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ohammedalser/Downloads/Switzerland-pollution/GitHub/"/>
    </mc:Choice>
  </mc:AlternateContent>
  <xr:revisionPtr revIDLastSave="0" documentId="13_ncr:1_{78C14FCC-A908-734D-A627-A4A8F7CE99A0}" xr6:coauthVersionLast="36" xr6:coauthVersionMax="36" xr10:uidLastSave="{00000000-0000-0000-0000-000000000000}"/>
  <bookViews>
    <workbookView xWindow="0" yWindow="500" windowWidth="11680" windowHeight="15500" firstSheet="9" activeTab="11" xr2:uid="{29DF874D-7BB2-614A-A9A9-93D7974D368A}"/>
  </bookViews>
  <sheets>
    <sheet name="Switzerland" sheetId="5" r:id="rId1"/>
    <sheet name="cases,death,hosp" sheetId="31" r:id="rId2"/>
    <sheet name="CRW_100%" sheetId="27" r:id="rId3"/>
    <sheet name="CRW_50%" sheetId="28" r:id="rId4"/>
    <sheet name="CTC_100%" sheetId="21" r:id="rId5"/>
    <sheet name="CTC-50%" sheetId="23" r:id="rId6"/>
    <sheet name="CTC-10%" sheetId="24" r:id="rId7"/>
    <sheet name="R_number" sheetId="29" r:id="rId8"/>
    <sheet name="Oxford-stringency-index" sheetId="12" r:id="rId9"/>
    <sheet name="Mitigation_Coefficient" sheetId="25" r:id="rId10"/>
    <sheet name="Hospitalization X" sheetId="9" r:id="rId11"/>
    <sheet name="ExcessDeaths" sheetId="13" r:id="rId1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36" i="28" l="1"/>
  <c r="G737" i="23"/>
  <c r="F737" i="23"/>
  <c r="E737" i="23"/>
  <c r="D737" i="23"/>
  <c r="C737" i="23"/>
  <c r="G736" i="23"/>
  <c r="F736" i="23"/>
  <c r="E736" i="23"/>
  <c r="D736" i="23"/>
  <c r="C736" i="23"/>
  <c r="G737" i="28"/>
  <c r="G736" i="28"/>
  <c r="F737" i="28"/>
  <c r="F736" i="28"/>
  <c r="E737" i="28"/>
  <c r="E736" i="28"/>
  <c r="D737" i="28"/>
  <c r="D736" i="28"/>
  <c r="C737" i="28"/>
  <c r="H370" i="31" l="1"/>
  <c r="H370" i="5"/>
  <c r="K57" i="31"/>
  <c r="L57" i="31"/>
  <c r="K58" i="31"/>
  <c r="L58" i="31"/>
  <c r="K59" i="31"/>
  <c r="L59" i="31"/>
  <c r="K60" i="31"/>
  <c r="L60" i="31"/>
  <c r="K61" i="31"/>
  <c r="L61" i="31"/>
  <c r="K62" i="31"/>
  <c r="L62" i="31"/>
  <c r="K63" i="31"/>
  <c r="L63" i="31"/>
  <c r="K64" i="31"/>
  <c r="L64" i="31"/>
  <c r="K65" i="31"/>
  <c r="L65" i="31"/>
  <c r="K66" i="31"/>
  <c r="L66" i="31"/>
  <c r="K67" i="31"/>
  <c r="L67" i="31"/>
  <c r="K68" i="31"/>
  <c r="L68" i="31"/>
  <c r="K69" i="31"/>
  <c r="L69" i="31"/>
  <c r="K70" i="31"/>
  <c r="L70" i="31"/>
  <c r="K71" i="31"/>
  <c r="L71" i="31"/>
  <c r="K72" i="31"/>
  <c r="L72" i="31"/>
  <c r="K73" i="31"/>
  <c r="L73" i="31"/>
  <c r="K74" i="31"/>
  <c r="L74" i="31"/>
  <c r="K75" i="31"/>
  <c r="L75" i="31"/>
  <c r="K76" i="31"/>
  <c r="L76" i="31"/>
  <c r="K77" i="31"/>
  <c r="L77" i="31"/>
  <c r="K78" i="31"/>
  <c r="L78" i="31"/>
  <c r="K79" i="31"/>
  <c r="L79" i="31"/>
  <c r="K80" i="31"/>
  <c r="L80" i="31"/>
  <c r="K81" i="31"/>
  <c r="L81" i="31"/>
  <c r="K82" i="31"/>
  <c r="L82" i="31"/>
  <c r="K83" i="31"/>
  <c r="L83" i="31"/>
  <c r="K84" i="31"/>
  <c r="L84" i="31"/>
  <c r="K85" i="31"/>
  <c r="L85" i="31"/>
  <c r="K86" i="31"/>
  <c r="L86" i="31"/>
  <c r="K87" i="31"/>
  <c r="L87" i="31"/>
  <c r="K88" i="31"/>
  <c r="L88" i="31"/>
  <c r="K89" i="31"/>
  <c r="L89" i="31"/>
  <c r="K90" i="31"/>
  <c r="L90" i="31"/>
  <c r="K91" i="31"/>
  <c r="L91" i="31"/>
  <c r="K92" i="31"/>
  <c r="L92" i="31"/>
  <c r="K93" i="31"/>
  <c r="L93" i="31"/>
  <c r="K94" i="31"/>
  <c r="L94" i="31"/>
  <c r="K95" i="31"/>
  <c r="L95" i="31"/>
  <c r="K96" i="31"/>
  <c r="L96" i="31"/>
  <c r="K97" i="31"/>
  <c r="L97" i="31"/>
  <c r="K98" i="31"/>
  <c r="L98" i="31"/>
  <c r="K99" i="31"/>
  <c r="L99" i="31"/>
  <c r="K100" i="31"/>
  <c r="L100" i="31"/>
  <c r="K101" i="31"/>
  <c r="L101" i="31"/>
  <c r="K102" i="31"/>
  <c r="L102" i="31"/>
  <c r="K103" i="31"/>
  <c r="L103" i="31"/>
  <c r="K104" i="31"/>
  <c r="L104" i="31"/>
  <c r="K105" i="31"/>
  <c r="L105" i="31"/>
  <c r="K106" i="31"/>
  <c r="L106" i="31"/>
  <c r="K107" i="31"/>
  <c r="L107" i="31"/>
  <c r="K108" i="31"/>
  <c r="L108" i="31"/>
  <c r="K109" i="31"/>
  <c r="L109" i="31"/>
  <c r="K110" i="31"/>
  <c r="L110" i="31"/>
  <c r="K111" i="31"/>
  <c r="L111" i="31"/>
  <c r="K112" i="31"/>
  <c r="L112" i="31"/>
  <c r="K113" i="31"/>
  <c r="L113" i="31"/>
  <c r="K114" i="31"/>
  <c r="L114" i="31"/>
  <c r="K115" i="31"/>
  <c r="L115" i="31"/>
  <c r="K116" i="31"/>
  <c r="L116" i="31"/>
  <c r="K117" i="31"/>
  <c r="L117" i="31"/>
  <c r="K118" i="31"/>
  <c r="L118" i="31"/>
  <c r="K119" i="31"/>
  <c r="L119" i="31"/>
  <c r="K120" i="31"/>
  <c r="L120" i="31"/>
  <c r="K121" i="31"/>
  <c r="L121" i="31"/>
  <c r="K122" i="31"/>
  <c r="L122" i="31"/>
  <c r="K123" i="31"/>
  <c r="L123" i="31"/>
  <c r="K124" i="31"/>
  <c r="L124" i="31"/>
  <c r="K125" i="31"/>
  <c r="L125" i="31"/>
  <c r="K126" i="31"/>
  <c r="L126" i="31"/>
  <c r="K127" i="31"/>
  <c r="L127" i="31"/>
  <c r="K128" i="31"/>
  <c r="L128" i="31"/>
  <c r="K129" i="31"/>
  <c r="L129" i="31"/>
  <c r="K130" i="31"/>
  <c r="L130" i="31"/>
  <c r="K131" i="31"/>
  <c r="L131" i="31"/>
  <c r="K132" i="31"/>
  <c r="L132" i="31"/>
  <c r="K133" i="31"/>
  <c r="L133" i="31"/>
  <c r="K134" i="31"/>
  <c r="L134" i="31"/>
  <c r="K135" i="31"/>
  <c r="L135" i="31"/>
  <c r="K136" i="31"/>
  <c r="L136" i="31"/>
  <c r="K137" i="31"/>
  <c r="L137" i="31"/>
  <c r="K138" i="31"/>
  <c r="L138" i="31"/>
  <c r="K139" i="31"/>
  <c r="L139" i="31"/>
  <c r="K140" i="31"/>
  <c r="L140" i="31"/>
  <c r="K141" i="31"/>
  <c r="L141" i="31"/>
  <c r="K142" i="31"/>
  <c r="L142" i="31"/>
  <c r="K143" i="31"/>
  <c r="L143" i="31"/>
  <c r="K144" i="31"/>
  <c r="L144" i="31"/>
  <c r="K145" i="31"/>
  <c r="L145" i="31"/>
  <c r="K146" i="31"/>
  <c r="L146" i="31"/>
  <c r="K147" i="31"/>
  <c r="L147" i="31"/>
  <c r="K148" i="31"/>
  <c r="L148" i="31"/>
  <c r="K149" i="31"/>
  <c r="L149" i="31"/>
  <c r="K150" i="31"/>
  <c r="L150" i="31"/>
  <c r="K151" i="31"/>
  <c r="L151" i="31"/>
  <c r="K152" i="31"/>
  <c r="L152" i="31"/>
  <c r="K153" i="31"/>
  <c r="L153" i="31"/>
  <c r="K154" i="31"/>
  <c r="L154" i="31"/>
  <c r="K155" i="31"/>
  <c r="L155" i="31"/>
  <c r="K156" i="31"/>
  <c r="L156" i="31"/>
  <c r="K157" i="31"/>
  <c r="L157" i="31"/>
  <c r="K158" i="31"/>
  <c r="L158" i="31"/>
  <c r="K159" i="31"/>
  <c r="L159" i="31"/>
  <c r="K160" i="31"/>
  <c r="L160" i="31"/>
  <c r="K161" i="31"/>
  <c r="L161" i="31"/>
  <c r="K162" i="31"/>
  <c r="L162" i="31"/>
  <c r="K163" i="31"/>
  <c r="L163" i="31"/>
  <c r="K164" i="31"/>
  <c r="L164" i="31"/>
  <c r="K165" i="31"/>
  <c r="L165" i="31"/>
  <c r="K166" i="31"/>
  <c r="L166" i="31"/>
  <c r="K167" i="31"/>
  <c r="L167" i="31"/>
  <c r="K168" i="31"/>
  <c r="L168" i="31"/>
  <c r="K169" i="31"/>
  <c r="L169" i="31"/>
  <c r="K170" i="31"/>
  <c r="L170" i="31"/>
  <c r="K171" i="31"/>
  <c r="L171" i="31"/>
  <c r="K172" i="31"/>
  <c r="L172" i="31"/>
  <c r="K173" i="31"/>
  <c r="L173" i="31"/>
  <c r="K174" i="31"/>
  <c r="L174" i="31"/>
  <c r="K175" i="31"/>
  <c r="L175" i="31"/>
  <c r="K176" i="31"/>
  <c r="L176" i="31"/>
  <c r="K177" i="31"/>
  <c r="L177" i="31"/>
  <c r="K178" i="31"/>
  <c r="L178" i="31"/>
  <c r="K179" i="31"/>
  <c r="L179" i="31"/>
  <c r="K180" i="31"/>
  <c r="L180" i="31"/>
  <c r="K181" i="31"/>
  <c r="L181" i="31"/>
  <c r="K182" i="31"/>
  <c r="L182" i="31"/>
  <c r="K183" i="31"/>
  <c r="L183" i="31"/>
  <c r="K184" i="31"/>
  <c r="L184" i="31"/>
  <c r="K185" i="31"/>
  <c r="L185" i="31"/>
  <c r="K186" i="31"/>
  <c r="L186" i="31"/>
  <c r="K187" i="31"/>
  <c r="L187" i="31"/>
  <c r="K188" i="31"/>
  <c r="L188" i="31"/>
  <c r="K189" i="31"/>
  <c r="L189" i="31"/>
  <c r="K190" i="31"/>
  <c r="L190" i="31"/>
  <c r="K191" i="31"/>
  <c r="L191" i="31"/>
  <c r="K192" i="31"/>
  <c r="L192" i="31"/>
  <c r="K193" i="31"/>
  <c r="L193" i="31"/>
  <c r="K194" i="31"/>
  <c r="L194" i="31"/>
  <c r="K195" i="31"/>
  <c r="L195" i="31"/>
  <c r="K196" i="31"/>
  <c r="L196" i="31"/>
  <c r="K197" i="31"/>
  <c r="L197" i="31"/>
  <c r="K198" i="31"/>
  <c r="L198" i="31"/>
  <c r="K199" i="31"/>
  <c r="L199" i="31"/>
  <c r="K200" i="31"/>
  <c r="L200" i="31"/>
  <c r="K201" i="31"/>
  <c r="L201" i="31"/>
  <c r="K202" i="31"/>
  <c r="L202" i="31"/>
  <c r="K203" i="31"/>
  <c r="L203" i="31"/>
  <c r="K204" i="31"/>
  <c r="L204" i="31"/>
  <c r="K205" i="31"/>
  <c r="L205" i="31"/>
  <c r="K206" i="31"/>
  <c r="L206" i="31"/>
  <c r="K207" i="31"/>
  <c r="L207" i="31"/>
  <c r="K208" i="31"/>
  <c r="L208" i="31"/>
  <c r="K209" i="31"/>
  <c r="L209" i="31"/>
  <c r="K210" i="31"/>
  <c r="L210" i="31"/>
  <c r="K211" i="31"/>
  <c r="L211" i="31"/>
  <c r="K212" i="31"/>
  <c r="L212" i="31"/>
  <c r="K213" i="31"/>
  <c r="L213" i="31"/>
  <c r="K214" i="31"/>
  <c r="L214" i="31"/>
  <c r="K215" i="31"/>
  <c r="L215" i="31"/>
  <c r="K216" i="31"/>
  <c r="L216" i="31"/>
  <c r="K217" i="31"/>
  <c r="L217" i="31"/>
  <c r="K218" i="31"/>
  <c r="L218" i="31"/>
  <c r="K219" i="31"/>
  <c r="L219" i="31"/>
  <c r="K220" i="31"/>
  <c r="L220" i="31"/>
  <c r="K221" i="31"/>
  <c r="L221" i="31"/>
  <c r="K222" i="31"/>
  <c r="L222" i="31"/>
  <c r="K223" i="31"/>
  <c r="L223" i="31"/>
  <c r="K224" i="31"/>
  <c r="L224" i="31"/>
  <c r="K225" i="31"/>
  <c r="L225" i="31"/>
  <c r="K226" i="31"/>
  <c r="L226" i="31"/>
  <c r="K227" i="31"/>
  <c r="L227" i="31"/>
  <c r="K228" i="31"/>
  <c r="L228" i="31"/>
  <c r="K229" i="31"/>
  <c r="L229" i="31"/>
  <c r="K230" i="31"/>
  <c r="L230" i="31"/>
  <c r="K231" i="31"/>
  <c r="L231" i="31"/>
  <c r="K232" i="31"/>
  <c r="L232" i="31"/>
  <c r="K233" i="31"/>
  <c r="L233" i="31"/>
  <c r="K234" i="31"/>
  <c r="L234" i="31"/>
  <c r="K235" i="31"/>
  <c r="L235" i="31"/>
  <c r="K236" i="31"/>
  <c r="L236" i="31"/>
  <c r="K237" i="31"/>
  <c r="L237" i="31"/>
  <c r="K238" i="31"/>
  <c r="L238" i="31"/>
  <c r="K239" i="31"/>
  <c r="L239" i="31"/>
  <c r="K240" i="31"/>
  <c r="L240" i="31"/>
  <c r="K241" i="31"/>
  <c r="L241" i="31"/>
  <c r="K242" i="31"/>
  <c r="L242" i="31"/>
  <c r="K243" i="31"/>
  <c r="L243" i="31"/>
  <c r="K244" i="31"/>
  <c r="L244" i="31"/>
  <c r="K245" i="31"/>
  <c r="L245" i="31"/>
  <c r="K246" i="31"/>
  <c r="L246" i="31"/>
  <c r="K247" i="31"/>
  <c r="L247" i="31"/>
  <c r="K248" i="31"/>
  <c r="L248" i="31"/>
  <c r="K249" i="31"/>
  <c r="L249" i="31"/>
  <c r="K250" i="31"/>
  <c r="L250" i="31"/>
  <c r="K251" i="31"/>
  <c r="L251" i="31"/>
  <c r="K252" i="31"/>
  <c r="L252" i="31"/>
  <c r="K253" i="31"/>
  <c r="L253" i="31"/>
  <c r="K254" i="31"/>
  <c r="L254" i="31"/>
  <c r="K255" i="31"/>
  <c r="L255" i="31"/>
  <c r="K256" i="31"/>
  <c r="L256" i="31"/>
  <c r="K257" i="31"/>
  <c r="L257" i="31"/>
  <c r="K258" i="31"/>
  <c r="L258" i="31"/>
  <c r="K259" i="31"/>
  <c r="L259" i="31"/>
  <c r="K260" i="31"/>
  <c r="L260" i="31"/>
  <c r="K261" i="31"/>
  <c r="L261" i="31"/>
  <c r="K262" i="31"/>
  <c r="L262" i="31"/>
  <c r="K263" i="31"/>
  <c r="L263" i="31"/>
  <c r="K264" i="31"/>
  <c r="L264" i="31"/>
  <c r="K265" i="31"/>
  <c r="L265" i="31"/>
  <c r="K266" i="31"/>
  <c r="L266" i="31"/>
  <c r="K267" i="31"/>
  <c r="L267" i="31"/>
  <c r="K268" i="31"/>
  <c r="L268" i="31"/>
  <c r="K269" i="31"/>
  <c r="L269" i="31"/>
  <c r="K270" i="31"/>
  <c r="L270" i="31"/>
  <c r="K271" i="31"/>
  <c r="L271" i="31"/>
  <c r="K272" i="31"/>
  <c r="L272" i="31"/>
  <c r="K273" i="31"/>
  <c r="L273" i="31"/>
  <c r="K274" i="31"/>
  <c r="L274" i="31"/>
  <c r="K275" i="31"/>
  <c r="L275" i="31"/>
  <c r="K276" i="31"/>
  <c r="L276" i="31"/>
  <c r="K277" i="31"/>
  <c r="L277" i="31"/>
  <c r="K278" i="31"/>
  <c r="L278" i="31"/>
  <c r="K279" i="31"/>
  <c r="L279" i="31"/>
  <c r="K280" i="31"/>
  <c r="L280" i="31"/>
  <c r="K281" i="31"/>
  <c r="L281" i="31"/>
  <c r="K282" i="31"/>
  <c r="L282" i="31"/>
  <c r="K283" i="31"/>
  <c r="L283" i="31"/>
  <c r="K284" i="31"/>
  <c r="L284" i="31"/>
  <c r="K285" i="31"/>
  <c r="L285" i="31"/>
  <c r="K286" i="31"/>
  <c r="L286" i="31"/>
  <c r="K287" i="31"/>
  <c r="L287" i="31"/>
  <c r="K288" i="31"/>
  <c r="L288" i="31"/>
  <c r="K289" i="31"/>
  <c r="L289" i="31"/>
  <c r="K290" i="31"/>
  <c r="L290" i="31"/>
  <c r="K291" i="31"/>
  <c r="L291" i="31"/>
  <c r="K292" i="31"/>
  <c r="L292" i="31"/>
  <c r="K293" i="31"/>
  <c r="L293" i="31"/>
  <c r="K294" i="31"/>
  <c r="L294" i="31"/>
  <c r="K295" i="31"/>
  <c r="L295" i="31"/>
  <c r="K296" i="31"/>
  <c r="L296" i="31"/>
  <c r="K297" i="31"/>
  <c r="L297" i="31"/>
  <c r="K298" i="31"/>
  <c r="L298" i="31"/>
  <c r="K299" i="31"/>
  <c r="L299" i="31"/>
  <c r="K300" i="31"/>
  <c r="L300" i="31"/>
  <c r="K301" i="31"/>
  <c r="L301" i="31"/>
  <c r="K302" i="31"/>
  <c r="L302" i="31"/>
  <c r="K303" i="31"/>
  <c r="L303" i="31"/>
  <c r="K304" i="31"/>
  <c r="L304" i="31"/>
  <c r="K305" i="31"/>
  <c r="L305" i="31"/>
  <c r="K306" i="31"/>
  <c r="L306" i="31"/>
  <c r="K307" i="31"/>
  <c r="L307" i="31"/>
  <c r="K308" i="31"/>
  <c r="L308" i="31"/>
  <c r="K309" i="31"/>
  <c r="L309" i="31"/>
  <c r="K310" i="31"/>
  <c r="L310" i="31"/>
  <c r="K311" i="31"/>
  <c r="L311" i="31"/>
  <c r="K312" i="31"/>
  <c r="L312" i="31"/>
  <c r="K313" i="31"/>
  <c r="L313" i="31"/>
  <c r="K314" i="31"/>
  <c r="L314" i="31"/>
  <c r="K315" i="31"/>
  <c r="L315" i="31"/>
  <c r="K316" i="31"/>
  <c r="L316" i="31"/>
  <c r="K317" i="31"/>
  <c r="L317" i="31"/>
  <c r="K318" i="31"/>
  <c r="L318" i="31"/>
  <c r="K319" i="31"/>
  <c r="L319" i="31"/>
  <c r="K320" i="31"/>
  <c r="L320" i="31"/>
  <c r="K321" i="31"/>
  <c r="L321" i="31"/>
  <c r="K322" i="31"/>
  <c r="L322" i="31"/>
  <c r="K323" i="31"/>
  <c r="L323" i="31"/>
  <c r="K324" i="31"/>
  <c r="L324" i="31"/>
  <c r="K325" i="31"/>
  <c r="L325" i="31"/>
  <c r="K326" i="31"/>
  <c r="L326" i="31"/>
  <c r="K327" i="31"/>
  <c r="L327" i="31"/>
  <c r="K328" i="31"/>
  <c r="L328" i="31"/>
  <c r="K329" i="31"/>
  <c r="L329" i="31"/>
  <c r="K330" i="31"/>
  <c r="L330" i="31"/>
  <c r="K331" i="31"/>
  <c r="L331" i="31"/>
  <c r="K332" i="31"/>
  <c r="L332" i="31"/>
  <c r="K333" i="31"/>
  <c r="L333" i="31"/>
  <c r="K334" i="31"/>
  <c r="L334" i="31"/>
  <c r="K335" i="31"/>
  <c r="L335" i="31"/>
  <c r="K336" i="31"/>
  <c r="L336" i="31"/>
  <c r="K337" i="31"/>
  <c r="L337" i="31"/>
  <c r="K338" i="31"/>
  <c r="L338" i="31"/>
  <c r="K339" i="31"/>
  <c r="L339" i="31"/>
  <c r="K340" i="31"/>
  <c r="L340" i="31"/>
  <c r="K341" i="31"/>
  <c r="L341" i="31"/>
  <c r="K342" i="31"/>
  <c r="L342" i="31"/>
  <c r="K343" i="31"/>
  <c r="L343" i="31"/>
  <c r="K344" i="31"/>
  <c r="L344" i="31"/>
  <c r="K345" i="31"/>
  <c r="L345" i="31"/>
  <c r="K346" i="31"/>
  <c r="L346" i="31"/>
  <c r="K347" i="31"/>
  <c r="L347" i="31"/>
  <c r="K348" i="31"/>
  <c r="L348" i="31"/>
  <c r="K349" i="31"/>
  <c r="L349" i="31"/>
  <c r="K350" i="31"/>
  <c r="L350" i="31"/>
  <c r="K351" i="31"/>
  <c r="L351" i="31"/>
  <c r="K352" i="31"/>
  <c r="L352" i="31"/>
  <c r="K353" i="31"/>
  <c r="L353" i="31"/>
  <c r="K354" i="31"/>
  <c r="L354" i="31"/>
  <c r="K355" i="31"/>
  <c r="L355" i="31"/>
  <c r="K356" i="31"/>
  <c r="L356" i="31"/>
  <c r="K357" i="31"/>
  <c r="L357" i="31"/>
  <c r="K358" i="31"/>
  <c r="L358" i="31"/>
  <c r="K359" i="31"/>
  <c r="L359" i="31"/>
  <c r="K360" i="31"/>
  <c r="L360" i="31"/>
  <c r="K361" i="31"/>
  <c r="L361" i="31"/>
  <c r="K362" i="31"/>
  <c r="L362" i="31"/>
  <c r="K363" i="31"/>
  <c r="L363" i="31"/>
  <c r="K364" i="31"/>
  <c r="L364" i="31"/>
  <c r="K365" i="31"/>
  <c r="L365" i="31"/>
  <c r="K366" i="31"/>
  <c r="L366" i="31"/>
  <c r="K367" i="31"/>
  <c r="L367" i="31"/>
  <c r="K368" i="31"/>
  <c r="L368" i="31"/>
  <c r="K369" i="31"/>
  <c r="L369" i="31"/>
  <c r="K370" i="31"/>
  <c r="L370" i="31"/>
  <c r="K371" i="31"/>
  <c r="L371" i="31"/>
  <c r="K372" i="31"/>
  <c r="L372" i="31"/>
  <c r="K373" i="31"/>
  <c r="L373" i="31"/>
  <c r="K374" i="31"/>
  <c r="L374" i="31"/>
  <c r="L56" i="31"/>
  <c r="K56" i="31"/>
  <c r="H57" i="31"/>
  <c r="I57" i="31"/>
  <c r="H58" i="31"/>
  <c r="I58" i="31"/>
  <c r="H59" i="31"/>
  <c r="I59" i="31"/>
  <c r="H60" i="31"/>
  <c r="I60" i="31"/>
  <c r="H61" i="31"/>
  <c r="I61" i="31"/>
  <c r="H62" i="31"/>
  <c r="I62" i="31"/>
  <c r="H63" i="31"/>
  <c r="I63" i="31"/>
  <c r="H64" i="31"/>
  <c r="I64" i="31"/>
  <c r="H65" i="31"/>
  <c r="I65" i="31"/>
  <c r="H66" i="31"/>
  <c r="I66" i="31"/>
  <c r="H67" i="31"/>
  <c r="I67" i="31"/>
  <c r="H68" i="31"/>
  <c r="I68" i="31"/>
  <c r="H69" i="31"/>
  <c r="I69" i="31"/>
  <c r="H70" i="31"/>
  <c r="I70" i="31"/>
  <c r="H71" i="31"/>
  <c r="I71" i="31"/>
  <c r="H72" i="31"/>
  <c r="I72" i="31"/>
  <c r="H73" i="31"/>
  <c r="I73" i="31"/>
  <c r="H74" i="31"/>
  <c r="I74" i="31"/>
  <c r="H75" i="31"/>
  <c r="I75" i="31"/>
  <c r="H76" i="31"/>
  <c r="I76" i="31"/>
  <c r="H77" i="31"/>
  <c r="I77" i="31"/>
  <c r="H78" i="31"/>
  <c r="I78" i="31"/>
  <c r="H79" i="31"/>
  <c r="I79" i="31"/>
  <c r="H80" i="31"/>
  <c r="I80" i="31"/>
  <c r="H81" i="31"/>
  <c r="I81" i="31"/>
  <c r="H82" i="31"/>
  <c r="I82" i="31"/>
  <c r="H83" i="31"/>
  <c r="I83" i="31"/>
  <c r="H84" i="31"/>
  <c r="I84" i="31"/>
  <c r="H85" i="31"/>
  <c r="I85" i="31"/>
  <c r="H86" i="31"/>
  <c r="I86" i="31"/>
  <c r="H87" i="31"/>
  <c r="I87" i="31"/>
  <c r="H88" i="31"/>
  <c r="I88" i="31"/>
  <c r="H89" i="31"/>
  <c r="I89" i="31"/>
  <c r="H90" i="31"/>
  <c r="I90" i="31"/>
  <c r="H91" i="31"/>
  <c r="I91" i="31"/>
  <c r="H92" i="31"/>
  <c r="I92" i="31"/>
  <c r="H93" i="31"/>
  <c r="I93" i="31"/>
  <c r="H94" i="31"/>
  <c r="I94" i="31"/>
  <c r="H95" i="31"/>
  <c r="I95" i="31"/>
  <c r="H96" i="31"/>
  <c r="I96" i="31"/>
  <c r="H97" i="31"/>
  <c r="I97" i="31"/>
  <c r="H98" i="31"/>
  <c r="I98" i="31"/>
  <c r="H99" i="31"/>
  <c r="I99" i="31"/>
  <c r="H100" i="31"/>
  <c r="I100" i="31"/>
  <c r="H101" i="31"/>
  <c r="I101" i="31"/>
  <c r="H102" i="31"/>
  <c r="I102" i="31"/>
  <c r="H103" i="31"/>
  <c r="I103" i="31"/>
  <c r="H104" i="31"/>
  <c r="I104" i="31"/>
  <c r="H105" i="31"/>
  <c r="I105" i="31"/>
  <c r="H106" i="31"/>
  <c r="I106" i="31"/>
  <c r="H107" i="31"/>
  <c r="I107" i="31"/>
  <c r="H108" i="31"/>
  <c r="I108" i="31"/>
  <c r="H109" i="31"/>
  <c r="I109" i="31"/>
  <c r="H110" i="31"/>
  <c r="I110" i="31"/>
  <c r="H111" i="31"/>
  <c r="I111" i="31"/>
  <c r="H112" i="31"/>
  <c r="I112" i="31"/>
  <c r="H113" i="31"/>
  <c r="I113" i="31"/>
  <c r="H114" i="31"/>
  <c r="I114" i="31"/>
  <c r="H115" i="31"/>
  <c r="I115" i="31"/>
  <c r="H116" i="31"/>
  <c r="I116" i="31"/>
  <c r="H117" i="31"/>
  <c r="I117" i="31"/>
  <c r="H118" i="31"/>
  <c r="I118" i="31"/>
  <c r="H119" i="31"/>
  <c r="I119" i="31"/>
  <c r="H120" i="31"/>
  <c r="I120" i="31"/>
  <c r="H121" i="31"/>
  <c r="I121" i="31"/>
  <c r="H122" i="31"/>
  <c r="I122" i="31"/>
  <c r="H123" i="31"/>
  <c r="I123" i="31"/>
  <c r="H124" i="31"/>
  <c r="I124" i="31"/>
  <c r="H125" i="31"/>
  <c r="I125" i="31"/>
  <c r="H126" i="31"/>
  <c r="I126" i="31"/>
  <c r="H127" i="31"/>
  <c r="I127" i="31"/>
  <c r="H128" i="31"/>
  <c r="I128" i="31"/>
  <c r="H129" i="31"/>
  <c r="I129" i="31"/>
  <c r="H130" i="31"/>
  <c r="I130" i="31"/>
  <c r="H131" i="31"/>
  <c r="I131" i="31"/>
  <c r="H132" i="31"/>
  <c r="I132" i="31"/>
  <c r="H133" i="31"/>
  <c r="I133" i="31"/>
  <c r="H134" i="31"/>
  <c r="I134" i="31"/>
  <c r="H135" i="31"/>
  <c r="I135" i="31"/>
  <c r="H136" i="31"/>
  <c r="I136" i="31"/>
  <c r="H137" i="31"/>
  <c r="I137" i="31"/>
  <c r="H138" i="31"/>
  <c r="I138" i="31"/>
  <c r="H139" i="31"/>
  <c r="I139" i="31"/>
  <c r="H140" i="31"/>
  <c r="I140" i="31"/>
  <c r="H141" i="31"/>
  <c r="I141" i="31"/>
  <c r="H142" i="31"/>
  <c r="I142" i="31"/>
  <c r="H143" i="31"/>
  <c r="I143" i="31"/>
  <c r="H144" i="31"/>
  <c r="I144" i="31"/>
  <c r="H145" i="31"/>
  <c r="I145" i="31"/>
  <c r="H146" i="31"/>
  <c r="I146" i="31"/>
  <c r="H147" i="31"/>
  <c r="I147" i="31"/>
  <c r="H148" i="31"/>
  <c r="I148" i="31"/>
  <c r="H149" i="31"/>
  <c r="I149" i="31"/>
  <c r="H150" i="31"/>
  <c r="I150" i="31"/>
  <c r="H151" i="31"/>
  <c r="I151" i="31"/>
  <c r="H152" i="31"/>
  <c r="I152" i="31"/>
  <c r="H153" i="31"/>
  <c r="I153" i="31"/>
  <c r="H154" i="31"/>
  <c r="I154" i="31"/>
  <c r="H155" i="31"/>
  <c r="I155" i="31"/>
  <c r="H156" i="31"/>
  <c r="I156" i="31"/>
  <c r="H157" i="31"/>
  <c r="I157" i="31"/>
  <c r="H158" i="31"/>
  <c r="I158" i="31"/>
  <c r="H159" i="31"/>
  <c r="I159" i="31"/>
  <c r="H160" i="31"/>
  <c r="I160" i="31"/>
  <c r="H161" i="31"/>
  <c r="I161" i="31"/>
  <c r="H162" i="31"/>
  <c r="I162" i="31"/>
  <c r="H163" i="31"/>
  <c r="I163" i="31"/>
  <c r="H164" i="31"/>
  <c r="I164" i="31"/>
  <c r="H165" i="31"/>
  <c r="I165" i="31"/>
  <c r="H166" i="31"/>
  <c r="I166" i="31"/>
  <c r="H167" i="31"/>
  <c r="I167" i="31"/>
  <c r="H168" i="31"/>
  <c r="I168" i="31"/>
  <c r="H169" i="31"/>
  <c r="I169" i="31"/>
  <c r="H170" i="31"/>
  <c r="I170" i="31"/>
  <c r="H171" i="31"/>
  <c r="I171" i="31"/>
  <c r="H172" i="31"/>
  <c r="I172" i="31"/>
  <c r="H173" i="31"/>
  <c r="I173" i="31"/>
  <c r="H174" i="31"/>
  <c r="I174" i="31"/>
  <c r="H175" i="31"/>
  <c r="I175" i="31"/>
  <c r="H176" i="31"/>
  <c r="I176" i="31"/>
  <c r="H177" i="31"/>
  <c r="I177" i="31"/>
  <c r="H178" i="31"/>
  <c r="I178" i="31"/>
  <c r="H179" i="31"/>
  <c r="I179" i="31"/>
  <c r="H180" i="31"/>
  <c r="I180" i="31"/>
  <c r="H181" i="31"/>
  <c r="I181" i="31"/>
  <c r="H182" i="31"/>
  <c r="I182" i="31"/>
  <c r="H183" i="31"/>
  <c r="I183" i="31"/>
  <c r="H184" i="31"/>
  <c r="I184" i="31"/>
  <c r="H185" i="31"/>
  <c r="I185" i="31"/>
  <c r="H186" i="31"/>
  <c r="I186" i="31"/>
  <c r="H187" i="31"/>
  <c r="I187" i="31"/>
  <c r="H188" i="31"/>
  <c r="I188" i="31"/>
  <c r="H189" i="31"/>
  <c r="I189" i="31"/>
  <c r="H190" i="31"/>
  <c r="I190" i="31"/>
  <c r="H191" i="31"/>
  <c r="I191" i="31"/>
  <c r="H192" i="31"/>
  <c r="I192" i="31"/>
  <c r="H193" i="31"/>
  <c r="I193" i="31"/>
  <c r="H194" i="31"/>
  <c r="I194" i="31"/>
  <c r="H195" i="31"/>
  <c r="I195" i="31"/>
  <c r="H196" i="31"/>
  <c r="I196" i="31"/>
  <c r="H197" i="31"/>
  <c r="I197" i="31"/>
  <c r="H198" i="31"/>
  <c r="I198" i="31"/>
  <c r="H199" i="31"/>
  <c r="I199" i="31"/>
  <c r="H200" i="31"/>
  <c r="I200" i="31"/>
  <c r="H201" i="31"/>
  <c r="I201" i="31"/>
  <c r="H202" i="31"/>
  <c r="I202" i="31"/>
  <c r="H203" i="31"/>
  <c r="I203" i="31"/>
  <c r="H204" i="31"/>
  <c r="I204" i="31"/>
  <c r="H205" i="31"/>
  <c r="I205" i="31"/>
  <c r="H206" i="31"/>
  <c r="I206" i="31"/>
  <c r="H207" i="31"/>
  <c r="I207" i="31"/>
  <c r="H208" i="31"/>
  <c r="I208" i="31"/>
  <c r="H209" i="31"/>
  <c r="I209" i="31"/>
  <c r="H210" i="31"/>
  <c r="I210" i="31"/>
  <c r="H211" i="31"/>
  <c r="I211" i="31"/>
  <c r="H212" i="31"/>
  <c r="I212" i="31"/>
  <c r="H213" i="31"/>
  <c r="I213" i="31"/>
  <c r="H214" i="31"/>
  <c r="I214" i="31"/>
  <c r="H215" i="31"/>
  <c r="I215" i="31"/>
  <c r="H216" i="31"/>
  <c r="I216" i="31"/>
  <c r="H217" i="31"/>
  <c r="I217" i="31"/>
  <c r="H218" i="31"/>
  <c r="I218" i="31"/>
  <c r="H219" i="31"/>
  <c r="I219" i="31"/>
  <c r="H220" i="31"/>
  <c r="I220" i="31"/>
  <c r="H221" i="31"/>
  <c r="I221" i="31"/>
  <c r="H222" i="31"/>
  <c r="I222" i="31"/>
  <c r="H223" i="31"/>
  <c r="I223" i="31"/>
  <c r="H224" i="31"/>
  <c r="I224" i="31"/>
  <c r="H225" i="31"/>
  <c r="I225" i="31"/>
  <c r="H226" i="31"/>
  <c r="I226" i="31"/>
  <c r="H227" i="31"/>
  <c r="I227" i="31"/>
  <c r="H228" i="31"/>
  <c r="I228" i="31"/>
  <c r="H229" i="31"/>
  <c r="I229" i="31"/>
  <c r="H230" i="31"/>
  <c r="I230" i="31"/>
  <c r="H231" i="31"/>
  <c r="I231" i="31"/>
  <c r="H232" i="31"/>
  <c r="I232" i="31"/>
  <c r="H233" i="31"/>
  <c r="I233" i="31"/>
  <c r="H234" i="31"/>
  <c r="I234" i="31"/>
  <c r="H235" i="31"/>
  <c r="I235" i="31"/>
  <c r="H236" i="31"/>
  <c r="I236" i="31"/>
  <c r="H237" i="31"/>
  <c r="I237" i="31"/>
  <c r="H238" i="31"/>
  <c r="I238" i="31"/>
  <c r="H239" i="31"/>
  <c r="I239" i="31"/>
  <c r="H240" i="31"/>
  <c r="I240" i="31"/>
  <c r="H241" i="31"/>
  <c r="I241" i="31"/>
  <c r="H242" i="31"/>
  <c r="I242" i="31"/>
  <c r="H243" i="31"/>
  <c r="I243" i="31"/>
  <c r="H244" i="31"/>
  <c r="I244" i="31"/>
  <c r="H245" i="31"/>
  <c r="I245" i="31"/>
  <c r="H246" i="31"/>
  <c r="I246" i="31"/>
  <c r="H247" i="31"/>
  <c r="I247" i="31"/>
  <c r="H248" i="31"/>
  <c r="I248" i="31"/>
  <c r="H249" i="31"/>
  <c r="I249" i="31"/>
  <c r="H250" i="31"/>
  <c r="I250" i="31"/>
  <c r="H251" i="31"/>
  <c r="I251" i="31"/>
  <c r="H252" i="31"/>
  <c r="I252" i="31"/>
  <c r="H253" i="31"/>
  <c r="I253" i="31"/>
  <c r="H254" i="31"/>
  <c r="I254" i="31"/>
  <c r="H255" i="31"/>
  <c r="I255" i="31"/>
  <c r="H256" i="31"/>
  <c r="I256" i="31"/>
  <c r="H257" i="31"/>
  <c r="I257" i="31"/>
  <c r="H258" i="31"/>
  <c r="I258" i="31"/>
  <c r="H259" i="31"/>
  <c r="I259" i="31"/>
  <c r="H260" i="31"/>
  <c r="I260" i="31"/>
  <c r="H261" i="31"/>
  <c r="I261" i="31"/>
  <c r="H262" i="31"/>
  <c r="I262" i="31"/>
  <c r="H263" i="31"/>
  <c r="I263" i="31"/>
  <c r="H264" i="31"/>
  <c r="I264" i="31"/>
  <c r="H265" i="31"/>
  <c r="I265" i="31"/>
  <c r="H266" i="31"/>
  <c r="I266" i="31"/>
  <c r="H267" i="31"/>
  <c r="I267" i="31"/>
  <c r="H268" i="31"/>
  <c r="I268" i="31"/>
  <c r="H269" i="31"/>
  <c r="I269" i="31"/>
  <c r="H270" i="31"/>
  <c r="I270" i="31"/>
  <c r="H271" i="31"/>
  <c r="I271" i="31"/>
  <c r="H272" i="31"/>
  <c r="I272" i="31"/>
  <c r="H273" i="31"/>
  <c r="I273" i="31"/>
  <c r="H274" i="31"/>
  <c r="I274" i="31"/>
  <c r="H275" i="31"/>
  <c r="I275" i="31"/>
  <c r="H276" i="31"/>
  <c r="I276" i="31"/>
  <c r="H277" i="31"/>
  <c r="I277" i="31"/>
  <c r="H278" i="31"/>
  <c r="I278" i="31"/>
  <c r="H279" i="31"/>
  <c r="I279" i="31"/>
  <c r="H280" i="31"/>
  <c r="I280" i="31"/>
  <c r="H281" i="31"/>
  <c r="I281" i="31"/>
  <c r="H282" i="31"/>
  <c r="I282" i="31"/>
  <c r="H283" i="31"/>
  <c r="I283" i="31"/>
  <c r="H284" i="31"/>
  <c r="I284" i="31"/>
  <c r="H285" i="31"/>
  <c r="I285" i="31"/>
  <c r="H286" i="31"/>
  <c r="I286" i="31"/>
  <c r="H287" i="31"/>
  <c r="I287" i="31"/>
  <c r="H288" i="31"/>
  <c r="I288" i="31"/>
  <c r="H289" i="31"/>
  <c r="I289" i="31"/>
  <c r="H290" i="31"/>
  <c r="I290" i="31"/>
  <c r="H291" i="31"/>
  <c r="I291" i="31"/>
  <c r="H292" i="31"/>
  <c r="I292" i="31"/>
  <c r="H293" i="31"/>
  <c r="I293" i="31"/>
  <c r="H294" i="31"/>
  <c r="I294" i="31"/>
  <c r="H295" i="31"/>
  <c r="I295" i="31"/>
  <c r="H296" i="31"/>
  <c r="I296" i="31"/>
  <c r="H297" i="31"/>
  <c r="I297" i="31"/>
  <c r="H298" i="31"/>
  <c r="I298" i="31"/>
  <c r="H299" i="31"/>
  <c r="I299" i="31"/>
  <c r="H300" i="31"/>
  <c r="I300" i="31"/>
  <c r="H301" i="31"/>
  <c r="I301" i="31"/>
  <c r="H302" i="31"/>
  <c r="I302" i="31"/>
  <c r="H303" i="31"/>
  <c r="I303" i="31"/>
  <c r="H304" i="31"/>
  <c r="I304" i="31"/>
  <c r="H305" i="31"/>
  <c r="I305" i="31"/>
  <c r="H306" i="31"/>
  <c r="I306" i="31"/>
  <c r="H307" i="31"/>
  <c r="I307" i="31"/>
  <c r="H308" i="31"/>
  <c r="I308" i="31"/>
  <c r="H309" i="31"/>
  <c r="I309" i="31"/>
  <c r="H310" i="31"/>
  <c r="I310" i="31"/>
  <c r="H311" i="31"/>
  <c r="I311" i="31"/>
  <c r="H312" i="31"/>
  <c r="I312" i="31"/>
  <c r="H313" i="31"/>
  <c r="I313" i="31"/>
  <c r="H314" i="31"/>
  <c r="I314" i="31"/>
  <c r="H315" i="31"/>
  <c r="I315" i="31"/>
  <c r="H316" i="31"/>
  <c r="I316" i="31"/>
  <c r="H317" i="31"/>
  <c r="I317" i="31"/>
  <c r="H318" i="31"/>
  <c r="I318" i="31"/>
  <c r="H319" i="31"/>
  <c r="I319" i="31"/>
  <c r="H320" i="31"/>
  <c r="I320" i="31"/>
  <c r="H321" i="31"/>
  <c r="I321" i="31"/>
  <c r="H322" i="31"/>
  <c r="I322" i="31"/>
  <c r="H323" i="31"/>
  <c r="I323" i="31"/>
  <c r="H324" i="31"/>
  <c r="I324" i="31"/>
  <c r="H325" i="31"/>
  <c r="I325" i="31"/>
  <c r="H326" i="31"/>
  <c r="I326" i="31"/>
  <c r="H327" i="31"/>
  <c r="I327" i="31"/>
  <c r="H328" i="31"/>
  <c r="I328" i="31"/>
  <c r="H329" i="31"/>
  <c r="I329" i="31"/>
  <c r="H330" i="31"/>
  <c r="I330" i="31"/>
  <c r="H331" i="31"/>
  <c r="I331" i="31"/>
  <c r="H332" i="31"/>
  <c r="I332" i="31"/>
  <c r="H333" i="31"/>
  <c r="I333" i="31"/>
  <c r="H334" i="31"/>
  <c r="I334" i="31"/>
  <c r="H335" i="31"/>
  <c r="I335" i="31"/>
  <c r="H336" i="31"/>
  <c r="I336" i="31"/>
  <c r="H337" i="31"/>
  <c r="I337" i="31"/>
  <c r="H338" i="31"/>
  <c r="I338" i="31"/>
  <c r="H339" i="31"/>
  <c r="I339" i="31"/>
  <c r="H340" i="31"/>
  <c r="I340" i="31"/>
  <c r="H341" i="31"/>
  <c r="I341" i="31"/>
  <c r="H342" i="31"/>
  <c r="I342" i="31"/>
  <c r="H343" i="31"/>
  <c r="I343" i="31"/>
  <c r="H344" i="31"/>
  <c r="I344" i="31"/>
  <c r="H345" i="31"/>
  <c r="I345" i="31"/>
  <c r="H346" i="31"/>
  <c r="I346" i="31"/>
  <c r="H347" i="31"/>
  <c r="I347" i="31"/>
  <c r="H348" i="31"/>
  <c r="I348" i="31"/>
  <c r="H349" i="31"/>
  <c r="I349" i="31"/>
  <c r="H350" i="31"/>
  <c r="I350" i="31"/>
  <c r="H351" i="31"/>
  <c r="I351" i="31"/>
  <c r="H352" i="31"/>
  <c r="I352" i="31"/>
  <c r="H353" i="31"/>
  <c r="I353" i="31"/>
  <c r="H354" i="31"/>
  <c r="I354" i="31"/>
  <c r="H355" i="31"/>
  <c r="I355" i="31"/>
  <c r="H356" i="31"/>
  <c r="I356" i="31"/>
  <c r="H357" i="31"/>
  <c r="I357" i="31"/>
  <c r="H358" i="31"/>
  <c r="I358" i="31"/>
  <c r="H359" i="31"/>
  <c r="I359" i="31"/>
  <c r="H360" i="31"/>
  <c r="I360" i="31"/>
  <c r="H361" i="31"/>
  <c r="I361" i="31"/>
  <c r="H362" i="31"/>
  <c r="I362" i="31"/>
  <c r="H363" i="31"/>
  <c r="I363" i="31"/>
  <c r="H364" i="31"/>
  <c r="I364" i="31"/>
  <c r="H365" i="31"/>
  <c r="I365" i="31"/>
  <c r="H366" i="31"/>
  <c r="I366" i="31"/>
  <c r="H367" i="31"/>
  <c r="I367" i="31"/>
  <c r="H368" i="31"/>
  <c r="I368" i="31"/>
  <c r="H369" i="31"/>
  <c r="I369" i="31"/>
  <c r="I370" i="31"/>
  <c r="H371" i="31"/>
  <c r="I371" i="31"/>
  <c r="H372" i="31"/>
  <c r="I372" i="31"/>
  <c r="H373" i="31"/>
  <c r="I373" i="31"/>
  <c r="H374" i="31"/>
  <c r="I374" i="31"/>
  <c r="I56" i="31"/>
  <c r="H56" i="31"/>
  <c r="D374" i="9"/>
  <c r="G274" i="5"/>
  <c r="V71" i="5"/>
  <c r="V362" i="5"/>
  <c r="V352" i="5"/>
  <c r="W260" i="5"/>
  <c r="H376" i="31" l="1"/>
  <c r="I376" i="31"/>
  <c r="L376" i="31"/>
  <c r="BC68" i="31" s="1"/>
  <c r="K376" i="31"/>
  <c r="BA24" i="31" s="1"/>
  <c r="L378" i="31"/>
  <c r="L377" i="31"/>
  <c r="H378" i="31"/>
  <c r="I378" i="31"/>
  <c r="H377" i="31"/>
  <c r="I377" i="31"/>
  <c r="K378" i="31"/>
  <c r="BD97" i="31"/>
  <c r="K377" i="31"/>
  <c r="BB36" i="31"/>
  <c r="BB21" i="31"/>
  <c r="BC65" i="31"/>
  <c r="BC32" i="31"/>
  <c r="BC29" i="31"/>
  <c r="BB92" i="31"/>
  <c r="BB89" i="31"/>
  <c r="BB86" i="31"/>
  <c r="BB59" i="31"/>
  <c r="BB56" i="31"/>
  <c r="BB38" i="31"/>
  <c r="BB35" i="31"/>
  <c r="BB32" i="31"/>
  <c r="BB26" i="31"/>
  <c r="BB23" i="31"/>
  <c r="BB20" i="31"/>
  <c r="BA86" i="31"/>
  <c r="BA77" i="31"/>
  <c r="BA74" i="31"/>
  <c r="BA71" i="31"/>
  <c r="BA68" i="31"/>
  <c r="BA65" i="31"/>
  <c r="BA53" i="31"/>
  <c r="BA50" i="31"/>
  <c r="BA47" i="31"/>
  <c r="BA29" i="31"/>
  <c r="BC58" i="31"/>
  <c r="BC55" i="31"/>
  <c r="BC52" i="31"/>
  <c r="BC22" i="31"/>
  <c r="BC19" i="31"/>
  <c r="BB34" i="31"/>
  <c r="BB31" i="31"/>
  <c r="BB28" i="31"/>
  <c r="BD54" i="31"/>
  <c r="BD51" i="31"/>
  <c r="BD48" i="31"/>
  <c r="BD18" i="31"/>
  <c r="BC81" i="31"/>
  <c r="BC78" i="31"/>
  <c r="BC48" i="31"/>
  <c r="BC45" i="31"/>
  <c r="BC42" i="31"/>
  <c r="AA366" i="5"/>
  <c r="BB68" i="31" l="1"/>
  <c r="BA41" i="31"/>
  <c r="BA101" i="31"/>
  <c r="BB71" i="31"/>
  <c r="BB54" i="31"/>
  <c r="BB62" i="31"/>
  <c r="BB42" i="31"/>
  <c r="BA32" i="31"/>
  <c r="BA89" i="31"/>
  <c r="BB48" i="31"/>
  <c r="BB25" i="31"/>
  <c r="BA44" i="31"/>
  <c r="BA104" i="31"/>
  <c r="BB74" i="31"/>
  <c r="BB66" i="31"/>
  <c r="BB95" i="31"/>
  <c r="BB72" i="31"/>
  <c r="BA35" i="31"/>
  <c r="BA80" i="31"/>
  <c r="BB50" i="31"/>
  <c r="BB98" i="31"/>
  <c r="BB82" i="31"/>
  <c r="BA38" i="31"/>
  <c r="BA83" i="31"/>
  <c r="BB53" i="31"/>
  <c r="BB104" i="31"/>
  <c r="BB29" i="31"/>
  <c r="BB65" i="31"/>
  <c r="BB101" i="31"/>
  <c r="BB60" i="31"/>
  <c r="BA20" i="31"/>
  <c r="BA56" i="31"/>
  <c r="BA92" i="31"/>
  <c r="BB41" i="31"/>
  <c r="BB77" i="31"/>
  <c r="BB87" i="31"/>
  <c r="BA23" i="31"/>
  <c r="BA59" i="31"/>
  <c r="BA95" i="31"/>
  <c r="BB44" i="31"/>
  <c r="BB80" i="31"/>
  <c r="BB94" i="31"/>
  <c r="BB22" i="31"/>
  <c r="BA26" i="31"/>
  <c r="BA62" i="31"/>
  <c r="BA98" i="31"/>
  <c r="BB47" i="31"/>
  <c r="BB83" i="31"/>
  <c r="BC26" i="31"/>
  <c r="BC62" i="31"/>
  <c r="BC18" i="31"/>
  <c r="BD35" i="31"/>
  <c r="BD61" i="31"/>
  <c r="BD68" i="31"/>
  <c r="BD74" i="31"/>
  <c r="BD79" i="31"/>
  <c r="BD89" i="31"/>
  <c r="BC93" i="31"/>
  <c r="BC101" i="31"/>
  <c r="BD19" i="31"/>
  <c r="BD55" i="31"/>
  <c r="BD62" i="31"/>
  <c r="BD80" i="31"/>
  <c r="BD93" i="31"/>
  <c r="BC97" i="31"/>
  <c r="BD101" i="31"/>
  <c r="BD20" i="31"/>
  <c r="BD28" i="31"/>
  <c r="BD49" i="31"/>
  <c r="BD56" i="31"/>
  <c r="BD85" i="31"/>
  <c r="BC98" i="31"/>
  <c r="BC105" i="31"/>
  <c r="BC108" i="31"/>
  <c r="BC111" i="31"/>
  <c r="BC114" i="31"/>
  <c r="BC117" i="31"/>
  <c r="BC120" i="31"/>
  <c r="BC123" i="31"/>
  <c r="BC126" i="31"/>
  <c r="BC129" i="31"/>
  <c r="BC132" i="31"/>
  <c r="BC135" i="31"/>
  <c r="BC138" i="31"/>
  <c r="BC141" i="31"/>
  <c r="BC144" i="31"/>
  <c r="BC147" i="31"/>
  <c r="BC150" i="31"/>
  <c r="BC153" i="31"/>
  <c r="BC156" i="31"/>
  <c r="BC159" i="31"/>
  <c r="BC162" i="31"/>
  <c r="BC165" i="31"/>
  <c r="BC168" i="31"/>
  <c r="BC171" i="31"/>
  <c r="BC174" i="31"/>
  <c r="BC177" i="31"/>
  <c r="BC180" i="31"/>
  <c r="BC183" i="31"/>
  <c r="BC186" i="31"/>
  <c r="BC189" i="31"/>
  <c r="BC192" i="31"/>
  <c r="BC195" i="31"/>
  <c r="BC198" i="31"/>
  <c r="BC201" i="31"/>
  <c r="BC204" i="31"/>
  <c r="BC207" i="31"/>
  <c r="BC210" i="31"/>
  <c r="BC213" i="31"/>
  <c r="BC216" i="31"/>
  <c r="BC219" i="31"/>
  <c r="BC222" i="31"/>
  <c r="BC225" i="31"/>
  <c r="BC228" i="31"/>
  <c r="BC231" i="31"/>
  <c r="BC234" i="31"/>
  <c r="BC237" i="31"/>
  <c r="BC240" i="31"/>
  <c r="BC243" i="31"/>
  <c r="BC246" i="31"/>
  <c r="BC249" i="31"/>
  <c r="BC252" i="31"/>
  <c r="BC255" i="31"/>
  <c r="BC258" i="31"/>
  <c r="BC261" i="31"/>
  <c r="BC264" i="31"/>
  <c r="BC267" i="31"/>
  <c r="BC270" i="31"/>
  <c r="BC273" i="31"/>
  <c r="BC276" i="31"/>
  <c r="BC279" i="31"/>
  <c r="BC282" i="31"/>
  <c r="BC285" i="31"/>
  <c r="BC288" i="31"/>
  <c r="BC291" i="31"/>
  <c r="BC294" i="31"/>
  <c r="BC297" i="31"/>
  <c r="BC300" i="31"/>
  <c r="BC303" i="31"/>
  <c r="BC306" i="31"/>
  <c r="BC309" i="31"/>
  <c r="BD43" i="31"/>
  <c r="BD50" i="31"/>
  <c r="BD75" i="31"/>
  <c r="BD86" i="31"/>
  <c r="BC90" i="31"/>
  <c r="BC94" i="31"/>
  <c r="BD98" i="31"/>
  <c r="BD105" i="31"/>
  <c r="BD108" i="31"/>
  <c r="BD111" i="31"/>
  <c r="BD114" i="31"/>
  <c r="BD117" i="31"/>
  <c r="BD120" i="31"/>
  <c r="BD123" i="31"/>
  <c r="BD126" i="31"/>
  <c r="BD129" i="31"/>
  <c r="BD132" i="31"/>
  <c r="BD135" i="31"/>
  <c r="BD138" i="31"/>
  <c r="BD141" i="31"/>
  <c r="BD144" i="31"/>
  <c r="BD147" i="31"/>
  <c r="BD150" i="31"/>
  <c r="BD153" i="31"/>
  <c r="BD156" i="31"/>
  <c r="BD159" i="31"/>
  <c r="BD162" i="31"/>
  <c r="BD165" i="31"/>
  <c r="BD168" i="31"/>
  <c r="BD171" i="31"/>
  <c r="BD174" i="31"/>
  <c r="BD177" i="31"/>
  <c r="BD180" i="31"/>
  <c r="BD183" i="31"/>
  <c r="BD186" i="31"/>
  <c r="BD189" i="31"/>
  <c r="BD192" i="31"/>
  <c r="BD195" i="31"/>
  <c r="BD198" i="31"/>
  <c r="BD201" i="31"/>
  <c r="BD204" i="31"/>
  <c r="BD207" i="31"/>
  <c r="BD210" i="31"/>
  <c r="BD213" i="31"/>
  <c r="BD216" i="31"/>
  <c r="BD219" i="31"/>
  <c r="BD222" i="31"/>
  <c r="BD225" i="31"/>
  <c r="BD228" i="31"/>
  <c r="BD231" i="31"/>
  <c r="BD234" i="31"/>
  <c r="BD237" i="31"/>
  <c r="BD240" i="31"/>
  <c r="BD243" i="31"/>
  <c r="BD246" i="31"/>
  <c r="BD249" i="31"/>
  <c r="BD252" i="31"/>
  <c r="BD255" i="31"/>
  <c r="BD258" i="31"/>
  <c r="BD261" i="31"/>
  <c r="BD264" i="31"/>
  <c r="BD267" i="31"/>
  <c r="BD270" i="31"/>
  <c r="BD273" i="31"/>
  <c r="BD276" i="31"/>
  <c r="BD279" i="31"/>
  <c r="BD282" i="31"/>
  <c r="BD285" i="31"/>
  <c r="BD288" i="31"/>
  <c r="BD291" i="31"/>
  <c r="BD294" i="31"/>
  <c r="BD297" i="31"/>
  <c r="BD300" i="31"/>
  <c r="BD303" i="31"/>
  <c r="BD306" i="31"/>
  <c r="BD309" i="31"/>
  <c r="BD37" i="31"/>
  <c r="BD44" i="31"/>
  <c r="BD81" i="31"/>
  <c r="BD94" i="31"/>
  <c r="BC102" i="31"/>
  <c r="BD22" i="31"/>
  <c r="BD38" i="31"/>
  <c r="BD70" i="31"/>
  <c r="BC87" i="31"/>
  <c r="BC95" i="31"/>
  <c r="BD102" i="31"/>
  <c r="BD23" i="31"/>
  <c r="BD31" i="31"/>
  <c r="BD64" i="31"/>
  <c r="BD71" i="31"/>
  <c r="BD76" i="31"/>
  <c r="BD82" i="31"/>
  <c r="BD87" i="31"/>
  <c r="BC91" i="31"/>
  <c r="BD95" i="31"/>
  <c r="BC99" i="31"/>
  <c r="BC106" i="31"/>
  <c r="BC109" i="31"/>
  <c r="BC112" i="31"/>
  <c r="BC115" i="31"/>
  <c r="BC118" i="31"/>
  <c r="BC121" i="31"/>
  <c r="BC124" i="31"/>
  <c r="BC127" i="31"/>
  <c r="BC130" i="31"/>
  <c r="BC133" i="31"/>
  <c r="BC136" i="31"/>
  <c r="BC139" i="31"/>
  <c r="BC142" i="31"/>
  <c r="BC145" i="31"/>
  <c r="BC148" i="31"/>
  <c r="BC151" i="31"/>
  <c r="BC154" i="31"/>
  <c r="BC157" i="31"/>
  <c r="BC160" i="31"/>
  <c r="BC163" i="31"/>
  <c r="BC166" i="31"/>
  <c r="BC169" i="31"/>
  <c r="BC172" i="31"/>
  <c r="BC175" i="31"/>
  <c r="BC178" i="31"/>
  <c r="BC181" i="31"/>
  <c r="BC184" i="31"/>
  <c r="BC187" i="31"/>
  <c r="BC190" i="31"/>
  <c r="BC193" i="31"/>
  <c r="BC196" i="31"/>
  <c r="BC199" i="31"/>
  <c r="BC202" i="31"/>
  <c r="BC205" i="31"/>
  <c r="BC208" i="31"/>
  <c r="BC211" i="31"/>
  <c r="BC214" i="31"/>
  <c r="BC217" i="31"/>
  <c r="BC220" i="31"/>
  <c r="BC223" i="31"/>
  <c r="BC226" i="31"/>
  <c r="BC229" i="31"/>
  <c r="BC232" i="31"/>
  <c r="BC235" i="31"/>
  <c r="BC238" i="31"/>
  <c r="BC241" i="31"/>
  <c r="BC244" i="31"/>
  <c r="BC247" i="31"/>
  <c r="BC250" i="31"/>
  <c r="BC253" i="31"/>
  <c r="BC256" i="31"/>
  <c r="BC259" i="31"/>
  <c r="BC262" i="31"/>
  <c r="BC265" i="31"/>
  <c r="BC268" i="31"/>
  <c r="BC271" i="31"/>
  <c r="BC274" i="31"/>
  <c r="BC277" i="31"/>
  <c r="BC280" i="31"/>
  <c r="BC283" i="31"/>
  <c r="BC286" i="31"/>
  <c r="BC289" i="31"/>
  <c r="BC292" i="31"/>
  <c r="BC295" i="31"/>
  <c r="BC298" i="31"/>
  <c r="BC301" i="31"/>
  <c r="BC304" i="31"/>
  <c r="BC307" i="31"/>
  <c r="BC310" i="31"/>
  <c r="BD32" i="31"/>
  <c r="BD58" i="31"/>
  <c r="BD65" i="31"/>
  <c r="BD83" i="31"/>
  <c r="BD91" i="31"/>
  <c r="BD99" i="31"/>
  <c r="BD106" i="31"/>
  <c r="BD109" i="31"/>
  <c r="BD112" i="31"/>
  <c r="BD115" i="31"/>
  <c r="BD118" i="31"/>
  <c r="BD121" i="31"/>
  <c r="BD124" i="31"/>
  <c r="BD127" i="31"/>
  <c r="BD130" i="31"/>
  <c r="BD133" i="31"/>
  <c r="BD136" i="31"/>
  <c r="BD139" i="31"/>
  <c r="BD142" i="31"/>
  <c r="BD145" i="31"/>
  <c r="BD148" i="31"/>
  <c r="BD151" i="31"/>
  <c r="BD154" i="31"/>
  <c r="BD157" i="31"/>
  <c r="BD160" i="31"/>
  <c r="BD163" i="31"/>
  <c r="BD166" i="31"/>
  <c r="BD169" i="31"/>
  <c r="BD172" i="31"/>
  <c r="BD175" i="31"/>
  <c r="BD178" i="31"/>
  <c r="BD181" i="31"/>
  <c r="BD184" i="31"/>
  <c r="BD187" i="31"/>
  <c r="BD190" i="31"/>
  <c r="BD193" i="31"/>
  <c r="BD196" i="31"/>
  <c r="BD199" i="31"/>
  <c r="BD202" i="31"/>
  <c r="BD205" i="31"/>
  <c r="BD208" i="31"/>
  <c r="BD211" i="31"/>
  <c r="BD214" i="31"/>
  <c r="BD217" i="31"/>
  <c r="BD220" i="31"/>
  <c r="BD223" i="31"/>
  <c r="BD226" i="31"/>
  <c r="BD229" i="31"/>
  <c r="BD232" i="31"/>
  <c r="BD235" i="31"/>
  <c r="BD238" i="31"/>
  <c r="BD241" i="31"/>
  <c r="BD244" i="31"/>
  <c r="BD247" i="31"/>
  <c r="BD250" i="31"/>
  <c r="BD253" i="31"/>
  <c r="BD256" i="31"/>
  <c r="BD259" i="31"/>
  <c r="BD262" i="31"/>
  <c r="BD265" i="31"/>
  <c r="BD268" i="31"/>
  <c r="BD271" i="31"/>
  <c r="BD274" i="31"/>
  <c r="BD277" i="31"/>
  <c r="BD280" i="31"/>
  <c r="BD283" i="31"/>
  <c r="BD286" i="31"/>
  <c r="BD289" i="31"/>
  <c r="BD292" i="31"/>
  <c r="BD295" i="31"/>
  <c r="BD298" i="31"/>
  <c r="BD301" i="31"/>
  <c r="BD304" i="31"/>
  <c r="BD307" i="31"/>
  <c r="BD310" i="31"/>
  <c r="BD34" i="31"/>
  <c r="BD73" i="31"/>
  <c r="BC89" i="31"/>
  <c r="BD100" i="31"/>
  <c r="BD110" i="31"/>
  <c r="BD119" i="31"/>
  <c r="BD128" i="31"/>
  <c r="BD137" i="31"/>
  <c r="BD146" i="31"/>
  <c r="BD155" i="31"/>
  <c r="BD164" i="31"/>
  <c r="BD173" i="31"/>
  <c r="BD182" i="31"/>
  <c r="BD191" i="31"/>
  <c r="BD200" i="31"/>
  <c r="BD209" i="31"/>
  <c r="BD218" i="31"/>
  <c r="BD227" i="31"/>
  <c r="BD236" i="31"/>
  <c r="BD245" i="31"/>
  <c r="BD254" i="31"/>
  <c r="BD263" i="31"/>
  <c r="BD272" i="31"/>
  <c r="BD281" i="31"/>
  <c r="BD290" i="31"/>
  <c r="BD299" i="31"/>
  <c r="BD308" i="31"/>
  <c r="BD59" i="31"/>
  <c r="BC92" i="31"/>
  <c r="BC103" i="31"/>
  <c r="BD78" i="31"/>
  <c r="BD92" i="31"/>
  <c r="BD103" i="31"/>
  <c r="BC314" i="31"/>
  <c r="BC317" i="31"/>
  <c r="BC320" i="31"/>
  <c r="BC323" i="31"/>
  <c r="BC326" i="31"/>
  <c r="BC329" i="31"/>
  <c r="BC332" i="31"/>
  <c r="BC335" i="31"/>
  <c r="BC338" i="31"/>
  <c r="BC341" i="31"/>
  <c r="BC344" i="31"/>
  <c r="BC347" i="31"/>
  <c r="BC350" i="31"/>
  <c r="BC353" i="31"/>
  <c r="BC356" i="31"/>
  <c r="BC359" i="31"/>
  <c r="BC362" i="31"/>
  <c r="BC365" i="31"/>
  <c r="BC368" i="31"/>
  <c r="BC371" i="31"/>
  <c r="BC374" i="31"/>
  <c r="BC377" i="31"/>
  <c r="BC380" i="31"/>
  <c r="BC383" i="31"/>
  <c r="BC386" i="31"/>
  <c r="BC389" i="31"/>
  <c r="BC392" i="31"/>
  <c r="BC395" i="31"/>
  <c r="BC398" i="31"/>
  <c r="BC401" i="31"/>
  <c r="BC404" i="31"/>
  <c r="BC407" i="31"/>
  <c r="BC410" i="31"/>
  <c r="BC413" i="31"/>
  <c r="BC416" i="31"/>
  <c r="BC419" i="31"/>
  <c r="BC422" i="31"/>
  <c r="BC425" i="31"/>
  <c r="BC428" i="31"/>
  <c r="BC431" i="31"/>
  <c r="BC434" i="31"/>
  <c r="BC437" i="31"/>
  <c r="BC440" i="31"/>
  <c r="BC443" i="31"/>
  <c r="BC446" i="31"/>
  <c r="BC449" i="31"/>
  <c r="BC452" i="31"/>
  <c r="BC455" i="31"/>
  <c r="BC458" i="31"/>
  <c r="BC461" i="31"/>
  <c r="BC464" i="31"/>
  <c r="BC467" i="31"/>
  <c r="BC470" i="31"/>
  <c r="BC473" i="31"/>
  <c r="BC476" i="31"/>
  <c r="BC479" i="31"/>
  <c r="BC482" i="31"/>
  <c r="BD40" i="31"/>
  <c r="BC104" i="31"/>
  <c r="BC113" i="31"/>
  <c r="BC122" i="31"/>
  <c r="BC131" i="31"/>
  <c r="BC140" i="31"/>
  <c r="BC149" i="31"/>
  <c r="BC158" i="31"/>
  <c r="BC167" i="31"/>
  <c r="BC176" i="31"/>
  <c r="BC185" i="31"/>
  <c r="BC194" i="31"/>
  <c r="BC203" i="31"/>
  <c r="BC212" i="31"/>
  <c r="BC221" i="31"/>
  <c r="BC230" i="31"/>
  <c r="BC239" i="31"/>
  <c r="BC248" i="31"/>
  <c r="BC257" i="31"/>
  <c r="BC266" i="31"/>
  <c r="BC275" i="31"/>
  <c r="BC284" i="31"/>
  <c r="BC293" i="31"/>
  <c r="BC302" i="31"/>
  <c r="BC311" i="31"/>
  <c r="BD314" i="31"/>
  <c r="BD317" i="31"/>
  <c r="BD320" i="31"/>
  <c r="BD323" i="31"/>
  <c r="BD326" i="31"/>
  <c r="BD329" i="31"/>
  <c r="BD332" i="31"/>
  <c r="BD335" i="31"/>
  <c r="BD338" i="31"/>
  <c r="BD341" i="31"/>
  <c r="BD344" i="31"/>
  <c r="BD347" i="31"/>
  <c r="BD350" i="31"/>
  <c r="BD353" i="31"/>
  <c r="BD356" i="31"/>
  <c r="BD359" i="31"/>
  <c r="BD362" i="31"/>
  <c r="BD365" i="31"/>
  <c r="BD368" i="31"/>
  <c r="BD371" i="31"/>
  <c r="BD374" i="31"/>
  <c r="BD377" i="31"/>
  <c r="BD380" i="31"/>
  <c r="BD383" i="31"/>
  <c r="BD386" i="31"/>
  <c r="BD389" i="31"/>
  <c r="BD392" i="31"/>
  <c r="BD395" i="31"/>
  <c r="BD398" i="31"/>
  <c r="BD401" i="31"/>
  <c r="BD404" i="31"/>
  <c r="BD407" i="31"/>
  <c r="BD410" i="31"/>
  <c r="BD413" i="31"/>
  <c r="BD416" i="31"/>
  <c r="BD419" i="31"/>
  <c r="BD422" i="31"/>
  <c r="BD425" i="31"/>
  <c r="BD428" i="31"/>
  <c r="BD431" i="31"/>
  <c r="BD434" i="31"/>
  <c r="BD437" i="31"/>
  <c r="BD440" i="31"/>
  <c r="BD443" i="31"/>
  <c r="BD446" i="31"/>
  <c r="BD449" i="31"/>
  <c r="BD452" i="31"/>
  <c r="BD455" i="31"/>
  <c r="BD458" i="31"/>
  <c r="BD461" i="31"/>
  <c r="BD464" i="31"/>
  <c r="BD467" i="31"/>
  <c r="BD470" i="31"/>
  <c r="BD473" i="31"/>
  <c r="BD476" i="31"/>
  <c r="BD479" i="31"/>
  <c r="BD41" i="31"/>
  <c r="BD104" i="31"/>
  <c r="BD113" i="31"/>
  <c r="BD122" i="31"/>
  <c r="BD131" i="31"/>
  <c r="BD140" i="31"/>
  <c r="BD149" i="31"/>
  <c r="BD158" i="31"/>
  <c r="BD167" i="31"/>
  <c r="BD176" i="31"/>
  <c r="BD185" i="31"/>
  <c r="BD194" i="31"/>
  <c r="BD203" i="31"/>
  <c r="BD212" i="31"/>
  <c r="BD221" i="31"/>
  <c r="BD230" i="31"/>
  <c r="BD239" i="31"/>
  <c r="BD248" i="31"/>
  <c r="BD257" i="31"/>
  <c r="BD266" i="31"/>
  <c r="BD275" i="31"/>
  <c r="BD284" i="31"/>
  <c r="BD293" i="31"/>
  <c r="BD302" i="31"/>
  <c r="BD311" i="31"/>
  <c r="BD25" i="31"/>
  <c r="BD46" i="31"/>
  <c r="BC96" i="31"/>
  <c r="BC312" i="31"/>
  <c r="BC315" i="31"/>
  <c r="BC318" i="31"/>
  <c r="BC321" i="31"/>
  <c r="BC324" i="31"/>
  <c r="BC327" i="31"/>
  <c r="BC330" i="31"/>
  <c r="BC333" i="31"/>
  <c r="BC336" i="31"/>
  <c r="BC339" i="31"/>
  <c r="BC342" i="31"/>
  <c r="BC345" i="31"/>
  <c r="BC348" i="31"/>
  <c r="BC351" i="31"/>
  <c r="BC354" i="31"/>
  <c r="BC357" i="31"/>
  <c r="BC360" i="31"/>
  <c r="BC363" i="31"/>
  <c r="BC366" i="31"/>
  <c r="BC369" i="31"/>
  <c r="BC372" i="31"/>
  <c r="BC375" i="31"/>
  <c r="BC378" i="31"/>
  <c r="BC381" i="31"/>
  <c r="BC384" i="31"/>
  <c r="BC387" i="31"/>
  <c r="BC390" i="31"/>
  <c r="BC393" i="31"/>
  <c r="BC396" i="31"/>
  <c r="BC399" i="31"/>
  <c r="BC402" i="31"/>
  <c r="BC405" i="31"/>
  <c r="BC408" i="31"/>
  <c r="BC411" i="31"/>
  <c r="BC414" i="31"/>
  <c r="BC417" i="31"/>
  <c r="BC420" i="31"/>
  <c r="BC423" i="31"/>
  <c r="BC426" i="31"/>
  <c r="BC429" i="31"/>
  <c r="BC432" i="31"/>
  <c r="BC435" i="31"/>
  <c r="BC438" i="31"/>
  <c r="BC441" i="31"/>
  <c r="BC444" i="31"/>
  <c r="BC447" i="31"/>
  <c r="BC450" i="31"/>
  <c r="BC453" i="31"/>
  <c r="BC456" i="31"/>
  <c r="BC459" i="31"/>
  <c r="BC462" i="31"/>
  <c r="BC465" i="31"/>
  <c r="BC468" i="31"/>
  <c r="BC471" i="31"/>
  <c r="BC474" i="31"/>
  <c r="BC477" i="31"/>
  <c r="BC480" i="31"/>
  <c r="BD26" i="31"/>
  <c r="BD47" i="31"/>
  <c r="BC84" i="31"/>
  <c r="BD96" i="31"/>
  <c r="BC107" i="31"/>
  <c r="BC116" i="31"/>
  <c r="BC125" i="31"/>
  <c r="BC134" i="31"/>
  <c r="BC143" i="31"/>
  <c r="BC152" i="31"/>
  <c r="BC161" i="31"/>
  <c r="BC170" i="31"/>
  <c r="BC179" i="31"/>
  <c r="BC188" i="31"/>
  <c r="BC197" i="31"/>
  <c r="BC206" i="31"/>
  <c r="BC215" i="31"/>
  <c r="BC224" i="31"/>
  <c r="BC233" i="31"/>
  <c r="BC242" i="31"/>
  <c r="BC251" i="31"/>
  <c r="BC260" i="31"/>
  <c r="BC269" i="31"/>
  <c r="BC278" i="31"/>
  <c r="BC287" i="31"/>
  <c r="BC296" i="31"/>
  <c r="BC305" i="31"/>
  <c r="BD312" i="31"/>
  <c r="BD315" i="31"/>
  <c r="BD318" i="31"/>
  <c r="BD321" i="31"/>
  <c r="BD324" i="31"/>
  <c r="BD327" i="31"/>
  <c r="BD330" i="31"/>
  <c r="BD333" i="31"/>
  <c r="BD336" i="31"/>
  <c r="BD339" i="31"/>
  <c r="BD342" i="31"/>
  <c r="BD345" i="31"/>
  <c r="BD348" i="31"/>
  <c r="BD351" i="31"/>
  <c r="BD354" i="31"/>
  <c r="BD357" i="31"/>
  <c r="BD360" i="31"/>
  <c r="BD363" i="31"/>
  <c r="BD366" i="31"/>
  <c r="BD369" i="31"/>
  <c r="BD372" i="31"/>
  <c r="BD375" i="31"/>
  <c r="BD378" i="31"/>
  <c r="BD381" i="31"/>
  <c r="BD384" i="31"/>
  <c r="BD387" i="31"/>
  <c r="BD390" i="31"/>
  <c r="BD393" i="31"/>
  <c r="BD396" i="31"/>
  <c r="BD399" i="31"/>
  <c r="BD402" i="31"/>
  <c r="BD405" i="31"/>
  <c r="BD408" i="31"/>
  <c r="BD411" i="31"/>
  <c r="BD414" i="31"/>
  <c r="BD417" i="31"/>
  <c r="BD420" i="31"/>
  <c r="BD423" i="31"/>
  <c r="BD426" i="31"/>
  <c r="BD429" i="31"/>
  <c r="BD432" i="31"/>
  <c r="BD435" i="31"/>
  <c r="BD438" i="31"/>
  <c r="BD441" i="31"/>
  <c r="BD444" i="31"/>
  <c r="BD447" i="31"/>
  <c r="BC316" i="31"/>
  <c r="BC325" i="31"/>
  <c r="BC334" i="31"/>
  <c r="BC343" i="31"/>
  <c r="BC352" i="31"/>
  <c r="BC361" i="31"/>
  <c r="BC370" i="31"/>
  <c r="BC379" i="31"/>
  <c r="BC388" i="31"/>
  <c r="BC397" i="31"/>
  <c r="BC406" i="31"/>
  <c r="BC415" i="31"/>
  <c r="BC424" i="31"/>
  <c r="BC433" i="31"/>
  <c r="BC442" i="31"/>
  <c r="BD457" i="31"/>
  <c r="BC472" i="31"/>
  <c r="BD480" i="31"/>
  <c r="BC484" i="31"/>
  <c r="BC487" i="31"/>
  <c r="BC490" i="31"/>
  <c r="BC493" i="31"/>
  <c r="BC496" i="31"/>
  <c r="BC499" i="31"/>
  <c r="BC502" i="31"/>
  <c r="BC505" i="31"/>
  <c r="BC508" i="31"/>
  <c r="BC511" i="31"/>
  <c r="BC514" i="31"/>
  <c r="BC517" i="31"/>
  <c r="BC520" i="31"/>
  <c r="BC523" i="31"/>
  <c r="BC526" i="31"/>
  <c r="BC529" i="31"/>
  <c r="BC532" i="31"/>
  <c r="BC535" i="31"/>
  <c r="BC538" i="31"/>
  <c r="BC541" i="31"/>
  <c r="BC544" i="31"/>
  <c r="BC547" i="31"/>
  <c r="BC550" i="31"/>
  <c r="BC553" i="31"/>
  <c r="BC556" i="31"/>
  <c r="BC559" i="31"/>
  <c r="BC562" i="31"/>
  <c r="BC565" i="31"/>
  <c r="BC568" i="31"/>
  <c r="BC571" i="31"/>
  <c r="BC574" i="31"/>
  <c r="BC577" i="31"/>
  <c r="BC580" i="31"/>
  <c r="BC583" i="31"/>
  <c r="BC586" i="31"/>
  <c r="BC589" i="31"/>
  <c r="BC592" i="31"/>
  <c r="BC595" i="31"/>
  <c r="BC598" i="31"/>
  <c r="BC601" i="31"/>
  <c r="BC604" i="31"/>
  <c r="BC607" i="31"/>
  <c r="BC610" i="31"/>
  <c r="BC613" i="31"/>
  <c r="BC616" i="31"/>
  <c r="BC619" i="31"/>
  <c r="BC622" i="31"/>
  <c r="BC625" i="31"/>
  <c r="BC628" i="31"/>
  <c r="BC631" i="31"/>
  <c r="BC634" i="31"/>
  <c r="BC637" i="31"/>
  <c r="BC640" i="31"/>
  <c r="BC643" i="31"/>
  <c r="BC646" i="31"/>
  <c r="BC649" i="31"/>
  <c r="BC110" i="31"/>
  <c r="BC137" i="31"/>
  <c r="BC164" i="31"/>
  <c r="BC191" i="31"/>
  <c r="BC218" i="31"/>
  <c r="BC245" i="31"/>
  <c r="BC272" i="31"/>
  <c r="BC299" i="31"/>
  <c r="BD316" i="31"/>
  <c r="BD325" i="31"/>
  <c r="BD334" i="31"/>
  <c r="BD343" i="31"/>
  <c r="BD352" i="31"/>
  <c r="BD361" i="31"/>
  <c r="BD370" i="31"/>
  <c r="BD379" i="31"/>
  <c r="BD388" i="31"/>
  <c r="BD397" i="31"/>
  <c r="BD406" i="31"/>
  <c r="BD415" i="31"/>
  <c r="BD424" i="31"/>
  <c r="BD433" i="31"/>
  <c r="BD442" i="31"/>
  <c r="BC451" i="31"/>
  <c r="BD459" i="31"/>
  <c r="BD472" i="31"/>
  <c r="BD484" i="31"/>
  <c r="BD487" i="31"/>
  <c r="BD490" i="31"/>
  <c r="BD493" i="31"/>
  <c r="BD496" i="31"/>
  <c r="BD499" i="31"/>
  <c r="BD502" i="31"/>
  <c r="BD505" i="31"/>
  <c r="BD508" i="31"/>
  <c r="BD511" i="31"/>
  <c r="BD514" i="31"/>
  <c r="BD517" i="31"/>
  <c r="BD520" i="31"/>
  <c r="BD523" i="31"/>
  <c r="BD526" i="31"/>
  <c r="BD529" i="31"/>
  <c r="BD532" i="31"/>
  <c r="BD535" i="31"/>
  <c r="BD538" i="31"/>
  <c r="BD541" i="31"/>
  <c r="BD544" i="31"/>
  <c r="BD547" i="31"/>
  <c r="BD550" i="31"/>
  <c r="BD553" i="31"/>
  <c r="BD556" i="31"/>
  <c r="BD559" i="31"/>
  <c r="BD562" i="31"/>
  <c r="BD565" i="31"/>
  <c r="BD568" i="31"/>
  <c r="BD571" i="31"/>
  <c r="BD574" i="31"/>
  <c r="BD577" i="31"/>
  <c r="BD580" i="31"/>
  <c r="BD583" i="31"/>
  <c r="BD586" i="31"/>
  <c r="BD589" i="31"/>
  <c r="BD592" i="31"/>
  <c r="BD595" i="31"/>
  <c r="BD598" i="31"/>
  <c r="BD601" i="31"/>
  <c r="BD604" i="31"/>
  <c r="BD607" i="31"/>
  <c r="BD610" i="31"/>
  <c r="BD613" i="31"/>
  <c r="BD616" i="31"/>
  <c r="BD619" i="31"/>
  <c r="BD622" i="31"/>
  <c r="BD625" i="31"/>
  <c r="BD628" i="31"/>
  <c r="BD631" i="31"/>
  <c r="BD634" i="31"/>
  <c r="BD637" i="31"/>
  <c r="BD640" i="31"/>
  <c r="BD643" i="31"/>
  <c r="BD646" i="31"/>
  <c r="BD649" i="31"/>
  <c r="BD84" i="31"/>
  <c r="BD116" i="31"/>
  <c r="BD143" i="31"/>
  <c r="BD170" i="31"/>
  <c r="BD197" i="31"/>
  <c r="BD224" i="31"/>
  <c r="BD251" i="31"/>
  <c r="BD278" i="31"/>
  <c r="BD305" i="31"/>
  <c r="BD451" i="31"/>
  <c r="BC466" i="31"/>
  <c r="BD474" i="31"/>
  <c r="BD453" i="31"/>
  <c r="BD466" i="31"/>
  <c r="BC481" i="31"/>
  <c r="BC88" i="31"/>
  <c r="BC319" i="31"/>
  <c r="BC328" i="31"/>
  <c r="BC337" i="31"/>
  <c r="BC346" i="31"/>
  <c r="BC355" i="31"/>
  <c r="BC364" i="31"/>
  <c r="BC373" i="31"/>
  <c r="BC382" i="31"/>
  <c r="BC391" i="31"/>
  <c r="BC400" i="31"/>
  <c r="BC409" i="31"/>
  <c r="BC418" i="31"/>
  <c r="BC427" i="31"/>
  <c r="BC436" i="31"/>
  <c r="BC445" i="31"/>
  <c r="BC460" i="31"/>
  <c r="BD468" i="31"/>
  <c r="BD481" i="31"/>
  <c r="BC485" i="31"/>
  <c r="BC488" i="31"/>
  <c r="BC491" i="31"/>
  <c r="BC494" i="31"/>
  <c r="BC497" i="31"/>
  <c r="BC500" i="31"/>
  <c r="BC503" i="31"/>
  <c r="BC506" i="31"/>
  <c r="BC509" i="31"/>
  <c r="BC512" i="31"/>
  <c r="BC515" i="31"/>
  <c r="BC518" i="31"/>
  <c r="BC521" i="31"/>
  <c r="BC524" i="31"/>
  <c r="BC527" i="31"/>
  <c r="BC530" i="31"/>
  <c r="BC533" i="31"/>
  <c r="BC536" i="31"/>
  <c r="BC539" i="31"/>
  <c r="BC542" i="31"/>
  <c r="BC545" i="31"/>
  <c r="BC548" i="31"/>
  <c r="BC551" i="31"/>
  <c r="BC554" i="31"/>
  <c r="BC557" i="31"/>
  <c r="BC560" i="31"/>
  <c r="BC563" i="31"/>
  <c r="BC566" i="31"/>
  <c r="BC569" i="31"/>
  <c r="BC572" i="31"/>
  <c r="BC575" i="31"/>
  <c r="BC578" i="31"/>
  <c r="BC581" i="31"/>
  <c r="BC584" i="31"/>
  <c r="BC587" i="31"/>
  <c r="BC590" i="31"/>
  <c r="BC593" i="31"/>
  <c r="BC596" i="31"/>
  <c r="BC599" i="31"/>
  <c r="BC602" i="31"/>
  <c r="BC605" i="31"/>
  <c r="BC608" i="31"/>
  <c r="BC611" i="31"/>
  <c r="BC614" i="31"/>
  <c r="BC617" i="31"/>
  <c r="BC620" i="31"/>
  <c r="BC623" i="31"/>
  <c r="BC626" i="31"/>
  <c r="BC629" i="31"/>
  <c r="BC632" i="31"/>
  <c r="BC635" i="31"/>
  <c r="BC638" i="31"/>
  <c r="BC641" i="31"/>
  <c r="BC644" i="31"/>
  <c r="BC647" i="31"/>
  <c r="BD88" i="31"/>
  <c r="BC119" i="31"/>
  <c r="BC146" i="31"/>
  <c r="BC173" i="31"/>
  <c r="BC200" i="31"/>
  <c r="BC227" i="31"/>
  <c r="BC254" i="31"/>
  <c r="BC281" i="31"/>
  <c r="BC308" i="31"/>
  <c r="BD319" i="31"/>
  <c r="BD328" i="31"/>
  <c r="BD337" i="31"/>
  <c r="BD346" i="31"/>
  <c r="BD355" i="31"/>
  <c r="BD364" i="31"/>
  <c r="BD373" i="31"/>
  <c r="BD382" i="31"/>
  <c r="BD391" i="31"/>
  <c r="BD400" i="31"/>
  <c r="BD409" i="31"/>
  <c r="BD418" i="31"/>
  <c r="BD427" i="31"/>
  <c r="BD436" i="31"/>
  <c r="BD445" i="31"/>
  <c r="BD460" i="31"/>
  <c r="BC475" i="31"/>
  <c r="BD482" i="31"/>
  <c r="BD485" i="31"/>
  <c r="BD488" i="31"/>
  <c r="BD491" i="31"/>
  <c r="BD494" i="31"/>
  <c r="BD497" i="31"/>
  <c r="BD500" i="31"/>
  <c r="BD503" i="31"/>
  <c r="BD506" i="31"/>
  <c r="BD509" i="31"/>
  <c r="BD512" i="31"/>
  <c r="BD515" i="31"/>
  <c r="BD518" i="31"/>
  <c r="BD521" i="31"/>
  <c r="BD524" i="31"/>
  <c r="BD527" i="31"/>
  <c r="BD530" i="31"/>
  <c r="BD533" i="31"/>
  <c r="BD536" i="31"/>
  <c r="BD539" i="31"/>
  <c r="BD542" i="31"/>
  <c r="BD545" i="31"/>
  <c r="BD548" i="31"/>
  <c r="BD551" i="31"/>
  <c r="BD554" i="31"/>
  <c r="BD557" i="31"/>
  <c r="BD560" i="31"/>
  <c r="BD563" i="31"/>
  <c r="BD566" i="31"/>
  <c r="BD569" i="31"/>
  <c r="BD572" i="31"/>
  <c r="BD575" i="31"/>
  <c r="BD578" i="31"/>
  <c r="BD581" i="31"/>
  <c r="BD584" i="31"/>
  <c r="BD587" i="31"/>
  <c r="BD590" i="31"/>
  <c r="BD593" i="31"/>
  <c r="BD596" i="31"/>
  <c r="BD599" i="31"/>
  <c r="BD602" i="31"/>
  <c r="BD605" i="31"/>
  <c r="BD608" i="31"/>
  <c r="BD611" i="31"/>
  <c r="BD614" i="31"/>
  <c r="BD617" i="31"/>
  <c r="BD620" i="31"/>
  <c r="BD623" i="31"/>
  <c r="BD626" i="31"/>
  <c r="BD629" i="31"/>
  <c r="BD632" i="31"/>
  <c r="BD635" i="31"/>
  <c r="BD638" i="31"/>
  <c r="BD641" i="31"/>
  <c r="BD644" i="31"/>
  <c r="BD647" i="31"/>
  <c r="BD125" i="31"/>
  <c r="BD152" i="31"/>
  <c r="BD179" i="31"/>
  <c r="BD206" i="31"/>
  <c r="BD233" i="31"/>
  <c r="BD260" i="31"/>
  <c r="BD287" i="31"/>
  <c r="BC454" i="31"/>
  <c r="BD462" i="31"/>
  <c r="BD475" i="31"/>
  <c r="BD52" i="31"/>
  <c r="BD454" i="31"/>
  <c r="BC469" i="31"/>
  <c r="BD477" i="31"/>
  <c r="BD134" i="31"/>
  <c r="BD215" i="31"/>
  <c r="BD296" i="31"/>
  <c r="BD463" i="31"/>
  <c r="BC17" i="31"/>
  <c r="BD465" i="31"/>
  <c r="BC651" i="31"/>
  <c r="BC654" i="31"/>
  <c r="BC657" i="31"/>
  <c r="BC660" i="31"/>
  <c r="BC663" i="31"/>
  <c r="BC666" i="31"/>
  <c r="BC669" i="31"/>
  <c r="BC672" i="31"/>
  <c r="BC675" i="31"/>
  <c r="BC678" i="31"/>
  <c r="BC681" i="31"/>
  <c r="BC684" i="31"/>
  <c r="BC687" i="31"/>
  <c r="BC690" i="31"/>
  <c r="BC693" i="31"/>
  <c r="BC696" i="31"/>
  <c r="BC699" i="31"/>
  <c r="BC702" i="31"/>
  <c r="BC705" i="31"/>
  <c r="BC708" i="31"/>
  <c r="BC711" i="31"/>
  <c r="BC714" i="31"/>
  <c r="BC717" i="31"/>
  <c r="BC720" i="31"/>
  <c r="BC723" i="31"/>
  <c r="BC726" i="31"/>
  <c r="BC729" i="31"/>
  <c r="BD53" i="31"/>
  <c r="BC313" i="31"/>
  <c r="BC340" i="31"/>
  <c r="BC367" i="31"/>
  <c r="BC394" i="31"/>
  <c r="BC421" i="31"/>
  <c r="BC448" i="31"/>
  <c r="BD469" i="31"/>
  <c r="BC486" i="31"/>
  <c r="BC495" i="31"/>
  <c r="BC504" i="31"/>
  <c r="BC513" i="31"/>
  <c r="BC522" i="31"/>
  <c r="BC531" i="31"/>
  <c r="BC540" i="31"/>
  <c r="BC549" i="31"/>
  <c r="BC558" i="31"/>
  <c r="BC567" i="31"/>
  <c r="BC576" i="31"/>
  <c r="BC585" i="31"/>
  <c r="BC594" i="31"/>
  <c r="BC603" i="31"/>
  <c r="BC612" i="31"/>
  <c r="BC621" i="31"/>
  <c r="BC630" i="31"/>
  <c r="BC639" i="31"/>
  <c r="BD651" i="31"/>
  <c r="BD654" i="31"/>
  <c r="BD657" i="31"/>
  <c r="BD660" i="31"/>
  <c r="BD663" i="31"/>
  <c r="BD666" i="31"/>
  <c r="BD669" i="31"/>
  <c r="BD672" i="31"/>
  <c r="BD675" i="31"/>
  <c r="BD678" i="31"/>
  <c r="BD681" i="31"/>
  <c r="BD684" i="31"/>
  <c r="BD687" i="31"/>
  <c r="BD690" i="31"/>
  <c r="BD693" i="31"/>
  <c r="BD696" i="31"/>
  <c r="BD699" i="31"/>
  <c r="BD702" i="31"/>
  <c r="BD705" i="31"/>
  <c r="BD708" i="31"/>
  <c r="BD711" i="31"/>
  <c r="BD714" i="31"/>
  <c r="BD717" i="31"/>
  <c r="BD720" i="31"/>
  <c r="BD723" i="31"/>
  <c r="BD726" i="31"/>
  <c r="BD729" i="31"/>
  <c r="BC155" i="31"/>
  <c r="BC236" i="31"/>
  <c r="BD313" i="31"/>
  <c r="BD340" i="31"/>
  <c r="BD367" i="31"/>
  <c r="BD394" i="31"/>
  <c r="BD421" i="31"/>
  <c r="BD448" i="31"/>
  <c r="BD471" i="31"/>
  <c r="BD486" i="31"/>
  <c r="BD495" i="31"/>
  <c r="BD504" i="31"/>
  <c r="BD513" i="31"/>
  <c r="BD522" i="31"/>
  <c r="BD531" i="31"/>
  <c r="BD540" i="31"/>
  <c r="BD549" i="31"/>
  <c r="BD558" i="31"/>
  <c r="BD567" i="31"/>
  <c r="BD576" i="31"/>
  <c r="BD585" i="31"/>
  <c r="BD594" i="31"/>
  <c r="BD603" i="31"/>
  <c r="BD612" i="31"/>
  <c r="BD621" i="31"/>
  <c r="BD630" i="31"/>
  <c r="BD639" i="31"/>
  <c r="BC648" i="31"/>
  <c r="BD67" i="31"/>
  <c r="BD161" i="31"/>
  <c r="BD242" i="31"/>
  <c r="BD450" i="31"/>
  <c r="BD648" i="31"/>
  <c r="BD72" i="31"/>
  <c r="BC652" i="31"/>
  <c r="BC655" i="31"/>
  <c r="BC658" i="31"/>
  <c r="BC661" i="31"/>
  <c r="BC664" i="31"/>
  <c r="BC667" i="31"/>
  <c r="BC670" i="31"/>
  <c r="BC673" i="31"/>
  <c r="BC676" i="31"/>
  <c r="BC679" i="31"/>
  <c r="BC682" i="31"/>
  <c r="BC685" i="31"/>
  <c r="BC688" i="31"/>
  <c r="BC691" i="31"/>
  <c r="BC694" i="31"/>
  <c r="BC697" i="31"/>
  <c r="BC700" i="31"/>
  <c r="BC703" i="31"/>
  <c r="BC706" i="31"/>
  <c r="BC709" i="31"/>
  <c r="BC712" i="31"/>
  <c r="BC715" i="31"/>
  <c r="BC718" i="31"/>
  <c r="BC721" i="31"/>
  <c r="BC724" i="31"/>
  <c r="BC727" i="31"/>
  <c r="BC730" i="31"/>
  <c r="BC322" i="31"/>
  <c r="BC349" i="31"/>
  <c r="BC376" i="31"/>
  <c r="BC403" i="31"/>
  <c r="BC430" i="31"/>
  <c r="BD456" i="31"/>
  <c r="BC489" i="31"/>
  <c r="BC498" i="31"/>
  <c r="BC507" i="31"/>
  <c r="BC516" i="31"/>
  <c r="BC525" i="31"/>
  <c r="BC534" i="31"/>
  <c r="BC543" i="31"/>
  <c r="BC552" i="31"/>
  <c r="BC561" i="31"/>
  <c r="BC570" i="31"/>
  <c r="BC579" i="31"/>
  <c r="BC588" i="31"/>
  <c r="BC597" i="31"/>
  <c r="BC606" i="31"/>
  <c r="BC615" i="31"/>
  <c r="BC624" i="31"/>
  <c r="BC633" i="31"/>
  <c r="BC642" i="31"/>
  <c r="BD652" i="31"/>
  <c r="BD655" i="31"/>
  <c r="BD658" i="31"/>
  <c r="BD661" i="31"/>
  <c r="BD664" i="31"/>
  <c r="BD667" i="31"/>
  <c r="BD670" i="31"/>
  <c r="BD673" i="31"/>
  <c r="BD676" i="31"/>
  <c r="BD679" i="31"/>
  <c r="BD682" i="31"/>
  <c r="BD685" i="31"/>
  <c r="BD688" i="31"/>
  <c r="BD691" i="31"/>
  <c r="BD694" i="31"/>
  <c r="BD697" i="31"/>
  <c r="BD700" i="31"/>
  <c r="BD703" i="31"/>
  <c r="BD706" i="31"/>
  <c r="BD709" i="31"/>
  <c r="BD712" i="31"/>
  <c r="BD715" i="31"/>
  <c r="BD718" i="31"/>
  <c r="BD721" i="31"/>
  <c r="BD724" i="31"/>
  <c r="BD727" i="31"/>
  <c r="BD730" i="31"/>
  <c r="BC100" i="31"/>
  <c r="BC182" i="31"/>
  <c r="BC263" i="31"/>
  <c r="BD322" i="31"/>
  <c r="BD349" i="31"/>
  <c r="BD376" i="31"/>
  <c r="BD403" i="31"/>
  <c r="BD430" i="31"/>
  <c r="BD489" i="31"/>
  <c r="BD498" i="31"/>
  <c r="BD507" i="31"/>
  <c r="BD516" i="31"/>
  <c r="BD525" i="31"/>
  <c r="BD534" i="31"/>
  <c r="BD543" i="31"/>
  <c r="BD552" i="31"/>
  <c r="BD561" i="31"/>
  <c r="BD570" i="31"/>
  <c r="BD579" i="31"/>
  <c r="BD588" i="31"/>
  <c r="BD597" i="31"/>
  <c r="BD606" i="31"/>
  <c r="BD615" i="31"/>
  <c r="BD624" i="31"/>
  <c r="BD633" i="31"/>
  <c r="BD642" i="31"/>
  <c r="BD107" i="31"/>
  <c r="BD188" i="31"/>
  <c r="BD269" i="31"/>
  <c r="BC478" i="31"/>
  <c r="BD331" i="31"/>
  <c r="BD439" i="31"/>
  <c r="BD501" i="31"/>
  <c r="BD537" i="31"/>
  <c r="BD573" i="31"/>
  <c r="BD609" i="31"/>
  <c r="BD636" i="31"/>
  <c r="BC457" i="31"/>
  <c r="BC358" i="31"/>
  <c r="BC510" i="31"/>
  <c r="BC546" i="31"/>
  <c r="BC582" i="31"/>
  <c r="BC656" i="31"/>
  <c r="BC665" i="31"/>
  <c r="BC674" i="31"/>
  <c r="BC683" i="31"/>
  <c r="BC692" i="31"/>
  <c r="BC707" i="31"/>
  <c r="BC713" i="31"/>
  <c r="BC719" i="31"/>
  <c r="BC725" i="31"/>
  <c r="BC731" i="31"/>
  <c r="BC128" i="31"/>
  <c r="BD358" i="31"/>
  <c r="BC463" i="31"/>
  <c r="BD510" i="31"/>
  <c r="BD546" i="31"/>
  <c r="BD582" i="31"/>
  <c r="BC618" i="31"/>
  <c r="BC645" i="31"/>
  <c r="BD656" i="31"/>
  <c r="BD665" i="31"/>
  <c r="BD674" i="31"/>
  <c r="BD683" i="31"/>
  <c r="BD692" i="31"/>
  <c r="BC701" i="31"/>
  <c r="BD707" i="31"/>
  <c r="BD713" i="31"/>
  <c r="BD719" i="31"/>
  <c r="BD725" i="31"/>
  <c r="BD731" i="31"/>
  <c r="BD478" i="31"/>
  <c r="BD618" i="31"/>
  <c r="BD645" i="31"/>
  <c r="BD701" i="31"/>
  <c r="BD17" i="31"/>
  <c r="BC385" i="31"/>
  <c r="BC483" i="31"/>
  <c r="BC519" i="31"/>
  <c r="BC555" i="31"/>
  <c r="BC591" i="31"/>
  <c r="BC653" i="31"/>
  <c r="BC671" i="31"/>
  <c r="BC689" i="31"/>
  <c r="BC439" i="31"/>
  <c r="BC537" i="31"/>
  <c r="BC609" i="31"/>
  <c r="BD653" i="31"/>
  <c r="BD671" i="31"/>
  <c r="BD689" i="31"/>
  <c r="BC209" i="31"/>
  <c r="BD483" i="31"/>
  <c r="BD555" i="31"/>
  <c r="BC659" i="31"/>
  <c r="BC677" i="31"/>
  <c r="BC695" i="31"/>
  <c r="BC627" i="31"/>
  <c r="BD659" i="31"/>
  <c r="BD677" i="31"/>
  <c r="BD695" i="31"/>
  <c r="BC492" i="31"/>
  <c r="BC564" i="31"/>
  <c r="BD627" i="31"/>
  <c r="BC710" i="31"/>
  <c r="BC722" i="31"/>
  <c r="BC290" i="31"/>
  <c r="BD492" i="31"/>
  <c r="BD564" i="31"/>
  <c r="BD710" i="31"/>
  <c r="BD722" i="31"/>
  <c r="BC662" i="31"/>
  <c r="BC680" i="31"/>
  <c r="BC698" i="31"/>
  <c r="BC331" i="31"/>
  <c r="BC501" i="31"/>
  <c r="BC573" i="31"/>
  <c r="BC636" i="31"/>
  <c r="BD662" i="31"/>
  <c r="BD680" i="31"/>
  <c r="BD698" i="31"/>
  <c r="BD385" i="31"/>
  <c r="BD519" i="31"/>
  <c r="BD591" i="31"/>
  <c r="BC650" i="31"/>
  <c r="BC668" i="31"/>
  <c r="BC686" i="31"/>
  <c r="BD650" i="31"/>
  <c r="BD668" i="31"/>
  <c r="BD686" i="31"/>
  <c r="BC412" i="31"/>
  <c r="BC704" i="31"/>
  <c r="BD412" i="31"/>
  <c r="BD704" i="31"/>
  <c r="BC528" i="31"/>
  <c r="BC716" i="31"/>
  <c r="BD528" i="31"/>
  <c r="BD716" i="31"/>
  <c r="BC600" i="31"/>
  <c r="BC728" i="31"/>
  <c r="BD600" i="31"/>
  <c r="BD728" i="31"/>
  <c r="AW50" i="31"/>
  <c r="AW53" i="31"/>
  <c r="AW56" i="31"/>
  <c r="AW59" i="31"/>
  <c r="AW62" i="31"/>
  <c r="AW65" i="31"/>
  <c r="AW68" i="31"/>
  <c r="AW71" i="31"/>
  <c r="AW74" i="31"/>
  <c r="AW77" i="31"/>
  <c r="AW80" i="31"/>
  <c r="AW83" i="31"/>
  <c r="AW86" i="31"/>
  <c r="AW89" i="31"/>
  <c r="AW92" i="31"/>
  <c r="AW95" i="31"/>
  <c r="AW98" i="31"/>
  <c r="AW101" i="31"/>
  <c r="AW104" i="31"/>
  <c r="AW107" i="31"/>
  <c r="AW110" i="31"/>
  <c r="AW113" i="31"/>
  <c r="AW116" i="31"/>
  <c r="AW119" i="31"/>
  <c r="AW122" i="31"/>
  <c r="AX50" i="31"/>
  <c r="AX53" i="31"/>
  <c r="AX56" i="31"/>
  <c r="AX59" i="31"/>
  <c r="AX62" i="31"/>
  <c r="AX65" i="31"/>
  <c r="AX68" i="31"/>
  <c r="AX71" i="31"/>
  <c r="AX74" i="31"/>
  <c r="AX77" i="31"/>
  <c r="AX80" i="31"/>
  <c r="AX83" i="31"/>
  <c r="AX86" i="31"/>
  <c r="AX89" i="31"/>
  <c r="AX92" i="31"/>
  <c r="AX95" i="31"/>
  <c r="AX98" i="31"/>
  <c r="AX101" i="31"/>
  <c r="AX104" i="31"/>
  <c r="AX107" i="31"/>
  <c r="AX110" i="31"/>
  <c r="AX113" i="31"/>
  <c r="AX116" i="31"/>
  <c r="AX119" i="31"/>
  <c r="AX122" i="31"/>
  <c r="AW48" i="31"/>
  <c r="AW52" i="31"/>
  <c r="AW57" i="31"/>
  <c r="AW61" i="31"/>
  <c r="AW66" i="31"/>
  <c r="AW70" i="31"/>
  <c r="AW75" i="31"/>
  <c r="AW79" i="31"/>
  <c r="AW84" i="31"/>
  <c r="AW88" i="31"/>
  <c r="AW93" i="31"/>
  <c r="AW97" i="31"/>
  <c r="AW102" i="31"/>
  <c r="AW106" i="31"/>
  <c r="AW111" i="31"/>
  <c r="AW115" i="31"/>
  <c r="AW120" i="31"/>
  <c r="AW124" i="31"/>
  <c r="AW127" i="31"/>
  <c r="AW130" i="31"/>
  <c r="AW133" i="31"/>
  <c r="AW136" i="31"/>
  <c r="AW139" i="31"/>
  <c r="AW142" i="31"/>
  <c r="AW145" i="31"/>
  <c r="AW148" i="31"/>
  <c r="AW151" i="31"/>
  <c r="AW154" i="31"/>
  <c r="AW157" i="31"/>
  <c r="AW160" i="31"/>
  <c r="AW163" i="31"/>
  <c r="AW166" i="31"/>
  <c r="AW169" i="31"/>
  <c r="AW172" i="31"/>
  <c r="AW175" i="31"/>
  <c r="AW178" i="31"/>
  <c r="AW181" i="31"/>
  <c r="AW184" i="31"/>
  <c r="AW187" i="31"/>
  <c r="AW190" i="31"/>
  <c r="AW193" i="31"/>
  <c r="AW196" i="31"/>
  <c r="AW199" i="31"/>
  <c r="AW202" i="31"/>
  <c r="AW205" i="31"/>
  <c r="AW208" i="31"/>
  <c r="AW211" i="31"/>
  <c r="AW214" i="31"/>
  <c r="AW217" i="31"/>
  <c r="AW220" i="31"/>
  <c r="AW223" i="31"/>
  <c r="AW226" i="31"/>
  <c r="AW229" i="31"/>
  <c r="AW232" i="31"/>
  <c r="AW235" i="31"/>
  <c r="AW238" i="31"/>
  <c r="AW241" i="31"/>
  <c r="AW244" i="31"/>
  <c r="AW247" i="31"/>
  <c r="AW250" i="31"/>
  <c r="AW253" i="31"/>
  <c r="AW256" i="31"/>
  <c r="AW259" i="31"/>
  <c r="AW262" i="31"/>
  <c r="AW265" i="31"/>
  <c r="AW268" i="31"/>
  <c r="AW271" i="31"/>
  <c r="AW274" i="31"/>
  <c r="AW277" i="31"/>
  <c r="AW280" i="31"/>
  <c r="AW283" i="31"/>
  <c r="AW286" i="31"/>
  <c r="AW289" i="31"/>
  <c r="AW292" i="31"/>
  <c r="AW295" i="31"/>
  <c r="AW298" i="31"/>
  <c r="AW301" i="31"/>
  <c r="AW304" i="31"/>
  <c r="AW307" i="31"/>
  <c r="AW310" i="31"/>
  <c r="AW313" i="31"/>
  <c r="AW316" i="31"/>
  <c r="AW319" i="31"/>
  <c r="AW322" i="31"/>
  <c r="AW325" i="31"/>
  <c r="AW328" i="31"/>
  <c r="AW331" i="31"/>
  <c r="AW334" i="31"/>
  <c r="AW337" i="31"/>
  <c r="AW340" i="31"/>
  <c r="AW343" i="31"/>
  <c r="AW346" i="31"/>
  <c r="AW349" i="31"/>
  <c r="AW352" i="31"/>
  <c r="AW355" i="31"/>
  <c r="AW358" i="31"/>
  <c r="AW361" i="31"/>
  <c r="AW364" i="31"/>
  <c r="AW367" i="31"/>
  <c r="AW370" i="31"/>
  <c r="AW373" i="31"/>
  <c r="AW376" i="31"/>
  <c r="AW379" i="31"/>
  <c r="AW382" i="31"/>
  <c r="AW385" i="31"/>
  <c r="AX48" i="31"/>
  <c r="AX52" i="31"/>
  <c r="AX57" i="31"/>
  <c r="AX61" i="31"/>
  <c r="AX66" i="31"/>
  <c r="AX70" i="31"/>
  <c r="AX75" i="31"/>
  <c r="AX79" i="31"/>
  <c r="AX84" i="31"/>
  <c r="AX88" i="31"/>
  <c r="AX93" i="31"/>
  <c r="AX97" i="31"/>
  <c r="AX102" i="31"/>
  <c r="AX106" i="31"/>
  <c r="AX111" i="31"/>
  <c r="AX115" i="31"/>
  <c r="AX120" i="31"/>
  <c r="AX124" i="31"/>
  <c r="AX127" i="31"/>
  <c r="AX130" i="31"/>
  <c r="AX133" i="31"/>
  <c r="AX136" i="31"/>
  <c r="AX139" i="31"/>
  <c r="AX142" i="31"/>
  <c r="AX145" i="31"/>
  <c r="AX148" i="31"/>
  <c r="AX151" i="31"/>
  <c r="AX154" i="31"/>
  <c r="AX157" i="31"/>
  <c r="AX160" i="31"/>
  <c r="AX163" i="31"/>
  <c r="AX166" i="31"/>
  <c r="AX169" i="31"/>
  <c r="AX172" i="31"/>
  <c r="AX175" i="31"/>
  <c r="AX178" i="31"/>
  <c r="AX181" i="31"/>
  <c r="AX184" i="31"/>
  <c r="AX187" i="31"/>
  <c r="AX190" i="31"/>
  <c r="AX193" i="31"/>
  <c r="AX196" i="31"/>
  <c r="AX199" i="31"/>
  <c r="AX202" i="31"/>
  <c r="AX205" i="31"/>
  <c r="AX208" i="31"/>
  <c r="AX211" i="31"/>
  <c r="AX214" i="31"/>
  <c r="AX217" i="31"/>
  <c r="AX220" i="31"/>
  <c r="AX223" i="31"/>
  <c r="AX226" i="31"/>
  <c r="AX229" i="31"/>
  <c r="AX232" i="31"/>
  <c r="AX235" i="31"/>
  <c r="AX238" i="31"/>
  <c r="AX241" i="31"/>
  <c r="AX244" i="31"/>
  <c r="AX247" i="31"/>
  <c r="AX250" i="31"/>
  <c r="AX253" i="31"/>
  <c r="AX256" i="31"/>
  <c r="AX259" i="31"/>
  <c r="AX262" i="31"/>
  <c r="AX265" i="31"/>
  <c r="AX268" i="31"/>
  <c r="AX271" i="31"/>
  <c r="AX274" i="31"/>
  <c r="AX277" i="31"/>
  <c r="AX280" i="31"/>
  <c r="AX283" i="31"/>
  <c r="AX286" i="31"/>
  <c r="AX289" i="31"/>
  <c r="AX292" i="31"/>
  <c r="AX295" i="31"/>
  <c r="AX298" i="31"/>
  <c r="AX301" i="31"/>
  <c r="AX304" i="31"/>
  <c r="AX307" i="31"/>
  <c r="AX310" i="31"/>
  <c r="AX313" i="31"/>
  <c r="AX316" i="31"/>
  <c r="AX319" i="31"/>
  <c r="AX322" i="31"/>
  <c r="AX325" i="31"/>
  <c r="AX328" i="31"/>
  <c r="AX331" i="31"/>
  <c r="AX334" i="31"/>
  <c r="AX337" i="31"/>
  <c r="AX340" i="31"/>
  <c r="AX343" i="31"/>
  <c r="AX346" i="31"/>
  <c r="AX349" i="31"/>
  <c r="AX352" i="31"/>
  <c r="AX355" i="31"/>
  <c r="AX358" i="31"/>
  <c r="AX361" i="31"/>
  <c r="AX364" i="31"/>
  <c r="AX367" i="31"/>
  <c r="AX370" i="31"/>
  <c r="AX373" i="31"/>
  <c r="AX376" i="31"/>
  <c r="AX379" i="31"/>
  <c r="AX382" i="31"/>
  <c r="AX385" i="31"/>
  <c r="AX388" i="31"/>
  <c r="AX391" i="31"/>
  <c r="AX394" i="31"/>
  <c r="AX397" i="31"/>
  <c r="AX400" i="31"/>
  <c r="AX403" i="31"/>
  <c r="AX406" i="31"/>
  <c r="AX409" i="31"/>
  <c r="AX412" i="31"/>
  <c r="AX415" i="31"/>
  <c r="AX418" i="31"/>
  <c r="AX421" i="31"/>
  <c r="AX424" i="31"/>
  <c r="AX427" i="31"/>
  <c r="AX430" i="31"/>
  <c r="AW49" i="31"/>
  <c r="AW54" i="31"/>
  <c r="AW58" i="31"/>
  <c r="AW63" i="31"/>
  <c r="AW67" i="31"/>
  <c r="AW72" i="31"/>
  <c r="AW76" i="31"/>
  <c r="AW81" i="31"/>
  <c r="AW85" i="31"/>
  <c r="AW90" i="31"/>
  <c r="AW94" i="31"/>
  <c r="AW99" i="31"/>
  <c r="AW103" i="31"/>
  <c r="AW108" i="31"/>
  <c r="AW112" i="31"/>
  <c r="AW117" i="31"/>
  <c r="AW121" i="31"/>
  <c r="AW125" i="31"/>
  <c r="AW128" i="31"/>
  <c r="AW131" i="31"/>
  <c r="AW134" i="31"/>
  <c r="AW137" i="31"/>
  <c r="AW140" i="31"/>
  <c r="AW143" i="31"/>
  <c r="AW146" i="31"/>
  <c r="AW149" i="31"/>
  <c r="AW152" i="31"/>
  <c r="AW155" i="31"/>
  <c r="AW158" i="31"/>
  <c r="AW161" i="31"/>
  <c r="AW164" i="31"/>
  <c r="AW167" i="31"/>
  <c r="AW170" i="31"/>
  <c r="AW173" i="31"/>
  <c r="AW176" i="31"/>
  <c r="AW179" i="31"/>
  <c r="AW182" i="31"/>
  <c r="AW185" i="31"/>
  <c r="AW188" i="31"/>
  <c r="AW191" i="31"/>
  <c r="AW194" i="31"/>
  <c r="AW197" i="31"/>
  <c r="AW200" i="31"/>
  <c r="AW203" i="31"/>
  <c r="AW206" i="31"/>
  <c r="AW209" i="31"/>
  <c r="AW212" i="31"/>
  <c r="AW215" i="31"/>
  <c r="AW218" i="31"/>
  <c r="AW221" i="31"/>
  <c r="AW224" i="31"/>
  <c r="AW227" i="31"/>
  <c r="AW230" i="31"/>
  <c r="AW233" i="31"/>
  <c r="AW236" i="31"/>
  <c r="AW239" i="31"/>
  <c r="AW242" i="31"/>
  <c r="AW245" i="31"/>
  <c r="AW248" i="31"/>
  <c r="AW251" i="31"/>
  <c r="AW254" i="31"/>
  <c r="AW257" i="31"/>
  <c r="AW260" i="31"/>
  <c r="AW263" i="31"/>
  <c r="AW266" i="31"/>
  <c r="AW269" i="31"/>
  <c r="AW272" i="31"/>
  <c r="AW275" i="31"/>
  <c r="AW278" i="31"/>
  <c r="AW281" i="31"/>
  <c r="AW284" i="31"/>
  <c r="AW287" i="31"/>
  <c r="AW290" i="31"/>
  <c r="AW293" i="31"/>
  <c r="AW296" i="31"/>
  <c r="AW299" i="31"/>
  <c r="AW302" i="31"/>
  <c r="AW305" i="31"/>
  <c r="AW308" i="31"/>
  <c r="AW311" i="31"/>
  <c r="AW314" i="31"/>
  <c r="AW317" i="31"/>
  <c r="AW320" i="31"/>
  <c r="AW323" i="31"/>
  <c r="AW326" i="31"/>
  <c r="AW329" i="31"/>
  <c r="AW332" i="31"/>
  <c r="AW335" i="31"/>
  <c r="AW338" i="31"/>
  <c r="AW341" i="31"/>
  <c r="AW344" i="31"/>
  <c r="AW347" i="31"/>
  <c r="AW350" i="31"/>
  <c r="AW353" i="31"/>
  <c r="AW356" i="31"/>
  <c r="AW359" i="31"/>
  <c r="AW362" i="31"/>
  <c r="AW365" i="31"/>
  <c r="AW368" i="31"/>
  <c r="AW371" i="31"/>
  <c r="AW374" i="31"/>
  <c r="AW377" i="31"/>
  <c r="AW380" i="31"/>
  <c r="AW383" i="31"/>
  <c r="AW386" i="31"/>
  <c r="AW389" i="31"/>
  <c r="AW392" i="31"/>
  <c r="AW395" i="31"/>
  <c r="AW398" i="31"/>
  <c r="AW401" i="31"/>
  <c r="AX49" i="31"/>
  <c r="AX54" i="31"/>
  <c r="AX58" i="31"/>
  <c r="AX63" i="31"/>
  <c r="AX67" i="31"/>
  <c r="AX72" i="31"/>
  <c r="AX76" i="31"/>
  <c r="AX81" i="31"/>
  <c r="AX85" i="31"/>
  <c r="AX90" i="31"/>
  <c r="AX94" i="31"/>
  <c r="AX99" i="31"/>
  <c r="AX103" i="31"/>
  <c r="AX108" i="31"/>
  <c r="AX112" i="31"/>
  <c r="AX117" i="31"/>
  <c r="AX121" i="31"/>
  <c r="AX125" i="31"/>
  <c r="AX128" i="31"/>
  <c r="AX131" i="31"/>
  <c r="AX134" i="31"/>
  <c r="AX137" i="31"/>
  <c r="AX140" i="31"/>
  <c r="AX143" i="31"/>
  <c r="AX146" i="31"/>
  <c r="AX149" i="31"/>
  <c r="AX152" i="31"/>
  <c r="AX155" i="31"/>
  <c r="AX158" i="31"/>
  <c r="AX161" i="31"/>
  <c r="AX164" i="31"/>
  <c r="AX167" i="31"/>
  <c r="AX170" i="31"/>
  <c r="AX173" i="31"/>
  <c r="AX176" i="31"/>
  <c r="AX179" i="31"/>
  <c r="AX182" i="31"/>
  <c r="AX185" i="31"/>
  <c r="AX188" i="31"/>
  <c r="AX191" i="31"/>
  <c r="AX194" i="31"/>
  <c r="AX197" i="31"/>
  <c r="AX200" i="31"/>
  <c r="AX203" i="31"/>
  <c r="AX206" i="31"/>
  <c r="AX209" i="31"/>
  <c r="AX212" i="31"/>
  <c r="AX215" i="31"/>
  <c r="AX218" i="31"/>
  <c r="AX221" i="31"/>
  <c r="AX224" i="31"/>
  <c r="AX227" i="31"/>
  <c r="AX230" i="31"/>
  <c r="AX233" i="31"/>
  <c r="AX236" i="31"/>
  <c r="AX239" i="31"/>
  <c r="AX242" i="31"/>
  <c r="AX245" i="31"/>
  <c r="AX248" i="31"/>
  <c r="AX251" i="31"/>
  <c r="AX254" i="31"/>
  <c r="AX257" i="31"/>
  <c r="AX260" i="31"/>
  <c r="AX263" i="31"/>
  <c r="AX266" i="31"/>
  <c r="AX269" i="31"/>
  <c r="AX272" i="31"/>
  <c r="AX275" i="31"/>
  <c r="AX278" i="31"/>
  <c r="AX281" i="31"/>
  <c r="AX284" i="31"/>
  <c r="AX287" i="31"/>
  <c r="AX290" i="31"/>
  <c r="AX293" i="31"/>
  <c r="AX296" i="31"/>
  <c r="AX299" i="31"/>
  <c r="AX302" i="31"/>
  <c r="AX305" i="31"/>
  <c r="AX308" i="31"/>
  <c r="AX311" i="31"/>
  <c r="AX314" i="31"/>
  <c r="AX317" i="31"/>
  <c r="AX320" i="31"/>
  <c r="AX323" i="31"/>
  <c r="AX326" i="31"/>
  <c r="AX329" i="31"/>
  <c r="AX332" i="31"/>
  <c r="AX335" i="31"/>
  <c r="AX338" i="31"/>
  <c r="AX341" i="31"/>
  <c r="AX344" i="31"/>
  <c r="AX347" i="31"/>
  <c r="AX350" i="31"/>
  <c r="AX353" i="31"/>
  <c r="AX356" i="31"/>
  <c r="AX359" i="31"/>
  <c r="AX362" i="31"/>
  <c r="AX365" i="31"/>
  <c r="AX368" i="31"/>
  <c r="AX371" i="31"/>
  <c r="AX374" i="31"/>
  <c r="AW51" i="31"/>
  <c r="AW55" i="31"/>
  <c r="AW60" i="31"/>
  <c r="AW64" i="31"/>
  <c r="AW69" i="31"/>
  <c r="AW73" i="31"/>
  <c r="AW78" i="31"/>
  <c r="AW82" i="31"/>
  <c r="AW87" i="31"/>
  <c r="AW91" i="31"/>
  <c r="AW96" i="31"/>
  <c r="AW100" i="31"/>
  <c r="AW105" i="31"/>
  <c r="AW109" i="31"/>
  <c r="AW114" i="31"/>
  <c r="AW118" i="31"/>
  <c r="AW123" i="31"/>
  <c r="AW126" i="31"/>
  <c r="AW129" i="31"/>
  <c r="AW132" i="31"/>
  <c r="AW135" i="31"/>
  <c r="AW138" i="31"/>
  <c r="AW141" i="31"/>
  <c r="AW144" i="31"/>
  <c r="AW147" i="31"/>
  <c r="AW150" i="31"/>
  <c r="AW153" i="31"/>
  <c r="AW156" i="31"/>
  <c r="AW159" i="31"/>
  <c r="AW162" i="31"/>
  <c r="AW165" i="31"/>
  <c r="AW168" i="31"/>
  <c r="AW171" i="31"/>
  <c r="AW174" i="31"/>
  <c r="AW177" i="31"/>
  <c r="AW180" i="31"/>
  <c r="AW183" i="31"/>
  <c r="AW186" i="31"/>
  <c r="AW189" i="31"/>
  <c r="AW192" i="31"/>
  <c r="AW195" i="31"/>
  <c r="AW198" i="31"/>
  <c r="AW201" i="31"/>
  <c r="AW204" i="31"/>
  <c r="AW207" i="31"/>
  <c r="AW210" i="31"/>
  <c r="AW213" i="31"/>
  <c r="AX60" i="31"/>
  <c r="AX87" i="31"/>
  <c r="AX114" i="31"/>
  <c r="AX135" i="31"/>
  <c r="AX153" i="31"/>
  <c r="AX171" i="31"/>
  <c r="AX189" i="31"/>
  <c r="AX207" i="31"/>
  <c r="AX219" i="31"/>
  <c r="AX228" i="31"/>
  <c r="AX237" i="31"/>
  <c r="AX246" i="31"/>
  <c r="AX255" i="31"/>
  <c r="AX264" i="31"/>
  <c r="AX273" i="31"/>
  <c r="AX282" i="31"/>
  <c r="AX291" i="31"/>
  <c r="AW306" i="31"/>
  <c r="AX327" i="31"/>
  <c r="AW342" i="31"/>
  <c r="AX363" i="31"/>
  <c r="AW408" i="31"/>
  <c r="AW419" i="31"/>
  <c r="AW426" i="31"/>
  <c r="AX433" i="31"/>
  <c r="AW443" i="31"/>
  <c r="AX446" i="31"/>
  <c r="AW456" i="31"/>
  <c r="AX459" i="31"/>
  <c r="AX462" i="31"/>
  <c r="AX465" i="31"/>
  <c r="AX468" i="31"/>
  <c r="AX471" i="31"/>
  <c r="AX474" i="31"/>
  <c r="AX477" i="31"/>
  <c r="AX480" i="31"/>
  <c r="AX483" i="31"/>
  <c r="AX486" i="31"/>
  <c r="AX489" i="31"/>
  <c r="AX492" i="31"/>
  <c r="AX495" i="31"/>
  <c r="AX498" i="31"/>
  <c r="AX501" i="31"/>
  <c r="AX504" i="31"/>
  <c r="AX507" i="31"/>
  <c r="AX510" i="31"/>
  <c r="AX513" i="31"/>
  <c r="AX516" i="31"/>
  <c r="AX519" i="31"/>
  <c r="AX522" i="31"/>
  <c r="AX525" i="31"/>
  <c r="AX528" i="31"/>
  <c r="AX531" i="31"/>
  <c r="AX534" i="31"/>
  <c r="AX537" i="31"/>
  <c r="AX540" i="31"/>
  <c r="AX543" i="31"/>
  <c r="AX546" i="31"/>
  <c r="AX549" i="31"/>
  <c r="AX552" i="31"/>
  <c r="AX555" i="31"/>
  <c r="AX558" i="31"/>
  <c r="AX561" i="31"/>
  <c r="AX564" i="31"/>
  <c r="AX567" i="31"/>
  <c r="AX570" i="31"/>
  <c r="AX573" i="31"/>
  <c r="AX576" i="31"/>
  <c r="AX579" i="31"/>
  <c r="AX582" i="31"/>
  <c r="AX585" i="31"/>
  <c r="AX588" i="31"/>
  <c r="AX591" i="31"/>
  <c r="AX594" i="31"/>
  <c r="AX597" i="31"/>
  <c r="AX600" i="31"/>
  <c r="AX603" i="31"/>
  <c r="AX606" i="31"/>
  <c r="AX609" i="31"/>
  <c r="AX612" i="31"/>
  <c r="AX615" i="31"/>
  <c r="AX618" i="31"/>
  <c r="AX621" i="31"/>
  <c r="AX624" i="31"/>
  <c r="AX627" i="31"/>
  <c r="AX630" i="31"/>
  <c r="AX633" i="31"/>
  <c r="AX636" i="31"/>
  <c r="AX639" i="31"/>
  <c r="AX642" i="31"/>
  <c r="AX645" i="31"/>
  <c r="AX648" i="31"/>
  <c r="AX651" i="31"/>
  <c r="AX654" i="31"/>
  <c r="AX657" i="31"/>
  <c r="AX660" i="31"/>
  <c r="AX663" i="31"/>
  <c r="AX666" i="31"/>
  <c r="AX669" i="31"/>
  <c r="AX672" i="31"/>
  <c r="AX675" i="31"/>
  <c r="AX678" i="31"/>
  <c r="AX681" i="31"/>
  <c r="AX684" i="31"/>
  <c r="AX687" i="31"/>
  <c r="AX690" i="31"/>
  <c r="AX693" i="31"/>
  <c r="AX696" i="31"/>
  <c r="AX699" i="31"/>
  <c r="AX702" i="31"/>
  <c r="AX705" i="31"/>
  <c r="AX708" i="31"/>
  <c r="AX711" i="31"/>
  <c r="AX714" i="31"/>
  <c r="AX717" i="31"/>
  <c r="AX720" i="31"/>
  <c r="AX723" i="31"/>
  <c r="AX726" i="31"/>
  <c r="AX729" i="31"/>
  <c r="AX17" i="31"/>
  <c r="AX20" i="31"/>
  <c r="AX23" i="31"/>
  <c r="AX26" i="31"/>
  <c r="AX29" i="31"/>
  <c r="AX32" i="31"/>
  <c r="AX35" i="31"/>
  <c r="AX38" i="31"/>
  <c r="AX41" i="31"/>
  <c r="AX44" i="31"/>
  <c r="AX306" i="31"/>
  <c r="AW321" i="31"/>
  <c r="AX342" i="31"/>
  <c r="AW357" i="31"/>
  <c r="AW378" i="31"/>
  <c r="AW384" i="31"/>
  <c r="AX389" i="31"/>
  <c r="AW393" i="31"/>
  <c r="AW397" i="31"/>
  <c r="AX401" i="31"/>
  <c r="AX408" i="31"/>
  <c r="AW412" i="31"/>
  <c r="AX419" i="31"/>
  <c r="AX426" i="31"/>
  <c r="AW430" i="31"/>
  <c r="AW440" i="31"/>
  <c r="AX443" i="31"/>
  <c r="AW453" i="31"/>
  <c r="AX456" i="31"/>
  <c r="AX64" i="31"/>
  <c r="AX91" i="31"/>
  <c r="AX118" i="31"/>
  <c r="AX138" i="31"/>
  <c r="AX156" i="31"/>
  <c r="AX174" i="31"/>
  <c r="AX192" i="31"/>
  <c r="AX210" i="31"/>
  <c r="AW300" i="31"/>
  <c r="AX321" i="31"/>
  <c r="AW336" i="31"/>
  <c r="AX357" i="31"/>
  <c r="AW372" i="31"/>
  <c r="AX378" i="31"/>
  <c r="AX384" i="31"/>
  <c r="AX393" i="31"/>
  <c r="AW405" i="31"/>
  <c r="AW416" i="31"/>
  <c r="AW423" i="31"/>
  <c r="AW437" i="31"/>
  <c r="AX440" i="31"/>
  <c r="AW450" i="31"/>
  <c r="AX453" i="31"/>
  <c r="AW222" i="31"/>
  <c r="AW231" i="31"/>
  <c r="AW240" i="31"/>
  <c r="AW249" i="31"/>
  <c r="AW258" i="31"/>
  <c r="AW267" i="31"/>
  <c r="AW276" i="31"/>
  <c r="AW285" i="31"/>
  <c r="AX300" i="31"/>
  <c r="AW315" i="31"/>
  <c r="AX336" i="31"/>
  <c r="AW351" i="31"/>
  <c r="AX372" i="31"/>
  <c r="AX405" i="31"/>
  <c r="AW409" i="31"/>
  <c r="AX416" i="31"/>
  <c r="AX423" i="31"/>
  <c r="AW427" i="31"/>
  <c r="AW434" i="31"/>
  <c r="AX437" i="31"/>
  <c r="AW447" i="31"/>
  <c r="AX450" i="31"/>
  <c r="AW457" i="31"/>
  <c r="AW460" i="31"/>
  <c r="AW463" i="31"/>
  <c r="AW466" i="31"/>
  <c r="AW469" i="31"/>
  <c r="AW472" i="31"/>
  <c r="AW475" i="31"/>
  <c r="AW478" i="31"/>
  <c r="AW481" i="31"/>
  <c r="AW484" i="31"/>
  <c r="AW487" i="31"/>
  <c r="AW490" i="31"/>
  <c r="AW493" i="31"/>
  <c r="AW496" i="31"/>
  <c r="AW499" i="31"/>
  <c r="AW502" i="31"/>
  <c r="AW505" i="31"/>
  <c r="AW508" i="31"/>
  <c r="AW511" i="31"/>
  <c r="AW514" i="31"/>
  <c r="AW517" i="31"/>
  <c r="AW520" i="31"/>
  <c r="AW523" i="31"/>
  <c r="AW526" i="31"/>
  <c r="AW529" i="31"/>
  <c r="AW532" i="31"/>
  <c r="AW535" i="31"/>
  <c r="AW538" i="31"/>
  <c r="AW541" i="31"/>
  <c r="AW544" i="31"/>
  <c r="AW547" i="31"/>
  <c r="AW550" i="31"/>
  <c r="AW553" i="31"/>
  <c r="AW556" i="31"/>
  <c r="AW559" i="31"/>
  <c r="AW562" i="31"/>
  <c r="AW565" i="31"/>
  <c r="AW568" i="31"/>
  <c r="AW571" i="31"/>
  <c r="AW574" i="31"/>
  <c r="AW577" i="31"/>
  <c r="AW580" i="31"/>
  <c r="AW583" i="31"/>
  <c r="AW586" i="31"/>
  <c r="AW589" i="31"/>
  <c r="AW592" i="31"/>
  <c r="AW595" i="31"/>
  <c r="AW598" i="31"/>
  <c r="AW601" i="31"/>
  <c r="AW604" i="31"/>
  <c r="AW607" i="31"/>
  <c r="AW610" i="31"/>
  <c r="AW613" i="31"/>
  <c r="AW616" i="31"/>
  <c r="AW619" i="31"/>
  <c r="AW622" i="31"/>
  <c r="AW625" i="31"/>
  <c r="AW628" i="31"/>
  <c r="AW631" i="31"/>
  <c r="AW634" i="31"/>
  <c r="AW637" i="31"/>
  <c r="AW640" i="31"/>
  <c r="AW643" i="31"/>
  <c r="AW646" i="31"/>
  <c r="AW649" i="31"/>
  <c r="AW652" i="31"/>
  <c r="AW655" i="31"/>
  <c r="AW658" i="31"/>
  <c r="AW661" i="31"/>
  <c r="AW664" i="31"/>
  <c r="AW667" i="31"/>
  <c r="AW670" i="31"/>
  <c r="AW673" i="31"/>
  <c r="AW676" i="31"/>
  <c r="AW679" i="31"/>
  <c r="AW682" i="31"/>
  <c r="AW685" i="31"/>
  <c r="AW688" i="31"/>
  <c r="AW691" i="31"/>
  <c r="AW694" i="31"/>
  <c r="AW697" i="31"/>
  <c r="AW700" i="31"/>
  <c r="AW703" i="31"/>
  <c r="AW706" i="31"/>
  <c r="AW709" i="31"/>
  <c r="AW712" i="31"/>
  <c r="AW715" i="31"/>
  <c r="AW718" i="31"/>
  <c r="AW721" i="31"/>
  <c r="AW724" i="31"/>
  <c r="AW727" i="31"/>
  <c r="AW730" i="31"/>
  <c r="AW18" i="31"/>
  <c r="AW21" i="31"/>
  <c r="AW24" i="31"/>
  <c r="AW27" i="31"/>
  <c r="AW30" i="31"/>
  <c r="AW33" i="31"/>
  <c r="AW36" i="31"/>
  <c r="AW39" i="31"/>
  <c r="AW42" i="31"/>
  <c r="AW45" i="31"/>
  <c r="AX69" i="31"/>
  <c r="AX96" i="31"/>
  <c r="AX123" i="31"/>
  <c r="AX141" i="31"/>
  <c r="AX159" i="31"/>
  <c r="AX177" i="31"/>
  <c r="AX195" i="31"/>
  <c r="AX213" i="31"/>
  <c r="AX222" i="31"/>
  <c r="AX231" i="31"/>
  <c r="AX240" i="31"/>
  <c r="AX249" i="31"/>
  <c r="AX258" i="31"/>
  <c r="AX267" i="31"/>
  <c r="AX276" i="31"/>
  <c r="AX285" i="31"/>
  <c r="AW294" i="31"/>
  <c r="AX315" i="31"/>
  <c r="AW330" i="31"/>
  <c r="AX351" i="31"/>
  <c r="AW366" i="31"/>
  <c r="AX380" i="31"/>
  <c r="AX386" i="31"/>
  <c r="AW390" i="31"/>
  <c r="AW394" i="31"/>
  <c r="AX398" i="31"/>
  <c r="AW402" i="31"/>
  <c r="AW413" i="31"/>
  <c r="AW420" i="31"/>
  <c r="AW431" i="31"/>
  <c r="AX434" i="31"/>
  <c r="AW444" i="31"/>
  <c r="AX447" i="31"/>
  <c r="AW454" i="31"/>
  <c r="AX457" i="31"/>
  <c r="AX460" i="31"/>
  <c r="AX463" i="31"/>
  <c r="AX466" i="31"/>
  <c r="AX469" i="31"/>
  <c r="AX472" i="31"/>
  <c r="AX475" i="31"/>
  <c r="AX478" i="31"/>
  <c r="AX481" i="31"/>
  <c r="AX484" i="31"/>
  <c r="AX487" i="31"/>
  <c r="AX490" i="31"/>
  <c r="AX493" i="31"/>
  <c r="AX496" i="31"/>
  <c r="AX499" i="31"/>
  <c r="AX502" i="31"/>
  <c r="AX505" i="31"/>
  <c r="AX508" i="31"/>
  <c r="AX511" i="31"/>
  <c r="AX514" i="31"/>
  <c r="AX517" i="31"/>
  <c r="AX520" i="31"/>
  <c r="AX523" i="31"/>
  <c r="AX526" i="31"/>
  <c r="AX529" i="31"/>
  <c r="AX532" i="31"/>
  <c r="AX535" i="31"/>
  <c r="AX538" i="31"/>
  <c r="AX541" i="31"/>
  <c r="AX544" i="31"/>
  <c r="AX547" i="31"/>
  <c r="AX550" i="31"/>
  <c r="AX553" i="31"/>
  <c r="AX556" i="31"/>
  <c r="AX559" i="31"/>
  <c r="AX562" i="31"/>
  <c r="AX565" i="31"/>
  <c r="AX568" i="31"/>
  <c r="AX571" i="31"/>
  <c r="AX574" i="31"/>
  <c r="AX577" i="31"/>
  <c r="AX580" i="31"/>
  <c r="AX583" i="31"/>
  <c r="AX586" i="31"/>
  <c r="AX589" i="31"/>
  <c r="AX592" i="31"/>
  <c r="AX595" i="31"/>
  <c r="AX598" i="31"/>
  <c r="AX601" i="31"/>
  <c r="AX604" i="31"/>
  <c r="AX607" i="31"/>
  <c r="AX610" i="31"/>
  <c r="AX613" i="31"/>
  <c r="AX616" i="31"/>
  <c r="AX619" i="31"/>
  <c r="AX622" i="31"/>
  <c r="AX625" i="31"/>
  <c r="AX628" i="31"/>
  <c r="AX631" i="31"/>
  <c r="AX634" i="31"/>
  <c r="AX637" i="31"/>
  <c r="AX640" i="31"/>
  <c r="AX643" i="31"/>
  <c r="AX646" i="31"/>
  <c r="AX649" i="31"/>
  <c r="AX652" i="31"/>
  <c r="AX655" i="31"/>
  <c r="AX658" i="31"/>
  <c r="AX661" i="31"/>
  <c r="AX664" i="31"/>
  <c r="AX667" i="31"/>
  <c r="AX670" i="31"/>
  <c r="AX673" i="31"/>
  <c r="AX676" i="31"/>
  <c r="AX679" i="31"/>
  <c r="AX682" i="31"/>
  <c r="AX685" i="31"/>
  <c r="AX688" i="31"/>
  <c r="AX691" i="31"/>
  <c r="AX694" i="31"/>
  <c r="AX697" i="31"/>
  <c r="AX700" i="31"/>
  <c r="AX703" i="31"/>
  <c r="AX706" i="31"/>
  <c r="AX709" i="31"/>
  <c r="AX712" i="31"/>
  <c r="AX715" i="31"/>
  <c r="AX718" i="31"/>
  <c r="AX721" i="31"/>
  <c r="AX724" i="31"/>
  <c r="AX727" i="31"/>
  <c r="AX730" i="31"/>
  <c r="AX18" i="31"/>
  <c r="AX21" i="31"/>
  <c r="AX24" i="31"/>
  <c r="AX27" i="31"/>
  <c r="AX30" i="31"/>
  <c r="AX33" i="31"/>
  <c r="AX36" i="31"/>
  <c r="AX39" i="31"/>
  <c r="AX42" i="31"/>
  <c r="AX45" i="31"/>
  <c r="AX294" i="31"/>
  <c r="AW309" i="31"/>
  <c r="AX330" i="31"/>
  <c r="AW345" i="31"/>
  <c r="AX366" i="31"/>
  <c r="AX390" i="31"/>
  <c r="AX402" i="31"/>
  <c r="AW406" i="31"/>
  <c r="AX413" i="31"/>
  <c r="AX420" i="31"/>
  <c r="AW424" i="31"/>
  <c r="AX431" i="31"/>
  <c r="AW441" i="31"/>
  <c r="AX444" i="31"/>
  <c r="AW451" i="31"/>
  <c r="AX454" i="31"/>
  <c r="AX73" i="31"/>
  <c r="AX100" i="31"/>
  <c r="AX126" i="31"/>
  <c r="AX144" i="31"/>
  <c r="AX162" i="31"/>
  <c r="AX180" i="31"/>
  <c r="AX198" i="31"/>
  <c r="AX309" i="31"/>
  <c r="AW324" i="31"/>
  <c r="AX345" i="31"/>
  <c r="AW360" i="31"/>
  <c r="AW410" i="31"/>
  <c r="AW417" i="31"/>
  <c r="AW428" i="31"/>
  <c r="AW438" i="31"/>
  <c r="AX441" i="31"/>
  <c r="AW448" i="31"/>
  <c r="AX451" i="31"/>
  <c r="AW216" i="31"/>
  <c r="AW225" i="31"/>
  <c r="AW234" i="31"/>
  <c r="AW243" i="31"/>
  <c r="AW252" i="31"/>
  <c r="AW261" i="31"/>
  <c r="AW270" i="31"/>
  <c r="AW279" i="31"/>
  <c r="AW288" i="31"/>
  <c r="AW303" i="31"/>
  <c r="AX324" i="31"/>
  <c r="AW339" i="31"/>
  <c r="AX360" i="31"/>
  <c r="AW375" i="31"/>
  <c r="AW381" i="31"/>
  <c r="AW387" i="31"/>
  <c r="AW391" i="31"/>
  <c r="AX395" i="31"/>
  <c r="AW399" i="31"/>
  <c r="AW403" i="31"/>
  <c r="AX410" i="31"/>
  <c r="AX417" i="31"/>
  <c r="AW421" i="31"/>
  <c r="AX428" i="31"/>
  <c r="AW435" i="31"/>
  <c r="AX438" i="31"/>
  <c r="AW445" i="31"/>
  <c r="AX448" i="31"/>
  <c r="AW458" i="31"/>
  <c r="AW461" i="31"/>
  <c r="AW464" i="31"/>
  <c r="AW467" i="31"/>
  <c r="AW470" i="31"/>
  <c r="AW473" i="31"/>
  <c r="AW476" i="31"/>
  <c r="AW479" i="31"/>
  <c r="AW482" i="31"/>
  <c r="AW485" i="31"/>
  <c r="AW488" i="31"/>
  <c r="AW491" i="31"/>
  <c r="AW494" i="31"/>
  <c r="AW497" i="31"/>
  <c r="AW500" i="31"/>
  <c r="AW503" i="31"/>
  <c r="AW506" i="31"/>
  <c r="AW509" i="31"/>
  <c r="AW512" i="31"/>
  <c r="AW515" i="31"/>
  <c r="AW518" i="31"/>
  <c r="AW521" i="31"/>
  <c r="AW524" i="31"/>
  <c r="AW527" i="31"/>
  <c r="AW530" i="31"/>
  <c r="AW533" i="31"/>
  <c r="AW536" i="31"/>
  <c r="AW539" i="31"/>
  <c r="AW542" i="31"/>
  <c r="AW545" i="31"/>
  <c r="AW548" i="31"/>
  <c r="AX51" i="31"/>
  <c r="AX78" i="31"/>
  <c r="AX105" i="31"/>
  <c r="AX129" i="31"/>
  <c r="AX147" i="31"/>
  <c r="AX165" i="31"/>
  <c r="AX183" i="31"/>
  <c r="AX201" i="31"/>
  <c r="AX216" i="31"/>
  <c r="AX225" i="31"/>
  <c r="AX234" i="31"/>
  <c r="AX243" i="31"/>
  <c r="AX252" i="31"/>
  <c r="AX261" i="31"/>
  <c r="AX270" i="31"/>
  <c r="AX279" i="31"/>
  <c r="AX288" i="31"/>
  <c r="AX303" i="31"/>
  <c r="AW318" i="31"/>
  <c r="AX339" i="31"/>
  <c r="AW354" i="31"/>
  <c r="AX375" i="31"/>
  <c r="AX381" i="31"/>
  <c r="AX387" i="31"/>
  <c r="AX399" i="31"/>
  <c r="AW407" i="31"/>
  <c r="AW414" i="31"/>
  <c r="AW425" i="31"/>
  <c r="AW432" i="31"/>
  <c r="AX435" i="31"/>
  <c r="AW442" i="31"/>
  <c r="AX445" i="31"/>
  <c r="AW455" i="31"/>
  <c r="AX458" i="31"/>
  <c r="AX461" i="31"/>
  <c r="AX464" i="31"/>
  <c r="AX467" i="31"/>
  <c r="AX470" i="31"/>
  <c r="AX473" i="31"/>
  <c r="AX476" i="31"/>
  <c r="AX479" i="31"/>
  <c r="AX482" i="31"/>
  <c r="AX485" i="31"/>
  <c r="AX488" i="31"/>
  <c r="AX491" i="31"/>
  <c r="AX494" i="31"/>
  <c r="AX497" i="31"/>
  <c r="AX500" i="31"/>
  <c r="AX503" i="31"/>
  <c r="AX506" i="31"/>
  <c r="AX509" i="31"/>
  <c r="AX512" i="31"/>
  <c r="AX515" i="31"/>
  <c r="AW297" i="31"/>
  <c r="AX318" i="31"/>
  <c r="AW333" i="31"/>
  <c r="AX354" i="31"/>
  <c r="AW369" i="31"/>
  <c r="AX407" i="31"/>
  <c r="AX414" i="31"/>
  <c r="AW418" i="31"/>
  <c r="AX425" i="31"/>
  <c r="AX432" i="31"/>
  <c r="AW439" i="31"/>
  <c r="AX55" i="31"/>
  <c r="AX82" i="31"/>
  <c r="AX109" i="31"/>
  <c r="AX132" i="31"/>
  <c r="AX150" i="31"/>
  <c r="AX168" i="31"/>
  <c r="AX186" i="31"/>
  <c r="AX204" i="31"/>
  <c r="AX297" i="31"/>
  <c r="AW312" i="31"/>
  <c r="AX333" i="31"/>
  <c r="AW348" i="31"/>
  <c r="AX369" i="31"/>
  <c r="AX377" i="31"/>
  <c r="AX383" i="31"/>
  <c r="AW388" i="31"/>
  <c r="AX392" i="31"/>
  <c r="AW396" i="31"/>
  <c r="AW400" i="31"/>
  <c r="AW404" i="31"/>
  <c r="AW411" i="31"/>
  <c r="AW422" i="31"/>
  <c r="AW429" i="31"/>
  <c r="AW436" i="31"/>
  <c r="AX439" i="31"/>
  <c r="AW449" i="31"/>
  <c r="AX452" i="31"/>
  <c r="AX429" i="31"/>
  <c r="AX455" i="31"/>
  <c r="AX524" i="31"/>
  <c r="AX536" i="31"/>
  <c r="AX548" i="31"/>
  <c r="AW563" i="31"/>
  <c r="AW576" i="31"/>
  <c r="AX584" i="31"/>
  <c r="AW599" i="31"/>
  <c r="AW612" i="31"/>
  <c r="AX620" i="31"/>
  <c r="AW635" i="31"/>
  <c r="AW648" i="31"/>
  <c r="AX656" i="31"/>
  <c r="AW671" i="31"/>
  <c r="AW684" i="31"/>
  <c r="AX692" i="31"/>
  <c r="AW707" i="31"/>
  <c r="AW720" i="31"/>
  <c r="AX728" i="31"/>
  <c r="AW23" i="31"/>
  <c r="AW34" i="31"/>
  <c r="AW433" i="31"/>
  <c r="AW474" i="31"/>
  <c r="AW492" i="31"/>
  <c r="AW510" i="31"/>
  <c r="AW555" i="31"/>
  <c r="AX563" i="31"/>
  <c r="AW578" i="31"/>
  <c r="AW591" i="31"/>
  <c r="AX599" i="31"/>
  <c r="AW614" i="31"/>
  <c r="AW627" i="31"/>
  <c r="AX635" i="31"/>
  <c r="AW650" i="31"/>
  <c r="AW663" i="31"/>
  <c r="AX671" i="31"/>
  <c r="AW686" i="31"/>
  <c r="AW699" i="31"/>
  <c r="AX707" i="31"/>
  <c r="AW722" i="31"/>
  <c r="AW19" i="31"/>
  <c r="AX34" i="31"/>
  <c r="AW44" i="31"/>
  <c r="AX312" i="31"/>
  <c r="AX436" i="31"/>
  <c r="AW525" i="31"/>
  <c r="AW537" i="31"/>
  <c r="AW557" i="31"/>
  <c r="AW570" i="31"/>
  <c r="AX578" i="31"/>
  <c r="AW593" i="31"/>
  <c r="AW606" i="31"/>
  <c r="AX614" i="31"/>
  <c r="AW629" i="31"/>
  <c r="AW642" i="31"/>
  <c r="AX650" i="31"/>
  <c r="AW665" i="31"/>
  <c r="AW678" i="31"/>
  <c r="AX686" i="31"/>
  <c r="AW701" i="31"/>
  <c r="AW714" i="31"/>
  <c r="AX722" i="31"/>
  <c r="AX19" i="31"/>
  <c r="AW29" i="31"/>
  <c r="AW40" i="31"/>
  <c r="AW219" i="31"/>
  <c r="AX396" i="31"/>
  <c r="AW459" i="31"/>
  <c r="AW477" i="31"/>
  <c r="AW495" i="31"/>
  <c r="AW513" i="31"/>
  <c r="AX527" i="31"/>
  <c r="AX539" i="31"/>
  <c r="AW549" i="31"/>
  <c r="AX557" i="31"/>
  <c r="AW572" i="31"/>
  <c r="AW585" i="31"/>
  <c r="AX593" i="31"/>
  <c r="AW608" i="31"/>
  <c r="AW621" i="31"/>
  <c r="AX629" i="31"/>
  <c r="AW644" i="31"/>
  <c r="AW657" i="31"/>
  <c r="AX665" i="31"/>
  <c r="AW680" i="31"/>
  <c r="AW693" i="31"/>
  <c r="AX701" i="31"/>
  <c r="AW716" i="31"/>
  <c r="AW729" i="31"/>
  <c r="AW25" i="31"/>
  <c r="AX40" i="31"/>
  <c r="AW228" i="31"/>
  <c r="AW327" i="31"/>
  <c r="AX442" i="31"/>
  <c r="AW551" i="31"/>
  <c r="AW564" i="31"/>
  <c r="AX572" i="31"/>
  <c r="AW587" i="31"/>
  <c r="AW600" i="31"/>
  <c r="AX608" i="31"/>
  <c r="AW623" i="31"/>
  <c r="AW636" i="31"/>
  <c r="AX644" i="31"/>
  <c r="AW659" i="31"/>
  <c r="AW672" i="31"/>
  <c r="AX680" i="31"/>
  <c r="AW695" i="31"/>
  <c r="AW708" i="31"/>
  <c r="AX716" i="31"/>
  <c r="AX25" i="31"/>
  <c r="AW35" i="31"/>
  <c r="AW46" i="31"/>
  <c r="AW237" i="31"/>
  <c r="AX404" i="31"/>
  <c r="AW462" i="31"/>
  <c r="AW480" i="31"/>
  <c r="AW498" i="31"/>
  <c r="AW516" i="31"/>
  <c r="AW528" i="31"/>
  <c r="AW540" i="31"/>
  <c r="AX551" i="31"/>
  <c r="AW566" i="31"/>
  <c r="AW579" i="31"/>
  <c r="AX587" i="31"/>
  <c r="AW602" i="31"/>
  <c r="AW615" i="31"/>
  <c r="AX623" i="31"/>
  <c r="AW638" i="31"/>
  <c r="AW651" i="31"/>
  <c r="AX659" i="31"/>
  <c r="AW674" i="31"/>
  <c r="AW687" i="31"/>
  <c r="AX695" i="31"/>
  <c r="AW710" i="31"/>
  <c r="AW723" i="31"/>
  <c r="AW20" i="31"/>
  <c r="AW31" i="31"/>
  <c r="AX46" i="31"/>
  <c r="AW246" i="31"/>
  <c r="AX518" i="31"/>
  <c r="AX530" i="31"/>
  <c r="AX542" i="31"/>
  <c r="AW558" i="31"/>
  <c r="AX566" i="31"/>
  <c r="AW581" i="31"/>
  <c r="AW594" i="31"/>
  <c r="AX602" i="31"/>
  <c r="AW617" i="31"/>
  <c r="AW630" i="31"/>
  <c r="AX638" i="31"/>
  <c r="AW653" i="31"/>
  <c r="AW666" i="31"/>
  <c r="AX674" i="31"/>
  <c r="AW689" i="31"/>
  <c r="AW702" i="31"/>
  <c r="AX710" i="31"/>
  <c r="AW725" i="31"/>
  <c r="AW731" i="31"/>
  <c r="AX31" i="31"/>
  <c r="AW41" i="31"/>
  <c r="AX47" i="31"/>
  <c r="AW255" i="31"/>
  <c r="AX348" i="31"/>
  <c r="AX411" i="31"/>
  <c r="AW446" i="31"/>
  <c r="AW465" i="31"/>
  <c r="AW483" i="31"/>
  <c r="AW501" i="31"/>
  <c r="AW560" i="31"/>
  <c r="AW573" i="31"/>
  <c r="AX581" i="31"/>
  <c r="AW596" i="31"/>
  <c r="AW609" i="31"/>
  <c r="AX617" i="31"/>
  <c r="AW632" i="31"/>
  <c r="AW645" i="31"/>
  <c r="AX653" i="31"/>
  <c r="AW668" i="31"/>
  <c r="AW681" i="31"/>
  <c r="AX689" i="31"/>
  <c r="AW704" i="31"/>
  <c r="AW717" i="31"/>
  <c r="AX725" i="31"/>
  <c r="AX731" i="31"/>
  <c r="AW26" i="31"/>
  <c r="AW37" i="31"/>
  <c r="AW47" i="31"/>
  <c r="AW264" i="31"/>
  <c r="AW415" i="31"/>
  <c r="AW519" i="31"/>
  <c r="AW531" i="31"/>
  <c r="AW543" i="31"/>
  <c r="AW552" i="31"/>
  <c r="AX560" i="31"/>
  <c r="AW575" i="31"/>
  <c r="AW588" i="31"/>
  <c r="AX596" i="31"/>
  <c r="AW611" i="31"/>
  <c r="AW624" i="31"/>
  <c r="AX632" i="31"/>
  <c r="AW647" i="31"/>
  <c r="AW660" i="31"/>
  <c r="AX668" i="31"/>
  <c r="AW683" i="31"/>
  <c r="AW696" i="31"/>
  <c r="AX704" i="31"/>
  <c r="AW719" i="31"/>
  <c r="AW22" i="31"/>
  <c r="AX37" i="31"/>
  <c r="AW273" i="31"/>
  <c r="AW363" i="31"/>
  <c r="AX449" i="31"/>
  <c r="AW468" i="31"/>
  <c r="AW486" i="31"/>
  <c r="AW504" i="31"/>
  <c r="AX521" i="31"/>
  <c r="AX533" i="31"/>
  <c r="AX545" i="31"/>
  <c r="AW554" i="31"/>
  <c r="AW567" i="31"/>
  <c r="AX575" i="31"/>
  <c r="AW590" i="31"/>
  <c r="AW603" i="31"/>
  <c r="AX611" i="31"/>
  <c r="AW626" i="31"/>
  <c r="AW639" i="31"/>
  <c r="AX647" i="31"/>
  <c r="AW662" i="31"/>
  <c r="AW675" i="31"/>
  <c r="AX683" i="31"/>
  <c r="AW698" i="31"/>
  <c r="AW711" i="31"/>
  <c r="AX719" i="31"/>
  <c r="AX22" i="31"/>
  <c r="AW32" i="31"/>
  <c r="AW43" i="31"/>
  <c r="AW282" i="31"/>
  <c r="AX422" i="31"/>
  <c r="AW452" i="31"/>
  <c r="AX554" i="31"/>
  <c r="AW569" i="31"/>
  <c r="AW582" i="31"/>
  <c r="AX590" i="31"/>
  <c r="AW605" i="31"/>
  <c r="AW618" i="31"/>
  <c r="AX626" i="31"/>
  <c r="AW641" i="31"/>
  <c r="AW654" i="31"/>
  <c r="AX662" i="31"/>
  <c r="AW677" i="31"/>
  <c r="AW690" i="31"/>
  <c r="AX698" i="31"/>
  <c r="AW713" i="31"/>
  <c r="AW726" i="31"/>
  <c r="AW17" i="31"/>
  <c r="AW28" i="31"/>
  <c r="AX43" i="31"/>
  <c r="AW291" i="31"/>
  <c r="AW471" i="31"/>
  <c r="AW489" i="31"/>
  <c r="AW507" i="31"/>
  <c r="AW522" i="31"/>
  <c r="AW534" i="31"/>
  <c r="AW546" i="31"/>
  <c r="AW561" i="31"/>
  <c r="AX569" i="31"/>
  <c r="AW584" i="31"/>
  <c r="AW597" i="31"/>
  <c r="AX605" i="31"/>
  <c r="AW620" i="31"/>
  <c r="AW633" i="31"/>
  <c r="AX641" i="31"/>
  <c r="AW656" i="31"/>
  <c r="AW669" i="31"/>
  <c r="AX677" i="31"/>
  <c r="AW692" i="31"/>
  <c r="AW705" i="31"/>
  <c r="AX713" i="31"/>
  <c r="AW728" i="31"/>
  <c r="AX28" i="31"/>
  <c r="AW38" i="31"/>
  <c r="BC35" i="31"/>
  <c r="BC51" i="31"/>
  <c r="BC25" i="31"/>
  <c r="BD30" i="31"/>
  <c r="BC34" i="31"/>
  <c r="BC80" i="31"/>
  <c r="BC63" i="31"/>
  <c r="BD33" i="31"/>
  <c r="BD69" i="31"/>
  <c r="BC37" i="31"/>
  <c r="BC73" i="31"/>
  <c r="BC47" i="31"/>
  <c r="BC83" i="31"/>
  <c r="BD77" i="31"/>
  <c r="AP5" i="31"/>
  <c r="AP8" i="31"/>
  <c r="AP11" i="31"/>
  <c r="AP14" i="31"/>
  <c r="AP17" i="31"/>
  <c r="AP20" i="31"/>
  <c r="AP23" i="31"/>
  <c r="AP26" i="31"/>
  <c r="AP29" i="31"/>
  <c r="AP32" i="31"/>
  <c r="AP35" i="31"/>
  <c r="AP38" i="31"/>
  <c r="AP41" i="31"/>
  <c r="AP44" i="31"/>
  <c r="AP47" i="31"/>
  <c r="AP50" i="31"/>
  <c r="AP53" i="31"/>
  <c r="AP56" i="31"/>
  <c r="AP59" i="31"/>
  <c r="AP62" i="31"/>
  <c r="AP65" i="31"/>
  <c r="AP68" i="31"/>
  <c r="AP71" i="31"/>
  <c r="AP74" i="31"/>
  <c r="AO3" i="31"/>
  <c r="AO6" i="31"/>
  <c r="AO9" i="31"/>
  <c r="AO12" i="31"/>
  <c r="AO15" i="31"/>
  <c r="AO18" i="31"/>
  <c r="AO21" i="31"/>
  <c r="AO24" i="31"/>
  <c r="AO27" i="31"/>
  <c r="AO30" i="31"/>
  <c r="AO33" i="31"/>
  <c r="AO36" i="31"/>
  <c r="AO39" i="31"/>
  <c r="AO42" i="31"/>
  <c r="AO45" i="31"/>
  <c r="AO48" i="31"/>
  <c r="AO51" i="31"/>
  <c r="AO7" i="31"/>
  <c r="AO13" i="31"/>
  <c r="AO19" i="31"/>
  <c r="AO25" i="31"/>
  <c r="AO31" i="31"/>
  <c r="AO37" i="31"/>
  <c r="AO43" i="31"/>
  <c r="AO49" i="31"/>
  <c r="AP54" i="31"/>
  <c r="AO59" i="31"/>
  <c r="AO70" i="31"/>
  <c r="AO75" i="31"/>
  <c r="AP79" i="31"/>
  <c r="AP86" i="31"/>
  <c r="AP7" i="31"/>
  <c r="AP13" i="31"/>
  <c r="AP19" i="31"/>
  <c r="AP25" i="31"/>
  <c r="AP31" i="31"/>
  <c r="AP37" i="31"/>
  <c r="AP43" i="31"/>
  <c r="AP49" i="31"/>
  <c r="AO55" i="31"/>
  <c r="AO60" i="31"/>
  <c r="AP70" i="31"/>
  <c r="AP75" i="31"/>
  <c r="AP55" i="31"/>
  <c r="AP60" i="31"/>
  <c r="AO65" i="31"/>
  <c r="AO76" i="31"/>
  <c r="AP83" i="31"/>
  <c r="AO87" i="31"/>
  <c r="AP90" i="31"/>
  <c r="AP93" i="31"/>
  <c r="AP96" i="31"/>
  <c r="AP99" i="31"/>
  <c r="AP102" i="31"/>
  <c r="AP105" i="31"/>
  <c r="AP108" i="31"/>
  <c r="AP111" i="31"/>
  <c r="AP114" i="31"/>
  <c r="AP117" i="31"/>
  <c r="AP120" i="31"/>
  <c r="AP123" i="31"/>
  <c r="AP126" i="31"/>
  <c r="AP129" i="31"/>
  <c r="AP132" i="31"/>
  <c r="AP135" i="31"/>
  <c r="AP138" i="31"/>
  <c r="AP141" i="31"/>
  <c r="AP144" i="31"/>
  <c r="AP147" i="31"/>
  <c r="AP150" i="31"/>
  <c r="AP153" i="31"/>
  <c r="AP156" i="31"/>
  <c r="AP159" i="31"/>
  <c r="AP162" i="31"/>
  <c r="AP165" i="31"/>
  <c r="AP168" i="31"/>
  <c r="AP171" i="31"/>
  <c r="AP174" i="31"/>
  <c r="AP177" i="31"/>
  <c r="AP180" i="31"/>
  <c r="AP183" i="31"/>
  <c r="AP186" i="31"/>
  <c r="AP189" i="31"/>
  <c r="AP192" i="31"/>
  <c r="AP195" i="31"/>
  <c r="AP198" i="31"/>
  <c r="AP201" i="31"/>
  <c r="AP204" i="31"/>
  <c r="AP207" i="31"/>
  <c r="AP210" i="31"/>
  <c r="AP213" i="31"/>
  <c r="AP216" i="31"/>
  <c r="AP219" i="31"/>
  <c r="AP222" i="31"/>
  <c r="AP225" i="31"/>
  <c r="AP228" i="31"/>
  <c r="AP231" i="31"/>
  <c r="AP234" i="31"/>
  <c r="AP237" i="31"/>
  <c r="AP240" i="31"/>
  <c r="AO61" i="31"/>
  <c r="AO66" i="31"/>
  <c r="AP76" i="31"/>
  <c r="AO80" i="31"/>
  <c r="AP87" i="31"/>
  <c r="AO8" i="31"/>
  <c r="AO14" i="31"/>
  <c r="AO20" i="31"/>
  <c r="AO26" i="31"/>
  <c r="AO32" i="31"/>
  <c r="AO38" i="31"/>
  <c r="AO44" i="31"/>
  <c r="AO50" i="31"/>
  <c r="AP61" i="31"/>
  <c r="AP66" i="31"/>
  <c r="AO71" i="31"/>
  <c r="AP80" i="31"/>
  <c r="AO84" i="31"/>
  <c r="AP3" i="31"/>
  <c r="AP9" i="31"/>
  <c r="AP15" i="31"/>
  <c r="AP21" i="31"/>
  <c r="AP27" i="31"/>
  <c r="AP33" i="31"/>
  <c r="AP39" i="31"/>
  <c r="AP45" i="31"/>
  <c r="AP51" i="31"/>
  <c r="AO56" i="31"/>
  <c r="AO67" i="31"/>
  <c r="AO72" i="31"/>
  <c r="AO11" i="31"/>
  <c r="AO23" i="31"/>
  <c r="AO35" i="31"/>
  <c r="AO47" i="31"/>
  <c r="AO69" i="31"/>
  <c r="AP78" i="31"/>
  <c r="AP85" i="31"/>
  <c r="AO90" i="31"/>
  <c r="AO99" i="31"/>
  <c r="AO108" i="31"/>
  <c r="AO117" i="31"/>
  <c r="AO126" i="31"/>
  <c r="AO135" i="31"/>
  <c r="AO144" i="31"/>
  <c r="AO153" i="31"/>
  <c r="AO162" i="31"/>
  <c r="AO171" i="31"/>
  <c r="AO180" i="31"/>
  <c r="AO189" i="31"/>
  <c r="AO198" i="31"/>
  <c r="AO207" i="31"/>
  <c r="AO216" i="31"/>
  <c r="AO225" i="31"/>
  <c r="AP238" i="31"/>
  <c r="AP12" i="31"/>
  <c r="AP24" i="31"/>
  <c r="AP36" i="31"/>
  <c r="AP48" i="31"/>
  <c r="AP69" i="31"/>
  <c r="AO79" i="31"/>
  <c r="AO91" i="31"/>
  <c r="AO95" i="31"/>
  <c r="AO100" i="31"/>
  <c r="AO104" i="31"/>
  <c r="AO109" i="31"/>
  <c r="AO113" i="31"/>
  <c r="AO118" i="31"/>
  <c r="AO122" i="31"/>
  <c r="AO127" i="31"/>
  <c r="AO131" i="31"/>
  <c r="AO136" i="31"/>
  <c r="AO140" i="31"/>
  <c r="AO145" i="31"/>
  <c r="AO149" i="31"/>
  <c r="AO154" i="31"/>
  <c r="AO158" i="31"/>
  <c r="AO163" i="31"/>
  <c r="AO167" i="31"/>
  <c r="AO172" i="31"/>
  <c r="AO176" i="31"/>
  <c r="AO181" i="31"/>
  <c r="AO185" i="31"/>
  <c r="AO190" i="31"/>
  <c r="AO194" i="31"/>
  <c r="AO199" i="31"/>
  <c r="AO203" i="31"/>
  <c r="AO208" i="31"/>
  <c r="AO212" i="31"/>
  <c r="AO217" i="31"/>
  <c r="AO221" i="31"/>
  <c r="AO226" i="31"/>
  <c r="AO230" i="31"/>
  <c r="AO234" i="31"/>
  <c r="AO242" i="31"/>
  <c r="AO245" i="31"/>
  <c r="AO248" i="31"/>
  <c r="AO251" i="31"/>
  <c r="AO254" i="31"/>
  <c r="AO257" i="31"/>
  <c r="AO260" i="31"/>
  <c r="AO263" i="31"/>
  <c r="AO266" i="31"/>
  <c r="AO269" i="31"/>
  <c r="AO272" i="31"/>
  <c r="AO275" i="31"/>
  <c r="AO278" i="31"/>
  <c r="AO281" i="31"/>
  <c r="AO284" i="31"/>
  <c r="AO287" i="31"/>
  <c r="AO290" i="31"/>
  <c r="AO293" i="31"/>
  <c r="AO296" i="31"/>
  <c r="AO299" i="31"/>
  <c r="AO302" i="31"/>
  <c r="AO305" i="31"/>
  <c r="AO308" i="31"/>
  <c r="AO311" i="31"/>
  <c r="AO314" i="31"/>
  <c r="AO317" i="31"/>
  <c r="AO320" i="31"/>
  <c r="AO323" i="31"/>
  <c r="AO326" i="31"/>
  <c r="AO329" i="31"/>
  <c r="AO332" i="31"/>
  <c r="AO335" i="31"/>
  <c r="AO338" i="31"/>
  <c r="AO341" i="31"/>
  <c r="AO344" i="31"/>
  <c r="AO347" i="31"/>
  <c r="AO350" i="31"/>
  <c r="AO353" i="31"/>
  <c r="AO356" i="31"/>
  <c r="AO359" i="31"/>
  <c r="AO362" i="31"/>
  <c r="AO365" i="31"/>
  <c r="AO368" i="31"/>
  <c r="AO371" i="31"/>
  <c r="AO374" i="31"/>
  <c r="AO377" i="31"/>
  <c r="AO380" i="31"/>
  <c r="AO383" i="31"/>
  <c r="AO386" i="31"/>
  <c r="AO389" i="31"/>
  <c r="AO392" i="31"/>
  <c r="AO395" i="31"/>
  <c r="AO398" i="31"/>
  <c r="AO401" i="31"/>
  <c r="AO404" i="31"/>
  <c r="AO407" i="31"/>
  <c r="AO410" i="31"/>
  <c r="AO413" i="31"/>
  <c r="AO416" i="31"/>
  <c r="AO419" i="31"/>
  <c r="AO422" i="31"/>
  <c r="AO425" i="31"/>
  <c r="AO428" i="31"/>
  <c r="AO431" i="31"/>
  <c r="AO434" i="31"/>
  <c r="AO437" i="31"/>
  <c r="AO440" i="31"/>
  <c r="AO443" i="31"/>
  <c r="AO446" i="31"/>
  <c r="AO449" i="31"/>
  <c r="AO452" i="31"/>
  <c r="AO455" i="31"/>
  <c r="AO458" i="31"/>
  <c r="AO461" i="31"/>
  <c r="AO464" i="31"/>
  <c r="AO467" i="31"/>
  <c r="AO470" i="31"/>
  <c r="AO473" i="31"/>
  <c r="AO476" i="31"/>
  <c r="AO479" i="31"/>
  <c r="AO482" i="31"/>
  <c r="AO485" i="31"/>
  <c r="AO488" i="31"/>
  <c r="AO491" i="31"/>
  <c r="AO494" i="31"/>
  <c r="AO497" i="31"/>
  <c r="AO500" i="31"/>
  <c r="AO503" i="31"/>
  <c r="AO506" i="31"/>
  <c r="AO509" i="31"/>
  <c r="AO4" i="31"/>
  <c r="AO16" i="31"/>
  <c r="AO28" i="31"/>
  <c r="AO40" i="31"/>
  <c r="AO52" i="31"/>
  <c r="AP72" i="31"/>
  <c r="AO81" i="31"/>
  <c r="AP91" i="31"/>
  <c r="AP95" i="31"/>
  <c r="AP100" i="31"/>
  <c r="AP104" i="31"/>
  <c r="AP109" i="31"/>
  <c r="AP113" i="31"/>
  <c r="AP118" i="31"/>
  <c r="AP122" i="31"/>
  <c r="AP127" i="31"/>
  <c r="AP131" i="31"/>
  <c r="AP136" i="31"/>
  <c r="AP140" i="31"/>
  <c r="AP145" i="31"/>
  <c r="AP149" i="31"/>
  <c r="AP154" i="31"/>
  <c r="AP158" i="31"/>
  <c r="AP163" i="31"/>
  <c r="AP167" i="31"/>
  <c r="AP172" i="31"/>
  <c r="AP176" i="31"/>
  <c r="AP181" i="31"/>
  <c r="AP185" i="31"/>
  <c r="AP190" i="31"/>
  <c r="AP194" i="31"/>
  <c r="AP199" i="31"/>
  <c r="AP203" i="31"/>
  <c r="AP208" i="31"/>
  <c r="AP212" i="31"/>
  <c r="AP217" i="31"/>
  <c r="AP221" i="31"/>
  <c r="AP226" i="31"/>
  <c r="AP230" i="31"/>
  <c r="AO235" i="31"/>
  <c r="AP242" i="31"/>
  <c r="AP245" i="31"/>
  <c r="AP248" i="31"/>
  <c r="AP251" i="31"/>
  <c r="AP254" i="31"/>
  <c r="AP257" i="31"/>
  <c r="AP260" i="31"/>
  <c r="AP263" i="31"/>
  <c r="AP266" i="31"/>
  <c r="AP269" i="31"/>
  <c r="AP272" i="31"/>
  <c r="AP275" i="31"/>
  <c r="AP278" i="31"/>
  <c r="AP281" i="31"/>
  <c r="AP284" i="31"/>
  <c r="AP287" i="31"/>
  <c r="AP290" i="31"/>
  <c r="AP293" i="31"/>
  <c r="AP296" i="31"/>
  <c r="AP299" i="31"/>
  <c r="AP302" i="31"/>
  <c r="AP305" i="31"/>
  <c r="AP308" i="31"/>
  <c r="AP311" i="31"/>
  <c r="AP314" i="31"/>
  <c r="AP317" i="31"/>
  <c r="AP320" i="31"/>
  <c r="AP323" i="31"/>
  <c r="AP326" i="31"/>
  <c r="AP329" i="31"/>
  <c r="AP332" i="31"/>
  <c r="AP335" i="31"/>
  <c r="AP338" i="31"/>
  <c r="AP341" i="31"/>
  <c r="AP344" i="31"/>
  <c r="AP347" i="31"/>
  <c r="AP350" i="31"/>
  <c r="AP353" i="31"/>
  <c r="AP356" i="31"/>
  <c r="AP359" i="31"/>
  <c r="AP362" i="31"/>
  <c r="AP365" i="31"/>
  <c r="AP368" i="31"/>
  <c r="AP371" i="31"/>
  <c r="AP374" i="31"/>
  <c r="AP377" i="31"/>
  <c r="AP380" i="31"/>
  <c r="AP383" i="31"/>
  <c r="AP386" i="31"/>
  <c r="AP389" i="31"/>
  <c r="AP392" i="31"/>
  <c r="AP395" i="31"/>
  <c r="AP398" i="31"/>
  <c r="AP401" i="31"/>
  <c r="AP404" i="31"/>
  <c r="AP407" i="31"/>
  <c r="AP410" i="31"/>
  <c r="AP413" i="31"/>
  <c r="AP416" i="31"/>
  <c r="AP419" i="31"/>
  <c r="AP422" i="31"/>
  <c r="AP425" i="31"/>
  <c r="AP428" i="31"/>
  <c r="AP431" i="31"/>
  <c r="AP434" i="31"/>
  <c r="AP437" i="31"/>
  <c r="AP440" i="31"/>
  <c r="AP443" i="31"/>
  <c r="AP446" i="31"/>
  <c r="AP449" i="31"/>
  <c r="AP452" i="31"/>
  <c r="AP455" i="31"/>
  <c r="AP458" i="31"/>
  <c r="AP461" i="31"/>
  <c r="AP464" i="31"/>
  <c r="AP467" i="31"/>
  <c r="AP470" i="31"/>
  <c r="AP473" i="31"/>
  <c r="AP476" i="31"/>
  <c r="AP479" i="31"/>
  <c r="AP482" i="31"/>
  <c r="AP485" i="31"/>
  <c r="AP488" i="31"/>
  <c r="AP491" i="31"/>
  <c r="AP494" i="31"/>
  <c r="AP497" i="31"/>
  <c r="AP500" i="31"/>
  <c r="AP503" i="31"/>
  <c r="AP506" i="31"/>
  <c r="AP509" i="31"/>
  <c r="AP512" i="31"/>
  <c r="AP515" i="31"/>
  <c r="AP4" i="31"/>
  <c r="AP16" i="31"/>
  <c r="AP28" i="31"/>
  <c r="AP40" i="31"/>
  <c r="AP52" i="31"/>
  <c r="AO62" i="31"/>
  <c r="AO73" i="31"/>
  <c r="AP81" i="31"/>
  <c r="AO86" i="31"/>
  <c r="AP235" i="31"/>
  <c r="AO239" i="31"/>
  <c r="AO63" i="31"/>
  <c r="AP73" i="31"/>
  <c r="AO96" i="31"/>
  <c r="AO105" i="31"/>
  <c r="AO114" i="31"/>
  <c r="AO123" i="31"/>
  <c r="AO132" i="31"/>
  <c r="AO141" i="31"/>
  <c r="AO150" i="31"/>
  <c r="AO159" i="31"/>
  <c r="AO168" i="31"/>
  <c r="AO177" i="31"/>
  <c r="AO186" i="31"/>
  <c r="AO195" i="31"/>
  <c r="AO204" i="31"/>
  <c r="AO213" i="31"/>
  <c r="AO222" i="31"/>
  <c r="AO231" i="31"/>
  <c r="AP239" i="31"/>
  <c r="AP63" i="31"/>
  <c r="AO82" i="31"/>
  <c r="AO88" i="31"/>
  <c r="AO92" i="31"/>
  <c r="AO97" i="31"/>
  <c r="AO101" i="31"/>
  <c r="AO106" i="31"/>
  <c r="AO110" i="31"/>
  <c r="AO115" i="31"/>
  <c r="AO119" i="31"/>
  <c r="AO124" i="31"/>
  <c r="AO128" i="31"/>
  <c r="AO133" i="31"/>
  <c r="AO137" i="31"/>
  <c r="AO142" i="31"/>
  <c r="AO146" i="31"/>
  <c r="AO151" i="31"/>
  <c r="AO155" i="31"/>
  <c r="AO160" i="31"/>
  <c r="AO164" i="31"/>
  <c r="AO169" i="31"/>
  <c r="AO173" i="31"/>
  <c r="AO178" i="31"/>
  <c r="AO182" i="31"/>
  <c r="AO187" i="31"/>
  <c r="AO191" i="31"/>
  <c r="AO196" i="31"/>
  <c r="AO200" i="31"/>
  <c r="AO205" i="31"/>
  <c r="AO209" i="31"/>
  <c r="AO214" i="31"/>
  <c r="AO218" i="31"/>
  <c r="AO223" i="31"/>
  <c r="AO227" i="31"/>
  <c r="AO232" i="31"/>
  <c r="AO243" i="31"/>
  <c r="AO246" i="31"/>
  <c r="AO249" i="31"/>
  <c r="AO252" i="31"/>
  <c r="AO255" i="31"/>
  <c r="AO258" i="31"/>
  <c r="AO261" i="31"/>
  <c r="AO264" i="31"/>
  <c r="AO267" i="31"/>
  <c r="AO270" i="31"/>
  <c r="AO273" i="31"/>
  <c r="AO276" i="31"/>
  <c r="AO279" i="31"/>
  <c r="AO282" i="31"/>
  <c r="AO285" i="31"/>
  <c r="AO288" i="31"/>
  <c r="AO291" i="31"/>
  <c r="AO294" i="31"/>
  <c r="AO297" i="31"/>
  <c r="AO300" i="31"/>
  <c r="AO303" i="31"/>
  <c r="AO306" i="31"/>
  <c r="AO309" i="31"/>
  <c r="AO312" i="31"/>
  <c r="AO315" i="31"/>
  <c r="AO318" i="31"/>
  <c r="AO321" i="31"/>
  <c r="AO324" i="31"/>
  <c r="AO327" i="31"/>
  <c r="AO330" i="31"/>
  <c r="AO333" i="31"/>
  <c r="AO336" i="31"/>
  <c r="AO339" i="31"/>
  <c r="AO342" i="31"/>
  <c r="AO5" i="31"/>
  <c r="AO17" i="31"/>
  <c r="AO29" i="31"/>
  <c r="AO41" i="31"/>
  <c r="AO53" i="31"/>
  <c r="AO64" i="31"/>
  <c r="AP82" i="31"/>
  <c r="AP88" i="31"/>
  <c r="AP92" i="31"/>
  <c r="AP97" i="31"/>
  <c r="AP101" i="31"/>
  <c r="AP106" i="31"/>
  <c r="AP110" i="31"/>
  <c r="AP115" i="31"/>
  <c r="AP119" i="31"/>
  <c r="AP124" i="31"/>
  <c r="AP128" i="31"/>
  <c r="AP133" i="31"/>
  <c r="AP137" i="31"/>
  <c r="AP142" i="31"/>
  <c r="AP146" i="31"/>
  <c r="AP151" i="31"/>
  <c r="AP155" i="31"/>
  <c r="AP160" i="31"/>
  <c r="AP164" i="31"/>
  <c r="AP169" i="31"/>
  <c r="AP173" i="31"/>
  <c r="AP178" i="31"/>
  <c r="AP182" i="31"/>
  <c r="AP187" i="31"/>
  <c r="AP191" i="31"/>
  <c r="AP196" i="31"/>
  <c r="AP200" i="31"/>
  <c r="AP205" i="31"/>
  <c r="AP209" i="31"/>
  <c r="AP214" i="31"/>
  <c r="AP218" i="31"/>
  <c r="AP223" i="31"/>
  <c r="AP227" i="31"/>
  <c r="AP232" i="31"/>
  <c r="AO236" i="31"/>
  <c r="AP243" i="31"/>
  <c r="AP246" i="31"/>
  <c r="AP249" i="31"/>
  <c r="AP252" i="31"/>
  <c r="AP6" i="31"/>
  <c r="AP18" i="31"/>
  <c r="AP30" i="31"/>
  <c r="AP42" i="31"/>
  <c r="AO54" i="31"/>
  <c r="AP64" i="31"/>
  <c r="AO74" i="31"/>
  <c r="AP236" i="31"/>
  <c r="AO240" i="31"/>
  <c r="AO10" i="31"/>
  <c r="AO22" i="31"/>
  <c r="AO34" i="31"/>
  <c r="AO46" i="31"/>
  <c r="AO57" i="31"/>
  <c r="AP67" i="31"/>
  <c r="AO77" i="31"/>
  <c r="AO83" i="31"/>
  <c r="AO93" i="31"/>
  <c r="AO102" i="31"/>
  <c r="AO111" i="31"/>
  <c r="AO120" i="31"/>
  <c r="AO129" i="31"/>
  <c r="AO138" i="31"/>
  <c r="AO147" i="31"/>
  <c r="AO156" i="31"/>
  <c r="AO165" i="31"/>
  <c r="AO174" i="31"/>
  <c r="AO183" i="31"/>
  <c r="AO192" i="31"/>
  <c r="AO201" i="31"/>
  <c r="AO210" i="31"/>
  <c r="AO219" i="31"/>
  <c r="AO228" i="31"/>
  <c r="AP10" i="31"/>
  <c r="AP22" i="31"/>
  <c r="AP34" i="31"/>
  <c r="AP46" i="31"/>
  <c r="AP57" i="31"/>
  <c r="AP77" i="31"/>
  <c r="AP84" i="31"/>
  <c r="AO89" i="31"/>
  <c r="AO94" i="31"/>
  <c r="AO98" i="31"/>
  <c r="AO103" i="31"/>
  <c r="AO107" i="31"/>
  <c r="AO112" i="31"/>
  <c r="AO116" i="31"/>
  <c r="AO121" i="31"/>
  <c r="AO125" i="31"/>
  <c r="AO130" i="31"/>
  <c r="AO134" i="31"/>
  <c r="AO139" i="31"/>
  <c r="AO143" i="31"/>
  <c r="AO148" i="31"/>
  <c r="AO152" i="31"/>
  <c r="AO157" i="31"/>
  <c r="AO161" i="31"/>
  <c r="AO166" i="31"/>
  <c r="AO170" i="31"/>
  <c r="AO175" i="31"/>
  <c r="AO179" i="31"/>
  <c r="AO184" i="31"/>
  <c r="AO188" i="31"/>
  <c r="AO193" i="31"/>
  <c r="AO197" i="31"/>
  <c r="AO202" i="31"/>
  <c r="AO206" i="31"/>
  <c r="AO211" i="31"/>
  <c r="AO215" i="31"/>
  <c r="AO220" i="31"/>
  <c r="AO224" i="31"/>
  <c r="AO229" i="31"/>
  <c r="AO233" i="31"/>
  <c r="AO241" i="31"/>
  <c r="AO244" i="31"/>
  <c r="AP89" i="31"/>
  <c r="AP116" i="31"/>
  <c r="AP143" i="31"/>
  <c r="AP170" i="31"/>
  <c r="AP197" i="31"/>
  <c r="AP224" i="31"/>
  <c r="AP255" i="31"/>
  <c r="AP261" i="31"/>
  <c r="AP267" i="31"/>
  <c r="AP273" i="31"/>
  <c r="AP279" i="31"/>
  <c r="AP285" i="31"/>
  <c r="AP291" i="31"/>
  <c r="AP297" i="31"/>
  <c r="AP303" i="31"/>
  <c r="AP309" i="31"/>
  <c r="AP315" i="31"/>
  <c r="AP321" i="31"/>
  <c r="AP327" i="31"/>
  <c r="AP333" i="31"/>
  <c r="AP339" i="31"/>
  <c r="AO474" i="31"/>
  <c r="AO486" i="31"/>
  <c r="AO498" i="31"/>
  <c r="AO510" i="31"/>
  <c r="AP513" i="31"/>
  <c r="AO247" i="31"/>
  <c r="AO345" i="31"/>
  <c r="AO349" i="31"/>
  <c r="AO354" i="31"/>
  <c r="AO358" i="31"/>
  <c r="AO363" i="31"/>
  <c r="AO367" i="31"/>
  <c r="AO372" i="31"/>
  <c r="AO376" i="31"/>
  <c r="AO381" i="31"/>
  <c r="AO385" i="31"/>
  <c r="AO390" i="31"/>
  <c r="AO394" i="31"/>
  <c r="AO399" i="31"/>
  <c r="AO403" i="31"/>
  <c r="AO408" i="31"/>
  <c r="AO412" i="31"/>
  <c r="AO417" i="31"/>
  <c r="AO421" i="31"/>
  <c r="AO426" i="31"/>
  <c r="AO430" i="31"/>
  <c r="AO435" i="31"/>
  <c r="AO439" i="31"/>
  <c r="AO444" i="31"/>
  <c r="AO448" i="31"/>
  <c r="AO453" i="31"/>
  <c r="AO457" i="31"/>
  <c r="AO462" i="31"/>
  <c r="AO466" i="31"/>
  <c r="AP474" i="31"/>
  <c r="AO478" i="31"/>
  <c r="AP486" i="31"/>
  <c r="AO490" i="31"/>
  <c r="AP498" i="31"/>
  <c r="AO502" i="31"/>
  <c r="AP510" i="31"/>
  <c r="AP2" i="31"/>
  <c r="AP94" i="31"/>
  <c r="AP121" i="31"/>
  <c r="AP148" i="31"/>
  <c r="AP175" i="31"/>
  <c r="AP202" i="31"/>
  <c r="AP229" i="31"/>
  <c r="AP247" i="31"/>
  <c r="AP345" i="31"/>
  <c r="AP349" i="31"/>
  <c r="AP354" i="31"/>
  <c r="AP358" i="31"/>
  <c r="AP363" i="31"/>
  <c r="AP367" i="31"/>
  <c r="AP372" i="31"/>
  <c r="AP376" i="31"/>
  <c r="AP381" i="31"/>
  <c r="AP385" i="31"/>
  <c r="AP390" i="31"/>
  <c r="AP394" i="31"/>
  <c r="AP399" i="31"/>
  <c r="AP403" i="31"/>
  <c r="AP408" i="31"/>
  <c r="AP412" i="31"/>
  <c r="AP417" i="31"/>
  <c r="AP421" i="31"/>
  <c r="AP426" i="31"/>
  <c r="AP430" i="31"/>
  <c r="AP435" i="31"/>
  <c r="AP439" i="31"/>
  <c r="AP444" i="31"/>
  <c r="AP448" i="31"/>
  <c r="AP453" i="31"/>
  <c r="AP457" i="31"/>
  <c r="AP462" i="31"/>
  <c r="AP466" i="31"/>
  <c r="AP478" i="31"/>
  <c r="AP490" i="31"/>
  <c r="AP502" i="31"/>
  <c r="AO517" i="31"/>
  <c r="AO520" i="31"/>
  <c r="AO523" i="31"/>
  <c r="AO526" i="31"/>
  <c r="AO529" i="31"/>
  <c r="AO532" i="31"/>
  <c r="AO535" i="31"/>
  <c r="AO538" i="31"/>
  <c r="AO541" i="31"/>
  <c r="AO544" i="31"/>
  <c r="AO547" i="31"/>
  <c r="AO550" i="31"/>
  <c r="AO553" i="31"/>
  <c r="AO556" i="31"/>
  <c r="AO559" i="31"/>
  <c r="AO562" i="31"/>
  <c r="AO565" i="31"/>
  <c r="AO568" i="31"/>
  <c r="AO571" i="31"/>
  <c r="AO574" i="31"/>
  <c r="AO577" i="31"/>
  <c r="AO580" i="31"/>
  <c r="AO583" i="31"/>
  <c r="AO586" i="31"/>
  <c r="AO589" i="31"/>
  <c r="AO592" i="31"/>
  <c r="AO595" i="31"/>
  <c r="AO598" i="31"/>
  <c r="AO601" i="31"/>
  <c r="AO604" i="31"/>
  <c r="AO607" i="31"/>
  <c r="AO610" i="31"/>
  <c r="AO613" i="31"/>
  <c r="AO616" i="31"/>
  <c r="AO619" i="31"/>
  <c r="AO622" i="31"/>
  <c r="AO625" i="31"/>
  <c r="AO628" i="31"/>
  <c r="AO631" i="31"/>
  <c r="AO634" i="31"/>
  <c r="AO637" i="31"/>
  <c r="AO640" i="31"/>
  <c r="AO643" i="31"/>
  <c r="AO646" i="31"/>
  <c r="AO649" i="31"/>
  <c r="AO652" i="31"/>
  <c r="AO655" i="31"/>
  <c r="AO658" i="31"/>
  <c r="AO661" i="31"/>
  <c r="AO664" i="31"/>
  <c r="AO667" i="31"/>
  <c r="AO670" i="31"/>
  <c r="AO673" i="31"/>
  <c r="AO676" i="31"/>
  <c r="AO679" i="31"/>
  <c r="AO682" i="31"/>
  <c r="AO685" i="31"/>
  <c r="AO688" i="31"/>
  <c r="AO691" i="31"/>
  <c r="AO694" i="31"/>
  <c r="AO697" i="31"/>
  <c r="AO700" i="31"/>
  <c r="AO703" i="31"/>
  <c r="AO706" i="31"/>
  <c r="AO709" i="31"/>
  <c r="AO712" i="31"/>
  <c r="AO715" i="31"/>
  <c r="AO718" i="31"/>
  <c r="AO721" i="31"/>
  <c r="AO724" i="31"/>
  <c r="AO727" i="31"/>
  <c r="AO730" i="31"/>
  <c r="AI48" i="31"/>
  <c r="AI51" i="31"/>
  <c r="AI54" i="31"/>
  <c r="AI57" i="31"/>
  <c r="AI60" i="31"/>
  <c r="AI63" i="31"/>
  <c r="AI66" i="31"/>
  <c r="AI69" i="31"/>
  <c r="AI72" i="31"/>
  <c r="AI75" i="31"/>
  <c r="AI78" i="31"/>
  <c r="AI81" i="31"/>
  <c r="AI84" i="31"/>
  <c r="AI87" i="31"/>
  <c r="AI90" i="31"/>
  <c r="AI93" i="31"/>
  <c r="AI96" i="31"/>
  <c r="AI99" i="31"/>
  <c r="AI102" i="31"/>
  <c r="AI105" i="31"/>
  <c r="AI108" i="31"/>
  <c r="AI111" i="31"/>
  <c r="AI114" i="31"/>
  <c r="AI117" i="31"/>
  <c r="AI120" i="31"/>
  <c r="AI123" i="31"/>
  <c r="AI126" i="31"/>
  <c r="AI129" i="31"/>
  <c r="AI132" i="31"/>
  <c r="AI135" i="31"/>
  <c r="AI138" i="31"/>
  <c r="AI141" i="31"/>
  <c r="AI144" i="31"/>
  <c r="AO256" i="31"/>
  <c r="AO262" i="31"/>
  <c r="AO268" i="31"/>
  <c r="AO274" i="31"/>
  <c r="AO280" i="31"/>
  <c r="AO286" i="31"/>
  <c r="AO292" i="31"/>
  <c r="AO298" i="31"/>
  <c r="AO304" i="31"/>
  <c r="AO310" i="31"/>
  <c r="AO316" i="31"/>
  <c r="AO322" i="31"/>
  <c r="AO328" i="31"/>
  <c r="AO334" i="31"/>
  <c r="AO340" i="31"/>
  <c r="AO471" i="31"/>
  <c r="AO483" i="31"/>
  <c r="AO495" i="31"/>
  <c r="AO507" i="31"/>
  <c r="AO514" i="31"/>
  <c r="AP517" i="31"/>
  <c r="AP520" i="31"/>
  <c r="AP523" i="31"/>
  <c r="AP526" i="31"/>
  <c r="AP529" i="31"/>
  <c r="AP532" i="31"/>
  <c r="AP535" i="31"/>
  <c r="AP538" i="31"/>
  <c r="AP541" i="31"/>
  <c r="AP544" i="31"/>
  <c r="AP547" i="31"/>
  <c r="AP550" i="31"/>
  <c r="AP553" i="31"/>
  <c r="AP556" i="31"/>
  <c r="AP559" i="31"/>
  <c r="AP562" i="31"/>
  <c r="AP565" i="31"/>
  <c r="AP568" i="31"/>
  <c r="AP571" i="31"/>
  <c r="AP574" i="31"/>
  <c r="AP577" i="31"/>
  <c r="AP580" i="31"/>
  <c r="AP583" i="31"/>
  <c r="AP586" i="31"/>
  <c r="AP589" i="31"/>
  <c r="AP592" i="31"/>
  <c r="AP595" i="31"/>
  <c r="AP598" i="31"/>
  <c r="AP601" i="31"/>
  <c r="AP604" i="31"/>
  <c r="AP607" i="31"/>
  <c r="AP610" i="31"/>
  <c r="AP613" i="31"/>
  <c r="AP616" i="31"/>
  <c r="AP619" i="31"/>
  <c r="AP622" i="31"/>
  <c r="AP625" i="31"/>
  <c r="AP628" i="31"/>
  <c r="AP631" i="31"/>
  <c r="AP634" i="31"/>
  <c r="AP637" i="31"/>
  <c r="AP640" i="31"/>
  <c r="AP643" i="31"/>
  <c r="AP646" i="31"/>
  <c r="AP649" i="31"/>
  <c r="AP652" i="31"/>
  <c r="AP655" i="31"/>
  <c r="AP658" i="31"/>
  <c r="AP661" i="31"/>
  <c r="AP664" i="31"/>
  <c r="AP667" i="31"/>
  <c r="AP670" i="31"/>
  <c r="AP673" i="31"/>
  <c r="AP676" i="31"/>
  <c r="AP679" i="31"/>
  <c r="AP682" i="31"/>
  <c r="AP685" i="31"/>
  <c r="AP688" i="31"/>
  <c r="AP691" i="31"/>
  <c r="AP694" i="31"/>
  <c r="AP697" i="31"/>
  <c r="AP700" i="31"/>
  <c r="AP703" i="31"/>
  <c r="AP706" i="31"/>
  <c r="AP709" i="31"/>
  <c r="AP712" i="31"/>
  <c r="AP715" i="31"/>
  <c r="AP718" i="31"/>
  <c r="AP721" i="31"/>
  <c r="AP724" i="31"/>
  <c r="AP727" i="31"/>
  <c r="AP730" i="31"/>
  <c r="AJ48" i="31"/>
  <c r="AJ51" i="31"/>
  <c r="AJ54" i="31"/>
  <c r="AJ57" i="31"/>
  <c r="AJ60" i="31"/>
  <c r="AJ63" i="31"/>
  <c r="AJ66" i="31"/>
  <c r="AJ69" i="31"/>
  <c r="AJ72" i="31"/>
  <c r="AJ75" i="31"/>
  <c r="AJ78" i="31"/>
  <c r="AJ81" i="31"/>
  <c r="AJ84" i="31"/>
  <c r="AJ87" i="31"/>
  <c r="AJ90" i="31"/>
  <c r="AJ93" i="31"/>
  <c r="AJ96" i="31"/>
  <c r="AO58" i="31"/>
  <c r="AP98" i="31"/>
  <c r="AP125" i="31"/>
  <c r="AP152" i="31"/>
  <c r="AP179" i="31"/>
  <c r="AP206" i="31"/>
  <c r="AP233" i="31"/>
  <c r="AP256" i="31"/>
  <c r="AP262" i="31"/>
  <c r="AP268" i="31"/>
  <c r="AP274" i="31"/>
  <c r="AP280" i="31"/>
  <c r="AP286" i="31"/>
  <c r="AP292" i="31"/>
  <c r="AP298" i="31"/>
  <c r="AP304" i="31"/>
  <c r="AP310" i="31"/>
  <c r="AP316" i="31"/>
  <c r="AP322" i="31"/>
  <c r="AP328" i="31"/>
  <c r="AP334" i="31"/>
  <c r="AP340" i="31"/>
  <c r="AP471" i="31"/>
  <c r="AO475" i="31"/>
  <c r="AP483" i="31"/>
  <c r="AO487" i="31"/>
  <c r="AP495" i="31"/>
  <c r="AO499" i="31"/>
  <c r="AP507" i="31"/>
  <c r="AO511" i="31"/>
  <c r="AP514" i="31"/>
  <c r="AP58" i="31"/>
  <c r="AO250" i="31"/>
  <c r="AO346" i="31"/>
  <c r="AO351" i="31"/>
  <c r="AO355" i="31"/>
  <c r="AO360" i="31"/>
  <c r="AO364" i="31"/>
  <c r="AO369" i="31"/>
  <c r="AO373" i="31"/>
  <c r="AO378" i="31"/>
  <c r="AO382" i="31"/>
  <c r="AO387" i="31"/>
  <c r="AO391" i="31"/>
  <c r="AO396" i="31"/>
  <c r="AO400" i="31"/>
  <c r="AO405" i="31"/>
  <c r="AO409" i="31"/>
  <c r="AO414" i="31"/>
  <c r="AO418" i="31"/>
  <c r="AO423" i="31"/>
  <c r="AO427" i="31"/>
  <c r="AO432" i="31"/>
  <c r="AO436" i="31"/>
  <c r="AO441" i="31"/>
  <c r="AO445" i="31"/>
  <c r="AO450" i="31"/>
  <c r="AO454" i="31"/>
  <c r="AO459" i="31"/>
  <c r="AO463" i="31"/>
  <c r="AP475" i="31"/>
  <c r="AP487" i="31"/>
  <c r="AP499" i="31"/>
  <c r="AP511" i="31"/>
  <c r="AP103" i="31"/>
  <c r="AP130" i="31"/>
  <c r="AP157" i="31"/>
  <c r="AP184" i="31"/>
  <c r="AP211" i="31"/>
  <c r="AO237" i="31"/>
  <c r="AP250" i="31"/>
  <c r="AP258" i="31"/>
  <c r="AP264" i="31"/>
  <c r="AP270" i="31"/>
  <c r="AP276" i="31"/>
  <c r="AP282" i="31"/>
  <c r="AP288" i="31"/>
  <c r="AP294" i="31"/>
  <c r="AP300" i="31"/>
  <c r="AP306" i="31"/>
  <c r="AP312" i="31"/>
  <c r="AP318" i="31"/>
  <c r="AP324" i="31"/>
  <c r="AP330" i="31"/>
  <c r="AP336" i="31"/>
  <c r="AP342" i="31"/>
  <c r="AP346" i="31"/>
  <c r="AP351" i="31"/>
  <c r="AP355" i="31"/>
  <c r="AP360" i="31"/>
  <c r="AP364" i="31"/>
  <c r="AP369" i="31"/>
  <c r="AP373" i="31"/>
  <c r="AP378" i="31"/>
  <c r="AP382" i="31"/>
  <c r="AP387" i="31"/>
  <c r="AP391" i="31"/>
  <c r="AP396" i="31"/>
  <c r="AP400" i="31"/>
  <c r="AP405" i="31"/>
  <c r="AP409" i="31"/>
  <c r="AP414" i="31"/>
  <c r="AP418" i="31"/>
  <c r="AP423" i="31"/>
  <c r="AP427" i="31"/>
  <c r="AP432" i="31"/>
  <c r="AP436" i="31"/>
  <c r="AP441" i="31"/>
  <c r="AP445" i="31"/>
  <c r="AP450" i="31"/>
  <c r="AP454" i="31"/>
  <c r="AP459" i="31"/>
  <c r="AP463" i="31"/>
  <c r="AO468" i="31"/>
  <c r="AO480" i="31"/>
  <c r="AO492" i="31"/>
  <c r="AO504" i="31"/>
  <c r="AO68" i="31"/>
  <c r="AO238" i="31"/>
  <c r="AP468" i="31"/>
  <c r="AO472" i="31"/>
  <c r="AP480" i="31"/>
  <c r="AO484" i="31"/>
  <c r="AP492" i="31"/>
  <c r="AO496" i="31"/>
  <c r="AP504" i="31"/>
  <c r="AP107" i="31"/>
  <c r="AP134" i="31"/>
  <c r="AP161" i="31"/>
  <c r="AP188" i="31"/>
  <c r="AP215" i="31"/>
  <c r="AP241" i="31"/>
  <c r="AP472" i="31"/>
  <c r="AP484" i="31"/>
  <c r="AP496" i="31"/>
  <c r="AO78" i="31"/>
  <c r="AO253" i="31"/>
  <c r="AO259" i="31"/>
  <c r="AO265" i="31"/>
  <c r="AO271" i="31"/>
  <c r="AO277" i="31"/>
  <c r="AO283" i="31"/>
  <c r="AO289" i="31"/>
  <c r="AO295" i="31"/>
  <c r="AO301" i="31"/>
  <c r="AO307" i="31"/>
  <c r="AO313" i="31"/>
  <c r="AO319" i="31"/>
  <c r="AO325" i="31"/>
  <c r="AO331" i="31"/>
  <c r="AO337" i="31"/>
  <c r="AO343" i="31"/>
  <c r="AO348" i="31"/>
  <c r="AO352" i="31"/>
  <c r="AO357" i="31"/>
  <c r="AO361" i="31"/>
  <c r="AO366" i="31"/>
  <c r="AO370" i="31"/>
  <c r="AO375" i="31"/>
  <c r="AO379" i="31"/>
  <c r="AO384" i="31"/>
  <c r="AO388" i="31"/>
  <c r="AO393" i="31"/>
  <c r="AO397" i="31"/>
  <c r="AO402" i="31"/>
  <c r="AO406" i="31"/>
  <c r="AO411" i="31"/>
  <c r="AO415" i="31"/>
  <c r="AO420" i="31"/>
  <c r="AO424" i="31"/>
  <c r="AO429" i="31"/>
  <c r="AO433" i="31"/>
  <c r="AO438" i="31"/>
  <c r="AO442" i="31"/>
  <c r="AO447" i="31"/>
  <c r="AO451" i="31"/>
  <c r="AO456" i="31"/>
  <c r="AO460" i="31"/>
  <c r="AO465" i="31"/>
  <c r="AO477" i="31"/>
  <c r="AO489" i="31"/>
  <c r="AP166" i="31"/>
  <c r="AP265" i="31"/>
  <c r="AP301" i="31"/>
  <c r="AP337" i="31"/>
  <c r="AP366" i="31"/>
  <c r="AP393" i="31"/>
  <c r="AP420" i="31"/>
  <c r="AP447" i="31"/>
  <c r="AP508" i="31"/>
  <c r="AJ82" i="31"/>
  <c r="AI92" i="31"/>
  <c r="AJ101" i="31"/>
  <c r="AI109" i="31"/>
  <c r="AJ112" i="31"/>
  <c r="AI122" i="31"/>
  <c r="AJ125" i="31"/>
  <c r="AJ135" i="31"/>
  <c r="AI145" i="31"/>
  <c r="AI148" i="31"/>
  <c r="AI151" i="31"/>
  <c r="AI154" i="31"/>
  <c r="AI157" i="31"/>
  <c r="AI160" i="31"/>
  <c r="AI163" i="31"/>
  <c r="AI166" i="31"/>
  <c r="AI169" i="31"/>
  <c r="AI172" i="31"/>
  <c r="AI175" i="31"/>
  <c r="AI178" i="31"/>
  <c r="AI181" i="31"/>
  <c r="AI184" i="31"/>
  <c r="AI187" i="31"/>
  <c r="AI190" i="31"/>
  <c r="AI193" i="31"/>
  <c r="AI196" i="31"/>
  <c r="AI199" i="31"/>
  <c r="AI202" i="31"/>
  <c r="AI205" i="31"/>
  <c r="AI208" i="31"/>
  <c r="AI211" i="31"/>
  <c r="AI214" i="31"/>
  <c r="AI217" i="31"/>
  <c r="AI220" i="31"/>
  <c r="AI223" i="31"/>
  <c r="AI226" i="31"/>
  <c r="AI229" i="31"/>
  <c r="AP193" i="31"/>
  <c r="AP271" i="31"/>
  <c r="AP307" i="31"/>
  <c r="AP343" i="31"/>
  <c r="AP370" i="31"/>
  <c r="AP397" i="31"/>
  <c r="AP424" i="31"/>
  <c r="AP451" i="31"/>
  <c r="AP477" i="31"/>
  <c r="AO516" i="31"/>
  <c r="AO522" i="31"/>
  <c r="AO528" i="31"/>
  <c r="AO534" i="31"/>
  <c r="AO540" i="31"/>
  <c r="AO546" i="31"/>
  <c r="AO552" i="31"/>
  <c r="AO558" i="31"/>
  <c r="AO564" i="31"/>
  <c r="AO570" i="31"/>
  <c r="AO576" i="31"/>
  <c r="AO582" i="31"/>
  <c r="AO588" i="31"/>
  <c r="AO594" i="31"/>
  <c r="AO600" i="31"/>
  <c r="AO606" i="31"/>
  <c r="AO612" i="31"/>
  <c r="AO618" i="31"/>
  <c r="AO624" i="31"/>
  <c r="AO630" i="31"/>
  <c r="AO636" i="31"/>
  <c r="AO642" i="31"/>
  <c r="AO648" i="31"/>
  <c r="AO654" i="31"/>
  <c r="AO660" i="31"/>
  <c r="AO666" i="31"/>
  <c r="AO672" i="31"/>
  <c r="AO678" i="31"/>
  <c r="AO684" i="31"/>
  <c r="AO690" i="31"/>
  <c r="AO696" i="31"/>
  <c r="AO702" i="31"/>
  <c r="AO708" i="31"/>
  <c r="AO714" i="31"/>
  <c r="AO720" i="31"/>
  <c r="AO726" i="31"/>
  <c r="AO2" i="31"/>
  <c r="AI53" i="31"/>
  <c r="AI59" i="31"/>
  <c r="AI65" i="31"/>
  <c r="AI71" i="31"/>
  <c r="AI77" i="31"/>
  <c r="AJ88" i="31"/>
  <c r="AI98" i="31"/>
  <c r="AJ106" i="31"/>
  <c r="AI116" i="31"/>
  <c r="AJ119" i="31"/>
  <c r="AJ129" i="31"/>
  <c r="AI139" i="31"/>
  <c r="AJ142" i="31"/>
  <c r="AO501" i="31"/>
  <c r="AP516" i="31"/>
  <c r="AP522" i="31"/>
  <c r="AP528" i="31"/>
  <c r="AP534" i="31"/>
  <c r="AP540" i="31"/>
  <c r="AP546" i="31"/>
  <c r="AP552" i="31"/>
  <c r="AP558" i="31"/>
  <c r="AP564" i="31"/>
  <c r="AP570" i="31"/>
  <c r="AP576" i="31"/>
  <c r="AP582" i="31"/>
  <c r="AP588" i="31"/>
  <c r="AP594" i="31"/>
  <c r="AP600" i="31"/>
  <c r="AP606" i="31"/>
  <c r="AP612" i="31"/>
  <c r="AP618" i="31"/>
  <c r="AP624" i="31"/>
  <c r="AP630" i="31"/>
  <c r="AP636" i="31"/>
  <c r="AP642" i="31"/>
  <c r="AP648" i="31"/>
  <c r="AP654" i="31"/>
  <c r="AP660" i="31"/>
  <c r="AP666" i="31"/>
  <c r="AP672" i="31"/>
  <c r="AP678" i="31"/>
  <c r="AP684" i="31"/>
  <c r="AP690" i="31"/>
  <c r="AP696" i="31"/>
  <c r="AP702" i="31"/>
  <c r="AP708" i="31"/>
  <c r="AP714" i="31"/>
  <c r="AP720" i="31"/>
  <c r="AP726" i="31"/>
  <c r="AJ53" i="31"/>
  <c r="AJ59" i="31"/>
  <c r="AJ65" i="31"/>
  <c r="AJ71" i="31"/>
  <c r="AJ77" i="31"/>
  <c r="AI83" i="31"/>
  <c r="AI94" i="31"/>
  <c r="AJ98" i="31"/>
  <c r="AI113" i="31"/>
  <c r="AJ116" i="31"/>
  <c r="AJ126" i="31"/>
  <c r="AI136" i="31"/>
  <c r="AJ139" i="31"/>
  <c r="AP220" i="31"/>
  <c r="AP277" i="31"/>
  <c r="AP313" i="31"/>
  <c r="AP348" i="31"/>
  <c r="AP375" i="31"/>
  <c r="AP402" i="31"/>
  <c r="AP429" i="31"/>
  <c r="AP456" i="31"/>
  <c r="AO481" i="31"/>
  <c r="AP501" i="31"/>
  <c r="AO518" i="31"/>
  <c r="AO524" i="31"/>
  <c r="AO530" i="31"/>
  <c r="AO536" i="31"/>
  <c r="AO542" i="31"/>
  <c r="AO548" i="31"/>
  <c r="AO554" i="31"/>
  <c r="AO560" i="31"/>
  <c r="AO566" i="31"/>
  <c r="AO572" i="31"/>
  <c r="AO578" i="31"/>
  <c r="AO584" i="31"/>
  <c r="AO590" i="31"/>
  <c r="AO596" i="31"/>
  <c r="AO602" i="31"/>
  <c r="AO608" i="31"/>
  <c r="AO614" i="31"/>
  <c r="AO620" i="31"/>
  <c r="AO626" i="31"/>
  <c r="AO632" i="31"/>
  <c r="AO638" i="31"/>
  <c r="AO644" i="31"/>
  <c r="AO650" i="31"/>
  <c r="AO656" i="31"/>
  <c r="AO662" i="31"/>
  <c r="AO668" i="31"/>
  <c r="AO674" i="31"/>
  <c r="AO680" i="31"/>
  <c r="AO686" i="31"/>
  <c r="AO692" i="31"/>
  <c r="AO698" i="31"/>
  <c r="AO704" i="31"/>
  <c r="AO710" i="31"/>
  <c r="AO716" i="31"/>
  <c r="AO722" i="31"/>
  <c r="AO728" i="31"/>
  <c r="AI49" i="31"/>
  <c r="AI55" i="31"/>
  <c r="AI61" i="31"/>
  <c r="AI67" i="31"/>
  <c r="AI73" i="31"/>
  <c r="AI79" i="31"/>
  <c r="AJ83" i="31"/>
  <c r="AJ94" i="31"/>
  <c r="AJ99" i="31"/>
  <c r="AI103" i="31"/>
  <c r="AI110" i="31"/>
  <c r="AJ113" i="31"/>
  <c r="AJ123" i="31"/>
  <c r="AI133" i="31"/>
  <c r="AJ136" i="31"/>
  <c r="AI146" i="31"/>
  <c r="AI149" i="31"/>
  <c r="AP481" i="31"/>
  <c r="AP518" i="31"/>
  <c r="AP524" i="31"/>
  <c r="AP530" i="31"/>
  <c r="AP536" i="31"/>
  <c r="AP542" i="31"/>
  <c r="AP548" i="31"/>
  <c r="AP554" i="31"/>
  <c r="AP560" i="31"/>
  <c r="AP566" i="31"/>
  <c r="AP572" i="31"/>
  <c r="AP578" i="31"/>
  <c r="AP584" i="31"/>
  <c r="AP590" i="31"/>
  <c r="AP596" i="31"/>
  <c r="AP602" i="31"/>
  <c r="AP608" i="31"/>
  <c r="AP614" i="31"/>
  <c r="AP620" i="31"/>
  <c r="AP626" i="31"/>
  <c r="AP632" i="31"/>
  <c r="AP638" i="31"/>
  <c r="AP644" i="31"/>
  <c r="AP650" i="31"/>
  <c r="AP656" i="31"/>
  <c r="AP662" i="31"/>
  <c r="AP668" i="31"/>
  <c r="AP674" i="31"/>
  <c r="AP680" i="31"/>
  <c r="AP686" i="31"/>
  <c r="AP692" i="31"/>
  <c r="AP698" i="31"/>
  <c r="AP704" i="31"/>
  <c r="AP710" i="31"/>
  <c r="AP716" i="31"/>
  <c r="AP722" i="31"/>
  <c r="AP728" i="31"/>
  <c r="AJ49" i="31"/>
  <c r="AJ55" i="31"/>
  <c r="AJ61" i="31"/>
  <c r="AJ67" i="31"/>
  <c r="AJ73" i="31"/>
  <c r="AJ79" i="31"/>
  <c r="AI89" i="31"/>
  <c r="AJ103" i="31"/>
  <c r="AI107" i="31"/>
  <c r="AJ110" i="31"/>
  <c r="AJ120" i="31"/>
  <c r="AI130" i="31"/>
  <c r="AJ133" i="31"/>
  <c r="AI143" i="31"/>
  <c r="AJ146" i="31"/>
  <c r="AJ149" i="31"/>
  <c r="AJ152" i="31"/>
  <c r="AJ155" i="31"/>
  <c r="AJ158" i="31"/>
  <c r="AJ161" i="31"/>
  <c r="AJ164" i="31"/>
  <c r="AJ167" i="31"/>
  <c r="AJ170" i="31"/>
  <c r="AJ173" i="31"/>
  <c r="AJ176" i="31"/>
  <c r="AJ179" i="31"/>
  <c r="AJ182" i="31"/>
  <c r="AP244" i="31"/>
  <c r="AP283" i="31"/>
  <c r="AP319" i="31"/>
  <c r="AP352" i="31"/>
  <c r="AP379" i="31"/>
  <c r="AP406" i="31"/>
  <c r="AP433" i="31"/>
  <c r="AP460" i="31"/>
  <c r="AO512" i="31"/>
  <c r="AI85" i="31"/>
  <c r="AJ89" i="31"/>
  <c r="AJ107" i="31"/>
  <c r="AJ117" i="31"/>
  <c r="AI127" i="31"/>
  <c r="AJ130" i="31"/>
  <c r="AI140" i="31"/>
  <c r="AJ143" i="31"/>
  <c r="AO85" i="31"/>
  <c r="AJ85" i="31"/>
  <c r="AI95" i="31"/>
  <c r="AI100" i="31"/>
  <c r="AJ114" i="31"/>
  <c r="AI124" i="31"/>
  <c r="AJ127" i="31"/>
  <c r="AI137" i="31"/>
  <c r="AJ140" i="31"/>
  <c r="AP112" i="31"/>
  <c r="AP253" i="31"/>
  <c r="AP289" i="31"/>
  <c r="AP325" i="31"/>
  <c r="AP357" i="31"/>
  <c r="AP384" i="31"/>
  <c r="AP411" i="31"/>
  <c r="AP438" i="31"/>
  <c r="AP465" i="31"/>
  <c r="AP489" i="31"/>
  <c r="AO505" i="31"/>
  <c r="AO519" i="31"/>
  <c r="AO525" i="31"/>
  <c r="AO531" i="31"/>
  <c r="AO537" i="31"/>
  <c r="AO543" i="31"/>
  <c r="AO549" i="31"/>
  <c r="AO555" i="31"/>
  <c r="AO561" i="31"/>
  <c r="AO567" i="31"/>
  <c r="AO573" i="31"/>
  <c r="AO579" i="31"/>
  <c r="AO585" i="31"/>
  <c r="AO591" i="31"/>
  <c r="AO597" i="31"/>
  <c r="AO603" i="31"/>
  <c r="AO609" i="31"/>
  <c r="AO615" i="31"/>
  <c r="AO621" i="31"/>
  <c r="AO627" i="31"/>
  <c r="AO633" i="31"/>
  <c r="AO639" i="31"/>
  <c r="AO645" i="31"/>
  <c r="AO651" i="31"/>
  <c r="AO657" i="31"/>
  <c r="AO663" i="31"/>
  <c r="AO669" i="31"/>
  <c r="AO675" i="31"/>
  <c r="AO681" i="31"/>
  <c r="AO687" i="31"/>
  <c r="AO693" i="31"/>
  <c r="AO699" i="31"/>
  <c r="AO705" i="31"/>
  <c r="AO711" i="31"/>
  <c r="AO717" i="31"/>
  <c r="AO723" i="31"/>
  <c r="AO729" i="31"/>
  <c r="AI50" i="31"/>
  <c r="AI56" i="31"/>
  <c r="AI62" i="31"/>
  <c r="AI68" i="31"/>
  <c r="AI74" i="31"/>
  <c r="AI80" i="31"/>
  <c r="AI91" i="31"/>
  <c r="AJ95" i="31"/>
  <c r="AJ100" i="31"/>
  <c r="AI104" i="31"/>
  <c r="AJ111" i="31"/>
  <c r="AI121" i="31"/>
  <c r="AJ124" i="31"/>
  <c r="AI134" i="31"/>
  <c r="AJ137" i="31"/>
  <c r="AP505" i="31"/>
  <c r="AO513" i="31"/>
  <c r="AP519" i="31"/>
  <c r="AP525" i="31"/>
  <c r="AP531" i="31"/>
  <c r="AP537" i="31"/>
  <c r="AP543" i="31"/>
  <c r="AP549" i="31"/>
  <c r="AP555" i="31"/>
  <c r="AP561" i="31"/>
  <c r="AP567" i="31"/>
  <c r="AP573" i="31"/>
  <c r="AP579" i="31"/>
  <c r="AP388" i="31"/>
  <c r="AO551" i="31"/>
  <c r="AP585" i="31"/>
  <c r="AP603" i="31"/>
  <c r="AP621" i="31"/>
  <c r="AP639" i="31"/>
  <c r="AP657" i="31"/>
  <c r="AP675" i="31"/>
  <c r="AP693" i="31"/>
  <c r="AP711" i="31"/>
  <c r="AP729" i="31"/>
  <c r="AJ62" i="31"/>
  <c r="AJ80" i="31"/>
  <c r="AJ108" i="31"/>
  <c r="AI118" i="31"/>
  <c r="AI152" i="31"/>
  <c r="AI158" i="31"/>
  <c r="AJ163" i="31"/>
  <c r="AI174" i="31"/>
  <c r="AI179" i="31"/>
  <c r="AI192" i="31"/>
  <c r="AJ199" i="31"/>
  <c r="AI203" i="31"/>
  <c r="AI213" i="31"/>
  <c r="AJ216" i="31"/>
  <c r="AJ226" i="31"/>
  <c r="AO515" i="31"/>
  <c r="AP551" i="31"/>
  <c r="AO587" i="31"/>
  <c r="AO605" i="31"/>
  <c r="AO623" i="31"/>
  <c r="AO641" i="31"/>
  <c r="AO659" i="31"/>
  <c r="AO677" i="31"/>
  <c r="AO695" i="31"/>
  <c r="AO713" i="31"/>
  <c r="AO731" i="31"/>
  <c r="AI64" i="31"/>
  <c r="AI97" i="31"/>
  <c r="AJ118" i="31"/>
  <c r="AI128" i="31"/>
  <c r="AJ145" i="31"/>
  <c r="AI153" i="31"/>
  <c r="AI159" i="31"/>
  <c r="AI164" i="31"/>
  <c r="AJ174" i="31"/>
  <c r="AJ184" i="31"/>
  <c r="AJ192" i="31"/>
  <c r="AJ203" i="31"/>
  <c r="AI210" i="31"/>
  <c r="AJ213" i="31"/>
  <c r="AJ223" i="31"/>
  <c r="AP139" i="31"/>
  <c r="AP415" i="31"/>
  <c r="AO521" i="31"/>
  <c r="AO557" i="31"/>
  <c r="AP587" i="31"/>
  <c r="AP605" i="31"/>
  <c r="AP623" i="31"/>
  <c r="AP641" i="31"/>
  <c r="AP659" i="31"/>
  <c r="AP677" i="31"/>
  <c r="AP695" i="31"/>
  <c r="AP713" i="31"/>
  <c r="AP731" i="31"/>
  <c r="AJ64" i="31"/>
  <c r="AI82" i="31"/>
  <c r="AJ97" i="31"/>
  <c r="AJ128" i="31"/>
  <c r="AJ138" i="31"/>
  <c r="AI147" i="31"/>
  <c r="AJ153" i="31"/>
  <c r="AJ159" i="31"/>
  <c r="AJ169" i="31"/>
  <c r="AI180" i="31"/>
  <c r="AI185" i="31"/>
  <c r="AI189" i="31"/>
  <c r="AJ196" i="31"/>
  <c r="AI200" i="31"/>
  <c r="AI207" i="31"/>
  <c r="AJ210" i="31"/>
  <c r="AJ220" i="31"/>
  <c r="AI230" i="31"/>
  <c r="AI233" i="31"/>
  <c r="AI236" i="31"/>
  <c r="AI239" i="31"/>
  <c r="AI242" i="31"/>
  <c r="AI245" i="31"/>
  <c r="AI248" i="31"/>
  <c r="AI251" i="31"/>
  <c r="AI254" i="31"/>
  <c r="AI257" i="31"/>
  <c r="AI260" i="31"/>
  <c r="AI263" i="31"/>
  <c r="AI266" i="31"/>
  <c r="AI269" i="31"/>
  <c r="AI272" i="31"/>
  <c r="AI275" i="31"/>
  <c r="AI278" i="31"/>
  <c r="AI281" i="31"/>
  <c r="AI284" i="31"/>
  <c r="AI287" i="31"/>
  <c r="AI290" i="31"/>
  <c r="AI293" i="31"/>
  <c r="AI296" i="31"/>
  <c r="AI299" i="31"/>
  <c r="AI302" i="31"/>
  <c r="AI305" i="31"/>
  <c r="AI308" i="31"/>
  <c r="AI311" i="31"/>
  <c r="AI314" i="31"/>
  <c r="AI317" i="31"/>
  <c r="AI320" i="31"/>
  <c r="AI323" i="31"/>
  <c r="AI326" i="31"/>
  <c r="AI329" i="31"/>
  <c r="AI332" i="31"/>
  <c r="AI335" i="31"/>
  <c r="AI338" i="31"/>
  <c r="AI341" i="31"/>
  <c r="AI344" i="31"/>
  <c r="AI347" i="31"/>
  <c r="AI350" i="31"/>
  <c r="AI353" i="31"/>
  <c r="AI356" i="31"/>
  <c r="AI359" i="31"/>
  <c r="AI362" i="31"/>
  <c r="AI365" i="31"/>
  <c r="AI368" i="31"/>
  <c r="AI371" i="31"/>
  <c r="AI374" i="31"/>
  <c r="AI377" i="31"/>
  <c r="AI380" i="31"/>
  <c r="AI383" i="31"/>
  <c r="AI386" i="31"/>
  <c r="AI389" i="31"/>
  <c r="AI392" i="31"/>
  <c r="AI395" i="31"/>
  <c r="AI398" i="31"/>
  <c r="AI401" i="31"/>
  <c r="AI404" i="31"/>
  <c r="AI407" i="31"/>
  <c r="AI410" i="31"/>
  <c r="AI413" i="31"/>
  <c r="AI416" i="31"/>
  <c r="AI419" i="31"/>
  <c r="AI422" i="31"/>
  <c r="AI425" i="31"/>
  <c r="AI428" i="31"/>
  <c r="AI431" i="31"/>
  <c r="AI434" i="31"/>
  <c r="AI437" i="31"/>
  <c r="AI440" i="31"/>
  <c r="AI443" i="31"/>
  <c r="AI446" i="31"/>
  <c r="AI449" i="31"/>
  <c r="AI452" i="31"/>
  <c r="AI455" i="31"/>
  <c r="AI458" i="31"/>
  <c r="AI461" i="31"/>
  <c r="AI464" i="31"/>
  <c r="AI467" i="31"/>
  <c r="AI470" i="31"/>
  <c r="AI473" i="31"/>
  <c r="AI476" i="31"/>
  <c r="AI479" i="31"/>
  <c r="AI482" i="31"/>
  <c r="AI485" i="31"/>
  <c r="AI488" i="31"/>
  <c r="AI491" i="31"/>
  <c r="AI494" i="31"/>
  <c r="AI497" i="31"/>
  <c r="AI500" i="31"/>
  <c r="AI503" i="31"/>
  <c r="AI506" i="31"/>
  <c r="AI509" i="31"/>
  <c r="AI512" i="31"/>
  <c r="AI515" i="31"/>
  <c r="AI518" i="31"/>
  <c r="AI521" i="31"/>
  <c r="AI524" i="31"/>
  <c r="AI527" i="31"/>
  <c r="AI530" i="31"/>
  <c r="AI533" i="31"/>
  <c r="AI536" i="31"/>
  <c r="AI539" i="31"/>
  <c r="AI542" i="31"/>
  <c r="AI545" i="31"/>
  <c r="AI548" i="31"/>
  <c r="AI551" i="31"/>
  <c r="AI554" i="31"/>
  <c r="AI557" i="31"/>
  <c r="AI560" i="31"/>
  <c r="AI563" i="31"/>
  <c r="AI566" i="31"/>
  <c r="AI569" i="31"/>
  <c r="AI572" i="31"/>
  <c r="AI575" i="31"/>
  <c r="AI578" i="31"/>
  <c r="AI581" i="31"/>
  <c r="AI584" i="31"/>
  <c r="AI587" i="31"/>
  <c r="AI590" i="31"/>
  <c r="AI593" i="31"/>
  <c r="AI596" i="31"/>
  <c r="AI599" i="31"/>
  <c r="AI602" i="31"/>
  <c r="AI605" i="31"/>
  <c r="AI608" i="31"/>
  <c r="AI611" i="31"/>
  <c r="AI614" i="31"/>
  <c r="AP521" i="31"/>
  <c r="AP557" i="31"/>
  <c r="AJ109" i="31"/>
  <c r="AI119" i="31"/>
  <c r="AJ147" i="31"/>
  <c r="AI165" i="31"/>
  <c r="AI170" i="31"/>
  <c r="AJ180" i="31"/>
  <c r="AJ185" i="31"/>
  <c r="AJ189" i="31"/>
  <c r="AJ200" i="31"/>
  <c r="AJ207" i="31"/>
  <c r="AJ217" i="31"/>
  <c r="AI227" i="31"/>
  <c r="AJ230" i="31"/>
  <c r="AJ233" i="31"/>
  <c r="AJ236" i="31"/>
  <c r="AJ239" i="31"/>
  <c r="AJ242" i="31"/>
  <c r="AJ245" i="31"/>
  <c r="AJ248" i="31"/>
  <c r="AJ251" i="31"/>
  <c r="AJ254" i="31"/>
  <c r="AJ257" i="31"/>
  <c r="AJ260" i="31"/>
  <c r="AJ263" i="31"/>
  <c r="AJ266" i="31"/>
  <c r="AJ269" i="31"/>
  <c r="AJ272" i="31"/>
  <c r="AJ275" i="31"/>
  <c r="AJ278" i="31"/>
  <c r="AJ281" i="31"/>
  <c r="AJ284" i="31"/>
  <c r="AJ287" i="31"/>
  <c r="AJ290" i="31"/>
  <c r="AJ293" i="31"/>
  <c r="AJ296" i="31"/>
  <c r="AJ299" i="31"/>
  <c r="AJ302" i="31"/>
  <c r="AJ305" i="31"/>
  <c r="AJ308" i="31"/>
  <c r="AJ311" i="31"/>
  <c r="AJ314" i="31"/>
  <c r="AJ317" i="31"/>
  <c r="AJ320" i="31"/>
  <c r="AJ323" i="31"/>
  <c r="AJ326" i="31"/>
  <c r="AJ329" i="31"/>
  <c r="AJ332" i="31"/>
  <c r="AJ335" i="31"/>
  <c r="AJ338" i="31"/>
  <c r="AJ341" i="31"/>
  <c r="AJ344" i="31"/>
  <c r="AJ347" i="31"/>
  <c r="AJ350" i="31"/>
  <c r="AJ353" i="31"/>
  <c r="AJ356" i="31"/>
  <c r="AJ359" i="31"/>
  <c r="AJ362" i="31"/>
  <c r="AJ365" i="31"/>
  <c r="AJ368" i="31"/>
  <c r="AJ371" i="31"/>
  <c r="AJ374" i="31"/>
  <c r="AJ377" i="31"/>
  <c r="AJ380" i="31"/>
  <c r="AJ383" i="31"/>
  <c r="AJ386" i="31"/>
  <c r="AJ389" i="31"/>
  <c r="AJ392" i="31"/>
  <c r="AJ395" i="31"/>
  <c r="AJ398" i="31"/>
  <c r="AJ401" i="31"/>
  <c r="AJ404" i="31"/>
  <c r="AJ407" i="31"/>
  <c r="AJ410" i="31"/>
  <c r="AJ413" i="31"/>
  <c r="AJ416" i="31"/>
  <c r="AJ419" i="31"/>
  <c r="AJ422" i="31"/>
  <c r="AJ425" i="31"/>
  <c r="AJ428" i="31"/>
  <c r="AJ431" i="31"/>
  <c r="AJ434" i="31"/>
  <c r="AJ437" i="31"/>
  <c r="AJ440" i="31"/>
  <c r="AJ443" i="31"/>
  <c r="AJ446" i="31"/>
  <c r="AJ449" i="31"/>
  <c r="AJ452" i="31"/>
  <c r="AJ455" i="31"/>
  <c r="AJ458" i="31"/>
  <c r="AJ461" i="31"/>
  <c r="AJ464" i="31"/>
  <c r="AJ467" i="31"/>
  <c r="AJ470" i="31"/>
  <c r="AJ473" i="31"/>
  <c r="AJ476" i="31"/>
  <c r="AJ479" i="31"/>
  <c r="AJ482" i="31"/>
  <c r="AJ485" i="31"/>
  <c r="AJ488" i="31"/>
  <c r="AJ491" i="31"/>
  <c r="AJ494" i="31"/>
  <c r="AJ497" i="31"/>
  <c r="AJ500" i="31"/>
  <c r="AJ503" i="31"/>
  <c r="AJ506" i="31"/>
  <c r="AJ509" i="31"/>
  <c r="AJ512" i="31"/>
  <c r="AJ515" i="31"/>
  <c r="AJ518" i="31"/>
  <c r="AJ521" i="31"/>
  <c r="AJ524" i="31"/>
  <c r="AJ527" i="31"/>
  <c r="AJ530" i="31"/>
  <c r="AJ533" i="31"/>
  <c r="AJ536" i="31"/>
  <c r="AJ539" i="31"/>
  <c r="AJ542" i="31"/>
  <c r="AJ545" i="31"/>
  <c r="AJ548" i="31"/>
  <c r="AJ551" i="31"/>
  <c r="AJ554" i="31"/>
  <c r="AJ557" i="31"/>
  <c r="AJ560" i="31"/>
  <c r="AJ563" i="31"/>
  <c r="AJ566" i="31"/>
  <c r="AJ569" i="31"/>
  <c r="AJ572" i="31"/>
  <c r="AJ575" i="31"/>
  <c r="AJ578" i="31"/>
  <c r="AJ581" i="31"/>
  <c r="AJ584" i="31"/>
  <c r="AJ587" i="31"/>
  <c r="AJ590" i="31"/>
  <c r="AJ593" i="31"/>
  <c r="AJ596" i="31"/>
  <c r="AJ599" i="31"/>
  <c r="AJ602" i="31"/>
  <c r="AJ605" i="31"/>
  <c r="AJ608" i="31"/>
  <c r="AJ611" i="31"/>
  <c r="AJ614" i="31"/>
  <c r="AJ617" i="31"/>
  <c r="AP259" i="31"/>
  <c r="AP442" i="31"/>
  <c r="AO527" i="31"/>
  <c r="AO563" i="31"/>
  <c r="AP591" i="31"/>
  <c r="AP609" i="31"/>
  <c r="AP627" i="31"/>
  <c r="AP645" i="31"/>
  <c r="AP663" i="31"/>
  <c r="AP681" i="31"/>
  <c r="AP699" i="31"/>
  <c r="AP717" i="31"/>
  <c r="AJ50" i="31"/>
  <c r="AJ68" i="31"/>
  <c r="AJ121" i="31"/>
  <c r="AI131" i="31"/>
  <c r="AJ165" i="31"/>
  <c r="AJ175" i="31"/>
  <c r="AJ193" i="31"/>
  <c r="AI197" i="31"/>
  <c r="AI204" i="31"/>
  <c r="AJ214" i="31"/>
  <c r="AI224" i="31"/>
  <c r="AJ227" i="31"/>
  <c r="AP527" i="31"/>
  <c r="AP563" i="31"/>
  <c r="AO593" i="31"/>
  <c r="AO611" i="31"/>
  <c r="AO629" i="31"/>
  <c r="AO647" i="31"/>
  <c r="AO665" i="31"/>
  <c r="AO683" i="31"/>
  <c r="AO701" i="31"/>
  <c r="AO719" i="31"/>
  <c r="AI52" i="31"/>
  <c r="AI70" i="31"/>
  <c r="AI86" i="31"/>
  <c r="AJ131" i="31"/>
  <c r="AJ154" i="31"/>
  <c r="AJ160" i="31"/>
  <c r="AI171" i="31"/>
  <c r="AI176" i="31"/>
  <c r="AI186" i="31"/>
  <c r="AJ197" i="31"/>
  <c r="AJ204" i="31"/>
  <c r="AJ211" i="31"/>
  <c r="AI221" i="31"/>
  <c r="AJ224" i="31"/>
  <c r="AP295" i="31"/>
  <c r="AO469" i="31"/>
  <c r="AO533" i="31"/>
  <c r="AO569" i="31"/>
  <c r="AP593" i="31"/>
  <c r="AP611" i="31"/>
  <c r="AP629" i="31"/>
  <c r="AP647" i="31"/>
  <c r="AP665" i="31"/>
  <c r="AP683" i="31"/>
  <c r="AP701" i="31"/>
  <c r="AP719" i="31"/>
  <c r="AJ52" i="31"/>
  <c r="AJ70" i="31"/>
  <c r="AJ86" i="31"/>
  <c r="AI101" i="31"/>
  <c r="AI112" i="31"/>
  <c r="AJ141" i="31"/>
  <c r="AJ148" i="31"/>
  <c r="AI155" i="31"/>
  <c r="AI161" i="31"/>
  <c r="AJ171" i="31"/>
  <c r="AJ181" i="31"/>
  <c r="AJ186" i="31"/>
  <c r="AJ190" i="31"/>
  <c r="AI194" i="31"/>
  <c r="AI201" i="31"/>
  <c r="AJ208" i="31"/>
  <c r="AI218" i="31"/>
  <c r="AJ221" i="31"/>
  <c r="AI231" i="31"/>
  <c r="AI234" i="31"/>
  <c r="AI237" i="31"/>
  <c r="AI240" i="31"/>
  <c r="AI243" i="31"/>
  <c r="AI246" i="31"/>
  <c r="AI249" i="31"/>
  <c r="AI252" i="31"/>
  <c r="AI255" i="31"/>
  <c r="AI258" i="31"/>
  <c r="AI261" i="31"/>
  <c r="AI264" i="31"/>
  <c r="AI267" i="31"/>
  <c r="AI270" i="31"/>
  <c r="AI273" i="31"/>
  <c r="AI276" i="31"/>
  <c r="AI279" i="31"/>
  <c r="AI282" i="31"/>
  <c r="AI285" i="31"/>
  <c r="AI288" i="31"/>
  <c r="AI291" i="31"/>
  <c r="AI294" i="31"/>
  <c r="AI297" i="31"/>
  <c r="AI300" i="31"/>
  <c r="AI303" i="31"/>
  <c r="AI306" i="31"/>
  <c r="AI309" i="31"/>
  <c r="AI312" i="31"/>
  <c r="AI315" i="31"/>
  <c r="AI318" i="31"/>
  <c r="AI321" i="31"/>
  <c r="AI324" i="31"/>
  <c r="AI327" i="31"/>
  <c r="AI330" i="31"/>
  <c r="AI333" i="31"/>
  <c r="AI336" i="31"/>
  <c r="AP469" i="31"/>
  <c r="AP533" i="31"/>
  <c r="AP569" i="31"/>
  <c r="AI88" i="31"/>
  <c r="AJ102" i="31"/>
  <c r="AJ122" i="31"/>
  <c r="AJ132" i="31"/>
  <c r="AI150" i="31"/>
  <c r="AI156" i="31"/>
  <c r="AJ166" i="31"/>
  <c r="AI177" i="31"/>
  <c r="AI182" i="31"/>
  <c r="AJ194" i="31"/>
  <c r="AJ201" i="31"/>
  <c r="AI215" i="31"/>
  <c r="AJ218" i="31"/>
  <c r="AI228" i="31"/>
  <c r="AJ231" i="31"/>
  <c r="AJ234" i="31"/>
  <c r="AJ237" i="31"/>
  <c r="AJ240" i="31"/>
  <c r="AJ243" i="31"/>
  <c r="AJ246" i="31"/>
  <c r="AJ249" i="31"/>
  <c r="AJ252" i="31"/>
  <c r="AJ255" i="31"/>
  <c r="AJ258" i="31"/>
  <c r="AJ261" i="31"/>
  <c r="AJ264" i="31"/>
  <c r="AJ267" i="31"/>
  <c r="AJ270" i="31"/>
  <c r="AJ273" i="31"/>
  <c r="AJ276" i="31"/>
  <c r="AJ279" i="31"/>
  <c r="AJ282" i="31"/>
  <c r="AJ285" i="31"/>
  <c r="AJ288" i="31"/>
  <c r="AJ291" i="31"/>
  <c r="AJ294" i="31"/>
  <c r="AJ297" i="31"/>
  <c r="AJ300" i="31"/>
  <c r="AJ303" i="31"/>
  <c r="AJ306" i="31"/>
  <c r="AJ309" i="31"/>
  <c r="AJ312" i="31"/>
  <c r="AJ315" i="31"/>
  <c r="AJ318" i="31"/>
  <c r="AJ321" i="31"/>
  <c r="AJ324" i="31"/>
  <c r="AJ327" i="31"/>
  <c r="AJ330" i="31"/>
  <c r="AJ333" i="31"/>
  <c r="AJ336" i="31"/>
  <c r="AP331" i="31"/>
  <c r="AO493" i="31"/>
  <c r="AO539" i="31"/>
  <c r="AO575" i="31"/>
  <c r="AP597" i="31"/>
  <c r="AP615" i="31"/>
  <c r="AP633" i="31"/>
  <c r="AP651" i="31"/>
  <c r="AP669" i="31"/>
  <c r="AP687" i="31"/>
  <c r="AP705" i="31"/>
  <c r="AP723" i="31"/>
  <c r="AJ56" i="31"/>
  <c r="AJ74" i="31"/>
  <c r="AJ91" i="31"/>
  <c r="AJ104" i="31"/>
  <c r="AJ134" i="31"/>
  <c r="AI142" i="31"/>
  <c r="AJ150" i="31"/>
  <c r="AJ156" i="31"/>
  <c r="AI162" i="31"/>
  <c r="AI167" i="31"/>
  <c r="AJ177" i="31"/>
  <c r="AI191" i="31"/>
  <c r="AI198" i="31"/>
  <c r="AJ205" i="31"/>
  <c r="AI212" i="31"/>
  <c r="AJ215" i="31"/>
  <c r="AI225" i="31"/>
  <c r="AJ228" i="31"/>
  <c r="AP493" i="31"/>
  <c r="AP539" i="31"/>
  <c r="AP575" i="31"/>
  <c r="AO599" i="31"/>
  <c r="AO617" i="31"/>
  <c r="AO635" i="31"/>
  <c r="AO653" i="31"/>
  <c r="AO671" i="31"/>
  <c r="AO689" i="31"/>
  <c r="AO707" i="31"/>
  <c r="AO725" i="31"/>
  <c r="AI58" i="31"/>
  <c r="AI76" i="31"/>
  <c r="AJ105" i="31"/>
  <c r="AI115" i="31"/>
  <c r="AJ162" i="31"/>
  <c r="AJ172" i="31"/>
  <c r="AI183" i="31"/>
  <c r="AJ187" i="31"/>
  <c r="AJ191" i="31"/>
  <c r="AJ198" i="31"/>
  <c r="AI209" i="31"/>
  <c r="AJ212" i="31"/>
  <c r="AI222" i="31"/>
  <c r="AJ225" i="31"/>
  <c r="AP617" i="31"/>
  <c r="AP725" i="31"/>
  <c r="AI125" i="31"/>
  <c r="AI168" i="31"/>
  <c r="AI195" i="31"/>
  <c r="AI235" i="31"/>
  <c r="AI253" i="31"/>
  <c r="AI271" i="31"/>
  <c r="AI280" i="31"/>
  <c r="AI289" i="31"/>
  <c r="AI298" i="31"/>
  <c r="AI307" i="31"/>
  <c r="AI316" i="31"/>
  <c r="AI325" i="31"/>
  <c r="AI334" i="31"/>
  <c r="AI342" i="31"/>
  <c r="AI348" i="31"/>
  <c r="AI354" i="31"/>
  <c r="AI360" i="31"/>
  <c r="AI366" i="31"/>
  <c r="AI372" i="31"/>
  <c r="AI378" i="31"/>
  <c r="AI384" i="31"/>
  <c r="AI390" i="31"/>
  <c r="AI396" i="31"/>
  <c r="AI402" i="31"/>
  <c r="AI408" i="31"/>
  <c r="AI414" i="31"/>
  <c r="AI420" i="31"/>
  <c r="AI426" i="31"/>
  <c r="AI432" i="31"/>
  <c r="AI438" i="31"/>
  <c r="AI444" i="31"/>
  <c r="AJ597" i="31"/>
  <c r="AI601" i="31"/>
  <c r="AJ609" i="31"/>
  <c r="AI613" i="31"/>
  <c r="AI617" i="31"/>
  <c r="AJ168" i="31"/>
  <c r="AJ195" i="31"/>
  <c r="AI216" i="31"/>
  <c r="AJ235" i="31"/>
  <c r="AJ253" i="31"/>
  <c r="AJ271" i="31"/>
  <c r="AJ280" i="31"/>
  <c r="AJ289" i="31"/>
  <c r="AJ298" i="31"/>
  <c r="AJ307" i="31"/>
  <c r="AJ316" i="31"/>
  <c r="AJ325" i="31"/>
  <c r="AJ334" i="31"/>
  <c r="AJ342" i="31"/>
  <c r="AJ348" i="31"/>
  <c r="AJ354" i="31"/>
  <c r="AJ360" i="31"/>
  <c r="AJ366" i="31"/>
  <c r="AJ372" i="31"/>
  <c r="AJ378" i="31"/>
  <c r="AJ384" i="31"/>
  <c r="AJ390" i="31"/>
  <c r="AJ396" i="31"/>
  <c r="AJ402" i="31"/>
  <c r="AJ408" i="31"/>
  <c r="AJ414" i="31"/>
  <c r="AJ420" i="31"/>
  <c r="AJ426" i="31"/>
  <c r="AJ432" i="31"/>
  <c r="AJ438" i="31"/>
  <c r="AJ444" i="31"/>
  <c r="AJ601" i="31"/>
  <c r="AJ613" i="31"/>
  <c r="AP361" i="31"/>
  <c r="AP635" i="31"/>
  <c r="AJ58" i="31"/>
  <c r="AI173" i="31"/>
  <c r="AI219" i="31"/>
  <c r="AI238" i="31"/>
  <c r="AI256" i="31"/>
  <c r="AI450" i="31"/>
  <c r="AI454" i="31"/>
  <c r="AI459" i="31"/>
  <c r="AI463" i="31"/>
  <c r="AI468" i="31"/>
  <c r="AI472" i="31"/>
  <c r="AI477" i="31"/>
  <c r="AI481" i="31"/>
  <c r="AI486" i="31"/>
  <c r="AI490" i="31"/>
  <c r="AI495" i="31"/>
  <c r="AI499" i="31"/>
  <c r="AI504" i="31"/>
  <c r="AI508" i="31"/>
  <c r="AI513" i="31"/>
  <c r="AI517" i="31"/>
  <c r="AI522" i="31"/>
  <c r="AI526" i="31"/>
  <c r="AI531" i="31"/>
  <c r="AI535" i="31"/>
  <c r="AI540" i="31"/>
  <c r="AI544" i="31"/>
  <c r="AI549" i="31"/>
  <c r="AI553" i="31"/>
  <c r="AI558" i="31"/>
  <c r="AI562" i="31"/>
  <c r="AI567" i="31"/>
  <c r="AI571" i="31"/>
  <c r="AI576" i="31"/>
  <c r="AI580" i="31"/>
  <c r="AI585" i="31"/>
  <c r="AI589" i="31"/>
  <c r="AI594" i="31"/>
  <c r="AI606" i="31"/>
  <c r="AI621" i="31"/>
  <c r="AI624" i="31"/>
  <c r="AI627" i="31"/>
  <c r="AI630" i="31"/>
  <c r="AI633" i="31"/>
  <c r="AI636" i="31"/>
  <c r="AI639" i="31"/>
  <c r="AI642" i="31"/>
  <c r="AI645" i="31"/>
  <c r="AI648" i="31"/>
  <c r="AI651" i="31"/>
  <c r="AI654" i="31"/>
  <c r="AI657" i="31"/>
  <c r="AI660" i="31"/>
  <c r="AI663" i="31"/>
  <c r="AI666" i="31"/>
  <c r="AI669" i="31"/>
  <c r="AI672" i="31"/>
  <c r="AI675" i="31"/>
  <c r="AI678" i="31"/>
  <c r="AI681" i="31"/>
  <c r="AI684" i="31"/>
  <c r="AI687" i="31"/>
  <c r="AI690" i="31"/>
  <c r="AI693" i="31"/>
  <c r="AI696" i="31"/>
  <c r="AI699" i="31"/>
  <c r="AI702" i="31"/>
  <c r="AI705" i="31"/>
  <c r="AI708" i="31"/>
  <c r="AI711" i="31"/>
  <c r="AI714" i="31"/>
  <c r="AI717" i="31"/>
  <c r="AI720" i="31"/>
  <c r="AI723" i="31"/>
  <c r="AI726" i="31"/>
  <c r="AI729" i="31"/>
  <c r="AI2" i="31"/>
  <c r="AI5" i="31"/>
  <c r="AI8" i="31"/>
  <c r="AI11" i="31"/>
  <c r="AI14" i="31"/>
  <c r="AI17" i="31"/>
  <c r="AI20" i="31"/>
  <c r="AI23" i="31"/>
  <c r="AI26" i="31"/>
  <c r="AI29" i="31"/>
  <c r="AI32" i="31"/>
  <c r="AI35" i="31"/>
  <c r="AI38" i="31"/>
  <c r="AI41" i="31"/>
  <c r="AI44" i="31"/>
  <c r="AJ219" i="31"/>
  <c r="AJ238" i="31"/>
  <c r="AJ256" i="31"/>
  <c r="AJ450" i="31"/>
  <c r="AJ454" i="31"/>
  <c r="AJ459" i="31"/>
  <c r="AJ463" i="31"/>
  <c r="AJ468" i="31"/>
  <c r="AJ472" i="31"/>
  <c r="AJ477" i="31"/>
  <c r="AJ481" i="31"/>
  <c r="AJ486" i="31"/>
  <c r="AJ490" i="31"/>
  <c r="AJ495" i="31"/>
  <c r="AJ499" i="31"/>
  <c r="AJ504" i="31"/>
  <c r="AJ508" i="31"/>
  <c r="AJ513" i="31"/>
  <c r="AJ517" i="31"/>
  <c r="AJ522" i="31"/>
  <c r="AJ526" i="31"/>
  <c r="AJ531" i="31"/>
  <c r="AJ535" i="31"/>
  <c r="AJ540" i="31"/>
  <c r="AJ544" i="31"/>
  <c r="AJ549" i="31"/>
  <c r="AJ553" i="31"/>
  <c r="AJ558" i="31"/>
  <c r="AJ562" i="31"/>
  <c r="AJ567" i="31"/>
  <c r="AJ571" i="31"/>
  <c r="AJ576" i="31"/>
  <c r="AJ580" i="31"/>
  <c r="AJ585" i="31"/>
  <c r="AJ589" i="31"/>
  <c r="AJ594" i="31"/>
  <c r="AI598" i="31"/>
  <c r="AJ606" i="31"/>
  <c r="AI610" i="31"/>
  <c r="AI618" i="31"/>
  <c r="AJ621" i="31"/>
  <c r="AJ624" i="31"/>
  <c r="AJ627" i="31"/>
  <c r="AJ630" i="31"/>
  <c r="AJ633" i="31"/>
  <c r="AJ636" i="31"/>
  <c r="AJ639" i="31"/>
  <c r="AJ642" i="31"/>
  <c r="AJ645" i="31"/>
  <c r="AJ648" i="31"/>
  <c r="AJ651" i="31"/>
  <c r="AJ654" i="31"/>
  <c r="AJ657" i="31"/>
  <c r="AJ660" i="31"/>
  <c r="AJ663" i="31"/>
  <c r="AJ666" i="31"/>
  <c r="AJ669" i="31"/>
  <c r="AJ672" i="31"/>
  <c r="AJ675" i="31"/>
  <c r="AJ678" i="31"/>
  <c r="AJ681" i="31"/>
  <c r="AJ684" i="31"/>
  <c r="AJ687" i="31"/>
  <c r="AJ690" i="31"/>
  <c r="AJ693" i="31"/>
  <c r="AJ696" i="31"/>
  <c r="AJ699" i="31"/>
  <c r="AJ702" i="31"/>
  <c r="AJ705" i="31"/>
  <c r="AJ708" i="31"/>
  <c r="AJ711" i="31"/>
  <c r="AJ714" i="31"/>
  <c r="AJ717" i="31"/>
  <c r="AJ720" i="31"/>
  <c r="AJ723" i="31"/>
  <c r="AJ726" i="31"/>
  <c r="AJ729" i="31"/>
  <c r="AJ2" i="31"/>
  <c r="AJ5" i="31"/>
  <c r="AJ8" i="31"/>
  <c r="AJ11" i="31"/>
  <c r="AJ14" i="31"/>
  <c r="AJ17" i="31"/>
  <c r="AJ20" i="31"/>
  <c r="AJ23" i="31"/>
  <c r="AJ26" i="31"/>
  <c r="AJ29" i="31"/>
  <c r="AJ32" i="31"/>
  <c r="AJ35" i="31"/>
  <c r="AJ38" i="31"/>
  <c r="AJ41" i="31"/>
  <c r="AJ44" i="31"/>
  <c r="AP653" i="31"/>
  <c r="AJ76" i="31"/>
  <c r="AJ144" i="31"/>
  <c r="AJ202" i="31"/>
  <c r="AJ222" i="31"/>
  <c r="AI241" i="31"/>
  <c r="AI259" i="31"/>
  <c r="AI274" i="31"/>
  <c r="AI283" i="31"/>
  <c r="AI292" i="31"/>
  <c r="AI301" i="31"/>
  <c r="AI310" i="31"/>
  <c r="AI319" i="31"/>
  <c r="AI328" i="31"/>
  <c r="AI337" i="31"/>
  <c r="AI343" i="31"/>
  <c r="AI349" i="31"/>
  <c r="AI355" i="31"/>
  <c r="AI361" i="31"/>
  <c r="AI367" i="31"/>
  <c r="AI373" i="31"/>
  <c r="AI379" i="31"/>
  <c r="AI385" i="31"/>
  <c r="AI391" i="31"/>
  <c r="AI397" i="31"/>
  <c r="AI403" i="31"/>
  <c r="AI409" i="31"/>
  <c r="AI415" i="31"/>
  <c r="AI421" i="31"/>
  <c r="AI427" i="31"/>
  <c r="AI433" i="31"/>
  <c r="AI439" i="31"/>
  <c r="AI445" i="31"/>
  <c r="AJ598" i="31"/>
  <c r="AJ610" i="31"/>
  <c r="AJ618" i="31"/>
  <c r="AO508" i="31"/>
  <c r="AJ178" i="31"/>
  <c r="AJ241" i="31"/>
  <c r="AJ259" i="31"/>
  <c r="AJ274" i="31"/>
  <c r="AJ283" i="31"/>
  <c r="AJ292" i="31"/>
  <c r="AJ301" i="31"/>
  <c r="AJ310" i="31"/>
  <c r="AJ319" i="31"/>
  <c r="AJ328" i="31"/>
  <c r="AJ337" i="31"/>
  <c r="AJ343" i="31"/>
  <c r="AJ349" i="31"/>
  <c r="AJ355" i="31"/>
  <c r="AJ361" i="31"/>
  <c r="AJ367" i="31"/>
  <c r="AJ373" i="31"/>
  <c r="AJ379" i="31"/>
  <c r="AJ385" i="31"/>
  <c r="AJ391" i="31"/>
  <c r="AJ397" i="31"/>
  <c r="AJ403" i="31"/>
  <c r="AJ409" i="31"/>
  <c r="AJ415" i="31"/>
  <c r="AJ421" i="31"/>
  <c r="AJ427" i="31"/>
  <c r="AJ433" i="31"/>
  <c r="AJ439" i="31"/>
  <c r="AJ445" i="31"/>
  <c r="AI603" i="31"/>
  <c r="AI615" i="31"/>
  <c r="AO545" i="31"/>
  <c r="AP671" i="31"/>
  <c r="AJ183" i="31"/>
  <c r="AI206" i="31"/>
  <c r="AI244" i="31"/>
  <c r="AI262" i="31"/>
  <c r="AI339" i="31"/>
  <c r="AI345" i="31"/>
  <c r="AI351" i="31"/>
  <c r="AI357" i="31"/>
  <c r="AI363" i="31"/>
  <c r="AI369" i="31"/>
  <c r="AI375" i="31"/>
  <c r="AI381" i="31"/>
  <c r="AI387" i="31"/>
  <c r="AI393" i="31"/>
  <c r="AI399" i="31"/>
  <c r="AI405" i="31"/>
  <c r="AI411" i="31"/>
  <c r="AI417" i="31"/>
  <c r="AI423" i="31"/>
  <c r="AI429" i="31"/>
  <c r="AI435" i="31"/>
  <c r="AI441" i="31"/>
  <c r="AI447" i="31"/>
  <c r="AI451" i="31"/>
  <c r="AI456" i="31"/>
  <c r="AI460" i="31"/>
  <c r="AI465" i="31"/>
  <c r="AI469" i="31"/>
  <c r="AI474" i="31"/>
  <c r="AI478" i="31"/>
  <c r="AI483" i="31"/>
  <c r="AI487" i="31"/>
  <c r="AI492" i="31"/>
  <c r="AI496" i="31"/>
  <c r="AI501" i="31"/>
  <c r="AI505" i="31"/>
  <c r="AI510" i="31"/>
  <c r="AI514" i="31"/>
  <c r="AI519" i="31"/>
  <c r="AI523" i="31"/>
  <c r="AI528" i="31"/>
  <c r="AI532" i="31"/>
  <c r="AI537" i="31"/>
  <c r="AI541" i="31"/>
  <c r="AI546" i="31"/>
  <c r="AI550" i="31"/>
  <c r="AI555" i="31"/>
  <c r="AI559" i="31"/>
  <c r="AI564" i="31"/>
  <c r="AI568" i="31"/>
  <c r="AI573" i="31"/>
  <c r="AI577" i="31"/>
  <c r="AI582" i="31"/>
  <c r="AI586" i="31"/>
  <c r="AI591" i="31"/>
  <c r="AI595" i="31"/>
  <c r="AJ603" i="31"/>
  <c r="AI607" i="31"/>
  <c r="AJ615" i="31"/>
  <c r="AI622" i="31"/>
  <c r="AI625" i="31"/>
  <c r="AI628" i="31"/>
  <c r="AI631" i="31"/>
  <c r="AI634" i="31"/>
  <c r="AI637" i="31"/>
  <c r="AI640" i="31"/>
  <c r="AI643" i="31"/>
  <c r="AI646" i="31"/>
  <c r="AI649" i="31"/>
  <c r="AI652" i="31"/>
  <c r="AI655" i="31"/>
  <c r="AP545" i="31"/>
  <c r="AJ92" i="31"/>
  <c r="AJ151" i="31"/>
  <c r="AJ206" i="31"/>
  <c r="AJ244" i="31"/>
  <c r="AJ262" i="31"/>
  <c r="AJ339" i="31"/>
  <c r="AJ345" i="31"/>
  <c r="AJ351" i="31"/>
  <c r="AJ357" i="31"/>
  <c r="AJ363" i="31"/>
  <c r="AJ369" i="31"/>
  <c r="AJ375" i="31"/>
  <c r="AJ381" i="31"/>
  <c r="AJ387" i="31"/>
  <c r="AJ393" i="31"/>
  <c r="AJ399" i="31"/>
  <c r="AJ405" i="31"/>
  <c r="AJ411" i="31"/>
  <c r="AJ417" i="31"/>
  <c r="AJ423" i="31"/>
  <c r="AJ429" i="31"/>
  <c r="AJ435" i="31"/>
  <c r="AJ441" i="31"/>
  <c r="AJ447" i="31"/>
  <c r="AJ451" i="31"/>
  <c r="AJ456" i="31"/>
  <c r="AJ460" i="31"/>
  <c r="AJ465" i="31"/>
  <c r="AJ469" i="31"/>
  <c r="AJ474" i="31"/>
  <c r="AJ478" i="31"/>
  <c r="AJ483" i="31"/>
  <c r="AJ487" i="31"/>
  <c r="AJ492" i="31"/>
  <c r="AJ496" i="31"/>
  <c r="AJ501" i="31"/>
  <c r="AJ505" i="31"/>
  <c r="AJ510" i="31"/>
  <c r="AJ514" i="31"/>
  <c r="AJ519" i="31"/>
  <c r="AJ523" i="31"/>
  <c r="AJ528" i="31"/>
  <c r="AJ532" i="31"/>
  <c r="AJ537" i="31"/>
  <c r="AJ541" i="31"/>
  <c r="AJ546" i="31"/>
  <c r="AJ550" i="31"/>
  <c r="AJ555" i="31"/>
  <c r="AJ559" i="31"/>
  <c r="AJ564" i="31"/>
  <c r="AJ568" i="31"/>
  <c r="AJ573" i="31"/>
  <c r="AJ577" i="31"/>
  <c r="AJ582" i="31"/>
  <c r="AJ586" i="31"/>
  <c r="AJ591" i="31"/>
  <c r="AJ595" i="31"/>
  <c r="AJ607" i="31"/>
  <c r="AI619" i="31"/>
  <c r="AJ622" i="31"/>
  <c r="AJ625" i="31"/>
  <c r="AJ628" i="31"/>
  <c r="AJ631" i="31"/>
  <c r="AJ634" i="31"/>
  <c r="AJ637" i="31"/>
  <c r="AJ640" i="31"/>
  <c r="AJ643" i="31"/>
  <c r="AJ646" i="31"/>
  <c r="AJ649" i="31"/>
  <c r="AJ652" i="31"/>
  <c r="AO581" i="31"/>
  <c r="AP689" i="31"/>
  <c r="AI188" i="31"/>
  <c r="AJ209" i="31"/>
  <c r="AI247" i="31"/>
  <c r="AI265" i="31"/>
  <c r="AI277" i="31"/>
  <c r="AI286" i="31"/>
  <c r="AI295" i="31"/>
  <c r="AI304" i="31"/>
  <c r="AI313" i="31"/>
  <c r="AI322" i="31"/>
  <c r="AI331" i="31"/>
  <c r="AP581" i="31"/>
  <c r="AI106" i="31"/>
  <c r="AJ157" i="31"/>
  <c r="AJ188" i="31"/>
  <c r="AJ229" i="31"/>
  <c r="AJ247" i="31"/>
  <c r="AJ265" i="31"/>
  <c r="AJ277" i="31"/>
  <c r="AJ286" i="31"/>
  <c r="AJ295" i="31"/>
  <c r="AJ304" i="31"/>
  <c r="AJ313" i="31"/>
  <c r="AJ322" i="31"/>
  <c r="AJ331" i="31"/>
  <c r="AI346" i="31"/>
  <c r="AI382" i="31"/>
  <c r="AI418" i="31"/>
  <c r="AI453" i="31"/>
  <c r="AI480" i="31"/>
  <c r="AI507" i="31"/>
  <c r="AI534" i="31"/>
  <c r="AI561" i="31"/>
  <c r="AI588" i="31"/>
  <c r="AJ623" i="31"/>
  <c r="AJ632" i="31"/>
  <c r="AJ641" i="31"/>
  <c r="AJ650" i="31"/>
  <c r="AJ346" i="31"/>
  <c r="AJ382" i="31"/>
  <c r="AJ418" i="31"/>
  <c r="AJ453" i="31"/>
  <c r="AJ480" i="31"/>
  <c r="AJ507" i="31"/>
  <c r="AJ534" i="31"/>
  <c r="AJ561" i="31"/>
  <c r="AJ588" i="31"/>
  <c r="AP599" i="31"/>
  <c r="AI232" i="31"/>
  <c r="AI352" i="31"/>
  <c r="AI388" i="31"/>
  <c r="AI424" i="31"/>
  <c r="AI457" i="31"/>
  <c r="AI484" i="31"/>
  <c r="AI511" i="31"/>
  <c r="AI538" i="31"/>
  <c r="AI565" i="31"/>
  <c r="AI604" i="31"/>
  <c r="AI616" i="31"/>
  <c r="AI659" i="31"/>
  <c r="AI665" i="31"/>
  <c r="AI671" i="31"/>
  <c r="AI677" i="31"/>
  <c r="AI683" i="31"/>
  <c r="AI689" i="31"/>
  <c r="AI695" i="31"/>
  <c r="AI701" i="31"/>
  <c r="AI707" i="31"/>
  <c r="AI713" i="31"/>
  <c r="AI719" i="31"/>
  <c r="AI725" i="31"/>
  <c r="AI731" i="31"/>
  <c r="AI7" i="31"/>
  <c r="AI13" i="31"/>
  <c r="AI19" i="31"/>
  <c r="AI25" i="31"/>
  <c r="AI31" i="31"/>
  <c r="AI37" i="31"/>
  <c r="AI43" i="31"/>
  <c r="AJ232" i="31"/>
  <c r="AJ352" i="31"/>
  <c r="AJ388" i="31"/>
  <c r="AJ424" i="31"/>
  <c r="AJ457" i="31"/>
  <c r="AJ484" i="31"/>
  <c r="AJ511" i="31"/>
  <c r="AJ538" i="31"/>
  <c r="AJ565" i="31"/>
  <c r="AI592" i="31"/>
  <c r="AJ604" i="31"/>
  <c r="AJ616" i="31"/>
  <c r="AI626" i="31"/>
  <c r="AI635" i="31"/>
  <c r="AI644" i="31"/>
  <c r="AI653" i="31"/>
  <c r="AJ659" i="31"/>
  <c r="AJ665" i="31"/>
  <c r="AJ671" i="31"/>
  <c r="AJ677" i="31"/>
  <c r="AJ683" i="31"/>
  <c r="AJ689" i="31"/>
  <c r="AJ695" i="31"/>
  <c r="AJ701" i="31"/>
  <c r="AJ707" i="31"/>
  <c r="AJ713" i="31"/>
  <c r="AJ719" i="31"/>
  <c r="AJ725" i="31"/>
  <c r="AJ731" i="31"/>
  <c r="AJ7" i="31"/>
  <c r="AJ13" i="31"/>
  <c r="AJ19" i="31"/>
  <c r="AJ25" i="31"/>
  <c r="AJ31" i="31"/>
  <c r="AJ37" i="31"/>
  <c r="AJ43" i="31"/>
  <c r="AP707" i="31"/>
  <c r="AI250" i="31"/>
  <c r="AI358" i="31"/>
  <c r="AI394" i="31"/>
  <c r="AI430" i="31"/>
  <c r="AI462" i="31"/>
  <c r="AI489" i="31"/>
  <c r="AI516" i="31"/>
  <c r="AI543" i="31"/>
  <c r="AI570" i="31"/>
  <c r="AJ592" i="31"/>
  <c r="AJ626" i="31"/>
  <c r="AJ635" i="31"/>
  <c r="AJ644" i="31"/>
  <c r="AJ653" i="31"/>
  <c r="AI661" i="31"/>
  <c r="AI667" i="31"/>
  <c r="AI673" i="31"/>
  <c r="AI679" i="31"/>
  <c r="AI685" i="31"/>
  <c r="AI691" i="31"/>
  <c r="AI697" i="31"/>
  <c r="AI703" i="31"/>
  <c r="AI709" i="31"/>
  <c r="AI715" i="31"/>
  <c r="AI721" i="31"/>
  <c r="AI727" i="31"/>
  <c r="AI3" i="31"/>
  <c r="AI9" i="31"/>
  <c r="AI15" i="31"/>
  <c r="AI21" i="31"/>
  <c r="AI27" i="31"/>
  <c r="AI33" i="31"/>
  <c r="AI39" i="31"/>
  <c r="AJ250" i="31"/>
  <c r="AJ358" i="31"/>
  <c r="AJ394" i="31"/>
  <c r="AJ430" i="31"/>
  <c r="AJ462" i="31"/>
  <c r="AJ489" i="31"/>
  <c r="AJ516" i="31"/>
  <c r="AJ543" i="31"/>
  <c r="AJ570" i="31"/>
  <c r="AJ619" i="31"/>
  <c r="AJ655" i="31"/>
  <c r="AJ661" i="31"/>
  <c r="AJ667" i="31"/>
  <c r="AJ673" i="31"/>
  <c r="AJ679" i="31"/>
  <c r="AJ685" i="31"/>
  <c r="AJ691" i="31"/>
  <c r="AJ697" i="31"/>
  <c r="AJ703" i="31"/>
  <c r="AJ709" i="31"/>
  <c r="AJ715" i="31"/>
  <c r="AJ721" i="31"/>
  <c r="AJ727" i="31"/>
  <c r="AJ3" i="31"/>
  <c r="AJ9" i="31"/>
  <c r="AJ15" i="31"/>
  <c r="AJ21" i="31"/>
  <c r="AJ27" i="31"/>
  <c r="AJ33" i="31"/>
  <c r="AJ39" i="31"/>
  <c r="AI45" i="31"/>
  <c r="AJ115" i="31"/>
  <c r="AI268" i="31"/>
  <c r="AI364" i="31"/>
  <c r="AI400" i="31"/>
  <c r="AI436" i="31"/>
  <c r="AI466" i="31"/>
  <c r="AI493" i="31"/>
  <c r="AI520" i="31"/>
  <c r="AI547" i="31"/>
  <c r="AI574" i="31"/>
  <c r="AJ45" i="31"/>
  <c r="AJ268" i="31"/>
  <c r="AJ364" i="31"/>
  <c r="AJ400" i="31"/>
  <c r="AJ436" i="31"/>
  <c r="AJ466" i="31"/>
  <c r="AJ493" i="31"/>
  <c r="AJ520" i="31"/>
  <c r="AJ547" i="31"/>
  <c r="AJ574" i="31"/>
  <c r="AI620" i="31"/>
  <c r="AI629" i="31"/>
  <c r="AI638" i="31"/>
  <c r="AI647" i="31"/>
  <c r="AI370" i="31"/>
  <c r="AI406" i="31"/>
  <c r="AI442" i="31"/>
  <c r="AI471" i="31"/>
  <c r="AI498" i="31"/>
  <c r="AI525" i="31"/>
  <c r="AI552" i="31"/>
  <c r="AI579" i="31"/>
  <c r="AI597" i="31"/>
  <c r="AI609" i="31"/>
  <c r="AJ620" i="31"/>
  <c r="AJ629" i="31"/>
  <c r="AJ638" i="31"/>
  <c r="AJ647" i="31"/>
  <c r="AI656" i="31"/>
  <c r="AI662" i="31"/>
  <c r="AI668" i="31"/>
  <c r="AI674" i="31"/>
  <c r="AI680" i="31"/>
  <c r="AI686" i="31"/>
  <c r="AI692" i="31"/>
  <c r="AI698" i="31"/>
  <c r="AI704" i="31"/>
  <c r="AI710" i="31"/>
  <c r="AI716" i="31"/>
  <c r="AI722" i="31"/>
  <c r="AI728" i="31"/>
  <c r="AI4" i="31"/>
  <c r="AI10" i="31"/>
  <c r="AI16" i="31"/>
  <c r="AI22" i="31"/>
  <c r="AI28" i="31"/>
  <c r="AI34" i="31"/>
  <c r="AI40" i="31"/>
  <c r="AJ370" i="31"/>
  <c r="AJ406" i="31"/>
  <c r="AJ442" i="31"/>
  <c r="AJ471" i="31"/>
  <c r="AJ498" i="31"/>
  <c r="AJ525" i="31"/>
  <c r="AJ552" i="31"/>
  <c r="AJ579" i="31"/>
  <c r="AI600" i="31"/>
  <c r="AI612" i="31"/>
  <c r="AJ656" i="31"/>
  <c r="AJ662" i="31"/>
  <c r="AJ668" i="31"/>
  <c r="AJ674" i="31"/>
  <c r="AJ680" i="31"/>
  <c r="AJ686" i="31"/>
  <c r="AJ692" i="31"/>
  <c r="AJ698" i="31"/>
  <c r="AJ704" i="31"/>
  <c r="AJ710" i="31"/>
  <c r="AJ716" i="31"/>
  <c r="AJ722" i="31"/>
  <c r="AJ728" i="31"/>
  <c r="AJ4" i="31"/>
  <c r="AJ10" i="31"/>
  <c r="AJ16" i="31"/>
  <c r="AJ22" i="31"/>
  <c r="AJ28" i="31"/>
  <c r="AJ34" i="31"/>
  <c r="AJ40" i="31"/>
  <c r="AI46" i="31"/>
  <c r="AI340" i="31"/>
  <c r="AI376" i="31"/>
  <c r="AI412" i="31"/>
  <c r="AI448" i="31"/>
  <c r="AI475" i="31"/>
  <c r="AI502" i="31"/>
  <c r="AI529" i="31"/>
  <c r="AI556" i="31"/>
  <c r="AI583" i="31"/>
  <c r="AI688" i="31"/>
  <c r="AI724" i="31"/>
  <c r="AI30" i="31"/>
  <c r="AJ583" i="31"/>
  <c r="AI650" i="31"/>
  <c r="AJ688" i="31"/>
  <c r="AJ724" i="31"/>
  <c r="AJ30" i="31"/>
  <c r="AJ600" i="31"/>
  <c r="AI658" i="31"/>
  <c r="AI694" i="31"/>
  <c r="AI730" i="31"/>
  <c r="AI36" i="31"/>
  <c r="AJ658" i="31"/>
  <c r="AJ694" i="31"/>
  <c r="AJ730" i="31"/>
  <c r="AJ36" i="31"/>
  <c r="AI47" i="31"/>
  <c r="AJ340" i="31"/>
  <c r="AJ612" i="31"/>
  <c r="AI664" i="31"/>
  <c r="AI700" i="31"/>
  <c r="AI6" i="31"/>
  <c r="AI42" i="31"/>
  <c r="AJ47" i="31"/>
  <c r="AJ376" i="31"/>
  <c r="AJ664" i="31"/>
  <c r="AJ700" i="31"/>
  <c r="AJ6" i="31"/>
  <c r="AJ42" i="31"/>
  <c r="AJ412" i="31"/>
  <c r="AI670" i="31"/>
  <c r="AI706" i="31"/>
  <c r="AI12" i="31"/>
  <c r="AJ46" i="31"/>
  <c r="AJ448" i="31"/>
  <c r="AI623" i="31"/>
  <c r="AJ670" i="31"/>
  <c r="AJ706" i="31"/>
  <c r="AJ12" i="31"/>
  <c r="AJ475" i="31"/>
  <c r="AI676" i="31"/>
  <c r="AI712" i="31"/>
  <c r="AI18" i="31"/>
  <c r="AJ502" i="31"/>
  <c r="AI632" i="31"/>
  <c r="AJ676" i="31"/>
  <c r="AJ712" i="31"/>
  <c r="AJ18" i="31"/>
  <c r="AJ529" i="31"/>
  <c r="AI682" i="31"/>
  <c r="AI718" i="31"/>
  <c r="AI24" i="31"/>
  <c r="AJ556" i="31"/>
  <c r="AI641" i="31"/>
  <c r="AJ682" i="31"/>
  <c r="AJ718" i="31"/>
  <c r="AJ24" i="31"/>
  <c r="BD21" i="31"/>
  <c r="BC54" i="31"/>
  <c r="BD60" i="31"/>
  <c r="BC28" i="31"/>
  <c r="BC38" i="31"/>
  <c r="BC41" i="31"/>
  <c r="BC27" i="31"/>
  <c r="BC30" i="31"/>
  <c r="BC66" i="31"/>
  <c r="BD36" i="31"/>
  <c r="BC40" i="31"/>
  <c r="BC76" i="31"/>
  <c r="BC50" i="31"/>
  <c r="BC86" i="31"/>
  <c r="BD57" i="31"/>
  <c r="BC61" i="31"/>
  <c r="BC71" i="31"/>
  <c r="BD24" i="31"/>
  <c r="BC64" i="31"/>
  <c r="BC74" i="31"/>
  <c r="BC21" i="31"/>
  <c r="BD27" i="31"/>
  <c r="BC31" i="31"/>
  <c r="BC67" i="31"/>
  <c r="BC60" i="31"/>
  <c r="BC70" i="31"/>
  <c r="BC44" i="31"/>
  <c r="BC33" i="31"/>
  <c r="BC69" i="31"/>
  <c r="BD39" i="31"/>
  <c r="BC43" i="31"/>
  <c r="BC79" i="31"/>
  <c r="BC53" i="31"/>
  <c r="AQ5" i="31"/>
  <c r="AQ8" i="31"/>
  <c r="AQ11" i="31"/>
  <c r="AQ14" i="31"/>
  <c r="AQ17" i="31"/>
  <c r="AQ20" i="31"/>
  <c r="AQ23" i="31"/>
  <c r="AQ26" i="31"/>
  <c r="AQ29" i="31"/>
  <c r="AQ32" i="31"/>
  <c r="AQ35" i="31"/>
  <c r="AQ38" i="31"/>
  <c r="AQ41" i="31"/>
  <c r="AQ44" i="31"/>
  <c r="AQ47" i="31"/>
  <c r="AQ50" i="31"/>
  <c r="AQ53" i="31"/>
  <c r="AQ56" i="31"/>
  <c r="AQ59" i="31"/>
  <c r="AQ62" i="31"/>
  <c r="AQ65" i="31"/>
  <c r="AQ68" i="31"/>
  <c r="AQ71" i="31"/>
  <c r="AQ74" i="31"/>
  <c r="AQ77" i="31"/>
  <c r="AQ80" i="31"/>
  <c r="AQ83" i="31"/>
  <c r="AQ86" i="31"/>
  <c r="AR5" i="31"/>
  <c r="AR8" i="31"/>
  <c r="AR11" i="31"/>
  <c r="AR14" i="31"/>
  <c r="AR17" i="31"/>
  <c r="AR20" i="31"/>
  <c r="AR23" i="31"/>
  <c r="AR26" i="31"/>
  <c r="AR29" i="31"/>
  <c r="AR32" i="31"/>
  <c r="AR35" i="31"/>
  <c r="AR38" i="31"/>
  <c r="AR41" i="31"/>
  <c r="AR44" i="31"/>
  <c r="AR47" i="31"/>
  <c r="AR50" i="31"/>
  <c r="AR53" i="31"/>
  <c r="AR56" i="31"/>
  <c r="AR59" i="31"/>
  <c r="AR62" i="31"/>
  <c r="AR65" i="31"/>
  <c r="AR68" i="31"/>
  <c r="AR71" i="31"/>
  <c r="AR74" i="31"/>
  <c r="AQ3" i="31"/>
  <c r="AQ6" i="31"/>
  <c r="AQ9" i="31"/>
  <c r="AQ12" i="31"/>
  <c r="AQ15" i="31"/>
  <c r="AQ18" i="31"/>
  <c r="AQ21" i="31"/>
  <c r="AQ24" i="31"/>
  <c r="AQ27" i="31"/>
  <c r="AQ30" i="31"/>
  <c r="AQ33" i="31"/>
  <c r="AQ36" i="31"/>
  <c r="AQ39" i="31"/>
  <c r="AQ42" i="31"/>
  <c r="AQ45" i="31"/>
  <c r="AQ48" i="31"/>
  <c r="AQ51" i="31"/>
  <c r="AQ54" i="31"/>
  <c r="AQ57" i="31"/>
  <c r="AQ60" i="31"/>
  <c r="AQ63" i="31"/>
  <c r="AQ66" i="31"/>
  <c r="AQ69" i="31"/>
  <c r="AQ72" i="31"/>
  <c r="AQ75" i="31"/>
  <c r="AQ78" i="31"/>
  <c r="AQ81" i="31"/>
  <c r="AQ84" i="31"/>
  <c r="AQ87" i="31"/>
  <c r="AR3" i="31"/>
  <c r="AR6" i="31"/>
  <c r="AR9" i="31"/>
  <c r="AR12" i="31"/>
  <c r="AR15" i="31"/>
  <c r="AR18" i="31"/>
  <c r="AR21" i="31"/>
  <c r="AR24" i="31"/>
  <c r="AR27" i="31"/>
  <c r="AR30" i="31"/>
  <c r="AR33" i="31"/>
  <c r="AR36" i="31"/>
  <c r="AR39" i="31"/>
  <c r="AR42" i="31"/>
  <c r="AR45" i="31"/>
  <c r="AR48" i="31"/>
  <c r="AR51" i="31"/>
  <c r="AR54" i="31"/>
  <c r="AR57" i="31"/>
  <c r="AR60" i="31"/>
  <c r="AR63" i="31"/>
  <c r="AR66" i="31"/>
  <c r="AR69" i="31"/>
  <c r="AR72" i="31"/>
  <c r="AR75" i="31"/>
  <c r="AR78" i="31"/>
  <c r="AQ64" i="31"/>
  <c r="AR82" i="31"/>
  <c r="AR89" i="31"/>
  <c r="AR92" i="31"/>
  <c r="AR95" i="31"/>
  <c r="AR98" i="31"/>
  <c r="AR101" i="31"/>
  <c r="AR104" i="31"/>
  <c r="AR107" i="31"/>
  <c r="AR110" i="31"/>
  <c r="AR113" i="31"/>
  <c r="AR116" i="31"/>
  <c r="AR119" i="31"/>
  <c r="AR122" i="31"/>
  <c r="AR125" i="31"/>
  <c r="AR128" i="31"/>
  <c r="AR131" i="31"/>
  <c r="AR134" i="31"/>
  <c r="AR137" i="31"/>
  <c r="AR140" i="31"/>
  <c r="AR143" i="31"/>
  <c r="AR146" i="31"/>
  <c r="AR149" i="31"/>
  <c r="AR152" i="31"/>
  <c r="AR155" i="31"/>
  <c r="AR158" i="31"/>
  <c r="AR161" i="31"/>
  <c r="AR164" i="31"/>
  <c r="AR167" i="31"/>
  <c r="AR170" i="31"/>
  <c r="AR173" i="31"/>
  <c r="AR176" i="31"/>
  <c r="AR179" i="31"/>
  <c r="AR182" i="31"/>
  <c r="AR185" i="31"/>
  <c r="AR188" i="31"/>
  <c r="AR191" i="31"/>
  <c r="AR194" i="31"/>
  <c r="AR197" i="31"/>
  <c r="AR200" i="31"/>
  <c r="AR203" i="31"/>
  <c r="AR206" i="31"/>
  <c r="AR209" i="31"/>
  <c r="AR212" i="31"/>
  <c r="AR215" i="31"/>
  <c r="AR218" i="31"/>
  <c r="AR221" i="31"/>
  <c r="AR224" i="31"/>
  <c r="AR227" i="31"/>
  <c r="AR230" i="31"/>
  <c r="AR64" i="31"/>
  <c r="AQ79" i="31"/>
  <c r="AQ7" i="31"/>
  <c r="AQ13" i="31"/>
  <c r="AQ19" i="31"/>
  <c r="AQ25" i="31"/>
  <c r="AQ31" i="31"/>
  <c r="AQ37" i="31"/>
  <c r="AQ43" i="31"/>
  <c r="AQ49" i="31"/>
  <c r="AQ70" i="31"/>
  <c r="AR79" i="31"/>
  <c r="AR7" i="31"/>
  <c r="AR13" i="31"/>
  <c r="AR19" i="31"/>
  <c r="AR25" i="31"/>
  <c r="AR31" i="31"/>
  <c r="AR37" i="31"/>
  <c r="AR43" i="31"/>
  <c r="AR49" i="31"/>
  <c r="AQ55" i="31"/>
  <c r="AR70" i="31"/>
  <c r="AR83" i="31"/>
  <c r="AQ90" i="31"/>
  <c r="AQ93" i="31"/>
  <c r="AQ96" i="31"/>
  <c r="AQ99" i="31"/>
  <c r="AQ102" i="31"/>
  <c r="AQ105" i="31"/>
  <c r="AQ108" i="31"/>
  <c r="AQ111" i="31"/>
  <c r="AQ114" i="31"/>
  <c r="AQ117" i="31"/>
  <c r="AQ120" i="31"/>
  <c r="AQ123" i="31"/>
  <c r="AQ126" i="31"/>
  <c r="AQ129" i="31"/>
  <c r="AQ132" i="31"/>
  <c r="AQ135" i="31"/>
  <c r="AQ138" i="31"/>
  <c r="AQ141" i="31"/>
  <c r="AQ144" i="31"/>
  <c r="AQ147" i="31"/>
  <c r="AQ150" i="31"/>
  <c r="AQ153" i="31"/>
  <c r="AQ156" i="31"/>
  <c r="AQ159" i="31"/>
  <c r="AQ162" i="31"/>
  <c r="AQ165" i="31"/>
  <c r="AQ168" i="31"/>
  <c r="AQ171" i="31"/>
  <c r="AQ174" i="31"/>
  <c r="AQ177" i="31"/>
  <c r="AQ180" i="31"/>
  <c r="AQ183" i="31"/>
  <c r="AQ186" i="31"/>
  <c r="AQ189" i="31"/>
  <c r="AQ192" i="31"/>
  <c r="AQ195" i="31"/>
  <c r="AQ198" i="31"/>
  <c r="AQ201" i="31"/>
  <c r="AQ204" i="31"/>
  <c r="AQ207" i="31"/>
  <c r="AQ210" i="31"/>
  <c r="AQ213" i="31"/>
  <c r="AQ216" i="31"/>
  <c r="AQ219" i="31"/>
  <c r="AQ222" i="31"/>
  <c r="AQ225" i="31"/>
  <c r="AQ228" i="31"/>
  <c r="AQ231" i="31"/>
  <c r="AQ234" i="31"/>
  <c r="AQ237" i="31"/>
  <c r="AQ240" i="31"/>
  <c r="AR55" i="31"/>
  <c r="AQ76" i="31"/>
  <c r="AR87" i="31"/>
  <c r="AR90" i="31"/>
  <c r="AR93" i="31"/>
  <c r="AR96" i="31"/>
  <c r="AR99" i="31"/>
  <c r="AR102" i="31"/>
  <c r="AR105" i="31"/>
  <c r="AR108" i="31"/>
  <c r="AR111" i="31"/>
  <c r="AR114" i="31"/>
  <c r="AR117" i="31"/>
  <c r="AR120" i="31"/>
  <c r="AR123" i="31"/>
  <c r="AR126" i="31"/>
  <c r="AR129" i="31"/>
  <c r="AR132" i="31"/>
  <c r="AR135" i="31"/>
  <c r="AR138" i="31"/>
  <c r="AR141" i="31"/>
  <c r="AR144" i="31"/>
  <c r="AR147" i="31"/>
  <c r="AR150" i="31"/>
  <c r="AR153" i="31"/>
  <c r="AR156" i="31"/>
  <c r="AR159" i="31"/>
  <c r="AR162" i="31"/>
  <c r="AR165" i="31"/>
  <c r="AR168" i="31"/>
  <c r="AR171" i="31"/>
  <c r="AR174" i="31"/>
  <c r="AR177" i="31"/>
  <c r="AR180" i="31"/>
  <c r="AR183" i="31"/>
  <c r="AR186" i="31"/>
  <c r="AR189" i="31"/>
  <c r="AR192" i="31"/>
  <c r="AR195" i="31"/>
  <c r="AR198" i="31"/>
  <c r="AR201" i="31"/>
  <c r="AR204" i="31"/>
  <c r="AR207" i="31"/>
  <c r="AR210" i="31"/>
  <c r="AR213" i="31"/>
  <c r="AR216" i="31"/>
  <c r="AR219" i="31"/>
  <c r="AR222" i="31"/>
  <c r="AR225" i="31"/>
  <c r="AR228" i="31"/>
  <c r="AR231" i="31"/>
  <c r="AR234" i="31"/>
  <c r="AR237" i="31"/>
  <c r="AQ61" i="31"/>
  <c r="AR76" i="31"/>
  <c r="AR80" i="31"/>
  <c r="AQ58" i="31"/>
  <c r="AR94" i="31"/>
  <c r="AR103" i="31"/>
  <c r="AR112" i="31"/>
  <c r="AR121" i="31"/>
  <c r="AR130" i="31"/>
  <c r="AR139" i="31"/>
  <c r="AR148" i="31"/>
  <c r="AR157" i="31"/>
  <c r="AR166" i="31"/>
  <c r="AR175" i="31"/>
  <c r="AR184" i="31"/>
  <c r="AR193" i="31"/>
  <c r="AR202" i="31"/>
  <c r="AR211" i="31"/>
  <c r="AR220" i="31"/>
  <c r="AR229" i="31"/>
  <c r="AR233" i="31"/>
  <c r="AR241" i="31"/>
  <c r="AR244" i="31"/>
  <c r="AR247" i="31"/>
  <c r="AR250" i="31"/>
  <c r="AR253" i="31"/>
  <c r="AR256" i="31"/>
  <c r="AR259" i="31"/>
  <c r="AR262" i="31"/>
  <c r="AR265" i="31"/>
  <c r="AR268" i="31"/>
  <c r="AR271" i="31"/>
  <c r="AR274" i="31"/>
  <c r="AR277" i="31"/>
  <c r="AR280" i="31"/>
  <c r="AR283" i="31"/>
  <c r="AR286" i="31"/>
  <c r="AR289" i="31"/>
  <c r="AR292" i="31"/>
  <c r="AR295" i="31"/>
  <c r="AR298" i="31"/>
  <c r="AR301" i="31"/>
  <c r="AR304" i="31"/>
  <c r="AR307" i="31"/>
  <c r="AR310" i="31"/>
  <c r="AR313" i="31"/>
  <c r="AR316" i="31"/>
  <c r="AR319" i="31"/>
  <c r="AR322" i="31"/>
  <c r="AR325" i="31"/>
  <c r="AR328" i="31"/>
  <c r="AR331" i="31"/>
  <c r="AR334" i="31"/>
  <c r="AR337" i="31"/>
  <c r="AR340" i="31"/>
  <c r="AR58" i="31"/>
  <c r="AQ85" i="31"/>
  <c r="AQ238" i="31"/>
  <c r="AR61" i="31"/>
  <c r="AR85" i="31"/>
  <c r="AR238" i="31"/>
  <c r="AQ91" i="31"/>
  <c r="AQ95" i="31"/>
  <c r="AQ100" i="31"/>
  <c r="AQ104" i="31"/>
  <c r="AQ109" i="31"/>
  <c r="AQ113" i="31"/>
  <c r="AQ118" i="31"/>
  <c r="AQ122" i="31"/>
  <c r="AQ127" i="31"/>
  <c r="AQ131" i="31"/>
  <c r="AQ136" i="31"/>
  <c r="AQ140" i="31"/>
  <c r="AQ145" i="31"/>
  <c r="AQ149" i="31"/>
  <c r="AQ154" i="31"/>
  <c r="AQ158" i="31"/>
  <c r="AQ163" i="31"/>
  <c r="AQ167" i="31"/>
  <c r="AQ172" i="31"/>
  <c r="AQ176" i="31"/>
  <c r="AQ181" i="31"/>
  <c r="AQ185" i="31"/>
  <c r="AQ190" i="31"/>
  <c r="AQ194" i="31"/>
  <c r="AQ199" i="31"/>
  <c r="AQ203" i="31"/>
  <c r="AQ208" i="31"/>
  <c r="AQ212" i="31"/>
  <c r="AQ217" i="31"/>
  <c r="AQ221" i="31"/>
  <c r="AQ226" i="31"/>
  <c r="AQ230" i="31"/>
  <c r="AQ242" i="31"/>
  <c r="AQ245" i="31"/>
  <c r="AQ248" i="31"/>
  <c r="AQ251" i="31"/>
  <c r="AQ254" i="31"/>
  <c r="AQ257" i="31"/>
  <c r="AQ260" i="31"/>
  <c r="AQ263" i="31"/>
  <c r="AQ266" i="31"/>
  <c r="AQ269" i="31"/>
  <c r="AQ272" i="31"/>
  <c r="AQ275" i="31"/>
  <c r="AQ278" i="31"/>
  <c r="AQ281" i="31"/>
  <c r="AQ284" i="31"/>
  <c r="AQ287" i="31"/>
  <c r="AQ290" i="31"/>
  <c r="AQ293" i="31"/>
  <c r="AQ296" i="31"/>
  <c r="AQ299" i="31"/>
  <c r="AQ302" i="31"/>
  <c r="AQ305" i="31"/>
  <c r="AQ308" i="31"/>
  <c r="AQ311" i="31"/>
  <c r="AQ314" i="31"/>
  <c r="AQ317" i="31"/>
  <c r="AQ320" i="31"/>
  <c r="AQ323" i="31"/>
  <c r="AQ326" i="31"/>
  <c r="AQ329" i="31"/>
  <c r="AQ332" i="31"/>
  <c r="AQ335" i="31"/>
  <c r="AQ338" i="31"/>
  <c r="AQ341" i="31"/>
  <c r="AQ344" i="31"/>
  <c r="AQ347" i="31"/>
  <c r="AQ350" i="31"/>
  <c r="AQ353" i="31"/>
  <c r="AQ356" i="31"/>
  <c r="AQ359" i="31"/>
  <c r="AQ362" i="31"/>
  <c r="AQ365" i="31"/>
  <c r="AQ368" i="31"/>
  <c r="AQ371" i="31"/>
  <c r="AQ374" i="31"/>
  <c r="AQ377" i="31"/>
  <c r="AQ380" i="31"/>
  <c r="AQ383" i="31"/>
  <c r="AQ386" i="31"/>
  <c r="AQ389" i="31"/>
  <c r="AQ392" i="31"/>
  <c r="AQ395" i="31"/>
  <c r="AQ398" i="31"/>
  <c r="AQ401" i="31"/>
  <c r="AQ404" i="31"/>
  <c r="AQ407" i="31"/>
  <c r="AQ410" i="31"/>
  <c r="AQ413" i="31"/>
  <c r="AQ416" i="31"/>
  <c r="AQ419" i="31"/>
  <c r="AQ422" i="31"/>
  <c r="AQ425" i="31"/>
  <c r="AQ428" i="31"/>
  <c r="AQ431" i="31"/>
  <c r="AQ434" i="31"/>
  <c r="AQ437" i="31"/>
  <c r="AQ440" i="31"/>
  <c r="AQ443" i="31"/>
  <c r="AQ446" i="31"/>
  <c r="AQ449" i="31"/>
  <c r="AQ452" i="31"/>
  <c r="AQ455" i="31"/>
  <c r="AQ458" i="31"/>
  <c r="AQ461" i="31"/>
  <c r="AQ464" i="31"/>
  <c r="AQ467" i="31"/>
  <c r="AQ470" i="31"/>
  <c r="AQ473" i="31"/>
  <c r="AQ476" i="31"/>
  <c r="AQ479" i="31"/>
  <c r="AQ482" i="31"/>
  <c r="AQ485" i="31"/>
  <c r="AQ488" i="31"/>
  <c r="AQ491" i="31"/>
  <c r="AQ494" i="31"/>
  <c r="AQ497" i="31"/>
  <c r="AQ500" i="31"/>
  <c r="AQ503" i="31"/>
  <c r="AQ506" i="31"/>
  <c r="AQ509" i="31"/>
  <c r="AQ4" i="31"/>
  <c r="AQ16" i="31"/>
  <c r="AQ28" i="31"/>
  <c r="AQ40" i="31"/>
  <c r="AQ52" i="31"/>
  <c r="AR81" i="31"/>
  <c r="AR86" i="31"/>
  <c r="AR91" i="31"/>
  <c r="AR100" i="31"/>
  <c r="AR109" i="31"/>
  <c r="AR118" i="31"/>
  <c r="AR127" i="31"/>
  <c r="AR136" i="31"/>
  <c r="AR145" i="31"/>
  <c r="AR154" i="31"/>
  <c r="AR163" i="31"/>
  <c r="AR172" i="31"/>
  <c r="AR181" i="31"/>
  <c r="AR190" i="31"/>
  <c r="AR199" i="31"/>
  <c r="AR208" i="31"/>
  <c r="AR217" i="31"/>
  <c r="AR226" i="31"/>
  <c r="AQ235" i="31"/>
  <c r="AR242" i="31"/>
  <c r="AR245" i="31"/>
  <c r="AR248" i="31"/>
  <c r="AR251" i="31"/>
  <c r="AR254" i="31"/>
  <c r="AR257" i="31"/>
  <c r="AR260" i="31"/>
  <c r="AR263" i="31"/>
  <c r="AR266" i="31"/>
  <c r="AR269" i="31"/>
  <c r="AR272" i="31"/>
  <c r="AR275" i="31"/>
  <c r="AR278" i="31"/>
  <c r="AR281" i="31"/>
  <c r="AR284" i="31"/>
  <c r="AR287" i="31"/>
  <c r="AR290" i="31"/>
  <c r="AR293" i="31"/>
  <c r="AR296" i="31"/>
  <c r="AR299" i="31"/>
  <c r="AR302" i="31"/>
  <c r="AR305" i="31"/>
  <c r="AR308" i="31"/>
  <c r="AR311" i="31"/>
  <c r="AR314" i="31"/>
  <c r="AR317" i="31"/>
  <c r="AR320" i="31"/>
  <c r="AR323" i="31"/>
  <c r="AR326" i="31"/>
  <c r="AR329" i="31"/>
  <c r="AR332" i="31"/>
  <c r="AR335" i="31"/>
  <c r="AR338" i="31"/>
  <c r="AR341" i="31"/>
  <c r="AR344" i="31"/>
  <c r="AR347" i="31"/>
  <c r="AR350" i="31"/>
  <c r="AR353" i="31"/>
  <c r="AR356" i="31"/>
  <c r="AR359" i="31"/>
  <c r="AR362" i="31"/>
  <c r="AR365" i="31"/>
  <c r="AR368" i="31"/>
  <c r="AR371" i="31"/>
  <c r="AR374" i="31"/>
  <c r="AR377" i="31"/>
  <c r="AR380" i="31"/>
  <c r="AR383" i="31"/>
  <c r="AR386" i="31"/>
  <c r="AR389" i="31"/>
  <c r="AR392" i="31"/>
  <c r="AR395" i="31"/>
  <c r="AR398" i="31"/>
  <c r="AR401" i="31"/>
  <c r="AR404" i="31"/>
  <c r="AR407" i="31"/>
  <c r="AR410" i="31"/>
  <c r="AR413" i="31"/>
  <c r="AR416" i="31"/>
  <c r="AR419" i="31"/>
  <c r="AR422" i="31"/>
  <c r="AR425" i="31"/>
  <c r="AR428" i="31"/>
  <c r="AR431" i="31"/>
  <c r="AR434" i="31"/>
  <c r="AR437" i="31"/>
  <c r="AR440" i="31"/>
  <c r="AR443" i="31"/>
  <c r="AR446" i="31"/>
  <c r="AR449" i="31"/>
  <c r="AR452" i="31"/>
  <c r="AR455" i="31"/>
  <c r="AR458" i="31"/>
  <c r="AR461" i="31"/>
  <c r="AR464" i="31"/>
  <c r="AR4" i="31"/>
  <c r="AR16" i="31"/>
  <c r="AR28" i="31"/>
  <c r="AR40" i="31"/>
  <c r="AR52" i="31"/>
  <c r="AQ73" i="31"/>
  <c r="AR235" i="31"/>
  <c r="AQ239" i="31"/>
  <c r="AR73" i="31"/>
  <c r="AR239" i="31"/>
  <c r="AQ82" i="31"/>
  <c r="AQ88" i="31"/>
  <c r="AQ92" i="31"/>
  <c r="AQ97" i="31"/>
  <c r="AQ101" i="31"/>
  <c r="AQ106" i="31"/>
  <c r="AQ110" i="31"/>
  <c r="AQ115" i="31"/>
  <c r="AQ119" i="31"/>
  <c r="AQ124" i="31"/>
  <c r="AQ128" i="31"/>
  <c r="AQ133" i="31"/>
  <c r="AQ137" i="31"/>
  <c r="AQ142" i="31"/>
  <c r="AQ146" i="31"/>
  <c r="AQ151" i="31"/>
  <c r="AQ155" i="31"/>
  <c r="AQ160" i="31"/>
  <c r="AQ164" i="31"/>
  <c r="AQ169" i="31"/>
  <c r="AQ173" i="31"/>
  <c r="AQ178" i="31"/>
  <c r="AQ182" i="31"/>
  <c r="AQ187" i="31"/>
  <c r="AQ191" i="31"/>
  <c r="AQ196" i="31"/>
  <c r="AQ200" i="31"/>
  <c r="AQ205" i="31"/>
  <c r="AQ209" i="31"/>
  <c r="AQ214" i="31"/>
  <c r="AQ218" i="31"/>
  <c r="AQ223" i="31"/>
  <c r="AQ227" i="31"/>
  <c r="AQ232" i="31"/>
  <c r="AQ243" i="31"/>
  <c r="AQ246" i="31"/>
  <c r="AQ249" i="31"/>
  <c r="AQ252" i="31"/>
  <c r="AR88" i="31"/>
  <c r="AR97" i="31"/>
  <c r="AR106" i="31"/>
  <c r="AR115" i="31"/>
  <c r="AR124" i="31"/>
  <c r="AR133" i="31"/>
  <c r="AR142" i="31"/>
  <c r="AR151" i="31"/>
  <c r="AR160" i="31"/>
  <c r="AR169" i="31"/>
  <c r="AR178" i="31"/>
  <c r="AR187" i="31"/>
  <c r="AR196" i="31"/>
  <c r="AR205" i="31"/>
  <c r="AR214" i="31"/>
  <c r="AR223" i="31"/>
  <c r="AR232" i="31"/>
  <c r="AQ236" i="31"/>
  <c r="AR240" i="31"/>
  <c r="AR243" i="31"/>
  <c r="AQ67" i="31"/>
  <c r="AR236" i="31"/>
  <c r="AQ34" i="31"/>
  <c r="AR246" i="31"/>
  <c r="AR343" i="31"/>
  <c r="AR348" i="31"/>
  <c r="AR352" i="31"/>
  <c r="AR357" i="31"/>
  <c r="AR361" i="31"/>
  <c r="AR366" i="31"/>
  <c r="AR370" i="31"/>
  <c r="AR375" i="31"/>
  <c r="AR379" i="31"/>
  <c r="AR384" i="31"/>
  <c r="AR388" i="31"/>
  <c r="AR393" i="31"/>
  <c r="AR397" i="31"/>
  <c r="AR402" i="31"/>
  <c r="AR406" i="31"/>
  <c r="AR411" i="31"/>
  <c r="AR415" i="31"/>
  <c r="AR420" i="31"/>
  <c r="AR424" i="31"/>
  <c r="AR429" i="31"/>
  <c r="AR433" i="31"/>
  <c r="AR438" i="31"/>
  <c r="AR442" i="31"/>
  <c r="AR447" i="31"/>
  <c r="AR451" i="31"/>
  <c r="AR456" i="31"/>
  <c r="AR460" i="31"/>
  <c r="AR465" i="31"/>
  <c r="AQ469" i="31"/>
  <c r="AR477" i="31"/>
  <c r="AQ481" i="31"/>
  <c r="AR489" i="31"/>
  <c r="AQ493" i="31"/>
  <c r="AR501" i="31"/>
  <c r="AQ505" i="31"/>
  <c r="AQ516" i="31"/>
  <c r="AQ519" i="31"/>
  <c r="AQ522" i="31"/>
  <c r="AQ525" i="31"/>
  <c r="AQ528" i="31"/>
  <c r="AQ531" i="31"/>
  <c r="AQ534" i="31"/>
  <c r="AQ537" i="31"/>
  <c r="AQ540" i="31"/>
  <c r="AQ543" i="31"/>
  <c r="AQ546" i="31"/>
  <c r="AQ549" i="31"/>
  <c r="AQ552" i="31"/>
  <c r="AQ555" i="31"/>
  <c r="AQ558" i="31"/>
  <c r="AQ561" i="31"/>
  <c r="AQ564" i="31"/>
  <c r="AQ567" i="31"/>
  <c r="AQ570" i="31"/>
  <c r="AQ573" i="31"/>
  <c r="AQ576" i="31"/>
  <c r="AQ579" i="31"/>
  <c r="AQ582" i="31"/>
  <c r="AQ585" i="31"/>
  <c r="AQ588" i="31"/>
  <c r="AQ591" i="31"/>
  <c r="AQ594" i="31"/>
  <c r="AQ597" i="31"/>
  <c r="AQ600" i="31"/>
  <c r="AQ603" i="31"/>
  <c r="AQ606" i="31"/>
  <c r="AQ609" i="31"/>
  <c r="AQ612" i="31"/>
  <c r="AQ615" i="31"/>
  <c r="AQ618" i="31"/>
  <c r="AQ621" i="31"/>
  <c r="AQ624" i="31"/>
  <c r="AQ627" i="31"/>
  <c r="AQ630" i="31"/>
  <c r="AQ633" i="31"/>
  <c r="AQ636" i="31"/>
  <c r="AQ639" i="31"/>
  <c r="AQ642" i="31"/>
  <c r="AQ645" i="31"/>
  <c r="AQ648" i="31"/>
  <c r="AQ651" i="31"/>
  <c r="AQ654" i="31"/>
  <c r="AQ657" i="31"/>
  <c r="AQ660" i="31"/>
  <c r="AQ663" i="31"/>
  <c r="AQ666" i="31"/>
  <c r="AQ669" i="31"/>
  <c r="AQ672" i="31"/>
  <c r="AQ675" i="31"/>
  <c r="AQ678" i="31"/>
  <c r="AQ681" i="31"/>
  <c r="AQ684" i="31"/>
  <c r="AQ687" i="31"/>
  <c r="AQ690" i="31"/>
  <c r="AQ693" i="31"/>
  <c r="AQ696" i="31"/>
  <c r="AQ699" i="31"/>
  <c r="AQ702" i="31"/>
  <c r="AQ705" i="31"/>
  <c r="AQ708" i="31"/>
  <c r="AQ711" i="31"/>
  <c r="AQ714" i="31"/>
  <c r="AQ717" i="31"/>
  <c r="AQ720" i="31"/>
  <c r="AQ723" i="31"/>
  <c r="AQ726" i="31"/>
  <c r="AQ729" i="31"/>
  <c r="AQ2" i="31"/>
  <c r="AK50" i="31"/>
  <c r="AK53" i="31"/>
  <c r="AK56" i="31"/>
  <c r="AK59" i="31"/>
  <c r="AK62" i="31"/>
  <c r="AK65" i="31"/>
  <c r="AK68" i="31"/>
  <c r="AK71" i="31"/>
  <c r="AK74" i="31"/>
  <c r="AK77" i="31"/>
  <c r="AK80" i="31"/>
  <c r="AK83" i="31"/>
  <c r="AK86" i="31"/>
  <c r="AK89" i="31"/>
  <c r="AK92" i="31"/>
  <c r="AK95" i="31"/>
  <c r="AK98" i="31"/>
  <c r="AK101" i="31"/>
  <c r="AK104" i="31"/>
  <c r="AR34" i="31"/>
  <c r="AQ89" i="31"/>
  <c r="AQ116" i="31"/>
  <c r="AQ143" i="31"/>
  <c r="AQ170" i="31"/>
  <c r="AQ197" i="31"/>
  <c r="AQ224" i="31"/>
  <c r="AQ255" i="31"/>
  <c r="AQ261" i="31"/>
  <c r="AQ267" i="31"/>
  <c r="AQ273" i="31"/>
  <c r="AQ279" i="31"/>
  <c r="AQ285" i="31"/>
  <c r="AQ291" i="31"/>
  <c r="AQ297" i="31"/>
  <c r="AQ303" i="31"/>
  <c r="AQ309" i="31"/>
  <c r="AQ315" i="31"/>
  <c r="AQ321" i="31"/>
  <c r="AQ327" i="31"/>
  <c r="AQ333" i="31"/>
  <c r="AQ339" i="31"/>
  <c r="AR469" i="31"/>
  <c r="AR481" i="31"/>
  <c r="AR493" i="31"/>
  <c r="AR505" i="31"/>
  <c r="AQ513" i="31"/>
  <c r="AR516" i="31"/>
  <c r="AR519" i="31"/>
  <c r="AR522" i="31"/>
  <c r="AR525" i="31"/>
  <c r="AR528" i="31"/>
  <c r="AR531" i="31"/>
  <c r="AR534" i="31"/>
  <c r="AR537" i="31"/>
  <c r="AR540" i="31"/>
  <c r="AR543" i="31"/>
  <c r="AR546" i="31"/>
  <c r="AR549" i="31"/>
  <c r="AR552" i="31"/>
  <c r="AR555" i="31"/>
  <c r="AR558" i="31"/>
  <c r="AR561" i="31"/>
  <c r="AR564" i="31"/>
  <c r="AR567" i="31"/>
  <c r="AR570" i="31"/>
  <c r="AR573" i="31"/>
  <c r="AR576" i="31"/>
  <c r="AR579" i="31"/>
  <c r="AR582" i="31"/>
  <c r="AR585" i="31"/>
  <c r="AR588" i="31"/>
  <c r="AR591" i="31"/>
  <c r="AR594" i="31"/>
  <c r="AR597" i="31"/>
  <c r="AR600" i="31"/>
  <c r="AR603" i="31"/>
  <c r="AR606" i="31"/>
  <c r="AR609" i="31"/>
  <c r="AR612" i="31"/>
  <c r="AR615" i="31"/>
  <c r="AR618" i="31"/>
  <c r="AR621" i="31"/>
  <c r="AR624" i="31"/>
  <c r="AR627" i="31"/>
  <c r="AR630" i="31"/>
  <c r="AR633" i="31"/>
  <c r="AR636" i="31"/>
  <c r="AR639" i="31"/>
  <c r="AR642" i="31"/>
  <c r="AR645" i="31"/>
  <c r="AR648" i="31"/>
  <c r="AR651" i="31"/>
  <c r="AR654" i="31"/>
  <c r="AR657" i="31"/>
  <c r="AR660" i="31"/>
  <c r="AR663" i="31"/>
  <c r="AR666" i="31"/>
  <c r="AR669" i="31"/>
  <c r="AR672" i="31"/>
  <c r="AR675" i="31"/>
  <c r="AR678" i="31"/>
  <c r="AR681" i="31"/>
  <c r="AR684" i="31"/>
  <c r="AR687" i="31"/>
  <c r="AR690" i="31"/>
  <c r="AR693" i="31"/>
  <c r="AR696" i="31"/>
  <c r="AR699" i="31"/>
  <c r="AR702" i="31"/>
  <c r="AR705" i="31"/>
  <c r="AR708" i="31"/>
  <c r="AR711" i="31"/>
  <c r="AR714" i="31"/>
  <c r="AR717" i="31"/>
  <c r="AR720" i="31"/>
  <c r="AR723" i="31"/>
  <c r="AR726" i="31"/>
  <c r="AR729" i="31"/>
  <c r="AL50" i="31"/>
  <c r="AL53" i="31"/>
  <c r="AL56" i="31"/>
  <c r="AL59" i="31"/>
  <c r="AL62" i="31"/>
  <c r="AL65" i="31"/>
  <c r="AL68" i="31"/>
  <c r="AL71" i="31"/>
  <c r="AL74" i="31"/>
  <c r="AL77" i="31"/>
  <c r="AL80" i="31"/>
  <c r="AL83" i="31"/>
  <c r="AL86" i="31"/>
  <c r="AL89" i="31"/>
  <c r="AL92" i="31"/>
  <c r="AL95" i="31"/>
  <c r="AL98" i="31"/>
  <c r="AL101" i="31"/>
  <c r="AL104" i="31"/>
  <c r="AQ46" i="31"/>
  <c r="AR255" i="31"/>
  <c r="AR261" i="31"/>
  <c r="AR267" i="31"/>
  <c r="AR273" i="31"/>
  <c r="AR279" i="31"/>
  <c r="AR285" i="31"/>
  <c r="AR291" i="31"/>
  <c r="AR297" i="31"/>
  <c r="AR303" i="31"/>
  <c r="AR309" i="31"/>
  <c r="AR315" i="31"/>
  <c r="AR321" i="31"/>
  <c r="AR327" i="31"/>
  <c r="AR333" i="31"/>
  <c r="AR339" i="31"/>
  <c r="AR470" i="31"/>
  <c r="AQ474" i="31"/>
  <c r="AR482" i="31"/>
  <c r="AQ486" i="31"/>
  <c r="AR494" i="31"/>
  <c r="AQ498" i="31"/>
  <c r="AR506" i="31"/>
  <c r="AQ510" i="31"/>
  <c r="AR513" i="31"/>
  <c r="AR46" i="31"/>
  <c r="AQ94" i="31"/>
  <c r="AQ121" i="31"/>
  <c r="AQ148" i="31"/>
  <c r="AQ175" i="31"/>
  <c r="AQ202" i="31"/>
  <c r="AQ229" i="31"/>
  <c r="AQ247" i="31"/>
  <c r="AQ345" i="31"/>
  <c r="AQ349" i="31"/>
  <c r="AQ354" i="31"/>
  <c r="AQ358" i="31"/>
  <c r="AQ363" i="31"/>
  <c r="AQ367" i="31"/>
  <c r="AQ372" i="31"/>
  <c r="AQ376" i="31"/>
  <c r="AQ381" i="31"/>
  <c r="AQ385" i="31"/>
  <c r="AQ390" i="31"/>
  <c r="AQ394" i="31"/>
  <c r="AQ399" i="31"/>
  <c r="AQ403" i="31"/>
  <c r="AQ408" i="31"/>
  <c r="AQ412" i="31"/>
  <c r="AQ417" i="31"/>
  <c r="AQ421" i="31"/>
  <c r="AQ426" i="31"/>
  <c r="AQ430" i="31"/>
  <c r="AQ435" i="31"/>
  <c r="AQ439" i="31"/>
  <c r="AQ444" i="31"/>
  <c r="AQ448" i="31"/>
  <c r="AQ453" i="31"/>
  <c r="AQ457" i="31"/>
  <c r="AQ462" i="31"/>
  <c r="AQ466" i="31"/>
  <c r="AR474" i="31"/>
  <c r="AQ478" i="31"/>
  <c r="AR486" i="31"/>
  <c r="AQ490" i="31"/>
  <c r="AR498" i="31"/>
  <c r="AQ502" i="31"/>
  <c r="AR510" i="31"/>
  <c r="AR249" i="31"/>
  <c r="AR345" i="31"/>
  <c r="AR349" i="31"/>
  <c r="AR354" i="31"/>
  <c r="AR358" i="31"/>
  <c r="AR363" i="31"/>
  <c r="AR367" i="31"/>
  <c r="AR372" i="31"/>
  <c r="AR376" i="31"/>
  <c r="AR381" i="31"/>
  <c r="AR385" i="31"/>
  <c r="AR390" i="31"/>
  <c r="AR394" i="31"/>
  <c r="AR399" i="31"/>
  <c r="AR403" i="31"/>
  <c r="AR408" i="31"/>
  <c r="AR412" i="31"/>
  <c r="AR417" i="31"/>
  <c r="AR421" i="31"/>
  <c r="AR426" i="31"/>
  <c r="AR430" i="31"/>
  <c r="AR435" i="31"/>
  <c r="AR439" i="31"/>
  <c r="AR444" i="31"/>
  <c r="AR448" i="31"/>
  <c r="AR453" i="31"/>
  <c r="AR457" i="31"/>
  <c r="AR462" i="31"/>
  <c r="AR466" i="31"/>
  <c r="AR478" i="31"/>
  <c r="AR490" i="31"/>
  <c r="AR502" i="31"/>
  <c r="AQ517" i="31"/>
  <c r="AQ520" i="31"/>
  <c r="AQ523" i="31"/>
  <c r="AQ526" i="31"/>
  <c r="AQ529" i="31"/>
  <c r="AQ532" i="31"/>
  <c r="AQ535" i="31"/>
  <c r="AQ538" i="31"/>
  <c r="AQ541" i="31"/>
  <c r="AQ544" i="31"/>
  <c r="AQ547" i="31"/>
  <c r="AQ550" i="31"/>
  <c r="AQ553" i="31"/>
  <c r="AQ556" i="31"/>
  <c r="AQ559" i="31"/>
  <c r="AQ562" i="31"/>
  <c r="AQ565" i="31"/>
  <c r="AQ568" i="31"/>
  <c r="AQ571" i="31"/>
  <c r="AQ574" i="31"/>
  <c r="AQ577" i="31"/>
  <c r="AQ580" i="31"/>
  <c r="AQ583" i="31"/>
  <c r="AQ586" i="31"/>
  <c r="AQ589" i="31"/>
  <c r="AQ592" i="31"/>
  <c r="AQ595" i="31"/>
  <c r="AQ598" i="31"/>
  <c r="AQ601" i="31"/>
  <c r="AQ604" i="31"/>
  <c r="AQ607" i="31"/>
  <c r="AQ610" i="31"/>
  <c r="AQ613" i="31"/>
  <c r="AQ616" i="31"/>
  <c r="AQ619" i="31"/>
  <c r="AQ622" i="31"/>
  <c r="AQ625" i="31"/>
  <c r="AQ628" i="31"/>
  <c r="AQ631" i="31"/>
  <c r="AQ634" i="31"/>
  <c r="AQ637" i="31"/>
  <c r="AQ640" i="31"/>
  <c r="AQ643" i="31"/>
  <c r="AQ646" i="31"/>
  <c r="AQ649" i="31"/>
  <c r="AQ652" i="31"/>
  <c r="AQ655" i="31"/>
  <c r="AQ658" i="31"/>
  <c r="AQ661" i="31"/>
  <c r="AQ664" i="31"/>
  <c r="AQ667" i="31"/>
  <c r="AQ670" i="31"/>
  <c r="AQ673" i="31"/>
  <c r="AQ676" i="31"/>
  <c r="AQ679" i="31"/>
  <c r="AQ682" i="31"/>
  <c r="AQ685" i="31"/>
  <c r="AQ688" i="31"/>
  <c r="AQ691" i="31"/>
  <c r="AQ694" i="31"/>
  <c r="AQ697" i="31"/>
  <c r="AQ700" i="31"/>
  <c r="AQ703" i="31"/>
  <c r="AQ706" i="31"/>
  <c r="AQ709" i="31"/>
  <c r="AQ712" i="31"/>
  <c r="AQ715" i="31"/>
  <c r="AQ718" i="31"/>
  <c r="AQ721" i="31"/>
  <c r="AQ724" i="31"/>
  <c r="AQ727" i="31"/>
  <c r="AQ730" i="31"/>
  <c r="AK48" i="31"/>
  <c r="AK51" i="31"/>
  <c r="AK54" i="31"/>
  <c r="AK57" i="31"/>
  <c r="AK60" i="31"/>
  <c r="AK63" i="31"/>
  <c r="AK66" i="31"/>
  <c r="AK69" i="31"/>
  <c r="AK72" i="31"/>
  <c r="AK75" i="31"/>
  <c r="AK78" i="31"/>
  <c r="AK81" i="31"/>
  <c r="AK84" i="31"/>
  <c r="AK87" i="31"/>
  <c r="AK90" i="31"/>
  <c r="AK93" i="31"/>
  <c r="AK96" i="31"/>
  <c r="AQ98" i="31"/>
  <c r="AQ125" i="31"/>
  <c r="AQ152" i="31"/>
  <c r="AQ179" i="31"/>
  <c r="AQ206" i="31"/>
  <c r="AQ233" i="31"/>
  <c r="AQ256" i="31"/>
  <c r="AQ262" i="31"/>
  <c r="AQ268" i="31"/>
  <c r="AQ274" i="31"/>
  <c r="AQ280" i="31"/>
  <c r="AQ286" i="31"/>
  <c r="AQ292" i="31"/>
  <c r="AQ298" i="31"/>
  <c r="AQ304" i="31"/>
  <c r="AQ310" i="31"/>
  <c r="AQ316" i="31"/>
  <c r="AQ322" i="31"/>
  <c r="AQ328" i="31"/>
  <c r="AQ334" i="31"/>
  <c r="AQ340" i="31"/>
  <c r="AR467" i="31"/>
  <c r="AQ471" i="31"/>
  <c r="AR479" i="31"/>
  <c r="AQ483" i="31"/>
  <c r="AR491" i="31"/>
  <c r="AQ495" i="31"/>
  <c r="AR503" i="31"/>
  <c r="AQ507" i="31"/>
  <c r="AQ514" i="31"/>
  <c r="AR517" i="31"/>
  <c r="AR520" i="31"/>
  <c r="AR523" i="31"/>
  <c r="AR526" i="31"/>
  <c r="AR529" i="31"/>
  <c r="AR532" i="31"/>
  <c r="AR535" i="31"/>
  <c r="AR538" i="31"/>
  <c r="AR541" i="31"/>
  <c r="AR544" i="31"/>
  <c r="AR547" i="31"/>
  <c r="AR550" i="31"/>
  <c r="AR553" i="31"/>
  <c r="AR556" i="31"/>
  <c r="AR559" i="31"/>
  <c r="AR562" i="31"/>
  <c r="AR565" i="31"/>
  <c r="AR568" i="31"/>
  <c r="AR571" i="31"/>
  <c r="AR574" i="31"/>
  <c r="AR577" i="31"/>
  <c r="AR580" i="31"/>
  <c r="AR583" i="31"/>
  <c r="AR586" i="31"/>
  <c r="AR589" i="31"/>
  <c r="AR592" i="31"/>
  <c r="AR595" i="31"/>
  <c r="AR598" i="31"/>
  <c r="AR601" i="31"/>
  <c r="AR604" i="31"/>
  <c r="AR607" i="31"/>
  <c r="AR610" i="31"/>
  <c r="AR613" i="31"/>
  <c r="AR616" i="31"/>
  <c r="AR619" i="31"/>
  <c r="AR622" i="31"/>
  <c r="AR625" i="31"/>
  <c r="AR628" i="31"/>
  <c r="AR631" i="31"/>
  <c r="AR634" i="31"/>
  <c r="AR637" i="31"/>
  <c r="AR640" i="31"/>
  <c r="AR643" i="31"/>
  <c r="AR646" i="31"/>
  <c r="AR649" i="31"/>
  <c r="AR652" i="31"/>
  <c r="AR655" i="31"/>
  <c r="AR658" i="31"/>
  <c r="AR661" i="31"/>
  <c r="AR664" i="31"/>
  <c r="AR667" i="31"/>
  <c r="AR670" i="31"/>
  <c r="AR673" i="31"/>
  <c r="AR676" i="31"/>
  <c r="AR679" i="31"/>
  <c r="AR682" i="31"/>
  <c r="AR685" i="31"/>
  <c r="AR688" i="31"/>
  <c r="AR691" i="31"/>
  <c r="AR694" i="31"/>
  <c r="AR697" i="31"/>
  <c r="AR700" i="31"/>
  <c r="AR703" i="31"/>
  <c r="AR706" i="31"/>
  <c r="AR709" i="31"/>
  <c r="AR712" i="31"/>
  <c r="AR715" i="31"/>
  <c r="AR718" i="31"/>
  <c r="AR721" i="31"/>
  <c r="AR724" i="31"/>
  <c r="AR727" i="31"/>
  <c r="AR730" i="31"/>
  <c r="AL48" i="31"/>
  <c r="AL51" i="31"/>
  <c r="AL54" i="31"/>
  <c r="AL57" i="31"/>
  <c r="AL60" i="31"/>
  <c r="AL63" i="31"/>
  <c r="AL66" i="31"/>
  <c r="AL69" i="31"/>
  <c r="AL72" i="31"/>
  <c r="AL75" i="31"/>
  <c r="AL78" i="31"/>
  <c r="AR67" i="31"/>
  <c r="AR471" i="31"/>
  <c r="AQ475" i="31"/>
  <c r="AR483" i="31"/>
  <c r="AQ487" i="31"/>
  <c r="AR495" i="31"/>
  <c r="AQ499" i="31"/>
  <c r="AQ103" i="31"/>
  <c r="AQ130" i="31"/>
  <c r="AQ157" i="31"/>
  <c r="AQ184" i="31"/>
  <c r="AQ211" i="31"/>
  <c r="AQ250" i="31"/>
  <c r="AQ258" i="31"/>
  <c r="AQ264" i="31"/>
  <c r="AQ270" i="31"/>
  <c r="AQ276" i="31"/>
  <c r="AQ282" i="31"/>
  <c r="AQ288" i="31"/>
  <c r="AQ294" i="31"/>
  <c r="AQ300" i="31"/>
  <c r="AQ306" i="31"/>
  <c r="AQ312" i="31"/>
  <c r="AQ318" i="31"/>
  <c r="AQ324" i="31"/>
  <c r="AQ330" i="31"/>
  <c r="AQ336" i="31"/>
  <c r="AQ342" i="31"/>
  <c r="AQ346" i="31"/>
  <c r="AQ351" i="31"/>
  <c r="AQ355" i="31"/>
  <c r="AQ360" i="31"/>
  <c r="AQ364" i="31"/>
  <c r="AQ369" i="31"/>
  <c r="AQ373" i="31"/>
  <c r="AQ378" i="31"/>
  <c r="AQ382" i="31"/>
  <c r="AQ387" i="31"/>
  <c r="AQ391" i="31"/>
  <c r="AQ396" i="31"/>
  <c r="AQ400" i="31"/>
  <c r="AQ405" i="31"/>
  <c r="AQ409" i="31"/>
  <c r="AQ414" i="31"/>
  <c r="AQ418" i="31"/>
  <c r="AQ423" i="31"/>
  <c r="AQ427" i="31"/>
  <c r="AQ432" i="31"/>
  <c r="AQ436" i="31"/>
  <c r="AQ441" i="31"/>
  <c r="AQ445" i="31"/>
  <c r="AQ450" i="31"/>
  <c r="AQ454" i="31"/>
  <c r="AQ459" i="31"/>
  <c r="AQ463" i="31"/>
  <c r="AR475" i="31"/>
  <c r="AR487" i="31"/>
  <c r="AR499" i="31"/>
  <c r="AQ10" i="31"/>
  <c r="AR77" i="31"/>
  <c r="AR252" i="31"/>
  <c r="AR258" i="31"/>
  <c r="AR264" i="31"/>
  <c r="AR270" i="31"/>
  <c r="AR276" i="31"/>
  <c r="AR282" i="31"/>
  <c r="AR288" i="31"/>
  <c r="AR294" i="31"/>
  <c r="AR300" i="31"/>
  <c r="AR306" i="31"/>
  <c r="AR312" i="31"/>
  <c r="AR318" i="31"/>
  <c r="AR324" i="31"/>
  <c r="AR330" i="31"/>
  <c r="AR336" i="31"/>
  <c r="AR342" i="31"/>
  <c r="AR346" i="31"/>
  <c r="AR351" i="31"/>
  <c r="AR355" i="31"/>
  <c r="AR360" i="31"/>
  <c r="AR364" i="31"/>
  <c r="AR369" i="31"/>
  <c r="AR373" i="31"/>
  <c r="AR378" i="31"/>
  <c r="AR382" i="31"/>
  <c r="AR387" i="31"/>
  <c r="AR391" i="31"/>
  <c r="AR396" i="31"/>
  <c r="AR400" i="31"/>
  <c r="AR405" i="31"/>
  <c r="AR409" i="31"/>
  <c r="AR414" i="31"/>
  <c r="AR418" i="31"/>
  <c r="AR423" i="31"/>
  <c r="AR427" i="31"/>
  <c r="AR432" i="31"/>
  <c r="AR436" i="31"/>
  <c r="AR441" i="31"/>
  <c r="AR445" i="31"/>
  <c r="AR450" i="31"/>
  <c r="AR454" i="31"/>
  <c r="AR459" i="31"/>
  <c r="AR463" i="31"/>
  <c r="AQ468" i="31"/>
  <c r="AR476" i="31"/>
  <c r="AQ480" i="31"/>
  <c r="AR488" i="31"/>
  <c r="AQ492" i="31"/>
  <c r="AR10" i="31"/>
  <c r="AQ107" i="31"/>
  <c r="AQ134" i="31"/>
  <c r="AQ161" i="31"/>
  <c r="AQ188" i="31"/>
  <c r="AQ215" i="31"/>
  <c r="AQ241" i="31"/>
  <c r="AR468" i="31"/>
  <c r="AQ472" i="31"/>
  <c r="AR480" i="31"/>
  <c r="AQ484" i="31"/>
  <c r="AR492" i="31"/>
  <c r="AQ496" i="31"/>
  <c r="AR472" i="31"/>
  <c r="AR496" i="31"/>
  <c r="AQ515" i="31"/>
  <c r="AQ521" i="31"/>
  <c r="AQ527" i="31"/>
  <c r="AQ533" i="31"/>
  <c r="AQ539" i="31"/>
  <c r="AQ545" i="31"/>
  <c r="AQ551" i="31"/>
  <c r="AQ557" i="31"/>
  <c r="AQ563" i="31"/>
  <c r="AQ569" i="31"/>
  <c r="AQ575" i="31"/>
  <c r="AQ581" i="31"/>
  <c r="AQ587" i="31"/>
  <c r="AQ593" i="31"/>
  <c r="AQ599" i="31"/>
  <c r="AQ605" i="31"/>
  <c r="AQ611" i="31"/>
  <c r="AQ617" i="31"/>
  <c r="AQ623" i="31"/>
  <c r="AQ629" i="31"/>
  <c r="AQ635" i="31"/>
  <c r="AQ641" i="31"/>
  <c r="AQ647" i="31"/>
  <c r="AQ653" i="31"/>
  <c r="AQ659" i="31"/>
  <c r="AQ665" i="31"/>
  <c r="AQ671" i="31"/>
  <c r="AQ677" i="31"/>
  <c r="AQ683" i="31"/>
  <c r="AQ689" i="31"/>
  <c r="AQ695" i="31"/>
  <c r="AQ701" i="31"/>
  <c r="AQ707" i="31"/>
  <c r="AQ713" i="31"/>
  <c r="AQ719" i="31"/>
  <c r="AQ725" i="31"/>
  <c r="AQ731" i="31"/>
  <c r="AK52" i="31"/>
  <c r="AK58" i="31"/>
  <c r="AK64" i="31"/>
  <c r="AK70" i="31"/>
  <c r="AK76" i="31"/>
  <c r="AL87" i="31"/>
  <c r="AK97" i="31"/>
  <c r="AL105" i="31"/>
  <c r="AK115" i="31"/>
  <c r="AL118" i="31"/>
  <c r="AK128" i="31"/>
  <c r="AL131" i="31"/>
  <c r="AK138" i="31"/>
  <c r="AL141" i="31"/>
  <c r="AQ166" i="31"/>
  <c r="AQ265" i="31"/>
  <c r="AQ301" i="31"/>
  <c r="AQ337" i="31"/>
  <c r="AQ366" i="31"/>
  <c r="AQ393" i="31"/>
  <c r="AQ420" i="31"/>
  <c r="AQ447" i="31"/>
  <c r="AR473" i="31"/>
  <c r="AR497" i="31"/>
  <c r="AQ508" i="31"/>
  <c r="AR515" i="31"/>
  <c r="AR521" i="31"/>
  <c r="AR527" i="31"/>
  <c r="AR533" i="31"/>
  <c r="AR539" i="31"/>
  <c r="AR545" i="31"/>
  <c r="AR551" i="31"/>
  <c r="AR557" i="31"/>
  <c r="AR563" i="31"/>
  <c r="AR569" i="31"/>
  <c r="AR575" i="31"/>
  <c r="AR581" i="31"/>
  <c r="AR500" i="31"/>
  <c r="AR508" i="31"/>
  <c r="AL82" i="31"/>
  <c r="AL93" i="31"/>
  <c r="AK102" i="31"/>
  <c r="AK109" i="31"/>
  <c r="AL112" i="31"/>
  <c r="AK122" i="31"/>
  <c r="AL125" i="31"/>
  <c r="AK132" i="31"/>
  <c r="AL135" i="31"/>
  <c r="AK145" i="31"/>
  <c r="AK148" i="31"/>
  <c r="AK151" i="31"/>
  <c r="AK154" i="31"/>
  <c r="AK157" i="31"/>
  <c r="AK160" i="31"/>
  <c r="AK163" i="31"/>
  <c r="AK166" i="31"/>
  <c r="AK169" i="31"/>
  <c r="AK172" i="31"/>
  <c r="AK175" i="31"/>
  <c r="AK178" i="31"/>
  <c r="AK181" i="31"/>
  <c r="AK184" i="31"/>
  <c r="AK187" i="31"/>
  <c r="AQ193" i="31"/>
  <c r="AQ271" i="31"/>
  <c r="AQ307" i="31"/>
  <c r="AQ343" i="31"/>
  <c r="AQ370" i="31"/>
  <c r="AQ397" i="31"/>
  <c r="AQ424" i="31"/>
  <c r="AQ451" i="31"/>
  <c r="AQ477" i="31"/>
  <c r="AR509" i="31"/>
  <c r="AR2" i="31"/>
  <c r="AK88" i="31"/>
  <c r="AL102" i="31"/>
  <c r="AK106" i="31"/>
  <c r="AL109" i="31"/>
  <c r="AK119" i="31"/>
  <c r="AL122" i="31"/>
  <c r="AK129" i="31"/>
  <c r="AL132" i="31"/>
  <c r="AK142" i="31"/>
  <c r="AL145" i="31"/>
  <c r="AL148" i="31"/>
  <c r="AL151" i="31"/>
  <c r="AL154" i="31"/>
  <c r="AL157" i="31"/>
  <c r="AL160" i="31"/>
  <c r="AL163" i="31"/>
  <c r="AL166" i="31"/>
  <c r="AL169" i="31"/>
  <c r="AL172" i="31"/>
  <c r="AL175" i="31"/>
  <c r="AL178" i="31"/>
  <c r="AL181" i="31"/>
  <c r="AL184" i="31"/>
  <c r="AL187" i="31"/>
  <c r="AL190" i="31"/>
  <c r="AL193" i="31"/>
  <c r="AL196" i="31"/>
  <c r="AL199" i="31"/>
  <c r="AL202" i="31"/>
  <c r="AL205" i="31"/>
  <c r="AQ22" i="31"/>
  <c r="AQ511" i="31"/>
  <c r="AL88" i="31"/>
  <c r="AL106" i="31"/>
  <c r="AK116" i="31"/>
  <c r="AL119" i="31"/>
  <c r="AK126" i="31"/>
  <c r="AL129" i="31"/>
  <c r="AK139" i="31"/>
  <c r="AL142" i="31"/>
  <c r="AR22" i="31"/>
  <c r="AQ220" i="31"/>
  <c r="AQ277" i="31"/>
  <c r="AQ313" i="31"/>
  <c r="AQ348" i="31"/>
  <c r="AQ375" i="31"/>
  <c r="AQ402" i="31"/>
  <c r="AQ429" i="31"/>
  <c r="AQ456" i="31"/>
  <c r="AQ501" i="31"/>
  <c r="AR511" i="31"/>
  <c r="AL84" i="31"/>
  <c r="AK94" i="31"/>
  <c r="AK99" i="31"/>
  <c r="AK113" i="31"/>
  <c r="AL116" i="31"/>
  <c r="AK123" i="31"/>
  <c r="AL126" i="31"/>
  <c r="AK136" i="31"/>
  <c r="AL139" i="31"/>
  <c r="AR84" i="31"/>
  <c r="AR484" i="31"/>
  <c r="AQ504" i="31"/>
  <c r="AQ518" i="31"/>
  <c r="AQ524" i="31"/>
  <c r="AQ530" i="31"/>
  <c r="AQ536" i="31"/>
  <c r="AQ542" i="31"/>
  <c r="AQ548" i="31"/>
  <c r="AQ554" i="31"/>
  <c r="AQ560" i="31"/>
  <c r="AQ566" i="31"/>
  <c r="AQ572" i="31"/>
  <c r="AQ578" i="31"/>
  <c r="AQ584" i="31"/>
  <c r="AQ590" i="31"/>
  <c r="AQ596" i="31"/>
  <c r="AQ602" i="31"/>
  <c r="AQ608" i="31"/>
  <c r="AQ614" i="31"/>
  <c r="AQ620" i="31"/>
  <c r="AQ626" i="31"/>
  <c r="AQ632" i="31"/>
  <c r="AQ638" i="31"/>
  <c r="AQ644" i="31"/>
  <c r="AQ650" i="31"/>
  <c r="AQ656" i="31"/>
  <c r="AQ662" i="31"/>
  <c r="AQ668" i="31"/>
  <c r="AQ674" i="31"/>
  <c r="AQ680" i="31"/>
  <c r="AQ686" i="31"/>
  <c r="AQ692" i="31"/>
  <c r="AQ698" i="31"/>
  <c r="AQ704" i="31"/>
  <c r="AQ710" i="31"/>
  <c r="AQ716" i="31"/>
  <c r="AQ722" i="31"/>
  <c r="AQ728" i="31"/>
  <c r="AK49" i="31"/>
  <c r="AK55" i="31"/>
  <c r="AK61" i="31"/>
  <c r="AK67" i="31"/>
  <c r="AK73" i="31"/>
  <c r="AK79" i="31"/>
  <c r="AL94" i="31"/>
  <c r="AL99" i="31"/>
  <c r="AK103" i="31"/>
  <c r="AK110" i="31"/>
  <c r="AL113" i="31"/>
  <c r="AK120" i="31"/>
  <c r="AL123" i="31"/>
  <c r="AK133" i="31"/>
  <c r="AL136" i="31"/>
  <c r="AK146" i="31"/>
  <c r="AK149" i="31"/>
  <c r="AK152" i="31"/>
  <c r="AK155" i="31"/>
  <c r="AK158" i="31"/>
  <c r="AK161" i="31"/>
  <c r="AK164" i="31"/>
  <c r="AK167" i="31"/>
  <c r="AK170" i="31"/>
  <c r="AK173" i="31"/>
  <c r="AK176" i="31"/>
  <c r="AK179" i="31"/>
  <c r="AK182" i="31"/>
  <c r="AK185" i="31"/>
  <c r="AQ244" i="31"/>
  <c r="AQ283" i="31"/>
  <c r="AQ319" i="31"/>
  <c r="AQ352" i="31"/>
  <c r="AQ379" i="31"/>
  <c r="AQ406" i="31"/>
  <c r="AQ433" i="31"/>
  <c r="AQ460" i="31"/>
  <c r="AR485" i="31"/>
  <c r="AR504" i="31"/>
  <c r="AQ512" i="31"/>
  <c r="AR518" i="31"/>
  <c r="AR524" i="31"/>
  <c r="AR530" i="31"/>
  <c r="AR536" i="31"/>
  <c r="AR542" i="31"/>
  <c r="AR548" i="31"/>
  <c r="AR554" i="31"/>
  <c r="AR560" i="31"/>
  <c r="AR566" i="31"/>
  <c r="AR572" i="31"/>
  <c r="AR578" i="31"/>
  <c r="AR584" i="31"/>
  <c r="AR590" i="31"/>
  <c r="AR596" i="31"/>
  <c r="AR602" i="31"/>
  <c r="AR608" i="31"/>
  <c r="AR614" i="31"/>
  <c r="AR620" i="31"/>
  <c r="AR626" i="31"/>
  <c r="AR632" i="31"/>
  <c r="AR638" i="31"/>
  <c r="AR644" i="31"/>
  <c r="AR650" i="31"/>
  <c r="AR656" i="31"/>
  <c r="AR662" i="31"/>
  <c r="AR668" i="31"/>
  <c r="AR674" i="31"/>
  <c r="AR680" i="31"/>
  <c r="AR686" i="31"/>
  <c r="AR692" i="31"/>
  <c r="AR698" i="31"/>
  <c r="AR704" i="31"/>
  <c r="AR710" i="31"/>
  <c r="AR716" i="31"/>
  <c r="AR722" i="31"/>
  <c r="AR728" i="31"/>
  <c r="AL49" i="31"/>
  <c r="AL55" i="31"/>
  <c r="AL61" i="31"/>
  <c r="AL67" i="31"/>
  <c r="AL73" i="31"/>
  <c r="AL79" i="31"/>
  <c r="AL90" i="31"/>
  <c r="AL103" i="31"/>
  <c r="AK107" i="31"/>
  <c r="AL110" i="31"/>
  <c r="AK117" i="31"/>
  <c r="AL120" i="31"/>
  <c r="AK130" i="31"/>
  <c r="AL133" i="31"/>
  <c r="AK143" i="31"/>
  <c r="AL146" i="31"/>
  <c r="AL149" i="31"/>
  <c r="AL152" i="31"/>
  <c r="AL155" i="31"/>
  <c r="AL158" i="31"/>
  <c r="AR512" i="31"/>
  <c r="AK85" i="31"/>
  <c r="AL107" i="31"/>
  <c r="AK114" i="31"/>
  <c r="AL117" i="31"/>
  <c r="AK127" i="31"/>
  <c r="AL130" i="31"/>
  <c r="AQ112" i="31"/>
  <c r="AQ253" i="31"/>
  <c r="AQ289" i="31"/>
  <c r="AQ325" i="31"/>
  <c r="AQ357" i="31"/>
  <c r="AQ384" i="31"/>
  <c r="AQ411" i="31"/>
  <c r="AQ438" i="31"/>
  <c r="AQ465" i="31"/>
  <c r="AQ489" i="31"/>
  <c r="AR514" i="31"/>
  <c r="AL96" i="31"/>
  <c r="AL127" i="31"/>
  <c r="AK137" i="31"/>
  <c r="AL144" i="31"/>
  <c r="AK168" i="31"/>
  <c r="AL183" i="31"/>
  <c r="AK188" i="31"/>
  <c r="AK195" i="31"/>
  <c r="AK206" i="31"/>
  <c r="AL209" i="31"/>
  <c r="AK219" i="31"/>
  <c r="AL222" i="31"/>
  <c r="AK229" i="31"/>
  <c r="AK232" i="31"/>
  <c r="AK235" i="31"/>
  <c r="AK238" i="31"/>
  <c r="AK241" i="31"/>
  <c r="AK244" i="31"/>
  <c r="AK247" i="31"/>
  <c r="AK250" i="31"/>
  <c r="AK253" i="31"/>
  <c r="AK256" i="31"/>
  <c r="AK259" i="31"/>
  <c r="AK262" i="31"/>
  <c r="AK265" i="31"/>
  <c r="AK268" i="31"/>
  <c r="AK271" i="31"/>
  <c r="AK274" i="31"/>
  <c r="AK277" i="31"/>
  <c r="AK280" i="31"/>
  <c r="AK283" i="31"/>
  <c r="AK286" i="31"/>
  <c r="AK289" i="31"/>
  <c r="AK292" i="31"/>
  <c r="AK295" i="31"/>
  <c r="AK298" i="31"/>
  <c r="AK301" i="31"/>
  <c r="AK304" i="31"/>
  <c r="AK307" i="31"/>
  <c r="AK310" i="31"/>
  <c r="AK313" i="31"/>
  <c r="AK316" i="31"/>
  <c r="AK319" i="31"/>
  <c r="AK322" i="31"/>
  <c r="AK325" i="31"/>
  <c r="AK328" i="31"/>
  <c r="AK331" i="31"/>
  <c r="AK334" i="31"/>
  <c r="AK337" i="31"/>
  <c r="AK340" i="31"/>
  <c r="AK343" i="31"/>
  <c r="AK346" i="31"/>
  <c r="AK349" i="31"/>
  <c r="AK352" i="31"/>
  <c r="AK355" i="31"/>
  <c r="AK358" i="31"/>
  <c r="AK361" i="31"/>
  <c r="AK364" i="31"/>
  <c r="AK367" i="31"/>
  <c r="AK370" i="31"/>
  <c r="AK373" i="31"/>
  <c r="AK376" i="31"/>
  <c r="AK379" i="31"/>
  <c r="AK382" i="31"/>
  <c r="AK385" i="31"/>
  <c r="AK388" i="31"/>
  <c r="AK391" i="31"/>
  <c r="AK394" i="31"/>
  <c r="AK397" i="31"/>
  <c r="AK400" i="31"/>
  <c r="AK403" i="31"/>
  <c r="AK406" i="31"/>
  <c r="AK409" i="31"/>
  <c r="AK412" i="31"/>
  <c r="AK415" i="31"/>
  <c r="AK418" i="31"/>
  <c r="AK421" i="31"/>
  <c r="AK424" i="31"/>
  <c r="AK427" i="31"/>
  <c r="AK430" i="31"/>
  <c r="AK433" i="31"/>
  <c r="AK436" i="31"/>
  <c r="AK439" i="31"/>
  <c r="AK442" i="31"/>
  <c r="AK445" i="31"/>
  <c r="AQ388" i="31"/>
  <c r="AL81" i="31"/>
  <c r="AK108" i="31"/>
  <c r="AL137" i="31"/>
  <c r="AL168" i="31"/>
  <c r="AL179" i="31"/>
  <c r="AL188" i="31"/>
  <c r="AL195" i="31"/>
  <c r="AK199" i="31"/>
  <c r="AL206" i="31"/>
  <c r="AK216" i="31"/>
  <c r="AL219" i="31"/>
  <c r="AK226" i="31"/>
  <c r="AL229" i="31"/>
  <c r="AL232" i="31"/>
  <c r="AL235" i="31"/>
  <c r="AL238" i="31"/>
  <c r="AL241" i="31"/>
  <c r="AL244" i="31"/>
  <c r="AL247" i="31"/>
  <c r="AL250" i="31"/>
  <c r="AL253" i="31"/>
  <c r="AL256" i="31"/>
  <c r="AL259" i="31"/>
  <c r="AL262" i="31"/>
  <c r="AL265" i="31"/>
  <c r="AL268" i="31"/>
  <c r="AL271" i="31"/>
  <c r="AL274" i="31"/>
  <c r="AL277" i="31"/>
  <c r="AL280" i="31"/>
  <c r="AL283" i="31"/>
  <c r="AL286" i="31"/>
  <c r="AL289" i="31"/>
  <c r="AL292" i="31"/>
  <c r="AL295" i="31"/>
  <c r="AL298" i="31"/>
  <c r="AL301" i="31"/>
  <c r="AL304" i="31"/>
  <c r="AL307" i="31"/>
  <c r="AL310" i="31"/>
  <c r="AL313" i="31"/>
  <c r="AL316" i="31"/>
  <c r="AL319" i="31"/>
  <c r="AL322" i="31"/>
  <c r="AL325" i="31"/>
  <c r="AL328" i="31"/>
  <c r="AL331" i="31"/>
  <c r="AL334" i="31"/>
  <c r="AL337" i="31"/>
  <c r="AL340" i="31"/>
  <c r="AL343" i="31"/>
  <c r="AL346" i="31"/>
  <c r="AL349" i="31"/>
  <c r="AL352" i="31"/>
  <c r="AL355" i="31"/>
  <c r="AL358" i="31"/>
  <c r="AL361" i="31"/>
  <c r="AL364" i="31"/>
  <c r="AL367" i="31"/>
  <c r="AL370" i="31"/>
  <c r="AL373" i="31"/>
  <c r="AL376" i="31"/>
  <c r="AL379" i="31"/>
  <c r="AL382" i="31"/>
  <c r="AL385" i="31"/>
  <c r="AL388" i="31"/>
  <c r="AL391" i="31"/>
  <c r="AL394" i="31"/>
  <c r="AL397" i="31"/>
  <c r="AL400" i="31"/>
  <c r="AL403" i="31"/>
  <c r="AL406" i="31"/>
  <c r="AL409" i="31"/>
  <c r="AL412" i="31"/>
  <c r="AL415" i="31"/>
  <c r="AL418" i="31"/>
  <c r="AL421" i="31"/>
  <c r="AL424" i="31"/>
  <c r="AL427" i="31"/>
  <c r="AL430" i="31"/>
  <c r="AL433" i="31"/>
  <c r="AL436" i="31"/>
  <c r="AL439" i="31"/>
  <c r="AL442" i="31"/>
  <c r="AL445" i="31"/>
  <c r="AL448" i="31"/>
  <c r="AL451" i="31"/>
  <c r="AL454" i="31"/>
  <c r="AL457" i="31"/>
  <c r="AL460" i="31"/>
  <c r="AL463" i="31"/>
  <c r="AL466" i="31"/>
  <c r="AL469" i="31"/>
  <c r="AL472" i="31"/>
  <c r="AL475" i="31"/>
  <c r="AL478" i="31"/>
  <c r="AL481" i="31"/>
  <c r="AL484" i="31"/>
  <c r="AL487" i="31"/>
  <c r="AL490" i="31"/>
  <c r="AL493" i="31"/>
  <c r="AL496" i="31"/>
  <c r="AL499" i="31"/>
  <c r="AL502" i="31"/>
  <c r="AL505" i="31"/>
  <c r="AL508" i="31"/>
  <c r="AL511" i="31"/>
  <c r="AL514" i="31"/>
  <c r="AL517" i="31"/>
  <c r="AL520" i="31"/>
  <c r="AL523" i="31"/>
  <c r="AL526" i="31"/>
  <c r="AL529" i="31"/>
  <c r="AL532" i="31"/>
  <c r="AL535" i="31"/>
  <c r="AL538" i="31"/>
  <c r="AL541" i="31"/>
  <c r="AL544" i="31"/>
  <c r="AL547" i="31"/>
  <c r="AL550" i="31"/>
  <c r="AL553" i="31"/>
  <c r="AL556" i="31"/>
  <c r="AL559" i="31"/>
  <c r="AL562" i="31"/>
  <c r="AL565" i="31"/>
  <c r="AL568" i="31"/>
  <c r="AL571" i="31"/>
  <c r="AL574" i="31"/>
  <c r="AL577" i="31"/>
  <c r="AL580" i="31"/>
  <c r="AL583" i="31"/>
  <c r="AL586" i="31"/>
  <c r="AL589" i="31"/>
  <c r="AL592" i="31"/>
  <c r="AL595" i="31"/>
  <c r="AL598" i="31"/>
  <c r="AL601" i="31"/>
  <c r="AL604" i="31"/>
  <c r="AL607" i="31"/>
  <c r="AL610" i="31"/>
  <c r="AL613" i="31"/>
  <c r="AL616" i="31"/>
  <c r="AL619" i="31"/>
  <c r="AL108" i="31"/>
  <c r="AK118" i="31"/>
  <c r="AL164" i="31"/>
  <c r="AK174" i="31"/>
  <c r="AK192" i="31"/>
  <c r="AK203" i="31"/>
  <c r="AK213" i="31"/>
  <c r="AL216" i="31"/>
  <c r="AK223" i="31"/>
  <c r="AL226" i="31"/>
  <c r="AQ139" i="31"/>
  <c r="AQ415" i="31"/>
  <c r="AR587" i="31"/>
  <c r="AR605" i="31"/>
  <c r="AR623" i="31"/>
  <c r="AR641" i="31"/>
  <c r="AR659" i="31"/>
  <c r="AR677" i="31"/>
  <c r="AR695" i="31"/>
  <c r="AR713" i="31"/>
  <c r="AR731" i="31"/>
  <c r="AL64" i="31"/>
  <c r="AK82" i="31"/>
  <c r="AL97" i="31"/>
  <c r="AL128" i="31"/>
  <c r="AL138" i="31"/>
  <c r="AK153" i="31"/>
  <c r="AK159" i="31"/>
  <c r="AL174" i="31"/>
  <c r="AL192" i="31"/>
  <c r="AK196" i="31"/>
  <c r="AL203" i="31"/>
  <c r="AK210" i="31"/>
  <c r="AL213" i="31"/>
  <c r="AK220" i="31"/>
  <c r="AL223" i="31"/>
  <c r="AL85" i="31"/>
  <c r="AK100" i="31"/>
  <c r="AK111" i="31"/>
  <c r="AK140" i="31"/>
  <c r="AK147" i="31"/>
  <c r="AL153" i="31"/>
  <c r="AL159" i="31"/>
  <c r="AL170" i="31"/>
  <c r="AK180" i="31"/>
  <c r="AL185" i="31"/>
  <c r="AK189" i="31"/>
  <c r="AK200" i="31"/>
  <c r="AK207" i="31"/>
  <c r="AL210" i="31"/>
  <c r="AK217" i="31"/>
  <c r="AL220" i="31"/>
  <c r="AK230" i="31"/>
  <c r="AK233" i="31"/>
  <c r="AK236" i="31"/>
  <c r="AK239" i="31"/>
  <c r="AK242" i="31"/>
  <c r="AK245" i="31"/>
  <c r="AK248" i="31"/>
  <c r="AK251" i="31"/>
  <c r="AK254" i="31"/>
  <c r="AK257" i="31"/>
  <c r="AK260" i="31"/>
  <c r="AK263" i="31"/>
  <c r="AK266" i="31"/>
  <c r="AK269" i="31"/>
  <c r="AK272" i="31"/>
  <c r="AK275" i="31"/>
  <c r="AK278" i="31"/>
  <c r="AK281" i="31"/>
  <c r="AK284" i="31"/>
  <c r="AK287" i="31"/>
  <c r="AK290" i="31"/>
  <c r="AK293" i="31"/>
  <c r="AK296" i="31"/>
  <c r="AK299" i="31"/>
  <c r="AK302" i="31"/>
  <c r="AK305" i="31"/>
  <c r="AK308" i="31"/>
  <c r="AK311" i="31"/>
  <c r="AK314" i="31"/>
  <c r="AK317" i="31"/>
  <c r="AK320" i="31"/>
  <c r="AK323" i="31"/>
  <c r="AK326" i="31"/>
  <c r="AK329" i="31"/>
  <c r="AK332" i="31"/>
  <c r="AK335" i="31"/>
  <c r="AK338" i="31"/>
  <c r="AK341" i="31"/>
  <c r="AK344" i="31"/>
  <c r="AK347" i="31"/>
  <c r="AK350" i="31"/>
  <c r="AK353" i="31"/>
  <c r="AK356" i="31"/>
  <c r="AK359" i="31"/>
  <c r="AK362" i="31"/>
  <c r="AK365" i="31"/>
  <c r="AK368" i="31"/>
  <c r="AK371" i="31"/>
  <c r="AK374" i="31"/>
  <c r="AK377" i="31"/>
  <c r="AK380" i="31"/>
  <c r="AK383" i="31"/>
  <c r="AK386" i="31"/>
  <c r="AK389" i="31"/>
  <c r="AK392" i="31"/>
  <c r="AK395" i="31"/>
  <c r="AK398" i="31"/>
  <c r="AK401" i="31"/>
  <c r="AK404" i="31"/>
  <c r="AK407" i="31"/>
  <c r="AK410" i="31"/>
  <c r="AK413" i="31"/>
  <c r="AK416" i="31"/>
  <c r="AK419" i="31"/>
  <c r="AK422" i="31"/>
  <c r="AK425" i="31"/>
  <c r="AK428" i="31"/>
  <c r="AK431" i="31"/>
  <c r="AK434" i="31"/>
  <c r="AK437" i="31"/>
  <c r="AK440" i="31"/>
  <c r="AK443" i="31"/>
  <c r="AK446" i="31"/>
  <c r="AK449" i="31"/>
  <c r="AK452" i="31"/>
  <c r="AK455" i="31"/>
  <c r="AK458" i="31"/>
  <c r="AK461" i="31"/>
  <c r="AK464" i="31"/>
  <c r="AK467" i="31"/>
  <c r="AK470" i="31"/>
  <c r="AK473" i="31"/>
  <c r="AK476" i="31"/>
  <c r="AK479" i="31"/>
  <c r="AK482" i="31"/>
  <c r="AK485" i="31"/>
  <c r="AK488" i="31"/>
  <c r="AK491" i="31"/>
  <c r="AK494" i="31"/>
  <c r="AK497" i="31"/>
  <c r="AK500" i="31"/>
  <c r="AK503" i="31"/>
  <c r="AK506" i="31"/>
  <c r="AK509" i="31"/>
  <c r="AK512" i="31"/>
  <c r="AK515" i="31"/>
  <c r="AK518" i="31"/>
  <c r="AK521" i="31"/>
  <c r="AK524" i="31"/>
  <c r="AK527" i="31"/>
  <c r="AK530" i="31"/>
  <c r="AK533" i="31"/>
  <c r="AK536" i="31"/>
  <c r="AK539" i="31"/>
  <c r="AK542" i="31"/>
  <c r="AK545" i="31"/>
  <c r="AK548" i="31"/>
  <c r="AK551" i="31"/>
  <c r="AK554" i="31"/>
  <c r="AK557" i="31"/>
  <c r="AK560" i="31"/>
  <c r="AK563" i="31"/>
  <c r="AK566" i="31"/>
  <c r="AK569" i="31"/>
  <c r="AK572" i="31"/>
  <c r="AK575" i="31"/>
  <c r="AK578" i="31"/>
  <c r="AK581" i="31"/>
  <c r="AK584" i="31"/>
  <c r="AK587" i="31"/>
  <c r="AK590" i="31"/>
  <c r="AK593" i="31"/>
  <c r="AQ259" i="31"/>
  <c r="AQ442" i="31"/>
  <c r="AL100" i="31"/>
  <c r="AL111" i="31"/>
  <c r="AK121" i="31"/>
  <c r="AL140" i="31"/>
  <c r="AL147" i="31"/>
  <c r="AK165" i="31"/>
  <c r="AL180" i="31"/>
  <c r="AL189" i="31"/>
  <c r="AK193" i="31"/>
  <c r="AL200" i="31"/>
  <c r="AL207" i="31"/>
  <c r="AK214" i="31"/>
  <c r="AL217" i="31"/>
  <c r="AK227" i="31"/>
  <c r="AL230" i="31"/>
  <c r="AL233" i="31"/>
  <c r="AL236" i="31"/>
  <c r="AL239" i="31"/>
  <c r="AL242" i="31"/>
  <c r="AL245" i="31"/>
  <c r="AL248" i="31"/>
  <c r="AL251" i="31"/>
  <c r="AL254" i="31"/>
  <c r="AL257" i="31"/>
  <c r="AL260" i="31"/>
  <c r="AL263" i="31"/>
  <c r="AL266" i="31"/>
  <c r="AL269" i="31"/>
  <c r="AL272" i="31"/>
  <c r="AL275" i="31"/>
  <c r="AL278" i="31"/>
  <c r="AL281" i="31"/>
  <c r="AL284" i="31"/>
  <c r="AL287" i="31"/>
  <c r="AL290" i="31"/>
  <c r="AL293" i="31"/>
  <c r="AL296" i="31"/>
  <c r="AL299" i="31"/>
  <c r="AL302" i="31"/>
  <c r="AL305" i="31"/>
  <c r="AL308" i="31"/>
  <c r="AL311" i="31"/>
  <c r="AL314" i="31"/>
  <c r="AL317" i="31"/>
  <c r="AL320" i="31"/>
  <c r="AL323" i="31"/>
  <c r="AL326" i="31"/>
  <c r="AL329" i="31"/>
  <c r="AL332" i="31"/>
  <c r="AL335" i="31"/>
  <c r="AL338" i="31"/>
  <c r="AL341" i="31"/>
  <c r="AL344" i="31"/>
  <c r="AL347" i="31"/>
  <c r="AL350" i="31"/>
  <c r="AL353" i="31"/>
  <c r="AL356" i="31"/>
  <c r="AL359" i="31"/>
  <c r="AL362" i="31"/>
  <c r="AL365" i="31"/>
  <c r="AL368" i="31"/>
  <c r="AL371" i="31"/>
  <c r="AL374" i="31"/>
  <c r="AL377" i="31"/>
  <c r="AL380" i="31"/>
  <c r="AL383" i="31"/>
  <c r="AL386" i="31"/>
  <c r="AL389" i="31"/>
  <c r="AL392" i="31"/>
  <c r="AL395" i="31"/>
  <c r="AL398" i="31"/>
  <c r="AL401" i="31"/>
  <c r="AL404" i="31"/>
  <c r="AL407" i="31"/>
  <c r="AL410" i="31"/>
  <c r="AL413" i="31"/>
  <c r="AL416" i="31"/>
  <c r="AL419" i="31"/>
  <c r="AL422" i="31"/>
  <c r="AL425" i="31"/>
  <c r="AL428" i="31"/>
  <c r="AL431" i="31"/>
  <c r="AL434" i="31"/>
  <c r="AL437" i="31"/>
  <c r="AL440" i="31"/>
  <c r="AL443" i="31"/>
  <c r="AL446" i="31"/>
  <c r="AL121" i="31"/>
  <c r="AK131" i="31"/>
  <c r="AL165" i="31"/>
  <c r="AL176" i="31"/>
  <c r="AK197" i="31"/>
  <c r="AK204" i="31"/>
  <c r="AK211" i="31"/>
  <c r="AL214" i="31"/>
  <c r="AK224" i="31"/>
  <c r="AL227" i="31"/>
  <c r="AQ295" i="31"/>
  <c r="AR593" i="31"/>
  <c r="AR611" i="31"/>
  <c r="AR629" i="31"/>
  <c r="AR647" i="31"/>
  <c r="AR665" i="31"/>
  <c r="AR683" i="31"/>
  <c r="AR701" i="31"/>
  <c r="AR719" i="31"/>
  <c r="AL52" i="31"/>
  <c r="AL70" i="31"/>
  <c r="AK112" i="31"/>
  <c r="AK141" i="31"/>
  <c r="AL161" i="31"/>
  <c r="AK171" i="31"/>
  <c r="AK186" i="31"/>
  <c r="AK190" i="31"/>
  <c r="AL197" i="31"/>
  <c r="AL204" i="31"/>
  <c r="AK208" i="31"/>
  <c r="AL211" i="31"/>
  <c r="AK221" i="31"/>
  <c r="AL224" i="31"/>
  <c r="AL114" i="31"/>
  <c r="AK124" i="31"/>
  <c r="AL171" i="31"/>
  <c r="AL182" i="31"/>
  <c r="AL186" i="31"/>
  <c r="AK194" i="31"/>
  <c r="AK201" i="31"/>
  <c r="AL208" i="31"/>
  <c r="AK218" i="31"/>
  <c r="AL221" i="31"/>
  <c r="AK231" i="31"/>
  <c r="AK234" i="31"/>
  <c r="AK237" i="31"/>
  <c r="AK240" i="31"/>
  <c r="AK243" i="31"/>
  <c r="AK246" i="31"/>
  <c r="AK249" i="31"/>
  <c r="AK252" i="31"/>
  <c r="AK255" i="31"/>
  <c r="AK258" i="31"/>
  <c r="AK261" i="31"/>
  <c r="AK264" i="31"/>
  <c r="AK267" i="31"/>
  <c r="AK270" i="31"/>
  <c r="AQ331" i="31"/>
  <c r="AK91" i="31"/>
  <c r="AL124" i="31"/>
  <c r="AK134" i="31"/>
  <c r="AL143" i="31"/>
  <c r="AK150" i="31"/>
  <c r="AK156" i="31"/>
  <c r="AL167" i="31"/>
  <c r="AK177" i="31"/>
  <c r="AL194" i="31"/>
  <c r="AL201" i="31"/>
  <c r="AK205" i="31"/>
  <c r="AK215" i="31"/>
  <c r="AL218" i="31"/>
  <c r="AK228" i="31"/>
  <c r="AL231" i="31"/>
  <c r="AL234" i="31"/>
  <c r="AL237" i="31"/>
  <c r="AL240" i="31"/>
  <c r="AL243" i="31"/>
  <c r="AL246" i="31"/>
  <c r="AL249" i="31"/>
  <c r="AL252" i="31"/>
  <c r="AL255" i="31"/>
  <c r="AL258" i="31"/>
  <c r="AL261" i="31"/>
  <c r="AL264" i="31"/>
  <c r="AL267" i="31"/>
  <c r="AL270" i="31"/>
  <c r="AL215" i="31"/>
  <c r="AK448" i="31"/>
  <c r="AK453" i="31"/>
  <c r="AK457" i="31"/>
  <c r="AK462" i="31"/>
  <c r="AK466" i="31"/>
  <c r="AK471" i="31"/>
  <c r="AK475" i="31"/>
  <c r="AK480" i="31"/>
  <c r="AK484" i="31"/>
  <c r="AK489" i="31"/>
  <c r="AK493" i="31"/>
  <c r="AK498" i="31"/>
  <c r="AK502" i="31"/>
  <c r="AK507" i="31"/>
  <c r="AK511" i="31"/>
  <c r="AK516" i="31"/>
  <c r="AK520" i="31"/>
  <c r="AK525" i="31"/>
  <c r="AK529" i="31"/>
  <c r="AK534" i="31"/>
  <c r="AK538" i="31"/>
  <c r="AK543" i="31"/>
  <c r="AK547" i="31"/>
  <c r="AK552" i="31"/>
  <c r="AK556" i="31"/>
  <c r="AK561" i="31"/>
  <c r="AK565" i="31"/>
  <c r="AK570" i="31"/>
  <c r="AK574" i="31"/>
  <c r="AK579" i="31"/>
  <c r="AK583" i="31"/>
  <c r="AK588" i="31"/>
  <c r="AK592" i="31"/>
  <c r="AK605" i="31"/>
  <c r="AK620" i="31"/>
  <c r="AK623" i="31"/>
  <c r="AK626" i="31"/>
  <c r="AK629" i="31"/>
  <c r="AK632" i="31"/>
  <c r="AK635" i="31"/>
  <c r="AK638" i="31"/>
  <c r="AK641" i="31"/>
  <c r="AK644" i="31"/>
  <c r="AK647" i="31"/>
  <c r="AK650" i="31"/>
  <c r="AK653" i="31"/>
  <c r="AK656" i="31"/>
  <c r="AK659" i="31"/>
  <c r="AK662" i="31"/>
  <c r="AK665" i="31"/>
  <c r="AK668" i="31"/>
  <c r="AK671" i="31"/>
  <c r="AK674" i="31"/>
  <c r="AK677" i="31"/>
  <c r="AK680" i="31"/>
  <c r="AK683" i="31"/>
  <c r="AK686" i="31"/>
  <c r="AK689" i="31"/>
  <c r="AK692" i="31"/>
  <c r="AK695" i="31"/>
  <c r="AK698" i="31"/>
  <c r="AK701" i="31"/>
  <c r="AK704" i="31"/>
  <c r="AK707" i="31"/>
  <c r="AK710" i="31"/>
  <c r="AK713" i="31"/>
  <c r="AK716" i="31"/>
  <c r="AK719" i="31"/>
  <c r="AK722" i="31"/>
  <c r="AK725" i="31"/>
  <c r="AK728" i="31"/>
  <c r="AK731" i="31"/>
  <c r="AK4" i="31"/>
  <c r="AK7" i="31"/>
  <c r="AK10" i="31"/>
  <c r="AK13" i="31"/>
  <c r="AK16" i="31"/>
  <c r="AK19" i="31"/>
  <c r="AK22" i="31"/>
  <c r="AK25" i="31"/>
  <c r="AK28" i="31"/>
  <c r="AK31" i="31"/>
  <c r="AK34" i="31"/>
  <c r="AK37" i="31"/>
  <c r="AK40" i="31"/>
  <c r="AK43" i="31"/>
  <c r="AK46" i="31"/>
  <c r="AR617" i="31"/>
  <c r="AR725" i="31"/>
  <c r="AK125" i="31"/>
  <c r="AL449" i="31"/>
  <c r="AL453" i="31"/>
  <c r="AL458" i="31"/>
  <c r="AL462" i="31"/>
  <c r="AL467" i="31"/>
  <c r="AL471" i="31"/>
  <c r="AL476" i="31"/>
  <c r="AL480" i="31"/>
  <c r="AL485" i="31"/>
  <c r="AL489" i="31"/>
  <c r="AL494" i="31"/>
  <c r="AL498" i="31"/>
  <c r="AL503" i="31"/>
  <c r="AL507" i="31"/>
  <c r="AL512" i="31"/>
  <c r="AL516" i="31"/>
  <c r="AL521" i="31"/>
  <c r="AL525" i="31"/>
  <c r="AL530" i="31"/>
  <c r="AL534" i="31"/>
  <c r="AL539" i="31"/>
  <c r="AL543" i="31"/>
  <c r="AL548" i="31"/>
  <c r="AL552" i="31"/>
  <c r="AL557" i="31"/>
  <c r="AL561" i="31"/>
  <c r="AL566" i="31"/>
  <c r="AL570" i="31"/>
  <c r="AL575" i="31"/>
  <c r="AL579" i="31"/>
  <c r="AL584" i="31"/>
  <c r="AL588" i="31"/>
  <c r="AL593" i="31"/>
  <c r="AK597" i="31"/>
  <c r="AL605" i="31"/>
  <c r="AK609" i="31"/>
  <c r="AK617" i="31"/>
  <c r="AL620" i="31"/>
  <c r="AL623" i="31"/>
  <c r="AL626" i="31"/>
  <c r="AL629" i="31"/>
  <c r="AL632" i="31"/>
  <c r="AL635" i="31"/>
  <c r="AL638" i="31"/>
  <c r="AL641" i="31"/>
  <c r="AL644" i="31"/>
  <c r="AL647" i="31"/>
  <c r="AL650" i="31"/>
  <c r="AL653" i="31"/>
  <c r="AL656" i="31"/>
  <c r="AL659" i="31"/>
  <c r="AL662" i="31"/>
  <c r="AL665" i="31"/>
  <c r="AL668" i="31"/>
  <c r="AL671" i="31"/>
  <c r="AL674" i="31"/>
  <c r="AL677" i="31"/>
  <c r="AL680" i="31"/>
  <c r="AL683" i="31"/>
  <c r="AL686" i="31"/>
  <c r="AL689" i="31"/>
  <c r="AL692" i="31"/>
  <c r="AL695" i="31"/>
  <c r="AL698" i="31"/>
  <c r="AL701" i="31"/>
  <c r="AL704" i="31"/>
  <c r="AL707" i="31"/>
  <c r="AL710" i="31"/>
  <c r="AL713" i="31"/>
  <c r="AL716" i="31"/>
  <c r="AL719" i="31"/>
  <c r="AL722" i="31"/>
  <c r="AL725" i="31"/>
  <c r="AL728" i="31"/>
  <c r="AL731" i="31"/>
  <c r="AL4" i="31"/>
  <c r="AL7" i="31"/>
  <c r="AL10" i="31"/>
  <c r="AL13" i="31"/>
  <c r="AL16" i="31"/>
  <c r="AL19" i="31"/>
  <c r="AL22" i="31"/>
  <c r="AL25" i="31"/>
  <c r="AL28" i="31"/>
  <c r="AL31" i="31"/>
  <c r="AL34" i="31"/>
  <c r="AL37" i="31"/>
  <c r="AL40" i="31"/>
  <c r="AL43" i="31"/>
  <c r="AL134" i="31"/>
  <c r="AK198" i="31"/>
  <c r="AK273" i="31"/>
  <c r="AK282" i="31"/>
  <c r="AK291" i="31"/>
  <c r="AK300" i="31"/>
  <c r="AK309" i="31"/>
  <c r="AK318" i="31"/>
  <c r="AK327" i="31"/>
  <c r="AK336" i="31"/>
  <c r="AK342" i="31"/>
  <c r="AK348" i="31"/>
  <c r="AK354" i="31"/>
  <c r="AK360" i="31"/>
  <c r="AK366" i="31"/>
  <c r="AK372" i="31"/>
  <c r="AK378" i="31"/>
  <c r="AK384" i="31"/>
  <c r="AK390" i="31"/>
  <c r="AK396" i="31"/>
  <c r="AK402" i="31"/>
  <c r="AK408" i="31"/>
  <c r="AK414" i="31"/>
  <c r="AK420" i="31"/>
  <c r="AK426" i="31"/>
  <c r="AK432" i="31"/>
  <c r="AK438" i="31"/>
  <c r="AK444" i="31"/>
  <c r="AL597" i="31"/>
  <c r="AK601" i="31"/>
  <c r="AL609" i="31"/>
  <c r="AK613" i="31"/>
  <c r="AL617" i="31"/>
  <c r="AL47" i="31"/>
  <c r="AQ361" i="31"/>
  <c r="AR635" i="31"/>
  <c r="AL58" i="31"/>
  <c r="AK135" i="31"/>
  <c r="AL173" i="31"/>
  <c r="AL198" i="31"/>
  <c r="AL273" i="31"/>
  <c r="AL282" i="31"/>
  <c r="AL291" i="31"/>
  <c r="AL300" i="31"/>
  <c r="AL309" i="31"/>
  <c r="AL318" i="31"/>
  <c r="AL327" i="31"/>
  <c r="AL336" i="31"/>
  <c r="AL342" i="31"/>
  <c r="AL348" i="31"/>
  <c r="AL354" i="31"/>
  <c r="AL360" i="31"/>
  <c r="AL366" i="31"/>
  <c r="AL372" i="31"/>
  <c r="AL378" i="31"/>
  <c r="AL384" i="31"/>
  <c r="AL390" i="31"/>
  <c r="AL396" i="31"/>
  <c r="AL402" i="31"/>
  <c r="AL408" i="31"/>
  <c r="AL414" i="31"/>
  <c r="AL420" i="31"/>
  <c r="AL426" i="31"/>
  <c r="AL432" i="31"/>
  <c r="AL438" i="31"/>
  <c r="AL444" i="31"/>
  <c r="AK602" i="31"/>
  <c r="AK614" i="31"/>
  <c r="AK47" i="31"/>
  <c r="AR507" i="31"/>
  <c r="AL177" i="31"/>
  <c r="AK450" i="31"/>
  <c r="AK454" i="31"/>
  <c r="AK459" i="31"/>
  <c r="AK463" i="31"/>
  <c r="AK468" i="31"/>
  <c r="AK472" i="31"/>
  <c r="AK477" i="31"/>
  <c r="AK481" i="31"/>
  <c r="AK486" i="31"/>
  <c r="AK490" i="31"/>
  <c r="AK495" i="31"/>
  <c r="AK499" i="31"/>
  <c r="AK504" i="31"/>
  <c r="AK508" i="31"/>
  <c r="AK513" i="31"/>
  <c r="AK517" i="31"/>
  <c r="AK522" i="31"/>
  <c r="AK526" i="31"/>
  <c r="AK531" i="31"/>
  <c r="AK535" i="31"/>
  <c r="AK540" i="31"/>
  <c r="AK544" i="31"/>
  <c r="AK549" i="31"/>
  <c r="AK553" i="31"/>
  <c r="AK558" i="31"/>
  <c r="AK562" i="31"/>
  <c r="AK567" i="31"/>
  <c r="AK571" i="31"/>
  <c r="AK576" i="31"/>
  <c r="AK580" i="31"/>
  <c r="AK585" i="31"/>
  <c r="AK589" i="31"/>
  <c r="AK594" i="31"/>
  <c r="AL602" i="31"/>
  <c r="AK606" i="31"/>
  <c r="AL614" i="31"/>
  <c r="AK621" i="31"/>
  <c r="AK624" i="31"/>
  <c r="AK627" i="31"/>
  <c r="AK630" i="31"/>
  <c r="AK633" i="31"/>
  <c r="AK636" i="31"/>
  <c r="AK639" i="31"/>
  <c r="AK642" i="31"/>
  <c r="AK645" i="31"/>
  <c r="AK648" i="31"/>
  <c r="AK651" i="31"/>
  <c r="AK654" i="31"/>
  <c r="AK657" i="31"/>
  <c r="AK660" i="31"/>
  <c r="AK663" i="31"/>
  <c r="AK666" i="31"/>
  <c r="AK669" i="31"/>
  <c r="AK672" i="31"/>
  <c r="AK675" i="31"/>
  <c r="AK678" i="31"/>
  <c r="AK681" i="31"/>
  <c r="AK684" i="31"/>
  <c r="AK687" i="31"/>
  <c r="AK690" i="31"/>
  <c r="AK693" i="31"/>
  <c r="AK696" i="31"/>
  <c r="AK699" i="31"/>
  <c r="AK702" i="31"/>
  <c r="AK705" i="31"/>
  <c r="AK708" i="31"/>
  <c r="AK711" i="31"/>
  <c r="AK714" i="31"/>
  <c r="AK717" i="31"/>
  <c r="AK720" i="31"/>
  <c r="AK723" i="31"/>
  <c r="AK726" i="31"/>
  <c r="AK729" i="31"/>
  <c r="AK2" i="31"/>
  <c r="AK5" i="31"/>
  <c r="AK8" i="31"/>
  <c r="AK11" i="31"/>
  <c r="AK14" i="31"/>
  <c r="AK17" i="31"/>
  <c r="AK20" i="31"/>
  <c r="AK23" i="31"/>
  <c r="AK26" i="31"/>
  <c r="AK29" i="31"/>
  <c r="AK32" i="31"/>
  <c r="AK35" i="31"/>
  <c r="AK38" i="31"/>
  <c r="AK41" i="31"/>
  <c r="AK44" i="31"/>
  <c r="AR653" i="31"/>
  <c r="AL76" i="31"/>
  <c r="AK144" i="31"/>
  <c r="AK202" i="31"/>
  <c r="AK222" i="31"/>
  <c r="AL450" i="31"/>
  <c r="AL455" i="31"/>
  <c r="AL459" i="31"/>
  <c r="AL464" i="31"/>
  <c r="AL468" i="31"/>
  <c r="AL473" i="31"/>
  <c r="AL477" i="31"/>
  <c r="AL482" i="31"/>
  <c r="AL486" i="31"/>
  <c r="AL491" i="31"/>
  <c r="AL495" i="31"/>
  <c r="AL500" i="31"/>
  <c r="AL504" i="31"/>
  <c r="AL509" i="31"/>
  <c r="AL513" i="31"/>
  <c r="AL518" i="31"/>
  <c r="AL522" i="31"/>
  <c r="AL527" i="31"/>
  <c r="AL531" i="31"/>
  <c r="AL536" i="31"/>
  <c r="AL540" i="31"/>
  <c r="AL545" i="31"/>
  <c r="AL549" i="31"/>
  <c r="AL554" i="31"/>
  <c r="AL558" i="31"/>
  <c r="AL563" i="31"/>
  <c r="AL567" i="31"/>
  <c r="AL572" i="31"/>
  <c r="AL576" i="31"/>
  <c r="AL581" i="31"/>
  <c r="AL585" i="31"/>
  <c r="AL590" i="31"/>
  <c r="AL594" i="31"/>
  <c r="AK598" i="31"/>
  <c r="AL606" i="31"/>
  <c r="AK610" i="31"/>
  <c r="AK618" i="31"/>
  <c r="AL621" i="31"/>
  <c r="AL624" i="31"/>
  <c r="AL627" i="31"/>
  <c r="AL630" i="31"/>
  <c r="AL633" i="31"/>
  <c r="AL636" i="31"/>
  <c r="AL639" i="31"/>
  <c r="AL642" i="31"/>
  <c r="AL645" i="31"/>
  <c r="AL648" i="31"/>
  <c r="AL651" i="31"/>
  <c r="AL654" i="31"/>
  <c r="AL657" i="31"/>
  <c r="AL660" i="31"/>
  <c r="AL663" i="31"/>
  <c r="AL666" i="31"/>
  <c r="AL669" i="31"/>
  <c r="AL672" i="31"/>
  <c r="AL675" i="31"/>
  <c r="AL678" i="31"/>
  <c r="AL681" i="31"/>
  <c r="AL684" i="31"/>
  <c r="AL687" i="31"/>
  <c r="AL690" i="31"/>
  <c r="AL693" i="31"/>
  <c r="AL696" i="31"/>
  <c r="AL699" i="31"/>
  <c r="AL702" i="31"/>
  <c r="AL705" i="31"/>
  <c r="AL708" i="31"/>
  <c r="AL711" i="31"/>
  <c r="AL714" i="31"/>
  <c r="AL717" i="31"/>
  <c r="AL720" i="31"/>
  <c r="AL723" i="31"/>
  <c r="AL726" i="31"/>
  <c r="AL729" i="31"/>
  <c r="AL2" i="31"/>
  <c r="AL5" i="31"/>
  <c r="AL8" i="31"/>
  <c r="AL11" i="31"/>
  <c r="AL14" i="31"/>
  <c r="AL17" i="31"/>
  <c r="AL20" i="31"/>
  <c r="AL23" i="31"/>
  <c r="AL26" i="31"/>
  <c r="AL29" i="31"/>
  <c r="AL32" i="31"/>
  <c r="AL35" i="31"/>
  <c r="AL38" i="31"/>
  <c r="AL41" i="31"/>
  <c r="AL91" i="31"/>
  <c r="AL150" i="31"/>
  <c r="AK225" i="31"/>
  <c r="AK276" i="31"/>
  <c r="AK285" i="31"/>
  <c r="AK294" i="31"/>
  <c r="AK303" i="31"/>
  <c r="AK312" i="31"/>
  <c r="AK321" i="31"/>
  <c r="AK330" i="31"/>
  <c r="AK599" i="31"/>
  <c r="AK611" i="31"/>
  <c r="AL618" i="31"/>
  <c r="AR671" i="31"/>
  <c r="AK183" i="31"/>
  <c r="AL225" i="31"/>
  <c r="AL276" i="31"/>
  <c r="AL285" i="31"/>
  <c r="AL294" i="31"/>
  <c r="AL303" i="31"/>
  <c r="AL312" i="31"/>
  <c r="AL321" i="31"/>
  <c r="AL330" i="31"/>
  <c r="AL599" i="31"/>
  <c r="AK603" i="31"/>
  <c r="AL611" i="31"/>
  <c r="AK615" i="31"/>
  <c r="AK105" i="31"/>
  <c r="AL156" i="31"/>
  <c r="AL228" i="31"/>
  <c r="AK339" i="31"/>
  <c r="AK345" i="31"/>
  <c r="AK351" i="31"/>
  <c r="AK357" i="31"/>
  <c r="AK363" i="31"/>
  <c r="AK369" i="31"/>
  <c r="AK375" i="31"/>
  <c r="AK381" i="31"/>
  <c r="AK387" i="31"/>
  <c r="AK393" i="31"/>
  <c r="AK399" i="31"/>
  <c r="AK405" i="31"/>
  <c r="AK411" i="31"/>
  <c r="AK417" i="31"/>
  <c r="AK423" i="31"/>
  <c r="AK429" i="31"/>
  <c r="AK435" i="31"/>
  <c r="AK441" i="31"/>
  <c r="AK447" i="31"/>
  <c r="AK451" i="31"/>
  <c r="AK456" i="31"/>
  <c r="AK460" i="31"/>
  <c r="AK465" i="31"/>
  <c r="AK469" i="31"/>
  <c r="AK474" i="31"/>
  <c r="AK478" i="31"/>
  <c r="AK483" i="31"/>
  <c r="AK487" i="31"/>
  <c r="AK492" i="31"/>
  <c r="AK496" i="31"/>
  <c r="AK501" i="31"/>
  <c r="AK505" i="31"/>
  <c r="AK510" i="31"/>
  <c r="AK514" i="31"/>
  <c r="AK519" i="31"/>
  <c r="AK523" i="31"/>
  <c r="AK528" i="31"/>
  <c r="AK532" i="31"/>
  <c r="AK537" i="31"/>
  <c r="AK541" i="31"/>
  <c r="AK546" i="31"/>
  <c r="AK550" i="31"/>
  <c r="AK555" i="31"/>
  <c r="AK559" i="31"/>
  <c r="AK564" i="31"/>
  <c r="AK568" i="31"/>
  <c r="AK573" i="31"/>
  <c r="AK577" i="31"/>
  <c r="AK582" i="31"/>
  <c r="AK586" i="31"/>
  <c r="AK591" i="31"/>
  <c r="AR689" i="31"/>
  <c r="AK209" i="31"/>
  <c r="AL339" i="31"/>
  <c r="AL345" i="31"/>
  <c r="AL351" i="31"/>
  <c r="AL357" i="31"/>
  <c r="AL363" i="31"/>
  <c r="AL369" i="31"/>
  <c r="AL375" i="31"/>
  <c r="AL381" i="31"/>
  <c r="AL387" i="31"/>
  <c r="AL393" i="31"/>
  <c r="AL399" i="31"/>
  <c r="AL405" i="31"/>
  <c r="AL411" i="31"/>
  <c r="AL417" i="31"/>
  <c r="AL423" i="31"/>
  <c r="AL429" i="31"/>
  <c r="AL435" i="31"/>
  <c r="AL441" i="31"/>
  <c r="AL447" i="31"/>
  <c r="AL452" i="31"/>
  <c r="AL456" i="31"/>
  <c r="AL461" i="31"/>
  <c r="AL465" i="31"/>
  <c r="AL470" i="31"/>
  <c r="AL474" i="31"/>
  <c r="AL479" i="31"/>
  <c r="AL483" i="31"/>
  <c r="AL488" i="31"/>
  <c r="AL492" i="31"/>
  <c r="AL497" i="31"/>
  <c r="AL501" i="31"/>
  <c r="AL506" i="31"/>
  <c r="AL510" i="31"/>
  <c r="AL515" i="31"/>
  <c r="AL519" i="31"/>
  <c r="AL524" i="31"/>
  <c r="AL528" i="31"/>
  <c r="AL533" i="31"/>
  <c r="AL537" i="31"/>
  <c r="AL542" i="31"/>
  <c r="AL546" i="31"/>
  <c r="AL551" i="31"/>
  <c r="AL555" i="31"/>
  <c r="AL560" i="31"/>
  <c r="AL564" i="31"/>
  <c r="AL569" i="31"/>
  <c r="AL573" i="31"/>
  <c r="AL578" i="31"/>
  <c r="AL582" i="31"/>
  <c r="AL587" i="31"/>
  <c r="AK212" i="31"/>
  <c r="AK297" i="31"/>
  <c r="AL600" i="31"/>
  <c r="AL612" i="31"/>
  <c r="AK658" i="31"/>
  <c r="AK664" i="31"/>
  <c r="AK670" i="31"/>
  <c r="AK676" i="31"/>
  <c r="AK682" i="31"/>
  <c r="AK688" i="31"/>
  <c r="AK694" i="31"/>
  <c r="AK700" i="31"/>
  <c r="AK706" i="31"/>
  <c r="AK712" i="31"/>
  <c r="AK718" i="31"/>
  <c r="AK724" i="31"/>
  <c r="AK730" i="31"/>
  <c r="AK6" i="31"/>
  <c r="AK12" i="31"/>
  <c r="AK18" i="31"/>
  <c r="AK24" i="31"/>
  <c r="AK30" i="31"/>
  <c r="AK36" i="31"/>
  <c r="AK42" i="31"/>
  <c r="AL212" i="31"/>
  <c r="AL297" i="31"/>
  <c r="AL603" i="31"/>
  <c r="AL615" i="31"/>
  <c r="AK625" i="31"/>
  <c r="AK634" i="31"/>
  <c r="AK643" i="31"/>
  <c r="AK652" i="31"/>
  <c r="AL658" i="31"/>
  <c r="AL664" i="31"/>
  <c r="AL670" i="31"/>
  <c r="AL676" i="31"/>
  <c r="AL682" i="31"/>
  <c r="AL688" i="31"/>
  <c r="AL694" i="31"/>
  <c r="AL700" i="31"/>
  <c r="AL706" i="31"/>
  <c r="AL712" i="31"/>
  <c r="AL718" i="31"/>
  <c r="AL724" i="31"/>
  <c r="AL730" i="31"/>
  <c r="AL6" i="31"/>
  <c r="AL12" i="31"/>
  <c r="AL18" i="31"/>
  <c r="AL24" i="31"/>
  <c r="AL30" i="31"/>
  <c r="AL36" i="31"/>
  <c r="AL42" i="31"/>
  <c r="AK306" i="31"/>
  <c r="AL591" i="31"/>
  <c r="AL625" i="31"/>
  <c r="AL634" i="31"/>
  <c r="AL643" i="31"/>
  <c r="AL652" i="31"/>
  <c r="AR599" i="31"/>
  <c r="AL306" i="31"/>
  <c r="AK315" i="31"/>
  <c r="AK604" i="31"/>
  <c r="AK616" i="31"/>
  <c r="AL44" i="31"/>
  <c r="AR707" i="31"/>
  <c r="AL315" i="31"/>
  <c r="AK595" i="31"/>
  <c r="AK607" i="31"/>
  <c r="AK628" i="31"/>
  <c r="AK637" i="31"/>
  <c r="AK646" i="31"/>
  <c r="AK324" i="31"/>
  <c r="AK596" i="31"/>
  <c r="AK608" i="31"/>
  <c r="AK619" i="31"/>
  <c r="AL628" i="31"/>
  <c r="AL637" i="31"/>
  <c r="AL646" i="31"/>
  <c r="AK655" i="31"/>
  <c r="AK661" i="31"/>
  <c r="AK667" i="31"/>
  <c r="AK673" i="31"/>
  <c r="AK679" i="31"/>
  <c r="AK685" i="31"/>
  <c r="AK691" i="31"/>
  <c r="AK697" i="31"/>
  <c r="AK703" i="31"/>
  <c r="AK709" i="31"/>
  <c r="AK715" i="31"/>
  <c r="AK721" i="31"/>
  <c r="AK727" i="31"/>
  <c r="AK3" i="31"/>
  <c r="AK9" i="31"/>
  <c r="AK15" i="31"/>
  <c r="AK21" i="31"/>
  <c r="AK27" i="31"/>
  <c r="AK33" i="31"/>
  <c r="AK39" i="31"/>
  <c r="AL115" i="31"/>
  <c r="AL324" i="31"/>
  <c r="AL596" i="31"/>
  <c r="AL608" i="31"/>
  <c r="AL655" i="31"/>
  <c r="AL661" i="31"/>
  <c r="AL667" i="31"/>
  <c r="AL673" i="31"/>
  <c r="AL679" i="31"/>
  <c r="AL685" i="31"/>
  <c r="AL691" i="31"/>
  <c r="AL697" i="31"/>
  <c r="AL703" i="31"/>
  <c r="AL709" i="31"/>
  <c r="AL715" i="31"/>
  <c r="AL721" i="31"/>
  <c r="AL727" i="31"/>
  <c r="AL3" i="31"/>
  <c r="AL9" i="31"/>
  <c r="AL15" i="31"/>
  <c r="AL21" i="31"/>
  <c r="AL27" i="31"/>
  <c r="AL33" i="31"/>
  <c r="AL39" i="31"/>
  <c r="AK45" i="31"/>
  <c r="AK162" i="31"/>
  <c r="AK279" i="31"/>
  <c r="AK333" i="31"/>
  <c r="AL45" i="31"/>
  <c r="AL162" i="31"/>
  <c r="AL279" i="31"/>
  <c r="AL333" i="31"/>
  <c r="AK622" i="31"/>
  <c r="AK631" i="31"/>
  <c r="AK640" i="31"/>
  <c r="AK649" i="31"/>
  <c r="AK191" i="31"/>
  <c r="AK288" i="31"/>
  <c r="AL649" i="31"/>
  <c r="AL191" i="31"/>
  <c r="AL288" i="31"/>
  <c r="AK600" i="31"/>
  <c r="AK612" i="31"/>
  <c r="AL622" i="31"/>
  <c r="AL46" i="31"/>
  <c r="AL631" i="31"/>
  <c r="AL640" i="31"/>
  <c r="BC57" i="31"/>
  <c r="BD63" i="31"/>
  <c r="BC77" i="31"/>
  <c r="BC24" i="31"/>
  <c r="BD66" i="31"/>
  <c r="BC36" i="31"/>
  <c r="BC72" i="31"/>
  <c r="BD42" i="31"/>
  <c r="BC46" i="31"/>
  <c r="BC82" i="31"/>
  <c r="BC20" i="31"/>
  <c r="BC56" i="31"/>
  <c r="BD90" i="31"/>
  <c r="BC39" i="31"/>
  <c r="BC75" i="31"/>
  <c r="BD45" i="31"/>
  <c r="BC49" i="31"/>
  <c r="BC85" i="31"/>
  <c r="BC23" i="31"/>
  <c r="BC59" i="31"/>
  <c r="BD29" i="31"/>
  <c r="BB19" i="31"/>
  <c r="BA19" i="31"/>
  <c r="BB27" i="31"/>
  <c r="BA42" i="31"/>
  <c r="BA49" i="31"/>
  <c r="BB55" i="31"/>
  <c r="BA85" i="31"/>
  <c r="BB97" i="31"/>
  <c r="BA105" i="31"/>
  <c r="BA108" i="31"/>
  <c r="BA111" i="31"/>
  <c r="BA114" i="31"/>
  <c r="BA117" i="31"/>
  <c r="BA120" i="31"/>
  <c r="BA123" i="31"/>
  <c r="BA126" i="31"/>
  <c r="BA129" i="31"/>
  <c r="BA132" i="31"/>
  <c r="BA135" i="31"/>
  <c r="BA138" i="31"/>
  <c r="BA141" i="31"/>
  <c r="BA144" i="31"/>
  <c r="BA147" i="31"/>
  <c r="BA150" i="31"/>
  <c r="BA153" i="31"/>
  <c r="BA156" i="31"/>
  <c r="BA159" i="31"/>
  <c r="BA162" i="31"/>
  <c r="BA165" i="31"/>
  <c r="BA168" i="31"/>
  <c r="BA171" i="31"/>
  <c r="BA174" i="31"/>
  <c r="BA177" i="31"/>
  <c r="BA180" i="31"/>
  <c r="BA183" i="31"/>
  <c r="BA186" i="31"/>
  <c r="BA189" i="31"/>
  <c r="BA192" i="31"/>
  <c r="BA195" i="31"/>
  <c r="BA198" i="31"/>
  <c r="BA201" i="31"/>
  <c r="BA204" i="31"/>
  <c r="BA207" i="31"/>
  <c r="BA210" i="31"/>
  <c r="BA213" i="31"/>
  <c r="BA216" i="31"/>
  <c r="BA219" i="31"/>
  <c r="BA222" i="31"/>
  <c r="BA225" i="31"/>
  <c r="BA228" i="31"/>
  <c r="BA231" i="31"/>
  <c r="BA234" i="31"/>
  <c r="BA237" i="31"/>
  <c r="BA240" i="31"/>
  <c r="BA243" i="31"/>
  <c r="BA246" i="31"/>
  <c r="BA249" i="31"/>
  <c r="BA252" i="31"/>
  <c r="BA255" i="31"/>
  <c r="BA258" i="31"/>
  <c r="BA261" i="31"/>
  <c r="BA264" i="31"/>
  <c r="BA267" i="31"/>
  <c r="BA270" i="31"/>
  <c r="BA273" i="31"/>
  <c r="BA276" i="31"/>
  <c r="BA279" i="31"/>
  <c r="BA282" i="31"/>
  <c r="BA285" i="31"/>
  <c r="BA288" i="31"/>
  <c r="BA291" i="31"/>
  <c r="BA294" i="31"/>
  <c r="BA297" i="31"/>
  <c r="BA300" i="31"/>
  <c r="BA303" i="31"/>
  <c r="BA306" i="31"/>
  <c r="BA309" i="31"/>
  <c r="BA312" i="31"/>
  <c r="BA28" i="31"/>
  <c r="BA36" i="31"/>
  <c r="BA43" i="31"/>
  <c r="BB49" i="31"/>
  <c r="BA69" i="31"/>
  <c r="BA75" i="31"/>
  <c r="BB85" i="31"/>
  <c r="BA90" i="31"/>
  <c r="BB105" i="31"/>
  <c r="BB108" i="31"/>
  <c r="BB111" i="31"/>
  <c r="BB114" i="31"/>
  <c r="BB117" i="31"/>
  <c r="BB120" i="31"/>
  <c r="BB123" i="31"/>
  <c r="BB126" i="31"/>
  <c r="BB129" i="31"/>
  <c r="BB132" i="31"/>
  <c r="BB135" i="31"/>
  <c r="BB138" i="31"/>
  <c r="BB141" i="31"/>
  <c r="BB144" i="31"/>
  <c r="BB147" i="31"/>
  <c r="BB150" i="31"/>
  <c r="BB153" i="31"/>
  <c r="BB156" i="31"/>
  <c r="BB159" i="31"/>
  <c r="BB162" i="31"/>
  <c r="BB165" i="31"/>
  <c r="BB168" i="31"/>
  <c r="BB171" i="31"/>
  <c r="BB174" i="31"/>
  <c r="BB177" i="31"/>
  <c r="BB180" i="31"/>
  <c r="BB183" i="31"/>
  <c r="BB186" i="31"/>
  <c r="BB189" i="31"/>
  <c r="BB192" i="31"/>
  <c r="BB195" i="31"/>
  <c r="BB198" i="31"/>
  <c r="BB201" i="31"/>
  <c r="BB204" i="31"/>
  <c r="BB207" i="31"/>
  <c r="BB210" i="31"/>
  <c r="BB213" i="31"/>
  <c r="BB216" i="31"/>
  <c r="BB219" i="31"/>
  <c r="BB222" i="31"/>
  <c r="BB225" i="31"/>
  <c r="BB228" i="31"/>
  <c r="BB231" i="31"/>
  <c r="BB234" i="31"/>
  <c r="BB237" i="31"/>
  <c r="BB240" i="31"/>
  <c r="BB243" i="31"/>
  <c r="BB246" i="31"/>
  <c r="BB249" i="31"/>
  <c r="BB252" i="31"/>
  <c r="BB255" i="31"/>
  <c r="BB258" i="31"/>
  <c r="BB261" i="31"/>
  <c r="BB264" i="31"/>
  <c r="BB267" i="31"/>
  <c r="BB270" i="31"/>
  <c r="BB273" i="31"/>
  <c r="BB276" i="31"/>
  <c r="BB279" i="31"/>
  <c r="BB282" i="31"/>
  <c r="BB285" i="31"/>
  <c r="BB288" i="31"/>
  <c r="BB291" i="31"/>
  <c r="BB294" i="31"/>
  <c r="BB297" i="31"/>
  <c r="BB300" i="31"/>
  <c r="BB303" i="31"/>
  <c r="BB306" i="31"/>
  <c r="BB309" i="31"/>
  <c r="BA37" i="31"/>
  <c r="BB43" i="31"/>
  <c r="BA63" i="31"/>
  <c r="BB69" i="31"/>
  <c r="BB75" i="31"/>
  <c r="BA81" i="31"/>
  <c r="BB90" i="31"/>
  <c r="BA94" i="31"/>
  <c r="BA102" i="31"/>
  <c r="BA21" i="31"/>
  <c r="BA30" i="31"/>
  <c r="BB37" i="31"/>
  <c r="BA57" i="31"/>
  <c r="BB63" i="31"/>
  <c r="BA70" i="31"/>
  <c r="BB81" i="31"/>
  <c r="BB102" i="31"/>
  <c r="BA22" i="31"/>
  <c r="BB30" i="31"/>
  <c r="BA51" i="31"/>
  <c r="BB57" i="31"/>
  <c r="BA64" i="31"/>
  <c r="BB70" i="31"/>
  <c r="BA76" i="31"/>
  <c r="BA87" i="31"/>
  <c r="BA91" i="31"/>
  <c r="BA99" i="31"/>
  <c r="BA106" i="31"/>
  <c r="BA109" i="31"/>
  <c r="BA112" i="31"/>
  <c r="BA115" i="31"/>
  <c r="BA118" i="31"/>
  <c r="BA121" i="31"/>
  <c r="BA124" i="31"/>
  <c r="BA127" i="31"/>
  <c r="BA130" i="31"/>
  <c r="BA133" i="31"/>
  <c r="BA136" i="31"/>
  <c r="BA139" i="31"/>
  <c r="BA142" i="31"/>
  <c r="BA145" i="31"/>
  <c r="BA148" i="31"/>
  <c r="BA151" i="31"/>
  <c r="BA154" i="31"/>
  <c r="BA157" i="31"/>
  <c r="BA160" i="31"/>
  <c r="BA163" i="31"/>
  <c r="BA166" i="31"/>
  <c r="BA169" i="31"/>
  <c r="BA172" i="31"/>
  <c r="BA175" i="31"/>
  <c r="BA178" i="31"/>
  <c r="BA181" i="31"/>
  <c r="BA184" i="31"/>
  <c r="BA187" i="31"/>
  <c r="BA190" i="31"/>
  <c r="BA193" i="31"/>
  <c r="BA196" i="31"/>
  <c r="BA199" i="31"/>
  <c r="BA202" i="31"/>
  <c r="BA205" i="31"/>
  <c r="BA208" i="31"/>
  <c r="BA211" i="31"/>
  <c r="BA214" i="31"/>
  <c r="BA217" i="31"/>
  <c r="BA220" i="31"/>
  <c r="BA223" i="31"/>
  <c r="BA226" i="31"/>
  <c r="BA229" i="31"/>
  <c r="BA232" i="31"/>
  <c r="BA235" i="31"/>
  <c r="BA238" i="31"/>
  <c r="BA241" i="31"/>
  <c r="BA244" i="31"/>
  <c r="BA247" i="31"/>
  <c r="BA250" i="31"/>
  <c r="BA253" i="31"/>
  <c r="BA256" i="31"/>
  <c r="BA259" i="31"/>
  <c r="BA262" i="31"/>
  <c r="BA265" i="31"/>
  <c r="BA268" i="31"/>
  <c r="BA271" i="31"/>
  <c r="BA274" i="31"/>
  <c r="BA277" i="31"/>
  <c r="BA280" i="31"/>
  <c r="BA283" i="31"/>
  <c r="BA286" i="31"/>
  <c r="BA289" i="31"/>
  <c r="BA292" i="31"/>
  <c r="BA295" i="31"/>
  <c r="BA298" i="31"/>
  <c r="BA301" i="31"/>
  <c r="BA304" i="31"/>
  <c r="BA307" i="31"/>
  <c r="BA310" i="31"/>
  <c r="BA31" i="31"/>
  <c r="BA45" i="31"/>
  <c r="BB51" i="31"/>
  <c r="BA58" i="31"/>
  <c r="BB64" i="31"/>
  <c r="BB76" i="31"/>
  <c r="BA82" i="31"/>
  <c r="BB91" i="31"/>
  <c r="BB99" i="31"/>
  <c r="BB106" i="31"/>
  <c r="BB109" i="31"/>
  <c r="BB112" i="31"/>
  <c r="BB115" i="31"/>
  <c r="BB118" i="31"/>
  <c r="BB121" i="31"/>
  <c r="BB124" i="31"/>
  <c r="BB127" i="31"/>
  <c r="BB130" i="31"/>
  <c r="BB133" i="31"/>
  <c r="BB136" i="31"/>
  <c r="BB139" i="31"/>
  <c r="BB142" i="31"/>
  <c r="BB145" i="31"/>
  <c r="BB148" i="31"/>
  <c r="BB151" i="31"/>
  <c r="BB154" i="31"/>
  <c r="BB157" i="31"/>
  <c r="BB160" i="31"/>
  <c r="BB163" i="31"/>
  <c r="BB166" i="31"/>
  <c r="BB169" i="31"/>
  <c r="BB172" i="31"/>
  <c r="BB175" i="31"/>
  <c r="BB178" i="31"/>
  <c r="BB181" i="31"/>
  <c r="BB184" i="31"/>
  <c r="BB187" i="31"/>
  <c r="BB190" i="31"/>
  <c r="BB193" i="31"/>
  <c r="BB196" i="31"/>
  <c r="BB199" i="31"/>
  <c r="BB202" i="31"/>
  <c r="BB205" i="31"/>
  <c r="BB208" i="31"/>
  <c r="BB211" i="31"/>
  <c r="BB214" i="31"/>
  <c r="BB217" i="31"/>
  <c r="BB220" i="31"/>
  <c r="BB223" i="31"/>
  <c r="BB226" i="31"/>
  <c r="BB229" i="31"/>
  <c r="BB232" i="31"/>
  <c r="BB235" i="31"/>
  <c r="BB238" i="31"/>
  <c r="BB241" i="31"/>
  <c r="BB244" i="31"/>
  <c r="BB247" i="31"/>
  <c r="BB250" i="31"/>
  <c r="BB253" i="31"/>
  <c r="BB256" i="31"/>
  <c r="BB259" i="31"/>
  <c r="BB262" i="31"/>
  <c r="BB265" i="31"/>
  <c r="BB268" i="31"/>
  <c r="BB271" i="31"/>
  <c r="BB274" i="31"/>
  <c r="BB277" i="31"/>
  <c r="BB280" i="31"/>
  <c r="BB283" i="31"/>
  <c r="BB286" i="31"/>
  <c r="BB289" i="31"/>
  <c r="BB292" i="31"/>
  <c r="BB295" i="31"/>
  <c r="BB298" i="31"/>
  <c r="BB301" i="31"/>
  <c r="BB304" i="31"/>
  <c r="BB307" i="31"/>
  <c r="BB310" i="31"/>
  <c r="BA39" i="31"/>
  <c r="BB45" i="31"/>
  <c r="BA52" i="31"/>
  <c r="BB58" i="31"/>
  <c r="BA103" i="31"/>
  <c r="BB24" i="31"/>
  <c r="BB39" i="31"/>
  <c r="BA46" i="31"/>
  <c r="BB52" i="31"/>
  <c r="BA72" i="31"/>
  <c r="BA78" i="31"/>
  <c r="BA88" i="31"/>
  <c r="BA96" i="31"/>
  <c r="BB103" i="31"/>
  <c r="BA55" i="31"/>
  <c r="BA314" i="31"/>
  <c r="BA317" i="31"/>
  <c r="BA320" i="31"/>
  <c r="BA323" i="31"/>
  <c r="BA326" i="31"/>
  <c r="BA329" i="31"/>
  <c r="BA332" i="31"/>
  <c r="BA335" i="31"/>
  <c r="BA338" i="31"/>
  <c r="BA341" i="31"/>
  <c r="BA344" i="31"/>
  <c r="BA347" i="31"/>
  <c r="BA350" i="31"/>
  <c r="BA353" i="31"/>
  <c r="BA356" i="31"/>
  <c r="BA359" i="31"/>
  <c r="BA362" i="31"/>
  <c r="BA365" i="31"/>
  <c r="BA368" i="31"/>
  <c r="BA371" i="31"/>
  <c r="BA374" i="31"/>
  <c r="BA377" i="31"/>
  <c r="BA380" i="31"/>
  <c r="BA383" i="31"/>
  <c r="BA386" i="31"/>
  <c r="BA389" i="31"/>
  <c r="BA392" i="31"/>
  <c r="BA395" i="31"/>
  <c r="BA398" i="31"/>
  <c r="BA401" i="31"/>
  <c r="BA404" i="31"/>
  <c r="BA407" i="31"/>
  <c r="BA410" i="31"/>
  <c r="BA413" i="31"/>
  <c r="BA416" i="31"/>
  <c r="BA419" i="31"/>
  <c r="BA422" i="31"/>
  <c r="BA425" i="31"/>
  <c r="BA428" i="31"/>
  <c r="BA431" i="31"/>
  <c r="BA434" i="31"/>
  <c r="BA437" i="31"/>
  <c r="BA440" i="31"/>
  <c r="BA443" i="31"/>
  <c r="BA446" i="31"/>
  <c r="BA449" i="31"/>
  <c r="BA452" i="31"/>
  <c r="BA455" i="31"/>
  <c r="BA458" i="31"/>
  <c r="BA461" i="31"/>
  <c r="BA464" i="31"/>
  <c r="BA467" i="31"/>
  <c r="BA470" i="31"/>
  <c r="BA473" i="31"/>
  <c r="BA476" i="31"/>
  <c r="BA479" i="31"/>
  <c r="BA482" i="31"/>
  <c r="BA40" i="31"/>
  <c r="BB78" i="31"/>
  <c r="BA113" i="31"/>
  <c r="BA122" i="31"/>
  <c r="BA131" i="31"/>
  <c r="BA140" i="31"/>
  <c r="BA149" i="31"/>
  <c r="BA158" i="31"/>
  <c r="BA167" i="31"/>
  <c r="BA176" i="31"/>
  <c r="BA185" i="31"/>
  <c r="BA194" i="31"/>
  <c r="BA203" i="31"/>
  <c r="BA212" i="31"/>
  <c r="BA221" i="31"/>
  <c r="BA230" i="31"/>
  <c r="BA239" i="31"/>
  <c r="BA248" i="31"/>
  <c r="BA257" i="31"/>
  <c r="BA266" i="31"/>
  <c r="BA275" i="31"/>
  <c r="BA284" i="31"/>
  <c r="BA293" i="31"/>
  <c r="BA302" i="31"/>
  <c r="BA311" i="31"/>
  <c r="BB314" i="31"/>
  <c r="BB317" i="31"/>
  <c r="BB320" i="31"/>
  <c r="BB323" i="31"/>
  <c r="BB326" i="31"/>
  <c r="BB329" i="31"/>
  <c r="BB332" i="31"/>
  <c r="BB335" i="31"/>
  <c r="BB338" i="31"/>
  <c r="BB341" i="31"/>
  <c r="BB344" i="31"/>
  <c r="BB347" i="31"/>
  <c r="BB350" i="31"/>
  <c r="BB353" i="31"/>
  <c r="BB356" i="31"/>
  <c r="BB359" i="31"/>
  <c r="BB362" i="31"/>
  <c r="BB365" i="31"/>
  <c r="BB368" i="31"/>
  <c r="BB371" i="31"/>
  <c r="BB374" i="31"/>
  <c r="BB377" i="31"/>
  <c r="BB380" i="31"/>
  <c r="BB383" i="31"/>
  <c r="BB386" i="31"/>
  <c r="BB389" i="31"/>
  <c r="BB392" i="31"/>
  <c r="BB395" i="31"/>
  <c r="BB398" i="31"/>
  <c r="BB401" i="31"/>
  <c r="BB404" i="31"/>
  <c r="BB407" i="31"/>
  <c r="BB410" i="31"/>
  <c r="BB413" i="31"/>
  <c r="BB416" i="31"/>
  <c r="BB419" i="31"/>
  <c r="BB422" i="31"/>
  <c r="BB425" i="31"/>
  <c r="BB428" i="31"/>
  <c r="BB431" i="31"/>
  <c r="BB434" i="31"/>
  <c r="BB437" i="31"/>
  <c r="BB440" i="31"/>
  <c r="BB443" i="31"/>
  <c r="BB446" i="31"/>
  <c r="BB449" i="31"/>
  <c r="BB452" i="31"/>
  <c r="BB455" i="31"/>
  <c r="BB458" i="31"/>
  <c r="BB461" i="31"/>
  <c r="BB464" i="31"/>
  <c r="BB467" i="31"/>
  <c r="BB470" i="31"/>
  <c r="BB473" i="31"/>
  <c r="BB476" i="31"/>
  <c r="BB479" i="31"/>
  <c r="BB482" i="31"/>
  <c r="BB40" i="31"/>
  <c r="BA60" i="31"/>
  <c r="BB113" i="31"/>
  <c r="BB122" i="31"/>
  <c r="BB131" i="31"/>
  <c r="BB140" i="31"/>
  <c r="BB149" i="31"/>
  <c r="BB158" i="31"/>
  <c r="BB167" i="31"/>
  <c r="BB176" i="31"/>
  <c r="BB185" i="31"/>
  <c r="BB194" i="31"/>
  <c r="BB203" i="31"/>
  <c r="BB212" i="31"/>
  <c r="BB221" i="31"/>
  <c r="BB230" i="31"/>
  <c r="BB239" i="31"/>
  <c r="BB248" i="31"/>
  <c r="BB257" i="31"/>
  <c r="BB266" i="31"/>
  <c r="BB275" i="31"/>
  <c r="BB284" i="31"/>
  <c r="BB293" i="31"/>
  <c r="BB302" i="31"/>
  <c r="BB311" i="31"/>
  <c r="BA18" i="31"/>
  <c r="BA61" i="31"/>
  <c r="BA79" i="31"/>
  <c r="BA93" i="31"/>
  <c r="BB18" i="31"/>
  <c r="BB61" i="31"/>
  <c r="BB79" i="31"/>
  <c r="BB93" i="31"/>
  <c r="BA315" i="31"/>
  <c r="BA318" i="31"/>
  <c r="BA321" i="31"/>
  <c r="BA324" i="31"/>
  <c r="BA327" i="31"/>
  <c r="BA330" i="31"/>
  <c r="BA333" i="31"/>
  <c r="BA336" i="31"/>
  <c r="BA339" i="31"/>
  <c r="BA342" i="31"/>
  <c r="BA345" i="31"/>
  <c r="BA348" i="31"/>
  <c r="BA351" i="31"/>
  <c r="BA354" i="31"/>
  <c r="BA357" i="31"/>
  <c r="BA360" i="31"/>
  <c r="BA363" i="31"/>
  <c r="BA366" i="31"/>
  <c r="BA369" i="31"/>
  <c r="BA372" i="31"/>
  <c r="BA375" i="31"/>
  <c r="BA378" i="31"/>
  <c r="BA381" i="31"/>
  <c r="BA384" i="31"/>
  <c r="BA387" i="31"/>
  <c r="BA390" i="31"/>
  <c r="BA393" i="31"/>
  <c r="BA396" i="31"/>
  <c r="BA399" i="31"/>
  <c r="BA402" i="31"/>
  <c r="BA405" i="31"/>
  <c r="BA408" i="31"/>
  <c r="BA411" i="31"/>
  <c r="BA414" i="31"/>
  <c r="BA417" i="31"/>
  <c r="BA420" i="31"/>
  <c r="BA423" i="31"/>
  <c r="BA426" i="31"/>
  <c r="BA429" i="31"/>
  <c r="BA432" i="31"/>
  <c r="BA435" i="31"/>
  <c r="BA438" i="31"/>
  <c r="BA441" i="31"/>
  <c r="BA444" i="31"/>
  <c r="BA447" i="31"/>
  <c r="BA450" i="31"/>
  <c r="BA453" i="31"/>
  <c r="BA456" i="31"/>
  <c r="BA459" i="31"/>
  <c r="BA462" i="31"/>
  <c r="BA465" i="31"/>
  <c r="BA468" i="31"/>
  <c r="BA471" i="31"/>
  <c r="BA474" i="31"/>
  <c r="BA477" i="31"/>
  <c r="BA480" i="31"/>
  <c r="BA25" i="31"/>
  <c r="BB46" i="31"/>
  <c r="BA66" i="31"/>
  <c r="BA84" i="31"/>
  <c r="BB96" i="31"/>
  <c r="BA107" i="31"/>
  <c r="BA116" i="31"/>
  <c r="BA125" i="31"/>
  <c r="BA134" i="31"/>
  <c r="BA143" i="31"/>
  <c r="BA152" i="31"/>
  <c r="BA161" i="31"/>
  <c r="BA170" i="31"/>
  <c r="BA179" i="31"/>
  <c r="BA188" i="31"/>
  <c r="BA197" i="31"/>
  <c r="BA206" i="31"/>
  <c r="BA215" i="31"/>
  <c r="BA224" i="31"/>
  <c r="BA233" i="31"/>
  <c r="BA242" i="31"/>
  <c r="BA251" i="31"/>
  <c r="BA260" i="31"/>
  <c r="BA269" i="31"/>
  <c r="BA278" i="31"/>
  <c r="BA287" i="31"/>
  <c r="BA296" i="31"/>
  <c r="BA305" i="31"/>
  <c r="BB312" i="31"/>
  <c r="BB315" i="31"/>
  <c r="BB318" i="31"/>
  <c r="BB321" i="31"/>
  <c r="BB324" i="31"/>
  <c r="BB327" i="31"/>
  <c r="BB330" i="31"/>
  <c r="BB333" i="31"/>
  <c r="BB336" i="31"/>
  <c r="BB339" i="31"/>
  <c r="BB342" i="31"/>
  <c r="BB345" i="31"/>
  <c r="BB348" i="31"/>
  <c r="BB351" i="31"/>
  <c r="BB354" i="31"/>
  <c r="BB357" i="31"/>
  <c r="BB360" i="31"/>
  <c r="BB363" i="31"/>
  <c r="BB366" i="31"/>
  <c r="BB369" i="31"/>
  <c r="BB372" i="31"/>
  <c r="BB375" i="31"/>
  <c r="BB378" i="31"/>
  <c r="BB381" i="31"/>
  <c r="BB384" i="31"/>
  <c r="BB387" i="31"/>
  <c r="BB390" i="31"/>
  <c r="BB393" i="31"/>
  <c r="BB396" i="31"/>
  <c r="BB399" i="31"/>
  <c r="BB402" i="31"/>
  <c r="BB405" i="31"/>
  <c r="BB408" i="31"/>
  <c r="BB411" i="31"/>
  <c r="BB414" i="31"/>
  <c r="BB417" i="31"/>
  <c r="BB420" i="31"/>
  <c r="BB423" i="31"/>
  <c r="BB426" i="31"/>
  <c r="BB429" i="31"/>
  <c r="BB432" i="31"/>
  <c r="BB435" i="31"/>
  <c r="BB438" i="31"/>
  <c r="BB441" i="31"/>
  <c r="BB444" i="31"/>
  <c r="BB447" i="31"/>
  <c r="BB450" i="31"/>
  <c r="BB453" i="31"/>
  <c r="BB456" i="31"/>
  <c r="BB459" i="31"/>
  <c r="BB462" i="31"/>
  <c r="BB465" i="31"/>
  <c r="BB468" i="31"/>
  <c r="BB471" i="31"/>
  <c r="BB474" i="31"/>
  <c r="BB477" i="31"/>
  <c r="BB480" i="31"/>
  <c r="BA67" i="31"/>
  <c r="BB84" i="31"/>
  <c r="BB107" i="31"/>
  <c r="BB116" i="31"/>
  <c r="BB125" i="31"/>
  <c r="BB134" i="31"/>
  <c r="BB143" i="31"/>
  <c r="BB152" i="31"/>
  <c r="BB161" i="31"/>
  <c r="BB170" i="31"/>
  <c r="BB179" i="31"/>
  <c r="BB188" i="31"/>
  <c r="BB197" i="31"/>
  <c r="BB206" i="31"/>
  <c r="BB215" i="31"/>
  <c r="BB224" i="31"/>
  <c r="BB233" i="31"/>
  <c r="BB242" i="31"/>
  <c r="BB251" i="31"/>
  <c r="BB260" i="31"/>
  <c r="BB269" i="31"/>
  <c r="BB278" i="31"/>
  <c r="BB287" i="31"/>
  <c r="BB296" i="31"/>
  <c r="BB305" i="31"/>
  <c r="BB67" i="31"/>
  <c r="BA73" i="31"/>
  <c r="BB110" i="31"/>
  <c r="BB137" i="31"/>
  <c r="BB164" i="31"/>
  <c r="BB191" i="31"/>
  <c r="BB218" i="31"/>
  <c r="BB245" i="31"/>
  <c r="BB272" i="31"/>
  <c r="BB299" i="31"/>
  <c r="BB451" i="31"/>
  <c r="BA466" i="31"/>
  <c r="BB73" i="31"/>
  <c r="BB466" i="31"/>
  <c r="BA481" i="31"/>
  <c r="BA27" i="31"/>
  <c r="BA319" i="31"/>
  <c r="BA328" i="31"/>
  <c r="BA337" i="31"/>
  <c r="BA346" i="31"/>
  <c r="BA355" i="31"/>
  <c r="BA364" i="31"/>
  <c r="BA373" i="31"/>
  <c r="BA382" i="31"/>
  <c r="BA391" i="31"/>
  <c r="BA400" i="31"/>
  <c r="BA409" i="31"/>
  <c r="BA418" i="31"/>
  <c r="BA427" i="31"/>
  <c r="BA436" i="31"/>
  <c r="BA445" i="31"/>
  <c r="BA460" i="31"/>
  <c r="BB481" i="31"/>
  <c r="BA485" i="31"/>
  <c r="BA488" i="31"/>
  <c r="BA491" i="31"/>
  <c r="BA494" i="31"/>
  <c r="BA497" i="31"/>
  <c r="BA500" i="31"/>
  <c r="BA503" i="31"/>
  <c r="BA506" i="31"/>
  <c r="BA509" i="31"/>
  <c r="BA512" i="31"/>
  <c r="BA515" i="31"/>
  <c r="BA518" i="31"/>
  <c r="BA521" i="31"/>
  <c r="BA524" i="31"/>
  <c r="BA527" i="31"/>
  <c r="BA530" i="31"/>
  <c r="BA533" i="31"/>
  <c r="BA536" i="31"/>
  <c r="BA539" i="31"/>
  <c r="BA542" i="31"/>
  <c r="BA545" i="31"/>
  <c r="BA548" i="31"/>
  <c r="BA551" i="31"/>
  <c r="BA554" i="31"/>
  <c r="BA557" i="31"/>
  <c r="BA560" i="31"/>
  <c r="BA563" i="31"/>
  <c r="BA566" i="31"/>
  <c r="BA569" i="31"/>
  <c r="BA572" i="31"/>
  <c r="BA575" i="31"/>
  <c r="BA578" i="31"/>
  <c r="BA581" i="31"/>
  <c r="BA584" i="31"/>
  <c r="BA587" i="31"/>
  <c r="BA590" i="31"/>
  <c r="BA593" i="31"/>
  <c r="BA596" i="31"/>
  <c r="BA599" i="31"/>
  <c r="BA602" i="31"/>
  <c r="BA605" i="31"/>
  <c r="BA608" i="31"/>
  <c r="BA611" i="31"/>
  <c r="BA614" i="31"/>
  <c r="BA617" i="31"/>
  <c r="BA620" i="31"/>
  <c r="BA623" i="31"/>
  <c r="BA626" i="31"/>
  <c r="BA629" i="31"/>
  <c r="BA632" i="31"/>
  <c r="BA635" i="31"/>
  <c r="BA638" i="31"/>
  <c r="BA641" i="31"/>
  <c r="BA644" i="31"/>
  <c r="BA647" i="31"/>
  <c r="BA33" i="31"/>
  <c r="BB88" i="31"/>
  <c r="BA119" i="31"/>
  <c r="BA146" i="31"/>
  <c r="BA173" i="31"/>
  <c r="BA200" i="31"/>
  <c r="BA227" i="31"/>
  <c r="BA254" i="31"/>
  <c r="BA281" i="31"/>
  <c r="BA308" i="31"/>
  <c r="BB319" i="31"/>
  <c r="BB328" i="31"/>
  <c r="BB337" i="31"/>
  <c r="BB346" i="31"/>
  <c r="BB355" i="31"/>
  <c r="BB364" i="31"/>
  <c r="BB373" i="31"/>
  <c r="BB382" i="31"/>
  <c r="BB391" i="31"/>
  <c r="BB400" i="31"/>
  <c r="BB409" i="31"/>
  <c r="BB418" i="31"/>
  <c r="BB427" i="31"/>
  <c r="BB436" i="31"/>
  <c r="BB445" i="31"/>
  <c r="BB460" i="31"/>
  <c r="BA475" i="31"/>
  <c r="BB485" i="31"/>
  <c r="BB488" i="31"/>
  <c r="BB491" i="31"/>
  <c r="BB494" i="31"/>
  <c r="BB497" i="31"/>
  <c r="BB500" i="31"/>
  <c r="BB503" i="31"/>
  <c r="BB506" i="31"/>
  <c r="BB509" i="31"/>
  <c r="BB512" i="31"/>
  <c r="BB515" i="31"/>
  <c r="BB518" i="31"/>
  <c r="BB521" i="31"/>
  <c r="BB524" i="31"/>
  <c r="BB527" i="31"/>
  <c r="BB530" i="31"/>
  <c r="BB533" i="31"/>
  <c r="BB536" i="31"/>
  <c r="BB539" i="31"/>
  <c r="BB542" i="31"/>
  <c r="BB545" i="31"/>
  <c r="BB548" i="31"/>
  <c r="BB551" i="31"/>
  <c r="BB554" i="31"/>
  <c r="BB557" i="31"/>
  <c r="BB560" i="31"/>
  <c r="BB563" i="31"/>
  <c r="BB566" i="31"/>
  <c r="BB569" i="31"/>
  <c r="BB572" i="31"/>
  <c r="BB575" i="31"/>
  <c r="BB578" i="31"/>
  <c r="BB581" i="31"/>
  <c r="BB584" i="31"/>
  <c r="BB587" i="31"/>
  <c r="BB590" i="31"/>
  <c r="BB593" i="31"/>
  <c r="BB596" i="31"/>
  <c r="BB599" i="31"/>
  <c r="BB602" i="31"/>
  <c r="BB605" i="31"/>
  <c r="BB608" i="31"/>
  <c r="BB611" i="31"/>
  <c r="BB614" i="31"/>
  <c r="BB617" i="31"/>
  <c r="BB620" i="31"/>
  <c r="BB623" i="31"/>
  <c r="BB626" i="31"/>
  <c r="BB629" i="31"/>
  <c r="BB632" i="31"/>
  <c r="BB635" i="31"/>
  <c r="BB638" i="31"/>
  <c r="BB641" i="31"/>
  <c r="BB644" i="31"/>
  <c r="BB647" i="31"/>
  <c r="BB33" i="31"/>
  <c r="BB119" i="31"/>
  <c r="BB146" i="31"/>
  <c r="BB173" i="31"/>
  <c r="BB200" i="31"/>
  <c r="BB227" i="31"/>
  <c r="BB254" i="31"/>
  <c r="BB281" i="31"/>
  <c r="BB308" i="31"/>
  <c r="BA454" i="31"/>
  <c r="BB475" i="31"/>
  <c r="BA34" i="31"/>
  <c r="BB454" i="31"/>
  <c r="BA469" i="31"/>
  <c r="BA48" i="31"/>
  <c r="BA97" i="31"/>
  <c r="BA313" i="31"/>
  <c r="BA322" i="31"/>
  <c r="BA331" i="31"/>
  <c r="BA340" i="31"/>
  <c r="BA349" i="31"/>
  <c r="BA358" i="31"/>
  <c r="BA367" i="31"/>
  <c r="BA376" i="31"/>
  <c r="BA385" i="31"/>
  <c r="BA394" i="31"/>
  <c r="BA403" i="31"/>
  <c r="BA412" i="31"/>
  <c r="BA421" i="31"/>
  <c r="BA430" i="31"/>
  <c r="BA439" i="31"/>
  <c r="BA448" i="31"/>
  <c r="BB469" i="31"/>
  <c r="BA483" i="31"/>
  <c r="BA486" i="31"/>
  <c r="BA489" i="31"/>
  <c r="BA492" i="31"/>
  <c r="BA495" i="31"/>
  <c r="BA498" i="31"/>
  <c r="BA501" i="31"/>
  <c r="BA504" i="31"/>
  <c r="BA507" i="31"/>
  <c r="BA510" i="31"/>
  <c r="BA513" i="31"/>
  <c r="BA516" i="31"/>
  <c r="BA519" i="31"/>
  <c r="BA522" i="31"/>
  <c r="BA525" i="31"/>
  <c r="BA528" i="31"/>
  <c r="BA531" i="31"/>
  <c r="BA534" i="31"/>
  <c r="BA537" i="31"/>
  <c r="BA540" i="31"/>
  <c r="BA543" i="31"/>
  <c r="BA546" i="31"/>
  <c r="BA549" i="31"/>
  <c r="BA552" i="31"/>
  <c r="BA555" i="31"/>
  <c r="BA558" i="31"/>
  <c r="BA561" i="31"/>
  <c r="BA564" i="31"/>
  <c r="BA567" i="31"/>
  <c r="BA570" i="31"/>
  <c r="BA573" i="31"/>
  <c r="BA576" i="31"/>
  <c r="BA579" i="31"/>
  <c r="BA582" i="31"/>
  <c r="BA585" i="31"/>
  <c r="BA588" i="31"/>
  <c r="BA591" i="31"/>
  <c r="BA594" i="31"/>
  <c r="BA597" i="31"/>
  <c r="BA600" i="31"/>
  <c r="BA603" i="31"/>
  <c r="BA606" i="31"/>
  <c r="BA609" i="31"/>
  <c r="BA612" i="31"/>
  <c r="BA615" i="31"/>
  <c r="BA618" i="31"/>
  <c r="BA621" i="31"/>
  <c r="BA624" i="31"/>
  <c r="BA627" i="31"/>
  <c r="BA630" i="31"/>
  <c r="BA633" i="31"/>
  <c r="BA636" i="31"/>
  <c r="BA639" i="31"/>
  <c r="BA642" i="31"/>
  <c r="BA645" i="31"/>
  <c r="BA648" i="31"/>
  <c r="BA100" i="31"/>
  <c r="BA128" i="31"/>
  <c r="BA155" i="31"/>
  <c r="BA182" i="31"/>
  <c r="BA209" i="31"/>
  <c r="BA236" i="31"/>
  <c r="BA263" i="31"/>
  <c r="BA290" i="31"/>
  <c r="BB313" i="31"/>
  <c r="BB322" i="31"/>
  <c r="BB331" i="31"/>
  <c r="BB340" i="31"/>
  <c r="BB349" i="31"/>
  <c r="BB358" i="31"/>
  <c r="BB367" i="31"/>
  <c r="BB376" i="31"/>
  <c r="BB385" i="31"/>
  <c r="BB394" i="31"/>
  <c r="BB403" i="31"/>
  <c r="BB412" i="31"/>
  <c r="BB421" i="31"/>
  <c r="BB430" i="31"/>
  <c r="BB439" i="31"/>
  <c r="BB448" i="31"/>
  <c r="BA463" i="31"/>
  <c r="BB483" i="31"/>
  <c r="BB486" i="31"/>
  <c r="BB489" i="31"/>
  <c r="BB492" i="31"/>
  <c r="BB495" i="31"/>
  <c r="BB498" i="31"/>
  <c r="BB501" i="31"/>
  <c r="BB504" i="31"/>
  <c r="BB507" i="31"/>
  <c r="BB510" i="31"/>
  <c r="BB513" i="31"/>
  <c r="BB516" i="31"/>
  <c r="BB519" i="31"/>
  <c r="BB522" i="31"/>
  <c r="BB525" i="31"/>
  <c r="BB528" i="31"/>
  <c r="BB531" i="31"/>
  <c r="BB534" i="31"/>
  <c r="BB537" i="31"/>
  <c r="BB540" i="31"/>
  <c r="BB543" i="31"/>
  <c r="BB546" i="31"/>
  <c r="BB549" i="31"/>
  <c r="BB552" i="31"/>
  <c r="BB555" i="31"/>
  <c r="BB558" i="31"/>
  <c r="BB561" i="31"/>
  <c r="BB564" i="31"/>
  <c r="BB567" i="31"/>
  <c r="BB570" i="31"/>
  <c r="BB573" i="31"/>
  <c r="BB576" i="31"/>
  <c r="BB579" i="31"/>
  <c r="BB582" i="31"/>
  <c r="BB585" i="31"/>
  <c r="BB588" i="31"/>
  <c r="BB591" i="31"/>
  <c r="BB594" i="31"/>
  <c r="BB597" i="31"/>
  <c r="BB600" i="31"/>
  <c r="BB603" i="31"/>
  <c r="BB606" i="31"/>
  <c r="BB609" i="31"/>
  <c r="BB612" i="31"/>
  <c r="BB615" i="31"/>
  <c r="BB618" i="31"/>
  <c r="BB621" i="31"/>
  <c r="BB624" i="31"/>
  <c r="BB627" i="31"/>
  <c r="BB630" i="31"/>
  <c r="BB633" i="31"/>
  <c r="BB636" i="31"/>
  <c r="BB639" i="31"/>
  <c r="BB642" i="31"/>
  <c r="BB645" i="31"/>
  <c r="BA334" i="31"/>
  <c r="BA361" i="31"/>
  <c r="BA388" i="31"/>
  <c r="BA415" i="31"/>
  <c r="BA442" i="31"/>
  <c r="BA484" i="31"/>
  <c r="BA493" i="31"/>
  <c r="BA502" i="31"/>
  <c r="BA511" i="31"/>
  <c r="BA520" i="31"/>
  <c r="BA529" i="31"/>
  <c r="BA538" i="31"/>
  <c r="BA547" i="31"/>
  <c r="BA556" i="31"/>
  <c r="BA565" i="31"/>
  <c r="BA574" i="31"/>
  <c r="BA583" i="31"/>
  <c r="BA592" i="31"/>
  <c r="BA601" i="31"/>
  <c r="BA610" i="31"/>
  <c r="BA619" i="31"/>
  <c r="BA628" i="31"/>
  <c r="BA637" i="31"/>
  <c r="BA646" i="31"/>
  <c r="BB651" i="31"/>
  <c r="BB654" i="31"/>
  <c r="BB657" i="31"/>
  <c r="BB660" i="31"/>
  <c r="BB663" i="31"/>
  <c r="BB666" i="31"/>
  <c r="BB669" i="31"/>
  <c r="BB672" i="31"/>
  <c r="BB675" i="31"/>
  <c r="BB678" i="31"/>
  <c r="BB681" i="31"/>
  <c r="BB684" i="31"/>
  <c r="BB687" i="31"/>
  <c r="BB690" i="31"/>
  <c r="BB693" i="31"/>
  <c r="BB696" i="31"/>
  <c r="BB699" i="31"/>
  <c r="BB702" i="31"/>
  <c r="BB705" i="31"/>
  <c r="BB708" i="31"/>
  <c r="BB711" i="31"/>
  <c r="BB714" i="31"/>
  <c r="BB717" i="31"/>
  <c r="BB720" i="31"/>
  <c r="BB723" i="31"/>
  <c r="BB726" i="31"/>
  <c r="BB729" i="31"/>
  <c r="BA137" i="31"/>
  <c r="BA218" i="31"/>
  <c r="BA299" i="31"/>
  <c r="BB334" i="31"/>
  <c r="BB361" i="31"/>
  <c r="BB388" i="31"/>
  <c r="BB415" i="31"/>
  <c r="BB442" i="31"/>
  <c r="BB484" i="31"/>
  <c r="BB493" i="31"/>
  <c r="BB502" i="31"/>
  <c r="BB511" i="31"/>
  <c r="BB520" i="31"/>
  <c r="BB529" i="31"/>
  <c r="BB538" i="31"/>
  <c r="BB547" i="31"/>
  <c r="BB556" i="31"/>
  <c r="BB565" i="31"/>
  <c r="BB574" i="31"/>
  <c r="BB583" i="31"/>
  <c r="BB592" i="31"/>
  <c r="BB601" i="31"/>
  <c r="BB610" i="31"/>
  <c r="BB619" i="31"/>
  <c r="BB628" i="31"/>
  <c r="BB637" i="31"/>
  <c r="BB646" i="31"/>
  <c r="BB17" i="31"/>
  <c r="BB155" i="31"/>
  <c r="BB236" i="31"/>
  <c r="BB648" i="31"/>
  <c r="BA17" i="31"/>
  <c r="BA54" i="31"/>
  <c r="BA652" i="31"/>
  <c r="BA655" i="31"/>
  <c r="BA658" i="31"/>
  <c r="BA661" i="31"/>
  <c r="BA664" i="31"/>
  <c r="BA667" i="31"/>
  <c r="BA670" i="31"/>
  <c r="BA673" i="31"/>
  <c r="BA676" i="31"/>
  <c r="BA679" i="31"/>
  <c r="BA682" i="31"/>
  <c r="BA685" i="31"/>
  <c r="BA688" i="31"/>
  <c r="BA691" i="31"/>
  <c r="BA694" i="31"/>
  <c r="BA697" i="31"/>
  <c r="BA700" i="31"/>
  <c r="BA703" i="31"/>
  <c r="BA706" i="31"/>
  <c r="BA709" i="31"/>
  <c r="BA712" i="31"/>
  <c r="BA715" i="31"/>
  <c r="BA718" i="31"/>
  <c r="BA721" i="31"/>
  <c r="BA724" i="31"/>
  <c r="BA727" i="31"/>
  <c r="BA730" i="31"/>
  <c r="BA316" i="31"/>
  <c r="BA343" i="31"/>
  <c r="BA370" i="31"/>
  <c r="BA397" i="31"/>
  <c r="BA424" i="31"/>
  <c r="BA472" i="31"/>
  <c r="BA487" i="31"/>
  <c r="BA496" i="31"/>
  <c r="BA505" i="31"/>
  <c r="BA514" i="31"/>
  <c r="BA523" i="31"/>
  <c r="BA532" i="31"/>
  <c r="BA541" i="31"/>
  <c r="BA550" i="31"/>
  <c r="BA559" i="31"/>
  <c r="BA568" i="31"/>
  <c r="BA577" i="31"/>
  <c r="BA586" i="31"/>
  <c r="BA595" i="31"/>
  <c r="BA604" i="31"/>
  <c r="BA613" i="31"/>
  <c r="BA622" i="31"/>
  <c r="BA631" i="31"/>
  <c r="BA640" i="31"/>
  <c r="BB652" i="31"/>
  <c r="BB655" i="31"/>
  <c r="BB658" i="31"/>
  <c r="BB661" i="31"/>
  <c r="BB664" i="31"/>
  <c r="BB667" i="31"/>
  <c r="BB670" i="31"/>
  <c r="BB673" i="31"/>
  <c r="BB676" i="31"/>
  <c r="BB679" i="31"/>
  <c r="BB682" i="31"/>
  <c r="BB685" i="31"/>
  <c r="BB688" i="31"/>
  <c r="BB691" i="31"/>
  <c r="BB694" i="31"/>
  <c r="BB697" i="31"/>
  <c r="BB700" i="31"/>
  <c r="BB703" i="31"/>
  <c r="BA164" i="31"/>
  <c r="BA245" i="31"/>
  <c r="BB316" i="31"/>
  <c r="BB343" i="31"/>
  <c r="BB370" i="31"/>
  <c r="BB397" i="31"/>
  <c r="BB424" i="31"/>
  <c r="BA451" i="31"/>
  <c r="BB472" i="31"/>
  <c r="BB487" i="31"/>
  <c r="BB496" i="31"/>
  <c r="BB505" i="31"/>
  <c r="BB514" i="31"/>
  <c r="BB523" i="31"/>
  <c r="BB532" i="31"/>
  <c r="BB541" i="31"/>
  <c r="BB550" i="31"/>
  <c r="BB559" i="31"/>
  <c r="BB568" i="31"/>
  <c r="BB577" i="31"/>
  <c r="BB586" i="31"/>
  <c r="BB595" i="31"/>
  <c r="BB604" i="31"/>
  <c r="BB613" i="31"/>
  <c r="BB622" i="31"/>
  <c r="BB631" i="31"/>
  <c r="BB640" i="31"/>
  <c r="BA649" i="31"/>
  <c r="BB100" i="31"/>
  <c r="BB182" i="31"/>
  <c r="BB263" i="31"/>
  <c r="BA478" i="31"/>
  <c r="BB649" i="31"/>
  <c r="BA457" i="31"/>
  <c r="BB478" i="31"/>
  <c r="BA650" i="31"/>
  <c r="BA653" i="31"/>
  <c r="BA656" i="31"/>
  <c r="BA659" i="31"/>
  <c r="BA662" i="31"/>
  <c r="BA665" i="31"/>
  <c r="BA668" i="31"/>
  <c r="BA671" i="31"/>
  <c r="BA674" i="31"/>
  <c r="BA677" i="31"/>
  <c r="BA680" i="31"/>
  <c r="BA683" i="31"/>
  <c r="BA686" i="31"/>
  <c r="BA689" i="31"/>
  <c r="BA692" i="31"/>
  <c r="BA695" i="31"/>
  <c r="BA698" i="31"/>
  <c r="BA325" i="31"/>
  <c r="BA352" i="31"/>
  <c r="BA379" i="31"/>
  <c r="BA406" i="31"/>
  <c r="BA433" i="31"/>
  <c r="BB457" i="31"/>
  <c r="BA490" i="31"/>
  <c r="BA499" i="31"/>
  <c r="BA508" i="31"/>
  <c r="BA517" i="31"/>
  <c r="BA526" i="31"/>
  <c r="BA535" i="31"/>
  <c r="BA544" i="31"/>
  <c r="BA553" i="31"/>
  <c r="BA562" i="31"/>
  <c r="BA571" i="31"/>
  <c r="BA580" i="31"/>
  <c r="BA589" i="31"/>
  <c r="BA598" i="31"/>
  <c r="BA607" i="31"/>
  <c r="BA110" i="31"/>
  <c r="BA654" i="31"/>
  <c r="BA663" i="31"/>
  <c r="BA672" i="31"/>
  <c r="BA681" i="31"/>
  <c r="BA690" i="31"/>
  <c r="BA699" i="31"/>
  <c r="BA707" i="31"/>
  <c r="BA713" i="31"/>
  <c r="BA719" i="31"/>
  <c r="BA725" i="31"/>
  <c r="BA731" i="31"/>
  <c r="BB352" i="31"/>
  <c r="BB508" i="31"/>
  <c r="BB544" i="31"/>
  <c r="BB580" i="31"/>
  <c r="BA616" i="31"/>
  <c r="BA643" i="31"/>
  <c r="BB656" i="31"/>
  <c r="BB665" i="31"/>
  <c r="BB674" i="31"/>
  <c r="BB683" i="31"/>
  <c r="BB692" i="31"/>
  <c r="BA701" i="31"/>
  <c r="BB707" i="31"/>
  <c r="BB713" i="31"/>
  <c r="BB719" i="31"/>
  <c r="BB725" i="31"/>
  <c r="BB731" i="31"/>
  <c r="BB128" i="31"/>
  <c r="BB463" i="31"/>
  <c r="BB616" i="31"/>
  <c r="BB643" i="31"/>
  <c r="BB701" i="31"/>
  <c r="BA191" i="31"/>
  <c r="BB379" i="31"/>
  <c r="BB517" i="31"/>
  <c r="BB553" i="31"/>
  <c r="BB589" i="31"/>
  <c r="BA657" i="31"/>
  <c r="BA666" i="31"/>
  <c r="BA675" i="31"/>
  <c r="BA684" i="31"/>
  <c r="BA693" i="31"/>
  <c r="BA708" i="31"/>
  <c r="BA714" i="31"/>
  <c r="BA720" i="31"/>
  <c r="BA726" i="31"/>
  <c r="BB209" i="31"/>
  <c r="BA625" i="31"/>
  <c r="BB650" i="31"/>
  <c r="BB659" i="31"/>
  <c r="BB668" i="31"/>
  <c r="BB677" i="31"/>
  <c r="BB686" i="31"/>
  <c r="BB695" i="31"/>
  <c r="BA702" i="31"/>
  <c r="BB709" i="31"/>
  <c r="BB715" i="31"/>
  <c r="BB721" i="31"/>
  <c r="BB727" i="31"/>
  <c r="BB433" i="31"/>
  <c r="BB535" i="31"/>
  <c r="BB607" i="31"/>
  <c r="BA705" i="31"/>
  <c r="BA717" i="31"/>
  <c r="BA729" i="31"/>
  <c r="BB706" i="31"/>
  <c r="BB718" i="31"/>
  <c r="BB730" i="31"/>
  <c r="BB625" i="31"/>
  <c r="BA710" i="31"/>
  <c r="BA722" i="31"/>
  <c r="BA272" i="31"/>
  <c r="BB490" i="31"/>
  <c r="BB562" i="31"/>
  <c r="BB710" i="31"/>
  <c r="BB722" i="31"/>
  <c r="BB290" i="31"/>
  <c r="BA660" i="31"/>
  <c r="BA678" i="31"/>
  <c r="BA696" i="31"/>
  <c r="BA634" i="31"/>
  <c r="BB662" i="31"/>
  <c r="BB680" i="31"/>
  <c r="BB698" i="31"/>
  <c r="BB325" i="31"/>
  <c r="BB499" i="31"/>
  <c r="BB571" i="31"/>
  <c r="BB634" i="31"/>
  <c r="BA711" i="31"/>
  <c r="BA723" i="31"/>
  <c r="BB712" i="31"/>
  <c r="BB724" i="31"/>
  <c r="BA704" i="31"/>
  <c r="BA716" i="31"/>
  <c r="BA728" i="31"/>
  <c r="BB406" i="31"/>
  <c r="BB526" i="31"/>
  <c r="BB598" i="31"/>
  <c r="BB704" i="31"/>
  <c r="BB716" i="31"/>
  <c r="BB728" i="31"/>
  <c r="BA687" i="31"/>
  <c r="BB689" i="31"/>
  <c r="BA651" i="31"/>
  <c r="BB653" i="31"/>
  <c r="BA669" i="31"/>
  <c r="BB671" i="31"/>
  <c r="AU50" i="31"/>
  <c r="AU53" i="31"/>
  <c r="AU56" i="31"/>
  <c r="AU59" i="31"/>
  <c r="AU62" i="31"/>
  <c r="AU65" i="31"/>
  <c r="AU68" i="31"/>
  <c r="AU71" i="31"/>
  <c r="AU74" i="31"/>
  <c r="AU77" i="31"/>
  <c r="AU80" i="31"/>
  <c r="AU83" i="31"/>
  <c r="AU86" i="31"/>
  <c r="AU89" i="31"/>
  <c r="AU92" i="31"/>
  <c r="AU95" i="31"/>
  <c r="AU98" i="31"/>
  <c r="AU101" i="31"/>
  <c r="AU104" i="31"/>
  <c r="AU107" i="31"/>
  <c r="AU110" i="31"/>
  <c r="AU113" i="31"/>
  <c r="AU116" i="31"/>
  <c r="AU119" i="31"/>
  <c r="AU122" i="31"/>
  <c r="AU48" i="31"/>
  <c r="AU51" i="31"/>
  <c r="AU54" i="31"/>
  <c r="AU57" i="31"/>
  <c r="AU60" i="31"/>
  <c r="AU63" i="31"/>
  <c r="AU66" i="31"/>
  <c r="AU69" i="31"/>
  <c r="AU72" i="31"/>
  <c r="AU75" i="31"/>
  <c r="AU78" i="31"/>
  <c r="AU81" i="31"/>
  <c r="AU84" i="31"/>
  <c r="AU87" i="31"/>
  <c r="AU90" i="31"/>
  <c r="AU93" i="31"/>
  <c r="AU96" i="31"/>
  <c r="AU99" i="31"/>
  <c r="AU102" i="31"/>
  <c r="AU105" i="31"/>
  <c r="AU108" i="31"/>
  <c r="AU111" i="31"/>
  <c r="AU114" i="31"/>
  <c r="AU117" i="31"/>
  <c r="AU120" i="31"/>
  <c r="AU123" i="31"/>
  <c r="AV48" i="31"/>
  <c r="AV52" i="31"/>
  <c r="AV57" i="31"/>
  <c r="AV61" i="31"/>
  <c r="AV66" i="31"/>
  <c r="AV70" i="31"/>
  <c r="AV75" i="31"/>
  <c r="AV79" i="31"/>
  <c r="AV84" i="31"/>
  <c r="AV88" i="31"/>
  <c r="AV93" i="31"/>
  <c r="AV97" i="31"/>
  <c r="AV102" i="31"/>
  <c r="AV106" i="31"/>
  <c r="AV111" i="31"/>
  <c r="AV115" i="31"/>
  <c r="AV120" i="31"/>
  <c r="AV124" i="31"/>
  <c r="AV127" i="31"/>
  <c r="AV130" i="31"/>
  <c r="AV133" i="31"/>
  <c r="AV136" i="31"/>
  <c r="AV139" i="31"/>
  <c r="AV142" i="31"/>
  <c r="AV145" i="31"/>
  <c r="AV148" i="31"/>
  <c r="AV151" i="31"/>
  <c r="AV154" i="31"/>
  <c r="AV157" i="31"/>
  <c r="AV160" i="31"/>
  <c r="AV163" i="31"/>
  <c r="AV166" i="31"/>
  <c r="AV169" i="31"/>
  <c r="AV172" i="31"/>
  <c r="AV175" i="31"/>
  <c r="AV178" i="31"/>
  <c r="AV181" i="31"/>
  <c r="AV184" i="31"/>
  <c r="AV187" i="31"/>
  <c r="AV190" i="31"/>
  <c r="AV193" i="31"/>
  <c r="AV196" i="31"/>
  <c r="AV199" i="31"/>
  <c r="AV202" i="31"/>
  <c r="AV205" i="31"/>
  <c r="AV208" i="31"/>
  <c r="AV211" i="31"/>
  <c r="AV214" i="31"/>
  <c r="AV217" i="31"/>
  <c r="AV220" i="31"/>
  <c r="AV223" i="31"/>
  <c r="AV226" i="31"/>
  <c r="AV229" i="31"/>
  <c r="AV232" i="31"/>
  <c r="AV235" i="31"/>
  <c r="AV238" i="31"/>
  <c r="AV241" i="31"/>
  <c r="AV244" i="31"/>
  <c r="AV247" i="31"/>
  <c r="AV250" i="31"/>
  <c r="AV253" i="31"/>
  <c r="AV256" i="31"/>
  <c r="AV259" i="31"/>
  <c r="AV262" i="31"/>
  <c r="AV265" i="31"/>
  <c r="AV268" i="31"/>
  <c r="AV271" i="31"/>
  <c r="AV274" i="31"/>
  <c r="AV277" i="31"/>
  <c r="AV280" i="31"/>
  <c r="AV283" i="31"/>
  <c r="AV286" i="31"/>
  <c r="AV289" i="31"/>
  <c r="AV292" i="31"/>
  <c r="AV295" i="31"/>
  <c r="AV298" i="31"/>
  <c r="AV301" i="31"/>
  <c r="AV304" i="31"/>
  <c r="AV307" i="31"/>
  <c r="AV310" i="31"/>
  <c r="AV313" i="31"/>
  <c r="AV316" i="31"/>
  <c r="AV319" i="31"/>
  <c r="AV322" i="31"/>
  <c r="AV325" i="31"/>
  <c r="AV328" i="31"/>
  <c r="AV331" i="31"/>
  <c r="AV334" i="31"/>
  <c r="AV337" i="31"/>
  <c r="AV340" i="31"/>
  <c r="AV343" i="31"/>
  <c r="AV346" i="31"/>
  <c r="AV349" i="31"/>
  <c r="AV352" i="31"/>
  <c r="AV355" i="31"/>
  <c r="AV358" i="31"/>
  <c r="AV361" i="31"/>
  <c r="AV364" i="31"/>
  <c r="AV367" i="31"/>
  <c r="AV370" i="31"/>
  <c r="AV373" i="31"/>
  <c r="AV376" i="31"/>
  <c r="AV379" i="31"/>
  <c r="AV382" i="31"/>
  <c r="AV385" i="31"/>
  <c r="AV388" i="31"/>
  <c r="AV391" i="31"/>
  <c r="AV394" i="31"/>
  <c r="AV397" i="31"/>
  <c r="AV400" i="31"/>
  <c r="AV403" i="31"/>
  <c r="AV406" i="31"/>
  <c r="AV409" i="31"/>
  <c r="AV412" i="31"/>
  <c r="AV415" i="31"/>
  <c r="AV418" i="31"/>
  <c r="AV421" i="31"/>
  <c r="AV424" i="31"/>
  <c r="AV427" i="31"/>
  <c r="AV430" i="31"/>
  <c r="AV433" i="31"/>
  <c r="AV436" i="31"/>
  <c r="AV439" i="31"/>
  <c r="AV442" i="31"/>
  <c r="AV445" i="31"/>
  <c r="AV448" i="31"/>
  <c r="AV451" i="31"/>
  <c r="AV454" i="31"/>
  <c r="AV457" i="31"/>
  <c r="AU49" i="31"/>
  <c r="AV53" i="31"/>
  <c r="AU58" i="31"/>
  <c r="AV62" i="31"/>
  <c r="AU67" i="31"/>
  <c r="AV71" i="31"/>
  <c r="AU76" i="31"/>
  <c r="AV80" i="31"/>
  <c r="AU85" i="31"/>
  <c r="AV89" i="31"/>
  <c r="AU94" i="31"/>
  <c r="AV98" i="31"/>
  <c r="AU103" i="31"/>
  <c r="AV107" i="31"/>
  <c r="AU112" i="31"/>
  <c r="AV116" i="31"/>
  <c r="AU121" i="31"/>
  <c r="AU125" i="31"/>
  <c r="AU128" i="31"/>
  <c r="AU131" i="31"/>
  <c r="AU134" i="31"/>
  <c r="AU137" i="31"/>
  <c r="AU140" i="31"/>
  <c r="AU143" i="31"/>
  <c r="AU146" i="31"/>
  <c r="AU149" i="31"/>
  <c r="AU152" i="31"/>
  <c r="AU155" i="31"/>
  <c r="AU158" i="31"/>
  <c r="AU161" i="31"/>
  <c r="AU164" i="31"/>
  <c r="AU167" i="31"/>
  <c r="AU170" i="31"/>
  <c r="AU173" i="31"/>
  <c r="AU176" i="31"/>
  <c r="AU179" i="31"/>
  <c r="AU182" i="31"/>
  <c r="AU185" i="31"/>
  <c r="AU188" i="31"/>
  <c r="AU191" i="31"/>
  <c r="AU194" i="31"/>
  <c r="AU197" i="31"/>
  <c r="AU200" i="31"/>
  <c r="AU203" i="31"/>
  <c r="AU206" i="31"/>
  <c r="AU209" i="31"/>
  <c r="AU212" i="31"/>
  <c r="AU215" i="31"/>
  <c r="AU218" i="31"/>
  <c r="AU221" i="31"/>
  <c r="AU224" i="31"/>
  <c r="AU227" i="31"/>
  <c r="AU230" i="31"/>
  <c r="AU233" i="31"/>
  <c r="AU236" i="31"/>
  <c r="AU239" i="31"/>
  <c r="AU242" i="31"/>
  <c r="AU245" i="31"/>
  <c r="AU248" i="31"/>
  <c r="AU251" i="31"/>
  <c r="AU254" i="31"/>
  <c r="AU257" i="31"/>
  <c r="AU260" i="31"/>
  <c r="AU263" i="31"/>
  <c r="AU266" i="31"/>
  <c r="AU269" i="31"/>
  <c r="AU272" i="31"/>
  <c r="AU275" i="31"/>
  <c r="AU278" i="31"/>
  <c r="AU281" i="31"/>
  <c r="AU284" i="31"/>
  <c r="AU287" i="31"/>
  <c r="AU290" i="31"/>
  <c r="AU293" i="31"/>
  <c r="AU296" i="31"/>
  <c r="AU299" i="31"/>
  <c r="AU302" i="31"/>
  <c r="AU305" i="31"/>
  <c r="AU308" i="31"/>
  <c r="AU311" i="31"/>
  <c r="AU314" i="31"/>
  <c r="AU317" i="31"/>
  <c r="AU320" i="31"/>
  <c r="AU323" i="31"/>
  <c r="AU326" i="31"/>
  <c r="AU329" i="31"/>
  <c r="AU332" i="31"/>
  <c r="AU335" i="31"/>
  <c r="AU338" i="31"/>
  <c r="AU341" i="31"/>
  <c r="AU344" i="31"/>
  <c r="AU347" i="31"/>
  <c r="AU350" i="31"/>
  <c r="AU353" i="31"/>
  <c r="AU356" i="31"/>
  <c r="AU359" i="31"/>
  <c r="AU362" i="31"/>
  <c r="AU365" i="31"/>
  <c r="AU368" i="31"/>
  <c r="AU371" i="31"/>
  <c r="AU374" i="31"/>
  <c r="AU377" i="31"/>
  <c r="AU380" i="31"/>
  <c r="AU383" i="31"/>
  <c r="AU386" i="31"/>
  <c r="AV49" i="31"/>
  <c r="AV54" i="31"/>
  <c r="AV58" i="31"/>
  <c r="AV63" i="31"/>
  <c r="AV67" i="31"/>
  <c r="AV72" i="31"/>
  <c r="AV76" i="31"/>
  <c r="AV81" i="31"/>
  <c r="AV85" i="31"/>
  <c r="AV90" i="31"/>
  <c r="AV94" i="31"/>
  <c r="AV99" i="31"/>
  <c r="AV103" i="31"/>
  <c r="AV108" i="31"/>
  <c r="AV112" i="31"/>
  <c r="AV117" i="31"/>
  <c r="AV121" i="31"/>
  <c r="AV125" i="31"/>
  <c r="AV128" i="31"/>
  <c r="AV131" i="31"/>
  <c r="AV134" i="31"/>
  <c r="AV137" i="31"/>
  <c r="AV140" i="31"/>
  <c r="AV143" i="31"/>
  <c r="AV146" i="31"/>
  <c r="AV149" i="31"/>
  <c r="AV152" i="31"/>
  <c r="AV155" i="31"/>
  <c r="AV158" i="31"/>
  <c r="AV161" i="31"/>
  <c r="AV164" i="31"/>
  <c r="AV167" i="31"/>
  <c r="AV170" i="31"/>
  <c r="AV173" i="31"/>
  <c r="AV176" i="31"/>
  <c r="AV179" i="31"/>
  <c r="AV182" i="31"/>
  <c r="AV185" i="31"/>
  <c r="AV188" i="31"/>
  <c r="AV191" i="31"/>
  <c r="AV194" i="31"/>
  <c r="AV197" i="31"/>
  <c r="AV200" i="31"/>
  <c r="AV203" i="31"/>
  <c r="AV206" i="31"/>
  <c r="AV209" i="31"/>
  <c r="AV212" i="31"/>
  <c r="AV215" i="31"/>
  <c r="AV218" i="31"/>
  <c r="AV221" i="31"/>
  <c r="AV224" i="31"/>
  <c r="AV227" i="31"/>
  <c r="AV230" i="31"/>
  <c r="AV233" i="31"/>
  <c r="AV236" i="31"/>
  <c r="AV239" i="31"/>
  <c r="AV242" i="31"/>
  <c r="AV245" i="31"/>
  <c r="AV248" i="31"/>
  <c r="AV251" i="31"/>
  <c r="AV254" i="31"/>
  <c r="AV257" i="31"/>
  <c r="AV260" i="31"/>
  <c r="AV263" i="31"/>
  <c r="AV266" i="31"/>
  <c r="AV269" i="31"/>
  <c r="AV272" i="31"/>
  <c r="AV275" i="31"/>
  <c r="AV278" i="31"/>
  <c r="AV281" i="31"/>
  <c r="AV284" i="31"/>
  <c r="AV287" i="31"/>
  <c r="AV290" i="31"/>
  <c r="AV293" i="31"/>
  <c r="AV296" i="31"/>
  <c r="AV299" i="31"/>
  <c r="AV302" i="31"/>
  <c r="AV305" i="31"/>
  <c r="AV308" i="31"/>
  <c r="AV311" i="31"/>
  <c r="AV314" i="31"/>
  <c r="AV317" i="31"/>
  <c r="AV320" i="31"/>
  <c r="AV323" i="31"/>
  <c r="AV326" i="31"/>
  <c r="AV329" i="31"/>
  <c r="AV332" i="31"/>
  <c r="AV335" i="31"/>
  <c r="AV338" i="31"/>
  <c r="AV341" i="31"/>
  <c r="AV344" i="31"/>
  <c r="AV347" i="31"/>
  <c r="AV350" i="31"/>
  <c r="AV353" i="31"/>
  <c r="AV356" i="31"/>
  <c r="AV359" i="31"/>
  <c r="AV362" i="31"/>
  <c r="AV365" i="31"/>
  <c r="AV368" i="31"/>
  <c r="AV371" i="31"/>
  <c r="AV374" i="31"/>
  <c r="AV377" i="31"/>
  <c r="AV380" i="31"/>
  <c r="AV383" i="31"/>
  <c r="AV386" i="31"/>
  <c r="AV50" i="31"/>
  <c r="AU55" i="31"/>
  <c r="AV59" i="31"/>
  <c r="AU64" i="31"/>
  <c r="AV68" i="31"/>
  <c r="AU73" i="31"/>
  <c r="AV77" i="31"/>
  <c r="AU82" i="31"/>
  <c r="AV86" i="31"/>
  <c r="AU91" i="31"/>
  <c r="AV95" i="31"/>
  <c r="AU100" i="31"/>
  <c r="AV104" i="31"/>
  <c r="AU109" i="31"/>
  <c r="AV113" i="31"/>
  <c r="AU118" i="31"/>
  <c r="AV122" i="31"/>
  <c r="AU126" i="31"/>
  <c r="AU129" i="31"/>
  <c r="AU132" i="31"/>
  <c r="AU135" i="31"/>
  <c r="AU138" i="31"/>
  <c r="AU141" i="31"/>
  <c r="AU144" i="31"/>
  <c r="AU147" i="31"/>
  <c r="AU150" i="31"/>
  <c r="AU153" i="31"/>
  <c r="AU156" i="31"/>
  <c r="AU159" i="31"/>
  <c r="AU162" i="31"/>
  <c r="AU165" i="31"/>
  <c r="AU168" i="31"/>
  <c r="AU171" i="31"/>
  <c r="AU174" i="31"/>
  <c r="AU177" i="31"/>
  <c r="AU180" i="31"/>
  <c r="AU183" i="31"/>
  <c r="AU186" i="31"/>
  <c r="AU189" i="31"/>
  <c r="AU192" i="31"/>
  <c r="AU195" i="31"/>
  <c r="AU198" i="31"/>
  <c r="AU201" i="31"/>
  <c r="AU204" i="31"/>
  <c r="AU207" i="31"/>
  <c r="AU210" i="31"/>
  <c r="AU213" i="31"/>
  <c r="AU216" i="31"/>
  <c r="AU219" i="31"/>
  <c r="AU222" i="31"/>
  <c r="AU225" i="31"/>
  <c r="AU228" i="31"/>
  <c r="AU231" i="31"/>
  <c r="AU234" i="31"/>
  <c r="AU237" i="31"/>
  <c r="AU240" i="31"/>
  <c r="AU243" i="31"/>
  <c r="AU246" i="31"/>
  <c r="AU249" i="31"/>
  <c r="AU252" i="31"/>
  <c r="AU255" i="31"/>
  <c r="AU258" i="31"/>
  <c r="AU261" i="31"/>
  <c r="AU264" i="31"/>
  <c r="AU267" i="31"/>
  <c r="AU270" i="31"/>
  <c r="AU273" i="31"/>
  <c r="AU276" i="31"/>
  <c r="AU279" i="31"/>
  <c r="AU282" i="31"/>
  <c r="AU285" i="31"/>
  <c r="AU288" i="31"/>
  <c r="AU291" i="31"/>
  <c r="AV51" i="31"/>
  <c r="AV55" i="31"/>
  <c r="AV60" i="31"/>
  <c r="AV64" i="31"/>
  <c r="AV69" i="31"/>
  <c r="AV73" i="31"/>
  <c r="AV78" i="31"/>
  <c r="AV82" i="31"/>
  <c r="AV87" i="31"/>
  <c r="AV91" i="31"/>
  <c r="AV96" i="31"/>
  <c r="AV100" i="31"/>
  <c r="AV105" i="31"/>
  <c r="AV109" i="31"/>
  <c r="AV114" i="31"/>
  <c r="AV118" i="31"/>
  <c r="AV123" i="31"/>
  <c r="AV126" i="31"/>
  <c r="AV129" i="31"/>
  <c r="AV132" i="31"/>
  <c r="AV135" i="31"/>
  <c r="AV138" i="31"/>
  <c r="AV141" i="31"/>
  <c r="AV144" i="31"/>
  <c r="AV147" i="31"/>
  <c r="AV150" i="31"/>
  <c r="AV153" i="31"/>
  <c r="AV156" i="31"/>
  <c r="AV159" i="31"/>
  <c r="AV162" i="31"/>
  <c r="AV165" i="31"/>
  <c r="AV168" i="31"/>
  <c r="AV171" i="31"/>
  <c r="AV174" i="31"/>
  <c r="AV177" i="31"/>
  <c r="AV180" i="31"/>
  <c r="AV183" i="31"/>
  <c r="AV186" i="31"/>
  <c r="AV189" i="31"/>
  <c r="AV192" i="31"/>
  <c r="AV195" i="31"/>
  <c r="AV198" i="31"/>
  <c r="AV201" i="31"/>
  <c r="AV204" i="31"/>
  <c r="AV207" i="31"/>
  <c r="AV210" i="31"/>
  <c r="AV213" i="31"/>
  <c r="AU300" i="31"/>
  <c r="AU313" i="31"/>
  <c r="AV321" i="31"/>
  <c r="AU336" i="31"/>
  <c r="AU349" i="31"/>
  <c r="AV357" i="31"/>
  <c r="AU372" i="31"/>
  <c r="AV378" i="31"/>
  <c r="AV384" i="31"/>
  <c r="AV389" i="31"/>
  <c r="AV393" i="31"/>
  <c r="AU397" i="31"/>
  <c r="AV401" i="31"/>
  <c r="AU405" i="31"/>
  <c r="AU412" i="31"/>
  <c r="AU416" i="31"/>
  <c r="AU423" i="31"/>
  <c r="AU430" i="31"/>
  <c r="AU437" i="31"/>
  <c r="AV440" i="31"/>
  <c r="AU450" i="31"/>
  <c r="AV453" i="31"/>
  <c r="AV47" i="31"/>
  <c r="AU61" i="31"/>
  <c r="AU88" i="31"/>
  <c r="AU115" i="31"/>
  <c r="AU136" i="31"/>
  <c r="AU154" i="31"/>
  <c r="AU172" i="31"/>
  <c r="AU190" i="31"/>
  <c r="AU208" i="31"/>
  <c r="AU220" i="31"/>
  <c r="AU229" i="31"/>
  <c r="AU238" i="31"/>
  <c r="AU247" i="31"/>
  <c r="AU256" i="31"/>
  <c r="AU265" i="31"/>
  <c r="AU274" i="31"/>
  <c r="AU283" i="31"/>
  <c r="AU292" i="31"/>
  <c r="AV300" i="31"/>
  <c r="AU315" i="31"/>
  <c r="AU328" i="31"/>
  <c r="AV336" i="31"/>
  <c r="AU351" i="31"/>
  <c r="AU364" i="31"/>
  <c r="AV372" i="31"/>
  <c r="AV405" i="31"/>
  <c r="AV416" i="31"/>
  <c r="AV423" i="31"/>
  <c r="AU434" i="31"/>
  <c r="AV437" i="31"/>
  <c r="AU447" i="31"/>
  <c r="AV450" i="31"/>
  <c r="AU460" i="31"/>
  <c r="AU463" i="31"/>
  <c r="AU466" i="31"/>
  <c r="AU469" i="31"/>
  <c r="AU472" i="31"/>
  <c r="AU475" i="31"/>
  <c r="AU478" i="31"/>
  <c r="AU481" i="31"/>
  <c r="AU484" i="31"/>
  <c r="AU487" i="31"/>
  <c r="AU490" i="31"/>
  <c r="AU493" i="31"/>
  <c r="AU496" i="31"/>
  <c r="AU499" i="31"/>
  <c r="AU502" i="31"/>
  <c r="AU505" i="31"/>
  <c r="AU508" i="31"/>
  <c r="AU511" i="31"/>
  <c r="AU514" i="31"/>
  <c r="AU517" i="31"/>
  <c r="AU520" i="31"/>
  <c r="AU523" i="31"/>
  <c r="AU526" i="31"/>
  <c r="AU529" i="31"/>
  <c r="AU532" i="31"/>
  <c r="AU535" i="31"/>
  <c r="AU538" i="31"/>
  <c r="AU541" i="31"/>
  <c r="AU544" i="31"/>
  <c r="AU547" i="31"/>
  <c r="AU550" i="31"/>
  <c r="AU553" i="31"/>
  <c r="AU556" i="31"/>
  <c r="AU559" i="31"/>
  <c r="AU562" i="31"/>
  <c r="AU565" i="31"/>
  <c r="AU568" i="31"/>
  <c r="AU571" i="31"/>
  <c r="AU574" i="31"/>
  <c r="AU577" i="31"/>
  <c r="AU580" i="31"/>
  <c r="AU583" i="31"/>
  <c r="AU586" i="31"/>
  <c r="AU589" i="31"/>
  <c r="AU592" i="31"/>
  <c r="AU595" i="31"/>
  <c r="AU598" i="31"/>
  <c r="AU601" i="31"/>
  <c r="AU604" i="31"/>
  <c r="AU607" i="31"/>
  <c r="AU610" i="31"/>
  <c r="AU613" i="31"/>
  <c r="AU616" i="31"/>
  <c r="AU619" i="31"/>
  <c r="AU622" i="31"/>
  <c r="AU625" i="31"/>
  <c r="AU628" i="31"/>
  <c r="AU631" i="31"/>
  <c r="AU634" i="31"/>
  <c r="AU637" i="31"/>
  <c r="AU640" i="31"/>
  <c r="AU643" i="31"/>
  <c r="AU646" i="31"/>
  <c r="AU649" i="31"/>
  <c r="AU652" i="31"/>
  <c r="AU655" i="31"/>
  <c r="AU658" i="31"/>
  <c r="AU661" i="31"/>
  <c r="AU664" i="31"/>
  <c r="AU667" i="31"/>
  <c r="AU670" i="31"/>
  <c r="AU673" i="31"/>
  <c r="AU676" i="31"/>
  <c r="AU679" i="31"/>
  <c r="AU682" i="31"/>
  <c r="AU685" i="31"/>
  <c r="AU688" i="31"/>
  <c r="AU691" i="31"/>
  <c r="AU694" i="31"/>
  <c r="AU697" i="31"/>
  <c r="AU700" i="31"/>
  <c r="AU703" i="31"/>
  <c r="AU706" i="31"/>
  <c r="AU709" i="31"/>
  <c r="AU712" i="31"/>
  <c r="AU715" i="31"/>
  <c r="AU718" i="31"/>
  <c r="AU721" i="31"/>
  <c r="AU724" i="31"/>
  <c r="AU727" i="31"/>
  <c r="AU730" i="31"/>
  <c r="AU18" i="31"/>
  <c r="AU21" i="31"/>
  <c r="AU24" i="31"/>
  <c r="AU27" i="31"/>
  <c r="AU30" i="31"/>
  <c r="AU33" i="31"/>
  <c r="AU36" i="31"/>
  <c r="AU39" i="31"/>
  <c r="AU42" i="31"/>
  <c r="AU45" i="31"/>
  <c r="AV222" i="31"/>
  <c r="AV231" i="31"/>
  <c r="AV240" i="31"/>
  <c r="AV249" i="31"/>
  <c r="AV258" i="31"/>
  <c r="AV267" i="31"/>
  <c r="AV276" i="31"/>
  <c r="AV285" i="31"/>
  <c r="AU294" i="31"/>
  <c r="AU307" i="31"/>
  <c r="AV315" i="31"/>
  <c r="AU330" i="31"/>
  <c r="AU343" i="31"/>
  <c r="AV351" i="31"/>
  <c r="AU366" i="31"/>
  <c r="AU390" i="31"/>
  <c r="AU398" i="31"/>
  <c r="AU402" i="31"/>
  <c r="AU409" i="31"/>
  <c r="AU413" i="31"/>
  <c r="AU420" i="31"/>
  <c r="AU427" i="31"/>
  <c r="AU431" i="31"/>
  <c r="AV434" i="31"/>
  <c r="AU444" i="31"/>
  <c r="AV447" i="31"/>
  <c r="AU457" i="31"/>
  <c r="AV460" i="31"/>
  <c r="AV463" i="31"/>
  <c r="AV466" i="31"/>
  <c r="AV469" i="31"/>
  <c r="AV472" i="31"/>
  <c r="AV475" i="31"/>
  <c r="AV478" i="31"/>
  <c r="AV481" i="31"/>
  <c r="AV484" i="31"/>
  <c r="AV487" i="31"/>
  <c r="AV490" i="31"/>
  <c r="AV493" i="31"/>
  <c r="AV496" i="31"/>
  <c r="AV499" i="31"/>
  <c r="AV502" i="31"/>
  <c r="AV505" i="31"/>
  <c r="AV508" i="31"/>
  <c r="AV511" i="31"/>
  <c r="AV514" i="31"/>
  <c r="AV517" i="31"/>
  <c r="AV520" i="31"/>
  <c r="AV523" i="31"/>
  <c r="AV526" i="31"/>
  <c r="AV529" i="31"/>
  <c r="AV532" i="31"/>
  <c r="AV535" i="31"/>
  <c r="AV538" i="31"/>
  <c r="AV541" i="31"/>
  <c r="AV544" i="31"/>
  <c r="AV547" i="31"/>
  <c r="AV550" i="31"/>
  <c r="AV553" i="31"/>
  <c r="AV556" i="31"/>
  <c r="AV559" i="31"/>
  <c r="AV562" i="31"/>
  <c r="AV565" i="31"/>
  <c r="AV568" i="31"/>
  <c r="AV571" i="31"/>
  <c r="AV574" i="31"/>
  <c r="AV577" i="31"/>
  <c r="AV580" i="31"/>
  <c r="AV583" i="31"/>
  <c r="AV586" i="31"/>
  <c r="AV589" i="31"/>
  <c r="AV592" i="31"/>
  <c r="AV595" i="31"/>
  <c r="AV598" i="31"/>
  <c r="AV601" i="31"/>
  <c r="AV604" i="31"/>
  <c r="AV607" i="31"/>
  <c r="AV610" i="31"/>
  <c r="AV613" i="31"/>
  <c r="AV616" i="31"/>
  <c r="AV619" i="31"/>
  <c r="AV622" i="31"/>
  <c r="AV625" i="31"/>
  <c r="AV628" i="31"/>
  <c r="AV631" i="31"/>
  <c r="AV634" i="31"/>
  <c r="AV637" i="31"/>
  <c r="AV640" i="31"/>
  <c r="AV643" i="31"/>
  <c r="AV646" i="31"/>
  <c r="AV649" i="31"/>
  <c r="AV652" i="31"/>
  <c r="AV655" i="31"/>
  <c r="AV658" i="31"/>
  <c r="AV661" i="31"/>
  <c r="AV664" i="31"/>
  <c r="AV667" i="31"/>
  <c r="AV670" i="31"/>
  <c r="AV673" i="31"/>
  <c r="AV676" i="31"/>
  <c r="AV679" i="31"/>
  <c r="AV682" i="31"/>
  <c r="AV685" i="31"/>
  <c r="AV688" i="31"/>
  <c r="AV691" i="31"/>
  <c r="AV694" i="31"/>
  <c r="AV697" i="31"/>
  <c r="AV700" i="31"/>
  <c r="AV703" i="31"/>
  <c r="AV706" i="31"/>
  <c r="AV709" i="31"/>
  <c r="AV712" i="31"/>
  <c r="AV715" i="31"/>
  <c r="AV718" i="31"/>
  <c r="AV721" i="31"/>
  <c r="AV724" i="31"/>
  <c r="AV727" i="31"/>
  <c r="AV65" i="31"/>
  <c r="AV92" i="31"/>
  <c r="AV119" i="31"/>
  <c r="AU139" i="31"/>
  <c r="AU157" i="31"/>
  <c r="AU175" i="31"/>
  <c r="AU193" i="31"/>
  <c r="AU211" i="31"/>
  <c r="AV294" i="31"/>
  <c r="AU309" i="31"/>
  <c r="AU322" i="31"/>
  <c r="AV330" i="31"/>
  <c r="AU345" i="31"/>
  <c r="AU358" i="31"/>
  <c r="AV366" i="31"/>
  <c r="AU379" i="31"/>
  <c r="AU385" i="31"/>
  <c r="AV390" i="31"/>
  <c r="AU394" i="31"/>
  <c r="AV398" i="31"/>
  <c r="AV402" i="31"/>
  <c r="AV413" i="31"/>
  <c r="AV420" i="31"/>
  <c r="AV431" i="31"/>
  <c r="AU441" i="31"/>
  <c r="AV444" i="31"/>
  <c r="AU454" i="31"/>
  <c r="AU301" i="31"/>
  <c r="AV309" i="31"/>
  <c r="AU324" i="31"/>
  <c r="AU337" i="31"/>
  <c r="AV345" i="31"/>
  <c r="AU360" i="31"/>
  <c r="AU373" i="31"/>
  <c r="AU406" i="31"/>
  <c r="AU410" i="31"/>
  <c r="AU417" i="31"/>
  <c r="AU424" i="31"/>
  <c r="AU428" i="31"/>
  <c r="AU438" i="31"/>
  <c r="AV441" i="31"/>
  <c r="AU451" i="31"/>
  <c r="AU70" i="31"/>
  <c r="AU97" i="31"/>
  <c r="AU124" i="31"/>
  <c r="AU142" i="31"/>
  <c r="AU160" i="31"/>
  <c r="AU178" i="31"/>
  <c r="AU196" i="31"/>
  <c r="AU214" i="31"/>
  <c r="AU223" i="31"/>
  <c r="AU232" i="31"/>
  <c r="AU241" i="31"/>
  <c r="AU250" i="31"/>
  <c r="AU259" i="31"/>
  <c r="AU268" i="31"/>
  <c r="AU277" i="31"/>
  <c r="AU286" i="31"/>
  <c r="AU303" i="31"/>
  <c r="AU316" i="31"/>
  <c r="AV324" i="31"/>
  <c r="AU339" i="31"/>
  <c r="AU352" i="31"/>
  <c r="AV360" i="31"/>
  <c r="AU375" i="31"/>
  <c r="AU381" i="31"/>
  <c r="AU387" i="31"/>
  <c r="AU395" i="31"/>
  <c r="AU399" i="31"/>
  <c r="AV410" i="31"/>
  <c r="AV417" i="31"/>
  <c r="AV428" i="31"/>
  <c r="AU435" i="31"/>
  <c r="AV438" i="31"/>
  <c r="AU448" i="31"/>
  <c r="AU458" i="31"/>
  <c r="AU461" i="31"/>
  <c r="AU464" i="31"/>
  <c r="AU467" i="31"/>
  <c r="AU470" i="31"/>
  <c r="AU473" i="31"/>
  <c r="AU476" i="31"/>
  <c r="AU479" i="31"/>
  <c r="AU482" i="31"/>
  <c r="AU485" i="31"/>
  <c r="AU488" i="31"/>
  <c r="AU491" i="31"/>
  <c r="AU494" i="31"/>
  <c r="AU497" i="31"/>
  <c r="AU500" i="31"/>
  <c r="AU503" i="31"/>
  <c r="AU506" i="31"/>
  <c r="AU509" i="31"/>
  <c r="AU512" i="31"/>
  <c r="AU515" i="31"/>
  <c r="AU518" i="31"/>
  <c r="AU521" i="31"/>
  <c r="AU524" i="31"/>
  <c r="AU527" i="31"/>
  <c r="AU530" i="31"/>
  <c r="AU533" i="31"/>
  <c r="AU536" i="31"/>
  <c r="AU539" i="31"/>
  <c r="AU542" i="31"/>
  <c r="AU545" i="31"/>
  <c r="AU548" i="31"/>
  <c r="AU551" i="31"/>
  <c r="AU554" i="31"/>
  <c r="AU557" i="31"/>
  <c r="AU560" i="31"/>
  <c r="AU563" i="31"/>
  <c r="AU566" i="31"/>
  <c r="AU569" i="31"/>
  <c r="AU572" i="31"/>
  <c r="AU575" i="31"/>
  <c r="AU578" i="31"/>
  <c r="AU581" i="31"/>
  <c r="AU584" i="31"/>
  <c r="AU587" i="31"/>
  <c r="AU590" i="31"/>
  <c r="AU593" i="31"/>
  <c r="AU596" i="31"/>
  <c r="AU599" i="31"/>
  <c r="AU602" i="31"/>
  <c r="AU605" i="31"/>
  <c r="AU608" i="31"/>
  <c r="AU611" i="31"/>
  <c r="AU614" i="31"/>
  <c r="AU617" i="31"/>
  <c r="AU620" i="31"/>
  <c r="AU623" i="31"/>
  <c r="AU626" i="31"/>
  <c r="AU629" i="31"/>
  <c r="AU632" i="31"/>
  <c r="AU635" i="31"/>
  <c r="AU638" i="31"/>
  <c r="AU641" i="31"/>
  <c r="AU644" i="31"/>
  <c r="AU647" i="31"/>
  <c r="AU650" i="31"/>
  <c r="AU653" i="31"/>
  <c r="AU656" i="31"/>
  <c r="AU659" i="31"/>
  <c r="AU662" i="31"/>
  <c r="AU665" i="31"/>
  <c r="AU668" i="31"/>
  <c r="AU671" i="31"/>
  <c r="AU674" i="31"/>
  <c r="AU677" i="31"/>
  <c r="AU680" i="31"/>
  <c r="AU683" i="31"/>
  <c r="AU686" i="31"/>
  <c r="AU689" i="31"/>
  <c r="AU692" i="31"/>
  <c r="AU695" i="31"/>
  <c r="AU698" i="31"/>
  <c r="AU701" i="31"/>
  <c r="AU704" i="31"/>
  <c r="AU707" i="31"/>
  <c r="AU710" i="31"/>
  <c r="AU713" i="31"/>
  <c r="AU716" i="31"/>
  <c r="AU719" i="31"/>
  <c r="AU722" i="31"/>
  <c r="AU725" i="31"/>
  <c r="AU728" i="31"/>
  <c r="AU731" i="31"/>
  <c r="AU19" i="31"/>
  <c r="AU22" i="31"/>
  <c r="AU25" i="31"/>
  <c r="AU28" i="31"/>
  <c r="AU31" i="31"/>
  <c r="AU34" i="31"/>
  <c r="AU37" i="31"/>
  <c r="AU40" i="31"/>
  <c r="AU43" i="31"/>
  <c r="AU46" i="31"/>
  <c r="AV216" i="31"/>
  <c r="AV225" i="31"/>
  <c r="AV234" i="31"/>
  <c r="AV243" i="31"/>
  <c r="AV252" i="31"/>
  <c r="AV261" i="31"/>
  <c r="AV270" i="31"/>
  <c r="AV279" i="31"/>
  <c r="AV288" i="31"/>
  <c r="AU295" i="31"/>
  <c r="AV303" i="31"/>
  <c r="AU318" i="31"/>
  <c r="AU331" i="31"/>
  <c r="AV339" i="31"/>
  <c r="AU354" i="31"/>
  <c r="AU367" i="31"/>
  <c r="AV375" i="31"/>
  <c r="AV381" i="31"/>
  <c r="AV387" i="31"/>
  <c r="AU391" i="31"/>
  <c r="AV395" i="31"/>
  <c r="AV399" i="31"/>
  <c r="AU403" i="31"/>
  <c r="AU407" i="31"/>
  <c r="AU414" i="31"/>
  <c r="AU421" i="31"/>
  <c r="AU425" i="31"/>
  <c r="AU432" i="31"/>
  <c r="AV435" i="31"/>
  <c r="AU445" i="31"/>
  <c r="AU455" i="31"/>
  <c r="AV458" i="31"/>
  <c r="AV461" i="31"/>
  <c r="AV464" i="31"/>
  <c r="AV467" i="31"/>
  <c r="AV470" i="31"/>
  <c r="AV473" i="31"/>
  <c r="AV476" i="31"/>
  <c r="AV479" i="31"/>
  <c r="AV482" i="31"/>
  <c r="AV485" i="31"/>
  <c r="AV488" i="31"/>
  <c r="AV491" i="31"/>
  <c r="AV494" i="31"/>
  <c r="AV497" i="31"/>
  <c r="AV500" i="31"/>
  <c r="AV503" i="31"/>
  <c r="AV506" i="31"/>
  <c r="AV509" i="31"/>
  <c r="AV512" i="31"/>
  <c r="AV515" i="31"/>
  <c r="AV518" i="31"/>
  <c r="AV521" i="31"/>
  <c r="AV524" i="31"/>
  <c r="AV527" i="31"/>
  <c r="AV530" i="31"/>
  <c r="AV533" i="31"/>
  <c r="AV536" i="31"/>
  <c r="AV539" i="31"/>
  <c r="AV542" i="31"/>
  <c r="AV545" i="31"/>
  <c r="AV548" i="31"/>
  <c r="AV551" i="31"/>
  <c r="AV554" i="31"/>
  <c r="AV557" i="31"/>
  <c r="AV560" i="31"/>
  <c r="AV563" i="31"/>
  <c r="AV566" i="31"/>
  <c r="AV569" i="31"/>
  <c r="AV572" i="31"/>
  <c r="AV575" i="31"/>
  <c r="AV578" i="31"/>
  <c r="AV581" i="31"/>
  <c r="AV584" i="31"/>
  <c r="AV587" i="31"/>
  <c r="AV590" i="31"/>
  <c r="AV593" i="31"/>
  <c r="AV596" i="31"/>
  <c r="AV599" i="31"/>
  <c r="AV602" i="31"/>
  <c r="AV605" i="31"/>
  <c r="AV608" i="31"/>
  <c r="AV611" i="31"/>
  <c r="AV614" i="31"/>
  <c r="AV617" i="31"/>
  <c r="AV620" i="31"/>
  <c r="AV623" i="31"/>
  <c r="AV626" i="31"/>
  <c r="AV629" i="31"/>
  <c r="AV632" i="31"/>
  <c r="AV635" i="31"/>
  <c r="AV638" i="31"/>
  <c r="AV641" i="31"/>
  <c r="AV644" i="31"/>
  <c r="AV647" i="31"/>
  <c r="AV650" i="31"/>
  <c r="AV653" i="31"/>
  <c r="AV656" i="31"/>
  <c r="AV659" i="31"/>
  <c r="AV662" i="31"/>
  <c r="AV665" i="31"/>
  <c r="AV668" i="31"/>
  <c r="AV671" i="31"/>
  <c r="AV674" i="31"/>
  <c r="AV677" i="31"/>
  <c r="AV680" i="31"/>
  <c r="AV683" i="31"/>
  <c r="AV686" i="31"/>
  <c r="AV689" i="31"/>
  <c r="AV692" i="31"/>
  <c r="AV695" i="31"/>
  <c r="AV698" i="31"/>
  <c r="AV701" i="31"/>
  <c r="AV704" i="31"/>
  <c r="AV707" i="31"/>
  <c r="AV710" i="31"/>
  <c r="AV713" i="31"/>
  <c r="AV716" i="31"/>
  <c r="AV719" i="31"/>
  <c r="AV722" i="31"/>
  <c r="AV725" i="31"/>
  <c r="AV728" i="31"/>
  <c r="AV74" i="31"/>
  <c r="AV101" i="31"/>
  <c r="AU127" i="31"/>
  <c r="AU145" i="31"/>
  <c r="AU163" i="31"/>
  <c r="AU181" i="31"/>
  <c r="AU199" i="31"/>
  <c r="AU297" i="31"/>
  <c r="AU310" i="31"/>
  <c r="AV318" i="31"/>
  <c r="AU333" i="31"/>
  <c r="AU346" i="31"/>
  <c r="AV354" i="31"/>
  <c r="AU369" i="31"/>
  <c r="AV407" i="31"/>
  <c r="AV414" i="31"/>
  <c r="AV425" i="31"/>
  <c r="AV432" i="31"/>
  <c r="AU442" i="31"/>
  <c r="AU452" i="31"/>
  <c r="AV455" i="31"/>
  <c r="AV297" i="31"/>
  <c r="AU312" i="31"/>
  <c r="AU325" i="31"/>
  <c r="AV333" i="31"/>
  <c r="AU348" i="31"/>
  <c r="AU361" i="31"/>
  <c r="AV369" i="31"/>
  <c r="AU392" i="31"/>
  <c r="AU396" i="31"/>
  <c r="AU404" i="31"/>
  <c r="AU411" i="31"/>
  <c r="AU418" i="31"/>
  <c r="AU422" i="31"/>
  <c r="AU429" i="31"/>
  <c r="AU439" i="31"/>
  <c r="AU449" i="31"/>
  <c r="AV452" i="31"/>
  <c r="AU52" i="31"/>
  <c r="AU79" i="31"/>
  <c r="AU106" i="31"/>
  <c r="AU130" i="31"/>
  <c r="AU148" i="31"/>
  <c r="AU166" i="31"/>
  <c r="AU184" i="31"/>
  <c r="AU202" i="31"/>
  <c r="AU217" i="31"/>
  <c r="AU226" i="31"/>
  <c r="AU235" i="31"/>
  <c r="AU244" i="31"/>
  <c r="AU253" i="31"/>
  <c r="AU262" i="31"/>
  <c r="AU271" i="31"/>
  <c r="AU280" i="31"/>
  <c r="AU289" i="31"/>
  <c r="AU304" i="31"/>
  <c r="AV312" i="31"/>
  <c r="AU327" i="31"/>
  <c r="AU340" i="31"/>
  <c r="AV348" i="31"/>
  <c r="AU363" i="31"/>
  <c r="AU376" i="31"/>
  <c r="AU382" i="31"/>
  <c r="AU388" i="31"/>
  <c r="AV392" i="31"/>
  <c r="AV396" i="31"/>
  <c r="AU400" i="31"/>
  <c r="AV404" i="31"/>
  <c r="AV411" i="31"/>
  <c r="AV422" i="31"/>
  <c r="AV429" i="31"/>
  <c r="AU436" i="31"/>
  <c r="AV219" i="31"/>
  <c r="AV228" i="31"/>
  <c r="AV237" i="31"/>
  <c r="AV246" i="31"/>
  <c r="AV255" i="31"/>
  <c r="AV264" i="31"/>
  <c r="AV273" i="31"/>
  <c r="AV282" i="31"/>
  <c r="AV291" i="31"/>
  <c r="AU306" i="31"/>
  <c r="AU319" i="31"/>
  <c r="AV327" i="31"/>
  <c r="AU342" i="31"/>
  <c r="AU355" i="31"/>
  <c r="AV363" i="31"/>
  <c r="AU408" i="31"/>
  <c r="AU415" i="31"/>
  <c r="AU419" i="31"/>
  <c r="AU426" i="31"/>
  <c r="AU433" i="31"/>
  <c r="AU443" i="31"/>
  <c r="AV446" i="31"/>
  <c r="AU456" i="31"/>
  <c r="AV459" i="31"/>
  <c r="AV462" i="31"/>
  <c r="AV465" i="31"/>
  <c r="AV468" i="31"/>
  <c r="AV471" i="31"/>
  <c r="AV474" i="31"/>
  <c r="AV477" i="31"/>
  <c r="AV480" i="31"/>
  <c r="AV483" i="31"/>
  <c r="AV486" i="31"/>
  <c r="AV489" i="31"/>
  <c r="AV492" i="31"/>
  <c r="AV495" i="31"/>
  <c r="AV498" i="31"/>
  <c r="AV501" i="31"/>
  <c r="AV504" i="31"/>
  <c r="AV507" i="31"/>
  <c r="AV510" i="31"/>
  <c r="AV513" i="31"/>
  <c r="AV516" i="31"/>
  <c r="AV519" i="31"/>
  <c r="AV522" i="31"/>
  <c r="AV525" i="31"/>
  <c r="AV528" i="31"/>
  <c r="AV531" i="31"/>
  <c r="AV534" i="31"/>
  <c r="AV537" i="31"/>
  <c r="AV540" i="31"/>
  <c r="AV543" i="31"/>
  <c r="AV546" i="31"/>
  <c r="AU169" i="31"/>
  <c r="AU298" i="31"/>
  <c r="AU384" i="31"/>
  <c r="AU474" i="31"/>
  <c r="AU492" i="31"/>
  <c r="AU510" i="31"/>
  <c r="AV555" i="31"/>
  <c r="AU570" i="31"/>
  <c r="AV591" i="31"/>
  <c r="AU606" i="31"/>
  <c r="AV627" i="31"/>
  <c r="AU642" i="31"/>
  <c r="AV663" i="31"/>
  <c r="AU678" i="31"/>
  <c r="AV699" i="31"/>
  <c r="AU714" i="31"/>
  <c r="AV19" i="31"/>
  <c r="AU29" i="31"/>
  <c r="AV39" i="31"/>
  <c r="AV44" i="31"/>
  <c r="AU187" i="31"/>
  <c r="AV306" i="31"/>
  <c r="AU389" i="31"/>
  <c r="AV456" i="31"/>
  <c r="AU525" i="31"/>
  <c r="AU537" i="31"/>
  <c r="AU549" i="31"/>
  <c r="AV570" i="31"/>
  <c r="AU585" i="31"/>
  <c r="AV606" i="31"/>
  <c r="AU621" i="31"/>
  <c r="AV642" i="31"/>
  <c r="AU657" i="31"/>
  <c r="AV678" i="31"/>
  <c r="AU693" i="31"/>
  <c r="AV714" i="31"/>
  <c r="AU729" i="31"/>
  <c r="AV24" i="31"/>
  <c r="AV29" i="31"/>
  <c r="AV40" i="31"/>
  <c r="AU205" i="31"/>
  <c r="AU393" i="31"/>
  <c r="AU459" i="31"/>
  <c r="AU477" i="31"/>
  <c r="AU495" i="31"/>
  <c r="AU513" i="31"/>
  <c r="AV549" i="31"/>
  <c r="AU564" i="31"/>
  <c r="AV585" i="31"/>
  <c r="AU600" i="31"/>
  <c r="AV621" i="31"/>
  <c r="AU636" i="31"/>
  <c r="AV657" i="31"/>
  <c r="AU672" i="31"/>
  <c r="AV693" i="31"/>
  <c r="AU708" i="31"/>
  <c r="AV729" i="31"/>
  <c r="AV25" i="31"/>
  <c r="AU35" i="31"/>
  <c r="AV45" i="31"/>
  <c r="AU321" i="31"/>
  <c r="AU440" i="31"/>
  <c r="AV564" i="31"/>
  <c r="AU579" i="31"/>
  <c r="AV600" i="31"/>
  <c r="AU615" i="31"/>
  <c r="AV636" i="31"/>
  <c r="AU651" i="31"/>
  <c r="AV672" i="31"/>
  <c r="AU687" i="31"/>
  <c r="AV708" i="31"/>
  <c r="AU723" i="31"/>
  <c r="AU20" i="31"/>
  <c r="AV30" i="31"/>
  <c r="AV35" i="31"/>
  <c r="AV46" i="31"/>
  <c r="AU401" i="31"/>
  <c r="AU462" i="31"/>
  <c r="AU480" i="31"/>
  <c r="AU498" i="31"/>
  <c r="AU516" i="31"/>
  <c r="AU528" i="31"/>
  <c r="AU540" i="31"/>
  <c r="AU558" i="31"/>
  <c r="AV579" i="31"/>
  <c r="AU594" i="31"/>
  <c r="AV615" i="31"/>
  <c r="AU630" i="31"/>
  <c r="AV651" i="31"/>
  <c r="AU666" i="31"/>
  <c r="AV687" i="31"/>
  <c r="AU702" i="31"/>
  <c r="AV723" i="31"/>
  <c r="AV730" i="31"/>
  <c r="AV20" i="31"/>
  <c r="AV31" i="31"/>
  <c r="AU41" i="31"/>
  <c r="AU334" i="31"/>
  <c r="AV443" i="31"/>
  <c r="AV558" i="31"/>
  <c r="AU573" i="31"/>
  <c r="AV594" i="31"/>
  <c r="AU609" i="31"/>
  <c r="AV630" i="31"/>
  <c r="AU645" i="31"/>
  <c r="AV666" i="31"/>
  <c r="AU681" i="31"/>
  <c r="AV702" i="31"/>
  <c r="AU717" i="31"/>
  <c r="AV731" i="31"/>
  <c r="AU26" i="31"/>
  <c r="AV36" i="31"/>
  <c r="AV41" i="31"/>
  <c r="AV342" i="31"/>
  <c r="AV408" i="31"/>
  <c r="AU446" i="31"/>
  <c r="AU465" i="31"/>
  <c r="AU483" i="31"/>
  <c r="AU501" i="31"/>
  <c r="AU552" i="31"/>
  <c r="AV573" i="31"/>
  <c r="AU588" i="31"/>
  <c r="AV609" i="31"/>
  <c r="AU624" i="31"/>
  <c r="AV645" i="31"/>
  <c r="AU660" i="31"/>
  <c r="AV681" i="31"/>
  <c r="AU696" i="31"/>
  <c r="AV717" i="31"/>
  <c r="AV21" i="31"/>
  <c r="AV26" i="31"/>
  <c r="AV37" i="31"/>
  <c r="AV56" i="31"/>
  <c r="AU519" i="31"/>
  <c r="AU531" i="31"/>
  <c r="AU543" i="31"/>
  <c r="AV552" i="31"/>
  <c r="AU567" i="31"/>
  <c r="AV588" i="31"/>
  <c r="AU603" i="31"/>
  <c r="AV624" i="31"/>
  <c r="AU639" i="31"/>
  <c r="AV660" i="31"/>
  <c r="AU675" i="31"/>
  <c r="AV696" i="31"/>
  <c r="AU711" i="31"/>
  <c r="AV22" i="31"/>
  <c r="AU32" i="31"/>
  <c r="AV42" i="31"/>
  <c r="AV83" i="31"/>
  <c r="AU357" i="31"/>
  <c r="AV449" i="31"/>
  <c r="AU468" i="31"/>
  <c r="AU486" i="31"/>
  <c r="AU504" i="31"/>
  <c r="AV567" i="31"/>
  <c r="AU582" i="31"/>
  <c r="AV603" i="31"/>
  <c r="AU618" i="31"/>
  <c r="AV639" i="31"/>
  <c r="AU654" i="31"/>
  <c r="AV675" i="31"/>
  <c r="AU690" i="31"/>
  <c r="AV711" i="31"/>
  <c r="AU726" i="31"/>
  <c r="AU17" i="31"/>
  <c r="AV27" i="31"/>
  <c r="AV32" i="31"/>
  <c r="AV43" i="31"/>
  <c r="AU47" i="31"/>
  <c r="AV110" i="31"/>
  <c r="AV419" i="31"/>
  <c r="AU561" i="31"/>
  <c r="AV582" i="31"/>
  <c r="AU597" i="31"/>
  <c r="AV618" i="31"/>
  <c r="AU633" i="31"/>
  <c r="AV654" i="31"/>
  <c r="AU669" i="31"/>
  <c r="AV690" i="31"/>
  <c r="AU705" i="31"/>
  <c r="AV726" i="31"/>
  <c r="AV17" i="31"/>
  <c r="AV28" i="31"/>
  <c r="AU38" i="31"/>
  <c r="AU133" i="31"/>
  <c r="AU370" i="31"/>
  <c r="AU471" i="31"/>
  <c r="AU489" i="31"/>
  <c r="AU507" i="31"/>
  <c r="AU522" i="31"/>
  <c r="AU534" i="31"/>
  <c r="AU546" i="31"/>
  <c r="AV561" i="31"/>
  <c r="AU576" i="31"/>
  <c r="AV597" i="31"/>
  <c r="AU612" i="31"/>
  <c r="AV633" i="31"/>
  <c r="AU648" i="31"/>
  <c r="AV669" i="31"/>
  <c r="AU684" i="31"/>
  <c r="AV705" i="31"/>
  <c r="AU720" i="31"/>
  <c r="AU23" i="31"/>
  <c r="AV33" i="31"/>
  <c r="AV38" i="31"/>
  <c r="AU151" i="31"/>
  <c r="AU378" i="31"/>
  <c r="AV426" i="31"/>
  <c r="AU453" i="31"/>
  <c r="AU555" i="31"/>
  <c r="AV576" i="31"/>
  <c r="AU591" i="31"/>
  <c r="AV612" i="31"/>
  <c r="AU627" i="31"/>
  <c r="AV648" i="31"/>
  <c r="AU663" i="31"/>
  <c r="AV684" i="31"/>
  <c r="AU699" i="31"/>
  <c r="AV720" i="31"/>
  <c r="AV18" i="31"/>
  <c r="AV23" i="31"/>
  <c r="AV34" i="31"/>
  <c r="AU44" i="31"/>
  <c r="W181" i="31" l="1"/>
  <c r="W3" i="31" l="1"/>
  <c r="W4" i="31"/>
  <c r="W5" i="31"/>
  <c r="W6" i="31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W95" i="31"/>
  <c r="W96" i="31"/>
  <c r="W97" i="31"/>
  <c r="W98" i="31"/>
  <c r="W99" i="31"/>
  <c r="W100" i="31"/>
  <c r="W101" i="31"/>
  <c r="W102" i="31"/>
  <c r="W103" i="31"/>
  <c r="W104" i="31"/>
  <c r="W105" i="31"/>
  <c r="W106" i="31"/>
  <c r="W107" i="31"/>
  <c r="W108" i="31"/>
  <c r="W109" i="31"/>
  <c r="W110" i="31"/>
  <c r="W111" i="31"/>
  <c r="W112" i="31"/>
  <c r="W113" i="31"/>
  <c r="W114" i="31"/>
  <c r="W115" i="31"/>
  <c r="W116" i="31"/>
  <c r="W117" i="31"/>
  <c r="W118" i="31"/>
  <c r="W119" i="31"/>
  <c r="W120" i="31"/>
  <c r="W121" i="31"/>
  <c r="W122" i="31"/>
  <c r="W123" i="31"/>
  <c r="W124" i="31"/>
  <c r="W125" i="31"/>
  <c r="W126" i="31"/>
  <c r="W127" i="31"/>
  <c r="W128" i="31"/>
  <c r="W129" i="31"/>
  <c r="W130" i="31"/>
  <c r="W131" i="31"/>
  <c r="W132" i="31"/>
  <c r="W133" i="31"/>
  <c r="W134" i="31"/>
  <c r="W135" i="31"/>
  <c r="W136" i="31"/>
  <c r="W137" i="31"/>
  <c r="W138" i="31"/>
  <c r="W139" i="31"/>
  <c r="W140" i="31"/>
  <c r="W141" i="31"/>
  <c r="W142" i="31"/>
  <c r="W143" i="31"/>
  <c r="W144" i="31"/>
  <c r="W145" i="31"/>
  <c r="W146" i="31"/>
  <c r="W147" i="31"/>
  <c r="W148" i="31"/>
  <c r="W149" i="31"/>
  <c r="W150" i="31"/>
  <c r="W151" i="31"/>
  <c r="W152" i="31"/>
  <c r="W153" i="31"/>
  <c r="W154" i="31"/>
  <c r="W155" i="31"/>
  <c r="W156" i="31"/>
  <c r="W157" i="31"/>
  <c r="W158" i="31"/>
  <c r="W159" i="31"/>
  <c r="W160" i="31"/>
  <c r="W161" i="31"/>
  <c r="W162" i="31"/>
  <c r="W163" i="31"/>
  <c r="W164" i="31"/>
  <c r="W165" i="31"/>
  <c r="W166" i="31"/>
  <c r="W167" i="31"/>
  <c r="W168" i="31"/>
  <c r="W169" i="31"/>
  <c r="W170" i="31"/>
  <c r="W171" i="31"/>
  <c r="W172" i="31"/>
  <c r="W173" i="31"/>
  <c r="W174" i="31"/>
  <c r="W175" i="31"/>
  <c r="W176" i="31"/>
  <c r="W177" i="31"/>
  <c r="W178" i="31"/>
  <c r="W179" i="31"/>
  <c r="W180" i="31"/>
  <c r="W182" i="31"/>
  <c r="W183" i="31"/>
  <c r="W184" i="31"/>
  <c r="W185" i="31"/>
  <c r="W186" i="31"/>
  <c r="W187" i="31"/>
  <c r="W188" i="31"/>
  <c r="W189" i="31"/>
  <c r="W190" i="31"/>
  <c r="W191" i="31"/>
  <c r="W192" i="31"/>
  <c r="W193" i="31"/>
  <c r="W194" i="31"/>
  <c r="W195" i="31"/>
  <c r="W196" i="31"/>
  <c r="W197" i="31"/>
  <c r="W198" i="31"/>
  <c r="W199" i="31"/>
  <c r="W200" i="31"/>
  <c r="W201" i="31"/>
  <c r="W202" i="31"/>
  <c r="W203" i="31"/>
  <c r="W204" i="31"/>
  <c r="W205" i="31"/>
  <c r="W206" i="31"/>
  <c r="W207" i="31"/>
  <c r="W208" i="31"/>
  <c r="W209" i="31"/>
  <c r="W210" i="31"/>
  <c r="W211" i="31"/>
  <c r="W212" i="31"/>
  <c r="W213" i="31"/>
  <c r="W214" i="31"/>
  <c r="W215" i="31"/>
  <c r="W216" i="31"/>
  <c r="W217" i="31"/>
  <c r="W218" i="31"/>
  <c r="W219" i="31"/>
  <c r="W220" i="31"/>
  <c r="W221" i="31"/>
  <c r="W222" i="31"/>
  <c r="W223" i="31"/>
  <c r="W224" i="31"/>
  <c r="W225" i="31"/>
  <c r="W226" i="31"/>
  <c r="W227" i="31"/>
  <c r="W228" i="31"/>
  <c r="W229" i="31"/>
  <c r="W230" i="31"/>
  <c r="W231" i="31"/>
  <c r="W232" i="31"/>
  <c r="W233" i="31"/>
  <c r="W234" i="31"/>
  <c r="W235" i="31"/>
  <c r="W236" i="31"/>
  <c r="W237" i="31"/>
  <c r="W238" i="31"/>
  <c r="W239" i="31"/>
  <c r="W240" i="31"/>
  <c r="W241" i="31"/>
  <c r="W242" i="31"/>
  <c r="W243" i="31"/>
  <c r="W244" i="31"/>
  <c r="W245" i="31"/>
  <c r="W246" i="31"/>
  <c r="W247" i="31"/>
  <c r="W248" i="31"/>
  <c r="W249" i="31"/>
  <c r="W250" i="31"/>
  <c r="W251" i="31"/>
  <c r="W252" i="31"/>
  <c r="W253" i="31"/>
  <c r="W254" i="31"/>
  <c r="W255" i="31"/>
  <c r="W256" i="31"/>
  <c r="W257" i="31"/>
  <c r="W258" i="31"/>
  <c r="W259" i="31"/>
  <c r="W260" i="31"/>
  <c r="W261" i="31"/>
  <c r="W262" i="31"/>
  <c r="W263" i="31"/>
  <c r="W264" i="31"/>
  <c r="W265" i="31"/>
  <c r="W266" i="31"/>
  <c r="W267" i="31"/>
  <c r="W268" i="31"/>
  <c r="W269" i="31"/>
  <c r="W270" i="31"/>
  <c r="W271" i="31"/>
  <c r="W272" i="31"/>
  <c r="W273" i="31"/>
  <c r="W274" i="31"/>
  <c r="W275" i="31"/>
  <c r="W276" i="31"/>
  <c r="W277" i="31"/>
  <c r="W278" i="31"/>
  <c r="W279" i="31"/>
  <c r="W280" i="31"/>
  <c r="W281" i="31"/>
  <c r="W282" i="31"/>
  <c r="W283" i="31"/>
  <c r="W284" i="31"/>
  <c r="W285" i="31"/>
  <c r="W286" i="31"/>
  <c r="W287" i="31"/>
  <c r="W288" i="31"/>
  <c r="W289" i="31"/>
  <c r="W290" i="31"/>
  <c r="W291" i="31"/>
  <c r="W292" i="31"/>
  <c r="W293" i="31"/>
  <c r="W294" i="31"/>
  <c r="W295" i="31"/>
  <c r="W296" i="31"/>
  <c r="W297" i="31"/>
  <c r="W298" i="31"/>
  <c r="W299" i="31"/>
  <c r="W300" i="31"/>
  <c r="W301" i="31"/>
  <c r="W302" i="31"/>
  <c r="W303" i="31"/>
  <c r="W304" i="31"/>
  <c r="W305" i="31"/>
  <c r="W306" i="31"/>
  <c r="W307" i="31"/>
  <c r="W308" i="31"/>
  <c r="W309" i="31"/>
  <c r="W310" i="31"/>
  <c r="W311" i="31"/>
  <c r="W312" i="31"/>
  <c r="W313" i="31"/>
  <c r="W314" i="31"/>
  <c r="W315" i="31"/>
  <c r="W316" i="31"/>
  <c r="W317" i="31"/>
  <c r="W318" i="31"/>
  <c r="W319" i="31"/>
  <c r="W320" i="31"/>
  <c r="W321" i="31"/>
  <c r="W322" i="31"/>
  <c r="W323" i="31"/>
  <c r="W324" i="31"/>
  <c r="W325" i="31"/>
  <c r="W326" i="31"/>
  <c r="W327" i="31"/>
  <c r="W328" i="31"/>
  <c r="W329" i="31"/>
  <c r="W330" i="31"/>
  <c r="W331" i="31"/>
  <c r="W332" i="31"/>
  <c r="W333" i="31"/>
  <c r="W334" i="31"/>
  <c r="W335" i="31"/>
  <c r="W336" i="31"/>
  <c r="W337" i="31"/>
  <c r="W338" i="31"/>
  <c r="W339" i="31"/>
  <c r="W340" i="31"/>
  <c r="W341" i="31"/>
  <c r="W342" i="31"/>
  <c r="W343" i="31"/>
  <c r="W344" i="31"/>
  <c r="W345" i="31"/>
  <c r="W346" i="31"/>
  <c r="W347" i="31"/>
  <c r="W348" i="31"/>
  <c r="W349" i="31"/>
  <c r="W350" i="31"/>
  <c r="W351" i="31"/>
  <c r="W352" i="31"/>
  <c r="W353" i="31"/>
  <c r="W354" i="31"/>
  <c r="W355" i="31"/>
  <c r="W356" i="31"/>
  <c r="W357" i="31"/>
  <c r="W358" i="31"/>
  <c r="W359" i="31"/>
  <c r="W360" i="31"/>
  <c r="W361" i="31"/>
  <c r="W362" i="31"/>
  <c r="W363" i="31"/>
  <c r="W364" i="31"/>
  <c r="W365" i="31"/>
  <c r="W366" i="31"/>
  <c r="W367" i="31"/>
  <c r="W368" i="31"/>
  <c r="W369" i="31"/>
  <c r="W370" i="31"/>
  <c r="W371" i="31"/>
  <c r="W372" i="31"/>
  <c r="W373" i="31"/>
  <c r="W374" i="31"/>
  <c r="W375" i="31"/>
  <c r="W376" i="31"/>
  <c r="W377" i="31"/>
  <c r="W378" i="31"/>
  <c r="W379" i="31"/>
  <c r="W380" i="31"/>
  <c r="W381" i="31"/>
  <c r="W382" i="31"/>
  <c r="W383" i="31"/>
  <c r="W384" i="31"/>
  <c r="W385" i="31"/>
  <c r="W386" i="31"/>
  <c r="W387" i="31"/>
  <c r="W388" i="31"/>
  <c r="W389" i="31"/>
  <c r="W390" i="31"/>
  <c r="W391" i="31"/>
  <c r="W392" i="31"/>
  <c r="W393" i="31"/>
  <c r="W394" i="31"/>
  <c r="W395" i="31"/>
  <c r="W396" i="31"/>
  <c r="W397" i="31"/>
  <c r="W398" i="31"/>
  <c r="W399" i="31"/>
  <c r="W400" i="31"/>
  <c r="W401" i="31"/>
  <c r="W402" i="31"/>
  <c r="W403" i="31"/>
  <c r="W404" i="31"/>
  <c r="W405" i="31"/>
  <c r="W406" i="31"/>
  <c r="W407" i="31"/>
  <c r="W408" i="31"/>
  <c r="W409" i="31"/>
  <c r="W410" i="31"/>
  <c r="W411" i="31"/>
  <c r="W412" i="31"/>
  <c r="W413" i="31"/>
  <c r="W414" i="31"/>
  <c r="W415" i="31"/>
  <c r="W416" i="31"/>
  <c r="W417" i="31"/>
  <c r="W418" i="31"/>
  <c r="W419" i="31"/>
  <c r="W420" i="31"/>
  <c r="W421" i="31"/>
  <c r="W422" i="31"/>
  <c r="W423" i="31"/>
  <c r="W424" i="31"/>
  <c r="W425" i="31"/>
  <c r="W426" i="31"/>
  <c r="W427" i="31"/>
  <c r="W428" i="31"/>
  <c r="W429" i="31"/>
  <c r="W430" i="31"/>
  <c r="W431" i="31"/>
  <c r="W432" i="31"/>
  <c r="W433" i="31"/>
  <c r="W434" i="31"/>
  <c r="W435" i="31"/>
  <c r="W436" i="31"/>
  <c r="W437" i="31"/>
  <c r="W438" i="31"/>
  <c r="W439" i="31"/>
  <c r="W440" i="31"/>
  <c r="W441" i="31"/>
  <c r="W442" i="31"/>
  <c r="W443" i="31"/>
  <c r="W444" i="31"/>
  <c r="W445" i="31"/>
  <c r="W446" i="31"/>
  <c r="W447" i="31"/>
  <c r="W448" i="31"/>
  <c r="W449" i="31"/>
  <c r="W450" i="31"/>
  <c r="W451" i="31"/>
  <c r="W452" i="31"/>
  <c r="W453" i="31"/>
  <c r="W454" i="31"/>
  <c r="W455" i="31"/>
  <c r="W456" i="31"/>
  <c r="W457" i="31"/>
  <c r="W458" i="31"/>
  <c r="W459" i="31"/>
  <c r="W460" i="31"/>
  <c r="W461" i="31"/>
  <c r="W462" i="31"/>
  <c r="W463" i="31"/>
  <c r="W464" i="31"/>
  <c r="W465" i="31"/>
  <c r="W466" i="31"/>
  <c r="W467" i="31"/>
  <c r="W468" i="31"/>
  <c r="W469" i="31"/>
  <c r="W470" i="31"/>
  <c r="W471" i="31"/>
  <c r="W472" i="31"/>
  <c r="W473" i="31"/>
  <c r="W474" i="31"/>
  <c r="W475" i="31"/>
  <c r="W476" i="31"/>
  <c r="W477" i="31"/>
  <c r="W478" i="31"/>
  <c r="W479" i="31"/>
  <c r="W480" i="31"/>
  <c r="W481" i="31"/>
  <c r="W482" i="31"/>
  <c r="W483" i="31"/>
  <c r="W484" i="31"/>
  <c r="W485" i="31"/>
  <c r="W486" i="31"/>
  <c r="W487" i="31"/>
  <c r="W488" i="31"/>
  <c r="W489" i="31"/>
  <c r="W490" i="31"/>
  <c r="W491" i="31"/>
  <c r="W492" i="31"/>
  <c r="W493" i="31"/>
  <c r="W494" i="31"/>
  <c r="W495" i="31"/>
  <c r="W496" i="31"/>
  <c r="W497" i="31"/>
  <c r="W498" i="31"/>
  <c r="W499" i="31"/>
  <c r="W500" i="31"/>
  <c r="W501" i="31"/>
  <c r="W502" i="31"/>
  <c r="W503" i="31"/>
  <c r="W504" i="31"/>
  <c r="W505" i="31"/>
  <c r="W506" i="31"/>
  <c r="W507" i="31"/>
  <c r="W508" i="31"/>
  <c r="W509" i="31"/>
  <c r="W510" i="31"/>
  <c r="W511" i="31"/>
  <c r="W512" i="31"/>
  <c r="W513" i="31"/>
  <c r="W514" i="31"/>
  <c r="W515" i="31"/>
  <c r="W516" i="31"/>
  <c r="W517" i="31"/>
  <c r="W518" i="31"/>
  <c r="W519" i="31"/>
  <c r="W520" i="31"/>
  <c r="W521" i="31"/>
  <c r="W522" i="31"/>
  <c r="W523" i="31"/>
  <c r="W524" i="31"/>
  <c r="W525" i="31"/>
  <c r="W526" i="31"/>
  <c r="W527" i="31"/>
  <c r="W528" i="31"/>
  <c r="W529" i="31"/>
  <c r="W530" i="31"/>
  <c r="W531" i="31"/>
  <c r="W532" i="31"/>
  <c r="W533" i="31"/>
  <c r="W534" i="31"/>
  <c r="W535" i="31"/>
  <c r="W536" i="31"/>
  <c r="W537" i="31"/>
  <c r="W538" i="31"/>
  <c r="W539" i="31"/>
  <c r="W540" i="31"/>
  <c r="W541" i="31"/>
  <c r="W542" i="31"/>
  <c r="W543" i="31"/>
  <c r="W544" i="31"/>
  <c r="W545" i="31"/>
  <c r="W546" i="31"/>
  <c r="W547" i="31"/>
  <c r="W548" i="31"/>
  <c r="W549" i="31"/>
  <c r="W550" i="31"/>
  <c r="W551" i="31"/>
  <c r="W552" i="31"/>
  <c r="W553" i="31"/>
  <c r="W554" i="31"/>
  <c r="W555" i="31"/>
  <c r="W556" i="31"/>
  <c r="W557" i="31"/>
  <c r="W558" i="31"/>
  <c r="W559" i="31"/>
  <c r="W560" i="31"/>
  <c r="W561" i="31"/>
  <c r="W562" i="31"/>
  <c r="W563" i="31"/>
  <c r="W564" i="31"/>
  <c r="W565" i="31"/>
  <c r="W566" i="31"/>
  <c r="W567" i="31"/>
  <c r="W568" i="31"/>
  <c r="W569" i="31"/>
  <c r="W570" i="31"/>
  <c r="W571" i="31"/>
  <c r="W572" i="31"/>
  <c r="W573" i="31"/>
  <c r="W574" i="31"/>
  <c r="W575" i="31"/>
  <c r="W576" i="31"/>
  <c r="W577" i="31"/>
  <c r="W578" i="31"/>
  <c r="W579" i="31"/>
  <c r="W580" i="31"/>
  <c r="W581" i="31"/>
  <c r="W582" i="31"/>
  <c r="W583" i="31"/>
  <c r="W584" i="31"/>
  <c r="W585" i="31"/>
  <c r="W586" i="31"/>
  <c r="W587" i="31"/>
  <c r="W588" i="31"/>
  <c r="W589" i="31"/>
  <c r="W590" i="31"/>
  <c r="W591" i="31"/>
  <c r="W592" i="31"/>
  <c r="W593" i="31"/>
  <c r="W594" i="31"/>
  <c r="W595" i="31"/>
  <c r="W596" i="31"/>
  <c r="W597" i="31"/>
  <c r="W598" i="31"/>
  <c r="W599" i="31"/>
  <c r="W600" i="31"/>
  <c r="W601" i="31"/>
  <c r="W602" i="31"/>
  <c r="W603" i="31"/>
  <c r="W604" i="31"/>
  <c r="W605" i="31"/>
  <c r="W606" i="31"/>
  <c r="W607" i="31"/>
  <c r="W608" i="31"/>
  <c r="W609" i="31"/>
  <c r="W610" i="31"/>
  <c r="W611" i="31"/>
  <c r="W612" i="31"/>
  <c r="W613" i="31"/>
  <c r="W614" i="31"/>
  <c r="W615" i="31"/>
  <c r="W616" i="31"/>
  <c r="W617" i="31"/>
  <c r="W618" i="31"/>
  <c r="W619" i="31"/>
  <c r="W620" i="31"/>
  <c r="W621" i="31"/>
  <c r="W622" i="31"/>
  <c r="W623" i="31"/>
  <c r="W624" i="31"/>
  <c r="W625" i="31"/>
  <c r="W626" i="31"/>
  <c r="W627" i="31"/>
  <c r="W628" i="31"/>
  <c r="W629" i="31"/>
  <c r="W630" i="31"/>
  <c r="W631" i="31"/>
  <c r="W632" i="31"/>
  <c r="W633" i="31"/>
  <c r="W634" i="31"/>
  <c r="W635" i="31"/>
  <c r="W636" i="31"/>
  <c r="W637" i="31"/>
  <c r="W638" i="31"/>
  <c r="W639" i="31"/>
  <c r="W640" i="31"/>
  <c r="W641" i="31"/>
  <c r="W642" i="31"/>
  <c r="W643" i="31"/>
  <c r="W644" i="31"/>
  <c r="W645" i="31"/>
  <c r="W646" i="31"/>
  <c r="W647" i="31"/>
  <c r="W648" i="31"/>
  <c r="W649" i="31"/>
  <c r="W650" i="31"/>
  <c r="W651" i="31"/>
  <c r="W652" i="31"/>
  <c r="W653" i="31"/>
  <c r="W654" i="31"/>
  <c r="W655" i="31"/>
  <c r="W656" i="31"/>
  <c r="W657" i="31"/>
  <c r="W658" i="31"/>
  <c r="W659" i="31"/>
  <c r="W660" i="31"/>
  <c r="W661" i="31"/>
  <c r="W662" i="31"/>
  <c r="W663" i="31"/>
  <c r="W664" i="31"/>
  <c r="W665" i="31"/>
  <c r="W666" i="31"/>
  <c r="W667" i="31"/>
  <c r="W668" i="31"/>
  <c r="W669" i="31"/>
  <c r="W670" i="31"/>
  <c r="W671" i="31"/>
  <c r="W672" i="31"/>
  <c r="W673" i="31"/>
  <c r="W674" i="31"/>
  <c r="W675" i="31"/>
  <c r="W676" i="31"/>
  <c r="W677" i="31"/>
  <c r="W678" i="31"/>
  <c r="W679" i="31"/>
  <c r="W680" i="31"/>
  <c r="W681" i="31"/>
  <c r="W682" i="31"/>
  <c r="W683" i="31"/>
  <c r="W684" i="31"/>
  <c r="W685" i="31"/>
  <c r="W686" i="31"/>
  <c r="W687" i="31"/>
  <c r="W688" i="31"/>
  <c r="W689" i="31"/>
  <c r="W690" i="31"/>
  <c r="W691" i="31"/>
  <c r="W692" i="31"/>
  <c r="W693" i="31"/>
  <c r="W694" i="31"/>
  <c r="W695" i="31"/>
  <c r="W696" i="31"/>
  <c r="W697" i="31"/>
  <c r="W698" i="31"/>
  <c r="W699" i="31"/>
  <c r="W700" i="31"/>
  <c r="W701" i="31"/>
  <c r="W702" i="31"/>
  <c r="W703" i="31"/>
  <c r="W704" i="31"/>
  <c r="W705" i="31"/>
  <c r="W706" i="31"/>
  <c r="W707" i="31"/>
  <c r="W708" i="31"/>
  <c r="W709" i="31"/>
  <c r="W710" i="31"/>
  <c r="W711" i="31"/>
  <c r="W712" i="31"/>
  <c r="W713" i="31"/>
  <c r="W714" i="31"/>
  <c r="W715" i="31"/>
  <c r="W716" i="31"/>
  <c r="W717" i="31"/>
  <c r="W718" i="31"/>
  <c r="W719" i="31"/>
  <c r="W720" i="31"/>
  <c r="W721" i="31"/>
  <c r="W722" i="31"/>
  <c r="W723" i="31"/>
  <c r="W724" i="31"/>
  <c r="W725" i="31"/>
  <c r="W726" i="31"/>
  <c r="W727" i="31"/>
  <c r="W728" i="31"/>
  <c r="W729" i="31"/>
  <c r="W730" i="31"/>
  <c r="W731" i="31"/>
  <c r="W2" i="31"/>
  <c r="G370" i="5"/>
  <c r="G77" i="5"/>
  <c r="L357" i="5"/>
  <c r="L356" i="5"/>
  <c r="G22" i="12" l="1"/>
  <c r="H22" i="12"/>
  <c r="G23" i="12"/>
  <c r="H23" i="12"/>
  <c r="L89" i="5"/>
  <c r="V288" i="5"/>
  <c r="V341" i="5"/>
  <c r="V56" i="5"/>
  <c r="W56" i="5"/>
  <c r="X56" i="5"/>
  <c r="V57" i="5"/>
  <c r="W57" i="5"/>
  <c r="X57" i="5"/>
  <c r="V58" i="5"/>
  <c r="W58" i="5"/>
  <c r="X58" i="5"/>
  <c r="V59" i="5"/>
  <c r="W59" i="5"/>
  <c r="X59" i="5"/>
  <c r="V60" i="5"/>
  <c r="W60" i="5"/>
  <c r="X60" i="5"/>
  <c r="V61" i="5"/>
  <c r="W61" i="5"/>
  <c r="X61" i="5"/>
  <c r="V62" i="5"/>
  <c r="W62" i="5"/>
  <c r="X62" i="5"/>
  <c r="V63" i="5"/>
  <c r="W63" i="5"/>
  <c r="X63" i="5"/>
  <c r="V64" i="5"/>
  <c r="W64" i="5"/>
  <c r="X64" i="5"/>
  <c r="V65" i="5"/>
  <c r="W65" i="5"/>
  <c r="X65" i="5"/>
  <c r="V66" i="5"/>
  <c r="W66" i="5"/>
  <c r="X66" i="5"/>
  <c r="V67" i="5"/>
  <c r="W67" i="5"/>
  <c r="X67" i="5"/>
  <c r="V68" i="5"/>
  <c r="W68" i="5"/>
  <c r="X68" i="5"/>
  <c r="V69" i="5"/>
  <c r="W69" i="5"/>
  <c r="X69" i="5"/>
  <c r="V70" i="5"/>
  <c r="W70" i="5"/>
  <c r="X70" i="5"/>
  <c r="W71" i="5"/>
  <c r="X71" i="5"/>
  <c r="V72" i="5"/>
  <c r="W72" i="5"/>
  <c r="X72" i="5"/>
  <c r="V73" i="5"/>
  <c r="W73" i="5"/>
  <c r="X73" i="5"/>
  <c r="V74" i="5"/>
  <c r="W74" i="5"/>
  <c r="X74" i="5"/>
  <c r="V75" i="5"/>
  <c r="W75" i="5"/>
  <c r="X75" i="5"/>
  <c r="V76" i="5"/>
  <c r="W76" i="5"/>
  <c r="X76" i="5"/>
  <c r="V77" i="5"/>
  <c r="W77" i="5"/>
  <c r="X77" i="5"/>
  <c r="V78" i="5"/>
  <c r="W78" i="5"/>
  <c r="X78" i="5"/>
  <c r="V79" i="5"/>
  <c r="W79" i="5"/>
  <c r="X79" i="5"/>
  <c r="V80" i="5"/>
  <c r="W80" i="5"/>
  <c r="X80" i="5"/>
  <c r="V81" i="5"/>
  <c r="W81" i="5"/>
  <c r="X81" i="5"/>
  <c r="V82" i="5"/>
  <c r="W82" i="5"/>
  <c r="X82" i="5"/>
  <c r="V83" i="5"/>
  <c r="W83" i="5"/>
  <c r="X83" i="5"/>
  <c r="V84" i="5"/>
  <c r="W84" i="5"/>
  <c r="X84" i="5"/>
  <c r="V85" i="5"/>
  <c r="W85" i="5"/>
  <c r="X85" i="5"/>
  <c r="V86" i="5"/>
  <c r="W86" i="5"/>
  <c r="X86" i="5"/>
  <c r="V87" i="5"/>
  <c r="W87" i="5"/>
  <c r="X87" i="5"/>
  <c r="V88" i="5"/>
  <c r="W88" i="5"/>
  <c r="X88" i="5"/>
  <c r="V89" i="5"/>
  <c r="W89" i="5"/>
  <c r="X89" i="5"/>
  <c r="V90" i="5"/>
  <c r="W90" i="5"/>
  <c r="X90" i="5"/>
  <c r="V91" i="5"/>
  <c r="W91" i="5"/>
  <c r="X91" i="5"/>
  <c r="V92" i="5"/>
  <c r="W92" i="5"/>
  <c r="X92" i="5"/>
  <c r="V93" i="5"/>
  <c r="W93" i="5"/>
  <c r="X93" i="5"/>
  <c r="V94" i="5"/>
  <c r="W94" i="5"/>
  <c r="X94" i="5"/>
  <c r="V95" i="5"/>
  <c r="W95" i="5"/>
  <c r="X95" i="5"/>
  <c r="V96" i="5"/>
  <c r="W96" i="5"/>
  <c r="X96" i="5"/>
  <c r="V97" i="5"/>
  <c r="W97" i="5"/>
  <c r="X97" i="5"/>
  <c r="V98" i="5"/>
  <c r="W98" i="5"/>
  <c r="X98" i="5"/>
  <c r="V99" i="5"/>
  <c r="W99" i="5"/>
  <c r="X99" i="5"/>
  <c r="V100" i="5"/>
  <c r="W100" i="5"/>
  <c r="X100" i="5"/>
  <c r="V101" i="5"/>
  <c r="W101" i="5"/>
  <c r="X101" i="5"/>
  <c r="V102" i="5"/>
  <c r="W102" i="5"/>
  <c r="X102" i="5"/>
  <c r="V103" i="5"/>
  <c r="W103" i="5"/>
  <c r="X103" i="5"/>
  <c r="V104" i="5"/>
  <c r="W104" i="5"/>
  <c r="X104" i="5"/>
  <c r="V105" i="5"/>
  <c r="W105" i="5"/>
  <c r="X105" i="5"/>
  <c r="V106" i="5"/>
  <c r="W106" i="5"/>
  <c r="X106" i="5"/>
  <c r="V107" i="5"/>
  <c r="W107" i="5"/>
  <c r="X107" i="5"/>
  <c r="V108" i="5"/>
  <c r="W108" i="5"/>
  <c r="X108" i="5"/>
  <c r="V109" i="5"/>
  <c r="W109" i="5"/>
  <c r="X109" i="5"/>
  <c r="V110" i="5"/>
  <c r="W110" i="5"/>
  <c r="X110" i="5"/>
  <c r="V111" i="5"/>
  <c r="W111" i="5"/>
  <c r="X111" i="5"/>
  <c r="V112" i="5"/>
  <c r="W112" i="5"/>
  <c r="X112" i="5"/>
  <c r="V113" i="5"/>
  <c r="W113" i="5"/>
  <c r="X113" i="5"/>
  <c r="V114" i="5"/>
  <c r="W114" i="5"/>
  <c r="X114" i="5"/>
  <c r="V115" i="5"/>
  <c r="W115" i="5"/>
  <c r="X115" i="5"/>
  <c r="V116" i="5"/>
  <c r="W116" i="5"/>
  <c r="X116" i="5"/>
  <c r="V117" i="5"/>
  <c r="W117" i="5"/>
  <c r="X117" i="5"/>
  <c r="V118" i="5"/>
  <c r="W118" i="5"/>
  <c r="X118" i="5"/>
  <c r="V119" i="5"/>
  <c r="W119" i="5"/>
  <c r="X119" i="5"/>
  <c r="V120" i="5"/>
  <c r="W120" i="5"/>
  <c r="X120" i="5"/>
  <c r="V121" i="5"/>
  <c r="W121" i="5"/>
  <c r="X121" i="5"/>
  <c r="V122" i="5"/>
  <c r="W122" i="5"/>
  <c r="X122" i="5"/>
  <c r="V123" i="5"/>
  <c r="W123" i="5"/>
  <c r="X123" i="5"/>
  <c r="V124" i="5"/>
  <c r="W124" i="5"/>
  <c r="X124" i="5"/>
  <c r="V125" i="5"/>
  <c r="W125" i="5"/>
  <c r="X125" i="5"/>
  <c r="V126" i="5"/>
  <c r="W126" i="5"/>
  <c r="X126" i="5"/>
  <c r="V127" i="5"/>
  <c r="W127" i="5"/>
  <c r="X127" i="5"/>
  <c r="V128" i="5"/>
  <c r="W128" i="5"/>
  <c r="X128" i="5"/>
  <c r="V129" i="5"/>
  <c r="W129" i="5"/>
  <c r="X129" i="5"/>
  <c r="V130" i="5"/>
  <c r="W130" i="5"/>
  <c r="X130" i="5"/>
  <c r="V131" i="5"/>
  <c r="W131" i="5"/>
  <c r="X131" i="5"/>
  <c r="V132" i="5"/>
  <c r="W132" i="5"/>
  <c r="X132" i="5"/>
  <c r="V133" i="5"/>
  <c r="W133" i="5"/>
  <c r="X133" i="5"/>
  <c r="V134" i="5"/>
  <c r="W134" i="5"/>
  <c r="X134" i="5"/>
  <c r="V135" i="5"/>
  <c r="W135" i="5"/>
  <c r="X135" i="5"/>
  <c r="V136" i="5"/>
  <c r="W136" i="5"/>
  <c r="X136" i="5"/>
  <c r="V137" i="5"/>
  <c r="W137" i="5"/>
  <c r="X137" i="5"/>
  <c r="V138" i="5"/>
  <c r="W138" i="5"/>
  <c r="X138" i="5"/>
  <c r="V139" i="5"/>
  <c r="W139" i="5"/>
  <c r="X139" i="5"/>
  <c r="V140" i="5"/>
  <c r="W140" i="5"/>
  <c r="X140" i="5"/>
  <c r="V141" i="5"/>
  <c r="W141" i="5"/>
  <c r="X141" i="5"/>
  <c r="V142" i="5"/>
  <c r="W142" i="5"/>
  <c r="X142" i="5"/>
  <c r="V143" i="5"/>
  <c r="W143" i="5"/>
  <c r="X143" i="5"/>
  <c r="V144" i="5"/>
  <c r="W144" i="5"/>
  <c r="X144" i="5"/>
  <c r="V145" i="5"/>
  <c r="W145" i="5"/>
  <c r="X145" i="5"/>
  <c r="V146" i="5"/>
  <c r="W146" i="5"/>
  <c r="X146" i="5"/>
  <c r="V147" i="5"/>
  <c r="W147" i="5"/>
  <c r="X147" i="5"/>
  <c r="V148" i="5"/>
  <c r="W148" i="5"/>
  <c r="X148" i="5"/>
  <c r="V149" i="5"/>
  <c r="W149" i="5"/>
  <c r="X149" i="5"/>
  <c r="V150" i="5"/>
  <c r="W150" i="5"/>
  <c r="X150" i="5"/>
  <c r="V151" i="5"/>
  <c r="W151" i="5"/>
  <c r="X151" i="5"/>
  <c r="V152" i="5"/>
  <c r="W152" i="5"/>
  <c r="X152" i="5"/>
  <c r="V153" i="5"/>
  <c r="W153" i="5"/>
  <c r="X153" i="5"/>
  <c r="V154" i="5"/>
  <c r="W154" i="5"/>
  <c r="X154" i="5"/>
  <c r="V155" i="5"/>
  <c r="W155" i="5"/>
  <c r="X155" i="5"/>
  <c r="V156" i="5"/>
  <c r="W156" i="5"/>
  <c r="X156" i="5"/>
  <c r="V157" i="5"/>
  <c r="W157" i="5"/>
  <c r="X157" i="5"/>
  <c r="V158" i="5"/>
  <c r="W158" i="5"/>
  <c r="X158" i="5"/>
  <c r="V159" i="5"/>
  <c r="W159" i="5"/>
  <c r="X159" i="5"/>
  <c r="V160" i="5"/>
  <c r="W160" i="5"/>
  <c r="X160" i="5"/>
  <c r="V161" i="5"/>
  <c r="W161" i="5"/>
  <c r="X161" i="5"/>
  <c r="V162" i="5"/>
  <c r="W162" i="5"/>
  <c r="X162" i="5"/>
  <c r="V163" i="5"/>
  <c r="W163" i="5"/>
  <c r="X163" i="5"/>
  <c r="V164" i="5"/>
  <c r="W164" i="5"/>
  <c r="X164" i="5"/>
  <c r="V165" i="5"/>
  <c r="W165" i="5"/>
  <c r="X165" i="5"/>
  <c r="V166" i="5"/>
  <c r="W166" i="5"/>
  <c r="X166" i="5"/>
  <c r="V167" i="5"/>
  <c r="W167" i="5"/>
  <c r="X167" i="5"/>
  <c r="V168" i="5"/>
  <c r="W168" i="5"/>
  <c r="X168" i="5"/>
  <c r="V169" i="5"/>
  <c r="W169" i="5"/>
  <c r="X169" i="5"/>
  <c r="V170" i="5"/>
  <c r="W170" i="5"/>
  <c r="X170" i="5"/>
  <c r="V171" i="5"/>
  <c r="W171" i="5"/>
  <c r="X171" i="5"/>
  <c r="V172" i="5"/>
  <c r="W172" i="5"/>
  <c r="X172" i="5"/>
  <c r="V173" i="5"/>
  <c r="W173" i="5"/>
  <c r="X173" i="5"/>
  <c r="V174" i="5"/>
  <c r="W174" i="5"/>
  <c r="X174" i="5"/>
  <c r="V175" i="5"/>
  <c r="W175" i="5"/>
  <c r="X175" i="5"/>
  <c r="V176" i="5"/>
  <c r="W176" i="5"/>
  <c r="X176" i="5"/>
  <c r="V177" i="5"/>
  <c r="W177" i="5"/>
  <c r="X177" i="5"/>
  <c r="V178" i="5"/>
  <c r="W178" i="5"/>
  <c r="X178" i="5"/>
  <c r="V179" i="5"/>
  <c r="W179" i="5"/>
  <c r="X179" i="5"/>
  <c r="V180" i="5"/>
  <c r="W180" i="5"/>
  <c r="X180" i="5"/>
  <c r="V181" i="5"/>
  <c r="W181" i="5"/>
  <c r="X181" i="5"/>
  <c r="V182" i="5"/>
  <c r="W182" i="5"/>
  <c r="X182" i="5"/>
  <c r="V183" i="5"/>
  <c r="W183" i="5"/>
  <c r="X183" i="5"/>
  <c r="V184" i="5"/>
  <c r="W184" i="5"/>
  <c r="X184" i="5"/>
  <c r="V185" i="5"/>
  <c r="W185" i="5"/>
  <c r="X185" i="5"/>
  <c r="V186" i="5"/>
  <c r="W186" i="5"/>
  <c r="X186" i="5"/>
  <c r="V187" i="5"/>
  <c r="W187" i="5"/>
  <c r="X187" i="5"/>
  <c r="V188" i="5"/>
  <c r="W188" i="5"/>
  <c r="X188" i="5"/>
  <c r="V189" i="5"/>
  <c r="W189" i="5"/>
  <c r="X189" i="5"/>
  <c r="V190" i="5"/>
  <c r="W190" i="5"/>
  <c r="X190" i="5"/>
  <c r="V191" i="5"/>
  <c r="W191" i="5"/>
  <c r="X191" i="5"/>
  <c r="V192" i="5"/>
  <c r="W192" i="5"/>
  <c r="X192" i="5"/>
  <c r="V193" i="5"/>
  <c r="W193" i="5"/>
  <c r="X193" i="5"/>
  <c r="V194" i="5"/>
  <c r="W194" i="5"/>
  <c r="X194" i="5"/>
  <c r="V195" i="5"/>
  <c r="W195" i="5"/>
  <c r="X195" i="5"/>
  <c r="V196" i="5"/>
  <c r="W196" i="5"/>
  <c r="X196" i="5"/>
  <c r="V197" i="5"/>
  <c r="W197" i="5"/>
  <c r="X197" i="5"/>
  <c r="V198" i="5"/>
  <c r="W198" i="5"/>
  <c r="X198" i="5"/>
  <c r="V199" i="5"/>
  <c r="W199" i="5"/>
  <c r="X199" i="5"/>
  <c r="V200" i="5"/>
  <c r="W200" i="5"/>
  <c r="X200" i="5"/>
  <c r="V201" i="5"/>
  <c r="W201" i="5"/>
  <c r="X201" i="5"/>
  <c r="V202" i="5"/>
  <c r="W202" i="5"/>
  <c r="X202" i="5"/>
  <c r="V203" i="5"/>
  <c r="W203" i="5"/>
  <c r="X203" i="5"/>
  <c r="V204" i="5"/>
  <c r="W204" i="5"/>
  <c r="X204" i="5"/>
  <c r="V205" i="5"/>
  <c r="W205" i="5"/>
  <c r="X205" i="5"/>
  <c r="V206" i="5"/>
  <c r="W206" i="5"/>
  <c r="X206" i="5"/>
  <c r="V207" i="5"/>
  <c r="W207" i="5"/>
  <c r="X207" i="5"/>
  <c r="V208" i="5"/>
  <c r="W208" i="5"/>
  <c r="X208" i="5"/>
  <c r="V209" i="5"/>
  <c r="W209" i="5"/>
  <c r="X209" i="5"/>
  <c r="V210" i="5"/>
  <c r="W210" i="5"/>
  <c r="X210" i="5"/>
  <c r="V211" i="5"/>
  <c r="W211" i="5"/>
  <c r="X211" i="5"/>
  <c r="V212" i="5"/>
  <c r="W212" i="5"/>
  <c r="X212" i="5"/>
  <c r="V213" i="5"/>
  <c r="W213" i="5"/>
  <c r="X213" i="5"/>
  <c r="V214" i="5"/>
  <c r="W214" i="5"/>
  <c r="X214" i="5"/>
  <c r="V215" i="5"/>
  <c r="W215" i="5"/>
  <c r="X215" i="5"/>
  <c r="V216" i="5"/>
  <c r="W216" i="5"/>
  <c r="X216" i="5"/>
  <c r="V217" i="5"/>
  <c r="W217" i="5"/>
  <c r="X217" i="5"/>
  <c r="V218" i="5"/>
  <c r="W218" i="5"/>
  <c r="X218" i="5"/>
  <c r="V219" i="5"/>
  <c r="W219" i="5"/>
  <c r="X219" i="5"/>
  <c r="V220" i="5"/>
  <c r="W220" i="5"/>
  <c r="X220" i="5"/>
  <c r="V221" i="5"/>
  <c r="W221" i="5"/>
  <c r="X221" i="5"/>
  <c r="V222" i="5"/>
  <c r="W222" i="5"/>
  <c r="X222" i="5"/>
  <c r="V223" i="5"/>
  <c r="W223" i="5"/>
  <c r="X223" i="5"/>
  <c r="V224" i="5"/>
  <c r="W224" i="5"/>
  <c r="X224" i="5"/>
  <c r="V225" i="5"/>
  <c r="W225" i="5"/>
  <c r="X225" i="5"/>
  <c r="V226" i="5"/>
  <c r="W226" i="5"/>
  <c r="X226" i="5"/>
  <c r="V227" i="5"/>
  <c r="W227" i="5"/>
  <c r="X227" i="5"/>
  <c r="V228" i="5"/>
  <c r="W228" i="5"/>
  <c r="X228" i="5"/>
  <c r="V229" i="5"/>
  <c r="W229" i="5"/>
  <c r="X229" i="5"/>
  <c r="V230" i="5"/>
  <c r="W230" i="5"/>
  <c r="X230" i="5"/>
  <c r="V231" i="5"/>
  <c r="W231" i="5"/>
  <c r="X231" i="5"/>
  <c r="V232" i="5"/>
  <c r="W232" i="5"/>
  <c r="X232" i="5"/>
  <c r="V233" i="5"/>
  <c r="W233" i="5"/>
  <c r="X233" i="5"/>
  <c r="V234" i="5"/>
  <c r="W234" i="5"/>
  <c r="X234" i="5"/>
  <c r="V235" i="5"/>
  <c r="W235" i="5"/>
  <c r="X235" i="5"/>
  <c r="V236" i="5"/>
  <c r="W236" i="5"/>
  <c r="X236" i="5"/>
  <c r="V237" i="5"/>
  <c r="W237" i="5"/>
  <c r="X237" i="5"/>
  <c r="V238" i="5"/>
  <c r="W238" i="5"/>
  <c r="X238" i="5"/>
  <c r="V239" i="5"/>
  <c r="W239" i="5"/>
  <c r="X239" i="5"/>
  <c r="V240" i="5"/>
  <c r="W240" i="5"/>
  <c r="X240" i="5"/>
  <c r="V241" i="5"/>
  <c r="W241" i="5"/>
  <c r="X241" i="5"/>
  <c r="V242" i="5"/>
  <c r="W242" i="5"/>
  <c r="X242" i="5"/>
  <c r="V243" i="5"/>
  <c r="W243" i="5"/>
  <c r="X243" i="5"/>
  <c r="V244" i="5"/>
  <c r="W244" i="5"/>
  <c r="X244" i="5"/>
  <c r="V245" i="5"/>
  <c r="W245" i="5"/>
  <c r="X245" i="5"/>
  <c r="V246" i="5"/>
  <c r="W246" i="5"/>
  <c r="X246" i="5"/>
  <c r="V247" i="5"/>
  <c r="W247" i="5"/>
  <c r="X247" i="5"/>
  <c r="V248" i="5"/>
  <c r="W248" i="5"/>
  <c r="X248" i="5"/>
  <c r="V249" i="5"/>
  <c r="W249" i="5"/>
  <c r="X249" i="5"/>
  <c r="V250" i="5"/>
  <c r="W250" i="5"/>
  <c r="X250" i="5"/>
  <c r="V251" i="5"/>
  <c r="W251" i="5"/>
  <c r="X251" i="5"/>
  <c r="V252" i="5"/>
  <c r="W252" i="5"/>
  <c r="X252" i="5"/>
  <c r="V253" i="5"/>
  <c r="W253" i="5"/>
  <c r="X253" i="5"/>
  <c r="V254" i="5"/>
  <c r="W254" i="5"/>
  <c r="X254" i="5"/>
  <c r="V255" i="5"/>
  <c r="W255" i="5"/>
  <c r="X255" i="5"/>
  <c r="V256" i="5"/>
  <c r="W256" i="5"/>
  <c r="X256" i="5"/>
  <c r="V257" i="5"/>
  <c r="W257" i="5"/>
  <c r="X257" i="5"/>
  <c r="V258" i="5"/>
  <c r="W258" i="5"/>
  <c r="X258" i="5"/>
  <c r="V259" i="5"/>
  <c r="W259" i="5"/>
  <c r="X259" i="5"/>
  <c r="V260" i="5"/>
  <c r="X260" i="5"/>
  <c r="V261" i="5"/>
  <c r="W261" i="5"/>
  <c r="X261" i="5"/>
  <c r="V262" i="5"/>
  <c r="W262" i="5"/>
  <c r="X262" i="5"/>
  <c r="V263" i="5"/>
  <c r="W263" i="5"/>
  <c r="X263" i="5"/>
  <c r="V264" i="5"/>
  <c r="W264" i="5"/>
  <c r="X264" i="5"/>
  <c r="V265" i="5"/>
  <c r="W265" i="5"/>
  <c r="X265" i="5"/>
  <c r="V266" i="5"/>
  <c r="W266" i="5"/>
  <c r="X266" i="5"/>
  <c r="V267" i="5"/>
  <c r="W267" i="5"/>
  <c r="X267" i="5"/>
  <c r="V268" i="5"/>
  <c r="W268" i="5"/>
  <c r="X268" i="5"/>
  <c r="V269" i="5"/>
  <c r="W269" i="5"/>
  <c r="X269" i="5"/>
  <c r="V270" i="5"/>
  <c r="W270" i="5"/>
  <c r="X270" i="5"/>
  <c r="V271" i="5"/>
  <c r="W271" i="5"/>
  <c r="X271" i="5"/>
  <c r="V272" i="5"/>
  <c r="W272" i="5"/>
  <c r="X272" i="5"/>
  <c r="V273" i="5"/>
  <c r="W273" i="5"/>
  <c r="X273" i="5"/>
  <c r="V274" i="5"/>
  <c r="W274" i="5"/>
  <c r="X274" i="5"/>
  <c r="V275" i="5"/>
  <c r="W275" i="5"/>
  <c r="X275" i="5"/>
  <c r="V276" i="5"/>
  <c r="W276" i="5"/>
  <c r="X276" i="5"/>
  <c r="V277" i="5"/>
  <c r="W277" i="5"/>
  <c r="X277" i="5"/>
  <c r="V278" i="5"/>
  <c r="W278" i="5"/>
  <c r="X278" i="5"/>
  <c r="V279" i="5"/>
  <c r="W279" i="5"/>
  <c r="X279" i="5"/>
  <c r="V280" i="5"/>
  <c r="W280" i="5"/>
  <c r="X280" i="5"/>
  <c r="V281" i="5"/>
  <c r="W281" i="5"/>
  <c r="X281" i="5"/>
  <c r="V282" i="5"/>
  <c r="W282" i="5"/>
  <c r="X282" i="5"/>
  <c r="V283" i="5"/>
  <c r="W283" i="5"/>
  <c r="X283" i="5"/>
  <c r="V284" i="5"/>
  <c r="W284" i="5"/>
  <c r="X284" i="5"/>
  <c r="V285" i="5"/>
  <c r="W285" i="5"/>
  <c r="X285" i="5"/>
  <c r="V286" i="5"/>
  <c r="W286" i="5"/>
  <c r="X286" i="5"/>
  <c r="V287" i="5"/>
  <c r="W287" i="5"/>
  <c r="X287" i="5"/>
  <c r="W288" i="5"/>
  <c r="X288" i="5"/>
  <c r="V289" i="5"/>
  <c r="W289" i="5"/>
  <c r="X289" i="5"/>
  <c r="V290" i="5"/>
  <c r="W290" i="5"/>
  <c r="X290" i="5"/>
  <c r="V291" i="5"/>
  <c r="W291" i="5"/>
  <c r="X291" i="5"/>
  <c r="V292" i="5"/>
  <c r="W292" i="5"/>
  <c r="X292" i="5"/>
  <c r="V293" i="5"/>
  <c r="W293" i="5"/>
  <c r="X293" i="5"/>
  <c r="V294" i="5"/>
  <c r="W294" i="5"/>
  <c r="X294" i="5"/>
  <c r="V295" i="5"/>
  <c r="W295" i="5"/>
  <c r="X295" i="5"/>
  <c r="V296" i="5"/>
  <c r="W296" i="5"/>
  <c r="X296" i="5"/>
  <c r="V297" i="5"/>
  <c r="W297" i="5"/>
  <c r="X297" i="5"/>
  <c r="V298" i="5"/>
  <c r="W298" i="5"/>
  <c r="X298" i="5"/>
  <c r="V299" i="5"/>
  <c r="W299" i="5"/>
  <c r="X299" i="5"/>
  <c r="V300" i="5"/>
  <c r="W300" i="5"/>
  <c r="X300" i="5"/>
  <c r="V301" i="5"/>
  <c r="W301" i="5"/>
  <c r="X301" i="5"/>
  <c r="V302" i="5"/>
  <c r="W302" i="5"/>
  <c r="X302" i="5"/>
  <c r="V303" i="5"/>
  <c r="W303" i="5"/>
  <c r="X303" i="5"/>
  <c r="V304" i="5"/>
  <c r="W304" i="5"/>
  <c r="X304" i="5"/>
  <c r="V305" i="5"/>
  <c r="W305" i="5"/>
  <c r="X305" i="5"/>
  <c r="V306" i="5"/>
  <c r="W306" i="5"/>
  <c r="X306" i="5"/>
  <c r="V307" i="5"/>
  <c r="W307" i="5"/>
  <c r="X307" i="5"/>
  <c r="V308" i="5"/>
  <c r="W308" i="5"/>
  <c r="X308" i="5"/>
  <c r="V309" i="5"/>
  <c r="W309" i="5"/>
  <c r="X309" i="5"/>
  <c r="V310" i="5"/>
  <c r="W310" i="5"/>
  <c r="X310" i="5"/>
  <c r="V311" i="5"/>
  <c r="W311" i="5"/>
  <c r="X311" i="5"/>
  <c r="V312" i="5"/>
  <c r="W312" i="5"/>
  <c r="X312" i="5"/>
  <c r="V313" i="5"/>
  <c r="W313" i="5"/>
  <c r="X313" i="5"/>
  <c r="V314" i="5"/>
  <c r="W314" i="5"/>
  <c r="X314" i="5"/>
  <c r="V315" i="5"/>
  <c r="W315" i="5"/>
  <c r="X315" i="5"/>
  <c r="V316" i="5"/>
  <c r="W316" i="5"/>
  <c r="X316" i="5"/>
  <c r="V317" i="5"/>
  <c r="W317" i="5"/>
  <c r="X317" i="5"/>
  <c r="V318" i="5"/>
  <c r="W318" i="5"/>
  <c r="X318" i="5"/>
  <c r="V319" i="5"/>
  <c r="W319" i="5"/>
  <c r="X319" i="5"/>
  <c r="V320" i="5"/>
  <c r="W320" i="5"/>
  <c r="X320" i="5"/>
  <c r="V321" i="5"/>
  <c r="W321" i="5"/>
  <c r="X321" i="5"/>
  <c r="V322" i="5"/>
  <c r="W322" i="5"/>
  <c r="X322" i="5"/>
  <c r="V323" i="5"/>
  <c r="W323" i="5"/>
  <c r="X323" i="5"/>
  <c r="V324" i="5"/>
  <c r="W324" i="5"/>
  <c r="X324" i="5"/>
  <c r="V325" i="5"/>
  <c r="W325" i="5"/>
  <c r="X325" i="5"/>
  <c r="V326" i="5"/>
  <c r="W326" i="5"/>
  <c r="X326" i="5"/>
  <c r="V327" i="5"/>
  <c r="W327" i="5"/>
  <c r="X327" i="5"/>
  <c r="V328" i="5"/>
  <c r="W328" i="5"/>
  <c r="X328" i="5"/>
  <c r="V329" i="5"/>
  <c r="W329" i="5"/>
  <c r="X329" i="5"/>
  <c r="V330" i="5"/>
  <c r="W330" i="5"/>
  <c r="X330" i="5"/>
  <c r="V331" i="5"/>
  <c r="W331" i="5"/>
  <c r="X331" i="5"/>
  <c r="V332" i="5"/>
  <c r="W332" i="5"/>
  <c r="X332" i="5"/>
  <c r="V333" i="5"/>
  <c r="W333" i="5"/>
  <c r="X333" i="5"/>
  <c r="V334" i="5"/>
  <c r="W334" i="5"/>
  <c r="X334" i="5"/>
  <c r="V335" i="5"/>
  <c r="W335" i="5"/>
  <c r="X335" i="5"/>
  <c r="V336" i="5"/>
  <c r="W336" i="5"/>
  <c r="X336" i="5"/>
  <c r="V337" i="5"/>
  <c r="W337" i="5"/>
  <c r="X337" i="5"/>
  <c r="V338" i="5"/>
  <c r="W338" i="5"/>
  <c r="X338" i="5"/>
  <c r="V339" i="5"/>
  <c r="W339" i="5"/>
  <c r="X339" i="5"/>
  <c r="V340" i="5"/>
  <c r="W340" i="5"/>
  <c r="X340" i="5"/>
  <c r="W341" i="5"/>
  <c r="X341" i="5"/>
  <c r="V342" i="5"/>
  <c r="W342" i="5"/>
  <c r="X342" i="5"/>
  <c r="V343" i="5"/>
  <c r="W343" i="5"/>
  <c r="X343" i="5"/>
  <c r="V344" i="5"/>
  <c r="W344" i="5"/>
  <c r="X344" i="5"/>
  <c r="V345" i="5"/>
  <c r="W345" i="5"/>
  <c r="X345" i="5"/>
  <c r="V346" i="5"/>
  <c r="W346" i="5"/>
  <c r="X346" i="5"/>
  <c r="V347" i="5"/>
  <c r="W347" i="5"/>
  <c r="X347" i="5"/>
  <c r="V348" i="5"/>
  <c r="W348" i="5"/>
  <c r="X348" i="5"/>
  <c r="V349" i="5"/>
  <c r="W349" i="5"/>
  <c r="X349" i="5"/>
  <c r="V350" i="5"/>
  <c r="W350" i="5"/>
  <c r="X350" i="5"/>
  <c r="V351" i="5"/>
  <c r="W351" i="5"/>
  <c r="X351" i="5"/>
  <c r="W352" i="5"/>
  <c r="X352" i="5"/>
  <c r="V353" i="5"/>
  <c r="W353" i="5"/>
  <c r="X353" i="5"/>
  <c r="V354" i="5"/>
  <c r="W354" i="5"/>
  <c r="X354" i="5"/>
  <c r="V355" i="5"/>
  <c r="W355" i="5"/>
  <c r="X355" i="5"/>
  <c r="V356" i="5"/>
  <c r="W356" i="5"/>
  <c r="X356" i="5"/>
  <c r="V357" i="5"/>
  <c r="W357" i="5"/>
  <c r="X357" i="5"/>
  <c r="V358" i="5"/>
  <c r="W358" i="5"/>
  <c r="X358" i="5"/>
  <c r="V359" i="5"/>
  <c r="W359" i="5"/>
  <c r="X359" i="5"/>
  <c r="V360" i="5"/>
  <c r="W360" i="5"/>
  <c r="X360" i="5"/>
  <c r="V361" i="5"/>
  <c r="W361" i="5"/>
  <c r="X361" i="5"/>
  <c r="W362" i="5"/>
  <c r="X362" i="5"/>
  <c r="V363" i="5"/>
  <c r="W363" i="5"/>
  <c r="X363" i="5"/>
  <c r="V364" i="5"/>
  <c r="W364" i="5"/>
  <c r="X364" i="5"/>
  <c r="G56" i="5"/>
  <c r="H56" i="5"/>
  <c r="I56" i="5"/>
  <c r="J56" i="5"/>
  <c r="K56" i="5"/>
  <c r="L56" i="5"/>
  <c r="M56" i="5"/>
  <c r="N56" i="5"/>
  <c r="O56" i="5"/>
  <c r="P56" i="5"/>
  <c r="G57" i="5"/>
  <c r="H57" i="5"/>
  <c r="I57" i="5"/>
  <c r="J57" i="5"/>
  <c r="K57" i="5"/>
  <c r="L57" i="5"/>
  <c r="M57" i="5"/>
  <c r="N57" i="5"/>
  <c r="O57" i="5"/>
  <c r="P57" i="5"/>
  <c r="G58" i="5"/>
  <c r="H58" i="5"/>
  <c r="I58" i="5"/>
  <c r="J58" i="5"/>
  <c r="K58" i="5"/>
  <c r="L58" i="5"/>
  <c r="M58" i="5"/>
  <c r="N58" i="5"/>
  <c r="O58" i="5"/>
  <c r="P58" i="5"/>
  <c r="G59" i="5"/>
  <c r="H59" i="5"/>
  <c r="I59" i="5"/>
  <c r="J59" i="5"/>
  <c r="K59" i="5"/>
  <c r="L59" i="5"/>
  <c r="M59" i="5"/>
  <c r="N59" i="5"/>
  <c r="O59" i="5"/>
  <c r="P59" i="5"/>
  <c r="G60" i="5"/>
  <c r="H60" i="5"/>
  <c r="I60" i="5"/>
  <c r="J60" i="5"/>
  <c r="K60" i="5"/>
  <c r="L60" i="5"/>
  <c r="M60" i="5"/>
  <c r="N60" i="5"/>
  <c r="O60" i="5"/>
  <c r="P60" i="5"/>
  <c r="G61" i="5"/>
  <c r="H61" i="5"/>
  <c r="I61" i="5"/>
  <c r="J61" i="5"/>
  <c r="K61" i="5"/>
  <c r="L61" i="5"/>
  <c r="M61" i="5"/>
  <c r="N61" i="5"/>
  <c r="O61" i="5"/>
  <c r="P61" i="5"/>
  <c r="G62" i="5"/>
  <c r="H62" i="5"/>
  <c r="I62" i="5"/>
  <c r="J62" i="5"/>
  <c r="K62" i="5"/>
  <c r="L62" i="5"/>
  <c r="M62" i="5"/>
  <c r="N62" i="5"/>
  <c r="O62" i="5"/>
  <c r="P62" i="5"/>
  <c r="G63" i="5"/>
  <c r="H63" i="5"/>
  <c r="I63" i="5"/>
  <c r="J63" i="5"/>
  <c r="K63" i="5"/>
  <c r="L63" i="5"/>
  <c r="M63" i="5"/>
  <c r="N63" i="5"/>
  <c r="O63" i="5"/>
  <c r="P63" i="5"/>
  <c r="G64" i="5"/>
  <c r="H64" i="5"/>
  <c r="I64" i="5"/>
  <c r="J64" i="5"/>
  <c r="K64" i="5"/>
  <c r="L64" i="5"/>
  <c r="M64" i="5"/>
  <c r="N64" i="5"/>
  <c r="O64" i="5"/>
  <c r="P64" i="5"/>
  <c r="G65" i="5"/>
  <c r="H65" i="5"/>
  <c r="I65" i="5"/>
  <c r="J65" i="5"/>
  <c r="K65" i="5"/>
  <c r="L65" i="5"/>
  <c r="M65" i="5"/>
  <c r="N65" i="5"/>
  <c r="O65" i="5"/>
  <c r="P65" i="5"/>
  <c r="G66" i="5"/>
  <c r="H66" i="5"/>
  <c r="I66" i="5"/>
  <c r="J66" i="5"/>
  <c r="K66" i="5"/>
  <c r="L66" i="5"/>
  <c r="M66" i="5"/>
  <c r="N66" i="5"/>
  <c r="O66" i="5"/>
  <c r="P66" i="5"/>
  <c r="G67" i="5"/>
  <c r="H67" i="5"/>
  <c r="I67" i="5"/>
  <c r="J67" i="5"/>
  <c r="K67" i="5"/>
  <c r="L67" i="5"/>
  <c r="M67" i="5"/>
  <c r="N67" i="5"/>
  <c r="O67" i="5"/>
  <c r="P67" i="5"/>
  <c r="G68" i="5"/>
  <c r="H68" i="5"/>
  <c r="I68" i="5"/>
  <c r="J68" i="5"/>
  <c r="K68" i="5"/>
  <c r="L68" i="5"/>
  <c r="M68" i="5"/>
  <c r="N68" i="5"/>
  <c r="O68" i="5"/>
  <c r="P68" i="5"/>
  <c r="G69" i="5"/>
  <c r="H69" i="5"/>
  <c r="I69" i="5"/>
  <c r="J69" i="5"/>
  <c r="K69" i="5"/>
  <c r="L69" i="5"/>
  <c r="M69" i="5"/>
  <c r="N69" i="5"/>
  <c r="O69" i="5"/>
  <c r="P69" i="5"/>
  <c r="G70" i="5"/>
  <c r="H70" i="5"/>
  <c r="I70" i="5"/>
  <c r="J70" i="5"/>
  <c r="K70" i="5"/>
  <c r="L70" i="5"/>
  <c r="M70" i="5"/>
  <c r="N70" i="5"/>
  <c r="O70" i="5"/>
  <c r="P70" i="5"/>
  <c r="G71" i="5"/>
  <c r="H71" i="5"/>
  <c r="I71" i="5"/>
  <c r="J71" i="5"/>
  <c r="K71" i="5"/>
  <c r="L71" i="5"/>
  <c r="M71" i="5"/>
  <c r="N71" i="5"/>
  <c r="O71" i="5"/>
  <c r="P71" i="5"/>
  <c r="G72" i="5"/>
  <c r="H72" i="5"/>
  <c r="I72" i="5"/>
  <c r="J72" i="5"/>
  <c r="K72" i="5"/>
  <c r="L72" i="5"/>
  <c r="M72" i="5"/>
  <c r="N72" i="5"/>
  <c r="O72" i="5"/>
  <c r="P72" i="5"/>
  <c r="G73" i="5"/>
  <c r="H73" i="5"/>
  <c r="I73" i="5"/>
  <c r="J73" i="5"/>
  <c r="K73" i="5"/>
  <c r="L73" i="5"/>
  <c r="M73" i="5"/>
  <c r="N73" i="5"/>
  <c r="O73" i="5"/>
  <c r="P73" i="5"/>
  <c r="G74" i="5"/>
  <c r="H74" i="5"/>
  <c r="I74" i="5"/>
  <c r="J74" i="5"/>
  <c r="K74" i="5"/>
  <c r="L74" i="5"/>
  <c r="M74" i="5"/>
  <c r="N74" i="5"/>
  <c r="O74" i="5"/>
  <c r="P74" i="5"/>
  <c r="G75" i="5"/>
  <c r="H75" i="5"/>
  <c r="I75" i="5"/>
  <c r="J75" i="5"/>
  <c r="K75" i="5"/>
  <c r="L75" i="5"/>
  <c r="M75" i="5"/>
  <c r="N75" i="5"/>
  <c r="O75" i="5"/>
  <c r="P75" i="5"/>
  <c r="G76" i="5"/>
  <c r="H76" i="5"/>
  <c r="I76" i="5"/>
  <c r="J76" i="5"/>
  <c r="K76" i="5"/>
  <c r="L76" i="5"/>
  <c r="M76" i="5"/>
  <c r="N76" i="5"/>
  <c r="O76" i="5"/>
  <c r="P76" i="5"/>
  <c r="H77" i="5"/>
  <c r="I77" i="5"/>
  <c r="J77" i="5"/>
  <c r="K77" i="5"/>
  <c r="L77" i="5"/>
  <c r="M77" i="5"/>
  <c r="N77" i="5"/>
  <c r="O77" i="5"/>
  <c r="P77" i="5"/>
  <c r="G78" i="5"/>
  <c r="H78" i="5"/>
  <c r="I78" i="5"/>
  <c r="J78" i="5"/>
  <c r="K78" i="5"/>
  <c r="L78" i="5"/>
  <c r="M78" i="5"/>
  <c r="N78" i="5"/>
  <c r="O78" i="5"/>
  <c r="P78" i="5"/>
  <c r="G79" i="5"/>
  <c r="H79" i="5"/>
  <c r="I79" i="5"/>
  <c r="J79" i="5"/>
  <c r="K79" i="5"/>
  <c r="L79" i="5"/>
  <c r="M79" i="5"/>
  <c r="N79" i="5"/>
  <c r="O79" i="5"/>
  <c r="P79" i="5"/>
  <c r="G80" i="5"/>
  <c r="H80" i="5"/>
  <c r="I80" i="5"/>
  <c r="J80" i="5"/>
  <c r="K80" i="5"/>
  <c r="L80" i="5"/>
  <c r="M80" i="5"/>
  <c r="N80" i="5"/>
  <c r="O80" i="5"/>
  <c r="P80" i="5"/>
  <c r="G81" i="5"/>
  <c r="H81" i="5"/>
  <c r="I81" i="5"/>
  <c r="J81" i="5"/>
  <c r="K81" i="5"/>
  <c r="L81" i="5"/>
  <c r="M81" i="5"/>
  <c r="N81" i="5"/>
  <c r="O81" i="5"/>
  <c r="P81" i="5"/>
  <c r="G82" i="5"/>
  <c r="H82" i="5"/>
  <c r="I82" i="5"/>
  <c r="J82" i="5"/>
  <c r="K82" i="5"/>
  <c r="L82" i="5"/>
  <c r="M82" i="5"/>
  <c r="N82" i="5"/>
  <c r="O82" i="5"/>
  <c r="P82" i="5"/>
  <c r="G83" i="5"/>
  <c r="H83" i="5"/>
  <c r="I83" i="5"/>
  <c r="J83" i="5"/>
  <c r="K83" i="5"/>
  <c r="L83" i="5"/>
  <c r="M83" i="5"/>
  <c r="N83" i="5"/>
  <c r="O83" i="5"/>
  <c r="P83" i="5"/>
  <c r="G84" i="5"/>
  <c r="H84" i="5"/>
  <c r="I84" i="5"/>
  <c r="J84" i="5"/>
  <c r="K84" i="5"/>
  <c r="L84" i="5"/>
  <c r="M84" i="5"/>
  <c r="N84" i="5"/>
  <c r="O84" i="5"/>
  <c r="P84" i="5"/>
  <c r="G85" i="5"/>
  <c r="H85" i="5"/>
  <c r="I85" i="5"/>
  <c r="J85" i="5"/>
  <c r="K85" i="5"/>
  <c r="L85" i="5"/>
  <c r="M85" i="5"/>
  <c r="N85" i="5"/>
  <c r="O85" i="5"/>
  <c r="P85" i="5"/>
  <c r="G86" i="5"/>
  <c r="H86" i="5"/>
  <c r="I86" i="5"/>
  <c r="J86" i="5"/>
  <c r="K86" i="5"/>
  <c r="L86" i="5"/>
  <c r="M86" i="5"/>
  <c r="N86" i="5"/>
  <c r="O86" i="5"/>
  <c r="P86" i="5"/>
  <c r="G87" i="5"/>
  <c r="H87" i="5"/>
  <c r="I87" i="5"/>
  <c r="J87" i="5"/>
  <c r="K87" i="5"/>
  <c r="L87" i="5"/>
  <c r="M87" i="5"/>
  <c r="N87" i="5"/>
  <c r="O87" i="5"/>
  <c r="P87" i="5"/>
  <c r="G88" i="5"/>
  <c r="H88" i="5"/>
  <c r="I88" i="5"/>
  <c r="J88" i="5"/>
  <c r="K88" i="5"/>
  <c r="L88" i="5"/>
  <c r="M88" i="5"/>
  <c r="N88" i="5"/>
  <c r="O88" i="5"/>
  <c r="P88" i="5"/>
  <c r="G89" i="5"/>
  <c r="H89" i="5"/>
  <c r="I89" i="5"/>
  <c r="J89" i="5"/>
  <c r="K89" i="5"/>
  <c r="M89" i="5"/>
  <c r="N89" i="5"/>
  <c r="O89" i="5"/>
  <c r="P89" i="5"/>
  <c r="G90" i="5"/>
  <c r="H90" i="5"/>
  <c r="I90" i="5"/>
  <c r="J90" i="5"/>
  <c r="K90" i="5"/>
  <c r="L90" i="5"/>
  <c r="M90" i="5"/>
  <c r="N90" i="5"/>
  <c r="O90" i="5"/>
  <c r="P90" i="5"/>
  <c r="G91" i="5"/>
  <c r="H91" i="5"/>
  <c r="I91" i="5"/>
  <c r="J91" i="5"/>
  <c r="K91" i="5"/>
  <c r="L91" i="5"/>
  <c r="M91" i="5"/>
  <c r="N91" i="5"/>
  <c r="O91" i="5"/>
  <c r="P91" i="5"/>
  <c r="G92" i="5"/>
  <c r="H92" i="5"/>
  <c r="I92" i="5"/>
  <c r="J92" i="5"/>
  <c r="K92" i="5"/>
  <c r="L92" i="5"/>
  <c r="M92" i="5"/>
  <c r="N92" i="5"/>
  <c r="O92" i="5"/>
  <c r="P92" i="5"/>
  <c r="G93" i="5"/>
  <c r="H93" i="5"/>
  <c r="I93" i="5"/>
  <c r="J93" i="5"/>
  <c r="K93" i="5"/>
  <c r="L93" i="5"/>
  <c r="M93" i="5"/>
  <c r="N93" i="5"/>
  <c r="O93" i="5"/>
  <c r="P93" i="5"/>
  <c r="G94" i="5"/>
  <c r="H94" i="5"/>
  <c r="I94" i="5"/>
  <c r="J94" i="5"/>
  <c r="K94" i="5"/>
  <c r="L94" i="5"/>
  <c r="M94" i="5"/>
  <c r="N94" i="5"/>
  <c r="O94" i="5"/>
  <c r="P94" i="5"/>
  <c r="G95" i="5"/>
  <c r="H95" i="5"/>
  <c r="I95" i="5"/>
  <c r="J95" i="5"/>
  <c r="K95" i="5"/>
  <c r="L95" i="5"/>
  <c r="M95" i="5"/>
  <c r="N95" i="5"/>
  <c r="O95" i="5"/>
  <c r="P95" i="5"/>
  <c r="G96" i="5"/>
  <c r="H96" i="5"/>
  <c r="I96" i="5"/>
  <c r="J96" i="5"/>
  <c r="K96" i="5"/>
  <c r="L96" i="5"/>
  <c r="M96" i="5"/>
  <c r="N96" i="5"/>
  <c r="O96" i="5"/>
  <c r="P96" i="5"/>
  <c r="G97" i="5"/>
  <c r="H97" i="5"/>
  <c r="I97" i="5"/>
  <c r="J97" i="5"/>
  <c r="K97" i="5"/>
  <c r="L97" i="5"/>
  <c r="M97" i="5"/>
  <c r="N97" i="5"/>
  <c r="O97" i="5"/>
  <c r="P97" i="5"/>
  <c r="G98" i="5"/>
  <c r="H98" i="5"/>
  <c r="I98" i="5"/>
  <c r="J98" i="5"/>
  <c r="K98" i="5"/>
  <c r="L98" i="5"/>
  <c r="M98" i="5"/>
  <c r="N98" i="5"/>
  <c r="O98" i="5"/>
  <c r="P98" i="5"/>
  <c r="G99" i="5"/>
  <c r="H99" i="5"/>
  <c r="I99" i="5"/>
  <c r="J99" i="5"/>
  <c r="K99" i="5"/>
  <c r="L99" i="5"/>
  <c r="M99" i="5"/>
  <c r="N99" i="5"/>
  <c r="O99" i="5"/>
  <c r="P99" i="5"/>
  <c r="G100" i="5"/>
  <c r="H100" i="5"/>
  <c r="I100" i="5"/>
  <c r="J100" i="5"/>
  <c r="K100" i="5"/>
  <c r="L100" i="5"/>
  <c r="M100" i="5"/>
  <c r="N100" i="5"/>
  <c r="O100" i="5"/>
  <c r="P100" i="5"/>
  <c r="G101" i="5"/>
  <c r="H101" i="5"/>
  <c r="I101" i="5"/>
  <c r="J101" i="5"/>
  <c r="K101" i="5"/>
  <c r="L101" i="5"/>
  <c r="M101" i="5"/>
  <c r="N101" i="5"/>
  <c r="O101" i="5"/>
  <c r="P101" i="5"/>
  <c r="G102" i="5"/>
  <c r="H102" i="5"/>
  <c r="I102" i="5"/>
  <c r="J102" i="5"/>
  <c r="K102" i="5"/>
  <c r="L102" i="5"/>
  <c r="M102" i="5"/>
  <c r="N102" i="5"/>
  <c r="O102" i="5"/>
  <c r="P102" i="5"/>
  <c r="G103" i="5"/>
  <c r="H103" i="5"/>
  <c r="I103" i="5"/>
  <c r="J103" i="5"/>
  <c r="K103" i="5"/>
  <c r="L103" i="5"/>
  <c r="M103" i="5"/>
  <c r="N103" i="5"/>
  <c r="O103" i="5"/>
  <c r="P103" i="5"/>
  <c r="G104" i="5"/>
  <c r="H104" i="5"/>
  <c r="I104" i="5"/>
  <c r="J104" i="5"/>
  <c r="K104" i="5"/>
  <c r="L104" i="5"/>
  <c r="M104" i="5"/>
  <c r="N104" i="5"/>
  <c r="O104" i="5"/>
  <c r="P104" i="5"/>
  <c r="G105" i="5"/>
  <c r="H105" i="5"/>
  <c r="I105" i="5"/>
  <c r="J105" i="5"/>
  <c r="K105" i="5"/>
  <c r="L105" i="5"/>
  <c r="M105" i="5"/>
  <c r="N105" i="5"/>
  <c r="O105" i="5"/>
  <c r="P105" i="5"/>
  <c r="G106" i="5"/>
  <c r="H106" i="5"/>
  <c r="I106" i="5"/>
  <c r="J106" i="5"/>
  <c r="K106" i="5"/>
  <c r="L106" i="5"/>
  <c r="M106" i="5"/>
  <c r="N106" i="5"/>
  <c r="O106" i="5"/>
  <c r="P106" i="5"/>
  <c r="G107" i="5"/>
  <c r="H107" i="5"/>
  <c r="I107" i="5"/>
  <c r="J107" i="5"/>
  <c r="K107" i="5"/>
  <c r="L107" i="5"/>
  <c r="M107" i="5"/>
  <c r="N107" i="5"/>
  <c r="O107" i="5"/>
  <c r="P107" i="5"/>
  <c r="G108" i="5"/>
  <c r="H108" i="5"/>
  <c r="I108" i="5"/>
  <c r="J108" i="5"/>
  <c r="K108" i="5"/>
  <c r="L108" i="5"/>
  <c r="M108" i="5"/>
  <c r="N108" i="5"/>
  <c r="O108" i="5"/>
  <c r="P108" i="5"/>
  <c r="G109" i="5"/>
  <c r="H109" i="5"/>
  <c r="I109" i="5"/>
  <c r="J109" i="5"/>
  <c r="K109" i="5"/>
  <c r="L109" i="5"/>
  <c r="M109" i="5"/>
  <c r="N109" i="5"/>
  <c r="O109" i="5"/>
  <c r="P109" i="5"/>
  <c r="G110" i="5"/>
  <c r="H110" i="5"/>
  <c r="I110" i="5"/>
  <c r="J110" i="5"/>
  <c r="K110" i="5"/>
  <c r="L110" i="5"/>
  <c r="M110" i="5"/>
  <c r="N110" i="5"/>
  <c r="O110" i="5"/>
  <c r="P110" i="5"/>
  <c r="G111" i="5"/>
  <c r="H111" i="5"/>
  <c r="I111" i="5"/>
  <c r="J111" i="5"/>
  <c r="K111" i="5"/>
  <c r="L111" i="5"/>
  <c r="M111" i="5"/>
  <c r="N111" i="5"/>
  <c r="O111" i="5"/>
  <c r="P111" i="5"/>
  <c r="G112" i="5"/>
  <c r="H112" i="5"/>
  <c r="I112" i="5"/>
  <c r="J112" i="5"/>
  <c r="K112" i="5"/>
  <c r="L112" i="5"/>
  <c r="M112" i="5"/>
  <c r="N112" i="5"/>
  <c r="O112" i="5"/>
  <c r="P112" i="5"/>
  <c r="G113" i="5"/>
  <c r="H113" i="5"/>
  <c r="I113" i="5"/>
  <c r="J113" i="5"/>
  <c r="K113" i="5"/>
  <c r="L113" i="5"/>
  <c r="M113" i="5"/>
  <c r="N113" i="5"/>
  <c r="O113" i="5"/>
  <c r="P113" i="5"/>
  <c r="G114" i="5"/>
  <c r="H114" i="5"/>
  <c r="I114" i="5"/>
  <c r="J114" i="5"/>
  <c r="K114" i="5"/>
  <c r="L114" i="5"/>
  <c r="M114" i="5"/>
  <c r="N114" i="5"/>
  <c r="O114" i="5"/>
  <c r="P114" i="5"/>
  <c r="G115" i="5"/>
  <c r="H115" i="5"/>
  <c r="I115" i="5"/>
  <c r="J115" i="5"/>
  <c r="K115" i="5"/>
  <c r="L115" i="5"/>
  <c r="M115" i="5"/>
  <c r="N115" i="5"/>
  <c r="O115" i="5"/>
  <c r="P115" i="5"/>
  <c r="G116" i="5"/>
  <c r="H116" i="5"/>
  <c r="I116" i="5"/>
  <c r="J116" i="5"/>
  <c r="K116" i="5"/>
  <c r="L116" i="5"/>
  <c r="M116" i="5"/>
  <c r="N116" i="5"/>
  <c r="O116" i="5"/>
  <c r="P116" i="5"/>
  <c r="G117" i="5"/>
  <c r="H117" i="5"/>
  <c r="I117" i="5"/>
  <c r="J117" i="5"/>
  <c r="K117" i="5"/>
  <c r="L117" i="5"/>
  <c r="M117" i="5"/>
  <c r="N117" i="5"/>
  <c r="O117" i="5"/>
  <c r="P117" i="5"/>
  <c r="G118" i="5"/>
  <c r="H118" i="5"/>
  <c r="I118" i="5"/>
  <c r="J118" i="5"/>
  <c r="K118" i="5"/>
  <c r="L118" i="5"/>
  <c r="M118" i="5"/>
  <c r="N118" i="5"/>
  <c r="O118" i="5"/>
  <c r="P118" i="5"/>
  <c r="G119" i="5"/>
  <c r="H119" i="5"/>
  <c r="I119" i="5"/>
  <c r="J119" i="5"/>
  <c r="K119" i="5"/>
  <c r="L119" i="5"/>
  <c r="M119" i="5"/>
  <c r="N119" i="5"/>
  <c r="O119" i="5"/>
  <c r="P119" i="5"/>
  <c r="G120" i="5"/>
  <c r="H120" i="5"/>
  <c r="I120" i="5"/>
  <c r="J120" i="5"/>
  <c r="K120" i="5"/>
  <c r="L120" i="5"/>
  <c r="M120" i="5"/>
  <c r="N120" i="5"/>
  <c r="O120" i="5"/>
  <c r="P120" i="5"/>
  <c r="G121" i="5"/>
  <c r="H121" i="5"/>
  <c r="I121" i="5"/>
  <c r="J121" i="5"/>
  <c r="K121" i="5"/>
  <c r="L121" i="5"/>
  <c r="M121" i="5"/>
  <c r="N121" i="5"/>
  <c r="O121" i="5"/>
  <c r="P121" i="5"/>
  <c r="G122" i="5"/>
  <c r="H122" i="5"/>
  <c r="I122" i="5"/>
  <c r="J122" i="5"/>
  <c r="K122" i="5"/>
  <c r="L122" i="5"/>
  <c r="M122" i="5"/>
  <c r="N122" i="5"/>
  <c r="O122" i="5"/>
  <c r="P122" i="5"/>
  <c r="G123" i="5"/>
  <c r="H123" i="5"/>
  <c r="I123" i="5"/>
  <c r="J123" i="5"/>
  <c r="K123" i="5"/>
  <c r="L123" i="5"/>
  <c r="M123" i="5"/>
  <c r="N123" i="5"/>
  <c r="O123" i="5"/>
  <c r="P123" i="5"/>
  <c r="G124" i="5"/>
  <c r="H124" i="5"/>
  <c r="I124" i="5"/>
  <c r="J124" i="5"/>
  <c r="K124" i="5"/>
  <c r="L124" i="5"/>
  <c r="M124" i="5"/>
  <c r="N124" i="5"/>
  <c r="O124" i="5"/>
  <c r="P124" i="5"/>
  <c r="G125" i="5"/>
  <c r="H125" i="5"/>
  <c r="I125" i="5"/>
  <c r="J125" i="5"/>
  <c r="K125" i="5"/>
  <c r="L125" i="5"/>
  <c r="M125" i="5"/>
  <c r="N125" i="5"/>
  <c r="O125" i="5"/>
  <c r="P125" i="5"/>
  <c r="G126" i="5"/>
  <c r="H126" i="5"/>
  <c r="I126" i="5"/>
  <c r="J126" i="5"/>
  <c r="K126" i="5"/>
  <c r="L126" i="5"/>
  <c r="M126" i="5"/>
  <c r="N126" i="5"/>
  <c r="O126" i="5"/>
  <c r="P126" i="5"/>
  <c r="G127" i="5"/>
  <c r="H127" i="5"/>
  <c r="I127" i="5"/>
  <c r="J127" i="5"/>
  <c r="K127" i="5"/>
  <c r="L127" i="5"/>
  <c r="M127" i="5"/>
  <c r="N127" i="5"/>
  <c r="O127" i="5"/>
  <c r="P127" i="5"/>
  <c r="G128" i="5"/>
  <c r="H128" i="5"/>
  <c r="I128" i="5"/>
  <c r="J128" i="5"/>
  <c r="K128" i="5"/>
  <c r="L128" i="5"/>
  <c r="M128" i="5"/>
  <c r="N128" i="5"/>
  <c r="O128" i="5"/>
  <c r="P128" i="5"/>
  <c r="G129" i="5"/>
  <c r="H129" i="5"/>
  <c r="I129" i="5"/>
  <c r="J129" i="5"/>
  <c r="K129" i="5"/>
  <c r="L129" i="5"/>
  <c r="M129" i="5"/>
  <c r="N129" i="5"/>
  <c r="O129" i="5"/>
  <c r="P129" i="5"/>
  <c r="G130" i="5"/>
  <c r="H130" i="5"/>
  <c r="I130" i="5"/>
  <c r="J130" i="5"/>
  <c r="K130" i="5"/>
  <c r="L130" i="5"/>
  <c r="M130" i="5"/>
  <c r="N130" i="5"/>
  <c r="O130" i="5"/>
  <c r="P130" i="5"/>
  <c r="G131" i="5"/>
  <c r="H131" i="5"/>
  <c r="I131" i="5"/>
  <c r="J131" i="5"/>
  <c r="K131" i="5"/>
  <c r="L131" i="5"/>
  <c r="M131" i="5"/>
  <c r="N131" i="5"/>
  <c r="O131" i="5"/>
  <c r="P131" i="5"/>
  <c r="G132" i="5"/>
  <c r="H132" i="5"/>
  <c r="I132" i="5"/>
  <c r="J132" i="5"/>
  <c r="K132" i="5"/>
  <c r="L132" i="5"/>
  <c r="M132" i="5"/>
  <c r="N132" i="5"/>
  <c r="O132" i="5"/>
  <c r="P132" i="5"/>
  <c r="G133" i="5"/>
  <c r="H133" i="5"/>
  <c r="I133" i="5"/>
  <c r="J133" i="5"/>
  <c r="K133" i="5"/>
  <c r="L133" i="5"/>
  <c r="M133" i="5"/>
  <c r="N133" i="5"/>
  <c r="O133" i="5"/>
  <c r="P133" i="5"/>
  <c r="G134" i="5"/>
  <c r="H134" i="5"/>
  <c r="I134" i="5"/>
  <c r="J134" i="5"/>
  <c r="K134" i="5"/>
  <c r="L134" i="5"/>
  <c r="M134" i="5"/>
  <c r="N134" i="5"/>
  <c r="O134" i="5"/>
  <c r="P134" i="5"/>
  <c r="G135" i="5"/>
  <c r="H135" i="5"/>
  <c r="I135" i="5"/>
  <c r="J135" i="5"/>
  <c r="K135" i="5"/>
  <c r="L135" i="5"/>
  <c r="M135" i="5"/>
  <c r="N135" i="5"/>
  <c r="O135" i="5"/>
  <c r="P135" i="5"/>
  <c r="G136" i="5"/>
  <c r="H136" i="5"/>
  <c r="I136" i="5"/>
  <c r="J136" i="5"/>
  <c r="K136" i="5"/>
  <c r="L136" i="5"/>
  <c r="M136" i="5"/>
  <c r="N136" i="5"/>
  <c r="O136" i="5"/>
  <c r="P136" i="5"/>
  <c r="G137" i="5"/>
  <c r="H137" i="5"/>
  <c r="I137" i="5"/>
  <c r="J137" i="5"/>
  <c r="K137" i="5"/>
  <c r="L137" i="5"/>
  <c r="M137" i="5"/>
  <c r="N137" i="5"/>
  <c r="O137" i="5"/>
  <c r="P137" i="5"/>
  <c r="G138" i="5"/>
  <c r="H138" i="5"/>
  <c r="I138" i="5"/>
  <c r="J138" i="5"/>
  <c r="K138" i="5"/>
  <c r="L138" i="5"/>
  <c r="M138" i="5"/>
  <c r="N138" i="5"/>
  <c r="O138" i="5"/>
  <c r="P138" i="5"/>
  <c r="G139" i="5"/>
  <c r="H139" i="5"/>
  <c r="I139" i="5"/>
  <c r="J139" i="5"/>
  <c r="K139" i="5"/>
  <c r="L139" i="5"/>
  <c r="M139" i="5"/>
  <c r="N139" i="5"/>
  <c r="O139" i="5"/>
  <c r="P139" i="5"/>
  <c r="G140" i="5"/>
  <c r="H140" i="5"/>
  <c r="I140" i="5"/>
  <c r="J140" i="5"/>
  <c r="K140" i="5"/>
  <c r="L140" i="5"/>
  <c r="M140" i="5"/>
  <c r="N140" i="5"/>
  <c r="O140" i="5"/>
  <c r="P140" i="5"/>
  <c r="G141" i="5"/>
  <c r="H141" i="5"/>
  <c r="I141" i="5"/>
  <c r="J141" i="5"/>
  <c r="K141" i="5"/>
  <c r="L141" i="5"/>
  <c r="M141" i="5"/>
  <c r="N141" i="5"/>
  <c r="O141" i="5"/>
  <c r="P141" i="5"/>
  <c r="G142" i="5"/>
  <c r="H142" i="5"/>
  <c r="I142" i="5"/>
  <c r="J142" i="5"/>
  <c r="K142" i="5"/>
  <c r="L142" i="5"/>
  <c r="M142" i="5"/>
  <c r="N142" i="5"/>
  <c r="O142" i="5"/>
  <c r="P142" i="5"/>
  <c r="G143" i="5"/>
  <c r="H143" i="5"/>
  <c r="I143" i="5"/>
  <c r="J143" i="5"/>
  <c r="K143" i="5"/>
  <c r="L143" i="5"/>
  <c r="M143" i="5"/>
  <c r="N143" i="5"/>
  <c r="O143" i="5"/>
  <c r="P143" i="5"/>
  <c r="G144" i="5"/>
  <c r="H144" i="5"/>
  <c r="I144" i="5"/>
  <c r="J144" i="5"/>
  <c r="K144" i="5"/>
  <c r="L144" i="5"/>
  <c r="M144" i="5"/>
  <c r="N144" i="5"/>
  <c r="O144" i="5"/>
  <c r="P144" i="5"/>
  <c r="G145" i="5"/>
  <c r="H145" i="5"/>
  <c r="I145" i="5"/>
  <c r="J145" i="5"/>
  <c r="K145" i="5"/>
  <c r="L145" i="5"/>
  <c r="M145" i="5"/>
  <c r="N145" i="5"/>
  <c r="O145" i="5"/>
  <c r="P145" i="5"/>
  <c r="G146" i="5"/>
  <c r="H146" i="5"/>
  <c r="I146" i="5"/>
  <c r="J146" i="5"/>
  <c r="K146" i="5"/>
  <c r="L146" i="5"/>
  <c r="M146" i="5"/>
  <c r="N146" i="5"/>
  <c r="O146" i="5"/>
  <c r="P146" i="5"/>
  <c r="G147" i="5"/>
  <c r="H147" i="5"/>
  <c r="I147" i="5"/>
  <c r="J147" i="5"/>
  <c r="K147" i="5"/>
  <c r="L147" i="5"/>
  <c r="M147" i="5"/>
  <c r="N147" i="5"/>
  <c r="O147" i="5"/>
  <c r="P147" i="5"/>
  <c r="G148" i="5"/>
  <c r="H148" i="5"/>
  <c r="I148" i="5"/>
  <c r="J148" i="5"/>
  <c r="K148" i="5"/>
  <c r="L148" i="5"/>
  <c r="M148" i="5"/>
  <c r="N148" i="5"/>
  <c r="O148" i="5"/>
  <c r="P148" i="5"/>
  <c r="G149" i="5"/>
  <c r="H149" i="5"/>
  <c r="I149" i="5"/>
  <c r="J149" i="5"/>
  <c r="K149" i="5"/>
  <c r="L149" i="5"/>
  <c r="M149" i="5"/>
  <c r="N149" i="5"/>
  <c r="O149" i="5"/>
  <c r="P149" i="5"/>
  <c r="G150" i="5"/>
  <c r="H150" i="5"/>
  <c r="I150" i="5"/>
  <c r="J150" i="5"/>
  <c r="K150" i="5"/>
  <c r="L150" i="5"/>
  <c r="M150" i="5"/>
  <c r="N150" i="5"/>
  <c r="O150" i="5"/>
  <c r="P150" i="5"/>
  <c r="G151" i="5"/>
  <c r="H151" i="5"/>
  <c r="I151" i="5"/>
  <c r="J151" i="5"/>
  <c r="K151" i="5"/>
  <c r="L151" i="5"/>
  <c r="M151" i="5"/>
  <c r="N151" i="5"/>
  <c r="O151" i="5"/>
  <c r="P151" i="5"/>
  <c r="G152" i="5"/>
  <c r="H152" i="5"/>
  <c r="I152" i="5"/>
  <c r="J152" i="5"/>
  <c r="K152" i="5"/>
  <c r="L152" i="5"/>
  <c r="M152" i="5"/>
  <c r="N152" i="5"/>
  <c r="O152" i="5"/>
  <c r="P152" i="5"/>
  <c r="G153" i="5"/>
  <c r="H153" i="5"/>
  <c r="I153" i="5"/>
  <c r="J153" i="5"/>
  <c r="K153" i="5"/>
  <c r="L153" i="5"/>
  <c r="M153" i="5"/>
  <c r="N153" i="5"/>
  <c r="O153" i="5"/>
  <c r="P153" i="5"/>
  <c r="G154" i="5"/>
  <c r="H154" i="5"/>
  <c r="I154" i="5"/>
  <c r="J154" i="5"/>
  <c r="K154" i="5"/>
  <c r="L154" i="5"/>
  <c r="M154" i="5"/>
  <c r="N154" i="5"/>
  <c r="O154" i="5"/>
  <c r="P154" i="5"/>
  <c r="G155" i="5"/>
  <c r="H155" i="5"/>
  <c r="I155" i="5"/>
  <c r="J155" i="5"/>
  <c r="K155" i="5"/>
  <c r="L155" i="5"/>
  <c r="M155" i="5"/>
  <c r="N155" i="5"/>
  <c r="O155" i="5"/>
  <c r="P155" i="5"/>
  <c r="G156" i="5"/>
  <c r="H156" i="5"/>
  <c r="I156" i="5"/>
  <c r="J156" i="5"/>
  <c r="K156" i="5"/>
  <c r="L156" i="5"/>
  <c r="M156" i="5"/>
  <c r="N156" i="5"/>
  <c r="O156" i="5"/>
  <c r="P156" i="5"/>
  <c r="G157" i="5"/>
  <c r="H157" i="5"/>
  <c r="I157" i="5"/>
  <c r="J157" i="5"/>
  <c r="K157" i="5"/>
  <c r="L157" i="5"/>
  <c r="M157" i="5"/>
  <c r="N157" i="5"/>
  <c r="O157" i="5"/>
  <c r="P157" i="5"/>
  <c r="G158" i="5"/>
  <c r="H158" i="5"/>
  <c r="I158" i="5"/>
  <c r="J158" i="5"/>
  <c r="K158" i="5"/>
  <c r="L158" i="5"/>
  <c r="M158" i="5"/>
  <c r="N158" i="5"/>
  <c r="O158" i="5"/>
  <c r="P158" i="5"/>
  <c r="G159" i="5"/>
  <c r="H159" i="5"/>
  <c r="I159" i="5"/>
  <c r="J159" i="5"/>
  <c r="K159" i="5"/>
  <c r="L159" i="5"/>
  <c r="M159" i="5"/>
  <c r="N159" i="5"/>
  <c r="O159" i="5"/>
  <c r="P159" i="5"/>
  <c r="G160" i="5"/>
  <c r="H160" i="5"/>
  <c r="I160" i="5"/>
  <c r="J160" i="5"/>
  <c r="K160" i="5"/>
  <c r="L160" i="5"/>
  <c r="M160" i="5"/>
  <c r="N160" i="5"/>
  <c r="O160" i="5"/>
  <c r="P160" i="5"/>
  <c r="G161" i="5"/>
  <c r="H161" i="5"/>
  <c r="I161" i="5"/>
  <c r="J161" i="5"/>
  <c r="K161" i="5"/>
  <c r="L161" i="5"/>
  <c r="M161" i="5"/>
  <c r="N161" i="5"/>
  <c r="O161" i="5"/>
  <c r="P161" i="5"/>
  <c r="G162" i="5"/>
  <c r="H162" i="5"/>
  <c r="I162" i="5"/>
  <c r="J162" i="5"/>
  <c r="K162" i="5"/>
  <c r="L162" i="5"/>
  <c r="M162" i="5"/>
  <c r="N162" i="5"/>
  <c r="O162" i="5"/>
  <c r="P162" i="5"/>
  <c r="G163" i="5"/>
  <c r="H163" i="5"/>
  <c r="I163" i="5"/>
  <c r="J163" i="5"/>
  <c r="K163" i="5"/>
  <c r="L163" i="5"/>
  <c r="M163" i="5"/>
  <c r="N163" i="5"/>
  <c r="O163" i="5"/>
  <c r="P163" i="5"/>
  <c r="G164" i="5"/>
  <c r="H164" i="5"/>
  <c r="I164" i="5"/>
  <c r="J164" i="5"/>
  <c r="K164" i="5"/>
  <c r="L164" i="5"/>
  <c r="M164" i="5"/>
  <c r="N164" i="5"/>
  <c r="O164" i="5"/>
  <c r="P164" i="5"/>
  <c r="G165" i="5"/>
  <c r="H165" i="5"/>
  <c r="I165" i="5"/>
  <c r="J165" i="5"/>
  <c r="K165" i="5"/>
  <c r="L165" i="5"/>
  <c r="M165" i="5"/>
  <c r="N165" i="5"/>
  <c r="O165" i="5"/>
  <c r="P165" i="5"/>
  <c r="G166" i="5"/>
  <c r="H166" i="5"/>
  <c r="I166" i="5"/>
  <c r="J166" i="5"/>
  <c r="K166" i="5"/>
  <c r="L166" i="5"/>
  <c r="M166" i="5"/>
  <c r="N166" i="5"/>
  <c r="O166" i="5"/>
  <c r="P166" i="5"/>
  <c r="G167" i="5"/>
  <c r="H167" i="5"/>
  <c r="I167" i="5"/>
  <c r="J167" i="5"/>
  <c r="K167" i="5"/>
  <c r="L167" i="5"/>
  <c r="M167" i="5"/>
  <c r="N167" i="5"/>
  <c r="O167" i="5"/>
  <c r="P167" i="5"/>
  <c r="G168" i="5"/>
  <c r="H168" i="5"/>
  <c r="I168" i="5"/>
  <c r="J168" i="5"/>
  <c r="K168" i="5"/>
  <c r="L168" i="5"/>
  <c r="M168" i="5"/>
  <c r="N168" i="5"/>
  <c r="O168" i="5"/>
  <c r="P168" i="5"/>
  <c r="G169" i="5"/>
  <c r="H169" i="5"/>
  <c r="I169" i="5"/>
  <c r="J169" i="5"/>
  <c r="K169" i="5"/>
  <c r="L169" i="5"/>
  <c r="M169" i="5"/>
  <c r="N169" i="5"/>
  <c r="O169" i="5"/>
  <c r="P169" i="5"/>
  <c r="G170" i="5"/>
  <c r="H170" i="5"/>
  <c r="I170" i="5"/>
  <c r="J170" i="5"/>
  <c r="K170" i="5"/>
  <c r="L170" i="5"/>
  <c r="M170" i="5"/>
  <c r="N170" i="5"/>
  <c r="O170" i="5"/>
  <c r="P170" i="5"/>
  <c r="G171" i="5"/>
  <c r="H171" i="5"/>
  <c r="I171" i="5"/>
  <c r="J171" i="5"/>
  <c r="K171" i="5"/>
  <c r="L171" i="5"/>
  <c r="M171" i="5"/>
  <c r="N171" i="5"/>
  <c r="O171" i="5"/>
  <c r="P171" i="5"/>
  <c r="G172" i="5"/>
  <c r="H172" i="5"/>
  <c r="I172" i="5"/>
  <c r="J172" i="5"/>
  <c r="K172" i="5"/>
  <c r="L172" i="5"/>
  <c r="M172" i="5"/>
  <c r="N172" i="5"/>
  <c r="O172" i="5"/>
  <c r="P172" i="5"/>
  <c r="G173" i="5"/>
  <c r="H173" i="5"/>
  <c r="I173" i="5"/>
  <c r="J173" i="5"/>
  <c r="K173" i="5"/>
  <c r="L173" i="5"/>
  <c r="M173" i="5"/>
  <c r="N173" i="5"/>
  <c r="O173" i="5"/>
  <c r="P173" i="5"/>
  <c r="G174" i="5"/>
  <c r="H174" i="5"/>
  <c r="I174" i="5"/>
  <c r="J174" i="5"/>
  <c r="K174" i="5"/>
  <c r="L174" i="5"/>
  <c r="M174" i="5"/>
  <c r="N174" i="5"/>
  <c r="O174" i="5"/>
  <c r="P174" i="5"/>
  <c r="G175" i="5"/>
  <c r="H175" i="5"/>
  <c r="I175" i="5"/>
  <c r="J175" i="5"/>
  <c r="K175" i="5"/>
  <c r="L175" i="5"/>
  <c r="M175" i="5"/>
  <c r="N175" i="5"/>
  <c r="O175" i="5"/>
  <c r="P175" i="5"/>
  <c r="G176" i="5"/>
  <c r="H176" i="5"/>
  <c r="I176" i="5"/>
  <c r="J176" i="5"/>
  <c r="K176" i="5"/>
  <c r="L176" i="5"/>
  <c r="M176" i="5"/>
  <c r="N176" i="5"/>
  <c r="O176" i="5"/>
  <c r="P176" i="5"/>
  <c r="G177" i="5"/>
  <c r="H177" i="5"/>
  <c r="I177" i="5"/>
  <c r="J177" i="5"/>
  <c r="K177" i="5"/>
  <c r="L177" i="5"/>
  <c r="M177" i="5"/>
  <c r="N177" i="5"/>
  <c r="O177" i="5"/>
  <c r="P177" i="5"/>
  <c r="G178" i="5"/>
  <c r="H178" i="5"/>
  <c r="I178" i="5"/>
  <c r="J178" i="5"/>
  <c r="K178" i="5"/>
  <c r="L178" i="5"/>
  <c r="M178" i="5"/>
  <c r="N178" i="5"/>
  <c r="O178" i="5"/>
  <c r="P178" i="5"/>
  <c r="G179" i="5"/>
  <c r="H179" i="5"/>
  <c r="I179" i="5"/>
  <c r="J179" i="5"/>
  <c r="K179" i="5"/>
  <c r="L179" i="5"/>
  <c r="M179" i="5"/>
  <c r="N179" i="5"/>
  <c r="O179" i="5"/>
  <c r="P179" i="5"/>
  <c r="G180" i="5"/>
  <c r="H180" i="5"/>
  <c r="I180" i="5"/>
  <c r="J180" i="5"/>
  <c r="K180" i="5"/>
  <c r="L180" i="5"/>
  <c r="M180" i="5"/>
  <c r="N180" i="5"/>
  <c r="O180" i="5"/>
  <c r="P180" i="5"/>
  <c r="G181" i="5"/>
  <c r="H181" i="5"/>
  <c r="I181" i="5"/>
  <c r="J181" i="5"/>
  <c r="K181" i="5"/>
  <c r="L181" i="5"/>
  <c r="M181" i="5"/>
  <c r="N181" i="5"/>
  <c r="O181" i="5"/>
  <c r="P181" i="5"/>
  <c r="G182" i="5"/>
  <c r="H182" i="5"/>
  <c r="I182" i="5"/>
  <c r="J182" i="5"/>
  <c r="K182" i="5"/>
  <c r="L182" i="5"/>
  <c r="M182" i="5"/>
  <c r="N182" i="5"/>
  <c r="O182" i="5"/>
  <c r="P182" i="5"/>
  <c r="G183" i="5"/>
  <c r="H183" i="5"/>
  <c r="I183" i="5"/>
  <c r="J183" i="5"/>
  <c r="K183" i="5"/>
  <c r="L183" i="5"/>
  <c r="M183" i="5"/>
  <c r="N183" i="5"/>
  <c r="O183" i="5"/>
  <c r="P183" i="5"/>
  <c r="G184" i="5"/>
  <c r="H184" i="5"/>
  <c r="I184" i="5"/>
  <c r="J184" i="5"/>
  <c r="K184" i="5"/>
  <c r="L184" i="5"/>
  <c r="M184" i="5"/>
  <c r="N184" i="5"/>
  <c r="O184" i="5"/>
  <c r="P184" i="5"/>
  <c r="G185" i="5"/>
  <c r="H185" i="5"/>
  <c r="I185" i="5"/>
  <c r="J185" i="5"/>
  <c r="K185" i="5"/>
  <c r="L185" i="5"/>
  <c r="M185" i="5"/>
  <c r="N185" i="5"/>
  <c r="O185" i="5"/>
  <c r="P185" i="5"/>
  <c r="G186" i="5"/>
  <c r="H186" i="5"/>
  <c r="I186" i="5"/>
  <c r="J186" i="5"/>
  <c r="K186" i="5"/>
  <c r="L186" i="5"/>
  <c r="M186" i="5"/>
  <c r="N186" i="5"/>
  <c r="O186" i="5"/>
  <c r="P186" i="5"/>
  <c r="G187" i="5"/>
  <c r="H187" i="5"/>
  <c r="I187" i="5"/>
  <c r="J187" i="5"/>
  <c r="K187" i="5"/>
  <c r="L187" i="5"/>
  <c r="M187" i="5"/>
  <c r="N187" i="5"/>
  <c r="O187" i="5"/>
  <c r="P187" i="5"/>
  <c r="G188" i="5"/>
  <c r="H188" i="5"/>
  <c r="I188" i="5"/>
  <c r="J188" i="5"/>
  <c r="K188" i="5"/>
  <c r="L188" i="5"/>
  <c r="M188" i="5"/>
  <c r="N188" i="5"/>
  <c r="O188" i="5"/>
  <c r="P188" i="5"/>
  <c r="G189" i="5"/>
  <c r="H189" i="5"/>
  <c r="I189" i="5"/>
  <c r="J189" i="5"/>
  <c r="K189" i="5"/>
  <c r="L189" i="5"/>
  <c r="M189" i="5"/>
  <c r="N189" i="5"/>
  <c r="O189" i="5"/>
  <c r="P189" i="5"/>
  <c r="G190" i="5"/>
  <c r="H190" i="5"/>
  <c r="I190" i="5"/>
  <c r="J190" i="5"/>
  <c r="K190" i="5"/>
  <c r="L190" i="5"/>
  <c r="M190" i="5"/>
  <c r="N190" i="5"/>
  <c r="O190" i="5"/>
  <c r="P190" i="5"/>
  <c r="G191" i="5"/>
  <c r="H191" i="5"/>
  <c r="I191" i="5"/>
  <c r="J191" i="5"/>
  <c r="K191" i="5"/>
  <c r="L191" i="5"/>
  <c r="M191" i="5"/>
  <c r="N191" i="5"/>
  <c r="O191" i="5"/>
  <c r="P191" i="5"/>
  <c r="G192" i="5"/>
  <c r="H192" i="5"/>
  <c r="I192" i="5"/>
  <c r="J192" i="5"/>
  <c r="K192" i="5"/>
  <c r="L192" i="5"/>
  <c r="M192" i="5"/>
  <c r="N192" i="5"/>
  <c r="O192" i="5"/>
  <c r="P192" i="5"/>
  <c r="G193" i="5"/>
  <c r="H193" i="5"/>
  <c r="I193" i="5"/>
  <c r="J193" i="5"/>
  <c r="K193" i="5"/>
  <c r="L193" i="5"/>
  <c r="M193" i="5"/>
  <c r="N193" i="5"/>
  <c r="O193" i="5"/>
  <c r="P193" i="5"/>
  <c r="G194" i="5"/>
  <c r="H194" i="5"/>
  <c r="I194" i="5"/>
  <c r="J194" i="5"/>
  <c r="K194" i="5"/>
  <c r="L194" i="5"/>
  <c r="M194" i="5"/>
  <c r="N194" i="5"/>
  <c r="O194" i="5"/>
  <c r="P194" i="5"/>
  <c r="G195" i="5"/>
  <c r="H195" i="5"/>
  <c r="I195" i="5"/>
  <c r="J195" i="5"/>
  <c r="K195" i="5"/>
  <c r="L195" i="5"/>
  <c r="M195" i="5"/>
  <c r="N195" i="5"/>
  <c r="O195" i="5"/>
  <c r="P195" i="5"/>
  <c r="G196" i="5"/>
  <c r="H196" i="5"/>
  <c r="I196" i="5"/>
  <c r="J196" i="5"/>
  <c r="K196" i="5"/>
  <c r="L196" i="5"/>
  <c r="M196" i="5"/>
  <c r="N196" i="5"/>
  <c r="O196" i="5"/>
  <c r="P196" i="5"/>
  <c r="G197" i="5"/>
  <c r="H197" i="5"/>
  <c r="I197" i="5"/>
  <c r="J197" i="5"/>
  <c r="K197" i="5"/>
  <c r="L197" i="5"/>
  <c r="M197" i="5"/>
  <c r="N197" i="5"/>
  <c r="O197" i="5"/>
  <c r="P197" i="5"/>
  <c r="G198" i="5"/>
  <c r="H198" i="5"/>
  <c r="I198" i="5"/>
  <c r="J198" i="5"/>
  <c r="K198" i="5"/>
  <c r="L198" i="5"/>
  <c r="M198" i="5"/>
  <c r="N198" i="5"/>
  <c r="O198" i="5"/>
  <c r="P198" i="5"/>
  <c r="G199" i="5"/>
  <c r="H199" i="5"/>
  <c r="I199" i="5"/>
  <c r="J199" i="5"/>
  <c r="K199" i="5"/>
  <c r="L199" i="5"/>
  <c r="M199" i="5"/>
  <c r="N199" i="5"/>
  <c r="O199" i="5"/>
  <c r="P199" i="5"/>
  <c r="G200" i="5"/>
  <c r="H200" i="5"/>
  <c r="I200" i="5"/>
  <c r="J200" i="5"/>
  <c r="K200" i="5"/>
  <c r="L200" i="5"/>
  <c r="M200" i="5"/>
  <c r="N200" i="5"/>
  <c r="O200" i="5"/>
  <c r="P200" i="5"/>
  <c r="G201" i="5"/>
  <c r="H201" i="5"/>
  <c r="I201" i="5"/>
  <c r="J201" i="5"/>
  <c r="K201" i="5"/>
  <c r="L201" i="5"/>
  <c r="M201" i="5"/>
  <c r="N201" i="5"/>
  <c r="O201" i="5"/>
  <c r="P201" i="5"/>
  <c r="G202" i="5"/>
  <c r="H202" i="5"/>
  <c r="I202" i="5"/>
  <c r="J202" i="5"/>
  <c r="K202" i="5"/>
  <c r="L202" i="5"/>
  <c r="M202" i="5"/>
  <c r="N202" i="5"/>
  <c r="O202" i="5"/>
  <c r="P202" i="5"/>
  <c r="G203" i="5"/>
  <c r="H203" i="5"/>
  <c r="I203" i="5"/>
  <c r="J203" i="5"/>
  <c r="K203" i="5"/>
  <c r="L203" i="5"/>
  <c r="M203" i="5"/>
  <c r="N203" i="5"/>
  <c r="O203" i="5"/>
  <c r="P203" i="5"/>
  <c r="G204" i="5"/>
  <c r="H204" i="5"/>
  <c r="I204" i="5"/>
  <c r="J204" i="5"/>
  <c r="K204" i="5"/>
  <c r="L204" i="5"/>
  <c r="M204" i="5"/>
  <c r="N204" i="5"/>
  <c r="O204" i="5"/>
  <c r="P204" i="5"/>
  <c r="G205" i="5"/>
  <c r="H205" i="5"/>
  <c r="I205" i="5"/>
  <c r="J205" i="5"/>
  <c r="K205" i="5"/>
  <c r="L205" i="5"/>
  <c r="M205" i="5"/>
  <c r="N205" i="5"/>
  <c r="O205" i="5"/>
  <c r="P205" i="5"/>
  <c r="G206" i="5"/>
  <c r="H206" i="5"/>
  <c r="I206" i="5"/>
  <c r="J206" i="5"/>
  <c r="K206" i="5"/>
  <c r="L206" i="5"/>
  <c r="M206" i="5"/>
  <c r="N206" i="5"/>
  <c r="O206" i="5"/>
  <c r="P206" i="5"/>
  <c r="G207" i="5"/>
  <c r="H207" i="5"/>
  <c r="I207" i="5"/>
  <c r="J207" i="5"/>
  <c r="K207" i="5"/>
  <c r="L207" i="5"/>
  <c r="M207" i="5"/>
  <c r="N207" i="5"/>
  <c r="O207" i="5"/>
  <c r="P207" i="5"/>
  <c r="G208" i="5"/>
  <c r="H208" i="5"/>
  <c r="I208" i="5"/>
  <c r="J208" i="5"/>
  <c r="K208" i="5"/>
  <c r="L208" i="5"/>
  <c r="M208" i="5"/>
  <c r="N208" i="5"/>
  <c r="O208" i="5"/>
  <c r="P208" i="5"/>
  <c r="G209" i="5"/>
  <c r="H209" i="5"/>
  <c r="I209" i="5"/>
  <c r="J209" i="5"/>
  <c r="K209" i="5"/>
  <c r="L209" i="5"/>
  <c r="M209" i="5"/>
  <c r="N209" i="5"/>
  <c r="O209" i="5"/>
  <c r="P209" i="5"/>
  <c r="G210" i="5"/>
  <c r="H210" i="5"/>
  <c r="I210" i="5"/>
  <c r="J210" i="5"/>
  <c r="K210" i="5"/>
  <c r="L210" i="5"/>
  <c r="M210" i="5"/>
  <c r="N210" i="5"/>
  <c r="O210" i="5"/>
  <c r="P210" i="5"/>
  <c r="G211" i="5"/>
  <c r="H211" i="5"/>
  <c r="I211" i="5"/>
  <c r="J211" i="5"/>
  <c r="K211" i="5"/>
  <c r="L211" i="5"/>
  <c r="M211" i="5"/>
  <c r="N211" i="5"/>
  <c r="O211" i="5"/>
  <c r="P211" i="5"/>
  <c r="G212" i="5"/>
  <c r="H212" i="5"/>
  <c r="I212" i="5"/>
  <c r="J212" i="5"/>
  <c r="K212" i="5"/>
  <c r="L212" i="5"/>
  <c r="M212" i="5"/>
  <c r="N212" i="5"/>
  <c r="O212" i="5"/>
  <c r="P212" i="5"/>
  <c r="G213" i="5"/>
  <c r="H213" i="5"/>
  <c r="I213" i="5"/>
  <c r="J213" i="5"/>
  <c r="K213" i="5"/>
  <c r="L213" i="5"/>
  <c r="M213" i="5"/>
  <c r="N213" i="5"/>
  <c r="O213" i="5"/>
  <c r="P213" i="5"/>
  <c r="G214" i="5"/>
  <c r="H214" i="5"/>
  <c r="I214" i="5"/>
  <c r="J214" i="5"/>
  <c r="K214" i="5"/>
  <c r="L214" i="5"/>
  <c r="M214" i="5"/>
  <c r="N214" i="5"/>
  <c r="O214" i="5"/>
  <c r="P214" i="5"/>
  <c r="G215" i="5"/>
  <c r="H215" i="5"/>
  <c r="I215" i="5"/>
  <c r="J215" i="5"/>
  <c r="K215" i="5"/>
  <c r="L215" i="5"/>
  <c r="M215" i="5"/>
  <c r="N215" i="5"/>
  <c r="O215" i="5"/>
  <c r="P215" i="5"/>
  <c r="G216" i="5"/>
  <c r="H216" i="5"/>
  <c r="I216" i="5"/>
  <c r="J216" i="5"/>
  <c r="K216" i="5"/>
  <c r="L216" i="5"/>
  <c r="M216" i="5"/>
  <c r="N216" i="5"/>
  <c r="O216" i="5"/>
  <c r="P216" i="5"/>
  <c r="G217" i="5"/>
  <c r="H217" i="5"/>
  <c r="I217" i="5"/>
  <c r="J217" i="5"/>
  <c r="K217" i="5"/>
  <c r="L217" i="5"/>
  <c r="M217" i="5"/>
  <c r="N217" i="5"/>
  <c r="O217" i="5"/>
  <c r="P217" i="5"/>
  <c r="G218" i="5"/>
  <c r="H218" i="5"/>
  <c r="I218" i="5"/>
  <c r="J218" i="5"/>
  <c r="K218" i="5"/>
  <c r="L218" i="5"/>
  <c r="M218" i="5"/>
  <c r="N218" i="5"/>
  <c r="O218" i="5"/>
  <c r="P218" i="5"/>
  <c r="G219" i="5"/>
  <c r="H219" i="5"/>
  <c r="I219" i="5"/>
  <c r="J219" i="5"/>
  <c r="K219" i="5"/>
  <c r="L219" i="5"/>
  <c r="M219" i="5"/>
  <c r="N219" i="5"/>
  <c r="O219" i="5"/>
  <c r="P219" i="5"/>
  <c r="G220" i="5"/>
  <c r="H220" i="5"/>
  <c r="I220" i="5"/>
  <c r="J220" i="5"/>
  <c r="K220" i="5"/>
  <c r="L220" i="5"/>
  <c r="M220" i="5"/>
  <c r="N220" i="5"/>
  <c r="O220" i="5"/>
  <c r="P220" i="5"/>
  <c r="G221" i="5"/>
  <c r="H221" i="5"/>
  <c r="I221" i="5"/>
  <c r="J221" i="5"/>
  <c r="K221" i="5"/>
  <c r="L221" i="5"/>
  <c r="M221" i="5"/>
  <c r="N221" i="5"/>
  <c r="O221" i="5"/>
  <c r="P221" i="5"/>
  <c r="G222" i="5"/>
  <c r="H222" i="5"/>
  <c r="I222" i="5"/>
  <c r="J222" i="5"/>
  <c r="K222" i="5"/>
  <c r="L222" i="5"/>
  <c r="M222" i="5"/>
  <c r="N222" i="5"/>
  <c r="O222" i="5"/>
  <c r="P222" i="5"/>
  <c r="G223" i="5"/>
  <c r="H223" i="5"/>
  <c r="I223" i="5"/>
  <c r="J223" i="5"/>
  <c r="K223" i="5"/>
  <c r="L223" i="5"/>
  <c r="M223" i="5"/>
  <c r="N223" i="5"/>
  <c r="O223" i="5"/>
  <c r="P223" i="5"/>
  <c r="G224" i="5"/>
  <c r="H224" i="5"/>
  <c r="I224" i="5"/>
  <c r="J224" i="5"/>
  <c r="K224" i="5"/>
  <c r="L224" i="5"/>
  <c r="M224" i="5"/>
  <c r="N224" i="5"/>
  <c r="O224" i="5"/>
  <c r="P224" i="5"/>
  <c r="G225" i="5"/>
  <c r="H225" i="5"/>
  <c r="I225" i="5"/>
  <c r="J225" i="5"/>
  <c r="K225" i="5"/>
  <c r="L225" i="5"/>
  <c r="M225" i="5"/>
  <c r="N225" i="5"/>
  <c r="O225" i="5"/>
  <c r="P225" i="5"/>
  <c r="G226" i="5"/>
  <c r="H226" i="5"/>
  <c r="I226" i="5"/>
  <c r="J226" i="5"/>
  <c r="K226" i="5"/>
  <c r="L226" i="5"/>
  <c r="M226" i="5"/>
  <c r="N226" i="5"/>
  <c r="O226" i="5"/>
  <c r="P226" i="5"/>
  <c r="G227" i="5"/>
  <c r="H227" i="5"/>
  <c r="I227" i="5"/>
  <c r="J227" i="5"/>
  <c r="K227" i="5"/>
  <c r="L227" i="5"/>
  <c r="M227" i="5"/>
  <c r="N227" i="5"/>
  <c r="O227" i="5"/>
  <c r="P227" i="5"/>
  <c r="G228" i="5"/>
  <c r="H228" i="5"/>
  <c r="I228" i="5"/>
  <c r="J228" i="5"/>
  <c r="K228" i="5"/>
  <c r="L228" i="5"/>
  <c r="M228" i="5"/>
  <c r="N228" i="5"/>
  <c r="O228" i="5"/>
  <c r="P228" i="5"/>
  <c r="G229" i="5"/>
  <c r="H229" i="5"/>
  <c r="I229" i="5"/>
  <c r="J229" i="5"/>
  <c r="K229" i="5"/>
  <c r="L229" i="5"/>
  <c r="M229" i="5"/>
  <c r="N229" i="5"/>
  <c r="O229" i="5"/>
  <c r="P229" i="5"/>
  <c r="G230" i="5"/>
  <c r="H230" i="5"/>
  <c r="I230" i="5"/>
  <c r="J230" i="5"/>
  <c r="K230" i="5"/>
  <c r="L230" i="5"/>
  <c r="M230" i="5"/>
  <c r="N230" i="5"/>
  <c r="O230" i="5"/>
  <c r="P230" i="5"/>
  <c r="G231" i="5"/>
  <c r="H231" i="5"/>
  <c r="I231" i="5"/>
  <c r="J231" i="5"/>
  <c r="K231" i="5"/>
  <c r="L231" i="5"/>
  <c r="M231" i="5"/>
  <c r="N231" i="5"/>
  <c r="O231" i="5"/>
  <c r="P231" i="5"/>
  <c r="G232" i="5"/>
  <c r="H232" i="5"/>
  <c r="I232" i="5"/>
  <c r="J232" i="5"/>
  <c r="K232" i="5"/>
  <c r="L232" i="5"/>
  <c r="M232" i="5"/>
  <c r="N232" i="5"/>
  <c r="O232" i="5"/>
  <c r="P232" i="5"/>
  <c r="G233" i="5"/>
  <c r="H233" i="5"/>
  <c r="I233" i="5"/>
  <c r="J233" i="5"/>
  <c r="K233" i="5"/>
  <c r="L233" i="5"/>
  <c r="M233" i="5"/>
  <c r="N233" i="5"/>
  <c r="O233" i="5"/>
  <c r="P233" i="5"/>
  <c r="G234" i="5"/>
  <c r="H234" i="5"/>
  <c r="I234" i="5"/>
  <c r="J234" i="5"/>
  <c r="K234" i="5"/>
  <c r="L234" i="5"/>
  <c r="M234" i="5"/>
  <c r="N234" i="5"/>
  <c r="O234" i="5"/>
  <c r="P234" i="5"/>
  <c r="G235" i="5"/>
  <c r="H235" i="5"/>
  <c r="I235" i="5"/>
  <c r="J235" i="5"/>
  <c r="K235" i="5"/>
  <c r="L235" i="5"/>
  <c r="M235" i="5"/>
  <c r="N235" i="5"/>
  <c r="O235" i="5"/>
  <c r="P235" i="5"/>
  <c r="G236" i="5"/>
  <c r="H236" i="5"/>
  <c r="I236" i="5"/>
  <c r="J236" i="5"/>
  <c r="K236" i="5"/>
  <c r="L236" i="5"/>
  <c r="M236" i="5"/>
  <c r="N236" i="5"/>
  <c r="O236" i="5"/>
  <c r="P236" i="5"/>
  <c r="G237" i="5"/>
  <c r="H237" i="5"/>
  <c r="I237" i="5"/>
  <c r="J237" i="5"/>
  <c r="K237" i="5"/>
  <c r="L237" i="5"/>
  <c r="M237" i="5"/>
  <c r="N237" i="5"/>
  <c r="O237" i="5"/>
  <c r="P237" i="5"/>
  <c r="G238" i="5"/>
  <c r="H238" i="5"/>
  <c r="I238" i="5"/>
  <c r="J238" i="5"/>
  <c r="K238" i="5"/>
  <c r="L238" i="5"/>
  <c r="M238" i="5"/>
  <c r="N238" i="5"/>
  <c r="O238" i="5"/>
  <c r="P238" i="5"/>
  <c r="G239" i="5"/>
  <c r="H239" i="5"/>
  <c r="I239" i="5"/>
  <c r="J239" i="5"/>
  <c r="K239" i="5"/>
  <c r="L239" i="5"/>
  <c r="M239" i="5"/>
  <c r="N239" i="5"/>
  <c r="O239" i="5"/>
  <c r="P239" i="5"/>
  <c r="G240" i="5"/>
  <c r="H240" i="5"/>
  <c r="I240" i="5"/>
  <c r="J240" i="5"/>
  <c r="K240" i="5"/>
  <c r="L240" i="5"/>
  <c r="M240" i="5"/>
  <c r="N240" i="5"/>
  <c r="O240" i="5"/>
  <c r="P240" i="5"/>
  <c r="G241" i="5"/>
  <c r="H241" i="5"/>
  <c r="I241" i="5"/>
  <c r="J241" i="5"/>
  <c r="K241" i="5"/>
  <c r="L241" i="5"/>
  <c r="M241" i="5"/>
  <c r="N241" i="5"/>
  <c r="O241" i="5"/>
  <c r="P241" i="5"/>
  <c r="G242" i="5"/>
  <c r="H242" i="5"/>
  <c r="I242" i="5"/>
  <c r="J242" i="5"/>
  <c r="K242" i="5"/>
  <c r="L242" i="5"/>
  <c r="M242" i="5"/>
  <c r="N242" i="5"/>
  <c r="O242" i="5"/>
  <c r="P242" i="5"/>
  <c r="G243" i="5"/>
  <c r="H243" i="5"/>
  <c r="I243" i="5"/>
  <c r="J243" i="5"/>
  <c r="K243" i="5"/>
  <c r="L243" i="5"/>
  <c r="M243" i="5"/>
  <c r="N243" i="5"/>
  <c r="O243" i="5"/>
  <c r="P243" i="5"/>
  <c r="G244" i="5"/>
  <c r="H244" i="5"/>
  <c r="I244" i="5"/>
  <c r="J244" i="5"/>
  <c r="K244" i="5"/>
  <c r="L244" i="5"/>
  <c r="M244" i="5"/>
  <c r="N244" i="5"/>
  <c r="O244" i="5"/>
  <c r="P244" i="5"/>
  <c r="G245" i="5"/>
  <c r="H245" i="5"/>
  <c r="I245" i="5"/>
  <c r="J245" i="5"/>
  <c r="K245" i="5"/>
  <c r="L245" i="5"/>
  <c r="M245" i="5"/>
  <c r="N245" i="5"/>
  <c r="O245" i="5"/>
  <c r="P245" i="5"/>
  <c r="G246" i="5"/>
  <c r="H246" i="5"/>
  <c r="I246" i="5"/>
  <c r="J246" i="5"/>
  <c r="K246" i="5"/>
  <c r="L246" i="5"/>
  <c r="M246" i="5"/>
  <c r="N246" i="5"/>
  <c r="O246" i="5"/>
  <c r="P246" i="5"/>
  <c r="G247" i="5"/>
  <c r="H247" i="5"/>
  <c r="I247" i="5"/>
  <c r="J247" i="5"/>
  <c r="K247" i="5"/>
  <c r="L247" i="5"/>
  <c r="M247" i="5"/>
  <c r="N247" i="5"/>
  <c r="O247" i="5"/>
  <c r="P247" i="5"/>
  <c r="G248" i="5"/>
  <c r="H248" i="5"/>
  <c r="I248" i="5"/>
  <c r="J248" i="5"/>
  <c r="K248" i="5"/>
  <c r="L248" i="5"/>
  <c r="M248" i="5"/>
  <c r="N248" i="5"/>
  <c r="O248" i="5"/>
  <c r="P248" i="5"/>
  <c r="G249" i="5"/>
  <c r="H249" i="5"/>
  <c r="I249" i="5"/>
  <c r="J249" i="5"/>
  <c r="K249" i="5"/>
  <c r="L249" i="5"/>
  <c r="M249" i="5"/>
  <c r="N249" i="5"/>
  <c r="O249" i="5"/>
  <c r="P249" i="5"/>
  <c r="G250" i="5"/>
  <c r="H250" i="5"/>
  <c r="I250" i="5"/>
  <c r="J250" i="5"/>
  <c r="K250" i="5"/>
  <c r="L250" i="5"/>
  <c r="M250" i="5"/>
  <c r="N250" i="5"/>
  <c r="O250" i="5"/>
  <c r="P250" i="5"/>
  <c r="G251" i="5"/>
  <c r="H251" i="5"/>
  <c r="I251" i="5"/>
  <c r="J251" i="5"/>
  <c r="K251" i="5"/>
  <c r="L251" i="5"/>
  <c r="M251" i="5"/>
  <c r="N251" i="5"/>
  <c r="O251" i="5"/>
  <c r="P251" i="5"/>
  <c r="G252" i="5"/>
  <c r="H252" i="5"/>
  <c r="I252" i="5"/>
  <c r="J252" i="5"/>
  <c r="K252" i="5"/>
  <c r="L252" i="5"/>
  <c r="M252" i="5"/>
  <c r="N252" i="5"/>
  <c r="O252" i="5"/>
  <c r="P252" i="5"/>
  <c r="G253" i="5"/>
  <c r="H253" i="5"/>
  <c r="I253" i="5"/>
  <c r="J253" i="5"/>
  <c r="K253" i="5"/>
  <c r="L253" i="5"/>
  <c r="M253" i="5"/>
  <c r="N253" i="5"/>
  <c r="O253" i="5"/>
  <c r="P253" i="5"/>
  <c r="G254" i="5"/>
  <c r="H254" i="5"/>
  <c r="I254" i="5"/>
  <c r="J254" i="5"/>
  <c r="K254" i="5"/>
  <c r="L254" i="5"/>
  <c r="M254" i="5"/>
  <c r="N254" i="5"/>
  <c r="O254" i="5"/>
  <c r="P254" i="5"/>
  <c r="G255" i="5"/>
  <c r="H255" i="5"/>
  <c r="I255" i="5"/>
  <c r="J255" i="5"/>
  <c r="K255" i="5"/>
  <c r="L255" i="5"/>
  <c r="M255" i="5"/>
  <c r="N255" i="5"/>
  <c r="O255" i="5"/>
  <c r="P255" i="5"/>
  <c r="G256" i="5"/>
  <c r="H256" i="5"/>
  <c r="I256" i="5"/>
  <c r="J256" i="5"/>
  <c r="K256" i="5"/>
  <c r="L256" i="5"/>
  <c r="M256" i="5"/>
  <c r="N256" i="5"/>
  <c r="O256" i="5"/>
  <c r="P256" i="5"/>
  <c r="G257" i="5"/>
  <c r="H257" i="5"/>
  <c r="I257" i="5"/>
  <c r="J257" i="5"/>
  <c r="K257" i="5"/>
  <c r="L257" i="5"/>
  <c r="M257" i="5"/>
  <c r="N257" i="5"/>
  <c r="O257" i="5"/>
  <c r="P257" i="5"/>
  <c r="G258" i="5"/>
  <c r="H258" i="5"/>
  <c r="I258" i="5"/>
  <c r="J258" i="5"/>
  <c r="K258" i="5"/>
  <c r="L258" i="5"/>
  <c r="M258" i="5"/>
  <c r="N258" i="5"/>
  <c r="O258" i="5"/>
  <c r="P258" i="5"/>
  <c r="G259" i="5"/>
  <c r="H259" i="5"/>
  <c r="I259" i="5"/>
  <c r="J259" i="5"/>
  <c r="K259" i="5"/>
  <c r="L259" i="5"/>
  <c r="M259" i="5"/>
  <c r="N259" i="5"/>
  <c r="O259" i="5"/>
  <c r="P259" i="5"/>
  <c r="G260" i="5"/>
  <c r="H260" i="5"/>
  <c r="I260" i="5"/>
  <c r="J260" i="5"/>
  <c r="K260" i="5"/>
  <c r="L260" i="5"/>
  <c r="M260" i="5"/>
  <c r="N260" i="5"/>
  <c r="O260" i="5"/>
  <c r="P260" i="5"/>
  <c r="G261" i="5"/>
  <c r="H261" i="5"/>
  <c r="I261" i="5"/>
  <c r="J261" i="5"/>
  <c r="K261" i="5"/>
  <c r="L261" i="5"/>
  <c r="M261" i="5"/>
  <c r="N261" i="5"/>
  <c r="O261" i="5"/>
  <c r="P261" i="5"/>
  <c r="G262" i="5"/>
  <c r="H262" i="5"/>
  <c r="I262" i="5"/>
  <c r="J262" i="5"/>
  <c r="K262" i="5"/>
  <c r="L262" i="5"/>
  <c r="M262" i="5"/>
  <c r="N262" i="5"/>
  <c r="O262" i="5"/>
  <c r="P262" i="5"/>
  <c r="G263" i="5"/>
  <c r="H263" i="5"/>
  <c r="I263" i="5"/>
  <c r="J263" i="5"/>
  <c r="K263" i="5"/>
  <c r="L263" i="5"/>
  <c r="M263" i="5"/>
  <c r="N263" i="5"/>
  <c r="O263" i="5"/>
  <c r="P263" i="5"/>
  <c r="G264" i="5"/>
  <c r="H264" i="5"/>
  <c r="I264" i="5"/>
  <c r="J264" i="5"/>
  <c r="K264" i="5"/>
  <c r="L264" i="5"/>
  <c r="M264" i="5"/>
  <c r="N264" i="5"/>
  <c r="O264" i="5"/>
  <c r="P264" i="5"/>
  <c r="G265" i="5"/>
  <c r="H265" i="5"/>
  <c r="I265" i="5"/>
  <c r="J265" i="5"/>
  <c r="K265" i="5"/>
  <c r="L265" i="5"/>
  <c r="M265" i="5"/>
  <c r="N265" i="5"/>
  <c r="O265" i="5"/>
  <c r="P265" i="5"/>
  <c r="G266" i="5"/>
  <c r="H266" i="5"/>
  <c r="I266" i="5"/>
  <c r="J266" i="5"/>
  <c r="K266" i="5"/>
  <c r="L266" i="5"/>
  <c r="M266" i="5"/>
  <c r="N266" i="5"/>
  <c r="O266" i="5"/>
  <c r="P266" i="5"/>
  <c r="G267" i="5"/>
  <c r="H267" i="5"/>
  <c r="I267" i="5"/>
  <c r="J267" i="5"/>
  <c r="K267" i="5"/>
  <c r="L267" i="5"/>
  <c r="M267" i="5"/>
  <c r="N267" i="5"/>
  <c r="O267" i="5"/>
  <c r="P267" i="5"/>
  <c r="G268" i="5"/>
  <c r="H268" i="5"/>
  <c r="I268" i="5"/>
  <c r="J268" i="5"/>
  <c r="K268" i="5"/>
  <c r="L268" i="5"/>
  <c r="M268" i="5"/>
  <c r="N268" i="5"/>
  <c r="O268" i="5"/>
  <c r="P268" i="5"/>
  <c r="G269" i="5"/>
  <c r="H269" i="5"/>
  <c r="I269" i="5"/>
  <c r="J269" i="5"/>
  <c r="K269" i="5"/>
  <c r="L269" i="5"/>
  <c r="M269" i="5"/>
  <c r="N269" i="5"/>
  <c r="O269" i="5"/>
  <c r="P269" i="5"/>
  <c r="G270" i="5"/>
  <c r="H270" i="5"/>
  <c r="I270" i="5"/>
  <c r="J270" i="5"/>
  <c r="K270" i="5"/>
  <c r="L270" i="5"/>
  <c r="M270" i="5"/>
  <c r="N270" i="5"/>
  <c r="O270" i="5"/>
  <c r="P270" i="5"/>
  <c r="G271" i="5"/>
  <c r="H271" i="5"/>
  <c r="I271" i="5"/>
  <c r="J271" i="5"/>
  <c r="K271" i="5"/>
  <c r="L271" i="5"/>
  <c r="M271" i="5"/>
  <c r="N271" i="5"/>
  <c r="O271" i="5"/>
  <c r="P271" i="5"/>
  <c r="G272" i="5"/>
  <c r="H272" i="5"/>
  <c r="I272" i="5"/>
  <c r="J272" i="5"/>
  <c r="K272" i="5"/>
  <c r="L272" i="5"/>
  <c r="M272" i="5"/>
  <c r="N272" i="5"/>
  <c r="O272" i="5"/>
  <c r="P272" i="5"/>
  <c r="G273" i="5"/>
  <c r="H273" i="5"/>
  <c r="I273" i="5"/>
  <c r="J273" i="5"/>
  <c r="K273" i="5"/>
  <c r="L273" i="5"/>
  <c r="M273" i="5"/>
  <c r="N273" i="5"/>
  <c r="O273" i="5"/>
  <c r="P273" i="5"/>
  <c r="H274" i="5"/>
  <c r="I274" i="5"/>
  <c r="J274" i="5"/>
  <c r="K274" i="5"/>
  <c r="L274" i="5"/>
  <c r="M274" i="5"/>
  <c r="N274" i="5"/>
  <c r="O274" i="5"/>
  <c r="P274" i="5"/>
  <c r="G275" i="5"/>
  <c r="H275" i="5"/>
  <c r="I275" i="5"/>
  <c r="J275" i="5"/>
  <c r="K275" i="5"/>
  <c r="L275" i="5"/>
  <c r="M275" i="5"/>
  <c r="N275" i="5"/>
  <c r="O275" i="5"/>
  <c r="P275" i="5"/>
  <c r="G276" i="5"/>
  <c r="H276" i="5"/>
  <c r="I276" i="5"/>
  <c r="J276" i="5"/>
  <c r="K276" i="5"/>
  <c r="L276" i="5"/>
  <c r="M276" i="5"/>
  <c r="N276" i="5"/>
  <c r="O276" i="5"/>
  <c r="P276" i="5"/>
  <c r="G277" i="5"/>
  <c r="H277" i="5"/>
  <c r="I277" i="5"/>
  <c r="J277" i="5"/>
  <c r="K277" i="5"/>
  <c r="L277" i="5"/>
  <c r="M277" i="5"/>
  <c r="N277" i="5"/>
  <c r="O277" i="5"/>
  <c r="P277" i="5"/>
  <c r="G278" i="5"/>
  <c r="H278" i="5"/>
  <c r="I278" i="5"/>
  <c r="J278" i="5"/>
  <c r="K278" i="5"/>
  <c r="L278" i="5"/>
  <c r="M278" i="5"/>
  <c r="N278" i="5"/>
  <c r="O278" i="5"/>
  <c r="P278" i="5"/>
  <c r="G279" i="5"/>
  <c r="H279" i="5"/>
  <c r="I279" i="5"/>
  <c r="J279" i="5"/>
  <c r="K279" i="5"/>
  <c r="L279" i="5"/>
  <c r="M279" i="5"/>
  <c r="N279" i="5"/>
  <c r="O279" i="5"/>
  <c r="P279" i="5"/>
  <c r="G280" i="5"/>
  <c r="H280" i="5"/>
  <c r="I280" i="5"/>
  <c r="J280" i="5"/>
  <c r="K280" i="5"/>
  <c r="L280" i="5"/>
  <c r="M280" i="5"/>
  <c r="N280" i="5"/>
  <c r="O280" i="5"/>
  <c r="P280" i="5"/>
  <c r="G281" i="5"/>
  <c r="H281" i="5"/>
  <c r="I281" i="5"/>
  <c r="J281" i="5"/>
  <c r="K281" i="5"/>
  <c r="L281" i="5"/>
  <c r="M281" i="5"/>
  <c r="N281" i="5"/>
  <c r="O281" i="5"/>
  <c r="P281" i="5"/>
  <c r="G282" i="5"/>
  <c r="H282" i="5"/>
  <c r="I282" i="5"/>
  <c r="J282" i="5"/>
  <c r="K282" i="5"/>
  <c r="L282" i="5"/>
  <c r="M282" i="5"/>
  <c r="N282" i="5"/>
  <c r="O282" i="5"/>
  <c r="P282" i="5"/>
  <c r="G283" i="5"/>
  <c r="H283" i="5"/>
  <c r="I283" i="5"/>
  <c r="J283" i="5"/>
  <c r="K283" i="5"/>
  <c r="L283" i="5"/>
  <c r="M283" i="5"/>
  <c r="N283" i="5"/>
  <c r="O283" i="5"/>
  <c r="P283" i="5"/>
  <c r="G284" i="5"/>
  <c r="H284" i="5"/>
  <c r="I284" i="5"/>
  <c r="J284" i="5"/>
  <c r="K284" i="5"/>
  <c r="L284" i="5"/>
  <c r="M284" i="5"/>
  <c r="N284" i="5"/>
  <c r="O284" i="5"/>
  <c r="P284" i="5"/>
  <c r="G285" i="5"/>
  <c r="H285" i="5"/>
  <c r="I285" i="5"/>
  <c r="J285" i="5"/>
  <c r="K285" i="5"/>
  <c r="L285" i="5"/>
  <c r="M285" i="5"/>
  <c r="N285" i="5"/>
  <c r="O285" i="5"/>
  <c r="P285" i="5"/>
  <c r="G286" i="5"/>
  <c r="H286" i="5"/>
  <c r="I286" i="5"/>
  <c r="J286" i="5"/>
  <c r="K286" i="5"/>
  <c r="L286" i="5"/>
  <c r="M286" i="5"/>
  <c r="N286" i="5"/>
  <c r="O286" i="5"/>
  <c r="P286" i="5"/>
  <c r="G287" i="5"/>
  <c r="H287" i="5"/>
  <c r="I287" i="5"/>
  <c r="J287" i="5"/>
  <c r="K287" i="5"/>
  <c r="L287" i="5"/>
  <c r="M287" i="5"/>
  <c r="N287" i="5"/>
  <c r="O287" i="5"/>
  <c r="P287" i="5"/>
  <c r="G288" i="5"/>
  <c r="H288" i="5"/>
  <c r="I288" i="5"/>
  <c r="J288" i="5"/>
  <c r="K288" i="5"/>
  <c r="L288" i="5"/>
  <c r="M288" i="5"/>
  <c r="N288" i="5"/>
  <c r="O288" i="5"/>
  <c r="P288" i="5"/>
  <c r="G289" i="5"/>
  <c r="H289" i="5"/>
  <c r="I289" i="5"/>
  <c r="J289" i="5"/>
  <c r="K289" i="5"/>
  <c r="L289" i="5"/>
  <c r="M289" i="5"/>
  <c r="N289" i="5"/>
  <c r="O289" i="5"/>
  <c r="P289" i="5"/>
  <c r="G290" i="5"/>
  <c r="H290" i="5"/>
  <c r="I290" i="5"/>
  <c r="J290" i="5"/>
  <c r="K290" i="5"/>
  <c r="L290" i="5"/>
  <c r="M290" i="5"/>
  <c r="N290" i="5"/>
  <c r="O290" i="5"/>
  <c r="P290" i="5"/>
  <c r="G291" i="5"/>
  <c r="H291" i="5"/>
  <c r="I291" i="5"/>
  <c r="J291" i="5"/>
  <c r="K291" i="5"/>
  <c r="L291" i="5"/>
  <c r="M291" i="5"/>
  <c r="N291" i="5"/>
  <c r="O291" i="5"/>
  <c r="P291" i="5"/>
  <c r="G292" i="5"/>
  <c r="H292" i="5"/>
  <c r="I292" i="5"/>
  <c r="J292" i="5"/>
  <c r="K292" i="5"/>
  <c r="L292" i="5"/>
  <c r="M292" i="5"/>
  <c r="N292" i="5"/>
  <c r="O292" i="5"/>
  <c r="P292" i="5"/>
  <c r="G293" i="5"/>
  <c r="H293" i="5"/>
  <c r="I293" i="5"/>
  <c r="J293" i="5"/>
  <c r="K293" i="5"/>
  <c r="L293" i="5"/>
  <c r="M293" i="5"/>
  <c r="N293" i="5"/>
  <c r="O293" i="5"/>
  <c r="P293" i="5"/>
  <c r="G294" i="5"/>
  <c r="H294" i="5"/>
  <c r="I294" i="5"/>
  <c r="J294" i="5"/>
  <c r="K294" i="5"/>
  <c r="L294" i="5"/>
  <c r="M294" i="5"/>
  <c r="N294" i="5"/>
  <c r="O294" i="5"/>
  <c r="P294" i="5"/>
  <c r="G295" i="5"/>
  <c r="H295" i="5"/>
  <c r="I295" i="5"/>
  <c r="J295" i="5"/>
  <c r="K295" i="5"/>
  <c r="L295" i="5"/>
  <c r="M295" i="5"/>
  <c r="N295" i="5"/>
  <c r="O295" i="5"/>
  <c r="P295" i="5"/>
  <c r="G296" i="5"/>
  <c r="H296" i="5"/>
  <c r="I296" i="5"/>
  <c r="J296" i="5"/>
  <c r="K296" i="5"/>
  <c r="L296" i="5"/>
  <c r="M296" i="5"/>
  <c r="N296" i="5"/>
  <c r="O296" i="5"/>
  <c r="P296" i="5"/>
  <c r="G297" i="5"/>
  <c r="H297" i="5"/>
  <c r="I297" i="5"/>
  <c r="J297" i="5"/>
  <c r="K297" i="5"/>
  <c r="L297" i="5"/>
  <c r="M297" i="5"/>
  <c r="N297" i="5"/>
  <c r="O297" i="5"/>
  <c r="P297" i="5"/>
  <c r="G298" i="5"/>
  <c r="H298" i="5"/>
  <c r="I298" i="5"/>
  <c r="J298" i="5"/>
  <c r="K298" i="5"/>
  <c r="L298" i="5"/>
  <c r="M298" i="5"/>
  <c r="N298" i="5"/>
  <c r="O298" i="5"/>
  <c r="P298" i="5"/>
  <c r="G299" i="5"/>
  <c r="H299" i="5"/>
  <c r="I299" i="5"/>
  <c r="J299" i="5"/>
  <c r="K299" i="5"/>
  <c r="L299" i="5"/>
  <c r="M299" i="5"/>
  <c r="N299" i="5"/>
  <c r="O299" i="5"/>
  <c r="P299" i="5"/>
  <c r="G300" i="5"/>
  <c r="H300" i="5"/>
  <c r="I300" i="5"/>
  <c r="J300" i="5"/>
  <c r="K300" i="5"/>
  <c r="L300" i="5"/>
  <c r="M300" i="5"/>
  <c r="N300" i="5"/>
  <c r="O300" i="5"/>
  <c r="P300" i="5"/>
  <c r="G301" i="5"/>
  <c r="H301" i="5"/>
  <c r="I301" i="5"/>
  <c r="J301" i="5"/>
  <c r="K301" i="5"/>
  <c r="L301" i="5"/>
  <c r="M301" i="5"/>
  <c r="N301" i="5"/>
  <c r="O301" i="5"/>
  <c r="P301" i="5"/>
  <c r="G302" i="5"/>
  <c r="H302" i="5"/>
  <c r="I302" i="5"/>
  <c r="J302" i="5"/>
  <c r="K302" i="5"/>
  <c r="L302" i="5"/>
  <c r="M302" i="5"/>
  <c r="N302" i="5"/>
  <c r="O302" i="5"/>
  <c r="P302" i="5"/>
  <c r="G303" i="5"/>
  <c r="H303" i="5"/>
  <c r="I303" i="5"/>
  <c r="J303" i="5"/>
  <c r="K303" i="5"/>
  <c r="L303" i="5"/>
  <c r="M303" i="5"/>
  <c r="N303" i="5"/>
  <c r="O303" i="5"/>
  <c r="P303" i="5"/>
  <c r="G304" i="5"/>
  <c r="H304" i="5"/>
  <c r="I304" i="5"/>
  <c r="J304" i="5"/>
  <c r="K304" i="5"/>
  <c r="L304" i="5"/>
  <c r="M304" i="5"/>
  <c r="N304" i="5"/>
  <c r="O304" i="5"/>
  <c r="P304" i="5"/>
  <c r="G305" i="5"/>
  <c r="H305" i="5"/>
  <c r="I305" i="5"/>
  <c r="J305" i="5"/>
  <c r="K305" i="5"/>
  <c r="L305" i="5"/>
  <c r="M305" i="5"/>
  <c r="N305" i="5"/>
  <c r="O305" i="5"/>
  <c r="P305" i="5"/>
  <c r="G306" i="5"/>
  <c r="H306" i="5"/>
  <c r="I306" i="5"/>
  <c r="J306" i="5"/>
  <c r="K306" i="5"/>
  <c r="L306" i="5"/>
  <c r="M306" i="5"/>
  <c r="N306" i="5"/>
  <c r="O306" i="5"/>
  <c r="P306" i="5"/>
  <c r="G307" i="5"/>
  <c r="H307" i="5"/>
  <c r="I307" i="5"/>
  <c r="J307" i="5"/>
  <c r="K307" i="5"/>
  <c r="L307" i="5"/>
  <c r="M307" i="5"/>
  <c r="N307" i="5"/>
  <c r="O307" i="5"/>
  <c r="P307" i="5"/>
  <c r="G308" i="5"/>
  <c r="H308" i="5"/>
  <c r="I308" i="5"/>
  <c r="J308" i="5"/>
  <c r="K308" i="5"/>
  <c r="L308" i="5"/>
  <c r="M308" i="5"/>
  <c r="N308" i="5"/>
  <c r="O308" i="5"/>
  <c r="P308" i="5"/>
  <c r="G309" i="5"/>
  <c r="H309" i="5"/>
  <c r="I309" i="5"/>
  <c r="J309" i="5"/>
  <c r="K309" i="5"/>
  <c r="L309" i="5"/>
  <c r="M309" i="5"/>
  <c r="N309" i="5"/>
  <c r="O309" i="5"/>
  <c r="P309" i="5"/>
  <c r="G310" i="5"/>
  <c r="H310" i="5"/>
  <c r="I310" i="5"/>
  <c r="J310" i="5"/>
  <c r="K310" i="5"/>
  <c r="L310" i="5"/>
  <c r="M310" i="5"/>
  <c r="N310" i="5"/>
  <c r="O310" i="5"/>
  <c r="P310" i="5"/>
  <c r="G311" i="5"/>
  <c r="H311" i="5"/>
  <c r="I311" i="5"/>
  <c r="J311" i="5"/>
  <c r="K311" i="5"/>
  <c r="L311" i="5"/>
  <c r="M311" i="5"/>
  <c r="N311" i="5"/>
  <c r="O311" i="5"/>
  <c r="P311" i="5"/>
  <c r="G312" i="5"/>
  <c r="H312" i="5"/>
  <c r="I312" i="5"/>
  <c r="J312" i="5"/>
  <c r="K312" i="5"/>
  <c r="L312" i="5"/>
  <c r="M312" i="5"/>
  <c r="N312" i="5"/>
  <c r="O312" i="5"/>
  <c r="P312" i="5"/>
  <c r="G313" i="5"/>
  <c r="H313" i="5"/>
  <c r="I313" i="5"/>
  <c r="J313" i="5"/>
  <c r="K313" i="5"/>
  <c r="L313" i="5"/>
  <c r="M313" i="5"/>
  <c r="N313" i="5"/>
  <c r="O313" i="5"/>
  <c r="P313" i="5"/>
  <c r="G314" i="5"/>
  <c r="H314" i="5"/>
  <c r="I314" i="5"/>
  <c r="J314" i="5"/>
  <c r="K314" i="5"/>
  <c r="L314" i="5"/>
  <c r="M314" i="5"/>
  <c r="N314" i="5"/>
  <c r="O314" i="5"/>
  <c r="P314" i="5"/>
  <c r="G315" i="5"/>
  <c r="H315" i="5"/>
  <c r="I315" i="5"/>
  <c r="J315" i="5"/>
  <c r="K315" i="5"/>
  <c r="L315" i="5"/>
  <c r="M315" i="5"/>
  <c r="N315" i="5"/>
  <c r="O315" i="5"/>
  <c r="P315" i="5"/>
  <c r="G316" i="5"/>
  <c r="H316" i="5"/>
  <c r="I316" i="5"/>
  <c r="J316" i="5"/>
  <c r="K316" i="5"/>
  <c r="L316" i="5"/>
  <c r="M316" i="5"/>
  <c r="N316" i="5"/>
  <c r="O316" i="5"/>
  <c r="P316" i="5"/>
  <c r="G317" i="5"/>
  <c r="H317" i="5"/>
  <c r="I317" i="5"/>
  <c r="J317" i="5"/>
  <c r="K317" i="5"/>
  <c r="L317" i="5"/>
  <c r="M317" i="5"/>
  <c r="N317" i="5"/>
  <c r="O317" i="5"/>
  <c r="P317" i="5"/>
  <c r="G318" i="5"/>
  <c r="H318" i="5"/>
  <c r="I318" i="5"/>
  <c r="J318" i="5"/>
  <c r="K318" i="5"/>
  <c r="L318" i="5"/>
  <c r="M318" i="5"/>
  <c r="N318" i="5"/>
  <c r="O318" i="5"/>
  <c r="P318" i="5"/>
  <c r="G319" i="5"/>
  <c r="H319" i="5"/>
  <c r="I319" i="5"/>
  <c r="J319" i="5"/>
  <c r="K319" i="5"/>
  <c r="L319" i="5"/>
  <c r="M319" i="5"/>
  <c r="N319" i="5"/>
  <c r="O319" i="5"/>
  <c r="P319" i="5"/>
  <c r="G320" i="5"/>
  <c r="H320" i="5"/>
  <c r="I320" i="5"/>
  <c r="J320" i="5"/>
  <c r="K320" i="5"/>
  <c r="L320" i="5"/>
  <c r="M320" i="5"/>
  <c r="N320" i="5"/>
  <c r="O320" i="5"/>
  <c r="P320" i="5"/>
  <c r="G321" i="5"/>
  <c r="H321" i="5"/>
  <c r="I321" i="5"/>
  <c r="J321" i="5"/>
  <c r="K321" i="5"/>
  <c r="L321" i="5"/>
  <c r="M321" i="5"/>
  <c r="N321" i="5"/>
  <c r="O321" i="5"/>
  <c r="P321" i="5"/>
  <c r="G322" i="5"/>
  <c r="H322" i="5"/>
  <c r="I322" i="5"/>
  <c r="J322" i="5"/>
  <c r="K322" i="5"/>
  <c r="L322" i="5"/>
  <c r="M322" i="5"/>
  <c r="N322" i="5"/>
  <c r="O322" i="5"/>
  <c r="P322" i="5"/>
  <c r="G323" i="5"/>
  <c r="H323" i="5"/>
  <c r="I323" i="5"/>
  <c r="J323" i="5"/>
  <c r="K323" i="5"/>
  <c r="L323" i="5"/>
  <c r="M323" i="5"/>
  <c r="N323" i="5"/>
  <c r="O323" i="5"/>
  <c r="P323" i="5"/>
  <c r="G324" i="5"/>
  <c r="H324" i="5"/>
  <c r="I324" i="5"/>
  <c r="J324" i="5"/>
  <c r="K324" i="5"/>
  <c r="L324" i="5"/>
  <c r="M324" i="5"/>
  <c r="N324" i="5"/>
  <c r="O324" i="5"/>
  <c r="P324" i="5"/>
  <c r="G325" i="5"/>
  <c r="H325" i="5"/>
  <c r="I325" i="5"/>
  <c r="J325" i="5"/>
  <c r="K325" i="5"/>
  <c r="L325" i="5"/>
  <c r="M325" i="5"/>
  <c r="N325" i="5"/>
  <c r="O325" i="5"/>
  <c r="P325" i="5"/>
  <c r="G326" i="5"/>
  <c r="H326" i="5"/>
  <c r="I326" i="5"/>
  <c r="J326" i="5"/>
  <c r="K326" i="5"/>
  <c r="L326" i="5"/>
  <c r="M326" i="5"/>
  <c r="N326" i="5"/>
  <c r="O326" i="5"/>
  <c r="P326" i="5"/>
  <c r="G327" i="5"/>
  <c r="H327" i="5"/>
  <c r="I327" i="5"/>
  <c r="J327" i="5"/>
  <c r="K327" i="5"/>
  <c r="L327" i="5"/>
  <c r="M327" i="5"/>
  <c r="N327" i="5"/>
  <c r="O327" i="5"/>
  <c r="P327" i="5"/>
  <c r="G328" i="5"/>
  <c r="H328" i="5"/>
  <c r="I328" i="5"/>
  <c r="J328" i="5"/>
  <c r="K328" i="5"/>
  <c r="L328" i="5"/>
  <c r="M328" i="5"/>
  <c r="N328" i="5"/>
  <c r="O328" i="5"/>
  <c r="P328" i="5"/>
  <c r="G329" i="5"/>
  <c r="H329" i="5"/>
  <c r="I329" i="5"/>
  <c r="J329" i="5"/>
  <c r="K329" i="5"/>
  <c r="L329" i="5"/>
  <c r="M329" i="5"/>
  <c r="N329" i="5"/>
  <c r="O329" i="5"/>
  <c r="P329" i="5"/>
  <c r="G330" i="5"/>
  <c r="H330" i="5"/>
  <c r="I330" i="5"/>
  <c r="J330" i="5"/>
  <c r="K330" i="5"/>
  <c r="L330" i="5"/>
  <c r="M330" i="5"/>
  <c r="N330" i="5"/>
  <c r="O330" i="5"/>
  <c r="P330" i="5"/>
  <c r="G331" i="5"/>
  <c r="H331" i="5"/>
  <c r="I331" i="5"/>
  <c r="J331" i="5"/>
  <c r="K331" i="5"/>
  <c r="L331" i="5"/>
  <c r="M331" i="5"/>
  <c r="N331" i="5"/>
  <c r="O331" i="5"/>
  <c r="P331" i="5"/>
  <c r="G332" i="5"/>
  <c r="H332" i="5"/>
  <c r="I332" i="5"/>
  <c r="J332" i="5"/>
  <c r="K332" i="5"/>
  <c r="L332" i="5"/>
  <c r="M332" i="5"/>
  <c r="N332" i="5"/>
  <c r="O332" i="5"/>
  <c r="P332" i="5"/>
  <c r="G333" i="5"/>
  <c r="H333" i="5"/>
  <c r="I333" i="5"/>
  <c r="J333" i="5"/>
  <c r="K333" i="5"/>
  <c r="L333" i="5"/>
  <c r="M333" i="5"/>
  <c r="N333" i="5"/>
  <c r="O333" i="5"/>
  <c r="P333" i="5"/>
  <c r="G334" i="5"/>
  <c r="H334" i="5"/>
  <c r="I334" i="5"/>
  <c r="J334" i="5"/>
  <c r="K334" i="5"/>
  <c r="L334" i="5"/>
  <c r="M334" i="5"/>
  <c r="N334" i="5"/>
  <c r="O334" i="5"/>
  <c r="P334" i="5"/>
  <c r="G335" i="5"/>
  <c r="H335" i="5"/>
  <c r="I335" i="5"/>
  <c r="J335" i="5"/>
  <c r="K335" i="5"/>
  <c r="L335" i="5"/>
  <c r="M335" i="5"/>
  <c r="N335" i="5"/>
  <c r="O335" i="5"/>
  <c r="P335" i="5"/>
  <c r="G336" i="5"/>
  <c r="H336" i="5"/>
  <c r="I336" i="5"/>
  <c r="J336" i="5"/>
  <c r="K336" i="5"/>
  <c r="L336" i="5"/>
  <c r="M336" i="5"/>
  <c r="N336" i="5"/>
  <c r="O336" i="5"/>
  <c r="P336" i="5"/>
  <c r="G337" i="5"/>
  <c r="H337" i="5"/>
  <c r="I337" i="5"/>
  <c r="J337" i="5"/>
  <c r="K337" i="5"/>
  <c r="L337" i="5"/>
  <c r="M337" i="5"/>
  <c r="N337" i="5"/>
  <c r="O337" i="5"/>
  <c r="P337" i="5"/>
  <c r="G338" i="5"/>
  <c r="H338" i="5"/>
  <c r="I338" i="5"/>
  <c r="J338" i="5"/>
  <c r="K338" i="5"/>
  <c r="L338" i="5"/>
  <c r="M338" i="5"/>
  <c r="N338" i="5"/>
  <c r="O338" i="5"/>
  <c r="P338" i="5"/>
  <c r="G339" i="5"/>
  <c r="H339" i="5"/>
  <c r="I339" i="5"/>
  <c r="J339" i="5"/>
  <c r="K339" i="5"/>
  <c r="L339" i="5"/>
  <c r="M339" i="5"/>
  <c r="N339" i="5"/>
  <c r="O339" i="5"/>
  <c r="P339" i="5"/>
  <c r="G340" i="5"/>
  <c r="H340" i="5"/>
  <c r="I340" i="5"/>
  <c r="J340" i="5"/>
  <c r="K340" i="5"/>
  <c r="L340" i="5"/>
  <c r="M340" i="5"/>
  <c r="N340" i="5"/>
  <c r="O340" i="5"/>
  <c r="P340" i="5"/>
  <c r="G341" i="5"/>
  <c r="H341" i="5"/>
  <c r="I341" i="5"/>
  <c r="J341" i="5"/>
  <c r="K341" i="5"/>
  <c r="L341" i="5"/>
  <c r="M341" i="5"/>
  <c r="N341" i="5"/>
  <c r="O341" i="5"/>
  <c r="P341" i="5"/>
  <c r="G342" i="5"/>
  <c r="H342" i="5"/>
  <c r="I342" i="5"/>
  <c r="J342" i="5"/>
  <c r="K342" i="5"/>
  <c r="L342" i="5"/>
  <c r="M342" i="5"/>
  <c r="N342" i="5"/>
  <c r="O342" i="5"/>
  <c r="P342" i="5"/>
  <c r="G343" i="5"/>
  <c r="H343" i="5"/>
  <c r="I343" i="5"/>
  <c r="J343" i="5"/>
  <c r="K343" i="5"/>
  <c r="L343" i="5"/>
  <c r="M343" i="5"/>
  <c r="N343" i="5"/>
  <c r="O343" i="5"/>
  <c r="P343" i="5"/>
  <c r="G344" i="5"/>
  <c r="H344" i="5"/>
  <c r="I344" i="5"/>
  <c r="J344" i="5"/>
  <c r="K344" i="5"/>
  <c r="L344" i="5"/>
  <c r="M344" i="5"/>
  <c r="N344" i="5"/>
  <c r="O344" i="5"/>
  <c r="P344" i="5"/>
  <c r="G345" i="5"/>
  <c r="H345" i="5"/>
  <c r="I345" i="5"/>
  <c r="J345" i="5"/>
  <c r="K345" i="5"/>
  <c r="L345" i="5"/>
  <c r="M345" i="5"/>
  <c r="N345" i="5"/>
  <c r="O345" i="5"/>
  <c r="P345" i="5"/>
  <c r="G346" i="5"/>
  <c r="H346" i="5"/>
  <c r="I346" i="5"/>
  <c r="J346" i="5"/>
  <c r="K346" i="5"/>
  <c r="L346" i="5"/>
  <c r="M346" i="5"/>
  <c r="N346" i="5"/>
  <c r="O346" i="5"/>
  <c r="P346" i="5"/>
  <c r="G347" i="5"/>
  <c r="H347" i="5"/>
  <c r="I347" i="5"/>
  <c r="J347" i="5"/>
  <c r="K347" i="5"/>
  <c r="L347" i="5"/>
  <c r="M347" i="5"/>
  <c r="N347" i="5"/>
  <c r="O347" i="5"/>
  <c r="P347" i="5"/>
  <c r="G348" i="5"/>
  <c r="H348" i="5"/>
  <c r="I348" i="5"/>
  <c r="J348" i="5"/>
  <c r="K348" i="5"/>
  <c r="L348" i="5"/>
  <c r="M348" i="5"/>
  <c r="N348" i="5"/>
  <c r="O348" i="5"/>
  <c r="P348" i="5"/>
  <c r="G349" i="5"/>
  <c r="H349" i="5"/>
  <c r="I349" i="5"/>
  <c r="J349" i="5"/>
  <c r="K349" i="5"/>
  <c r="L349" i="5"/>
  <c r="M349" i="5"/>
  <c r="N349" i="5"/>
  <c r="O349" i="5"/>
  <c r="P349" i="5"/>
  <c r="G350" i="5"/>
  <c r="H350" i="5"/>
  <c r="I350" i="5"/>
  <c r="J350" i="5"/>
  <c r="K350" i="5"/>
  <c r="L350" i="5"/>
  <c r="M350" i="5"/>
  <c r="N350" i="5"/>
  <c r="O350" i="5"/>
  <c r="P350" i="5"/>
  <c r="G351" i="5"/>
  <c r="H351" i="5"/>
  <c r="I351" i="5"/>
  <c r="J351" i="5"/>
  <c r="K351" i="5"/>
  <c r="L351" i="5"/>
  <c r="M351" i="5"/>
  <c r="N351" i="5"/>
  <c r="O351" i="5"/>
  <c r="P351" i="5"/>
  <c r="G352" i="5"/>
  <c r="H352" i="5"/>
  <c r="I352" i="5"/>
  <c r="J352" i="5"/>
  <c r="K352" i="5"/>
  <c r="L352" i="5"/>
  <c r="M352" i="5"/>
  <c r="N352" i="5"/>
  <c r="O352" i="5"/>
  <c r="P352" i="5"/>
  <c r="G353" i="5"/>
  <c r="H353" i="5"/>
  <c r="I353" i="5"/>
  <c r="J353" i="5"/>
  <c r="K353" i="5"/>
  <c r="L353" i="5"/>
  <c r="M353" i="5"/>
  <c r="N353" i="5"/>
  <c r="O353" i="5"/>
  <c r="P353" i="5"/>
  <c r="G354" i="5"/>
  <c r="H354" i="5"/>
  <c r="I354" i="5"/>
  <c r="J354" i="5"/>
  <c r="K354" i="5"/>
  <c r="L354" i="5"/>
  <c r="M354" i="5"/>
  <c r="N354" i="5"/>
  <c r="O354" i="5"/>
  <c r="P354" i="5"/>
  <c r="G355" i="5"/>
  <c r="H355" i="5"/>
  <c r="I355" i="5"/>
  <c r="J355" i="5"/>
  <c r="K355" i="5"/>
  <c r="L355" i="5"/>
  <c r="M355" i="5"/>
  <c r="N355" i="5"/>
  <c r="O355" i="5"/>
  <c r="P355" i="5"/>
  <c r="G356" i="5"/>
  <c r="H356" i="5"/>
  <c r="I356" i="5"/>
  <c r="J356" i="5"/>
  <c r="K356" i="5"/>
  <c r="M356" i="5"/>
  <c r="N356" i="5"/>
  <c r="O356" i="5"/>
  <c r="P356" i="5"/>
  <c r="G357" i="5"/>
  <c r="H357" i="5"/>
  <c r="I357" i="5"/>
  <c r="J357" i="5"/>
  <c r="K357" i="5"/>
  <c r="M357" i="5"/>
  <c r="N357" i="5"/>
  <c r="O357" i="5"/>
  <c r="P357" i="5"/>
  <c r="G358" i="5"/>
  <c r="H358" i="5"/>
  <c r="I358" i="5"/>
  <c r="J358" i="5"/>
  <c r="K358" i="5"/>
  <c r="L358" i="5"/>
  <c r="M358" i="5"/>
  <c r="N358" i="5"/>
  <c r="O358" i="5"/>
  <c r="P358" i="5"/>
  <c r="G359" i="5"/>
  <c r="H359" i="5"/>
  <c r="I359" i="5"/>
  <c r="J359" i="5"/>
  <c r="K359" i="5"/>
  <c r="L359" i="5"/>
  <c r="M359" i="5"/>
  <c r="N359" i="5"/>
  <c r="O359" i="5"/>
  <c r="P359" i="5"/>
  <c r="G360" i="5"/>
  <c r="H360" i="5"/>
  <c r="I360" i="5"/>
  <c r="J360" i="5"/>
  <c r="K360" i="5"/>
  <c r="L360" i="5"/>
  <c r="M360" i="5"/>
  <c r="N360" i="5"/>
  <c r="O360" i="5"/>
  <c r="P360" i="5"/>
  <c r="G361" i="5"/>
  <c r="H361" i="5"/>
  <c r="I361" i="5"/>
  <c r="J361" i="5"/>
  <c r="K361" i="5"/>
  <c r="L361" i="5"/>
  <c r="M361" i="5"/>
  <c r="N361" i="5"/>
  <c r="O361" i="5"/>
  <c r="P361" i="5"/>
  <c r="G362" i="5"/>
  <c r="H362" i="5"/>
  <c r="I362" i="5"/>
  <c r="J362" i="5"/>
  <c r="K362" i="5"/>
  <c r="L362" i="5"/>
  <c r="M362" i="5"/>
  <c r="N362" i="5"/>
  <c r="O362" i="5"/>
  <c r="P362" i="5"/>
  <c r="G363" i="5"/>
  <c r="H363" i="5"/>
  <c r="I363" i="5"/>
  <c r="J363" i="5"/>
  <c r="K363" i="5"/>
  <c r="L363" i="5"/>
  <c r="M363" i="5"/>
  <c r="N363" i="5"/>
  <c r="O363" i="5"/>
  <c r="P363" i="5"/>
  <c r="G364" i="5"/>
  <c r="H364" i="5"/>
  <c r="I364" i="5"/>
  <c r="J364" i="5"/>
  <c r="K364" i="5"/>
  <c r="L364" i="5"/>
  <c r="M364" i="5"/>
  <c r="N364" i="5"/>
  <c r="O364" i="5"/>
  <c r="P364" i="5"/>
  <c r="G365" i="5"/>
  <c r="H365" i="5"/>
  <c r="I365" i="5"/>
  <c r="J365" i="5"/>
  <c r="K365" i="5"/>
  <c r="L365" i="5"/>
  <c r="M365" i="5"/>
  <c r="N365" i="5"/>
  <c r="O365" i="5"/>
  <c r="P365" i="5"/>
  <c r="G366" i="5"/>
  <c r="H366" i="5"/>
  <c r="I366" i="5"/>
  <c r="J366" i="5"/>
  <c r="K366" i="5"/>
  <c r="L366" i="5"/>
  <c r="M366" i="5"/>
  <c r="N366" i="5"/>
  <c r="O366" i="5"/>
  <c r="P366" i="5"/>
  <c r="G367" i="5"/>
  <c r="H367" i="5"/>
  <c r="I367" i="5"/>
  <c r="J367" i="5"/>
  <c r="K367" i="5"/>
  <c r="L367" i="5"/>
  <c r="M367" i="5"/>
  <c r="N367" i="5"/>
  <c r="O367" i="5"/>
  <c r="P367" i="5"/>
  <c r="G368" i="5"/>
  <c r="H368" i="5"/>
  <c r="I368" i="5"/>
  <c r="J368" i="5"/>
  <c r="K368" i="5"/>
  <c r="L368" i="5"/>
  <c r="M368" i="5"/>
  <c r="N368" i="5"/>
  <c r="O368" i="5"/>
  <c r="P368" i="5"/>
  <c r="G369" i="5"/>
  <c r="H369" i="5"/>
  <c r="I369" i="5"/>
  <c r="J369" i="5"/>
  <c r="K369" i="5"/>
  <c r="L369" i="5"/>
  <c r="M369" i="5"/>
  <c r="N369" i="5"/>
  <c r="O369" i="5"/>
  <c r="P369" i="5"/>
  <c r="I370" i="5"/>
  <c r="J370" i="5"/>
  <c r="K370" i="5"/>
  <c r="L370" i="5"/>
  <c r="M370" i="5"/>
  <c r="N370" i="5"/>
  <c r="O370" i="5"/>
  <c r="P370" i="5"/>
  <c r="G371" i="5"/>
  <c r="H371" i="5"/>
  <c r="I371" i="5"/>
  <c r="J371" i="5"/>
  <c r="K371" i="5"/>
  <c r="L371" i="5"/>
  <c r="M371" i="5"/>
  <c r="N371" i="5"/>
  <c r="O371" i="5"/>
  <c r="P371" i="5"/>
  <c r="G372" i="5"/>
  <c r="H372" i="5"/>
  <c r="I372" i="5"/>
  <c r="J372" i="5"/>
  <c r="K372" i="5"/>
  <c r="L372" i="5"/>
  <c r="M372" i="5"/>
  <c r="N372" i="5"/>
  <c r="O372" i="5"/>
  <c r="P372" i="5"/>
  <c r="G373" i="5"/>
  <c r="H373" i="5"/>
  <c r="I373" i="5"/>
  <c r="J373" i="5"/>
  <c r="K373" i="5"/>
  <c r="L373" i="5"/>
  <c r="M373" i="5"/>
  <c r="N373" i="5"/>
  <c r="O373" i="5"/>
  <c r="P373" i="5"/>
  <c r="P374" i="5"/>
  <c r="O374" i="5"/>
  <c r="N374" i="5"/>
  <c r="M374" i="5"/>
  <c r="L374" i="5"/>
  <c r="K374" i="5"/>
  <c r="J374" i="5"/>
  <c r="I374" i="5"/>
  <c r="H374" i="5"/>
  <c r="G374" i="5"/>
  <c r="E377" i="9"/>
  <c r="F377" i="9"/>
  <c r="G377" i="9"/>
  <c r="H377" i="9"/>
  <c r="I377" i="9"/>
  <c r="J377" i="9"/>
  <c r="K377" i="9"/>
  <c r="L377" i="9"/>
  <c r="M377" i="9"/>
  <c r="D377" i="9"/>
  <c r="D362" i="9"/>
  <c r="E362" i="9"/>
  <c r="F362" i="9"/>
  <c r="G362" i="9"/>
  <c r="H362" i="9"/>
  <c r="I362" i="9"/>
  <c r="J362" i="9"/>
  <c r="K362" i="9"/>
  <c r="L362" i="9"/>
  <c r="M362" i="9"/>
  <c r="D363" i="9"/>
  <c r="E363" i="9"/>
  <c r="F363" i="9"/>
  <c r="G363" i="9"/>
  <c r="H363" i="9"/>
  <c r="I363" i="9"/>
  <c r="J363" i="9"/>
  <c r="K363" i="9"/>
  <c r="L363" i="9"/>
  <c r="M363" i="9"/>
  <c r="D364" i="9"/>
  <c r="E364" i="9"/>
  <c r="F364" i="9"/>
  <c r="G364" i="9"/>
  <c r="H364" i="9"/>
  <c r="I364" i="9"/>
  <c r="J364" i="9"/>
  <c r="K364" i="9"/>
  <c r="L364" i="9"/>
  <c r="M364" i="9"/>
  <c r="D365" i="9"/>
  <c r="E365" i="9"/>
  <c r="F365" i="9"/>
  <c r="G365" i="9"/>
  <c r="H365" i="9"/>
  <c r="I365" i="9"/>
  <c r="J365" i="9"/>
  <c r="K365" i="9"/>
  <c r="L365" i="9"/>
  <c r="M365" i="9"/>
  <c r="D366" i="9"/>
  <c r="E366" i="9"/>
  <c r="F366" i="9"/>
  <c r="G366" i="9"/>
  <c r="H366" i="9"/>
  <c r="I366" i="9"/>
  <c r="J366" i="9"/>
  <c r="K366" i="9"/>
  <c r="L366" i="9"/>
  <c r="M366" i="9"/>
  <c r="D367" i="9"/>
  <c r="E367" i="9"/>
  <c r="F367" i="9"/>
  <c r="G367" i="9"/>
  <c r="H367" i="9"/>
  <c r="I367" i="9"/>
  <c r="J367" i="9"/>
  <c r="K367" i="9"/>
  <c r="L367" i="9"/>
  <c r="M367" i="9"/>
  <c r="D368" i="9"/>
  <c r="E368" i="9"/>
  <c r="F368" i="9"/>
  <c r="G368" i="9"/>
  <c r="H368" i="9"/>
  <c r="I368" i="9"/>
  <c r="J368" i="9"/>
  <c r="K368" i="9"/>
  <c r="L368" i="9"/>
  <c r="M368" i="9"/>
  <c r="D369" i="9"/>
  <c r="E369" i="9"/>
  <c r="F369" i="9"/>
  <c r="G369" i="9"/>
  <c r="H369" i="9"/>
  <c r="I369" i="9"/>
  <c r="J369" i="9"/>
  <c r="K369" i="9"/>
  <c r="L369" i="9"/>
  <c r="M369" i="9"/>
  <c r="D370" i="9"/>
  <c r="E370" i="9"/>
  <c r="F370" i="9"/>
  <c r="G370" i="9"/>
  <c r="H370" i="9"/>
  <c r="I370" i="9"/>
  <c r="J370" i="9"/>
  <c r="K370" i="9"/>
  <c r="L370" i="9"/>
  <c r="M370" i="9"/>
  <c r="D371" i="9"/>
  <c r="E371" i="9"/>
  <c r="F371" i="9"/>
  <c r="G371" i="9"/>
  <c r="H371" i="9"/>
  <c r="I371" i="9"/>
  <c r="J371" i="9"/>
  <c r="K371" i="9"/>
  <c r="L371" i="9"/>
  <c r="M371" i="9"/>
  <c r="D372" i="9"/>
  <c r="E372" i="9"/>
  <c r="F372" i="9"/>
  <c r="G372" i="9"/>
  <c r="H372" i="9"/>
  <c r="I372" i="9"/>
  <c r="J372" i="9"/>
  <c r="K372" i="9"/>
  <c r="L372" i="9"/>
  <c r="M372" i="9"/>
  <c r="D373" i="9"/>
  <c r="E373" i="9"/>
  <c r="F373" i="9"/>
  <c r="G373" i="9"/>
  <c r="H373" i="9"/>
  <c r="I373" i="9"/>
  <c r="J373" i="9"/>
  <c r="K373" i="9"/>
  <c r="L373" i="9"/>
  <c r="M373" i="9"/>
  <c r="E374" i="9"/>
  <c r="F374" i="9"/>
  <c r="G374" i="9"/>
  <c r="H374" i="9"/>
  <c r="I374" i="9"/>
  <c r="J374" i="9"/>
  <c r="K374" i="9"/>
  <c r="L374" i="9"/>
  <c r="M374" i="9"/>
  <c r="D330" i="9"/>
  <c r="E330" i="9"/>
  <c r="F330" i="9"/>
  <c r="G330" i="9"/>
  <c r="H330" i="9"/>
  <c r="I330" i="9"/>
  <c r="J330" i="9"/>
  <c r="K330" i="9"/>
  <c r="L330" i="9"/>
  <c r="M330" i="9"/>
  <c r="D331" i="9"/>
  <c r="E331" i="9"/>
  <c r="F331" i="9"/>
  <c r="G331" i="9"/>
  <c r="H331" i="9"/>
  <c r="I331" i="9"/>
  <c r="J331" i="9"/>
  <c r="K331" i="9"/>
  <c r="L331" i="9"/>
  <c r="M331" i="9"/>
  <c r="D332" i="9"/>
  <c r="E332" i="9"/>
  <c r="F332" i="9"/>
  <c r="G332" i="9"/>
  <c r="H332" i="9"/>
  <c r="I332" i="9"/>
  <c r="J332" i="9"/>
  <c r="K332" i="9"/>
  <c r="L332" i="9"/>
  <c r="M332" i="9"/>
  <c r="D333" i="9"/>
  <c r="E333" i="9"/>
  <c r="F333" i="9"/>
  <c r="G333" i="9"/>
  <c r="H333" i="9"/>
  <c r="I333" i="9"/>
  <c r="J333" i="9"/>
  <c r="K333" i="9"/>
  <c r="L333" i="9"/>
  <c r="M333" i="9"/>
  <c r="D334" i="9"/>
  <c r="E334" i="9"/>
  <c r="F334" i="9"/>
  <c r="G334" i="9"/>
  <c r="H334" i="9"/>
  <c r="I334" i="9"/>
  <c r="J334" i="9"/>
  <c r="K334" i="9"/>
  <c r="L334" i="9"/>
  <c r="M334" i="9"/>
  <c r="D335" i="9"/>
  <c r="E335" i="9"/>
  <c r="F335" i="9"/>
  <c r="G335" i="9"/>
  <c r="H335" i="9"/>
  <c r="I335" i="9"/>
  <c r="J335" i="9"/>
  <c r="K335" i="9"/>
  <c r="L335" i="9"/>
  <c r="M335" i="9"/>
  <c r="D336" i="9"/>
  <c r="E336" i="9"/>
  <c r="F336" i="9"/>
  <c r="G336" i="9"/>
  <c r="H336" i="9"/>
  <c r="I336" i="9"/>
  <c r="J336" i="9"/>
  <c r="K336" i="9"/>
  <c r="L336" i="9"/>
  <c r="M336" i="9"/>
  <c r="D337" i="9"/>
  <c r="E337" i="9"/>
  <c r="F337" i="9"/>
  <c r="G337" i="9"/>
  <c r="H337" i="9"/>
  <c r="I337" i="9"/>
  <c r="J337" i="9"/>
  <c r="K337" i="9"/>
  <c r="L337" i="9"/>
  <c r="M337" i="9"/>
  <c r="D338" i="9"/>
  <c r="E338" i="9"/>
  <c r="F338" i="9"/>
  <c r="G338" i="9"/>
  <c r="H338" i="9"/>
  <c r="I338" i="9"/>
  <c r="J338" i="9"/>
  <c r="K338" i="9"/>
  <c r="L338" i="9"/>
  <c r="M338" i="9"/>
  <c r="D339" i="9"/>
  <c r="E339" i="9"/>
  <c r="F339" i="9"/>
  <c r="G339" i="9"/>
  <c r="H339" i="9"/>
  <c r="I339" i="9"/>
  <c r="J339" i="9"/>
  <c r="K339" i="9"/>
  <c r="L339" i="9"/>
  <c r="M339" i="9"/>
  <c r="D340" i="9"/>
  <c r="E340" i="9"/>
  <c r="F340" i="9"/>
  <c r="G340" i="9"/>
  <c r="H340" i="9"/>
  <c r="I340" i="9"/>
  <c r="J340" i="9"/>
  <c r="K340" i="9"/>
  <c r="L340" i="9"/>
  <c r="M340" i="9"/>
  <c r="D341" i="9"/>
  <c r="E341" i="9"/>
  <c r="F341" i="9"/>
  <c r="G341" i="9"/>
  <c r="H341" i="9"/>
  <c r="I341" i="9"/>
  <c r="J341" i="9"/>
  <c r="K341" i="9"/>
  <c r="L341" i="9"/>
  <c r="M341" i="9"/>
  <c r="D342" i="9"/>
  <c r="E342" i="9"/>
  <c r="F342" i="9"/>
  <c r="G342" i="9"/>
  <c r="H342" i="9"/>
  <c r="I342" i="9"/>
  <c r="J342" i="9"/>
  <c r="K342" i="9"/>
  <c r="L342" i="9"/>
  <c r="M342" i="9"/>
  <c r="D343" i="9"/>
  <c r="E343" i="9"/>
  <c r="F343" i="9"/>
  <c r="G343" i="9"/>
  <c r="H343" i="9"/>
  <c r="I343" i="9"/>
  <c r="J343" i="9"/>
  <c r="K343" i="9"/>
  <c r="L343" i="9"/>
  <c r="M343" i="9"/>
  <c r="D344" i="9"/>
  <c r="E344" i="9"/>
  <c r="F344" i="9"/>
  <c r="G344" i="9"/>
  <c r="H344" i="9"/>
  <c r="I344" i="9"/>
  <c r="J344" i="9"/>
  <c r="K344" i="9"/>
  <c r="L344" i="9"/>
  <c r="M344" i="9"/>
  <c r="D345" i="9"/>
  <c r="E345" i="9"/>
  <c r="F345" i="9"/>
  <c r="G345" i="9"/>
  <c r="H345" i="9"/>
  <c r="I345" i="9"/>
  <c r="J345" i="9"/>
  <c r="K345" i="9"/>
  <c r="L345" i="9"/>
  <c r="M345" i="9"/>
  <c r="D346" i="9"/>
  <c r="E346" i="9"/>
  <c r="F346" i="9"/>
  <c r="G346" i="9"/>
  <c r="H346" i="9"/>
  <c r="I346" i="9"/>
  <c r="J346" i="9"/>
  <c r="K346" i="9"/>
  <c r="L346" i="9"/>
  <c r="M346" i="9"/>
  <c r="D347" i="9"/>
  <c r="E347" i="9"/>
  <c r="F347" i="9"/>
  <c r="G347" i="9"/>
  <c r="H347" i="9"/>
  <c r="I347" i="9"/>
  <c r="J347" i="9"/>
  <c r="K347" i="9"/>
  <c r="L347" i="9"/>
  <c r="M347" i="9"/>
  <c r="D348" i="9"/>
  <c r="E348" i="9"/>
  <c r="F348" i="9"/>
  <c r="G348" i="9"/>
  <c r="H348" i="9"/>
  <c r="I348" i="9"/>
  <c r="J348" i="9"/>
  <c r="K348" i="9"/>
  <c r="L348" i="9"/>
  <c r="M348" i="9"/>
  <c r="D349" i="9"/>
  <c r="E349" i="9"/>
  <c r="F349" i="9"/>
  <c r="G349" i="9"/>
  <c r="H349" i="9"/>
  <c r="I349" i="9"/>
  <c r="J349" i="9"/>
  <c r="K349" i="9"/>
  <c r="L349" i="9"/>
  <c r="M349" i="9"/>
  <c r="D350" i="9"/>
  <c r="E350" i="9"/>
  <c r="F350" i="9"/>
  <c r="G350" i="9"/>
  <c r="H350" i="9"/>
  <c r="I350" i="9"/>
  <c r="J350" i="9"/>
  <c r="K350" i="9"/>
  <c r="L350" i="9"/>
  <c r="M350" i="9"/>
  <c r="D351" i="9"/>
  <c r="E351" i="9"/>
  <c r="F351" i="9"/>
  <c r="G351" i="9"/>
  <c r="H351" i="9"/>
  <c r="I351" i="9"/>
  <c r="J351" i="9"/>
  <c r="K351" i="9"/>
  <c r="L351" i="9"/>
  <c r="M351" i="9"/>
  <c r="D352" i="9"/>
  <c r="E352" i="9"/>
  <c r="F352" i="9"/>
  <c r="G352" i="9"/>
  <c r="H352" i="9"/>
  <c r="I352" i="9"/>
  <c r="J352" i="9"/>
  <c r="K352" i="9"/>
  <c r="L352" i="9"/>
  <c r="M352" i="9"/>
  <c r="D353" i="9"/>
  <c r="E353" i="9"/>
  <c r="F353" i="9"/>
  <c r="G353" i="9"/>
  <c r="H353" i="9"/>
  <c r="I353" i="9"/>
  <c r="J353" i="9"/>
  <c r="K353" i="9"/>
  <c r="L353" i="9"/>
  <c r="M353" i="9"/>
  <c r="D354" i="9"/>
  <c r="E354" i="9"/>
  <c r="F354" i="9"/>
  <c r="G354" i="9"/>
  <c r="H354" i="9"/>
  <c r="I354" i="9"/>
  <c r="J354" i="9"/>
  <c r="K354" i="9"/>
  <c r="L354" i="9"/>
  <c r="M354" i="9"/>
  <c r="D355" i="9"/>
  <c r="E355" i="9"/>
  <c r="F355" i="9"/>
  <c r="G355" i="9"/>
  <c r="H355" i="9"/>
  <c r="I355" i="9"/>
  <c r="J355" i="9"/>
  <c r="K355" i="9"/>
  <c r="L355" i="9"/>
  <c r="M355" i="9"/>
  <c r="D356" i="9"/>
  <c r="E356" i="9"/>
  <c r="F356" i="9"/>
  <c r="G356" i="9"/>
  <c r="H356" i="9"/>
  <c r="I356" i="9"/>
  <c r="J356" i="9"/>
  <c r="K356" i="9"/>
  <c r="L356" i="9"/>
  <c r="M356" i="9"/>
  <c r="D357" i="9"/>
  <c r="E357" i="9"/>
  <c r="F357" i="9"/>
  <c r="G357" i="9"/>
  <c r="H357" i="9"/>
  <c r="I357" i="9"/>
  <c r="J357" i="9"/>
  <c r="K357" i="9"/>
  <c r="L357" i="9"/>
  <c r="M357" i="9"/>
  <c r="D358" i="9"/>
  <c r="E358" i="9"/>
  <c r="F358" i="9"/>
  <c r="G358" i="9"/>
  <c r="H358" i="9"/>
  <c r="I358" i="9"/>
  <c r="J358" i="9"/>
  <c r="K358" i="9"/>
  <c r="L358" i="9"/>
  <c r="M358" i="9"/>
  <c r="D359" i="9"/>
  <c r="E359" i="9"/>
  <c r="F359" i="9"/>
  <c r="G359" i="9"/>
  <c r="H359" i="9"/>
  <c r="I359" i="9"/>
  <c r="J359" i="9"/>
  <c r="K359" i="9"/>
  <c r="L359" i="9"/>
  <c r="M359" i="9"/>
  <c r="D360" i="9"/>
  <c r="E360" i="9"/>
  <c r="F360" i="9"/>
  <c r="G360" i="9"/>
  <c r="H360" i="9"/>
  <c r="I360" i="9"/>
  <c r="J360" i="9"/>
  <c r="K360" i="9"/>
  <c r="L360" i="9"/>
  <c r="M360" i="9"/>
  <c r="D361" i="9"/>
  <c r="E361" i="9"/>
  <c r="F361" i="9"/>
  <c r="G361" i="9"/>
  <c r="H361" i="9"/>
  <c r="I361" i="9"/>
  <c r="J361" i="9"/>
  <c r="K361" i="9"/>
  <c r="L361" i="9"/>
  <c r="M361" i="9"/>
  <c r="D320" i="9"/>
  <c r="I2" i="13"/>
  <c r="J366" i="13"/>
  <c r="M366" i="13"/>
  <c r="P366" i="13"/>
  <c r="S366" i="13"/>
  <c r="V366" i="13"/>
  <c r="Y366" i="13"/>
  <c r="J367" i="13"/>
  <c r="M367" i="13"/>
  <c r="P367" i="13"/>
  <c r="S367" i="13"/>
  <c r="V367" i="13"/>
  <c r="Y367" i="13"/>
  <c r="J368" i="13"/>
  <c r="M368" i="13"/>
  <c r="P368" i="13"/>
  <c r="S368" i="13"/>
  <c r="V368" i="13"/>
  <c r="Y368" i="13"/>
  <c r="J369" i="13"/>
  <c r="M369" i="13"/>
  <c r="P369" i="13"/>
  <c r="S369" i="13"/>
  <c r="V369" i="13"/>
  <c r="Y369" i="13"/>
  <c r="J370" i="13"/>
  <c r="M370" i="13"/>
  <c r="P370" i="13"/>
  <c r="S370" i="13"/>
  <c r="V370" i="13"/>
  <c r="Y370" i="13"/>
  <c r="J371" i="13"/>
  <c r="M371" i="13"/>
  <c r="P371" i="13"/>
  <c r="S371" i="13"/>
  <c r="V371" i="13"/>
  <c r="Y371" i="13"/>
  <c r="J348" i="13"/>
  <c r="M348" i="13"/>
  <c r="P348" i="13"/>
  <c r="S348" i="13"/>
  <c r="V348" i="13"/>
  <c r="Y348" i="13"/>
  <c r="J349" i="13"/>
  <c r="M349" i="13"/>
  <c r="P349" i="13"/>
  <c r="S349" i="13"/>
  <c r="V349" i="13"/>
  <c r="Y349" i="13"/>
  <c r="J350" i="13"/>
  <c r="M350" i="13"/>
  <c r="P350" i="13"/>
  <c r="S350" i="13"/>
  <c r="V350" i="13"/>
  <c r="Y350" i="13"/>
  <c r="J351" i="13"/>
  <c r="M351" i="13"/>
  <c r="P351" i="13"/>
  <c r="S351" i="13"/>
  <c r="V351" i="13"/>
  <c r="Y351" i="13"/>
  <c r="J352" i="13"/>
  <c r="M352" i="13"/>
  <c r="P352" i="13"/>
  <c r="S352" i="13"/>
  <c r="V352" i="13"/>
  <c r="Y352" i="13"/>
  <c r="J353" i="13"/>
  <c r="M353" i="13"/>
  <c r="P353" i="13"/>
  <c r="S353" i="13"/>
  <c r="V353" i="13"/>
  <c r="Y353" i="13"/>
  <c r="J354" i="13"/>
  <c r="M354" i="13"/>
  <c r="P354" i="13"/>
  <c r="S354" i="13"/>
  <c r="V354" i="13"/>
  <c r="Y354" i="13"/>
  <c r="J355" i="13"/>
  <c r="M355" i="13"/>
  <c r="P355" i="13"/>
  <c r="S355" i="13"/>
  <c r="V355" i="13"/>
  <c r="Y355" i="13"/>
  <c r="J356" i="13"/>
  <c r="M356" i="13"/>
  <c r="P356" i="13"/>
  <c r="S356" i="13"/>
  <c r="V356" i="13"/>
  <c r="Y356" i="13"/>
  <c r="J357" i="13"/>
  <c r="M357" i="13"/>
  <c r="P357" i="13"/>
  <c r="S357" i="13"/>
  <c r="V357" i="13"/>
  <c r="Y357" i="13"/>
  <c r="J358" i="13"/>
  <c r="M358" i="13"/>
  <c r="P358" i="13"/>
  <c r="S358" i="13"/>
  <c r="V358" i="13"/>
  <c r="Y358" i="13"/>
  <c r="J359" i="13"/>
  <c r="M359" i="13"/>
  <c r="P359" i="13"/>
  <c r="S359" i="13"/>
  <c r="V359" i="13"/>
  <c r="Y359" i="13"/>
  <c r="J360" i="13"/>
  <c r="M360" i="13"/>
  <c r="P360" i="13"/>
  <c r="S360" i="13"/>
  <c r="V360" i="13"/>
  <c r="Y360" i="13"/>
  <c r="J361" i="13"/>
  <c r="M361" i="13"/>
  <c r="P361" i="13"/>
  <c r="S361" i="13"/>
  <c r="V361" i="13"/>
  <c r="Y361" i="13"/>
  <c r="J362" i="13"/>
  <c r="M362" i="13"/>
  <c r="P362" i="13"/>
  <c r="S362" i="13"/>
  <c r="V362" i="13"/>
  <c r="Y362" i="13"/>
  <c r="J363" i="13"/>
  <c r="M363" i="13"/>
  <c r="P363" i="13"/>
  <c r="S363" i="13"/>
  <c r="V363" i="13"/>
  <c r="Y363" i="13"/>
  <c r="J364" i="13"/>
  <c r="M364" i="13"/>
  <c r="P364" i="13"/>
  <c r="S364" i="13"/>
  <c r="V364" i="13"/>
  <c r="Y364" i="13"/>
  <c r="J365" i="13"/>
  <c r="M365" i="13"/>
  <c r="P365" i="13"/>
  <c r="S365" i="13"/>
  <c r="V365" i="13"/>
  <c r="Y365" i="13"/>
  <c r="J338" i="13"/>
  <c r="M338" i="13"/>
  <c r="P338" i="13"/>
  <c r="S338" i="13"/>
  <c r="V338" i="13"/>
  <c r="Y338" i="13"/>
  <c r="J339" i="13"/>
  <c r="M339" i="13"/>
  <c r="P339" i="13"/>
  <c r="S339" i="13"/>
  <c r="V339" i="13"/>
  <c r="Y339" i="13"/>
  <c r="J340" i="13"/>
  <c r="M340" i="13"/>
  <c r="P340" i="13"/>
  <c r="S340" i="13"/>
  <c r="V340" i="13"/>
  <c r="Y340" i="13"/>
  <c r="J341" i="13"/>
  <c r="M341" i="13"/>
  <c r="P341" i="13"/>
  <c r="S341" i="13"/>
  <c r="V341" i="13"/>
  <c r="Y341" i="13"/>
  <c r="J342" i="13"/>
  <c r="M342" i="13"/>
  <c r="P342" i="13"/>
  <c r="S342" i="13"/>
  <c r="V342" i="13"/>
  <c r="Y342" i="13"/>
  <c r="J343" i="13"/>
  <c r="M343" i="13"/>
  <c r="P343" i="13"/>
  <c r="S343" i="13"/>
  <c r="V343" i="13"/>
  <c r="Y343" i="13"/>
  <c r="J344" i="13"/>
  <c r="M344" i="13"/>
  <c r="P344" i="13"/>
  <c r="S344" i="13"/>
  <c r="V344" i="13"/>
  <c r="Y344" i="13"/>
  <c r="J345" i="13"/>
  <c r="M345" i="13"/>
  <c r="P345" i="13"/>
  <c r="S345" i="13"/>
  <c r="V345" i="13"/>
  <c r="Y345" i="13"/>
  <c r="J346" i="13"/>
  <c r="M346" i="13"/>
  <c r="P346" i="13"/>
  <c r="S346" i="13"/>
  <c r="V346" i="13"/>
  <c r="Y346" i="13"/>
  <c r="J347" i="13"/>
  <c r="M347" i="13"/>
  <c r="P347" i="13"/>
  <c r="S347" i="13"/>
  <c r="V347" i="13"/>
  <c r="Y347" i="13"/>
  <c r="J323" i="13"/>
  <c r="M323" i="13"/>
  <c r="P323" i="13"/>
  <c r="S323" i="13"/>
  <c r="V323" i="13"/>
  <c r="Y323" i="13"/>
  <c r="J324" i="13"/>
  <c r="M324" i="13"/>
  <c r="P324" i="13"/>
  <c r="S324" i="13"/>
  <c r="V324" i="13"/>
  <c r="Y324" i="13"/>
  <c r="J325" i="13"/>
  <c r="M325" i="13"/>
  <c r="P325" i="13"/>
  <c r="S325" i="13"/>
  <c r="V325" i="13"/>
  <c r="Y325" i="13"/>
  <c r="J326" i="13"/>
  <c r="M326" i="13"/>
  <c r="P326" i="13"/>
  <c r="S326" i="13"/>
  <c r="V326" i="13"/>
  <c r="Y326" i="13"/>
  <c r="J327" i="13"/>
  <c r="M327" i="13"/>
  <c r="P327" i="13"/>
  <c r="S327" i="13"/>
  <c r="V327" i="13"/>
  <c r="Y327" i="13"/>
  <c r="J328" i="13"/>
  <c r="M328" i="13"/>
  <c r="P328" i="13"/>
  <c r="S328" i="13"/>
  <c r="V328" i="13"/>
  <c r="Y328" i="13"/>
  <c r="J329" i="13"/>
  <c r="M329" i="13"/>
  <c r="P329" i="13"/>
  <c r="S329" i="13"/>
  <c r="V329" i="13"/>
  <c r="Y329" i="13"/>
  <c r="J330" i="13"/>
  <c r="M330" i="13"/>
  <c r="P330" i="13"/>
  <c r="S330" i="13"/>
  <c r="V330" i="13"/>
  <c r="Y330" i="13"/>
  <c r="J331" i="13"/>
  <c r="M331" i="13"/>
  <c r="P331" i="13"/>
  <c r="S331" i="13"/>
  <c r="V331" i="13"/>
  <c r="Y331" i="13"/>
  <c r="J332" i="13"/>
  <c r="M332" i="13"/>
  <c r="P332" i="13"/>
  <c r="S332" i="13"/>
  <c r="V332" i="13"/>
  <c r="Y332" i="13"/>
  <c r="J333" i="13"/>
  <c r="M333" i="13"/>
  <c r="P333" i="13"/>
  <c r="S333" i="13"/>
  <c r="V333" i="13"/>
  <c r="Y333" i="13"/>
  <c r="J334" i="13"/>
  <c r="M334" i="13"/>
  <c r="P334" i="13"/>
  <c r="S334" i="13"/>
  <c r="V334" i="13"/>
  <c r="Y334" i="13"/>
  <c r="J335" i="13"/>
  <c r="M335" i="13"/>
  <c r="P335" i="13"/>
  <c r="S335" i="13"/>
  <c r="V335" i="13"/>
  <c r="Y335" i="13"/>
  <c r="J336" i="13"/>
  <c r="M336" i="13"/>
  <c r="P336" i="13"/>
  <c r="S336" i="13"/>
  <c r="V336" i="13"/>
  <c r="Y336" i="13"/>
  <c r="J337" i="13"/>
  <c r="M337" i="13"/>
  <c r="P337" i="13"/>
  <c r="S337" i="13"/>
  <c r="V337" i="13"/>
  <c r="Y337" i="13"/>
  <c r="V367" i="5" l="1"/>
  <c r="V369" i="5"/>
  <c r="V366" i="5"/>
  <c r="X366" i="5"/>
  <c r="W366" i="5"/>
  <c r="D329" i="9"/>
  <c r="S2" i="13"/>
  <c r="Y322" i="13"/>
  <c r="Y321" i="13"/>
  <c r="Y320" i="13"/>
  <c r="Y319" i="13"/>
  <c r="Y318" i="13"/>
  <c r="Y317" i="13"/>
  <c r="Y316" i="13"/>
  <c r="Y315" i="13"/>
  <c r="Y314" i="13"/>
  <c r="Y313" i="13"/>
  <c r="Y312" i="13"/>
  <c r="Y311" i="13"/>
  <c r="Y310" i="13"/>
  <c r="Y309" i="13"/>
  <c r="Y308" i="13"/>
  <c r="Y307" i="13"/>
  <c r="Y306" i="13"/>
  <c r="Y305" i="13"/>
  <c r="Y304" i="13"/>
  <c r="Y303" i="13"/>
  <c r="Y302" i="13"/>
  <c r="Y301" i="13"/>
  <c r="Y300" i="13"/>
  <c r="Y299" i="13"/>
  <c r="Y298" i="13"/>
  <c r="Y297" i="13"/>
  <c r="Y296" i="13"/>
  <c r="Y295" i="13"/>
  <c r="Y294" i="13"/>
  <c r="Y293" i="13"/>
  <c r="Y292" i="13"/>
  <c r="Y291" i="13"/>
  <c r="Y290" i="13"/>
  <c r="Y289" i="13"/>
  <c r="Y288" i="13"/>
  <c r="Y287" i="13"/>
  <c r="Y286" i="13"/>
  <c r="Y285" i="13"/>
  <c r="Y284" i="13"/>
  <c r="Y283" i="13"/>
  <c r="Y282" i="13"/>
  <c r="Y281" i="13"/>
  <c r="Y280" i="13"/>
  <c r="Y279" i="13"/>
  <c r="Y278" i="13"/>
  <c r="Y277" i="13"/>
  <c r="Y276" i="13"/>
  <c r="Y275" i="13"/>
  <c r="Y274" i="13"/>
  <c r="Y273" i="13"/>
  <c r="Y272" i="13"/>
  <c r="Y271" i="13"/>
  <c r="Y270" i="13"/>
  <c r="Y269" i="13"/>
  <c r="Y268" i="13"/>
  <c r="Y267" i="13"/>
  <c r="Y266" i="13"/>
  <c r="Y265" i="13"/>
  <c r="Y264" i="13"/>
  <c r="Y263" i="13"/>
  <c r="Y262" i="13"/>
  <c r="Y261" i="13"/>
  <c r="Y260" i="13"/>
  <c r="Y259" i="13"/>
  <c r="Y258" i="13"/>
  <c r="Y257" i="13"/>
  <c r="Y256" i="13"/>
  <c r="Y255" i="13"/>
  <c r="Y254" i="13"/>
  <c r="Y253" i="13"/>
  <c r="Y252" i="13"/>
  <c r="Y251" i="13"/>
  <c r="Y250" i="13"/>
  <c r="Y249" i="13"/>
  <c r="Y248" i="13"/>
  <c r="Y247" i="13"/>
  <c r="Y246" i="13"/>
  <c r="Y245" i="13"/>
  <c r="Y244" i="13"/>
  <c r="Y243" i="13"/>
  <c r="Y242" i="13"/>
  <c r="Y241" i="13"/>
  <c r="Y240" i="13"/>
  <c r="Y239" i="13"/>
  <c r="Y238" i="13"/>
  <c r="Y237" i="13"/>
  <c r="Y236" i="13"/>
  <c r="Y235" i="13"/>
  <c r="Y234" i="13"/>
  <c r="Y233" i="13"/>
  <c r="Y232" i="13"/>
  <c r="Y231" i="13"/>
  <c r="Y230" i="13"/>
  <c r="Y229" i="13"/>
  <c r="Y228" i="13"/>
  <c r="Y227" i="13"/>
  <c r="Y226" i="13"/>
  <c r="Y225" i="13"/>
  <c r="Y224" i="13"/>
  <c r="Y223" i="13"/>
  <c r="Y222" i="13"/>
  <c r="Y221" i="13"/>
  <c r="Y220" i="13"/>
  <c r="Y219" i="13"/>
  <c r="Y218" i="13"/>
  <c r="Y217" i="13"/>
  <c r="Y216" i="13"/>
  <c r="Y215" i="13"/>
  <c r="Y214" i="13"/>
  <c r="Y213" i="13"/>
  <c r="Y212" i="13"/>
  <c r="Y211" i="13"/>
  <c r="Y210" i="13"/>
  <c r="Y209" i="13"/>
  <c r="Y208" i="13"/>
  <c r="Y207" i="13"/>
  <c r="Y206" i="13"/>
  <c r="Y205" i="13"/>
  <c r="Y204" i="13"/>
  <c r="Y203" i="13"/>
  <c r="Y202" i="13"/>
  <c r="Y201" i="13"/>
  <c r="Y200" i="13"/>
  <c r="Y199" i="13"/>
  <c r="Y198" i="13"/>
  <c r="Y197" i="13"/>
  <c r="Y196" i="13"/>
  <c r="Y195" i="13"/>
  <c r="Y194" i="13"/>
  <c r="Y193" i="13"/>
  <c r="Y192" i="13"/>
  <c r="Y191" i="13"/>
  <c r="Y190" i="13"/>
  <c r="Y189" i="13"/>
  <c r="Y188" i="13"/>
  <c r="Y187" i="13"/>
  <c r="Y186" i="13"/>
  <c r="Y185" i="13"/>
  <c r="Y184" i="13"/>
  <c r="Y183" i="13"/>
  <c r="Y182" i="13"/>
  <c r="Y181" i="13"/>
  <c r="Y180" i="13"/>
  <c r="Y179" i="13"/>
  <c r="Y178" i="13"/>
  <c r="Y177" i="13"/>
  <c r="Y176" i="13"/>
  <c r="Y175" i="13"/>
  <c r="Y174" i="13"/>
  <c r="Y173" i="13"/>
  <c r="Y172" i="13"/>
  <c r="Y171" i="13"/>
  <c r="Y170" i="13"/>
  <c r="Y169" i="13"/>
  <c r="Y168" i="13"/>
  <c r="Y167" i="13"/>
  <c r="Y166" i="13"/>
  <c r="Y165" i="13"/>
  <c r="Y164" i="13"/>
  <c r="Y163" i="13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50" i="13"/>
  <c r="Y149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3" i="13"/>
  <c r="Y2" i="13"/>
  <c r="V322" i="13"/>
  <c r="V321" i="13"/>
  <c r="V320" i="13"/>
  <c r="V319" i="13"/>
  <c r="V318" i="13"/>
  <c r="V317" i="13"/>
  <c r="V316" i="13"/>
  <c r="V315" i="13"/>
  <c r="V314" i="13"/>
  <c r="V313" i="13"/>
  <c r="V312" i="13"/>
  <c r="V311" i="13"/>
  <c r="V310" i="13"/>
  <c r="V309" i="13"/>
  <c r="V308" i="13"/>
  <c r="V307" i="13"/>
  <c r="V306" i="13"/>
  <c r="V305" i="13"/>
  <c r="V304" i="13"/>
  <c r="V303" i="13"/>
  <c r="V302" i="13"/>
  <c r="V301" i="13"/>
  <c r="V300" i="13"/>
  <c r="V299" i="13"/>
  <c r="V298" i="13"/>
  <c r="V297" i="13"/>
  <c r="V296" i="13"/>
  <c r="V295" i="13"/>
  <c r="V294" i="13"/>
  <c r="V293" i="13"/>
  <c r="V292" i="13"/>
  <c r="V291" i="13"/>
  <c r="V290" i="13"/>
  <c r="V289" i="13"/>
  <c r="V288" i="13"/>
  <c r="V287" i="13"/>
  <c r="V286" i="13"/>
  <c r="V285" i="13"/>
  <c r="V284" i="13"/>
  <c r="V283" i="13"/>
  <c r="V282" i="13"/>
  <c r="V281" i="13"/>
  <c r="V280" i="13"/>
  <c r="V279" i="13"/>
  <c r="V278" i="13"/>
  <c r="V277" i="13"/>
  <c r="V276" i="13"/>
  <c r="V275" i="13"/>
  <c r="V274" i="13"/>
  <c r="V273" i="13"/>
  <c r="V27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1" i="13"/>
  <c r="V250" i="13"/>
  <c r="V249" i="13"/>
  <c r="V248" i="13"/>
  <c r="V247" i="13"/>
  <c r="V246" i="13"/>
  <c r="V245" i="13"/>
  <c r="V244" i="13"/>
  <c r="V243" i="13"/>
  <c r="V242" i="13"/>
  <c r="V241" i="13"/>
  <c r="V240" i="13"/>
  <c r="V239" i="13"/>
  <c r="V238" i="13"/>
  <c r="V237" i="13"/>
  <c r="V236" i="13"/>
  <c r="V235" i="13"/>
  <c r="V234" i="13"/>
  <c r="V233" i="13"/>
  <c r="V232" i="13"/>
  <c r="V231" i="13"/>
  <c r="V230" i="13"/>
  <c r="V229" i="13"/>
  <c r="V228" i="13"/>
  <c r="V227" i="13"/>
  <c r="V226" i="13"/>
  <c r="V225" i="13"/>
  <c r="V224" i="13"/>
  <c r="V223" i="13"/>
  <c r="V222" i="13"/>
  <c r="V221" i="13"/>
  <c r="V220" i="13"/>
  <c r="V219" i="13"/>
  <c r="V218" i="13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V184" i="13"/>
  <c r="V183" i="13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V7" i="13"/>
  <c r="V6" i="13"/>
  <c r="V5" i="13"/>
  <c r="V4" i="13"/>
  <c r="V3" i="13"/>
  <c r="V2" i="13"/>
  <c r="S322" i="13"/>
  <c r="S321" i="13"/>
  <c r="S320" i="13"/>
  <c r="S319" i="13"/>
  <c r="S318" i="13"/>
  <c r="S317" i="13"/>
  <c r="S316" i="13"/>
  <c r="S315" i="13"/>
  <c r="S314" i="13"/>
  <c r="S313" i="13"/>
  <c r="S312" i="13"/>
  <c r="S311" i="13"/>
  <c r="S310" i="13"/>
  <c r="S309" i="13"/>
  <c r="S308" i="13"/>
  <c r="S307" i="13"/>
  <c r="S306" i="13"/>
  <c r="S305" i="13"/>
  <c r="S304" i="13"/>
  <c r="S303" i="13"/>
  <c r="S302" i="13"/>
  <c r="S301" i="13"/>
  <c r="S300" i="13"/>
  <c r="S299" i="13"/>
  <c r="S298" i="13"/>
  <c r="S297" i="13"/>
  <c r="S296" i="13"/>
  <c r="S295" i="13"/>
  <c r="S294" i="13"/>
  <c r="S293" i="13"/>
  <c r="S292" i="13"/>
  <c r="S291" i="13"/>
  <c r="S290" i="13"/>
  <c r="S289" i="13"/>
  <c r="S288" i="13"/>
  <c r="S287" i="13"/>
  <c r="S286" i="13"/>
  <c r="S285" i="13"/>
  <c r="S284" i="13"/>
  <c r="S283" i="13"/>
  <c r="S282" i="13"/>
  <c r="S281" i="13"/>
  <c r="S280" i="13"/>
  <c r="S279" i="13"/>
  <c r="S278" i="13"/>
  <c r="S277" i="13"/>
  <c r="S276" i="13"/>
  <c r="S275" i="13"/>
  <c r="S274" i="13"/>
  <c r="S273" i="13"/>
  <c r="S272" i="13"/>
  <c r="S271" i="13"/>
  <c r="S270" i="13"/>
  <c r="S269" i="13"/>
  <c r="S268" i="13"/>
  <c r="S267" i="13"/>
  <c r="S266" i="13"/>
  <c r="S265" i="13"/>
  <c r="S264" i="13"/>
  <c r="S263" i="13"/>
  <c r="S262" i="13"/>
  <c r="S261" i="13"/>
  <c r="S260" i="13"/>
  <c r="S259" i="13"/>
  <c r="S258" i="13"/>
  <c r="S257" i="13"/>
  <c r="S256" i="13"/>
  <c r="S255" i="13"/>
  <c r="S254" i="13"/>
  <c r="S253" i="13"/>
  <c r="S252" i="13"/>
  <c r="S251" i="13"/>
  <c r="S250" i="13"/>
  <c r="S249" i="13"/>
  <c r="S248" i="13"/>
  <c r="S247" i="13"/>
  <c r="S246" i="13"/>
  <c r="S245" i="13"/>
  <c r="S244" i="13"/>
  <c r="S243" i="13"/>
  <c r="S242" i="13"/>
  <c r="S241" i="13"/>
  <c r="S240" i="13"/>
  <c r="S239" i="13"/>
  <c r="S238" i="13"/>
  <c r="S237" i="13"/>
  <c r="S236" i="13"/>
  <c r="S235" i="13"/>
  <c r="S234" i="13"/>
  <c r="S233" i="13"/>
  <c r="S232" i="13"/>
  <c r="S231" i="13"/>
  <c r="S230" i="13"/>
  <c r="S229" i="13"/>
  <c r="S228" i="13"/>
  <c r="S227" i="13"/>
  <c r="S226" i="13"/>
  <c r="S225" i="13"/>
  <c r="S224" i="13"/>
  <c r="S223" i="13"/>
  <c r="S222" i="13"/>
  <c r="S221" i="13"/>
  <c r="S220" i="13"/>
  <c r="S219" i="13"/>
  <c r="S218" i="13"/>
  <c r="S217" i="13"/>
  <c r="S216" i="13"/>
  <c r="S215" i="13"/>
  <c r="S214" i="13"/>
  <c r="S213" i="13"/>
  <c r="S212" i="13"/>
  <c r="S211" i="13"/>
  <c r="S210" i="13"/>
  <c r="S209" i="13"/>
  <c r="S208" i="13"/>
  <c r="S207" i="13"/>
  <c r="S206" i="13"/>
  <c r="S205" i="13"/>
  <c r="S204" i="13"/>
  <c r="S203" i="13"/>
  <c r="S202" i="13"/>
  <c r="S201" i="13"/>
  <c r="S200" i="13"/>
  <c r="S199" i="13"/>
  <c r="S198" i="13"/>
  <c r="S197" i="13"/>
  <c r="S196" i="13"/>
  <c r="S195" i="13"/>
  <c r="S194" i="13"/>
  <c r="S193" i="13"/>
  <c r="S192" i="13"/>
  <c r="S191" i="13"/>
  <c r="S190" i="13"/>
  <c r="S189" i="13"/>
  <c r="S188" i="13"/>
  <c r="S187" i="13"/>
  <c r="S186" i="13"/>
  <c r="S185" i="13"/>
  <c r="S184" i="13"/>
  <c r="S183" i="13"/>
  <c r="S182" i="13"/>
  <c r="S181" i="13"/>
  <c r="S180" i="13"/>
  <c r="S179" i="13"/>
  <c r="S178" i="13"/>
  <c r="S177" i="13"/>
  <c r="S176" i="13"/>
  <c r="S175" i="13"/>
  <c r="S174" i="13"/>
  <c r="S173" i="13"/>
  <c r="S172" i="13"/>
  <c r="S171" i="13"/>
  <c r="S170" i="13"/>
  <c r="S169" i="13"/>
  <c r="S168" i="13"/>
  <c r="S167" i="13"/>
  <c r="S166" i="13"/>
  <c r="S165" i="13"/>
  <c r="S164" i="13"/>
  <c r="S163" i="13"/>
  <c r="S162" i="13"/>
  <c r="S161" i="13"/>
  <c r="S160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2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S7" i="13"/>
  <c r="S6" i="13"/>
  <c r="S5" i="13"/>
  <c r="S4" i="13"/>
  <c r="S3" i="13"/>
  <c r="J2" i="13"/>
  <c r="Y359" i="5" l="1"/>
  <c r="Y363" i="5"/>
  <c r="Y3" i="5"/>
  <c r="Y7" i="5"/>
  <c r="Y11" i="5"/>
  <c r="Y15" i="5"/>
  <c r="Y19" i="5"/>
  <c r="Y23" i="5"/>
  <c r="Y27" i="5"/>
  <c r="Y31" i="5"/>
  <c r="Y35" i="5"/>
  <c r="Y39" i="5"/>
  <c r="Y43" i="5"/>
  <c r="Y47" i="5"/>
  <c r="Y51" i="5"/>
  <c r="Y55" i="5"/>
  <c r="Y59" i="5"/>
  <c r="Y63" i="5"/>
  <c r="Y67" i="5"/>
  <c r="Y71" i="5"/>
  <c r="Y75" i="5"/>
  <c r="Y79" i="5"/>
  <c r="Y83" i="5"/>
  <c r="Y87" i="5"/>
  <c r="Y91" i="5"/>
  <c r="Y95" i="5"/>
  <c r="Y99" i="5"/>
  <c r="Y103" i="5"/>
  <c r="Y107" i="5"/>
  <c r="Y111" i="5"/>
  <c r="Y115" i="5"/>
  <c r="Y119" i="5"/>
  <c r="Y123" i="5"/>
  <c r="Y127" i="5"/>
  <c r="Y131" i="5"/>
  <c r="Y135" i="5"/>
  <c r="Y139" i="5"/>
  <c r="Y143" i="5"/>
  <c r="Y147" i="5"/>
  <c r="Y151" i="5"/>
  <c r="Y155" i="5"/>
  <c r="Y159" i="5"/>
  <c r="Y163" i="5"/>
  <c r="Y167" i="5"/>
  <c r="Y171" i="5"/>
  <c r="Y175" i="5"/>
  <c r="Y179" i="5"/>
  <c r="Y183" i="5"/>
  <c r="Y187" i="5"/>
  <c r="Y191" i="5"/>
  <c r="Y195" i="5"/>
  <c r="Y199" i="5"/>
  <c r="Y203" i="5"/>
  <c r="Y207" i="5"/>
  <c r="Y211" i="5"/>
  <c r="Y215" i="5"/>
  <c r="Y219" i="5"/>
  <c r="Y223" i="5"/>
  <c r="Y227" i="5"/>
  <c r="Y231" i="5"/>
  <c r="Y235" i="5"/>
  <c r="Y239" i="5"/>
  <c r="Y243" i="5"/>
  <c r="Y247" i="5"/>
  <c r="Y251" i="5"/>
  <c r="Y255" i="5"/>
  <c r="Y259" i="5"/>
  <c r="Y263" i="5"/>
  <c r="Y267" i="5"/>
  <c r="Y271" i="5"/>
  <c r="Y275" i="5"/>
  <c r="Y279" i="5"/>
  <c r="Y283" i="5"/>
  <c r="Y287" i="5"/>
  <c r="Y291" i="5"/>
  <c r="Y295" i="5"/>
  <c r="Y299" i="5"/>
  <c r="Y303" i="5"/>
  <c r="Y307" i="5"/>
  <c r="Y311" i="5"/>
  <c r="Y315" i="5"/>
  <c r="Y319" i="5"/>
  <c r="Y323" i="5"/>
  <c r="Y327" i="5"/>
  <c r="Y331" i="5"/>
  <c r="Y335" i="5"/>
  <c r="Y339" i="5"/>
  <c r="Y4" i="5"/>
  <c r="Y8" i="5"/>
  <c r="Y12" i="5"/>
  <c r="Y16" i="5"/>
  <c r="Y20" i="5"/>
  <c r="Y24" i="5"/>
  <c r="Y28" i="5"/>
  <c r="Y32" i="5"/>
  <c r="Y36" i="5"/>
  <c r="Y40" i="5"/>
  <c r="Y44" i="5"/>
  <c r="Y48" i="5"/>
  <c r="Y52" i="5"/>
  <c r="Y56" i="5"/>
  <c r="Y60" i="5"/>
  <c r="Y64" i="5"/>
  <c r="Y68" i="5"/>
  <c r="Y72" i="5"/>
  <c r="Y76" i="5"/>
  <c r="Y80" i="5"/>
  <c r="Y84" i="5"/>
  <c r="Y88" i="5"/>
  <c r="Y92" i="5"/>
  <c r="Y96" i="5"/>
  <c r="Y100" i="5"/>
  <c r="Y104" i="5"/>
  <c r="Y108" i="5"/>
  <c r="Y112" i="5"/>
  <c r="Y116" i="5"/>
  <c r="Y120" i="5"/>
  <c r="Y124" i="5"/>
  <c r="Y128" i="5"/>
  <c r="Y132" i="5"/>
  <c r="Y136" i="5"/>
  <c r="Y140" i="5"/>
  <c r="Y144" i="5"/>
  <c r="Y148" i="5"/>
  <c r="Y152" i="5"/>
  <c r="Y156" i="5"/>
  <c r="Y160" i="5"/>
  <c r="Y164" i="5"/>
  <c r="Y168" i="5"/>
  <c r="Y172" i="5"/>
  <c r="Y176" i="5"/>
  <c r="Y180" i="5"/>
  <c r="Y184" i="5"/>
  <c r="Y188" i="5"/>
  <c r="Y192" i="5"/>
  <c r="Y196" i="5"/>
  <c r="Y200" i="5"/>
  <c r="Y204" i="5"/>
  <c r="Y208" i="5"/>
  <c r="Y212" i="5"/>
  <c r="Y216" i="5"/>
  <c r="Y220" i="5"/>
  <c r="Y224" i="5"/>
  <c r="Y228" i="5"/>
  <c r="Y232" i="5"/>
  <c r="Y236" i="5"/>
  <c r="Y240" i="5"/>
  <c r="Y5" i="5"/>
  <c r="Y2" i="5"/>
  <c r="Y6" i="5"/>
  <c r="Y10" i="5"/>
  <c r="Y14" i="5"/>
  <c r="Y18" i="5"/>
  <c r="Y22" i="5"/>
  <c r="Y26" i="5"/>
  <c r="Y30" i="5"/>
  <c r="Y34" i="5"/>
  <c r="Y38" i="5"/>
  <c r="Y42" i="5"/>
  <c r="Y46" i="5"/>
  <c r="Y50" i="5"/>
  <c r="Y54" i="5"/>
  <c r="Y58" i="5"/>
  <c r="Y62" i="5"/>
  <c r="Y66" i="5"/>
  <c r="Y70" i="5"/>
  <c r="Y74" i="5"/>
  <c r="Y78" i="5"/>
  <c r="Y82" i="5"/>
  <c r="Y86" i="5"/>
  <c r="Y90" i="5"/>
  <c r="Y94" i="5"/>
  <c r="Y98" i="5"/>
  <c r="Y102" i="5"/>
  <c r="Y106" i="5"/>
  <c r="Y110" i="5"/>
  <c r="Y114" i="5"/>
  <c r="Y118" i="5"/>
  <c r="Y122" i="5"/>
  <c r="Y126" i="5"/>
  <c r="Y130" i="5"/>
  <c r="Y134" i="5"/>
  <c r="Y138" i="5"/>
  <c r="Y142" i="5"/>
  <c r="Y146" i="5"/>
  <c r="Y150" i="5"/>
  <c r="Y154" i="5"/>
  <c r="Y158" i="5"/>
  <c r="Y162" i="5"/>
  <c r="Y166" i="5"/>
  <c r="Y170" i="5"/>
  <c r="Y174" i="5"/>
  <c r="Y178" i="5"/>
  <c r="Y182" i="5"/>
  <c r="Y186" i="5"/>
  <c r="Y190" i="5"/>
  <c r="Y194" i="5"/>
  <c r="Y198" i="5"/>
  <c r="Y202" i="5"/>
  <c r="Y206" i="5"/>
  <c r="Y210" i="5"/>
  <c r="Y214" i="5"/>
  <c r="Y218" i="5"/>
  <c r="Y222" i="5"/>
  <c r="Y226" i="5"/>
  <c r="Y230" i="5"/>
  <c r="Y234" i="5"/>
  <c r="Y238" i="5"/>
  <c r="Y193" i="5"/>
  <c r="Y241" i="5"/>
  <c r="Y261" i="5"/>
  <c r="Y285" i="5"/>
  <c r="Y309" i="5"/>
  <c r="Y333" i="5"/>
  <c r="Y89" i="5"/>
  <c r="Y270" i="5"/>
  <c r="Y304" i="5"/>
  <c r="Y342" i="5"/>
  <c r="Y213" i="5"/>
  <c r="Y242" i="5"/>
  <c r="Y252" i="5"/>
  <c r="Y266" i="5"/>
  <c r="Y276" i="5"/>
  <c r="Y290" i="5"/>
  <c r="Y300" i="5"/>
  <c r="Y314" i="5"/>
  <c r="Y324" i="5"/>
  <c r="Y338" i="5"/>
  <c r="Y25" i="5"/>
  <c r="Y294" i="5"/>
  <c r="Y346" i="5"/>
  <c r="Y13" i="5"/>
  <c r="Y29" i="5"/>
  <c r="Y45" i="5"/>
  <c r="Y61" i="5"/>
  <c r="Y77" i="5"/>
  <c r="Y93" i="5"/>
  <c r="Y109" i="5"/>
  <c r="Y125" i="5"/>
  <c r="Y137" i="5"/>
  <c r="Y149" i="5"/>
  <c r="Y161" i="5"/>
  <c r="Y173" i="5"/>
  <c r="Y185" i="5"/>
  <c r="Y233" i="5"/>
  <c r="Y257" i="5"/>
  <c r="Y281" i="5"/>
  <c r="Y305" i="5"/>
  <c r="Y329" i="5"/>
  <c r="Y343" i="5"/>
  <c r="Y347" i="5"/>
  <c r="Y351" i="5"/>
  <c r="Y355" i="5"/>
  <c r="Y73" i="5"/>
  <c r="Y221" i="5"/>
  <c r="Y328" i="5"/>
  <c r="Y205" i="5"/>
  <c r="Y248" i="5"/>
  <c r="Y262" i="5"/>
  <c r="Y272" i="5"/>
  <c r="Y286" i="5"/>
  <c r="Y296" i="5"/>
  <c r="Y310" i="5"/>
  <c r="Y320" i="5"/>
  <c r="Y334" i="5"/>
  <c r="Y289" i="5"/>
  <c r="Y121" i="5"/>
  <c r="Y280" i="5"/>
  <c r="Y318" i="5"/>
  <c r="Y354" i="5"/>
  <c r="Y225" i="5"/>
  <c r="Y253" i="5"/>
  <c r="Y277" i="5"/>
  <c r="Y301" i="5"/>
  <c r="Y325" i="5"/>
  <c r="Y360" i="5"/>
  <c r="Y133" i="5"/>
  <c r="Y246" i="5"/>
  <c r="Y350" i="5"/>
  <c r="Y17" i="5"/>
  <c r="Y33" i="5"/>
  <c r="Y49" i="5"/>
  <c r="Y65" i="5"/>
  <c r="Y81" i="5"/>
  <c r="Y97" i="5"/>
  <c r="Y113" i="5"/>
  <c r="Y197" i="5"/>
  <c r="Y244" i="5"/>
  <c r="Y258" i="5"/>
  <c r="Y268" i="5"/>
  <c r="Y282" i="5"/>
  <c r="Y292" i="5"/>
  <c r="Y306" i="5"/>
  <c r="Y316" i="5"/>
  <c r="Y330" i="5"/>
  <c r="Y340" i="5"/>
  <c r="Y344" i="5"/>
  <c r="Y348" i="5"/>
  <c r="Y352" i="5"/>
  <c r="Y356" i="5"/>
  <c r="Y364" i="5"/>
  <c r="Y145" i="5"/>
  <c r="Y129" i="5"/>
  <c r="Y141" i="5"/>
  <c r="Y153" i="5"/>
  <c r="Y165" i="5"/>
  <c r="Y177" i="5"/>
  <c r="Y217" i="5"/>
  <c r="Y249" i="5"/>
  <c r="Y273" i="5"/>
  <c r="Y297" i="5"/>
  <c r="Y321" i="5"/>
  <c r="Y169" i="5"/>
  <c r="Y201" i="5"/>
  <c r="Y313" i="5"/>
  <c r="Y362" i="5"/>
  <c r="Y41" i="5"/>
  <c r="Y189" i="5"/>
  <c r="Y237" i="5"/>
  <c r="Y254" i="5"/>
  <c r="Y264" i="5"/>
  <c r="Y278" i="5"/>
  <c r="Y288" i="5"/>
  <c r="Y302" i="5"/>
  <c r="Y312" i="5"/>
  <c r="Y326" i="5"/>
  <c r="Y336" i="5"/>
  <c r="Y361" i="5"/>
  <c r="Y181" i="5"/>
  <c r="Y337" i="5"/>
  <c r="Y105" i="5"/>
  <c r="Y21" i="5"/>
  <c r="Y37" i="5"/>
  <c r="Y53" i="5"/>
  <c r="Y69" i="5"/>
  <c r="Y85" i="5"/>
  <c r="Y101" i="5"/>
  <c r="Y117" i="5"/>
  <c r="Y209" i="5"/>
  <c r="Y245" i="5"/>
  <c r="Y269" i="5"/>
  <c r="Y293" i="5"/>
  <c r="Y317" i="5"/>
  <c r="Y341" i="5"/>
  <c r="Y345" i="5"/>
  <c r="Y349" i="5"/>
  <c r="Y353" i="5"/>
  <c r="Y357" i="5"/>
  <c r="Y157" i="5"/>
  <c r="Y265" i="5"/>
  <c r="Y57" i="5"/>
  <c r="Y358" i="5"/>
  <c r="Y229" i="5"/>
  <c r="Y250" i="5"/>
  <c r="Y260" i="5"/>
  <c r="Y274" i="5"/>
  <c r="Y284" i="5"/>
  <c r="Y298" i="5"/>
  <c r="Y308" i="5"/>
  <c r="Y322" i="5"/>
  <c r="Y332" i="5"/>
  <c r="Y9" i="5"/>
  <c r="Y256" i="5"/>
  <c r="Z3" i="5"/>
  <c r="Z7" i="5"/>
  <c r="Z11" i="5"/>
  <c r="Z15" i="5"/>
  <c r="Z19" i="5"/>
  <c r="Z23" i="5"/>
  <c r="Z27" i="5"/>
  <c r="Z31" i="5"/>
  <c r="Z35" i="5"/>
  <c r="Z39" i="5"/>
  <c r="Z43" i="5"/>
  <c r="Z47" i="5"/>
  <c r="Z51" i="5"/>
  <c r="Z55" i="5"/>
  <c r="Z59" i="5"/>
  <c r="Z63" i="5"/>
  <c r="Z67" i="5"/>
  <c r="Z71" i="5"/>
  <c r="Z75" i="5"/>
  <c r="Z79" i="5"/>
  <c r="Z83" i="5"/>
  <c r="Z87" i="5"/>
  <c r="Z91" i="5"/>
  <c r="Z95" i="5"/>
  <c r="Z99" i="5"/>
  <c r="Z103" i="5"/>
  <c r="Z107" i="5"/>
  <c r="Z111" i="5"/>
  <c r="Z115" i="5"/>
  <c r="Z119" i="5"/>
  <c r="Z123" i="5"/>
  <c r="Z127" i="5"/>
  <c r="Z131" i="5"/>
  <c r="Z135" i="5"/>
  <c r="Z139" i="5"/>
  <c r="Z143" i="5"/>
  <c r="Z147" i="5"/>
  <c r="Z151" i="5"/>
  <c r="Z155" i="5"/>
  <c r="Z159" i="5"/>
  <c r="Z163" i="5"/>
  <c r="Z167" i="5"/>
  <c r="Z171" i="5"/>
  <c r="Z175" i="5"/>
  <c r="Z179" i="5"/>
  <c r="Z183" i="5"/>
  <c r="Z187" i="5"/>
  <c r="Z191" i="5"/>
  <c r="Z195" i="5"/>
  <c r="Z199" i="5"/>
  <c r="Z203" i="5"/>
  <c r="Z207" i="5"/>
  <c r="Z211" i="5"/>
  <c r="Z215" i="5"/>
  <c r="Z219" i="5"/>
  <c r="Z223" i="5"/>
  <c r="Z227" i="5"/>
  <c r="Z231" i="5"/>
  <c r="Z235" i="5"/>
  <c r="Z239" i="5"/>
  <c r="Z243" i="5"/>
  <c r="Z247" i="5"/>
  <c r="Z251" i="5"/>
  <c r="Z255" i="5"/>
  <c r="Z259" i="5"/>
  <c r="Z263" i="5"/>
  <c r="Z267" i="5"/>
  <c r="Z271" i="5"/>
  <c r="Z275" i="5"/>
  <c r="Z279" i="5"/>
  <c r="Z283" i="5"/>
  <c r="Z287" i="5"/>
  <c r="Z291" i="5"/>
  <c r="Z295" i="5"/>
  <c r="Z299" i="5"/>
  <c r="Z303" i="5"/>
  <c r="Z307" i="5"/>
  <c r="Z311" i="5"/>
  <c r="Z315" i="5"/>
  <c r="Z319" i="5"/>
  <c r="Z323" i="5"/>
  <c r="Z327" i="5"/>
  <c r="Z331" i="5"/>
  <c r="Z335" i="5"/>
  <c r="Z339" i="5"/>
  <c r="Z4" i="5"/>
  <c r="Z8" i="5"/>
  <c r="Z12" i="5"/>
  <c r="Z16" i="5"/>
  <c r="Z20" i="5"/>
  <c r="Z24" i="5"/>
  <c r="Z28" i="5"/>
  <c r="Z32" i="5"/>
  <c r="Z36" i="5"/>
  <c r="Z40" i="5"/>
  <c r="Z44" i="5"/>
  <c r="Z48" i="5"/>
  <c r="Z52" i="5"/>
  <c r="Z56" i="5"/>
  <c r="Z60" i="5"/>
  <c r="Z64" i="5"/>
  <c r="Z68" i="5"/>
  <c r="Z72" i="5"/>
  <c r="Z76" i="5"/>
  <c r="Z80" i="5"/>
  <c r="Z84" i="5"/>
  <c r="Z88" i="5"/>
  <c r="Z92" i="5"/>
  <c r="Z96" i="5"/>
  <c r="Z100" i="5"/>
  <c r="Z104" i="5"/>
  <c r="Z108" i="5"/>
  <c r="Z112" i="5"/>
  <c r="Z116" i="5"/>
  <c r="Z120" i="5"/>
  <c r="Z124" i="5"/>
  <c r="Z128" i="5"/>
  <c r="Z132" i="5"/>
  <c r="Z136" i="5"/>
  <c r="Z140" i="5"/>
  <c r="Z144" i="5"/>
  <c r="Z148" i="5"/>
  <c r="Z152" i="5"/>
  <c r="Z156" i="5"/>
  <c r="Z160" i="5"/>
  <c r="Z164" i="5"/>
  <c r="Z168" i="5"/>
  <c r="Z172" i="5"/>
  <c r="Z176" i="5"/>
  <c r="Z180" i="5"/>
  <c r="Z184" i="5"/>
  <c r="Z188" i="5"/>
  <c r="Z192" i="5"/>
  <c r="Z196" i="5"/>
  <c r="Z200" i="5"/>
  <c r="Z204" i="5"/>
  <c r="Z208" i="5"/>
  <c r="Z212" i="5"/>
  <c r="Z216" i="5"/>
  <c r="Z220" i="5"/>
  <c r="Z224" i="5"/>
  <c r="Z228" i="5"/>
  <c r="Z232" i="5"/>
  <c r="Z236" i="5"/>
  <c r="Z240" i="5"/>
  <c r="Z5" i="5"/>
  <c r="Z9" i="5"/>
  <c r="Z13" i="5"/>
  <c r="Z17" i="5"/>
  <c r="Z21" i="5"/>
  <c r="Z25" i="5"/>
  <c r="Z29" i="5"/>
  <c r="Z33" i="5"/>
  <c r="Z37" i="5"/>
  <c r="Z41" i="5"/>
  <c r="Z45" i="5"/>
  <c r="Z49" i="5"/>
  <c r="Z53" i="5"/>
  <c r="Z57" i="5"/>
  <c r="Z61" i="5"/>
  <c r="Z65" i="5"/>
  <c r="Z69" i="5"/>
  <c r="Z73" i="5"/>
  <c r="Z77" i="5"/>
  <c r="Z81" i="5"/>
  <c r="Z85" i="5"/>
  <c r="Z89" i="5"/>
  <c r="Z93" i="5"/>
  <c r="Z97" i="5"/>
  <c r="Z101" i="5"/>
  <c r="Z105" i="5"/>
  <c r="Z109" i="5"/>
  <c r="Z113" i="5"/>
  <c r="Z117" i="5"/>
  <c r="Z121" i="5"/>
  <c r="Z125" i="5"/>
  <c r="Z129" i="5"/>
  <c r="Z133" i="5"/>
  <c r="Z137" i="5"/>
  <c r="Z141" i="5"/>
  <c r="Z145" i="5"/>
  <c r="Z149" i="5"/>
  <c r="Z153" i="5"/>
  <c r="Z157" i="5"/>
  <c r="Z161" i="5"/>
  <c r="Z165" i="5"/>
  <c r="Z169" i="5"/>
  <c r="Z173" i="5"/>
  <c r="Z177" i="5"/>
  <c r="Z181" i="5"/>
  <c r="Z185" i="5"/>
  <c r="Z189" i="5"/>
  <c r="Z193" i="5"/>
  <c r="Z197" i="5"/>
  <c r="Z201" i="5"/>
  <c r="Z205" i="5"/>
  <c r="Z209" i="5"/>
  <c r="Z213" i="5"/>
  <c r="Z217" i="5"/>
  <c r="Z221" i="5"/>
  <c r="Z225" i="5"/>
  <c r="Z229" i="5"/>
  <c r="Z233" i="5"/>
  <c r="Z237" i="5"/>
  <c r="Z241" i="5"/>
  <c r="Z2" i="5"/>
  <c r="Z6" i="5"/>
  <c r="Z10" i="5"/>
  <c r="Z14" i="5"/>
  <c r="Z18" i="5"/>
  <c r="Z22" i="5"/>
  <c r="Z26" i="5"/>
  <c r="Z30" i="5"/>
  <c r="Z34" i="5"/>
  <c r="Z38" i="5"/>
  <c r="Z42" i="5"/>
  <c r="Z46" i="5"/>
  <c r="Z50" i="5"/>
  <c r="Z54" i="5"/>
  <c r="Z58" i="5"/>
  <c r="Z62" i="5"/>
  <c r="Z66" i="5"/>
  <c r="Z70" i="5"/>
  <c r="Z74" i="5"/>
  <c r="Z78" i="5"/>
  <c r="Z82" i="5"/>
  <c r="Z86" i="5"/>
  <c r="Z90" i="5"/>
  <c r="Z94" i="5"/>
  <c r="Z98" i="5"/>
  <c r="Z102" i="5"/>
  <c r="Z106" i="5"/>
  <c r="Z110" i="5"/>
  <c r="Z114" i="5"/>
  <c r="Z118" i="5"/>
  <c r="Z122" i="5"/>
  <c r="Z222" i="5"/>
  <c r="Z246" i="5"/>
  <c r="Z256" i="5"/>
  <c r="Z270" i="5"/>
  <c r="Z280" i="5"/>
  <c r="Z294" i="5"/>
  <c r="Z304" i="5"/>
  <c r="Z318" i="5"/>
  <c r="Z328" i="5"/>
  <c r="Z342" i="5"/>
  <c r="Z346" i="5"/>
  <c r="Z350" i="5"/>
  <c r="Z354" i="5"/>
  <c r="Z358" i="5"/>
  <c r="Z194" i="5"/>
  <c r="Z261" i="5"/>
  <c r="Z285" i="5"/>
  <c r="Z309" i="5"/>
  <c r="Z333" i="5"/>
  <c r="Z363" i="5"/>
  <c r="Z214" i="5"/>
  <c r="Z242" i="5"/>
  <c r="Z252" i="5"/>
  <c r="Z266" i="5"/>
  <c r="Z276" i="5"/>
  <c r="Z290" i="5"/>
  <c r="Z300" i="5"/>
  <c r="Z314" i="5"/>
  <c r="Z324" i="5"/>
  <c r="Z338" i="5"/>
  <c r="Z359" i="5"/>
  <c r="Z126" i="5"/>
  <c r="Z138" i="5"/>
  <c r="Z150" i="5"/>
  <c r="Z162" i="5"/>
  <c r="Z174" i="5"/>
  <c r="Z186" i="5"/>
  <c r="Z234" i="5"/>
  <c r="Z257" i="5"/>
  <c r="Z281" i="5"/>
  <c r="Z305" i="5"/>
  <c r="Z329" i="5"/>
  <c r="Z343" i="5"/>
  <c r="Z347" i="5"/>
  <c r="Z351" i="5"/>
  <c r="Z355" i="5"/>
  <c r="Z158" i="5"/>
  <c r="Z170" i="5"/>
  <c r="Z206" i="5"/>
  <c r="Z248" i="5"/>
  <c r="Z262" i="5"/>
  <c r="Z272" i="5"/>
  <c r="Z286" i="5"/>
  <c r="Z296" i="5"/>
  <c r="Z310" i="5"/>
  <c r="Z320" i="5"/>
  <c r="Z334" i="5"/>
  <c r="Z364" i="5"/>
  <c r="Z134" i="5"/>
  <c r="Z182" i="5"/>
  <c r="Z313" i="5"/>
  <c r="Z226" i="5"/>
  <c r="Z253" i="5"/>
  <c r="Z277" i="5"/>
  <c r="Z301" i="5"/>
  <c r="Z325" i="5"/>
  <c r="Z360" i="5"/>
  <c r="Z146" i="5"/>
  <c r="Z198" i="5"/>
  <c r="Z244" i="5"/>
  <c r="Z258" i="5"/>
  <c r="Z268" i="5"/>
  <c r="Z282" i="5"/>
  <c r="Z292" i="5"/>
  <c r="Z306" i="5"/>
  <c r="Z316" i="5"/>
  <c r="Z330" i="5"/>
  <c r="Z340" i="5"/>
  <c r="Z344" i="5"/>
  <c r="Z348" i="5"/>
  <c r="Z352" i="5"/>
  <c r="Z356" i="5"/>
  <c r="Z250" i="5"/>
  <c r="Z260" i="5"/>
  <c r="Z284" i="5"/>
  <c r="Z332" i="5"/>
  <c r="Z289" i="5"/>
  <c r="Z362" i="5"/>
  <c r="Z130" i="5"/>
  <c r="Z142" i="5"/>
  <c r="Z154" i="5"/>
  <c r="Z166" i="5"/>
  <c r="Z178" i="5"/>
  <c r="Z218" i="5"/>
  <c r="Z249" i="5"/>
  <c r="Z273" i="5"/>
  <c r="Z297" i="5"/>
  <c r="Z321" i="5"/>
  <c r="Z230" i="5"/>
  <c r="Z308" i="5"/>
  <c r="Z202" i="5"/>
  <c r="Z265" i="5"/>
  <c r="Z337" i="5"/>
  <c r="Z190" i="5"/>
  <c r="Z238" i="5"/>
  <c r="Z254" i="5"/>
  <c r="Z264" i="5"/>
  <c r="Z278" i="5"/>
  <c r="Z288" i="5"/>
  <c r="Z302" i="5"/>
  <c r="Z312" i="5"/>
  <c r="Z326" i="5"/>
  <c r="Z336" i="5"/>
  <c r="Z361" i="5"/>
  <c r="Z298" i="5"/>
  <c r="Z210" i="5"/>
  <c r="Z245" i="5"/>
  <c r="Z269" i="5"/>
  <c r="Z293" i="5"/>
  <c r="Z317" i="5"/>
  <c r="Z341" i="5"/>
  <c r="Z345" i="5"/>
  <c r="Z349" i="5"/>
  <c r="Z353" i="5"/>
  <c r="Z357" i="5"/>
  <c r="Z274" i="5"/>
  <c r="Z322" i="5"/>
  <c r="AA3" i="5"/>
  <c r="AA4" i="5"/>
  <c r="AA8" i="5"/>
  <c r="AA12" i="5"/>
  <c r="AA16" i="5"/>
  <c r="AA20" i="5"/>
  <c r="AA24" i="5"/>
  <c r="AA28" i="5"/>
  <c r="AA32" i="5"/>
  <c r="AA36" i="5"/>
  <c r="AA40" i="5"/>
  <c r="AA44" i="5"/>
  <c r="AA48" i="5"/>
  <c r="AA52" i="5"/>
  <c r="AA56" i="5"/>
  <c r="AA60" i="5"/>
  <c r="AA64" i="5"/>
  <c r="AA68" i="5"/>
  <c r="AA72" i="5"/>
  <c r="AA76" i="5"/>
  <c r="AA80" i="5"/>
  <c r="AA84" i="5"/>
  <c r="AA88" i="5"/>
  <c r="AA92" i="5"/>
  <c r="AA96" i="5"/>
  <c r="AA100" i="5"/>
  <c r="AA104" i="5"/>
  <c r="AA108" i="5"/>
  <c r="AA112" i="5"/>
  <c r="AA116" i="5"/>
  <c r="AA120" i="5"/>
  <c r="AA124" i="5"/>
  <c r="AA128" i="5"/>
  <c r="AA132" i="5"/>
  <c r="AA136" i="5"/>
  <c r="AA140" i="5"/>
  <c r="AA144" i="5"/>
  <c r="AA148" i="5"/>
  <c r="AA152" i="5"/>
  <c r="AA156" i="5"/>
  <c r="AA160" i="5"/>
  <c r="AA164" i="5"/>
  <c r="AA168" i="5"/>
  <c r="AA172" i="5"/>
  <c r="AA176" i="5"/>
  <c r="AA180" i="5"/>
  <c r="AA184" i="5"/>
  <c r="AA5" i="5"/>
  <c r="AA9" i="5"/>
  <c r="AA13" i="5"/>
  <c r="AA17" i="5"/>
  <c r="AA21" i="5"/>
  <c r="AA25" i="5"/>
  <c r="AA29" i="5"/>
  <c r="AA33" i="5"/>
  <c r="AA37" i="5"/>
  <c r="AA41" i="5"/>
  <c r="AA45" i="5"/>
  <c r="AA49" i="5"/>
  <c r="AA53" i="5"/>
  <c r="AA57" i="5"/>
  <c r="AA61" i="5"/>
  <c r="AA65" i="5"/>
  <c r="AA69" i="5"/>
  <c r="AA73" i="5"/>
  <c r="AA77" i="5"/>
  <c r="AA81" i="5"/>
  <c r="AA85" i="5"/>
  <c r="AA89" i="5"/>
  <c r="AA93" i="5"/>
  <c r="AA97" i="5"/>
  <c r="AA101" i="5"/>
  <c r="AA105" i="5"/>
  <c r="AA109" i="5"/>
  <c r="AA113" i="5"/>
  <c r="AA117" i="5"/>
  <c r="AA121" i="5"/>
  <c r="AA125" i="5"/>
  <c r="AA129" i="5"/>
  <c r="AA133" i="5"/>
  <c r="AA137" i="5"/>
  <c r="AA141" i="5"/>
  <c r="AA145" i="5"/>
  <c r="AA149" i="5"/>
  <c r="AA153" i="5"/>
  <c r="AA157" i="5"/>
  <c r="AA161" i="5"/>
  <c r="AA165" i="5"/>
  <c r="AA169" i="5"/>
  <c r="AA173" i="5"/>
  <c r="AA177" i="5"/>
  <c r="AA181" i="5"/>
  <c r="AA185" i="5"/>
  <c r="AA189" i="5"/>
  <c r="AA193" i="5"/>
  <c r="AA197" i="5"/>
  <c r="AA201" i="5"/>
  <c r="AA205" i="5"/>
  <c r="AA209" i="5"/>
  <c r="AA213" i="5"/>
  <c r="AA217" i="5"/>
  <c r="AA221" i="5"/>
  <c r="AA225" i="5"/>
  <c r="AA229" i="5"/>
  <c r="AA233" i="5"/>
  <c r="AA237" i="5"/>
  <c r="AA241" i="5"/>
  <c r="AA2" i="5"/>
  <c r="AA10" i="5"/>
  <c r="AA26" i="5"/>
  <c r="AA42" i="5"/>
  <c r="AA58" i="5"/>
  <c r="AA74" i="5"/>
  <c r="AA90" i="5"/>
  <c r="AA106" i="5"/>
  <c r="AA122" i="5"/>
  <c r="AA134" i="5"/>
  <c r="AA146" i="5"/>
  <c r="AA158" i="5"/>
  <c r="AA170" i="5"/>
  <c r="AA182" i="5"/>
  <c r="AA202" i="5"/>
  <c r="AA212" i="5"/>
  <c r="AA231" i="5"/>
  <c r="AA251" i="5"/>
  <c r="AA265" i="5"/>
  <c r="AA275" i="5"/>
  <c r="AA289" i="5"/>
  <c r="AA299" i="5"/>
  <c r="AA313" i="5"/>
  <c r="AA323" i="5"/>
  <c r="AA337" i="5"/>
  <c r="AA362" i="5"/>
  <c r="AA71" i="5"/>
  <c r="AA317" i="5"/>
  <c r="AA192" i="5"/>
  <c r="AA11" i="5"/>
  <c r="AA27" i="5"/>
  <c r="AA43" i="5"/>
  <c r="AA59" i="5"/>
  <c r="AA75" i="5"/>
  <c r="AA91" i="5"/>
  <c r="AA107" i="5"/>
  <c r="AA123" i="5"/>
  <c r="AA135" i="5"/>
  <c r="AA147" i="5"/>
  <c r="AA159" i="5"/>
  <c r="AA171" i="5"/>
  <c r="AA183" i="5"/>
  <c r="AA203" i="5"/>
  <c r="AA222" i="5"/>
  <c r="AA232" i="5"/>
  <c r="AA246" i="5"/>
  <c r="AA256" i="5"/>
  <c r="AA270" i="5"/>
  <c r="AA280" i="5"/>
  <c r="AA294" i="5"/>
  <c r="AA304" i="5"/>
  <c r="AA318" i="5"/>
  <c r="AA328" i="5"/>
  <c r="AA342" i="5"/>
  <c r="AA346" i="5"/>
  <c r="AA350" i="5"/>
  <c r="AA354" i="5"/>
  <c r="AA358" i="5"/>
  <c r="AA87" i="5"/>
  <c r="AA293" i="5"/>
  <c r="AA353" i="5"/>
  <c r="AA230" i="5"/>
  <c r="AA194" i="5"/>
  <c r="AA204" i="5"/>
  <c r="AA223" i="5"/>
  <c r="AA247" i="5"/>
  <c r="AA261" i="5"/>
  <c r="AA271" i="5"/>
  <c r="AA285" i="5"/>
  <c r="AA295" i="5"/>
  <c r="AA309" i="5"/>
  <c r="AA319" i="5"/>
  <c r="AA333" i="5"/>
  <c r="AA363" i="5"/>
  <c r="AA103" i="5"/>
  <c r="AA284" i="5"/>
  <c r="AA14" i="5"/>
  <c r="AA30" i="5"/>
  <c r="AA46" i="5"/>
  <c r="AA62" i="5"/>
  <c r="AA78" i="5"/>
  <c r="AA94" i="5"/>
  <c r="AA110" i="5"/>
  <c r="AA195" i="5"/>
  <c r="AA214" i="5"/>
  <c r="AA224" i="5"/>
  <c r="AA242" i="5"/>
  <c r="AA252" i="5"/>
  <c r="AA266" i="5"/>
  <c r="AA276" i="5"/>
  <c r="AA290" i="5"/>
  <c r="AA300" i="5"/>
  <c r="AA314" i="5"/>
  <c r="AA324" i="5"/>
  <c r="AA338" i="5"/>
  <c r="AA359" i="5"/>
  <c r="AA364" i="5"/>
  <c r="AA119" i="5"/>
  <c r="AA341" i="5"/>
  <c r="AA211" i="5"/>
  <c r="AA260" i="5"/>
  <c r="AA15" i="5"/>
  <c r="AA31" i="5"/>
  <c r="AA47" i="5"/>
  <c r="AA63" i="5"/>
  <c r="AA79" i="5"/>
  <c r="AA95" i="5"/>
  <c r="AA111" i="5"/>
  <c r="AA126" i="5"/>
  <c r="AA138" i="5"/>
  <c r="AA150" i="5"/>
  <c r="AA162" i="5"/>
  <c r="AA174" i="5"/>
  <c r="AA186" i="5"/>
  <c r="AA196" i="5"/>
  <c r="AA215" i="5"/>
  <c r="AA234" i="5"/>
  <c r="AA243" i="5"/>
  <c r="AA257" i="5"/>
  <c r="AA267" i="5"/>
  <c r="AA281" i="5"/>
  <c r="AA291" i="5"/>
  <c r="AA305" i="5"/>
  <c r="AA315" i="5"/>
  <c r="AA329" i="5"/>
  <c r="AA339" i="5"/>
  <c r="AA343" i="5"/>
  <c r="AA347" i="5"/>
  <c r="AA351" i="5"/>
  <c r="AA355" i="5"/>
  <c r="AA274" i="5"/>
  <c r="AA127" i="5"/>
  <c r="AA139" i="5"/>
  <c r="AA151" i="5"/>
  <c r="AA163" i="5"/>
  <c r="AA175" i="5"/>
  <c r="AA187" i="5"/>
  <c r="AA206" i="5"/>
  <c r="AA216" i="5"/>
  <c r="AA235" i="5"/>
  <c r="AA248" i="5"/>
  <c r="AA262" i="5"/>
  <c r="AA272" i="5"/>
  <c r="AA286" i="5"/>
  <c r="AA296" i="5"/>
  <c r="AA310" i="5"/>
  <c r="AA320" i="5"/>
  <c r="AA334" i="5"/>
  <c r="AA18" i="5"/>
  <c r="AA34" i="5"/>
  <c r="AA50" i="5"/>
  <c r="AA66" i="5"/>
  <c r="AA82" i="5"/>
  <c r="AA98" i="5"/>
  <c r="AA114" i="5"/>
  <c r="AA188" i="5"/>
  <c r="AA207" i="5"/>
  <c r="AA226" i="5"/>
  <c r="AA236" i="5"/>
  <c r="AA253" i="5"/>
  <c r="AA263" i="5"/>
  <c r="AA277" i="5"/>
  <c r="AA287" i="5"/>
  <c r="AA301" i="5"/>
  <c r="AA311" i="5"/>
  <c r="AA325" i="5"/>
  <c r="AA335" i="5"/>
  <c r="AA360" i="5"/>
  <c r="AA23" i="5"/>
  <c r="AA239" i="5"/>
  <c r="AA269" i="5"/>
  <c r="AA303" i="5"/>
  <c r="AA345" i="5"/>
  <c r="AA240" i="5"/>
  <c r="AA322" i="5"/>
  <c r="AA19" i="5"/>
  <c r="AA35" i="5"/>
  <c r="AA51" i="5"/>
  <c r="AA67" i="5"/>
  <c r="AA83" i="5"/>
  <c r="AA99" i="5"/>
  <c r="AA115" i="5"/>
  <c r="AA198" i="5"/>
  <c r="AA208" i="5"/>
  <c r="AA227" i="5"/>
  <c r="AA244" i="5"/>
  <c r="AA258" i="5"/>
  <c r="AA268" i="5"/>
  <c r="AA282" i="5"/>
  <c r="AA292" i="5"/>
  <c r="AA306" i="5"/>
  <c r="AA316" i="5"/>
  <c r="AA330" i="5"/>
  <c r="AA340" i="5"/>
  <c r="AA344" i="5"/>
  <c r="AA348" i="5"/>
  <c r="AA352" i="5"/>
  <c r="AA356" i="5"/>
  <c r="AA39" i="5"/>
  <c r="AA255" i="5"/>
  <c r="AA279" i="5"/>
  <c r="AA298" i="5"/>
  <c r="AA130" i="5"/>
  <c r="AA142" i="5"/>
  <c r="AA154" i="5"/>
  <c r="AA166" i="5"/>
  <c r="AA178" i="5"/>
  <c r="AA199" i="5"/>
  <c r="AA218" i="5"/>
  <c r="AA228" i="5"/>
  <c r="AA249" i="5"/>
  <c r="AA259" i="5"/>
  <c r="AA273" i="5"/>
  <c r="AA283" i="5"/>
  <c r="AA297" i="5"/>
  <c r="AA307" i="5"/>
  <c r="AA321" i="5"/>
  <c r="AA331" i="5"/>
  <c r="AA55" i="5"/>
  <c r="AA191" i="5"/>
  <c r="AA220" i="5"/>
  <c r="AA245" i="5"/>
  <c r="AA327" i="5"/>
  <c r="AA349" i="5"/>
  <c r="AA250" i="5"/>
  <c r="AA308" i="5"/>
  <c r="AA6" i="5"/>
  <c r="AA22" i="5"/>
  <c r="AA38" i="5"/>
  <c r="AA54" i="5"/>
  <c r="AA70" i="5"/>
  <c r="AA86" i="5"/>
  <c r="AA102" i="5"/>
  <c r="AA118" i="5"/>
  <c r="AA131" i="5"/>
  <c r="AA143" i="5"/>
  <c r="AA155" i="5"/>
  <c r="AA167" i="5"/>
  <c r="AA179" i="5"/>
  <c r="AA190" i="5"/>
  <c r="AA200" i="5"/>
  <c r="AA219" i="5"/>
  <c r="AA238" i="5"/>
  <c r="AA254" i="5"/>
  <c r="AA264" i="5"/>
  <c r="AA278" i="5"/>
  <c r="AA288" i="5"/>
  <c r="AA302" i="5"/>
  <c r="AA312" i="5"/>
  <c r="AA326" i="5"/>
  <c r="AA336" i="5"/>
  <c r="AA361" i="5"/>
  <c r="AA7" i="5"/>
  <c r="AA210" i="5"/>
  <c r="AA357" i="5"/>
  <c r="AA332" i="5"/>
  <c r="D105" i="9"/>
  <c r="P322" i="13"/>
  <c r="M322" i="13"/>
  <c r="J322" i="13"/>
  <c r="P321" i="13"/>
  <c r="M321" i="13"/>
  <c r="J321" i="13"/>
  <c r="P320" i="13"/>
  <c r="M320" i="13"/>
  <c r="J320" i="13"/>
  <c r="P319" i="13"/>
  <c r="M319" i="13"/>
  <c r="J319" i="13"/>
  <c r="P318" i="13"/>
  <c r="M318" i="13"/>
  <c r="J318" i="13"/>
  <c r="P317" i="13"/>
  <c r="M317" i="13"/>
  <c r="J317" i="13"/>
  <c r="P316" i="13"/>
  <c r="M316" i="13"/>
  <c r="J316" i="13"/>
  <c r="P315" i="13"/>
  <c r="M315" i="13"/>
  <c r="J315" i="13"/>
  <c r="P314" i="13"/>
  <c r="M314" i="13"/>
  <c r="J314" i="13"/>
  <c r="P313" i="13"/>
  <c r="M313" i="13"/>
  <c r="J313" i="13"/>
  <c r="P312" i="13"/>
  <c r="M312" i="13"/>
  <c r="J312" i="13"/>
  <c r="P311" i="13"/>
  <c r="M311" i="13"/>
  <c r="J311" i="13"/>
  <c r="P310" i="13"/>
  <c r="M310" i="13"/>
  <c r="J310" i="13"/>
  <c r="P309" i="13"/>
  <c r="M309" i="13"/>
  <c r="J309" i="13"/>
  <c r="P308" i="13"/>
  <c r="M308" i="13"/>
  <c r="J308" i="13"/>
  <c r="P307" i="13"/>
  <c r="M307" i="13"/>
  <c r="J307" i="13"/>
  <c r="P306" i="13"/>
  <c r="M306" i="13"/>
  <c r="J306" i="13"/>
  <c r="P305" i="13"/>
  <c r="M305" i="13"/>
  <c r="J305" i="13"/>
  <c r="P304" i="13"/>
  <c r="M304" i="13"/>
  <c r="J304" i="13"/>
  <c r="P303" i="13"/>
  <c r="M303" i="13"/>
  <c r="J303" i="13"/>
  <c r="P302" i="13"/>
  <c r="M302" i="13"/>
  <c r="J302" i="13"/>
  <c r="P301" i="13"/>
  <c r="M301" i="13"/>
  <c r="J301" i="13"/>
  <c r="P300" i="13"/>
  <c r="M300" i="13"/>
  <c r="J300" i="13"/>
  <c r="P299" i="13"/>
  <c r="M299" i="13"/>
  <c r="J299" i="13"/>
  <c r="P298" i="13"/>
  <c r="M298" i="13"/>
  <c r="J298" i="13"/>
  <c r="P297" i="13"/>
  <c r="M297" i="13"/>
  <c r="J297" i="13"/>
  <c r="P296" i="13"/>
  <c r="M296" i="13"/>
  <c r="J296" i="13"/>
  <c r="P295" i="13"/>
  <c r="M295" i="13"/>
  <c r="J295" i="13"/>
  <c r="P294" i="13"/>
  <c r="M294" i="13"/>
  <c r="J294" i="13"/>
  <c r="P293" i="13"/>
  <c r="M293" i="13"/>
  <c r="J293" i="13"/>
  <c r="P292" i="13"/>
  <c r="M292" i="13"/>
  <c r="J292" i="13"/>
  <c r="P291" i="13"/>
  <c r="M291" i="13"/>
  <c r="J291" i="13"/>
  <c r="P290" i="13"/>
  <c r="M290" i="13"/>
  <c r="J290" i="13"/>
  <c r="P289" i="13"/>
  <c r="M289" i="13"/>
  <c r="J289" i="13"/>
  <c r="P288" i="13"/>
  <c r="M288" i="13"/>
  <c r="J288" i="13"/>
  <c r="P287" i="13"/>
  <c r="M287" i="13"/>
  <c r="J287" i="13"/>
  <c r="P286" i="13"/>
  <c r="M286" i="13"/>
  <c r="J286" i="13"/>
  <c r="P285" i="13"/>
  <c r="M285" i="13"/>
  <c r="J285" i="13"/>
  <c r="P284" i="13"/>
  <c r="M284" i="13"/>
  <c r="J284" i="13"/>
  <c r="P283" i="13"/>
  <c r="M283" i="13"/>
  <c r="J283" i="13"/>
  <c r="P282" i="13"/>
  <c r="M282" i="13"/>
  <c r="J282" i="13"/>
  <c r="P281" i="13"/>
  <c r="M281" i="13"/>
  <c r="J281" i="13"/>
  <c r="P280" i="13"/>
  <c r="M280" i="13"/>
  <c r="J280" i="13"/>
  <c r="P279" i="13"/>
  <c r="M279" i="13"/>
  <c r="J279" i="13"/>
  <c r="P278" i="13"/>
  <c r="M278" i="13"/>
  <c r="J278" i="13"/>
  <c r="P277" i="13"/>
  <c r="M277" i="13"/>
  <c r="J277" i="13"/>
  <c r="P276" i="13"/>
  <c r="M276" i="13"/>
  <c r="J276" i="13"/>
  <c r="P275" i="13"/>
  <c r="M275" i="13"/>
  <c r="J275" i="13"/>
  <c r="P274" i="13"/>
  <c r="M274" i="13"/>
  <c r="J274" i="13"/>
  <c r="P273" i="13"/>
  <c r="M273" i="13"/>
  <c r="J273" i="13"/>
  <c r="P272" i="13"/>
  <c r="M272" i="13"/>
  <c r="J272" i="13"/>
  <c r="P271" i="13"/>
  <c r="M271" i="13"/>
  <c r="J271" i="13"/>
  <c r="P270" i="13"/>
  <c r="M270" i="13"/>
  <c r="J270" i="13"/>
  <c r="P269" i="13"/>
  <c r="M269" i="13"/>
  <c r="J269" i="13"/>
  <c r="P268" i="13"/>
  <c r="M268" i="13"/>
  <c r="J268" i="13"/>
  <c r="P267" i="13"/>
  <c r="M267" i="13"/>
  <c r="J267" i="13"/>
  <c r="P266" i="13"/>
  <c r="M266" i="13"/>
  <c r="J266" i="13"/>
  <c r="P265" i="13"/>
  <c r="M265" i="13"/>
  <c r="J265" i="13"/>
  <c r="P264" i="13"/>
  <c r="M264" i="13"/>
  <c r="J264" i="13"/>
  <c r="P263" i="13"/>
  <c r="M263" i="13"/>
  <c r="J263" i="13"/>
  <c r="P262" i="13"/>
  <c r="M262" i="13"/>
  <c r="J262" i="13"/>
  <c r="P261" i="13"/>
  <c r="M261" i="13"/>
  <c r="J261" i="13"/>
  <c r="P260" i="13"/>
  <c r="M260" i="13"/>
  <c r="J260" i="13"/>
  <c r="P259" i="13"/>
  <c r="M259" i="13"/>
  <c r="J259" i="13"/>
  <c r="P258" i="13"/>
  <c r="M258" i="13"/>
  <c r="J258" i="13"/>
  <c r="P257" i="13"/>
  <c r="M257" i="13"/>
  <c r="J257" i="13"/>
  <c r="P256" i="13"/>
  <c r="M256" i="13"/>
  <c r="J256" i="13"/>
  <c r="P255" i="13"/>
  <c r="M255" i="13"/>
  <c r="J255" i="13"/>
  <c r="P254" i="13"/>
  <c r="M254" i="13"/>
  <c r="J254" i="13"/>
  <c r="P253" i="13"/>
  <c r="M253" i="13"/>
  <c r="J253" i="13"/>
  <c r="P252" i="13"/>
  <c r="M252" i="13"/>
  <c r="J252" i="13"/>
  <c r="P251" i="13"/>
  <c r="M251" i="13"/>
  <c r="J251" i="13"/>
  <c r="P250" i="13"/>
  <c r="M250" i="13"/>
  <c r="J250" i="13"/>
  <c r="P249" i="13"/>
  <c r="M249" i="13"/>
  <c r="J249" i="13"/>
  <c r="P248" i="13"/>
  <c r="M248" i="13"/>
  <c r="J248" i="13"/>
  <c r="P247" i="13"/>
  <c r="M247" i="13"/>
  <c r="J247" i="13"/>
  <c r="P246" i="13"/>
  <c r="M246" i="13"/>
  <c r="J246" i="13"/>
  <c r="P245" i="13"/>
  <c r="M245" i="13"/>
  <c r="J245" i="13"/>
  <c r="P244" i="13"/>
  <c r="M244" i="13"/>
  <c r="J244" i="13"/>
  <c r="P243" i="13"/>
  <c r="M243" i="13"/>
  <c r="J243" i="13"/>
  <c r="P242" i="13"/>
  <c r="M242" i="13"/>
  <c r="J242" i="13"/>
  <c r="P241" i="13"/>
  <c r="M241" i="13"/>
  <c r="J241" i="13"/>
  <c r="P240" i="13"/>
  <c r="M240" i="13"/>
  <c r="J240" i="13"/>
  <c r="P239" i="13"/>
  <c r="M239" i="13"/>
  <c r="J239" i="13"/>
  <c r="P238" i="13"/>
  <c r="M238" i="13"/>
  <c r="J238" i="13"/>
  <c r="P237" i="13"/>
  <c r="M237" i="13"/>
  <c r="J237" i="13"/>
  <c r="P236" i="13"/>
  <c r="M236" i="13"/>
  <c r="J236" i="13"/>
  <c r="P235" i="13"/>
  <c r="M235" i="13"/>
  <c r="J235" i="13"/>
  <c r="P234" i="13"/>
  <c r="M234" i="13"/>
  <c r="J234" i="13"/>
  <c r="P233" i="13"/>
  <c r="M233" i="13"/>
  <c r="J233" i="13"/>
  <c r="P232" i="13"/>
  <c r="M232" i="13"/>
  <c r="J232" i="13"/>
  <c r="P231" i="13"/>
  <c r="M231" i="13"/>
  <c r="J231" i="13"/>
  <c r="P230" i="13"/>
  <c r="M230" i="13"/>
  <c r="J230" i="13"/>
  <c r="P229" i="13"/>
  <c r="M229" i="13"/>
  <c r="J229" i="13"/>
  <c r="P228" i="13"/>
  <c r="M228" i="13"/>
  <c r="J228" i="13"/>
  <c r="P227" i="13"/>
  <c r="M227" i="13"/>
  <c r="J227" i="13"/>
  <c r="P226" i="13"/>
  <c r="M226" i="13"/>
  <c r="J226" i="13"/>
  <c r="P225" i="13"/>
  <c r="M225" i="13"/>
  <c r="J225" i="13"/>
  <c r="P224" i="13"/>
  <c r="M224" i="13"/>
  <c r="J224" i="13"/>
  <c r="P223" i="13"/>
  <c r="M223" i="13"/>
  <c r="J223" i="13"/>
  <c r="P222" i="13"/>
  <c r="M222" i="13"/>
  <c r="J222" i="13"/>
  <c r="P221" i="13"/>
  <c r="M221" i="13"/>
  <c r="J221" i="13"/>
  <c r="P220" i="13"/>
  <c r="M220" i="13"/>
  <c r="J220" i="13"/>
  <c r="P219" i="13"/>
  <c r="M219" i="13"/>
  <c r="J219" i="13"/>
  <c r="P218" i="13"/>
  <c r="M218" i="13"/>
  <c r="J218" i="13"/>
  <c r="P217" i="13"/>
  <c r="M217" i="13"/>
  <c r="J217" i="13"/>
  <c r="P216" i="13"/>
  <c r="M216" i="13"/>
  <c r="J216" i="13"/>
  <c r="P215" i="13"/>
  <c r="M215" i="13"/>
  <c r="J215" i="13"/>
  <c r="P214" i="13"/>
  <c r="M214" i="13"/>
  <c r="J214" i="13"/>
  <c r="P213" i="13"/>
  <c r="M213" i="13"/>
  <c r="J213" i="13"/>
  <c r="P212" i="13"/>
  <c r="M212" i="13"/>
  <c r="J212" i="13"/>
  <c r="P211" i="13"/>
  <c r="M211" i="13"/>
  <c r="J211" i="13"/>
  <c r="P210" i="13"/>
  <c r="M210" i="13"/>
  <c r="J210" i="13"/>
  <c r="P209" i="13"/>
  <c r="M209" i="13"/>
  <c r="J209" i="13"/>
  <c r="P208" i="13"/>
  <c r="M208" i="13"/>
  <c r="J208" i="13"/>
  <c r="P207" i="13"/>
  <c r="M207" i="13"/>
  <c r="J207" i="13"/>
  <c r="P206" i="13"/>
  <c r="M206" i="13"/>
  <c r="J206" i="13"/>
  <c r="P205" i="13"/>
  <c r="M205" i="13"/>
  <c r="J205" i="13"/>
  <c r="P204" i="13"/>
  <c r="M204" i="13"/>
  <c r="J204" i="13"/>
  <c r="P203" i="13"/>
  <c r="M203" i="13"/>
  <c r="J203" i="13"/>
  <c r="P202" i="13"/>
  <c r="M202" i="13"/>
  <c r="J202" i="13"/>
  <c r="P201" i="13"/>
  <c r="M201" i="13"/>
  <c r="J201" i="13"/>
  <c r="P200" i="13"/>
  <c r="M200" i="13"/>
  <c r="J200" i="13"/>
  <c r="P199" i="13"/>
  <c r="M199" i="13"/>
  <c r="J199" i="13"/>
  <c r="P198" i="13"/>
  <c r="M198" i="13"/>
  <c r="J198" i="13"/>
  <c r="P197" i="13"/>
  <c r="M197" i="13"/>
  <c r="J197" i="13"/>
  <c r="P196" i="13"/>
  <c r="M196" i="13"/>
  <c r="J196" i="13"/>
  <c r="P195" i="13"/>
  <c r="M195" i="13"/>
  <c r="J195" i="13"/>
  <c r="P194" i="13"/>
  <c r="M194" i="13"/>
  <c r="J194" i="13"/>
  <c r="P193" i="13"/>
  <c r="M193" i="13"/>
  <c r="J193" i="13"/>
  <c r="P192" i="13"/>
  <c r="M192" i="13"/>
  <c r="J192" i="13"/>
  <c r="P191" i="13"/>
  <c r="M191" i="13"/>
  <c r="J191" i="13"/>
  <c r="P190" i="13"/>
  <c r="M190" i="13"/>
  <c r="J190" i="13"/>
  <c r="P189" i="13"/>
  <c r="M189" i="13"/>
  <c r="J189" i="13"/>
  <c r="P188" i="13"/>
  <c r="M188" i="13"/>
  <c r="J188" i="13"/>
  <c r="P187" i="13"/>
  <c r="M187" i="13"/>
  <c r="J187" i="13"/>
  <c r="P186" i="13"/>
  <c r="M186" i="13"/>
  <c r="J186" i="13"/>
  <c r="P185" i="13"/>
  <c r="M185" i="13"/>
  <c r="J185" i="13"/>
  <c r="P184" i="13"/>
  <c r="M184" i="13"/>
  <c r="J184" i="13"/>
  <c r="P183" i="13"/>
  <c r="M183" i="13"/>
  <c r="J183" i="13"/>
  <c r="P182" i="13"/>
  <c r="M182" i="13"/>
  <c r="J182" i="13"/>
  <c r="P181" i="13"/>
  <c r="M181" i="13"/>
  <c r="J181" i="13"/>
  <c r="P180" i="13"/>
  <c r="M180" i="13"/>
  <c r="J180" i="13"/>
  <c r="P179" i="13"/>
  <c r="M179" i="13"/>
  <c r="J179" i="13"/>
  <c r="P178" i="13"/>
  <c r="M178" i="13"/>
  <c r="J178" i="13"/>
  <c r="P177" i="13"/>
  <c r="M177" i="13"/>
  <c r="J177" i="13"/>
  <c r="P176" i="13"/>
  <c r="M176" i="13"/>
  <c r="J176" i="13"/>
  <c r="P175" i="13"/>
  <c r="M175" i="13"/>
  <c r="J175" i="13"/>
  <c r="P174" i="13"/>
  <c r="M174" i="13"/>
  <c r="J174" i="13"/>
  <c r="P173" i="13"/>
  <c r="M173" i="13"/>
  <c r="J173" i="13"/>
  <c r="P172" i="13"/>
  <c r="M172" i="13"/>
  <c r="J172" i="13"/>
  <c r="P171" i="13"/>
  <c r="M171" i="13"/>
  <c r="J171" i="13"/>
  <c r="P170" i="13"/>
  <c r="M170" i="13"/>
  <c r="J170" i="13"/>
  <c r="P169" i="13"/>
  <c r="M169" i="13"/>
  <c r="J169" i="13"/>
  <c r="P168" i="13"/>
  <c r="M168" i="13"/>
  <c r="J168" i="13"/>
  <c r="P167" i="13"/>
  <c r="M167" i="13"/>
  <c r="J167" i="13"/>
  <c r="P166" i="13"/>
  <c r="M166" i="13"/>
  <c r="J166" i="13"/>
  <c r="P165" i="13"/>
  <c r="M165" i="13"/>
  <c r="J165" i="13"/>
  <c r="P164" i="13"/>
  <c r="M164" i="13"/>
  <c r="J164" i="13"/>
  <c r="P163" i="13"/>
  <c r="M163" i="13"/>
  <c r="J163" i="13"/>
  <c r="P162" i="13"/>
  <c r="M162" i="13"/>
  <c r="J162" i="13"/>
  <c r="P161" i="13"/>
  <c r="M161" i="13"/>
  <c r="J161" i="13"/>
  <c r="P160" i="13"/>
  <c r="M160" i="13"/>
  <c r="J160" i="13"/>
  <c r="P159" i="13"/>
  <c r="M159" i="13"/>
  <c r="J159" i="13"/>
  <c r="P158" i="13"/>
  <c r="M158" i="13"/>
  <c r="J158" i="13"/>
  <c r="P157" i="13"/>
  <c r="M157" i="13"/>
  <c r="J157" i="13"/>
  <c r="P156" i="13"/>
  <c r="M156" i="13"/>
  <c r="J156" i="13"/>
  <c r="P155" i="13"/>
  <c r="M155" i="13"/>
  <c r="J155" i="13"/>
  <c r="P154" i="13"/>
  <c r="M154" i="13"/>
  <c r="J154" i="13"/>
  <c r="P153" i="13"/>
  <c r="M153" i="13"/>
  <c r="J153" i="13"/>
  <c r="P152" i="13"/>
  <c r="M152" i="13"/>
  <c r="J152" i="13"/>
  <c r="P151" i="13"/>
  <c r="M151" i="13"/>
  <c r="J151" i="13"/>
  <c r="P150" i="13"/>
  <c r="M150" i="13"/>
  <c r="J150" i="13"/>
  <c r="P149" i="13"/>
  <c r="M149" i="13"/>
  <c r="J149" i="13"/>
  <c r="P148" i="13"/>
  <c r="M148" i="13"/>
  <c r="J148" i="13"/>
  <c r="P147" i="13"/>
  <c r="M147" i="13"/>
  <c r="J147" i="13"/>
  <c r="P146" i="13"/>
  <c r="M146" i="13"/>
  <c r="J146" i="13"/>
  <c r="P145" i="13"/>
  <c r="M145" i="13"/>
  <c r="J145" i="13"/>
  <c r="P144" i="13"/>
  <c r="M144" i="13"/>
  <c r="J144" i="13"/>
  <c r="P143" i="13"/>
  <c r="M143" i="13"/>
  <c r="J143" i="13"/>
  <c r="P142" i="13"/>
  <c r="M142" i="13"/>
  <c r="J142" i="13"/>
  <c r="P141" i="13"/>
  <c r="M141" i="13"/>
  <c r="J141" i="13"/>
  <c r="P140" i="13"/>
  <c r="M140" i="13"/>
  <c r="J140" i="13"/>
  <c r="P139" i="13"/>
  <c r="M139" i="13"/>
  <c r="J139" i="13"/>
  <c r="P138" i="13"/>
  <c r="M138" i="13"/>
  <c r="J138" i="13"/>
  <c r="P137" i="13"/>
  <c r="M137" i="13"/>
  <c r="J137" i="13"/>
  <c r="P136" i="13"/>
  <c r="M136" i="13"/>
  <c r="J136" i="13"/>
  <c r="P135" i="13"/>
  <c r="M135" i="13"/>
  <c r="J135" i="13"/>
  <c r="P134" i="13"/>
  <c r="M134" i="13"/>
  <c r="J134" i="13"/>
  <c r="P133" i="13"/>
  <c r="M133" i="13"/>
  <c r="J133" i="13"/>
  <c r="P132" i="13"/>
  <c r="M132" i="13"/>
  <c r="J132" i="13"/>
  <c r="P131" i="13"/>
  <c r="M131" i="13"/>
  <c r="J131" i="13"/>
  <c r="P130" i="13"/>
  <c r="M130" i="13"/>
  <c r="J130" i="13"/>
  <c r="P129" i="13"/>
  <c r="M129" i="13"/>
  <c r="J129" i="13"/>
  <c r="P128" i="13"/>
  <c r="M128" i="13"/>
  <c r="J128" i="13"/>
  <c r="P127" i="13"/>
  <c r="M127" i="13"/>
  <c r="J127" i="13"/>
  <c r="P126" i="13"/>
  <c r="M126" i="13"/>
  <c r="J126" i="13"/>
  <c r="P125" i="13"/>
  <c r="M125" i="13"/>
  <c r="J125" i="13"/>
  <c r="P124" i="13"/>
  <c r="M124" i="13"/>
  <c r="J124" i="13"/>
  <c r="P123" i="13"/>
  <c r="M123" i="13"/>
  <c r="J123" i="13"/>
  <c r="P122" i="13"/>
  <c r="M122" i="13"/>
  <c r="J122" i="13"/>
  <c r="P121" i="13"/>
  <c r="M121" i="13"/>
  <c r="J121" i="13"/>
  <c r="P120" i="13"/>
  <c r="M120" i="13"/>
  <c r="J120" i="13"/>
  <c r="P119" i="13"/>
  <c r="M119" i="13"/>
  <c r="J119" i="13"/>
  <c r="P118" i="13"/>
  <c r="M118" i="13"/>
  <c r="J118" i="13"/>
  <c r="P117" i="13"/>
  <c r="M117" i="13"/>
  <c r="J117" i="13"/>
  <c r="P116" i="13"/>
  <c r="M116" i="13"/>
  <c r="J116" i="13"/>
  <c r="P115" i="13"/>
  <c r="M115" i="13"/>
  <c r="J115" i="13"/>
  <c r="P114" i="13"/>
  <c r="M114" i="13"/>
  <c r="J114" i="13"/>
  <c r="P113" i="13"/>
  <c r="M113" i="13"/>
  <c r="J113" i="13"/>
  <c r="P112" i="13"/>
  <c r="M112" i="13"/>
  <c r="J112" i="13"/>
  <c r="P111" i="13"/>
  <c r="M111" i="13"/>
  <c r="J111" i="13"/>
  <c r="P110" i="13"/>
  <c r="M110" i="13"/>
  <c r="J110" i="13"/>
  <c r="P109" i="13"/>
  <c r="M109" i="13"/>
  <c r="J109" i="13"/>
  <c r="P108" i="13"/>
  <c r="M108" i="13"/>
  <c r="J108" i="13"/>
  <c r="P107" i="13"/>
  <c r="M107" i="13"/>
  <c r="J107" i="13"/>
  <c r="P106" i="13"/>
  <c r="M106" i="13"/>
  <c r="J106" i="13"/>
  <c r="P105" i="13"/>
  <c r="M105" i="13"/>
  <c r="J105" i="13"/>
  <c r="P104" i="13"/>
  <c r="M104" i="13"/>
  <c r="J104" i="13"/>
  <c r="P103" i="13"/>
  <c r="M103" i="13"/>
  <c r="J103" i="13"/>
  <c r="P102" i="13"/>
  <c r="M102" i="13"/>
  <c r="J102" i="13"/>
  <c r="P101" i="13"/>
  <c r="M101" i="13"/>
  <c r="J101" i="13"/>
  <c r="P100" i="13"/>
  <c r="M100" i="13"/>
  <c r="J100" i="13"/>
  <c r="P99" i="13"/>
  <c r="M99" i="13"/>
  <c r="J99" i="13"/>
  <c r="P98" i="13"/>
  <c r="M98" i="13"/>
  <c r="J98" i="13"/>
  <c r="P97" i="13"/>
  <c r="M97" i="13"/>
  <c r="J97" i="13"/>
  <c r="P96" i="13"/>
  <c r="M96" i="13"/>
  <c r="J96" i="13"/>
  <c r="P95" i="13"/>
  <c r="M95" i="13"/>
  <c r="J95" i="13"/>
  <c r="P94" i="13"/>
  <c r="M94" i="13"/>
  <c r="J94" i="13"/>
  <c r="P93" i="13"/>
  <c r="M93" i="13"/>
  <c r="J93" i="13"/>
  <c r="P92" i="13"/>
  <c r="M92" i="13"/>
  <c r="J92" i="13"/>
  <c r="P91" i="13"/>
  <c r="M91" i="13"/>
  <c r="J91" i="13"/>
  <c r="P90" i="13"/>
  <c r="M90" i="13"/>
  <c r="J90" i="13"/>
  <c r="P89" i="13"/>
  <c r="M89" i="13"/>
  <c r="J89" i="13"/>
  <c r="P88" i="13"/>
  <c r="M88" i="13"/>
  <c r="J88" i="13"/>
  <c r="P87" i="13"/>
  <c r="M87" i="13"/>
  <c r="J87" i="13"/>
  <c r="P86" i="13"/>
  <c r="M86" i="13"/>
  <c r="J86" i="13"/>
  <c r="P85" i="13"/>
  <c r="M85" i="13"/>
  <c r="J85" i="13"/>
  <c r="P84" i="13"/>
  <c r="M84" i="13"/>
  <c r="J84" i="13"/>
  <c r="P83" i="13"/>
  <c r="M83" i="13"/>
  <c r="J83" i="13"/>
  <c r="P82" i="13"/>
  <c r="M82" i="13"/>
  <c r="J82" i="13"/>
  <c r="P81" i="13"/>
  <c r="M81" i="13"/>
  <c r="J81" i="13"/>
  <c r="P80" i="13"/>
  <c r="M80" i="13"/>
  <c r="J80" i="13"/>
  <c r="P79" i="13"/>
  <c r="M79" i="13"/>
  <c r="J79" i="13"/>
  <c r="P78" i="13"/>
  <c r="M78" i="13"/>
  <c r="J78" i="13"/>
  <c r="P77" i="13"/>
  <c r="M77" i="13"/>
  <c r="J77" i="13"/>
  <c r="P76" i="13"/>
  <c r="M76" i="13"/>
  <c r="J76" i="13"/>
  <c r="P75" i="13"/>
  <c r="M75" i="13"/>
  <c r="J75" i="13"/>
  <c r="P74" i="13"/>
  <c r="M74" i="13"/>
  <c r="J74" i="13"/>
  <c r="P73" i="13"/>
  <c r="M73" i="13"/>
  <c r="J73" i="13"/>
  <c r="P72" i="13"/>
  <c r="M72" i="13"/>
  <c r="J72" i="13"/>
  <c r="P71" i="13"/>
  <c r="M71" i="13"/>
  <c r="J71" i="13"/>
  <c r="P70" i="13"/>
  <c r="M70" i="13"/>
  <c r="J70" i="13"/>
  <c r="P69" i="13"/>
  <c r="M69" i="13"/>
  <c r="J69" i="13"/>
  <c r="P68" i="13"/>
  <c r="M68" i="13"/>
  <c r="J68" i="13"/>
  <c r="P67" i="13"/>
  <c r="M67" i="13"/>
  <c r="J67" i="13"/>
  <c r="P66" i="13"/>
  <c r="M66" i="13"/>
  <c r="J66" i="13"/>
  <c r="P65" i="13"/>
  <c r="M65" i="13"/>
  <c r="J65" i="13"/>
  <c r="P64" i="13"/>
  <c r="M64" i="13"/>
  <c r="J64" i="13"/>
  <c r="P63" i="13"/>
  <c r="M63" i="13"/>
  <c r="J63" i="13"/>
  <c r="P62" i="13"/>
  <c r="M62" i="13"/>
  <c r="J62" i="13"/>
  <c r="P61" i="13"/>
  <c r="M61" i="13"/>
  <c r="J61" i="13"/>
  <c r="P60" i="13"/>
  <c r="M60" i="13"/>
  <c r="J60" i="13"/>
  <c r="P59" i="13"/>
  <c r="M59" i="13"/>
  <c r="J59" i="13"/>
  <c r="P58" i="13"/>
  <c r="M58" i="13"/>
  <c r="J58" i="13"/>
  <c r="P57" i="13"/>
  <c r="M57" i="13"/>
  <c r="J57" i="13"/>
  <c r="P56" i="13"/>
  <c r="M56" i="13"/>
  <c r="J56" i="13"/>
  <c r="P55" i="13"/>
  <c r="M55" i="13"/>
  <c r="J55" i="13"/>
  <c r="P54" i="13"/>
  <c r="M54" i="13"/>
  <c r="J54" i="13"/>
  <c r="I54" i="13"/>
  <c r="P53" i="13"/>
  <c r="M53" i="13"/>
  <c r="J53" i="13"/>
  <c r="I53" i="13"/>
  <c r="P52" i="13"/>
  <c r="M52" i="13"/>
  <c r="J52" i="13"/>
  <c r="I52" i="13"/>
  <c r="P51" i="13"/>
  <c r="M51" i="13"/>
  <c r="J51" i="13"/>
  <c r="I51" i="13"/>
  <c r="P50" i="13"/>
  <c r="M50" i="13"/>
  <c r="J50" i="13"/>
  <c r="I50" i="13"/>
  <c r="P49" i="13"/>
  <c r="M49" i="13"/>
  <c r="J49" i="13"/>
  <c r="I49" i="13"/>
  <c r="P48" i="13"/>
  <c r="M48" i="13"/>
  <c r="J48" i="13"/>
  <c r="I48" i="13"/>
  <c r="P47" i="13"/>
  <c r="M47" i="13"/>
  <c r="J47" i="13"/>
  <c r="I47" i="13"/>
  <c r="P46" i="13"/>
  <c r="M46" i="13"/>
  <c r="J46" i="13"/>
  <c r="I46" i="13"/>
  <c r="P45" i="13"/>
  <c r="M45" i="13"/>
  <c r="J45" i="13"/>
  <c r="I45" i="13"/>
  <c r="P44" i="13"/>
  <c r="M44" i="13"/>
  <c r="J44" i="13"/>
  <c r="I44" i="13"/>
  <c r="P43" i="13"/>
  <c r="M43" i="13"/>
  <c r="J43" i="13"/>
  <c r="I43" i="13"/>
  <c r="P42" i="13"/>
  <c r="M42" i="13"/>
  <c r="J42" i="13"/>
  <c r="I42" i="13"/>
  <c r="P41" i="13"/>
  <c r="M41" i="13"/>
  <c r="J41" i="13"/>
  <c r="I41" i="13"/>
  <c r="P40" i="13"/>
  <c r="M40" i="13"/>
  <c r="J40" i="13"/>
  <c r="I40" i="13"/>
  <c r="P39" i="13"/>
  <c r="M39" i="13"/>
  <c r="J39" i="13"/>
  <c r="I39" i="13"/>
  <c r="P38" i="13"/>
  <c r="M38" i="13"/>
  <c r="J38" i="13"/>
  <c r="I38" i="13"/>
  <c r="P37" i="13"/>
  <c r="M37" i="13"/>
  <c r="J37" i="13"/>
  <c r="I37" i="13"/>
  <c r="P36" i="13"/>
  <c r="M36" i="13"/>
  <c r="J36" i="13"/>
  <c r="I36" i="13"/>
  <c r="P35" i="13"/>
  <c r="M35" i="13"/>
  <c r="J35" i="13"/>
  <c r="I35" i="13"/>
  <c r="P34" i="13"/>
  <c r="M34" i="13"/>
  <c r="J34" i="13"/>
  <c r="I34" i="13"/>
  <c r="P33" i="13"/>
  <c r="M33" i="13"/>
  <c r="J33" i="13"/>
  <c r="I33" i="13"/>
  <c r="P32" i="13"/>
  <c r="M32" i="13"/>
  <c r="J32" i="13"/>
  <c r="I32" i="13"/>
  <c r="P31" i="13"/>
  <c r="M31" i="13"/>
  <c r="J31" i="13"/>
  <c r="I31" i="13"/>
  <c r="P30" i="13"/>
  <c r="M30" i="13"/>
  <c r="J30" i="13"/>
  <c r="I30" i="13"/>
  <c r="P29" i="13"/>
  <c r="M29" i="13"/>
  <c r="J29" i="13"/>
  <c r="I29" i="13"/>
  <c r="P28" i="13"/>
  <c r="M28" i="13"/>
  <c r="J28" i="13"/>
  <c r="I28" i="13"/>
  <c r="P27" i="13"/>
  <c r="M27" i="13"/>
  <c r="J27" i="13"/>
  <c r="I27" i="13"/>
  <c r="P26" i="13"/>
  <c r="M26" i="13"/>
  <c r="J26" i="13"/>
  <c r="I26" i="13"/>
  <c r="P25" i="13"/>
  <c r="M25" i="13"/>
  <c r="J25" i="13"/>
  <c r="I25" i="13"/>
  <c r="P24" i="13"/>
  <c r="M24" i="13"/>
  <c r="J24" i="13"/>
  <c r="I24" i="13"/>
  <c r="P23" i="13"/>
  <c r="M23" i="13"/>
  <c r="J23" i="13"/>
  <c r="I23" i="13"/>
  <c r="P22" i="13"/>
  <c r="M22" i="13"/>
  <c r="J22" i="13"/>
  <c r="I22" i="13"/>
  <c r="P21" i="13"/>
  <c r="M21" i="13"/>
  <c r="J21" i="13"/>
  <c r="I21" i="13"/>
  <c r="P20" i="13"/>
  <c r="M20" i="13"/>
  <c r="J20" i="13"/>
  <c r="I20" i="13"/>
  <c r="P19" i="13"/>
  <c r="M19" i="13"/>
  <c r="J19" i="13"/>
  <c r="I19" i="13"/>
  <c r="P18" i="13"/>
  <c r="M18" i="13"/>
  <c r="J18" i="13"/>
  <c r="I18" i="13"/>
  <c r="P17" i="13"/>
  <c r="M17" i="13"/>
  <c r="J17" i="13"/>
  <c r="I17" i="13"/>
  <c r="P16" i="13"/>
  <c r="M16" i="13"/>
  <c r="J16" i="13"/>
  <c r="I16" i="13"/>
  <c r="P15" i="13"/>
  <c r="M15" i="13"/>
  <c r="J15" i="13"/>
  <c r="I15" i="13"/>
  <c r="P14" i="13"/>
  <c r="M14" i="13"/>
  <c r="J14" i="13"/>
  <c r="I14" i="13"/>
  <c r="P13" i="13"/>
  <c r="M13" i="13"/>
  <c r="J13" i="13"/>
  <c r="I13" i="13"/>
  <c r="P12" i="13"/>
  <c r="M12" i="13"/>
  <c r="J12" i="13"/>
  <c r="I12" i="13"/>
  <c r="P11" i="13"/>
  <c r="M11" i="13"/>
  <c r="J11" i="13"/>
  <c r="I11" i="13"/>
  <c r="P10" i="13"/>
  <c r="M10" i="13"/>
  <c r="J10" i="13"/>
  <c r="I10" i="13"/>
  <c r="P9" i="13"/>
  <c r="M9" i="13"/>
  <c r="J9" i="13"/>
  <c r="I9" i="13"/>
  <c r="P8" i="13"/>
  <c r="M8" i="13"/>
  <c r="J8" i="13"/>
  <c r="I8" i="13"/>
  <c r="P7" i="13"/>
  <c r="M7" i="13"/>
  <c r="J7" i="13"/>
  <c r="I7" i="13"/>
  <c r="P6" i="13"/>
  <c r="M6" i="13"/>
  <c r="J6" i="13"/>
  <c r="I6" i="13"/>
  <c r="P5" i="13"/>
  <c r="M5" i="13"/>
  <c r="J5" i="13"/>
  <c r="I5" i="13"/>
  <c r="P4" i="13"/>
  <c r="M4" i="13"/>
  <c r="J4" i="13"/>
  <c r="I4" i="13"/>
  <c r="P3" i="13"/>
  <c r="M3" i="13"/>
  <c r="J3" i="13"/>
  <c r="I3" i="13"/>
  <c r="P2" i="13"/>
  <c r="M2" i="13"/>
  <c r="H2" i="12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1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D62" i="9"/>
  <c r="E62" i="9"/>
  <c r="F62" i="9"/>
  <c r="G62" i="9"/>
  <c r="H62" i="9"/>
  <c r="I62" i="9"/>
  <c r="J62" i="9"/>
  <c r="K62" i="9"/>
  <c r="L62" i="9"/>
  <c r="M62" i="9"/>
  <c r="D63" i="9"/>
  <c r="E63" i="9"/>
  <c r="F63" i="9"/>
  <c r="G63" i="9"/>
  <c r="H63" i="9"/>
  <c r="I63" i="9"/>
  <c r="J63" i="9"/>
  <c r="K63" i="9"/>
  <c r="L63" i="9"/>
  <c r="M63" i="9"/>
  <c r="D64" i="9"/>
  <c r="E64" i="9"/>
  <c r="F64" i="9"/>
  <c r="G64" i="9"/>
  <c r="H64" i="9"/>
  <c r="I64" i="9"/>
  <c r="J64" i="9"/>
  <c r="K64" i="9"/>
  <c r="L64" i="9"/>
  <c r="M64" i="9"/>
  <c r="D65" i="9"/>
  <c r="E65" i="9"/>
  <c r="F65" i="9"/>
  <c r="G65" i="9"/>
  <c r="H65" i="9"/>
  <c r="I65" i="9"/>
  <c r="J65" i="9"/>
  <c r="K65" i="9"/>
  <c r="L65" i="9"/>
  <c r="M65" i="9"/>
  <c r="D66" i="9"/>
  <c r="E66" i="9"/>
  <c r="F66" i="9"/>
  <c r="G66" i="9"/>
  <c r="H66" i="9"/>
  <c r="I66" i="9"/>
  <c r="J66" i="9"/>
  <c r="K66" i="9"/>
  <c r="L66" i="9"/>
  <c r="M66" i="9"/>
  <c r="D67" i="9"/>
  <c r="E67" i="9"/>
  <c r="F67" i="9"/>
  <c r="G67" i="9"/>
  <c r="H67" i="9"/>
  <c r="I67" i="9"/>
  <c r="J67" i="9"/>
  <c r="K67" i="9"/>
  <c r="L67" i="9"/>
  <c r="M67" i="9"/>
  <c r="D68" i="9"/>
  <c r="E68" i="9"/>
  <c r="F68" i="9"/>
  <c r="G68" i="9"/>
  <c r="H68" i="9"/>
  <c r="I68" i="9"/>
  <c r="J68" i="9"/>
  <c r="K68" i="9"/>
  <c r="L68" i="9"/>
  <c r="M68" i="9"/>
  <c r="D69" i="9"/>
  <c r="E69" i="9"/>
  <c r="F69" i="9"/>
  <c r="G69" i="9"/>
  <c r="H69" i="9"/>
  <c r="I69" i="9"/>
  <c r="J69" i="9"/>
  <c r="K69" i="9"/>
  <c r="L69" i="9"/>
  <c r="M69" i="9"/>
  <c r="D70" i="9"/>
  <c r="E70" i="9"/>
  <c r="F70" i="9"/>
  <c r="G70" i="9"/>
  <c r="H70" i="9"/>
  <c r="I70" i="9"/>
  <c r="J70" i="9"/>
  <c r="K70" i="9"/>
  <c r="L70" i="9"/>
  <c r="M70" i="9"/>
  <c r="D71" i="9"/>
  <c r="E71" i="9"/>
  <c r="F71" i="9"/>
  <c r="G71" i="9"/>
  <c r="H71" i="9"/>
  <c r="I71" i="9"/>
  <c r="J71" i="9"/>
  <c r="K71" i="9"/>
  <c r="L71" i="9"/>
  <c r="M71" i="9"/>
  <c r="D72" i="9"/>
  <c r="E72" i="9"/>
  <c r="F72" i="9"/>
  <c r="G72" i="9"/>
  <c r="H72" i="9"/>
  <c r="I72" i="9"/>
  <c r="J72" i="9"/>
  <c r="K72" i="9"/>
  <c r="L72" i="9"/>
  <c r="M72" i="9"/>
  <c r="D73" i="9"/>
  <c r="E73" i="9"/>
  <c r="F73" i="9"/>
  <c r="G73" i="9"/>
  <c r="H73" i="9"/>
  <c r="I73" i="9"/>
  <c r="J73" i="9"/>
  <c r="K73" i="9"/>
  <c r="L73" i="9"/>
  <c r="M73" i="9"/>
  <c r="D74" i="9"/>
  <c r="E74" i="9"/>
  <c r="F74" i="9"/>
  <c r="G74" i="9"/>
  <c r="H74" i="9"/>
  <c r="I74" i="9"/>
  <c r="J74" i="9"/>
  <c r="K74" i="9"/>
  <c r="L74" i="9"/>
  <c r="M74" i="9"/>
  <c r="D75" i="9"/>
  <c r="E75" i="9"/>
  <c r="F75" i="9"/>
  <c r="G75" i="9"/>
  <c r="H75" i="9"/>
  <c r="I75" i="9"/>
  <c r="J75" i="9"/>
  <c r="K75" i="9"/>
  <c r="L75" i="9"/>
  <c r="M75" i="9"/>
  <c r="D76" i="9"/>
  <c r="E76" i="9"/>
  <c r="F76" i="9"/>
  <c r="G76" i="9"/>
  <c r="H76" i="9"/>
  <c r="I76" i="9"/>
  <c r="J76" i="9"/>
  <c r="K76" i="9"/>
  <c r="L76" i="9"/>
  <c r="M76" i="9"/>
  <c r="D77" i="9"/>
  <c r="E77" i="9"/>
  <c r="F77" i="9"/>
  <c r="G77" i="9"/>
  <c r="H77" i="9"/>
  <c r="I77" i="9"/>
  <c r="J77" i="9"/>
  <c r="K77" i="9"/>
  <c r="L77" i="9"/>
  <c r="M77" i="9"/>
  <c r="D78" i="9"/>
  <c r="E78" i="9"/>
  <c r="F78" i="9"/>
  <c r="G78" i="9"/>
  <c r="H78" i="9"/>
  <c r="I78" i="9"/>
  <c r="J78" i="9"/>
  <c r="K78" i="9"/>
  <c r="L78" i="9"/>
  <c r="M78" i="9"/>
  <c r="D79" i="9"/>
  <c r="E79" i="9"/>
  <c r="F79" i="9"/>
  <c r="G79" i="9"/>
  <c r="H79" i="9"/>
  <c r="I79" i="9"/>
  <c r="J79" i="9"/>
  <c r="K79" i="9"/>
  <c r="L79" i="9"/>
  <c r="M79" i="9"/>
  <c r="D80" i="9"/>
  <c r="E80" i="9"/>
  <c r="F80" i="9"/>
  <c r="G80" i="9"/>
  <c r="H80" i="9"/>
  <c r="I80" i="9"/>
  <c r="J80" i="9"/>
  <c r="K80" i="9"/>
  <c r="L80" i="9"/>
  <c r="M80" i="9"/>
  <c r="D81" i="9"/>
  <c r="E81" i="9"/>
  <c r="F81" i="9"/>
  <c r="G81" i="9"/>
  <c r="H81" i="9"/>
  <c r="I81" i="9"/>
  <c r="J81" i="9"/>
  <c r="K81" i="9"/>
  <c r="L81" i="9"/>
  <c r="M81" i="9"/>
  <c r="D82" i="9"/>
  <c r="E82" i="9"/>
  <c r="F82" i="9"/>
  <c r="G82" i="9"/>
  <c r="H82" i="9"/>
  <c r="I82" i="9"/>
  <c r="J82" i="9"/>
  <c r="K82" i="9"/>
  <c r="L82" i="9"/>
  <c r="M82" i="9"/>
  <c r="D83" i="9"/>
  <c r="E83" i="9"/>
  <c r="F83" i="9"/>
  <c r="G83" i="9"/>
  <c r="H83" i="9"/>
  <c r="I83" i="9"/>
  <c r="J83" i="9"/>
  <c r="K83" i="9"/>
  <c r="L83" i="9"/>
  <c r="M83" i="9"/>
  <c r="D84" i="9"/>
  <c r="E84" i="9"/>
  <c r="F84" i="9"/>
  <c r="G84" i="9"/>
  <c r="H84" i="9"/>
  <c r="I84" i="9"/>
  <c r="J84" i="9"/>
  <c r="K84" i="9"/>
  <c r="L84" i="9"/>
  <c r="M84" i="9"/>
  <c r="D85" i="9"/>
  <c r="E85" i="9"/>
  <c r="F85" i="9"/>
  <c r="G85" i="9"/>
  <c r="H85" i="9"/>
  <c r="I85" i="9"/>
  <c r="J85" i="9"/>
  <c r="K85" i="9"/>
  <c r="L85" i="9"/>
  <c r="M85" i="9"/>
  <c r="D86" i="9"/>
  <c r="E86" i="9"/>
  <c r="F86" i="9"/>
  <c r="G86" i="9"/>
  <c r="H86" i="9"/>
  <c r="I86" i="9"/>
  <c r="J86" i="9"/>
  <c r="K86" i="9"/>
  <c r="L86" i="9"/>
  <c r="M86" i="9"/>
  <c r="D87" i="9"/>
  <c r="E87" i="9"/>
  <c r="F87" i="9"/>
  <c r="G87" i="9"/>
  <c r="H87" i="9"/>
  <c r="I87" i="9"/>
  <c r="J87" i="9"/>
  <c r="K87" i="9"/>
  <c r="L87" i="9"/>
  <c r="M87" i="9"/>
  <c r="D88" i="9"/>
  <c r="E88" i="9"/>
  <c r="F88" i="9"/>
  <c r="G88" i="9"/>
  <c r="H88" i="9"/>
  <c r="I88" i="9"/>
  <c r="J88" i="9"/>
  <c r="K88" i="9"/>
  <c r="L88" i="9"/>
  <c r="M88" i="9"/>
  <c r="D89" i="9"/>
  <c r="E89" i="9"/>
  <c r="F89" i="9"/>
  <c r="G89" i="9"/>
  <c r="H89" i="9"/>
  <c r="I89" i="9"/>
  <c r="J89" i="9"/>
  <c r="K89" i="9"/>
  <c r="L89" i="9"/>
  <c r="M89" i="9"/>
  <c r="D90" i="9"/>
  <c r="E90" i="9"/>
  <c r="F90" i="9"/>
  <c r="G90" i="9"/>
  <c r="H90" i="9"/>
  <c r="I90" i="9"/>
  <c r="J90" i="9"/>
  <c r="K90" i="9"/>
  <c r="L90" i="9"/>
  <c r="M90" i="9"/>
  <c r="D91" i="9"/>
  <c r="E91" i="9"/>
  <c r="F91" i="9"/>
  <c r="G91" i="9"/>
  <c r="H91" i="9"/>
  <c r="I91" i="9"/>
  <c r="J91" i="9"/>
  <c r="K91" i="9"/>
  <c r="L91" i="9"/>
  <c r="M91" i="9"/>
  <c r="D92" i="9"/>
  <c r="E92" i="9"/>
  <c r="F92" i="9"/>
  <c r="G92" i="9"/>
  <c r="H92" i="9"/>
  <c r="I92" i="9"/>
  <c r="J92" i="9"/>
  <c r="K92" i="9"/>
  <c r="L92" i="9"/>
  <c r="M92" i="9"/>
  <c r="D93" i="9"/>
  <c r="E93" i="9"/>
  <c r="F93" i="9"/>
  <c r="G93" i="9"/>
  <c r="H93" i="9"/>
  <c r="I93" i="9"/>
  <c r="J93" i="9"/>
  <c r="K93" i="9"/>
  <c r="L93" i="9"/>
  <c r="M93" i="9"/>
  <c r="D94" i="9"/>
  <c r="E94" i="9"/>
  <c r="F94" i="9"/>
  <c r="G94" i="9"/>
  <c r="H94" i="9"/>
  <c r="I94" i="9"/>
  <c r="J94" i="9"/>
  <c r="K94" i="9"/>
  <c r="L94" i="9"/>
  <c r="M94" i="9"/>
  <c r="D95" i="9"/>
  <c r="E95" i="9"/>
  <c r="F95" i="9"/>
  <c r="G95" i="9"/>
  <c r="H95" i="9"/>
  <c r="I95" i="9"/>
  <c r="J95" i="9"/>
  <c r="K95" i="9"/>
  <c r="L95" i="9"/>
  <c r="M95" i="9"/>
  <c r="D96" i="9"/>
  <c r="E96" i="9"/>
  <c r="F96" i="9"/>
  <c r="G96" i="9"/>
  <c r="H96" i="9"/>
  <c r="I96" i="9"/>
  <c r="J96" i="9"/>
  <c r="K96" i="9"/>
  <c r="L96" i="9"/>
  <c r="M96" i="9"/>
  <c r="D97" i="9"/>
  <c r="E97" i="9"/>
  <c r="F97" i="9"/>
  <c r="G97" i="9"/>
  <c r="H97" i="9"/>
  <c r="I97" i="9"/>
  <c r="J97" i="9"/>
  <c r="K97" i="9"/>
  <c r="L97" i="9"/>
  <c r="M97" i="9"/>
  <c r="D98" i="9"/>
  <c r="E98" i="9"/>
  <c r="F98" i="9"/>
  <c r="G98" i="9"/>
  <c r="H98" i="9"/>
  <c r="I98" i="9"/>
  <c r="J98" i="9"/>
  <c r="K98" i="9"/>
  <c r="L98" i="9"/>
  <c r="M98" i="9"/>
  <c r="D99" i="9"/>
  <c r="E99" i="9"/>
  <c r="F99" i="9"/>
  <c r="G99" i="9"/>
  <c r="H99" i="9"/>
  <c r="I99" i="9"/>
  <c r="J99" i="9"/>
  <c r="K99" i="9"/>
  <c r="L99" i="9"/>
  <c r="M99" i="9"/>
  <c r="D100" i="9"/>
  <c r="E100" i="9"/>
  <c r="F100" i="9"/>
  <c r="G100" i="9"/>
  <c r="H100" i="9"/>
  <c r="I100" i="9"/>
  <c r="J100" i="9"/>
  <c r="K100" i="9"/>
  <c r="L100" i="9"/>
  <c r="M100" i="9"/>
  <c r="D101" i="9"/>
  <c r="E101" i="9"/>
  <c r="F101" i="9"/>
  <c r="G101" i="9"/>
  <c r="H101" i="9"/>
  <c r="I101" i="9"/>
  <c r="J101" i="9"/>
  <c r="K101" i="9"/>
  <c r="L101" i="9"/>
  <c r="M101" i="9"/>
  <c r="D102" i="9"/>
  <c r="E102" i="9"/>
  <c r="F102" i="9"/>
  <c r="G102" i="9"/>
  <c r="H102" i="9"/>
  <c r="I102" i="9"/>
  <c r="J102" i="9"/>
  <c r="K102" i="9"/>
  <c r="L102" i="9"/>
  <c r="M102" i="9"/>
  <c r="D103" i="9"/>
  <c r="E103" i="9"/>
  <c r="F103" i="9"/>
  <c r="G103" i="9"/>
  <c r="H103" i="9"/>
  <c r="I103" i="9"/>
  <c r="J103" i="9"/>
  <c r="K103" i="9"/>
  <c r="L103" i="9"/>
  <c r="M103" i="9"/>
  <c r="D104" i="9"/>
  <c r="E104" i="9"/>
  <c r="F104" i="9"/>
  <c r="G104" i="9"/>
  <c r="H104" i="9"/>
  <c r="I104" i="9"/>
  <c r="J104" i="9"/>
  <c r="K104" i="9"/>
  <c r="L104" i="9"/>
  <c r="M104" i="9"/>
  <c r="E105" i="9"/>
  <c r="F105" i="9"/>
  <c r="G105" i="9"/>
  <c r="H105" i="9"/>
  <c r="I105" i="9"/>
  <c r="J105" i="9"/>
  <c r="K105" i="9"/>
  <c r="L105" i="9"/>
  <c r="M105" i="9"/>
  <c r="D106" i="9"/>
  <c r="E106" i="9"/>
  <c r="F106" i="9"/>
  <c r="G106" i="9"/>
  <c r="H106" i="9"/>
  <c r="I106" i="9"/>
  <c r="J106" i="9"/>
  <c r="K106" i="9"/>
  <c r="L106" i="9"/>
  <c r="M106" i="9"/>
  <c r="D107" i="9"/>
  <c r="E107" i="9"/>
  <c r="F107" i="9"/>
  <c r="G107" i="9"/>
  <c r="H107" i="9"/>
  <c r="I107" i="9"/>
  <c r="J107" i="9"/>
  <c r="K107" i="9"/>
  <c r="L107" i="9"/>
  <c r="M107" i="9"/>
  <c r="D108" i="9"/>
  <c r="E108" i="9"/>
  <c r="F108" i="9"/>
  <c r="G108" i="9"/>
  <c r="H108" i="9"/>
  <c r="I108" i="9"/>
  <c r="J108" i="9"/>
  <c r="K108" i="9"/>
  <c r="L108" i="9"/>
  <c r="M108" i="9"/>
  <c r="D109" i="9"/>
  <c r="E109" i="9"/>
  <c r="F109" i="9"/>
  <c r="G109" i="9"/>
  <c r="H109" i="9"/>
  <c r="I109" i="9"/>
  <c r="J109" i="9"/>
  <c r="K109" i="9"/>
  <c r="L109" i="9"/>
  <c r="M109" i="9"/>
  <c r="D110" i="9"/>
  <c r="E110" i="9"/>
  <c r="F110" i="9"/>
  <c r="G110" i="9"/>
  <c r="H110" i="9"/>
  <c r="I110" i="9"/>
  <c r="J110" i="9"/>
  <c r="K110" i="9"/>
  <c r="L110" i="9"/>
  <c r="M110" i="9"/>
  <c r="D111" i="9"/>
  <c r="E111" i="9"/>
  <c r="F111" i="9"/>
  <c r="G111" i="9"/>
  <c r="H111" i="9"/>
  <c r="I111" i="9"/>
  <c r="J111" i="9"/>
  <c r="K111" i="9"/>
  <c r="L111" i="9"/>
  <c r="M111" i="9"/>
  <c r="D112" i="9"/>
  <c r="E112" i="9"/>
  <c r="F112" i="9"/>
  <c r="G112" i="9"/>
  <c r="H112" i="9"/>
  <c r="I112" i="9"/>
  <c r="J112" i="9"/>
  <c r="K112" i="9"/>
  <c r="L112" i="9"/>
  <c r="M112" i="9"/>
  <c r="D113" i="9"/>
  <c r="E113" i="9"/>
  <c r="F113" i="9"/>
  <c r="G113" i="9"/>
  <c r="H113" i="9"/>
  <c r="I113" i="9"/>
  <c r="J113" i="9"/>
  <c r="K113" i="9"/>
  <c r="L113" i="9"/>
  <c r="M113" i="9"/>
  <c r="D114" i="9"/>
  <c r="E114" i="9"/>
  <c r="F114" i="9"/>
  <c r="G114" i="9"/>
  <c r="H114" i="9"/>
  <c r="I114" i="9"/>
  <c r="J114" i="9"/>
  <c r="K114" i="9"/>
  <c r="L114" i="9"/>
  <c r="M114" i="9"/>
  <c r="D115" i="9"/>
  <c r="E115" i="9"/>
  <c r="F115" i="9"/>
  <c r="G115" i="9"/>
  <c r="H115" i="9"/>
  <c r="I115" i="9"/>
  <c r="J115" i="9"/>
  <c r="K115" i="9"/>
  <c r="L115" i="9"/>
  <c r="M115" i="9"/>
  <c r="D116" i="9"/>
  <c r="E116" i="9"/>
  <c r="F116" i="9"/>
  <c r="G116" i="9"/>
  <c r="H116" i="9"/>
  <c r="I116" i="9"/>
  <c r="J116" i="9"/>
  <c r="K116" i="9"/>
  <c r="L116" i="9"/>
  <c r="M116" i="9"/>
  <c r="D117" i="9"/>
  <c r="E117" i="9"/>
  <c r="F117" i="9"/>
  <c r="G117" i="9"/>
  <c r="H117" i="9"/>
  <c r="I117" i="9"/>
  <c r="J117" i="9"/>
  <c r="K117" i="9"/>
  <c r="L117" i="9"/>
  <c r="M117" i="9"/>
  <c r="D118" i="9"/>
  <c r="E118" i="9"/>
  <c r="F118" i="9"/>
  <c r="G118" i="9"/>
  <c r="H118" i="9"/>
  <c r="I118" i="9"/>
  <c r="J118" i="9"/>
  <c r="K118" i="9"/>
  <c r="L118" i="9"/>
  <c r="M118" i="9"/>
  <c r="D119" i="9"/>
  <c r="E119" i="9"/>
  <c r="F119" i="9"/>
  <c r="G119" i="9"/>
  <c r="H119" i="9"/>
  <c r="I119" i="9"/>
  <c r="J119" i="9"/>
  <c r="K119" i="9"/>
  <c r="L119" i="9"/>
  <c r="M119" i="9"/>
  <c r="D120" i="9"/>
  <c r="E120" i="9"/>
  <c r="F120" i="9"/>
  <c r="G120" i="9"/>
  <c r="H120" i="9"/>
  <c r="I120" i="9"/>
  <c r="J120" i="9"/>
  <c r="K120" i="9"/>
  <c r="L120" i="9"/>
  <c r="M120" i="9"/>
  <c r="D121" i="9"/>
  <c r="E121" i="9"/>
  <c r="F121" i="9"/>
  <c r="G121" i="9"/>
  <c r="H121" i="9"/>
  <c r="I121" i="9"/>
  <c r="J121" i="9"/>
  <c r="K121" i="9"/>
  <c r="L121" i="9"/>
  <c r="M121" i="9"/>
  <c r="D122" i="9"/>
  <c r="E122" i="9"/>
  <c r="F122" i="9"/>
  <c r="G122" i="9"/>
  <c r="H122" i="9"/>
  <c r="I122" i="9"/>
  <c r="J122" i="9"/>
  <c r="K122" i="9"/>
  <c r="L122" i="9"/>
  <c r="M122" i="9"/>
  <c r="D123" i="9"/>
  <c r="E123" i="9"/>
  <c r="F123" i="9"/>
  <c r="G123" i="9"/>
  <c r="H123" i="9"/>
  <c r="I123" i="9"/>
  <c r="J123" i="9"/>
  <c r="K123" i="9"/>
  <c r="L123" i="9"/>
  <c r="M123" i="9"/>
  <c r="D124" i="9"/>
  <c r="E124" i="9"/>
  <c r="F124" i="9"/>
  <c r="G124" i="9"/>
  <c r="H124" i="9"/>
  <c r="I124" i="9"/>
  <c r="J124" i="9"/>
  <c r="K124" i="9"/>
  <c r="L124" i="9"/>
  <c r="M124" i="9"/>
  <c r="D125" i="9"/>
  <c r="E125" i="9"/>
  <c r="F125" i="9"/>
  <c r="G125" i="9"/>
  <c r="H125" i="9"/>
  <c r="I125" i="9"/>
  <c r="J125" i="9"/>
  <c r="K125" i="9"/>
  <c r="L125" i="9"/>
  <c r="M125" i="9"/>
  <c r="D126" i="9"/>
  <c r="E126" i="9"/>
  <c r="F126" i="9"/>
  <c r="G126" i="9"/>
  <c r="H126" i="9"/>
  <c r="I126" i="9"/>
  <c r="J126" i="9"/>
  <c r="K126" i="9"/>
  <c r="L126" i="9"/>
  <c r="M126" i="9"/>
  <c r="D127" i="9"/>
  <c r="E127" i="9"/>
  <c r="F127" i="9"/>
  <c r="G127" i="9"/>
  <c r="H127" i="9"/>
  <c r="I127" i="9"/>
  <c r="J127" i="9"/>
  <c r="K127" i="9"/>
  <c r="L127" i="9"/>
  <c r="M127" i="9"/>
  <c r="D128" i="9"/>
  <c r="E128" i="9"/>
  <c r="F128" i="9"/>
  <c r="G128" i="9"/>
  <c r="H128" i="9"/>
  <c r="I128" i="9"/>
  <c r="J128" i="9"/>
  <c r="K128" i="9"/>
  <c r="L128" i="9"/>
  <c r="M128" i="9"/>
  <c r="D129" i="9"/>
  <c r="E129" i="9"/>
  <c r="F129" i="9"/>
  <c r="G129" i="9"/>
  <c r="H129" i="9"/>
  <c r="I129" i="9"/>
  <c r="J129" i="9"/>
  <c r="K129" i="9"/>
  <c r="L129" i="9"/>
  <c r="M129" i="9"/>
  <c r="D130" i="9"/>
  <c r="E130" i="9"/>
  <c r="F130" i="9"/>
  <c r="G130" i="9"/>
  <c r="H130" i="9"/>
  <c r="I130" i="9"/>
  <c r="J130" i="9"/>
  <c r="K130" i="9"/>
  <c r="L130" i="9"/>
  <c r="M130" i="9"/>
  <c r="D131" i="9"/>
  <c r="E131" i="9"/>
  <c r="F131" i="9"/>
  <c r="G131" i="9"/>
  <c r="H131" i="9"/>
  <c r="I131" i="9"/>
  <c r="J131" i="9"/>
  <c r="K131" i="9"/>
  <c r="L131" i="9"/>
  <c r="M131" i="9"/>
  <c r="D132" i="9"/>
  <c r="E132" i="9"/>
  <c r="F132" i="9"/>
  <c r="G132" i="9"/>
  <c r="H132" i="9"/>
  <c r="I132" i="9"/>
  <c r="J132" i="9"/>
  <c r="K132" i="9"/>
  <c r="L132" i="9"/>
  <c r="M132" i="9"/>
  <c r="D133" i="9"/>
  <c r="E133" i="9"/>
  <c r="F133" i="9"/>
  <c r="G133" i="9"/>
  <c r="H133" i="9"/>
  <c r="I133" i="9"/>
  <c r="J133" i="9"/>
  <c r="K133" i="9"/>
  <c r="L133" i="9"/>
  <c r="M133" i="9"/>
  <c r="D134" i="9"/>
  <c r="E134" i="9"/>
  <c r="F134" i="9"/>
  <c r="G134" i="9"/>
  <c r="H134" i="9"/>
  <c r="I134" i="9"/>
  <c r="J134" i="9"/>
  <c r="K134" i="9"/>
  <c r="L134" i="9"/>
  <c r="M134" i="9"/>
  <c r="D135" i="9"/>
  <c r="E135" i="9"/>
  <c r="F135" i="9"/>
  <c r="G135" i="9"/>
  <c r="H135" i="9"/>
  <c r="I135" i="9"/>
  <c r="J135" i="9"/>
  <c r="K135" i="9"/>
  <c r="L135" i="9"/>
  <c r="M135" i="9"/>
  <c r="D136" i="9"/>
  <c r="E136" i="9"/>
  <c r="F136" i="9"/>
  <c r="G136" i="9"/>
  <c r="H136" i="9"/>
  <c r="I136" i="9"/>
  <c r="J136" i="9"/>
  <c r="K136" i="9"/>
  <c r="L136" i="9"/>
  <c r="M136" i="9"/>
  <c r="D137" i="9"/>
  <c r="E137" i="9"/>
  <c r="F137" i="9"/>
  <c r="G137" i="9"/>
  <c r="H137" i="9"/>
  <c r="I137" i="9"/>
  <c r="J137" i="9"/>
  <c r="K137" i="9"/>
  <c r="L137" i="9"/>
  <c r="M137" i="9"/>
  <c r="D138" i="9"/>
  <c r="E138" i="9"/>
  <c r="F138" i="9"/>
  <c r="G138" i="9"/>
  <c r="H138" i="9"/>
  <c r="I138" i="9"/>
  <c r="J138" i="9"/>
  <c r="K138" i="9"/>
  <c r="L138" i="9"/>
  <c r="M138" i="9"/>
  <c r="D139" i="9"/>
  <c r="E139" i="9"/>
  <c r="F139" i="9"/>
  <c r="G139" i="9"/>
  <c r="H139" i="9"/>
  <c r="I139" i="9"/>
  <c r="J139" i="9"/>
  <c r="K139" i="9"/>
  <c r="L139" i="9"/>
  <c r="M139" i="9"/>
  <c r="D140" i="9"/>
  <c r="E140" i="9"/>
  <c r="F140" i="9"/>
  <c r="G140" i="9"/>
  <c r="H140" i="9"/>
  <c r="I140" i="9"/>
  <c r="J140" i="9"/>
  <c r="K140" i="9"/>
  <c r="L140" i="9"/>
  <c r="M140" i="9"/>
  <c r="D141" i="9"/>
  <c r="E141" i="9"/>
  <c r="F141" i="9"/>
  <c r="G141" i="9"/>
  <c r="H141" i="9"/>
  <c r="I141" i="9"/>
  <c r="J141" i="9"/>
  <c r="K141" i="9"/>
  <c r="L141" i="9"/>
  <c r="M141" i="9"/>
  <c r="D142" i="9"/>
  <c r="E142" i="9"/>
  <c r="F142" i="9"/>
  <c r="G142" i="9"/>
  <c r="H142" i="9"/>
  <c r="I142" i="9"/>
  <c r="J142" i="9"/>
  <c r="K142" i="9"/>
  <c r="L142" i="9"/>
  <c r="M142" i="9"/>
  <c r="D143" i="9"/>
  <c r="E143" i="9"/>
  <c r="F143" i="9"/>
  <c r="G143" i="9"/>
  <c r="H143" i="9"/>
  <c r="I143" i="9"/>
  <c r="J143" i="9"/>
  <c r="K143" i="9"/>
  <c r="L143" i="9"/>
  <c r="M143" i="9"/>
  <c r="D144" i="9"/>
  <c r="E144" i="9"/>
  <c r="F144" i="9"/>
  <c r="G144" i="9"/>
  <c r="H144" i="9"/>
  <c r="I144" i="9"/>
  <c r="J144" i="9"/>
  <c r="K144" i="9"/>
  <c r="L144" i="9"/>
  <c r="M144" i="9"/>
  <c r="D145" i="9"/>
  <c r="E145" i="9"/>
  <c r="F145" i="9"/>
  <c r="G145" i="9"/>
  <c r="H145" i="9"/>
  <c r="I145" i="9"/>
  <c r="J145" i="9"/>
  <c r="K145" i="9"/>
  <c r="L145" i="9"/>
  <c r="M145" i="9"/>
  <c r="D146" i="9"/>
  <c r="E146" i="9"/>
  <c r="F146" i="9"/>
  <c r="G146" i="9"/>
  <c r="H146" i="9"/>
  <c r="I146" i="9"/>
  <c r="J146" i="9"/>
  <c r="K146" i="9"/>
  <c r="L146" i="9"/>
  <c r="M146" i="9"/>
  <c r="D147" i="9"/>
  <c r="E147" i="9"/>
  <c r="F147" i="9"/>
  <c r="G147" i="9"/>
  <c r="H147" i="9"/>
  <c r="I147" i="9"/>
  <c r="J147" i="9"/>
  <c r="K147" i="9"/>
  <c r="L147" i="9"/>
  <c r="M147" i="9"/>
  <c r="D148" i="9"/>
  <c r="E148" i="9"/>
  <c r="F148" i="9"/>
  <c r="G148" i="9"/>
  <c r="H148" i="9"/>
  <c r="I148" i="9"/>
  <c r="J148" i="9"/>
  <c r="K148" i="9"/>
  <c r="L148" i="9"/>
  <c r="M148" i="9"/>
  <c r="D149" i="9"/>
  <c r="E149" i="9"/>
  <c r="F149" i="9"/>
  <c r="G149" i="9"/>
  <c r="H149" i="9"/>
  <c r="I149" i="9"/>
  <c r="J149" i="9"/>
  <c r="K149" i="9"/>
  <c r="L149" i="9"/>
  <c r="M149" i="9"/>
  <c r="D150" i="9"/>
  <c r="E150" i="9"/>
  <c r="F150" i="9"/>
  <c r="G150" i="9"/>
  <c r="H150" i="9"/>
  <c r="I150" i="9"/>
  <c r="J150" i="9"/>
  <c r="K150" i="9"/>
  <c r="L150" i="9"/>
  <c r="M150" i="9"/>
  <c r="D151" i="9"/>
  <c r="E151" i="9"/>
  <c r="F151" i="9"/>
  <c r="G151" i="9"/>
  <c r="H151" i="9"/>
  <c r="I151" i="9"/>
  <c r="J151" i="9"/>
  <c r="K151" i="9"/>
  <c r="L151" i="9"/>
  <c r="M151" i="9"/>
  <c r="D152" i="9"/>
  <c r="E152" i="9"/>
  <c r="F152" i="9"/>
  <c r="G152" i="9"/>
  <c r="H152" i="9"/>
  <c r="I152" i="9"/>
  <c r="J152" i="9"/>
  <c r="K152" i="9"/>
  <c r="L152" i="9"/>
  <c r="M152" i="9"/>
  <c r="D153" i="9"/>
  <c r="E153" i="9"/>
  <c r="F153" i="9"/>
  <c r="G153" i="9"/>
  <c r="H153" i="9"/>
  <c r="I153" i="9"/>
  <c r="J153" i="9"/>
  <c r="K153" i="9"/>
  <c r="L153" i="9"/>
  <c r="M153" i="9"/>
  <c r="D154" i="9"/>
  <c r="E154" i="9"/>
  <c r="F154" i="9"/>
  <c r="G154" i="9"/>
  <c r="H154" i="9"/>
  <c r="I154" i="9"/>
  <c r="J154" i="9"/>
  <c r="K154" i="9"/>
  <c r="L154" i="9"/>
  <c r="M154" i="9"/>
  <c r="D155" i="9"/>
  <c r="E155" i="9"/>
  <c r="F155" i="9"/>
  <c r="G155" i="9"/>
  <c r="H155" i="9"/>
  <c r="I155" i="9"/>
  <c r="J155" i="9"/>
  <c r="K155" i="9"/>
  <c r="L155" i="9"/>
  <c r="M155" i="9"/>
  <c r="D156" i="9"/>
  <c r="E156" i="9"/>
  <c r="F156" i="9"/>
  <c r="G156" i="9"/>
  <c r="H156" i="9"/>
  <c r="I156" i="9"/>
  <c r="J156" i="9"/>
  <c r="K156" i="9"/>
  <c r="L156" i="9"/>
  <c r="M156" i="9"/>
  <c r="D157" i="9"/>
  <c r="E157" i="9"/>
  <c r="F157" i="9"/>
  <c r="G157" i="9"/>
  <c r="H157" i="9"/>
  <c r="I157" i="9"/>
  <c r="J157" i="9"/>
  <c r="K157" i="9"/>
  <c r="L157" i="9"/>
  <c r="M157" i="9"/>
  <c r="D158" i="9"/>
  <c r="E158" i="9"/>
  <c r="F158" i="9"/>
  <c r="G158" i="9"/>
  <c r="H158" i="9"/>
  <c r="I158" i="9"/>
  <c r="J158" i="9"/>
  <c r="K158" i="9"/>
  <c r="L158" i="9"/>
  <c r="M158" i="9"/>
  <c r="D159" i="9"/>
  <c r="E159" i="9"/>
  <c r="F159" i="9"/>
  <c r="G159" i="9"/>
  <c r="H159" i="9"/>
  <c r="I159" i="9"/>
  <c r="J159" i="9"/>
  <c r="K159" i="9"/>
  <c r="L159" i="9"/>
  <c r="M159" i="9"/>
  <c r="D160" i="9"/>
  <c r="E160" i="9"/>
  <c r="F160" i="9"/>
  <c r="G160" i="9"/>
  <c r="H160" i="9"/>
  <c r="I160" i="9"/>
  <c r="J160" i="9"/>
  <c r="K160" i="9"/>
  <c r="L160" i="9"/>
  <c r="M160" i="9"/>
  <c r="D161" i="9"/>
  <c r="E161" i="9"/>
  <c r="F161" i="9"/>
  <c r="G161" i="9"/>
  <c r="H161" i="9"/>
  <c r="I161" i="9"/>
  <c r="J161" i="9"/>
  <c r="K161" i="9"/>
  <c r="L161" i="9"/>
  <c r="M161" i="9"/>
  <c r="D162" i="9"/>
  <c r="E162" i="9"/>
  <c r="F162" i="9"/>
  <c r="G162" i="9"/>
  <c r="H162" i="9"/>
  <c r="I162" i="9"/>
  <c r="J162" i="9"/>
  <c r="K162" i="9"/>
  <c r="L162" i="9"/>
  <c r="M162" i="9"/>
  <c r="D163" i="9"/>
  <c r="E163" i="9"/>
  <c r="F163" i="9"/>
  <c r="G163" i="9"/>
  <c r="H163" i="9"/>
  <c r="I163" i="9"/>
  <c r="J163" i="9"/>
  <c r="K163" i="9"/>
  <c r="L163" i="9"/>
  <c r="M163" i="9"/>
  <c r="D164" i="9"/>
  <c r="E164" i="9"/>
  <c r="F164" i="9"/>
  <c r="G164" i="9"/>
  <c r="H164" i="9"/>
  <c r="I164" i="9"/>
  <c r="J164" i="9"/>
  <c r="K164" i="9"/>
  <c r="L164" i="9"/>
  <c r="M164" i="9"/>
  <c r="D165" i="9"/>
  <c r="E165" i="9"/>
  <c r="F165" i="9"/>
  <c r="G165" i="9"/>
  <c r="H165" i="9"/>
  <c r="I165" i="9"/>
  <c r="J165" i="9"/>
  <c r="K165" i="9"/>
  <c r="L165" i="9"/>
  <c r="M165" i="9"/>
  <c r="D166" i="9"/>
  <c r="E166" i="9"/>
  <c r="F166" i="9"/>
  <c r="G166" i="9"/>
  <c r="H166" i="9"/>
  <c r="I166" i="9"/>
  <c r="J166" i="9"/>
  <c r="K166" i="9"/>
  <c r="L166" i="9"/>
  <c r="M166" i="9"/>
  <c r="D167" i="9"/>
  <c r="E167" i="9"/>
  <c r="F167" i="9"/>
  <c r="G167" i="9"/>
  <c r="H167" i="9"/>
  <c r="I167" i="9"/>
  <c r="J167" i="9"/>
  <c r="K167" i="9"/>
  <c r="L167" i="9"/>
  <c r="M167" i="9"/>
  <c r="D168" i="9"/>
  <c r="E168" i="9"/>
  <c r="F168" i="9"/>
  <c r="G168" i="9"/>
  <c r="H168" i="9"/>
  <c r="I168" i="9"/>
  <c r="J168" i="9"/>
  <c r="K168" i="9"/>
  <c r="L168" i="9"/>
  <c r="M168" i="9"/>
  <c r="D169" i="9"/>
  <c r="E169" i="9"/>
  <c r="F169" i="9"/>
  <c r="G169" i="9"/>
  <c r="H169" i="9"/>
  <c r="I169" i="9"/>
  <c r="J169" i="9"/>
  <c r="K169" i="9"/>
  <c r="L169" i="9"/>
  <c r="M169" i="9"/>
  <c r="D170" i="9"/>
  <c r="E170" i="9"/>
  <c r="F170" i="9"/>
  <c r="G170" i="9"/>
  <c r="H170" i="9"/>
  <c r="I170" i="9"/>
  <c r="J170" i="9"/>
  <c r="K170" i="9"/>
  <c r="L170" i="9"/>
  <c r="M170" i="9"/>
  <c r="D171" i="9"/>
  <c r="E171" i="9"/>
  <c r="F171" i="9"/>
  <c r="G171" i="9"/>
  <c r="H171" i="9"/>
  <c r="I171" i="9"/>
  <c r="J171" i="9"/>
  <c r="K171" i="9"/>
  <c r="L171" i="9"/>
  <c r="M171" i="9"/>
  <c r="D172" i="9"/>
  <c r="E172" i="9"/>
  <c r="F172" i="9"/>
  <c r="G172" i="9"/>
  <c r="H172" i="9"/>
  <c r="I172" i="9"/>
  <c r="J172" i="9"/>
  <c r="K172" i="9"/>
  <c r="L172" i="9"/>
  <c r="M172" i="9"/>
  <c r="D173" i="9"/>
  <c r="E173" i="9"/>
  <c r="F173" i="9"/>
  <c r="G173" i="9"/>
  <c r="H173" i="9"/>
  <c r="I173" i="9"/>
  <c r="J173" i="9"/>
  <c r="K173" i="9"/>
  <c r="L173" i="9"/>
  <c r="M173" i="9"/>
  <c r="D174" i="9"/>
  <c r="E174" i="9"/>
  <c r="F174" i="9"/>
  <c r="G174" i="9"/>
  <c r="H174" i="9"/>
  <c r="I174" i="9"/>
  <c r="J174" i="9"/>
  <c r="K174" i="9"/>
  <c r="L174" i="9"/>
  <c r="M174" i="9"/>
  <c r="D175" i="9"/>
  <c r="E175" i="9"/>
  <c r="F175" i="9"/>
  <c r="G175" i="9"/>
  <c r="H175" i="9"/>
  <c r="I175" i="9"/>
  <c r="J175" i="9"/>
  <c r="K175" i="9"/>
  <c r="L175" i="9"/>
  <c r="M175" i="9"/>
  <c r="D176" i="9"/>
  <c r="E176" i="9"/>
  <c r="F176" i="9"/>
  <c r="G176" i="9"/>
  <c r="H176" i="9"/>
  <c r="I176" i="9"/>
  <c r="J176" i="9"/>
  <c r="K176" i="9"/>
  <c r="L176" i="9"/>
  <c r="M176" i="9"/>
  <c r="D177" i="9"/>
  <c r="E177" i="9"/>
  <c r="F177" i="9"/>
  <c r="G177" i="9"/>
  <c r="H177" i="9"/>
  <c r="I177" i="9"/>
  <c r="J177" i="9"/>
  <c r="K177" i="9"/>
  <c r="L177" i="9"/>
  <c r="M177" i="9"/>
  <c r="D178" i="9"/>
  <c r="E178" i="9"/>
  <c r="F178" i="9"/>
  <c r="G178" i="9"/>
  <c r="H178" i="9"/>
  <c r="I178" i="9"/>
  <c r="J178" i="9"/>
  <c r="K178" i="9"/>
  <c r="L178" i="9"/>
  <c r="M178" i="9"/>
  <c r="D179" i="9"/>
  <c r="E179" i="9"/>
  <c r="F179" i="9"/>
  <c r="G179" i="9"/>
  <c r="H179" i="9"/>
  <c r="I179" i="9"/>
  <c r="J179" i="9"/>
  <c r="K179" i="9"/>
  <c r="L179" i="9"/>
  <c r="M179" i="9"/>
  <c r="D180" i="9"/>
  <c r="E180" i="9"/>
  <c r="F180" i="9"/>
  <c r="G180" i="9"/>
  <c r="H180" i="9"/>
  <c r="I180" i="9"/>
  <c r="J180" i="9"/>
  <c r="K180" i="9"/>
  <c r="L180" i="9"/>
  <c r="M180" i="9"/>
  <c r="D181" i="9"/>
  <c r="E181" i="9"/>
  <c r="F181" i="9"/>
  <c r="G181" i="9"/>
  <c r="H181" i="9"/>
  <c r="I181" i="9"/>
  <c r="J181" i="9"/>
  <c r="K181" i="9"/>
  <c r="L181" i="9"/>
  <c r="M181" i="9"/>
  <c r="D182" i="9"/>
  <c r="E182" i="9"/>
  <c r="F182" i="9"/>
  <c r="G182" i="9"/>
  <c r="H182" i="9"/>
  <c r="I182" i="9"/>
  <c r="J182" i="9"/>
  <c r="K182" i="9"/>
  <c r="L182" i="9"/>
  <c r="M182" i="9"/>
  <c r="D183" i="9"/>
  <c r="E183" i="9"/>
  <c r="F183" i="9"/>
  <c r="G183" i="9"/>
  <c r="H183" i="9"/>
  <c r="I183" i="9"/>
  <c r="J183" i="9"/>
  <c r="K183" i="9"/>
  <c r="L183" i="9"/>
  <c r="M183" i="9"/>
  <c r="D184" i="9"/>
  <c r="E184" i="9"/>
  <c r="F184" i="9"/>
  <c r="G184" i="9"/>
  <c r="H184" i="9"/>
  <c r="I184" i="9"/>
  <c r="J184" i="9"/>
  <c r="K184" i="9"/>
  <c r="L184" i="9"/>
  <c r="M184" i="9"/>
  <c r="D185" i="9"/>
  <c r="E185" i="9"/>
  <c r="F185" i="9"/>
  <c r="G185" i="9"/>
  <c r="H185" i="9"/>
  <c r="I185" i="9"/>
  <c r="J185" i="9"/>
  <c r="K185" i="9"/>
  <c r="L185" i="9"/>
  <c r="M185" i="9"/>
  <c r="D186" i="9"/>
  <c r="E186" i="9"/>
  <c r="F186" i="9"/>
  <c r="G186" i="9"/>
  <c r="H186" i="9"/>
  <c r="I186" i="9"/>
  <c r="J186" i="9"/>
  <c r="K186" i="9"/>
  <c r="L186" i="9"/>
  <c r="M186" i="9"/>
  <c r="D187" i="9"/>
  <c r="E187" i="9"/>
  <c r="F187" i="9"/>
  <c r="G187" i="9"/>
  <c r="H187" i="9"/>
  <c r="I187" i="9"/>
  <c r="J187" i="9"/>
  <c r="K187" i="9"/>
  <c r="L187" i="9"/>
  <c r="M187" i="9"/>
  <c r="D188" i="9"/>
  <c r="E188" i="9"/>
  <c r="F188" i="9"/>
  <c r="G188" i="9"/>
  <c r="H188" i="9"/>
  <c r="I188" i="9"/>
  <c r="J188" i="9"/>
  <c r="K188" i="9"/>
  <c r="L188" i="9"/>
  <c r="M188" i="9"/>
  <c r="D189" i="9"/>
  <c r="E189" i="9"/>
  <c r="F189" i="9"/>
  <c r="G189" i="9"/>
  <c r="H189" i="9"/>
  <c r="I189" i="9"/>
  <c r="J189" i="9"/>
  <c r="K189" i="9"/>
  <c r="L189" i="9"/>
  <c r="M189" i="9"/>
  <c r="D190" i="9"/>
  <c r="E190" i="9"/>
  <c r="F190" i="9"/>
  <c r="G190" i="9"/>
  <c r="H190" i="9"/>
  <c r="I190" i="9"/>
  <c r="J190" i="9"/>
  <c r="K190" i="9"/>
  <c r="L190" i="9"/>
  <c r="M190" i="9"/>
  <c r="D191" i="9"/>
  <c r="E191" i="9"/>
  <c r="F191" i="9"/>
  <c r="G191" i="9"/>
  <c r="H191" i="9"/>
  <c r="I191" i="9"/>
  <c r="J191" i="9"/>
  <c r="K191" i="9"/>
  <c r="L191" i="9"/>
  <c r="M191" i="9"/>
  <c r="D192" i="9"/>
  <c r="E192" i="9"/>
  <c r="F192" i="9"/>
  <c r="G192" i="9"/>
  <c r="H192" i="9"/>
  <c r="I192" i="9"/>
  <c r="J192" i="9"/>
  <c r="K192" i="9"/>
  <c r="L192" i="9"/>
  <c r="M192" i="9"/>
  <c r="D193" i="9"/>
  <c r="E193" i="9"/>
  <c r="F193" i="9"/>
  <c r="G193" i="9"/>
  <c r="H193" i="9"/>
  <c r="I193" i="9"/>
  <c r="J193" i="9"/>
  <c r="K193" i="9"/>
  <c r="L193" i="9"/>
  <c r="M193" i="9"/>
  <c r="D194" i="9"/>
  <c r="E194" i="9"/>
  <c r="F194" i="9"/>
  <c r="G194" i="9"/>
  <c r="H194" i="9"/>
  <c r="I194" i="9"/>
  <c r="J194" i="9"/>
  <c r="K194" i="9"/>
  <c r="L194" i="9"/>
  <c r="M194" i="9"/>
  <c r="D195" i="9"/>
  <c r="E195" i="9"/>
  <c r="F195" i="9"/>
  <c r="G195" i="9"/>
  <c r="H195" i="9"/>
  <c r="I195" i="9"/>
  <c r="J195" i="9"/>
  <c r="K195" i="9"/>
  <c r="L195" i="9"/>
  <c r="M195" i="9"/>
  <c r="D196" i="9"/>
  <c r="E196" i="9"/>
  <c r="F196" i="9"/>
  <c r="G196" i="9"/>
  <c r="H196" i="9"/>
  <c r="I196" i="9"/>
  <c r="J196" i="9"/>
  <c r="K196" i="9"/>
  <c r="L196" i="9"/>
  <c r="M196" i="9"/>
  <c r="D197" i="9"/>
  <c r="E197" i="9"/>
  <c r="F197" i="9"/>
  <c r="G197" i="9"/>
  <c r="H197" i="9"/>
  <c r="I197" i="9"/>
  <c r="J197" i="9"/>
  <c r="K197" i="9"/>
  <c r="L197" i="9"/>
  <c r="M197" i="9"/>
  <c r="D198" i="9"/>
  <c r="E198" i="9"/>
  <c r="F198" i="9"/>
  <c r="G198" i="9"/>
  <c r="H198" i="9"/>
  <c r="I198" i="9"/>
  <c r="J198" i="9"/>
  <c r="K198" i="9"/>
  <c r="L198" i="9"/>
  <c r="M198" i="9"/>
  <c r="D199" i="9"/>
  <c r="E199" i="9"/>
  <c r="F199" i="9"/>
  <c r="G199" i="9"/>
  <c r="H199" i="9"/>
  <c r="I199" i="9"/>
  <c r="J199" i="9"/>
  <c r="K199" i="9"/>
  <c r="L199" i="9"/>
  <c r="M199" i="9"/>
  <c r="D200" i="9"/>
  <c r="E200" i="9"/>
  <c r="F200" i="9"/>
  <c r="G200" i="9"/>
  <c r="H200" i="9"/>
  <c r="I200" i="9"/>
  <c r="J200" i="9"/>
  <c r="K200" i="9"/>
  <c r="L200" i="9"/>
  <c r="M200" i="9"/>
  <c r="D201" i="9"/>
  <c r="E201" i="9"/>
  <c r="F201" i="9"/>
  <c r="G201" i="9"/>
  <c r="H201" i="9"/>
  <c r="I201" i="9"/>
  <c r="J201" i="9"/>
  <c r="K201" i="9"/>
  <c r="L201" i="9"/>
  <c r="M201" i="9"/>
  <c r="D202" i="9"/>
  <c r="E202" i="9"/>
  <c r="F202" i="9"/>
  <c r="G202" i="9"/>
  <c r="H202" i="9"/>
  <c r="I202" i="9"/>
  <c r="J202" i="9"/>
  <c r="K202" i="9"/>
  <c r="L202" i="9"/>
  <c r="M202" i="9"/>
  <c r="D203" i="9"/>
  <c r="E203" i="9"/>
  <c r="F203" i="9"/>
  <c r="G203" i="9"/>
  <c r="H203" i="9"/>
  <c r="I203" i="9"/>
  <c r="J203" i="9"/>
  <c r="K203" i="9"/>
  <c r="L203" i="9"/>
  <c r="M203" i="9"/>
  <c r="D204" i="9"/>
  <c r="E204" i="9"/>
  <c r="F204" i="9"/>
  <c r="G204" i="9"/>
  <c r="H204" i="9"/>
  <c r="I204" i="9"/>
  <c r="J204" i="9"/>
  <c r="K204" i="9"/>
  <c r="L204" i="9"/>
  <c r="M204" i="9"/>
  <c r="D205" i="9"/>
  <c r="E205" i="9"/>
  <c r="F205" i="9"/>
  <c r="G205" i="9"/>
  <c r="H205" i="9"/>
  <c r="I205" i="9"/>
  <c r="J205" i="9"/>
  <c r="K205" i="9"/>
  <c r="L205" i="9"/>
  <c r="M205" i="9"/>
  <c r="D206" i="9"/>
  <c r="E206" i="9"/>
  <c r="F206" i="9"/>
  <c r="G206" i="9"/>
  <c r="H206" i="9"/>
  <c r="I206" i="9"/>
  <c r="J206" i="9"/>
  <c r="K206" i="9"/>
  <c r="L206" i="9"/>
  <c r="M206" i="9"/>
  <c r="D207" i="9"/>
  <c r="E207" i="9"/>
  <c r="F207" i="9"/>
  <c r="G207" i="9"/>
  <c r="H207" i="9"/>
  <c r="I207" i="9"/>
  <c r="J207" i="9"/>
  <c r="K207" i="9"/>
  <c r="L207" i="9"/>
  <c r="M207" i="9"/>
  <c r="D208" i="9"/>
  <c r="E208" i="9"/>
  <c r="F208" i="9"/>
  <c r="G208" i="9"/>
  <c r="H208" i="9"/>
  <c r="I208" i="9"/>
  <c r="J208" i="9"/>
  <c r="K208" i="9"/>
  <c r="L208" i="9"/>
  <c r="M208" i="9"/>
  <c r="D209" i="9"/>
  <c r="E209" i="9"/>
  <c r="F209" i="9"/>
  <c r="G209" i="9"/>
  <c r="H209" i="9"/>
  <c r="I209" i="9"/>
  <c r="J209" i="9"/>
  <c r="K209" i="9"/>
  <c r="L209" i="9"/>
  <c r="M209" i="9"/>
  <c r="D210" i="9"/>
  <c r="E210" i="9"/>
  <c r="F210" i="9"/>
  <c r="G210" i="9"/>
  <c r="H210" i="9"/>
  <c r="I210" i="9"/>
  <c r="J210" i="9"/>
  <c r="K210" i="9"/>
  <c r="L210" i="9"/>
  <c r="M210" i="9"/>
  <c r="D211" i="9"/>
  <c r="E211" i="9"/>
  <c r="F211" i="9"/>
  <c r="G211" i="9"/>
  <c r="H211" i="9"/>
  <c r="I211" i="9"/>
  <c r="J211" i="9"/>
  <c r="K211" i="9"/>
  <c r="L211" i="9"/>
  <c r="M211" i="9"/>
  <c r="D212" i="9"/>
  <c r="E212" i="9"/>
  <c r="F212" i="9"/>
  <c r="G212" i="9"/>
  <c r="H212" i="9"/>
  <c r="I212" i="9"/>
  <c r="J212" i="9"/>
  <c r="K212" i="9"/>
  <c r="L212" i="9"/>
  <c r="M212" i="9"/>
  <c r="D213" i="9"/>
  <c r="E213" i="9"/>
  <c r="F213" i="9"/>
  <c r="G213" i="9"/>
  <c r="H213" i="9"/>
  <c r="I213" i="9"/>
  <c r="J213" i="9"/>
  <c r="K213" i="9"/>
  <c r="L213" i="9"/>
  <c r="M213" i="9"/>
  <c r="D214" i="9"/>
  <c r="E214" i="9"/>
  <c r="F214" i="9"/>
  <c r="G214" i="9"/>
  <c r="H214" i="9"/>
  <c r="I214" i="9"/>
  <c r="J214" i="9"/>
  <c r="K214" i="9"/>
  <c r="L214" i="9"/>
  <c r="M214" i="9"/>
  <c r="D215" i="9"/>
  <c r="E215" i="9"/>
  <c r="F215" i="9"/>
  <c r="G215" i="9"/>
  <c r="H215" i="9"/>
  <c r="I215" i="9"/>
  <c r="J215" i="9"/>
  <c r="K215" i="9"/>
  <c r="L215" i="9"/>
  <c r="M215" i="9"/>
  <c r="D216" i="9"/>
  <c r="E216" i="9"/>
  <c r="F216" i="9"/>
  <c r="G216" i="9"/>
  <c r="H216" i="9"/>
  <c r="I216" i="9"/>
  <c r="J216" i="9"/>
  <c r="K216" i="9"/>
  <c r="L216" i="9"/>
  <c r="M216" i="9"/>
  <c r="D217" i="9"/>
  <c r="E217" i="9"/>
  <c r="F217" i="9"/>
  <c r="G217" i="9"/>
  <c r="H217" i="9"/>
  <c r="I217" i="9"/>
  <c r="J217" i="9"/>
  <c r="K217" i="9"/>
  <c r="L217" i="9"/>
  <c r="M217" i="9"/>
  <c r="D218" i="9"/>
  <c r="E218" i="9"/>
  <c r="F218" i="9"/>
  <c r="G218" i="9"/>
  <c r="H218" i="9"/>
  <c r="I218" i="9"/>
  <c r="J218" i="9"/>
  <c r="K218" i="9"/>
  <c r="L218" i="9"/>
  <c r="M218" i="9"/>
  <c r="D219" i="9"/>
  <c r="E219" i="9"/>
  <c r="F219" i="9"/>
  <c r="G219" i="9"/>
  <c r="H219" i="9"/>
  <c r="I219" i="9"/>
  <c r="J219" i="9"/>
  <c r="K219" i="9"/>
  <c r="L219" i="9"/>
  <c r="M219" i="9"/>
  <c r="D220" i="9"/>
  <c r="E220" i="9"/>
  <c r="F220" i="9"/>
  <c r="G220" i="9"/>
  <c r="H220" i="9"/>
  <c r="I220" i="9"/>
  <c r="J220" i="9"/>
  <c r="K220" i="9"/>
  <c r="L220" i="9"/>
  <c r="M220" i="9"/>
  <c r="D221" i="9"/>
  <c r="E221" i="9"/>
  <c r="F221" i="9"/>
  <c r="G221" i="9"/>
  <c r="H221" i="9"/>
  <c r="I221" i="9"/>
  <c r="J221" i="9"/>
  <c r="K221" i="9"/>
  <c r="L221" i="9"/>
  <c r="M221" i="9"/>
  <c r="D222" i="9"/>
  <c r="E222" i="9"/>
  <c r="F222" i="9"/>
  <c r="G222" i="9"/>
  <c r="H222" i="9"/>
  <c r="I222" i="9"/>
  <c r="J222" i="9"/>
  <c r="K222" i="9"/>
  <c r="L222" i="9"/>
  <c r="M222" i="9"/>
  <c r="D223" i="9"/>
  <c r="E223" i="9"/>
  <c r="F223" i="9"/>
  <c r="G223" i="9"/>
  <c r="H223" i="9"/>
  <c r="I223" i="9"/>
  <c r="J223" i="9"/>
  <c r="K223" i="9"/>
  <c r="L223" i="9"/>
  <c r="M223" i="9"/>
  <c r="D224" i="9"/>
  <c r="E224" i="9"/>
  <c r="F224" i="9"/>
  <c r="G224" i="9"/>
  <c r="H224" i="9"/>
  <c r="I224" i="9"/>
  <c r="J224" i="9"/>
  <c r="K224" i="9"/>
  <c r="L224" i="9"/>
  <c r="M224" i="9"/>
  <c r="D225" i="9"/>
  <c r="E225" i="9"/>
  <c r="F225" i="9"/>
  <c r="G225" i="9"/>
  <c r="H225" i="9"/>
  <c r="I225" i="9"/>
  <c r="J225" i="9"/>
  <c r="K225" i="9"/>
  <c r="L225" i="9"/>
  <c r="M225" i="9"/>
  <c r="D226" i="9"/>
  <c r="E226" i="9"/>
  <c r="F226" i="9"/>
  <c r="G226" i="9"/>
  <c r="H226" i="9"/>
  <c r="I226" i="9"/>
  <c r="J226" i="9"/>
  <c r="K226" i="9"/>
  <c r="L226" i="9"/>
  <c r="M226" i="9"/>
  <c r="D227" i="9"/>
  <c r="E227" i="9"/>
  <c r="F227" i="9"/>
  <c r="G227" i="9"/>
  <c r="H227" i="9"/>
  <c r="I227" i="9"/>
  <c r="J227" i="9"/>
  <c r="K227" i="9"/>
  <c r="L227" i="9"/>
  <c r="M227" i="9"/>
  <c r="D228" i="9"/>
  <c r="E228" i="9"/>
  <c r="F228" i="9"/>
  <c r="G228" i="9"/>
  <c r="H228" i="9"/>
  <c r="I228" i="9"/>
  <c r="J228" i="9"/>
  <c r="K228" i="9"/>
  <c r="L228" i="9"/>
  <c r="M228" i="9"/>
  <c r="D229" i="9"/>
  <c r="E229" i="9"/>
  <c r="F229" i="9"/>
  <c r="G229" i="9"/>
  <c r="H229" i="9"/>
  <c r="I229" i="9"/>
  <c r="J229" i="9"/>
  <c r="K229" i="9"/>
  <c r="L229" i="9"/>
  <c r="M229" i="9"/>
  <c r="D230" i="9"/>
  <c r="E230" i="9"/>
  <c r="F230" i="9"/>
  <c r="G230" i="9"/>
  <c r="H230" i="9"/>
  <c r="I230" i="9"/>
  <c r="J230" i="9"/>
  <c r="K230" i="9"/>
  <c r="L230" i="9"/>
  <c r="M230" i="9"/>
  <c r="D231" i="9"/>
  <c r="E231" i="9"/>
  <c r="F231" i="9"/>
  <c r="G231" i="9"/>
  <c r="H231" i="9"/>
  <c r="I231" i="9"/>
  <c r="J231" i="9"/>
  <c r="K231" i="9"/>
  <c r="L231" i="9"/>
  <c r="M231" i="9"/>
  <c r="D232" i="9"/>
  <c r="E232" i="9"/>
  <c r="F232" i="9"/>
  <c r="G232" i="9"/>
  <c r="H232" i="9"/>
  <c r="I232" i="9"/>
  <c r="J232" i="9"/>
  <c r="K232" i="9"/>
  <c r="L232" i="9"/>
  <c r="M232" i="9"/>
  <c r="D233" i="9"/>
  <c r="E233" i="9"/>
  <c r="F233" i="9"/>
  <c r="G233" i="9"/>
  <c r="H233" i="9"/>
  <c r="I233" i="9"/>
  <c r="J233" i="9"/>
  <c r="K233" i="9"/>
  <c r="L233" i="9"/>
  <c r="M233" i="9"/>
  <c r="D234" i="9"/>
  <c r="E234" i="9"/>
  <c r="F234" i="9"/>
  <c r="G234" i="9"/>
  <c r="H234" i="9"/>
  <c r="I234" i="9"/>
  <c r="J234" i="9"/>
  <c r="K234" i="9"/>
  <c r="L234" i="9"/>
  <c r="M234" i="9"/>
  <c r="D235" i="9"/>
  <c r="E235" i="9"/>
  <c r="F235" i="9"/>
  <c r="G235" i="9"/>
  <c r="H235" i="9"/>
  <c r="I235" i="9"/>
  <c r="J235" i="9"/>
  <c r="K235" i="9"/>
  <c r="L235" i="9"/>
  <c r="M235" i="9"/>
  <c r="D236" i="9"/>
  <c r="E236" i="9"/>
  <c r="F236" i="9"/>
  <c r="G236" i="9"/>
  <c r="H236" i="9"/>
  <c r="I236" i="9"/>
  <c r="J236" i="9"/>
  <c r="K236" i="9"/>
  <c r="L236" i="9"/>
  <c r="M236" i="9"/>
  <c r="D237" i="9"/>
  <c r="E237" i="9"/>
  <c r="F237" i="9"/>
  <c r="G237" i="9"/>
  <c r="H237" i="9"/>
  <c r="I237" i="9"/>
  <c r="J237" i="9"/>
  <c r="K237" i="9"/>
  <c r="L237" i="9"/>
  <c r="M237" i="9"/>
  <c r="D238" i="9"/>
  <c r="E238" i="9"/>
  <c r="F238" i="9"/>
  <c r="G238" i="9"/>
  <c r="H238" i="9"/>
  <c r="I238" i="9"/>
  <c r="J238" i="9"/>
  <c r="K238" i="9"/>
  <c r="L238" i="9"/>
  <c r="M238" i="9"/>
  <c r="D239" i="9"/>
  <c r="E239" i="9"/>
  <c r="F239" i="9"/>
  <c r="G239" i="9"/>
  <c r="H239" i="9"/>
  <c r="I239" i="9"/>
  <c r="J239" i="9"/>
  <c r="K239" i="9"/>
  <c r="L239" i="9"/>
  <c r="M239" i="9"/>
  <c r="D240" i="9"/>
  <c r="E240" i="9"/>
  <c r="F240" i="9"/>
  <c r="G240" i="9"/>
  <c r="H240" i="9"/>
  <c r="I240" i="9"/>
  <c r="J240" i="9"/>
  <c r="K240" i="9"/>
  <c r="L240" i="9"/>
  <c r="M240" i="9"/>
  <c r="D241" i="9"/>
  <c r="E241" i="9"/>
  <c r="F241" i="9"/>
  <c r="G241" i="9"/>
  <c r="H241" i="9"/>
  <c r="I241" i="9"/>
  <c r="J241" i="9"/>
  <c r="K241" i="9"/>
  <c r="L241" i="9"/>
  <c r="M241" i="9"/>
  <c r="D242" i="9"/>
  <c r="E242" i="9"/>
  <c r="F242" i="9"/>
  <c r="G242" i="9"/>
  <c r="H242" i="9"/>
  <c r="I242" i="9"/>
  <c r="J242" i="9"/>
  <c r="K242" i="9"/>
  <c r="L242" i="9"/>
  <c r="M242" i="9"/>
  <c r="D243" i="9"/>
  <c r="E243" i="9"/>
  <c r="F243" i="9"/>
  <c r="G243" i="9"/>
  <c r="H243" i="9"/>
  <c r="I243" i="9"/>
  <c r="J243" i="9"/>
  <c r="K243" i="9"/>
  <c r="L243" i="9"/>
  <c r="M243" i="9"/>
  <c r="D244" i="9"/>
  <c r="E244" i="9"/>
  <c r="F244" i="9"/>
  <c r="G244" i="9"/>
  <c r="H244" i="9"/>
  <c r="I244" i="9"/>
  <c r="J244" i="9"/>
  <c r="K244" i="9"/>
  <c r="L244" i="9"/>
  <c r="M244" i="9"/>
  <c r="D245" i="9"/>
  <c r="E245" i="9"/>
  <c r="F245" i="9"/>
  <c r="G245" i="9"/>
  <c r="H245" i="9"/>
  <c r="I245" i="9"/>
  <c r="J245" i="9"/>
  <c r="K245" i="9"/>
  <c r="L245" i="9"/>
  <c r="M245" i="9"/>
  <c r="D246" i="9"/>
  <c r="E246" i="9"/>
  <c r="F246" i="9"/>
  <c r="G246" i="9"/>
  <c r="H246" i="9"/>
  <c r="I246" i="9"/>
  <c r="J246" i="9"/>
  <c r="K246" i="9"/>
  <c r="L246" i="9"/>
  <c r="M246" i="9"/>
  <c r="D247" i="9"/>
  <c r="E247" i="9"/>
  <c r="F247" i="9"/>
  <c r="G247" i="9"/>
  <c r="H247" i="9"/>
  <c r="I247" i="9"/>
  <c r="J247" i="9"/>
  <c r="K247" i="9"/>
  <c r="L247" i="9"/>
  <c r="M247" i="9"/>
  <c r="D248" i="9"/>
  <c r="E248" i="9"/>
  <c r="F248" i="9"/>
  <c r="G248" i="9"/>
  <c r="H248" i="9"/>
  <c r="I248" i="9"/>
  <c r="J248" i="9"/>
  <c r="K248" i="9"/>
  <c r="L248" i="9"/>
  <c r="M248" i="9"/>
  <c r="D249" i="9"/>
  <c r="E249" i="9"/>
  <c r="F249" i="9"/>
  <c r="G249" i="9"/>
  <c r="H249" i="9"/>
  <c r="I249" i="9"/>
  <c r="J249" i="9"/>
  <c r="K249" i="9"/>
  <c r="L249" i="9"/>
  <c r="M249" i="9"/>
  <c r="D250" i="9"/>
  <c r="E250" i="9"/>
  <c r="F250" i="9"/>
  <c r="G250" i="9"/>
  <c r="H250" i="9"/>
  <c r="I250" i="9"/>
  <c r="J250" i="9"/>
  <c r="K250" i="9"/>
  <c r="L250" i="9"/>
  <c r="M250" i="9"/>
  <c r="D251" i="9"/>
  <c r="E251" i="9"/>
  <c r="F251" i="9"/>
  <c r="G251" i="9"/>
  <c r="H251" i="9"/>
  <c r="I251" i="9"/>
  <c r="J251" i="9"/>
  <c r="K251" i="9"/>
  <c r="L251" i="9"/>
  <c r="M251" i="9"/>
  <c r="D252" i="9"/>
  <c r="E252" i="9"/>
  <c r="F252" i="9"/>
  <c r="G252" i="9"/>
  <c r="H252" i="9"/>
  <c r="I252" i="9"/>
  <c r="J252" i="9"/>
  <c r="K252" i="9"/>
  <c r="L252" i="9"/>
  <c r="M252" i="9"/>
  <c r="D253" i="9"/>
  <c r="E253" i="9"/>
  <c r="F253" i="9"/>
  <c r="G253" i="9"/>
  <c r="H253" i="9"/>
  <c r="I253" i="9"/>
  <c r="J253" i="9"/>
  <c r="K253" i="9"/>
  <c r="L253" i="9"/>
  <c r="M253" i="9"/>
  <c r="D254" i="9"/>
  <c r="E254" i="9"/>
  <c r="F254" i="9"/>
  <c r="G254" i="9"/>
  <c r="H254" i="9"/>
  <c r="I254" i="9"/>
  <c r="J254" i="9"/>
  <c r="K254" i="9"/>
  <c r="L254" i="9"/>
  <c r="M254" i="9"/>
  <c r="D255" i="9"/>
  <c r="E255" i="9"/>
  <c r="F255" i="9"/>
  <c r="G255" i="9"/>
  <c r="H255" i="9"/>
  <c r="I255" i="9"/>
  <c r="J255" i="9"/>
  <c r="K255" i="9"/>
  <c r="L255" i="9"/>
  <c r="M255" i="9"/>
  <c r="D256" i="9"/>
  <c r="E256" i="9"/>
  <c r="F256" i="9"/>
  <c r="G256" i="9"/>
  <c r="H256" i="9"/>
  <c r="I256" i="9"/>
  <c r="J256" i="9"/>
  <c r="K256" i="9"/>
  <c r="L256" i="9"/>
  <c r="M256" i="9"/>
  <c r="D257" i="9"/>
  <c r="E257" i="9"/>
  <c r="F257" i="9"/>
  <c r="G257" i="9"/>
  <c r="H257" i="9"/>
  <c r="I257" i="9"/>
  <c r="J257" i="9"/>
  <c r="K257" i="9"/>
  <c r="L257" i="9"/>
  <c r="M257" i="9"/>
  <c r="D258" i="9"/>
  <c r="E258" i="9"/>
  <c r="F258" i="9"/>
  <c r="G258" i="9"/>
  <c r="H258" i="9"/>
  <c r="I258" i="9"/>
  <c r="J258" i="9"/>
  <c r="K258" i="9"/>
  <c r="L258" i="9"/>
  <c r="M258" i="9"/>
  <c r="D259" i="9"/>
  <c r="E259" i="9"/>
  <c r="F259" i="9"/>
  <c r="G259" i="9"/>
  <c r="H259" i="9"/>
  <c r="I259" i="9"/>
  <c r="J259" i="9"/>
  <c r="K259" i="9"/>
  <c r="L259" i="9"/>
  <c r="M259" i="9"/>
  <c r="D260" i="9"/>
  <c r="E260" i="9"/>
  <c r="F260" i="9"/>
  <c r="G260" i="9"/>
  <c r="H260" i="9"/>
  <c r="I260" i="9"/>
  <c r="J260" i="9"/>
  <c r="K260" i="9"/>
  <c r="L260" i="9"/>
  <c r="M260" i="9"/>
  <c r="D261" i="9"/>
  <c r="E261" i="9"/>
  <c r="F261" i="9"/>
  <c r="G261" i="9"/>
  <c r="H261" i="9"/>
  <c r="I261" i="9"/>
  <c r="J261" i="9"/>
  <c r="K261" i="9"/>
  <c r="L261" i="9"/>
  <c r="M261" i="9"/>
  <c r="D262" i="9"/>
  <c r="E262" i="9"/>
  <c r="F262" i="9"/>
  <c r="G262" i="9"/>
  <c r="H262" i="9"/>
  <c r="I262" i="9"/>
  <c r="J262" i="9"/>
  <c r="K262" i="9"/>
  <c r="L262" i="9"/>
  <c r="M262" i="9"/>
  <c r="D263" i="9"/>
  <c r="E263" i="9"/>
  <c r="F263" i="9"/>
  <c r="G263" i="9"/>
  <c r="H263" i="9"/>
  <c r="I263" i="9"/>
  <c r="J263" i="9"/>
  <c r="K263" i="9"/>
  <c r="L263" i="9"/>
  <c r="M263" i="9"/>
  <c r="D264" i="9"/>
  <c r="E264" i="9"/>
  <c r="F264" i="9"/>
  <c r="G264" i="9"/>
  <c r="H264" i="9"/>
  <c r="I264" i="9"/>
  <c r="J264" i="9"/>
  <c r="K264" i="9"/>
  <c r="L264" i="9"/>
  <c r="M264" i="9"/>
  <c r="D265" i="9"/>
  <c r="E265" i="9"/>
  <c r="F265" i="9"/>
  <c r="G265" i="9"/>
  <c r="H265" i="9"/>
  <c r="I265" i="9"/>
  <c r="J265" i="9"/>
  <c r="K265" i="9"/>
  <c r="L265" i="9"/>
  <c r="M265" i="9"/>
  <c r="D266" i="9"/>
  <c r="E266" i="9"/>
  <c r="F266" i="9"/>
  <c r="G266" i="9"/>
  <c r="H266" i="9"/>
  <c r="I266" i="9"/>
  <c r="J266" i="9"/>
  <c r="K266" i="9"/>
  <c r="L266" i="9"/>
  <c r="M266" i="9"/>
  <c r="D267" i="9"/>
  <c r="E267" i="9"/>
  <c r="F267" i="9"/>
  <c r="G267" i="9"/>
  <c r="H267" i="9"/>
  <c r="I267" i="9"/>
  <c r="J267" i="9"/>
  <c r="K267" i="9"/>
  <c r="L267" i="9"/>
  <c r="M267" i="9"/>
  <c r="D268" i="9"/>
  <c r="E268" i="9"/>
  <c r="F268" i="9"/>
  <c r="G268" i="9"/>
  <c r="H268" i="9"/>
  <c r="I268" i="9"/>
  <c r="J268" i="9"/>
  <c r="K268" i="9"/>
  <c r="L268" i="9"/>
  <c r="M268" i="9"/>
  <c r="D269" i="9"/>
  <c r="E269" i="9"/>
  <c r="F269" i="9"/>
  <c r="G269" i="9"/>
  <c r="H269" i="9"/>
  <c r="I269" i="9"/>
  <c r="J269" i="9"/>
  <c r="K269" i="9"/>
  <c r="L269" i="9"/>
  <c r="M269" i="9"/>
  <c r="D270" i="9"/>
  <c r="E270" i="9"/>
  <c r="F270" i="9"/>
  <c r="G270" i="9"/>
  <c r="H270" i="9"/>
  <c r="I270" i="9"/>
  <c r="J270" i="9"/>
  <c r="K270" i="9"/>
  <c r="L270" i="9"/>
  <c r="M270" i="9"/>
  <c r="D271" i="9"/>
  <c r="E271" i="9"/>
  <c r="F271" i="9"/>
  <c r="G271" i="9"/>
  <c r="H271" i="9"/>
  <c r="I271" i="9"/>
  <c r="J271" i="9"/>
  <c r="K271" i="9"/>
  <c r="L271" i="9"/>
  <c r="M271" i="9"/>
  <c r="D272" i="9"/>
  <c r="E272" i="9"/>
  <c r="F272" i="9"/>
  <c r="G272" i="9"/>
  <c r="H272" i="9"/>
  <c r="I272" i="9"/>
  <c r="J272" i="9"/>
  <c r="K272" i="9"/>
  <c r="L272" i="9"/>
  <c r="M272" i="9"/>
  <c r="D273" i="9"/>
  <c r="E273" i="9"/>
  <c r="F273" i="9"/>
  <c r="G273" i="9"/>
  <c r="H273" i="9"/>
  <c r="I273" i="9"/>
  <c r="J273" i="9"/>
  <c r="K273" i="9"/>
  <c r="L273" i="9"/>
  <c r="M273" i="9"/>
  <c r="D274" i="9"/>
  <c r="E274" i="9"/>
  <c r="F274" i="9"/>
  <c r="G274" i="9"/>
  <c r="H274" i="9"/>
  <c r="I274" i="9"/>
  <c r="J274" i="9"/>
  <c r="K274" i="9"/>
  <c r="L274" i="9"/>
  <c r="M274" i="9"/>
  <c r="D275" i="9"/>
  <c r="E275" i="9"/>
  <c r="F275" i="9"/>
  <c r="G275" i="9"/>
  <c r="H275" i="9"/>
  <c r="I275" i="9"/>
  <c r="J275" i="9"/>
  <c r="K275" i="9"/>
  <c r="L275" i="9"/>
  <c r="M275" i="9"/>
  <c r="D276" i="9"/>
  <c r="E276" i="9"/>
  <c r="F276" i="9"/>
  <c r="G276" i="9"/>
  <c r="H276" i="9"/>
  <c r="I276" i="9"/>
  <c r="J276" i="9"/>
  <c r="K276" i="9"/>
  <c r="L276" i="9"/>
  <c r="M276" i="9"/>
  <c r="D277" i="9"/>
  <c r="E277" i="9"/>
  <c r="F277" i="9"/>
  <c r="G277" i="9"/>
  <c r="H277" i="9"/>
  <c r="I277" i="9"/>
  <c r="J277" i="9"/>
  <c r="K277" i="9"/>
  <c r="L277" i="9"/>
  <c r="M277" i="9"/>
  <c r="D278" i="9"/>
  <c r="E278" i="9"/>
  <c r="F278" i="9"/>
  <c r="G278" i="9"/>
  <c r="H278" i="9"/>
  <c r="I278" i="9"/>
  <c r="J278" i="9"/>
  <c r="K278" i="9"/>
  <c r="L278" i="9"/>
  <c r="M278" i="9"/>
  <c r="D279" i="9"/>
  <c r="E279" i="9"/>
  <c r="F279" i="9"/>
  <c r="G279" i="9"/>
  <c r="H279" i="9"/>
  <c r="I279" i="9"/>
  <c r="J279" i="9"/>
  <c r="K279" i="9"/>
  <c r="L279" i="9"/>
  <c r="M279" i="9"/>
  <c r="D280" i="9"/>
  <c r="E280" i="9"/>
  <c r="F280" i="9"/>
  <c r="G280" i="9"/>
  <c r="H280" i="9"/>
  <c r="I280" i="9"/>
  <c r="J280" i="9"/>
  <c r="K280" i="9"/>
  <c r="L280" i="9"/>
  <c r="M280" i="9"/>
  <c r="D281" i="9"/>
  <c r="E281" i="9"/>
  <c r="F281" i="9"/>
  <c r="G281" i="9"/>
  <c r="H281" i="9"/>
  <c r="I281" i="9"/>
  <c r="J281" i="9"/>
  <c r="K281" i="9"/>
  <c r="L281" i="9"/>
  <c r="M281" i="9"/>
  <c r="D282" i="9"/>
  <c r="E282" i="9"/>
  <c r="F282" i="9"/>
  <c r="G282" i="9"/>
  <c r="H282" i="9"/>
  <c r="I282" i="9"/>
  <c r="J282" i="9"/>
  <c r="K282" i="9"/>
  <c r="L282" i="9"/>
  <c r="M282" i="9"/>
  <c r="D283" i="9"/>
  <c r="E283" i="9"/>
  <c r="F283" i="9"/>
  <c r="G283" i="9"/>
  <c r="H283" i="9"/>
  <c r="I283" i="9"/>
  <c r="J283" i="9"/>
  <c r="K283" i="9"/>
  <c r="L283" i="9"/>
  <c r="M283" i="9"/>
  <c r="D284" i="9"/>
  <c r="E284" i="9"/>
  <c r="F284" i="9"/>
  <c r="G284" i="9"/>
  <c r="H284" i="9"/>
  <c r="I284" i="9"/>
  <c r="J284" i="9"/>
  <c r="K284" i="9"/>
  <c r="L284" i="9"/>
  <c r="M284" i="9"/>
  <c r="D285" i="9"/>
  <c r="E285" i="9"/>
  <c r="F285" i="9"/>
  <c r="G285" i="9"/>
  <c r="H285" i="9"/>
  <c r="I285" i="9"/>
  <c r="J285" i="9"/>
  <c r="K285" i="9"/>
  <c r="L285" i="9"/>
  <c r="M285" i="9"/>
  <c r="D286" i="9"/>
  <c r="E286" i="9"/>
  <c r="F286" i="9"/>
  <c r="G286" i="9"/>
  <c r="H286" i="9"/>
  <c r="I286" i="9"/>
  <c r="J286" i="9"/>
  <c r="K286" i="9"/>
  <c r="L286" i="9"/>
  <c r="M286" i="9"/>
  <c r="D287" i="9"/>
  <c r="E287" i="9"/>
  <c r="F287" i="9"/>
  <c r="G287" i="9"/>
  <c r="H287" i="9"/>
  <c r="I287" i="9"/>
  <c r="J287" i="9"/>
  <c r="K287" i="9"/>
  <c r="L287" i="9"/>
  <c r="M287" i="9"/>
  <c r="D288" i="9"/>
  <c r="E288" i="9"/>
  <c r="F288" i="9"/>
  <c r="G288" i="9"/>
  <c r="H288" i="9"/>
  <c r="I288" i="9"/>
  <c r="J288" i="9"/>
  <c r="K288" i="9"/>
  <c r="L288" i="9"/>
  <c r="M288" i="9"/>
  <c r="D289" i="9"/>
  <c r="E289" i="9"/>
  <c r="F289" i="9"/>
  <c r="G289" i="9"/>
  <c r="H289" i="9"/>
  <c r="I289" i="9"/>
  <c r="J289" i="9"/>
  <c r="K289" i="9"/>
  <c r="L289" i="9"/>
  <c r="M289" i="9"/>
  <c r="D290" i="9"/>
  <c r="E290" i="9"/>
  <c r="F290" i="9"/>
  <c r="G290" i="9"/>
  <c r="H290" i="9"/>
  <c r="I290" i="9"/>
  <c r="J290" i="9"/>
  <c r="K290" i="9"/>
  <c r="L290" i="9"/>
  <c r="M290" i="9"/>
  <c r="D291" i="9"/>
  <c r="E291" i="9"/>
  <c r="F291" i="9"/>
  <c r="G291" i="9"/>
  <c r="H291" i="9"/>
  <c r="I291" i="9"/>
  <c r="J291" i="9"/>
  <c r="K291" i="9"/>
  <c r="L291" i="9"/>
  <c r="M291" i="9"/>
  <c r="D292" i="9"/>
  <c r="E292" i="9"/>
  <c r="F292" i="9"/>
  <c r="G292" i="9"/>
  <c r="H292" i="9"/>
  <c r="I292" i="9"/>
  <c r="J292" i="9"/>
  <c r="K292" i="9"/>
  <c r="L292" i="9"/>
  <c r="M292" i="9"/>
  <c r="D293" i="9"/>
  <c r="E293" i="9"/>
  <c r="F293" i="9"/>
  <c r="G293" i="9"/>
  <c r="H293" i="9"/>
  <c r="I293" i="9"/>
  <c r="J293" i="9"/>
  <c r="K293" i="9"/>
  <c r="L293" i="9"/>
  <c r="M293" i="9"/>
  <c r="D294" i="9"/>
  <c r="E294" i="9"/>
  <c r="F294" i="9"/>
  <c r="G294" i="9"/>
  <c r="H294" i="9"/>
  <c r="I294" i="9"/>
  <c r="J294" i="9"/>
  <c r="K294" i="9"/>
  <c r="L294" i="9"/>
  <c r="M294" i="9"/>
  <c r="D295" i="9"/>
  <c r="E295" i="9"/>
  <c r="F295" i="9"/>
  <c r="G295" i="9"/>
  <c r="H295" i="9"/>
  <c r="I295" i="9"/>
  <c r="J295" i="9"/>
  <c r="K295" i="9"/>
  <c r="L295" i="9"/>
  <c r="M295" i="9"/>
  <c r="D296" i="9"/>
  <c r="E296" i="9"/>
  <c r="F296" i="9"/>
  <c r="G296" i="9"/>
  <c r="H296" i="9"/>
  <c r="I296" i="9"/>
  <c r="J296" i="9"/>
  <c r="K296" i="9"/>
  <c r="L296" i="9"/>
  <c r="M296" i="9"/>
  <c r="D297" i="9"/>
  <c r="E297" i="9"/>
  <c r="F297" i="9"/>
  <c r="G297" i="9"/>
  <c r="H297" i="9"/>
  <c r="I297" i="9"/>
  <c r="J297" i="9"/>
  <c r="K297" i="9"/>
  <c r="L297" i="9"/>
  <c r="M297" i="9"/>
  <c r="D298" i="9"/>
  <c r="E298" i="9"/>
  <c r="F298" i="9"/>
  <c r="G298" i="9"/>
  <c r="H298" i="9"/>
  <c r="I298" i="9"/>
  <c r="J298" i="9"/>
  <c r="K298" i="9"/>
  <c r="L298" i="9"/>
  <c r="M298" i="9"/>
  <c r="D299" i="9"/>
  <c r="E299" i="9"/>
  <c r="F299" i="9"/>
  <c r="G299" i="9"/>
  <c r="H299" i="9"/>
  <c r="I299" i="9"/>
  <c r="J299" i="9"/>
  <c r="K299" i="9"/>
  <c r="L299" i="9"/>
  <c r="M299" i="9"/>
  <c r="D300" i="9"/>
  <c r="E300" i="9"/>
  <c r="F300" i="9"/>
  <c r="G300" i="9"/>
  <c r="H300" i="9"/>
  <c r="I300" i="9"/>
  <c r="J300" i="9"/>
  <c r="K300" i="9"/>
  <c r="L300" i="9"/>
  <c r="M300" i="9"/>
  <c r="D301" i="9"/>
  <c r="E301" i="9"/>
  <c r="F301" i="9"/>
  <c r="G301" i="9"/>
  <c r="H301" i="9"/>
  <c r="I301" i="9"/>
  <c r="J301" i="9"/>
  <c r="K301" i="9"/>
  <c r="L301" i="9"/>
  <c r="M301" i="9"/>
  <c r="D302" i="9"/>
  <c r="E302" i="9"/>
  <c r="F302" i="9"/>
  <c r="G302" i="9"/>
  <c r="H302" i="9"/>
  <c r="I302" i="9"/>
  <c r="J302" i="9"/>
  <c r="K302" i="9"/>
  <c r="L302" i="9"/>
  <c r="M302" i="9"/>
  <c r="D303" i="9"/>
  <c r="E303" i="9"/>
  <c r="F303" i="9"/>
  <c r="G303" i="9"/>
  <c r="H303" i="9"/>
  <c r="I303" i="9"/>
  <c r="J303" i="9"/>
  <c r="K303" i="9"/>
  <c r="L303" i="9"/>
  <c r="M303" i="9"/>
  <c r="D304" i="9"/>
  <c r="E304" i="9"/>
  <c r="F304" i="9"/>
  <c r="G304" i="9"/>
  <c r="H304" i="9"/>
  <c r="I304" i="9"/>
  <c r="J304" i="9"/>
  <c r="K304" i="9"/>
  <c r="L304" i="9"/>
  <c r="M304" i="9"/>
  <c r="D305" i="9"/>
  <c r="E305" i="9"/>
  <c r="F305" i="9"/>
  <c r="G305" i="9"/>
  <c r="H305" i="9"/>
  <c r="I305" i="9"/>
  <c r="J305" i="9"/>
  <c r="K305" i="9"/>
  <c r="L305" i="9"/>
  <c r="M305" i="9"/>
  <c r="D306" i="9"/>
  <c r="E306" i="9"/>
  <c r="F306" i="9"/>
  <c r="G306" i="9"/>
  <c r="H306" i="9"/>
  <c r="I306" i="9"/>
  <c r="J306" i="9"/>
  <c r="K306" i="9"/>
  <c r="L306" i="9"/>
  <c r="M306" i="9"/>
  <c r="D307" i="9"/>
  <c r="E307" i="9"/>
  <c r="F307" i="9"/>
  <c r="G307" i="9"/>
  <c r="H307" i="9"/>
  <c r="I307" i="9"/>
  <c r="J307" i="9"/>
  <c r="K307" i="9"/>
  <c r="L307" i="9"/>
  <c r="M307" i="9"/>
  <c r="D308" i="9"/>
  <c r="E308" i="9"/>
  <c r="F308" i="9"/>
  <c r="G308" i="9"/>
  <c r="H308" i="9"/>
  <c r="I308" i="9"/>
  <c r="J308" i="9"/>
  <c r="K308" i="9"/>
  <c r="L308" i="9"/>
  <c r="M308" i="9"/>
  <c r="D309" i="9"/>
  <c r="E309" i="9"/>
  <c r="F309" i="9"/>
  <c r="G309" i="9"/>
  <c r="H309" i="9"/>
  <c r="I309" i="9"/>
  <c r="J309" i="9"/>
  <c r="K309" i="9"/>
  <c r="L309" i="9"/>
  <c r="M309" i="9"/>
  <c r="D310" i="9"/>
  <c r="E310" i="9"/>
  <c r="F310" i="9"/>
  <c r="G310" i="9"/>
  <c r="H310" i="9"/>
  <c r="I310" i="9"/>
  <c r="J310" i="9"/>
  <c r="K310" i="9"/>
  <c r="L310" i="9"/>
  <c r="M310" i="9"/>
  <c r="D311" i="9"/>
  <c r="E311" i="9"/>
  <c r="F311" i="9"/>
  <c r="G311" i="9"/>
  <c r="H311" i="9"/>
  <c r="I311" i="9"/>
  <c r="J311" i="9"/>
  <c r="K311" i="9"/>
  <c r="L311" i="9"/>
  <c r="M311" i="9"/>
  <c r="D312" i="9"/>
  <c r="E312" i="9"/>
  <c r="F312" i="9"/>
  <c r="G312" i="9"/>
  <c r="H312" i="9"/>
  <c r="I312" i="9"/>
  <c r="J312" i="9"/>
  <c r="K312" i="9"/>
  <c r="L312" i="9"/>
  <c r="M312" i="9"/>
  <c r="D313" i="9"/>
  <c r="E313" i="9"/>
  <c r="F313" i="9"/>
  <c r="G313" i="9"/>
  <c r="H313" i="9"/>
  <c r="I313" i="9"/>
  <c r="J313" i="9"/>
  <c r="K313" i="9"/>
  <c r="L313" i="9"/>
  <c r="M313" i="9"/>
  <c r="D314" i="9"/>
  <c r="E314" i="9"/>
  <c r="F314" i="9"/>
  <c r="G314" i="9"/>
  <c r="H314" i="9"/>
  <c r="I314" i="9"/>
  <c r="J314" i="9"/>
  <c r="K314" i="9"/>
  <c r="L314" i="9"/>
  <c r="M314" i="9"/>
  <c r="D315" i="9"/>
  <c r="E315" i="9"/>
  <c r="F315" i="9"/>
  <c r="G315" i="9"/>
  <c r="H315" i="9"/>
  <c r="I315" i="9"/>
  <c r="J315" i="9"/>
  <c r="K315" i="9"/>
  <c r="L315" i="9"/>
  <c r="M315" i="9"/>
  <c r="D316" i="9"/>
  <c r="E316" i="9"/>
  <c r="F316" i="9"/>
  <c r="G316" i="9"/>
  <c r="H316" i="9"/>
  <c r="I316" i="9"/>
  <c r="J316" i="9"/>
  <c r="K316" i="9"/>
  <c r="L316" i="9"/>
  <c r="M316" i="9"/>
  <c r="D317" i="9"/>
  <c r="E317" i="9"/>
  <c r="F317" i="9"/>
  <c r="G317" i="9"/>
  <c r="H317" i="9"/>
  <c r="I317" i="9"/>
  <c r="J317" i="9"/>
  <c r="K317" i="9"/>
  <c r="L317" i="9"/>
  <c r="M317" i="9"/>
  <c r="D318" i="9"/>
  <c r="E318" i="9"/>
  <c r="F318" i="9"/>
  <c r="G318" i="9"/>
  <c r="H318" i="9"/>
  <c r="I318" i="9"/>
  <c r="J318" i="9"/>
  <c r="K318" i="9"/>
  <c r="L318" i="9"/>
  <c r="M318" i="9"/>
  <c r="D319" i="9"/>
  <c r="E319" i="9"/>
  <c r="F319" i="9"/>
  <c r="G319" i="9"/>
  <c r="H319" i="9"/>
  <c r="I319" i="9"/>
  <c r="J319" i="9"/>
  <c r="K319" i="9"/>
  <c r="L319" i="9"/>
  <c r="M319" i="9"/>
  <c r="E320" i="9"/>
  <c r="F320" i="9"/>
  <c r="G320" i="9"/>
  <c r="H320" i="9"/>
  <c r="I320" i="9"/>
  <c r="J320" i="9"/>
  <c r="K320" i="9"/>
  <c r="L320" i="9"/>
  <c r="M320" i="9"/>
  <c r="D321" i="9"/>
  <c r="E321" i="9"/>
  <c r="F321" i="9"/>
  <c r="G321" i="9"/>
  <c r="H321" i="9"/>
  <c r="I321" i="9"/>
  <c r="J321" i="9"/>
  <c r="K321" i="9"/>
  <c r="L321" i="9"/>
  <c r="M321" i="9"/>
  <c r="D322" i="9"/>
  <c r="E322" i="9"/>
  <c r="F322" i="9"/>
  <c r="G322" i="9"/>
  <c r="H322" i="9"/>
  <c r="I322" i="9"/>
  <c r="J322" i="9"/>
  <c r="K322" i="9"/>
  <c r="L322" i="9"/>
  <c r="M322" i="9"/>
  <c r="D323" i="9"/>
  <c r="E323" i="9"/>
  <c r="F323" i="9"/>
  <c r="G323" i="9"/>
  <c r="H323" i="9"/>
  <c r="I323" i="9"/>
  <c r="J323" i="9"/>
  <c r="K323" i="9"/>
  <c r="L323" i="9"/>
  <c r="M323" i="9"/>
  <c r="D324" i="9"/>
  <c r="E324" i="9"/>
  <c r="F324" i="9"/>
  <c r="G324" i="9"/>
  <c r="H324" i="9"/>
  <c r="I324" i="9"/>
  <c r="J324" i="9"/>
  <c r="K324" i="9"/>
  <c r="L324" i="9"/>
  <c r="M324" i="9"/>
  <c r="D325" i="9"/>
  <c r="E325" i="9"/>
  <c r="F325" i="9"/>
  <c r="G325" i="9"/>
  <c r="H325" i="9"/>
  <c r="I325" i="9"/>
  <c r="J325" i="9"/>
  <c r="K325" i="9"/>
  <c r="L325" i="9"/>
  <c r="M325" i="9"/>
  <c r="D326" i="9"/>
  <c r="E326" i="9"/>
  <c r="F326" i="9"/>
  <c r="G326" i="9"/>
  <c r="H326" i="9"/>
  <c r="I326" i="9"/>
  <c r="J326" i="9"/>
  <c r="K326" i="9"/>
  <c r="L326" i="9"/>
  <c r="M326" i="9"/>
  <c r="D327" i="9"/>
  <c r="E327" i="9"/>
  <c r="F327" i="9"/>
  <c r="G327" i="9"/>
  <c r="H327" i="9"/>
  <c r="I327" i="9"/>
  <c r="J327" i="9"/>
  <c r="K327" i="9"/>
  <c r="L327" i="9"/>
  <c r="M327" i="9"/>
  <c r="D328" i="9"/>
  <c r="E328" i="9"/>
  <c r="F328" i="9"/>
  <c r="G328" i="9"/>
  <c r="H328" i="9"/>
  <c r="I328" i="9"/>
  <c r="J328" i="9"/>
  <c r="K328" i="9"/>
  <c r="L328" i="9"/>
  <c r="M328" i="9"/>
  <c r="M329" i="9"/>
  <c r="L329" i="9"/>
  <c r="K329" i="9"/>
  <c r="J329" i="9"/>
  <c r="I329" i="9"/>
  <c r="H329" i="9"/>
  <c r="G329" i="9"/>
  <c r="F329" i="9"/>
  <c r="E329" i="9"/>
  <c r="N218" i="13"/>
  <c r="K223" i="13"/>
  <c r="Z316" i="13"/>
  <c r="Q258" i="13"/>
  <c r="K86" i="13"/>
  <c r="N284" i="13"/>
  <c r="Q19" i="13"/>
  <c r="N336" i="13"/>
  <c r="K88" i="13"/>
  <c r="T368" i="13"/>
  <c r="T363" i="13"/>
  <c r="W200" i="13"/>
  <c r="K111" i="13"/>
  <c r="N318" i="13"/>
  <c r="Q296" i="13"/>
  <c r="T205" i="13"/>
  <c r="N38" i="13"/>
  <c r="Q301" i="13"/>
  <c r="N302" i="13"/>
  <c r="T258" i="13"/>
  <c r="Q250" i="13"/>
  <c r="Z70" i="13"/>
  <c r="T139" i="13"/>
  <c r="T59" i="13"/>
  <c r="W311" i="13"/>
  <c r="Q265" i="13"/>
  <c r="K68" i="13"/>
  <c r="Z123" i="13"/>
  <c r="T345" i="13"/>
  <c r="K141" i="13"/>
  <c r="Z158" i="13"/>
  <c r="Q320" i="13"/>
  <c r="N50" i="13"/>
  <c r="W313" i="13"/>
  <c r="T82" i="13"/>
  <c r="T171" i="13"/>
  <c r="Z328" i="13"/>
  <c r="K285" i="13"/>
  <c r="K11" i="13"/>
  <c r="Q7" i="13"/>
  <c r="W175" i="13"/>
  <c r="T265" i="13"/>
  <c r="W318" i="13"/>
  <c r="W307" i="13"/>
  <c r="Q214" i="13"/>
  <c r="W258" i="13"/>
  <c r="T312" i="13"/>
  <c r="N210" i="13"/>
  <c r="Z154" i="13"/>
  <c r="Q196" i="13"/>
  <c r="K350" i="13"/>
  <c r="Q96" i="13"/>
  <c r="K365" i="13"/>
  <c r="K126" i="13"/>
  <c r="N334" i="13"/>
  <c r="W45" i="13"/>
  <c r="W341" i="13"/>
  <c r="W188" i="13"/>
  <c r="T349" i="13"/>
  <c r="N360" i="13"/>
  <c r="Z297" i="13"/>
  <c r="Z80" i="13"/>
  <c r="K255" i="13"/>
  <c r="W174" i="13"/>
  <c r="W350" i="13"/>
  <c r="Q68" i="13"/>
  <c r="N304" i="13"/>
  <c r="N31" i="13"/>
  <c r="Q70" i="13"/>
  <c r="Z322" i="13"/>
  <c r="Q252" i="13"/>
  <c r="Z235" i="13"/>
  <c r="Q30" i="13"/>
  <c r="T23" i="13"/>
  <c r="Z65" i="13"/>
  <c r="K309" i="13"/>
  <c r="Q193" i="13"/>
  <c r="Z349" i="13"/>
  <c r="Q310" i="13"/>
  <c r="K256" i="13"/>
  <c r="T121" i="13"/>
  <c r="N146" i="13"/>
  <c r="Z60" i="13"/>
  <c r="W366" i="13"/>
  <c r="K339" i="13"/>
  <c r="N42" i="13"/>
  <c r="K128" i="13"/>
  <c r="N139" i="13"/>
  <c r="K259" i="13"/>
  <c r="K324" i="13"/>
  <c r="Z317" i="13"/>
  <c r="Q333" i="13"/>
  <c r="Q229" i="13"/>
  <c r="T188" i="13"/>
  <c r="K296" i="13"/>
  <c r="T57" i="13"/>
  <c r="Z351" i="13"/>
  <c r="W279" i="13"/>
  <c r="Z96" i="13"/>
  <c r="Z179" i="13"/>
  <c r="Z202" i="13"/>
  <c r="N46" i="13"/>
  <c r="W326" i="13"/>
  <c r="Z236" i="13"/>
  <c r="Z145" i="13"/>
  <c r="T289" i="13"/>
  <c r="T143" i="13"/>
  <c r="Q114" i="13"/>
  <c r="T174" i="13"/>
  <c r="Z187" i="13"/>
  <c r="T356" i="13"/>
  <c r="K106" i="13"/>
  <c r="T207" i="13"/>
  <c r="Q50" i="13"/>
  <c r="Q338" i="13"/>
  <c r="Q120" i="13"/>
  <c r="Z209" i="13"/>
  <c r="N350" i="13"/>
  <c r="W290" i="13"/>
  <c r="Q370" i="13"/>
  <c r="W93" i="13"/>
  <c r="Z212" i="13"/>
  <c r="T246" i="13"/>
  <c r="Q124" i="13"/>
  <c r="T30" i="13"/>
  <c r="K302" i="13"/>
  <c r="W324" i="13"/>
  <c r="N16" i="13"/>
  <c r="K166" i="13"/>
  <c r="Q13" i="13"/>
  <c r="T13" i="13"/>
  <c r="K231" i="13"/>
  <c r="Z76" i="13"/>
  <c r="T153" i="13"/>
  <c r="K330" i="13"/>
  <c r="T4" i="13"/>
  <c r="W353" i="13"/>
  <c r="K9" i="13"/>
  <c r="K33" i="13"/>
  <c r="T196" i="13"/>
  <c r="W278" i="13"/>
  <c r="Q159" i="13"/>
  <c r="W370" i="13"/>
  <c r="Q332" i="13"/>
  <c r="T176" i="13"/>
  <c r="Z21" i="13"/>
  <c r="Z234" i="13"/>
  <c r="K110" i="13"/>
  <c r="Q153" i="13"/>
  <c r="Z250" i="13"/>
  <c r="T365" i="13"/>
  <c r="Z182" i="13"/>
  <c r="N271" i="13"/>
  <c r="Z345" i="13"/>
  <c r="Z98" i="13"/>
  <c r="N3" i="13"/>
  <c r="T127" i="13"/>
  <c r="W236" i="13"/>
  <c r="K254" i="13"/>
  <c r="K144" i="13"/>
  <c r="Q187" i="13"/>
  <c r="W123" i="13"/>
  <c r="Z37" i="13"/>
  <c r="Q195" i="13"/>
  <c r="Q149" i="13"/>
  <c r="T355" i="13"/>
  <c r="W216" i="13"/>
  <c r="Z361" i="13"/>
  <c r="W119" i="13"/>
  <c r="N132" i="13"/>
  <c r="W135" i="13"/>
  <c r="K139" i="13"/>
  <c r="N64" i="13"/>
  <c r="Q205" i="13"/>
  <c r="K279" i="13"/>
  <c r="T325" i="13"/>
  <c r="T198" i="13"/>
  <c r="Z9" i="13"/>
  <c r="T286" i="13"/>
  <c r="Q298" i="13"/>
  <c r="K287" i="13"/>
  <c r="T165" i="13"/>
  <c r="W201" i="13"/>
  <c r="K8" i="13"/>
  <c r="T162" i="13"/>
  <c r="N94" i="13"/>
  <c r="K258" i="13"/>
  <c r="W43" i="13"/>
  <c r="K84" i="13"/>
  <c r="N243" i="13"/>
  <c r="Z309" i="13"/>
  <c r="K370" i="13"/>
  <c r="Z295" i="13"/>
  <c r="K83" i="13"/>
  <c r="N165" i="13"/>
  <c r="K366" i="13"/>
  <c r="Z190" i="13"/>
  <c r="K175" i="13"/>
  <c r="K56" i="13"/>
  <c r="K369" i="13"/>
  <c r="Q292" i="13"/>
  <c r="Q45" i="13"/>
  <c r="T137" i="13"/>
  <c r="W156" i="13"/>
  <c r="N22" i="13"/>
  <c r="Z116" i="13"/>
  <c r="K157" i="13"/>
  <c r="Q367" i="13"/>
  <c r="Q46" i="13"/>
  <c r="W40" i="13"/>
  <c r="Q278" i="13"/>
  <c r="K227" i="13"/>
  <c r="N207" i="13"/>
  <c r="T128" i="13"/>
  <c r="W100" i="13"/>
  <c r="N11" i="13"/>
  <c r="Q288" i="13"/>
  <c r="K313" i="13"/>
  <c r="K49" i="13"/>
  <c r="W88" i="13"/>
  <c r="Z33" i="13"/>
  <c r="N160" i="13"/>
  <c r="Z3" i="13"/>
  <c r="T2" i="13"/>
  <c r="W59" i="13"/>
  <c r="N138" i="13"/>
  <c r="W118" i="13"/>
  <c r="K353" i="13"/>
  <c r="W337" i="13"/>
  <c r="N191" i="13"/>
  <c r="Z310" i="13"/>
  <c r="T304" i="13"/>
  <c r="Q280" i="13"/>
  <c r="W74" i="13"/>
  <c r="W15" i="13"/>
  <c r="W73" i="13"/>
  <c r="W155" i="13"/>
  <c r="Q263" i="13"/>
  <c r="T263" i="13"/>
  <c r="N273" i="13"/>
  <c r="W7" i="13"/>
  <c r="N286" i="13"/>
  <c r="Z354" i="13"/>
  <c r="Q71" i="13"/>
  <c r="N347" i="13"/>
  <c r="T9" i="13"/>
  <c r="N176" i="13"/>
  <c r="K312" i="13"/>
  <c r="K232" i="13"/>
  <c r="T103" i="13"/>
  <c r="Q41" i="13"/>
  <c r="Z159" i="13"/>
  <c r="W66" i="13"/>
  <c r="N17" i="13"/>
  <c r="K294" i="13"/>
  <c r="T22" i="13"/>
  <c r="Z243" i="13"/>
  <c r="K261" i="13"/>
  <c r="Q51" i="13"/>
  <c r="K2" i="13"/>
  <c r="Q334" i="13"/>
  <c r="Q324" i="13"/>
  <c r="N140" i="13"/>
  <c r="Z28" i="13"/>
  <c r="Q340" i="13"/>
  <c r="T287" i="13"/>
  <c r="Z49" i="13"/>
  <c r="Z177" i="13"/>
  <c r="T284" i="13"/>
  <c r="Q175" i="13"/>
  <c r="Z169" i="13"/>
  <c r="Z42" i="13"/>
  <c r="N53" i="13"/>
  <c r="T347" i="13"/>
  <c r="W262" i="13"/>
  <c r="W271" i="13"/>
  <c r="N44" i="13"/>
  <c r="Q33" i="13"/>
  <c r="T280" i="13"/>
  <c r="T295" i="13"/>
  <c r="W36" i="13"/>
  <c r="T182" i="13"/>
  <c r="T156" i="13"/>
  <c r="T70" i="13"/>
  <c r="T21" i="13"/>
  <c r="T65" i="13"/>
  <c r="N369" i="13"/>
  <c r="N116" i="13"/>
  <c r="T248" i="13"/>
  <c r="T216" i="13"/>
  <c r="Q28" i="13"/>
  <c r="W159" i="13"/>
  <c r="W303" i="13"/>
  <c r="T67" i="13"/>
  <c r="W365" i="13"/>
  <c r="N357" i="13"/>
  <c r="Z87" i="13"/>
  <c r="Q141" i="13"/>
  <c r="N272" i="13"/>
  <c r="N101" i="13"/>
  <c r="Q168" i="13"/>
  <c r="T327" i="13"/>
  <c r="W62" i="13"/>
  <c r="K275" i="13"/>
  <c r="T305" i="13"/>
  <c r="Q329" i="13"/>
  <c r="Z57" i="13"/>
  <c r="T54" i="13"/>
  <c r="T118" i="13"/>
  <c r="W53" i="13"/>
  <c r="Q314" i="13"/>
  <c r="W101" i="13"/>
  <c r="Q354" i="13"/>
  <c r="K292" i="13"/>
  <c r="Z275" i="13"/>
  <c r="T269" i="13"/>
  <c r="Q162" i="13"/>
  <c r="N151" i="13"/>
  <c r="Z302" i="13"/>
  <c r="Z277" i="13"/>
  <c r="W157" i="13"/>
  <c r="K337" i="13"/>
  <c r="W4" i="13"/>
  <c r="N147" i="13"/>
  <c r="N239" i="13"/>
  <c r="Q207" i="13"/>
  <c r="W86" i="13"/>
  <c r="N174" i="13"/>
  <c r="N228" i="13"/>
  <c r="Z269" i="13"/>
  <c r="K13" i="13"/>
  <c r="Q218" i="13"/>
  <c r="N359" i="13"/>
  <c r="N206" i="13"/>
  <c r="W359" i="13"/>
  <c r="Q91" i="13"/>
  <c r="Z355" i="13"/>
  <c r="T112" i="13"/>
  <c r="T271" i="13"/>
  <c r="T90" i="13"/>
  <c r="W19" i="13"/>
  <c r="T119" i="13"/>
  <c r="T318" i="13"/>
  <c r="Q155" i="13"/>
  <c r="K36" i="13"/>
  <c r="T3" i="13"/>
  <c r="Q232" i="13"/>
  <c r="N189" i="13"/>
  <c r="K242" i="13"/>
  <c r="T11" i="13"/>
  <c r="T241" i="13"/>
  <c r="W80" i="13"/>
  <c r="K149" i="13"/>
  <c r="Z225" i="13"/>
  <c r="T294" i="13"/>
  <c r="Z174" i="13"/>
  <c r="K358" i="13"/>
  <c r="N41" i="13"/>
  <c r="K361" i="13"/>
  <c r="Z296" i="13"/>
  <c r="W133" i="13"/>
  <c r="T336" i="13"/>
  <c r="T313" i="13"/>
  <c r="Q346" i="13"/>
  <c r="K354" i="13"/>
  <c r="Z270" i="13"/>
  <c r="K271" i="13"/>
  <c r="N327" i="13"/>
  <c r="T53" i="13"/>
  <c r="T236" i="13"/>
  <c r="Q239" i="13"/>
  <c r="T302" i="13"/>
  <c r="Z8" i="13"/>
  <c r="W302" i="13"/>
  <c r="Z334" i="13"/>
  <c r="N185" i="13"/>
  <c r="T279" i="13"/>
  <c r="Q88" i="13"/>
  <c r="Z201" i="13"/>
  <c r="K236" i="13"/>
  <c r="N237" i="13"/>
  <c r="Z186" i="13"/>
  <c r="N100" i="13"/>
  <c r="Z290" i="13"/>
  <c r="Q223" i="13"/>
  <c r="K311" i="13"/>
  <c r="K193" i="13"/>
  <c r="N107" i="13"/>
  <c r="N102" i="13"/>
  <c r="Q341" i="13"/>
  <c r="K30" i="13"/>
  <c r="Q311" i="13"/>
  <c r="N217" i="13"/>
  <c r="K79" i="13"/>
  <c r="K17" i="13"/>
  <c r="K219" i="13"/>
  <c r="N256" i="13"/>
  <c r="Q251" i="13"/>
  <c r="T69" i="13"/>
  <c r="Z160" i="13"/>
  <c r="Q125" i="13"/>
  <c r="N324" i="13"/>
  <c r="K283" i="13"/>
  <c r="Q244" i="13"/>
  <c r="N212" i="13"/>
  <c r="Z252" i="13"/>
  <c r="W199" i="13"/>
  <c r="W148" i="13"/>
  <c r="Q108" i="13"/>
  <c r="Q17" i="13"/>
  <c r="W321" i="13"/>
  <c r="Q47" i="13"/>
  <c r="W197" i="13"/>
  <c r="Z156" i="13"/>
  <c r="Z34" i="13"/>
  <c r="N194" i="13"/>
  <c r="Q102" i="13"/>
  <c r="N105" i="13"/>
  <c r="Q148" i="13"/>
  <c r="W287" i="13"/>
  <c r="W117" i="13"/>
  <c r="T208" i="13"/>
  <c r="W38" i="13"/>
  <c r="Z77" i="13"/>
  <c r="T58" i="13"/>
  <c r="Z276" i="13"/>
  <c r="T228" i="13"/>
  <c r="Q104" i="13"/>
  <c r="K27" i="13"/>
  <c r="Q131" i="13"/>
  <c r="K89" i="13"/>
  <c r="N60" i="13"/>
  <c r="Q321" i="13"/>
  <c r="Z108" i="13"/>
  <c r="N309" i="13"/>
  <c r="N62" i="13"/>
  <c r="T232" i="13"/>
  <c r="K196" i="13"/>
  <c r="N170" i="13"/>
  <c r="W87" i="13"/>
  <c r="W167" i="13"/>
  <c r="N179" i="13"/>
  <c r="Z278" i="13"/>
  <c r="Z35" i="13"/>
  <c r="K183" i="13"/>
  <c r="K293" i="13"/>
  <c r="K209" i="13"/>
  <c r="N349" i="13"/>
  <c r="K186" i="13"/>
  <c r="T177" i="13"/>
  <c r="T75" i="13"/>
  <c r="K122" i="13"/>
  <c r="N216" i="13"/>
  <c r="Q336" i="13"/>
  <c r="K180" i="13"/>
  <c r="Q326" i="13"/>
  <c r="K278" i="13"/>
  <c r="K102" i="13"/>
  <c r="K127" i="13"/>
  <c r="N231" i="13"/>
  <c r="T249" i="13"/>
  <c r="W214" i="13"/>
  <c r="T299" i="13"/>
  <c r="T25" i="13"/>
  <c r="Q130" i="13"/>
  <c r="T12" i="13"/>
  <c r="T199" i="13"/>
  <c r="Z359" i="13"/>
  <c r="W223" i="13"/>
  <c r="W335" i="13"/>
  <c r="T331" i="13"/>
  <c r="K53" i="13"/>
  <c r="Q191" i="13"/>
  <c r="K25" i="13"/>
  <c r="Z200" i="13"/>
  <c r="W286" i="13"/>
  <c r="N205" i="13"/>
  <c r="Z51" i="13"/>
  <c r="W231" i="13"/>
  <c r="K137" i="13"/>
  <c r="N303" i="13"/>
  <c r="W250" i="13"/>
  <c r="Q261" i="13"/>
  <c r="Q98" i="13"/>
  <c r="W198" i="13"/>
  <c r="W310" i="13"/>
  <c r="T203" i="13"/>
  <c r="N200" i="13"/>
  <c r="W177" i="13"/>
  <c r="Z271" i="13"/>
  <c r="Z319" i="13"/>
  <c r="K142" i="13"/>
  <c r="K263" i="13"/>
  <c r="T5" i="13"/>
  <c r="Z48" i="13"/>
  <c r="Q66" i="13"/>
  <c r="N222" i="13"/>
  <c r="Z117" i="13"/>
  <c r="T83" i="13"/>
  <c r="W232" i="13"/>
  <c r="T109" i="13"/>
  <c r="T184" i="13"/>
  <c r="Z280" i="13"/>
  <c r="W297" i="13"/>
  <c r="W242" i="13"/>
  <c r="Z2" i="13"/>
  <c r="T364" i="13"/>
  <c r="W334" i="13"/>
  <c r="Q228" i="13"/>
  <c r="Q22" i="13"/>
  <c r="K34" i="13"/>
  <c r="Q6" i="13"/>
  <c r="T34" i="13"/>
  <c r="Q241" i="13"/>
  <c r="K42" i="13"/>
  <c r="W332" i="13"/>
  <c r="Q42" i="13"/>
  <c r="K320" i="13"/>
  <c r="W207" i="13"/>
  <c r="T277" i="13"/>
  <c r="K359" i="13"/>
  <c r="T81" i="13"/>
  <c r="T222" i="13"/>
  <c r="K59" i="13"/>
  <c r="W288" i="13"/>
  <c r="K5" i="13"/>
  <c r="Q36" i="13"/>
  <c r="Z298" i="13"/>
  <c r="W204" i="13"/>
  <c r="Q87" i="13"/>
  <c r="N208" i="13"/>
  <c r="K72" i="13"/>
  <c r="W26" i="13"/>
  <c r="K237" i="13"/>
  <c r="Q9" i="13"/>
  <c r="N110" i="13"/>
  <c r="K245" i="13"/>
  <c r="K198" i="13"/>
  <c r="K284" i="13"/>
  <c r="Z39" i="13"/>
  <c r="Q307" i="13"/>
  <c r="T144" i="13"/>
  <c r="N25" i="13"/>
  <c r="Z176" i="13"/>
  <c r="K371" i="13"/>
  <c r="W329" i="13"/>
  <c r="Q179" i="13"/>
  <c r="N95" i="13"/>
  <c r="N167" i="13"/>
  <c r="Q268" i="13"/>
  <c r="T63" i="13"/>
  <c r="Q143" i="13"/>
  <c r="W115" i="13"/>
  <c r="K35" i="13"/>
  <c r="T351" i="13"/>
  <c r="W154" i="13"/>
  <c r="W172" i="13"/>
  <c r="Z195" i="13"/>
  <c r="T104" i="13"/>
  <c r="T86" i="13"/>
  <c r="Z142" i="13"/>
  <c r="T191" i="13"/>
  <c r="K129" i="13"/>
  <c r="N195" i="13"/>
  <c r="Z192" i="13"/>
  <c r="K155" i="13"/>
  <c r="W99" i="13"/>
  <c r="N238" i="13"/>
  <c r="Z150" i="13"/>
  <c r="N274" i="13"/>
  <c r="N263" i="13"/>
  <c r="W327" i="13"/>
  <c r="K257" i="13"/>
  <c r="N220" i="13"/>
  <c r="N343" i="13"/>
  <c r="W141" i="13"/>
  <c r="K316" i="13"/>
  <c r="K174" i="13"/>
  <c r="N77" i="13"/>
  <c r="Q204" i="13"/>
  <c r="Z368" i="13"/>
  <c r="N159" i="13"/>
  <c r="T214" i="13"/>
  <c r="Q206" i="13"/>
  <c r="Q48" i="13"/>
  <c r="Q61" i="13"/>
  <c r="W368" i="13"/>
  <c r="Z266" i="13"/>
  <c r="N130" i="13"/>
  <c r="N36" i="13"/>
  <c r="W61" i="13"/>
  <c r="N49" i="13"/>
  <c r="T145" i="13"/>
  <c r="W132" i="13"/>
  <c r="T219" i="13"/>
  <c r="T46" i="13"/>
  <c r="Q110" i="13"/>
  <c r="T175" i="13"/>
  <c r="W94" i="13"/>
  <c r="K239" i="13"/>
  <c r="T266" i="13"/>
  <c r="T332" i="13"/>
  <c r="W267" i="13"/>
  <c r="T310" i="13"/>
  <c r="Q93" i="13"/>
  <c r="W255" i="13"/>
  <c r="K286" i="13"/>
  <c r="Q170" i="13"/>
  <c r="W48" i="13"/>
  <c r="Q173" i="13"/>
  <c r="N257" i="13"/>
  <c r="Z288" i="13"/>
  <c r="T27" i="13"/>
  <c r="Z289" i="13"/>
  <c r="Z257" i="13"/>
  <c r="N80" i="13"/>
  <c r="N136" i="13"/>
  <c r="Z330" i="13"/>
  <c r="N8" i="13"/>
  <c r="N79" i="13"/>
  <c r="Q220" i="13"/>
  <c r="Q227" i="13"/>
  <c r="Q236" i="13"/>
  <c r="N325" i="13"/>
  <c r="K299" i="13"/>
  <c r="Q366" i="13"/>
  <c r="Z325" i="13"/>
  <c r="W181" i="13"/>
  <c r="N265" i="13"/>
  <c r="Z352" i="13"/>
  <c r="W222" i="13"/>
  <c r="W51" i="13"/>
  <c r="T73" i="13"/>
  <c r="Z149" i="13"/>
  <c r="N87" i="13"/>
  <c r="K120" i="13"/>
  <c r="T303" i="13"/>
  <c r="N63" i="13"/>
  <c r="N33" i="13"/>
  <c r="Q85" i="13"/>
  <c r="Q327" i="13"/>
  <c r="K308" i="13"/>
  <c r="N240" i="13"/>
  <c r="Q231" i="13"/>
  <c r="W12" i="13"/>
  <c r="Q199" i="13"/>
  <c r="N2" i="13"/>
  <c r="N335" i="13"/>
  <c r="N298" i="13"/>
  <c r="Q210" i="13"/>
  <c r="N112" i="13"/>
  <c r="N196" i="13"/>
  <c r="Q343" i="13"/>
  <c r="W244" i="13"/>
  <c r="T173" i="13"/>
  <c r="T84" i="13"/>
  <c r="Z305" i="13"/>
  <c r="Z245" i="13"/>
  <c r="K104" i="13"/>
  <c r="Z111" i="13"/>
  <c r="N125" i="13"/>
  <c r="K240" i="13"/>
  <c r="W241" i="13"/>
  <c r="K195" i="13"/>
  <c r="T142" i="13"/>
  <c r="K189" i="13"/>
  <c r="N332" i="13"/>
  <c r="W371" i="13"/>
  <c r="W127" i="13"/>
  <c r="K206" i="13"/>
  <c r="W363" i="13"/>
  <c r="W195" i="13"/>
  <c r="W77" i="13"/>
  <c r="Q362" i="13"/>
  <c r="N85" i="13"/>
  <c r="Q186" i="13"/>
  <c r="N7" i="13"/>
  <c r="T371" i="13"/>
  <c r="T66" i="13"/>
  <c r="N225" i="13"/>
  <c r="N255" i="13"/>
  <c r="K55" i="13"/>
  <c r="N308" i="13"/>
  <c r="W194" i="13"/>
  <c r="N344" i="13"/>
  <c r="Q115" i="13"/>
  <c r="Q101" i="13"/>
  <c r="K262" i="13"/>
  <c r="K334" i="13"/>
  <c r="W78" i="13"/>
  <c r="Q369" i="13"/>
  <c r="Q74" i="13"/>
  <c r="N113" i="13"/>
  <c r="Z260" i="13"/>
  <c r="Z147" i="13"/>
  <c r="Z46" i="13"/>
  <c r="T169" i="13"/>
  <c r="K138" i="13"/>
  <c r="Q349" i="13"/>
  <c r="N148" i="13"/>
  <c r="Q15" i="13"/>
  <c r="T233" i="13"/>
  <c r="K315" i="13"/>
  <c r="N254" i="13"/>
  <c r="N321" i="13"/>
  <c r="K64" i="13"/>
  <c r="K151" i="13"/>
  <c r="Z146" i="13"/>
  <c r="T160" i="13"/>
  <c r="W185" i="13"/>
  <c r="K87" i="13"/>
  <c r="Q97" i="13"/>
  <c r="N244" i="13"/>
  <c r="T229" i="13"/>
  <c r="N355" i="13"/>
  <c r="T117" i="13"/>
  <c r="T343" i="13"/>
  <c r="T99" i="13"/>
  <c r="Z17" i="13"/>
  <c r="N236" i="13"/>
  <c r="Z285" i="13"/>
  <c r="Q150" i="13"/>
  <c r="N129" i="13"/>
  <c r="N221" i="13"/>
  <c r="W176" i="13"/>
  <c r="W237" i="13"/>
  <c r="N81" i="13"/>
  <c r="Z161" i="13"/>
  <c r="Q167" i="13"/>
  <c r="W35" i="13"/>
  <c r="W41" i="13"/>
  <c r="Q305" i="13"/>
  <c r="T45" i="13"/>
  <c r="K177" i="13"/>
  <c r="W342" i="13"/>
  <c r="T33" i="13"/>
  <c r="N141" i="13"/>
  <c r="Z64" i="13"/>
  <c r="K118" i="13"/>
  <c r="Q49" i="13"/>
  <c r="Z249" i="13"/>
  <c r="Z55" i="13"/>
  <c r="W169" i="13"/>
  <c r="W338" i="13"/>
  <c r="Q65" i="13"/>
  <c r="K6" i="13"/>
  <c r="N20" i="13"/>
  <c r="Q357" i="13"/>
  <c r="Z247" i="13"/>
  <c r="T168" i="13"/>
  <c r="Z44" i="13"/>
  <c r="T151" i="13"/>
  <c r="K188" i="13"/>
  <c r="W289" i="13"/>
  <c r="T110" i="13"/>
  <c r="K7" i="13"/>
  <c r="Q161" i="13"/>
  <c r="T37" i="13"/>
  <c r="Q348" i="13"/>
  <c r="K326" i="13"/>
  <c r="Z241" i="13"/>
  <c r="Z89" i="13"/>
  <c r="Q289" i="13"/>
  <c r="N163" i="13"/>
  <c r="Q138" i="13"/>
  <c r="N340" i="13"/>
  <c r="K289" i="13"/>
  <c r="T281" i="13"/>
  <c r="N93" i="13"/>
  <c r="T267" i="13"/>
  <c r="Z84" i="13"/>
  <c r="Q140" i="13"/>
  <c r="K117" i="13"/>
  <c r="T89" i="13"/>
  <c r="K171" i="13"/>
  <c r="K93" i="13"/>
  <c r="Q151" i="13"/>
  <c r="W144" i="13"/>
  <c r="W254" i="13"/>
  <c r="N202" i="13"/>
  <c r="N12" i="13"/>
  <c r="Q44" i="13"/>
  <c r="N233" i="13"/>
  <c r="N351" i="13"/>
  <c r="Z227" i="13"/>
  <c r="Q234" i="13"/>
  <c r="Z274" i="13"/>
  <c r="N183" i="13"/>
  <c r="K29" i="13"/>
  <c r="T6" i="13"/>
  <c r="Z215" i="13"/>
  <c r="W226" i="13"/>
  <c r="K244" i="13"/>
  <c r="K170" i="13"/>
  <c r="K21" i="13"/>
  <c r="T149" i="13"/>
  <c r="Q226" i="13"/>
  <c r="T183" i="13"/>
  <c r="K125" i="13"/>
  <c r="K280" i="13"/>
  <c r="N24" i="13"/>
  <c r="W150" i="13"/>
  <c r="Z216" i="13"/>
  <c r="K356" i="13"/>
  <c r="Z43" i="13"/>
  <c r="W11" i="13"/>
  <c r="W247" i="13"/>
  <c r="K251" i="13"/>
  <c r="T44" i="13"/>
  <c r="K226" i="13"/>
  <c r="K71" i="13"/>
  <c r="W251" i="13"/>
  <c r="N188" i="13"/>
  <c r="Q75" i="13"/>
  <c r="W301" i="13"/>
  <c r="T91" i="13"/>
  <c r="K305" i="13"/>
  <c r="N111" i="13"/>
  <c r="N184" i="13"/>
  <c r="Z100" i="13"/>
  <c r="N234" i="13"/>
  <c r="W76" i="13"/>
  <c r="T314" i="13"/>
  <c r="T52" i="13"/>
  <c r="Q267" i="13"/>
  <c r="N371" i="13"/>
  <c r="K37" i="13"/>
  <c r="Z210" i="13"/>
  <c r="W293" i="13"/>
  <c r="Q276" i="13"/>
  <c r="K124" i="13"/>
  <c r="N35" i="13"/>
  <c r="K253" i="13"/>
  <c r="Q243" i="13"/>
  <c r="Z360" i="13"/>
  <c r="Q260" i="13"/>
  <c r="N57" i="13"/>
  <c r="K81" i="13"/>
  <c r="N365" i="13"/>
  <c r="N169" i="13"/>
  <c r="K66" i="13"/>
  <c r="K32" i="13"/>
  <c r="W320" i="13"/>
  <c r="T108" i="13"/>
  <c r="N277" i="13"/>
  <c r="T264" i="13"/>
  <c r="W27" i="13"/>
  <c r="N115" i="13"/>
  <c r="Q116" i="13"/>
  <c r="Z164" i="13"/>
  <c r="N47" i="13"/>
  <c r="Q363" i="13"/>
  <c r="T19" i="13"/>
  <c r="N133" i="13"/>
  <c r="N258" i="13"/>
  <c r="W284" i="13"/>
  <c r="N313" i="13"/>
  <c r="K154" i="13"/>
  <c r="K108" i="13"/>
  <c r="N315" i="13"/>
  <c r="Q188" i="13"/>
  <c r="N287" i="13"/>
  <c r="W191" i="13"/>
  <c r="K336" i="13"/>
  <c r="Z358" i="13"/>
  <c r="W67" i="13"/>
  <c r="Z341" i="13"/>
  <c r="W136" i="13"/>
  <c r="N13" i="13"/>
  <c r="N186" i="13"/>
  <c r="Z143" i="13"/>
  <c r="K24" i="13"/>
  <c r="T315" i="13"/>
  <c r="Q337" i="13"/>
  <c r="N180" i="13"/>
  <c r="K241" i="13"/>
  <c r="Q63" i="13"/>
  <c r="K233" i="13"/>
  <c r="N356" i="13"/>
  <c r="Q323" i="13"/>
  <c r="Q94" i="13"/>
  <c r="Q222" i="13"/>
  <c r="W280" i="13"/>
  <c r="T78" i="13"/>
  <c r="K342" i="13"/>
  <c r="Z204" i="13"/>
  <c r="W369" i="13"/>
  <c r="Z255" i="13"/>
  <c r="T257" i="13"/>
  <c r="T323" i="13"/>
  <c r="K168" i="13"/>
  <c r="Z83" i="13"/>
  <c r="N264" i="13"/>
  <c r="N168" i="13"/>
  <c r="N223" i="13"/>
  <c r="Z265" i="13"/>
  <c r="W183" i="13"/>
  <c r="W69" i="13"/>
  <c r="Z152" i="13"/>
  <c r="Q21" i="13"/>
  <c r="Q2" i="13"/>
  <c r="W292" i="13"/>
  <c r="N149" i="13"/>
  <c r="N98" i="13"/>
  <c r="Z10" i="13"/>
  <c r="T342" i="13"/>
  <c r="K160" i="13"/>
  <c r="K314" i="13"/>
  <c r="T96" i="13"/>
  <c r="Z75" i="13"/>
  <c r="Z339" i="13"/>
  <c r="N281" i="13"/>
  <c r="T170" i="13"/>
  <c r="W163" i="13"/>
  <c r="Q295" i="13"/>
  <c r="W131" i="13"/>
  <c r="T40" i="13"/>
  <c r="T193" i="13"/>
  <c r="W264" i="13"/>
  <c r="N123" i="13"/>
  <c r="Z38" i="13"/>
  <c r="T43" i="13"/>
  <c r="Z45" i="13"/>
  <c r="N128" i="13"/>
  <c r="W85" i="13"/>
  <c r="K43" i="13"/>
  <c r="W224" i="13"/>
  <c r="N157" i="13"/>
  <c r="T122" i="13"/>
  <c r="Q105" i="13"/>
  <c r="K179" i="13"/>
  <c r="Q89" i="13"/>
  <c r="Q53" i="13"/>
  <c r="T352" i="13"/>
  <c r="K113" i="13"/>
  <c r="N59" i="13"/>
  <c r="T85" i="13"/>
  <c r="Z259" i="13"/>
  <c r="Q117" i="13"/>
  <c r="Z287" i="13"/>
  <c r="K352" i="13"/>
  <c r="N282" i="13"/>
  <c r="K319" i="13"/>
  <c r="T146" i="13"/>
  <c r="N215" i="13"/>
  <c r="Q213" i="13"/>
  <c r="W268" i="13"/>
  <c r="Z371" i="13"/>
  <c r="W92" i="13"/>
  <c r="K115" i="13"/>
  <c r="Q279" i="13"/>
  <c r="Q184" i="13"/>
  <c r="N203" i="13"/>
  <c r="W6" i="13"/>
  <c r="Z346" i="13"/>
  <c r="K343" i="13"/>
  <c r="W208" i="13"/>
  <c r="K297" i="13"/>
  <c r="Q364" i="13"/>
  <c r="Z207" i="13"/>
  <c r="Q249" i="13"/>
  <c r="W64" i="13"/>
  <c r="Q95" i="13"/>
  <c r="W182" i="13"/>
  <c r="N364" i="13"/>
  <c r="Z213" i="13"/>
  <c r="T247" i="13"/>
  <c r="N66" i="13"/>
  <c r="N144" i="13"/>
  <c r="W351" i="13"/>
  <c r="W325" i="13"/>
  <c r="T235" i="13"/>
  <c r="T180" i="13"/>
  <c r="W128" i="13"/>
  <c r="Z114" i="13"/>
  <c r="Q31" i="13"/>
  <c r="Q181" i="13"/>
  <c r="Z36" i="13"/>
  <c r="K97" i="13"/>
  <c r="T100" i="13"/>
  <c r="Q352" i="13"/>
  <c r="W322" i="13"/>
  <c r="Q72" i="13"/>
  <c r="N305" i="13"/>
  <c r="K202" i="13"/>
  <c r="W171" i="13"/>
  <c r="K364" i="13"/>
  <c r="Z151" i="13"/>
  <c r="K249" i="13"/>
  <c r="N154" i="13"/>
  <c r="T204" i="13"/>
  <c r="K99" i="13"/>
  <c r="T275" i="13"/>
  <c r="Z335" i="13"/>
  <c r="K276" i="13"/>
  <c r="Q275" i="13"/>
  <c r="K250" i="13"/>
  <c r="Q356" i="13"/>
  <c r="Z329" i="13"/>
  <c r="Z222" i="13"/>
  <c r="T276" i="13"/>
  <c r="W270" i="13"/>
  <c r="N261" i="13"/>
  <c r="Z112" i="13"/>
  <c r="N241" i="13"/>
  <c r="T311" i="13"/>
  <c r="K340" i="13"/>
  <c r="Q14" i="13"/>
  <c r="K341" i="13"/>
  <c r="W161" i="13"/>
  <c r="K321" i="13"/>
  <c r="Q302" i="13"/>
  <c r="Q137" i="13"/>
  <c r="W108" i="13"/>
  <c r="T316" i="13"/>
  <c r="W114" i="13"/>
  <c r="Z130" i="13"/>
  <c r="W238" i="13"/>
  <c r="T187" i="13"/>
  <c r="T147" i="13"/>
  <c r="T35" i="13"/>
  <c r="W309" i="13"/>
  <c r="W219" i="13"/>
  <c r="W84" i="13"/>
  <c r="Q58" i="13"/>
  <c r="N283" i="13"/>
  <c r="Q313" i="13"/>
  <c r="N96" i="13"/>
  <c r="N51" i="13"/>
  <c r="Q322" i="13"/>
  <c r="K178" i="13"/>
  <c r="W28" i="13"/>
  <c r="K213" i="13"/>
  <c r="Q330" i="13"/>
  <c r="K26" i="13"/>
  <c r="Q176" i="13"/>
  <c r="Z25" i="13"/>
  <c r="T296" i="13"/>
  <c r="Z73" i="13"/>
  <c r="Q284" i="13"/>
  <c r="K40" i="13"/>
  <c r="N142" i="13"/>
  <c r="K76" i="13"/>
  <c r="Q365" i="13"/>
  <c r="Q359" i="13"/>
  <c r="W323" i="13"/>
  <c r="K357" i="13"/>
  <c r="T123" i="13"/>
  <c r="N150" i="13"/>
  <c r="Q201" i="13"/>
  <c r="N230" i="13"/>
  <c r="W344" i="13"/>
  <c r="Q282" i="13"/>
  <c r="K169" i="13"/>
  <c r="W215" i="13"/>
  <c r="Q319" i="13"/>
  <c r="Q106" i="13"/>
  <c r="T195" i="13"/>
  <c r="W129" i="13"/>
  <c r="Z40" i="13"/>
  <c r="Z93" i="13"/>
  <c r="K95" i="13"/>
  <c r="K173" i="13"/>
  <c r="T71" i="13"/>
  <c r="Z103" i="13"/>
  <c r="K290" i="13"/>
  <c r="W98" i="13"/>
  <c r="Z338" i="13"/>
  <c r="T322" i="13"/>
  <c r="K14" i="13"/>
  <c r="K105" i="13"/>
  <c r="T370" i="13"/>
  <c r="W193" i="13"/>
  <c r="N18" i="13"/>
  <c r="K28" i="13"/>
  <c r="W56" i="13"/>
  <c r="T206" i="13"/>
  <c r="Q347" i="13"/>
  <c r="W343" i="13"/>
  <c r="K322" i="13"/>
  <c r="K19" i="13"/>
  <c r="N278" i="13"/>
  <c r="Q254" i="13"/>
  <c r="Q52" i="13"/>
  <c r="K224" i="13"/>
  <c r="T126" i="13"/>
  <c r="K218" i="13"/>
  <c r="W275" i="13"/>
  <c r="Q192" i="13"/>
  <c r="T79" i="13"/>
  <c r="K114" i="13"/>
  <c r="N311" i="13"/>
  <c r="W147" i="13"/>
  <c r="K73" i="13"/>
  <c r="T339" i="13"/>
  <c r="T7" i="13"/>
  <c r="Q294" i="13"/>
  <c r="N175" i="13"/>
  <c r="Q299" i="13"/>
  <c r="T20" i="13"/>
  <c r="W202" i="13"/>
  <c r="W52" i="13"/>
  <c r="W218" i="13"/>
  <c r="Z286" i="13"/>
  <c r="Q273" i="13"/>
  <c r="Z306" i="13"/>
  <c r="K145" i="13"/>
  <c r="Z205" i="13"/>
  <c r="K159" i="13"/>
  <c r="W184" i="13"/>
  <c r="Z367" i="13"/>
  <c r="Z79" i="13"/>
  <c r="K94" i="13"/>
  <c r="N69" i="13"/>
  <c r="N276" i="13"/>
  <c r="K194" i="13"/>
  <c r="K50" i="13"/>
  <c r="W65" i="13"/>
  <c r="Z308" i="13"/>
  <c r="W153" i="13"/>
  <c r="W10" i="13"/>
  <c r="K220" i="13"/>
  <c r="Z229" i="13"/>
  <c r="K176" i="13"/>
  <c r="W110" i="13"/>
  <c r="K85" i="13"/>
  <c r="W257" i="13"/>
  <c r="N56" i="13"/>
  <c r="Q113" i="13"/>
  <c r="W68" i="13"/>
  <c r="W37" i="13"/>
  <c r="N333" i="13"/>
  <c r="Z206" i="13"/>
  <c r="K272" i="13"/>
  <c r="Q287" i="13"/>
  <c r="K57" i="13"/>
  <c r="N301" i="13"/>
  <c r="Z254" i="13"/>
  <c r="N193" i="13"/>
  <c r="Q83" i="13"/>
  <c r="N267" i="13"/>
  <c r="Z220" i="13"/>
  <c r="N117" i="13"/>
  <c r="N352" i="13"/>
  <c r="T189" i="13"/>
  <c r="Z81" i="13"/>
  <c r="Z20" i="13"/>
  <c r="Z281" i="13"/>
  <c r="W192" i="13"/>
  <c r="T161" i="13"/>
  <c r="W345" i="13"/>
  <c r="Q77" i="13"/>
  <c r="Q360" i="13"/>
  <c r="W145" i="13"/>
  <c r="W346" i="13"/>
  <c r="T367" i="13"/>
  <c r="Z16" i="13"/>
  <c r="N178" i="13"/>
  <c r="Z363" i="13"/>
  <c r="N48" i="13"/>
  <c r="K148" i="13"/>
  <c r="N61" i="13"/>
  <c r="Z180" i="13"/>
  <c r="N177" i="13"/>
  <c r="Z231" i="13"/>
  <c r="K146" i="13"/>
  <c r="W166" i="13"/>
  <c r="T211" i="13"/>
  <c r="N297" i="13"/>
  <c r="N288" i="13"/>
  <c r="N90" i="13"/>
  <c r="T217" i="13"/>
  <c r="T245" i="13"/>
  <c r="W113" i="13"/>
  <c r="Z63" i="13"/>
  <c r="Q99" i="13"/>
  <c r="K201" i="13"/>
  <c r="K52" i="13"/>
  <c r="T178" i="13"/>
  <c r="N34" i="13"/>
  <c r="N71" i="13"/>
  <c r="Z244" i="13"/>
  <c r="W206" i="13"/>
  <c r="Z304" i="13"/>
  <c r="Q154" i="13"/>
  <c r="W120" i="13"/>
  <c r="N83" i="13"/>
  <c r="W358" i="13"/>
  <c r="K167" i="13"/>
  <c r="W299" i="13"/>
  <c r="W229" i="13"/>
  <c r="N76" i="13"/>
  <c r="K69" i="13"/>
  <c r="T231" i="13"/>
  <c r="Z233" i="13"/>
  <c r="N248" i="13"/>
  <c r="Z228" i="13"/>
  <c r="T60" i="13"/>
  <c r="K210" i="13"/>
  <c r="K18" i="13"/>
  <c r="Z47" i="13"/>
  <c r="K216" i="13"/>
  <c r="K335" i="13"/>
  <c r="K91" i="13"/>
  <c r="T98" i="13"/>
  <c r="N52" i="13"/>
  <c r="Z23" i="13"/>
  <c r="K46" i="13"/>
  <c r="Q190" i="13"/>
  <c r="W285" i="13"/>
  <c r="W152" i="13"/>
  <c r="K229" i="13"/>
  <c r="T80" i="13"/>
  <c r="T251" i="13"/>
  <c r="N143" i="13"/>
  <c r="Q56" i="13"/>
  <c r="K185" i="13"/>
  <c r="T309" i="13"/>
  <c r="Q257" i="13"/>
  <c r="K288" i="13"/>
  <c r="T77" i="13"/>
  <c r="W42" i="13"/>
  <c r="T18" i="13"/>
  <c r="T209" i="13"/>
  <c r="Z218" i="13"/>
  <c r="Z181" i="13"/>
  <c r="T210" i="13"/>
  <c r="N161" i="13"/>
  <c r="Q317" i="13"/>
  <c r="Q27" i="13"/>
  <c r="N126" i="13"/>
  <c r="T132" i="13"/>
  <c r="Z327" i="13"/>
  <c r="T301" i="13"/>
  <c r="W228" i="13"/>
  <c r="K208" i="13"/>
  <c r="Q312" i="13"/>
  <c r="K301" i="13"/>
  <c r="K165" i="13"/>
  <c r="N26" i="13"/>
  <c r="K197" i="13"/>
  <c r="Q350" i="13"/>
  <c r="Z199" i="13"/>
  <c r="Q269" i="13"/>
  <c r="Z337" i="13"/>
  <c r="Z85" i="13"/>
  <c r="N43" i="13"/>
  <c r="T340" i="13"/>
  <c r="Z347" i="13"/>
  <c r="T157" i="13"/>
  <c r="Q339" i="13"/>
  <c r="T348" i="13"/>
  <c r="T273" i="13"/>
  <c r="K131" i="13"/>
  <c r="W360" i="13"/>
  <c r="Q308" i="13"/>
  <c r="K98" i="13"/>
  <c r="Z239" i="13"/>
  <c r="W352" i="13"/>
  <c r="K181" i="13"/>
  <c r="W126" i="13"/>
  <c r="K78" i="13"/>
  <c r="Z194" i="13"/>
  <c r="T32" i="13"/>
  <c r="T134" i="13"/>
  <c r="W180" i="13"/>
  <c r="K360" i="13"/>
  <c r="Q335" i="13"/>
  <c r="K318" i="13"/>
  <c r="Z118" i="13"/>
  <c r="Z140" i="13"/>
  <c r="T274" i="13"/>
  <c r="Z22" i="13"/>
  <c r="W212" i="13"/>
  <c r="Z357" i="13"/>
  <c r="Z24" i="13"/>
  <c r="Q277" i="13"/>
  <c r="Q25" i="13"/>
  <c r="N197" i="13"/>
  <c r="W137" i="13"/>
  <c r="T366" i="13"/>
  <c r="Q139" i="13"/>
  <c r="N337" i="13"/>
  <c r="K291" i="13"/>
  <c r="Z144" i="13"/>
  <c r="T148" i="13"/>
  <c r="K303" i="13"/>
  <c r="N226" i="13"/>
  <c r="K172" i="13"/>
  <c r="T93" i="13"/>
  <c r="T179" i="13"/>
  <c r="Z115" i="13"/>
  <c r="Z251" i="13"/>
  <c r="Q135" i="13"/>
  <c r="Z29" i="13"/>
  <c r="N9" i="13"/>
  <c r="Z183" i="13"/>
  <c r="W139" i="13"/>
  <c r="W248" i="13"/>
  <c r="Q40" i="13"/>
  <c r="K273" i="13"/>
  <c r="K200" i="13"/>
  <c r="K260" i="13"/>
  <c r="W91" i="13"/>
  <c r="Q123" i="13"/>
  <c r="W102" i="13"/>
  <c r="Q202" i="13"/>
  <c r="Q264" i="13"/>
  <c r="W105" i="13"/>
  <c r="T10" i="13"/>
  <c r="Q209" i="13"/>
  <c r="W124" i="13"/>
  <c r="Z365" i="13"/>
  <c r="Z137" i="13"/>
  <c r="N279" i="13"/>
  <c r="T215" i="13"/>
  <c r="N317" i="13"/>
  <c r="Z332" i="13"/>
  <c r="K317" i="13"/>
  <c r="Z54" i="13"/>
  <c r="N32" i="13"/>
  <c r="W186" i="13"/>
  <c r="Q11" i="13"/>
  <c r="T130" i="13"/>
  <c r="T201" i="13"/>
  <c r="N260" i="13"/>
  <c r="Z148" i="13"/>
  <c r="T50" i="13"/>
  <c r="K153" i="13"/>
  <c r="Z362" i="13"/>
  <c r="Z320" i="13"/>
  <c r="W203" i="13"/>
  <c r="Z224" i="13"/>
  <c r="K74" i="13"/>
  <c r="N367" i="13"/>
  <c r="W111" i="13"/>
  <c r="K267" i="13"/>
  <c r="N370" i="13"/>
  <c r="W364" i="13"/>
  <c r="K332" i="13"/>
  <c r="N92" i="13"/>
  <c r="W312" i="13"/>
  <c r="W32" i="13"/>
  <c r="Q351" i="13"/>
  <c r="K363" i="13"/>
  <c r="K132" i="13"/>
  <c r="Z132" i="13"/>
  <c r="T253" i="13"/>
  <c r="T87" i="13"/>
  <c r="K362" i="13"/>
  <c r="T186" i="13"/>
  <c r="K90" i="13"/>
  <c r="N74" i="13"/>
  <c r="W165" i="13"/>
  <c r="W23" i="13"/>
  <c r="K269" i="13"/>
  <c r="Z203" i="13"/>
  <c r="Q59" i="13"/>
  <c r="Q303" i="13"/>
  <c r="T202" i="13"/>
  <c r="Q81" i="13"/>
  <c r="K61" i="13"/>
  <c r="Z129" i="13"/>
  <c r="Z13" i="13"/>
  <c r="N358" i="13"/>
  <c r="Q160" i="13"/>
  <c r="Z364" i="13"/>
  <c r="N119" i="13"/>
  <c r="N97" i="13"/>
  <c r="N86" i="13"/>
  <c r="T111" i="13"/>
  <c r="N229" i="13"/>
  <c r="K355" i="13"/>
  <c r="T155" i="13"/>
  <c r="Q132" i="13"/>
  <c r="N73" i="13"/>
  <c r="N127" i="13"/>
  <c r="Q297" i="13"/>
  <c r="Z68" i="13"/>
  <c r="T250" i="13"/>
  <c r="Z104" i="13"/>
  <c r="T72" i="13"/>
  <c r="K12" i="13"/>
  <c r="Z198" i="13"/>
  <c r="N158" i="13"/>
  <c r="N295" i="13"/>
  <c r="T321" i="13"/>
  <c r="Z139" i="13"/>
  <c r="K65" i="13"/>
  <c r="K191" i="13"/>
  <c r="T291" i="13"/>
  <c r="W317" i="13"/>
  <c r="Q20" i="13"/>
  <c r="W72" i="13"/>
  <c r="K123" i="13"/>
  <c r="K48" i="13"/>
  <c r="Z193" i="13"/>
  <c r="W227" i="13"/>
  <c r="K266" i="13"/>
  <c r="Q178" i="13"/>
  <c r="W89" i="13"/>
  <c r="Z208" i="13"/>
  <c r="Z279" i="13"/>
  <c r="Z253" i="13"/>
  <c r="W57" i="13"/>
  <c r="Q331" i="13"/>
  <c r="N214" i="13"/>
  <c r="W24" i="13"/>
  <c r="Z95" i="13"/>
  <c r="T17" i="13"/>
  <c r="Q12" i="13"/>
  <c r="Z189" i="13"/>
  <c r="T262" i="13"/>
  <c r="W265" i="13"/>
  <c r="K274" i="13"/>
  <c r="W240" i="13"/>
  <c r="N164" i="13"/>
  <c r="W106" i="13"/>
  <c r="Q43" i="13"/>
  <c r="Z223" i="13"/>
  <c r="K67" i="13"/>
  <c r="K116" i="13"/>
  <c r="N27" i="13"/>
  <c r="T163" i="13"/>
  <c r="Q100" i="13"/>
  <c r="Q183" i="13"/>
  <c r="T56" i="13"/>
  <c r="Q271" i="13"/>
  <c r="Q300" i="13"/>
  <c r="K135" i="13"/>
  <c r="W274" i="13"/>
  <c r="Z71" i="13"/>
  <c r="W291" i="13"/>
  <c r="N266" i="13"/>
  <c r="Q26" i="13"/>
  <c r="Z113" i="13"/>
  <c r="Z261" i="13"/>
  <c r="W283" i="13"/>
  <c r="W138" i="13"/>
  <c r="T106" i="13"/>
  <c r="Q111" i="13"/>
  <c r="Q253" i="13"/>
  <c r="K300" i="13"/>
  <c r="N323" i="13"/>
  <c r="Q122" i="13"/>
  <c r="N251" i="13"/>
  <c r="W295" i="13"/>
  <c r="W349" i="13"/>
  <c r="Q221" i="13"/>
  <c r="W225" i="13"/>
  <c r="Q248" i="13"/>
  <c r="N173" i="13"/>
  <c r="W149" i="13"/>
  <c r="Q172" i="13"/>
  <c r="N91" i="13"/>
  <c r="W58" i="13"/>
  <c r="Z313" i="13"/>
  <c r="W213" i="13"/>
  <c r="N341" i="13"/>
  <c r="N300" i="13"/>
  <c r="Q274" i="13"/>
  <c r="K62" i="13"/>
  <c r="Z62" i="13"/>
  <c r="T14" i="13"/>
  <c r="T254" i="13"/>
  <c r="W239" i="13"/>
  <c r="W355" i="13"/>
  <c r="T298" i="13"/>
  <c r="N331" i="13"/>
  <c r="Z4" i="13"/>
  <c r="Z170" i="13"/>
  <c r="Z299" i="13"/>
  <c r="K190" i="13"/>
  <c r="T288" i="13"/>
  <c r="T140" i="13"/>
  <c r="Q285" i="13"/>
  <c r="T361" i="13"/>
  <c r="Z165" i="13"/>
  <c r="T223" i="13"/>
  <c r="T354" i="13"/>
  <c r="Q358" i="13"/>
  <c r="Z268" i="13"/>
  <c r="W269" i="13"/>
  <c r="Z138" i="13"/>
  <c r="Z52" i="13"/>
  <c r="Z106" i="13"/>
  <c r="N70" i="13"/>
  <c r="Q69" i="13"/>
  <c r="K77" i="13"/>
  <c r="K92" i="13"/>
  <c r="W217" i="13"/>
  <c r="Z99" i="13"/>
  <c r="N348" i="13"/>
  <c r="K367" i="13"/>
  <c r="K325" i="13"/>
  <c r="W55" i="13"/>
  <c r="W39" i="13"/>
  <c r="T221" i="13"/>
  <c r="Z342" i="13"/>
  <c r="T172" i="13"/>
  <c r="Q283" i="13"/>
  <c r="K310" i="13"/>
  <c r="N363" i="13"/>
  <c r="K235" i="13"/>
  <c r="N39" i="13"/>
  <c r="K45" i="13"/>
  <c r="N182" i="13"/>
  <c r="Q361" i="13"/>
  <c r="T62" i="13"/>
  <c r="N368" i="13"/>
  <c r="Z238" i="13"/>
  <c r="K204" i="13"/>
  <c r="T362" i="13"/>
  <c r="T337" i="13"/>
  <c r="Q224" i="13"/>
  <c r="Q156" i="13"/>
  <c r="T135" i="13"/>
  <c r="T166" i="13"/>
  <c r="W9" i="13"/>
  <c r="Q344" i="13"/>
  <c r="N224" i="13"/>
  <c r="Q166" i="13"/>
  <c r="W357" i="13"/>
  <c r="Z240" i="13"/>
  <c r="Z74" i="13"/>
  <c r="N156" i="13"/>
  <c r="K134" i="13"/>
  <c r="Q368" i="13"/>
  <c r="N346" i="13"/>
  <c r="Q109" i="13"/>
  <c r="W29" i="13"/>
  <c r="W20" i="13"/>
  <c r="W17" i="13"/>
  <c r="K80" i="13"/>
  <c r="Z101" i="13"/>
  <c r="N213" i="13"/>
  <c r="Q157" i="13"/>
  <c r="Q256" i="13"/>
  <c r="T225" i="13"/>
  <c r="K265" i="13"/>
  <c r="W54" i="13"/>
  <c r="Z356" i="13"/>
  <c r="Q197" i="13"/>
  <c r="Z237" i="13"/>
  <c r="W146" i="13"/>
  <c r="Z78" i="13"/>
  <c r="K150" i="13"/>
  <c r="T107" i="13"/>
  <c r="Z333" i="13"/>
  <c r="Q16" i="13"/>
  <c r="Z188" i="13"/>
  <c r="N190" i="13"/>
  <c r="W34" i="13"/>
  <c r="N362" i="13"/>
  <c r="K221" i="13"/>
  <c r="T102" i="13"/>
  <c r="Z340" i="13"/>
  <c r="W122" i="13"/>
  <c r="W276" i="13"/>
  <c r="T74" i="13"/>
  <c r="K214" i="13"/>
  <c r="T152" i="13"/>
  <c r="N249" i="13"/>
  <c r="N330" i="13"/>
  <c r="Z326" i="13"/>
  <c r="N67" i="13"/>
  <c r="T333" i="13"/>
  <c r="T338" i="13"/>
  <c r="W134" i="13"/>
  <c r="W308" i="13"/>
  <c r="W83" i="13"/>
  <c r="W196" i="13"/>
  <c r="Z263" i="13"/>
  <c r="N270" i="13"/>
  <c r="T330" i="13"/>
  <c r="Z217" i="13"/>
  <c r="W30" i="13"/>
  <c r="K222" i="13"/>
  <c r="T292" i="13"/>
  <c r="T308" i="13"/>
  <c r="W354" i="13"/>
  <c r="W277" i="13"/>
  <c r="W79" i="13"/>
  <c r="N219" i="13"/>
  <c r="W70" i="13"/>
  <c r="Q259" i="13"/>
  <c r="T97" i="13"/>
  <c r="N312" i="13"/>
  <c r="Q112" i="13"/>
  <c r="W246" i="13"/>
  <c r="Q158" i="13"/>
  <c r="N290" i="13"/>
  <c r="Z301" i="13"/>
  <c r="K163" i="13"/>
  <c r="K158" i="13"/>
  <c r="T227" i="13"/>
  <c r="N299" i="13"/>
  <c r="Q203" i="13"/>
  <c r="Z191" i="13"/>
  <c r="W319" i="13"/>
  <c r="N259" i="13"/>
  <c r="Z353" i="13"/>
  <c r="N366" i="13"/>
  <c r="N89" i="13"/>
  <c r="K3" i="13"/>
  <c r="T212" i="13"/>
  <c r="Z67" i="13"/>
  <c r="T39" i="13"/>
  <c r="W22" i="13"/>
  <c r="N28" i="13"/>
  <c r="Z136" i="13"/>
  <c r="Z300" i="13"/>
  <c r="K20" i="13"/>
  <c r="K109" i="13"/>
  <c r="K331" i="13"/>
  <c r="N342" i="13"/>
  <c r="W143" i="13"/>
  <c r="N275" i="13"/>
  <c r="K119" i="13"/>
  <c r="K246" i="13"/>
  <c r="Q233" i="13"/>
  <c r="T190" i="13"/>
  <c r="K238" i="13"/>
  <c r="T293" i="13"/>
  <c r="T15" i="13"/>
  <c r="W16" i="13"/>
  <c r="W187" i="13"/>
  <c r="K243" i="13"/>
  <c r="N120" i="13"/>
  <c r="T282" i="13"/>
  <c r="N14" i="13"/>
  <c r="Q62" i="13"/>
  <c r="Z120" i="13"/>
  <c r="Q291" i="13"/>
  <c r="Q290" i="13"/>
  <c r="K304" i="13"/>
  <c r="Q39" i="13"/>
  <c r="T328" i="13"/>
  <c r="Z12" i="13"/>
  <c r="N294" i="13"/>
  <c r="Q107" i="13"/>
  <c r="T47" i="13"/>
  <c r="W330" i="13"/>
  <c r="Q5" i="13"/>
  <c r="K15" i="13"/>
  <c r="N78" i="13"/>
  <c r="Z11" i="13"/>
  <c r="K349" i="13"/>
  <c r="K323" i="13"/>
  <c r="N242" i="13"/>
  <c r="Z185" i="13"/>
  <c r="Q76" i="13"/>
  <c r="Q90" i="13"/>
  <c r="T261" i="13"/>
  <c r="Q215" i="13"/>
  <c r="Z18" i="13"/>
  <c r="T64" i="13"/>
  <c r="Z197" i="13"/>
  <c r="T200" i="13"/>
  <c r="Q245" i="13"/>
  <c r="Q121" i="13"/>
  <c r="Q92" i="13"/>
  <c r="K162" i="13"/>
  <c r="W33" i="13"/>
  <c r="T124" i="13"/>
  <c r="W362" i="13"/>
  <c r="T319" i="13"/>
  <c r="K345" i="13"/>
  <c r="Q208" i="13"/>
  <c r="T8" i="13"/>
  <c r="Q35" i="13"/>
  <c r="W21" i="13"/>
  <c r="Z141" i="13"/>
  <c r="K351" i="13"/>
  <c r="K281" i="13"/>
  <c r="Q54" i="13"/>
  <c r="W178" i="13"/>
  <c r="W230" i="13"/>
  <c r="N108" i="13"/>
  <c r="N328" i="13"/>
  <c r="N54" i="13"/>
  <c r="T326" i="13"/>
  <c r="T197" i="13"/>
  <c r="N262" i="13"/>
  <c r="K22" i="13"/>
  <c r="Z19" i="13"/>
  <c r="Z196" i="13"/>
  <c r="Q189" i="13"/>
  <c r="Q152" i="13"/>
  <c r="Z162" i="13"/>
  <c r="K44" i="13"/>
  <c r="T95" i="13"/>
  <c r="K103" i="13"/>
  <c r="T307" i="13"/>
  <c r="Z133" i="13"/>
  <c r="Z284" i="13"/>
  <c r="Q309" i="13"/>
  <c r="T357" i="13"/>
  <c r="W158" i="13"/>
  <c r="T55" i="13"/>
  <c r="T41" i="13"/>
  <c r="W306" i="13"/>
  <c r="Z248" i="13"/>
  <c r="T158" i="13"/>
  <c r="N68" i="13"/>
  <c r="Z315" i="13"/>
  <c r="Q126" i="13"/>
  <c r="N227" i="13"/>
  <c r="K234" i="13"/>
  <c r="W259" i="13"/>
  <c r="Q200" i="13"/>
  <c r="N326" i="13"/>
  <c r="Q78" i="13"/>
  <c r="K133" i="13"/>
  <c r="T105" i="13"/>
  <c r="Q55" i="13"/>
  <c r="T335" i="13"/>
  <c r="Q328" i="13"/>
  <c r="Z97" i="13"/>
  <c r="T76" i="13"/>
  <c r="Q235" i="13"/>
  <c r="Q34" i="13"/>
  <c r="N235" i="13"/>
  <c r="N320" i="13"/>
  <c r="K100" i="13"/>
  <c r="Q129" i="13"/>
  <c r="N322" i="13"/>
  <c r="N122" i="13"/>
  <c r="N268" i="13"/>
  <c r="Z168" i="13"/>
  <c r="K230" i="13"/>
  <c r="W272" i="13"/>
  <c r="Z157" i="13"/>
  <c r="Q255" i="13"/>
  <c r="W170" i="13"/>
  <c r="Q185" i="13"/>
  <c r="K152" i="13"/>
  <c r="Q79" i="13"/>
  <c r="N319" i="13"/>
  <c r="Z264" i="13"/>
  <c r="Q315" i="13"/>
  <c r="W151" i="13"/>
  <c r="Q225" i="13"/>
  <c r="K368" i="13"/>
  <c r="T213" i="13"/>
  <c r="T133" i="13"/>
  <c r="T259" i="13"/>
  <c r="Q24" i="13"/>
  <c r="W266" i="13"/>
  <c r="W356" i="13"/>
  <c r="N84" i="13"/>
  <c r="Z135" i="13"/>
  <c r="W173" i="13"/>
  <c r="W210" i="13"/>
  <c r="Q216" i="13"/>
  <c r="Z171" i="13"/>
  <c r="T260" i="13"/>
  <c r="N246" i="13"/>
  <c r="Z15" i="13"/>
  <c r="Q318" i="13"/>
  <c r="W211" i="13"/>
  <c r="Q10" i="13"/>
  <c r="Q286" i="13"/>
  <c r="W316" i="13"/>
  <c r="K10" i="13"/>
  <c r="Q37" i="13"/>
  <c r="W50" i="13"/>
  <c r="Z69" i="13"/>
  <c r="W298" i="13"/>
  <c r="W112" i="13"/>
  <c r="Q147" i="13"/>
  <c r="Z173" i="13"/>
  <c r="K51" i="13"/>
  <c r="T290" i="13"/>
  <c r="T350" i="13"/>
  <c r="Z119" i="13"/>
  <c r="Q18" i="13"/>
  <c r="Z230" i="13"/>
  <c r="W121" i="13"/>
  <c r="Z72" i="13"/>
  <c r="Z321" i="13"/>
  <c r="K143" i="13"/>
  <c r="W95" i="13"/>
  <c r="Z26" i="13"/>
  <c r="Z88" i="13"/>
  <c r="N153" i="13"/>
  <c r="N232" i="13"/>
  <c r="T278" i="13"/>
  <c r="Q246" i="13"/>
  <c r="N58" i="13"/>
  <c r="T131" i="13"/>
  <c r="Z178" i="13"/>
  <c r="W60" i="13"/>
  <c r="K130" i="13"/>
  <c r="Z246" i="13"/>
  <c r="Q142" i="13"/>
  <c r="K107" i="13"/>
  <c r="K306" i="13"/>
  <c r="Z370" i="13"/>
  <c r="N135" i="13"/>
  <c r="W361" i="13"/>
  <c r="Z211" i="13"/>
  <c r="T61" i="13"/>
  <c r="T29" i="13"/>
  <c r="T268" i="13"/>
  <c r="Q144" i="13"/>
  <c r="N253" i="13"/>
  <c r="N118" i="13"/>
  <c r="W3" i="13"/>
  <c r="N114" i="13"/>
  <c r="Q4" i="13"/>
  <c r="T317" i="13"/>
  <c r="N124" i="13"/>
  <c r="W339" i="13"/>
  <c r="T252" i="13"/>
  <c r="W18" i="13"/>
  <c r="W90" i="13"/>
  <c r="N345" i="13"/>
  <c r="W304" i="13"/>
  <c r="Q103" i="13"/>
  <c r="K161" i="13"/>
  <c r="Z273" i="13"/>
  <c r="K147" i="13"/>
  <c r="T154" i="13"/>
  <c r="K41" i="13"/>
  <c r="T16" i="13"/>
  <c r="Z105" i="13"/>
  <c r="Q306" i="13"/>
  <c r="N307" i="13"/>
  <c r="Z125" i="13"/>
  <c r="N198" i="13"/>
  <c r="Z50" i="13"/>
  <c r="Z82" i="13"/>
  <c r="T256" i="13"/>
  <c r="Q198" i="13"/>
  <c r="Q345" i="13"/>
  <c r="Z272" i="13"/>
  <c r="T329" i="13"/>
  <c r="N252" i="13"/>
  <c r="Z293" i="13"/>
  <c r="N291" i="13"/>
  <c r="T125" i="13"/>
  <c r="N23" i="13"/>
  <c r="N329" i="13"/>
  <c r="Z122" i="13"/>
  <c r="W294" i="13"/>
  <c r="Z155" i="13"/>
  <c r="T238" i="13"/>
  <c r="Z184" i="13"/>
  <c r="W142" i="13"/>
  <c r="W328" i="13"/>
  <c r="Z90" i="13"/>
  <c r="K338" i="13"/>
  <c r="N172" i="13"/>
  <c r="T164" i="13"/>
  <c r="N296" i="13"/>
  <c r="W160" i="13"/>
  <c r="K112" i="13"/>
  <c r="K348" i="13"/>
  <c r="Z107" i="13"/>
  <c r="K192" i="13"/>
  <c r="Z167" i="13"/>
  <c r="Q73" i="13"/>
  <c r="K270" i="13"/>
  <c r="Z294" i="13"/>
  <c r="W162" i="13"/>
  <c r="N104" i="13"/>
  <c r="W31" i="13"/>
  <c r="K164" i="13"/>
  <c r="W63" i="13"/>
  <c r="K156" i="13"/>
  <c r="W252" i="13"/>
  <c r="N40" i="13"/>
  <c r="W5" i="13"/>
  <c r="T42" i="13"/>
  <c r="T283" i="13"/>
  <c r="Z41" i="13"/>
  <c r="Z59" i="13"/>
  <c r="Z314" i="13"/>
  <c r="Q128" i="13"/>
  <c r="Q146" i="13"/>
  <c r="N109" i="13"/>
  <c r="Z102" i="13"/>
  <c r="T320" i="13"/>
  <c r="Z175" i="13"/>
  <c r="W209" i="13"/>
  <c r="N354" i="13"/>
  <c r="K39" i="13"/>
  <c r="W260" i="13"/>
  <c r="K75" i="13"/>
  <c r="T300" i="13"/>
  <c r="Q266" i="13"/>
  <c r="K203" i="13"/>
  <c r="Q219" i="13"/>
  <c r="K248" i="13"/>
  <c r="Z14" i="13"/>
  <c r="N181" i="13"/>
  <c r="T194" i="13"/>
  <c r="N65" i="13"/>
  <c r="W71" i="13"/>
  <c r="Q23" i="13"/>
  <c r="N201" i="13"/>
  <c r="T270" i="13"/>
  <c r="N10" i="13"/>
  <c r="Q293" i="13"/>
  <c r="Q8" i="13"/>
  <c r="Z348" i="13"/>
  <c r="T120" i="13"/>
  <c r="Q57" i="13"/>
  <c r="Z109" i="13"/>
  <c r="T159" i="13"/>
  <c r="K327" i="13"/>
  <c r="Q272" i="13"/>
  <c r="K199" i="13"/>
  <c r="K47" i="13"/>
  <c r="K184" i="13"/>
  <c r="K329" i="13"/>
  <c r="W249" i="13"/>
  <c r="N293" i="13"/>
  <c r="Z256" i="13"/>
  <c r="T237" i="13"/>
  <c r="Z232" i="13"/>
  <c r="Q32" i="13"/>
  <c r="K58" i="13"/>
  <c r="T220" i="13"/>
  <c r="Z58" i="13"/>
  <c r="W44" i="13"/>
  <c r="Z350" i="13"/>
  <c r="N82" i="13"/>
  <c r="Z292" i="13"/>
  <c r="Z172" i="13"/>
  <c r="N339" i="13"/>
  <c r="W340" i="13"/>
  <c r="T334" i="13"/>
  <c r="Q180" i="13"/>
  <c r="Z66" i="13"/>
  <c r="N45" i="13"/>
  <c r="W243" i="13"/>
  <c r="W296" i="13"/>
  <c r="Q237" i="13"/>
  <c r="K264" i="13"/>
  <c r="Q119" i="13"/>
  <c r="T150" i="13"/>
  <c r="Q270" i="13"/>
  <c r="Z121" i="13"/>
  <c r="Q84" i="13"/>
  <c r="K101" i="13"/>
  <c r="Z369" i="13"/>
  <c r="Q163" i="13"/>
  <c r="W97" i="13"/>
  <c r="N21" i="13"/>
  <c r="K63" i="13"/>
  <c r="Q164" i="13"/>
  <c r="T234" i="13"/>
  <c r="K96" i="13"/>
  <c r="Q316" i="13"/>
  <c r="Q262" i="13"/>
  <c r="W221" i="13"/>
  <c r="Z291" i="13"/>
  <c r="T341" i="13"/>
  <c r="Z166" i="13"/>
  <c r="Z283" i="13"/>
  <c r="W103" i="13"/>
  <c r="W348" i="13"/>
  <c r="N152" i="13"/>
  <c r="T358" i="13"/>
  <c r="T360" i="13"/>
  <c r="K60" i="13"/>
  <c r="Q371" i="13"/>
  <c r="Z7" i="13"/>
  <c r="Z331" i="13"/>
  <c r="K205" i="13"/>
  <c r="Z61" i="13"/>
  <c r="K228" i="13"/>
  <c r="W282" i="13"/>
  <c r="T68" i="13"/>
  <c r="T192" i="13"/>
  <c r="T88" i="13"/>
  <c r="W315" i="13"/>
  <c r="Z153" i="13"/>
  <c r="T353" i="13"/>
  <c r="W245" i="13"/>
  <c r="Z312" i="13"/>
  <c r="Q134" i="13"/>
  <c r="Z128" i="13"/>
  <c r="W281" i="13"/>
  <c r="W13" i="13"/>
  <c r="Z282" i="13"/>
  <c r="N88" i="13"/>
  <c r="K215" i="13"/>
  <c r="Z27" i="13"/>
  <c r="Q230" i="13"/>
  <c r="W189" i="13"/>
  <c r="W263" i="13"/>
  <c r="Q118" i="13"/>
  <c r="T49" i="13"/>
  <c r="K347" i="13"/>
  <c r="N155" i="13"/>
  <c r="T359" i="13"/>
  <c r="Q29" i="13"/>
  <c r="Z323" i="13"/>
  <c r="N137" i="13"/>
  <c r="T115" i="13"/>
  <c r="T51" i="13"/>
  <c r="T243" i="13"/>
  <c r="W261" i="13"/>
  <c r="Z344" i="13"/>
  <c r="N5" i="13"/>
  <c r="Z131" i="13"/>
  <c r="N199" i="13"/>
  <c r="K31" i="13"/>
  <c r="T239" i="13"/>
  <c r="Q281" i="13"/>
  <c r="W273" i="13"/>
  <c r="T138" i="13"/>
  <c r="Z30" i="13"/>
  <c r="T26" i="13"/>
  <c r="N103" i="13"/>
  <c r="K212" i="13"/>
  <c r="Z318" i="13"/>
  <c r="K54" i="13"/>
  <c r="K225" i="13"/>
  <c r="T24" i="13"/>
  <c r="Q136" i="13"/>
  <c r="Z110" i="13"/>
  <c r="Z94" i="13"/>
  <c r="Z127" i="13"/>
  <c r="K277" i="13"/>
  <c r="N72" i="13"/>
  <c r="K38" i="13"/>
  <c r="Q80" i="13"/>
  <c r="T224" i="13"/>
  <c r="K16" i="13"/>
  <c r="T369" i="13"/>
  <c r="N211" i="13"/>
  <c r="Q86" i="13"/>
  <c r="T92" i="13"/>
  <c r="Q238" i="13"/>
  <c r="N314" i="13"/>
  <c r="T185" i="13"/>
  <c r="K344" i="13"/>
  <c r="W314" i="13"/>
  <c r="N99" i="13"/>
  <c r="Q60" i="13"/>
  <c r="W347" i="13"/>
  <c r="Z311" i="13"/>
  <c r="W168" i="13"/>
  <c r="N280" i="13"/>
  <c r="Q82" i="13"/>
  <c r="Z226" i="13"/>
  <c r="Z366" i="13"/>
  <c r="T218" i="13"/>
  <c r="T272" i="13"/>
  <c r="W14" i="13"/>
  <c r="T346" i="13"/>
  <c r="Z163" i="13"/>
  <c r="Q145" i="13"/>
  <c r="K247" i="13"/>
  <c r="N250" i="13"/>
  <c r="T244" i="13"/>
  <c r="Q355" i="13"/>
  <c r="T116" i="13"/>
  <c r="W49" i="13"/>
  <c r="Z307" i="13"/>
  <c r="T141" i="13"/>
  <c r="W81" i="13"/>
  <c r="T31" i="13"/>
  <c r="K268" i="13"/>
  <c r="N30" i="13"/>
  <c r="Q127" i="13"/>
  <c r="Q133" i="13"/>
  <c r="Z262" i="13"/>
  <c r="Z5" i="13"/>
  <c r="Z86" i="13"/>
  <c r="N245" i="13"/>
  <c r="T306" i="13"/>
  <c r="Z343" i="13"/>
  <c r="Q177" i="13"/>
  <c r="T324" i="13"/>
  <c r="W125" i="13"/>
  <c r="Q3" i="13"/>
  <c r="Z214" i="13"/>
  <c r="T101" i="13"/>
  <c r="N171" i="13"/>
  <c r="Q242" i="13"/>
  <c r="Z6" i="13"/>
  <c r="W367" i="13"/>
  <c r="W96" i="13"/>
  <c r="W256" i="13"/>
  <c r="K140" i="13"/>
  <c r="Z91" i="13"/>
  <c r="W104" i="13"/>
  <c r="T226" i="13"/>
  <c r="K346" i="13"/>
  <c r="W333" i="13"/>
  <c r="T28" i="13"/>
  <c r="N15" i="13"/>
  <c r="W8" i="13"/>
  <c r="K333" i="13"/>
  <c r="W2" i="13"/>
  <c r="Q353" i="13"/>
  <c r="W75" i="13"/>
  <c r="K282" i="13"/>
  <c r="K4" i="13"/>
  <c r="T240" i="13"/>
  <c r="N166" i="13"/>
  <c r="Q211" i="13"/>
  <c r="T113" i="13"/>
  <c r="T255" i="13"/>
  <c r="Z56" i="13"/>
  <c r="W300" i="13"/>
  <c r="W305" i="13"/>
  <c r="W82" i="13"/>
  <c r="T297" i="13"/>
  <c r="Q38" i="13"/>
  <c r="K328" i="13"/>
  <c r="N145" i="13"/>
  <c r="W179" i="13"/>
  <c r="K211" i="13"/>
  <c r="N316" i="13"/>
  <c r="N75" i="13"/>
  <c r="Z242" i="13"/>
  <c r="T285" i="13"/>
  <c r="W109" i="13"/>
  <c r="T38" i="13"/>
  <c r="K70" i="13"/>
  <c r="Z324" i="13"/>
  <c r="N361" i="13"/>
  <c r="Q182" i="13"/>
  <c r="N37" i="13"/>
  <c r="N29" i="13"/>
  <c r="T129" i="13"/>
  <c r="Z126" i="13"/>
  <c r="W164" i="13"/>
  <c r="N204" i="13"/>
  <c r="W47" i="13"/>
  <c r="W46" i="13"/>
  <c r="T36" i="13"/>
  <c r="W25" i="13"/>
  <c r="Z258" i="13"/>
  <c r="K217" i="13"/>
  <c r="W336" i="13"/>
  <c r="Z221" i="13"/>
  <c r="Z267" i="13"/>
  <c r="Q217" i="13"/>
  <c r="W331" i="13"/>
  <c r="Z32" i="13"/>
  <c r="Q247" i="13"/>
  <c r="K136" i="13"/>
  <c r="N353" i="13"/>
  <c r="Z124" i="13"/>
  <c r="N106" i="13"/>
  <c r="N162" i="13"/>
  <c r="Q325" i="13"/>
  <c r="N131" i="13"/>
  <c r="N55" i="13"/>
  <c r="T242" i="13"/>
  <c r="Q212" i="13"/>
  <c r="W220" i="13"/>
  <c r="N19" i="13"/>
  <c r="Q194" i="13"/>
  <c r="T167" i="13"/>
  <c r="N187" i="13"/>
  <c r="K82" i="13"/>
  <c r="K298" i="13"/>
  <c r="N285" i="13"/>
  <c r="K187" i="13"/>
  <c r="Q174" i="13"/>
  <c r="T230" i="13"/>
  <c r="Z336" i="13"/>
  <c r="K121" i="13"/>
  <c r="Q342" i="13"/>
  <c r="W205" i="13"/>
  <c r="N121" i="13"/>
  <c r="N4" i="13"/>
  <c r="Z134" i="13"/>
  <c r="K252" i="13"/>
  <c r="N269" i="13"/>
  <c r="W234" i="13"/>
  <c r="Z92" i="13"/>
  <c r="N306" i="13"/>
  <c r="Z31" i="13"/>
  <c r="W235" i="13"/>
  <c r="T48" i="13"/>
  <c r="N209" i="13"/>
  <c r="W116" i="13"/>
  <c r="K207" i="13"/>
  <c r="T136" i="13"/>
  <c r="N289" i="13"/>
  <c r="K307" i="13"/>
  <c r="W130" i="13"/>
  <c r="T344" i="13"/>
  <c r="N247" i="13"/>
  <c r="W140" i="13"/>
  <c r="T114" i="13"/>
  <c r="Q169" i="13"/>
  <c r="N192" i="13"/>
  <c r="N292" i="13"/>
  <c r="Q165" i="13"/>
  <c r="N338" i="13"/>
  <c r="Q67" i="13"/>
  <c r="T181" i="13"/>
  <c r="W253" i="13"/>
  <c r="W190" i="13"/>
  <c r="W233" i="13"/>
  <c r="Q304" i="13"/>
  <c r="T94" i="13"/>
  <c r="K182" i="13"/>
  <c r="N134" i="13"/>
  <c r="Q171" i="13"/>
  <c r="Z53" i="13"/>
  <c r="N310" i="13"/>
  <c r="Z219" i="13"/>
  <c r="Q240" i="13"/>
  <c r="K295" i="13"/>
  <c r="N6" i="13"/>
  <c r="K23" i="13"/>
  <c r="Q64" i="13"/>
  <c r="W107" i="13"/>
  <c r="Z303" i="13"/>
  <c r="AA300" i="13" l="1"/>
  <c r="AB300" i="13" s="1"/>
  <c r="AA370" i="13"/>
  <c r="AB370" i="13" s="1"/>
  <c r="AA367" i="13"/>
  <c r="AB367" i="13" s="1"/>
  <c r="AA28" i="13"/>
  <c r="AB28" i="13" s="1"/>
  <c r="AA341" i="13"/>
  <c r="AB341" i="13" s="1"/>
  <c r="AA143" i="13"/>
  <c r="AB143" i="13" s="1"/>
  <c r="AA219" i="13"/>
  <c r="AB219" i="13" s="1"/>
  <c r="AA88" i="13"/>
  <c r="AB88" i="13" s="1"/>
  <c r="AA92" i="13"/>
  <c r="AB92" i="13" s="1"/>
  <c r="AA91" i="13"/>
  <c r="AB91" i="13" s="1"/>
  <c r="AA97" i="13"/>
  <c r="AB97" i="13" s="1"/>
  <c r="AA270" i="13"/>
  <c r="AB270" i="13" s="1"/>
  <c r="AA52" i="13"/>
  <c r="AB52" i="13" s="1"/>
  <c r="AA109" i="13"/>
  <c r="AB109" i="13" s="1"/>
  <c r="AA58" i="13"/>
  <c r="AB58" i="13" s="1"/>
  <c r="AA173" i="13"/>
  <c r="AB173" i="13" s="1"/>
  <c r="AA68" i="13"/>
  <c r="AB68" i="13" s="1"/>
  <c r="AA260" i="13"/>
  <c r="AB260" i="13" s="1"/>
  <c r="AA232" i="13"/>
  <c r="AB232" i="13" s="1"/>
  <c r="AA201" i="13"/>
  <c r="AB201" i="13" s="1"/>
  <c r="AA247" i="13"/>
  <c r="AB247" i="13" s="1"/>
  <c r="AA153" i="13"/>
  <c r="AB153" i="13" s="1"/>
  <c r="AA119" i="13"/>
  <c r="AB119" i="13" s="1"/>
  <c r="AA126" i="13"/>
  <c r="AB126" i="13" s="1"/>
  <c r="AA354" i="13"/>
  <c r="AB354" i="13" s="1"/>
  <c r="AA199" i="13"/>
  <c r="AB199" i="13" s="1"/>
  <c r="AA67" i="13"/>
  <c r="AB67" i="13" s="1"/>
  <c r="AA251" i="13"/>
  <c r="AB251" i="13" s="1"/>
  <c r="AA32" i="13"/>
  <c r="AB32" i="13" s="1"/>
  <c r="AA70" i="13"/>
  <c r="AB70" i="13" s="1"/>
  <c r="AA65" i="13"/>
  <c r="AB65" i="13" s="1"/>
  <c r="AA289" i="13"/>
  <c r="AB289" i="13" s="1"/>
  <c r="AA330" i="13"/>
  <c r="AB330" i="13" s="1"/>
  <c r="AA323" i="13"/>
  <c r="AB323" i="13" s="1"/>
  <c r="AA248" i="13"/>
  <c r="AB248" i="13" s="1"/>
  <c r="AA40" i="13"/>
  <c r="AB40" i="13" s="1"/>
  <c r="AA262" i="13"/>
  <c r="AB262" i="13" s="1"/>
  <c r="AA249" i="13"/>
  <c r="AB249" i="13" s="1"/>
  <c r="AA317" i="13"/>
  <c r="AB317" i="13" s="1"/>
  <c r="AA171" i="13"/>
  <c r="AB171" i="13" s="1"/>
  <c r="AA209" i="13"/>
  <c r="AB209" i="13" s="1"/>
  <c r="AA54" i="13"/>
  <c r="AB54" i="13" s="1"/>
  <c r="AA279" i="13"/>
  <c r="AB279" i="13" s="1"/>
  <c r="AA76" i="13"/>
  <c r="AB76" i="13" s="1"/>
  <c r="AA328" i="13"/>
  <c r="AB328" i="13" s="1"/>
  <c r="AA108" i="13"/>
  <c r="AB108" i="13" s="1"/>
  <c r="AA104" i="13"/>
  <c r="AB104" i="13" s="1"/>
  <c r="AA6" i="13"/>
  <c r="AB6" i="13" s="1"/>
  <c r="AA306" i="13"/>
  <c r="AB306" i="13" s="1"/>
  <c r="AA83" i="13"/>
  <c r="AB83" i="13" s="1"/>
  <c r="AA137" i="13"/>
  <c r="AB137" i="13" s="1"/>
  <c r="AA362" i="13"/>
  <c r="AB362" i="13" s="1"/>
  <c r="AA266" i="13"/>
  <c r="AB266" i="13" s="1"/>
  <c r="AA269" i="13"/>
  <c r="AB269" i="13" s="1"/>
  <c r="AA74" i="13"/>
  <c r="AB74" i="13" s="1"/>
  <c r="AA245" i="13"/>
  <c r="AB245" i="13" s="1"/>
  <c r="AA152" i="13"/>
  <c r="AB152" i="13" s="1"/>
  <c r="AA190" i="13"/>
  <c r="AB190" i="13" s="1"/>
  <c r="AA4" i="13"/>
  <c r="AB4" i="13" s="1"/>
  <c r="AA121" i="13"/>
  <c r="AB121" i="13" s="1"/>
  <c r="AA71" i="13"/>
  <c r="AB71" i="13" s="1"/>
  <c r="AA34" i="13"/>
  <c r="AB34" i="13" s="1"/>
  <c r="AA358" i="13"/>
  <c r="AB358" i="13" s="1"/>
  <c r="AA5" i="13"/>
  <c r="AB5" i="13" s="1"/>
  <c r="AA181" i="13"/>
  <c r="AB181" i="13" s="1"/>
  <c r="AA30" i="13"/>
  <c r="AB30" i="13" s="1"/>
  <c r="AA296" i="13"/>
  <c r="AB296" i="13" s="1"/>
  <c r="AA172" i="13"/>
  <c r="AB172" i="13" s="1"/>
  <c r="AA27" i="13"/>
  <c r="AB27" i="13" s="1"/>
  <c r="AA290" i="13"/>
  <c r="AB290" i="13" s="1"/>
  <c r="AA161" i="13"/>
  <c r="AB161" i="13" s="1"/>
  <c r="AA285" i="13"/>
  <c r="AB285" i="13" s="1"/>
  <c r="AA9" i="13"/>
  <c r="AB9" i="13" s="1"/>
  <c r="AA246" i="13"/>
  <c r="AB246" i="13" s="1"/>
  <c r="AA89" i="13"/>
  <c r="AB89" i="13" s="1"/>
  <c r="AA90" i="13"/>
  <c r="AB90" i="13" s="1"/>
  <c r="AA15" i="13"/>
  <c r="AB15" i="13" s="1"/>
  <c r="AA187" i="13"/>
  <c r="AB187" i="13" s="1"/>
  <c r="AA21" i="13"/>
  <c r="AB21" i="13" s="1"/>
  <c r="AA288" i="13"/>
  <c r="AB288" i="13" s="1"/>
  <c r="AA164" i="13"/>
  <c r="AB164" i="13" s="1"/>
  <c r="AA297" i="13"/>
  <c r="AB297" i="13" s="1"/>
  <c r="AA250" i="13"/>
  <c r="AB250" i="13" s="1"/>
  <c r="AA213" i="13"/>
  <c r="AB213" i="13" s="1"/>
  <c r="AA19" i="13"/>
  <c r="AB19" i="13" s="1"/>
  <c r="AA329" i="13"/>
  <c r="AB329" i="13" s="1"/>
  <c r="AA366" i="13"/>
  <c r="AB366" i="13" s="1"/>
  <c r="AA23" i="13"/>
  <c r="AB23" i="13" s="1"/>
  <c r="AA84" i="13"/>
  <c r="AB84" i="13" s="1"/>
  <c r="AA226" i="13"/>
  <c r="AB226" i="13" s="1"/>
  <c r="AA331" i="13"/>
  <c r="AB331" i="13" s="1"/>
  <c r="AA177" i="13"/>
  <c r="AB177" i="13" s="1"/>
  <c r="AA55" i="13"/>
  <c r="AB55" i="13" s="1"/>
  <c r="AA291" i="13"/>
  <c r="AB291" i="13" s="1"/>
  <c r="AA26" i="13"/>
  <c r="AB26" i="13" s="1"/>
  <c r="AA131" i="13"/>
  <c r="AB131" i="13" s="1"/>
  <c r="AA61" i="13"/>
  <c r="AB61" i="13" s="1"/>
  <c r="AA310" i="13"/>
  <c r="AB310" i="13" s="1"/>
  <c r="AA252" i="13"/>
  <c r="AB252" i="13" s="1"/>
  <c r="AA242" i="13"/>
  <c r="AB242" i="13" s="1"/>
  <c r="AA346" i="13"/>
  <c r="AB346" i="13" s="1"/>
  <c r="AA162" i="13"/>
  <c r="AB162" i="13" s="1"/>
  <c r="AA337" i="13"/>
  <c r="AB337" i="13" s="1"/>
  <c r="AA48" i="13"/>
  <c r="AB48" i="13" s="1"/>
  <c r="AA106" i="13"/>
  <c r="AB106" i="13" s="1"/>
  <c r="AA214" i="13"/>
  <c r="AB214" i="13" s="1"/>
  <c r="AA156" i="13"/>
  <c r="AB156" i="13" s="1"/>
  <c r="AA178" i="13"/>
  <c r="AB178" i="13" s="1"/>
  <c r="AA353" i="13"/>
  <c r="AB353" i="13" s="1"/>
  <c r="AA280" i="13"/>
  <c r="AB280" i="13" s="1"/>
  <c r="AA78" i="13"/>
  <c r="AB78" i="13" s="1"/>
  <c r="AA338" i="13"/>
  <c r="AB338" i="13" s="1"/>
  <c r="AA45" i="13"/>
  <c r="AB45" i="13" s="1"/>
  <c r="AA197" i="13"/>
  <c r="AB197" i="13" s="1"/>
  <c r="AA17" i="13"/>
  <c r="AB17" i="13" s="1"/>
  <c r="AA259" i="13"/>
  <c r="AB259" i="13" s="1"/>
  <c r="AA154" i="13"/>
  <c r="AB154" i="13" s="1"/>
  <c r="AA166" i="13"/>
  <c r="AB166" i="13" s="1"/>
  <c r="AA265" i="13"/>
  <c r="AB265" i="13" s="1"/>
  <c r="AA185" i="13"/>
  <c r="AB185" i="13" s="1"/>
  <c r="AA198" i="13"/>
  <c r="AB198" i="13" s="1"/>
  <c r="AA276" i="13"/>
  <c r="AB276" i="13" s="1"/>
  <c r="AA319" i="13"/>
  <c r="AB319" i="13" s="1"/>
  <c r="AA224" i="13"/>
  <c r="AB224" i="13" s="1"/>
  <c r="AA69" i="13"/>
  <c r="AB69" i="13" s="1"/>
  <c r="AA176" i="13"/>
  <c r="AB176" i="13" s="1"/>
  <c r="AA99" i="13"/>
  <c r="AB99" i="13" s="1"/>
  <c r="AA347" i="13"/>
  <c r="AB347" i="13" s="1"/>
  <c r="AA350" i="13"/>
  <c r="AB350" i="13" s="1"/>
  <c r="AA305" i="13"/>
  <c r="AB305" i="13" s="1"/>
  <c r="AA325" i="13"/>
  <c r="AB325" i="13" s="1"/>
  <c r="AA222" i="13"/>
  <c r="AB222" i="13" s="1"/>
  <c r="AA155" i="13"/>
  <c r="AB155" i="13" s="1"/>
  <c r="AA339" i="13"/>
  <c r="AB339" i="13" s="1"/>
  <c r="AA307" i="13"/>
  <c r="AB307" i="13" s="1"/>
  <c r="AA286" i="13"/>
  <c r="AB286" i="13" s="1"/>
  <c r="AA294" i="13"/>
  <c r="AB294" i="13" s="1"/>
  <c r="AA327" i="13"/>
  <c r="AB327" i="13" s="1"/>
  <c r="AA20" i="13"/>
  <c r="AB20" i="13" s="1"/>
  <c r="AA79" i="13"/>
  <c r="AB79" i="13" s="1"/>
  <c r="AA273" i="13"/>
  <c r="AB273" i="13" s="1"/>
  <c r="AA8" i="13"/>
  <c r="AB8" i="13" s="1"/>
  <c r="AA136" i="13"/>
  <c r="AB136" i="13" s="1"/>
  <c r="AA80" i="13"/>
  <c r="AB80" i="13" s="1"/>
  <c r="AA200" i="13"/>
  <c r="AB200" i="13" s="1"/>
  <c r="AA314" i="13"/>
  <c r="AB314" i="13" s="1"/>
  <c r="AA82" i="13"/>
  <c r="AB82" i="13" s="1"/>
  <c r="AA175" i="13"/>
  <c r="AB175" i="13" s="1"/>
  <c r="AA257" i="13"/>
  <c r="AB257" i="13" s="1"/>
  <c r="AA41" i="13"/>
  <c r="AB41" i="13" s="1"/>
  <c r="AA141" i="13"/>
  <c r="AB141" i="13" s="1"/>
  <c r="AA191" i="13"/>
  <c r="AB191" i="13" s="1"/>
  <c r="AA144" i="13"/>
  <c r="AB144" i="13" s="1"/>
  <c r="AA46" i="13"/>
  <c r="AB46" i="13" s="1"/>
  <c r="AA66" i="13"/>
  <c r="AB66" i="13" s="1"/>
  <c r="AA287" i="13"/>
  <c r="AB287" i="13" s="1"/>
  <c r="AA303" i="13"/>
  <c r="AB303" i="13" s="1"/>
  <c r="AA315" i="13"/>
  <c r="AB315" i="13" s="1"/>
  <c r="AA138" i="13"/>
  <c r="AB138" i="13" s="1"/>
  <c r="AA311" i="13"/>
  <c r="AB311" i="13" s="1"/>
  <c r="AA364" i="13"/>
  <c r="AB364" i="13" s="1"/>
  <c r="AA205" i="13"/>
  <c r="AB205" i="13" s="1"/>
  <c r="AA313" i="13"/>
  <c r="AB313" i="13" s="1"/>
  <c r="AA160" i="13"/>
  <c r="AB160" i="13" s="1"/>
  <c r="AA258" i="13"/>
  <c r="AB258" i="13" s="1"/>
  <c r="AA189" i="13"/>
  <c r="AB189" i="13" s="1"/>
  <c r="AA133" i="13"/>
  <c r="AB133" i="13" s="1"/>
  <c r="AA81" i="13"/>
  <c r="AB81" i="13" s="1"/>
  <c r="AA211" i="13"/>
  <c r="AB211" i="13" s="1"/>
  <c r="AA47" i="13"/>
  <c r="AB47" i="13" s="1"/>
  <c r="AA221" i="13"/>
  <c r="AB221" i="13" s="1"/>
  <c r="AA129" i="13"/>
  <c r="AB129" i="13" s="1"/>
  <c r="AA11" i="13"/>
  <c r="AB11" i="13" s="1"/>
  <c r="AA352" i="13"/>
  <c r="AB352" i="13" s="1"/>
  <c r="AA278" i="13"/>
  <c r="AB278" i="13" s="1"/>
  <c r="AA139" i="13"/>
  <c r="AB139" i="13" s="1"/>
  <c r="AA115" i="13"/>
  <c r="AB115" i="13" s="1"/>
  <c r="AA203" i="13"/>
  <c r="AB203" i="13" s="1"/>
  <c r="AA236" i="13"/>
  <c r="AB236" i="13" s="1"/>
  <c r="AA207" i="13"/>
  <c r="AB207" i="13" s="1"/>
  <c r="AA42" i="13"/>
  <c r="AB42" i="13" s="1"/>
  <c r="AA268" i="13"/>
  <c r="AB268" i="13" s="1"/>
  <c r="AA49" i="13"/>
  <c r="AB49" i="13" s="1"/>
  <c r="AA117" i="13"/>
  <c r="AB117" i="13" s="1"/>
  <c r="AA277" i="13"/>
  <c r="AB277" i="13" s="1"/>
  <c r="AA292" i="13"/>
  <c r="AB292" i="13" s="1"/>
  <c r="AA204" i="13"/>
  <c r="AB204" i="13" s="1"/>
  <c r="AA36" i="13"/>
  <c r="AB36" i="13" s="1"/>
  <c r="AA130" i="13"/>
  <c r="AB130" i="13" s="1"/>
  <c r="AA146" i="13"/>
  <c r="AB146" i="13" s="1"/>
  <c r="AA122" i="13"/>
  <c r="AB122" i="13" s="1"/>
  <c r="AA14" i="13"/>
  <c r="AB14" i="13" s="1"/>
  <c r="AA368" i="13"/>
  <c r="AB368" i="13" s="1"/>
  <c r="AA355" i="13"/>
  <c r="AB355" i="13" s="1"/>
  <c r="AA18" i="13"/>
  <c r="AB18" i="13" s="1"/>
  <c r="AA231" i="13"/>
  <c r="AB231" i="13" s="1"/>
  <c r="AA206" i="13"/>
  <c r="AB206" i="13" s="1"/>
  <c r="AA169" i="13"/>
  <c r="AB169" i="13" s="1"/>
  <c r="AA244" i="13"/>
  <c r="AB244" i="13" s="1"/>
  <c r="AA359" i="13"/>
  <c r="AB359" i="13" s="1"/>
  <c r="AA215" i="13"/>
  <c r="AB215" i="13" s="1"/>
  <c r="AA365" i="13"/>
  <c r="AB365" i="13" s="1"/>
  <c r="AA22" i="13"/>
  <c r="AB22" i="13" s="1"/>
  <c r="AA322" i="13"/>
  <c r="AB322" i="13" s="1"/>
  <c r="AA267" i="13"/>
  <c r="AB267" i="13" s="1"/>
  <c r="AA57" i="13"/>
  <c r="AB57" i="13" s="1"/>
  <c r="AA134" i="13"/>
  <c r="AB134" i="13" s="1"/>
  <c r="AA312" i="13"/>
  <c r="AB312" i="13" s="1"/>
  <c r="AA282" i="13"/>
  <c r="AB282" i="13" s="1"/>
  <c r="AA159" i="13"/>
  <c r="AB159" i="13" s="1"/>
  <c r="AA228" i="13"/>
  <c r="AB228" i="13" s="1"/>
  <c r="AA345" i="13"/>
  <c r="AB345" i="13" s="1"/>
  <c r="AA174" i="13"/>
  <c r="AB174" i="13" s="1"/>
  <c r="AA120" i="13"/>
  <c r="AB120" i="13" s="1"/>
  <c r="AA216" i="13"/>
  <c r="AB216" i="13" s="1"/>
  <c r="AA77" i="13"/>
  <c r="AB77" i="13" s="1"/>
  <c r="AA35" i="13"/>
  <c r="AB35" i="13" s="1"/>
  <c r="AA321" i="13"/>
  <c r="AB321" i="13" s="1"/>
  <c r="AA239" i="13"/>
  <c r="AB239" i="13" s="1"/>
  <c r="AA254" i="13"/>
  <c r="AB254" i="13" s="1"/>
  <c r="AA147" i="13"/>
  <c r="AB147" i="13" s="1"/>
  <c r="AA182" i="13"/>
  <c r="AB182" i="13" s="1"/>
  <c r="AA59" i="13"/>
  <c r="AB59" i="13" s="1"/>
  <c r="AA193" i="13"/>
  <c r="AB193" i="13" s="1"/>
  <c r="AA343" i="13"/>
  <c r="AB343" i="13" s="1"/>
  <c r="AA349" i="13"/>
  <c r="AB349" i="13" s="1"/>
  <c r="AA165" i="13"/>
  <c r="AB165" i="13" s="1"/>
  <c r="AA31" i="13"/>
  <c r="AB31" i="13" s="1"/>
  <c r="AA29" i="13"/>
  <c r="AB29" i="13" s="1"/>
  <c r="AA220" i="13"/>
  <c r="AB220" i="13" s="1"/>
  <c r="AA304" i="13"/>
  <c r="AB304" i="13" s="1"/>
  <c r="AA72" i="13"/>
  <c r="AB72" i="13" s="1"/>
  <c r="AA293" i="13"/>
  <c r="AB293" i="13" s="1"/>
  <c r="AA148" i="13"/>
  <c r="AB148" i="13" s="1"/>
  <c r="AA320" i="13"/>
  <c r="AB320" i="13" s="1"/>
  <c r="AA371" i="13"/>
  <c r="AB371" i="13" s="1"/>
  <c r="AA295" i="13"/>
  <c r="AB295" i="13" s="1"/>
  <c r="AA263" i="13"/>
  <c r="AB263" i="13" s="1"/>
  <c r="AA151" i="13"/>
  <c r="AB151" i="13" s="1"/>
  <c r="AA37" i="13"/>
  <c r="AB37" i="13" s="1"/>
  <c r="AA274" i="13"/>
  <c r="AB274" i="13" s="1"/>
  <c r="AA243" i="13"/>
  <c r="AB243" i="13" s="1"/>
  <c r="AA179" i="13"/>
  <c r="AB179" i="13" s="1"/>
  <c r="AA235" i="13"/>
  <c r="AB235" i="13" s="1"/>
  <c r="AA39" i="13"/>
  <c r="AB39" i="13" s="1"/>
  <c r="AA157" i="13"/>
  <c r="AB157" i="13" s="1"/>
  <c r="AA238" i="13"/>
  <c r="AB238" i="13" s="1"/>
  <c r="AA158" i="13"/>
  <c r="AB158" i="13" s="1"/>
  <c r="AA301" i="13"/>
  <c r="AB301" i="13" s="1"/>
  <c r="AA234" i="13"/>
  <c r="AB234" i="13" s="1"/>
  <c r="AA360" i="13"/>
  <c r="AB360" i="13" s="1"/>
  <c r="AA113" i="13"/>
  <c r="AB113" i="13" s="1"/>
  <c r="AA170" i="13"/>
  <c r="AB170" i="13" s="1"/>
  <c r="AA94" i="13"/>
  <c r="AB94" i="13" s="1"/>
  <c r="AA184" i="13"/>
  <c r="AB184" i="13" s="1"/>
  <c r="AA230" i="13"/>
  <c r="AB230" i="13" s="1"/>
  <c r="AA128" i="13"/>
  <c r="AB128" i="13" s="1"/>
  <c r="AA111" i="13"/>
  <c r="AB111" i="13" s="1"/>
  <c r="AA195" i="13"/>
  <c r="AB195" i="13" s="1"/>
  <c r="AA62" i="13"/>
  <c r="AB62" i="13" s="1"/>
  <c r="AA192" i="13"/>
  <c r="AB192" i="13" s="1"/>
  <c r="AA361" i="13"/>
  <c r="AB361" i="13" s="1"/>
  <c r="AA150" i="13"/>
  <c r="AB150" i="13" s="1"/>
  <c r="AA309" i="13"/>
  <c r="AB309" i="13" s="1"/>
  <c r="AA334" i="13"/>
  <c r="AB334" i="13" s="1"/>
  <c r="AA124" i="13"/>
  <c r="AB124" i="13" s="1"/>
  <c r="AA363" i="13"/>
  <c r="AB363" i="13" s="1"/>
  <c r="AA123" i="13"/>
  <c r="AB123" i="13" s="1"/>
  <c r="AA188" i="13"/>
  <c r="AB188" i="13" s="1"/>
  <c r="AA60" i="13"/>
  <c r="AB60" i="13" s="1"/>
  <c r="AA344" i="13"/>
  <c r="AB344" i="13" s="1"/>
  <c r="AA308" i="13"/>
  <c r="AB308" i="13" s="1"/>
  <c r="AA142" i="13"/>
  <c r="AB142" i="13" s="1"/>
  <c r="AA210" i="13"/>
  <c r="AB210" i="13" s="1"/>
  <c r="AA255" i="13"/>
  <c r="AB255" i="13" s="1"/>
  <c r="AA225" i="13"/>
  <c r="AB225" i="13" s="1"/>
  <c r="AA101" i="13"/>
  <c r="AB101" i="13" s="1"/>
  <c r="AA64" i="13"/>
  <c r="AB64" i="13" s="1"/>
  <c r="AA281" i="13"/>
  <c r="AB281" i="13" s="1"/>
  <c r="AA272" i="13"/>
  <c r="AB272" i="13" s="1"/>
  <c r="AA7" i="13"/>
  <c r="AB7" i="13" s="1"/>
  <c r="AA132" i="13"/>
  <c r="AB132" i="13" s="1"/>
  <c r="AA114" i="13"/>
  <c r="AB114" i="13" s="1"/>
  <c r="AA167" i="13"/>
  <c r="AB167" i="13" s="1"/>
  <c r="AA357" i="13"/>
  <c r="AB357" i="13" s="1"/>
  <c r="AA85" i="13"/>
  <c r="AB85" i="13" s="1"/>
  <c r="AA95" i="13"/>
  <c r="AB95" i="13" s="1"/>
  <c r="AA333" i="13"/>
  <c r="AB333" i="13" s="1"/>
  <c r="AA24" i="13"/>
  <c r="AB24" i="13" s="1"/>
  <c r="AA105" i="13"/>
  <c r="AB105" i="13" s="1"/>
  <c r="AA98" i="13"/>
  <c r="AB98" i="13" s="1"/>
  <c r="AA149" i="13"/>
  <c r="AB149" i="13" s="1"/>
  <c r="AA25" i="13"/>
  <c r="AB25" i="13" s="1"/>
  <c r="AA194" i="13"/>
  <c r="AB194" i="13" s="1"/>
  <c r="AA51" i="13"/>
  <c r="AB51" i="13" s="1"/>
  <c r="AA118" i="13"/>
  <c r="AB118" i="13" s="1"/>
  <c r="AA96" i="13"/>
  <c r="AB96" i="13" s="1"/>
  <c r="AA116" i="13"/>
  <c r="AB116" i="13" s="1"/>
  <c r="AA332" i="13"/>
  <c r="AB332" i="13" s="1"/>
  <c r="AA369" i="13"/>
  <c r="AB369" i="13" s="1"/>
  <c r="AA50" i="13"/>
  <c r="AB50" i="13" s="1"/>
  <c r="AA283" i="13"/>
  <c r="AB283" i="13" s="1"/>
  <c r="AA253" i="13"/>
  <c r="AB253" i="13" s="1"/>
  <c r="AA275" i="13"/>
  <c r="AB275" i="13" s="1"/>
  <c r="AA110" i="13"/>
  <c r="AB110" i="13" s="1"/>
  <c r="AA3" i="13"/>
  <c r="AB3" i="13" s="1"/>
  <c r="AA127" i="13"/>
  <c r="AB127" i="13" s="1"/>
  <c r="AA223" i="13"/>
  <c r="AB223" i="13" s="1"/>
  <c r="AA75" i="13"/>
  <c r="AB75" i="13" s="1"/>
  <c r="AA168" i="13"/>
  <c r="AB168" i="13" s="1"/>
  <c r="AA183" i="13"/>
  <c r="AB183" i="13" s="1"/>
  <c r="AA125" i="13"/>
  <c r="AB125" i="13" s="1"/>
  <c r="AA264" i="13"/>
  <c r="AB264" i="13" s="1"/>
  <c r="AA271" i="13"/>
  <c r="AB271" i="13" s="1"/>
  <c r="AA212" i="13"/>
  <c r="AB212" i="13" s="1"/>
  <c r="AA73" i="13"/>
  <c r="AB73" i="13" s="1"/>
  <c r="AA56" i="13"/>
  <c r="AB56" i="13" s="1"/>
  <c r="AA208" i="13"/>
  <c r="AB208" i="13" s="1"/>
  <c r="AA299" i="13"/>
  <c r="AB299" i="13" s="1"/>
  <c r="AA316" i="13"/>
  <c r="AB316" i="13" s="1"/>
  <c r="AA351" i="13"/>
  <c r="AB351" i="13" s="1"/>
  <c r="AA44" i="13"/>
  <c r="AB44" i="13" s="1"/>
  <c r="AA103" i="13"/>
  <c r="AB103" i="13" s="1"/>
  <c r="AA233" i="13"/>
  <c r="AB233" i="13" s="1"/>
  <c r="AA324" i="13"/>
  <c r="AB324" i="13" s="1"/>
  <c r="AA342" i="13"/>
  <c r="AB342" i="13" s="1"/>
  <c r="AA12" i="13"/>
  <c r="AB12" i="13" s="1"/>
  <c r="AA202" i="13"/>
  <c r="AB202" i="13" s="1"/>
  <c r="AA53" i="13"/>
  <c r="AB53" i="13" s="1"/>
  <c r="AA302" i="13"/>
  <c r="AB302" i="13" s="1"/>
  <c r="AA196" i="13"/>
  <c r="AB196" i="13" s="1"/>
  <c r="AA326" i="13"/>
  <c r="AB326" i="13" s="1"/>
  <c r="AA112" i="13"/>
  <c r="AB112" i="13" s="1"/>
  <c r="AA256" i="13"/>
  <c r="AB256" i="13" s="1"/>
  <c r="AA38" i="13"/>
  <c r="AB38" i="13" s="1"/>
  <c r="AA298" i="13"/>
  <c r="AB298" i="13" s="1"/>
  <c r="AA335" i="13"/>
  <c r="AB335" i="13" s="1"/>
  <c r="AA318" i="13"/>
  <c r="AB318" i="13" s="1"/>
  <c r="AA348" i="13"/>
  <c r="AB348" i="13" s="1"/>
  <c r="AA2" i="13"/>
  <c r="AB2" i="13" s="1"/>
  <c r="AA217" i="13"/>
  <c r="AB217" i="13" s="1"/>
  <c r="AA356" i="13"/>
  <c r="AB356" i="13" s="1"/>
  <c r="AA145" i="13"/>
  <c r="AB145" i="13" s="1"/>
  <c r="AA241" i="13"/>
  <c r="AB241" i="13" s="1"/>
  <c r="AA261" i="13"/>
  <c r="AB261" i="13" s="1"/>
  <c r="AA240" i="13"/>
  <c r="AB240" i="13" s="1"/>
  <c r="AA102" i="13"/>
  <c r="AB102" i="13" s="1"/>
  <c r="AA140" i="13"/>
  <c r="AB140" i="13" s="1"/>
  <c r="AA229" i="13"/>
  <c r="AB229" i="13" s="1"/>
  <c r="AA43" i="13"/>
  <c r="AB43" i="13" s="1"/>
  <c r="AA180" i="13"/>
  <c r="AB180" i="13" s="1"/>
  <c r="AA93" i="13"/>
  <c r="AB93" i="13" s="1"/>
  <c r="AA107" i="13"/>
  <c r="AB107" i="13" s="1"/>
  <c r="AA336" i="13"/>
  <c r="AB336" i="13" s="1"/>
  <c r="AA10" i="13"/>
  <c r="AB10" i="13" s="1"/>
  <c r="AA284" i="13"/>
  <c r="AB284" i="13" s="1"/>
  <c r="AA340" i="13"/>
  <c r="AB340" i="13" s="1"/>
  <c r="AA33" i="13"/>
  <c r="AB33" i="13" s="1"/>
  <c r="AA63" i="13"/>
  <c r="AB63" i="13" s="1"/>
  <c r="AA186" i="13"/>
  <c r="AB186" i="13" s="1"/>
  <c r="AA163" i="13"/>
  <c r="AB163" i="13" s="1"/>
  <c r="AA100" i="13"/>
  <c r="AB100" i="13" s="1"/>
  <c r="AA135" i="13"/>
  <c r="AB135" i="13" s="1"/>
  <c r="AA13" i="13"/>
  <c r="AB13" i="13" s="1"/>
  <c r="AA227" i="13"/>
  <c r="AB227" i="13" s="1"/>
  <c r="AA87" i="13"/>
  <c r="AB87" i="13" s="1"/>
  <c r="AA237" i="13"/>
  <c r="AB237" i="13" s="1"/>
  <c r="AA16" i="13"/>
  <c r="AB16" i="13" s="1"/>
  <c r="AA218" i="13"/>
  <c r="AB218" i="13" s="1"/>
  <c r="AA86" i="13"/>
  <c r="AB86" i="13" s="1"/>
</calcChain>
</file>

<file path=xl/sharedStrings.xml><?xml version="1.0" encoding="utf-8"?>
<sst xmlns="http://schemas.openxmlformats.org/spreadsheetml/2006/main" count="696" uniqueCount="142">
  <si>
    <t>COVID model complete after 730 days. STOP Reason = Completed requested number of days (disease is still active)</t>
  </si>
  <si>
    <t>Program ended with exit code: 0</t>
  </si>
  <si>
    <t>Day</t>
  </si>
  <si>
    <t xml:space="preserve"> Uninfected</t>
  </si>
  <si>
    <t xml:space="preserve"> active</t>
  </si>
  <si>
    <t xml:space="preserve"> contagious</t>
  </si>
  <si>
    <t xml:space="preserve"> immune</t>
  </si>
  <si>
    <t xml:space="preserve"> travelers</t>
  </si>
  <si>
    <t xml:space="preserve"> R0i (intrinsic R0)</t>
  </si>
  <si>
    <t xml:space="preserve"> R0i*Ct (temperature adjusted R0)</t>
  </si>
  <si>
    <t xml:space="preserve"> R0i*Ct*(1-M) (temp adjusted R0 including mitigation)</t>
  </si>
  <si>
    <t xml:space="preserve"> Rt (observed R number)</t>
  </si>
  <si>
    <t>Date</t>
  </si>
  <si>
    <t>stringency_index (https://www.bsg.ox.ac.uk/research/research-projects/coronavirus-government-response-tracker#data)</t>
  </si>
  <si>
    <t>real (https://ourworldindata.org/coronavirus)</t>
  </si>
  <si>
    <t>real smoothed (https://ourworldindata.org/coronavirus/country/switzerland?country=~CHE)</t>
  </si>
  <si>
    <t xml:space="preserve"> R0i*(1-M) (intrinsic including migitation)</t>
  </si>
  <si>
    <t>new_deaths</t>
  </si>
  <si>
    <t>new_deaths_smoothed</t>
  </si>
  <si>
    <t>Real Hospitalization Daily</t>
  </si>
  <si>
    <t>Estimated Cases based on hospitalization (50%)</t>
  </si>
  <si>
    <t>Estimated Cases based on hospitalization (100%)</t>
  </si>
  <si>
    <t>Estimated Cases based on hospitalization (10%)</t>
  </si>
  <si>
    <t>Estimated Cases based on hospitalization (20%)</t>
  </si>
  <si>
    <t>Estimated Cases based on hospitalization (30%)</t>
  </si>
  <si>
    <t>Estimated Cases based on hospitalization (40%)</t>
  </si>
  <si>
    <t>Estimated Cases based on hospitalization (60%)</t>
  </si>
  <si>
    <t>Estimated Cases based on hospitalization (70%)</t>
  </si>
  <si>
    <t>Estimated Cases based on hospitalization (80%)</t>
  </si>
  <si>
    <t>Estimated Cases based on hospitalization (90%)</t>
  </si>
  <si>
    <t>excessive death 2020</t>
  </si>
  <si>
    <t xml:space="preserve">0-64    </t>
  </si>
  <si>
    <t xml:space="preserve">           .</t>
  </si>
  <si>
    <t xml:space="preserve">65+     </t>
  </si>
  <si>
    <t>#</t>
  </si>
  <si>
    <t># Week: Calendar week according to ISO 8601</t>
  </si>
  <si>
    <t># Ending: Last day of the week (Sunday)</t>
  </si>
  <si>
    <t># Age: Age in completed years</t>
  </si>
  <si>
    <t># NoDeaths_EP: Number of deaths in Switzerland of persons residing in Switzerland with extrapolation for the last 40 days</t>
  </si>
  <si>
    <t># Expected: Number of deaths expected this week compared to the same week in previous years</t>
  </si>
  <si>
    <t># LowerB: Lower limit of the expected range at 99% of the expected value</t>
  </si>
  <si>
    <t># UpperB: Upper limit of the expected range at 99% of the expected value</t>
  </si>
  <si>
    <t># Excess: Weeks when the number of deaths exceeds the upper limit of the expected range</t>
  </si>
  <si>
    <t xml:space="preserve"> Simulated cases</t>
  </si>
  <si>
    <t>Estimated cases based on death (100%)</t>
  </si>
  <si>
    <t>Estimated cases based on death (10%)</t>
  </si>
  <si>
    <t>average of 2015-2019</t>
  </si>
  <si>
    <t>Temperature</t>
  </si>
  <si>
    <t>Estimated cases based on death (50%)</t>
  </si>
  <si>
    <t>total infected (all phases)=63.810% total immune (all phases)=63.802%</t>
  </si>
  <si>
    <t>0, 0.27, 0.585, 0.7, 0.4, 0.2, 0.55, 0.55, 0.44, 0.44, 0.4, 0.2, 0.2</t>
  </si>
  <si>
    <t>0, 0.27, 0.585, 0.7, 0.4, 0.2, 0.55, 0.55, 0.44, 0.44, 0.3, 0.2, 0.2</t>
  </si>
  <si>
    <t>total infected (all phases)=66.187% total immune (all phases)=66.183%</t>
  </si>
  <si>
    <t>total infected (all phases)=64.611% total immune (all phases)=64.605%</t>
  </si>
  <si>
    <t>total infected (all phases)=73.447% total immune (all phases)=73.446%</t>
  </si>
  <si>
    <t>0, 0.35, 0.66,  0.7, 0.65, 0.63, 0.5, 0.35, 0.5, 0.65, 0.68, 0.69, 0.7, 0.35, 0.7, 0.7</t>
  </si>
  <si>
    <t>total infected (all phases)=64.271% total immune (all phases)=64.271%</t>
  </si>
  <si>
    <t>0, 0.35, 0.66,  0.7, 0.65, 0.63, 0.5, 0.35, 0.5, 0.65, 0.68, 0.69, 0.7, 0.4, 0.7, 0.7</t>
  </si>
  <si>
    <t>total infected (all phases)=42.988% total immune (all phases)=42.987%</t>
  </si>
  <si>
    <t>0, 0.35, 0.66,  0.7, 0.65, 0.63, 0.5, 0.35, 0.5, 0.65, 0.68, 0.69, 0.7, 0.5, 0.7, 0.7</t>
  </si>
  <si>
    <t>total infected (all phases)=27.159% total immune (all phases)=27.156%</t>
  </si>
  <si>
    <t>0, 0.35, 0.66,  0.7, 0.65, 0.63, 0.5, 0.35, 0.5, 0.65, 0.68, 0.69, 0.7, 0.6, 0.7, 0.7</t>
  </si>
  <si>
    <t>total infected (all phases)=20.029% total immune (all phases)=20.025%</t>
  </si>
  <si>
    <t>0, 0.35, 0.66,  0.7, 0.65, 0.63, 0.5, 0.35, 0.5, 0.65, 0.68, 0.69, 0.7, 0.7, 0.7, 0.7</t>
  </si>
  <si>
    <t>Oxford_Index</t>
  </si>
  <si>
    <t>CTC_50%_0.35</t>
  </si>
  <si>
    <t>CTC_50%_0.4</t>
  </si>
  <si>
    <t>CTC_50%_0.5</t>
  </si>
  <si>
    <t>CTC_50%_0.6</t>
  </si>
  <si>
    <t>CTC_50%_0.7</t>
  </si>
  <si>
    <t>CTC_100%_0.35</t>
  </si>
  <si>
    <t>CTC_100%_0.4</t>
  </si>
  <si>
    <t>CTC_100%_0.5</t>
  </si>
  <si>
    <t>CTC_100%_0.6</t>
  </si>
  <si>
    <t>CTC_100%_0.7</t>
  </si>
  <si>
    <t>total infected (all phases)=15.957% total immune (all phases)=15.953%</t>
  </si>
  <si>
    <t>0, 0.35, 0.7,  0.71, 0.65, 0.63, 0.5, 0.35, 0.5, 0.68, 0.7, 0.71, 0.71, 0.7, 0.71, 0.71</t>
  </si>
  <si>
    <t>total infected (all phases)=21.989% total immune (all phases)=21.986%</t>
  </si>
  <si>
    <t>0, 0.35, 0.7,  0.71, 0.65, 0.63, 0.5, 0.35, 0.5, 0.68, 0.7, 0.71, 0.71, 0.6, 0.71, 0.71</t>
  </si>
  <si>
    <t>total infected (all phases)=37.491% total immune (all phases)=37.489%</t>
  </si>
  <si>
    <t>0, 0.35, 0.7,  0.71, 0.65, 0.63, 0.5, 0.35, 0.5, 0.68, 0.7, 0.71, 0.71, 0.5, 0.71, 0.71</t>
  </si>
  <si>
    <t>total infected (all phases)=61.110% total immune (all phases)=61.109%</t>
  </si>
  <si>
    <t>0, 0.35, 0.7,  0.71, 0.65, 0.63, 0.5, 0.35, 0.5, 0.68, 0.7, 0.71, 0.71, 0.4, 0.71, 0.71</t>
  </si>
  <si>
    <t>total infected (all phases)=70.618% total immune (all phases)=70.618%</t>
  </si>
  <si>
    <t>0, 0.35, 0.7,  0.71, 0.65, 0.63, 0.5, 0.35, 0.5, 0.68, 0.7, 0.71, 0.71, 0.35, 0.71, 0.71</t>
  </si>
  <si>
    <t>CRW_50%_0.35</t>
  </si>
  <si>
    <t>CRW_50%_0.4</t>
  </si>
  <si>
    <t>CRW_50%_0.5</t>
  </si>
  <si>
    <t>CRW_50%_0.6</t>
  </si>
  <si>
    <t>CRW_50%_0.7</t>
  </si>
  <si>
    <t>CRW_100%_0.35</t>
  </si>
  <si>
    <t>CRW_100%_0.4</t>
  </si>
  <si>
    <t>CRW_100%_0.5</t>
  </si>
  <si>
    <t>CRW_100%_0.6</t>
  </si>
  <si>
    <t>CRW_100%_0.7</t>
  </si>
  <si>
    <t>total infected (all phases)=15.774% total immune (all phases)=15.771%</t>
  </si>
  <si>
    <t>total infected (all phases)=9.087% total immune (all phases)=9.083%</t>
  </si>
  <si>
    <t>total infected (all phases)=33.585% total immune (all phases)=33.584%</t>
  </si>
  <si>
    <t>total infected (all phases)=58.171% total immune (all phases)=58.170%</t>
  </si>
  <si>
    <t>total infected (all phases)=70.687% total immune (all phases)=70.687%</t>
  </si>
  <si>
    <t>0, 0.45, 0.7,  0.7, 0.65, 0.63, 0.5, 0.36, 0.37, 0.6, 0.71,  0.71, 0.71, 0.73,  0.35, 0.73, 0.73</t>
  </si>
  <si>
    <t>0, 0.45, 0.7,  0.7, 0.65, 0.63, 0.5, 0.36, 0.37, 0.6, 0.71,  0.71, 0.71, 0.73,  0.7, 0.73, 0.73</t>
  </si>
  <si>
    <t>0, 0.45, 0.7,  0.7, 0.65, 0.63, 0.5, 0.36, 0.37, 0.6, 0.71,  0.71, 0.71, 0.73,  0.6, 0.73, 0.73</t>
  </si>
  <si>
    <t>0, 0.45, 0.7,  0.7, 0.65, 0.63, 0.5, 0.36, 0.37, 0.6, 0.71,  0.71, 0.71, 0.73,  0.5, 0.73, 0.73</t>
  </si>
  <si>
    <t>0, 0.45, 0.7,  0.7, 0.65, 0.63, 0.5, 0.36, 0.37, 0.6, 0.71,  0.71, 0.71, 0.73,  0.4, 0.73, 0.73</t>
  </si>
  <si>
    <t>total infected (all phases)=11.663% total immune (all phases)=11.658%</t>
  </si>
  <si>
    <t>total infected (all phases)=18.395% total immune (all phases)=18.393%</t>
  </si>
  <si>
    <t>0, 0.45, 0.7,  0.7, 0.65, 0.63, 0.5, 0.35, 0.6, 0.7,  0.7, 0.7, 0.73,  0.35, 0.73, 0.73</t>
  </si>
  <si>
    <t>0, 0.45, 0.7,  0.7, 0.65, 0.63, 0.5, 0.35, 0.6, 0.7,  0.7, 0.7, 0.73,  0.4, 0.73, 0.73</t>
  </si>
  <si>
    <t>0, 0.45, 0.7,  0.7, 0.65, 0.63, 0.5, 0.35, 0.6, 0.7,  0.7, 0.7, 0.73,  0.5, 0.73, 0.73</t>
  </si>
  <si>
    <t>0, 0.45, 0.7,  0.7, 0.65, 0.63, 0.5, 0.35, 0.6, 0.7,  0.7, 0.7, 0.73,  0.6, 0.73, 0.73</t>
  </si>
  <si>
    <t>0, 0.45, 0.7,  0.7, 0.65, 0.63, 0.5, 0.35, 0.6, 0.7,  0.7, 0.7, 0.73,  0.7, 0.73, 0.73</t>
  </si>
  <si>
    <t>total infected (all phases)=37.488% total immune (all phases)=37.487%</t>
  </si>
  <si>
    <t>total infected (all phases)=61.116% total immune (all phases)=61.116%</t>
  </si>
  <si>
    <t>total infected (all phases)=71.614% total immune (all phases)=71.613%</t>
  </si>
  <si>
    <t>reproduction_rate (https://www.covid19.admin.ch/en/repro/val)</t>
  </si>
  <si>
    <t>CRW_100%_M(t)=0.35</t>
  </si>
  <si>
    <t>CRW_100%_M(t)=0.7</t>
  </si>
  <si>
    <t>CRW_50%_M(t)=0.35</t>
  </si>
  <si>
    <t>CRW_50%_M(t)=0.7</t>
  </si>
  <si>
    <t>CTC_100%_M(t)=0.35</t>
  </si>
  <si>
    <t>CTC_50%_M(t)=0.35</t>
  </si>
  <si>
    <t>CTC_100%_M(t)=0.7</t>
  </si>
  <si>
    <t>CTC_50%_M(t)=0.7</t>
  </si>
  <si>
    <t>CRW_100%-M(T)=0.7</t>
  </si>
  <si>
    <t>Expected Cases based on hospitalization (100%)</t>
  </si>
  <si>
    <t>Expected Cases based on hospitalization (50%)</t>
  </si>
  <si>
    <t>Observed Hospitalization</t>
  </si>
  <si>
    <t>Observed Excessive Death</t>
  </si>
  <si>
    <t>ICL COVID-19 Cases</t>
  </si>
  <si>
    <t>IHME COVID-19 Cases</t>
  </si>
  <si>
    <t>LSHTM COVID-19 Cases</t>
  </si>
  <si>
    <t>CRW_50%-M(T)=0.7</t>
  </si>
  <si>
    <t>Observed cases</t>
  </si>
  <si>
    <t>WithoutCTC_50%</t>
  </si>
  <si>
    <t>CRW_100% rate</t>
  </si>
  <si>
    <t>CTC_100% rate</t>
  </si>
  <si>
    <t>Expected cases based on hospitalizations (100%)</t>
  </si>
  <si>
    <t>Expected cases based on deaths (100%)</t>
  </si>
  <si>
    <t>Expected cases based on hospitalizations (50%)</t>
  </si>
  <si>
    <t>Expected cases based on deaths (50%)</t>
  </si>
  <si>
    <t>387-456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</si>
</sst>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%"/>
    <numFmt numFmtId="165" formatCode="0.0%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sz val="12"/>
      <color rgb="FFD0BF69"/>
      <name val="Menlo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Font="1"/>
    <xf numFmtId="14" fontId="0" fillId="0" borderId="0" xfId="0" applyNumberFormat="1"/>
    <xf numFmtId="14" fontId="6" fillId="0" borderId="0" xfId="0" applyNumberFormat="1" applyFont="1"/>
    <xf numFmtId="14" fontId="7" fillId="0" borderId="0" xfId="0" applyNumberFormat="1" applyFont="1"/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8" fillId="0" borderId="1" xfId="0" applyFont="1" applyBorder="1" applyAlignment="1">
      <alignment horizontal="left" wrapText="1"/>
    </xf>
    <xf numFmtId="0" fontId="0" fillId="0" borderId="0" xfId="0" applyFont="1"/>
    <xf numFmtId="2" fontId="3" fillId="0" borderId="0" xfId="0" applyNumberFormat="1" applyFont="1" applyAlignment="1">
      <alignment horizontal="left" wrapText="1"/>
    </xf>
    <xf numFmtId="2" fontId="6" fillId="0" borderId="0" xfId="1" applyNumberFormat="1" applyFont="1"/>
    <xf numFmtId="10" fontId="6" fillId="0" borderId="0" xfId="0" applyNumberFormat="1" applyFont="1"/>
    <xf numFmtId="10" fontId="0" fillId="0" borderId="0" xfId="0" applyNumberFormat="1"/>
    <xf numFmtId="164" fontId="6" fillId="0" borderId="0" xfId="1" applyNumberFormat="1" applyFont="1"/>
    <xf numFmtId="164" fontId="0" fillId="0" borderId="0" xfId="0" applyNumberFormat="1"/>
    <xf numFmtId="9" fontId="3" fillId="0" borderId="0" xfId="0" applyNumberFormat="1" applyFont="1" applyAlignment="1">
      <alignment horizontal="left" wrapText="1"/>
    </xf>
    <xf numFmtId="1" fontId="0" fillId="0" borderId="0" xfId="0" applyNumberFormat="1"/>
    <xf numFmtId="165" fontId="0" fillId="0" borderId="0" xfId="1" applyNumberFormat="1" applyFont="1"/>
    <xf numFmtId="0" fontId="0" fillId="0" borderId="0" xfId="1" applyNumberFormat="1" applyFont="1"/>
    <xf numFmtId="0" fontId="3" fillId="0" borderId="0" xfId="0" applyNumberFormat="1" applyFont="1" applyAlignment="1">
      <alignment horizontal="left" wrapText="1"/>
    </xf>
    <xf numFmtId="0" fontId="6" fillId="0" borderId="0" xfId="0" applyNumberFormat="1" applyFont="1"/>
    <xf numFmtId="0" fontId="7" fillId="0" borderId="0" xfId="0" applyNumberFormat="1" applyFont="1"/>
    <xf numFmtId="0" fontId="0" fillId="0" borderId="0" xfId="0" applyNumberFormat="1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9" fillId="0" borderId="0" xfId="0" applyFont="1"/>
    <xf numFmtId="0" fontId="6" fillId="0" borderId="0" xfId="1" applyNumberFormat="1" applyFont="1"/>
    <xf numFmtId="9" fontId="0" fillId="0" borderId="0" xfId="1" applyFont="1"/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2" fontId="6" fillId="0" borderId="0" xfId="0" applyNumberFormat="1" applyFont="1"/>
    <xf numFmtId="2" fontId="0" fillId="0" borderId="0" xfId="0" applyNumberFormat="1"/>
    <xf numFmtId="165" fontId="0" fillId="0" borderId="0" xfId="0" applyNumberFormat="1"/>
    <xf numFmtId="14" fontId="6" fillId="0" borderId="0" xfId="0" applyNumberFormat="1" applyFont="1" applyAlignment="1">
      <alignment wrapText="1"/>
    </xf>
    <xf numFmtId="0" fontId="6" fillId="0" borderId="0" xfId="1" applyNumberFormat="1" applyFont="1" applyAlignment="1">
      <alignment wrapText="1"/>
    </xf>
    <xf numFmtId="2" fontId="0" fillId="0" borderId="0" xfId="0" applyNumberFormat="1" applyAlignment="1">
      <alignment wrapText="1"/>
    </xf>
    <xf numFmtId="164" fontId="0" fillId="0" borderId="0" xfId="1" applyNumberFormat="1" applyFont="1"/>
    <xf numFmtId="0" fontId="5" fillId="2" borderId="1" xfId="0" applyFont="1" applyFill="1" applyBorder="1" applyAlignment="1">
      <alignment horizontal="left" wrapText="1"/>
    </xf>
    <xf numFmtId="164" fontId="3" fillId="2" borderId="1" xfId="1" applyNumberFormat="1" applyFont="1" applyFill="1" applyBorder="1" applyAlignment="1">
      <alignment horizontal="left" wrapText="1"/>
    </xf>
    <xf numFmtId="0" fontId="5" fillId="2" borderId="1" xfId="0" applyFont="1" applyFill="1" applyBorder="1" applyAlignment="1">
      <alignment wrapText="1"/>
    </xf>
    <xf numFmtId="14" fontId="6" fillId="2" borderId="1" xfId="0" applyNumberFormat="1" applyFont="1" applyFill="1" applyBorder="1"/>
    <xf numFmtId="164" fontId="0" fillId="2" borderId="1" xfId="1" applyNumberFormat="1" applyFont="1" applyFill="1" applyBorder="1"/>
    <xf numFmtId="0" fontId="0" fillId="2" borderId="1" xfId="0" applyFill="1" applyBorder="1"/>
    <xf numFmtId="164" fontId="5" fillId="3" borderId="0" xfId="1" applyNumberFormat="1" applyFont="1" applyFill="1"/>
    <xf numFmtId="0" fontId="5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'CRW_50%'!$C$1:$C$2</c:f>
              <c:strCache>
                <c:ptCount val="2"/>
                <c:pt idx="1">
                  <c:v> Simulated cases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'CRW_50%'!$C$3:$C$735</c:f>
              <c:numCache>
                <c:formatCode>General</c:formatCode>
                <c:ptCount val="7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16</c:v>
                </c:pt>
                <c:pt idx="46">
                  <c:v>11</c:v>
                </c:pt>
                <c:pt idx="47">
                  <c:v>19</c:v>
                </c:pt>
                <c:pt idx="48">
                  <c:v>16</c:v>
                </c:pt>
                <c:pt idx="49">
                  <c:v>54</c:v>
                </c:pt>
                <c:pt idx="50">
                  <c:v>66</c:v>
                </c:pt>
                <c:pt idx="51">
                  <c:v>80</c:v>
                </c:pt>
                <c:pt idx="52">
                  <c:v>81</c:v>
                </c:pt>
                <c:pt idx="53">
                  <c:v>201</c:v>
                </c:pt>
                <c:pt idx="54">
                  <c:v>222</c:v>
                </c:pt>
                <c:pt idx="55">
                  <c:v>282</c:v>
                </c:pt>
                <c:pt idx="56">
                  <c:v>430</c:v>
                </c:pt>
                <c:pt idx="57">
                  <c:v>614</c:v>
                </c:pt>
                <c:pt idx="58">
                  <c:v>539</c:v>
                </c:pt>
                <c:pt idx="59">
                  <c:v>689</c:v>
                </c:pt>
                <c:pt idx="60">
                  <c:v>919</c:v>
                </c:pt>
                <c:pt idx="61">
                  <c:v>1185</c:v>
                </c:pt>
                <c:pt idx="62">
                  <c:v>1152</c:v>
                </c:pt>
                <c:pt idx="63">
                  <c:v>1416</c:v>
                </c:pt>
                <c:pt idx="64">
                  <c:v>1910</c:v>
                </c:pt>
                <c:pt idx="65">
                  <c:v>2251</c:v>
                </c:pt>
                <c:pt idx="66">
                  <c:v>2408</c:v>
                </c:pt>
                <c:pt idx="67">
                  <c:v>3029</c:v>
                </c:pt>
                <c:pt idx="68">
                  <c:v>3892</c:v>
                </c:pt>
                <c:pt idx="69">
                  <c:v>4339</c:v>
                </c:pt>
                <c:pt idx="70">
                  <c:v>5098</c:v>
                </c:pt>
                <c:pt idx="71">
                  <c:v>6250</c:v>
                </c:pt>
                <c:pt idx="72">
                  <c:v>7594</c:v>
                </c:pt>
                <c:pt idx="73">
                  <c:v>8801</c:v>
                </c:pt>
                <c:pt idx="74">
                  <c:v>10442</c:v>
                </c:pt>
                <c:pt idx="75">
                  <c:v>12427</c:v>
                </c:pt>
                <c:pt idx="76">
                  <c:v>7044</c:v>
                </c:pt>
                <c:pt idx="77">
                  <c:v>8018</c:v>
                </c:pt>
                <c:pt idx="78">
                  <c:v>9572</c:v>
                </c:pt>
                <c:pt idx="79">
                  <c:v>9871</c:v>
                </c:pt>
                <c:pt idx="80">
                  <c:v>7950</c:v>
                </c:pt>
                <c:pt idx="81">
                  <c:v>7505</c:v>
                </c:pt>
                <c:pt idx="82">
                  <c:v>8517</c:v>
                </c:pt>
                <c:pt idx="83">
                  <c:v>8581</c:v>
                </c:pt>
                <c:pt idx="84">
                  <c:v>7522</c:v>
                </c:pt>
                <c:pt idx="85">
                  <c:v>7211</c:v>
                </c:pt>
                <c:pt idx="86">
                  <c:v>7512</c:v>
                </c:pt>
                <c:pt idx="87">
                  <c:v>7593</c:v>
                </c:pt>
                <c:pt idx="88">
                  <c:v>7073</c:v>
                </c:pt>
                <c:pt idx="89">
                  <c:v>6613</c:v>
                </c:pt>
                <c:pt idx="90">
                  <c:v>5954</c:v>
                </c:pt>
                <c:pt idx="91">
                  <c:v>5950</c:v>
                </c:pt>
                <c:pt idx="92">
                  <c:v>5606</c:v>
                </c:pt>
                <c:pt idx="93">
                  <c:v>5216</c:v>
                </c:pt>
                <c:pt idx="94">
                  <c:v>4832</c:v>
                </c:pt>
                <c:pt idx="95">
                  <c:v>4638</c:v>
                </c:pt>
                <c:pt idx="96">
                  <c:v>4377</c:v>
                </c:pt>
                <c:pt idx="97">
                  <c:v>4179</c:v>
                </c:pt>
                <c:pt idx="98">
                  <c:v>3794</c:v>
                </c:pt>
                <c:pt idx="99">
                  <c:v>3706</c:v>
                </c:pt>
                <c:pt idx="100">
                  <c:v>3298</c:v>
                </c:pt>
                <c:pt idx="101">
                  <c:v>3242</c:v>
                </c:pt>
                <c:pt idx="102">
                  <c:v>2934</c:v>
                </c:pt>
                <c:pt idx="103">
                  <c:v>2798</c:v>
                </c:pt>
                <c:pt idx="104">
                  <c:v>2546</c:v>
                </c:pt>
                <c:pt idx="105">
                  <c:v>2453</c:v>
                </c:pt>
                <c:pt idx="106">
                  <c:v>2307</c:v>
                </c:pt>
                <c:pt idx="107">
                  <c:v>2048</c:v>
                </c:pt>
                <c:pt idx="108">
                  <c:v>1955</c:v>
                </c:pt>
                <c:pt idx="109">
                  <c:v>1843</c:v>
                </c:pt>
                <c:pt idx="110">
                  <c:v>1842</c:v>
                </c:pt>
                <c:pt idx="111">
                  <c:v>1575</c:v>
                </c:pt>
                <c:pt idx="112">
                  <c:v>1458</c:v>
                </c:pt>
                <c:pt idx="113">
                  <c:v>1379</c:v>
                </c:pt>
                <c:pt idx="114">
                  <c:v>1465</c:v>
                </c:pt>
                <c:pt idx="115">
                  <c:v>1193</c:v>
                </c:pt>
                <c:pt idx="116">
                  <c:v>1136</c:v>
                </c:pt>
                <c:pt idx="117">
                  <c:v>1092</c:v>
                </c:pt>
                <c:pt idx="118">
                  <c:v>1059</c:v>
                </c:pt>
                <c:pt idx="119">
                  <c:v>944</c:v>
                </c:pt>
                <c:pt idx="120">
                  <c:v>746</c:v>
                </c:pt>
                <c:pt idx="121">
                  <c:v>696</c:v>
                </c:pt>
                <c:pt idx="122">
                  <c:v>683</c:v>
                </c:pt>
                <c:pt idx="123">
                  <c:v>596</c:v>
                </c:pt>
                <c:pt idx="124">
                  <c:v>533</c:v>
                </c:pt>
                <c:pt idx="125">
                  <c:v>447</c:v>
                </c:pt>
                <c:pt idx="126">
                  <c:v>462</c:v>
                </c:pt>
                <c:pt idx="127">
                  <c:v>400</c:v>
                </c:pt>
                <c:pt idx="128">
                  <c:v>321</c:v>
                </c:pt>
                <c:pt idx="129">
                  <c:v>310</c:v>
                </c:pt>
                <c:pt idx="130">
                  <c:v>296</c:v>
                </c:pt>
                <c:pt idx="131">
                  <c:v>261</c:v>
                </c:pt>
                <c:pt idx="132">
                  <c:v>263</c:v>
                </c:pt>
                <c:pt idx="133">
                  <c:v>256</c:v>
                </c:pt>
                <c:pt idx="134">
                  <c:v>242</c:v>
                </c:pt>
                <c:pt idx="135">
                  <c:v>229</c:v>
                </c:pt>
                <c:pt idx="136">
                  <c:v>214</c:v>
                </c:pt>
                <c:pt idx="137">
                  <c:v>193</c:v>
                </c:pt>
                <c:pt idx="138">
                  <c:v>196</c:v>
                </c:pt>
                <c:pt idx="139">
                  <c:v>200</c:v>
                </c:pt>
                <c:pt idx="140">
                  <c:v>171</c:v>
                </c:pt>
                <c:pt idx="141">
                  <c:v>170</c:v>
                </c:pt>
                <c:pt idx="142">
                  <c:v>174</c:v>
                </c:pt>
                <c:pt idx="143">
                  <c:v>151</c:v>
                </c:pt>
                <c:pt idx="144">
                  <c:v>148</c:v>
                </c:pt>
                <c:pt idx="145">
                  <c:v>130</c:v>
                </c:pt>
                <c:pt idx="146">
                  <c:v>133</c:v>
                </c:pt>
                <c:pt idx="147">
                  <c:v>142</c:v>
                </c:pt>
                <c:pt idx="148">
                  <c:v>123</c:v>
                </c:pt>
                <c:pt idx="149">
                  <c:v>110</c:v>
                </c:pt>
                <c:pt idx="150">
                  <c:v>76</c:v>
                </c:pt>
                <c:pt idx="151">
                  <c:v>115</c:v>
                </c:pt>
                <c:pt idx="152">
                  <c:v>99</c:v>
                </c:pt>
                <c:pt idx="153">
                  <c:v>81</c:v>
                </c:pt>
                <c:pt idx="154">
                  <c:v>75</c:v>
                </c:pt>
                <c:pt idx="155">
                  <c:v>70</c:v>
                </c:pt>
                <c:pt idx="156">
                  <c:v>79</c:v>
                </c:pt>
                <c:pt idx="157">
                  <c:v>62</c:v>
                </c:pt>
                <c:pt idx="158">
                  <c:v>64</c:v>
                </c:pt>
                <c:pt idx="159">
                  <c:v>59</c:v>
                </c:pt>
                <c:pt idx="160">
                  <c:v>60</c:v>
                </c:pt>
                <c:pt idx="161">
                  <c:v>59</c:v>
                </c:pt>
                <c:pt idx="162">
                  <c:v>53</c:v>
                </c:pt>
                <c:pt idx="163">
                  <c:v>53</c:v>
                </c:pt>
                <c:pt idx="164">
                  <c:v>43</c:v>
                </c:pt>
                <c:pt idx="165">
                  <c:v>48</c:v>
                </c:pt>
                <c:pt idx="166">
                  <c:v>45</c:v>
                </c:pt>
                <c:pt idx="167">
                  <c:v>46</c:v>
                </c:pt>
                <c:pt idx="168">
                  <c:v>45</c:v>
                </c:pt>
                <c:pt idx="169">
                  <c:v>43</c:v>
                </c:pt>
                <c:pt idx="170">
                  <c:v>45</c:v>
                </c:pt>
                <c:pt idx="171">
                  <c:v>39</c:v>
                </c:pt>
                <c:pt idx="172">
                  <c:v>39</c:v>
                </c:pt>
                <c:pt idx="173">
                  <c:v>41</c:v>
                </c:pt>
                <c:pt idx="174">
                  <c:v>50</c:v>
                </c:pt>
                <c:pt idx="175">
                  <c:v>47</c:v>
                </c:pt>
                <c:pt idx="176">
                  <c:v>33</c:v>
                </c:pt>
                <c:pt idx="177">
                  <c:v>63</c:v>
                </c:pt>
                <c:pt idx="178">
                  <c:v>32</c:v>
                </c:pt>
                <c:pt idx="179">
                  <c:v>60</c:v>
                </c:pt>
                <c:pt idx="180">
                  <c:v>52</c:v>
                </c:pt>
                <c:pt idx="181">
                  <c:v>50</c:v>
                </c:pt>
                <c:pt idx="182">
                  <c:v>40</c:v>
                </c:pt>
                <c:pt idx="183">
                  <c:v>46</c:v>
                </c:pt>
                <c:pt idx="184">
                  <c:v>67</c:v>
                </c:pt>
                <c:pt idx="185">
                  <c:v>43</c:v>
                </c:pt>
                <c:pt idx="186">
                  <c:v>44</c:v>
                </c:pt>
                <c:pt idx="187">
                  <c:v>56</c:v>
                </c:pt>
                <c:pt idx="188">
                  <c:v>40</c:v>
                </c:pt>
                <c:pt idx="189">
                  <c:v>52</c:v>
                </c:pt>
                <c:pt idx="190">
                  <c:v>56</c:v>
                </c:pt>
                <c:pt idx="191">
                  <c:v>61</c:v>
                </c:pt>
                <c:pt idx="192">
                  <c:v>43</c:v>
                </c:pt>
                <c:pt idx="193">
                  <c:v>50</c:v>
                </c:pt>
                <c:pt idx="194">
                  <c:v>62</c:v>
                </c:pt>
                <c:pt idx="195">
                  <c:v>55</c:v>
                </c:pt>
                <c:pt idx="196">
                  <c:v>50</c:v>
                </c:pt>
                <c:pt idx="197">
                  <c:v>54</c:v>
                </c:pt>
                <c:pt idx="198">
                  <c:v>61</c:v>
                </c:pt>
                <c:pt idx="199">
                  <c:v>55</c:v>
                </c:pt>
                <c:pt idx="200">
                  <c:v>55</c:v>
                </c:pt>
                <c:pt idx="201">
                  <c:v>38</c:v>
                </c:pt>
                <c:pt idx="202">
                  <c:v>71</c:v>
                </c:pt>
                <c:pt idx="203">
                  <c:v>48</c:v>
                </c:pt>
                <c:pt idx="204">
                  <c:v>50</c:v>
                </c:pt>
                <c:pt idx="205">
                  <c:v>49</c:v>
                </c:pt>
                <c:pt idx="206">
                  <c:v>60</c:v>
                </c:pt>
                <c:pt idx="207">
                  <c:v>42</c:v>
                </c:pt>
                <c:pt idx="208">
                  <c:v>47</c:v>
                </c:pt>
                <c:pt idx="209">
                  <c:v>53</c:v>
                </c:pt>
                <c:pt idx="210">
                  <c:v>63</c:v>
                </c:pt>
                <c:pt idx="211">
                  <c:v>54</c:v>
                </c:pt>
                <c:pt idx="212">
                  <c:v>55</c:v>
                </c:pt>
                <c:pt idx="213">
                  <c:v>64</c:v>
                </c:pt>
                <c:pt idx="214">
                  <c:v>41</c:v>
                </c:pt>
                <c:pt idx="215">
                  <c:v>72</c:v>
                </c:pt>
                <c:pt idx="216">
                  <c:v>54</c:v>
                </c:pt>
                <c:pt idx="217">
                  <c:v>51</c:v>
                </c:pt>
                <c:pt idx="218">
                  <c:v>50</c:v>
                </c:pt>
                <c:pt idx="219">
                  <c:v>59</c:v>
                </c:pt>
                <c:pt idx="220">
                  <c:v>59</c:v>
                </c:pt>
                <c:pt idx="221">
                  <c:v>49</c:v>
                </c:pt>
                <c:pt idx="222">
                  <c:v>43</c:v>
                </c:pt>
                <c:pt idx="223">
                  <c:v>63</c:v>
                </c:pt>
                <c:pt idx="224">
                  <c:v>59</c:v>
                </c:pt>
                <c:pt idx="225">
                  <c:v>67</c:v>
                </c:pt>
                <c:pt idx="226">
                  <c:v>29</c:v>
                </c:pt>
                <c:pt idx="227">
                  <c:v>50</c:v>
                </c:pt>
                <c:pt idx="228">
                  <c:v>60</c:v>
                </c:pt>
                <c:pt idx="229">
                  <c:v>66</c:v>
                </c:pt>
                <c:pt idx="230">
                  <c:v>26</c:v>
                </c:pt>
                <c:pt idx="231">
                  <c:v>57</c:v>
                </c:pt>
                <c:pt idx="232">
                  <c:v>58</c:v>
                </c:pt>
                <c:pt idx="233">
                  <c:v>63</c:v>
                </c:pt>
                <c:pt idx="234">
                  <c:v>44</c:v>
                </c:pt>
                <c:pt idx="235">
                  <c:v>66</c:v>
                </c:pt>
                <c:pt idx="236">
                  <c:v>68</c:v>
                </c:pt>
                <c:pt idx="237">
                  <c:v>73</c:v>
                </c:pt>
                <c:pt idx="238">
                  <c:v>72</c:v>
                </c:pt>
                <c:pt idx="239">
                  <c:v>87</c:v>
                </c:pt>
                <c:pt idx="240">
                  <c:v>84</c:v>
                </c:pt>
                <c:pt idx="241">
                  <c:v>102</c:v>
                </c:pt>
                <c:pt idx="242">
                  <c:v>134</c:v>
                </c:pt>
                <c:pt idx="243">
                  <c:v>109</c:v>
                </c:pt>
                <c:pt idx="244">
                  <c:v>137</c:v>
                </c:pt>
                <c:pt idx="245">
                  <c:v>149</c:v>
                </c:pt>
                <c:pt idx="246">
                  <c:v>173</c:v>
                </c:pt>
                <c:pt idx="247">
                  <c:v>172</c:v>
                </c:pt>
                <c:pt idx="248">
                  <c:v>194</c:v>
                </c:pt>
                <c:pt idx="249">
                  <c:v>238</c:v>
                </c:pt>
                <c:pt idx="250">
                  <c:v>226</c:v>
                </c:pt>
                <c:pt idx="251">
                  <c:v>235</c:v>
                </c:pt>
                <c:pt idx="252">
                  <c:v>297</c:v>
                </c:pt>
                <c:pt idx="253">
                  <c:v>351</c:v>
                </c:pt>
                <c:pt idx="254">
                  <c:v>333</c:v>
                </c:pt>
                <c:pt idx="255">
                  <c:v>348</c:v>
                </c:pt>
                <c:pt idx="256">
                  <c:v>400</c:v>
                </c:pt>
                <c:pt idx="257">
                  <c:v>465</c:v>
                </c:pt>
                <c:pt idx="258">
                  <c:v>447</c:v>
                </c:pt>
                <c:pt idx="259">
                  <c:v>473</c:v>
                </c:pt>
                <c:pt idx="260">
                  <c:v>575</c:v>
                </c:pt>
                <c:pt idx="261">
                  <c:v>655</c:v>
                </c:pt>
                <c:pt idx="262">
                  <c:v>645</c:v>
                </c:pt>
                <c:pt idx="263">
                  <c:v>714</c:v>
                </c:pt>
                <c:pt idx="264">
                  <c:v>736</c:v>
                </c:pt>
                <c:pt idx="265">
                  <c:v>888</c:v>
                </c:pt>
                <c:pt idx="266">
                  <c:v>930</c:v>
                </c:pt>
                <c:pt idx="267">
                  <c:v>958</c:v>
                </c:pt>
                <c:pt idx="268">
                  <c:v>1111</c:v>
                </c:pt>
                <c:pt idx="269">
                  <c:v>1198</c:v>
                </c:pt>
                <c:pt idx="270">
                  <c:v>1638</c:v>
                </c:pt>
                <c:pt idx="271">
                  <c:v>1605</c:v>
                </c:pt>
                <c:pt idx="272">
                  <c:v>1886</c:v>
                </c:pt>
                <c:pt idx="273">
                  <c:v>2187</c:v>
                </c:pt>
                <c:pt idx="274">
                  <c:v>2045</c:v>
                </c:pt>
                <c:pt idx="275">
                  <c:v>2157</c:v>
                </c:pt>
                <c:pt idx="276">
                  <c:v>2479</c:v>
                </c:pt>
                <c:pt idx="277">
                  <c:v>2686</c:v>
                </c:pt>
                <c:pt idx="278">
                  <c:v>2744</c:v>
                </c:pt>
                <c:pt idx="279">
                  <c:v>2913</c:v>
                </c:pt>
                <c:pt idx="280">
                  <c:v>3206</c:v>
                </c:pt>
                <c:pt idx="281">
                  <c:v>3367</c:v>
                </c:pt>
                <c:pt idx="282">
                  <c:v>3601</c:v>
                </c:pt>
                <c:pt idx="283">
                  <c:v>3879</c:v>
                </c:pt>
                <c:pt idx="284">
                  <c:v>4142</c:v>
                </c:pt>
                <c:pt idx="285">
                  <c:v>4404</c:v>
                </c:pt>
                <c:pt idx="286">
                  <c:v>4706</c:v>
                </c:pt>
                <c:pt idx="287">
                  <c:v>4977</c:v>
                </c:pt>
                <c:pt idx="288">
                  <c:v>5406</c:v>
                </c:pt>
                <c:pt idx="289">
                  <c:v>5639</c:v>
                </c:pt>
                <c:pt idx="290">
                  <c:v>6193</c:v>
                </c:pt>
                <c:pt idx="291">
                  <c:v>6406</c:v>
                </c:pt>
                <c:pt idx="292">
                  <c:v>6948</c:v>
                </c:pt>
                <c:pt idx="293">
                  <c:v>7257</c:v>
                </c:pt>
                <c:pt idx="294">
                  <c:v>7975</c:v>
                </c:pt>
                <c:pt idx="295">
                  <c:v>8294</c:v>
                </c:pt>
                <c:pt idx="296">
                  <c:v>8839</c:v>
                </c:pt>
                <c:pt idx="297">
                  <c:v>9404</c:v>
                </c:pt>
                <c:pt idx="298">
                  <c:v>10124</c:v>
                </c:pt>
                <c:pt idx="299">
                  <c:v>10746</c:v>
                </c:pt>
                <c:pt idx="300">
                  <c:v>13935</c:v>
                </c:pt>
                <c:pt idx="301">
                  <c:v>14626</c:v>
                </c:pt>
                <c:pt idx="302">
                  <c:v>15850</c:v>
                </c:pt>
                <c:pt idx="303">
                  <c:v>11292</c:v>
                </c:pt>
                <c:pt idx="304">
                  <c:v>13184</c:v>
                </c:pt>
                <c:pt idx="305">
                  <c:v>14587</c:v>
                </c:pt>
                <c:pt idx="306">
                  <c:v>14366</c:v>
                </c:pt>
                <c:pt idx="307">
                  <c:v>12557</c:v>
                </c:pt>
                <c:pt idx="308">
                  <c:v>12982</c:v>
                </c:pt>
                <c:pt idx="309">
                  <c:v>13844</c:v>
                </c:pt>
                <c:pt idx="310">
                  <c:v>13738</c:v>
                </c:pt>
                <c:pt idx="311">
                  <c:v>13037</c:v>
                </c:pt>
                <c:pt idx="312">
                  <c:v>12805</c:v>
                </c:pt>
                <c:pt idx="313">
                  <c:v>13288</c:v>
                </c:pt>
                <c:pt idx="314">
                  <c:v>13292</c:v>
                </c:pt>
                <c:pt idx="315">
                  <c:v>12827</c:v>
                </c:pt>
                <c:pt idx="316">
                  <c:v>12580</c:v>
                </c:pt>
                <c:pt idx="317">
                  <c:v>12779</c:v>
                </c:pt>
                <c:pt idx="318">
                  <c:v>12724</c:v>
                </c:pt>
                <c:pt idx="319">
                  <c:v>12406</c:v>
                </c:pt>
                <c:pt idx="320">
                  <c:v>11406</c:v>
                </c:pt>
                <c:pt idx="321">
                  <c:v>11802</c:v>
                </c:pt>
                <c:pt idx="322">
                  <c:v>11293</c:v>
                </c:pt>
                <c:pt idx="323">
                  <c:v>11239</c:v>
                </c:pt>
                <c:pt idx="324">
                  <c:v>10536</c:v>
                </c:pt>
                <c:pt idx="325">
                  <c:v>10478</c:v>
                </c:pt>
                <c:pt idx="326">
                  <c:v>10201</c:v>
                </c:pt>
                <c:pt idx="327">
                  <c:v>9880</c:v>
                </c:pt>
                <c:pt idx="328">
                  <c:v>9667</c:v>
                </c:pt>
                <c:pt idx="329">
                  <c:v>9298</c:v>
                </c:pt>
                <c:pt idx="330">
                  <c:v>9967</c:v>
                </c:pt>
                <c:pt idx="331">
                  <c:v>9571</c:v>
                </c:pt>
                <c:pt idx="332">
                  <c:v>9256</c:v>
                </c:pt>
                <c:pt idx="333">
                  <c:v>9265</c:v>
                </c:pt>
                <c:pt idx="334">
                  <c:v>9471</c:v>
                </c:pt>
                <c:pt idx="335">
                  <c:v>9118</c:v>
                </c:pt>
                <c:pt idx="336">
                  <c:v>9013</c:v>
                </c:pt>
                <c:pt idx="337">
                  <c:v>8979</c:v>
                </c:pt>
                <c:pt idx="338">
                  <c:v>8905</c:v>
                </c:pt>
                <c:pt idx="339">
                  <c:v>8815</c:v>
                </c:pt>
                <c:pt idx="340">
                  <c:v>8657</c:v>
                </c:pt>
                <c:pt idx="341">
                  <c:v>8684</c:v>
                </c:pt>
                <c:pt idx="342">
                  <c:v>8472</c:v>
                </c:pt>
                <c:pt idx="343">
                  <c:v>8406</c:v>
                </c:pt>
                <c:pt idx="344">
                  <c:v>8246</c:v>
                </c:pt>
                <c:pt idx="345">
                  <c:v>8353</c:v>
                </c:pt>
                <c:pt idx="346">
                  <c:v>7900</c:v>
                </c:pt>
                <c:pt idx="347">
                  <c:v>8015</c:v>
                </c:pt>
                <c:pt idx="348">
                  <c:v>7960</c:v>
                </c:pt>
                <c:pt idx="349">
                  <c:v>7637</c:v>
                </c:pt>
                <c:pt idx="350">
                  <c:v>7660</c:v>
                </c:pt>
                <c:pt idx="351">
                  <c:v>7451</c:v>
                </c:pt>
                <c:pt idx="352">
                  <c:v>7592</c:v>
                </c:pt>
                <c:pt idx="353">
                  <c:v>7285</c:v>
                </c:pt>
                <c:pt idx="354">
                  <c:v>7144</c:v>
                </c:pt>
                <c:pt idx="355">
                  <c:v>7136</c:v>
                </c:pt>
                <c:pt idx="356">
                  <c:v>7089</c:v>
                </c:pt>
                <c:pt idx="357">
                  <c:v>6866</c:v>
                </c:pt>
                <c:pt idx="358">
                  <c:v>6762</c:v>
                </c:pt>
                <c:pt idx="359">
                  <c:v>6841</c:v>
                </c:pt>
                <c:pt idx="360">
                  <c:v>6702</c:v>
                </c:pt>
                <c:pt idx="361">
                  <c:v>6730</c:v>
                </c:pt>
                <c:pt idx="362">
                  <c:v>6506</c:v>
                </c:pt>
                <c:pt idx="363">
                  <c:v>6457</c:v>
                </c:pt>
                <c:pt idx="364">
                  <c:v>6444</c:v>
                </c:pt>
                <c:pt idx="365">
                  <c:v>6453</c:v>
                </c:pt>
                <c:pt idx="366">
                  <c:v>6118</c:v>
                </c:pt>
                <c:pt idx="367">
                  <c:v>6260</c:v>
                </c:pt>
                <c:pt idx="368">
                  <c:v>6162</c:v>
                </c:pt>
                <c:pt idx="369">
                  <c:v>6165</c:v>
                </c:pt>
                <c:pt idx="370">
                  <c:v>5920</c:v>
                </c:pt>
                <c:pt idx="371">
                  <c:v>5915</c:v>
                </c:pt>
                <c:pt idx="372">
                  <c:v>5906</c:v>
                </c:pt>
                <c:pt idx="373">
                  <c:v>5771</c:v>
                </c:pt>
                <c:pt idx="374">
                  <c:v>5695</c:v>
                </c:pt>
                <c:pt idx="375">
                  <c:v>5606</c:v>
                </c:pt>
                <c:pt idx="376">
                  <c:v>5569</c:v>
                </c:pt>
                <c:pt idx="377">
                  <c:v>5618</c:v>
                </c:pt>
                <c:pt idx="378">
                  <c:v>5337</c:v>
                </c:pt>
                <c:pt idx="379">
                  <c:v>5404</c:v>
                </c:pt>
                <c:pt idx="380">
                  <c:v>5205</c:v>
                </c:pt>
                <c:pt idx="381">
                  <c:v>5275</c:v>
                </c:pt>
                <c:pt idx="382">
                  <c:v>5113</c:v>
                </c:pt>
                <c:pt idx="383">
                  <c:v>5025</c:v>
                </c:pt>
                <c:pt idx="384">
                  <c:v>4945</c:v>
                </c:pt>
                <c:pt idx="385">
                  <c:v>4972</c:v>
                </c:pt>
                <c:pt idx="386">
                  <c:v>4813</c:v>
                </c:pt>
                <c:pt idx="387">
                  <c:v>4930</c:v>
                </c:pt>
                <c:pt idx="388">
                  <c:v>4870</c:v>
                </c:pt>
                <c:pt idx="389">
                  <c:v>4868</c:v>
                </c:pt>
                <c:pt idx="390">
                  <c:v>4489</c:v>
                </c:pt>
                <c:pt idx="391">
                  <c:v>4536</c:v>
                </c:pt>
                <c:pt idx="392">
                  <c:v>4503</c:v>
                </c:pt>
                <c:pt idx="393">
                  <c:v>4349</c:v>
                </c:pt>
                <c:pt idx="394">
                  <c:v>4180</c:v>
                </c:pt>
                <c:pt idx="395">
                  <c:v>4156</c:v>
                </c:pt>
                <c:pt idx="396">
                  <c:v>4149</c:v>
                </c:pt>
                <c:pt idx="397">
                  <c:v>4020</c:v>
                </c:pt>
                <c:pt idx="398">
                  <c:v>3868</c:v>
                </c:pt>
                <c:pt idx="399">
                  <c:v>3809</c:v>
                </c:pt>
                <c:pt idx="400">
                  <c:v>3795</c:v>
                </c:pt>
                <c:pt idx="401">
                  <c:v>3714</c:v>
                </c:pt>
                <c:pt idx="402">
                  <c:v>3571</c:v>
                </c:pt>
                <c:pt idx="403">
                  <c:v>3502</c:v>
                </c:pt>
                <c:pt idx="404">
                  <c:v>3431</c:v>
                </c:pt>
                <c:pt idx="405">
                  <c:v>3378</c:v>
                </c:pt>
                <c:pt idx="406">
                  <c:v>3347</c:v>
                </c:pt>
                <c:pt idx="407">
                  <c:v>3257</c:v>
                </c:pt>
                <c:pt idx="408">
                  <c:v>3208</c:v>
                </c:pt>
                <c:pt idx="409">
                  <c:v>3005</c:v>
                </c:pt>
                <c:pt idx="410">
                  <c:v>3087</c:v>
                </c:pt>
                <c:pt idx="411">
                  <c:v>2998</c:v>
                </c:pt>
                <c:pt idx="412">
                  <c:v>2941</c:v>
                </c:pt>
                <c:pt idx="413">
                  <c:v>2835</c:v>
                </c:pt>
                <c:pt idx="414">
                  <c:v>2828</c:v>
                </c:pt>
                <c:pt idx="415">
                  <c:v>2742</c:v>
                </c:pt>
                <c:pt idx="416">
                  <c:v>2732</c:v>
                </c:pt>
                <c:pt idx="417">
                  <c:v>2520</c:v>
                </c:pt>
                <c:pt idx="418">
                  <c:v>2549</c:v>
                </c:pt>
                <c:pt idx="419">
                  <c:v>2486</c:v>
                </c:pt>
                <c:pt idx="420">
                  <c:v>2026</c:v>
                </c:pt>
                <c:pt idx="421">
                  <c:v>1952</c:v>
                </c:pt>
                <c:pt idx="422">
                  <c:v>1902</c:v>
                </c:pt>
                <c:pt idx="423">
                  <c:v>1832</c:v>
                </c:pt>
                <c:pt idx="424">
                  <c:v>1607</c:v>
                </c:pt>
                <c:pt idx="425">
                  <c:v>1474</c:v>
                </c:pt>
                <c:pt idx="426">
                  <c:v>1456</c:v>
                </c:pt>
                <c:pt idx="427">
                  <c:v>1365</c:v>
                </c:pt>
                <c:pt idx="428">
                  <c:v>1227</c:v>
                </c:pt>
                <c:pt idx="429">
                  <c:v>1142</c:v>
                </c:pt>
                <c:pt idx="430">
                  <c:v>1103</c:v>
                </c:pt>
                <c:pt idx="431">
                  <c:v>1053</c:v>
                </c:pt>
                <c:pt idx="432">
                  <c:v>934</c:v>
                </c:pt>
                <c:pt idx="433">
                  <c:v>894</c:v>
                </c:pt>
                <c:pt idx="434">
                  <c:v>839</c:v>
                </c:pt>
                <c:pt idx="435">
                  <c:v>793</c:v>
                </c:pt>
                <c:pt idx="436">
                  <c:v>714</c:v>
                </c:pt>
                <c:pt idx="437">
                  <c:v>686</c:v>
                </c:pt>
                <c:pt idx="438">
                  <c:v>637</c:v>
                </c:pt>
                <c:pt idx="439">
                  <c:v>625</c:v>
                </c:pt>
                <c:pt idx="440">
                  <c:v>557</c:v>
                </c:pt>
                <c:pt idx="441">
                  <c:v>513</c:v>
                </c:pt>
                <c:pt idx="442">
                  <c:v>479</c:v>
                </c:pt>
                <c:pt idx="443">
                  <c:v>479</c:v>
                </c:pt>
                <c:pt idx="444">
                  <c:v>442</c:v>
                </c:pt>
                <c:pt idx="445">
                  <c:v>408</c:v>
                </c:pt>
                <c:pt idx="446">
                  <c:v>356</c:v>
                </c:pt>
                <c:pt idx="447">
                  <c:v>373</c:v>
                </c:pt>
                <c:pt idx="448">
                  <c:v>371</c:v>
                </c:pt>
                <c:pt idx="449">
                  <c:v>306</c:v>
                </c:pt>
                <c:pt idx="450">
                  <c:v>269</c:v>
                </c:pt>
                <c:pt idx="451">
                  <c:v>217</c:v>
                </c:pt>
                <c:pt idx="452">
                  <c:v>251</c:v>
                </c:pt>
                <c:pt idx="453">
                  <c:v>233</c:v>
                </c:pt>
                <c:pt idx="454">
                  <c:v>163</c:v>
                </c:pt>
                <c:pt idx="455">
                  <c:v>180</c:v>
                </c:pt>
                <c:pt idx="456">
                  <c:v>150</c:v>
                </c:pt>
                <c:pt idx="457">
                  <c:v>152</c:v>
                </c:pt>
                <c:pt idx="458">
                  <c:v>137</c:v>
                </c:pt>
                <c:pt idx="459">
                  <c:v>112</c:v>
                </c:pt>
                <c:pt idx="460">
                  <c:v>101</c:v>
                </c:pt>
                <c:pt idx="461">
                  <c:v>114</c:v>
                </c:pt>
                <c:pt idx="462">
                  <c:v>91</c:v>
                </c:pt>
                <c:pt idx="463">
                  <c:v>103</c:v>
                </c:pt>
                <c:pt idx="464">
                  <c:v>72</c:v>
                </c:pt>
                <c:pt idx="465">
                  <c:v>77</c:v>
                </c:pt>
                <c:pt idx="466">
                  <c:v>81</c:v>
                </c:pt>
                <c:pt idx="467">
                  <c:v>81</c:v>
                </c:pt>
                <c:pt idx="468">
                  <c:v>61</c:v>
                </c:pt>
                <c:pt idx="469">
                  <c:v>67</c:v>
                </c:pt>
                <c:pt idx="470">
                  <c:v>51</c:v>
                </c:pt>
                <c:pt idx="471">
                  <c:v>54</c:v>
                </c:pt>
                <c:pt idx="472">
                  <c:v>51</c:v>
                </c:pt>
                <c:pt idx="473">
                  <c:v>45</c:v>
                </c:pt>
                <c:pt idx="474">
                  <c:v>40</c:v>
                </c:pt>
                <c:pt idx="475">
                  <c:v>49</c:v>
                </c:pt>
                <c:pt idx="476">
                  <c:v>40</c:v>
                </c:pt>
                <c:pt idx="477">
                  <c:v>26</c:v>
                </c:pt>
                <c:pt idx="478">
                  <c:v>34</c:v>
                </c:pt>
                <c:pt idx="479">
                  <c:v>30</c:v>
                </c:pt>
                <c:pt idx="480">
                  <c:v>27</c:v>
                </c:pt>
                <c:pt idx="481">
                  <c:v>18</c:v>
                </c:pt>
                <c:pt idx="482">
                  <c:v>29</c:v>
                </c:pt>
                <c:pt idx="483">
                  <c:v>30</c:v>
                </c:pt>
                <c:pt idx="484">
                  <c:v>23</c:v>
                </c:pt>
                <c:pt idx="485">
                  <c:v>25</c:v>
                </c:pt>
                <c:pt idx="486">
                  <c:v>12</c:v>
                </c:pt>
                <c:pt idx="487">
                  <c:v>29</c:v>
                </c:pt>
                <c:pt idx="488">
                  <c:v>26</c:v>
                </c:pt>
                <c:pt idx="489">
                  <c:v>17</c:v>
                </c:pt>
                <c:pt idx="490">
                  <c:v>27</c:v>
                </c:pt>
                <c:pt idx="491">
                  <c:v>16</c:v>
                </c:pt>
                <c:pt idx="492">
                  <c:v>24</c:v>
                </c:pt>
                <c:pt idx="493">
                  <c:v>17</c:v>
                </c:pt>
                <c:pt idx="494">
                  <c:v>24</c:v>
                </c:pt>
                <c:pt idx="495">
                  <c:v>16</c:v>
                </c:pt>
                <c:pt idx="496">
                  <c:v>25</c:v>
                </c:pt>
                <c:pt idx="497">
                  <c:v>14</c:v>
                </c:pt>
                <c:pt idx="498">
                  <c:v>20</c:v>
                </c:pt>
                <c:pt idx="499">
                  <c:v>26</c:v>
                </c:pt>
                <c:pt idx="500">
                  <c:v>17</c:v>
                </c:pt>
                <c:pt idx="501">
                  <c:v>28</c:v>
                </c:pt>
                <c:pt idx="502">
                  <c:v>18</c:v>
                </c:pt>
                <c:pt idx="503">
                  <c:v>15</c:v>
                </c:pt>
                <c:pt idx="504">
                  <c:v>25</c:v>
                </c:pt>
                <c:pt idx="505">
                  <c:v>23</c:v>
                </c:pt>
                <c:pt idx="506">
                  <c:v>28</c:v>
                </c:pt>
                <c:pt idx="507">
                  <c:v>14</c:v>
                </c:pt>
                <c:pt idx="508">
                  <c:v>17</c:v>
                </c:pt>
                <c:pt idx="509">
                  <c:v>21</c:v>
                </c:pt>
                <c:pt idx="510">
                  <c:v>17</c:v>
                </c:pt>
                <c:pt idx="511">
                  <c:v>20</c:v>
                </c:pt>
                <c:pt idx="512">
                  <c:v>21</c:v>
                </c:pt>
                <c:pt idx="513">
                  <c:v>11</c:v>
                </c:pt>
                <c:pt idx="514">
                  <c:v>13</c:v>
                </c:pt>
                <c:pt idx="515">
                  <c:v>14</c:v>
                </c:pt>
                <c:pt idx="516">
                  <c:v>23</c:v>
                </c:pt>
                <c:pt idx="517">
                  <c:v>11</c:v>
                </c:pt>
                <c:pt idx="518">
                  <c:v>12</c:v>
                </c:pt>
                <c:pt idx="519">
                  <c:v>10</c:v>
                </c:pt>
                <c:pt idx="520">
                  <c:v>19</c:v>
                </c:pt>
                <c:pt idx="521">
                  <c:v>20</c:v>
                </c:pt>
                <c:pt idx="522">
                  <c:v>11</c:v>
                </c:pt>
                <c:pt idx="523">
                  <c:v>10</c:v>
                </c:pt>
                <c:pt idx="524">
                  <c:v>18</c:v>
                </c:pt>
                <c:pt idx="525">
                  <c:v>8</c:v>
                </c:pt>
                <c:pt idx="526">
                  <c:v>14</c:v>
                </c:pt>
                <c:pt idx="527">
                  <c:v>19</c:v>
                </c:pt>
                <c:pt idx="528">
                  <c:v>19</c:v>
                </c:pt>
                <c:pt idx="529">
                  <c:v>26</c:v>
                </c:pt>
                <c:pt idx="530">
                  <c:v>10</c:v>
                </c:pt>
                <c:pt idx="531">
                  <c:v>15</c:v>
                </c:pt>
                <c:pt idx="532">
                  <c:v>18</c:v>
                </c:pt>
                <c:pt idx="533">
                  <c:v>24</c:v>
                </c:pt>
                <c:pt idx="534">
                  <c:v>11</c:v>
                </c:pt>
                <c:pt idx="535">
                  <c:v>10</c:v>
                </c:pt>
                <c:pt idx="536">
                  <c:v>14</c:v>
                </c:pt>
                <c:pt idx="537">
                  <c:v>15</c:v>
                </c:pt>
                <c:pt idx="538">
                  <c:v>9</c:v>
                </c:pt>
                <c:pt idx="539">
                  <c:v>16</c:v>
                </c:pt>
                <c:pt idx="540">
                  <c:v>15</c:v>
                </c:pt>
                <c:pt idx="541">
                  <c:v>13</c:v>
                </c:pt>
                <c:pt idx="542">
                  <c:v>14</c:v>
                </c:pt>
                <c:pt idx="543">
                  <c:v>12</c:v>
                </c:pt>
                <c:pt idx="544">
                  <c:v>11</c:v>
                </c:pt>
                <c:pt idx="545">
                  <c:v>12</c:v>
                </c:pt>
                <c:pt idx="546">
                  <c:v>12</c:v>
                </c:pt>
                <c:pt idx="547">
                  <c:v>10</c:v>
                </c:pt>
                <c:pt idx="548">
                  <c:v>12</c:v>
                </c:pt>
                <c:pt idx="549">
                  <c:v>11</c:v>
                </c:pt>
                <c:pt idx="550">
                  <c:v>8</c:v>
                </c:pt>
                <c:pt idx="551">
                  <c:v>7</c:v>
                </c:pt>
                <c:pt idx="552">
                  <c:v>9</c:v>
                </c:pt>
                <c:pt idx="553">
                  <c:v>16</c:v>
                </c:pt>
                <c:pt idx="554">
                  <c:v>11</c:v>
                </c:pt>
                <c:pt idx="555">
                  <c:v>14</c:v>
                </c:pt>
                <c:pt idx="556">
                  <c:v>13</c:v>
                </c:pt>
                <c:pt idx="557">
                  <c:v>15</c:v>
                </c:pt>
                <c:pt idx="558">
                  <c:v>14</c:v>
                </c:pt>
                <c:pt idx="559">
                  <c:v>11</c:v>
                </c:pt>
                <c:pt idx="560">
                  <c:v>11</c:v>
                </c:pt>
                <c:pt idx="561">
                  <c:v>20</c:v>
                </c:pt>
                <c:pt idx="562">
                  <c:v>9</c:v>
                </c:pt>
                <c:pt idx="563">
                  <c:v>13</c:v>
                </c:pt>
                <c:pt idx="564">
                  <c:v>13</c:v>
                </c:pt>
                <c:pt idx="565">
                  <c:v>11</c:v>
                </c:pt>
                <c:pt idx="566">
                  <c:v>6</c:v>
                </c:pt>
                <c:pt idx="567">
                  <c:v>17</c:v>
                </c:pt>
                <c:pt idx="568">
                  <c:v>17</c:v>
                </c:pt>
                <c:pt idx="569">
                  <c:v>8</c:v>
                </c:pt>
                <c:pt idx="570">
                  <c:v>13</c:v>
                </c:pt>
                <c:pt idx="571">
                  <c:v>17</c:v>
                </c:pt>
                <c:pt idx="572">
                  <c:v>12</c:v>
                </c:pt>
                <c:pt idx="573">
                  <c:v>14</c:v>
                </c:pt>
                <c:pt idx="574">
                  <c:v>18</c:v>
                </c:pt>
                <c:pt idx="575">
                  <c:v>14</c:v>
                </c:pt>
                <c:pt idx="576">
                  <c:v>12</c:v>
                </c:pt>
                <c:pt idx="577">
                  <c:v>16</c:v>
                </c:pt>
                <c:pt idx="578">
                  <c:v>19</c:v>
                </c:pt>
                <c:pt idx="579">
                  <c:v>16</c:v>
                </c:pt>
                <c:pt idx="580">
                  <c:v>12</c:v>
                </c:pt>
                <c:pt idx="581">
                  <c:v>17</c:v>
                </c:pt>
                <c:pt idx="582">
                  <c:v>17</c:v>
                </c:pt>
                <c:pt idx="583">
                  <c:v>14</c:v>
                </c:pt>
                <c:pt idx="584">
                  <c:v>7</c:v>
                </c:pt>
                <c:pt idx="585">
                  <c:v>14</c:v>
                </c:pt>
                <c:pt idx="586">
                  <c:v>18</c:v>
                </c:pt>
                <c:pt idx="587">
                  <c:v>11</c:v>
                </c:pt>
                <c:pt idx="588">
                  <c:v>9</c:v>
                </c:pt>
                <c:pt idx="589">
                  <c:v>16</c:v>
                </c:pt>
                <c:pt idx="590">
                  <c:v>11</c:v>
                </c:pt>
                <c:pt idx="591">
                  <c:v>11</c:v>
                </c:pt>
                <c:pt idx="592">
                  <c:v>12</c:v>
                </c:pt>
                <c:pt idx="593">
                  <c:v>12</c:v>
                </c:pt>
                <c:pt idx="594">
                  <c:v>14</c:v>
                </c:pt>
                <c:pt idx="595">
                  <c:v>14</c:v>
                </c:pt>
                <c:pt idx="596">
                  <c:v>9</c:v>
                </c:pt>
                <c:pt idx="597">
                  <c:v>22</c:v>
                </c:pt>
                <c:pt idx="598">
                  <c:v>11</c:v>
                </c:pt>
                <c:pt idx="599">
                  <c:v>13</c:v>
                </c:pt>
                <c:pt idx="600">
                  <c:v>12</c:v>
                </c:pt>
                <c:pt idx="601">
                  <c:v>16</c:v>
                </c:pt>
                <c:pt idx="602">
                  <c:v>6</c:v>
                </c:pt>
                <c:pt idx="603">
                  <c:v>10</c:v>
                </c:pt>
                <c:pt idx="604">
                  <c:v>18</c:v>
                </c:pt>
                <c:pt idx="605">
                  <c:v>15</c:v>
                </c:pt>
                <c:pt idx="606">
                  <c:v>16</c:v>
                </c:pt>
                <c:pt idx="607">
                  <c:v>11</c:v>
                </c:pt>
                <c:pt idx="608">
                  <c:v>19</c:v>
                </c:pt>
                <c:pt idx="609">
                  <c:v>14</c:v>
                </c:pt>
                <c:pt idx="610">
                  <c:v>18</c:v>
                </c:pt>
                <c:pt idx="611">
                  <c:v>24</c:v>
                </c:pt>
                <c:pt idx="612">
                  <c:v>19</c:v>
                </c:pt>
                <c:pt idx="613">
                  <c:v>14</c:v>
                </c:pt>
                <c:pt idx="614">
                  <c:v>15</c:v>
                </c:pt>
                <c:pt idx="615">
                  <c:v>28</c:v>
                </c:pt>
                <c:pt idx="616">
                  <c:v>20</c:v>
                </c:pt>
                <c:pt idx="617">
                  <c:v>23</c:v>
                </c:pt>
                <c:pt idx="618">
                  <c:v>15</c:v>
                </c:pt>
                <c:pt idx="619">
                  <c:v>19</c:v>
                </c:pt>
                <c:pt idx="620">
                  <c:v>29</c:v>
                </c:pt>
                <c:pt idx="621">
                  <c:v>23</c:v>
                </c:pt>
                <c:pt idx="622">
                  <c:v>16</c:v>
                </c:pt>
                <c:pt idx="623">
                  <c:v>12</c:v>
                </c:pt>
                <c:pt idx="624">
                  <c:v>23</c:v>
                </c:pt>
                <c:pt idx="625">
                  <c:v>25</c:v>
                </c:pt>
                <c:pt idx="626">
                  <c:v>12</c:v>
                </c:pt>
                <c:pt idx="627">
                  <c:v>26</c:v>
                </c:pt>
                <c:pt idx="628">
                  <c:v>22</c:v>
                </c:pt>
                <c:pt idx="629">
                  <c:v>25</c:v>
                </c:pt>
                <c:pt idx="630">
                  <c:v>16</c:v>
                </c:pt>
                <c:pt idx="631">
                  <c:v>14</c:v>
                </c:pt>
                <c:pt idx="632">
                  <c:v>32</c:v>
                </c:pt>
                <c:pt idx="633">
                  <c:v>19</c:v>
                </c:pt>
                <c:pt idx="634">
                  <c:v>13</c:v>
                </c:pt>
                <c:pt idx="635">
                  <c:v>11</c:v>
                </c:pt>
                <c:pt idx="636">
                  <c:v>24</c:v>
                </c:pt>
                <c:pt idx="637">
                  <c:v>19</c:v>
                </c:pt>
                <c:pt idx="638">
                  <c:v>19</c:v>
                </c:pt>
                <c:pt idx="639">
                  <c:v>16</c:v>
                </c:pt>
                <c:pt idx="640">
                  <c:v>7</c:v>
                </c:pt>
                <c:pt idx="641">
                  <c:v>29</c:v>
                </c:pt>
                <c:pt idx="642">
                  <c:v>25</c:v>
                </c:pt>
                <c:pt idx="643">
                  <c:v>24</c:v>
                </c:pt>
                <c:pt idx="644">
                  <c:v>8</c:v>
                </c:pt>
                <c:pt idx="645">
                  <c:v>24</c:v>
                </c:pt>
                <c:pt idx="646">
                  <c:v>27</c:v>
                </c:pt>
                <c:pt idx="647">
                  <c:v>25</c:v>
                </c:pt>
                <c:pt idx="648">
                  <c:v>11</c:v>
                </c:pt>
                <c:pt idx="649">
                  <c:v>35</c:v>
                </c:pt>
                <c:pt idx="650">
                  <c:v>22</c:v>
                </c:pt>
                <c:pt idx="651">
                  <c:v>23</c:v>
                </c:pt>
                <c:pt idx="652">
                  <c:v>21</c:v>
                </c:pt>
                <c:pt idx="653">
                  <c:v>29</c:v>
                </c:pt>
                <c:pt idx="654">
                  <c:v>36</c:v>
                </c:pt>
                <c:pt idx="655">
                  <c:v>18</c:v>
                </c:pt>
                <c:pt idx="656">
                  <c:v>17</c:v>
                </c:pt>
                <c:pt idx="657">
                  <c:v>34</c:v>
                </c:pt>
                <c:pt idx="658">
                  <c:v>21</c:v>
                </c:pt>
                <c:pt idx="659">
                  <c:v>25</c:v>
                </c:pt>
                <c:pt idx="660">
                  <c:v>26</c:v>
                </c:pt>
                <c:pt idx="661">
                  <c:v>30</c:v>
                </c:pt>
                <c:pt idx="662">
                  <c:v>31</c:v>
                </c:pt>
                <c:pt idx="663">
                  <c:v>27</c:v>
                </c:pt>
                <c:pt idx="664">
                  <c:v>33</c:v>
                </c:pt>
                <c:pt idx="665">
                  <c:v>30</c:v>
                </c:pt>
                <c:pt idx="666">
                  <c:v>42</c:v>
                </c:pt>
                <c:pt idx="667">
                  <c:v>39</c:v>
                </c:pt>
                <c:pt idx="668">
                  <c:v>36</c:v>
                </c:pt>
                <c:pt idx="669">
                  <c:v>36</c:v>
                </c:pt>
                <c:pt idx="670">
                  <c:v>42</c:v>
                </c:pt>
                <c:pt idx="671">
                  <c:v>28</c:v>
                </c:pt>
                <c:pt idx="672">
                  <c:v>28</c:v>
                </c:pt>
                <c:pt idx="673">
                  <c:v>35</c:v>
                </c:pt>
                <c:pt idx="674">
                  <c:v>33</c:v>
                </c:pt>
                <c:pt idx="675">
                  <c:v>39</c:v>
                </c:pt>
                <c:pt idx="676">
                  <c:v>30</c:v>
                </c:pt>
                <c:pt idx="677">
                  <c:v>40</c:v>
                </c:pt>
                <c:pt idx="678">
                  <c:v>29</c:v>
                </c:pt>
                <c:pt idx="679">
                  <c:v>43</c:v>
                </c:pt>
                <c:pt idx="680">
                  <c:v>24</c:v>
                </c:pt>
                <c:pt idx="681">
                  <c:v>39</c:v>
                </c:pt>
                <c:pt idx="682">
                  <c:v>29</c:v>
                </c:pt>
                <c:pt idx="683">
                  <c:v>39</c:v>
                </c:pt>
                <c:pt idx="684">
                  <c:v>33</c:v>
                </c:pt>
                <c:pt idx="685">
                  <c:v>39</c:v>
                </c:pt>
                <c:pt idx="686">
                  <c:v>38</c:v>
                </c:pt>
                <c:pt idx="687">
                  <c:v>38</c:v>
                </c:pt>
                <c:pt idx="688">
                  <c:v>35</c:v>
                </c:pt>
                <c:pt idx="689">
                  <c:v>32</c:v>
                </c:pt>
                <c:pt idx="690">
                  <c:v>40</c:v>
                </c:pt>
                <c:pt idx="691">
                  <c:v>60</c:v>
                </c:pt>
                <c:pt idx="692">
                  <c:v>42</c:v>
                </c:pt>
                <c:pt idx="693">
                  <c:v>36</c:v>
                </c:pt>
                <c:pt idx="694">
                  <c:v>38</c:v>
                </c:pt>
                <c:pt idx="695">
                  <c:v>52</c:v>
                </c:pt>
                <c:pt idx="696">
                  <c:v>54</c:v>
                </c:pt>
                <c:pt idx="697">
                  <c:v>46</c:v>
                </c:pt>
                <c:pt idx="698">
                  <c:v>45</c:v>
                </c:pt>
                <c:pt idx="699">
                  <c:v>54</c:v>
                </c:pt>
                <c:pt idx="700">
                  <c:v>54</c:v>
                </c:pt>
                <c:pt idx="701">
                  <c:v>54</c:v>
                </c:pt>
                <c:pt idx="702">
                  <c:v>52</c:v>
                </c:pt>
                <c:pt idx="703">
                  <c:v>58</c:v>
                </c:pt>
                <c:pt idx="704">
                  <c:v>48</c:v>
                </c:pt>
                <c:pt idx="705">
                  <c:v>52</c:v>
                </c:pt>
                <c:pt idx="706">
                  <c:v>56</c:v>
                </c:pt>
                <c:pt idx="707">
                  <c:v>74</c:v>
                </c:pt>
                <c:pt idx="708">
                  <c:v>54</c:v>
                </c:pt>
                <c:pt idx="709">
                  <c:v>55</c:v>
                </c:pt>
                <c:pt idx="710">
                  <c:v>54</c:v>
                </c:pt>
                <c:pt idx="711">
                  <c:v>73</c:v>
                </c:pt>
                <c:pt idx="712">
                  <c:v>63</c:v>
                </c:pt>
                <c:pt idx="713">
                  <c:v>63</c:v>
                </c:pt>
                <c:pt idx="714">
                  <c:v>64</c:v>
                </c:pt>
                <c:pt idx="715">
                  <c:v>69</c:v>
                </c:pt>
                <c:pt idx="716">
                  <c:v>70</c:v>
                </c:pt>
                <c:pt idx="717">
                  <c:v>51</c:v>
                </c:pt>
                <c:pt idx="718">
                  <c:v>73</c:v>
                </c:pt>
                <c:pt idx="719">
                  <c:v>60</c:v>
                </c:pt>
                <c:pt idx="720">
                  <c:v>66</c:v>
                </c:pt>
                <c:pt idx="721">
                  <c:v>66</c:v>
                </c:pt>
                <c:pt idx="722">
                  <c:v>64</c:v>
                </c:pt>
                <c:pt idx="723">
                  <c:v>76</c:v>
                </c:pt>
                <c:pt idx="724">
                  <c:v>72</c:v>
                </c:pt>
                <c:pt idx="725">
                  <c:v>74</c:v>
                </c:pt>
                <c:pt idx="726">
                  <c:v>74</c:v>
                </c:pt>
                <c:pt idx="727">
                  <c:v>74</c:v>
                </c:pt>
                <c:pt idx="728">
                  <c:v>71</c:v>
                </c:pt>
                <c:pt idx="72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B-2740-8EA8-9E4694D376A4}"/>
            </c:ext>
          </c:extLst>
        </c:ser>
        <c:ser>
          <c:idx val="1"/>
          <c:order val="1"/>
          <c:tx>
            <c:strRef>
              <c:f>'CRW_50%'!$O$1:$O$2</c:f>
              <c:strCache>
                <c:ptCount val="2"/>
                <c:pt idx="0">
                  <c:v>0, 0.35, 0.7,  0.71, 0.65, 0.63, 0.5, 0.35, 0.5, 0.68, 0.7, 0.71, 0.71, 0.6, 0.71, 0.71</c:v>
                </c:pt>
                <c:pt idx="1">
                  <c:v> Simulated cases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'CRW_50%'!$O$3:$O$735</c:f>
              <c:numCache>
                <c:formatCode>General</c:formatCode>
                <c:ptCount val="7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</c:v>
                </c:pt>
                <c:pt idx="46">
                  <c:v>17</c:v>
                </c:pt>
                <c:pt idx="47">
                  <c:v>13</c:v>
                </c:pt>
                <c:pt idx="48">
                  <c:v>36</c:v>
                </c:pt>
                <c:pt idx="49">
                  <c:v>49</c:v>
                </c:pt>
                <c:pt idx="50">
                  <c:v>65</c:v>
                </c:pt>
                <c:pt idx="51">
                  <c:v>112</c:v>
                </c:pt>
                <c:pt idx="52">
                  <c:v>96</c:v>
                </c:pt>
                <c:pt idx="53">
                  <c:v>190</c:v>
                </c:pt>
                <c:pt idx="54">
                  <c:v>279</c:v>
                </c:pt>
                <c:pt idx="55">
                  <c:v>333</c:v>
                </c:pt>
                <c:pt idx="56">
                  <c:v>453</c:v>
                </c:pt>
                <c:pt idx="57">
                  <c:v>708</c:v>
                </c:pt>
                <c:pt idx="58">
                  <c:v>630</c:v>
                </c:pt>
                <c:pt idx="59">
                  <c:v>831</c:v>
                </c:pt>
                <c:pt idx="60">
                  <c:v>1014</c:v>
                </c:pt>
                <c:pt idx="61">
                  <c:v>1204</c:v>
                </c:pt>
                <c:pt idx="62">
                  <c:v>1452</c:v>
                </c:pt>
                <c:pt idx="63">
                  <c:v>1717</c:v>
                </c:pt>
                <c:pt idx="64">
                  <c:v>2022</c:v>
                </c:pt>
                <c:pt idx="65">
                  <c:v>2533</c:v>
                </c:pt>
                <c:pt idx="66">
                  <c:v>2916</c:v>
                </c:pt>
                <c:pt idx="67">
                  <c:v>3411</c:v>
                </c:pt>
                <c:pt idx="68">
                  <c:v>4145</c:v>
                </c:pt>
                <c:pt idx="69">
                  <c:v>5023</c:v>
                </c:pt>
                <c:pt idx="70">
                  <c:v>6006</c:v>
                </c:pt>
                <c:pt idx="71">
                  <c:v>6759</c:v>
                </c:pt>
                <c:pt idx="72">
                  <c:v>8450</c:v>
                </c:pt>
                <c:pt idx="73">
                  <c:v>10271</c:v>
                </c:pt>
                <c:pt idx="74">
                  <c:v>11849</c:v>
                </c:pt>
                <c:pt idx="75">
                  <c:v>14027</c:v>
                </c:pt>
                <c:pt idx="76">
                  <c:v>7721</c:v>
                </c:pt>
                <c:pt idx="77">
                  <c:v>9379</c:v>
                </c:pt>
                <c:pt idx="78">
                  <c:v>10890</c:v>
                </c:pt>
                <c:pt idx="79">
                  <c:v>11102</c:v>
                </c:pt>
                <c:pt idx="80">
                  <c:v>8841</c:v>
                </c:pt>
                <c:pt idx="81">
                  <c:v>8613</c:v>
                </c:pt>
                <c:pt idx="82">
                  <c:v>9570</c:v>
                </c:pt>
                <c:pt idx="83">
                  <c:v>9605</c:v>
                </c:pt>
                <c:pt idx="84">
                  <c:v>8514</c:v>
                </c:pt>
                <c:pt idx="85">
                  <c:v>8110</c:v>
                </c:pt>
                <c:pt idx="86">
                  <c:v>8540</c:v>
                </c:pt>
                <c:pt idx="87">
                  <c:v>8377</c:v>
                </c:pt>
                <c:pt idx="88">
                  <c:v>7953</c:v>
                </c:pt>
                <c:pt idx="89">
                  <c:v>7555</c:v>
                </c:pt>
                <c:pt idx="90">
                  <c:v>6624</c:v>
                </c:pt>
                <c:pt idx="91">
                  <c:v>6560</c:v>
                </c:pt>
                <c:pt idx="92">
                  <c:v>6321</c:v>
                </c:pt>
                <c:pt idx="93">
                  <c:v>5780</c:v>
                </c:pt>
                <c:pt idx="94">
                  <c:v>5453</c:v>
                </c:pt>
                <c:pt idx="95">
                  <c:v>5187</c:v>
                </c:pt>
                <c:pt idx="96">
                  <c:v>4826</c:v>
                </c:pt>
                <c:pt idx="97">
                  <c:v>4555</c:v>
                </c:pt>
                <c:pt idx="98">
                  <c:v>4345</c:v>
                </c:pt>
                <c:pt idx="99">
                  <c:v>4073</c:v>
                </c:pt>
                <c:pt idx="100">
                  <c:v>3621</c:v>
                </c:pt>
                <c:pt idx="101">
                  <c:v>3492</c:v>
                </c:pt>
                <c:pt idx="102">
                  <c:v>3327</c:v>
                </c:pt>
                <c:pt idx="103">
                  <c:v>3076</c:v>
                </c:pt>
                <c:pt idx="104">
                  <c:v>2773</c:v>
                </c:pt>
                <c:pt idx="105">
                  <c:v>2632</c:v>
                </c:pt>
                <c:pt idx="106">
                  <c:v>2552</c:v>
                </c:pt>
                <c:pt idx="107">
                  <c:v>2250</c:v>
                </c:pt>
                <c:pt idx="108">
                  <c:v>2152</c:v>
                </c:pt>
                <c:pt idx="109">
                  <c:v>2043</c:v>
                </c:pt>
                <c:pt idx="110">
                  <c:v>1901</c:v>
                </c:pt>
                <c:pt idx="111">
                  <c:v>1724</c:v>
                </c:pt>
                <c:pt idx="112">
                  <c:v>1637</c:v>
                </c:pt>
                <c:pt idx="113">
                  <c:v>1578</c:v>
                </c:pt>
                <c:pt idx="114">
                  <c:v>1410</c:v>
                </c:pt>
                <c:pt idx="115">
                  <c:v>1368</c:v>
                </c:pt>
                <c:pt idx="116">
                  <c:v>1231</c:v>
                </c:pt>
                <c:pt idx="117">
                  <c:v>1170</c:v>
                </c:pt>
                <c:pt idx="118">
                  <c:v>1072</c:v>
                </c:pt>
                <c:pt idx="119">
                  <c:v>1012</c:v>
                </c:pt>
                <c:pt idx="120">
                  <c:v>836</c:v>
                </c:pt>
                <c:pt idx="121">
                  <c:v>772</c:v>
                </c:pt>
                <c:pt idx="122">
                  <c:v>683</c:v>
                </c:pt>
                <c:pt idx="123">
                  <c:v>637</c:v>
                </c:pt>
                <c:pt idx="124">
                  <c:v>579</c:v>
                </c:pt>
                <c:pt idx="125">
                  <c:v>519</c:v>
                </c:pt>
                <c:pt idx="126">
                  <c:v>461</c:v>
                </c:pt>
                <c:pt idx="127">
                  <c:v>434</c:v>
                </c:pt>
                <c:pt idx="128">
                  <c:v>383</c:v>
                </c:pt>
                <c:pt idx="129">
                  <c:v>329</c:v>
                </c:pt>
                <c:pt idx="130">
                  <c:v>325</c:v>
                </c:pt>
                <c:pt idx="131">
                  <c:v>295</c:v>
                </c:pt>
                <c:pt idx="132">
                  <c:v>290</c:v>
                </c:pt>
                <c:pt idx="133">
                  <c:v>282</c:v>
                </c:pt>
                <c:pt idx="134">
                  <c:v>248</c:v>
                </c:pt>
                <c:pt idx="135">
                  <c:v>256</c:v>
                </c:pt>
                <c:pt idx="136">
                  <c:v>216</c:v>
                </c:pt>
                <c:pt idx="137">
                  <c:v>229</c:v>
                </c:pt>
                <c:pt idx="138">
                  <c:v>200</c:v>
                </c:pt>
                <c:pt idx="139">
                  <c:v>199</c:v>
                </c:pt>
                <c:pt idx="140">
                  <c:v>181</c:v>
                </c:pt>
                <c:pt idx="141">
                  <c:v>184</c:v>
                </c:pt>
                <c:pt idx="142">
                  <c:v>169</c:v>
                </c:pt>
                <c:pt idx="143">
                  <c:v>171</c:v>
                </c:pt>
                <c:pt idx="144">
                  <c:v>163</c:v>
                </c:pt>
                <c:pt idx="145">
                  <c:v>150</c:v>
                </c:pt>
                <c:pt idx="146">
                  <c:v>146</c:v>
                </c:pt>
                <c:pt idx="147">
                  <c:v>138</c:v>
                </c:pt>
                <c:pt idx="148">
                  <c:v>127</c:v>
                </c:pt>
                <c:pt idx="149">
                  <c:v>145</c:v>
                </c:pt>
                <c:pt idx="150">
                  <c:v>92</c:v>
                </c:pt>
                <c:pt idx="151">
                  <c:v>110</c:v>
                </c:pt>
                <c:pt idx="152">
                  <c:v>92</c:v>
                </c:pt>
                <c:pt idx="153">
                  <c:v>99</c:v>
                </c:pt>
                <c:pt idx="154">
                  <c:v>73</c:v>
                </c:pt>
                <c:pt idx="155">
                  <c:v>81</c:v>
                </c:pt>
                <c:pt idx="156">
                  <c:v>82</c:v>
                </c:pt>
                <c:pt idx="157">
                  <c:v>82</c:v>
                </c:pt>
                <c:pt idx="158">
                  <c:v>60</c:v>
                </c:pt>
                <c:pt idx="159">
                  <c:v>68</c:v>
                </c:pt>
                <c:pt idx="160">
                  <c:v>56</c:v>
                </c:pt>
                <c:pt idx="161">
                  <c:v>56</c:v>
                </c:pt>
                <c:pt idx="162">
                  <c:v>62</c:v>
                </c:pt>
                <c:pt idx="163">
                  <c:v>54</c:v>
                </c:pt>
                <c:pt idx="164">
                  <c:v>55</c:v>
                </c:pt>
                <c:pt idx="165">
                  <c:v>42</c:v>
                </c:pt>
                <c:pt idx="166">
                  <c:v>52</c:v>
                </c:pt>
                <c:pt idx="167">
                  <c:v>41</c:v>
                </c:pt>
                <c:pt idx="168">
                  <c:v>51</c:v>
                </c:pt>
                <c:pt idx="169">
                  <c:v>48</c:v>
                </c:pt>
                <c:pt idx="170">
                  <c:v>43</c:v>
                </c:pt>
                <c:pt idx="171">
                  <c:v>46</c:v>
                </c:pt>
                <c:pt idx="172">
                  <c:v>35</c:v>
                </c:pt>
                <c:pt idx="173">
                  <c:v>44</c:v>
                </c:pt>
                <c:pt idx="174">
                  <c:v>42</c:v>
                </c:pt>
                <c:pt idx="175">
                  <c:v>59</c:v>
                </c:pt>
                <c:pt idx="176">
                  <c:v>39</c:v>
                </c:pt>
                <c:pt idx="177">
                  <c:v>50</c:v>
                </c:pt>
                <c:pt idx="178">
                  <c:v>53</c:v>
                </c:pt>
                <c:pt idx="179">
                  <c:v>62</c:v>
                </c:pt>
                <c:pt idx="180">
                  <c:v>53</c:v>
                </c:pt>
                <c:pt idx="181">
                  <c:v>55</c:v>
                </c:pt>
                <c:pt idx="182">
                  <c:v>53</c:v>
                </c:pt>
                <c:pt idx="183">
                  <c:v>56</c:v>
                </c:pt>
                <c:pt idx="184">
                  <c:v>50</c:v>
                </c:pt>
                <c:pt idx="185">
                  <c:v>51</c:v>
                </c:pt>
                <c:pt idx="186">
                  <c:v>57</c:v>
                </c:pt>
                <c:pt idx="187">
                  <c:v>55</c:v>
                </c:pt>
                <c:pt idx="188">
                  <c:v>67</c:v>
                </c:pt>
                <c:pt idx="189">
                  <c:v>39</c:v>
                </c:pt>
                <c:pt idx="190">
                  <c:v>65</c:v>
                </c:pt>
                <c:pt idx="191">
                  <c:v>53</c:v>
                </c:pt>
                <c:pt idx="192">
                  <c:v>61</c:v>
                </c:pt>
                <c:pt idx="193">
                  <c:v>60</c:v>
                </c:pt>
                <c:pt idx="194">
                  <c:v>73</c:v>
                </c:pt>
                <c:pt idx="195">
                  <c:v>63</c:v>
                </c:pt>
                <c:pt idx="196">
                  <c:v>57</c:v>
                </c:pt>
                <c:pt idx="197">
                  <c:v>64</c:v>
                </c:pt>
                <c:pt idx="198">
                  <c:v>61</c:v>
                </c:pt>
                <c:pt idx="199">
                  <c:v>64</c:v>
                </c:pt>
                <c:pt idx="200">
                  <c:v>52</c:v>
                </c:pt>
                <c:pt idx="201">
                  <c:v>63</c:v>
                </c:pt>
                <c:pt idx="202">
                  <c:v>52</c:v>
                </c:pt>
                <c:pt idx="203">
                  <c:v>66</c:v>
                </c:pt>
                <c:pt idx="204">
                  <c:v>54</c:v>
                </c:pt>
                <c:pt idx="205">
                  <c:v>60</c:v>
                </c:pt>
                <c:pt idx="206">
                  <c:v>60</c:v>
                </c:pt>
                <c:pt idx="207">
                  <c:v>66</c:v>
                </c:pt>
                <c:pt idx="208">
                  <c:v>51</c:v>
                </c:pt>
                <c:pt idx="209">
                  <c:v>50</c:v>
                </c:pt>
                <c:pt idx="210">
                  <c:v>40</c:v>
                </c:pt>
                <c:pt idx="211">
                  <c:v>74</c:v>
                </c:pt>
                <c:pt idx="212">
                  <c:v>55</c:v>
                </c:pt>
                <c:pt idx="213">
                  <c:v>47</c:v>
                </c:pt>
                <c:pt idx="214">
                  <c:v>45</c:v>
                </c:pt>
                <c:pt idx="215">
                  <c:v>62</c:v>
                </c:pt>
                <c:pt idx="216">
                  <c:v>51</c:v>
                </c:pt>
                <c:pt idx="217">
                  <c:v>57</c:v>
                </c:pt>
                <c:pt idx="218">
                  <c:v>50</c:v>
                </c:pt>
                <c:pt idx="219">
                  <c:v>55</c:v>
                </c:pt>
                <c:pt idx="220">
                  <c:v>48</c:v>
                </c:pt>
                <c:pt idx="221">
                  <c:v>57</c:v>
                </c:pt>
                <c:pt idx="222">
                  <c:v>66</c:v>
                </c:pt>
                <c:pt idx="223">
                  <c:v>39</c:v>
                </c:pt>
                <c:pt idx="224">
                  <c:v>51</c:v>
                </c:pt>
                <c:pt idx="225">
                  <c:v>55</c:v>
                </c:pt>
                <c:pt idx="226">
                  <c:v>60</c:v>
                </c:pt>
                <c:pt idx="227">
                  <c:v>45</c:v>
                </c:pt>
                <c:pt idx="228">
                  <c:v>52</c:v>
                </c:pt>
                <c:pt idx="229">
                  <c:v>62</c:v>
                </c:pt>
                <c:pt idx="230">
                  <c:v>63</c:v>
                </c:pt>
                <c:pt idx="231">
                  <c:v>49</c:v>
                </c:pt>
                <c:pt idx="232">
                  <c:v>49</c:v>
                </c:pt>
                <c:pt idx="233">
                  <c:v>55</c:v>
                </c:pt>
                <c:pt idx="234">
                  <c:v>64</c:v>
                </c:pt>
                <c:pt idx="235">
                  <c:v>71</c:v>
                </c:pt>
                <c:pt idx="236">
                  <c:v>76</c:v>
                </c:pt>
                <c:pt idx="237">
                  <c:v>79</c:v>
                </c:pt>
                <c:pt idx="238">
                  <c:v>80</c:v>
                </c:pt>
                <c:pt idx="239">
                  <c:v>93</c:v>
                </c:pt>
                <c:pt idx="240">
                  <c:v>113</c:v>
                </c:pt>
                <c:pt idx="241">
                  <c:v>139</c:v>
                </c:pt>
                <c:pt idx="242">
                  <c:v>115</c:v>
                </c:pt>
                <c:pt idx="243">
                  <c:v>112</c:v>
                </c:pt>
                <c:pt idx="244">
                  <c:v>162</c:v>
                </c:pt>
                <c:pt idx="245">
                  <c:v>201</c:v>
                </c:pt>
                <c:pt idx="246">
                  <c:v>140</c:v>
                </c:pt>
                <c:pt idx="247">
                  <c:v>200</c:v>
                </c:pt>
                <c:pt idx="248">
                  <c:v>231</c:v>
                </c:pt>
                <c:pt idx="249">
                  <c:v>265</c:v>
                </c:pt>
                <c:pt idx="250">
                  <c:v>259</c:v>
                </c:pt>
                <c:pt idx="251">
                  <c:v>263</c:v>
                </c:pt>
                <c:pt idx="252">
                  <c:v>351</c:v>
                </c:pt>
                <c:pt idx="253">
                  <c:v>347</c:v>
                </c:pt>
                <c:pt idx="254">
                  <c:v>384</c:v>
                </c:pt>
                <c:pt idx="255">
                  <c:v>354</c:v>
                </c:pt>
                <c:pt idx="256">
                  <c:v>474</c:v>
                </c:pt>
                <c:pt idx="257">
                  <c:v>525</c:v>
                </c:pt>
                <c:pt idx="258">
                  <c:v>526</c:v>
                </c:pt>
                <c:pt idx="259">
                  <c:v>536</c:v>
                </c:pt>
                <c:pt idx="260">
                  <c:v>654</c:v>
                </c:pt>
                <c:pt idx="261">
                  <c:v>704</c:v>
                </c:pt>
                <c:pt idx="262">
                  <c:v>717</c:v>
                </c:pt>
                <c:pt idx="263">
                  <c:v>788</c:v>
                </c:pt>
                <c:pt idx="264">
                  <c:v>885</c:v>
                </c:pt>
                <c:pt idx="265">
                  <c:v>994</c:v>
                </c:pt>
                <c:pt idx="266">
                  <c:v>977</c:v>
                </c:pt>
                <c:pt idx="267">
                  <c:v>1087</c:v>
                </c:pt>
                <c:pt idx="268">
                  <c:v>1209</c:v>
                </c:pt>
                <c:pt idx="269">
                  <c:v>1360</c:v>
                </c:pt>
                <c:pt idx="270">
                  <c:v>1741</c:v>
                </c:pt>
                <c:pt idx="271">
                  <c:v>1813</c:v>
                </c:pt>
                <c:pt idx="272">
                  <c:v>2072</c:v>
                </c:pt>
                <c:pt idx="273">
                  <c:v>2396</c:v>
                </c:pt>
                <c:pt idx="274">
                  <c:v>2175</c:v>
                </c:pt>
                <c:pt idx="275">
                  <c:v>2444</c:v>
                </c:pt>
                <c:pt idx="276">
                  <c:v>2622</c:v>
                </c:pt>
                <c:pt idx="277">
                  <c:v>2953</c:v>
                </c:pt>
                <c:pt idx="278">
                  <c:v>3012</c:v>
                </c:pt>
                <c:pt idx="279">
                  <c:v>3092</c:v>
                </c:pt>
                <c:pt idx="280">
                  <c:v>3438</c:v>
                </c:pt>
                <c:pt idx="281">
                  <c:v>3820</c:v>
                </c:pt>
                <c:pt idx="282">
                  <c:v>3881</c:v>
                </c:pt>
                <c:pt idx="283">
                  <c:v>4123</c:v>
                </c:pt>
                <c:pt idx="284">
                  <c:v>4437</c:v>
                </c:pt>
                <c:pt idx="285">
                  <c:v>4807</c:v>
                </c:pt>
                <c:pt idx="286">
                  <c:v>5161</c:v>
                </c:pt>
                <c:pt idx="287">
                  <c:v>5286</c:v>
                </c:pt>
                <c:pt idx="288">
                  <c:v>5629</c:v>
                </c:pt>
                <c:pt idx="289">
                  <c:v>6278</c:v>
                </c:pt>
                <c:pt idx="290">
                  <c:v>6528</c:v>
                </c:pt>
                <c:pt idx="291">
                  <c:v>6925</c:v>
                </c:pt>
                <c:pt idx="292">
                  <c:v>7294</c:v>
                </c:pt>
                <c:pt idx="293">
                  <c:v>7941</c:v>
                </c:pt>
                <c:pt idx="294">
                  <c:v>8426</c:v>
                </c:pt>
                <c:pt idx="295">
                  <c:v>8797</c:v>
                </c:pt>
                <c:pt idx="296">
                  <c:v>9456</c:v>
                </c:pt>
                <c:pt idx="297">
                  <c:v>10110</c:v>
                </c:pt>
                <c:pt idx="298">
                  <c:v>10742</c:v>
                </c:pt>
                <c:pt idx="299">
                  <c:v>11295</c:v>
                </c:pt>
                <c:pt idx="300">
                  <c:v>14652</c:v>
                </c:pt>
                <c:pt idx="301">
                  <c:v>15676</c:v>
                </c:pt>
                <c:pt idx="302">
                  <c:v>16572</c:v>
                </c:pt>
                <c:pt idx="303">
                  <c:v>11813</c:v>
                </c:pt>
                <c:pt idx="304">
                  <c:v>13964</c:v>
                </c:pt>
                <c:pt idx="305">
                  <c:v>15175</c:v>
                </c:pt>
                <c:pt idx="306">
                  <c:v>15110</c:v>
                </c:pt>
                <c:pt idx="307">
                  <c:v>13069</c:v>
                </c:pt>
                <c:pt idx="308">
                  <c:v>13409</c:v>
                </c:pt>
                <c:pt idx="309">
                  <c:v>14575</c:v>
                </c:pt>
                <c:pt idx="310">
                  <c:v>14417</c:v>
                </c:pt>
                <c:pt idx="311">
                  <c:v>13235</c:v>
                </c:pt>
                <c:pt idx="312">
                  <c:v>13259</c:v>
                </c:pt>
                <c:pt idx="313">
                  <c:v>13681</c:v>
                </c:pt>
                <c:pt idx="314">
                  <c:v>13933</c:v>
                </c:pt>
                <c:pt idx="315">
                  <c:v>13069</c:v>
                </c:pt>
                <c:pt idx="316">
                  <c:v>12897</c:v>
                </c:pt>
                <c:pt idx="317">
                  <c:v>13085</c:v>
                </c:pt>
                <c:pt idx="318">
                  <c:v>13256</c:v>
                </c:pt>
                <c:pt idx="319">
                  <c:v>12685</c:v>
                </c:pt>
                <c:pt idx="320">
                  <c:v>11674</c:v>
                </c:pt>
                <c:pt idx="321">
                  <c:v>11673</c:v>
                </c:pt>
                <c:pt idx="322">
                  <c:v>11798</c:v>
                </c:pt>
                <c:pt idx="323">
                  <c:v>11195</c:v>
                </c:pt>
                <c:pt idx="324">
                  <c:v>10540</c:v>
                </c:pt>
                <c:pt idx="325">
                  <c:v>10586</c:v>
                </c:pt>
                <c:pt idx="326">
                  <c:v>10410</c:v>
                </c:pt>
                <c:pt idx="327">
                  <c:v>9923</c:v>
                </c:pt>
                <c:pt idx="328">
                  <c:v>9663</c:v>
                </c:pt>
                <c:pt idx="329">
                  <c:v>9302</c:v>
                </c:pt>
                <c:pt idx="330">
                  <c:v>10011</c:v>
                </c:pt>
                <c:pt idx="331">
                  <c:v>9483</c:v>
                </c:pt>
                <c:pt idx="332">
                  <c:v>9349</c:v>
                </c:pt>
                <c:pt idx="333">
                  <c:v>9110</c:v>
                </c:pt>
                <c:pt idx="334">
                  <c:v>9392</c:v>
                </c:pt>
                <c:pt idx="335">
                  <c:v>9128</c:v>
                </c:pt>
                <c:pt idx="336">
                  <c:v>8815</c:v>
                </c:pt>
                <c:pt idx="337">
                  <c:v>8993</c:v>
                </c:pt>
                <c:pt idx="338">
                  <c:v>8903</c:v>
                </c:pt>
                <c:pt idx="339">
                  <c:v>8620</c:v>
                </c:pt>
                <c:pt idx="340">
                  <c:v>8443</c:v>
                </c:pt>
                <c:pt idx="341">
                  <c:v>8494</c:v>
                </c:pt>
                <c:pt idx="342">
                  <c:v>8456</c:v>
                </c:pt>
                <c:pt idx="343">
                  <c:v>8148</c:v>
                </c:pt>
                <c:pt idx="344">
                  <c:v>8125</c:v>
                </c:pt>
                <c:pt idx="345">
                  <c:v>7976</c:v>
                </c:pt>
                <c:pt idx="346">
                  <c:v>7797</c:v>
                </c:pt>
                <c:pt idx="347">
                  <c:v>7939</c:v>
                </c:pt>
                <c:pt idx="348">
                  <c:v>7694</c:v>
                </c:pt>
                <c:pt idx="349">
                  <c:v>7416</c:v>
                </c:pt>
                <c:pt idx="350">
                  <c:v>7349</c:v>
                </c:pt>
                <c:pt idx="351">
                  <c:v>7396</c:v>
                </c:pt>
                <c:pt idx="352">
                  <c:v>7260</c:v>
                </c:pt>
                <c:pt idx="353">
                  <c:v>6933</c:v>
                </c:pt>
                <c:pt idx="354">
                  <c:v>6783</c:v>
                </c:pt>
                <c:pt idx="355">
                  <c:v>6982</c:v>
                </c:pt>
                <c:pt idx="356">
                  <c:v>6732</c:v>
                </c:pt>
                <c:pt idx="357">
                  <c:v>6560</c:v>
                </c:pt>
                <c:pt idx="358">
                  <c:v>6330</c:v>
                </c:pt>
                <c:pt idx="359">
                  <c:v>6518</c:v>
                </c:pt>
                <c:pt idx="360">
                  <c:v>6561</c:v>
                </c:pt>
                <c:pt idx="361">
                  <c:v>6226</c:v>
                </c:pt>
                <c:pt idx="362">
                  <c:v>6109</c:v>
                </c:pt>
                <c:pt idx="363">
                  <c:v>6191</c:v>
                </c:pt>
                <c:pt idx="364">
                  <c:v>6125</c:v>
                </c:pt>
                <c:pt idx="365">
                  <c:v>6103</c:v>
                </c:pt>
                <c:pt idx="366">
                  <c:v>5889</c:v>
                </c:pt>
                <c:pt idx="367">
                  <c:v>5942</c:v>
                </c:pt>
                <c:pt idx="368">
                  <c:v>5793</c:v>
                </c:pt>
                <c:pt idx="369">
                  <c:v>5760</c:v>
                </c:pt>
                <c:pt idx="370">
                  <c:v>5580</c:v>
                </c:pt>
                <c:pt idx="371">
                  <c:v>5648</c:v>
                </c:pt>
                <c:pt idx="372">
                  <c:v>5460</c:v>
                </c:pt>
                <c:pt idx="373">
                  <c:v>5391</c:v>
                </c:pt>
                <c:pt idx="374">
                  <c:v>5427</c:v>
                </c:pt>
                <c:pt idx="375">
                  <c:v>5216</c:v>
                </c:pt>
                <c:pt idx="376">
                  <c:v>5251</c:v>
                </c:pt>
                <c:pt idx="377">
                  <c:v>5063</c:v>
                </c:pt>
                <c:pt idx="378">
                  <c:v>4964</c:v>
                </c:pt>
                <c:pt idx="379">
                  <c:v>4963</c:v>
                </c:pt>
                <c:pt idx="380">
                  <c:v>4884</c:v>
                </c:pt>
                <c:pt idx="381">
                  <c:v>4882</c:v>
                </c:pt>
                <c:pt idx="382">
                  <c:v>4608</c:v>
                </c:pt>
                <c:pt idx="383">
                  <c:v>4641</c:v>
                </c:pt>
                <c:pt idx="384">
                  <c:v>4622</c:v>
                </c:pt>
                <c:pt idx="385">
                  <c:v>4623</c:v>
                </c:pt>
                <c:pt idx="386">
                  <c:v>4441</c:v>
                </c:pt>
                <c:pt idx="387">
                  <c:v>5911</c:v>
                </c:pt>
                <c:pt idx="388">
                  <c:v>6015</c:v>
                </c:pt>
                <c:pt idx="389">
                  <c:v>6007</c:v>
                </c:pt>
                <c:pt idx="390">
                  <c:v>5828</c:v>
                </c:pt>
                <c:pt idx="391">
                  <c:v>6883</c:v>
                </c:pt>
                <c:pt idx="392">
                  <c:v>7301</c:v>
                </c:pt>
                <c:pt idx="393">
                  <c:v>7316</c:v>
                </c:pt>
                <c:pt idx="394">
                  <c:v>7381</c:v>
                </c:pt>
                <c:pt idx="395">
                  <c:v>8148</c:v>
                </c:pt>
                <c:pt idx="396">
                  <c:v>8989</c:v>
                </c:pt>
                <c:pt idx="397">
                  <c:v>8906</c:v>
                </c:pt>
                <c:pt idx="398">
                  <c:v>9159</c:v>
                </c:pt>
                <c:pt idx="399">
                  <c:v>9817</c:v>
                </c:pt>
                <c:pt idx="400">
                  <c:v>10704</c:v>
                </c:pt>
                <c:pt idx="401">
                  <c:v>10885</c:v>
                </c:pt>
                <c:pt idx="402">
                  <c:v>11047</c:v>
                </c:pt>
                <c:pt idx="403">
                  <c:v>12010</c:v>
                </c:pt>
                <c:pt idx="404">
                  <c:v>12705</c:v>
                </c:pt>
                <c:pt idx="405">
                  <c:v>12955</c:v>
                </c:pt>
                <c:pt idx="406">
                  <c:v>13417</c:v>
                </c:pt>
                <c:pt idx="407">
                  <c:v>14379</c:v>
                </c:pt>
                <c:pt idx="408">
                  <c:v>14833</c:v>
                </c:pt>
                <c:pt idx="409">
                  <c:v>15448</c:v>
                </c:pt>
                <c:pt idx="410">
                  <c:v>16160</c:v>
                </c:pt>
                <c:pt idx="411">
                  <c:v>16876</c:v>
                </c:pt>
                <c:pt idx="412">
                  <c:v>17527</c:v>
                </c:pt>
                <c:pt idx="413">
                  <c:v>18323</c:v>
                </c:pt>
                <c:pt idx="414">
                  <c:v>18970</c:v>
                </c:pt>
                <c:pt idx="415">
                  <c:v>19938</c:v>
                </c:pt>
                <c:pt idx="416">
                  <c:v>20603</c:v>
                </c:pt>
                <c:pt idx="417">
                  <c:v>21276</c:v>
                </c:pt>
                <c:pt idx="418">
                  <c:v>22003</c:v>
                </c:pt>
                <c:pt idx="419">
                  <c:v>23282</c:v>
                </c:pt>
                <c:pt idx="420">
                  <c:v>14899</c:v>
                </c:pt>
                <c:pt idx="421">
                  <c:v>15280</c:v>
                </c:pt>
                <c:pt idx="422">
                  <c:v>15859</c:v>
                </c:pt>
                <c:pt idx="423">
                  <c:v>15174</c:v>
                </c:pt>
                <c:pt idx="424">
                  <c:v>12064</c:v>
                </c:pt>
                <c:pt idx="425">
                  <c:v>10791</c:v>
                </c:pt>
                <c:pt idx="426">
                  <c:v>10969</c:v>
                </c:pt>
                <c:pt idx="427">
                  <c:v>10430</c:v>
                </c:pt>
                <c:pt idx="428">
                  <c:v>8956</c:v>
                </c:pt>
                <c:pt idx="429">
                  <c:v>7888</c:v>
                </c:pt>
                <c:pt idx="430">
                  <c:v>7724</c:v>
                </c:pt>
                <c:pt idx="431">
                  <c:v>7266</c:v>
                </c:pt>
                <c:pt idx="432">
                  <c:v>6380</c:v>
                </c:pt>
                <c:pt idx="433">
                  <c:v>5697</c:v>
                </c:pt>
                <c:pt idx="434">
                  <c:v>5433</c:v>
                </c:pt>
                <c:pt idx="435">
                  <c:v>5053</c:v>
                </c:pt>
                <c:pt idx="436">
                  <c:v>4595</c:v>
                </c:pt>
                <c:pt idx="437">
                  <c:v>4066</c:v>
                </c:pt>
                <c:pt idx="438">
                  <c:v>3828</c:v>
                </c:pt>
                <c:pt idx="439">
                  <c:v>3523</c:v>
                </c:pt>
                <c:pt idx="440">
                  <c:v>3297</c:v>
                </c:pt>
                <c:pt idx="441">
                  <c:v>2951</c:v>
                </c:pt>
                <c:pt idx="442">
                  <c:v>2755</c:v>
                </c:pt>
                <c:pt idx="443">
                  <c:v>2516</c:v>
                </c:pt>
                <c:pt idx="444">
                  <c:v>2334</c:v>
                </c:pt>
                <c:pt idx="445">
                  <c:v>2090</c:v>
                </c:pt>
                <c:pt idx="446">
                  <c:v>1940</c:v>
                </c:pt>
                <c:pt idx="447">
                  <c:v>1843</c:v>
                </c:pt>
                <c:pt idx="448">
                  <c:v>1580</c:v>
                </c:pt>
                <c:pt idx="449">
                  <c:v>1502</c:v>
                </c:pt>
                <c:pt idx="450">
                  <c:v>1184</c:v>
                </c:pt>
                <c:pt idx="451">
                  <c:v>1095</c:v>
                </c:pt>
                <c:pt idx="452">
                  <c:v>1002</c:v>
                </c:pt>
                <c:pt idx="453">
                  <c:v>872</c:v>
                </c:pt>
                <c:pt idx="454">
                  <c:v>724</c:v>
                </c:pt>
                <c:pt idx="455">
                  <c:v>715</c:v>
                </c:pt>
                <c:pt idx="456">
                  <c:v>607</c:v>
                </c:pt>
                <c:pt idx="457">
                  <c:v>534</c:v>
                </c:pt>
                <c:pt idx="458">
                  <c:v>456</c:v>
                </c:pt>
                <c:pt idx="459">
                  <c:v>431</c:v>
                </c:pt>
                <c:pt idx="460">
                  <c:v>360</c:v>
                </c:pt>
                <c:pt idx="461">
                  <c:v>346</c:v>
                </c:pt>
                <c:pt idx="462">
                  <c:v>282</c:v>
                </c:pt>
                <c:pt idx="463">
                  <c:v>254</c:v>
                </c:pt>
                <c:pt idx="464">
                  <c:v>256</c:v>
                </c:pt>
                <c:pt idx="465">
                  <c:v>213</c:v>
                </c:pt>
                <c:pt idx="466">
                  <c:v>174</c:v>
                </c:pt>
                <c:pt idx="467">
                  <c:v>151</c:v>
                </c:pt>
                <c:pt idx="468">
                  <c:v>161</c:v>
                </c:pt>
                <c:pt idx="469">
                  <c:v>142</c:v>
                </c:pt>
                <c:pt idx="470">
                  <c:v>118</c:v>
                </c:pt>
                <c:pt idx="471">
                  <c:v>109</c:v>
                </c:pt>
                <c:pt idx="472">
                  <c:v>92</c:v>
                </c:pt>
                <c:pt idx="473">
                  <c:v>105</c:v>
                </c:pt>
                <c:pt idx="474">
                  <c:v>92</c:v>
                </c:pt>
                <c:pt idx="475">
                  <c:v>62</c:v>
                </c:pt>
                <c:pt idx="476">
                  <c:v>65</c:v>
                </c:pt>
                <c:pt idx="477">
                  <c:v>67</c:v>
                </c:pt>
                <c:pt idx="478">
                  <c:v>61</c:v>
                </c:pt>
                <c:pt idx="479">
                  <c:v>44</c:v>
                </c:pt>
                <c:pt idx="480">
                  <c:v>45</c:v>
                </c:pt>
                <c:pt idx="481">
                  <c:v>47</c:v>
                </c:pt>
                <c:pt idx="482">
                  <c:v>27</c:v>
                </c:pt>
                <c:pt idx="483">
                  <c:v>29</c:v>
                </c:pt>
                <c:pt idx="484">
                  <c:v>38</c:v>
                </c:pt>
                <c:pt idx="485">
                  <c:v>27</c:v>
                </c:pt>
                <c:pt idx="486">
                  <c:v>29</c:v>
                </c:pt>
                <c:pt idx="487">
                  <c:v>21</c:v>
                </c:pt>
                <c:pt idx="488">
                  <c:v>24</c:v>
                </c:pt>
                <c:pt idx="489">
                  <c:v>30</c:v>
                </c:pt>
                <c:pt idx="490">
                  <c:v>18</c:v>
                </c:pt>
                <c:pt idx="491">
                  <c:v>22</c:v>
                </c:pt>
                <c:pt idx="492">
                  <c:v>22</c:v>
                </c:pt>
                <c:pt idx="493">
                  <c:v>20</c:v>
                </c:pt>
                <c:pt idx="494">
                  <c:v>20</c:v>
                </c:pt>
                <c:pt idx="495">
                  <c:v>19</c:v>
                </c:pt>
                <c:pt idx="496">
                  <c:v>15</c:v>
                </c:pt>
                <c:pt idx="497">
                  <c:v>23</c:v>
                </c:pt>
                <c:pt idx="498">
                  <c:v>23</c:v>
                </c:pt>
                <c:pt idx="499">
                  <c:v>23</c:v>
                </c:pt>
                <c:pt idx="500">
                  <c:v>21</c:v>
                </c:pt>
                <c:pt idx="501">
                  <c:v>17</c:v>
                </c:pt>
                <c:pt idx="502">
                  <c:v>26</c:v>
                </c:pt>
                <c:pt idx="503">
                  <c:v>16</c:v>
                </c:pt>
                <c:pt idx="504">
                  <c:v>20</c:v>
                </c:pt>
                <c:pt idx="505">
                  <c:v>10</c:v>
                </c:pt>
                <c:pt idx="506">
                  <c:v>21</c:v>
                </c:pt>
                <c:pt idx="507">
                  <c:v>13</c:v>
                </c:pt>
                <c:pt idx="508">
                  <c:v>17</c:v>
                </c:pt>
                <c:pt idx="509">
                  <c:v>20</c:v>
                </c:pt>
                <c:pt idx="510">
                  <c:v>15</c:v>
                </c:pt>
                <c:pt idx="511">
                  <c:v>13</c:v>
                </c:pt>
                <c:pt idx="512">
                  <c:v>13</c:v>
                </c:pt>
                <c:pt idx="513">
                  <c:v>9</c:v>
                </c:pt>
                <c:pt idx="514">
                  <c:v>18</c:v>
                </c:pt>
                <c:pt idx="515">
                  <c:v>12</c:v>
                </c:pt>
                <c:pt idx="516">
                  <c:v>12</c:v>
                </c:pt>
                <c:pt idx="517">
                  <c:v>11</c:v>
                </c:pt>
                <c:pt idx="518">
                  <c:v>9</c:v>
                </c:pt>
                <c:pt idx="519">
                  <c:v>8</c:v>
                </c:pt>
                <c:pt idx="520">
                  <c:v>7</c:v>
                </c:pt>
                <c:pt idx="521">
                  <c:v>11</c:v>
                </c:pt>
                <c:pt idx="522">
                  <c:v>14</c:v>
                </c:pt>
                <c:pt idx="523">
                  <c:v>13</c:v>
                </c:pt>
                <c:pt idx="524">
                  <c:v>13</c:v>
                </c:pt>
                <c:pt idx="525">
                  <c:v>10</c:v>
                </c:pt>
                <c:pt idx="526">
                  <c:v>14</c:v>
                </c:pt>
                <c:pt idx="527">
                  <c:v>12</c:v>
                </c:pt>
                <c:pt idx="528">
                  <c:v>11</c:v>
                </c:pt>
                <c:pt idx="529">
                  <c:v>6</c:v>
                </c:pt>
                <c:pt idx="530">
                  <c:v>15</c:v>
                </c:pt>
                <c:pt idx="531">
                  <c:v>16</c:v>
                </c:pt>
                <c:pt idx="532">
                  <c:v>14</c:v>
                </c:pt>
                <c:pt idx="533">
                  <c:v>10</c:v>
                </c:pt>
                <c:pt idx="534">
                  <c:v>13</c:v>
                </c:pt>
                <c:pt idx="535">
                  <c:v>14</c:v>
                </c:pt>
                <c:pt idx="536">
                  <c:v>8</c:v>
                </c:pt>
                <c:pt idx="537">
                  <c:v>11</c:v>
                </c:pt>
                <c:pt idx="538">
                  <c:v>12</c:v>
                </c:pt>
                <c:pt idx="539">
                  <c:v>21</c:v>
                </c:pt>
                <c:pt idx="540">
                  <c:v>11</c:v>
                </c:pt>
                <c:pt idx="541">
                  <c:v>15</c:v>
                </c:pt>
                <c:pt idx="542">
                  <c:v>14</c:v>
                </c:pt>
                <c:pt idx="543">
                  <c:v>9</c:v>
                </c:pt>
                <c:pt idx="544">
                  <c:v>11</c:v>
                </c:pt>
                <c:pt idx="545">
                  <c:v>9</c:v>
                </c:pt>
                <c:pt idx="546">
                  <c:v>12</c:v>
                </c:pt>
                <c:pt idx="547">
                  <c:v>12</c:v>
                </c:pt>
                <c:pt idx="548">
                  <c:v>15</c:v>
                </c:pt>
                <c:pt idx="549">
                  <c:v>10</c:v>
                </c:pt>
                <c:pt idx="550">
                  <c:v>8</c:v>
                </c:pt>
                <c:pt idx="551">
                  <c:v>12</c:v>
                </c:pt>
                <c:pt idx="552">
                  <c:v>7</c:v>
                </c:pt>
                <c:pt idx="553">
                  <c:v>18</c:v>
                </c:pt>
                <c:pt idx="554">
                  <c:v>10</c:v>
                </c:pt>
                <c:pt idx="555">
                  <c:v>14</c:v>
                </c:pt>
                <c:pt idx="556">
                  <c:v>10</c:v>
                </c:pt>
                <c:pt idx="557">
                  <c:v>15</c:v>
                </c:pt>
                <c:pt idx="558">
                  <c:v>13</c:v>
                </c:pt>
                <c:pt idx="559">
                  <c:v>8</c:v>
                </c:pt>
                <c:pt idx="560">
                  <c:v>9</c:v>
                </c:pt>
                <c:pt idx="561">
                  <c:v>10</c:v>
                </c:pt>
                <c:pt idx="562">
                  <c:v>12</c:v>
                </c:pt>
                <c:pt idx="563">
                  <c:v>11</c:v>
                </c:pt>
                <c:pt idx="564">
                  <c:v>19</c:v>
                </c:pt>
                <c:pt idx="565">
                  <c:v>10</c:v>
                </c:pt>
                <c:pt idx="566">
                  <c:v>14</c:v>
                </c:pt>
                <c:pt idx="567">
                  <c:v>7</c:v>
                </c:pt>
                <c:pt idx="568">
                  <c:v>14</c:v>
                </c:pt>
                <c:pt idx="569">
                  <c:v>14</c:v>
                </c:pt>
                <c:pt idx="570">
                  <c:v>23</c:v>
                </c:pt>
                <c:pt idx="571">
                  <c:v>11</c:v>
                </c:pt>
                <c:pt idx="572">
                  <c:v>10</c:v>
                </c:pt>
                <c:pt idx="573">
                  <c:v>17</c:v>
                </c:pt>
                <c:pt idx="574">
                  <c:v>11</c:v>
                </c:pt>
                <c:pt idx="575">
                  <c:v>11</c:v>
                </c:pt>
                <c:pt idx="576">
                  <c:v>12</c:v>
                </c:pt>
                <c:pt idx="577">
                  <c:v>17</c:v>
                </c:pt>
                <c:pt idx="578">
                  <c:v>5</c:v>
                </c:pt>
                <c:pt idx="579">
                  <c:v>12</c:v>
                </c:pt>
                <c:pt idx="580">
                  <c:v>9</c:v>
                </c:pt>
                <c:pt idx="581">
                  <c:v>13</c:v>
                </c:pt>
                <c:pt idx="582">
                  <c:v>8</c:v>
                </c:pt>
                <c:pt idx="583">
                  <c:v>20</c:v>
                </c:pt>
                <c:pt idx="584">
                  <c:v>12</c:v>
                </c:pt>
                <c:pt idx="585">
                  <c:v>12</c:v>
                </c:pt>
                <c:pt idx="586">
                  <c:v>14</c:v>
                </c:pt>
                <c:pt idx="587">
                  <c:v>17</c:v>
                </c:pt>
                <c:pt idx="588">
                  <c:v>19</c:v>
                </c:pt>
                <c:pt idx="589">
                  <c:v>9</c:v>
                </c:pt>
                <c:pt idx="590">
                  <c:v>14</c:v>
                </c:pt>
                <c:pt idx="591">
                  <c:v>15</c:v>
                </c:pt>
                <c:pt idx="592">
                  <c:v>16</c:v>
                </c:pt>
                <c:pt idx="593">
                  <c:v>11</c:v>
                </c:pt>
                <c:pt idx="594">
                  <c:v>10</c:v>
                </c:pt>
                <c:pt idx="595">
                  <c:v>21</c:v>
                </c:pt>
                <c:pt idx="596">
                  <c:v>11</c:v>
                </c:pt>
                <c:pt idx="597">
                  <c:v>7</c:v>
                </c:pt>
                <c:pt idx="598">
                  <c:v>6</c:v>
                </c:pt>
                <c:pt idx="599">
                  <c:v>14</c:v>
                </c:pt>
                <c:pt idx="600">
                  <c:v>9</c:v>
                </c:pt>
                <c:pt idx="601">
                  <c:v>12</c:v>
                </c:pt>
                <c:pt idx="602">
                  <c:v>14</c:v>
                </c:pt>
                <c:pt idx="603">
                  <c:v>10</c:v>
                </c:pt>
                <c:pt idx="604">
                  <c:v>9</c:v>
                </c:pt>
                <c:pt idx="605">
                  <c:v>16</c:v>
                </c:pt>
                <c:pt idx="606">
                  <c:v>15</c:v>
                </c:pt>
                <c:pt idx="607">
                  <c:v>14</c:v>
                </c:pt>
                <c:pt idx="608">
                  <c:v>9</c:v>
                </c:pt>
                <c:pt idx="609">
                  <c:v>18</c:v>
                </c:pt>
                <c:pt idx="610">
                  <c:v>4</c:v>
                </c:pt>
                <c:pt idx="611">
                  <c:v>10</c:v>
                </c:pt>
                <c:pt idx="612">
                  <c:v>14</c:v>
                </c:pt>
                <c:pt idx="613">
                  <c:v>15</c:v>
                </c:pt>
                <c:pt idx="614">
                  <c:v>12</c:v>
                </c:pt>
                <c:pt idx="615">
                  <c:v>11</c:v>
                </c:pt>
                <c:pt idx="616">
                  <c:v>15</c:v>
                </c:pt>
                <c:pt idx="617">
                  <c:v>24</c:v>
                </c:pt>
                <c:pt idx="618">
                  <c:v>11</c:v>
                </c:pt>
                <c:pt idx="619">
                  <c:v>13</c:v>
                </c:pt>
                <c:pt idx="620">
                  <c:v>11</c:v>
                </c:pt>
                <c:pt idx="621">
                  <c:v>16</c:v>
                </c:pt>
                <c:pt idx="622">
                  <c:v>20</c:v>
                </c:pt>
                <c:pt idx="623">
                  <c:v>9</c:v>
                </c:pt>
                <c:pt idx="624">
                  <c:v>15</c:v>
                </c:pt>
                <c:pt idx="625">
                  <c:v>21</c:v>
                </c:pt>
                <c:pt idx="626">
                  <c:v>17</c:v>
                </c:pt>
                <c:pt idx="627">
                  <c:v>17</c:v>
                </c:pt>
                <c:pt idx="628">
                  <c:v>16</c:v>
                </c:pt>
                <c:pt idx="629">
                  <c:v>14</c:v>
                </c:pt>
                <c:pt idx="630">
                  <c:v>28</c:v>
                </c:pt>
                <c:pt idx="631">
                  <c:v>10</c:v>
                </c:pt>
                <c:pt idx="632">
                  <c:v>14</c:v>
                </c:pt>
                <c:pt idx="633">
                  <c:v>25</c:v>
                </c:pt>
                <c:pt idx="634">
                  <c:v>19</c:v>
                </c:pt>
                <c:pt idx="635">
                  <c:v>13</c:v>
                </c:pt>
                <c:pt idx="636">
                  <c:v>15</c:v>
                </c:pt>
                <c:pt idx="637">
                  <c:v>18</c:v>
                </c:pt>
                <c:pt idx="638">
                  <c:v>12</c:v>
                </c:pt>
                <c:pt idx="639">
                  <c:v>12</c:v>
                </c:pt>
                <c:pt idx="640">
                  <c:v>19</c:v>
                </c:pt>
                <c:pt idx="641">
                  <c:v>17</c:v>
                </c:pt>
                <c:pt idx="642">
                  <c:v>12</c:v>
                </c:pt>
                <c:pt idx="643">
                  <c:v>11</c:v>
                </c:pt>
                <c:pt idx="644">
                  <c:v>16</c:v>
                </c:pt>
                <c:pt idx="645">
                  <c:v>13</c:v>
                </c:pt>
                <c:pt idx="646">
                  <c:v>17</c:v>
                </c:pt>
                <c:pt idx="647">
                  <c:v>16</c:v>
                </c:pt>
                <c:pt idx="648">
                  <c:v>13</c:v>
                </c:pt>
                <c:pt idx="649">
                  <c:v>18</c:v>
                </c:pt>
                <c:pt idx="650">
                  <c:v>12</c:v>
                </c:pt>
                <c:pt idx="651">
                  <c:v>10</c:v>
                </c:pt>
                <c:pt idx="652">
                  <c:v>9</c:v>
                </c:pt>
                <c:pt idx="653">
                  <c:v>13</c:v>
                </c:pt>
                <c:pt idx="654">
                  <c:v>19</c:v>
                </c:pt>
                <c:pt idx="655">
                  <c:v>6</c:v>
                </c:pt>
                <c:pt idx="656">
                  <c:v>7</c:v>
                </c:pt>
                <c:pt idx="657">
                  <c:v>16</c:v>
                </c:pt>
                <c:pt idx="658">
                  <c:v>18</c:v>
                </c:pt>
                <c:pt idx="659">
                  <c:v>13</c:v>
                </c:pt>
                <c:pt idx="660">
                  <c:v>13</c:v>
                </c:pt>
                <c:pt idx="661">
                  <c:v>14</c:v>
                </c:pt>
                <c:pt idx="662">
                  <c:v>22</c:v>
                </c:pt>
                <c:pt idx="663">
                  <c:v>14</c:v>
                </c:pt>
                <c:pt idx="664">
                  <c:v>16</c:v>
                </c:pt>
                <c:pt idx="665">
                  <c:v>20</c:v>
                </c:pt>
                <c:pt idx="666">
                  <c:v>18</c:v>
                </c:pt>
                <c:pt idx="667">
                  <c:v>22</c:v>
                </c:pt>
                <c:pt idx="668">
                  <c:v>11</c:v>
                </c:pt>
                <c:pt idx="669">
                  <c:v>25</c:v>
                </c:pt>
                <c:pt idx="670">
                  <c:v>28</c:v>
                </c:pt>
                <c:pt idx="671">
                  <c:v>20</c:v>
                </c:pt>
                <c:pt idx="672">
                  <c:v>22</c:v>
                </c:pt>
                <c:pt idx="673">
                  <c:v>28</c:v>
                </c:pt>
                <c:pt idx="674">
                  <c:v>18</c:v>
                </c:pt>
                <c:pt idx="675">
                  <c:v>25</c:v>
                </c:pt>
                <c:pt idx="676">
                  <c:v>30</c:v>
                </c:pt>
                <c:pt idx="677">
                  <c:v>18</c:v>
                </c:pt>
                <c:pt idx="678">
                  <c:v>20</c:v>
                </c:pt>
                <c:pt idx="679">
                  <c:v>24</c:v>
                </c:pt>
                <c:pt idx="680">
                  <c:v>24</c:v>
                </c:pt>
                <c:pt idx="681">
                  <c:v>28</c:v>
                </c:pt>
                <c:pt idx="682">
                  <c:v>26</c:v>
                </c:pt>
                <c:pt idx="683">
                  <c:v>29</c:v>
                </c:pt>
                <c:pt idx="684">
                  <c:v>20</c:v>
                </c:pt>
                <c:pt idx="685">
                  <c:v>31</c:v>
                </c:pt>
                <c:pt idx="686">
                  <c:v>30</c:v>
                </c:pt>
                <c:pt idx="687">
                  <c:v>26</c:v>
                </c:pt>
                <c:pt idx="688">
                  <c:v>27</c:v>
                </c:pt>
                <c:pt idx="689">
                  <c:v>28</c:v>
                </c:pt>
                <c:pt idx="690">
                  <c:v>36</c:v>
                </c:pt>
                <c:pt idx="691">
                  <c:v>28</c:v>
                </c:pt>
                <c:pt idx="692">
                  <c:v>32</c:v>
                </c:pt>
                <c:pt idx="693">
                  <c:v>25</c:v>
                </c:pt>
                <c:pt idx="694">
                  <c:v>41</c:v>
                </c:pt>
                <c:pt idx="695">
                  <c:v>38</c:v>
                </c:pt>
                <c:pt idx="696">
                  <c:v>29</c:v>
                </c:pt>
                <c:pt idx="697">
                  <c:v>29</c:v>
                </c:pt>
                <c:pt idx="698">
                  <c:v>32</c:v>
                </c:pt>
                <c:pt idx="699">
                  <c:v>44</c:v>
                </c:pt>
                <c:pt idx="700">
                  <c:v>40</c:v>
                </c:pt>
                <c:pt idx="701">
                  <c:v>28</c:v>
                </c:pt>
                <c:pt idx="702">
                  <c:v>31</c:v>
                </c:pt>
                <c:pt idx="703">
                  <c:v>44</c:v>
                </c:pt>
                <c:pt idx="704">
                  <c:v>45</c:v>
                </c:pt>
                <c:pt idx="705">
                  <c:v>34</c:v>
                </c:pt>
                <c:pt idx="706">
                  <c:v>32</c:v>
                </c:pt>
                <c:pt idx="707">
                  <c:v>35</c:v>
                </c:pt>
                <c:pt idx="708">
                  <c:v>33</c:v>
                </c:pt>
                <c:pt idx="709">
                  <c:v>35</c:v>
                </c:pt>
                <c:pt idx="710">
                  <c:v>25</c:v>
                </c:pt>
                <c:pt idx="711">
                  <c:v>51</c:v>
                </c:pt>
                <c:pt idx="712">
                  <c:v>50</c:v>
                </c:pt>
                <c:pt idx="713">
                  <c:v>29</c:v>
                </c:pt>
                <c:pt idx="714">
                  <c:v>37</c:v>
                </c:pt>
                <c:pt idx="715">
                  <c:v>45</c:v>
                </c:pt>
                <c:pt idx="716">
                  <c:v>39</c:v>
                </c:pt>
                <c:pt idx="717">
                  <c:v>38</c:v>
                </c:pt>
                <c:pt idx="718">
                  <c:v>35</c:v>
                </c:pt>
                <c:pt idx="719">
                  <c:v>45</c:v>
                </c:pt>
                <c:pt idx="720">
                  <c:v>34</c:v>
                </c:pt>
                <c:pt idx="721">
                  <c:v>43</c:v>
                </c:pt>
                <c:pt idx="722">
                  <c:v>38</c:v>
                </c:pt>
                <c:pt idx="723">
                  <c:v>47</c:v>
                </c:pt>
                <c:pt idx="724">
                  <c:v>47</c:v>
                </c:pt>
                <c:pt idx="725">
                  <c:v>40</c:v>
                </c:pt>
                <c:pt idx="726">
                  <c:v>44</c:v>
                </c:pt>
                <c:pt idx="727">
                  <c:v>47</c:v>
                </c:pt>
                <c:pt idx="728">
                  <c:v>46</c:v>
                </c:pt>
                <c:pt idx="72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B-2740-8EA8-9E4694D376A4}"/>
            </c:ext>
          </c:extLst>
        </c:ser>
        <c:ser>
          <c:idx val="2"/>
          <c:order val="2"/>
          <c:tx>
            <c:strRef>
              <c:f>'CRW_50%'!$AA$1:$AA$2</c:f>
              <c:strCache>
                <c:ptCount val="2"/>
                <c:pt idx="0">
                  <c:v>0, 0.35, 0.7,  0.71, 0.65, 0.63, 0.5, 0.35, 0.5, 0.68, 0.7, 0.71, 0.71, 0.5, 0.71, 0.71</c:v>
                </c:pt>
                <c:pt idx="1">
                  <c:v> Simulated cases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'CRW_50%'!$AA$3:$AA$735</c:f>
              <c:numCache>
                <c:formatCode>General</c:formatCode>
                <c:ptCount val="7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22</c:v>
                </c:pt>
                <c:pt idx="46">
                  <c:v>16</c:v>
                </c:pt>
                <c:pt idx="47">
                  <c:v>13</c:v>
                </c:pt>
                <c:pt idx="48">
                  <c:v>31</c:v>
                </c:pt>
                <c:pt idx="49">
                  <c:v>62</c:v>
                </c:pt>
                <c:pt idx="50">
                  <c:v>70</c:v>
                </c:pt>
                <c:pt idx="51">
                  <c:v>79</c:v>
                </c:pt>
                <c:pt idx="52">
                  <c:v>104</c:v>
                </c:pt>
                <c:pt idx="53">
                  <c:v>228</c:v>
                </c:pt>
                <c:pt idx="54">
                  <c:v>250</c:v>
                </c:pt>
                <c:pt idx="55">
                  <c:v>332</c:v>
                </c:pt>
                <c:pt idx="56">
                  <c:v>478</c:v>
                </c:pt>
                <c:pt idx="57">
                  <c:v>679</c:v>
                </c:pt>
                <c:pt idx="58">
                  <c:v>627</c:v>
                </c:pt>
                <c:pt idx="59">
                  <c:v>829</c:v>
                </c:pt>
                <c:pt idx="60">
                  <c:v>1006</c:v>
                </c:pt>
                <c:pt idx="61">
                  <c:v>1321</c:v>
                </c:pt>
                <c:pt idx="62">
                  <c:v>1276</c:v>
                </c:pt>
                <c:pt idx="63">
                  <c:v>1705</c:v>
                </c:pt>
                <c:pt idx="64">
                  <c:v>2092</c:v>
                </c:pt>
                <c:pt idx="65">
                  <c:v>2548</c:v>
                </c:pt>
                <c:pt idx="66">
                  <c:v>2796</c:v>
                </c:pt>
                <c:pt idx="67">
                  <c:v>3386</c:v>
                </c:pt>
                <c:pt idx="68">
                  <c:v>4231</c:v>
                </c:pt>
                <c:pt idx="69">
                  <c:v>4988</c:v>
                </c:pt>
                <c:pt idx="70">
                  <c:v>5909</c:v>
                </c:pt>
                <c:pt idx="71">
                  <c:v>6808</c:v>
                </c:pt>
                <c:pt idx="72">
                  <c:v>8387</c:v>
                </c:pt>
                <c:pt idx="73">
                  <c:v>10191</c:v>
                </c:pt>
                <c:pt idx="74">
                  <c:v>11736</c:v>
                </c:pt>
                <c:pt idx="75">
                  <c:v>13967</c:v>
                </c:pt>
                <c:pt idx="76">
                  <c:v>7741</c:v>
                </c:pt>
                <c:pt idx="77">
                  <c:v>9253</c:v>
                </c:pt>
                <c:pt idx="78">
                  <c:v>10842</c:v>
                </c:pt>
                <c:pt idx="79">
                  <c:v>11167</c:v>
                </c:pt>
                <c:pt idx="80">
                  <c:v>8625</c:v>
                </c:pt>
                <c:pt idx="81">
                  <c:v>8559</c:v>
                </c:pt>
                <c:pt idx="82">
                  <c:v>9519</c:v>
                </c:pt>
                <c:pt idx="83">
                  <c:v>9691</c:v>
                </c:pt>
                <c:pt idx="84">
                  <c:v>8401</c:v>
                </c:pt>
                <c:pt idx="85">
                  <c:v>8068</c:v>
                </c:pt>
                <c:pt idx="86">
                  <c:v>8528</c:v>
                </c:pt>
                <c:pt idx="87">
                  <c:v>8570</c:v>
                </c:pt>
                <c:pt idx="88">
                  <c:v>7810</c:v>
                </c:pt>
                <c:pt idx="89">
                  <c:v>7410</c:v>
                </c:pt>
                <c:pt idx="90">
                  <c:v>6669</c:v>
                </c:pt>
                <c:pt idx="91">
                  <c:v>6707</c:v>
                </c:pt>
                <c:pt idx="92">
                  <c:v>6180</c:v>
                </c:pt>
                <c:pt idx="93">
                  <c:v>5807</c:v>
                </c:pt>
                <c:pt idx="94">
                  <c:v>5411</c:v>
                </c:pt>
                <c:pt idx="95">
                  <c:v>5159</c:v>
                </c:pt>
                <c:pt idx="96">
                  <c:v>4852</c:v>
                </c:pt>
                <c:pt idx="97">
                  <c:v>4630</c:v>
                </c:pt>
                <c:pt idx="98">
                  <c:v>4222</c:v>
                </c:pt>
                <c:pt idx="99">
                  <c:v>4092</c:v>
                </c:pt>
                <c:pt idx="100">
                  <c:v>3758</c:v>
                </c:pt>
                <c:pt idx="101">
                  <c:v>3441</c:v>
                </c:pt>
                <c:pt idx="102">
                  <c:v>3307</c:v>
                </c:pt>
                <c:pt idx="103">
                  <c:v>3049</c:v>
                </c:pt>
                <c:pt idx="104">
                  <c:v>2874</c:v>
                </c:pt>
                <c:pt idx="105">
                  <c:v>2649</c:v>
                </c:pt>
                <c:pt idx="106">
                  <c:v>2502</c:v>
                </c:pt>
                <c:pt idx="107">
                  <c:v>2349</c:v>
                </c:pt>
                <c:pt idx="108">
                  <c:v>2146</c:v>
                </c:pt>
                <c:pt idx="109">
                  <c:v>2037</c:v>
                </c:pt>
                <c:pt idx="110">
                  <c:v>1918</c:v>
                </c:pt>
                <c:pt idx="111">
                  <c:v>1747</c:v>
                </c:pt>
                <c:pt idx="112">
                  <c:v>1664</c:v>
                </c:pt>
                <c:pt idx="113">
                  <c:v>1578</c:v>
                </c:pt>
                <c:pt idx="114">
                  <c:v>1458</c:v>
                </c:pt>
                <c:pt idx="115">
                  <c:v>1343</c:v>
                </c:pt>
                <c:pt idx="116">
                  <c:v>1249</c:v>
                </c:pt>
                <c:pt idx="117">
                  <c:v>1231</c:v>
                </c:pt>
                <c:pt idx="118">
                  <c:v>1106</c:v>
                </c:pt>
                <c:pt idx="119">
                  <c:v>1041</c:v>
                </c:pt>
                <c:pt idx="120">
                  <c:v>799</c:v>
                </c:pt>
                <c:pt idx="121">
                  <c:v>804</c:v>
                </c:pt>
                <c:pt idx="122">
                  <c:v>722</c:v>
                </c:pt>
                <c:pt idx="123">
                  <c:v>642</c:v>
                </c:pt>
                <c:pt idx="124">
                  <c:v>551</c:v>
                </c:pt>
                <c:pt idx="125">
                  <c:v>518</c:v>
                </c:pt>
                <c:pt idx="126">
                  <c:v>468</c:v>
                </c:pt>
                <c:pt idx="127">
                  <c:v>440</c:v>
                </c:pt>
                <c:pt idx="128">
                  <c:v>354</c:v>
                </c:pt>
                <c:pt idx="129">
                  <c:v>346</c:v>
                </c:pt>
                <c:pt idx="130">
                  <c:v>324</c:v>
                </c:pt>
                <c:pt idx="131">
                  <c:v>292</c:v>
                </c:pt>
                <c:pt idx="132">
                  <c:v>289</c:v>
                </c:pt>
                <c:pt idx="133">
                  <c:v>284</c:v>
                </c:pt>
                <c:pt idx="134">
                  <c:v>259</c:v>
                </c:pt>
                <c:pt idx="135">
                  <c:v>274</c:v>
                </c:pt>
                <c:pt idx="136">
                  <c:v>216</c:v>
                </c:pt>
                <c:pt idx="137">
                  <c:v>221</c:v>
                </c:pt>
                <c:pt idx="138">
                  <c:v>219</c:v>
                </c:pt>
                <c:pt idx="139">
                  <c:v>197</c:v>
                </c:pt>
                <c:pt idx="140">
                  <c:v>188</c:v>
                </c:pt>
                <c:pt idx="141">
                  <c:v>189</c:v>
                </c:pt>
                <c:pt idx="142">
                  <c:v>166</c:v>
                </c:pt>
                <c:pt idx="143">
                  <c:v>164</c:v>
                </c:pt>
                <c:pt idx="144">
                  <c:v>157</c:v>
                </c:pt>
                <c:pt idx="145">
                  <c:v>142</c:v>
                </c:pt>
                <c:pt idx="146">
                  <c:v>146</c:v>
                </c:pt>
                <c:pt idx="147">
                  <c:v>132</c:v>
                </c:pt>
                <c:pt idx="148">
                  <c:v>121</c:v>
                </c:pt>
                <c:pt idx="149">
                  <c:v>133</c:v>
                </c:pt>
                <c:pt idx="150">
                  <c:v>93</c:v>
                </c:pt>
                <c:pt idx="151">
                  <c:v>107</c:v>
                </c:pt>
                <c:pt idx="152">
                  <c:v>97</c:v>
                </c:pt>
                <c:pt idx="153">
                  <c:v>85</c:v>
                </c:pt>
                <c:pt idx="154">
                  <c:v>76</c:v>
                </c:pt>
                <c:pt idx="155">
                  <c:v>71</c:v>
                </c:pt>
                <c:pt idx="156">
                  <c:v>78</c:v>
                </c:pt>
                <c:pt idx="157">
                  <c:v>72</c:v>
                </c:pt>
                <c:pt idx="158">
                  <c:v>66</c:v>
                </c:pt>
                <c:pt idx="159">
                  <c:v>62</c:v>
                </c:pt>
                <c:pt idx="160">
                  <c:v>62</c:v>
                </c:pt>
                <c:pt idx="161">
                  <c:v>65</c:v>
                </c:pt>
                <c:pt idx="162">
                  <c:v>59</c:v>
                </c:pt>
                <c:pt idx="163">
                  <c:v>41</c:v>
                </c:pt>
                <c:pt idx="164">
                  <c:v>52</c:v>
                </c:pt>
                <c:pt idx="165">
                  <c:v>50</c:v>
                </c:pt>
                <c:pt idx="166">
                  <c:v>35</c:v>
                </c:pt>
                <c:pt idx="167">
                  <c:v>44</c:v>
                </c:pt>
                <c:pt idx="168">
                  <c:v>41</c:v>
                </c:pt>
                <c:pt idx="169">
                  <c:v>31</c:v>
                </c:pt>
                <c:pt idx="170">
                  <c:v>26</c:v>
                </c:pt>
                <c:pt idx="171">
                  <c:v>38</c:v>
                </c:pt>
                <c:pt idx="172">
                  <c:v>27</c:v>
                </c:pt>
                <c:pt idx="173">
                  <c:v>23</c:v>
                </c:pt>
                <c:pt idx="174">
                  <c:v>32</c:v>
                </c:pt>
                <c:pt idx="175">
                  <c:v>38</c:v>
                </c:pt>
                <c:pt idx="176">
                  <c:v>43</c:v>
                </c:pt>
                <c:pt idx="177">
                  <c:v>31</c:v>
                </c:pt>
                <c:pt idx="178">
                  <c:v>37</c:v>
                </c:pt>
                <c:pt idx="179">
                  <c:v>42</c:v>
                </c:pt>
                <c:pt idx="180">
                  <c:v>39</c:v>
                </c:pt>
                <c:pt idx="181">
                  <c:v>40</c:v>
                </c:pt>
                <c:pt idx="182">
                  <c:v>46</c:v>
                </c:pt>
                <c:pt idx="183">
                  <c:v>42</c:v>
                </c:pt>
                <c:pt idx="184">
                  <c:v>40</c:v>
                </c:pt>
                <c:pt idx="185">
                  <c:v>40</c:v>
                </c:pt>
                <c:pt idx="186">
                  <c:v>45</c:v>
                </c:pt>
                <c:pt idx="187">
                  <c:v>41</c:v>
                </c:pt>
                <c:pt idx="188">
                  <c:v>50</c:v>
                </c:pt>
                <c:pt idx="189">
                  <c:v>37</c:v>
                </c:pt>
                <c:pt idx="190">
                  <c:v>50</c:v>
                </c:pt>
                <c:pt idx="191">
                  <c:v>36</c:v>
                </c:pt>
                <c:pt idx="192">
                  <c:v>55</c:v>
                </c:pt>
                <c:pt idx="193">
                  <c:v>44</c:v>
                </c:pt>
                <c:pt idx="194">
                  <c:v>49</c:v>
                </c:pt>
                <c:pt idx="195">
                  <c:v>46</c:v>
                </c:pt>
                <c:pt idx="196">
                  <c:v>54</c:v>
                </c:pt>
                <c:pt idx="197">
                  <c:v>42</c:v>
                </c:pt>
                <c:pt idx="198">
                  <c:v>60</c:v>
                </c:pt>
                <c:pt idx="199">
                  <c:v>53</c:v>
                </c:pt>
                <c:pt idx="200">
                  <c:v>49</c:v>
                </c:pt>
                <c:pt idx="201">
                  <c:v>52</c:v>
                </c:pt>
                <c:pt idx="202">
                  <c:v>56</c:v>
                </c:pt>
                <c:pt idx="203">
                  <c:v>58</c:v>
                </c:pt>
                <c:pt idx="204">
                  <c:v>51</c:v>
                </c:pt>
                <c:pt idx="205">
                  <c:v>52</c:v>
                </c:pt>
                <c:pt idx="206">
                  <c:v>64</c:v>
                </c:pt>
                <c:pt idx="207">
                  <c:v>52</c:v>
                </c:pt>
                <c:pt idx="208">
                  <c:v>41</c:v>
                </c:pt>
                <c:pt idx="209">
                  <c:v>65</c:v>
                </c:pt>
                <c:pt idx="210">
                  <c:v>62</c:v>
                </c:pt>
                <c:pt idx="211">
                  <c:v>62</c:v>
                </c:pt>
                <c:pt idx="212">
                  <c:v>63</c:v>
                </c:pt>
                <c:pt idx="213">
                  <c:v>61</c:v>
                </c:pt>
                <c:pt idx="214">
                  <c:v>62</c:v>
                </c:pt>
                <c:pt idx="215">
                  <c:v>64</c:v>
                </c:pt>
                <c:pt idx="216">
                  <c:v>54</c:v>
                </c:pt>
                <c:pt idx="217">
                  <c:v>68</c:v>
                </c:pt>
                <c:pt idx="218">
                  <c:v>66</c:v>
                </c:pt>
                <c:pt idx="219">
                  <c:v>59</c:v>
                </c:pt>
                <c:pt idx="220">
                  <c:v>63</c:v>
                </c:pt>
                <c:pt idx="221">
                  <c:v>59</c:v>
                </c:pt>
                <c:pt idx="222">
                  <c:v>76</c:v>
                </c:pt>
                <c:pt idx="223">
                  <c:v>49</c:v>
                </c:pt>
                <c:pt idx="224">
                  <c:v>69</c:v>
                </c:pt>
                <c:pt idx="225">
                  <c:v>67</c:v>
                </c:pt>
                <c:pt idx="226">
                  <c:v>71</c:v>
                </c:pt>
                <c:pt idx="227">
                  <c:v>59</c:v>
                </c:pt>
                <c:pt idx="228">
                  <c:v>67</c:v>
                </c:pt>
                <c:pt idx="229">
                  <c:v>64</c:v>
                </c:pt>
                <c:pt idx="230">
                  <c:v>64</c:v>
                </c:pt>
                <c:pt idx="231">
                  <c:v>61</c:v>
                </c:pt>
                <c:pt idx="232">
                  <c:v>76</c:v>
                </c:pt>
                <c:pt idx="233">
                  <c:v>54</c:v>
                </c:pt>
                <c:pt idx="234">
                  <c:v>63</c:v>
                </c:pt>
                <c:pt idx="235">
                  <c:v>76</c:v>
                </c:pt>
                <c:pt idx="236">
                  <c:v>85</c:v>
                </c:pt>
                <c:pt idx="237">
                  <c:v>74</c:v>
                </c:pt>
                <c:pt idx="238">
                  <c:v>95</c:v>
                </c:pt>
                <c:pt idx="239">
                  <c:v>88</c:v>
                </c:pt>
                <c:pt idx="240">
                  <c:v>140</c:v>
                </c:pt>
                <c:pt idx="241">
                  <c:v>117</c:v>
                </c:pt>
                <c:pt idx="242">
                  <c:v>129</c:v>
                </c:pt>
                <c:pt idx="243">
                  <c:v>148</c:v>
                </c:pt>
                <c:pt idx="244">
                  <c:v>170</c:v>
                </c:pt>
                <c:pt idx="245">
                  <c:v>193</c:v>
                </c:pt>
                <c:pt idx="246">
                  <c:v>186</c:v>
                </c:pt>
                <c:pt idx="247">
                  <c:v>207</c:v>
                </c:pt>
                <c:pt idx="248">
                  <c:v>242</c:v>
                </c:pt>
                <c:pt idx="249">
                  <c:v>252</c:v>
                </c:pt>
                <c:pt idx="250">
                  <c:v>292</c:v>
                </c:pt>
                <c:pt idx="251">
                  <c:v>288</c:v>
                </c:pt>
                <c:pt idx="252">
                  <c:v>338</c:v>
                </c:pt>
                <c:pt idx="253">
                  <c:v>371</c:v>
                </c:pt>
                <c:pt idx="254">
                  <c:v>371</c:v>
                </c:pt>
                <c:pt idx="255">
                  <c:v>439</c:v>
                </c:pt>
                <c:pt idx="256">
                  <c:v>445</c:v>
                </c:pt>
                <c:pt idx="257">
                  <c:v>539</c:v>
                </c:pt>
                <c:pt idx="258">
                  <c:v>521</c:v>
                </c:pt>
                <c:pt idx="259">
                  <c:v>610</c:v>
                </c:pt>
                <c:pt idx="260">
                  <c:v>604</c:v>
                </c:pt>
                <c:pt idx="261">
                  <c:v>739</c:v>
                </c:pt>
                <c:pt idx="262">
                  <c:v>758</c:v>
                </c:pt>
                <c:pt idx="263">
                  <c:v>842</c:v>
                </c:pt>
                <c:pt idx="264">
                  <c:v>899</c:v>
                </c:pt>
                <c:pt idx="265">
                  <c:v>972</c:v>
                </c:pt>
                <c:pt idx="266">
                  <c:v>1147</c:v>
                </c:pt>
                <c:pt idx="267">
                  <c:v>1076</c:v>
                </c:pt>
                <c:pt idx="268">
                  <c:v>1283</c:v>
                </c:pt>
                <c:pt idx="269">
                  <c:v>1369</c:v>
                </c:pt>
                <c:pt idx="270">
                  <c:v>1841</c:v>
                </c:pt>
                <c:pt idx="271">
                  <c:v>1869</c:v>
                </c:pt>
                <c:pt idx="272">
                  <c:v>2299</c:v>
                </c:pt>
                <c:pt idx="273">
                  <c:v>2457</c:v>
                </c:pt>
                <c:pt idx="274">
                  <c:v>2233</c:v>
                </c:pt>
                <c:pt idx="275">
                  <c:v>2455</c:v>
                </c:pt>
                <c:pt idx="276">
                  <c:v>2923</c:v>
                </c:pt>
                <c:pt idx="277">
                  <c:v>3017</c:v>
                </c:pt>
                <c:pt idx="278">
                  <c:v>3091</c:v>
                </c:pt>
                <c:pt idx="279">
                  <c:v>3375</c:v>
                </c:pt>
                <c:pt idx="280">
                  <c:v>3723</c:v>
                </c:pt>
                <c:pt idx="281">
                  <c:v>3804</c:v>
                </c:pt>
                <c:pt idx="282">
                  <c:v>4161</c:v>
                </c:pt>
                <c:pt idx="283">
                  <c:v>4320</c:v>
                </c:pt>
                <c:pt idx="284">
                  <c:v>4734</c:v>
                </c:pt>
                <c:pt idx="285">
                  <c:v>5052</c:v>
                </c:pt>
                <c:pt idx="286">
                  <c:v>5327</c:v>
                </c:pt>
                <c:pt idx="287">
                  <c:v>5561</c:v>
                </c:pt>
                <c:pt idx="288">
                  <c:v>6226</c:v>
                </c:pt>
                <c:pt idx="289">
                  <c:v>6397</c:v>
                </c:pt>
                <c:pt idx="290">
                  <c:v>6819</c:v>
                </c:pt>
                <c:pt idx="291">
                  <c:v>7339</c:v>
                </c:pt>
                <c:pt idx="292">
                  <c:v>7919</c:v>
                </c:pt>
                <c:pt idx="293">
                  <c:v>8214</c:v>
                </c:pt>
                <c:pt idx="294">
                  <c:v>8673</c:v>
                </c:pt>
                <c:pt idx="295">
                  <c:v>9473</c:v>
                </c:pt>
                <c:pt idx="296">
                  <c:v>10272</c:v>
                </c:pt>
                <c:pt idx="297">
                  <c:v>10381</c:v>
                </c:pt>
                <c:pt idx="298">
                  <c:v>11207</c:v>
                </c:pt>
                <c:pt idx="299">
                  <c:v>12005</c:v>
                </c:pt>
                <c:pt idx="300">
                  <c:v>15637</c:v>
                </c:pt>
                <c:pt idx="301">
                  <c:v>16380</c:v>
                </c:pt>
                <c:pt idx="302">
                  <c:v>17259</c:v>
                </c:pt>
                <c:pt idx="303">
                  <c:v>12449</c:v>
                </c:pt>
                <c:pt idx="304">
                  <c:v>14670</c:v>
                </c:pt>
                <c:pt idx="305">
                  <c:v>16183</c:v>
                </c:pt>
                <c:pt idx="306">
                  <c:v>15565</c:v>
                </c:pt>
                <c:pt idx="307">
                  <c:v>13771</c:v>
                </c:pt>
                <c:pt idx="308">
                  <c:v>14323</c:v>
                </c:pt>
                <c:pt idx="309">
                  <c:v>15306</c:v>
                </c:pt>
                <c:pt idx="310">
                  <c:v>15007</c:v>
                </c:pt>
                <c:pt idx="311">
                  <c:v>13728</c:v>
                </c:pt>
                <c:pt idx="312">
                  <c:v>14023</c:v>
                </c:pt>
                <c:pt idx="313">
                  <c:v>14644</c:v>
                </c:pt>
                <c:pt idx="314">
                  <c:v>14293</c:v>
                </c:pt>
                <c:pt idx="315">
                  <c:v>13482</c:v>
                </c:pt>
                <c:pt idx="316">
                  <c:v>13625</c:v>
                </c:pt>
                <c:pt idx="317">
                  <c:v>13882</c:v>
                </c:pt>
                <c:pt idx="318">
                  <c:v>13589</c:v>
                </c:pt>
                <c:pt idx="319">
                  <c:v>13177</c:v>
                </c:pt>
                <c:pt idx="320">
                  <c:v>12209</c:v>
                </c:pt>
                <c:pt idx="321">
                  <c:v>12369</c:v>
                </c:pt>
                <c:pt idx="322">
                  <c:v>12129</c:v>
                </c:pt>
                <c:pt idx="323">
                  <c:v>11747</c:v>
                </c:pt>
                <c:pt idx="324">
                  <c:v>10979</c:v>
                </c:pt>
                <c:pt idx="325">
                  <c:v>10966</c:v>
                </c:pt>
                <c:pt idx="326">
                  <c:v>10803</c:v>
                </c:pt>
                <c:pt idx="327">
                  <c:v>10466</c:v>
                </c:pt>
                <c:pt idx="328">
                  <c:v>9933</c:v>
                </c:pt>
                <c:pt idx="329">
                  <c:v>9706</c:v>
                </c:pt>
                <c:pt idx="330">
                  <c:v>10302</c:v>
                </c:pt>
                <c:pt idx="331">
                  <c:v>9870</c:v>
                </c:pt>
                <c:pt idx="332">
                  <c:v>9524</c:v>
                </c:pt>
                <c:pt idx="333">
                  <c:v>9483</c:v>
                </c:pt>
                <c:pt idx="334">
                  <c:v>9565</c:v>
                </c:pt>
                <c:pt idx="335">
                  <c:v>9419</c:v>
                </c:pt>
                <c:pt idx="336">
                  <c:v>9005</c:v>
                </c:pt>
                <c:pt idx="337">
                  <c:v>9049</c:v>
                </c:pt>
                <c:pt idx="338">
                  <c:v>8994</c:v>
                </c:pt>
                <c:pt idx="339">
                  <c:v>8994</c:v>
                </c:pt>
                <c:pt idx="340">
                  <c:v>8576</c:v>
                </c:pt>
                <c:pt idx="341">
                  <c:v>8576</c:v>
                </c:pt>
                <c:pt idx="342">
                  <c:v>8306</c:v>
                </c:pt>
                <c:pt idx="343">
                  <c:v>8490</c:v>
                </c:pt>
                <c:pt idx="344">
                  <c:v>8105</c:v>
                </c:pt>
                <c:pt idx="345">
                  <c:v>8047</c:v>
                </c:pt>
                <c:pt idx="346">
                  <c:v>7820</c:v>
                </c:pt>
                <c:pt idx="347">
                  <c:v>8077</c:v>
                </c:pt>
                <c:pt idx="348">
                  <c:v>7553</c:v>
                </c:pt>
                <c:pt idx="349">
                  <c:v>7647</c:v>
                </c:pt>
                <c:pt idx="350">
                  <c:v>7233</c:v>
                </c:pt>
                <c:pt idx="351">
                  <c:v>7410</c:v>
                </c:pt>
                <c:pt idx="352">
                  <c:v>7194</c:v>
                </c:pt>
                <c:pt idx="353">
                  <c:v>6993</c:v>
                </c:pt>
                <c:pt idx="354">
                  <c:v>6894</c:v>
                </c:pt>
                <c:pt idx="355">
                  <c:v>6870</c:v>
                </c:pt>
                <c:pt idx="356">
                  <c:v>6660</c:v>
                </c:pt>
                <c:pt idx="357">
                  <c:v>6561</c:v>
                </c:pt>
                <c:pt idx="358">
                  <c:v>6512</c:v>
                </c:pt>
                <c:pt idx="359">
                  <c:v>6313</c:v>
                </c:pt>
                <c:pt idx="360">
                  <c:v>6403</c:v>
                </c:pt>
                <c:pt idx="361">
                  <c:v>6283</c:v>
                </c:pt>
                <c:pt idx="362">
                  <c:v>6163</c:v>
                </c:pt>
                <c:pt idx="363">
                  <c:v>6015</c:v>
                </c:pt>
                <c:pt idx="364">
                  <c:v>5962</c:v>
                </c:pt>
                <c:pt idx="365">
                  <c:v>6040</c:v>
                </c:pt>
                <c:pt idx="366">
                  <c:v>5921</c:v>
                </c:pt>
                <c:pt idx="367">
                  <c:v>5786</c:v>
                </c:pt>
                <c:pt idx="368">
                  <c:v>5596</c:v>
                </c:pt>
                <c:pt idx="369">
                  <c:v>5669</c:v>
                </c:pt>
                <c:pt idx="370">
                  <c:v>5681</c:v>
                </c:pt>
                <c:pt idx="371">
                  <c:v>5503</c:v>
                </c:pt>
                <c:pt idx="372">
                  <c:v>5342</c:v>
                </c:pt>
                <c:pt idx="373">
                  <c:v>5341</c:v>
                </c:pt>
                <c:pt idx="374">
                  <c:v>5330</c:v>
                </c:pt>
                <c:pt idx="375">
                  <c:v>5120</c:v>
                </c:pt>
                <c:pt idx="376">
                  <c:v>5092</c:v>
                </c:pt>
                <c:pt idx="377">
                  <c:v>5161</c:v>
                </c:pt>
                <c:pt idx="378">
                  <c:v>4974</c:v>
                </c:pt>
                <c:pt idx="379">
                  <c:v>4795</c:v>
                </c:pt>
                <c:pt idx="380">
                  <c:v>4803</c:v>
                </c:pt>
                <c:pt idx="381">
                  <c:v>4963</c:v>
                </c:pt>
                <c:pt idx="382">
                  <c:v>4577</c:v>
                </c:pt>
                <c:pt idx="383">
                  <c:v>4535</c:v>
                </c:pt>
                <c:pt idx="384">
                  <c:v>4634</c:v>
                </c:pt>
                <c:pt idx="385">
                  <c:v>4460</c:v>
                </c:pt>
                <c:pt idx="386">
                  <c:v>4342</c:v>
                </c:pt>
                <c:pt idx="387">
                  <c:v>7468</c:v>
                </c:pt>
                <c:pt idx="388">
                  <c:v>7376</c:v>
                </c:pt>
                <c:pt idx="389">
                  <c:v>7198</c:v>
                </c:pt>
                <c:pt idx="390">
                  <c:v>7939</c:v>
                </c:pt>
                <c:pt idx="391">
                  <c:v>10105</c:v>
                </c:pt>
                <c:pt idx="392">
                  <c:v>11055</c:v>
                </c:pt>
                <c:pt idx="393">
                  <c:v>11328</c:v>
                </c:pt>
                <c:pt idx="394">
                  <c:v>12611</c:v>
                </c:pt>
                <c:pt idx="395">
                  <c:v>14766</c:v>
                </c:pt>
                <c:pt idx="396">
                  <c:v>16432</c:v>
                </c:pt>
                <c:pt idx="397">
                  <c:v>17431</c:v>
                </c:pt>
                <c:pt idx="398">
                  <c:v>19186</c:v>
                </c:pt>
                <c:pt idx="399">
                  <c:v>22051</c:v>
                </c:pt>
                <c:pt idx="400">
                  <c:v>24009</c:v>
                </c:pt>
                <c:pt idx="401">
                  <c:v>26248</c:v>
                </c:pt>
                <c:pt idx="402">
                  <c:v>28606</c:v>
                </c:pt>
                <c:pt idx="403">
                  <c:v>32167</c:v>
                </c:pt>
                <c:pt idx="404">
                  <c:v>35387</c:v>
                </c:pt>
                <c:pt idx="405">
                  <c:v>38307</c:v>
                </c:pt>
                <c:pt idx="406">
                  <c:v>41830</c:v>
                </c:pt>
                <c:pt idx="407">
                  <c:v>46299</c:v>
                </c:pt>
                <c:pt idx="408">
                  <c:v>50798</c:v>
                </c:pt>
                <c:pt idx="409">
                  <c:v>54475</c:v>
                </c:pt>
                <c:pt idx="410">
                  <c:v>59195</c:v>
                </c:pt>
                <c:pt idx="411">
                  <c:v>64327</c:v>
                </c:pt>
                <c:pt idx="412">
                  <c:v>69871</c:v>
                </c:pt>
                <c:pt idx="413">
                  <c:v>74811</c:v>
                </c:pt>
                <c:pt idx="414">
                  <c:v>80087</c:v>
                </c:pt>
                <c:pt idx="415">
                  <c:v>85580</c:v>
                </c:pt>
                <c:pt idx="416">
                  <c:v>91544</c:v>
                </c:pt>
                <c:pt idx="417">
                  <c:v>97035</c:v>
                </c:pt>
                <c:pt idx="418">
                  <c:v>101787</c:v>
                </c:pt>
                <c:pt idx="419">
                  <c:v>107537</c:v>
                </c:pt>
                <c:pt idx="420">
                  <c:v>56647</c:v>
                </c:pt>
                <c:pt idx="421">
                  <c:v>59205</c:v>
                </c:pt>
                <c:pt idx="422">
                  <c:v>61598</c:v>
                </c:pt>
                <c:pt idx="423">
                  <c:v>56927</c:v>
                </c:pt>
                <c:pt idx="424">
                  <c:v>40560</c:v>
                </c:pt>
                <c:pt idx="425">
                  <c:v>35146</c:v>
                </c:pt>
                <c:pt idx="426">
                  <c:v>35266</c:v>
                </c:pt>
                <c:pt idx="427">
                  <c:v>31727</c:v>
                </c:pt>
                <c:pt idx="428">
                  <c:v>25121</c:v>
                </c:pt>
                <c:pt idx="429">
                  <c:v>21211</c:v>
                </c:pt>
                <c:pt idx="430">
                  <c:v>19784</c:v>
                </c:pt>
                <c:pt idx="431">
                  <c:v>17862</c:v>
                </c:pt>
                <c:pt idx="432">
                  <c:v>14678</c:v>
                </c:pt>
                <c:pt idx="433">
                  <c:v>12407</c:v>
                </c:pt>
                <c:pt idx="434">
                  <c:v>11401</c:v>
                </c:pt>
                <c:pt idx="435">
                  <c:v>9985</c:v>
                </c:pt>
                <c:pt idx="436">
                  <c:v>8558</c:v>
                </c:pt>
                <c:pt idx="437">
                  <c:v>7210</c:v>
                </c:pt>
                <c:pt idx="438">
                  <c:v>6270</c:v>
                </c:pt>
                <c:pt idx="439">
                  <c:v>5596</c:v>
                </c:pt>
                <c:pt idx="440">
                  <c:v>4863</c:v>
                </c:pt>
                <c:pt idx="441">
                  <c:v>4202</c:v>
                </c:pt>
                <c:pt idx="442">
                  <c:v>3582</c:v>
                </c:pt>
                <c:pt idx="443">
                  <c:v>3080</c:v>
                </c:pt>
                <c:pt idx="444">
                  <c:v>2775</c:v>
                </c:pt>
                <c:pt idx="445">
                  <c:v>2401</c:v>
                </c:pt>
                <c:pt idx="446">
                  <c:v>2047</c:v>
                </c:pt>
                <c:pt idx="447">
                  <c:v>1854</c:v>
                </c:pt>
                <c:pt idx="448">
                  <c:v>1559</c:v>
                </c:pt>
                <c:pt idx="449">
                  <c:v>1388</c:v>
                </c:pt>
                <c:pt idx="450">
                  <c:v>1046</c:v>
                </c:pt>
                <c:pt idx="451">
                  <c:v>872</c:v>
                </c:pt>
                <c:pt idx="452">
                  <c:v>794</c:v>
                </c:pt>
                <c:pt idx="453">
                  <c:v>687</c:v>
                </c:pt>
                <c:pt idx="454">
                  <c:v>572</c:v>
                </c:pt>
                <c:pt idx="455">
                  <c:v>433</c:v>
                </c:pt>
                <c:pt idx="456">
                  <c:v>377</c:v>
                </c:pt>
                <c:pt idx="457">
                  <c:v>339</c:v>
                </c:pt>
                <c:pt idx="458">
                  <c:v>284</c:v>
                </c:pt>
                <c:pt idx="459">
                  <c:v>222</c:v>
                </c:pt>
                <c:pt idx="460">
                  <c:v>193</c:v>
                </c:pt>
                <c:pt idx="461">
                  <c:v>165</c:v>
                </c:pt>
                <c:pt idx="462">
                  <c:v>142</c:v>
                </c:pt>
                <c:pt idx="463">
                  <c:v>133</c:v>
                </c:pt>
                <c:pt idx="464">
                  <c:v>83</c:v>
                </c:pt>
                <c:pt idx="465">
                  <c:v>91</c:v>
                </c:pt>
                <c:pt idx="466">
                  <c:v>79</c:v>
                </c:pt>
                <c:pt idx="467">
                  <c:v>64</c:v>
                </c:pt>
                <c:pt idx="468">
                  <c:v>73</c:v>
                </c:pt>
                <c:pt idx="469">
                  <c:v>46</c:v>
                </c:pt>
                <c:pt idx="470">
                  <c:v>36</c:v>
                </c:pt>
                <c:pt idx="471">
                  <c:v>39</c:v>
                </c:pt>
                <c:pt idx="472">
                  <c:v>45</c:v>
                </c:pt>
                <c:pt idx="473">
                  <c:v>34</c:v>
                </c:pt>
                <c:pt idx="474">
                  <c:v>23</c:v>
                </c:pt>
                <c:pt idx="475">
                  <c:v>28</c:v>
                </c:pt>
                <c:pt idx="476">
                  <c:v>31</c:v>
                </c:pt>
                <c:pt idx="477">
                  <c:v>25</c:v>
                </c:pt>
                <c:pt idx="478">
                  <c:v>16</c:v>
                </c:pt>
                <c:pt idx="479">
                  <c:v>17</c:v>
                </c:pt>
                <c:pt idx="480">
                  <c:v>19</c:v>
                </c:pt>
                <c:pt idx="481">
                  <c:v>8</c:v>
                </c:pt>
                <c:pt idx="482">
                  <c:v>11</c:v>
                </c:pt>
                <c:pt idx="483">
                  <c:v>11</c:v>
                </c:pt>
                <c:pt idx="484">
                  <c:v>13</c:v>
                </c:pt>
                <c:pt idx="485">
                  <c:v>9</c:v>
                </c:pt>
                <c:pt idx="486">
                  <c:v>11</c:v>
                </c:pt>
                <c:pt idx="487">
                  <c:v>12</c:v>
                </c:pt>
                <c:pt idx="488">
                  <c:v>11</c:v>
                </c:pt>
                <c:pt idx="489">
                  <c:v>7</c:v>
                </c:pt>
                <c:pt idx="490">
                  <c:v>12</c:v>
                </c:pt>
                <c:pt idx="491">
                  <c:v>17</c:v>
                </c:pt>
                <c:pt idx="492">
                  <c:v>12</c:v>
                </c:pt>
                <c:pt idx="493">
                  <c:v>5</c:v>
                </c:pt>
                <c:pt idx="494">
                  <c:v>6</c:v>
                </c:pt>
                <c:pt idx="495">
                  <c:v>20</c:v>
                </c:pt>
                <c:pt idx="496">
                  <c:v>10</c:v>
                </c:pt>
                <c:pt idx="497">
                  <c:v>8</c:v>
                </c:pt>
                <c:pt idx="498">
                  <c:v>11</c:v>
                </c:pt>
                <c:pt idx="499">
                  <c:v>13</c:v>
                </c:pt>
                <c:pt idx="500">
                  <c:v>12</c:v>
                </c:pt>
                <c:pt idx="501">
                  <c:v>8</c:v>
                </c:pt>
                <c:pt idx="502">
                  <c:v>15</c:v>
                </c:pt>
                <c:pt idx="503">
                  <c:v>10</c:v>
                </c:pt>
                <c:pt idx="504">
                  <c:v>9</c:v>
                </c:pt>
                <c:pt idx="505">
                  <c:v>7</c:v>
                </c:pt>
                <c:pt idx="506">
                  <c:v>11</c:v>
                </c:pt>
                <c:pt idx="507">
                  <c:v>7</c:v>
                </c:pt>
                <c:pt idx="508">
                  <c:v>9</c:v>
                </c:pt>
                <c:pt idx="509">
                  <c:v>14</c:v>
                </c:pt>
                <c:pt idx="510">
                  <c:v>10</c:v>
                </c:pt>
                <c:pt idx="511">
                  <c:v>8</c:v>
                </c:pt>
                <c:pt idx="512">
                  <c:v>16</c:v>
                </c:pt>
                <c:pt idx="513">
                  <c:v>13</c:v>
                </c:pt>
                <c:pt idx="514">
                  <c:v>8</c:v>
                </c:pt>
                <c:pt idx="515">
                  <c:v>13</c:v>
                </c:pt>
                <c:pt idx="516">
                  <c:v>9</c:v>
                </c:pt>
                <c:pt idx="517">
                  <c:v>8</c:v>
                </c:pt>
                <c:pt idx="518">
                  <c:v>12</c:v>
                </c:pt>
                <c:pt idx="519">
                  <c:v>7</c:v>
                </c:pt>
                <c:pt idx="520">
                  <c:v>9</c:v>
                </c:pt>
                <c:pt idx="521">
                  <c:v>12</c:v>
                </c:pt>
                <c:pt idx="522">
                  <c:v>8</c:v>
                </c:pt>
                <c:pt idx="523">
                  <c:v>12</c:v>
                </c:pt>
                <c:pt idx="524">
                  <c:v>12</c:v>
                </c:pt>
                <c:pt idx="525">
                  <c:v>8</c:v>
                </c:pt>
                <c:pt idx="526">
                  <c:v>10</c:v>
                </c:pt>
                <c:pt idx="527">
                  <c:v>17</c:v>
                </c:pt>
                <c:pt idx="528">
                  <c:v>8</c:v>
                </c:pt>
                <c:pt idx="529">
                  <c:v>11</c:v>
                </c:pt>
                <c:pt idx="530">
                  <c:v>11</c:v>
                </c:pt>
                <c:pt idx="531">
                  <c:v>8</c:v>
                </c:pt>
                <c:pt idx="532">
                  <c:v>6</c:v>
                </c:pt>
                <c:pt idx="533">
                  <c:v>8</c:v>
                </c:pt>
                <c:pt idx="534">
                  <c:v>11</c:v>
                </c:pt>
                <c:pt idx="535">
                  <c:v>16</c:v>
                </c:pt>
                <c:pt idx="536">
                  <c:v>14</c:v>
                </c:pt>
                <c:pt idx="537">
                  <c:v>13</c:v>
                </c:pt>
                <c:pt idx="538">
                  <c:v>7</c:v>
                </c:pt>
                <c:pt idx="539">
                  <c:v>14</c:v>
                </c:pt>
                <c:pt idx="540">
                  <c:v>14</c:v>
                </c:pt>
                <c:pt idx="541">
                  <c:v>10</c:v>
                </c:pt>
                <c:pt idx="542">
                  <c:v>5</c:v>
                </c:pt>
                <c:pt idx="543">
                  <c:v>15</c:v>
                </c:pt>
                <c:pt idx="544">
                  <c:v>9</c:v>
                </c:pt>
                <c:pt idx="545">
                  <c:v>12</c:v>
                </c:pt>
                <c:pt idx="546">
                  <c:v>5</c:v>
                </c:pt>
                <c:pt idx="547">
                  <c:v>14</c:v>
                </c:pt>
                <c:pt idx="548">
                  <c:v>11</c:v>
                </c:pt>
                <c:pt idx="549">
                  <c:v>16</c:v>
                </c:pt>
                <c:pt idx="550">
                  <c:v>8</c:v>
                </c:pt>
                <c:pt idx="551">
                  <c:v>14</c:v>
                </c:pt>
                <c:pt idx="552">
                  <c:v>8</c:v>
                </c:pt>
                <c:pt idx="553">
                  <c:v>9</c:v>
                </c:pt>
                <c:pt idx="554">
                  <c:v>12</c:v>
                </c:pt>
                <c:pt idx="555">
                  <c:v>7</c:v>
                </c:pt>
                <c:pt idx="556">
                  <c:v>4</c:v>
                </c:pt>
                <c:pt idx="557">
                  <c:v>6</c:v>
                </c:pt>
                <c:pt idx="558">
                  <c:v>9</c:v>
                </c:pt>
                <c:pt idx="559">
                  <c:v>11</c:v>
                </c:pt>
                <c:pt idx="560">
                  <c:v>8</c:v>
                </c:pt>
                <c:pt idx="561">
                  <c:v>4</c:v>
                </c:pt>
                <c:pt idx="562">
                  <c:v>12</c:v>
                </c:pt>
                <c:pt idx="563">
                  <c:v>8</c:v>
                </c:pt>
                <c:pt idx="564">
                  <c:v>22</c:v>
                </c:pt>
                <c:pt idx="565">
                  <c:v>13</c:v>
                </c:pt>
                <c:pt idx="566">
                  <c:v>6</c:v>
                </c:pt>
                <c:pt idx="567">
                  <c:v>13</c:v>
                </c:pt>
                <c:pt idx="568">
                  <c:v>10</c:v>
                </c:pt>
                <c:pt idx="569">
                  <c:v>11</c:v>
                </c:pt>
                <c:pt idx="570">
                  <c:v>12</c:v>
                </c:pt>
                <c:pt idx="571">
                  <c:v>4</c:v>
                </c:pt>
                <c:pt idx="572">
                  <c:v>8</c:v>
                </c:pt>
                <c:pt idx="573">
                  <c:v>16</c:v>
                </c:pt>
                <c:pt idx="574">
                  <c:v>17</c:v>
                </c:pt>
                <c:pt idx="575">
                  <c:v>5</c:v>
                </c:pt>
                <c:pt idx="576">
                  <c:v>9</c:v>
                </c:pt>
                <c:pt idx="577">
                  <c:v>5</c:v>
                </c:pt>
                <c:pt idx="578">
                  <c:v>10</c:v>
                </c:pt>
                <c:pt idx="579">
                  <c:v>14</c:v>
                </c:pt>
                <c:pt idx="580">
                  <c:v>12</c:v>
                </c:pt>
                <c:pt idx="581">
                  <c:v>12</c:v>
                </c:pt>
                <c:pt idx="582">
                  <c:v>10</c:v>
                </c:pt>
                <c:pt idx="583">
                  <c:v>11</c:v>
                </c:pt>
                <c:pt idx="584">
                  <c:v>12</c:v>
                </c:pt>
                <c:pt idx="585">
                  <c:v>10</c:v>
                </c:pt>
                <c:pt idx="586">
                  <c:v>15</c:v>
                </c:pt>
                <c:pt idx="587">
                  <c:v>10</c:v>
                </c:pt>
                <c:pt idx="588">
                  <c:v>15</c:v>
                </c:pt>
                <c:pt idx="589">
                  <c:v>9</c:v>
                </c:pt>
                <c:pt idx="590">
                  <c:v>10</c:v>
                </c:pt>
                <c:pt idx="591">
                  <c:v>8</c:v>
                </c:pt>
                <c:pt idx="592">
                  <c:v>8</c:v>
                </c:pt>
                <c:pt idx="593">
                  <c:v>9</c:v>
                </c:pt>
                <c:pt idx="594">
                  <c:v>12</c:v>
                </c:pt>
                <c:pt idx="595">
                  <c:v>7</c:v>
                </c:pt>
                <c:pt idx="596">
                  <c:v>14</c:v>
                </c:pt>
                <c:pt idx="597">
                  <c:v>8</c:v>
                </c:pt>
                <c:pt idx="598">
                  <c:v>11</c:v>
                </c:pt>
                <c:pt idx="599">
                  <c:v>7</c:v>
                </c:pt>
                <c:pt idx="600">
                  <c:v>9</c:v>
                </c:pt>
                <c:pt idx="601">
                  <c:v>9</c:v>
                </c:pt>
                <c:pt idx="602">
                  <c:v>10</c:v>
                </c:pt>
                <c:pt idx="603">
                  <c:v>10</c:v>
                </c:pt>
                <c:pt idx="604">
                  <c:v>3</c:v>
                </c:pt>
                <c:pt idx="605">
                  <c:v>9</c:v>
                </c:pt>
                <c:pt idx="606">
                  <c:v>7</c:v>
                </c:pt>
                <c:pt idx="607">
                  <c:v>14</c:v>
                </c:pt>
                <c:pt idx="608">
                  <c:v>10</c:v>
                </c:pt>
                <c:pt idx="609">
                  <c:v>12</c:v>
                </c:pt>
                <c:pt idx="610">
                  <c:v>2</c:v>
                </c:pt>
                <c:pt idx="611">
                  <c:v>9</c:v>
                </c:pt>
                <c:pt idx="612">
                  <c:v>10</c:v>
                </c:pt>
                <c:pt idx="613">
                  <c:v>9</c:v>
                </c:pt>
                <c:pt idx="614">
                  <c:v>7</c:v>
                </c:pt>
                <c:pt idx="615">
                  <c:v>7</c:v>
                </c:pt>
                <c:pt idx="616">
                  <c:v>8</c:v>
                </c:pt>
                <c:pt idx="617">
                  <c:v>7</c:v>
                </c:pt>
                <c:pt idx="618">
                  <c:v>8</c:v>
                </c:pt>
                <c:pt idx="619">
                  <c:v>12</c:v>
                </c:pt>
                <c:pt idx="620">
                  <c:v>9</c:v>
                </c:pt>
                <c:pt idx="621">
                  <c:v>11</c:v>
                </c:pt>
                <c:pt idx="622">
                  <c:v>12</c:v>
                </c:pt>
                <c:pt idx="623">
                  <c:v>16</c:v>
                </c:pt>
                <c:pt idx="624">
                  <c:v>17</c:v>
                </c:pt>
                <c:pt idx="625">
                  <c:v>12</c:v>
                </c:pt>
                <c:pt idx="626">
                  <c:v>12</c:v>
                </c:pt>
                <c:pt idx="627">
                  <c:v>8</c:v>
                </c:pt>
                <c:pt idx="628">
                  <c:v>8</c:v>
                </c:pt>
                <c:pt idx="629">
                  <c:v>10</c:v>
                </c:pt>
                <c:pt idx="630">
                  <c:v>18</c:v>
                </c:pt>
                <c:pt idx="631">
                  <c:v>8</c:v>
                </c:pt>
                <c:pt idx="632">
                  <c:v>10</c:v>
                </c:pt>
                <c:pt idx="633">
                  <c:v>8</c:v>
                </c:pt>
                <c:pt idx="634">
                  <c:v>9</c:v>
                </c:pt>
                <c:pt idx="635">
                  <c:v>3</c:v>
                </c:pt>
                <c:pt idx="636">
                  <c:v>16</c:v>
                </c:pt>
                <c:pt idx="637">
                  <c:v>15</c:v>
                </c:pt>
                <c:pt idx="638">
                  <c:v>6</c:v>
                </c:pt>
                <c:pt idx="639">
                  <c:v>9</c:v>
                </c:pt>
                <c:pt idx="640">
                  <c:v>11</c:v>
                </c:pt>
                <c:pt idx="641">
                  <c:v>14</c:v>
                </c:pt>
                <c:pt idx="642">
                  <c:v>13</c:v>
                </c:pt>
                <c:pt idx="643">
                  <c:v>8</c:v>
                </c:pt>
                <c:pt idx="644">
                  <c:v>13</c:v>
                </c:pt>
                <c:pt idx="645">
                  <c:v>12</c:v>
                </c:pt>
                <c:pt idx="646">
                  <c:v>10</c:v>
                </c:pt>
                <c:pt idx="647">
                  <c:v>12</c:v>
                </c:pt>
                <c:pt idx="648">
                  <c:v>12</c:v>
                </c:pt>
                <c:pt idx="649">
                  <c:v>6</c:v>
                </c:pt>
                <c:pt idx="650">
                  <c:v>8</c:v>
                </c:pt>
                <c:pt idx="651">
                  <c:v>17</c:v>
                </c:pt>
                <c:pt idx="652">
                  <c:v>14</c:v>
                </c:pt>
                <c:pt idx="653">
                  <c:v>14</c:v>
                </c:pt>
                <c:pt idx="654">
                  <c:v>9</c:v>
                </c:pt>
                <c:pt idx="655">
                  <c:v>7</c:v>
                </c:pt>
                <c:pt idx="656">
                  <c:v>11</c:v>
                </c:pt>
                <c:pt idx="657">
                  <c:v>9</c:v>
                </c:pt>
                <c:pt idx="658">
                  <c:v>14</c:v>
                </c:pt>
                <c:pt idx="659">
                  <c:v>9</c:v>
                </c:pt>
                <c:pt idx="660">
                  <c:v>10</c:v>
                </c:pt>
                <c:pt idx="661">
                  <c:v>10</c:v>
                </c:pt>
                <c:pt idx="662">
                  <c:v>7</c:v>
                </c:pt>
                <c:pt idx="663">
                  <c:v>13</c:v>
                </c:pt>
                <c:pt idx="664">
                  <c:v>9</c:v>
                </c:pt>
                <c:pt idx="665">
                  <c:v>4</c:v>
                </c:pt>
                <c:pt idx="666">
                  <c:v>18</c:v>
                </c:pt>
                <c:pt idx="667">
                  <c:v>11</c:v>
                </c:pt>
                <c:pt idx="668">
                  <c:v>14</c:v>
                </c:pt>
                <c:pt idx="669">
                  <c:v>15</c:v>
                </c:pt>
                <c:pt idx="670">
                  <c:v>12</c:v>
                </c:pt>
                <c:pt idx="671">
                  <c:v>13</c:v>
                </c:pt>
                <c:pt idx="672">
                  <c:v>15</c:v>
                </c:pt>
                <c:pt idx="673">
                  <c:v>9</c:v>
                </c:pt>
                <c:pt idx="674">
                  <c:v>10</c:v>
                </c:pt>
                <c:pt idx="675">
                  <c:v>8</c:v>
                </c:pt>
                <c:pt idx="676">
                  <c:v>15</c:v>
                </c:pt>
                <c:pt idx="677">
                  <c:v>10</c:v>
                </c:pt>
                <c:pt idx="678">
                  <c:v>12</c:v>
                </c:pt>
                <c:pt idx="679">
                  <c:v>8</c:v>
                </c:pt>
                <c:pt idx="680">
                  <c:v>15</c:v>
                </c:pt>
                <c:pt idx="681">
                  <c:v>6</c:v>
                </c:pt>
                <c:pt idx="682">
                  <c:v>17</c:v>
                </c:pt>
                <c:pt idx="683">
                  <c:v>10</c:v>
                </c:pt>
                <c:pt idx="684">
                  <c:v>11</c:v>
                </c:pt>
                <c:pt idx="685">
                  <c:v>7</c:v>
                </c:pt>
                <c:pt idx="686">
                  <c:v>12</c:v>
                </c:pt>
                <c:pt idx="687">
                  <c:v>12</c:v>
                </c:pt>
                <c:pt idx="688">
                  <c:v>10</c:v>
                </c:pt>
                <c:pt idx="689">
                  <c:v>8</c:v>
                </c:pt>
                <c:pt idx="690">
                  <c:v>15</c:v>
                </c:pt>
                <c:pt idx="691">
                  <c:v>15</c:v>
                </c:pt>
                <c:pt idx="692">
                  <c:v>12</c:v>
                </c:pt>
                <c:pt idx="693">
                  <c:v>9</c:v>
                </c:pt>
                <c:pt idx="694">
                  <c:v>16</c:v>
                </c:pt>
                <c:pt idx="695">
                  <c:v>10</c:v>
                </c:pt>
                <c:pt idx="696">
                  <c:v>12</c:v>
                </c:pt>
                <c:pt idx="697">
                  <c:v>9</c:v>
                </c:pt>
                <c:pt idx="698">
                  <c:v>16</c:v>
                </c:pt>
                <c:pt idx="699">
                  <c:v>9</c:v>
                </c:pt>
                <c:pt idx="700">
                  <c:v>16</c:v>
                </c:pt>
                <c:pt idx="701">
                  <c:v>18</c:v>
                </c:pt>
                <c:pt idx="702">
                  <c:v>5</c:v>
                </c:pt>
                <c:pt idx="703">
                  <c:v>20</c:v>
                </c:pt>
                <c:pt idx="704">
                  <c:v>25</c:v>
                </c:pt>
                <c:pt idx="705">
                  <c:v>16</c:v>
                </c:pt>
                <c:pt idx="706">
                  <c:v>14</c:v>
                </c:pt>
                <c:pt idx="707">
                  <c:v>24</c:v>
                </c:pt>
                <c:pt idx="708">
                  <c:v>13</c:v>
                </c:pt>
                <c:pt idx="709">
                  <c:v>18</c:v>
                </c:pt>
                <c:pt idx="710">
                  <c:v>21</c:v>
                </c:pt>
                <c:pt idx="711">
                  <c:v>22</c:v>
                </c:pt>
                <c:pt idx="712">
                  <c:v>24</c:v>
                </c:pt>
                <c:pt idx="713">
                  <c:v>19</c:v>
                </c:pt>
                <c:pt idx="714">
                  <c:v>11</c:v>
                </c:pt>
                <c:pt idx="715">
                  <c:v>24</c:v>
                </c:pt>
                <c:pt idx="716">
                  <c:v>20</c:v>
                </c:pt>
                <c:pt idx="717">
                  <c:v>15</c:v>
                </c:pt>
                <c:pt idx="718">
                  <c:v>16</c:v>
                </c:pt>
                <c:pt idx="719">
                  <c:v>20</c:v>
                </c:pt>
                <c:pt idx="720">
                  <c:v>23</c:v>
                </c:pt>
                <c:pt idx="721">
                  <c:v>15</c:v>
                </c:pt>
                <c:pt idx="722">
                  <c:v>17</c:v>
                </c:pt>
                <c:pt idx="723">
                  <c:v>19</c:v>
                </c:pt>
                <c:pt idx="724">
                  <c:v>24</c:v>
                </c:pt>
                <c:pt idx="725">
                  <c:v>18</c:v>
                </c:pt>
                <c:pt idx="726">
                  <c:v>14</c:v>
                </c:pt>
                <c:pt idx="727">
                  <c:v>18</c:v>
                </c:pt>
                <c:pt idx="728">
                  <c:v>16</c:v>
                </c:pt>
                <c:pt idx="72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B-2740-8EA8-9E4694D376A4}"/>
            </c:ext>
          </c:extLst>
        </c:ser>
        <c:ser>
          <c:idx val="3"/>
          <c:order val="3"/>
          <c:tx>
            <c:strRef>
              <c:f>'CRW_50%'!$AM$1:$AM$2</c:f>
              <c:strCache>
                <c:ptCount val="2"/>
                <c:pt idx="0">
                  <c:v>0, 0.35, 0.7,  0.71, 0.65, 0.63, 0.5, 0.35, 0.5, 0.68, 0.7, 0.71, 0.71, 0.4, 0.71, 0.71</c:v>
                </c:pt>
                <c:pt idx="1">
                  <c:v> Simulated cases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'CRW_50%'!$AM$3:$AM$735</c:f>
              <c:numCache>
                <c:formatCode>General</c:formatCode>
                <c:ptCount val="7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14</c:v>
                </c:pt>
                <c:pt idx="46">
                  <c:v>15</c:v>
                </c:pt>
                <c:pt idx="47">
                  <c:v>11</c:v>
                </c:pt>
                <c:pt idx="48">
                  <c:v>20</c:v>
                </c:pt>
                <c:pt idx="49">
                  <c:v>56</c:v>
                </c:pt>
                <c:pt idx="50">
                  <c:v>43</c:v>
                </c:pt>
                <c:pt idx="51">
                  <c:v>51</c:v>
                </c:pt>
                <c:pt idx="52">
                  <c:v>93</c:v>
                </c:pt>
                <c:pt idx="53">
                  <c:v>164</c:v>
                </c:pt>
                <c:pt idx="54">
                  <c:v>186</c:v>
                </c:pt>
                <c:pt idx="55">
                  <c:v>290</c:v>
                </c:pt>
                <c:pt idx="56">
                  <c:v>363</c:v>
                </c:pt>
                <c:pt idx="57">
                  <c:v>478</c:v>
                </c:pt>
                <c:pt idx="58">
                  <c:v>475</c:v>
                </c:pt>
                <c:pt idx="59">
                  <c:v>716</c:v>
                </c:pt>
                <c:pt idx="60">
                  <c:v>753</c:v>
                </c:pt>
                <c:pt idx="61">
                  <c:v>908</c:v>
                </c:pt>
                <c:pt idx="62">
                  <c:v>1065</c:v>
                </c:pt>
                <c:pt idx="63">
                  <c:v>1305</c:v>
                </c:pt>
                <c:pt idx="64">
                  <c:v>1706</c:v>
                </c:pt>
                <c:pt idx="65">
                  <c:v>1755</c:v>
                </c:pt>
                <c:pt idx="66">
                  <c:v>2203</c:v>
                </c:pt>
                <c:pt idx="67">
                  <c:v>2775</c:v>
                </c:pt>
                <c:pt idx="68">
                  <c:v>3219</c:v>
                </c:pt>
                <c:pt idx="69">
                  <c:v>3673</c:v>
                </c:pt>
                <c:pt idx="70">
                  <c:v>4497</c:v>
                </c:pt>
                <c:pt idx="71">
                  <c:v>5527</c:v>
                </c:pt>
                <c:pt idx="72">
                  <c:v>6435</c:v>
                </c:pt>
                <c:pt idx="73">
                  <c:v>7490</c:v>
                </c:pt>
                <c:pt idx="74">
                  <c:v>9145</c:v>
                </c:pt>
                <c:pt idx="75">
                  <c:v>11081</c:v>
                </c:pt>
                <c:pt idx="76">
                  <c:v>6010</c:v>
                </c:pt>
                <c:pt idx="77">
                  <c:v>7020</c:v>
                </c:pt>
                <c:pt idx="78">
                  <c:v>8361</c:v>
                </c:pt>
                <c:pt idx="79">
                  <c:v>8770</c:v>
                </c:pt>
                <c:pt idx="80">
                  <c:v>6776</c:v>
                </c:pt>
                <c:pt idx="81">
                  <c:v>6569</c:v>
                </c:pt>
                <c:pt idx="82">
                  <c:v>7422</c:v>
                </c:pt>
                <c:pt idx="83">
                  <c:v>7527</c:v>
                </c:pt>
                <c:pt idx="84">
                  <c:v>6536</c:v>
                </c:pt>
                <c:pt idx="85">
                  <c:v>6335</c:v>
                </c:pt>
                <c:pt idx="86">
                  <c:v>6637</c:v>
                </c:pt>
                <c:pt idx="87">
                  <c:v>6620</c:v>
                </c:pt>
                <c:pt idx="88">
                  <c:v>6141</c:v>
                </c:pt>
                <c:pt idx="89">
                  <c:v>5926</c:v>
                </c:pt>
                <c:pt idx="90">
                  <c:v>5250</c:v>
                </c:pt>
                <c:pt idx="91">
                  <c:v>5141</c:v>
                </c:pt>
                <c:pt idx="92">
                  <c:v>4952</c:v>
                </c:pt>
                <c:pt idx="93">
                  <c:v>4561</c:v>
                </c:pt>
                <c:pt idx="94">
                  <c:v>4258</c:v>
                </c:pt>
                <c:pt idx="95">
                  <c:v>4057</c:v>
                </c:pt>
                <c:pt idx="96">
                  <c:v>3874</c:v>
                </c:pt>
                <c:pt idx="97">
                  <c:v>3692</c:v>
                </c:pt>
                <c:pt idx="98">
                  <c:v>3423</c:v>
                </c:pt>
                <c:pt idx="99">
                  <c:v>3164</c:v>
                </c:pt>
                <c:pt idx="100">
                  <c:v>3000</c:v>
                </c:pt>
                <c:pt idx="101">
                  <c:v>2826</c:v>
                </c:pt>
                <c:pt idx="102">
                  <c:v>2643</c:v>
                </c:pt>
                <c:pt idx="103">
                  <c:v>2426</c:v>
                </c:pt>
                <c:pt idx="104">
                  <c:v>2307</c:v>
                </c:pt>
                <c:pt idx="105">
                  <c:v>2130</c:v>
                </c:pt>
                <c:pt idx="106">
                  <c:v>2041</c:v>
                </c:pt>
                <c:pt idx="107">
                  <c:v>1846</c:v>
                </c:pt>
                <c:pt idx="108">
                  <c:v>1743</c:v>
                </c:pt>
                <c:pt idx="109">
                  <c:v>1679</c:v>
                </c:pt>
                <c:pt idx="110">
                  <c:v>1555</c:v>
                </c:pt>
                <c:pt idx="111">
                  <c:v>1410</c:v>
                </c:pt>
                <c:pt idx="112">
                  <c:v>1359</c:v>
                </c:pt>
                <c:pt idx="113">
                  <c:v>1297</c:v>
                </c:pt>
                <c:pt idx="114">
                  <c:v>1159</c:v>
                </c:pt>
                <c:pt idx="115">
                  <c:v>1077</c:v>
                </c:pt>
                <c:pt idx="116">
                  <c:v>1087</c:v>
                </c:pt>
                <c:pt idx="117">
                  <c:v>1000</c:v>
                </c:pt>
                <c:pt idx="118">
                  <c:v>902</c:v>
                </c:pt>
                <c:pt idx="119">
                  <c:v>840</c:v>
                </c:pt>
                <c:pt idx="120">
                  <c:v>676</c:v>
                </c:pt>
                <c:pt idx="121">
                  <c:v>664</c:v>
                </c:pt>
                <c:pt idx="122">
                  <c:v>628</c:v>
                </c:pt>
                <c:pt idx="123">
                  <c:v>538</c:v>
                </c:pt>
                <c:pt idx="124">
                  <c:v>470</c:v>
                </c:pt>
                <c:pt idx="125">
                  <c:v>427</c:v>
                </c:pt>
                <c:pt idx="126">
                  <c:v>433</c:v>
                </c:pt>
                <c:pt idx="127">
                  <c:v>339</c:v>
                </c:pt>
                <c:pt idx="128">
                  <c:v>321</c:v>
                </c:pt>
                <c:pt idx="129">
                  <c:v>277</c:v>
                </c:pt>
                <c:pt idx="130">
                  <c:v>288</c:v>
                </c:pt>
                <c:pt idx="131">
                  <c:v>237</c:v>
                </c:pt>
                <c:pt idx="132">
                  <c:v>266</c:v>
                </c:pt>
                <c:pt idx="133">
                  <c:v>242</c:v>
                </c:pt>
                <c:pt idx="134">
                  <c:v>237</c:v>
                </c:pt>
                <c:pt idx="135">
                  <c:v>205</c:v>
                </c:pt>
                <c:pt idx="136">
                  <c:v>200</c:v>
                </c:pt>
                <c:pt idx="137">
                  <c:v>188</c:v>
                </c:pt>
                <c:pt idx="138">
                  <c:v>203</c:v>
                </c:pt>
                <c:pt idx="139">
                  <c:v>165</c:v>
                </c:pt>
                <c:pt idx="140">
                  <c:v>161</c:v>
                </c:pt>
                <c:pt idx="141">
                  <c:v>171</c:v>
                </c:pt>
                <c:pt idx="142">
                  <c:v>170</c:v>
                </c:pt>
                <c:pt idx="143">
                  <c:v>124</c:v>
                </c:pt>
                <c:pt idx="144">
                  <c:v>137</c:v>
                </c:pt>
                <c:pt idx="145">
                  <c:v>152</c:v>
                </c:pt>
                <c:pt idx="146">
                  <c:v>131</c:v>
                </c:pt>
                <c:pt idx="147">
                  <c:v>107</c:v>
                </c:pt>
                <c:pt idx="148">
                  <c:v>119</c:v>
                </c:pt>
                <c:pt idx="149">
                  <c:v>128</c:v>
                </c:pt>
                <c:pt idx="150">
                  <c:v>84</c:v>
                </c:pt>
                <c:pt idx="151">
                  <c:v>80</c:v>
                </c:pt>
                <c:pt idx="152">
                  <c:v>88</c:v>
                </c:pt>
                <c:pt idx="153">
                  <c:v>97</c:v>
                </c:pt>
                <c:pt idx="154">
                  <c:v>68</c:v>
                </c:pt>
                <c:pt idx="155">
                  <c:v>68</c:v>
                </c:pt>
                <c:pt idx="156">
                  <c:v>71</c:v>
                </c:pt>
                <c:pt idx="157">
                  <c:v>70</c:v>
                </c:pt>
                <c:pt idx="158">
                  <c:v>65</c:v>
                </c:pt>
                <c:pt idx="159">
                  <c:v>59</c:v>
                </c:pt>
                <c:pt idx="160">
                  <c:v>50</c:v>
                </c:pt>
                <c:pt idx="161">
                  <c:v>62</c:v>
                </c:pt>
                <c:pt idx="162">
                  <c:v>39</c:v>
                </c:pt>
                <c:pt idx="163">
                  <c:v>43</c:v>
                </c:pt>
                <c:pt idx="164">
                  <c:v>48</c:v>
                </c:pt>
                <c:pt idx="165">
                  <c:v>47</c:v>
                </c:pt>
                <c:pt idx="166">
                  <c:v>46</c:v>
                </c:pt>
                <c:pt idx="167">
                  <c:v>40</c:v>
                </c:pt>
                <c:pt idx="168">
                  <c:v>44</c:v>
                </c:pt>
                <c:pt idx="169">
                  <c:v>42</c:v>
                </c:pt>
                <c:pt idx="170">
                  <c:v>38</c:v>
                </c:pt>
                <c:pt idx="171">
                  <c:v>42</c:v>
                </c:pt>
                <c:pt idx="172">
                  <c:v>38</c:v>
                </c:pt>
                <c:pt idx="173">
                  <c:v>32</c:v>
                </c:pt>
                <c:pt idx="174">
                  <c:v>50</c:v>
                </c:pt>
                <c:pt idx="175">
                  <c:v>27</c:v>
                </c:pt>
                <c:pt idx="176">
                  <c:v>41</c:v>
                </c:pt>
                <c:pt idx="177">
                  <c:v>48</c:v>
                </c:pt>
                <c:pt idx="178">
                  <c:v>49</c:v>
                </c:pt>
                <c:pt idx="179">
                  <c:v>41</c:v>
                </c:pt>
                <c:pt idx="180">
                  <c:v>45</c:v>
                </c:pt>
                <c:pt idx="181">
                  <c:v>42</c:v>
                </c:pt>
                <c:pt idx="182">
                  <c:v>61</c:v>
                </c:pt>
                <c:pt idx="183">
                  <c:v>40</c:v>
                </c:pt>
                <c:pt idx="184">
                  <c:v>38</c:v>
                </c:pt>
                <c:pt idx="185">
                  <c:v>54</c:v>
                </c:pt>
                <c:pt idx="186">
                  <c:v>47</c:v>
                </c:pt>
                <c:pt idx="187">
                  <c:v>43</c:v>
                </c:pt>
                <c:pt idx="188">
                  <c:v>34</c:v>
                </c:pt>
                <c:pt idx="189">
                  <c:v>46</c:v>
                </c:pt>
                <c:pt idx="190">
                  <c:v>54</c:v>
                </c:pt>
                <c:pt idx="191">
                  <c:v>46</c:v>
                </c:pt>
                <c:pt idx="192">
                  <c:v>34</c:v>
                </c:pt>
                <c:pt idx="193">
                  <c:v>38</c:v>
                </c:pt>
                <c:pt idx="194">
                  <c:v>50</c:v>
                </c:pt>
                <c:pt idx="195">
                  <c:v>52</c:v>
                </c:pt>
                <c:pt idx="196">
                  <c:v>37</c:v>
                </c:pt>
                <c:pt idx="197">
                  <c:v>48</c:v>
                </c:pt>
                <c:pt idx="198">
                  <c:v>55</c:v>
                </c:pt>
                <c:pt idx="199">
                  <c:v>55</c:v>
                </c:pt>
                <c:pt idx="200">
                  <c:v>41</c:v>
                </c:pt>
                <c:pt idx="201">
                  <c:v>44</c:v>
                </c:pt>
                <c:pt idx="202">
                  <c:v>59</c:v>
                </c:pt>
                <c:pt idx="203">
                  <c:v>48</c:v>
                </c:pt>
                <c:pt idx="204">
                  <c:v>46</c:v>
                </c:pt>
                <c:pt idx="205">
                  <c:v>63</c:v>
                </c:pt>
                <c:pt idx="206">
                  <c:v>51</c:v>
                </c:pt>
                <c:pt idx="207">
                  <c:v>49</c:v>
                </c:pt>
                <c:pt idx="208">
                  <c:v>40</c:v>
                </c:pt>
                <c:pt idx="209">
                  <c:v>46</c:v>
                </c:pt>
                <c:pt idx="210">
                  <c:v>61</c:v>
                </c:pt>
                <c:pt idx="211">
                  <c:v>34</c:v>
                </c:pt>
                <c:pt idx="212">
                  <c:v>54</c:v>
                </c:pt>
                <c:pt idx="213">
                  <c:v>53</c:v>
                </c:pt>
                <c:pt idx="214">
                  <c:v>54</c:v>
                </c:pt>
                <c:pt idx="215">
                  <c:v>49</c:v>
                </c:pt>
                <c:pt idx="216">
                  <c:v>45</c:v>
                </c:pt>
                <c:pt idx="217">
                  <c:v>48</c:v>
                </c:pt>
                <c:pt idx="218">
                  <c:v>52</c:v>
                </c:pt>
                <c:pt idx="219">
                  <c:v>59</c:v>
                </c:pt>
                <c:pt idx="220">
                  <c:v>55</c:v>
                </c:pt>
                <c:pt idx="221">
                  <c:v>35</c:v>
                </c:pt>
                <c:pt idx="222">
                  <c:v>65</c:v>
                </c:pt>
                <c:pt idx="223">
                  <c:v>63</c:v>
                </c:pt>
                <c:pt idx="224">
                  <c:v>51</c:v>
                </c:pt>
                <c:pt idx="225">
                  <c:v>50</c:v>
                </c:pt>
                <c:pt idx="226">
                  <c:v>56</c:v>
                </c:pt>
                <c:pt idx="227">
                  <c:v>61</c:v>
                </c:pt>
                <c:pt idx="228">
                  <c:v>61</c:v>
                </c:pt>
                <c:pt idx="229">
                  <c:v>59</c:v>
                </c:pt>
                <c:pt idx="230">
                  <c:v>57</c:v>
                </c:pt>
                <c:pt idx="231">
                  <c:v>60</c:v>
                </c:pt>
                <c:pt idx="232">
                  <c:v>55</c:v>
                </c:pt>
                <c:pt idx="233">
                  <c:v>63</c:v>
                </c:pt>
                <c:pt idx="234">
                  <c:v>65</c:v>
                </c:pt>
                <c:pt idx="235">
                  <c:v>67</c:v>
                </c:pt>
                <c:pt idx="236">
                  <c:v>72</c:v>
                </c:pt>
                <c:pt idx="237">
                  <c:v>83</c:v>
                </c:pt>
                <c:pt idx="238">
                  <c:v>67</c:v>
                </c:pt>
                <c:pt idx="239">
                  <c:v>92</c:v>
                </c:pt>
                <c:pt idx="240">
                  <c:v>111</c:v>
                </c:pt>
                <c:pt idx="241">
                  <c:v>112</c:v>
                </c:pt>
                <c:pt idx="242">
                  <c:v>106</c:v>
                </c:pt>
                <c:pt idx="243">
                  <c:v>138</c:v>
                </c:pt>
                <c:pt idx="244">
                  <c:v>167</c:v>
                </c:pt>
                <c:pt idx="245">
                  <c:v>175</c:v>
                </c:pt>
                <c:pt idx="246">
                  <c:v>166</c:v>
                </c:pt>
                <c:pt idx="247">
                  <c:v>193</c:v>
                </c:pt>
                <c:pt idx="248">
                  <c:v>239</c:v>
                </c:pt>
                <c:pt idx="249">
                  <c:v>236</c:v>
                </c:pt>
                <c:pt idx="250">
                  <c:v>261</c:v>
                </c:pt>
                <c:pt idx="251">
                  <c:v>253</c:v>
                </c:pt>
                <c:pt idx="252">
                  <c:v>347</c:v>
                </c:pt>
                <c:pt idx="253">
                  <c:v>350</c:v>
                </c:pt>
                <c:pt idx="254">
                  <c:v>363</c:v>
                </c:pt>
                <c:pt idx="255">
                  <c:v>403</c:v>
                </c:pt>
                <c:pt idx="256">
                  <c:v>463</c:v>
                </c:pt>
                <c:pt idx="257">
                  <c:v>524</c:v>
                </c:pt>
                <c:pt idx="258">
                  <c:v>485</c:v>
                </c:pt>
                <c:pt idx="259">
                  <c:v>543</c:v>
                </c:pt>
                <c:pt idx="260">
                  <c:v>677</c:v>
                </c:pt>
                <c:pt idx="261">
                  <c:v>707</c:v>
                </c:pt>
                <c:pt idx="262">
                  <c:v>646</c:v>
                </c:pt>
                <c:pt idx="263">
                  <c:v>786</c:v>
                </c:pt>
                <c:pt idx="264">
                  <c:v>1005</c:v>
                </c:pt>
                <c:pt idx="265">
                  <c:v>898</c:v>
                </c:pt>
                <c:pt idx="266">
                  <c:v>1003</c:v>
                </c:pt>
                <c:pt idx="267">
                  <c:v>1129</c:v>
                </c:pt>
                <c:pt idx="268">
                  <c:v>1295</c:v>
                </c:pt>
                <c:pt idx="269">
                  <c:v>1308</c:v>
                </c:pt>
                <c:pt idx="270">
                  <c:v>1708</c:v>
                </c:pt>
                <c:pt idx="271">
                  <c:v>1933</c:v>
                </c:pt>
                <c:pt idx="272">
                  <c:v>2149</c:v>
                </c:pt>
                <c:pt idx="273">
                  <c:v>2418</c:v>
                </c:pt>
                <c:pt idx="274">
                  <c:v>2233</c:v>
                </c:pt>
                <c:pt idx="275">
                  <c:v>2550</c:v>
                </c:pt>
                <c:pt idx="276">
                  <c:v>2734</c:v>
                </c:pt>
                <c:pt idx="277">
                  <c:v>2929</c:v>
                </c:pt>
                <c:pt idx="278">
                  <c:v>3122</c:v>
                </c:pt>
                <c:pt idx="279">
                  <c:v>3396</c:v>
                </c:pt>
                <c:pt idx="280">
                  <c:v>3483</c:v>
                </c:pt>
                <c:pt idx="281">
                  <c:v>3869</c:v>
                </c:pt>
                <c:pt idx="282">
                  <c:v>4083</c:v>
                </c:pt>
                <c:pt idx="283">
                  <c:v>4417</c:v>
                </c:pt>
                <c:pt idx="284">
                  <c:v>4630</c:v>
                </c:pt>
                <c:pt idx="285">
                  <c:v>5035</c:v>
                </c:pt>
                <c:pt idx="286">
                  <c:v>5369</c:v>
                </c:pt>
                <c:pt idx="287">
                  <c:v>5718</c:v>
                </c:pt>
                <c:pt idx="288">
                  <c:v>6053</c:v>
                </c:pt>
                <c:pt idx="289">
                  <c:v>6497</c:v>
                </c:pt>
                <c:pt idx="290">
                  <c:v>6921</c:v>
                </c:pt>
                <c:pt idx="291">
                  <c:v>7539</c:v>
                </c:pt>
                <c:pt idx="292">
                  <c:v>7829</c:v>
                </c:pt>
                <c:pt idx="293">
                  <c:v>8439</c:v>
                </c:pt>
                <c:pt idx="294">
                  <c:v>8960</c:v>
                </c:pt>
                <c:pt idx="295">
                  <c:v>9651</c:v>
                </c:pt>
                <c:pt idx="296">
                  <c:v>10276</c:v>
                </c:pt>
                <c:pt idx="297">
                  <c:v>10784</c:v>
                </c:pt>
                <c:pt idx="298">
                  <c:v>11638</c:v>
                </c:pt>
                <c:pt idx="299">
                  <c:v>12354</c:v>
                </c:pt>
                <c:pt idx="300">
                  <c:v>15848</c:v>
                </c:pt>
                <c:pt idx="301">
                  <c:v>16891</c:v>
                </c:pt>
                <c:pt idx="302">
                  <c:v>18401</c:v>
                </c:pt>
                <c:pt idx="303">
                  <c:v>12857</c:v>
                </c:pt>
                <c:pt idx="304">
                  <c:v>15036</c:v>
                </c:pt>
                <c:pt idx="305">
                  <c:v>16776</c:v>
                </c:pt>
                <c:pt idx="306">
                  <c:v>16675</c:v>
                </c:pt>
                <c:pt idx="307">
                  <c:v>14541</c:v>
                </c:pt>
                <c:pt idx="308">
                  <c:v>14651</c:v>
                </c:pt>
                <c:pt idx="309">
                  <c:v>15991</c:v>
                </c:pt>
                <c:pt idx="310">
                  <c:v>16116</c:v>
                </c:pt>
                <c:pt idx="311">
                  <c:v>14624</c:v>
                </c:pt>
                <c:pt idx="312">
                  <c:v>14647</c:v>
                </c:pt>
                <c:pt idx="313">
                  <c:v>15179</c:v>
                </c:pt>
                <c:pt idx="314">
                  <c:v>15320</c:v>
                </c:pt>
                <c:pt idx="315">
                  <c:v>14592</c:v>
                </c:pt>
                <c:pt idx="316">
                  <c:v>14336</c:v>
                </c:pt>
                <c:pt idx="317">
                  <c:v>14669</c:v>
                </c:pt>
                <c:pt idx="318">
                  <c:v>14643</c:v>
                </c:pt>
                <c:pt idx="319">
                  <c:v>14345</c:v>
                </c:pt>
                <c:pt idx="320">
                  <c:v>12973</c:v>
                </c:pt>
                <c:pt idx="321">
                  <c:v>13115</c:v>
                </c:pt>
                <c:pt idx="322">
                  <c:v>13030</c:v>
                </c:pt>
                <c:pt idx="323">
                  <c:v>12627</c:v>
                </c:pt>
                <c:pt idx="324">
                  <c:v>11971</c:v>
                </c:pt>
                <c:pt idx="325">
                  <c:v>11764</c:v>
                </c:pt>
                <c:pt idx="326">
                  <c:v>11534</c:v>
                </c:pt>
                <c:pt idx="327">
                  <c:v>11308</c:v>
                </c:pt>
                <c:pt idx="328">
                  <c:v>10813</c:v>
                </c:pt>
                <c:pt idx="329">
                  <c:v>10590</c:v>
                </c:pt>
                <c:pt idx="330">
                  <c:v>10948</c:v>
                </c:pt>
                <c:pt idx="331">
                  <c:v>10819</c:v>
                </c:pt>
                <c:pt idx="332">
                  <c:v>10476</c:v>
                </c:pt>
                <c:pt idx="333">
                  <c:v>10252</c:v>
                </c:pt>
                <c:pt idx="334">
                  <c:v>10292</c:v>
                </c:pt>
                <c:pt idx="335">
                  <c:v>10293</c:v>
                </c:pt>
                <c:pt idx="336">
                  <c:v>10048</c:v>
                </c:pt>
                <c:pt idx="337">
                  <c:v>9764</c:v>
                </c:pt>
                <c:pt idx="338">
                  <c:v>9752</c:v>
                </c:pt>
                <c:pt idx="339">
                  <c:v>9788</c:v>
                </c:pt>
                <c:pt idx="340">
                  <c:v>9626</c:v>
                </c:pt>
                <c:pt idx="341">
                  <c:v>9447</c:v>
                </c:pt>
                <c:pt idx="342">
                  <c:v>9322</c:v>
                </c:pt>
                <c:pt idx="343">
                  <c:v>9150</c:v>
                </c:pt>
                <c:pt idx="344">
                  <c:v>9144</c:v>
                </c:pt>
                <c:pt idx="345">
                  <c:v>9002</c:v>
                </c:pt>
                <c:pt idx="346">
                  <c:v>8800</c:v>
                </c:pt>
                <c:pt idx="347">
                  <c:v>8654</c:v>
                </c:pt>
                <c:pt idx="348">
                  <c:v>8587</c:v>
                </c:pt>
                <c:pt idx="349">
                  <c:v>8372</c:v>
                </c:pt>
                <c:pt idx="350">
                  <c:v>8283</c:v>
                </c:pt>
                <c:pt idx="351">
                  <c:v>8170</c:v>
                </c:pt>
                <c:pt idx="352">
                  <c:v>7984</c:v>
                </c:pt>
                <c:pt idx="353">
                  <c:v>7902</c:v>
                </c:pt>
                <c:pt idx="354">
                  <c:v>7673</c:v>
                </c:pt>
                <c:pt idx="355">
                  <c:v>7612</c:v>
                </c:pt>
                <c:pt idx="356">
                  <c:v>7433</c:v>
                </c:pt>
                <c:pt idx="357">
                  <c:v>7380</c:v>
                </c:pt>
                <c:pt idx="358">
                  <c:v>7186</c:v>
                </c:pt>
                <c:pt idx="359">
                  <c:v>7071</c:v>
                </c:pt>
                <c:pt idx="360">
                  <c:v>7092</c:v>
                </c:pt>
                <c:pt idx="361">
                  <c:v>6953</c:v>
                </c:pt>
                <c:pt idx="362">
                  <c:v>6831</c:v>
                </c:pt>
                <c:pt idx="363">
                  <c:v>6801</c:v>
                </c:pt>
                <c:pt idx="364">
                  <c:v>6852</c:v>
                </c:pt>
                <c:pt idx="365">
                  <c:v>6443</c:v>
                </c:pt>
                <c:pt idx="366">
                  <c:v>6527</c:v>
                </c:pt>
                <c:pt idx="367">
                  <c:v>6505</c:v>
                </c:pt>
                <c:pt idx="368">
                  <c:v>6442</c:v>
                </c:pt>
                <c:pt idx="369">
                  <c:v>6265</c:v>
                </c:pt>
                <c:pt idx="370">
                  <c:v>6181</c:v>
                </c:pt>
                <c:pt idx="371">
                  <c:v>6034</c:v>
                </c:pt>
                <c:pt idx="372">
                  <c:v>6142</c:v>
                </c:pt>
                <c:pt idx="373">
                  <c:v>5934</c:v>
                </c:pt>
                <c:pt idx="374">
                  <c:v>5809</c:v>
                </c:pt>
                <c:pt idx="375">
                  <c:v>5809</c:v>
                </c:pt>
                <c:pt idx="376">
                  <c:v>5704</c:v>
                </c:pt>
                <c:pt idx="377">
                  <c:v>5576</c:v>
                </c:pt>
                <c:pt idx="378">
                  <c:v>5571</c:v>
                </c:pt>
                <c:pt idx="379">
                  <c:v>5377</c:v>
                </c:pt>
                <c:pt idx="380">
                  <c:v>5301</c:v>
                </c:pt>
                <c:pt idx="381">
                  <c:v>5336</c:v>
                </c:pt>
                <c:pt idx="382">
                  <c:v>5148</c:v>
                </c:pt>
                <c:pt idx="383">
                  <c:v>5088</c:v>
                </c:pt>
                <c:pt idx="384">
                  <c:v>4991</c:v>
                </c:pt>
                <c:pt idx="385">
                  <c:v>4916</c:v>
                </c:pt>
                <c:pt idx="386">
                  <c:v>4943</c:v>
                </c:pt>
                <c:pt idx="387">
                  <c:v>9731</c:v>
                </c:pt>
                <c:pt idx="388">
                  <c:v>9620</c:v>
                </c:pt>
                <c:pt idx="389">
                  <c:v>9511</c:v>
                </c:pt>
                <c:pt idx="390">
                  <c:v>11175</c:v>
                </c:pt>
                <c:pt idx="391">
                  <c:v>15750</c:v>
                </c:pt>
                <c:pt idx="392">
                  <c:v>17502</c:v>
                </c:pt>
                <c:pt idx="393">
                  <c:v>18025</c:v>
                </c:pt>
                <c:pt idx="394">
                  <c:v>21393</c:v>
                </c:pt>
                <c:pt idx="395">
                  <c:v>27143</c:v>
                </c:pt>
                <c:pt idx="396">
                  <c:v>30955</c:v>
                </c:pt>
                <c:pt idx="397">
                  <c:v>33609</c:v>
                </c:pt>
                <c:pt idx="398">
                  <c:v>39026</c:v>
                </c:pt>
                <c:pt idx="399">
                  <c:v>47294</c:v>
                </c:pt>
                <c:pt idx="400">
                  <c:v>53907</c:v>
                </c:pt>
                <c:pt idx="401">
                  <c:v>59487</c:v>
                </c:pt>
                <c:pt idx="402">
                  <c:v>68299</c:v>
                </c:pt>
                <c:pt idx="403">
                  <c:v>80288</c:v>
                </c:pt>
                <c:pt idx="404">
                  <c:v>90355</c:v>
                </c:pt>
                <c:pt idx="405">
                  <c:v>100237</c:v>
                </c:pt>
                <c:pt idx="406">
                  <c:v>112877</c:v>
                </c:pt>
                <c:pt idx="407">
                  <c:v>128335</c:v>
                </c:pt>
                <c:pt idx="408">
                  <c:v>141396</c:v>
                </c:pt>
                <c:pt idx="409">
                  <c:v>155060</c:v>
                </c:pt>
                <c:pt idx="410">
                  <c:v>169702</c:v>
                </c:pt>
                <c:pt idx="411">
                  <c:v>184783</c:v>
                </c:pt>
                <c:pt idx="412">
                  <c:v>198599</c:v>
                </c:pt>
                <c:pt idx="413">
                  <c:v>209203</c:v>
                </c:pt>
                <c:pt idx="414">
                  <c:v>221666</c:v>
                </c:pt>
                <c:pt idx="415">
                  <c:v>228208</c:v>
                </c:pt>
                <c:pt idx="416">
                  <c:v>233378</c:v>
                </c:pt>
                <c:pt idx="417">
                  <c:v>236403</c:v>
                </c:pt>
                <c:pt idx="418">
                  <c:v>233836</c:v>
                </c:pt>
                <c:pt idx="419">
                  <c:v>230290</c:v>
                </c:pt>
                <c:pt idx="420">
                  <c:v>93863</c:v>
                </c:pt>
                <c:pt idx="421">
                  <c:v>91935</c:v>
                </c:pt>
                <c:pt idx="422">
                  <c:v>89596</c:v>
                </c:pt>
                <c:pt idx="423">
                  <c:v>75745</c:v>
                </c:pt>
                <c:pt idx="424">
                  <c:v>45781</c:v>
                </c:pt>
                <c:pt idx="425">
                  <c:v>34461</c:v>
                </c:pt>
                <c:pt idx="426">
                  <c:v>31144</c:v>
                </c:pt>
                <c:pt idx="427">
                  <c:v>25561</c:v>
                </c:pt>
                <c:pt idx="428">
                  <c:v>18140</c:v>
                </c:pt>
                <c:pt idx="429">
                  <c:v>13121</c:v>
                </c:pt>
                <c:pt idx="430">
                  <c:v>10781</c:v>
                </c:pt>
                <c:pt idx="431">
                  <c:v>8968</c:v>
                </c:pt>
                <c:pt idx="432">
                  <c:v>6636</c:v>
                </c:pt>
                <c:pt idx="433">
                  <c:v>4756</c:v>
                </c:pt>
                <c:pt idx="434">
                  <c:v>3931</c:v>
                </c:pt>
                <c:pt idx="435">
                  <c:v>3068</c:v>
                </c:pt>
                <c:pt idx="436">
                  <c:v>2410</c:v>
                </c:pt>
                <c:pt idx="437">
                  <c:v>1659</c:v>
                </c:pt>
                <c:pt idx="438">
                  <c:v>1387</c:v>
                </c:pt>
                <c:pt idx="439">
                  <c:v>1105</c:v>
                </c:pt>
                <c:pt idx="440">
                  <c:v>853</c:v>
                </c:pt>
                <c:pt idx="441">
                  <c:v>605</c:v>
                </c:pt>
                <c:pt idx="442">
                  <c:v>484</c:v>
                </c:pt>
                <c:pt idx="443">
                  <c:v>401</c:v>
                </c:pt>
                <c:pt idx="444">
                  <c:v>277</c:v>
                </c:pt>
                <c:pt idx="445">
                  <c:v>247</c:v>
                </c:pt>
                <c:pt idx="446">
                  <c:v>148</c:v>
                </c:pt>
                <c:pt idx="447">
                  <c:v>146</c:v>
                </c:pt>
                <c:pt idx="448">
                  <c:v>112</c:v>
                </c:pt>
                <c:pt idx="449">
                  <c:v>70</c:v>
                </c:pt>
                <c:pt idx="450">
                  <c:v>53</c:v>
                </c:pt>
                <c:pt idx="451">
                  <c:v>40</c:v>
                </c:pt>
                <c:pt idx="452">
                  <c:v>31</c:v>
                </c:pt>
                <c:pt idx="453">
                  <c:v>31</c:v>
                </c:pt>
                <c:pt idx="454">
                  <c:v>13</c:v>
                </c:pt>
                <c:pt idx="455">
                  <c:v>13</c:v>
                </c:pt>
                <c:pt idx="456">
                  <c:v>16</c:v>
                </c:pt>
                <c:pt idx="457">
                  <c:v>8</c:v>
                </c:pt>
                <c:pt idx="458">
                  <c:v>6</c:v>
                </c:pt>
                <c:pt idx="459">
                  <c:v>6</c:v>
                </c:pt>
                <c:pt idx="460">
                  <c:v>7</c:v>
                </c:pt>
                <c:pt idx="461">
                  <c:v>9</c:v>
                </c:pt>
                <c:pt idx="462">
                  <c:v>7</c:v>
                </c:pt>
                <c:pt idx="463">
                  <c:v>6</c:v>
                </c:pt>
                <c:pt idx="464">
                  <c:v>7</c:v>
                </c:pt>
                <c:pt idx="465">
                  <c:v>7</c:v>
                </c:pt>
                <c:pt idx="466">
                  <c:v>10</c:v>
                </c:pt>
                <c:pt idx="467">
                  <c:v>8</c:v>
                </c:pt>
                <c:pt idx="468">
                  <c:v>8</c:v>
                </c:pt>
                <c:pt idx="469">
                  <c:v>4</c:v>
                </c:pt>
                <c:pt idx="470">
                  <c:v>8</c:v>
                </c:pt>
                <c:pt idx="471">
                  <c:v>11</c:v>
                </c:pt>
                <c:pt idx="472">
                  <c:v>8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4</c:v>
                </c:pt>
                <c:pt idx="478">
                  <c:v>2</c:v>
                </c:pt>
                <c:pt idx="479">
                  <c:v>7</c:v>
                </c:pt>
                <c:pt idx="480">
                  <c:v>10</c:v>
                </c:pt>
                <c:pt idx="481">
                  <c:v>3</c:v>
                </c:pt>
                <c:pt idx="482">
                  <c:v>6</c:v>
                </c:pt>
                <c:pt idx="483">
                  <c:v>9</c:v>
                </c:pt>
                <c:pt idx="484">
                  <c:v>10</c:v>
                </c:pt>
                <c:pt idx="485">
                  <c:v>4</c:v>
                </c:pt>
                <c:pt idx="486">
                  <c:v>6</c:v>
                </c:pt>
                <c:pt idx="487">
                  <c:v>6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2</c:v>
                </c:pt>
                <c:pt idx="493">
                  <c:v>4</c:v>
                </c:pt>
                <c:pt idx="494">
                  <c:v>9</c:v>
                </c:pt>
                <c:pt idx="495">
                  <c:v>8</c:v>
                </c:pt>
                <c:pt idx="496">
                  <c:v>5</c:v>
                </c:pt>
                <c:pt idx="497">
                  <c:v>3</c:v>
                </c:pt>
                <c:pt idx="498">
                  <c:v>4</c:v>
                </c:pt>
                <c:pt idx="499">
                  <c:v>4</c:v>
                </c:pt>
                <c:pt idx="500">
                  <c:v>5</c:v>
                </c:pt>
                <c:pt idx="501">
                  <c:v>7</c:v>
                </c:pt>
                <c:pt idx="502">
                  <c:v>6</c:v>
                </c:pt>
                <c:pt idx="503">
                  <c:v>5</c:v>
                </c:pt>
                <c:pt idx="504">
                  <c:v>3</c:v>
                </c:pt>
                <c:pt idx="505">
                  <c:v>8</c:v>
                </c:pt>
                <c:pt idx="506">
                  <c:v>7</c:v>
                </c:pt>
                <c:pt idx="507">
                  <c:v>7</c:v>
                </c:pt>
                <c:pt idx="508">
                  <c:v>1</c:v>
                </c:pt>
                <c:pt idx="509">
                  <c:v>3</c:v>
                </c:pt>
                <c:pt idx="510">
                  <c:v>6</c:v>
                </c:pt>
                <c:pt idx="511">
                  <c:v>11</c:v>
                </c:pt>
                <c:pt idx="512">
                  <c:v>5</c:v>
                </c:pt>
                <c:pt idx="513">
                  <c:v>3</c:v>
                </c:pt>
                <c:pt idx="514">
                  <c:v>3</c:v>
                </c:pt>
                <c:pt idx="515">
                  <c:v>6</c:v>
                </c:pt>
                <c:pt idx="516">
                  <c:v>7</c:v>
                </c:pt>
                <c:pt idx="517">
                  <c:v>10</c:v>
                </c:pt>
                <c:pt idx="518">
                  <c:v>7</c:v>
                </c:pt>
                <c:pt idx="519">
                  <c:v>5</c:v>
                </c:pt>
                <c:pt idx="520">
                  <c:v>9</c:v>
                </c:pt>
                <c:pt idx="521">
                  <c:v>4</c:v>
                </c:pt>
                <c:pt idx="522">
                  <c:v>3</c:v>
                </c:pt>
                <c:pt idx="523">
                  <c:v>6</c:v>
                </c:pt>
                <c:pt idx="524">
                  <c:v>7</c:v>
                </c:pt>
                <c:pt idx="525">
                  <c:v>6</c:v>
                </c:pt>
                <c:pt idx="526">
                  <c:v>6</c:v>
                </c:pt>
                <c:pt idx="527">
                  <c:v>4</c:v>
                </c:pt>
                <c:pt idx="528">
                  <c:v>7</c:v>
                </c:pt>
                <c:pt idx="529">
                  <c:v>7</c:v>
                </c:pt>
                <c:pt idx="530">
                  <c:v>8</c:v>
                </c:pt>
                <c:pt idx="531">
                  <c:v>14</c:v>
                </c:pt>
                <c:pt idx="532">
                  <c:v>7</c:v>
                </c:pt>
                <c:pt idx="533">
                  <c:v>7</c:v>
                </c:pt>
                <c:pt idx="534">
                  <c:v>4</c:v>
                </c:pt>
                <c:pt idx="535">
                  <c:v>12</c:v>
                </c:pt>
                <c:pt idx="536">
                  <c:v>8</c:v>
                </c:pt>
                <c:pt idx="537">
                  <c:v>4</c:v>
                </c:pt>
                <c:pt idx="538">
                  <c:v>9</c:v>
                </c:pt>
                <c:pt idx="539">
                  <c:v>6</c:v>
                </c:pt>
                <c:pt idx="540">
                  <c:v>7</c:v>
                </c:pt>
                <c:pt idx="541">
                  <c:v>9</c:v>
                </c:pt>
                <c:pt idx="542">
                  <c:v>5</c:v>
                </c:pt>
                <c:pt idx="543">
                  <c:v>5</c:v>
                </c:pt>
                <c:pt idx="544">
                  <c:v>6</c:v>
                </c:pt>
                <c:pt idx="545">
                  <c:v>5</c:v>
                </c:pt>
                <c:pt idx="546">
                  <c:v>4</c:v>
                </c:pt>
                <c:pt idx="547">
                  <c:v>10</c:v>
                </c:pt>
                <c:pt idx="548">
                  <c:v>6</c:v>
                </c:pt>
                <c:pt idx="549">
                  <c:v>6</c:v>
                </c:pt>
                <c:pt idx="550">
                  <c:v>5</c:v>
                </c:pt>
                <c:pt idx="551">
                  <c:v>5</c:v>
                </c:pt>
                <c:pt idx="552">
                  <c:v>7</c:v>
                </c:pt>
                <c:pt idx="553">
                  <c:v>4</c:v>
                </c:pt>
                <c:pt idx="554">
                  <c:v>2</c:v>
                </c:pt>
                <c:pt idx="555">
                  <c:v>6</c:v>
                </c:pt>
                <c:pt idx="556">
                  <c:v>6</c:v>
                </c:pt>
                <c:pt idx="557">
                  <c:v>5</c:v>
                </c:pt>
                <c:pt idx="558">
                  <c:v>11</c:v>
                </c:pt>
                <c:pt idx="559">
                  <c:v>2</c:v>
                </c:pt>
                <c:pt idx="560">
                  <c:v>8</c:v>
                </c:pt>
                <c:pt idx="561">
                  <c:v>3</c:v>
                </c:pt>
                <c:pt idx="562">
                  <c:v>11</c:v>
                </c:pt>
                <c:pt idx="563">
                  <c:v>5</c:v>
                </c:pt>
                <c:pt idx="564">
                  <c:v>5</c:v>
                </c:pt>
                <c:pt idx="565">
                  <c:v>7</c:v>
                </c:pt>
                <c:pt idx="566">
                  <c:v>7</c:v>
                </c:pt>
                <c:pt idx="567">
                  <c:v>4</c:v>
                </c:pt>
                <c:pt idx="568">
                  <c:v>8</c:v>
                </c:pt>
                <c:pt idx="569">
                  <c:v>8</c:v>
                </c:pt>
                <c:pt idx="570">
                  <c:v>4</c:v>
                </c:pt>
                <c:pt idx="571">
                  <c:v>11</c:v>
                </c:pt>
                <c:pt idx="572">
                  <c:v>5</c:v>
                </c:pt>
                <c:pt idx="573">
                  <c:v>5</c:v>
                </c:pt>
                <c:pt idx="574">
                  <c:v>6</c:v>
                </c:pt>
                <c:pt idx="575">
                  <c:v>4</c:v>
                </c:pt>
                <c:pt idx="576">
                  <c:v>2</c:v>
                </c:pt>
                <c:pt idx="577">
                  <c:v>5</c:v>
                </c:pt>
                <c:pt idx="578">
                  <c:v>4</c:v>
                </c:pt>
                <c:pt idx="579">
                  <c:v>10</c:v>
                </c:pt>
                <c:pt idx="580">
                  <c:v>8</c:v>
                </c:pt>
                <c:pt idx="581">
                  <c:v>8</c:v>
                </c:pt>
                <c:pt idx="582">
                  <c:v>5</c:v>
                </c:pt>
                <c:pt idx="583">
                  <c:v>5</c:v>
                </c:pt>
                <c:pt idx="584">
                  <c:v>9</c:v>
                </c:pt>
                <c:pt idx="585">
                  <c:v>5</c:v>
                </c:pt>
                <c:pt idx="586">
                  <c:v>3</c:v>
                </c:pt>
                <c:pt idx="587">
                  <c:v>5</c:v>
                </c:pt>
                <c:pt idx="588">
                  <c:v>6</c:v>
                </c:pt>
                <c:pt idx="589">
                  <c:v>3</c:v>
                </c:pt>
                <c:pt idx="590">
                  <c:v>4</c:v>
                </c:pt>
                <c:pt idx="591">
                  <c:v>13</c:v>
                </c:pt>
                <c:pt idx="592">
                  <c:v>9</c:v>
                </c:pt>
                <c:pt idx="593">
                  <c:v>10</c:v>
                </c:pt>
                <c:pt idx="594">
                  <c:v>8</c:v>
                </c:pt>
                <c:pt idx="595">
                  <c:v>4</c:v>
                </c:pt>
                <c:pt idx="596">
                  <c:v>6</c:v>
                </c:pt>
                <c:pt idx="597">
                  <c:v>5</c:v>
                </c:pt>
                <c:pt idx="598">
                  <c:v>1</c:v>
                </c:pt>
                <c:pt idx="599">
                  <c:v>3</c:v>
                </c:pt>
                <c:pt idx="600">
                  <c:v>7</c:v>
                </c:pt>
                <c:pt idx="601">
                  <c:v>5</c:v>
                </c:pt>
                <c:pt idx="602">
                  <c:v>5</c:v>
                </c:pt>
                <c:pt idx="603">
                  <c:v>9</c:v>
                </c:pt>
                <c:pt idx="604">
                  <c:v>3</c:v>
                </c:pt>
                <c:pt idx="605">
                  <c:v>6</c:v>
                </c:pt>
                <c:pt idx="606">
                  <c:v>3</c:v>
                </c:pt>
                <c:pt idx="607">
                  <c:v>8</c:v>
                </c:pt>
                <c:pt idx="608">
                  <c:v>5</c:v>
                </c:pt>
                <c:pt idx="609">
                  <c:v>7</c:v>
                </c:pt>
                <c:pt idx="610">
                  <c:v>3</c:v>
                </c:pt>
                <c:pt idx="611">
                  <c:v>9</c:v>
                </c:pt>
                <c:pt idx="612">
                  <c:v>7</c:v>
                </c:pt>
                <c:pt idx="613">
                  <c:v>5</c:v>
                </c:pt>
                <c:pt idx="614">
                  <c:v>5</c:v>
                </c:pt>
                <c:pt idx="615">
                  <c:v>6</c:v>
                </c:pt>
                <c:pt idx="616">
                  <c:v>8</c:v>
                </c:pt>
                <c:pt idx="617">
                  <c:v>6</c:v>
                </c:pt>
                <c:pt idx="618">
                  <c:v>5</c:v>
                </c:pt>
                <c:pt idx="619">
                  <c:v>7</c:v>
                </c:pt>
                <c:pt idx="620">
                  <c:v>3</c:v>
                </c:pt>
                <c:pt idx="621">
                  <c:v>6</c:v>
                </c:pt>
                <c:pt idx="622">
                  <c:v>2</c:v>
                </c:pt>
                <c:pt idx="623">
                  <c:v>6</c:v>
                </c:pt>
                <c:pt idx="624">
                  <c:v>3</c:v>
                </c:pt>
                <c:pt idx="625">
                  <c:v>5</c:v>
                </c:pt>
                <c:pt idx="626">
                  <c:v>2</c:v>
                </c:pt>
                <c:pt idx="627">
                  <c:v>7</c:v>
                </c:pt>
                <c:pt idx="628">
                  <c:v>8</c:v>
                </c:pt>
                <c:pt idx="629">
                  <c:v>6</c:v>
                </c:pt>
                <c:pt idx="630">
                  <c:v>4</c:v>
                </c:pt>
                <c:pt idx="631">
                  <c:v>6</c:v>
                </c:pt>
                <c:pt idx="632">
                  <c:v>5</c:v>
                </c:pt>
                <c:pt idx="633">
                  <c:v>8</c:v>
                </c:pt>
                <c:pt idx="634">
                  <c:v>5</c:v>
                </c:pt>
                <c:pt idx="635">
                  <c:v>9</c:v>
                </c:pt>
                <c:pt idx="636">
                  <c:v>7</c:v>
                </c:pt>
                <c:pt idx="637">
                  <c:v>12</c:v>
                </c:pt>
                <c:pt idx="638">
                  <c:v>9</c:v>
                </c:pt>
                <c:pt idx="639">
                  <c:v>6</c:v>
                </c:pt>
                <c:pt idx="640">
                  <c:v>8</c:v>
                </c:pt>
                <c:pt idx="641">
                  <c:v>6</c:v>
                </c:pt>
                <c:pt idx="642">
                  <c:v>9</c:v>
                </c:pt>
                <c:pt idx="643">
                  <c:v>3</c:v>
                </c:pt>
                <c:pt idx="644">
                  <c:v>4</c:v>
                </c:pt>
                <c:pt idx="645">
                  <c:v>6</c:v>
                </c:pt>
                <c:pt idx="646">
                  <c:v>5</c:v>
                </c:pt>
                <c:pt idx="647">
                  <c:v>9</c:v>
                </c:pt>
                <c:pt idx="648">
                  <c:v>3</c:v>
                </c:pt>
                <c:pt idx="649">
                  <c:v>4</c:v>
                </c:pt>
                <c:pt idx="650">
                  <c:v>7</c:v>
                </c:pt>
                <c:pt idx="651">
                  <c:v>8</c:v>
                </c:pt>
                <c:pt idx="652">
                  <c:v>3</c:v>
                </c:pt>
                <c:pt idx="653">
                  <c:v>5</c:v>
                </c:pt>
                <c:pt idx="654">
                  <c:v>9</c:v>
                </c:pt>
                <c:pt idx="655">
                  <c:v>9</c:v>
                </c:pt>
                <c:pt idx="656">
                  <c:v>5</c:v>
                </c:pt>
                <c:pt idx="657">
                  <c:v>5</c:v>
                </c:pt>
                <c:pt idx="658">
                  <c:v>7</c:v>
                </c:pt>
                <c:pt idx="659">
                  <c:v>4</c:v>
                </c:pt>
                <c:pt idx="660">
                  <c:v>4</c:v>
                </c:pt>
                <c:pt idx="661">
                  <c:v>7</c:v>
                </c:pt>
                <c:pt idx="662">
                  <c:v>7</c:v>
                </c:pt>
                <c:pt idx="663">
                  <c:v>2</c:v>
                </c:pt>
                <c:pt idx="664">
                  <c:v>3</c:v>
                </c:pt>
                <c:pt idx="665">
                  <c:v>7</c:v>
                </c:pt>
                <c:pt idx="666">
                  <c:v>4</c:v>
                </c:pt>
                <c:pt idx="667">
                  <c:v>4</c:v>
                </c:pt>
                <c:pt idx="668">
                  <c:v>10</c:v>
                </c:pt>
                <c:pt idx="669">
                  <c:v>7</c:v>
                </c:pt>
                <c:pt idx="670">
                  <c:v>5</c:v>
                </c:pt>
                <c:pt idx="671">
                  <c:v>9</c:v>
                </c:pt>
                <c:pt idx="672">
                  <c:v>6</c:v>
                </c:pt>
                <c:pt idx="673">
                  <c:v>5</c:v>
                </c:pt>
                <c:pt idx="674">
                  <c:v>5</c:v>
                </c:pt>
                <c:pt idx="675">
                  <c:v>6</c:v>
                </c:pt>
                <c:pt idx="676">
                  <c:v>5</c:v>
                </c:pt>
                <c:pt idx="677">
                  <c:v>4</c:v>
                </c:pt>
                <c:pt idx="678">
                  <c:v>5</c:v>
                </c:pt>
                <c:pt idx="679">
                  <c:v>7</c:v>
                </c:pt>
                <c:pt idx="680">
                  <c:v>7</c:v>
                </c:pt>
                <c:pt idx="681">
                  <c:v>4</c:v>
                </c:pt>
                <c:pt idx="682">
                  <c:v>1</c:v>
                </c:pt>
                <c:pt idx="683">
                  <c:v>5</c:v>
                </c:pt>
                <c:pt idx="684">
                  <c:v>9</c:v>
                </c:pt>
                <c:pt idx="685">
                  <c:v>3</c:v>
                </c:pt>
                <c:pt idx="686">
                  <c:v>5</c:v>
                </c:pt>
                <c:pt idx="687">
                  <c:v>6</c:v>
                </c:pt>
                <c:pt idx="688">
                  <c:v>8</c:v>
                </c:pt>
                <c:pt idx="689">
                  <c:v>7</c:v>
                </c:pt>
                <c:pt idx="690">
                  <c:v>3</c:v>
                </c:pt>
                <c:pt idx="691">
                  <c:v>8</c:v>
                </c:pt>
                <c:pt idx="692">
                  <c:v>6</c:v>
                </c:pt>
                <c:pt idx="693">
                  <c:v>4</c:v>
                </c:pt>
                <c:pt idx="694">
                  <c:v>11</c:v>
                </c:pt>
                <c:pt idx="695">
                  <c:v>8</c:v>
                </c:pt>
                <c:pt idx="696">
                  <c:v>3</c:v>
                </c:pt>
                <c:pt idx="697">
                  <c:v>6</c:v>
                </c:pt>
                <c:pt idx="698">
                  <c:v>8</c:v>
                </c:pt>
                <c:pt idx="699">
                  <c:v>5</c:v>
                </c:pt>
                <c:pt idx="700">
                  <c:v>8</c:v>
                </c:pt>
                <c:pt idx="701">
                  <c:v>5</c:v>
                </c:pt>
                <c:pt idx="702">
                  <c:v>11</c:v>
                </c:pt>
                <c:pt idx="703">
                  <c:v>5</c:v>
                </c:pt>
                <c:pt idx="704">
                  <c:v>8</c:v>
                </c:pt>
                <c:pt idx="705">
                  <c:v>10</c:v>
                </c:pt>
                <c:pt idx="706">
                  <c:v>8</c:v>
                </c:pt>
                <c:pt idx="707">
                  <c:v>4</c:v>
                </c:pt>
                <c:pt idx="708">
                  <c:v>16</c:v>
                </c:pt>
                <c:pt idx="709">
                  <c:v>11</c:v>
                </c:pt>
                <c:pt idx="710">
                  <c:v>6</c:v>
                </c:pt>
                <c:pt idx="711">
                  <c:v>6</c:v>
                </c:pt>
                <c:pt idx="712">
                  <c:v>4</c:v>
                </c:pt>
                <c:pt idx="713">
                  <c:v>4</c:v>
                </c:pt>
                <c:pt idx="714">
                  <c:v>9</c:v>
                </c:pt>
                <c:pt idx="715">
                  <c:v>4</c:v>
                </c:pt>
                <c:pt idx="716">
                  <c:v>7</c:v>
                </c:pt>
                <c:pt idx="717">
                  <c:v>7</c:v>
                </c:pt>
                <c:pt idx="718">
                  <c:v>5</c:v>
                </c:pt>
                <c:pt idx="719">
                  <c:v>6</c:v>
                </c:pt>
                <c:pt idx="720">
                  <c:v>8</c:v>
                </c:pt>
                <c:pt idx="721">
                  <c:v>7</c:v>
                </c:pt>
                <c:pt idx="722">
                  <c:v>5</c:v>
                </c:pt>
                <c:pt idx="723">
                  <c:v>4</c:v>
                </c:pt>
                <c:pt idx="724">
                  <c:v>9</c:v>
                </c:pt>
                <c:pt idx="725">
                  <c:v>9</c:v>
                </c:pt>
                <c:pt idx="726">
                  <c:v>5</c:v>
                </c:pt>
                <c:pt idx="727">
                  <c:v>6</c:v>
                </c:pt>
                <c:pt idx="728">
                  <c:v>6</c:v>
                </c:pt>
                <c:pt idx="72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B-2740-8EA8-9E4694D376A4}"/>
            </c:ext>
          </c:extLst>
        </c:ser>
        <c:ser>
          <c:idx val="4"/>
          <c:order val="4"/>
          <c:tx>
            <c:strRef>
              <c:f>'CRW_50%'!$AY$1:$AY$2</c:f>
              <c:strCache>
                <c:ptCount val="2"/>
                <c:pt idx="0">
                  <c:v>0, 0.35, 0.7,  0.71, 0.65, 0.63, 0.5, 0.35, 0.5, 0.68, 0.7, 0.71, 0.71, 0.35, 0.71, 0.71</c:v>
                </c:pt>
                <c:pt idx="1">
                  <c:v> Simulated cases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'CRW_50%'!$AY$3:$AY$735</c:f>
              <c:numCache>
                <c:formatCode>General</c:formatCode>
                <c:ptCount val="7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12</c:v>
                </c:pt>
                <c:pt idx="46">
                  <c:v>24</c:v>
                </c:pt>
                <c:pt idx="47">
                  <c:v>19</c:v>
                </c:pt>
                <c:pt idx="48">
                  <c:v>11</c:v>
                </c:pt>
                <c:pt idx="49">
                  <c:v>50</c:v>
                </c:pt>
                <c:pt idx="50">
                  <c:v>82</c:v>
                </c:pt>
                <c:pt idx="51">
                  <c:v>83</c:v>
                </c:pt>
                <c:pt idx="52">
                  <c:v>80</c:v>
                </c:pt>
                <c:pt idx="53">
                  <c:v>169</c:v>
                </c:pt>
                <c:pt idx="54">
                  <c:v>280</c:v>
                </c:pt>
                <c:pt idx="55">
                  <c:v>299</c:v>
                </c:pt>
                <c:pt idx="56">
                  <c:v>377</c:v>
                </c:pt>
                <c:pt idx="57">
                  <c:v>566</c:v>
                </c:pt>
                <c:pt idx="58">
                  <c:v>639</c:v>
                </c:pt>
                <c:pt idx="59">
                  <c:v>788</c:v>
                </c:pt>
                <c:pt idx="60">
                  <c:v>751</c:v>
                </c:pt>
                <c:pt idx="61">
                  <c:v>1142</c:v>
                </c:pt>
                <c:pt idx="62">
                  <c:v>1311</c:v>
                </c:pt>
                <c:pt idx="63">
                  <c:v>1455</c:v>
                </c:pt>
                <c:pt idx="64">
                  <c:v>1816</c:v>
                </c:pt>
                <c:pt idx="65">
                  <c:v>2217</c:v>
                </c:pt>
                <c:pt idx="66">
                  <c:v>2575</c:v>
                </c:pt>
                <c:pt idx="67">
                  <c:v>3112</c:v>
                </c:pt>
                <c:pt idx="68">
                  <c:v>3573</c:v>
                </c:pt>
                <c:pt idx="69">
                  <c:v>4504</c:v>
                </c:pt>
                <c:pt idx="70">
                  <c:v>5243</c:v>
                </c:pt>
                <c:pt idx="71">
                  <c:v>6226</c:v>
                </c:pt>
                <c:pt idx="72">
                  <c:v>7398</c:v>
                </c:pt>
                <c:pt idx="73">
                  <c:v>8952</c:v>
                </c:pt>
                <c:pt idx="74">
                  <c:v>10556</c:v>
                </c:pt>
                <c:pt idx="75">
                  <c:v>12427</c:v>
                </c:pt>
                <c:pt idx="76">
                  <c:v>6933</c:v>
                </c:pt>
                <c:pt idx="77">
                  <c:v>8267</c:v>
                </c:pt>
                <c:pt idx="78">
                  <c:v>9675</c:v>
                </c:pt>
                <c:pt idx="79">
                  <c:v>9993</c:v>
                </c:pt>
                <c:pt idx="80">
                  <c:v>7708</c:v>
                </c:pt>
                <c:pt idx="81">
                  <c:v>7684</c:v>
                </c:pt>
                <c:pt idx="82">
                  <c:v>8613</c:v>
                </c:pt>
                <c:pt idx="83">
                  <c:v>8630</c:v>
                </c:pt>
                <c:pt idx="84">
                  <c:v>7481</c:v>
                </c:pt>
                <c:pt idx="85">
                  <c:v>7237</c:v>
                </c:pt>
                <c:pt idx="86">
                  <c:v>7619</c:v>
                </c:pt>
                <c:pt idx="87">
                  <c:v>7673</c:v>
                </c:pt>
                <c:pt idx="88">
                  <c:v>7012</c:v>
                </c:pt>
                <c:pt idx="89">
                  <c:v>6726</c:v>
                </c:pt>
                <c:pt idx="90">
                  <c:v>6068</c:v>
                </c:pt>
                <c:pt idx="91">
                  <c:v>5897</c:v>
                </c:pt>
                <c:pt idx="92">
                  <c:v>5540</c:v>
                </c:pt>
                <c:pt idx="93">
                  <c:v>5274</c:v>
                </c:pt>
                <c:pt idx="94">
                  <c:v>4973</c:v>
                </c:pt>
                <c:pt idx="95">
                  <c:v>4653</c:v>
                </c:pt>
                <c:pt idx="96">
                  <c:v>4311</c:v>
                </c:pt>
                <c:pt idx="97">
                  <c:v>4072</c:v>
                </c:pt>
                <c:pt idx="98">
                  <c:v>4011</c:v>
                </c:pt>
                <c:pt idx="99">
                  <c:v>3627</c:v>
                </c:pt>
                <c:pt idx="100">
                  <c:v>3327</c:v>
                </c:pt>
                <c:pt idx="101">
                  <c:v>3159</c:v>
                </c:pt>
                <c:pt idx="102">
                  <c:v>2992</c:v>
                </c:pt>
                <c:pt idx="103">
                  <c:v>2770</c:v>
                </c:pt>
                <c:pt idx="104">
                  <c:v>2537</c:v>
                </c:pt>
                <c:pt idx="105">
                  <c:v>2411</c:v>
                </c:pt>
                <c:pt idx="106">
                  <c:v>2314</c:v>
                </c:pt>
                <c:pt idx="107">
                  <c:v>2117</c:v>
                </c:pt>
                <c:pt idx="108">
                  <c:v>1920</c:v>
                </c:pt>
                <c:pt idx="109">
                  <c:v>1842</c:v>
                </c:pt>
                <c:pt idx="110">
                  <c:v>1791</c:v>
                </c:pt>
                <c:pt idx="111">
                  <c:v>1633</c:v>
                </c:pt>
                <c:pt idx="112">
                  <c:v>1500</c:v>
                </c:pt>
                <c:pt idx="113">
                  <c:v>1370</c:v>
                </c:pt>
                <c:pt idx="114">
                  <c:v>1350</c:v>
                </c:pt>
                <c:pt idx="115">
                  <c:v>1247</c:v>
                </c:pt>
                <c:pt idx="116">
                  <c:v>1145</c:v>
                </c:pt>
                <c:pt idx="117">
                  <c:v>1041</c:v>
                </c:pt>
                <c:pt idx="118">
                  <c:v>1056</c:v>
                </c:pt>
                <c:pt idx="119">
                  <c:v>952</c:v>
                </c:pt>
                <c:pt idx="120">
                  <c:v>737</c:v>
                </c:pt>
                <c:pt idx="121">
                  <c:v>690</c:v>
                </c:pt>
                <c:pt idx="122">
                  <c:v>679</c:v>
                </c:pt>
                <c:pt idx="123">
                  <c:v>601</c:v>
                </c:pt>
                <c:pt idx="124">
                  <c:v>510</c:v>
                </c:pt>
                <c:pt idx="125">
                  <c:v>468</c:v>
                </c:pt>
                <c:pt idx="126">
                  <c:v>435</c:v>
                </c:pt>
                <c:pt idx="127">
                  <c:v>398</c:v>
                </c:pt>
                <c:pt idx="128">
                  <c:v>356</c:v>
                </c:pt>
                <c:pt idx="129">
                  <c:v>317</c:v>
                </c:pt>
                <c:pt idx="130">
                  <c:v>291</c:v>
                </c:pt>
                <c:pt idx="131">
                  <c:v>273</c:v>
                </c:pt>
                <c:pt idx="132">
                  <c:v>287</c:v>
                </c:pt>
                <c:pt idx="133">
                  <c:v>241</c:v>
                </c:pt>
                <c:pt idx="134">
                  <c:v>239</c:v>
                </c:pt>
                <c:pt idx="135">
                  <c:v>246</c:v>
                </c:pt>
                <c:pt idx="136">
                  <c:v>211</c:v>
                </c:pt>
                <c:pt idx="137">
                  <c:v>203</c:v>
                </c:pt>
                <c:pt idx="138">
                  <c:v>220</c:v>
                </c:pt>
                <c:pt idx="139">
                  <c:v>185</c:v>
                </c:pt>
                <c:pt idx="140">
                  <c:v>173</c:v>
                </c:pt>
                <c:pt idx="141">
                  <c:v>167</c:v>
                </c:pt>
                <c:pt idx="142">
                  <c:v>171</c:v>
                </c:pt>
                <c:pt idx="143">
                  <c:v>165</c:v>
                </c:pt>
                <c:pt idx="144">
                  <c:v>139</c:v>
                </c:pt>
                <c:pt idx="145">
                  <c:v>143</c:v>
                </c:pt>
                <c:pt idx="146">
                  <c:v>158</c:v>
                </c:pt>
                <c:pt idx="147">
                  <c:v>139</c:v>
                </c:pt>
                <c:pt idx="148">
                  <c:v>115</c:v>
                </c:pt>
                <c:pt idx="149">
                  <c:v>133</c:v>
                </c:pt>
                <c:pt idx="150">
                  <c:v>102</c:v>
                </c:pt>
                <c:pt idx="151">
                  <c:v>106</c:v>
                </c:pt>
                <c:pt idx="152">
                  <c:v>104</c:v>
                </c:pt>
                <c:pt idx="153">
                  <c:v>88</c:v>
                </c:pt>
                <c:pt idx="154">
                  <c:v>87</c:v>
                </c:pt>
                <c:pt idx="155">
                  <c:v>83</c:v>
                </c:pt>
                <c:pt idx="156">
                  <c:v>84</c:v>
                </c:pt>
                <c:pt idx="157">
                  <c:v>68</c:v>
                </c:pt>
                <c:pt idx="158">
                  <c:v>73</c:v>
                </c:pt>
                <c:pt idx="159">
                  <c:v>69</c:v>
                </c:pt>
                <c:pt idx="160">
                  <c:v>52</c:v>
                </c:pt>
                <c:pt idx="161">
                  <c:v>55</c:v>
                </c:pt>
                <c:pt idx="162">
                  <c:v>52</c:v>
                </c:pt>
                <c:pt idx="163">
                  <c:v>69</c:v>
                </c:pt>
                <c:pt idx="164">
                  <c:v>49</c:v>
                </c:pt>
                <c:pt idx="165">
                  <c:v>49</c:v>
                </c:pt>
                <c:pt idx="166">
                  <c:v>51</c:v>
                </c:pt>
                <c:pt idx="167">
                  <c:v>60</c:v>
                </c:pt>
                <c:pt idx="168">
                  <c:v>55</c:v>
                </c:pt>
                <c:pt idx="169">
                  <c:v>39</c:v>
                </c:pt>
                <c:pt idx="170">
                  <c:v>54</c:v>
                </c:pt>
                <c:pt idx="171">
                  <c:v>39</c:v>
                </c:pt>
                <c:pt idx="172">
                  <c:v>48</c:v>
                </c:pt>
                <c:pt idx="173">
                  <c:v>43</c:v>
                </c:pt>
                <c:pt idx="174">
                  <c:v>48</c:v>
                </c:pt>
                <c:pt idx="175">
                  <c:v>47</c:v>
                </c:pt>
                <c:pt idx="176">
                  <c:v>52</c:v>
                </c:pt>
                <c:pt idx="177">
                  <c:v>57</c:v>
                </c:pt>
                <c:pt idx="178">
                  <c:v>52</c:v>
                </c:pt>
                <c:pt idx="179">
                  <c:v>63</c:v>
                </c:pt>
                <c:pt idx="180">
                  <c:v>46</c:v>
                </c:pt>
                <c:pt idx="181">
                  <c:v>60</c:v>
                </c:pt>
                <c:pt idx="182">
                  <c:v>49</c:v>
                </c:pt>
                <c:pt idx="183">
                  <c:v>53</c:v>
                </c:pt>
                <c:pt idx="184">
                  <c:v>56</c:v>
                </c:pt>
                <c:pt idx="185">
                  <c:v>48</c:v>
                </c:pt>
                <c:pt idx="186">
                  <c:v>48</c:v>
                </c:pt>
                <c:pt idx="187">
                  <c:v>56</c:v>
                </c:pt>
                <c:pt idx="188">
                  <c:v>62</c:v>
                </c:pt>
                <c:pt idx="189">
                  <c:v>56</c:v>
                </c:pt>
                <c:pt idx="190">
                  <c:v>59</c:v>
                </c:pt>
                <c:pt idx="191">
                  <c:v>52</c:v>
                </c:pt>
                <c:pt idx="192">
                  <c:v>42</c:v>
                </c:pt>
                <c:pt idx="193">
                  <c:v>60</c:v>
                </c:pt>
                <c:pt idx="194">
                  <c:v>57</c:v>
                </c:pt>
                <c:pt idx="195">
                  <c:v>47</c:v>
                </c:pt>
                <c:pt idx="196">
                  <c:v>43</c:v>
                </c:pt>
                <c:pt idx="197">
                  <c:v>63</c:v>
                </c:pt>
                <c:pt idx="198">
                  <c:v>59</c:v>
                </c:pt>
                <c:pt idx="199">
                  <c:v>57</c:v>
                </c:pt>
                <c:pt idx="200">
                  <c:v>48</c:v>
                </c:pt>
                <c:pt idx="201">
                  <c:v>50</c:v>
                </c:pt>
                <c:pt idx="202">
                  <c:v>51</c:v>
                </c:pt>
                <c:pt idx="203">
                  <c:v>60</c:v>
                </c:pt>
                <c:pt idx="204">
                  <c:v>52</c:v>
                </c:pt>
                <c:pt idx="205">
                  <c:v>40</c:v>
                </c:pt>
                <c:pt idx="206">
                  <c:v>60</c:v>
                </c:pt>
                <c:pt idx="207">
                  <c:v>54</c:v>
                </c:pt>
                <c:pt idx="208">
                  <c:v>51</c:v>
                </c:pt>
                <c:pt idx="209">
                  <c:v>45</c:v>
                </c:pt>
                <c:pt idx="210">
                  <c:v>61</c:v>
                </c:pt>
                <c:pt idx="211">
                  <c:v>53</c:v>
                </c:pt>
                <c:pt idx="212">
                  <c:v>60</c:v>
                </c:pt>
                <c:pt idx="213">
                  <c:v>48</c:v>
                </c:pt>
                <c:pt idx="214">
                  <c:v>51</c:v>
                </c:pt>
                <c:pt idx="215">
                  <c:v>65</c:v>
                </c:pt>
                <c:pt idx="216">
                  <c:v>51</c:v>
                </c:pt>
                <c:pt idx="217">
                  <c:v>59</c:v>
                </c:pt>
                <c:pt idx="218">
                  <c:v>67</c:v>
                </c:pt>
                <c:pt idx="219">
                  <c:v>57</c:v>
                </c:pt>
                <c:pt idx="220">
                  <c:v>56</c:v>
                </c:pt>
                <c:pt idx="221">
                  <c:v>62</c:v>
                </c:pt>
                <c:pt idx="222">
                  <c:v>48</c:v>
                </c:pt>
                <c:pt idx="223">
                  <c:v>75</c:v>
                </c:pt>
                <c:pt idx="224">
                  <c:v>53</c:v>
                </c:pt>
                <c:pt idx="225">
                  <c:v>61</c:v>
                </c:pt>
                <c:pt idx="226">
                  <c:v>62</c:v>
                </c:pt>
                <c:pt idx="227">
                  <c:v>51</c:v>
                </c:pt>
                <c:pt idx="228">
                  <c:v>70</c:v>
                </c:pt>
                <c:pt idx="229">
                  <c:v>52</c:v>
                </c:pt>
                <c:pt idx="230">
                  <c:v>65</c:v>
                </c:pt>
                <c:pt idx="231">
                  <c:v>59</c:v>
                </c:pt>
                <c:pt idx="232">
                  <c:v>58</c:v>
                </c:pt>
                <c:pt idx="233">
                  <c:v>56</c:v>
                </c:pt>
                <c:pt idx="234">
                  <c:v>66</c:v>
                </c:pt>
                <c:pt idx="235">
                  <c:v>68</c:v>
                </c:pt>
                <c:pt idx="236">
                  <c:v>81</c:v>
                </c:pt>
                <c:pt idx="237">
                  <c:v>77</c:v>
                </c:pt>
                <c:pt idx="238">
                  <c:v>83</c:v>
                </c:pt>
                <c:pt idx="239">
                  <c:v>86</c:v>
                </c:pt>
                <c:pt idx="240">
                  <c:v>117</c:v>
                </c:pt>
                <c:pt idx="241">
                  <c:v>127</c:v>
                </c:pt>
                <c:pt idx="242">
                  <c:v>114</c:v>
                </c:pt>
                <c:pt idx="243">
                  <c:v>134</c:v>
                </c:pt>
                <c:pt idx="244">
                  <c:v>170</c:v>
                </c:pt>
                <c:pt idx="245">
                  <c:v>180</c:v>
                </c:pt>
                <c:pt idx="246">
                  <c:v>176</c:v>
                </c:pt>
                <c:pt idx="247">
                  <c:v>188</c:v>
                </c:pt>
                <c:pt idx="248">
                  <c:v>231</c:v>
                </c:pt>
                <c:pt idx="249">
                  <c:v>270</c:v>
                </c:pt>
                <c:pt idx="250">
                  <c:v>230</c:v>
                </c:pt>
                <c:pt idx="251">
                  <c:v>308</c:v>
                </c:pt>
                <c:pt idx="252">
                  <c:v>292</c:v>
                </c:pt>
                <c:pt idx="253">
                  <c:v>368</c:v>
                </c:pt>
                <c:pt idx="254">
                  <c:v>337</c:v>
                </c:pt>
                <c:pt idx="255">
                  <c:v>397</c:v>
                </c:pt>
                <c:pt idx="256">
                  <c:v>469</c:v>
                </c:pt>
                <c:pt idx="257">
                  <c:v>511</c:v>
                </c:pt>
                <c:pt idx="258">
                  <c:v>478</c:v>
                </c:pt>
                <c:pt idx="259">
                  <c:v>530</c:v>
                </c:pt>
                <c:pt idx="260">
                  <c:v>691</c:v>
                </c:pt>
                <c:pt idx="261">
                  <c:v>699</c:v>
                </c:pt>
                <c:pt idx="262">
                  <c:v>713</c:v>
                </c:pt>
                <c:pt idx="263">
                  <c:v>751</c:v>
                </c:pt>
                <c:pt idx="264">
                  <c:v>946</c:v>
                </c:pt>
                <c:pt idx="265">
                  <c:v>947</c:v>
                </c:pt>
                <c:pt idx="266">
                  <c:v>973</c:v>
                </c:pt>
                <c:pt idx="267">
                  <c:v>1132</c:v>
                </c:pt>
                <c:pt idx="268">
                  <c:v>1211</c:v>
                </c:pt>
                <c:pt idx="269">
                  <c:v>1300</c:v>
                </c:pt>
                <c:pt idx="270">
                  <c:v>1801</c:v>
                </c:pt>
                <c:pt idx="271">
                  <c:v>1842</c:v>
                </c:pt>
                <c:pt idx="272">
                  <c:v>2118</c:v>
                </c:pt>
                <c:pt idx="273">
                  <c:v>2371</c:v>
                </c:pt>
                <c:pt idx="274">
                  <c:v>2170</c:v>
                </c:pt>
                <c:pt idx="275">
                  <c:v>2484</c:v>
                </c:pt>
                <c:pt idx="276">
                  <c:v>2753</c:v>
                </c:pt>
                <c:pt idx="277">
                  <c:v>2941</c:v>
                </c:pt>
                <c:pt idx="278">
                  <c:v>2975</c:v>
                </c:pt>
                <c:pt idx="279">
                  <c:v>3331</c:v>
                </c:pt>
                <c:pt idx="280">
                  <c:v>3571</c:v>
                </c:pt>
                <c:pt idx="281">
                  <c:v>3674</c:v>
                </c:pt>
                <c:pt idx="282">
                  <c:v>3951</c:v>
                </c:pt>
                <c:pt idx="283">
                  <c:v>4287</c:v>
                </c:pt>
                <c:pt idx="284">
                  <c:v>4616</c:v>
                </c:pt>
                <c:pt idx="285">
                  <c:v>4792</c:v>
                </c:pt>
                <c:pt idx="286">
                  <c:v>5095</c:v>
                </c:pt>
                <c:pt idx="287">
                  <c:v>5571</c:v>
                </c:pt>
                <c:pt idx="288">
                  <c:v>5948</c:v>
                </c:pt>
                <c:pt idx="289">
                  <c:v>6355</c:v>
                </c:pt>
                <c:pt idx="290">
                  <c:v>6488</c:v>
                </c:pt>
                <c:pt idx="291">
                  <c:v>7055</c:v>
                </c:pt>
                <c:pt idx="292">
                  <c:v>7701</c:v>
                </c:pt>
                <c:pt idx="293">
                  <c:v>8176</c:v>
                </c:pt>
                <c:pt idx="294">
                  <c:v>8437</c:v>
                </c:pt>
                <c:pt idx="295">
                  <c:v>9040</c:v>
                </c:pt>
                <c:pt idx="296">
                  <c:v>9954</c:v>
                </c:pt>
                <c:pt idx="297">
                  <c:v>10445</c:v>
                </c:pt>
                <c:pt idx="298">
                  <c:v>10884</c:v>
                </c:pt>
                <c:pt idx="299">
                  <c:v>11588</c:v>
                </c:pt>
                <c:pt idx="300">
                  <c:v>15415</c:v>
                </c:pt>
                <c:pt idx="301">
                  <c:v>16188</c:v>
                </c:pt>
                <c:pt idx="302">
                  <c:v>17144</c:v>
                </c:pt>
                <c:pt idx="303">
                  <c:v>12210</c:v>
                </c:pt>
                <c:pt idx="304">
                  <c:v>14639</c:v>
                </c:pt>
                <c:pt idx="305">
                  <c:v>15846</c:v>
                </c:pt>
                <c:pt idx="306">
                  <c:v>15837</c:v>
                </c:pt>
                <c:pt idx="307">
                  <c:v>13570</c:v>
                </c:pt>
                <c:pt idx="308">
                  <c:v>14043</c:v>
                </c:pt>
                <c:pt idx="309">
                  <c:v>15077</c:v>
                </c:pt>
                <c:pt idx="310">
                  <c:v>14895</c:v>
                </c:pt>
                <c:pt idx="311">
                  <c:v>13919</c:v>
                </c:pt>
                <c:pt idx="312">
                  <c:v>13912</c:v>
                </c:pt>
                <c:pt idx="313">
                  <c:v>14282</c:v>
                </c:pt>
                <c:pt idx="314">
                  <c:v>14492</c:v>
                </c:pt>
                <c:pt idx="315">
                  <c:v>13589</c:v>
                </c:pt>
                <c:pt idx="316">
                  <c:v>13584</c:v>
                </c:pt>
                <c:pt idx="317">
                  <c:v>13838</c:v>
                </c:pt>
                <c:pt idx="318">
                  <c:v>13808</c:v>
                </c:pt>
                <c:pt idx="319">
                  <c:v>13248</c:v>
                </c:pt>
                <c:pt idx="320">
                  <c:v>12293</c:v>
                </c:pt>
                <c:pt idx="321">
                  <c:v>12429</c:v>
                </c:pt>
                <c:pt idx="322">
                  <c:v>12281</c:v>
                </c:pt>
                <c:pt idx="323">
                  <c:v>11776</c:v>
                </c:pt>
                <c:pt idx="324">
                  <c:v>11227</c:v>
                </c:pt>
                <c:pt idx="325">
                  <c:v>11017</c:v>
                </c:pt>
                <c:pt idx="326">
                  <c:v>10998</c:v>
                </c:pt>
                <c:pt idx="327">
                  <c:v>10457</c:v>
                </c:pt>
                <c:pt idx="328">
                  <c:v>10123</c:v>
                </c:pt>
                <c:pt idx="329">
                  <c:v>9854</c:v>
                </c:pt>
                <c:pt idx="330">
                  <c:v>10727</c:v>
                </c:pt>
                <c:pt idx="331">
                  <c:v>9961</c:v>
                </c:pt>
                <c:pt idx="332">
                  <c:v>9724</c:v>
                </c:pt>
                <c:pt idx="333">
                  <c:v>9703</c:v>
                </c:pt>
                <c:pt idx="334">
                  <c:v>9772</c:v>
                </c:pt>
                <c:pt idx="335">
                  <c:v>9829</c:v>
                </c:pt>
                <c:pt idx="336">
                  <c:v>9385</c:v>
                </c:pt>
                <c:pt idx="337">
                  <c:v>9154</c:v>
                </c:pt>
                <c:pt idx="338">
                  <c:v>9409</c:v>
                </c:pt>
                <c:pt idx="339">
                  <c:v>9143</c:v>
                </c:pt>
                <c:pt idx="340">
                  <c:v>9049</c:v>
                </c:pt>
                <c:pt idx="341">
                  <c:v>8770</c:v>
                </c:pt>
                <c:pt idx="342">
                  <c:v>8851</c:v>
                </c:pt>
                <c:pt idx="343">
                  <c:v>8574</c:v>
                </c:pt>
                <c:pt idx="344">
                  <c:v>8491</c:v>
                </c:pt>
                <c:pt idx="345">
                  <c:v>8395</c:v>
                </c:pt>
                <c:pt idx="346">
                  <c:v>8266</c:v>
                </c:pt>
                <c:pt idx="347">
                  <c:v>8208</c:v>
                </c:pt>
                <c:pt idx="348">
                  <c:v>8059</c:v>
                </c:pt>
                <c:pt idx="349">
                  <c:v>7769</c:v>
                </c:pt>
                <c:pt idx="350">
                  <c:v>7784</c:v>
                </c:pt>
                <c:pt idx="351">
                  <c:v>7777</c:v>
                </c:pt>
                <c:pt idx="352">
                  <c:v>7487</c:v>
                </c:pt>
                <c:pt idx="353">
                  <c:v>7422</c:v>
                </c:pt>
                <c:pt idx="354">
                  <c:v>7288</c:v>
                </c:pt>
                <c:pt idx="355">
                  <c:v>7220</c:v>
                </c:pt>
                <c:pt idx="356">
                  <c:v>6893</c:v>
                </c:pt>
                <c:pt idx="357">
                  <c:v>6896</c:v>
                </c:pt>
                <c:pt idx="358">
                  <c:v>6864</c:v>
                </c:pt>
                <c:pt idx="359">
                  <c:v>6635</c:v>
                </c:pt>
                <c:pt idx="360">
                  <c:v>6658</c:v>
                </c:pt>
                <c:pt idx="361">
                  <c:v>6523</c:v>
                </c:pt>
                <c:pt idx="362">
                  <c:v>6581</c:v>
                </c:pt>
                <c:pt idx="363">
                  <c:v>6420</c:v>
                </c:pt>
                <c:pt idx="364">
                  <c:v>6252</c:v>
                </c:pt>
                <c:pt idx="365">
                  <c:v>6180</c:v>
                </c:pt>
                <c:pt idx="366">
                  <c:v>6313</c:v>
                </c:pt>
                <c:pt idx="367">
                  <c:v>6059</c:v>
                </c:pt>
                <c:pt idx="368">
                  <c:v>6069</c:v>
                </c:pt>
                <c:pt idx="369">
                  <c:v>5897</c:v>
                </c:pt>
                <c:pt idx="370">
                  <c:v>5905</c:v>
                </c:pt>
                <c:pt idx="371">
                  <c:v>5836</c:v>
                </c:pt>
                <c:pt idx="372">
                  <c:v>5805</c:v>
                </c:pt>
                <c:pt idx="373">
                  <c:v>5631</c:v>
                </c:pt>
                <c:pt idx="374">
                  <c:v>5515</c:v>
                </c:pt>
                <c:pt idx="375">
                  <c:v>5573</c:v>
                </c:pt>
                <c:pt idx="376">
                  <c:v>5512</c:v>
                </c:pt>
                <c:pt idx="377">
                  <c:v>5283</c:v>
                </c:pt>
                <c:pt idx="378">
                  <c:v>5265</c:v>
                </c:pt>
                <c:pt idx="379">
                  <c:v>5259</c:v>
                </c:pt>
                <c:pt idx="380">
                  <c:v>5167</c:v>
                </c:pt>
                <c:pt idx="381">
                  <c:v>4948</c:v>
                </c:pt>
                <c:pt idx="382">
                  <c:v>5016</c:v>
                </c:pt>
                <c:pt idx="383">
                  <c:v>4935</c:v>
                </c:pt>
                <c:pt idx="384">
                  <c:v>4671</c:v>
                </c:pt>
                <c:pt idx="385">
                  <c:v>4856</c:v>
                </c:pt>
                <c:pt idx="386">
                  <c:v>4607</c:v>
                </c:pt>
                <c:pt idx="387">
                  <c:v>10137</c:v>
                </c:pt>
                <c:pt idx="388">
                  <c:v>10325</c:v>
                </c:pt>
                <c:pt idx="389">
                  <c:v>9974</c:v>
                </c:pt>
                <c:pt idx="390">
                  <c:v>11690</c:v>
                </c:pt>
                <c:pt idx="391">
                  <c:v>17618</c:v>
                </c:pt>
                <c:pt idx="392">
                  <c:v>20030</c:v>
                </c:pt>
                <c:pt idx="393">
                  <c:v>20431</c:v>
                </c:pt>
                <c:pt idx="394">
                  <c:v>24850</c:v>
                </c:pt>
                <c:pt idx="395">
                  <c:v>32962</c:v>
                </c:pt>
                <c:pt idx="396">
                  <c:v>38104</c:v>
                </c:pt>
                <c:pt idx="397">
                  <c:v>41250</c:v>
                </c:pt>
                <c:pt idx="398">
                  <c:v>49711</c:v>
                </c:pt>
                <c:pt idx="399">
                  <c:v>61337</c:v>
                </c:pt>
                <c:pt idx="400">
                  <c:v>71157</c:v>
                </c:pt>
                <c:pt idx="401">
                  <c:v>79145</c:v>
                </c:pt>
                <c:pt idx="402">
                  <c:v>92863</c:v>
                </c:pt>
                <c:pt idx="403">
                  <c:v>111090</c:v>
                </c:pt>
                <c:pt idx="404">
                  <c:v>126128</c:v>
                </c:pt>
                <c:pt idx="405">
                  <c:v>141187</c:v>
                </c:pt>
                <c:pt idx="406">
                  <c:v>160173</c:v>
                </c:pt>
                <c:pt idx="407">
                  <c:v>182815</c:v>
                </c:pt>
                <c:pt idx="408">
                  <c:v>203002</c:v>
                </c:pt>
                <c:pt idx="409">
                  <c:v>221173</c:v>
                </c:pt>
                <c:pt idx="410">
                  <c:v>239022</c:v>
                </c:pt>
                <c:pt idx="411">
                  <c:v>259234</c:v>
                </c:pt>
                <c:pt idx="412">
                  <c:v>273724</c:v>
                </c:pt>
                <c:pt idx="413">
                  <c:v>281563</c:v>
                </c:pt>
                <c:pt idx="414">
                  <c:v>286898</c:v>
                </c:pt>
                <c:pt idx="415">
                  <c:v>288827</c:v>
                </c:pt>
                <c:pt idx="416">
                  <c:v>283643</c:v>
                </c:pt>
                <c:pt idx="417">
                  <c:v>271843</c:v>
                </c:pt>
                <c:pt idx="418">
                  <c:v>256801</c:v>
                </c:pt>
                <c:pt idx="419">
                  <c:v>237933</c:v>
                </c:pt>
                <c:pt idx="420">
                  <c:v>85033</c:v>
                </c:pt>
                <c:pt idx="421">
                  <c:v>80106</c:v>
                </c:pt>
                <c:pt idx="422">
                  <c:v>72793</c:v>
                </c:pt>
                <c:pt idx="423">
                  <c:v>57553</c:v>
                </c:pt>
                <c:pt idx="424">
                  <c:v>32755</c:v>
                </c:pt>
                <c:pt idx="425">
                  <c:v>21997</c:v>
                </c:pt>
                <c:pt idx="426">
                  <c:v>19267</c:v>
                </c:pt>
                <c:pt idx="427">
                  <c:v>14905</c:v>
                </c:pt>
                <c:pt idx="428">
                  <c:v>9593</c:v>
                </c:pt>
                <c:pt idx="429">
                  <c:v>6317</c:v>
                </c:pt>
                <c:pt idx="430">
                  <c:v>5009</c:v>
                </c:pt>
                <c:pt idx="431">
                  <c:v>3941</c:v>
                </c:pt>
                <c:pt idx="432">
                  <c:v>2716</c:v>
                </c:pt>
                <c:pt idx="433">
                  <c:v>1790</c:v>
                </c:pt>
                <c:pt idx="434">
                  <c:v>1370</c:v>
                </c:pt>
                <c:pt idx="435">
                  <c:v>1043</c:v>
                </c:pt>
                <c:pt idx="436">
                  <c:v>763</c:v>
                </c:pt>
                <c:pt idx="437">
                  <c:v>523</c:v>
                </c:pt>
                <c:pt idx="438">
                  <c:v>379</c:v>
                </c:pt>
                <c:pt idx="439">
                  <c:v>291</c:v>
                </c:pt>
                <c:pt idx="440">
                  <c:v>211</c:v>
                </c:pt>
                <c:pt idx="441">
                  <c:v>128</c:v>
                </c:pt>
                <c:pt idx="442">
                  <c:v>108</c:v>
                </c:pt>
                <c:pt idx="443">
                  <c:v>76</c:v>
                </c:pt>
                <c:pt idx="444">
                  <c:v>59</c:v>
                </c:pt>
                <c:pt idx="445">
                  <c:v>44</c:v>
                </c:pt>
                <c:pt idx="446">
                  <c:v>29</c:v>
                </c:pt>
                <c:pt idx="447">
                  <c:v>18</c:v>
                </c:pt>
                <c:pt idx="448">
                  <c:v>16</c:v>
                </c:pt>
                <c:pt idx="449">
                  <c:v>19</c:v>
                </c:pt>
                <c:pt idx="450">
                  <c:v>13</c:v>
                </c:pt>
                <c:pt idx="451">
                  <c:v>6</c:v>
                </c:pt>
                <c:pt idx="452">
                  <c:v>12</c:v>
                </c:pt>
                <c:pt idx="453">
                  <c:v>9</c:v>
                </c:pt>
                <c:pt idx="454">
                  <c:v>5</c:v>
                </c:pt>
                <c:pt idx="455">
                  <c:v>7</c:v>
                </c:pt>
                <c:pt idx="456">
                  <c:v>5</c:v>
                </c:pt>
                <c:pt idx="457">
                  <c:v>5</c:v>
                </c:pt>
                <c:pt idx="458">
                  <c:v>9</c:v>
                </c:pt>
                <c:pt idx="459">
                  <c:v>2</c:v>
                </c:pt>
                <c:pt idx="460">
                  <c:v>3</c:v>
                </c:pt>
                <c:pt idx="461">
                  <c:v>6</c:v>
                </c:pt>
                <c:pt idx="462">
                  <c:v>2</c:v>
                </c:pt>
                <c:pt idx="463">
                  <c:v>3</c:v>
                </c:pt>
                <c:pt idx="464">
                  <c:v>10</c:v>
                </c:pt>
                <c:pt idx="465">
                  <c:v>4</c:v>
                </c:pt>
                <c:pt idx="466">
                  <c:v>2</c:v>
                </c:pt>
                <c:pt idx="467">
                  <c:v>6</c:v>
                </c:pt>
                <c:pt idx="468">
                  <c:v>3</c:v>
                </c:pt>
                <c:pt idx="469">
                  <c:v>6</c:v>
                </c:pt>
                <c:pt idx="470">
                  <c:v>5</c:v>
                </c:pt>
                <c:pt idx="471">
                  <c:v>2</c:v>
                </c:pt>
                <c:pt idx="472">
                  <c:v>5</c:v>
                </c:pt>
                <c:pt idx="473">
                  <c:v>4</c:v>
                </c:pt>
                <c:pt idx="474">
                  <c:v>4</c:v>
                </c:pt>
                <c:pt idx="475">
                  <c:v>8</c:v>
                </c:pt>
                <c:pt idx="476">
                  <c:v>5</c:v>
                </c:pt>
                <c:pt idx="477">
                  <c:v>4</c:v>
                </c:pt>
                <c:pt idx="478">
                  <c:v>5</c:v>
                </c:pt>
                <c:pt idx="479">
                  <c:v>4</c:v>
                </c:pt>
                <c:pt idx="480">
                  <c:v>3</c:v>
                </c:pt>
                <c:pt idx="481">
                  <c:v>3</c:v>
                </c:pt>
                <c:pt idx="482">
                  <c:v>6</c:v>
                </c:pt>
                <c:pt idx="483">
                  <c:v>6</c:v>
                </c:pt>
                <c:pt idx="484">
                  <c:v>8</c:v>
                </c:pt>
                <c:pt idx="485">
                  <c:v>11</c:v>
                </c:pt>
                <c:pt idx="486">
                  <c:v>5</c:v>
                </c:pt>
                <c:pt idx="487">
                  <c:v>2</c:v>
                </c:pt>
                <c:pt idx="488">
                  <c:v>3</c:v>
                </c:pt>
                <c:pt idx="489">
                  <c:v>7</c:v>
                </c:pt>
                <c:pt idx="490">
                  <c:v>6</c:v>
                </c:pt>
                <c:pt idx="491">
                  <c:v>6</c:v>
                </c:pt>
                <c:pt idx="492">
                  <c:v>1</c:v>
                </c:pt>
                <c:pt idx="493">
                  <c:v>2</c:v>
                </c:pt>
                <c:pt idx="494">
                  <c:v>4</c:v>
                </c:pt>
                <c:pt idx="495">
                  <c:v>5</c:v>
                </c:pt>
                <c:pt idx="496">
                  <c:v>3</c:v>
                </c:pt>
                <c:pt idx="497">
                  <c:v>2</c:v>
                </c:pt>
                <c:pt idx="498">
                  <c:v>5</c:v>
                </c:pt>
                <c:pt idx="499">
                  <c:v>10</c:v>
                </c:pt>
                <c:pt idx="500">
                  <c:v>4</c:v>
                </c:pt>
                <c:pt idx="501">
                  <c:v>0</c:v>
                </c:pt>
                <c:pt idx="502">
                  <c:v>3</c:v>
                </c:pt>
                <c:pt idx="503">
                  <c:v>3</c:v>
                </c:pt>
                <c:pt idx="504">
                  <c:v>5</c:v>
                </c:pt>
                <c:pt idx="505">
                  <c:v>5</c:v>
                </c:pt>
                <c:pt idx="506">
                  <c:v>6</c:v>
                </c:pt>
                <c:pt idx="507">
                  <c:v>1</c:v>
                </c:pt>
                <c:pt idx="508">
                  <c:v>10</c:v>
                </c:pt>
                <c:pt idx="509">
                  <c:v>3</c:v>
                </c:pt>
                <c:pt idx="510">
                  <c:v>3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4</c:v>
                </c:pt>
                <c:pt idx="515">
                  <c:v>4</c:v>
                </c:pt>
                <c:pt idx="516">
                  <c:v>3</c:v>
                </c:pt>
                <c:pt idx="517">
                  <c:v>0</c:v>
                </c:pt>
                <c:pt idx="518">
                  <c:v>7</c:v>
                </c:pt>
                <c:pt idx="519">
                  <c:v>3</c:v>
                </c:pt>
                <c:pt idx="520">
                  <c:v>5</c:v>
                </c:pt>
                <c:pt idx="521">
                  <c:v>1</c:v>
                </c:pt>
                <c:pt idx="522">
                  <c:v>5</c:v>
                </c:pt>
                <c:pt idx="523">
                  <c:v>4</c:v>
                </c:pt>
                <c:pt idx="524">
                  <c:v>8</c:v>
                </c:pt>
                <c:pt idx="525">
                  <c:v>2</c:v>
                </c:pt>
                <c:pt idx="526">
                  <c:v>5</c:v>
                </c:pt>
                <c:pt idx="527">
                  <c:v>8</c:v>
                </c:pt>
                <c:pt idx="528">
                  <c:v>5</c:v>
                </c:pt>
                <c:pt idx="529">
                  <c:v>3</c:v>
                </c:pt>
                <c:pt idx="530">
                  <c:v>4</c:v>
                </c:pt>
                <c:pt idx="531">
                  <c:v>4</c:v>
                </c:pt>
                <c:pt idx="532">
                  <c:v>6</c:v>
                </c:pt>
                <c:pt idx="533">
                  <c:v>6</c:v>
                </c:pt>
                <c:pt idx="534">
                  <c:v>3</c:v>
                </c:pt>
                <c:pt idx="535">
                  <c:v>9</c:v>
                </c:pt>
                <c:pt idx="536">
                  <c:v>5</c:v>
                </c:pt>
                <c:pt idx="537">
                  <c:v>2</c:v>
                </c:pt>
                <c:pt idx="538">
                  <c:v>6</c:v>
                </c:pt>
                <c:pt idx="539">
                  <c:v>3</c:v>
                </c:pt>
                <c:pt idx="540">
                  <c:v>3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6</c:v>
                </c:pt>
                <c:pt idx="545">
                  <c:v>10</c:v>
                </c:pt>
                <c:pt idx="546">
                  <c:v>4</c:v>
                </c:pt>
                <c:pt idx="547">
                  <c:v>5</c:v>
                </c:pt>
                <c:pt idx="548">
                  <c:v>7</c:v>
                </c:pt>
                <c:pt idx="549">
                  <c:v>3</c:v>
                </c:pt>
                <c:pt idx="550">
                  <c:v>5</c:v>
                </c:pt>
                <c:pt idx="551">
                  <c:v>3</c:v>
                </c:pt>
                <c:pt idx="552">
                  <c:v>4</c:v>
                </c:pt>
                <c:pt idx="553">
                  <c:v>6</c:v>
                </c:pt>
                <c:pt idx="554">
                  <c:v>5</c:v>
                </c:pt>
                <c:pt idx="555">
                  <c:v>8</c:v>
                </c:pt>
                <c:pt idx="556">
                  <c:v>3</c:v>
                </c:pt>
                <c:pt idx="557">
                  <c:v>2</c:v>
                </c:pt>
                <c:pt idx="558">
                  <c:v>6</c:v>
                </c:pt>
                <c:pt idx="559">
                  <c:v>4</c:v>
                </c:pt>
                <c:pt idx="560">
                  <c:v>6</c:v>
                </c:pt>
                <c:pt idx="561">
                  <c:v>3</c:v>
                </c:pt>
                <c:pt idx="562">
                  <c:v>6</c:v>
                </c:pt>
                <c:pt idx="563">
                  <c:v>5</c:v>
                </c:pt>
                <c:pt idx="564">
                  <c:v>7</c:v>
                </c:pt>
                <c:pt idx="565">
                  <c:v>5</c:v>
                </c:pt>
                <c:pt idx="566">
                  <c:v>5</c:v>
                </c:pt>
                <c:pt idx="567">
                  <c:v>4</c:v>
                </c:pt>
                <c:pt idx="568">
                  <c:v>2</c:v>
                </c:pt>
                <c:pt idx="569">
                  <c:v>5</c:v>
                </c:pt>
                <c:pt idx="570">
                  <c:v>8</c:v>
                </c:pt>
                <c:pt idx="571">
                  <c:v>2</c:v>
                </c:pt>
                <c:pt idx="572">
                  <c:v>5</c:v>
                </c:pt>
                <c:pt idx="573">
                  <c:v>3</c:v>
                </c:pt>
                <c:pt idx="574">
                  <c:v>6</c:v>
                </c:pt>
                <c:pt idx="575">
                  <c:v>4</c:v>
                </c:pt>
                <c:pt idx="576">
                  <c:v>4</c:v>
                </c:pt>
                <c:pt idx="577">
                  <c:v>2</c:v>
                </c:pt>
                <c:pt idx="578">
                  <c:v>7</c:v>
                </c:pt>
                <c:pt idx="579">
                  <c:v>7</c:v>
                </c:pt>
                <c:pt idx="580">
                  <c:v>5</c:v>
                </c:pt>
                <c:pt idx="581">
                  <c:v>2</c:v>
                </c:pt>
                <c:pt idx="582">
                  <c:v>4</c:v>
                </c:pt>
                <c:pt idx="583">
                  <c:v>5</c:v>
                </c:pt>
                <c:pt idx="584">
                  <c:v>6</c:v>
                </c:pt>
                <c:pt idx="585">
                  <c:v>4</c:v>
                </c:pt>
                <c:pt idx="586">
                  <c:v>5</c:v>
                </c:pt>
                <c:pt idx="587">
                  <c:v>7</c:v>
                </c:pt>
                <c:pt idx="588">
                  <c:v>3</c:v>
                </c:pt>
                <c:pt idx="589">
                  <c:v>6</c:v>
                </c:pt>
                <c:pt idx="590">
                  <c:v>3</c:v>
                </c:pt>
                <c:pt idx="591">
                  <c:v>5</c:v>
                </c:pt>
                <c:pt idx="592">
                  <c:v>6</c:v>
                </c:pt>
                <c:pt idx="593">
                  <c:v>1</c:v>
                </c:pt>
                <c:pt idx="594">
                  <c:v>5</c:v>
                </c:pt>
                <c:pt idx="595">
                  <c:v>7</c:v>
                </c:pt>
                <c:pt idx="596">
                  <c:v>1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4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2</c:v>
                </c:pt>
                <c:pt idx="606">
                  <c:v>2</c:v>
                </c:pt>
                <c:pt idx="607">
                  <c:v>3</c:v>
                </c:pt>
                <c:pt idx="608">
                  <c:v>6</c:v>
                </c:pt>
                <c:pt idx="609">
                  <c:v>6</c:v>
                </c:pt>
                <c:pt idx="610">
                  <c:v>5</c:v>
                </c:pt>
                <c:pt idx="611">
                  <c:v>5</c:v>
                </c:pt>
                <c:pt idx="612">
                  <c:v>10</c:v>
                </c:pt>
                <c:pt idx="613">
                  <c:v>2</c:v>
                </c:pt>
                <c:pt idx="614">
                  <c:v>6</c:v>
                </c:pt>
                <c:pt idx="615">
                  <c:v>2</c:v>
                </c:pt>
                <c:pt idx="616">
                  <c:v>6</c:v>
                </c:pt>
                <c:pt idx="617">
                  <c:v>6</c:v>
                </c:pt>
                <c:pt idx="618">
                  <c:v>4</c:v>
                </c:pt>
                <c:pt idx="619">
                  <c:v>5</c:v>
                </c:pt>
                <c:pt idx="620">
                  <c:v>1</c:v>
                </c:pt>
                <c:pt idx="621">
                  <c:v>3</c:v>
                </c:pt>
                <c:pt idx="622">
                  <c:v>5</c:v>
                </c:pt>
                <c:pt idx="623">
                  <c:v>1</c:v>
                </c:pt>
                <c:pt idx="624">
                  <c:v>5</c:v>
                </c:pt>
                <c:pt idx="625">
                  <c:v>6</c:v>
                </c:pt>
                <c:pt idx="626">
                  <c:v>4</c:v>
                </c:pt>
                <c:pt idx="627">
                  <c:v>5</c:v>
                </c:pt>
                <c:pt idx="628">
                  <c:v>3</c:v>
                </c:pt>
                <c:pt idx="629">
                  <c:v>5</c:v>
                </c:pt>
                <c:pt idx="630">
                  <c:v>7</c:v>
                </c:pt>
                <c:pt idx="631">
                  <c:v>5</c:v>
                </c:pt>
                <c:pt idx="632">
                  <c:v>4</c:v>
                </c:pt>
                <c:pt idx="633">
                  <c:v>3</c:v>
                </c:pt>
                <c:pt idx="634">
                  <c:v>10</c:v>
                </c:pt>
                <c:pt idx="635">
                  <c:v>2</c:v>
                </c:pt>
                <c:pt idx="636">
                  <c:v>7</c:v>
                </c:pt>
                <c:pt idx="637">
                  <c:v>3</c:v>
                </c:pt>
                <c:pt idx="638">
                  <c:v>2</c:v>
                </c:pt>
                <c:pt idx="639">
                  <c:v>4</c:v>
                </c:pt>
                <c:pt idx="640">
                  <c:v>4</c:v>
                </c:pt>
                <c:pt idx="641">
                  <c:v>2</c:v>
                </c:pt>
                <c:pt idx="642">
                  <c:v>2</c:v>
                </c:pt>
                <c:pt idx="643">
                  <c:v>1</c:v>
                </c:pt>
                <c:pt idx="644">
                  <c:v>6</c:v>
                </c:pt>
                <c:pt idx="645">
                  <c:v>3</c:v>
                </c:pt>
                <c:pt idx="646">
                  <c:v>9</c:v>
                </c:pt>
                <c:pt idx="647">
                  <c:v>3</c:v>
                </c:pt>
                <c:pt idx="648">
                  <c:v>4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4</c:v>
                </c:pt>
                <c:pt idx="653">
                  <c:v>3</c:v>
                </c:pt>
                <c:pt idx="654">
                  <c:v>4</c:v>
                </c:pt>
                <c:pt idx="655">
                  <c:v>3</c:v>
                </c:pt>
                <c:pt idx="656">
                  <c:v>5</c:v>
                </c:pt>
                <c:pt idx="657">
                  <c:v>1</c:v>
                </c:pt>
                <c:pt idx="658">
                  <c:v>4</c:v>
                </c:pt>
                <c:pt idx="659">
                  <c:v>4</c:v>
                </c:pt>
                <c:pt idx="660">
                  <c:v>6</c:v>
                </c:pt>
                <c:pt idx="661">
                  <c:v>3</c:v>
                </c:pt>
                <c:pt idx="662">
                  <c:v>7</c:v>
                </c:pt>
                <c:pt idx="663">
                  <c:v>7</c:v>
                </c:pt>
                <c:pt idx="664">
                  <c:v>1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4</c:v>
                </c:pt>
                <c:pt idx="669">
                  <c:v>5</c:v>
                </c:pt>
                <c:pt idx="670">
                  <c:v>4</c:v>
                </c:pt>
                <c:pt idx="671">
                  <c:v>7</c:v>
                </c:pt>
                <c:pt idx="672">
                  <c:v>2</c:v>
                </c:pt>
                <c:pt idx="673">
                  <c:v>1</c:v>
                </c:pt>
                <c:pt idx="674">
                  <c:v>2</c:v>
                </c:pt>
                <c:pt idx="675">
                  <c:v>6</c:v>
                </c:pt>
                <c:pt idx="676">
                  <c:v>6</c:v>
                </c:pt>
                <c:pt idx="677">
                  <c:v>5</c:v>
                </c:pt>
                <c:pt idx="678">
                  <c:v>5</c:v>
                </c:pt>
                <c:pt idx="679">
                  <c:v>6</c:v>
                </c:pt>
                <c:pt idx="680">
                  <c:v>6</c:v>
                </c:pt>
                <c:pt idx="681">
                  <c:v>9</c:v>
                </c:pt>
                <c:pt idx="682">
                  <c:v>2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10</c:v>
                </c:pt>
                <c:pt idx="687">
                  <c:v>1</c:v>
                </c:pt>
                <c:pt idx="688">
                  <c:v>0</c:v>
                </c:pt>
                <c:pt idx="689">
                  <c:v>5</c:v>
                </c:pt>
                <c:pt idx="690">
                  <c:v>6</c:v>
                </c:pt>
                <c:pt idx="691">
                  <c:v>5</c:v>
                </c:pt>
                <c:pt idx="692">
                  <c:v>0</c:v>
                </c:pt>
                <c:pt idx="693">
                  <c:v>2</c:v>
                </c:pt>
                <c:pt idx="694">
                  <c:v>6</c:v>
                </c:pt>
                <c:pt idx="695">
                  <c:v>7</c:v>
                </c:pt>
                <c:pt idx="696">
                  <c:v>5</c:v>
                </c:pt>
                <c:pt idx="697">
                  <c:v>4</c:v>
                </c:pt>
                <c:pt idx="698">
                  <c:v>4</c:v>
                </c:pt>
                <c:pt idx="699">
                  <c:v>3</c:v>
                </c:pt>
                <c:pt idx="700">
                  <c:v>6</c:v>
                </c:pt>
                <c:pt idx="701">
                  <c:v>5</c:v>
                </c:pt>
                <c:pt idx="702">
                  <c:v>3</c:v>
                </c:pt>
                <c:pt idx="703">
                  <c:v>0</c:v>
                </c:pt>
                <c:pt idx="704">
                  <c:v>5</c:v>
                </c:pt>
                <c:pt idx="705">
                  <c:v>2</c:v>
                </c:pt>
                <c:pt idx="706">
                  <c:v>2</c:v>
                </c:pt>
                <c:pt idx="707">
                  <c:v>9</c:v>
                </c:pt>
                <c:pt idx="708">
                  <c:v>4</c:v>
                </c:pt>
                <c:pt idx="709">
                  <c:v>4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1</c:v>
                </c:pt>
                <c:pt idx="714">
                  <c:v>3</c:v>
                </c:pt>
                <c:pt idx="715">
                  <c:v>4</c:v>
                </c:pt>
                <c:pt idx="716">
                  <c:v>6</c:v>
                </c:pt>
                <c:pt idx="717">
                  <c:v>4</c:v>
                </c:pt>
                <c:pt idx="718">
                  <c:v>5</c:v>
                </c:pt>
                <c:pt idx="719">
                  <c:v>2</c:v>
                </c:pt>
                <c:pt idx="720">
                  <c:v>2</c:v>
                </c:pt>
                <c:pt idx="721">
                  <c:v>6</c:v>
                </c:pt>
                <c:pt idx="722">
                  <c:v>5</c:v>
                </c:pt>
                <c:pt idx="723">
                  <c:v>5</c:v>
                </c:pt>
                <c:pt idx="724">
                  <c:v>4</c:v>
                </c:pt>
                <c:pt idx="725">
                  <c:v>3</c:v>
                </c:pt>
                <c:pt idx="726">
                  <c:v>6</c:v>
                </c:pt>
                <c:pt idx="727">
                  <c:v>1</c:v>
                </c:pt>
                <c:pt idx="728">
                  <c:v>4</c:v>
                </c:pt>
                <c:pt idx="72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8B-2740-8EA8-9E4694D37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0628719"/>
        <c:axId val="560684367"/>
      </c:lineChart>
      <c:catAx>
        <c:axId val="560628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684367"/>
        <c:crosses val="autoZero"/>
        <c:auto val="1"/>
        <c:lblAlgn val="ctr"/>
        <c:lblOffset val="100"/>
        <c:noMultiLvlLbl val="0"/>
      </c:catAx>
      <c:valAx>
        <c:axId val="560684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628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'CTC-10%'!$C$1:$C$2</c:f>
              <c:strCache>
                <c:ptCount val="2"/>
                <c:pt idx="1">
                  <c:v> Simulated cases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'CTC-10%'!$C$3:$C$735</c:f>
              <c:numCache>
                <c:formatCode>General</c:formatCode>
                <c:ptCount val="7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11</c:v>
                </c:pt>
                <c:pt idx="46">
                  <c:v>15</c:v>
                </c:pt>
                <c:pt idx="47">
                  <c:v>12</c:v>
                </c:pt>
                <c:pt idx="48">
                  <c:v>12</c:v>
                </c:pt>
                <c:pt idx="49">
                  <c:v>53</c:v>
                </c:pt>
                <c:pt idx="50">
                  <c:v>44</c:v>
                </c:pt>
                <c:pt idx="51">
                  <c:v>71</c:v>
                </c:pt>
                <c:pt idx="52">
                  <c:v>64</c:v>
                </c:pt>
                <c:pt idx="53">
                  <c:v>157</c:v>
                </c:pt>
                <c:pt idx="54">
                  <c:v>196</c:v>
                </c:pt>
                <c:pt idx="55">
                  <c:v>242</c:v>
                </c:pt>
                <c:pt idx="56">
                  <c:v>343</c:v>
                </c:pt>
                <c:pt idx="57">
                  <c:v>495</c:v>
                </c:pt>
                <c:pt idx="58">
                  <c:v>766</c:v>
                </c:pt>
                <c:pt idx="59">
                  <c:v>923</c:v>
                </c:pt>
                <c:pt idx="60">
                  <c:v>1112</c:v>
                </c:pt>
                <c:pt idx="61">
                  <c:v>1624</c:v>
                </c:pt>
                <c:pt idx="62">
                  <c:v>2390</c:v>
                </c:pt>
                <c:pt idx="63">
                  <c:v>1993</c:v>
                </c:pt>
                <c:pt idx="64">
                  <c:v>2687</c:v>
                </c:pt>
                <c:pt idx="65">
                  <c:v>3858</c:v>
                </c:pt>
                <c:pt idx="66">
                  <c:v>4762</c:v>
                </c:pt>
                <c:pt idx="67">
                  <c:v>5101</c:v>
                </c:pt>
                <c:pt idx="68">
                  <c:v>6389</c:v>
                </c:pt>
                <c:pt idx="69">
                  <c:v>8593</c:v>
                </c:pt>
                <c:pt idx="70">
                  <c:v>10577</c:v>
                </c:pt>
                <c:pt idx="71">
                  <c:v>11710</c:v>
                </c:pt>
                <c:pt idx="72">
                  <c:v>14895</c:v>
                </c:pt>
                <c:pt idx="73">
                  <c:v>18851</c:v>
                </c:pt>
                <c:pt idx="74">
                  <c:v>23421</c:v>
                </c:pt>
                <c:pt idx="75">
                  <c:v>26977</c:v>
                </c:pt>
                <c:pt idx="76">
                  <c:v>33253</c:v>
                </c:pt>
                <c:pt idx="77">
                  <c:v>24077</c:v>
                </c:pt>
                <c:pt idx="78">
                  <c:v>28747</c:v>
                </c:pt>
                <c:pt idx="79">
                  <c:v>34589</c:v>
                </c:pt>
                <c:pt idx="80">
                  <c:v>36650</c:v>
                </c:pt>
                <c:pt idx="81">
                  <c:v>33915</c:v>
                </c:pt>
                <c:pt idx="82">
                  <c:v>35767</c:v>
                </c:pt>
                <c:pt idx="83">
                  <c:v>41414</c:v>
                </c:pt>
                <c:pt idx="84">
                  <c:v>43539</c:v>
                </c:pt>
                <c:pt idx="85">
                  <c:v>42548</c:v>
                </c:pt>
                <c:pt idx="86">
                  <c:v>44184</c:v>
                </c:pt>
                <c:pt idx="87">
                  <c:v>48433</c:v>
                </c:pt>
                <c:pt idx="88">
                  <c:v>51119</c:v>
                </c:pt>
                <c:pt idx="89">
                  <c:v>51557</c:v>
                </c:pt>
                <c:pt idx="90">
                  <c:v>33122</c:v>
                </c:pt>
                <c:pt idx="91">
                  <c:v>35591</c:v>
                </c:pt>
                <c:pt idx="92">
                  <c:v>37019</c:v>
                </c:pt>
                <c:pt idx="93">
                  <c:v>34653</c:v>
                </c:pt>
                <c:pt idx="94">
                  <c:v>27621</c:v>
                </c:pt>
                <c:pt idx="95">
                  <c:v>25995</c:v>
                </c:pt>
                <c:pt idx="96">
                  <c:v>26091</c:v>
                </c:pt>
                <c:pt idx="97">
                  <c:v>24155</c:v>
                </c:pt>
                <c:pt idx="98">
                  <c:v>20727</c:v>
                </c:pt>
                <c:pt idx="99">
                  <c:v>19027</c:v>
                </c:pt>
                <c:pt idx="100">
                  <c:v>18330</c:v>
                </c:pt>
                <c:pt idx="101">
                  <c:v>17013</c:v>
                </c:pt>
                <c:pt idx="102">
                  <c:v>15220</c:v>
                </c:pt>
                <c:pt idx="103">
                  <c:v>13704</c:v>
                </c:pt>
                <c:pt idx="104">
                  <c:v>12857</c:v>
                </c:pt>
                <c:pt idx="105">
                  <c:v>12000</c:v>
                </c:pt>
                <c:pt idx="106">
                  <c:v>10900</c:v>
                </c:pt>
                <c:pt idx="107">
                  <c:v>9818</c:v>
                </c:pt>
                <c:pt idx="108">
                  <c:v>9197</c:v>
                </c:pt>
                <c:pt idx="109">
                  <c:v>8369</c:v>
                </c:pt>
                <c:pt idx="110">
                  <c:v>7718</c:v>
                </c:pt>
                <c:pt idx="111">
                  <c:v>7047</c:v>
                </c:pt>
                <c:pt idx="112">
                  <c:v>6470</c:v>
                </c:pt>
                <c:pt idx="113">
                  <c:v>5938</c:v>
                </c:pt>
                <c:pt idx="114">
                  <c:v>5328</c:v>
                </c:pt>
                <c:pt idx="115">
                  <c:v>5056</c:v>
                </c:pt>
                <c:pt idx="116">
                  <c:v>4489</c:v>
                </c:pt>
                <c:pt idx="117">
                  <c:v>4182</c:v>
                </c:pt>
                <c:pt idx="118">
                  <c:v>3806</c:v>
                </c:pt>
                <c:pt idx="119">
                  <c:v>3570</c:v>
                </c:pt>
                <c:pt idx="120">
                  <c:v>2696</c:v>
                </c:pt>
                <c:pt idx="121">
                  <c:v>2519</c:v>
                </c:pt>
                <c:pt idx="122">
                  <c:v>2337</c:v>
                </c:pt>
                <c:pt idx="123">
                  <c:v>2061</c:v>
                </c:pt>
                <c:pt idx="124">
                  <c:v>1692</c:v>
                </c:pt>
                <c:pt idx="125">
                  <c:v>1489</c:v>
                </c:pt>
                <c:pt idx="126">
                  <c:v>1422</c:v>
                </c:pt>
                <c:pt idx="127">
                  <c:v>1212</c:v>
                </c:pt>
                <c:pt idx="128">
                  <c:v>1068</c:v>
                </c:pt>
                <c:pt idx="129">
                  <c:v>919</c:v>
                </c:pt>
                <c:pt idx="130">
                  <c:v>849</c:v>
                </c:pt>
                <c:pt idx="131">
                  <c:v>730</c:v>
                </c:pt>
                <c:pt idx="132">
                  <c:v>639</c:v>
                </c:pt>
                <c:pt idx="133">
                  <c:v>603</c:v>
                </c:pt>
                <c:pt idx="134">
                  <c:v>495</c:v>
                </c:pt>
                <c:pt idx="135">
                  <c:v>454</c:v>
                </c:pt>
                <c:pt idx="136">
                  <c:v>412</c:v>
                </c:pt>
                <c:pt idx="137">
                  <c:v>362</c:v>
                </c:pt>
                <c:pt idx="138">
                  <c:v>314</c:v>
                </c:pt>
                <c:pt idx="139">
                  <c:v>280</c:v>
                </c:pt>
                <c:pt idx="140">
                  <c:v>247</c:v>
                </c:pt>
                <c:pt idx="141">
                  <c:v>243</c:v>
                </c:pt>
                <c:pt idx="142">
                  <c:v>215</c:v>
                </c:pt>
                <c:pt idx="143">
                  <c:v>173</c:v>
                </c:pt>
                <c:pt idx="144">
                  <c:v>170</c:v>
                </c:pt>
                <c:pt idx="145">
                  <c:v>157</c:v>
                </c:pt>
                <c:pt idx="146">
                  <c:v>138</c:v>
                </c:pt>
                <c:pt idx="147">
                  <c:v>110</c:v>
                </c:pt>
                <c:pt idx="148">
                  <c:v>102</c:v>
                </c:pt>
                <c:pt idx="149">
                  <c:v>102</c:v>
                </c:pt>
                <c:pt idx="150">
                  <c:v>79</c:v>
                </c:pt>
                <c:pt idx="151">
                  <c:v>59</c:v>
                </c:pt>
                <c:pt idx="152">
                  <c:v>70</c:v>
                </c:pt>
                <c:pt idx="153">
                  <c:v>45</c:v>
                </c:pt>
                <c:pt idx="154">
                  <c:v>52</c:v>
                </c:pt>
                <c:pt idx="155">
                  <c:v>43</c:v>
                </c:pt>
                <c:pt idx="156">
                  <c:v>42</c:v>
                </c:pt>
                <c:pt idx="157">
                  <c:v>43</c:v>
                </c:pt>
                <c:pt idx="158">
                  <c:v>40</c:v>
                </c:pt>
                <c:pt idx="159">
                  <c:v>33</c:v>
                </c:pt>
                <c:pt idx="160">
                  <c:v>38</c:v>
                </c:pt>
                <c:pt idx="161">
                  <c:v>30</c:v>
                </c:pt>
                <c:pt idx="162">
                  <c:v>17</c:v>
                </c:pt>
                <c:pt idx="163">
                  <c:v>34</c:v>
                </c:pt>
                <c:pt idx="164">
                  <c:v>25</c:v>
                </c:pt>
                <c:pt idx="165">
                  <c:v>21</c:v>
                </c:pt>
                <c:pt idx="166">
                  <c:v>25</c:v>
                </c:pt>
                <c:pt idx="167">
                  <c:v>18</c:v>
                </c:pt>
                <c:pt idx="168">
                  <c:v>17</c:v>
                </c:pt>
                <c:pt idx="169">
                  <c:v>13</c:v>
                </c:pt>
                <c:pt idx="170">
                  <c:v>20</c:v>
                </c:pt>
                <c:pt idx="171">
                  <c:v>13</c:v>
                </c:pt>
                <c:pt idx="172">
                  <c:v>19</c:v>
                </c:pt>
                <c:pt idx="173">
                  <c:v>14</c:v>
                </c:pt>
                <c:pt idx="174">
                  <c:v>15</c:v>
                </c:pt>
                <c:pt idx="175">
                  <c:v>17</c:v>
                </c:pt>
                <c:pt idx="176">
                  <c:v>16</c:v>
                </c:pt>
                <c:pt idx="177">
                  <c:v>10</c:v>
                </c:pt>
                <c:pt idx="178">
                  <c:v>14</c:v>
                </c:pt>
                <c:pt idx="179">
                  <c:v>17</c:v>
                </c:pt>
                <c:pt idx="180">
                  <c:v>8</c:v>
                </c:pt>
                <c:pt idx="181">
                  <c:v>12</c:v>
                </c:pt>
                <c:pt idx="182">
                  <c:v>17</c:v>
                </c:pt>
                <c:pt idx="183">
                  <c:v>26</c:v>
                </c:pt>
                <c:pt idx="184">
                  <c:v>10</c:v>
                </c:pt>
                <c:pt idx="185">
                  <c:v>14</c:v>
                </c:pt>
                <c:pt idx="186">
                  <c:v>13</c:v>
                </c:pt>
                <c:pt idx="187">
                  <c:v>19</c:v>
                </c:pt>
                <c:pt idx="188">
                  <c:v>31</c:v>
                </c:pt>
                <c:pt idx="189">
                  <c:v>22</c:v>
                </c:pt>
                <c:pt idx="190">
                  <c:v>23</c:v>
                </c:pt>
                <c:pt idx="191">
                  <c:v>17</c:v>
                </c:pt>
                <c:pt idx="192">
                  <c:v>33</c:v>
                </c:pt>
                <c:pt idx="193">
                  <c:v>27</c:v>
                </c:pt>
                <c:pt idx="194">
                  <c:v>19</c:v>
                </c:pt>
                <c:pt idx="195">
                  <c:v>27</c:v>
                </c:pt>
                <c:pt idx="196">
                  <c:v>27</c:v>
                </c:pt>
                <c:pt idx="197">
                  <c:v>31</c:v>
                </c:pt>
                <c:pt idx="198">
                  <c:v>24</c:v>
                </c:pt>
                <c:pt idx="199">
                  <c:v>34</c:v>
                </c:pt>
                <c:pt idx="200">
                  <c:v>43</c:v>
                </c:pt>
                <c:pt idx="201">
                  <c:v>38</c:v>
                </c:pt>
                <c:pt idx="202">
                  <c:v>44</c:v>
                </c:pt>
                <c:pt idx="203">
                  <c:v>47</c:v>
                </c:pt>
                <c:pt idx="204">
                  <c:v>48</c:v>
                </c:pt>
                <c:pt idx="205">
                  <c:v>59</c:v>
                </c:pt>
                <c:pt idx="206">
                  <c:v>48</c:v>
                </c:pt>
                <c:pt idx="207">
                  <c:v>40</c:v>
                </c:pt>
                <c:pt idx="208">
                  <c:v>64</c:v>
                </c:pt>
                <c:pt idx="209">
                  <c:v>39</c:v>
                </c:pt>
                <c:pt idx="210">
                  <c:v>64</c:v>
                </c:pt>
                <c:pt idx="211">
                  <c:v>53</c:v>
                </c:pt>
                <c:pt idx="212">
                  <c:v>55</c:v>
                </c:pt>
                <c:pt idx="213">
                  <c:v>50</c:v>
                </c:pt>
                <c:pt idx="214">
                  <c:v>55</c:v>
                </c:pt>
                <c:pt idx="215">
                  <c:v>64</c:v>
                </c:pt>
                <c:pt idx="216">
                  <c:v>60</c:v>
                </c:pt>
                <c:pt idx="217">
                  <c:v>47</c:v>
                </c:pt>
                <c:pt idx="218">
                  <c:v>72</c:v>
                </c:pt>
                <c:pt idx="219">
                  <c:v>62</c:v>
                </c:pt>
                <c:pt idx="220">
                  <c:v>54</c:v>
                </c:pt>
                <c:pt idx="221">
                  <c:v>59</c:v>
                </c:pt>
                <c:pt idx="222">
                  <c:v>56</c:v>
                </c:pt>
                <c:pt idx="223">
                  <c:v>68</c:v>
                </c:pt>
                <c:pt idx="224">
                  <c:v>62</c:v>
                </c:pt>
                <c:pt idx="225">
                  <c:v>70</c:v>
                </c:pt>
                <c:pt idx="226">
                  <c:v>46</c:v>
                </c:pt>
                <c:pt idx="227">
                  <c:v>78</c:v>
                </c:pt>
                <c:pt idx="228">
                  <c:v>58</c:v>
                </c:pt>
                <c:pt idx="229">
                  <c:v>77</c:v>
                </c:pt>
                <c:pt idx="230">
                  <c:v>66</c:v>
                </c:pt>
                <c:pt idx="231">
                  <c:v>64</c:v>
                </c:pt>
                <c:pt idx="232">
                  <c:v>80</c:v>
                </c:pt>
                <c:pt idx="233">
                  <c:v>66</c:v>
                </c:pt>
                <c:pt idx="234">
                  <c:v>75</c:v>
                </c:pt>
                <c:pt idx="235">
                  <c:v>66</c:v>
                </c:pt>
                <c:pt idx="236">
                  <c:v>115</c:v>
                </c:pt>
                <c:pt idx="237">
                  <c:v>113</c:v>
                </c:pt>
                <c:pt idx="238">
                  <c:v>75</c:v>
                </c:pt>
                <c:pt idx="239">
                  <c:v>98</c:v>
                </c:pt>
                <c:pt idx="240">
                  <c:v>173</c:v>
                </c:pt>
                <c:pt idx="241">
                  <c:v>151</c:v>
                </c:pt>
                <c:pt idx="242">
                  <c:v>154</c:v>
                </c:pt>
                <c:pt idx="243">
                  <c:v>197</c:v>
                </c:pt>
                <c:pt idx="244">
                  <c:v>210</c:v>
                </c:pt>
                <c:pt idx="245">
                  <c:v>266</c:v>
                </c:pt>
                <c:pt idx="246">
                  <c:v>248</c:v>
                </c:pt>
                <c:pt idx="247">
                  <c:v>285</c:v>
                </c:pt>
                <c:pt idx="248">
                  <c:v>340</c:v>
                </c:pt>
                <c:pt idx="249">
                  <c:v>413</c:v>
                </c:pt>
                <c:pt idx="250">
                  <c:v>396</c:v>
                </c:pt>
                <c:pt idx="251">
                  <c:v>463</c:v>
                </c:pt>
                <c:pt idx="252">
                  <c:v>515</c:v>
                </c:pt>
                <c:pt idx="253">
                  <c:v>592</c:v>
                </c:pt>
                <c:pt idx="254">
                  <c:v>651</c:v>
                </c:pt>
                <c:pt idx="255">
                  <c:v>709</c:v>
                </c:pt>
                <c:pt idx="256">
                  <c:v>777</c:v>
                </c:pt>
                <c:pt idx="257">
                  <c:v>872</c:v>
                </c:pt>
                <c:pt idx="258">
                  <c:v>1049</c:v>
                </c:pt>
                <c:pt idx="259">
                  <c:v>1100</c:v>
                </c:pt>
                <c:pt idx="260">
                  <c:v>1147</c:v>
                </c:pt>
                <c:pt idx="261">
                  <c:v>1280</c:v>
                </c:pt>
                <c:pt idx="262">
                  <c:v>1620</c:v>
                </c:pt>
                <c:pt idx="263">
                  <c:v>1726</c:v>
                </c:pt>
                <c:pt idx="264">
                  <c:v>1726</c:v>
                </c:pt>
                <c:pt idx="265">
                  <c:v>2005</c:v>
                </c:pt>
                <c:pt idx="266">
                  <c:v>2426</c:v>
                </c:pt>
                <c:pt idx="267">
                  <c:v>2573</c:v>
                </c:pt>
                <c:pt idx="268">
                  <c:v>2696</c:v>
                </c:pt>
                <c:pt idx="269">
                  <c:v>3122</c:v>
                </c:pt>
                <c:pt idx="270">
                  <c:v>4433</c:v>
                </c:pt>
                <c:pt idx="271">
                  <c:v>4766</c:v>
                </c:pt>
                <c:pt idx="272">
                  <c:v>5005</c:v>
                </c:pt>
                <c:pt idx="273">
                  <c:v>6268</c:v>
                </c:pt>
                <c:pt idx="274">
                  <c:v>7886</c:v>
                </c:pt>
                <c:pt idx="275">
                  <c:v>8676</c:v>
                </c:pt>
                <c:pt idx="276">
                  <c:v>9614</c:v>
                </c:pt>
                <c:pt idx="277">
                  <c:v>11787</c:v>
                </c:pt>
                <c:pt idx="278">
                  <c:v>14278</c:v>
                </c:pt>
                <c:pt idx="279">
                  <c:v>16084</c:v>
                </c:pt>
                <c:pt idx="280">
                  <c:v>18212</c:v>
                </c:pt>
                <c:pt idx="281">
                  <c:v>21683</c:v>
                </c:pt>
                <c:pt idx="282">
                  <c:v>25800</c:v>
                </c:pt>
                <c:pt idx="283">
                  <c:v>29059</c:v>
                </c:pt>
                <c:pt idx="284">
                  <c:v>33381</c:v>
                </c:pt>
                <c:pt idx="285">
                  <c:v>39316</c:v>
                </c:pt>
                <c:pt idx="286">
                  <c:v>45716</c:v>
                </c:pt>
                <c:pt idx="287">
                  <c:v>51817</c:v>
                </c:pt>
                <c:pt idx="288">
                  <c:v>59406</c:v>
                </c:pt>
                <c:pt idx="289">
                  <c:v>68816</c:v>
                </c:pt>
                <c:pt idx="290">
                  <c:v>78928</c:v>
                </c:pt>
                <c:pt idx="291">
                  <c:v>89031</c:v>
                </c:pt>
                <c:pt idx="292">
                  <c:v>100897</c:v>
                </c:pt>
                <c:pt idx="293">
                  <c:v>64165</c:v>
                </c:pt>
                <c:pt idx="294">
                  <c:v>73085</c:v>
                </c:pt>
                <c:pt idx="295">
                  <c:v>80952</c:v>
                </c:pt>
                <c:pt idx="296">
                  <c:v>81423</c:v>
                </c:pt>
                <c:pt idx="297">
                  <c:v>66139</c:v>
                </c:pt>
                <c:pt idx="298">
                  <c:v>64896</c:v>
                </c:pt>
                <c:pt idx="299">
                  <c:v>68892</c:v>
                </c:pt>
                <c:pt idx="300">
                  <c:v>81416</c:v>
                </c:pt>
                <c:pt idx="301">
                  <c:v>72347</c:v>
                </c:pt>
                <c:pt idx="302">
                  <c:v>68495</c:v>
                </c:pt>
                <c:pt idx="303">
                  <c:v>71629</c:v>
                </c:pt>
                <c:pt idx="304">
                  <c:v>77015</c:v>
                </c:pt>
                <c:pt idx="305">
                  <c:v>72310</c:v>
                </c:pt>
                <c:pt idx="306">
                  <c:v>68728</c:v>
                </c:pt>
                <c:pt idx="307">
                  <c:v>69808</c:v>
                </c:pt>
                <c:pt idx="308">
                  <c:v>70978</c:v>
                </c:pt>
                <c:pt idx="309">
                  <c:v>68414</c:v>
                </c:pt>
                <c:pt idx="310">
                  <c:v>64454</c:v>
                </c:pt>
                <c:pt idx="311">
                  <c:v>64227</c:v>
                </c:pt>
                <c:pt idx="312">
                  <c:v>63644</c:v>
                </c:pt>
                <c:pt idx="313">
                  <c:v>61208</c:v>
                </c:pt>
                <c:pt idx="314">
                  <c:v>57836</c:v>
                </c:pt>
                <c:pt idx="315">
                  <c:v>56267</c:v>
                </c:pt>
                <c:pt idx="316">
                  <c:v>54922</c:v>
                </c:pt>
                <c:pt idx="317">
                  <c:v>52550</c:v>
                </c:pt>
                <c:pt idx="318">
                  <c:v>49352</c:v>
                </c:pt>
                <c:pt idx="319">
                  <c:v>47131</c:v>
                </c:pt>
                <c:pt idx="320">
                  <c:v>45548</c:v>
                </c:pt>
                <c:pt idx="321">
                  <c:v>43211</c:v>
                </c:pt>
                <c:pt idx="322">
                  <c:v>40574</c:v>
                </c:pt>
                <c:pt idx="323">
                  <c:v>38503</c:v>
                </c:pt>
                <c:pt idx="324">
                  <c:v>36539</c:v>
                </c:pt>
                <c:pt idx="325">
                  <c:v>34580</c:v>
                </c:pt>
                <c:pt idx="326">
                  <c:v>32526</c:v>
                </c:pt>
                <c:pt idx="327">
                  <c:v>30486</c:v>
                </c:pt>
                <c:pt idx="328">
                  <c:v>28736</c:v>
                </c:pt>
                <c:pt idx="329">
                  <c:v>27076</c:v>
                </c:pt>
                <c:pt idx="330">
                  <c:v>34901</c:v>
                </c:pt>
                <c:pt idx="331">
                  <c:v>32452</c:v>
                </c:pt>
                <c:pt idx="332">
                  <c:v>30832</c:v>
                </c:pt>
                <c:pt idx="333">
                  <c:v>30785</c:v>
                </c:pt>
                <c:pt idx="334">
                  <c:v>34227</c:v>
                </c:pt>
                <c:pt idx="335">
                  <c:v>33864</c:v>
                </c:pt>
                <c:pt idx="336">
                  <c:v>32242</c:v>
                </c:pt>
                <c:pt idx="337">
                  <c:v>32290</c:v>
                </c:pt>
                <c:pt idx="338">
                  <c:v>34125</c:v>
                </c:pt>
                <c:pt idx="339">
                  <c:v>33675</c:v>
                </c:pt>
                <c:pt idx="340">
                  <c:v>32529</c:v>
                </c:pt>
                <c:pt idx="341">
                  <c:v>32636</c:v>
                </c:pt>
                <c:pt idx="342">
                  <c:v>33050</c:v>
                </c:pt>
                <c:pt idx="343">
                  <c:v>32959</c:v>
                </c:pt>
                <c:pt idx="344">
                  <c:v>31907</c:v>
                </c:pt>
                <c:pt idx="345">
                  <c:v>31393</c:v>
                </c:pt>
                <c:pt idx="346">
                  <c:v>31184</c:v>
                </c:pt>
                <c:pt idx="347">
                  <c:v>30970</c:v>
                </c:pt>
                <c:pt idx="348">
                  <c:v>30307</c:v>
                </c:pt>
                <c:pt idx="349">
                  <c:v>29253</c:v>
                </c:pt>
                <c:pt idx="350">
                  <c:v>28775</c:v>
                </c:pt>
                <c:pt idx="351">
                  <c:v>28473</c:v>
                </c:pt>
                <c:pt idx="352">
                  <c:v>27678</c:v>
                </c:pt>
                <c:pt idx="353">
                  <c:v>26771</c:v>
                </c:pt>
                <c:pt idx="354">
                  <c:v>26030</c:v>
                </c:pt>
                <c:pt idx="355">
                  <c:v>25224</c:v>
                </c:pt>
                <c:pt idx="356">
                  <c:v>24501</c:v>
                </c:pt>
                <c:pt idx="357">
                  <c:v>23918</c:v>
                </c:pt>
                <c:pt idx="358">
                  <c:v>22686</c:v>
                </c:pt>
                <c:pt idx="359">
                  <c:v>21759</c:v>
                </c:pt>
                <c:pt idx="360">
                  <c:v>21887</c:v>
                </c:pt>
                <c:pt idx="361">
                  <c:v>20952</c:v>
                </c:pt>
                <c:pt idx="362">
                  <c:v>19961</c:v>
                </c:pt>
                <c:pt idx="363">
                  <c:v>19488</c:v>
                </c:pt>
                <c:pt idx="364">
                  <c:v>18751</c:v>
                </c:pt>
                <c:pt idx="365">
                  <c:v>18079</c:v>
                </c:pt>
                <c:pt idx="366">
                  <c:v>17062</c:v>
                </c:pt>
                <c:pt idx="367">
                  <c:v>16582</c:v>
                </c:pt>
                <c:pt idx="368">
                  <c:v>15969</c:v>
                </c:pt>
                <c:pt idx="369">
                  <c:v>15203</c:v>
                </c:pt>
                <c:pt idx="370">
                  <c:v>14783</c:v>
                </c:pt>
                <c:pt idx="371">
                  <c:v>14079</c:v>
                </c:pt>
                <c:pt idx="372">
                  <c:v>13188</c:v>
                </c:pt>
                <c:pt idx="373">
                  <c:v>12732</c:v>
                </c:pt>
                <c:pt idx="374">
                  <c:v>12023</c:v>
                </c:pt>
                <c:pt idx="375">
                  <c:v>11819</c:v>
                </c:pt>
                <c:pt idx="376">
                  <c:v>10980</c:v>
                </c:pt>
                <c:pt idx="377">
                  <c:v>10615</c:v>
                </c:pt>
                <c:pt idx="378">
                  <c:v>10042</c:v>
                </c:pt>
                <c:pt idx="379">
                  <c:v>9728</c:v>
                </c:pt>
                <c:pt idx="380">
                  <c:v>8966</c:v>
                </c:pt>
                <c:pt idx="381">
                  <c:v>8600</c:v>
                </c:pt>
                <c:pt idx="382">
                  <c:v>8211</c:v>
                </c:pt>
                <c:pt idx="383">
                  <c:v>7823</c:v>
                </c:pt>
                <c:pt idx="384">
                  <c:v>7217</c:v>
                </c:pt>
                <c:pt idx="385">
                  <c:v>6947</c:v>
                </c:pt>
                <c:pt idx="386">
                  <c:v>6629</c:v>
                </c:pt>
                <c:pt idx="387">
                  <c:v>6555</c:v>
                </c:pt>
                <c:pt idx="388">
                  <c:v>6384</c:v>
                </c:pt>
                <c:pt idx="389">
                  <c:v>5890</c:v>
                </c:pt>
                <c:pt idx="390">
                  <c:v>5457</c:v>
                </c:pt>
                <c:pt idx="391">
                  <c:v>5326</c:v>
                </c:pt>
                <c:pt idx="392">
                  <c:v>5094</c:v>
                </c:pt>
                <c:pt idx="393">
                  <c:v>4719</c:v>
                </c:pt>
                <c:pt idx="394">
                  <c:v>4464</c:v>
                </c:pt>
                <c:pt idx="395">
                  <c:v>4231</c:v>
                </c:pt>
                <c:pt idx="396">
                  <c:v>4186</c:v>
                </c:pt>
                <c:pt idx="397">
                  <c:v>3801</c:v>
                </c:pt>
                <c:pt idx="398">
                  <c:v>3585</c:v>
                </c:pt>
                <c:pt idx="399">
                  <c:v>3397</c:v>
                </c:pt>
                <c:pt idx="400">
                  <c:v>3292</c:v>
                </c:pt>
                <c:pt idx="401">
                  <c:v>3136</c:v>
                </c:pt>
                <c:pt idx="402">
                  <c:v>2849</c:v>
                </c:pt>
                <c:pt idx="403">
                  <c:v>2594</c:v>
                </c:pt>
                <c:pt idx="404">
                  <c:v>2693</c:v>
                </c:pt>
                <c:pt idx="405">
                  <c:v>2454</c:v>
                </c:pt>
                <c:pt idx="406">
                  <c:v>2295</c:v>
                </c:pt>
                <c:pt idx="407">
                  <c:v>2130</c:v>
                </c:pt>
                <c:pt idx="408">
                  <c:v>2051</c:v>
                </c:pt>
                <c:pt idx="409">
                  <c:v>1934</c:v>
                </c:pt>
                <c:pt idx="410">
                  <c:v>1809</c:v>
                </c:pt>
                <c:pt idx="411">
                  <c:v>1715</c:v>
                </c:pt>
                <c:pt idx="412">
                  <c:v>1643</c:v>
                </c:pt>
                <c:pt idx="413">
                  <c:v>1565</c:v>
                </c:pt>
                <c:pt idx="414">
                  <c:v>1410</c:v>
                </c:pt>
                <c:pt idx="415">
                  <c:v>1340</c:v>
                </c:pt>
                <c:pt idx="416">
                  <c:v>1288</c:v>
                </c:pt>
                <c:pt idx="417">
                  <c:v>1212</c:v>
                </c:pt>
                <c:pt idx="418">
                  <c:v>1125</c:v>
                </c:pt>
                <c:pt idx="419">
                  <c:v>1088</c:v>
                </c:pt>
                <c:pt idx="420">
                  <c:v>1164</c:v>
                </c:pt>
                <c:pt idx="421">
                  <c:v>1099</c:v>
                </c:pt>
                <c:pt idx="422">
                  <c:v>1128</c:v>
                </c:pt>
                <c:pt idx="423">
                  <c:v>952</c:v>
                </c:pt>
                <c:pt idx="424">
                  <c:v>1040</c:v>
                </c:pt>
                <c:pt idx="425">
                  <c:v>1014</c:v>
                </c:pt>
                <c:pt idx="426">
                  <c:v>993</c:v>
                </c:pt>
                <c:pt idx="427">
                  <c:v>927</c:v>
                </c:pt>
                <c:pt idx="428">
                  <c:v>939</c:v>
                </c:pt>
                <c:pt idx="429">
                  <c:v>995</c:v>
                </c:pt>
                <c:pt idx="430">
                  <c:v>942</c:v>
                </c:pt>
                <c:pt idx="431">
                  <c:v>845</c:v>
                </c:pt>
                <c:pt idx="432">
                  <c:v>932</c:v>
                </c:pt>
                <c:pt idx="433">
                  <c:v>894</c:v>
                </c:pt>
                <c:pt idx="434">
                  <c:v>833</c:v>
                </c:pt>
                <c:pt idx="435">
                  <c:v>796</c:v>
                </c:pt>
                <c:pt idx="436">
                  <c:v>823</c:v>
                </c:pt>
                <c:pt idx="437">
                  <c:v>766</c:v>
                </c:pt>
                <c:pt idx="438">
                  <c:v>832</c:v>
                </c:pt>
                <c:pt idx="439">
                  <c:v>733</c:v>
                </c:pt>
                <c:pt idx="440">
                  <c:v>771</c:v>
                </c:pt>
                <c:pt idx="441">
                  <c:v>686</c:v>
                </c:pt>
                <c:pt idx="442">
                  <c:v>716</c:v>
                </c:pt>
                <c:pt idx="443">
                  <c:v>689</c:v>
                </c:pt>
                <c:pt idx="444">
                  <c:v>686</c:v>
                </c:pt>
                <c:pt idx="445">
                  <c:v>660</c:v>
                </c:pt>
                <c:pt idx="446">
                  <c:v>607</c:v>
                </c:pt>
                <c:pt idx="447">
                  <c:v>637</c:v>
                </c:pt>
                <c:pt idx="448">
                  <c:v>599</c:v>
                </c:pt>
                <c:pt idx="449">
                  <c:v>585</c:v>
                </c:pt>
                <c:pt idx="450">
                  <c:v>470</c:v>
                </c:pt>
                <c:pt idx="451">
                  <c:v>505</c:v>
                </c:pt>
                <c:pt idx="452">
                  <c:v>472</c:v>
                </c:pt>
                <c:pt idx="453">
                  <c:v>462</c:v>
                </c:pt>
                <c:pt idx="454">
                  <c:v>392</c:v>
                </c:pt>
                <c:pt idx="455">
                  <c:v>380</c:v>
                </c:pt>
                <c:pt idx="456">
                  <c:v>394</c:v>
                </c:pt>
                <c:pt idx="457">
                  <c:v>372</c:v>
                </c:pt>
                <c:pt idx="458">
                  <c:v>327</c:v>
                </c:pt>
                <c:pt idx="459">
                  <c:v>339</c:v>
                </c:pt>
                <c:pt idx="460">
                  <c:v>255</c:v>
                </c:pt>
                <c:pt idx="461">
                  <c:v>287</c:v>
                </c:pt>
                <c:pt idx="462">
                  <c:v>267</c:v>
                </c:pt>
                <c:pt idx="463">
                  <c:v>219</c:v>
                </c:pt>
                <c:pt idx="464">
                  <c:v>185</c:v>
                </c:pt>
                <c:pt idx="465">
                  <c:v>245</c:v>
                </c:pt>
                <c:pt idx="466">
                  <c:v>204</c:v>
                </c:pt>
                <c:pt idx="467">
                  <c:v>169</c:v>
                </c:pt>
                <c:pt idx="468">
                  <c:v>140</c:v>
                </c:pt>
                <c:pt idx="469">
                  <c:v>178</c:v>
                </c:pt>
                <c:pt idx="470">
                  <c:v>156</c:v>
                </c:pt>
                <c:pt idx="471">
                  <c:v>142</c:v>
                </c:pt>
                <c:pt idx="472">
                  <c:v>106</c:v>
                </c:pt>
                <c:pt idx="473">
                  <c:v>135</c:v>
                </c:pt>
                <c:pt idx="474">
                  <c:v>135</c:v>
                </c:pt>
                <c:pt idx="475">
                  <c:v>122</c:v>
                </c:pt>
                <c:pt idx="476">
                  <c:v>107</c:v>
                </c:pt>
                <c:pt idx="477">
                  <c:v>92</c:v>
                </c:pt>
                <c:pt idx="478">
                  <c:v>92</c:v>
                </c:pt>
                <c:pt idx="479">
                  <c:v>93</c:v>
                </c:pt>
                <c:pt idx="480">
                  <c:v>76</c:v>
                </c:pt>
                <c:pt idx="481">
                  <c:v>67</c:v>
                </c:pt>
                <c:pt idx="482">
                  <c:v>67</c:v>
                </c:pt>
                <c:pt idx="483">
                  <c:v>67</c:v>
                </c:pt>
                <c:pt idx="484">
                  <c:v>57</c:v>
                </c:pt>
                <c:pt idx="485">
                  <c:v>41</c:v>
                </c:pt>
                <c:pt idx="486">
                  <c:v>60</c:v>
                </c:pt>
                <c:pt idx="487">
                  <c:v>43</c:v>
                </c:pt>
                <c:pt idx="488">
                  <c:v>34</c:v>
                </c:pt>
                <c:pt idx="489">
                  <c:v>38</c:v>
                </c:pt>
                <c:pt idx="490">
                  <c:v>39</c:v>
                </c:pt>
                <c:pt idx="491">
                  <c:v>32</c:v>
                </c:pt>
                <c:pt idx="492">
                  <c:v>33</c:v>
                </c:pt>
                <c:pt idx="493">
                  <c:v>36</c:v>
                </c:pt>
                <c:pt idx="494">
                  <c:v>22</c:v>
                </c:pt>
                <c:pt idx="495">
                  <c:v>33</c:v>
                </c:pt>
                <c:pt idx="496">
                  <c:v>21</c:v>
                </c:pt>
                <c:pt idx="497">
                  <c:v>15</c:v>
                </c:pt>
                <c:pt idx="498">
                  <c:v>25</c:v>
                </c:pt>
                <c:pt idx="499">
                  <c:v>23</c:v>
                </c:pt>
                <c:pt idx="500">
                  <c:v>16</c:v>
                </c:pt>
                <c:pt idx="501">
                  <c:v>13</c:v>
                </c:pt>
                <c:pt idx="502">
                  <c:v>19</c:v>
                </c:pt>
                <c:pt idx="503">
                  <c:v>14</c:v>
                </c:pt>
                <c:pt idx="504">
                  <c:v>8</c:v>
                </c:pt>
                <c:pt idx="505">
                  <c:v>10</c:v>
                </c:pt>
                <c:pt idx="506">
                  <c:v>16</c:v>
                </c:pt>
                <c:pt idx="507">
                  <c:v>13</c:v>
                </c:pt>
                <c:pt idx="508">
                  <c:v>14</c:v>
                </c:pt>
                <c:pt idx="509">
                  <c:v>6</c:v>
                </c:pt>
                <c:pt idx="510">
                  <c:v>10</c:v>
                </c:pt>
                <c:pt idx="511">
                  <c:v>11</c:v>
                </c:pt>
                <c:pt idx="512">
                  <c:v>11</c:v>
                </c:pt>
                <c:pt idx="513">
                  <c:v>8</c:v>
                </c:pt>
                <c:pt idx="514">
                  <c:v>10</c:v>
                </c:pt>
                <c:pt idx="515">
                  <c:v>8</c:v>
                </c:pt>
                <c:pt idx="516">
                  <c:v>8</c:v>
                </c:pt>
                <c:pt idx="517">
                  <c:v>8</c:v>
                </c:pt>
                <c:pt idx="518">
                  <c:v>7</c:v>
                </c:pt>
                <c:pt idx="519">
                  <c:v>13</c:v>
                </c:pt>
                <c:pt idx="520">
                  <c:v>5</c:v>
                </c:pt>
                <c:pt idx="521">
                  <c:v>6</c:v>
                </c:pt>
                <c:pt idx="522">
                  <c:v>5</c:v>
                </c:pt>
                <c:pt idx="523">
                  <c:v>5</c:v>
                </c:pt>
                <c:pt idx="524">
                  <c:v>11</c:v>
                </c:pt>
                <c:pt idx="525">
                  <c:v>7</c:v>
                </c:pt>
                <c:pt idx="526">
                  <c:v>5</c:v>
                </c:pt>
                <c:pt idx="527">
                  <c:v>10</c:v>
                </c:pt>
                <c:pt idx="528">
                  <c:v>6</c:v>
                </c:pt>
                <c:pt idx="529">
                  <c:v>6</c:v>
                </c:pt>
                <c:pt idx="530">
                  <c:v>4</c:v>
                </c:pt>
                <c:pt idx="531">
                  <c:v>17</c:v>
                </c:pt>
                <c:pt idx="532">
                  <c:v>6</c:v>
                </c:pt>
                <c:pt idx="533">
                  <c:v>8</c:v>
                </c:pt>
                <c:pt idx="534">
                  <c:v>3</c:v>
                </c:pt>
                <c:pt idx="535">
                  <c:v>7</c:v>
                </c:pt>
                <c:pt idx="536">
                  <c:v>8</c:v>
                </c:pt>
                <c:pt idx="537">
                  <c:v>12</c:v>
                </c:pt>
                <c:pt idx="538">
                  <c:v>7</c:v>
                </c:pt>
                <c:pt idx="539">
                  <c:v>9</c:v>
                </c:pt>
                <c:pt idx="540">
                  <c:v>8</c:v>
                </c:pt>
                <c:pt idx="541">
                  <c:v>8</c:v>
                </c:pt>
                <c:pt idx="542">
                  <c:v>10</c:v>
                </c:pt>
                <c:pt idx="543">
                  <c:v>5</c:v>
                </c:pt>
                <c:pt idx="544">
                  <c:v>11</c:v>
                </c:pt>
                <c:pt idx="545">
                  <c:v>1</c:v>
                </c:pt>
                <c:pt idx="546">
                  <c:v>6</c:v>
                </c:pt>
                <c:pt idx="547">
                  <c:v>8</c:v>
                </c:pt>
                <c:pt idx="548">
                  <c:v>7</c:v>
                </c:pt>
                <c:pt idx="549">
                  <c:v>9</c:v>
                </c:pt>
                <c:pt idx="550">
                  <c:v>9</c:v>
                </c:pt>
                <c:pt idx="551">
                  <c:v>7</c:v>
                </c:pt>
                <c:pt idx="552">
                  <c:v>7</c:v>
                </c:pt>
                <c:pt idx="553">
                  <c:v>11</c:v>
                </c:pt>
                <c:pt idx="554">
                  <c:v>4</c:v>
                </c:pt>
                <c:pt idx="555">
                  <c:v>5</c:v>
                </c:pt>
                <c:pt idx="556">
                  <c:v>3</c:v>
                </c:pt>
                <c:pt idx="557">
                  <c:v>10</c:v>
                </c:pt>
                <c:pt idx="558">
                  <c:v>2</c:v>
                </c:pt>
                <c:pt idx="559">
                  <c:v>4</c:v>
                </c:pt>
                <c:pt idx="560">
                  <c:v>4</c:v>
                </c:pt>
                <c:pt idx="561">
                  <c:v>9</c:v>
                </c:pt>
                <c:pt idx="562">
                  <c:v>6</c:v>
                </c:pt>
                <c:pt idx="563">
                  <c:v>6</c:v>
                </c:pt>
                <c:pt idx="564">
                  <c:v>2</c:v>
                </c:pt>
                <c:pt idx="565">
                  <c:v>10</c:v>
                </c:pt>
                <c:pt idx="566">
                  <c:v>9</c:v>
                </c:pt>
                <c:pt idx="567">
                  <c:v>4</c:v>
                </c:pt>
                <c:pt idx="568">
                  <c:v>6</c:v>
                </c:pt>
                <c:pt idx="569">
                  <c:v>8</c:v>
                </c:pt>
                <c:pt idx="570">
                  <c:v>10</c:v>
                </c:pt>
                <c:pt idx="571">
                  <c:v>7</c:v>
                </c:pt>
                <c:pt idx="572">
                  <c:v>8</c:v>
                </c:pt>
                <c:pt idx="573">
                  <c:v>8</c:v>
                </c:pt>
                <c:pt idx="574">
                  <c:v>10</c:v>
                </c:pt>
                <c:pt idx="575">
                  <c:v>5</c:v>
                </c:pt>
                <c:pt idx="576">
                  <c:v>6</c:v>
                </c:pt>
                <c:pt idx="577">
                  <c:v>10</c:v>
                </c:pt>
                <c:pt idx="578">
                  <c:v>5</c:v>
                </c:pt>
                <c:pt idx="579">
                  <c:v>7</c:v>
                </c:pt>
                <c:pt idx="580">
                  <c:v>12</c:v>
                </c:pt>
                <c:pt idx="581">
                  <c:v>7</c:v>
                </c:pt>
                <c:pt idx="582">
                  <c:v>5</c:v>
                </c:pt>
                <c:pt idx="583">
                  <c:v>17</c:v>
                </c:pt>
                <c:pt idx="584">
                  <c:v>6</c:v>
                </c:pt>
                <c:pt idx="585">
                  <c:v>4</c:v>
                </c:pt>
                <c:pt idx="586">
                  <c:v>6</c:v>
                </c:pt>
                <c:pt idx="587">
                  <c:v>10</c:v>
                </c:pt>
                <c:pt idx="588">
                  <c:v>9</c:v>
                </c:pt>
                <c:pt idx="589">
                  <c:v>8</c:v>
                </c:pt>
                <c:pt idx="590">
                  <c:v>6</c:v>
                </c:pt>
                <c:pt idx="591">
                  <c:v>11</c:v>
                </c:pt>
                <c:pt idx="592">
                  <c:v>5</c:v>
                </c:pt>
                <c:pt idx="593">
                  <c:v>7</c:v>
                </c:pt>
                <c:pt idx="594">
                  <c:v>9</c:v>
                </c:pt>
                <c:pt idx="595">
                  <c:v>8</c:v>
                </c:pt>
                <c:pt idx="596">
                  <c:v>12</c:v>
                </c:pt>
                <c:pt idx="597">
                  <c:v>14</c:v>
                </c:pt>
                <c:pt idx="598">
                  <c:v>10</c:v>
                </c:pt>
                <c:pt idx="599">
                  <c:v>9</c:v>
                </c:pt>
                <c:pt idx="600">
                  <c:v>9</c:v>
                </c:pt>
                <c:pt idx="601">
                  <c:v>15</c:v>
                </c:pt>
                <c:pt idx="602">
                  <c:v>8</c:v>
                </c:pt>
                <c:pt idx="603">
                  <c:v>4</c:v>
                </c:pt>
                <c:pt idx="604">
                  <c:v>11</c:v>
                </c:pt>
                <c:pt idx="605">
                  <c:v>14</c:v>
                </c:pt>
                <c:pt idx="606">
                  <c:v>10</c:v>
                </c:pt>
                <c:pt idx="607">
                  <c:v>4</c:v>
                </c:pt>
                <c:pt idx="608">
                  <c:v>10</c:v>
                </c:pt>
                <c:pt idx="609">
                  <c:v>11</c:v>
                </c:pt>
                <c:pt idx="610">
                  <c:v>7</c:v>
                </c:pt>
                <c:pt idx="611">
                  <c:v>7</c:v>
                </c:pt>
                <c:pt idx="612">
                  <c:v>10</c:v>
                </c:pt>
                <c:pt idx="613">
                  <c:v>10</c:v>
                </c:pt>
                <c:pt idx="614">
                  <c:v>7</c:v>
                </c:pt>
                <c:pt idx="615">
                  <c:v>8</c:v>
                </c:pt>
                <c:pt idx="616">
                  <c:v>10</c:v>
                </c:pt>
                <c:pt idx="617">
                  <c:v>7</c:v>
                </c:pt>
                <c:pt idx="618">
                  <c:v>9</c:v>
                </c:pt>
                <c:pt idx="619">
                  <c:v>5</c:v>
                </c:pt>
                <c:pt idx="620">
                  <c:v>11</c:v>
                </c:pt>
                <c:pt idx="621">
                  <c:v>7</c:v>
                </c:pt>
                <c:pt idx="622">
                  <c:v>8</c:v>
                </c:pt>
                <c:pt idx="623">
                  <c:v>10</c:v>
                </c:pt>
                <c:pt idx="624">
                  <c:v>7</c:v>
                </c:pt>
                <c:pt idx="625">
                  <c:v>11</c:v>
                </c:pt>
                <c:pt idx="626">
                  <c:v>9</c:v>
                </c:pt>
                <c:pt idx="627">
                  <c:v>9</c:v>
                </c:pt>
                <c:pt idx="628">
                  <c:v>8</c:v>
                </c:pt>
                <c:pt idx="629">
                  <c:v>10</c:v>
                </c:pt>
                <c:pt idx="630">
                  <c:v>14</c:v>
                </c:pt>
                <c:pt idx="631">
                  <c:v>6</c:v>
                </c:pt>
                <c:pt idx="632">
                  <c:v>8</c:v>
                </c:pt>
                <c:pt idx="633">
                  <c:v>7</c:v>
                </c:pt>
                <c:pt idx="634">
                  <c:v>17</c:v>
                </c:pt>
                <c:pt idx="635">
                  <c:v>8</c:v>
                </c:pt>
                <c:pt idx="636">
                  <c:v>9</c:v>
                </c:pt>
                <c:pt idx="637">
                  <c:v>7</c:v>
                </c:pt>
                <c:pt idx="638">
                  <c:v>17</c:v>
                </c:pt>
                <c:pt idx="639">
                  <c:v>9</c:v>
                </c:pt>
                <c:pt idx="640">
                  <c:v>9</c:v>
                </c:pt>
                <c:pt idx="641">
                  <c:v>12</c:v>
                </c:pt>
                <c:pt idx="642">
                  <c:v>10</c:v>
                </c:pt>
                <c:pt idx="643">
                  <c:v>8</c:v>
                </c:pt>
                <c:pt idx="644">
                  <c:v>13</c:v>
                </c:pt>
                <c:pt idx="645">
                  <c:v>5</c:v>
                </c:pt>
                <c:pt idx="646">
                  <c:v>14</c:v>
                </c:pt>
                <c:pt idx="647">
                  <c:v>14</c:v>
                </c:pt>
                <c:pt idx="648">
                  <c:v>11</c:v>
                </c:pt>
                <c:pt idx="649">
                  <c:v>21</c:v>
                </c:pt>
                <c:pt idx="650">
                  <c:v>11</c:v>
                </c:pt>
                <c:pt idx="651">
                  <c:v>16</c:v>
                </c:pt>
                <c:pt idx="652">
                  <c:v>11</c:v>
                </c:pt>
                <c:pt idx="653">
                  <c:v>20</c:v>
                </c:pt>
                <c:pt idx="654">
                  <c:v>16</c:v>
                </c:pt>
                <c:pt idx="655">
                  <c:v>4</c:v>
                </c:pt>
                <c:pt idx="656">
                  <c:v>12</c:v>
                </c:pt>
                <c:pt idx="657">
                  <c:v>9</c:v>
                </c:pt>
                <c:pt idx="658">
                  <c:v>12</c:v>
                </c:pt>
                <c:pt idx="659">
                  <c:v>13</c:v>
                </c:pt>
                <c:pt idx="660">
                  <c:v>10</c:v>
                </c:pt>
                <c:pt idx="661">
                  <c:v>12</c:v>
                </c:pt>
                <c:pt idx="662">
                  <c:v>13</c:v>
                </c:pt>
                <c:pt idx="663">
                  <c:v>13</c:v>
                </c:pt>
                <c:pt idx="664">
                  <c:v>17</c:v>
                </c:pt>
                <c:pt idx="665">
                  <c:v>9</c:v>
                </c:pt>
                <c:pt idx="666">
                  <c:v>12</c:v>
                </c:pt>
                <c:pt idx="667">
                  <c:v>17</c:v>
                </c:pt>
                <c:pt idx="668">
                  <c:v>24</c:v>
                </c:pt>
                <c:pt idx="669">
                  <c:v>10</c:v>
                </c:pt>
                <c:pt idx="670">
                  <c:v>17</c:v>
                </c:pt>
                <c:pt idx="671">
                  <c:v>14</c:v>
                </c:pt>
                <c:pt idx="672">
                  <c:v>26</c:v>
                </c:pt>
                <c:pt idx="673">
                  <c:v>20</c:v>
                </c:pt>
                <c:pt idx="674">
                  <c:v>23</c:v>
                </c:pt>
                <c:pt idx="675">
                  <c:v>16</c:v>
                </c:pt>
                <c:pt idx="676">
                  <c:v>30</c:v>
                </c:pt>
                <c:pt idx="677">
                  <c:v>22</c:v>
                </c:pt>
                <c:pt idx="678">
                  <c:v>32</c:v>
                </c:pt>
                <c:pt idx="679">
                  <c:v>28</c:v>
                </c:pt>
                <c:pt idx="680">
                  <c:v>31</c:v>
                </c:pt>
                <c:pt idx="681">
                  <c:v>22</c:v>
                </c:pt>
                <c:pt idx="682">
                  <c:v>33</c:v>
                </c:pt>
                <c:pt idx="683">
                  <c:v>27</c:v>
                </c:pt>
                <c:pt idx="684">
                  <c:v>20</c:v>
                </c:pt>
                <c:pt idx="685">
                  <c:v>22</c:v>
                </c:pt>
                <c:pt idx="686">
                  <c:v>36</c:v>
                </c:pt>
                <c:pt idx="687">
                  <c:v>27</c:v>
                </c:pt>
                <c:pt idx="688">
                  <c:v>20</c:v>
                </c:pt>
                <c:pt idx="689">
                  <c:v>30</c:v>
                </c:pt>
                <c:pt idx="690">
                  <c:v>24</c:v>
                </c:pt>
                <c:pt idx="691">
                  <c:v>33</c:v>
                </c:pt>
                <c:pt idx="692">
                  <c:v>31</c:v>
                </c:pt>
                <c:pt idx="693">
                  <c:v>27</c:v>
                </c:pt>
                <c:pt idx="694">
                  <c:v>33</c:v>
                </c:pt>
                <c:pt idx="695">
                  <c:v>27</c:v>
                </c:pt>
                <c:pt idx="696">
                  <c:v>41</c:v>
                </c:pt>
                <c:pt idx="697">
                  <c:v>36</c:v>
                </c:pt>
                <c:pt idx="698">
                  <c:v>25</c:v>
                </c:pt>
                <c:pt idx="699">
                  <c:v>47</c:v>
                </c:pt>
                <c:pt idx="700">
                  <c:v>48</c:v>
                </c:pt>
                <c:pt idx="701">
                  <c:v>38</c:v>
                </c:pt>
                <c:pt idx="702">
                  <c:v>46</c:v>
                </c:pt>
                <c:pt idx="703">
                  <c:v>54</c:v>
                </c:pt>
                <c:pt idx="704">
                  <c:v>50</c:v>
                </c:pt>
                <c:pt idx="705">
                  <c:v>51</c:v>
                </c:pt>
                <c:pt idx="706">
                  <c:v>46</c:v>
                </c:pt>
                <c:pt idx="707">
                  <c:v>61</c:v>
                </c:pt>
                <c:pt idx="708">
                  <c:v>47</c:v>
                </c:pt>
                <c:pt idx="709">
                  <c:v>59</c:v>
                </c:pt>
                <c:pt idx="710">
                  <c:v>54</c:v>
                </c:pt>
                <c:pt idx="711">
                  <c:v>74</c:v>
                </c:pt>
                <c:pt idx="712">
                  <c:v>65</c:v>
                </c:pt>
                <c:pt idx="713">
                  <c:v>60</c:v>
                </c:pt>
                <c:pt idx="714">
                  <c:v>53</c:v>
                </c:pt>
                <c:pt idx="715">
                  <c:v>68</c:v>
                </c:pt>
                <c:pt idx="716">
                  <c:v>81</c:v>
                </c:pt>
                <c:pt idx="717">
                  <c:v>65</c:v>
                </c:pt>
                <c:pt idx="718">
                  <c:v>66</c:v>
                </c:pt>
                <c:pt idx="719">
                  <c:v>99</c:v>
                </c:pt>
                <c:pt idx="720">
                  <c:v>88</c:v>
                </c:pt>
                <c:pt idx="721">
                  <c:v>81</c:v>
                </c:pt>
                <c:pt idx="722">
                  <c:v>82</c:v>
                </c:pt>
                <c:pt idx="723">
                  <c:v>101</c:v>
                </c:pt>
                <c:pt idx="724">
                  <c:v>98</c:v>
                </c:pt>
                <c:pt idx="725">
                  <c:v>94</c:v>
                </c:pt>
                <c:pt idx="726">
                  <c:v>85</c:v>
                </c:pt>
                <c:pt idx="727">
                  <c:v>98</c:v>
                </c:pt>
                <c:pt idx="728">
                  <c:v>115</c:v>
                </c:pt>
                <c:pt idx="72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6-8544-91E2-D82432282E38}"/>
            </c:ext>
          </c:extLst>
        </c:ser>
        <c:ser>
          <c:idx val="1"/>
          <c:order val="1"/>
          <c:tx>
            <c:strRef>
              <c:f>'CTC-10%'!$O$1:$O$2</c:f>
              <c:strCache>
                <c:ptCount val="2"/>
                <c:pt idx="0">
                  <c:v>0, 0.27, 0.585, 0.7, 0.4, 0.2, 0.55, 0.55, 0.44, 0.44, 0.3, 0.2, 0.2</c:v>
                </c:pt>
                <c:pt idx="1">
                  <c:v> Simulated cases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'CTC-10%'!$O$3:$O$735</c:f>
              <c:numCache>
                <c:formatCode>General</c:formatCode>
                <c:ptCount val="7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15</c:v>
                </c:pt>
                <c:pt idx="46">
                  <c:v>14</c:v>
                </c:pt>
                <c:pt idx="47">
                  <c:v>13</c:v>
                </c:pt>
                <c:pt idx="48">
                  <c:v>14</c:v>
                </c:pt>
                <c:pt idx="49">
                  <c:v>55</c:v>
                </c:pt>
                <c:pt idx="50">
                  <c:v>36</c:v>
                </c:pt>
                <c:pt idx="51">
                  <c:v>88</c:v>
                </c:pt>
                <c:pt idx="52">
                  <c:v>73</c:v>
                </c:pt>
                <c:pt idx="53">
                  <c:v>196</c:v>
                </c:pt>
                <c:pt idx="54">
                  <c:v>213</c:v>
                </c:pt>
                <c:pt idx="55">
                  <c:v>248</c:v>
                </c:pt>
                <c:pt idx="56">
                  <c:v>382</c:v>
                </c:pt>
                <c:pt idx="57">
                  <c:v>649</c:v>
                </c:pt>
                <c:pt idx="58">
                  <c:v>873</c:v>
                </c:pt>
                <c:pt idx="59">
                  <c:v>954</c:v>
                </c:pt>
                <c:pt idx="60">
                  <c:v>1222</c:v>
                </c:pt>
                <c:pt idx="61">
                  <c:v>2000</c:v>
                </c:pt>
                <c:pt idx="62">
                  <c:v>2650</c:v>
                </c:pt>
                <c:pt idx="63">
                  <c:v>2334</c:v>
                </c:pt>
                <c:pt idx="64">
                  <c:v>2968</c:v>
                </c:pt>
                <c:pt idx="65">
                  <c:v>4381</c:v>
                </c:pt>
                <c:pt idx="66">
                  <c:v>5593</c:v>
                </c:pt>
                <c:pt idx="67">
                  <c:v>5600</c:v>
                </c:pt>
                <c:pt idx="68">
                  <c:v>7177</c:v>
                </c:pt>
                <c:pt idx="69">
                  <c:v>9878</c:v>
                </c:pt>
                <c:pt idx="70">
                  <c:v>11888</c:v>
                </c:pt>
                <c:pt idx="71">
                  <c:v>13478</c:v>
                </c:pt>
                <c:pt idx="72">
                  <c:v>16674</c:v>
                </c:pt>
                <c:pt idx="73">
                  <c:v>21490</c:v>
                </c:pt>
                <c:pt idx="74">
                  <c:v>26782</c:v>
                </c:pt>
                <c:pt idx="75">
                  <c:v>30595</c:v>
                </c:pt>
                <c:pt idx="76">
                  <c:v>37838</c:v>
                </c:pt>
                <c:pt idx="77">
                  <c:v>27259</c:v>
                </c:pt>
                <c:pt idx="78">
                  <c:v>32916</c:v>
                </c:pt>
                <c:pt idx="79">
                  <c:v>38605</c:v>
                </c:pt>
                <c:pt idx="80">
                  <c:v>41988</c:v>
                </c:pt>
                <c:pt idx="81">
                  <c:v>37954</c:v>
                </c:pt>
                <c:pt idx="82">
                  <c:v>40342</c:v>
                </c:pt>
                <c:pt idx="83">
                  <c:v>46422</c:v>
                </c:pt>
                <c:pt idx="84">
                  <c:v>48943</c:v>
                </c:pt>
                <c:pt idx="85">
                  <c:v>47603</c:v>
                </c:pt>
                <c:pt idx="86">
                  <c:v>49145</c:v>
                </c:pt>
                <c:pt idx="87">
                  <c:v>54164</c:v>
                </c:pt>
                <c:pt idx="88">
                  <c:v>56956</c:v>
                </c:pt>
                <c:pt idx="89">
                  <c:v>56507</c:v>
                </c:pt>
                <c:pt idx="90">
                  <c:v>36676</c:v>
                </c:pt>
                <c:pt idx="91">
                  <c:v>39290</c:v>
                </c:pt>
                <c:pt idx="92">
                  <c:v>40669</c:v>
                </c:pt>
                <c:pt idx="93">
                  <c:v>37830</c:v>
                </c:pt>
                <c:pt idx="94">
                  <c:v>30009</c:v>
                </c:pt>
                <c:pt idx="95">
                  <c:v>28256</c:v>
                </c:pt>
                <c:pt idx="96">
                  <c:v>28198</c:v>
                </c:pt>
                <c:pt idx="97">
                  <c:v>26127</c:v>
                </c:pt>
                <c:pt idx="98">
                  <c:v>22369</c:v>
                </c:pt>
                <c:pt idx="99">
                  <c:v>20257</c:v>
                </c:pt>
                <c:pt idx="100">
                  <c:v>19509</c:v>
                </c:pt>
                <c:pt idx="101">
                  <c:v>18064</c:v>
                </c:pt>
                <c:pt idx="102">
                  <c:v>16060</c:v>
                </c:pt>
                <c:pt idx="103">
                  <c:v>14395</c:v>
                </c:pt>
                <c:pt idx="104">
                  <c:v>13578</c:v>
                </c:pt>
                <c:pt idx="105">
                  <c:v>12690</c:v>
                </c:pt>
                <c:pt idx="106">
                  <c:v>11328</c:v>
                </c:pt>
                <c:pt idx="107">
                  <c:v>10088</c:v>
                </c:pt>
                <c:pt idx="108">
                  <c:v>9461</c:v>
                </c:pt>
                <c:pt idx="109">
                  <c:v>8699</c:v>
                </c:pt>
                <c:pt idx="110">
                  <c:v>7962</c:v>
                </c:pt>
                <c:pt idx="111">
                  <c:v>7141</c:v>
                </c:pt>
                <c:pt idx="112">
                  <c:v>6578</c:v>
                </c:pt>
                <c:pt idx="113">
                  <c:v>6035</c:v>
                </c:pt>
                <c:pt idx="114">
                  <c:v>5532</c:v>
                </c:pt>
                <c:pt idx="115">
                  <c:v>5007</c:v>
                </c:pt>
                <c:pt idx="116">
                  <c:v>4467</c:v>
                </c:pt>
                <c:pt idx="117">
                  <c:v>4219</c:v>
                </c:pt>
                <c:pt idx="118">
                  <c:v>3854</c:v>
                </c:pt>
                <c:pt idx="119">
                  <c:v>3443</c:v>
                </c:pt>
                <c:pt idx="120">
                  <c:v>2663</c:v>
                </c:pt>
                <c:pt idx="121">
                  <c:v>2438</c:v>
                </c:pt>
                <c:pt idx="122">
                  <c:v>2235</c:v>
                </c:pt>
                <c:pt idx="123">
                  <c:v>2031</c:v>
                </c:pt>
                <c:pt idx="124">
                  <c:v>1652</c:v>
                </c:pt>
                <c:pt idx="125">
                  <c:v>1421</c:v>
                </c:pt>
                <c:pt idx="126">
                  <c:v>1347</c:v>
                </c:pt>
                <c:pt idx="127">
                  <c:v>1179</c:v>
                </c:pt>
                <c:pt idx="128">
                  <c:v>1031</c:v>
                </c:pt>
                <c:pt idx="129">
                  <c:v>833</c:v>
                </c:pt>
                <c:pt idx="130">
                  <c:v>787</c:v>
                </c:pt>
                <c:pt idx="131">
                  <c:v>697</c:v>
                </c:pt>
                <c:pt idx="132">
                  <c:v>630</c:v>
                </c:pt>
                <c:pt idx="133">
                  <c:v>498</c:v>
                </c:pt>
                <c:pt idx="134">
                  <c:v>445</c:v>
                </c:pt>
                <c:pt idx="135">
                  <c:v>422</c:v>
                </c:pt>
                <c:pt idx="136">
                  <c:v>365</c:v>
                </c:pt>
                <c:pt idx="137">
                  <c:v>321</c:v>
                </c:pt>
                <c:pt idx="138">
                  <c:v>280</c:v>
                </c:pt>
                <c:pt idx="139">
                  <c:v>237</c:v>
                </c:pt>
                <c:pt idx="140">
                  <c:v>220</c:v>
                </c:pt>
                <c:pt idx="141">
                  <c:v>185</c:v>
                </c:pt>
                <c:pt idx="142">
                  <c:v>189</c:v>
                </c:pt>
                <c:pt idx="143">
                  <c:v>136</c:v>
                </c:pt>
                <c:pt idx="144">
                  <c:v>140</c:v>
                </c:pt>
                <c:pt idx="145">
                  <c:v>111</c:v>
                </c:pt>
                <c:pt idx="146">
                  <c:v>112</c:v>
                </c:pt>
                <c:pt idx="147">
                  <c:v>87</c:v>
                </c:pt>
                <c:pt idx="148">
                  <c:v>90</c:v>
                </c:pt>
                <c:pt idx="149">
                  <c:v>69</c:v>
                </c:pt>
                <c:pt idx="150">
                  <c:v>74</c:v>
                </c:pt>
                <c:pt idx="151">
                  <c:v>50</c:v>
                </c:pt>
                <c:pt idx="152">
                  <c:v>48</c:v>
                </c:pt>
                <c:pt idx="153">
                  <c:v>41</c:v>
                </c:pt>
                <c:pt idx="154">
                  <c:v>40</c:v>
                </c:pt>
                <c:pt idx="155">
                  <c:v>32</c:v>
                </c:pt>
                <c:pt idx="156">
                  <c:v>31</c:v>
                </c:pt>
                <c:pt idx="157">
                  <c:v>27</c:v>
                </c:pt>
                <c:pt idx="158">
                  <c:v>24</c:v>
                </c:pt>
                <c:pt idx="159">
                  <c:v>26</c:v>
                </c:pt>
                <c:pt idx="160">
                  <c:v>18</c:v>
                </c:pt>
                <c:pt idx="161">
                  <c:v>17</c:v>
                </c:pt>
                <c:pt idx="162">
                  <c:v>23</c:v>
                </c:pt>
                <c:pt idx="163">
                  <c:v>16</c:v>
                </c:pt>
                <c:pt idx="164">
                  <c:v>17</c:v>
                </c:pt>
                <c:pt idx="165">
                  <c:v>23</c:v>
                </c:pt>
                <c:pt idx="166">
                  <c:v>19</c:v>
                </c:pt>
                <c:pt idx="167">
                  <c:v>30</c:v>
                </c:pt>
                <c:pt idx="168">
                  <c:v>23</c:v>
                </c:pt>
                <c:pt idx="169">
                  <c:v>12</c:v>
                </c:pt>
                <c:pt idx="170">
                  <c:v>12</c:v>
                </c:pt>
                <c:pt idx="171">
                  <c:v>25</c:v>
                </c:pt>
                <c:pt idx="172">
                  <c:v>23</c:v>
                </c:pt>
                <c:pt idx="173">
                  <c:v>15</c:v>
                </c:pt>
                <c:pt idx="174">
                  <c:v>14</c:v>
                </c:pt>
                <c:pt idx="175">
                  <c:v>21</c:v>
                </c:pt>
                <c:pt idx="176">
                  <c:v>8</c:v>
                </c:pt>
                <c:pt idx="177">
                  <c:v>19</c:v>
                </c:pt>
                <c:pt idx="178">
                  <c:v>15</c:v>
                </c:pt>
                <c:pt idx="179">
                  <c:v>20</c:v>
                </c:pt>
                <c:pt idx="180">
                  <c:v>9</c:v>
                </c:pt>
                <c:pt idx="181">
                  <c:v>23</c:v>
                </c:pt>
                <c:pt idx="182">
                  <c:v>16</c:v>
                </c:pt>
                <c:pt idx="183">
                  <c:v>13</c:v>
                </c:pt>
                <c:pt idx="184">
                  <c:v>13</c:v>
                </c:pt>
                <c:pt idx="185">
                  <c:v>24</c:v>
                </c:pt>
                <c:pt idx="186">
                  <c:v>14</c:v>
                </c:pt>
                <c:pt idx="187">
                  <c:v>14</c:v>
                </c:pt>
                <c:pt idx="188">
                  <c:v>17</c:v>
                </c:pt>
                <c:pt idx="189">
                  <c:v>24</c:v>
                </c:pt>
                <c:pt idx="190">
                  <c:v>26</c:v>
                </c:pt>
                <c:pt idx="191">
                  <c:v>23</c:v>
                </c:pt>
                <c:pt idx="192">
                  <c:v>24</c:v>
                </c:pt>
                <c:pt idx="193">
                  <c:v>27</c:v>
                </c:pt>
                <c:pt idx="194">
                  <c:v>38</c:v>
                </c:pt>
                <c:pt idx="195">
                  <c:v>26</c:v>
                </c:pt>
                <c:pt idx="196">
                  <c:v>34</c:v>
                </c:pt>
                <c:pt idx="197">
                  <c:v>40</c:v>
                </c:pt>
                <c:pt idx="198">
                  <c:v>34</c:v>
                </c:pt>
                <c:pt idx="199">
                  <c:v>25</c:v>
                </c:pt>
                <c:pt idx="200">
                  <c:v>40</c:v>
                </c:pt>
                <c:pt idx="201">
                  <c:v>51</c:v>
                </c:pt>
                <c:pt idx="202">
                  <c:v>38</c:v>
                </c:pt>
                <c:pt idx="203">
                  <c:v>33</c:v>
                </c:pt>
                <c:pt idx="204">
                  <c:v>36</c:v>
                </c:pt>
                <c:pt idx="205">
                  <c:v>58</c:v>
                </c:pt>
                <c:pt idx="206">
                  <c:v>41</c:v>
                </c:pt>
                <c:pt idx="207">
                  <c:v>42</c:v>
                </c:pt>
                <c:pt idx="208">
                  <c:v>39</c:v>
                </c:pt>
                <c:pt idx="209">
                  <c:v>45</c:v>
                </c:pt>
                <c:pt idx="210">
                  <c:v>53</c:v>
                </c:pt>
                <c:pt idx="211">
                  <c:v>52</c:v>
                </c:pt>
                <c:pt idx="212">
                  <c:v>46</c:v>
                </c:pt>
                <c:pt idx="213">
                  <c:v>57</c:v>
                </c:pt>
                <c:pt idx="214">
                  <c:v>59</c:v>
                </c:pt>
                <c:pt idx="215">
                  <c:v>53</c:v>
                </c:pt>
                <c:pt idx="216">
                  <c:v>61</c:v>
                </c:pt>
                <c:pt idx="217">
                  <c:v>58</c:v>
                </c:pt>
                <c:pt idx="218">
                  <c:v>61</c:v>
                </c:pt>
                <c:pt idx="219">
                  <c:v>57</c:v>
                </c:pt>
                <c:pt idx="220">
                  <c:v>65</c:v>
                </c:pt>
                <c:pt idx="221">
                  <c:v>59</c:v>
                </c:pt>
                <c:pt idx="222">
                  <c:v>54</c:v>
                </c:pt>
                <c:pt idx="223">
                  <c:v>69</c:v>
                </c:pt>
                <c:pt idx="224">
                  <c:v>78</c:v>
                </c:pt>
                <c:pt idx="225">
                  <c:v>55</c:v>
                </c:pt>
                <c:pt idx="226">
                  <c:v>73</c:v>
                </c:pt>
                <c:pt idx="227">
                  <c:v>74</c:v>
                </c:pt>
                <c:pt idx="228">
                  <c:v>84</c:v>
                </c:pt>
                <c:pt idx="229">
                  <c:v>48</c:v>
                </c:pt>
                <c:pt idx="230">
                  <c:v>78</c:v>
                </c:pt>
                <c:pt idx="231">
                  <c:v>60</c:v>
                </c:pt>
                <c:pt idx="232">
                  <c:v>71</c:v>
                </c:pt>
                <c:pt idx="233">
                  <c:v>59</c:v>
                </c:pt>
                <c:pt idx="234">
                  <c:v>59</c:v>
                </c:pt>
                <c:pt idx="235">
                  <c:v>81</c:v>
                </c:pt>
                <c:pt idx="236">
                  <c:v>110</c:v>
                </c:pt>
                <c:pt idx="237">
                  <c:v>73</c:v>
                </c:pt>
                <c:pt idx="238">
                  <c:v>92</c:v>
                </c:pt>
                <c:pt idx="239">
                  <c:v>106</c:v>
                </c:pt>
                <c:pt idx="240">
                  <c:v>145</c:v>
                </c:pt>
                <c:pt idx="241">
                  <c:v>145</c:v>
                </c:pt>
                <c:pt idx="242">
                  <c:v>153</c:v>
                </c:pt>
                <c:pt idx="243">
                  <c:v>173</c:v>
                </c:pt>
                <c:pt idx="244">
                  <c:v>233</c:v>
                </c:pt>
                <c:pt idx="245">
                  <c:v>204</c:v>
                </c:pt>
                <c:pt idx="246">
                  <c:v>228</c:v>
                </c:pt>
                <c:pt idx="247">
                  <c:v>270</c:v>
                </c:pt>
                <c:pt idx="248">
                  <c:v>334</c:v>
                </c:pt>
                <c:pt idx="249">
                  <c:v>341</c:v>
                </c:pt>
                <c:pt idx="250">
                  <c:v>339</c:v>
                </c:pt>
                <c:pt idx="251">
                  <c:v>456</c:v>
                </c:pt>
                <c:pt idx="252">
                  <c:v>488</c:v>
                </c:pt>
                <c:pt idx="253">
                  <c:v>496</c:v>
                </c:pt>
                <c:pt idx="254">
                  <c:v>557</c:v>
                </c:pt>
                <c:pt idx="255">
                  <c:v>655</c:v>
                </c:pt>
                <c:pt idx="256">
                  <c:v>812</c:v>
                </c:pt>
                <c:pt idx="257">
                  <c:v>709</c:v>
                </c:pt>
                <c:pt idx="258">
                  <c:v>850</c:v>
                </c:pt>
                <c:pt idx="259">
                  <c:v>999</c:v>
                </c:pt>
                <c:pt idx="260">
                  <c:v>1147</c:v>
                </c:pt>
                <c:pt idx="261">
                  <c:v>1099</c:v>
                </c:pt>
                <c:pt idx="262">
                  <c:v>1318</c:v>
                </c:pt>
                <c:pt idx="263">
                  <c:v>1484</c:v>
                </c:pt>
                <c:pt idx="264">
                  <c:v>1681</c:v>
                </c:pt>
                <c:pt idx="265">
                  <c:v>1758</c:v>
                </c:pt>
                <c:pt idx="266">
                  <c:v>1901</c:v>
                </c:pt>
                <c:pt idx="267">
                  <c:v>2242</c:v>
                </c:pt>
                <c:pt idx="268">
                  <c:v>2444</c:v>
                </c:pt>
                <c:pt idx="269">
                  <c:v>2561</c:v>
                </c:pt>
                <c:pt idx="270">
                  <c:v>3582</c:v>
                </c:pt>
                <c:pt idx="271">
                  <c:v>4037</c:v>
                </c:pt>
                <c:pt idx="272">
                  <c:v>4540</c:v>
                </c:pt>
                <c:pt idx="273">
                  <c:v>5091</c:v>
                </c:pt>
                <c:pt idx="274">
                  <c:v>6268</c:v>
                </c:pt>
                <c:pt idx="275">
                  <c:v>7319</c:v>
                </c:pt>
                <c:pt idx="276">
                  <c:v>8271</c:v>
                </c:pt>
                <c:pt idx="277">
                  <c:v>9812</c:v>
                </c:pt>
                <c:pt idx="278">
                  <c:v>11230</c:v>
                </c:pt>
                <c:pt idx="279">
                  <c:v>13184</c:v>
                </c:pt>
                <c:pt idx="280">
                  <c:v>15120</c:v>
                </c:pt>
                <c:pt idx="281">
                  <c:v>17621</c:v>
                </c:pt>
                <c:pt idx="282">
                  <c:v>20396</c:v>
                </c:pt>
                <c:pt idx="283">
                  <c:v>23637</c:v>
                </c:pt>
                <c:pt idx="284">
                  <c:v>27171</c:v>
                </c:pt>
                <c:pt idx="285">
                  <c:v>31433</c:v>
                </c:pt>
                <c:pt idx="286">
                  <c:v>36444</c:v>
                </c:pt>
                <c:pt idx="287">
                  <c:v>42245</c:v>
                </c:pt>
                <c:pt idx="288">
                  <c:v>47640</c:v>
                </c:pt>
                <c:pt idx="289">
                  <c:v>54938</c:v>
                </c:pt>
                <c:pt idx="290">
                  <c:v>62618</c:v>
                </c:pt>
                <c:pt idx="291">
                  <c:v>72062</c:v>
                </c:pt>
                <c:pt idx="292">
                  <c:v>81266</c:v>
                </c:pt>
                <c:pt idx="293">
                  <c:v>51714</c:v>
                </c:pt>
                <c:pt idx="294">
                  <c:v>59004</c:v>
                </c:pt>
                <c:pt idx="295">
                  <c:v>65930</c:v>
                </c:pt>
                <c:pt idx="296">
                  <c:v>66057</c:v>
                </c:pt>
                <c:pt idx="297">
                  <c:v>54418</c:v>
                </c:pt>
                <c:pt idx="298">
                  <c:v>53422</c:v>
                </c:pt>
                <c:pt idx="299">
                  <c:v>57118</c:v>
                </c:pt>
                <c:pt idx="300">
                  <c:v>68052</c:v>
                </c:pt>
                <c:pt idx="301">
                  <c:v>60360</c:v>
                </c:pt>
                <c:pt idx="302">
                  <c:v>57681</c:v>
                </c:pt>
                <c:pt idx="303">
                  <c:v>61442</c:v>
                </c:pt>
                <c:pt idx="304">
                  <c:v>65658</c:v>
                </c:pt>
                <c:pt idx="305">
                  <c:v>62979</c:v>
                </c:pt>
                <c:pt idx="306">
                  <c:v>60150</c:v>
                </c:pt>
                <c:pt idx="307">
                  <c:v>61745</c:v>
                </c:pt>
                <c:pt idx="308">
                  <c:v>63172</c:v>
                </c:pt>
                <c:pt idx="309">
                  <c:v>61723</c:v>
                </c:pt>
                <c:pt idx="310">
                  <c:v>59563</c:v>
                </c:pt>
                <c:pt idx="311">
                  <c:v>59208</c:v>
                </c:pt>
                <c:pt idx="312">
                  <c:v>59012</c:v>
                </c:pt>
                <c:pt idx="313">
                  <c:v>57902</c:v>
                </c:pt>
                <c:pt idx="314">
                  <c:v>55475</c:v>
                </c:pt>
                <c:pt idx="315">
                  <c:v>54304</c:v>
                </c:pt>
                <c:pt idx="316">
                  <c:v>53550</c:v>
                </c:pt>
                <c:pt idx="317">
                  <c:v>51757</c:v>
                </c:pt>
                <c:pt idx="318">
                  <c:v>49390</c:v>
                </c:pt>
                <c:pt idx="319">
                  <c:v>48051</c:v>
                </c:pt>
                <c:pt idx="320">
                  <c:v>46843</c:v>
                </c:pt>
                <c:pt idx="321">
                  <c:v>44417</c:v>
                </c:pt>
                <c:pt idx="322">
                  <c:v>42501</c:v>
                </c:pt>
                <c:pt idx="323">
                  <c:v>41220</c:v>
                </c:pt>
                <c:pt idx="324">
                  <c:v>39173</c:v>
                </c:pt>
                <c:pt idx="325">
                  <c:v>37574</c:v>
                </c:pt>
                <c:pt idx="326">
                  <c:v>35622</c:v>
                </c:pt>
                <c:pt idx="327">
                  <c:v>33791</c:v>
                </c:pt>
                <c:pt idx="328">
                  <c:v>32167</c:v>
                </c:pt>
                <c:pt idx="329">
                  <c:v>30431</c:v>
                </c:pt>
                <c:pt idx="330">
                  <c:v>40672</c:v>
                </c:pt>
                <c:pt idx="331">
                  <c:v>37629</c:v>
                </c:pt>
                <c:pt idx="332">
                  <c:v>35980</c:v>
                </c:pt>
                <c:pt idx="333">
                  <c:v>36514</c:v>
                </c:pt>
                <c:pt idx="334">
                  <c:v>41238</c:v>
                </c:pt>
                <c:pt idx="335">
                  <c:v>40957</c:v>
                </c:pt>
                <c:pt idx="336">
                  <c:v>39191</c:v>
                </c:pt>
                <c:pt idx="337">
                  <c:v>39772</c:v>
                </c:pt>
                <c:pt idx="338">
                  <c:v>42401</c:v>
                </c:pt>
                <c:pt idx="339">
                  <c:v>42344</c:v>
                </c:pt>
                <c:pt idx="340">
                  <c:v>41561</c:v>
                </c:pt>
                <c:pt idx="341">
                  <c:v>41155</c:v>
                </c:pt>
                <c:pt idx="342">
                  <c:v>42324</c:v>
                </c:pt>
                <c:pt idx="343">
                  <c:v>42531</c:v>
                </c:pt>
                <c:pt idx="344">
                  <c:v>41937</c:v>
                </c:pt>
                <c:pt idx="345">
                  <c:v>40816</c:v>
                </c:pt>
                <c:pt idx="346">
                  <c:v>40949</c:v>
                </c:pt>
                <c:pt idx="347">
                  <c:v>41395</c:v>
                </c:pt>
                <c:pt idx="348">
                  <c:v>39807</c:v>
                </c:pt>
                <c:pt idx="349">
                  <c:v>38707</c:v>
                </c:pt>
                <c:pt idx="350">
                  <c:v>38365</c:v>
                </c:pt>
                <c:pt idx="351">
                  <c:v>37816</c:v>
                </c:pt>
                <c:pt idx="352">
                  <c:v>36949</c:v>
                </c:pt>
                <c:pt idx="353">
                  <c:v>35097</c:v>
                </c:pt>
                <c:pt idx="354">
                  <c:v>34550</c:v>
                </c:pt>
                <c:pt idx="355">
                  <c:v>33824</c:v>
                </c:pt>
                <c:pt idx="356">
                  <c:v>32679</c:v>
                </c:pt>
                <c:pt idx="357">
                  <c:v>31001</c:v>
                </c:pt>
                <c:pt idx="358">
                  <c:v>29969</c:v>
                </c:pt>
                <c:pt idx="359">
                  <c:v>29263</c:v>
                </c:pt>
                <c:pt idx="360">
                  <c:v>28476</c:v>
                </c:pt>
                <c:pt idx="361">
                  <c:v>26951</c:v>
                </c:pt>
                <c:pt idx="362">
                  <c:v>26048</c:v>
                </c:pt>
                <c:pt idx="363">
                  <c:v>25070</c:v>
                </c:pt>
                <c:pt idx="364">
                  <c:v>24029</c:v>
                </c:pt>
                <c:pt idx="365">
                  <c:v>23081</c:v>
                </c:pt>
                <c:pt idx="366">
                  <c:v>22016</c:v>
                </c:pt>
                <c:pt idx="367">
                  <c:v>21058</c:v>
                </c:pt>
                <c:pt idx="368">
                  <c:v>20133</c:v>
                </c:pt>
                <c:pt idx="369">
                  <c:v>19226</c:v>
                </c:pt>
                <c:pt idx="370">
                  <c:v>17934</c:v>
                </c:pt>
                <c:pt idx="371">
                  <c:v>17464</c:v>
                </c:pt>
                <c:pt idx="372">
                  <c:v>16337</c:v>
                </c:pt>
                <c:pt idx="373">
                  <c:v>15599</c:v>
                </c:pt>
                <c:pt idx="374">
                  <c:v>14485</c:v>
                </c:pt>
                <c:pt idx="375">
                  <c:v>14003</c:v>
                </c:pt>
                <c:pt idx="376">
                  <c:v>13184</c:v>
                </c:pt>
                <c:pt idx="377">
                  <c:v>12356</c:v>
                </c:pt>
                <c:pt idx="378">
                  <c:v>11630</c:v>
                </c:pt>
                <c:pt idx="379">
                  <c:v>10967</c:v>
                </c:pt>
                <c:pt idx="380">
                  <c:v>10461</c:v>
                </c:pt>
                <c:pt idx="381">
                  <c:v>9660</c:v>
                </c:pt>
                <c:pt idx="382">
                  <c:v>9279</c:v>
                </c:pt>
                <c:pt idx="383">
                  <c:v>8463</c:v>
                </c:pt>
                <c:pt idx="384">
                  <c:v>8262</c:v>
                </c:pt>
                <c:pt idx="385">
                  <c:v>7531</c:v>
                </c:pt>
                <c:pt idx="386">
                  <c:v>7213</c:v>
                </c:pt>
                <c:pt idx="387">
                  <c:v>8348</c:v>
                </c:pt>
                <c:pt idx="388">
                  <c:v>7939</c:v>
                </c:pt>
                <c:pt idx="389">
                  <c:v>7427</c:v>
                </c:pt>
                <c:pt idx="390">
                  <c:v>6799</c:v>
                </c:pt>
                <c:pt idx="391">
                  <c:v>7340</c:v>
                </c:pt>
                <c:pt idx="392">
                  <c:v>7074</c:v>
                </c:pt>
                <c:pt idx="393">
                  <c:v>6592</c:v>
                </c:pt>
                <c:pt idx="394">
                  <c:v>6461</c:v>
                </c:pt>
                <c:pt idx="395">
                  <c:v>6350</c:v>
                </c:pt>
                <c:pt idx="396">
                  <c:v>6501</c:v>
                </c:pt>
                <c:pt idx="397">
                  <c:v>5944</c:v>
                </c:pt>
                <c:pt idx="398">
                  <c:v>5752</c:v>
                </c:pt>
                <c:pt idx="399">
                  <c:v>5827</c:v>
                </c:pt>
                <c:pt idx="400">
                  <c:v>5706</c:v>
                </c:pt>
                <c:pt idx="401">
                  <c:v>5263</c:v>
                </c:pt>
                <c:pt idx="402">
                  <c:v>5153</c:v>
                </c:pt>
                <c:pt idx="403">
                  <c:v>5164</c:v>
                </c:pt>
                <c:pt idx="404">
                  <c:v>4970</c:v>
                </c:pt>
                <c:pt idx="405">
                  <c:v>4674</c:v>
                </c:pt>
                <c:pt idx="406">
                  <c:v>4552</c:v>
                </c:pt>
                <c:pt idx="407">
                  <c:v>4568</c:v>
                </c:pt>
                <c:pt idx="408">
                  <c:v>4312</c:v>
                </c:pt>
                <c:pt idx="409">
                  <c:v>4158</c:v>
                </c:pt>
                <c:pt idx="410">
                  <c:v>4085</c:v>
                </c:pt>
                <c:pt idx="411">
                  <c:v>3923</c:v>
                </c:pt>
                <c:pt idx="412">
                  <c:v>3876</c:v>
                </c:pt>
                <c:pt idx="413">
                  <c:v>3616</c:v>
                </c:pt>
                <c:pt idx="414">
                  <c:v>3598</c:v>
                </c:pt>
                <c:pt idx="415">
                  <c:v>3477</c:v>
                </c:pt>
                <c:pt idx="416">
                  <c:v>3343</c:v>
                </c:pt>
                <c:pt idx="417">
                  <c:v>3235</c:v>
                </c:pt>
                <c:pt idx="418">
                  <c:v>3105</c:v>
                </c:pt>
                <c:pt idx="419">
                  <c:v>3023</c:v>
                </c:pt>
                <c:pt idx="420">
                  <c:v>2805</c:v>
                </c:pt>
                <c:pt idx="421">
                  <c:v>2792</c:v>
                </c:pt>
                <c:pt idx="422">
                  <c:v>2660</c:v>
                </c:pt>
                <c:pt idx="423">
                  <c:v>2550</c:v>
                </c:pt>
                <c:pt idx="424">
                  <c:v>2434</c:v>
                </c:pt>
                <c:pt idx="425">
                  <c:v>2354</c:v>
                </c:pt>
                <c:pt idx="426">
                  <c:v>2240</c:v>
                </c:pt>
                <c:pt idx="427">
                  <c:v>2129</c:v>
                </c:pt>
                <c:pt idx="428">
                  <c:v>1991</c:v>
                </c:pt>
                <c:pt idx="429">
                  <c:v>1999</c:v>
                </c:pt>
                <c:pt idx="430">
                  <c:v>1926</c:v>
                </c:pt>
                <c:pt idx="431">
                  <c:v>1803</c:v>
                </c:pt>
                <c:pt idx="432">
                  <c:v>1718</c:v>
                </c:pt>
                <c:pt idx="433">
                  <c:v>1693</c:v>
                </c:pt>
                <c:pt idx="434">
                  <c:v>1651</c:v>
                </c:pt>
                <c:pt idx="435">
                  <c:v>1593</c:v>
                </c:pt>
                <c:pt idx="436">
                  <c:v>1524</c:v>
                </c:pt>
                <c:pt idx="437">
                  <c:v>1455</c:v>
                </c:pt>
                <c:pt idx="438">
                  <c:v>1390</c:v>
                </c:pt>
                <c:pt idx="439">
                  <c:v>1357</c:v>
                </c:pt>
                <c:pt idx="440">
                  <c:v>1245</c:v>
                </c:pt>
                <c:pt idx="441">
                  <c:v>1234</c:v>
                </c:pt>
                <c:pt idx="442">
                  <c:v>1094</c:v>
                </c:pt>
                <c:pt idx="443">
                  <c:v>1145</c:v>
                </c:pt>
                <c:pt idx="444">
                  <c:v>1154</c:v>
                </c:pt>
                <c:pt idx="445">
                  <c:v>947</c:v>
                </c:pt>
                <c:pt idx="446">
                  <c:v>980</c:v>
                </c:pt>
                <c:pt idx="447">
                  <c:v>928</c:v>
                </c:pt>
                <c:pt idx="448">
                  <c:v>917</c:v>
                </c:pt>
                <c:pt idx="449">
                  <c:v>875</c:v>
                </c:pt>
                <c:pt idx="450">
                  <c:v>722</c:v>
                </c:pt>
                <c:pt idx="451">
                  <c:v>677</c:v>
                </c:pt>
                <c:pt idx="452">
                  <c:v>729</c:v>
                </c:pt>
                <c:pt idx="453">
                  <c:v>631</c:v>
                </c:pt>
                <c:pt idx="454">
                  <c:v>556</c:v>
                </c:pt>
                <c:pt idx="455">
                  <c:v>521</c:v>
                </c:pt>
                <c:pt idx="456">
                  <c:v>524</c:v>
                </c:pt>
                <c:pt idx="457">
                  <c:v>481</c:v>
                </c:pt>
                <c:pt idx="458">
                  <c:v>396</c:v>
                </c:pt>
                <c:pt idx="459">
                  <c:v>354</c:v>
                </c:pt>
                <c:pt idx="460">
                  <c:v>386</c:v>
                </c:pt>
                <c:pt idx="461">
                  <c:v>330</c:v>
                </c:pt>
                <c:pt idx="462">
                  <c:v>334</c:v>
                </c:pt>
                <c:pt idx="463">
                  <c:v>280</c:v>
                </c:pt>
                <c:pt idx="464">
                  <c:v>264</c:v>
                </c:pt>
                <c:pt idx="465">
                  <c:v>246</c:v>
                </c:pt>
                <c:pt idx="466">
                  <c:v>235</c:v>
                </c:pt>
                <c:pt idx="467">
                  <c:v>214</c:v>
                </c:pt>
                <c:pt idx="468">
                  <c:v>195</c:v>
                </c:pt>
                <c:pt idx="469">
                  <c:v>155</c:v>
                </c:pt>
                <c:pt idx="470">
                  <c:v>206</c:v>
                </c:pt>
                <c:pt idx="471">
                  <c:v>180</c:v>
                </c:pt>
                <c:pt idx="472">
                  <c:v>114</c:v>
                </c:pt>
                <c:pt idx="473">
                  <c:v>126</c:v>
                </c:pt>
                <c:pt idx="474">
                  <c:v>143</c:v>
                </c:pt>
                <c:pt idx="475">
                  <c:v>118</c:v>
                </c:pt>
                <c:pt idx="476">
                  <c:v>92</c:v>
                </c:pt>
                <c:pt idx="477">
                  <c:v>101</c:v>
                </c:pt>
                <c:pt idx="478">
                  <c:v>113</c:v>
                </c:pt>
                <c:pt idx="479">
                  <c:v>86</c:v>
                </c:pt>
                <c:pt idx="480">
                  <c:v>68</c:v>
                </c:pt>
                <c:pt idx="481">
                  <c:v>73</c:v>
                </c:pt>
                <c:pt idx="482">
                  <c:v>55</c:v>
                </c:pt>
                <c:pt idx="483">
                  <c:v>47</c:v>
                </c:pt>
                <c:pt idx="484">
                  <c:v>43</c:v>
                </c:pt>
                <c:pt idx="485">
                  <c:v>42</c:v>
                </c:pt>
                <c:pt idx="486">
                  <c:v>51</c:v>
                </c:pt>
                <c:pt idx="487">
                  <c:v>40</c:v>
                </c:pt>
                <c:pt idx="488">
                  <c:v>31</c:v>
                </c:pt>
                <c:pt idx="489">
                  <c:v>34</c:v>
                </c:pt>
                <c:pt idx="490">
                  <c:v>31</c:v>
                </c:pt>
                <c:pt idx="491">
                  <c:v>39</c:v>
                </c:pt>
                <c:pt idx="492">
                  <c:v>11</c:v>
                </c:pt>
                <c:pt idx="493">
                  <c:v>24</c:v>
                </c:pt>
                <c:pt idx="494">
                  <c:v>23</c:v>
                </c:pt>
                <c:pt idx="495">
                  <c:v>24</c:v>
                </c:pt>
                <c:pt idx="496">
                  <c:v>18</c:v>
                </c:pt>
                <c:pt idx="497">
                  <c:v>11</c:v>
                </c:pt>
                <c:pt idx="498">
                  <c:v>12</c:v>
                </c:pt>
                <c:pt idx="499">
                  <c:v>20</c:v>
                </c:pt>
                <c:pt idx="500">
                  <c:v>16</c:v>
                </c:pt>
                <c:pt idx="501">
                  <c:v>11</c:v>
                </c:pt>
                <c:pt idx="502">
                  <c:v>11</c:v>
                </c:pt>
                <c:pt idx="503">
                  <c:v>12</c:v>
                </c:pt>
                <c:pt idx="504">
                  <c:v>22</c:v>
                </c:pt>
                <c:pt idx="505">
                  <c:v>5</c:v>
                </c:pt>
                <c:pt idx="506">
                  <c:v>14</c:v>
                </c:pt>
                <c:pt idx="507">
                  <c:v>9</c:v>
                </c:pt>
                <c:pt idx="508">
                  <c:v>8</c:v>
                </c:pt>
                <c:pt idx="509">
                  <c:v>12</c:v>
                </c:pt>
                <c:pt idx="510">
                  <c:v>14</c:v>
                </c:pt>
                <c:pt idx="511">
                  <c:v>7</c:v>
                </c:pt>
                <c:pt idx="512">
                  <c:v>10</c:v>
                </c:pt>
                <c:pt idx="513">
                  <c:v>13</c:v>
                </c:pt>
                <c:pt idx="514">
                  <c:v>9</c:v>
                </c:pt>
                <c:pt idx="515">
                  <c:v>7</c:v>
                </c:pt>
                <c:pt idx="516">
                  <c:v>5</c:v>
                </c:pt>
                <c:pt idx="517">
                  <c:v>8</c:v>
                </c:pt>
                <c:pt idx="518">
                  <c:v>9</c:v>
                </c:pt>
                <c:pt idx="519">
                  <c:v>7</c:v>
                </c:pt>
                <c:pt idx="520">
                  <c:v>9</c:v>
                </c:pt>
                <c:pt idx="521">
                  <c:v>8</c:v>
                </c:pt>
                <c:pt idx="522">
                  <c:v>5</c:v>
                </c:pt>
                <c:pt idx="523">
                  <c:v>11</c:v>
                </c:pt>
                <c:pt idx="524">
                  <c:v>9</c:v>
                </c:pt>
                <c:pt idx="525">
                  <c:v>8</c:v>
                </c:pt>
                <c:pt idx="526">
                  <c:v>8</c:v>
                </c:pt>
                <c:pt idx="527">
                  <c:v>5</c:v>
                </c:pt>
                <c:pt idx="528">
                  <c:v>6</c:v>
                </c:pt>
                <c:pt idx="529">
                  <c:v>9</c:v>
                </c:pt>
                <c:pt idx="530">
                  <c:v>3</c:v>
                </c:pt>
                <c:pt idx="531">
                  <c:v>11</c:v>
                </c:pt>
                <c:pt idx="532">
                  <c:v>7</c:v>
                </c:pt>
                <c:pt idx="533">
                  <c:v>3</c:v>
                </c:pt>
                <c:pt idx="534">
                  <c:v>6</c:v>
                </c:pt>
                <c:pt idx="535">
                  <c:v>9</c:v>
                </c:pt>
                <c:pt idx="536">
                  <c:v>5</c:v>
                </c:pt>
                <c:pt idx="537">
                  <c:v>5</c:v>
                </c:pt>
                <c:pt idx="538">
                  <c:v>3</c:v>
                </c:pt>
                <c:pt idx="539">
                  <c:v>6</c:v>
                </c:pt>
                <c:pt idx="540">
                  <c:v>4</c:v>
                </c:pt>
                <c:pt idx="541">
                  <c:v>4</c:v>
                </c:pt>
                <c:pt idx="542">
                  <c:v>9</c:v>
                </c:pt>
                <c:pt idx="543">
                  <c:v>9</c:v>
                </c:pt>
                <c:pt idx="544">
                  <c:v>4</c:v>
                </c:pt>
                <c:pt idx="545">
                  <c:v>10</c:v>
                </c:pt>
                <c:pt idx="546">
                  <c:v>9</c:v>
                </c:pt>
                <c:pt idx="547">
                  <c:v>8</c:v>
                </c:pt>
                <c:pt idx="548">
                  <c:v>2</c:v>
                </c:pt>
                <c:pt idx="549">
                  <c:v>6</c:v>
                </c:pt>
                <c:pt idx="550">
                  <c:v>7</c:v>
                </c:pt>
                <c:pt idx="551">
                  <c:v>9</c:v>
                </c:pt>
                <c:pt idx="552">
                  <c:v>7</c:v>
                </c:pt>
                <c:pt idx="553">
                  <c:v>1</c:v>
                </c:pt>
                <c:pt idx="554">
                  <c:v>6</c:v>
                </c:pt>
                <c:pt idx="555">
                  <c:v>5</c:v>
                </c:pt>
                <c:pt idx="556">
                  <c:v>0</c:v>
                </c:pt>
                <c:pt idx="557">
                  <c:v>5</c:v>
                </c:pt>
                <c:pt idx="558">
                  <c:v>4</c:v>
                </c:pt>
                <c:pt idx="559">
                  <c:v>8</c:v>
                </c:pt>
                <c:pt idx="560">
                  <c:v>8</c:v>
                </c:pt>
                <c:pt idx="561">
                  <c:v>5</c:v>
                </c:pt>
                <c:pt idx="562">
                  <c:v>7</c:v>
                </c:pt>
                <c:pt idx="563">
                  <c:v>7</c:v>
                </c:pt>
                <c:pt idx="564">
                  <c:v>5</c:v>
                </c:pt>
                <c:pt idx="565">
                  <c:v>3</c:v>
                </c:pt>
                <c:pt idx="566">
                  <c:v>13</c:v>
                </c:pt>
                <c:pt idx="567">
                  <c:v>11</c:v>
                </c:pt>
                <c:pt idx="568">
                  <c:v>3</c:v>
                </c:pt>
                <c:pt idx="569">
                  <c:v>3</c:v>
                </c:pt>
                <c:pt idx="570">
                  <c:v>10</c:v>
                </c:pt>
                <c:pt idx="571">
                  <c:v>5</c:v>
                </c:pt>
                <c:pt idx="572">
                  <c:v>1</c:v>
                </c:pt>
                <c:pt idx="573">
                  <c:v>6</c:v>
                </c:pt>
                <c:pt idx="574">
                  <c:v>3</c:v>
                </c:pt>
                <c:pt idx="575">
                  <c:v>10</c:v>
                </c:pt>
                <c:pt idx="576">
                  <c:v>7</c:v>
                </c:pt>
                <c:pt idx="577">
                  <c:v>5</c:v>
                </c:pt>
                <c:pt idx="578">
                  <c:v>5</c:v>
                </c:pt>
                <c:pt idx="579">
                  <c:v>8</c:v>
                </c:pt>
                <c:pt idx="580">
                  <c:v>8</c:v>
                </c:pt>
                <c:pt idx="581">
                  <c:v>8</c:v>
                </c:pt>
                <c:pt idx="582">
                  <c:v>3</c:v>
                </c:pt>
                <c:pt idx="583">
                  <c:v>6</c:v>
                </c:pt>
                <c:pt idx="584">
                  <c:v>8</c:v>
                </c:pt>
                <c:pt idx="585">
                  <c:v>5</c:v>
                </c:pt>
                <c:pt idx="586">
                  <c:v>3</c:v>
                </c:pt>
                <c:pt idx="587">
                  <c:v>6</c:v>
                </c:pt>
                <c:pt idx="588">
                  <c:v>7</c:v>
                </c:pt>
                <c:pt idx="589">
                  <c:v>2</c:v>
                </c:pt>
                <c:pt idx="590">
                  <c:v>8</c:v>
                </c:pt>
                <c:pt idx="591">
                  <c:v>4</c:v>
                </c:pt>
                <c:pt idx="592">
                  <c:v>6</c:v>
                </c:pt>
                <c:pt idx="593">
                  <c:v>3</c:v>
                </c:pt>
                <c:pt idx="594">
                  <c:v>10</c:v>
                </c:pt>
                <c:pt idx="595">
                  <c:v>2</c:v>
                </c:pt>
                <c:pt idx="596">
                  <c:v>4</c:v>
                </c:pt>
                <c:pt idx="597">
                  <c:v>7</c:v>
                </c:pt>
                <c:pt idx="598">
                  <c:v>5</c:v>
                </c:pt>
                <c:pt idx="599">
                  <c:v>5</c:v>
                </c:pt>
                <c:pt idx="600">
                  <c:v>4</c:v>
                </c:pt>
                <c:pt idx="601">
                  <c:v>7</c:v>
                </c:pt>
                <c:pt idx="602">
                  <c:v>5</c:v>
                </c:pt>
                <c:pt idx="603">
                  <c:v>6</c:v>
                </c:pt>
                <c:pt idx="604">
                  <c:v>5</c:v>
                </c:pt>
                <c:pt idx="605">
                  <c:v>8</c:v>
                </c:pt>
                <c:pt idx="606">
                  <c:v>11</c:v>
                </c:pt>
                <c:pt idx="607">
                  <c:v>11</c:v>
                </c:pt>
                <c:pt idx="608">
                  <c:v>10</c:v>
                </c:pt>
                <c:pt idx="609">
                  <c:v>4</c:v>
                </c:pt>
                <c:pt idx="610">
                  <c:v>4</c:v>
                </c:pt>
                <c:pt idx="611">
                  <c:v>10</c:v>
                </c:pt>
                <c:pt idx="612">
                  <c:v>8</c:v>
                </c:pt>
                <c:pt idx="613">
                  <c:v>7</c:v>
                </c:pt>
                <c:pt idx="614">
                  <c:v>8</c:v>
                </c:pt>
                <c:pt idx="615">
                  <c:v>3</c:v>
                </c:pt>
                <c:pt idx="616">
                  <c:v>12</c:v>
                </c:pt>
                <c:pt idx="617">
                  <c:v>9</c:v>
                </c:pt>
                <c:pt idx="618">
                  <c:v>4</c:v>
                </c:pt>
                <c:pt idx="619">
                  <c:v>12</c:v>
                </c:pt>
                <c:pt idx="620">
                  <c:v>10</c:v>
                </c:pt>
                <c:pt idx="621">
                  <c:v>7</c:v>
                </c:pt>
                <c:pt idx="622">
                  <c:v>4</c:v>
                </c:pt>
                <c:pt idx="623">
                  <c:v>6</c:v>
                </c:pt>
                <c:pt idx="624">
                  <c:v>11</c:v>
                </c:pt>
                <c:pt idx="625">
                  <c:v>6</c:v>
                </c:pt>
                <c:pt idx="626">
                  <c:v>9</c:v>
                </c:pt>
                <c:pt idx="627">
                  <c:v>7</c:v>
                </c:pt>
                <c:pt idx="628">
                  <c:v>11</c:v>
                </c:pt>
                <c:pt idx="629">
                  <c:v>8</c:v>
                </c:pt>
                <c:pt idx="630">
                  <c:v>7</c:v>
                </c:pt>
                <c:pt idx="631">
                  <c:v>8</c:v>
                </c:pt>
                <c:pt idx="632">
                  <c:v>8</c:v>
                </c:pt>
                <c:pt idx="633">
                  <c:v>11</c:v>
                </c:pt>
                <c:pt idx="634">
                  <c:v>8</c:v>
                </c:pt>
                <c:pt idx="635">
                  <c:v>8</c:v>
                </c:pt>
                <c:pt idx="636">
                  <c:v>7</c:v>
                </c:pt>
                <c:pt idx="637">
                  <c:v>3</c:v>
                </c:pt>
                <c:pt idx="638">
                  <c:v>15</c:v>
                </c:pt>
                <c:pt idx="639">
                  <c:v>10</c:v>
                </c:pt>
                <c:pt idx="640">
                  <c:v>6</c:v>
                </c:pt>
                <c:pt idx="641">
                  <c:v>7</c:v>
                </c:pt>
                <c:pt idx="642">
                  <c:v>8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4</c:v>
                </c:pt>
                <c:pt idx="648">
                  <c:v>7</c:v>
                </c:pt>
                <c:pt idx="649">
                  <c:v>7</c:v>
                </c:pt>
                <c:pt idx="650">
                  <c:v>8</c:v>
                </c:pt>
                <c:pt idx="651">
                  <c:v>2</c:v>
                </c:pt>
                <c:pt idx="652">
                  <c:v>6</c:v>
                </c:pt>
                <c:pt idx="653">
                  <c:v>11</c:v>
                </c:pt>
                <c:pt idx="654">
                  <c:v>5</c:v>
                </c:pt>
                <c:pt idx="655">
                  <c:v>3</c:v>
                </c:pt>
                <c:pt idx="656">
                  <c:v>7</c:v>
                </c:pt>
                <c:pt idx="657">
                  <c:v>12</c:v>
                </c:pt>
                <c:pt idx="658">
                  <c:v>5</c:v>
                </c:pt>
                <c:pt idx="659">
                  <c:v>9</c:v>
                </c:pt>
                <c:pt idx="660">
                  <c:v>5</c:v>
                </c:pt>
                <c:pt idx="661">
                  <c:v>7</c:v>
                </c:pt>
                <c:pt idx="662">
                  <c:v>9</c:v>
                </c:pt>
                <c:pt idx="663">
                  <c:v>11</c:v>
                </c:pt>
                <c:pt idx="664">
                  <c:v>4</c:v>
                </c:pt>
                <c:pt idx="665">
                  <c:v>7</c:v>
                </c:pt>
                <c:pt idx="666">
                  <c:v>7</c:v>
                </c:pt>
                <c:pt idx="667">
                  <c:v>18</c:v>
                </c:pt>
                <c:pt idx="668">
                  <c:v>3</c:v>
                </c:pt>
                <c:pt idx="669">
                  <c:v>7</c:v>
                </c:pt>
                <c:pt idx="670">
                  <c:v>12</c:v>
                </c:pt>
                <c:pt idx="671">
                  <c:v>12</c:v>
                </c:pt>
                <c:pt idx="672">
                  <c:v>12</c:v>
                </c:pt>
                <c:pt idx="673">
                  <c:v>6</c:v>
                </c:pt>
                <c:pt idx="674">
                  <c:v>16</c:v>
                </c:pt>
                <c:pt idx="675">
                  <c:v>6</c:v>
                </c:pt>
                <c:pt idx="676">
                  <c:v>16</c:v>
                </c:pt>
                <c:pt idx="677">
                  <c:v>15</c:v>
                </c:pt>
                <c:pt idx="678">
                  <c:v>13</c:v>
                </c:pt>
                <c:pt idx="679">
                  <c:v>12</c:v>
                </c:pt>
                <c:pt idx="680">
                  <c:v>15</c:v>
                </c:pt>
                <c:pt idx="681">
                  <c:v>15</c:v>
                </c:pt>
                <c:pt idx="682">
                  <c:v>16</c:v>
                </c:pt>
                <c:pt idx="683">
                  <c:v>12</c:v>
                </c:pt>
                <c:pt idx="684">
                  <c:v>22</c:v>
                </c:pt>
                <c:pt idx="685">
                  <c:v>13</c:v>
                </c:pt>
                <c:pt idx="686">
                  <c:v>21</c:v>
                </c:pt>
                <c:pt idx="687">
                  <c:v>13</c:v>
                </c:pt>
                <c:pt idx="688">
                  <c:v>17</c:v>
                </c:pt>
                <c:pt idx="689">
                  <c:v>16</c:v>
                </c:pt>
                <c:pt idx="690">
                  <c:v>17</c:v>
                </c:pt>
                <c:pt idx="691">
                  <c:v>18</c:v>
                </c:pt>
                <c:pt idx="692">
                  <c:v>24</c:v>
                </c:pt>
                <c:pt idx="693">
                  <c:v>13</c:v>
                </c:pt>
                <c:pt idx="694">
                  <c:v>28</c:v>
                </c:pt>
                <c:pt idx="695">
                  <c:v>19</c:v>
                </c:pt>
                <c:pt idx="696">
                  <c:v>20</c:v>
                </c:pt>
                <c:pt idx="697">
                  <c:v>25</c:v>
                </c:pt>
                <c:pt idx="698">
                  <c:v>29</c:v>
                </c:pt>
                <c:pt idx="699">
                  <c:v>27</c:v>
                </c:pt>
                <c:pt idx="700">
                  <c:v>24</c:v>
                </c:pt>
                <c:pt idx="701">
                  <c:v>26</c:v>
                </c:pt>
                <c:pt idx="702">
                  <c:v>26</c:v>
                </c:pt>
                <c:pt idx="703">
                  <c:v>40</c:v>
                </c:pt>
                <c:pt idx="704">
                  <c:v>16</c:v>
                </c:pt>
                <c:pt idx="705">
                  <c:v>27</c:v>
                </c:pt>
                <c:pt idx="706">
                  <c:v>29</c:v>
                </c:pt>
                <c:pt idx="707">
                  <c:v>30</c:v>
                </c:pt>
                <c:pt idx="708">
                  <c:v>29</c:v>
                </c:pt>
                <c:pt idx="709">
                  <c:v>28</c:v>
                </c:pt>
                <c:pt idx="710">
                  <c:v>35</c:v>
                </c:pt>
                <c:pt idx="711">
                  <c:v>31</c:v>
                </c:pt>
                <c:pt idx="712">
                  <c:v>27</c:v>
                </c:pt>
                <c:pt idx="713">
                  <c:v>31</c:v>
                </c:pt>
                <c:pt idx="714">
                  <c:v>30</c:v>
                </c:pt>
                <c:pt idx="715">
                  <c:v>43</c:v>
                </c:pt>
                <c:pt idx="716">
                  <c:v>34</c:v>
                </c:pt>
                <c:pt idx="717">
                  <c:v>41</c:v>
                </c:pt>
                <c:pt idx="718">
                  <c:v>22</c:v>
                </c:pt>
                <c:pt idx="719">
                  <c:v>46</c:v>
                </c:pt>
                <c:pt idx="720">
                  <c:v>40</c:v>
                </c:pt>
                <c:pt idx="721">
                  <c:v>30</c:v>
                </c:pt>
                <c:pt idx="722">
                  <c:v>35</c:v>
                </c:pt>
                <c:pt idx="723">
                  <c:v>41</c:v>
                </c:pt>
                <c:pt idx="724">
                  <c:v>44</c:v>
                </c:pt>
                <c:pt idx="725">
                  <c:v>37</c:v>
                </c:pt>
                <c:pt idx="726">
                  <c:v>46</c:v>
                </c:pt>
                <c:pt idx="727">
                  <c:v>38</c:v>
                </c:pt>
                <c:pt idx="728">
                  <c:v>55</c:v>
                </c:pt>
                <c:pt idx="72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6-8544-91E2-D82432282E38}"/>
            </c:ext>
          </c:extLst>
        </c:ser>
        <c:ser>
          <c:idx val="2"/>
          <c:order val="2"/>
          <c:tx>
            <c:strRef>
              <c:f>'CTC-10%'!$AA$1:$AA$2</c:f>
              <c:strCache>
                <c:ptCount val="2"/>
                <c:pt idx="0">
                  <c:v>0, 0.27, 0.585, 0.7, 0.4, 0.2, 0.55, 0.55, 0.44, 0.44, 0.3, 0.2, 0.2</c:v>
                </c:pt>
                <c:pt idx="1">
                  <c:v> Simulated cases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'CTC-10%'!$AA$3:$AA$735</c:f>
              <c:numCache>
                <c:formatCode>General</c:formatCode>
                <c:ptCount val="7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14</c:v>
                </c:pt>
                <c:pt idx="46">
                  <c:v>10</c:v>
                </c:pt>
                <c:pt idx="47">
                  <c:v>15</c:v>
                </c:pt>
                <c:pt idx="48">
                  <c:v>13</c:v>
                </c:pt>
                <c:pt idx="49">
                  <c:v>60</c:v>
                </c:pt>
                <c:pt idx="50">
                  <c:v>70</c:v>
                </c:pt>
                <c:pt idx="51">
                  <c:v>63</c:v>
                </c:pt>
                <c:pt idx="52">
                  <c:v>97</c:v>
                </c:pt>
                <c:pt idx="53">
                  <c:v>185</c:v>
                </c:pt>
                <c:pt idx="54">
                  <c:v>224</c:v>
                </c:pt>
                <c:pt idx="55">
                  <c:v>264</c:v>
                </c:pt>
                <c:pt idx="56">
                  <c:v>374</c:v>
                </c:pt>
                <c:pt idx="57">
                  <c:v>665</c:v>
                </c:pt>
                <c:pt idx="58">
                  <c:v>874</c:v>
                </c:pt>
                <c:pt idx="59">
                  <c:v>991</c:v>
                </c:pt>
                <c:pt idx="60">
                  <c:v>1321</c:v>
                </c:pt>
                <c:pt idx="61">
                  <c:v>2049</c:v>
                </c:pt>
                <c:pt idx="62">
                  <c:v>2627</c:v>
                </c:pt>
                <c:pt idx="63">
                  <c:v>2273</c:v>
                </c:pt>
                <c:pt idx="64">
                  <c:v>3281</c:v>
                </c:pt>
                <c:pt idx="65">
                  <c:v>4504</c:v>
                </c:pt>
                <c:pt idx="66">
                  <c:v>5384</c:v>
                </c:pt>
                <c:pt idx="67">
                  <c:v>5968</c:v>
                </c:pt>
                <c:pt idx="68">
                  <c:v>7634</c:v>
                </c:pt>
                <c:pt idx="69">
                  <c:v>9897</c:v>
                </c:pt>
                <c:pt idx="70">
                  <c:v>11827</c:v>
                </c:pt>
                <c:pt idx="71">
                  <c:v>13977</c:v>
                </c:pt>
                <c:pt idx="72">
                  <c:v>17623</c:v>
                </c:pt>
                <c:pt idx="73">
                  <c:v>21875</c:v>
                </c:pt>
                <c:pt idx="74">
                  <c:v>26448</c:v>
                </c:pt>
                <c:pt idx="75">
                  <c:v>31846</c:v>
                </c:pt>
                <c:pt idx="76">
                  <c:v>39626</c:v>
                </c:pt>
                <c:pt idx="77">
                  <c:v>27206</c:v>
                </c:pt>
                <c:pt idx="78">
                  <c:v>33340</c:v>
                </c:pt>
                <c:pt idx="79">
                  <c:v>40006</c:v>
                </c:pt>
                <c:pt idx="80">
                  <c:v>43454</c:v>
                </c:pt>
                <c:pt idx="81">
                  <c:v>38499</c:v>
                </c:pt>
                <c:pt idx="82">
                  <c:v>41186</c:v>
                </c:pt>
                <c:pt idx="83">
                  <c:v>47551</c:v>
                </c:pt>
                <c:pt idx="84">
                  <c:v>50317</c:v>
                </c:pt>
                <c:pt idx="85">
                  <c:v>48432</c:v>
                </c:pt>
                <c:pt idx="86">
                  <c:v>50269</c:v>
                </c:pt>
                <c:pt idx="87">
                  <c:v>55852</c:v>
                </c:pt>
                <c:pt idx="88">
                  <c:v>57716</c:v>
                </c:pt>
                <c:pt idx="89">
                  <c:v>57676</c:v>
                </c:pt>
                <c:pt idx="90">
                  <c:v>37249</c:v>
                </c:pt>
                <c:pt idx="91">
                  <c:v>40113</c:v>
                </c:pt>
                <c:pt idx="92">
                  <c:v>41298</c:v>
                </c:pt>
                <c:pt idx="93">
                  <c:v>38207</c:v>
                </c:pt>
                <c:pt idx="94">
                  <c:v>30859</c:v>
                </c:pt>
                <c:pt idx="95">
                  <c:v>28400</c:v>
                </c:pt>
                <c:pt idx="96">
                  <c:v>28582</c:v>
                </c:pt>
                <c:pt idx="97">
                  <c:v>26448</c:v>
                </c:pt>
                <c:pt idx="98">
                  <c:v>22802</c:v>
                </c:pt>
                <c:pt idx="99">
                  <c:v>20533</c:v>
                </c:pt>
                <c:pt idx="100">
                  <c:v>19756</c:v>
                </c:pt>
                <c:pt idx="101">
                  <c:v>18343</c:v>
                </c:pt>
                <c:pt idx="102">
                  <c:v>16131</c:v>
                </c:pt>
                <c:pt idx="103">
                  <c:v>14581</c:v>
                </c:pt>
                <c:pt idx="104">
                  <c:v>13849</c:v>
                </c:pt>
                <c:pt idx="105">
                  <c:v>12586</c:v>
                </c:pt>
                <c:pt idx="106">
                  <c:v>11389</c:v>
                </c:pt>
                <c:pt idx="107">
                  <c:v>10261</c:v>
                </c:pt>
                <c:pt idx="108">
                  <c:v>9446</c:v>
                </c:pt>
                <c:pt idx="109">
                  <c:v>8751</c:v>
                </c:pt>
                <c:pt idx="110">
                  <c:v>7864</c:v>
                </c:pt>
                <c:pt idx="111">
                  <c:v>7225</c:v>
                </c:pt>
                <c:pt idx="112">
                  <c:v>6498</c:v>
                </c:pt>
                <c:pt idx="113">
                  <c:v>6134</c:v>
                </c:pt>
                <c:pt idx="114">
                  <c:v>5420</c:v>
                </c:pt>
                <c:pt idx="115">
                  <c:v>4966</c:v>
                </c:pt>
                <c:pt idx="116">
                  <c:v>4586</c:v>
                </c:pt>
                <c:pt idx="117">
                  <c:v>4085</c:v>
                </c:pt>
                <c:pt idx="118">
                  <c:v>3787</c:v>
                </c:pt>
                <c:pt idx="119">
                  <c:v>3519</c:v>
                </c:pt>
                <c:pt idx="120">
                  <c:v>2625</c:v>
                </c:pt>
                <c:pt idx="121">
                  <c:v>2485</c:v>
                </c:pt>
                <c:pt idx="122">
                  <c:v>2287</c:v>
                </c:pt>
                <c:pt idx="123">
                  <c:v>1996</c:v>
                </c:pt>
                <c:pt idx="124">
                  <c:v>1686</c:v>
                </c:pt>
                <c:pt idx="125">
                  <c:v>1412</c:v>
                </c:pt>
                <c:pt idx="126">
                  <c:v>1369</c:v>
                </c:pt>
                <c:pt idx="127">
                  <c:v>1161</c:v>
                </c:pt>
                <c:pt idx="128">
                  <c:v>988</c:v>
                </c:pt>
                <c:pt idx="129">
                  <c:v>891</c:v>
                </c:pt>
                <c:pt idx="130">
                  <c:v>788</c:v>
                </c:pt>
                <c:pt idx="131">
                  <c:v>679</c:v>
                </c:pt>
                <c:pt idx="132">
                  <c:v>600</c:v>
                </c:pt>
                <c:pt idx="133">
                  <c:v>535</c:v>
                </c:pt>
                <c:pt idx="134">
                  <c:v>452</c:v>
                </c:pt>
                <c:pt idx="135">
                  <c:v>412</c:v>
                </c:pt>
                <c:pt idx="136">
                  <c:v>357</c:v>
                </c:pt>
                <c:pt idx="137">
                  <c:v>313</c:v>
                </c:pt>
                <c:pt idx="138">
                  <c:v>276</c:v>
                </c:pt>
                <c:pt idx="139">
                  <c:v>226</c:v>
                </c:pt>
                <c:pt idx="140">
                  <c:v>216</c:v>
                </c:pt>
                <c:pt idx="141">
                  <c:v>207</c:v>
                </c:pt>
                <c:pt idx="142">
                  <c:v>159</c:v>
                </c:pt>
                <c:pt idx="143">
                  <c:v>152</c:v>
                </c:pt>
                <c:pt idx="144">
                  <c:v>143</c:v>
                </c:pt>
                <c:pt idx="145">
                  <c:v>119</c:v>
                </c:pt>
                <c:pt idx="146">
                  <c:v>108</c:v>
                </c:pt>
                <c:pt idx="147">
                  <c:v>106</c:v>
                </c:pt>
                <c:pt idx="148">
                  <c:v>91</c:v>
                </c:pt>
                <c:pt idx="149">
                  <c:v>70</c:v>
                </c:pt>
                <c:pt idx="150">
                  <c:v>68</c:v>
                </c:pt>
                <c:pt idx="151">
                  <c:v>54</c:v>
                </c:pt>
                <c:pt idx="152">
                  <c:v>51</c:v>
                </c:pt>
                <c:pt idx="153">
                  <c:v>54</c:v>
                </c:pt>
                <c:pt idx="154">
                  <c:v>44</c:v>
                </c:pt>
                <c:pt idx="155">
                  <c:v>42</c:v>
                </c:pt>
                <c:pt idx="156">
                  <c:v>33</c:v>
                </c:pt>
                <c:pt idx="157">
                  <c:v>40</c:v>
                </c:pt>
                <c:pt idx="158">
                  <c:v>29</c:v>
                </c:pt>
                <c:pt idx="159">
                  <c:v>28</c:v>
                </c:pt>
                <c:pt idx="160">
                  <c:v>29</c:v>
                </c:pt>
                <c:pt idx="161">
                  <c:v>22</c:v>
                </c:pt>
                <c:pt idx="162">
                  <c:v>25</c:v>
                </c:pt>
                <c:pt idx="163">
                  <c:v>27</c:v>
                </c:pt>
                <c:pt idx="164">
                  <c:v>21</c:v>
                </c:pt>
                <c:pt idx="165">
                  <c:v>21</c:v>
                </c:pt>
                <c:pt idx="166">
                  <c:v>16</c:v>
                </c:pt>
                <c:pt idx="167">
                  <c:v>24</c:v>
                </c:pt>
                <c:pt idx="168">
                  <c:v>22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16</c:v>
                </c:pt>
                <c:pt idx="173">
                  <c:v>16</c:v>
                </c:pt>
                <c:pt idx="174">
                  <c:v>13</c:v>
                </c:pt>
                <c:pt idx="175">
                  <c:v>11</c:v>
                </c:pt>
                <c:pt idx="176">
                  <c:v>17</c:v>
                </c:pt>
                <c:pt idx="177">
                  <c:v>22</c:v>
                </c:pt>
                <c:pt idx="178">
                  <c:v>9</c:v>
                </c:pt>
                <c:pt idx="179">
                  <c:v>13</c:v>
                </c:pt>
                <c:pt idx="180">
                  <c:v>9</c:v>
                </c:pt>
                <c:pt idx="181">
                  <c:v>15</c:v>
                </c:pt>
                <c:pt idx="182">
                  <c:v>14</c:v>
                </c:pt>
                <c:pt idx="183">
                  <c:v>12</c:v>
                </c:pt>
                <c:pt idx="184">
                  <c:v>10</c:v>
                </c:pt>
                <c:pt idx="185">
                  <c:v>15</c:v>
                </c:pt>
                <c:pt idx="186">
                  <c:v>13</c:v>
                </c:pt>
                <c:pt idx="187">
                  <c:v>14</c:v>
                </c:pt>
                <c:pt idx="188">
                  <c:v>10</c:v>
                </c:pt>
                <c:pt idx="189">
                  <c:v>18</c:v>
                </c:pt>
                <c:pt idx="190">
                  <c:v>23</c:v>
                </c:pt>
                <c:pt idx="191">
                  <c:v>19</c:v>
                </c:pt>
                <c:pt idx="192">
                  <c:v>20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28</c:v>
                </c:pt>
                <c:pt idx="197">
                  <c:v>27</c:v>
                </c:pt>
                <c:pt idx="198">
                  <c:v>32</c:v>
                </c:pt>
                <c:pt idx="199">
                  <c:v>27</c:v>
                </c:pt>
                <c:pt idx="200">
                  <c:v>30</c:v>
                </c:pt>
                <c:pt idx="201">
                  <c:v>27</c:v>
                </c:pt>
                <c:pt idx="202">
                  <c:v>32</c:v>
                </c:pt>
                <c:pt idx="203">
                  <c:v>32</c:v>
                </c:pt>
                <c:pt idx="204">
                  <c:v>35</c:v>
                </c:pt>
                <c:pt idx="205">
                  <c:v>34</c:v>
                </c:pt>
                <c:pt idx="206">
                  <c:v>30</c:v>
                </c:pt>
                <c:pt idx="207">
                  <c:v>37</c:v>
                </c:pt>
                <c:pt idx="208">
                  <c:v>40</c:v>
                </c:pt>
                <c:pt idx="209">
                  <c:v>32</c:v>
                </c:pt>
                <c:pt idx="210">
                  <c:v>30</c:v>
                </c:pt>
                <c:pt idx="211">
                  <c:v>30</c:v>
                </c:pt>
                <c:pt idx="212">
                  <c:v>44</c:v>
                </c:pt>
                <c:pt idx="213">
                  <c:v>29</c:v>
                </c:pt>
                <c:pt idx="214">
                  <c:v>36</c:v>
                </c:pt>
                <c:pt idx="215">
                  <c:v>48</c:v>
                </c:pt>
                <c:pt idx="216">
                  <c:v>36</c:v>
                </c:pt>
                <c:pt idx="217">
                  <c:v>35</c:v>
                </c:pt>
                <c:pt idx="218">
                  <c:v>41</c:v>
                </c:pt>
                <c:pt idx="219">
                  <c:v>42</c:v>
                </c:pt>
                <c:pt idx="220">
                  <c:v>47</c:v>
                </c:pt>
                <c:pt idx="221">
                  <c:v>39</c:v>
                </c:pt>
                <c:pt idx="222">
                  <c:v>58</c:v>
                </c:pt>
                <c:pt idx="223">
                  <c:v>50</c:v>
                </c:pt>
                <c:pt idx="224">
                  <c:v>48</c:v>
                </c:pt>
                <c:pt idx="225">
                  <c:v>54</c:v>
                </c:pt>
                <c:pt idx="226">
                  <c:v>48</c:v>
                </c:pt>
                <c:pt idx="227">
                  <c:v>60</c:v>
                </c:pt>
                <c:pt idx="228">
                  <c:v>58</c:v>
                </c:pt>
                <c:pt idx="229">
                  <c:v>63</c:v>
                </c:pt>
                <c:pt idx="230">
                  <c:v>54</c:v>
                </c:pt>
                <c:pt idx="231">
                  <c:v>56</c:v>
                </c:pt>
                <c:pt idx="232">
                  <c:v>68</c:v>
                </c:pt>
                <c:pt idx="233">
                  <c:v>66</c:v>
                </c:pt>
                <c:pt idx="234">
                  <c:v>64</c:v>
                </c:pt>
                <c:pt idx="235">
                  <c:v>70</c:v>
                </c:pt>
                <c:pt idx="236">
                  <c:v>81</c:v>
                </c:pt>
                <c:pt idx="237">
                  <c:v>108</c:v>
                </c:pt>
                <c:pt idx="238">
                  <c:v>77</c:v>
                </c:pt>
                <c:pt idx="239">
                  <c:v>104</c:v>
                </c:pt>
                <c:pt idx="240">
                  <c:v>145</c:v>
                </c:pt>
                <c:pt idx="241">
                  <c:v>141</c:v>
                </c:pt>
                <c:pt idx="242">
                  <c:v>139</c:v>
                </c:pt>
                <c:pt idx="243">
                  <c:v>175</c:v>
                </c:pt>
                <c:pt idx="244">
                  <c:v>192</c:v>
                </c:pt>
                <c:pt idx="245">
                  <c:v>226</c:v>
                </c:pt>
                <c:pt idx="246">
                  <c:v>218</c:v>
                </c:pt>
                <c:pt idx="247">
                  <c:v>266</c:v>
                </c:pt>
                <c:pt idx="248">
                  <c:v>309</c:v>
                </c:pt>
                <c:pt idx="249">
                  <c:v>331</c:v>
                </c:pt>
                <c:pt idx="250">
                  <c:v>350</c:v>
                </c:pt>
                <c:pt idx="251">
                  <c:v>400</c:v>
                </c:pt>
                <c:pt idx="252">
                  <c:v>469</c:v>
                </c:pt>
                <c:pt idx="253">
                  <c:v>517</c:v>
                </c:pt>
                <c:pt idx="254">
                  <c:v>564</c:v>
                </c:pt>
                <c:pt idx="255">
                  <c:v>618</c:v>
                </c:pt>
                <c:pt idx="256">
                  <c:v>715</c:v>
                </c:pt>
                <c:pt idx="257">
                  <c:v>728</c:v>
                </c:pt>
                <c:pt idx="258">
                  <c:v>816</c:v>
                </c:pt>
                <c:pt idx="259">
                  <c:v>965</c:v>
                </c:pt>
                <c:pt idx="260">
                  <c:v>1048</c:v>
                </c:pt>
                <c:pt idx="261">
                  <c:v>1099</c:v>
                </c:pt>
                <c:pt idx="262">
                  <c:v>1219</c:v>
                </c:pt>
                <c:pt idx="263">
                  <c:v>1459</c:v>
                </c:pt>
                <c:pt idx="264">
                  <c:v>1609</c:v>
                </c:pt>
                <c:pt idx="265">
                  <c:v>1606</c:v>
                </c:pt>
                <c:pt idx="266">
                  <c:v>1888</c:v>
                </c:pt>
                <c:pt idx="267">
                  <c:v>2120</c:v>
                </c:pt>
                <c:pt idx="268">
                  <c:v>2359</c:v>
                </c:pt>
                <c:pt idx="269">
                  <c:v>2518</c:v>
                </c:pt>
                <c:pt idx="270">
                  <c:v>3396</c:v>
                </c:pt>
                <c:pt idx="271">
                  <c:v>3921</c:v>
                </c:pt>
                <c:pt idx="272">
                  <c:v>4253</c:v>
                </c:pt>
                <c:pt idx="273">
                  <c:v>4874</c:v>
                </c:pt>
                <c:pt idx="274">
                  <c:v>6112</c:v>
                </c:pt>
                <c:pt idx="275">
                  <c:v>7050</c:v>
                </c:pt>
                <c:pt idx="276">
                  <c:v>7874</c:v>
                </c:pt>
                <c:pt idx="277">
                  <c:v>9043</c:v>
                </c:pt>
                <c:pt idx="278">
                  <c:v>10845</c:v>
                </c:pt>
                <c:pt idx="279">
                  <c:v>12767</c:v>
                </c:pt>
                <c:pt idx="280">
                  <c:v>14346</c:v>
                </c:pt>
                <c:pt idx="281">
                  <c:v>16488</c:v>
                </c:pt>
                <c:pt idx="282">
                  <c:v>19470</c:v>
                </c:pt>
                <c:pt idx="283">
                  <c:v>23033</c:v>
                </c:pt>
                <c:pt idx="284">
                  <c:v>25693</c:v>
                </c:pt>
                <c:pt idx="285">
                  <c:v>29330</c:v>
                </c:pt>
                <c:pt idx="286">
                  <c:v>34628</c:v>
                </c:pt>
                <c:pt idx="287">
                  <c:v>40310</c:v>
                </c:pt>
                <c:pt idx="288">
                  <c:v>45717</c:v>
                </c:pt>
                <c:pt idx="289">
                  <c:v>51349</c:v>
                </c:pt>
                <c:pt idx="290">
                  <c:v>59411</c:v>
                </c:pt>
                <c:pt idx="291">
                  <c:v>68532</c:v>
                </c:pt>
                <c:pt idx="292">
                  <c:v>77383</c:v>
                </c:pt>
                <c:pt idx="293">
                  <c:v>48879</c:v>
                </c:pt>
                <c:pt idx="294">
                  <c:v>55935</c:v>
                </c:pt>
                <c:pt idx="295">
                  <c:v>62884</c:v>
                </c:pt>
                <c:pt idx="296">
                  <c:v>62749</c:v>
                </c:pt>
                <c:pt idx="297">
                  <c:v>51909</c:v>
                </c:pt>
                <c:pt idx="298">
                  <c:v>50645</c:v>
                </c:pt>
                <c:pt idx="299">
                  <c:v>54378</c:v>
                </c:pt>
                <c:pt idx="300">
                  <c:v>65371</c:v>
                </c:pt>
                <c:pt idx="301">
                  <c:v>58142</c:v>
                </c:pt>
                <c:pt idx="302">
                  <c:v>55096</c:v>
                </c:pt>
                <c:pt idx="303">
                  <c:v>58574</c:v>
                </c:pt>
                <c:pt idx="304">
                  <c:v>63572</c:v>
                </c:pt>
                <c:pt idx="305">
                  <c:v>60519</c:v>
                </c:pt>
                <c:pt idx="306">
                  <c:v>57888</c:v>
                </c:pt>
                <c:pt idx="307">
                  <c:v>59299</c:v>
                </c:pt>
                <c:pt idx="308">
                  <c:v>61273</c:v>
                </c:pt>
                <c:pt idx="309">
                  <c:v>59757</c:v>
                </c:pt>
                <c:pt idx="310">
                  <c:v>57338</c:v>
                </c:pt>
                <c:pt idx="311">
                  <c:v>57503</c:v>
                </c:pt>
                <c:pt idx="312">
                  <c:v>57999</c:v>
                </c:pt>
                <c:pt idx="313">
                  <c:v>56402</c:v>
                </c:pt>
                <c:pt idx="314">
                  <c:v>54865</c:v>
                </c:pt>
                <c:pt idx="315">
                  <c:v>53031</c:v>
                </c:pt>
                <c:pt idx="316">
                  <c:v>53183</c:v>
                </c:pt>
                <c:pt idx="317">
                  <c:v>51320</c:v>
                </c:pt>
                <c:pt idx="318">
                  <c:v>49447</c:v>
                </c:pt>
                <c:pt idx="319">
                  <c:v>47474</c:v>
                </c:pt>
                <c:pt idx="320">
                  <c:v>46641</c:v>
                </c:pt>
                <c:pt idx="321">
                  <c:v>45140</c:v>
                </c:pt>
                <c:pt idx="322">
                  <c:v>42768</c:v>
                </c:pt>
                <c:pt idx="323">
                  <c:v>41192</c:v>
                </c:pt>
                <c:pt idx="324">
                  <c:v>39858</c:v>
                </c:pt>
                <c:pt idx="325">
                  <c:v>38194</c:v>
                </c:pt>
                <c:pt idx="326">
                  <c:v>35966</c:v>
                </c:pt>
                <c:pt idx="327">
                  <c:v>34453</c:v>
                </c:pt>
                <c:pt idx="328">
                  <c:v>33469</c:v>
                </c:pt>
                <c:pt idx="329">
                  <c:v>31639</c:v>
                </c:pt>
                <c:pt idx="330">
                  <c:v>41315</c:v>
                </c:pt>
                <c:pt idx="331">
                  <c:v>39144</c:v>
                </c:pt>
                <c:pt idx="332">
                  <c:v>37914</c:v>
                </c:pt>
                <c:pt idx="333">
                  <c:v>38055</c:v>
                </c:pt>
                <c:pt idx="334">
                  <c:v>42642</c:v>
                </c:pt>
                <c:pt idx="335">
                  <c:v>42913</c:v>
                </c:pt>
                <c:pt idx="336">
                  <c:v>41323</c:v>
                </c:pt>
                <c:pt idx="337">
                  <c:v>42491</c:v>
                </c:pt>
                <c:pt idx="338">
                  <c:v>44190</c:v>
                </c:pt>
                <c:pt idx="339">
                  <c:v>44808</c:v>
                </c:pt>
                <c:pt idx="340">
                  <c:v>43557</c:v>
                </c:pt>
                <c:pt idx="341">
                  <c:v>44264</c:v>
                </c:pt>
                <c:pt idx="342">
                  <c:v>44827</c:v>
                </c:pt>
                <c:pt idx="343">
                  <c:v>44688</c:v>
                </c:pt>
                <c:pt idx="344">
                  <c:v>43684</c:v>
                </c:pt>
                <c:pt idx="345">
                  <c:v>43750</c:v>
                </c:pt>
                <c:pt idx="346">
                  <c:v>43649</c:v>
                </c:pt>
                <c:pt idx="347">
                  <c:v>43143</c:v>
                </c:pt>
                <c:pt idx="348">
                  <c:v>42174</c:v>
                </c:pt>
                <c:pt idx="349">
                  <c:v>41175</c:v>
                </c:pt>
                <c:pt idx="350">
                  <c:v>41332</c:v>
                </c:pt>
                <c:pt idx="351">
                  <c:v>39733</c:v>
                </c:pt>
                <c:pt idx="352">
                  <c:v>38951</c:v>
                </c:pt>
                <c:pt idx="353">
                  <c:v>37788</c:v>
                </c:pt>
                <c:pt idx="354">
                  <c:v>37046</c:v>
                </c:pt>
                <c:pt idx="355">
                  <c:v>35952</c:v>
                </c:pt>
                <c:pt idx="356">
                  <c:v>34366</c:v>
                </c:pt>
                <c:pt idx="357">
                  <c:v>33095</c:v>
                </c:pt>
                <c:pt idx="358">
                  <c:v>32279</c:v>
                </c:pt>
                <c:pt idx="359">
                  <c:v>30628</c:v>
                </c:pt>
                <c:pt idx="360">
                  <c:v>30342</c:v>
                </c:pt>
                <c:pt idx="361">
                  <c:v>29070</c:v>
                </c:pt>
                <c:pt idx="362">
                  <c:v>27514</c:v>
                </c:pt>
                <c:pt idx="363">
                  <c:v>26804</c:v>
                </c:pt>
                <c:pt idx="364">
                  <c:v>25577</c:v>
                </c:pt>
                <c:pt idx="365">
                  <c:v>24539</c:v>
                </c:pt>
                <c:pt idx="366">
                  <c:v>23480</c:v>
                </c:pt>
                <c:pt idx="367">
                  <c:v>22329</c:v>
                </c:pt>
                <c:pt idx="368">
                  <c:v>20969</c:v>
                </c:pt>
                <c:pt idx="369">
                  <c:v>20300</c:v>
                </c:pt>
                <c:pt idx="370">
                  <c:v>19332</c:v>
                </c:pt>
                <c:pt idx="371">
                  <c:v>18050</c:v>
                </c:pt>
                <c:pt idx="372">
                  <c:v>17221</c:v>
                </c:pt>
                <c:pt idx="373">
                  <c:v>16137</c:v>
                </c:pt>
                <c:pt idx="374">
                  <c:v>15621</c:v>
                </c:pt>
                <c:pt idx="375">
                  <c:v>14592</c:v>
                </c:pt>
                <c:pt idx="376">
                  <c:v>13554</c:v>
                </c:pt>
                <c:pt idx="377">
                  <c:v>12645</c:v>
                </c:pt>
                <c:pt idx="378">
                  <c:v>12196</c:v>
                </c:pt>
                <c:pt idx="379">
                  <c:v>11449</c:v>
                </c:pt>
                <c:pt idx="380">
                  <c:v>10656</c:v>
                </c:pt>
                <c:pt idx="381">
                  <c:v>9847</c:v>
                </c:pt>
                <c:pt idx="382">
                  <c:v>9260</c:v>
                </c:pt>
                <c:pt idx="383">
                  <c:v>8924</c:v>
                </c:pt>
                <c:pt idx="384">
                  <c:v>8124</c:v>
                </c:pt>
                <c:pt idx="385">
                  <c:v>7704</c:v>
                </c:pt>
                <c:pt idx="386">
                  <c:v>7133</c:v>
                </c:pt>
                <c:pt idx="387">
                  <c:v>6067</c:v>
                </c:pt>
                <c:pt idx="388">
                  <c:v>5623</c:v>
                </c:pt>
                <c:pt idx="389">
                  <c:v>5157</c:v>
                </c:pt>
                <c:pt idx="390">
                  <c:v>4403</c:v>
                </c:pt>
                <c:pt idx="391">
                  <c:v>4088</c:v>
                </c:pt>
                <c:pt idx="392">
                  <c:v>3668</c:v>
                </c:pt>
                <c:pt idx="393">
                  <c:v>3427</c:v>
                </c:pt>
                <c:pt idx="394">
                  <c:v>2826</c:v>
                </c:pt>
                <c:pt idx="395">
                  <c:v>2691</c:v>
                </c:pt>
                <c:pt idx="396">
                  <c:v>2380</c:v>
                </c:pt>
                <c:pt idx="397">
                  <c:v>2051</c:v>
                </c:pt>
                <c:pt idx="398">
                  <c:v>1840</c:v>
                </c:pt>
                <c:pt idx="399">
                  <c:v>1730</c:v>
                </c:pt>
                <c:pt idx="400">
                  <c:v>1551</c:v>
                </c:pt>
                <c:pt idx="401">
                  <c:v>1393</c:v>
                </c:pt>
                <c:pt idx="402">
                  <c:v>1213</c:v>
                </c:pt>
                <c:pt idx="403">
                  <c:v>1009</c:v>
                </c:pt>
                <c:pt idx="404">
                  <c:v>999</c:v>
                </c:pt>
                <c:pt idx="405">
                  <c:v>878</c:v>
                </c:pt>
                <c:pt idx="406">
                  <c:v>714</c:v>
                </c:pt>
                <c:pt idx="407">
                  <c:v>682</c:v>
                </c:pt>
                <c:pt idx="408">
                  <c:v>632</c:v>
                </c:pt>
                <c:pt idx="409">
                  <c:v>510</c:v>
                </c:pt>
                <c:pt idx="410">
                  <c:v>505</c:v>
                </c:pt>
                <c:pt idx="411">
                  <c:v>460</c:v>
                </c:pt>
                <c:pt idx="412">
                  <c:v>366</c:v>
                </c:pt>
                <c:pt idx="413">
                  <c:v>354</c:v>
                </c:pt>
                <c:pt idx="414">
                  <c:v>317</c:v>
                </c:pt>
                <c:pt idx="415">
                  <c:v>279</c:v>
                </c:pt>
                <c:pt idx="416">
                  <c:v>257</c:v>
                </c:pt>
                <c:pt idx="417">
                  <c:v>243</c:v>
                </c:pt>
                <c:pt idx="418">
                  <c:v>185</c:v>
                </c:pt>
                <c:pt idx="419">
                  <c:v>153</c:v>
                </c:pt>
                <c:pt idx="420">
                  <c:v>244</c:v>
                </c:pt>
                <c:pt idx="421">
                  <c:v>212</c:v>
                </c:pt>
                <c:pt idx="422">
                  <c:v>162</c:v>
                </c:pt>
                <c:pt idx="423">
                  <c:v>165</c:v>
                </c:pt>
                <c:pt idx="424">
                  <c:v>182</c:v>
                </c:pt>
                <c:pt idx="425">
                  <c:v>190</c:v>
                </c:pt>
                <c:pt idx="426">
                  <c:v>154</c:v>
                </c:pt>
                <c:pt idx="427">
                  <c:v>147</c:v>
                </c:pt>
                <c:pt idx="428">
                  <c:v>152</c:v>
                </c:pt>
                <c:pt idx="429">
                  <c:v>169</c:v>
                </c:pt>
                <c:pt idx="430">
                  <c:v>163</c:v>
                </c:pt>
                <c:pt idx="431">
                  <c:v>133</c:v>
                </c:pt>
                <c:pt idx="432">
                  <c:v>120</c:v>
                </c:pt>
                <c:pt idx="433">
                  <c:v>163</c:v>
                </c:pt>
                <c:pt idx="434">
                  <c:v>143</c:v>
                </c:pt>
                <c:pt idx="435">
                  <c:v>158</c:v>
                </c:pt>
                <c:pt idx="436">
                  <c:v>125</c:v>
                </c:pt>
                <c:pt idx="437">
                  <c:v>109</c:v>
                </c:pt>
                <c:pt idx="438">
                  <c:v>112</c:v>
                </c:pt>
                <c:pt idx="439">
                  <c:v>137</c:v>
                </c:pt>
                <c:pt idx="440">
                  <c:v>111</c:v>
                </c:pt>
                <c:pt idx="441">
                  <c:v>109</c:v>
                </c:pt>
                <c:pt idx="442">
                  <c:v>97</c:v>
                </c:pt>
                <c:pt idx="443">
                  <c:v>111</c:v>
                </c:pt>
                <c:pt idx="444">
                  <c:v>92</c:v>
                </c:pt>
                <c:pt idx="445">
                  <c:v>121</c:v>
                </c:pt>
                <c:pt idx="446">
                  <c:v>87</c:v>
                </c:pt>
                <c:pt idx="447">
                  <c:v>77</c:v>
                </c:pt>
                <c:pt idx="448">
                  <c:v>103</c:v>
                </c:pt>
                <c:pt idx="449">
                  <c:v>100</c:v>
                </c:pt>
                <c:pt idx="450">
                  <c:v>75</c:v>
                </c:pt>
                <c:pt idx="451">
                  <c:v>60</c:v>
                </c:pt>
                <c:pt idx="452">
                  <c:v>85</c:v>
                </c:pt>
                <c:pt idx="453">
                  <c:v>72</c:v>
                </c:pt>
                <c:pt idx="454">
                  <c:v>65</c:v>
                </c:pt>
                <c:pt idx="455">
                  <c:v>46</c:v>
                </c:pt>
                <c:pt idx="456">
                  <c:v>59</c:v>
                </c:pt>
                <c:pt idx="457">
                  <c:v>66</c:v>
                </c:pt>
                <c:pt idx="458">
                  <c:v>58</c:v>
                </c:pt>
                <c:pt idx="459">
                  <c:v>46</c:v>
                </c:pt>
                <c:pt idx="460">
                  <c:v>43</c:v>
                </c:pt>
                <c:pt idx="461">
                  <c:v>46</c:v>
                </c:pt>
                <c:pt idx="462">
                  <c:v>51</c:v>
                </c:pt>
                <c:pt idx="463">
                  <c:v>31</c:v>
                </c:pt>
                <c:pt idx="464">
                  <c:v>50</c:v>
                </c:pt>
                <c:pt idx="465">
                  <c:v>28</c:v>
                </c:pt>
                <c:pt idx="466">
                  <c:v>41</c:v>
                </c:pt>
                <c:pt idx="467">
                  <c:v>28</c:v>
                </c:pt>
                <c:pt idx="468">
                  <c:v>39</c:v>
                </c:pt>
                <c:pt idx="469">
                  <c:v>25</c:v>
                </c:pt>
                <c:pt idx="470">
                  <c:v>30</c:v>
                </c:pt>
                <c:pt idx="471">
                  <c:v>31</c:v>
                </c:pt>
                <c:pt idx="472">
                  <c:v>29</c:v>
                </c:pt>
                <c:pt idx="473">
                  <c:v>23</c:v>
                </c:pt>
                <c:pt idx="474">
                  <c:v>16</c:v>
                </c:pt>
                <c:pt idx="475">
                  <c:v>30</c:v>
                </c:pt>
                <c:pt idx="476">
                  <c:v>32</c:v>
                </c:pt>
                <c:pt idx="477">
                  <c:v>19</c:v>
                </c:pt>
                <c:pt idx="478">
                  <c:v>17</c:v>
                </c:pt>
                <c:pt idx="479">
                  <c:v>21</c:v>
                </c:pt>
                <c:pt idx="480">
                  <c:v>28</c:v>
                </c:pt>
                <c:pt idx="481">
                  <c:v>26</c:v>
                </c:pt>
                <c:pt idx="482">
                  <c:v>17</c:v>
                </c:pt>
                <c:pt idx="483">
                  <c:v>22</c:v>
                </c:pt>
                <c:pt idx="484">
                  <c:v>14</c:v>
                </c:pt>
                <c:pt idx="485">
                  <c:v>17</c:v>
                </c:pt>
                <c:pt idx="486">
                  <c:v>17</c:v>
                </c:pt>
                <c:pt idx="487">
                  <c:v>19</c:v>
                </c:pt>
                <c:pt idx="488">
                  <c:v>8</c:v>
                </c:pt>
                <c:pt idx="489">
                  <c:v>13</c:v>
                </c:pt>
                <c:pt idx="490">
                  <c:v>16</c:v>
                </c:pt>
                <c:pt idx="491">
                  <c:v>12</c:v>
                </c:pt>
                <c:pt idx="492">
                  <c:v>5</c:v>
                </c:pt>
                <c:pt idx="493">
                  <c:v>11</c:v>
                </c:pt>
                <c:pt idx="494">
                  <c:v>13</c:v>
                </c:pt>
                <c:pt idx="495">
                  <c:v>10</c:v>
                </c:pt>
                <c:pt idx="496">
                  <c:v>12</c:v>
                </c:pt>
                <c:pt idx="497">
                  <c:v>11</c:v>
                </c:pt>
                <c:pt idx="498">
                  <c:v>18</c:v>
                </c:pt>
                <c:pt idx="499">
                  <c:v>16</c:v>
                </c:pt>
                <c:pt idx="500">
                  <c:v>13</c:v>
                </c:pt>
                <c:pt idx="501">
                  <c:v>10</c:v>
                </c:pt>
                <c:pt idx="502">
                  <c:v>8</c:v>
                </c:pt>
                <c:pt idx="503">
                  <c:v>11</c:v>
                </c:pt>
                <c:pt idx="504">
                  <c:v>13</c:v>
                </c:pt>
                <c:pt idx="505">
                  <c:v>16</c:v>
                </c:pt>
                <c:pt idx="506">
                  <c:v>14</c:v>
                </c:pt>
                <c:pt idx="507">
                  <c:v>14</c:v>
                </c:pt>
                <c:pt idx="508">
                  <c:v>7</c:v>
                </c:pt>
                <c:pt idx="509">
                  <c:v>13</c:v>
                </c:pt>
                <c:pt idx="510">
                  <c:v>7</c:v>
                </c:pt>
                <c:pt idx="511">
                  <c:v>11</c:v>
                </c:pt>
                <c:pt idx="512">
                  <c:v>4</c:v>
                </c:pt>
                <c:pt idx="513">
                  <c:v>12</c:v>
                </c:pt>
                <c:pt idx="514">
                  <c:v>11</c:v>
                </c:pt>
                <c:pt idx="515">
                  <c:v>7</c:v>
                </c:pt>
                <c:pt idx="516">
                  <c:v>14</c:v>
                </c:pt>
                <c:pt idx="517">
                  <c:v>8</c:v>
                </c:pt>
                <c:pt idx="518">
                  <c:v>9</c:v>
                </c:pt>
                <c:pt idx="519">
                  <c:v>8</c:v>
                </c:pt>
                <c:pt idx="520">
                  <c:v>15</c:v>
                </c:pt>
                <c:pt idx="521">
                  <c:v>7</c:v>
                </c:pt>
                <c:pt idx="522">
                  <c:v>6</c:v>
                </c:pt>
                <c:pt idx="523">
                  <c:v>10</c:v>
                </c:pt>
                <c:pt idx="524">
                  <c:v>6</c:v>
                </c:pt>
                <c:pt idx="525">
                  <c:v>6</c:v>
                </c:pt>
                <c:pt idx="526">
                  <c:v>9</c:v>
                </c:pt>
                <c:pt idx="527">
                  <c:v>9</c:v>
                </c:pt>
                <c:pt idx="528">
                  <c:v>2</c:v>
                </c:pt>
                <c:pt idx="529">
                  <c:v>3</c:v>
                </c:pt>
                <c:pt idx="530">
                  <c:v>6</c:v>
                </c:pt>
                <c:pt idx="531">
                  <c:v>4</c:v>
                </c:pt>
                <c:pt idx="532">
                  <c:v>3</c:v>
                </c:pt>
                <c:pt idx="533">
                  <c:v>4</c:v>
                </c:pt>
                <c:pt idx="534">
                  <c:v>6</c:v>
                </c:pt>
                <c:pt idx="535">
                  <c:v>8</c:v>
                </c:pt>
                <c:pt idx="536">
                  <c:v>7</c:v>
                </c:pt>
                <c:pt idx="537">
                  <c:v>6</c:v>
                </c:pt>
                <c:pt idx="538">
                  <c:v>2</c:v>
                </c:pt>
                <c:pt idx="539">
                  <c:v>5</c:v>
                </c:pt>
                <c:pt idx="540">
                  <c:v>4</c:v>
                </c:pt>
                <c:pt idx="541">
                  <c:v>5</c:v>
                </c:pt>
                <c:pt idx="542">
                  <c:v>6</c:v>
                </c:pt>
                <c:pt idx="543">
                  <c:v>8</c:v>
                </c:pt>
                <c:pt idx="544">
                  <c:v>2</c:v>
                </c:pt>
                <c:pt idx="545">
                  <c:v>6</c:v>
                </c:pt>
                <c:pt idx="546">
                  <c:v>6</c:v>
                </c:pt>
                <c:pt idx="547">
                  <c:v>12</c:v>
                </c:pt>
                <c:pt idx="548">
                  <c:v>5</c:v>
                </c:pt>
                <c:pt idx="549">
                  <c:v>9</c:v>
                </c:pt>
                <c:pt idx="550">
                  <c:v>3</c:v>
                </c:pt>
                <c:pt idx="551">
                  <c:v>4</c:v>
                </c:pt>
                <c:pt idx="552">
                  <c:v>8</c:v>
                </c:pt>
                <c:pt idx="553">
                  <c:v>6</c:v>
                </c:pt>
                <c:pt idx="554">
                  <c:v>3</c:v>
                </c:pt>
                <c:pt idx="555">
                  <c:v>7</c:v>
                </c:pt>
                <c:pt idx="556">
                  <c:v>9</c:v>
                </c:pt>
                <c:pt idx="557">
                  <c:v>5</c:v>
                </c:pt>
                <c:pt idx="558">
                  <c:v>9</c:v>
                </c:pt>
                <c:pt idx="559">
                  <c:v>3</c:v>
                </c:pt>
                <c:pt idx="560">
                  <c:v>9</c:v>
                </c:pt>
                <c:pt idx="561">
                  <c:v>5</c:v>
                </c:pt>
                <c:pt idx="562">
                  <c:v>4</c:v>
                </c:pt>
                <c:pt idx="563">
                  <c:v>5</c:v>
                </c:pt>
                <c:pt idx="564">
                  <c:v>5</c:v>
                </c:pt>
                <c:pt idx="565">
                  <c:v>6</c:v>
                </c:pt>
                <c:pt idx="566">
                  <c:v>7</c:v>
                </c:pt>
                <c:pt idx="567">
                  <c:v>5</c:v>
                </c:pt>
                <c:pt idx="568">
                  <c:v>4</c:v>
                </c:pt>
                <c:pt idx="569">
                  <c:v>4</c:v>
                </c:pt>
                <c:pt idx="570">
                  <c:v>6</c:v>
                </c:pt>
                <c:pt idx="571">
                  <c:v>7</c:v>
                </c:pt>
                <c:pt idx="572">
                  <c:v>9</c:v>
                </c:pt>
                <c:pt idx="573">
                  <c:v>4</c:v>
                </c:pt>
                <c:pt idx="574">
                  <c:v>7</c:v>
                </c:pt>
                <c:pt idx="575">
                  <c:v>2</c:v>
                </c:pt>
                <c:pt idx="576">
                  <c:v>13</c:v>
                </c:pt>
                <c:pt idx="577">
                  <c:v>6</c:v>
                </c:pt>
                <c:pt idx="578">
                  <c:v>6</c:v>
                </c:pt>
                <c:pt idx="579">
                  <c:v>7</c:v>
                </c:pt>
                <c:pt idx="580">
                  <c:v>9</c:v>
                </c:pt>
                <c:pt idx="581">
                  <c:v>9</c:v>
                </c:pt>
                <c:pt idx="582">
                  <c:v>9</c:v>
                </c:pt>
                <c:pt idx="583">
                  <c:v>5</c:v>
                </c:pt>
                <c:pt idx="584">
                  <c:v>8</c:v>
                </c:pt>
                <c:pt idx="585">
                  <c:v>7</c:v>
                </c:pt>
                <c:pt idx="586">
                  <c:v>10</c:v>
                </c:pt>
                <c:pt idx="587">
                  <c:v>5</c:v>
                </c:pt>
                <c:pt idx="588">
                  <c:v>8</c:v>
                </c:pt>
                <c:pt idx="589">
                  <c:v>6</c:v>
                </c:pt>
                <c:pt idx="590">
                  <c:v>5</c:v>
                </c:pt>
                <c:pt idx="591">
                  <c:v>12</c:v>
                </c:pt>
                <c:pt idx="592">
                  <c:v>7</c:v>
                </c:pt>
                <c:pt idx="593">
                  <c:v>7</c:v>
                </c:pt>
                <c:pt idx="594">
                  <c:v>4</c:v>
                </c:pt>
                <c:pt idx="595">
                  <c:v>13</c:v>
                </c:pt>
                <c:pt idx="596">
                  <c:v>3</c:v>
                </c:pt>
                <c:pt idx="597">
                  <c:v>3</c:v>
                </c:pt>
                <c:pt idx="598">
                  <c:v>7</c:v>
                </c:pt>
                <c:pt idx="599">
                  <c:v>5</c:v>
                </c:pt>
                <c:pt idx="600">
                  <c:v>9</c:v>
                </c:pt>
                <c:pt idx="601">
                  <c:v>4</c:v>
                </c:pt>
                <c:pt idx="602">
                  <c:v>5</c:v>
                </c:pt>
                <c:pt idx="603">
                  <c:v>5</c:v>
                </c:pt>
                <c:pt idx="604">
                  <c:v>9</c:v>
                </c:pt>
                <c:pt idx="605">
                  <c:v>5</c:v>
                </c:pt>
                <c:pt idx="606">
                  <c:v>4</c:v>
                </c:pt>
                <c:pt idx="607">
                  <c:v>1</c:v>
                </c:pt>
                <c:pt idx="608">
                  <c:v>12</c:v>
                </c:pt>
                <c:pt idx="609">
                  <c:v>7</c:v>
                </c:pt>
                <c:pt idx="610">
                  <c:v>4</c:v>
                </c:pt>
                <c:pt idx="611">
                  <c:v>4</c:v>
                </c:pt>
                <c:pt idx="612">
                  <c:v>9</c:v>
                </c:pt>
                <c:pt idx="613">
                  <c:v>8</c:v>
                </c:pt>
                <c:pt idx="614">
                  <c:v>6</c:v>
                </c:pt>
                <c:pt idx="615">
                  <c:v>8</c:v>
                </c:pt>
                <c:pt idx="616">
                  <c:v>6</c:v>
                </c:pt>
                <c:pt idx="617">
                  <c:v>11</c:v>
                </c:pt>
                <c:pt idx="618">
                  <c:v>7</c:v>
                </c:pt>
                <c:pt idx="619">
                  <c:v>10</c:v>
                </c:pt>
                <c:pt idx="620">
                  <c:v>9</c:v>
                </c:pt>
                <c:pt idx="621">
                  <c:v>3</c:v>
                </c:pt>
                <c:pt idx="622">
                  <c:v>12</c:v>
                </c:pt>
                <c:pt idx="623">
                  <c:v>9</c:v>
                </c:pt>
                <c:pt idx="624">
                  <c:v>11</c:v>
                </c:pt>
                <c:pt idx="625">
                  <c:v>7</c:v>
                </c:pt>
                <c:pt idx="626">
                  <c:v>14</c:v>
                </c:pt>
                <c:pt idx="627">
                  <c:v>7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7</c:v>
                </c:pt>
                <c:pt idx="632">
                  <c:v>9</c:v>
                </c:pt>
                <c:pt idx="633">
                  <c:v>10</c:v>
                </c:pt>
                <c:pt idx="634">
                  <c:v>2</c:v>
                </c:pt>
                <c:pt idx="635">
                  <c:v>9</c:v>
                </c:pt>
                <c:pt idx="636">
                  <c:v>18</c:v>
                </c:pt>
                <c:pt idx="637">
                  <c:v>5</c:v>
                </c:pt>
                <c:pt idx="638">
                  <c:v>5</c:v>
                </c:pt>
                <c:pt idx="639">
                  <c:v>11</c:v>
                </c:pt>
                <c:pt idx="640">
                  <c:v>12</c:v>
                </c:pt>
                <c:pt idx="641">
                  <c:v>8</c:v>
                </c:pt>
                <c:pt idx="642">
                  <c:v>8</c:v>
                </c:pt>
                <c:pt idx="643">
                  <c:v>11</c:v>
                </c:pt>
                <c:pt idx="644">
                  <c:v>10</c:v>
                </c:pt>
                <c:pt idx="645">
                  <c:v>8</c:v>
                </c:pt>
                <c:pt idx="646">
                  <c:v>18</c:v>
                </c:pt>
                <c:pt idx="647">
                  <c:v>16</c:v>
                </c:pt>
                <c:pt idx="648">
                  <c:v>10</c:v>
                </c:pt>
                <c:pt idx="649">
                  <c:v>7</c:v>
                </c:pt>
                <c:pt idx="650">
                  <c:v>21</c:v>
                </c:pt>
                <c:pt idx="651">
                  <c:v>13</c:v>
                </c:pt>
                <c:pt idx="652">
                  <c:v>5</c:v>
                </c:pt>
                <c:pt idx="653">
                  <c:v>19</c:v>
                </c:pt>
                <c:pt idx="654">
                  <c:v>16</c:v>
                </c:pt>
                <c:pt idx="655">
                  <c:v>11</c:v>
                </c:pt>
                <c:pt idx="656">
                  <c:v>5</c:v>
                </c:pt>
                <c:pt idx="657">
                  <c:v>18</c:v>
                </c:pt>
                <c:pt idx="658">
                  <c:v>17</c:v>
                </c:pt>
                <c:pt idx="659">
                  <c:v>11</c:v>
                </c:pt>
                <c:pt idx="660">
                  <c:v>8</c:v>
                </c:pt>
                <c:pt idx="661">
                  <c:v>11</c:v>
                </c:pt>
                <c:pt idx="662">
                  <c:v>20</c:v>
                </c:pt>
                <c:pt idx="663">
                  <c:v>15</c:v>
                </c:pt>
                <c:pt idx="664">
                  <c:v>12</c:v>
                </c:pt>
                <c:pt idx="665">
                  <c:v>20</c:v>
                </c:pt>
                <c:pt idx="666">
                  <c:v>20</c:v>
                </c:pt>
                <c:pt idx="667">
                  <c:v>12</c:v>
                </c:pt>
                <c:pt idx="668">
                  <c:v>13</c:v>
                </c:pt>
                <c:pt idx="669">
                  <c:v>17</c:v>
                </c:pt>
                <c:pt idx="670">
                  <c:v>30</c:v>
                </c:pt>
                <c:pt idx="671">
                  <c:v>15</c:v>
                </c:pt>
                <c:pt idx="672">
                  <c:v>14</c:v>
                </c:pt>
                <c:pt idx="673">
                  <c:v>18</c:v>
                </c:pt>
                <c:pt idx="674">
                  <c:v>23</c:v>
                </c:pt>
                <c:pt idx="675">
                  <c:v>23</c:v>
                </c:pt>
                <c:pt idx="676">
                  <c:v>16</c:v>
                </c:pt>
                <c:pt idx="677">
                  <c:v>20</c:v>
                </c:pt>
                <c:pt idx="678">
                  <c:v>18</c:v>
                </c:pt>
                <c:pt idx="679">
                  <c:v>33</c:v>
                </c:pt>
                <c:pt idx="680">
                  <c:v>24</c:v>
                </c:pt>
                <c:pt idx="681">
                  <c:v>17</c:v>
                </c:pt>
                <c:pt idx="682">
                  <c:v>29</c:v>
                </c:pt>
                <c:pt idx="683">
                  <c:v>37</c:v>
                </c:pt>
                <c:pt idx="684">
                  <c:v>24</c:v>
                </c:pt>
                <c:pt idx="685">
                  <c:v>17</c:v>
                </c:pt>
                <c:pt idx="686">
                  <c:v>38</c:v>
                </c:pt>
                <c:pt idx="687">
                  <c:v>42</c:v>
                </c:pt>
                <c:pt idx="688">
                  <c:v>34</c:v>
                </c:pt>
                <c:pt idx="689">
                  <c:v>28</c:v>
                </c:pt>
                <c:pt idx="690">
                  <c:v>26</c:v>
                </c:pt>
                <c:pt idx="691">
                  <c:v>37</c:v>
                </c:pt>
                <c:pt idx="692">
                  <c:v>39</c:v>
                </c:pt>
                <c:pt idx="693">
                  <c:v>29</c:v>
                </c:pt>
                <c:pt idx="694">
                  <c:v>39</c:v>
                </c:pt>
                <c:pt idx="695">
                  <c:v>40</c:v>
                </c:pt>
                <c:pt idx="696">
                  <c:v>35</c:v>
                </c:pt>
                <c:pt idx="697">
                  <c:v>34</c:v>
                </c:pt>
                <c:pt idx="698">
                  <c:v>44</c:v>
                </c:pt>
                <c:pt idx="699">
                  <c:v>45</c:v>
                </c:pt>
                <c:pt idx="700">
                  <c:v>51</c:v>
                </c:pt>
                <c:pt idx="701">
                  <c:v>53</c:v>
                </c:pt>
                <c:pt idx="702">
                  <c:v>34</c:v>
                </c:pt>
                <c:pt idx="703">
                  <c:v>52</c:v>
                </c:pt>
                <c:pt idx="704">
                  <c:v>62</c:v>
                </c:pt>
                <c:pt idx="705">
                  <c:v>47</c:v>
                </c:pt>
                <c:pt idx="706">
                  <c:v>40</c:v>
                </c:pt>
                <c:pt idx="707">
                  <c:v>49</c:v>
                </c:pt>
                <c:pt idx="708">
                  <c:v>65</c:v>
                </c:pt>
                <c:pt idx="709">
                  <c:v>50</c:v>
                </c:pt>
                <c:pt idx="710">
                  <c:v>34</c:v>
                </c:pt>
                <c:pt idx="711">
                  <c:v>47</c:v>
                </c:pt>
                <c:pt idx="712">
                  <c:v>53</c:v>
                </c:pt>
                <c:pt idx="713">
                  <c:v>78</c:v>
                </c:pt>
                <c:pt idx="714">
                  <c:v>38</c:v>
                </c:pt>
                <c:pt idx="715">
                  <c:v>48</c:v>
                </c:pt>
                <c:pt idx="716">
                  <c:v>67</c:v>
                </c:pt>
                <c:pt idx="717">
                  <c:v>77</c:v>
                </c:pt>
                <c:pt idx="718">
                  <c:v>57</c:v>
                </c:pt>
                <c:pt idx="719">
                  <c:v>51</c:v>
                </c:pt>
                <c:pt idx="720">
                  <c:v>72</c:v>
                </c:pt>
                <c:pt idx="721">
                  <c:v>90</c:v>
                </c:pt>
                <c:pt idx="722">
                  <c:v>72</c:v>
                </c:pt>
                <c:pt idx="723">
                  <c:v>51</c:v>
                </c:pt>
                <c:pt idx="724">
                  <c:v>70</c:v>
                </c:pt>
                <c:pt idx="725">
                  <c:v>89</c:v>
                </c:pt>
                <c:pt idx="726">
                  <c:v>70</c:v>
                </c:pt>
                <c:pt idx="727">
                  <c:v>92</c:v>
                </c:pt>
                <c:pt idx="728">
                  <c:v>79</c:v>
                </c:pt>
                <c:pt idx="729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F6-8544-91E2-D82432282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954767"/>
        <c:axId val="156254943"/>
      </c:lineChart>
      <c:catAx>
        <c:axId val="156954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254943"/>
        <c:crosses val="autoZero"/>
        <c:auto val="1"/>
        <c:lblAlgn val="ctr"/>
        <c:lblOffset val="100"/>
        <c:noMultiLvlLbl val="0"/>
      </c:catAx>
      <c:valAx>
        <c:axId val="156254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54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30004853383391E-2"/>
          <c:y val="1.5594714251419948E-2"/>
          <c:w val="0.85838841316698566"/>
          <c:h val="0.73252623290002239"/>
        </c:manualLayout>
      </c:layout>
      <c:lineChart>
        <c:grouping val="standard"/>
        <c:varyColors val="0"/>
        <c:ser>
          <c:idx val="0"/>
          <c:order val="0"/>
          <c:tx>
            <c:strRef>
              <c:f>R_number!$B$1:$B$1</c:f>
              <c:strCache>
                <c:ptCount val="1"/>
                <c:pt idx="0">
                  <c:v>CRW_100%_M(t)=0.7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R_number!$A$2:$A$731</c:f>
              <c:numCache>
                <c:formatCode>m/d/yy</c:formatCode>
                <c:ptCount val="730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</c:numCache>
            </c:numRef>
          </c:cat>
          <c:val>
            <c:numRef>
              <c:f>R_number!$B$2:$B$731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3.5920000000000001</c:v>
                </c:pt>
                <c:pt idx="46">
                  <c:v>3.5920000000000001</c:v>
                </c:pt>
                <c:pt idx="47">
                  <c:v>3.5920000000000001</c:v>
                </c:pt>
                <c:pt idx="48">
                  <c:v>3.5920000000000001</c:v>
                </c:pt>
                <c:pt idx="49">
                  <c:v>3.5920000000000001</c:v>
                </c:pt>
                <c:pt idx="50">
                  <c:v>3.5920000000000001</c:v>
                </c:pt>
                <c:pt idx="51">
                  <c:v>3.5920000000000001</c:v>
                </c:pt>
                <c:pt idx="52">
                  <c:v>3.5920000000000001</c:v>
                </c:pt>
                <c:pt idx="53">
                  <c:v>3.5920000000000001</c:v>
                </c:pt>
                <c:pt idx="54">
                  <c:v>3.5920000000000001</c:v>
                </c:pt>
                <c:pt idx="55">
                  <c:v>3.5920000000000001</c:v>
                </c:pt>
                <c:pt idx="56">
                  <c:v>3.5920000000000001</c:v>
                </c:pt>
                <c:pt idx="57">
                  <c:v>3.5920000000000001</c:v>
                </c:pt>
                <c:pt idx="58">
                  <c:v>1.9750000000000001</c:v>
                </c:pt>
                <c:pt idx="59">
                  <c:v>1.9750000000000001</c:v>
                </c:pt>
                <c:pt idx="60">
                  <c:v>1.7030000000000001</c:v>
                </c:pt>
                <c:pt idx="61">
                  <c:v>1.7030000000000001</c:v>
                </c:pt>
                <c:pt idx="62">
                  <c:v>1.7030000000000001</c:v>
                </c:pt>
                <c:pt idx="63">
                  <c:v>1.7030000000000001</c:v>
                </c:pt>
                <c:pt idx="64">
                  <c:v>1.7030000000000001</c:v>
                </c:pt>
                <c:pt idx="65">
                  <c:v>1.7030000000000001</c:v>
                </c:pt>
                <c:pt idx="66">
                  <c:v>1.7030000000000001</c:v>
                </c:pt>
                <c:pt idx="67">
                  <c:v>1.7030000000000001</c:v>
                </c:pt>
                <c:pt idx="68">
                  <c:v>1.7030000000000001</c:v>
                </c:pt>
                <c:pt idx="69">
                  <c:v>1.7030000000000001</c:v>
                </c:pt>
                <c:pt idx="70">
                  <c:v>1.7030000000000001</c:v>
                </c:pt>
                <c:pt idx="71">
                  <c:v>1.7030000000000001</c:v>
                </c:pt>
                <c:pt idx="72">
                  <c:v>1.7030000000000001</c:v>
                </c:pt>
                <c:pt idx="73">
                  <c:v>1.7030000000000001</c:v>
                </c:pt>
                <c:pt idx="74">
                  <c:v>1.7030000000000001</c:v>
                </c:pt>
                <c:pt idx="75">
                  <c:v>1.7030000000000001</c:v>
                </c:pt>
                <c:pt idx="76">
                  <c:v>1.7030000000000001</c:v>
                </c:pt>
                <c:pt idx="77">
                  <c:v>0.92900000000000005</c:v>
                </c:pt>
                <c:pt idx="78">
                  <c:v>0.92900000000000005</c:v>
                </c:pt>
                <c:pt idx="79">
                  <c:v>0.92900000000000005</c:v>
                </c:pt>
                <c:pt idx="80">
                  <c:v>0.92900000000000005</c:v>
                </c:pt>
                <c:pt idx="81">
                  <c:v>0.92900000000000005</c:v>
                </c:pt>
                <c:pt idx="82">
                  <c:v>0.92900000000000005</c:v>
                </c:pt>
                <c:pt idx="83">
                  <c:v>0.92900000000000005</c:v>
                </c:pt>
                <c:pt idx="84">
                  <c:v>0.92900000000000005</c:v>
                </c:pt>
                <c:pt idx="85">
                  <c:v>0.92900000000000005</c:v>
                </c:pt>
                <c:pt idx="86">
                  <c:v>0.92900000000000005</c:v>
                </c:pt>
                <c:pt idx="87">
                  <c:v>0.92900000000000005</c:v>
                </c:pt>
                <c:pt idx="88">
                  <c:v>0.92900000000000005</c:v>
                </c:pt>
                <c:pt idx="89">
                  <c:v>0.92900000000000005</c:v>
                </c:pt>
                <c:pt idx="90">
                  <c:v>0.81</c:v>
                </c:pt>
                <c:pt idx="91">
                  <c:v>0.81</c:v>
                </c:pt>
                <c:pt idx="92">
                  <c:v>0.81</c:v>
                </c:pt>
                <c:pt idx="93">
                  <c:v>0.81</c:v>
                </c:pt>
                <c:pt idx="94">
                  <c:v>0.81</c:v>
                </c:pt>
                <c:pt idx="95">
                  <c:v>0.81</c:v>
                </c:pt>
                <c:pt idx="96">
                  <c:v>0.81</c:v>
                </c:pt>
                <c:pt idx="97">
                  <c:v>0.81</c:v>
                </c:pt>
                <c:pt idx="98">
                  <c:v>0.81</c:v>
                </c:pt>
                <c:pt idx="99">
                  <c:v>0.81</c:v>
                </c:pt>
                <c:pt idx="100">
                  <c:v>0.81</c:v>
                </c:pt>
                <c:pt idx="101">
                  <c:v>0.81</c:v>
                </c:pt>
                <c:pt idx="102">
                  <c:v>0.81</c:v>
                </c:pt>
                <c:pt idx="103">
                  <c:v>0.81</c:v>
                </c:pt>
                <c:pt idx="104">
                  <c:v>0.81</c:v>
                </c:pt>
                <c:pt idx="105">
                  <c:v>0.81</c:v>
                </c:pt>
                <c:pt idx="106">
                  <c:v>0.81</c:v>
                </c:pt>
                <c:pt idx="107">
                  <c:v>0.81</c:v>
                </c:pt>
                <c:pt idx="108">
                  <c:v>0.81</c:v>
                </c:pt>
                <c:pt idx="109">
                  <c:v>0.81</c:v>
                </c:pt>
                <c:pt idx="110">
                  <c:v>0.81</c:v>
                </c:pt>
                <c:pt idx="111">
                  <c:v>0.81</c:v>
                </c:pt>
                <c:pt idx="112">
                  <c:v>0.81</c:v>
                </c:pt>
                <c:pt idx="113">
                  <c:v>0.81</c:v>
                </c:pt>
                <c:pt idx="114">
                  <c:v>0.81</c:v>
                </c:pt>
                <c:pt idx="115">
                  <c:v>0.81</c:v>
                </c:pt>
                <c:pt idx="116">
                  <c:v>0.81</c:v>
                </c:pt>
                <c:pt idx="117">
                  <c:v>0.81</c:v>
                </c:pt>
                <c:pt idx="118">
                  <c:v>0.81</c:v>
                </c:pt>
                <c:pt idx="119">
                  <c:v>0.81</c:v>
                </c:pt>
                <c:pt idx="120">
                  <c:v>0.69099999999999995</c:v>
                </c:pt>
                <c:pt idx="121">
                  <c:v>0.69099999999999995</c:v>
                </c:pt>
                <c:pt idx="122">
                  <c:v>0.69099999999999995</c:v>
                </c:pt>
                <c:pt idx="123">
                  <c:v>0.69099999999999995</c:v>
                </c:pt>
                <c:pt idx="124">
                  <c:v>0.69099999999999995</c:v>
                </c:pt>
                <c:pt idx="125">
                  <c:v>0.69099999999999995</c:v>
                </c:pt>
                <c:pt idx="126">
                  <c:v>0.69099999999999995</c:v>
                </c:pt>
                <c:pt idx="127">
                  <c:v>0.69099999999999995</c:v>
                </c:pt>
                <c:pt idx="128">
                  <c:v>0.69099999999999995</c:v>
                </c:pt>
                <c:pt idx="129">
                  <c:v>0.69099999999999995</c:v>
                </c:pt>
                <c:pt idx="130">
                  <c:v>0.69099999999999995</c:v>
                </c:pt>
                <c:pt idx="131">
                  <c:v>0.69099999999999995</c:v>
                </c:pt>
                <c:pt idx="132">
                  <c:v>0.80600000000000005</c:v>
                </c:pt>
                <c:pt idx="133">
                  <c:v>0.80600000000000005</c:v>
                </c:pt>
                <c:pt idx="134">
                  <c:v>0.80600000000000005</c:v>
                </c:pt>
                <c:pt idx="135">
                  <c:v>0.80600000000000005</c:v>
                </c:pt>
                <c:pt idx="136">
                  <c:v>0.80600000000000005</c:v>
                </c:pt>
                <c:pt idx="137">
                  <c:v>0.80600000000000005</c:v>
                </c:pt>
                <c:pt idx="138">
                  <c:v>0.80600000000000005</c:v>
                </c:pt>
                <c:pt idx="139">
                  <c:v>0.80600000000000005</c:v>
                </c:pt>
                <c:pt idx="140">
                  <c:v>0.80600000000000005</c:v>
                </c:pt>
                <c:pt idx="141">
                  <c:v>0.80600000000000005</c:v>
                </c:pt>
                <c:pt idx="142">
                  <c:v>0.80600000000000005</c:v>
                </c:pt>
                <c:pt idx="143">
                  <c:v>0.80600000000000005</c:v>
                </c:pt>
                <c:pt idx="144">
                  <c:v>0.80600000000000005</c:v>
                </c:pt>
                <c:pt idx="145">
                  <c:v>0.80600000000000005</c:v>
                </c:pt>
                <c:pt idx="146">
                  <c:v>0.80600000000000005</c:v>
                </c:pt>
                <c:pt idx="147">
                  <c:v>0.80600000000000005</c:v>
                </c:pt>
                <c:pt idx="148">
                  <c:v>0.80600000000000005</c:v>
                </c:pt>
                <c:pt idx="149">
                  <c:v>0.80600000000000005</c:v>
                </c:pt>
                <c:pt idx="150">
                  <c:v>0.66800000000000004</c:v>
                </c:pt>
                <c:pt idx="151">
                  <c:v>0.70599999999999996</c:v>
                </c:pt>
                <c:pt idx="152">
                  <c:v>0.70599999999999996</c:v>
                </c:pt>
                <c:pt idx="153">
                  <c:v>0.70599999999999996</c:v>
                </c:pt>
                <c:pt idx="154">
                  <c:v>0.70599999999999996</c:v>
                </c:pt>
                <c:pt idx="155">
                  <c:v>0.70599999999999996</c:v>
                </c:pt>
                <c:pt idx="156">
                  <c:v>0.70599999999999996</c:v>
                </c:pt>
                <c:pt idx="157">
                  <c:v>0.70599999999999996</c:v>
                </c:pt>
                <c:pt idx="158">
                  <c:v>0.70599999999999996</c:v>
                </c:pt>
                <c:pt idx="159">
                  <c:v>0.70599999999999996</c:v>
                </c:pt>
                <c:pt idx="160">
                  <c:v>0.70599999999999996</c:v>
                </c:pt>
                <c:pt idx="161">
                  <c:v>0.70599999999999996</c:v>
                </c:pt>
                <c:pt idx="162">
                  <c:v>0.70599999999999996</c:v>
                </c:pt>
                <c:pt idx="163">
                  <c:v>0.70599999999999996</c:v>
                </c:pt>
                <c:pt idx="164">
                  <c:v>0.70599999999999996</c:v>
                </c:pt>
                <c:pt idx="165">
                  <c:v>0.70599999999999996</c:v>
                </c:pt>
                <c:pt idx="166">
                  <c:v>0.70599999999999996</c:v>
                </c:pt>
                <c:pt idx="167">
                  <c:v>0.70599999999999996</c:v>
                </c:pt>
                <c:pt idx="168">
                  <c:v>0.70599999999999996</c:v>
                </c:pt>
                <c:pt idx="169">
                  <c:v>0.70599999999999996</c:v>
                </c:pt>
                <c:pt idx="170">
                  <c:v>0.70599999999999996</c:v>
                </c:pt>
                <c:pt idx="171">
                  <c:v>0.70599999999999996</c:v>
                </c:pt>
                <c:pt idx="172">
                  <c:v>0.70599999999999996</c:v>
                </c:pt>
                <c:pt idx="173">
                  <c:v>0.70599999999999996</c:v>
                </c:pt>
                <c:pt idx="174">
                  <c:v>0.95399999999999996</c:v>
                </c:pt>
                <c:pt idx="175">
                  <c:v>0.95399999999999996</c:v>
                </c:pt>
                <c:pt idx="176">
                  <c:v>0.95399999999999996</c:v>
                </c:pt>
                <c:pt idx="177">
                  <c:v>0.95399999999999996</c:v>
                </c:pt>
                <c:pt idx="178">
                  <c:v>0.95399999999999996</c:v>
                </c:pt>
                <c:pt idx="179">
                  <c:v>0.95399999999999996</c:v>
                </c:pt>
                <c:pt idx="180">
                  <c:v>0.85499999999999998</c:v>
                </c:pt>
                <c:pt idx="181">
                  <c:v>0.85499999999999998</c:v>
                </c:pt>
                <c:pt idx="182">
                  <c:v>0.85499999999999998</c:v>
                </c:pt>
                <c:pt idx="183">
                  <c:v>0.85499999999999998</c:v>
                </c:pt>
                <c:pt idx="184">
                  <c:v>0.85499999999999998</c:v>
                </c:pt>
                <c:pt idx="185">
                  <c:v>0.85499999999999998</c:v>
                </c:pt>
                <c:pt idx="186">
                  <c:v>0.85499999999999998</c:v>
                </c:pt>
                <c:pt idx="187">
                  <c:v>0.85499999999999998</c:v>
                </c:pt>
                <c:pt idx="188">
                  <c:v>0.85499999999999998</c:v>
                </c:pt>
                <c:pt idx="189">
                  <c:v>0.85499999999999998</c:v>
                </c:pt>
                <c:pt idx="190">
                  <c:v>0.85499999999999998</c:v>
                </c:pt>
                <c:pt idx="191">
                  <c:v>0.85499999999999998</c:v>
                </c:pt>
                <c:pt idx="192">
                  <c:v>0.85499999999999998</c:v>
                </c:pt>
                <c:pt idx="193">
                  <c:v>0.85499999999999998</c:v>
                </c:pt>
                <c:pt idx="194">
                  <c:v>0.85499999999999998</c:v>
                </c:pt>
                <c:pt idx="195">
                  <c:v>0.85499999999999998</c:v>
                </c:pt>
                <c:pt idx="196">
                  <c:v>0.85499999999999998</c:v>
                </c:pt>
                <c:pt idx="197">
                  <c:v>0.85499999999999998</c:v>
                </c:pt>
                <c:pt idx="198">
                  <c:v>0.85499999999999998</c:v>
                </c:pt>
                <c:pt idx="199">
                  <c:v>0.85499999999999998</c:v>
                </c:pt>
                <c:pt idx="200">
                  <c:v>0.85499999999999998</c:v>
                </c:pt>
                <c:pt idx="201">
                  <c:v>0.85499999999999998</c:v>
                </c:pt>
                <c:pt idx="202">
                  <c:v>0.85499999999999998</c:v>
                </c:pt>
                <c:pt idx="203">
                  <c:v>0.85499999999999998</c:v>
                </c:pt>
                <c:pt idx="204">
                  <c:v>0.85499999999999998</c:v>
                </c:pt>
                <c:pt idx="205">
                  <c:v>0.85499999999999998</c:v>
                </c:pt>
                <c:pt idx="206">
                  <c:v>0.85499999999999998</c:v>
                </c:pt>
                <c:pt idx="207">
                  <c:v>0.85499999999999998</c:v>
                </c:pt>
                <c:pt idx="208">
                  <c:v>0.85499999999999998</c:v>
                </c:pt>
                <c:pt idx="209">
                  <c:v>0.85499999999999998</c:v>
                </c:pt>
                <c:pt idx="210">
                  <c:v>0.90400000000000003</c:v>
                </c:pt>
                <c:pt idx="211">
                  <c:v>0.90400000000000003</c:v>
                </c:pt>
                <c:pt idx="212">
                  <c:v>0.90400000000000003</c:v>
                </c:pt>
                <c:pt idx="213">
                  <c:v>0.90400000000000003</c:v>
                </c:pt>
                <c:pt idx="214">
                  <c:v>0.90400000000000003</c:v>
                </c:pt>
                <c:pt idx="215">
                  <c:v>0.90400000000000003</c:v>
                </c:pt>
                <c:pt idx="216">
                  <c:v>0.90400000000000003</c:v>
                </c:pt>
                <c:pt idx="217">
                  <c:v>0.90400000000000003</c:v>
                </c:pt>
                <c:pt idx="218">
                  <c:v>0.90400000000000003</c:v>
                </c:pt>
                <c:pt idx="219">
                  <c:v>0.90400000000000003</c:v>
                </c:pt>
                <c:pt idx="220">
                  <c:v>0.90400000000000003</c:v>
                </c:pt>
                <c:pt idx="221">
                  <c:v>0.90400000000000003</c:v>
                </c:pt>
                <c:pt idx="222">
                  <c:v>0.90400000000000003</c:v>
                </c:pt>
                <c:pt idx="223">
                  <c:v>0.90400000000000003</c:v>
                </c:pt>
                <c:pt idx="224">
                  <c:v>0.90400000000000003</c:v>
                </c:pt>
                <c:pt idx="225">
                  <c:v>0.90400000000000003</c:v>
                </c:pt>
                <c:pt idx="226">
                  <c:v>0.90400000000000003</c:v>
                </c:pt>
                <c:pt idx="227">
                  <c:v>0.90400000000000003</c:v>
                </c:pt>
                <c:pt idx="228">
                  <c:v>0.90400000000000003</c:v>
                </c:pt>
                <c:pt idx="229">
                  <c:v>0.90400000000000003</c:v>
                </c:pt>
                <c:pt idx="230">
                  <c:v>0.90400000000000003</c:v>
                </c:pt>
                <c:pt idx="231">
                  <c:v>0.90400000000000003</c:v>
                </c:pt>
                <c:pt idx="232">
                  <c:v>0.90400000000000003</c:v>
                </c:pt>
                <c:pt idx="233">
                  <c:v>0.90400000000000003</c:v>
                </c:pt>
                <c:pt idx="234">
                  <c:v>0.90400000000000003</c:v>
                </c:pt>
                <c:pt idx="235">
                  <c:v>0.90400000000000003</c:v>
                </c:pt>
                <c:pt idx="236">
                  <c:v>0.90400000000000003</c:v>
                </c:pt>
                <c:pt idx="237">
                  <c:v>0.90400000000000003</c:v>
                </c:pt>
                <c:pt idx="238">
                  <c:v>0.90400000000000003</c:v>
                </c:pt>
                <c:pt idx="239">
                  <c:v>0.90400000000000003</c:v>
                </c:pt>
                <c:pt idx="240">
                  <c:v>1.1020000000000001</c:v>
                </c:pt>
                <c:pt idx="241">
                  <c:v>1.1020000000000001</c:v>
                </c:pt>
                <c:pt idx="242">
                  <c:v>1.1020000000000001</c:v>
                </c:pt>
                <c:pt idx="243">
                  <c:v>1.1020000000000001</c:v>
                </c:pt>
                <c:pt idx="244">
                  <c:v>1.1020000000000001</c:v>
                </c:pt>
                <c:pt idx="245">
                  <c:v>1.411</c:v>
                </c:pt>
                <c:pt idx="246">
                  <c:v>1.411</c:v>
                </c:pt>
                <c:pt idx="247">
                  <c:v>1.411</c:v>
                </c:pt>
                <c:pt idx="248">
                  <c:v>1.411</c:v>
                </c:pt>
                <c:pt idx="249">
                  <c:v>1.411</c:v>
                </c:pt>
                <c:pt idx="250">
                  <c:v>1.411</c:v>
                </c:pt>
                <c:pt idx="251">
                  <c:v>1.411</c:v>
                </c:pt>
                <c:pt idx="252">
                  <c:v>1.411</c:v>
                </c:pt>
                <c:pt idx="253">
                  <c:v>1.411</c:v>
                </c:pt>
                <c:pt idx="254">
                  <c:v>1.411</c:v>
                </c:pt>
                <c:pt idx="255">
                  <c:v>1.411</c:v>
                </c:pt>
                <c:pt idx="256">
                  <c:v>1.411</c:v>
                </c:pt>
                <c:pt idx="257">
                  <c:v>1.411</c:v>
                </c:pt>
                <c:pt idx="258">
                  <c:v>1.411</c:v>
                </c:pt>
                <c:pt idx="259">
                  <c:v>1.411</c:v>
                </c:pt>
                <c:pt idx="260">
                  <c:v>1.389</c:v>
                </c:pt>
                <c:pt idx="261">
                  <c:v>1.389</c:v>
                </c:pt>
                <c:pt idx="262">
                  <c:v>1.389</c:v>
                </c:pt>
                <c:pt idx="263">
                  <c:v>1.389</c:v>
                </c:pt>
                <c:pt idx="264">
                  <c:v>1.389</c:v>
                </c:pt>
                <c:pt idx="265">
                  <c:v>1.389</c:v>
                </c:pt>
                <c:pt idx="266">
                  <c:v>1.389</c:v>
                </c:pt>
                <c:pt idx="267">
                  <c:v>1.389</c:v>
                </c:pt>
                <c:pt idx="268">
                  <c:v>1.389</c:v>
                </c:pt>
                <c:pt idx="269">
                  <c:v>1.389</c:v>
                </c:pt>
                <c:pt idx="270">
                  <c:v>1.7010000000000001</c:v>
                </c:pt>
                <c:pt idx="271">
                  <c:v>1.7010000000000001</c:v>
                </c:pt>
                <c:pt idx="272">
                  <c:v>1.7010000000000001</c:v>
                </c:pt>
                <c:pt idx="273">
                  <c:v>1.7010000000000001</c:v>
                </c:pt>
                <c:pt idx="274">
                  <c:v>1.7010000000000001</c:v>
                </c:pt>
                <c:pt idx="275">
                  <c:v>1.7010000000000001</c:v>
                </c:pt>
                <c:pt idx="276">
                  <c:v>1.7010000000000001</c:v>
                </c:pt>
                <c:pt idx="277">
                  <c:v>1.7010000000000001</c:v>
                </c:pt>
                <c:pt idx="278">
                  <c:v>1.7010000000000001</c:v>
                </c:pt>
                <c:pt idx="279">
                  <c:v>1.7010000000000001</c:v>
                </c:pt>
                <c:pt idx="280">
                  <c:v>1.7010000000000001</c:v>
                </c:pt>
                <c:pt idx="281">
                  <c:v>1.7010000000000001</c:v>
                </c:pt>
                <c:pt idx="282">
                  <c:v>1.7010000000000001</c:v>
                </c:pt>
                <c:pt idx="283">
                  <c:v>1.7010000000000001</c:v>
                </c:pt>
                <c:pt idx="284">
                  <c:v>1.08</c:v>
                </c:pt>
                <c:pt idx="285">
                  <c:v>1.08</c:v>
                </c:pt>
                <c:pt idx="286">
                  <c:v>1.08</c:v>
                </c:pt>
                <c:pt idx="287">
                  <c:v>1.08</c:v>
                </c:pt>
                <c:pt idx="288">
                  <c:v>1.08</c:v>
                </c:pt>
                <c:pt idx="289">
                  <c:v>1.08</c:v>
                </c:pt>
                <c:pt idx="290">
                  <c:v>1.08</c:v>
                </c:pt>
                <c:pt idx="291">
                  <c:v>1.08</c:v>
                </c:pt>
                <c:pt idx="292">
                  <c:v>1.08</c:v>
                </c:pt>
                <c:pt idx="293">
                  <c:v>1.08</c:v>
                </c:pt>
                <c:pt idx="294">
                  <c:v>1.08</c:v>
                </c:pt>
                <c:pt idx="295">
                  <c:v>1.08</c:v>
                </c:pt>
                <c:pt idx="296">
                  <c:v>1.08</c:v>
                </c:pt>
                <c:pt idx="297">
                  <c:v>1.08</c:v>
                </c:pt>
                <c:pt idx="298">
                  <c:v>1.08</c:v>
                </c:pt>
                <c:pt idx="299">
                  <c:v>1.08</c:v>
                </c:pt>
                <c:pt idx="300">
                  <c:v>1.3180000000000001</c:v>
                </c:pt>
                <c:pt idx="301">
                  <c:v>1.3180000000000001</c:v>
                </c:pt>
                <c:pt idx="302">
                  <c:v>1.3180000000000001</c:v>
                </c:pt>
                <c:pt idx="303">
                  <c:v>0.95499999999999996</c:v>
                </c:pt>
                <c:pt idx="304">
                  <c:v>0.95499999999999996</c:v>
                </c:pt>
                <c:pt idx="305">
                  <c:v>0.95499999999999996</c:v>
                </c:pt>
                <c:pt idx="306">
                  <c:v>0.95499999999999996</c:v>
                </c:pt>
                <c:pt idx="307">
                  <c:v>0.95499999999999996</c:v>
                </c:pt>
                <c:pt idx="308">
                  <c:v>0.95499999999999996</c:v>
                </c:pt>
                <c:pt idx="309">
                  <c:v>0.95499999999999996</c:v>
                </c:pt>
                <c:pt idx="310">
                  <c:v>0.95499999999999996</c:v>
                </c:pt>
                <c:pt idx="311">
                  <c:v>0.95499999999999996</c:v>
                </c:pt>
                <c:pt idx="312">
                  <c:v>0.95499999999999996</c:v>
                </c:pt>
                <c:pt idx="313">
                  <c:v>0.95499999999999996</c:v>
                </c:pt>
                <c:pt idx="314">
                  <c:v>0.95499999999999996</c:v>
                </c:pt>
                <c:pt idx="315">
                  <c:v>0.95499999999999996</c:v>
                </c:pt>
                <c:pt idx="316">
                  <c:v>0.95499999999999996</c:v>
                </c:pt>
                <c:pt idx="317">
                  <c:v>0.95499999999999996</c:v>
                </c:pt>
                <c:pt idx="318">
                  <c:v>0.95499999999999996</c:v>
                </c:pt>
                <c:pt idx="319">
                  <c:v>0.95499999999999996</c:v>
                </c:pt>
                <c:pt idx="320">
                  <c:v>0.95499999999999996</c:v>
                </c:pt>
                <c:pt idx="321">
                  <c:v>0.95499999999999996</c:v>
                </c:pt>
                <c:pt idx="322">
                  <c:v>0.95499999999999996</c:v>
                </c:pt>
                <c:pt idx="323">
                  <c:v>0.95499999999999996</c:v>
                </c:pt>
                <c:pt idx="324">
                  <c:v>0.95499999999999996</c:v>
                </c:pt>
                <c:pt idx="325">
                  <c:v>0.95499999999999996</c:v>
                </c:pt>
                <c:pt idx="326">
                  <c:v>0.95499999999999996</c:v>
                </c:pt>
                <c:pt idx="327">
                  <c:v>0.95499999999999996</c:v>
                </c:pt>
                <c:pt idx="328">
                  <c:v>0.95499999999999996</c:v>
                </c:pt>
                <c:pt idx="329">
                  <c:v>0.95499999999999996</c:v>
                </c:pt>
                <c:pt idx="330">
                  <c:v>1.07</c:v>
                </c:pt>
                <c:pt idx="331">
                  <c:v>1.07</c:v>
                </c:pt>
                <c:pt idx="332">
                  <c:v>1.07</c:v>
                </c:pt>
                <c:pt idx="333">
                  <c:v>1.07</c:v>
                </c:pt>
                <c:pt idx="334">
                  <c:v>1.07</c:v>
                </c:pt>
                <c:pt idx="335">
                  <c:v>1.07</c:v>
                </c:pt>
                <c:pt idx="336">
                  <c:v>1.07</c:v>
                </c:pt>
                <c:pt idx="337">
                  <c:v>1.07</c:v>
                </c:pt>
                <c:pt idx="338">
                  <c:v>1.07</c:v>
                </c:pt>
                <c:pt idx="339">
                  <c:v>1.07</c:v>
                </c:pt>
                <c:pt idx="340">
                  <c:v>1.07</c:v>
                </c:pt>
                <c:pt idx="341">
                  <c:v>1.07</c:v>
                </c:pt>
                <c:pt idx="342">
                  <c:v>1.07</c:v>
                </c:pt>
                <c:pt idx="343">
                  <c:v>1.07</c:v>
                </c:pt>
                <c:pt idx="344">
                  <c:v>1.07</c:v>
                </c:pt>
                <c:pt idx="345">
                  <c:v>1.07</c:v>
                </c:pt>
                <c:pt idx="346">
                  <c:v>1.07</c:v>
                </c:pt>
                <c:pt idx="347">
                  <c:v>1.07</c:v>
                </c:pt>
                <c:pt idx="348">
                  <c:v>1.07</c:v>
                </c:pt>
                <c:pt idx="349">
                  <c:v>1.07</c:v>
                </c:pt>
                <c:pt idx="350">
                  <c:v>1.07</c:v>
                </c:pt>
                <c:pt idx="351">
                  <c:v>1.07</c:v>
                </c:pt>
                <c:pt idx="352">
                  <c:v>1.07</c:v>
                </c:pt>
                <c:pt idx="353">
                  <c:v>1.07</c:v>
                </c:pt>
                <c:pt idx="354">
                  <c:v>1.07</c:v>
                </c:pt>
                <c:pt idx="355">
                  <c:v>1.07</c:v>
                </c:pt>
                <c:pt idx="356">
                  <c:v>0.997</c:v>
                </c:pt>
                <c:pt idx="357">
                  <c:v>0.997</c:v>
                </c:pt>
                <c:pt idx="358">
                  <c:v>0.997</c:v>
                </c:pt>
                <c:pt idx="359">
                  <c:v>0.997</c:v>
                </c:pt>
                <c:pt idx="360">
                  <c:v>1.0229999999999999</c:v>
                </c:pt>
                <c:pt idx="361">
                  <c:v>1.0229999999999999</c:v>
                </c:pt>
                <c:pt idx="362">
                  <c:v>1.0229999999999999</c:v>
                </c:pt>
                <c:pt idx="363">
                  <c:v>1.0229999999999999</c:v>
                </c:pt>
                <c:pt idx="364">
                  <c:v>1.0229999999999999</c:v>
                </c:pt>
                <c:pt idx="365">
                  <c:v>1.0229999999999999</c:v>
                </c:pt>
                <c:pt idx="366">
                  <c:v>1.0229999999999999</c:v>
                </c:pt>
                <c:pt idx="367">
                  <c:v>1.0229999999999999</c:v>
                </c:pt>
                <c:pt idx="368">
                  <c:v>1.0229999999999999</c:v>
                </c:pt>
                <c:pt idx="369">
                  <c:v>1.0229999999999999</c:v>
                </c:pt>
                <c:pt idx="370">
                  <c:v>1.0229999999999999</c:v>
                </c:pt>
                <c:pt idx="371">
                  <c:v>1.0229999999999999</c:v>
                </c:pt>
                <c:pt idx="372">
                  <c:v>1.0229999999999999</c:v>
                </c:pt>
                <c:pt idx="373">
                  <c:v>1.0229999999999999</c:v>
                </c:pt>
                <c:pt idx="374">
                  <c:v>1.0229999999999999</c:v>
                </c:pt>
                <c:pt idx="375">
                  <c:v>1.0229999999999999</c:v>
                </c:pt>
                <c:pt idx="376">
                  <c:v>1.0229999999999999</c:v>
                </c:pt>
                <c:pt idx="377">
                  <c:v>1.0229999999999999</c:v>
                </c:pt>
                <c:pt idx="378">
                  <c:v>1.0229999999999999</c:v>
                </c:pt>
                <c:pt idx="379">
                  <c:v>1.0229999999999999</c:v>
                </c:pt>
                <c:pt idx="380">
                  <c:v>1.0229999999999999</c:v>
                </c:pt>
                <c:pt idx="381">
                  <c:v>1.0229999999999999</c:v>
                </c:pt>
                <c:pt idx="382">
                  <c:v>1.0229999999999999</c:v>
                </c:pt>
                <c:pt idx="383">
                  <c:v>1.0229999999999999</c:v>
                </c:pt>
                <c:pt idx="384">
                  <c:v>1.0229999999999999</c:v>
                </c:pt>
                <c:pt idx="385">
                  <c:v>1.0229999999999999</c:v>
                </c:pt>
                <c:pt idx="386">
                  <c:v>1.0229999999999999</c:v>
                </c:pt>
                <c:pt idx="387">
                  <c:v>1.137</c:v>
                </c:pt>
                <c:pt idx="388">
                  <c:v>1.137</c:v>
                </c:pt>
                <c:pt idx="389">
                  <c:v>1.137</c:v>
                </c:pt>
                <c:pt idx="390">
                  <c:v>1.0780000000000001</c:v>
                </c:pt>
                <c:pt idx="391">
                  <c:v>1.0780000000000001</c:v>
                </c:pt>
                <c:pt idx="392">
                  <c:v>1.0780000000000001</c:v>
                </c:pt>
                <c:pt idx="393">
                  <c:v>1.0780000000000001</c:v>
                </c:pt>
                <c:pt idx="394">
                  <c:v>1.0780000000000001</c:v>
                </c:pt>
                <c:pt idx="395">
                  <c:v>1.0780000000000001</c:v>
                </c:pt>
                <c:pt idx="396">
                  <c:v>1.0780000000000001</c:v>
                </c:pt>
                <c:pt idx="397">
                  <c:v>1.0780000000000001</c:v>
                </c:pt>
                <c:pt idx="398">
                  <c:v>1.0780000000000001</c:v>
                </c:pt>
                <c:pt idx="399">
                  <c:v>1.0780000000000001</c:v>
                </c:pt>
                <c:pt idx="400">
                  <c:v>1.0780000000000001</c:v>
                </c:pt>
                <c:pt idx="401">
                  <c:v>1.0780000000000001</c:v>
                </c:pt>
                <c:pt idx="402">
                  <c:v>1.0780000000000001</c:v>
                </c:pt>
                <c:pt idx="403">
                  <c:v>1.0780000000000001</c:v>
                </c:pt>
                <c:pt idx="404">
                  <c:v>1.0780000000000001</c:v>
                </c:pt>
                <c:pt idx="405">
                  <c:v>1.0780000000000001</c:v>
                </c:pt>
                <c:pt idx="406">
                  <c:v>1.0780000000000001</c:v>
                </c:pt>
                <c:pt idx="407">
                  <c:v>1.0780000000000001</c:v>
                </c:pt>
                <c:pt idx="408">
                  <c:v>1.0780000000000001</c:v>
                </c:pt>
                <c:pt idx="409">
                  <c:v>1.0780000000000001</c:v>
                </c:pt>
                <c:pt idx="410">
                  <c:v>1.0780000000000001</c:v>
                </c:pt>
                <c:pt idx="411">
                  <c:v>1.0780000000000001</c:v>
                </c:pt>
                <c:pt idx="412">
                  <c:v>1.0780000000000001</c:v>
                </c:pt>
                <c:pt idx="413">
                  <c:v>1.0780000000000001</c:v>
                </c:pt>
                <c:pt idx="414">
                  <c:v>1.0780000000000001</c:v>
                </c:pt>
                <c:pt idx="415">
                  <c:v>1.0780000000000001</c:v>
                </c:pt>
                <c:pt idx="416">
                  <c:v>1.0780000000000001</c:v>
                </c:pt>
                <c:pt idx="417">
                  <c:v>1.0780000000000001</c:v>
                </c:pt>
                <c:pt idx="418">
                  <c:v>1.0780000000000001</c:v>
                </c:pt>
                <c:pt idx="419">
                  <c:v>1.0780000000000001</c:v>
                </c:pt>
                <c:pt idx="420">
                  <c:v>0.83599999999999997</c:v>
                </c:pt>
                <c:pt idx="421">
                  <c:v>0.83599999999999997</c:v>
                </c:pt>
                <c:pt idx="422">
                  <c:v>0.83599999999999997</c:v>
                </c:pt>
                <c:pt idx="423">
                  <c:v>0.83599999999999997</c:v>
                </c:pt>
                <c:pt idx="424">
                  <c:v>0.83599999999999997</c:v>
                </c:pt>
                <c:pt idx="425">
                  <c:v>0.83599999999999997</c:v>
                </c:pt>
                <c:pt idx="426">
                  <c:v>0.83599999999999997</c:v>
                </c:pt>
                <c:pt idx="427">
                  <c:v>0.83599999999999997</c:v>
                </c:pt>
                <c:pt idx="428">
                  <c:v>0.83599999999999997</c:v>
                </c:pt>
                <c:pt idx="429">
                  <c:v>0.83599999999999997</c:v>
                </c:pt>
                <c:pt idx="430">
                  <c:v>0.83599999999999997</c:v>
                </c:pt>
                <c:pt idx="431">
                  <c:v>0.83599999999999997</c:v>
                </c:pt>
                <c:pt idx="432">
                  <c:v>0.83599999999999997</c:v>
                </c:pt>
                <c:pt idx="433">
                  <c:v>0.83599999999999997</c:v>
                </c:pt>
                <c:pt idx="434">
                  <c:v>0.83599999999999997</c:v>
                </c:pt>
                <c:pt idx="435">
                  <c:v>0.83599999999999997</c:v>
                </c:pt>
                <c:pt idx="436">
                  <c:v>0.83599999999999997</c:v>
                </c:pt>
                <c:pt idx="437">
                  <c:v>0.83599999999999997</c:v>
                </c:pt>
                <c:pt idx="438">
                  <c:v>0.83599999999999997</c:v>
                </c:pt>
                <c:pt idx="439">
                  <c:v>0.83599999999999997</c:v>
                </c:pt>
                <c:pt idx="440">
                  <c:v>0.83599999999999997</c:v>
                </c:pt>
                <c:pt idx="441">
                  <c:v>0.83599999999999997</c:v>
                </c:pt>
                <c:pt idx="442">
                  <c:v>0.83599999999999997</c:v>
                </c:pt>
                <c:pt idx="443">
                  <c:v>0.83599999999999997</c:v>
                </c:pt>
                <c:pt idx="444">
                  <c:v>0.83599999999999997</c:v>
                </c:pt>
                <c:pt idx="445">
                  <c:v>0.83599999999999997</c:v>
                </c:pt>
                <c:pt idx="446">
                  <c:v>0.83599999999999997</c:v>
                </c:pt>
                <c:pt idx="447">
                  <c:v>0.83599999999999997</c:v>
                </c:pt>
                <c:pt idx="448">
                  <c:v>0.83599999999999997</c:v>
                </c:pt>
                <c:pt idx="449">
                  <c:v>0.83599999999999997</c:v>
                </c:pt>
                <c:pt idx="450">
                  <c:v>0.72899999999999998</c:v>
                </c:pt>
                <c:pt idx="451">
                  <c:v>0.72899999999999998</c:v>
                </c:pt>
                <c:pt idx="452">
                  <c:v>0.72899999999999998</c:v>
                </c:pt>
                <c:pt idx="453">
                  <c:v>0.72899999999999998</c:v>
                </c:pt>
                <c:pt idx="454">
                  <c:v>0.72899999999999998</c:v>
                </c:pt>
                <c:pt idx="455">
                  <c:v>0.72899999999999998</c:v>
                </c:pt>
                <c:pt idx="456">
                  <c:v>0.72899999999999998</c:v>
                </c:pt>
                <c:pt idx="457">
                  <c:v>0.72899999999999998</c:v>
                </c:pt>
                <c:pt idx="458">
                  <c:v>0.72899999999999998</c:v>
                </c:pt>
                <c:pt idx="459">
                  <c:v>0.72899999999999998</c:v>
                </c:pt>
                <c:pt idx="460">
                  <c:v>0.72899999999999998</c:v>
                </c:pt>
                <c:pt idx="461">
                  <c:v>0.72899999999999998</c:v>
                </c:pt>
                <c:pt idx="462">
                  <c:v>0.72899999999999998</c:v>
                </c:pt>
                <c:pt idx="463">
                  <c:v>0.72899999999999998</c:v>
                </c:pt>
                <c:pt idx="464">
                  <c:v>0.72899999999999998</c:v>
                </c:pt>
                <c:pt idx="465">
                  <c:v>0.72899999999999998</c:v>
                </c:pt>
                <c:pt idx="466">
                  <c:v>0.72899999999999998</c:v>
                </c:pt>
                <c:pt idx="467">
                  <c:v>0.72899999999999998</c:v>
                </c:pt>
                <c:pt idx="468">
                  <c:v>0.72899999999999998</c:v>
                </c:pt>
                <c:pt idx="469">
                  <c:v>0.72899999999999998</c:v>
                </c:pt>
                <c:pt idx="470">
                  <c:v>0.72899999999999998</c:v>
                </c:pt>
                <c:pt idx="471">
                  <c:v>0.72899999999999998</c:v>
                </c:pt>
                <c:pt idx="472">
                  <c:v>0.72899999999999998</c:v>
                </c:pt>
                <c:pt idx="473">
                  <c:v>0.72899999999999998</c:v>
                </c:pt>
                <c:pt idx="474">
                  <c:v>0.72899999999999998</c:v>
                </c:pt>
                <c:pt idx="475">
                  <c:v>0.72899999999999998</c:v>
                </c:pt>
                <c:pt idx="476">
                  <c:v>0.72899999999999998</c:v>
                </c:pt>
                <c:pt idx="477">
                  <c:v>0.72899999999999998</c:v>
                </c:pt>
                <c:pt idx="478">
                  <c:v>0.72899999999999998</c:v>
                </c:pt>
                <c:pt idx="479">
                  <c:v>0.72899999999999998</c:v>
                </c:pt>
                <c:pt idx="480">
                  <c:v>0.622</c:v>
                </c:pt>
                <c:pt idx="481">
                  <c:v>0.622</c:v>
                </c:pt>
                <c:pt idx="482">
                  <c:v>0.622</c:v>
                </c:pt>
                <c:pt idx="483">
                  <c:v>0.622</c:v>
                </c:pt>
                <c:pt idx="484">
                  <c:v>0.622</c:v>
                </c:pt>
                <c:pt idx="485">
                  <c:v>0.622</c:v>
                </c:pt>
                <c:pt idx="486">
                  <c:v>0.622</c:v>
                </c:pt>
                <c:pt idx="487">
                  <c:v>0.622</c:v>
                </c:pt>
                <c:pt idx="488">
                  <c:v>0.622</c:v>
                </c:pt>
                <c:pt idx="489">
                  <c:v>0.622</c:v>
                </c:pt>
                <c:pt idx="490">
                  <c:v>0.622</c:v>
                </c:pt>
                <c:pt idx="491">
                  <c:v>0.622</c:v>
                </c:pt>
                <c:pt idx="492">
                  <c:v>0.622</c:v>
                </c:pt>
                <c:pt idx="493">
                  <c:v>0.622</c:v>
                </c:pt>
                <c:pt idx="494">
                  <c:v>0.622</c:v>
                </c:pt>
                <c:pt idx="495">
                  <c:v>0.622</c:v>
                </c:pt>
                <c:pt idx="496">
                  <c:v>0.622</c:v>
                </c:pt>
                <c:pt idx="497">
                  <c:v>0.622</c:v>
                </c:pt>
                <c:pt idx="498">
                  <c:v>0.622</c:v>
                </c:pt>
                <c:pt idx="499">
                  <c:v>0.622</c:v>
                </c:pt>
                <c:pt idx="500">
                  <c:v>0.622</c:v>
                </c:pt>
                <c:pt idx="501">
                  <c:v>0.622</c:v>
                </c:pt>
                <c:pt idx="502">
                  <c:v>0.622</c:v>
                </c:pt>
                <c:pt idx="503">
                  <c:v>0.622</c:v>
                </c:pt>
                <c:pt idx="504">
                  <c:v>0.622</c:v>
                </c:pt>
                <c:pt idx="505">
                  <c:v>0.622</c:v>
                </c:pt>
                <c:pt idx="506">
                  <c:v>0.622</c:v>
                </c:pt>
                <c:pt idx="507">
                  <c:v>0.622</c:v>
                </c:pt>
                <c:pt idx="508">
                  <c:v>0.622</c:v>
                </c:pt>
                <c:pt idx="509">
                  <c:v>0.622</c:v>
                </c:pt>
                <c:pt idx="510">
                  <c:v>0.51500000000000001</c:v>
                </c:pt>
                <c:pt idx="511">
                  <c:v>0.51500000000000001</c:v>
                </c:pt>
                <c:pt idx="512">
                  <c:v>0.51500000000000001</c:v>
                </c:pt>
                <c:pt idx="513">
                  <c:v>0.51500000000000001</c:v>
                </c:pt>
                <c:pt idx="514">
                  <c:v>0.51500000000000001</c:v>
                </c:pt>
                <c:pt idx="515">
                  <c:v>0.51500000000000001</c:v>
                </c:pt>
                <c:pt idx="516">
                  <c:v>0.51500000000000001</c:v>
                </c:pt>
                <c:pt idx="517">
                  <c:v>0.51500000000000001</c:v>
                </c:pt>
                <c:pt idx="518">
                  <c:v>0.51500000000000001</c:v>
                </c:pt>
                <c:pt idx="519">
                  <c:v>0.51500000000000001</c:v>
                </c:pt>
                <c:pt idx="520">
                  <c:v>0.51500000000000001</c:v>
                </c:pt>
                <c:pt idx="521">
                  <c:v>0.51500000000000001</c:v>
                </c:pt>
                <c:pt idx="522">
                  <c:v>0.51500000000000001</c:v>
                </c:pt>
                <c:pt idx="523">
                  <c:v>0.51500000000000001</c:v>
                </c:pt>
                <c:pt idx="524">
                  <c:v>0.51500000000000001</c:v>
                </c:pt>
                <c:pt idx="525">
                  <c:v>0.51500000000000001</c:v>
                </c:pt>
                <c:pt idx="526">
                  <c:v>0.51500000000000001</c:v>
                </c:pt>
                <c:pt idx="527">
                  <c:v>0.51500000000000001</c:v>
                </c:pt>
                <c:pt idx="528">
                  <c:v>0.51500000000000001</c:v>
                </c:pt>
                <c:pt idx="529">
                  <c:v>0.51500000000000001</c:v>
                </c:pt>
                <c:pt idx="530">
                  <c:v>0.51500000000000001</c:v>
                </c:pt>
                <c:pt idx="531">
                  <c:v>0.51500000000000001</c:v>
                </c:pt>
                <c:pt idx="532">
                  <c:v>0.51500000000000001</c:v>
                </c:pt>
                <c:pt idx="533">
                  <c:v>0.51500000000000001</c:v>
                </c:pt>
                <c:pt idx="534">
                  <c:v>0.51500000000000001</c:v>
                </c:pt>
                <c:pt idx="535">
                  <c:v>0.51500000000000001</c:v>
                </c:pt>
                <c:pt idx="536">
                  <c:v>0.51500000000000001</c:v>
                </c:pt>
                <c:pt idx="537">
                  <c:v>0.51500000000000001</c:v>
                </c:pt>
                <c:pt idx="538">
                  <c:v>0.51500000000000001</c:v>
                </c:pt>
                <c:pt idx="539">
                  <c:v>0.51500000000000001</c:v>
                </c:pt>
                <c:pt idx="540">
                  <c:v>0.46100000000000002</c:v>
                </c:pt>
                <c:pt idx="541">
                  <c:v>0.46100000000000002</c:v>
                </c:pt>
                <c:pt idx="542">
                  <c:v>0.46100000000000002</c:v>
                </c:pt>
                <c:pt idx="543">
                  <c:v>0.46100000000000002</c:v>
                </c:pt>
                <c:pt idx="544">
                  <c:v>0.46100000000000002</c:v>
                </c:pt>
                <c:pt idx="545">
                  <c:v>0.46100000000000002</c:v>
                </c:pt>
                <c:pt idx="546">
                  <c:v>0.46100000000000002</c:v>
                </c:pt>
                <c:pt idx="547">
                  <c:v>0.46100000000000002</c:v>
                </c:pt>
                <c:pt idx="548">
                  <c:v>0.46100000000000002</c:v>
                </c:pt>
                <c:pt idx="549">
                  <c:v>0.46100000000000002</c:v>
                </c:pt>
                <c:pt idx="550">
                  <c:v>0.46100000000000002</c:v>
                </c:pt>
                <c:pt idx="551">
                  <c:v>0.46100000000000002</c:v>
                </c:pt>
                <c:pt idx="552">
                  <c:v>0.46100000000000002</c:v>
                </c:pt>
                <c:pt idx="553">
                  <c:v>0.46100000000000002</c:v>
                </c:pt>
                <c:pt idx="554">
                  <c:v>0.46100000000000002</c:v>
                </c:pt>
                <c:pt idx="555">
                  <c:v>0.46100000000000002</c:v>
                </c:pt>
                <c:pt idx="556">
                  <c:v>0.46100000000000002</c:v>
                </c:pt>
                <c:pt idx="557">
                  <c:v>0.46100000000000002</c:v>
                </c:pt>
                <c:pt idx="558">
                  <c:v>0.46100000000000002</c:v>
                </c:pt>
                <c:pt idx="559">
                  <c:v>0.46100000000000002</c:v>
                </c:pt>
                <c:pt idx="560">
                  <c:v>0.46100000000000002</c:v>
                </c:pt>
                <c:pt idx="561">
                  <c:v>0.46100000000000002</c:v>
                </c:pt>
                <c:pt idx="562">
                  <c:v>0.46100000000000002</c:v>
                </c:pt>
                <c:pt idx="563">
                  <c:v>0.46100000000000002</c:v>
                </c:pt>
                <c:pt idx="564">
                  <c:v>0.46100000000000002</c:v>
                </c:pt>
                <c:pt idx="565">
                  <c:v>0.46100000000000002</c:v>
                </c:pt>
                <c:pt idx="566">
                  <c:v>0.46100000000000002</c:v>
                </c:pt>
                <c:pt idx="567">
                  <c:v>0.46100000000000002</c:v>
                </c:pt>
                <c:pt idx="568">
                  <c:v>0.46100000000000002</c:v>
                </c:pt>
                <c:pt idx="569">
                  <c:v>0.46100000000000002</c:v>
                </c:pt>
                <c:pt idx="570">
                  <c:v>0.48799999999999999</c:v>
                </c:pt>
                <c:pt idx="571">
                  <c:v>0.48799999999999999</c:v>
                </c:pt>
                <c:pt idx="572">
                  <c:v>0.48799999999999999</c:v>
                </c:pt>
                <c:pt idx="573">
                  <c:v>0.48799999999999999</c:v>
                </c:pt>
                <c:pt idx="574">
                  <c:v>0.48799999999999999</c:v>
                </c:pt>
                <c:pt idx="575">
                  <c:v>0.48799999999999999</c:v>
                </c:pt>
                <c:pt idx="576">
                  <c:v>0.48799999999999999</c:v>
                </c:pt>
                <c:pt idx="577">
                  <c:v>0.48799999999999999</c:v>
                </c:pt>
                <c:pt idx="578">
                  <c:v>0.48799999999999999</c:v>
                </c:pt>
                <c:pt idx="579">
                  <c:v>0.48799999999999999</c:v>
                </c:pt>
                <c:pt idx="580">
                  <c:v>0.48799999999999999</c:v>
                </c:pt>
                <c:pt idx="581">
                  <c:v>0.48799999999999999</c:v>
                </c:pt>
                <c:pt idx="582">
                  <c:v>0.48799999999999999</c:v>
                </c:pt>
                <c:pt idx="583">
                  <c:v>0.48799999999999999</c:v>
                </c:pt>
                <c:pt idx="584">
                  <c:v>0.48799999999999999</c:v>
                </c:pt>
                <c:pt idx="585">
                  <c:v>0.48799999999999999</c:v>
                </c:pt>
                <c:pt idx="586">
                  <c:v>0.48799999999999999</c:v>
                </c:pt>
                <c:pt idx="587">
                  <c:v>0.48799999999999999</c:v>
                </c:pt>
                <c:pt idx="588">
                  <c:v>0.48799999999999999</c:v>
                </c:pt>
                <c:pt idx="589">
                  <c:v>0.48799999999999999</c:v>
                </c:pt>
                <c:pt idx="590">
                  <c:v>0.48799999999999999</c:v>
                </c:pt>
                <c:pt idx="591">
                  <c:v>0.48799999999999999</c:v>
                </c:pt>
                <c:pt idx="592">
                  <c:v>0.48799999999999999</c:v>
                </c:pt>
                <c:pt idx="593">
                  <c:v>0.48799999999999999</c:v>
                </c:pt>
                <c:pt idx="594">
                  <c:v>0.48799999999999999</c:v>
                </c:pt>
                <c:pt idx="595">
                  <c:v>0.48799999999999999</c:v>
                </c:pt>
                <c:pt idx="596">
                  <c:v>0.48799999999999999</c:v>
                </c:pt>
                <c:pt idx="597">
                  <c:v>0.48799999999999999</c:v>
                </c:pt>
                <c:pt idx="598">
                  <c:v>0.48799999999999999</c:v>
                </c:pt>
                <c:pt idx="599">
                  <c:v>0.48799999999999999</c:v>
                </c:pt>
                <c:pt idx="600">
                  <c:v>0.59499999999999997</c:v>
                </c:pt>
                <c:pt idx="601">
                  <c:v>0.59499999999999997</c:v>
                </c:pt>
                <c:pt idx="602">
                  <c:v>0.59499999999999997</c:v>
                </c:pt>
                <c:pt idx="603">
                  <c:v>0.59499999999999997</c:v>
                </c:pt>
                <c:pt idx="604">
                  <c:v>0.59499999999999997</c:v>
                </c:pt>
                <c:pt idx="605">
                  <c:v>0.59499999999999997</c:v>
                </c:pt>
                <c:pt idx="606">
                  <c:v>0.59499999999999997</c:v>
                </c:pt>
                <c:pt idx="607">
                  <c:v>0.59499999999999997</c:v>
                </c:pt>
                <c:pt idx="608">
                  <c:v>0.59499999999999997</c:v>
                </c:pt>
                <c:pt idx="609">
                  <c:v>0.59499999999999997</c:v>
                </c:pt>
                <c:pt idx="610">
                  <c:v>0.59499999999999997</c:v>
                </c:pt>
                <c:pt idx="611">
                  <c:v>0.59499999999999997</c:v>
                </c:pt>
                <c:pt idx="612">
                  <c:v>0.59499999999999997</c:v>
                </c:pt>
                <c:pt idx="613">
                  <c:v>0.59499999999999997</c:v>
                </c:pt>
                <c:pt idx="614">
                  <c:v>0.59499999999999997</c:v>
                </c:pt>
                <c:pt idx="615">
                  <c:v>0.59499999999999997</c:v>
                </c:pt>
                <c:pt idx="616">
                  <c:v>0.59499999999999997</c:v>
                </c:pt>
                <c:pt idx="617">
                  <c:v>0.59499999999999997</c:v>
                </c:pt>
                <c:pt idx="618">
                  <c:v>0.59499999999999997</c:v>
                </c:pt>
                <c:pt idx="619">
                  <c:v>0.59499999999999997</c:v>
                </c:pt>
                <c:pt idx="620">
                  <c:v>0.59499999999999997</c:v>
                </c:pt>
                <c:pt idx="621">
                  <c:v>0.59499999999999997</c:v>
                </c:pt>
                <c:pt idx="622">
                  <c:v>0.59499999999999997</c:v>
                </c:pt>
                <c:pt idx="623">
                  <c:v>0.59499999999999997</c:v>
                </c:pt>
                <c:pt idx="624">
                  <c:v>0.59499999999999997</c:v>
                </c:pt>
                <c:pt idx="625">
                  <c:v>0.59499999999999997</c:v>
                </c:pt>
                <c:pt idx="626">
                  <c:v>0.59499999999999997</c:v>
                </c:pt>
                <c:pt idx="627">
                  <c:v>0.59499999999999997</c:v>
                </c:pt>
                <c:pt idx="628">
                  <c:v>0.59499999999999997</c:v>
                </c:pt>
                <c:pt idx="629">
                  <c:v>0.59499999999999997</c:v>
                </c:pt>
                <c:pt idx="630">
                  <c:v>0.72899999999999998</c:v>
                </c:pt>
                <c:pt idx="631">
                  <c:v>0.72899999999999998</c:v>
                </c:pt>
                <c:pt idx="632">
                  <c:v>0.72899999999999998</c:v>
                </c:pt>
                <c:pt idx="633">
                  <c:v>0.72899999999999998</c:v>
                </c:pt>
                <c:pt idx="634">
                  <c:v>0.72899999999999998</c:v>
                </c:pt>
                <c:pt idx="635">
                  <c:v>0.72899999999999998</c:v>
                </c:pt>
                <c:pt idx="636">
                  <c:v>0.72899999999999998</c:v>
                </c:pt>
                <c:pt idx="637">
                  <c:v>0.72899999999999998</c:v>
                </c:pt>
                <c:pt idx="638">
                  <c:v>0.72899999999999998</c:v>
                </c:pt>
                <c:pt idx="639">
                  <c:v>0.72899999999999998</c:v>
                </c:pt>
                <c:pt idx="640">
                  <c:v>0.72899999999999998</c:v>
                </c:pt>
                <c:pt idx="641">
                  <c:v>0.72899999999999998</c:v>
                </c:pt>
                <c:pt idx="642">
                  <c:v>0.72899999999999998</c:v>
                </c:pt>
                <c:pt idx="643">
                  <c:v>0.72899999999999998</c:v>
                </c:pt>
                <c:pt idx="644">
                  <c:v>0.72899999999999998</c:v>
                </c:pt>
                <c:pt idx="645">
                  <c:v>0.72899999999999998</c:v>
                </c:pt>
                <c:pt idx="646">
                  <c:v>0.72899999999999998</c:v>
                </c:pt>
                <c:pt idx="647">
                  <c:v>0.72899999999999998</c:v>
                </c:pt>
                <c:pt idx="648">
                  <c:v>0.72899999999999998</c:v>
                </c:pt>
                <c:pt idx="649">
                  <c:v>0.72899999999999998</c:v>
                </c:pt>
                <c:pt idx="650">
                  <c:v>0.72899999999999998</c:v>
                </c:pt>
                <c:pt idx="651">
                  <c:v>0.72899999999999998</c:v>
                </c:pt>
                <c:pt idx="652">
                  <c:v>0.72899999999999998</c:v>
                </c:pt>
                <c:pt idx="653">
                  <c:v>0.72899999999999998</c:v>
                </c:pt>
                <c:pt idx="654">
                  <c:v>0.72899999999999998</c:v>
                </c:pt>
                <c:pt idx="655">
                  <c:v>0.72899999999999998</c:v>
                </c:pt>
                <c:pt idx="656">
                  <c:v>0.72899999999999998</c:v>
                </c:pt>
                <c:pt idx="657">
                  <c:v>0.72899999999999998</c:v>
                </c:pt>
                <c:pt idx="658">
                  <c:v>0.72899999999999998</c:v>
                </c:pt>
                <c:pt idx="659">
                  <c:v>0.72899999999999998</c:v>
                </c:pt>
                <c:pt idx="660">
                  <c:v>0.89</c:v>
                </c:pt>
                <c:pt idx="661">
                  <c:v>0.89</c:v>
                </c:pt>
                <c:pt idx="662">
                  <c:v>0.89</c:v>
                </c:pt>
                <c:pt idx="663">
                  <c:v>0.89</c:v>
                </c:pt>
                <c:pt idx="664">
                  <c:v>0.89</c:v>
                </c:pt>
                <c:pt idx="665">
                  <c:v>0.89</c:v>
                </c:pt>
                <c:pt idx="666">
                  <c:v>0.89</c:v>
                </c:pt>
                <c:pt idx="667">
                  <c:v>0.89</c:v>
                </c:pt>
                <c:pt idx="668">
                  <c:v>0.89</c:v>
                </c:pt>
                <c:pt idx="669">
                  <c:v>0.89</c:v>
                </c:pt>
                <c:pt idx="670">
                  <c:v>0.89</c:v>
                </c:pt>
                <c:pt idx="671">
                  <c:v>0.89</c:v>
                </c:pt>
                <c:pt idx="672">
                  <c:v>0.89</c:v>
                </c:pt>
                <c:pt idx="673">
                  <c:v>0.89</c:v>
                </c:pt>
                <c:pt idx="674">
                  <c:v>0.89</c:v>
                </c:pt>
                <c:pt idx="675">
                  <c:v>0.89</c:v>
                </c:pt>
                <c:pt idx="676">
                  <c:v>0.89</c:v>
                </c:pt>
                <c:pt idx="677">
                  <c:v>0.89</c:v>
                </c:pt>
                <c:pt idx="678">
                  <c:v>0.89</c:v>
                </c:pt>
                <c:pt idx="679">
                  <c:v>0.89</c:v>
                </c:pt>
                <c:pt idx="680">
                  <c:v>0.89</c:v>
                </c:pt>
                <c:pt idx="681">
                  <c:v>0.89</c:v>
                </c:pt>
                <c:pt idx="682">
                  <c:v>0.89</c:v>
                </c:pt>
                <c:pt idx="683">
                  <c:v>0.89</c:v>
                </c:pt>
                <c:pt idx="684">
                  <c:v>0.89</c:v>
                </c:pt>
                <c:pt idx="685">
                  <c:v>0.89</c:v>
                </c:pt>
                <c:pt idx="686">
                  <c:v>0.89</c:v>
                </c:pt>
                <c:pt idx="687">
                  <c:v>0.89</c:v>
                </c:pt>
                <c:pt idx="688">
                  <c:v>0.89</c:v>
                </c:pt>
                <c:pt idx="689">
                  <c:v>0.89</c:v>
                </c:pt>
                <c:pt idx="690">
                  <c:v>0.997</c:v>
                </c:pt>
                <c:pt idx="691">
                  <c:v>0.997</c:v>
                </c:pt>
                <c:pt idx="692">
                  <c:v>0.997</c:v>
                </c:pt>
                <c:pt idx="693">
                  <c:v>0.997</c:v>
                </c:pt>
                <c:pt idx="694">
                  <c:v>0.997</c:v>
                </c:pt>
                <c:pt idx="695">
                  <c:v>0.997</c:v>
                </c:pt>
                <c:pt idx="696">
                  <c:v>0.997</c:v>
                </c:pt>
                <c:pt idx="697">
                  <c:v>0.997</c:v>
                </c:pt>
                <c:pt idx="698">
                  <c:v>0.997</c:v>
                </c:pt>
                <c:pt idx="699">
                  <c:v>0.997</c:v>
                </c:pt>
                <c:pt idx="700">
                  <c:v>0.997</c:v>
                </c:pt>
                <c:pt idx="701">
                  <c:v>0.997</c:v>
                </c:pt>
                <c:pt idx="702">
                  <c:v>0.997</c:v>
                </c:pt>
                <c:pt idx="703">
                  <c:v>0.997</c:v>
                </c:pt>
                <c:pt idx="704">
                  <c:v>0.997</c:v>
                </c:pt>
                <c:pt idx="705">
                  <c:v>0.997</c:v>
                </c:pt>
                <c:pt idx="706">
                  <c:v>0.997</c:v>
                </c:pt>
                <c:pt idx="707">
                  <c:v>0.997</c:v>
                </c:pt>
                <c:pt idx="708">
                  <c:v>0.997</c:v>
                </c:pt>
                <c:pt idx="709">
                  <c:v>0.997</c:v>
                </c:pt>
                <c:pt idx="710">
                  <c:v>0.997</c:v>
                </c:pt>
                <c:pt idx="711">
                  <c:v>0.997</c:v>
                </c:pt>
                <c:pt idx="712">
                  <c:v>0.997</c:v>
                </c:pt>
                <c:pt idx="713">
                  <c:v>0.997</c:v>
                </c:pt>
                <c:pt idx="714">
                  <c:v>0.997</c:v>
                </c:pt>
                <c:pt idx="715">
                  <c:v>0.997</c:v>
                </c:pt>
                <c:pt idx="716">
                  <c:v>0.997</c:v>
                </c:pt>
                <c:pt idx="717">
                  <c:v>0.997</c:v>
                </c:pt>
                <c:pt idx="718">
                  <c:v>0.997</c:v>
                </c:pt>
                <c:pt idx="719">
                  <c:v>0.997</c:v>
                </c:pt>
                <c:pt idx="720">
                  <c:v>1.0229999999999999</c:v>
                </c:pt>
                <c:pt idx="721">
                  <c:v>1.0229999999999999</c:v>
                </c:pt>
                <c:pt idx="722">
                  <c:v>1.0229999999999999</c:v>
                </c:pt>
                <c:pt idx="723">
                  <c:v>1.0229999999999999</c:v>
                </c:pt>
                <c:pt idx="724">
                  <c:v>1.0229999999999999</c:v>
                </c:pt>
                <c:pt idx="725">
                  <c:v>1.0229999999999999</c:v>
                </c:pt>
                <c:pt idx="726">
                  <c:v>1.0229999999999999</c:v>
                </c:pt>
                <c:pt idx="727">
                  <c:v>1.0229999999999999</c:v>
                </c:pt>
                <c:pt idx="728">
                  <c:v>1.0229999999999999</c:v>
                </c:pt>
                <c:pt idx="729">
                  <c:v>1.0229999999999999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A-2847-BC0B-700CE03F3B20}"/>
            </c:ext>
          </c:extLst>
        </c:ser>
        <c:ser>
          <c:idx val="1"/>
          <c:order val="1"/>
          <c:tx>
            <c:strRef>
              <c:f>R_number!$C$1:$C$1</c:f>
              <c:strCache>
                <c:ptCount val="1"/>
                <c:pt idx="0">
                  <c:v>CRW_100%_M(t)=0.35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R_number!$A$2:$A$731</c:f>
              <c:numCache>
                <c:formatCode>m/d/yy</c:formatCode>
                <c:ptCount val="730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</c:numCache>
            </c:numRef>
          </c:cat>
          <c:val>
            <c:numRef>
              <c:f>R_number!$C$2:$C$731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3.5920000000000001</c:v>
                </c:pt>
                <c:pt idx="46">
                  <c:v>3.5920000000000001</c:v>
                </c:pt>
                <c:pt idx="47">
                  <c:v>3.5920000000000001</c:v>
                </c:pt>
                <c:pt idx="48">
                  <c:v>3.5920000000000001</c:v>
                </c:pt>
                <c:pt idx="49">
                  <c:v>3.5920000000000001</c:v>
                </c:pt>
                <c:pt idx="50">
                  <c:v>3.5920000000000001</c:v>
                </c:pt>
                <c:pt idx="51">
                  <c:v>3.5920000000000001</c:v>
                </c:pt>
                <c:pt idx="52">
                  <c:v>3.5920000000000001</c:v>
                </c:pt>
                <c:pt idx="53">
                  <c:v>3.5920000000000001</c:v>
                </c:pt>
                <c:pt idx="54">
                  <c:v>3.5920000000000001</c:v>
                </c:pt>
                <c:pt idx="55">
                  <c:v>3.5920000000000001</c:v>
                </c:pt>
                <c:pt idx="56">
                  <c:v>3.5920000000000001</c:v>
                </c:pt>
                <c:pt idx="57">
                  <c:v>3.5920000000000001</c:v>
                </c:pt>
                <c:pt idx="58">
                  <c:v>1.9750000000000001</c:v>
                </c:pt>
                <c:pt idx="59">
                  <c:v>1.9750000000000001</c:v>
                </c:pt>
                <c:pt idx="60">
                  <c:v>1.7030000000000001</c:v>
                </c:pt>
                <c:pt idx="61">
                  <c:v>1.7030000000000001</c:v>
                </c:pt>
                <c:pt idx="62">
                  <c:v>1.7030000000000001</c:v>
                </c:pt>
                <c:pt idx="63">
                  <c:v>1.7030000000000001</c:v>
                </c:pt>
                <c:pt idx="64">
                  <c:v>1.7030000000000001</c:v>
                </c:pt>
                <c:pt idx="65">
                  <c:v>1.7030000000000001</c:v>
                </c:pt>
                <c:pt idx="66">
                  <c:v>1.7030000000000001</c:v>
                </c:pt>
                <c:pt idx="67">
                  <c:v>1.7030000000000001</c:v>
                </c:pt>
                <c:pt idx="68">
                  <c:v>1.7030000000000001</c:v>
                </c:pt>
                <c:pt idx="69">
                  <c:v>1.7030000000000001</c:v>
                </c:pt>
                <c:pt idx="70">
                  <c:v>1.7030000000000001</c:v>
                </c:pt>
                <c:pt idx="71">
                  <c:v>1.7030000000000001</c:v>
                </c:pt>
                <c:pt idx="72">
                  <c:v>1.7030000000000001</c:v>
                </c:pt>
                <c:pt idx="73">
                  <c:v>1.7030000000000001</c:v>
                </c:pt>
                <c:pt idx="74">
                  <c:v>1.7030000000000001</c:v>
                </c:pt>
                <c:pt idx="75">
                  <c:v>1.7030000000000001</c:v>
                </c:pt>
                <c:pt idx="76">
                  <c:v>1.7030000000000001</c:v>
                </c:pt>
                <c:pt idx="77">
                  <c:v>0.92900000000000005</c:v>
                </c:pt>
                <c:pt idx="78">
                  <c:v>0.92900000000000005</c:v>
                </c:pt>
                <c:pt idx="79">
                  <c:v>0.92900000000000005</c:v>
                </c:pt>
                <c:pt idx="80">
                  <c:v>0.92900000000000005</c:v>
                </c:pt>
                <c:pt idx="81">
                  <c:v>0.92900000000000005</c:v>
                </c:pt>
                <c:pt idx="82">
                  <c:v>0.92900000000000005</c:v>
                </c:pt>
                <c:pt idx="83">
                  <c:v>0.92900000000000005</c:v>
                </c:pt>
                <c:pt idx="84">
                  <c:v>0.92900000000000005</c:v>
                </c:pt>
                <c:pt idx="85">
                  <c:v>0.92900000000000005</c:v>
                </c:pt>
                <c:pt idx="86">
                  <c:v>0.92900000000000005</c:v>
                </c:pt>
                <c:pt idx="87">
                  <c:v>0.92900000000000005</c:v>
                </c:pt>
                <c:pt idx="88">
                  <c:v>0.92900000000000005</c:v>
                </c:pt>
                <c:pt idx="89">
                  <c:v>0.92900000000000005</c:v>
                </c:pt>
                <c:pt idx="90">
                  <c:v>0.81</c:v>
                </c:pt>
                <c:pt idx="91">
                  <c:v>0.81</c:v>
                </c:pt>
                <c:pt idx="92">
                  <c:v>0.81</c:v>
                </c:pt>
                <c:pt idx="93">
                  <c:v>0.81</c:v>
                </c:pt>
                <c:pt idx="94">
                  <c:v>0.81</c:v>
                </c:pt>
                <c:pt idx="95">
                  <c:v>0.81</c:v>
                </c:pt>
                <c:pt idx="96">
                  <c:v>0.81</c:v>
                </c:pt>
                <c:pt idx="97">
                  <c:v>0.81</c:v>
                </c:pt>
                <c:pt idx="98">
                  <c:v>0.81</c:v>
                </c:pt>
                <c:pt idx="99">
                  <c:v>0.81</c:v>
                </c:pt>
                <c:pt idx="100">
                  <c:v>0.81</c:v>
                </c:pt>
                <c:pt idx="101">
                  <c:v>0.81</c:v>
                </c:pt>
                <c:pt idx="102">
                  <c:v>0.81</c:v>
                </c:pt>
                <c:pt idx="103">
                  <c:v>0.81</c:v>
                </c:pt>
                <c:pt idx="104">
                  <c:v>0.81</c:v>
                </c:pt>
                <c:pt idx="105">
                  <c:v>0.81</c:v>
                </c:pt>
                <c:pt idx="106">
                  <c:v>0.81</c:v>
                </c:pt>
                <c:pt idx="107">
                  <c:v>0.81</c:v>
                </c:pt>
                <c:pt idx="108">
                  <c:v>0.81</c:v>
                </c:pt>
                <c:pt idx="109">
                  <c:v>0.81</c:v>
                </c:pt>
                <c:pt idx="110">
                  <c:v>0.81</c:v>
                </c:pt>
                <c:pt idx="111">
                  <c:v>0.81</c:v>
                </c:pt>
                <c:pt idx="112">
                  <c:v>0.81</c:v>
                </c:pt>
                <c:pt idx="113">
                  <c:v>0.81</c:v>
                </c:pt>
                <c:pt idx="114">
                  <c:v>0.81</c:v>
                </c:pt>
                <c:pt idx="115">
                  <c:v>0.81</c:v>
                </c:pt>
                <c:pt idx="116">
                  <c:v>0.81</c:v>
                </c:pt>
                <c:pt idx="117">
                  <c:v>0.81</c:v>
                </c:pt>
                <c:pt idx="118">
                  <c:v>0.81</c:v>
                </c:pt>
                <c:pt idx="119">
                  <c:v>0.81</c:v>
                </c:pt>
                <c:pt idx="120">
                  <c:v>0.69099999999999995</c:v>
                </c:pt>
                <c:pt idx="121">
                  <c:v>0.69099999999999995</c:v>
                </c:pt>
                <c:pt idx="122">
                  <c:v>0.69099999999999995</c:v>
                </c:pt>
                <c:pt idx="123">
                  <c:v>0.69099999999999995</c:v>
                </c:pt>
                <c:pt idx="124">
                  <c:v>0.69099999999999995</c:v>
                </c:pt>
                <c:pt idx="125">
                  <c:v>0.69099999999999995</c:v>
                </c:pt>
                <c:pt idx="126">
                  <c:v>0.69099999999999995</c:v>
                </c:pt>
                <c:pt idx="127">
                  <c:v>0.69099999999999995</c:v>
                </c:pt>
                <c:pt idx="128">
                  <c:v>0.69099999999999995</c:v>
                </c:pt>
                <c:pt idx="129">
                  <c:v>0.69099999999999995</c:v>
                </c:pt>
                <c:pt idx="130">
                  <c:v>0.69099999999999995</c:v>
                </c:pt>
                <c:pt idx="131">
                  <c:v>0.69099999999999995</c:v>
                </c:pt>
                <c:pt idx="132">
                  <c:v>0.80600000000000005</c:v>
                </c:pt>
                <c:pt idx="133">
                  <c:v>0.80600000000000005</c:v>
                </c:pt>
                <c:pt idx="134">
                  <c:v>0.80600000000000005</c:v>
                </c:pt>
                <c:pt idx="135">
                  <c:v>0.80600000000000005</c:v>
                </c:pt>
                <c:pt idx="136">
                  <c:v>0.80600000000000005</c:v>
                </c:pt>
                <c:pt idx="137">
                  <c:v>0.80600000000000005</c:v>
                </c:pt>
                <c:pt idx="138">
                  <c:v>0.80600000000000005</c:v>
                </c:pt>
                <c:pt idx="139">
                  <c:v>0.80600000000000005</c:v>
                </c:pt>
                <c:pt idx="140">
                  <c:v>0.80600000000000005</c:v>
                </c:pt>
                <c:pt idx="141">
                  <c:v>0.80600000000000005</c:v>
                </c:pt>
                <c:pt idx="142">
                  <c:v>0.80600000000000005</c:v>
                </c:pt>
                <c:pt idx="143">
                  <c:v>0.80600000000000005</c:v>
                </c:pt>
                <c:pt idx="144">
                  <c:v>0.80600000000000005</c:v>
                </c:pt>
                <c:pt idx="145">
                  <c:v>0.80600000000000005</c:v>
                </c:pt>
                <c:pt idx="146">
                  <c:v>0.80600000000000005</c:v>
                </c:pt>
                <c:pt idx="147">
                  <c:v>0.80600000000000005</c:v>
                </c:pt>
                <c:pt idx="148">
                  <c:v>0.80600000000000005</c:v>
                </c:pt>
                <c:pt idx="149">
                  <c:v>0.80600000000000005</c:v>
                </c:pt>
                <c:pt idx="150">
                  <c:v>0.66800000000000004</c:v>
                </c:pt>
                <c:pt idx="151">
                  <c:v>0.70599999999999996</c:v>
                </c:pt>
                <c:pt idx="152">
                  <c:v>0.70599999999999996</c:v>
                </c:pt>
                <c:pt idx="153">
                  <c:v>0.70599999999999996</c:v>
                </c:pt>
                <c:pt idx="154">
                  <c:v>0.70599999999999996</c:v>
                </c:pt>
                <c:pt idx="155">
                  <c:v>0.70599999999999996</c:v>
                </c:pt>
                <c:pt idx="156">
                  <c:v>0.70599999999999996</c:v>
                </c:pt>
                <c:pt idx="157">
                  <c:v>0.70599999999999996</c:v>
                </c:pt>
                <c:pt idx="158">
                  <c:v>0.70599999999999996</c:v>
                </c:pt>
                <c:pt idx="159">
                  <c:v>0.70599999999999996</c:v>
                </c:pt>
                <c:pt idx="160">
                  <c:v>0.70599999999999996</c:v>
                </c:pt>
                <c:pt idx="161">
                  <c:v>0.70599999999999996</c:v>
                </c:pt>
                <c:pt idx="162">
                  <c:v>0.70599999999999996</c:v>
                </c:pt>
                <c:pt idx="163">
                  <c:v>0.70599999999999996</c:v>
                </c:pt>
                <c:pt idx="164">
                  <c:v>0.70599999999999996</c:v>
                </c:pt>
                <c:pt idx="165">
                  <c:v>0.70599999999999996</c:v>
                </c:pt>
                <c:pt idx="166">
                  <c:v>0.70599999999999996</c:v>
                </c:pt>
                <c:pt idx="167">
                  <c:v>0.70599999999999996</c:v>
                </c:pt>
                <c:pt idx="168">
                  <c:v>0.70599999999999996</c:v>
                </c:pt>
                <c:pt idx="169">
                  <c:v>0.70599999999999996</c:v>
                </c:pt>
                <c:pt idx="170">
                  <c:v>0.70599999999999996</c:v>
                </c:pt>
                <c:pt idx="171">
                  <c:v>0.70599999999999996</c:v>
                </c:pt>
                <c:pt idx="172">
                  <c:v>0.70599999999999996</c:v>
                </c:pt>
                <c:pt idx="173">
                  <c:v>0.70599999999999996</c:v>
                </c:pt>
                <c:pt idx="174">
                  <c:v>0.95399999999999996</c:v>
                </c:pt>
                <c:pt idx="175">
                  <c:v>0.95399999999999996</c:v>
                </c:pt>
                <c:pt idx="176">
                  <c:v>0.95399999999999996</c:v>
                </c:pt>
                <c:pt idx="177">
                  <c:v>0.95399999999999996</c:v>
                </c:pt>
                <c:pt idx="178">
                  <c:v>0.95399999999999996</c:v>
                </c:pt>
                <c:pt idx="179">
                  <c:v>0.95399999999999996</c:v>
                </c:pt>
                <c:pt idx="180">
                  <c:v>0.85499999999999998</c:v>
                </c:pt>
                <c:pt idx="181">
                  <c:v>0.85499999999999998</c:v>
                </c:pt>
                <c:pt idx="182">
                  <c:v>0.85499999999999998</c:v>
                </c:pt>
                <c:pt idx="183">
                  <c:v>0.85499999999999998</c:v>
                </c:pt>
                <c:pt idx="184">
                  <c:v>0.85499999999999998</c:v>
                </c:pt>
                <c:pt idx="185">
                  <c:v>0.85499999999999998</c:v>
                </c:pt>
                <c:pt idx="186">
                  <c:v>0.85499999999999998</c:v>
                </c:pt>
                <c:pt idx="187">
                  <c:v>0.85499999999999998</c:v>
                </c:pt>
                <c:pt idx="188">
                  <c:v>0.85499999999999998</c:v>
                </c:pt>
                <c:pt idx="189">
                  <c:v>0.85499999999999998</c:v>
                </c:pt>
                <c:pt idx="190">
                  <c:v>0.85499999999999998</c:v>
                </c:pt>
                <c:pt idx="191">
                  <c:v>0.85499999999999998</c:v>
                </c:pt>
                <c:pt idx="192">
                  <c:v>0.85499999999999998</c:v>
                </c:pt>
                <c:pt idx="193">
                  <c:v>0.85499999999999998</c:v>
                </c:pt>
                <c:pt idx="194">
                  <c:v>0.85499999999999998</c:v>
                </c:pt>
                <c:pt idx="195">
                  <c:v>0.85499999999999998</c:v>
                </c:pt>
                <c:pt idx="196">
                  <c:v>0.85499999999999998</c:v>
                </c:pt>
                <c:pt idx="197">
                  <c:v>0.85499999999999998</c:v>
                </c:pt>
                <c:pt idx="198">
                  <c:v>0.85499999999999998</c:v>
                </c:pt>
                <c:pt idx="199">
                  <c:v>0.85499999999999998</c:v>
                </c:pt>
                <c:pt idx="200">
                  <c:v>0.85499999999999998</c:v>
                </c:pt>
                <c:pt idx="201">
                  <c:v>0.85499999999999998</c:v>
                </c:pt>
                <c:pt idx="202">
                  <c:v>0.85499999999999998</c:v>
                </c:pt>
                <c:pt idx="203">
                  <c:v>0.85499999999999998</c:v>
                </c:pt>
                <c:pt idx="204">
                  <c:v>0.85499999999999998</c:v>
                </c:pt>
                <c:pt idx="205">
                  <c:v>0.85499999999999998</c:v>
                </c:pt>
                <c:pt idx="206">
                  <c:v>0.85499999999999998</c:v>
                </c:pt>
                <c:pt idx="207">
                  <c:v>0.85499999999999998</c:v>
                </c:pt>
                <c:pt idx="208">
                  <c:v>0.85499999999999998</c:v>
                </c:pt>
                <c:pt idx="209">
                  <c:v>0.85499999999999998</c:v>
                </c:pt>
                <c:pt idx="210">
                  <c:v>0.90400000000000003</c:v>
                </c:pt>
                <c:pt idx="211">
                  <c:v>0.90400000000000003</c:v>
                </c:pt>
                <c:pt idx="212">
                  <c:v>0.90400000000000003</c:v>
                </c:pt>
                <c:pt idx="213">
                  <c:v>0.90400000000000003</c:v>
                </c:pt>
                <c:pt idx="214">
                  <c:v>0.90400000000000003</c:v>
                </c:pt>
                <c:pt idx="215">
                  <c:v>0.90400000000000003</c:v>
                </c:pt>
                <c:pt idx="216">
                  <c:v>0.90400000000000003</c:v>
                </c:pt>
                <c:pt idx="217">
                  <c:v>0.90400000000000003</c:v>
                </c:pt>
                <c:pt idx="218">
                  <c:v>0.90400000000000003</c:v>
                </c:pt>
                <c:pt idx="219">
                  <c:v>0.90400000000000003</c:v>
                </c:pt>
                <c:pt idx="220">
                  <c:v>0.90400000000000003</c:v>
                </c:pt>
                <c:pt idx="221">
                  <c:v>0.90400000000000003</c:v>
                </c:pt>
                <c:pt idx="222">
                  <c:v>0.90400000000000003</c:v>
                </c:pt>
                <c:pt idx="223">
                  <c:v>0.90400000000000003</c:v>
                </c:pt>
                <c:pt idx="224">
                  <c:v>0.90400000000000003</c:v>
                </c:pt>
                <c:pt idx="225">
                  <c:v>0.90400000000000003</c:v>
                </c:pt>
                <c:pt idx="226">
                  <c:v>0.90400000000000003</c:v>
                </c:pt>
                <c:pt idx="227">
                  <c:v>0.90400000000000003</c:v>
                </c:pt>
                <c:pt idx="228">
                  <c:v>0.90400000000000003</c:v>
                </c:pt>
                <c:pt idx="229">
                  <c:v>0.90400000000000003</c:v>
                </c:pt>
                <c:pt idx="230">
                  <c:v>0.90400000000000003</c:v>
                </c:pt>
                <c:pt idx="231">
                  <c:v>0.90400000000000003</c:v>
                </c:pt>
                <c:pt idx="232">
                  <c:v>0.90400000000000003</c:v>
                </c:pt>
                <c:pt idx="233">
                  <c:v>0.90400000000000003</c:v>
                </c:pt>
                <c:pt idx="234">
                  <c:v>0.90400000000000003</c:v>
                </c:pt>
                <c:pt idx="235">
                  <c:v>0.90400000000000003</c:v>
                </c:pt>
                <c:pt idx="236">
                  <c:v>0.90400000000000003</c:v>
                </c:pt>
                <c:pt idx="237">
                  <c:v>0.90400000000000003</c:v>
                </c:pt>
                <c:pt idx="238">
                  <c:v>0.90400000000000003</c:v>
                </c:pt>
                <c:pt idx="239">
                  <c:v>0.90400000000000003</c:v>
                </c:pt>
                <c:pt idx="240">
                  <c:v>1.1020000000000001</c:v>
                </c:pt>
                <c:pt idx="241">
                  <c:v>1.1020000000000001</c:v>
                </c:pt>
                <c:pt idx="242">
                  <c:v>1.1020000000000001</c:v>
                </c:pt>
                <c:pt idx="243">
                  <c:v>1.1020000000000001</c:v>
                </c:pt>
                <c:pt idx="244">
                  <c:v>1.1020000000000001</c:v>
                </c:pt>
                <c:pt idx="245">
                  <c:v>1.411</c:v>
                </c:pt>
                <c:pt idx="246">
                  <c:v>1.411</c:v>
                </c:pt>
                <c:pt idx="247">
                  <c:v>1.411</c:v>
                </c:pt>
                <c:pt idx="248">
                  <c:v>1.411</c:v>
                </c:pt>
                <c:pt idx="249">
                  <c:v>1.411</c:v>
                </c:pt>
                <c:pt idx="250">
                  <c:v>1.411</c:v>
                </c:pt>
                <c:pt idx="251">
                  <c:v>1.411</c:v>
                </c:pt>
                <c:pt idx="252">
                  <c:v>1.411</c:v>
                </c:pt>
                <c:pt idx="253">
                  <c:v>1.411</c:v>
                </c:pt>
                <c:pt idx="254">
                  <c:v>1.411</c:v>
                </c:pt>
                <c:pt idx="255">
                  <c:v>1.411</c:v>
                </c:pt>
                <c:pt idx="256">
                  <c:v>1.411</c:v>
                </c:pt>
                <c:pt idx="257">
                  <c:v>1.411</c:v>
                </c:pt>
                <c:pt idx="258">
                  <c:v>1.411</c:v>
                </c:pt>
                <c:pt idx="259">
                  <c:v>1.411</c:v>
                </c:pt>
                <c:pt idx="260">
                  <c:v>1.389</c:v>
                </c:pt>
                <c:pt idx="261">
                  <c:v>1.389</c:v>
                </c:pt>
                <c:pt idx="262">
                  <c:v>1.389</c:v>
                </c:pt>
                <c:pt idx="263">
                  <c:v>1.389</c:v>
                </c:pt>
                <c:pt idx="264">
                  <c:v>1.389</c:v>
                </c:pt>
                <c:pt idx="265">
                  <c:v>1.389</c:v>
                </c:pt>
                <c:pt idx="266">
                  <c:v>1.389</c:v>
                </c:pt>
                <c:pt idx="267">
                  <c:v>1.389</c:v>
                </c:pt>
                <c:pt idx="268">
                  <c:v>1.389</c:v>
                </c:pt>
                <c:pt idx="269">
                  <c:v>1.389</c:v>
                </c:pt>
                <c:pt idx="270">
                  <c:v>1.7010000000000001</c:v>
                </c:pt>
                <c:pt idx="271">
                  <c:v>1.7010000000000001</c:v>
                </c:pt>
                <c:pt idx="272">
                  <c:v>1.7010000000000001</c:v>
                </c:pt>
                <c:pt idx="273">
                  <c:v>1.7010000000000001</c:v>
                </c:pt>
                <c:pt idx="274">
                  <c:v>1.7010000000000001</c:v>
                </c:pt>
                <c:pt idx="275">
                  <c:v>1.7010000000000001</c:v>
                </c:pt>
                <c:pt idx="276">
                  <c:v>1.7010000000000001</c:v>
                </c:pt>
                <c:pt idx="277">
                  <c:v>1.7010000000000001</c:v>
                </c:pt>
                <c:pt idx="278">
                  <c:v>1.7010000000000001</c:v>
                </c:pt>
                <c:pt idx="279">
                  <c:v>1.7010000000000001</c:v>
                </c:pt>
                <c:pt idx="280">
                  <c:v>1.7010000000000001</c:v>
                </c:pt>
                <c:pt idx="281">
                  <c:v>1.7010000000000001</c:v>
                </c:pt>
                <c:pt idx="282">
                  <c:v>1.7010000000000001</c:v>
                </c:pt>
                <c:pt idx="283">
                  <c:v>1.7010000000000001</c:v>
                </c:pt>
                <c:pt idx="284">
                  <c:v>1.08</c:v>
                </c:pt>
                <c:pt idx="285">
                  <c:v>1.08</c:v>
                </c:pt>
                <c:pt idx="286">
                  <c:v>1.08</c:v>
                </c:pt>
                <c:pt idx="287">
                  <c:v>1.08</c:v>
                </c:pt>
                <c:pt idx="288">
                  <c:v>1.08</c:v>
                </c:pt>
                <c:pt idx="289">
                  <c:v>1.08</c:v>
                </c:pt>
                <c:pt idx="290">
                  <c:v>1.08</c:v>
                </c:pt>
                <c:pt idx="291">
                  <c:v>1.08</c:v>
                </c:pt>
                <c:pt idx="292">
                  <c:v>1.08</c:v>
                </c:pt>
                <c:pt idx="293">
                  <c:v>1.08</c:v>
                </c:pt>
                <c:pt idx="294">
                  <c:v>1.08</c:v>
                </c:pt>
                <c:pt idx="295">
                  <c:v>1.08</c:v>
                </c:pt>
                <c:pt idx="296">
                  <c:v>1.08</c:v>
                </c:pt>
                <c:pt idx="297">
                  <c:v>1.08</c:v>
                </c:pt>
                <c:pt idx="298">
                  <c:v>1.08</c:v>
                </c:pt>
                <c:pt idx="299">
                  <c:v>1.08</c:v>
                </c:pt>
                <c:pt idx="300">
                  <c:v>1.3180000000000001</c:v>
                </c:pt>
                <c:pt idx="301">
                  <c:v>1.3180000000000001</c:v>
                </c:pt>
                <c:pt idx="302">
                  <c:v>1.3180000000000001</c:v>
                </c:pt>
                <c:pt idx="303">
                  <c:v>0.95499999999999996</c:v>
                </c:pt>
                <c:pt idx="304">
                  <c:v>0.95499999999999996</c:v>
                </c:pt>
                <c:pt idx="305">
                  <c:v>0.95499999999999996</c:v>
                </c:pt>
                <c:pt idx="306">
                  <c:v>0.95499999999999996</c:v>
                </c:pt>
                <c:pt idx="307">
                  <c:v>0.95499999999999996</c:v>
                </c:pt>
                <c:pt idx="308">
                  <c:v>0.95499999999999996</c:v>
                </c:pt>
                <c:pt idx="309">
                  <c:v>0.95499999999999996</c:v>
                </c:pt>
                <c:pt idx="310">
                  <c:v>0.95499999999999996</c:v>
                </c:pt>
                <c:pt idx="311">
                  <c:v>0.95499999999999996</c:v>
                </c:pt>
                <c:pt idx="312">
                  <c:v>0.95499999999999996</c:v>
                </c:pt>
                <c:pt idx="313">
                  <c:v>0.95499999999999996</c:v>
                </c:pt>
                <c:pt idx="314">
                  <c:v>0.95499999999999996</c:v>
                </c:pt>
                <c:pt idx="315">
                  <c:v>0.95499999999999996</c:v>
                </c:pt>
                <c:pt idx="316">
                  <c:v>0.95499999999999996</c:v>
                </c:pt>
                <c:pt idx="317">
                  <c:v>0.95499999999999996</c:v>
                </c:pt>
                <c:pt idx="318">
                  <c:v>0.95499999999999996</c:v>
                </c:pt>
                <c:pt idx="319">
                  <c:v>0.95499999999999996</c:v>
                </c:pt>
                <c:pt idx="320">
                  <c:v>0.95499999999999996</c:v>
                </c:pt>
                <c:pt idx="321">
                  <c:v>0.95499999999999996</c:v>
                </c:pt>
                <c:pt idx="322">
                  <c:v>0.95499999999999996</c:v>
                </c:pt>
                <c:pt idx="323">
                  <c:v>0.95499999999999996</c:v>
                </c:pt>
                <c:pt idx="324">
                  <c:v>0.95499999999999996</c:v>
                </c:pt>
                <c:pt idx="325">
                  <c:v>0.95499999999999996</c:v>
                </c:pt>
                <c:pt idx="326">
                  <c:v>0.95499999999999996</c:v>
                </c:pt>
                <c:pt idx="327">
                  <c:v>0.95499999999999996</c:v>
                </c:pt>
                <c:pt idx="328">
                  <c:v>0.95499999999999996</c:v>
                </c:pt>
                <c:pt idx="329">
                  <c:v>0.95499999999999996</c:v>
                </c:pt>
                <c:pt idx="330">
                  <c:v>1.07</c:v>
                </c:pt>
                <c:pt idx="331">
                  <c:v>1.07</c:v>
                </c:pt>
                <c:pt idx="332">
                  <c:v>1.07</c:v>
                </c:pt>
                <c:pt idx="333">
                  <c:v>1.07</c:v>
                </c:pt>
                <c:pt idx="334">
                  <c:v>1.07</c:v>
                </c:pt>
                <c:pt idx="335">
                  <c:v>1.07</c:v>
                </c:pt>
                <c:pt idx="336">
                  <c:v>1.07</c:v>
                </c:pt>
                <c:pt idx="337">
                  <c:v>1.07</c:v>
                </c:pt>
                <c:pt idx="338">
                  <c:v>1.07</c:v>
                </c:pt>
                <c:pt idx="339">
                  <c:v>1.07</c:v>
                </c:pt>
                <c:pt idx="340">
                  <c:v>1.07</c:v>
                </c:pt>
                <c:pt idx="341">
                  <c:v>1.07</c:v>
                </c:pt>
                <c:pt idx="342">
                  <c:v>1.07</c:v>
                </c:pt>
                <c:pt idx="343">
                  <c:v>1.07</c:v>
                </c:pt>
                <c:pt idx="344">
                  <c:v>1.07</c:v>
                </c:pt>
                <c:pt idx="345">
                  <c:v>1.07</c:v>
                </c:pt>
                <c:pt idx="346">
                  <c:v>1.07</c:v>
                </c:pt>
                <c:pt idx="347">
                  <c:v>1.07</c:v>
                </c:pt>
                <c:pt idx="348">
                  <c:v>1.07</c:v>
                </c:pt>
                <c:pt idx="349">
                  <c:v>1.07</c:v>
                </c:pt>
                <c:pt idx="350">
                  <c:v>1.07</c:v>
                </c:pt>
                <c:pt idx="351">
                  <c:v>1.07</c:v>
                </c:pt>
                <c:pt idx="352">
                  <c:v>1.07</c:v>
                </c:pt>
                <c:pt idx="353">
                  <c:v>1.07</c:v>
                </c:pt>
                <c:pt idx="354">
                  <c:v>1.07</c:v>
                </c:pt>
                <c:pt idx="355">
                  <c:v>1.07</c:v>
                </c:pt>
                <c:pt idx="356">
                  <c:v>0.997</c:v>
                </c:pt>
                <c:pt idx="357">
                  <c:v>0.997</c:v>
                </c:pt>
                <c:pt idx="358">
                  <c:v>0.997</c:v>
                </c:pt>
                <c:pt idx="359">
                  <c:v>0.997</c:v>
                </c:pt>
                <c:pt idx="360">
                  <c:v>1.0229999999999999</c:v>
                </c:pt>
                <c:pt idx="361">
                  <c:v>1.0229999999999999</c:v>
                </c:pt>
                <c:pt idx="362">
                  <c:v>1.0229999999999999</c:v>
                </c:pt>
                <c:pt idx="363">
                  <c:v>1.0229999999999999</c:v>
                </c:pt>
                <c:pt idx="364">
                  <c:v>1.0229999999999999</c:v>
                </c:pt>
                <c:pt idx="365">
                  <c:v>1.0229999999999999</c:v>
                </c:pt>
                <c:pt idx="366">
                  <c:v>1.0229999999999999</c:v>
                </c:pt>
                <c:pt idx="367">
                  <c:v>1.0229999999999999</c:v>
                </c:pt>
                <c:pt idx="368">
                  <c:v>1.0229999999999999</c:v>
                </c:pt>
                <c:pt idx="369">
                  <c:v>1.0229999999999999</c:v>
                </c:pt>
                <c:pt idx="370">
                  <c:v>1.0229999999999999</c:v>
                </c:pt>
                <c:pt idx="371">
                  <c:v>1.0229999999999999</c:v>
                </c:pt>
                <c:pt idx="372">
                  <c:v>1.0229999999999999</c:v>
                </c:pt>
                <c:pt idx="373">
                  <c:v>1.0229999999999999</c:v>
                </c:pt>
                <c:pt idx="374">
                  <c:v>1.0229999999999999</c:v>
                </c:pt>
                <c:pt idx="375">
                  <c:v>1.0229999999999999</c:v>
                </c:pt>
                <c:pt idx="376">
                  <c:v>1.0229999999999999</c:v>
                </c:pt>
                <c:pt idx="377">
                  <c:v>1.0229999999999999</c:v>
                </c:pt>
                <c:pt idx="378">
                  <c:v>1.0229999999999999</c:v>
                </c:pt>
                <c:pt idx="379">
                  <c:v>1.0229999999999999</c:v>
                </c:pt>
                <c:pt idx="380">
                  <c:v>1.0229999999999999</c:v>
                </c:pt>
                <c:pt idx="381">
                  <c:v>1.0229999999999999</c:v>
                </c:pt>
                <c:pt idx="382">
                  <c:v>1.0229999999999999</c:v>
                </c:pt>
                <c:pt idx="383">
                  <c:v>1.0229999999999999</c:v>
                </c:pt>
                <c:pt idx="384">
                  <c:v>1.0229999999999999</c:v>
                </c:pt>
                <c:pt idx="385">
                  <c:v>1.0229999999999999</c:v>
                </c:pt>
                <c:pt idx="386">
                  <c:v>1.0229999999999999</c:v>
                </c:pt>
                <c:pt idx="387">
                  <c:v>2.4630000000000001</c:v>
                </c:pt>
                <c:pt idx="388">
                  <c:v>2.4630000000000001</c:v>
                </c:pt>
                <c:pt idx="389">
                  <c:v>2.4630000000000001</c:v>
                </c:pt>
                <c:pt idx="390">
                  <c:v>2.335</c:v>
                </c:pt>
                <c:pt idx="391">
                  <c:v>2.335</c:v>
                </c:pt>
                <c:pt idx="392">
                  <c:v>2.335</c:v>
                </c:pt>
                <c:pt idx="393">
                  <c:v>2.335</c:v>
                </c:pt>
                <c:pt idx="394">
                  <c:v>2.335</c:v>
                </c:pt>
                <c:pt idx="395">
                  <c:v>2.335</c:v>
                </c:pt>
                <c:pt idx="396">
                  <c:v>2.335</c:v>
                </c:pt>
                <c:pt idx="397">
                  <c:v>2.335</c:v>
                </c:pt>
                <c:pt idx="398">
                  <c:v>2.335</c:v>
                </c:pt>
                <c:pt idx="399">
                  <c:v>2.335</c:v>
                </c:pt>
                <c:pt idx="400">
                  <c:v>2.335</c:v>
                </c:pt>
                <c:pt idx="401">
                  <c:v>2.335</c:v>
                </c:pt>
                <c:pt idx="402">
                  <c:v>2.335</c:v>
                </c:pt>
                <c:pt idx="403">
                  <c:v>2.335</c:v>
                </c:pt>
                <c:pt idx="404">
                  <c:v>2.335</c:v>
                </c:pt>
                <c:pt idx="405">
                  <c:v>2.335</c:v>
                </c:pt>
                <c:pt idx="406">
                  <c:v>2.335</c:v>
                </c:pt>
                <c:pt idx="407">
                  <c:v>2.335</c:v>
                </c:pt>
                <c:pt idx="408">
                  <c:v>2.335</c:v>
                </c:pt>
                <c:pt idx="409">
                  <c:v>2.335</c:v>
                </c:pt>
                <c:pt idx="410">
                  <c:v>2.335</c:v>
                </c:pt>
                <c:pt idx="411">
                  <c:v>2.335</c:v>
                </c:pt>
                <c:pt idx="412">
                  <c:v>2.335</c:v>
                </c:pt>
                <c:pt idx="413">
                  <c:v>2.335</c:v>
                </c:pt>
                <c:pt idx="414">
                  <c:v>2.335</c:v>
                </c:pt>
                <c:pt idx="415">
                  <c:v>2.335</c:v>
                </c:pt>
                <c:pt idx="416">
                  <c:v>2.335</c:v>
                </c:pt>
                <c:pt idx="417">
                  <c:v>2.335</c:v>
                </c:pt>
                <c:pt idx="418">
                  <c:v>2.335</c:v>
                </c:pt>
                <c:pt idx="419">
                  <c:v>2.335</c:v>
                </c:pt>
                <c:pt idx="420">
                  <c:v>0.83599999999999997</c:v>
                </c:pt>
                <c:pt idx="421">
                  <c:v>0.83599999999999997</c:v>
                </c:pt>
                <c:pt idx="422">
                  <c:v>0.83599999999999997</c:v>
                </c:pt>
                <c:pt idx="423">
                  <c:v>0.83599999999999997</c:v>
                </c:pt>
                <c:pt idx="424">
                  <c:v>0.83599999999999997</c:v>
                </c:pt>
                <c:pt idx="425">
                  <c:v>0.83599999999999997</c:v>
                </c:pt>
                <c:pt idx="426">
                  <c:v>0.83599999999999997</c:v>
                </c:pt>
                <c:pt idx="427">
                  <c:v>0.83599999999999997</c:v>
                </c:pt>
                <c:pt idx="428">
                  <c:v>0.83599999999999997</c:v>
                </c:pt>
                <c:pt idx="429">
                  <c:v>0.83599999999999997</c:v>
                </c:pt>
                <c:pt idx="430">
                  <c:v>0.83599999999999997</c:v>
                </c:pt>
                <c:pt idx="431">
                  <c:v>0.83599999999999997</c:v>
                </c:pt>
                <c:pt idx="432">
                  <c:v>0.83599999999999997</c:v>
                </c:pt>
                <c:pt idx="433">
                  <c:v>0.83599999999999997</c:v>
                </c:pt>
                <c:pt idx="434">
                  <c:v>0.83599999999999997</c:v>
                </c:pt>
                <c:pt idx="435">
                  <c:v>0.83599999999999997</c:v>
                </c:pt>
                <c:pt idx="436">
                  <c:v>0.83599999999999997</c:v>
                </c:pt>
                <c:pt idx="437">
                  <c:v>0.83599999999999997</c:v>
                </c:pt>
                <c:pt idx="438">
                  <c:v>0.83599999999999997</c:v>
                </c:pt>
                <c:pt idx="439">
                  <c:v>0.83599999999999997</c:v>
                </c:pt>
                <c:pt idx="440">
                  <c:v>0.83599999999999997</c:v>
                </c:pt>
                <c:pt idx="441">
                  <c:v>0.83599999999999997</c:v>
                </c:pt>
                <c:pt idx="442">
                  <c:v>0.83599999999999997</c:v>
                </c:pt>
                <c:pt idx="443">
                  <c:v>0.83599999999999997</c:v>
                </c:pt>
                <c:pt idx="444">
                  <c:v>0.83599999999999997</c:v>
                </c:pt>
                <c:pt idx="445">
                  <c:v>0.83599999999999997</c:v>
                </c:pt>
                <c:pt idx="446">
                  <c:v>0.83599999999999997</c:v>
                </c:pt>
                <c:pt idx="447">
                  <c:v>0.83599999999999997</c:v>
                </c:pt>
                <c:pt idx="448">
                  <c:v>0.83599999999999997</c:v>
                </c:pt>
                <c:pt idx="449">
                  <c:v>0.83599999999999997</c:v>
                </c:pt>
                <c:pt idx="450">
                  <c:v>0.72899999999999998</c:v>
                </c:pt>
                <c:pt idx="451">
                  <c:v>0.72899999999999998</c:v>
                </c:pt>
                <c:pt idx="452">
                  <c:v>0.72899999999999998</c:v>
                </c:pt>
                <c:pt idx="453">
                  <c:v>0.72899999999999998</c:v>
                </c:pt>
                <c:pt idx="454">
                  <c:v>0.72899999999999998</c:v>
                </c:pt>
                <c:pt idx="455">
                  <c:v>0.72899999999999998</c:v>
                </c:pt>
                <c:pt idx="456">
                  <c:v>0.72899999999999998</c:v>
                </c:pt>
                <c:pt idx="457">
                  <c:v>0.72899999999999998</c:v>
                </c:pt>
                <c:pt idx="458">
                  <c:v>0.72899999999999998</c:v>
                </c:pt>
                <c:pt idx="459">
                  <c:v>0.72899999999999998</c:v>
                </c:pt>
                <c:pt idx="460">
                  <c:v>0.72899999999999998</c:v>
                </c:pt>
                <c:pt idx="461">
                  <c:v>0.72899999999999998</c:v>
                </c:pt>
                <c:pt idx="462">
                  <c:v>0.72899999999999998</c:v>
                </c:pt>
                <c:pt idx="463">
                  <c:v>0.72899999999999998</c:v>
                </c:pt>
                <c:pt idx="464">
                  <c:v>0.72899999999999998</c:v>
                </c:pt>
                <c:pt idx="465">
                  <c:v>0.72899999999999998</c:v>
                </c:pt>
                <c:pt idx="466">
                  <c:v>0.72899999999999998</c:v>
                </c:pt>
                <c:pt idx="467">
                  <c:v>0.72899999999999998</c:v>
                </c:pt>
                <c:pt idx="468">
                  <c:v>0.72899999999999998</c:v>
                </c:pt>
                <c:pt idx="469">
                  <c:v>0.72899999999999998</c:v>
                </c:pt>
                <c:pt idx="470">
                  <c:v>0.72899999999999998</c:v>
                </c:pt>
                <c:pt idx="471">
                  <c:v>0.72899999999999998</c:v>
                </c:pt>
                <c:pt idx="472">
                  <c:v>0.72899999999999998</c:v>
                </c:pt>
                <c:pt idx="473">
                  <c:v>0.72899999999999998</c:v>
                </c:pt>
                <c:pt idx="474">
                  <c:v>0.72899999999999998</c:v>
                </c:pt>
                <c:pt idx="475">
                  <c:v>0.72899999999999998</c:v>
                </c:pt>
                <c:pt idx="476">
                  <c:v>0.72899999999999998</c:v>
                </c:pt>
                <c:pt idx="477">
                  <c:v>0.72899999999999998</c:v>
                </c:pt>
                <c:pt idx="478">
                  <c:v>0.72899999999999998</c:v>
                </c:pt>
                <c:pt idx="479">
                  <c:v>0.72899999999999998</c:v>
                </c:pt>
                <c:pt idx="480">
                  <c:v>0.622</c:v>
                </c:pt>
                <c:pt idx="481">
                  <c:v>0.622</c:v>
                </c:pt>
                <c:pt idx="482">
                  <c:v>0.622</c:v>
                </c:pt>
                <c:pt idx="483">
                  <c:v>0.622</c:v>
                </c:pt>
                <c:pt idx="484">
                  <c:v>0.622</c:v>
                </c:pt>
                <c:pt idx="485">
                  <c:v>0.622</c:v>
                </c:pt>
                <c:pt idx="486">
                  <c:v>0.622</c:v>
                </c:pt>
                <c:pt idx="487">
                  <c:v>0.622</c:v>
                </c:pt>
                <c:pt idx="488">
                  <c:v>0.622</c:v>
                </c:pt>
                <c:pt idx="489">
                  <c:v>0.622</c:v>
                </c:pt>
                <c:pt idx="490">
                  <c:v>0.622</c:v>
                </c:pt>
                <c:pt idx="491">
                  <c:v>0.622</c:v>
                </c:pt>
                <c:pt idx="492">
                  <c:v>0.622</c:v>
                </c:pt>
                <c:pt idx="493">
                  <c:v>0.622</c:v>
                </c:pt>
                <c:pt idx="494">
                  <c:v>0.622</c:v>
                </c:pt>
                <c:pt idx="495">
                  <c:v>0.622</c:v>
                </c:pt>
                <c:pt idx="496">
                  <c:v>0.622</c:v>
                </c:pt>
                <c:pt idx="497">
                  <c:v>0.622</c:v>
                </c:pt>
                <c:pt idx="498">
                  <c:v>0.622</c:v>
                </c:pt>
                <c:pt idx="499">
                  <c:v>0.622</c:v>
                </c:pt>
                <c:pt idx="500">
                  <c:v>0.622</c:v>
                </c:pt>
                <c:pt idx="501">
                  <c:v>0.622</c:v>
                </c:pt>
                <c:pt idx="502">
                  <c:v>0.622</c:v>
                </c:pt>
                <c:pt idx="503">
                  <c:v>0.622</c:v>
                </c:pt>
                <c:pt idx="504">
                  <c:v>0.622</c:v>
                </c:pt>
                <c:pt idx="505">
                  <c:v>0.622</c:v>
                </c:pt>
                <c:pt idx="506">
                  <c:v>0.622</c:v>
                </c:pt>
                <c:pt idx="507">
                  <c:v>0.622</c:v>
                </c:pt>
                <c:pt idx="508">
                  <c:v>0.622</c:v>
                </c:pt>
                <c:pt idx="509">
                  <c:v>0.622</c:v>
                </c:pt>
                <c:pt idx="510">
                  <c:v>0.51500000000000001</c:v>
                </c:pt>
                <c:pt idx="511">
                  <c:v>0.51500000000000001</c:v>
                </c:pt>
                <c:pt idx="512">
                  <c:v>0.51500000000000001</c:v>
                </c:pt>
                <c:pt idx="513">
                  <c:v>0.51500000000000001</c:v>
                </c:pt>
                <c:pt idx="514">
                  <c:v>0.51500000000000001</c:v>
                </c:pt>
                <c:pt idx="515">
                  <c:v>0.51500000000000001</c:v>
                </c:pt>
                <c:pt idx="516">
                  <c:v>0.51500000000000001</c:v>
                </c:pt>
                <c:pt idx="517">
                  <c:v>0.51500000000000001</c:v>
                </c:pt>
                <c:pt idx="518">
                  <c:v>0.51500000000000001</c:v>
                </c:pt>
                <c:pt idx="519">
                  <c:v>0.51500000000000001</c:v>
                </c:pt>
                <c:pt idx="520">
                  <c:v>0.51500000000000001</c:v>
                </c:pt>
                <c:pt idx="521">
                  <c:v>0.51500000000000001</c:v>
                </c:pt>
                <c:pt idx="522">
                  <c:v>0.51500000000000001</c:v>
                </c:pt>
                <c:pt idx="523">
                  <c:v>0.51500000000000001</c:v>
                </c:pt>
                <c:pt idx="524">
                  <c:v>0.51500000000000001</c:v>
                </c:pt>
                <c:pt idx="525">
                  <c:v>0.51500000000000001</c:v>
                </c:pt>
                <c:pt idx="526">
                  <c:v>0.51500000000000001</c:v>
                </c:pt>
                <c:pt idx="527">
                  <c:v>0.51500000000000001</c:v>
                </c:pt>
                <c:pt idx="528">
                  <c:v>0.51500000000000001</c:v>
                </c:pt>
                <c:pt idx="529">
                  <c:v>0.51500000000000001</c:v>
                </c:pt>
                <c:pt idx="530">
                  <c:v>0.51500000000000001</c:v>
                </c:pt>
                <c:pt idx="531">
                  <c:v>0.51500000000000001</c:v>
                </c:pt>
                <c:pt idx="532">
                  <c:v>0.51500000000000001</c:v>
                </c:pt>
                <c:pt idx="533">
                  <c:v>0.51500000000000001</c:v>
                </c:pt>
                <c:pt idx="534">
                  <c:v>0.51500000000000001</c:v>
                </c:pt>
                <c:pt idx="535">
                  <c:v>0.51500000000000001</c:v>
                </c:pt>
                <c:pt idx="536">
                  <c:v>0.51500000000000001</c:v>
                </c:pt>
                <c:pt idx="537">
                  <c:v>0.51500000000000001</c:v>
                </c:pt>
                <c:pt idx="538">
                  <c:v>0.51500000000000001</c:v>
                </c:pt>
                <c:pt idx="539">
                  <c:v>0.51500000000000001</c:v>
                </c:pt>
                <c:pt idx="540">
                  <c:v>0.46100000000000002</c:v>
                </c:pt>
                <c:pt idx="541">
                  <c:v>0.46100000000000002</c:v>
                </c:pt>
                <c:pt idx="542">
                  <c:v>0.46100000000000002</c:v>
                </c:pt>
                <c:pt idx="543">
                  <c:v>0.46100000000000002</c:v>
                </c:pt>
                <c:pt idx="544">
                  <c:v>0.46100000000000002</c:v>
                </c:pt>
                <c:pt idx="545">
                  <c:v>0.46100000000000002</c:v>
                </c:pt>
                <c:pt idx="546">
                  <c:v>0.46100000000000002</c:v>
                </c:pt>
                <c:pt idx="547">
                  <c:v>0.46100000000000002</c:v>
                </c:pt>
                <c:pt idx="548">
                  <c:v>0.46100000000000002</c:v>
                </c:pt>
                <c:pt idx="549">
                  <c:v>0.46100000000000002</c:v>
                </c:pt>
                <c:pt idx="550">
                  <c:v>0.46100000000000002</c:v>
                </c:pt>
                <c:pt idx="551">
                  <c:v>0.46100000000000002</c:v>
                </c:pt>
                <c:pt idx="552">
                  <c:v>0.46100000000000002</c:v>
                </c:pt>
                <c:pt idx="553">
                  <c:v>0.46100000000000002</c:v>
                </c:pt>
                <c:pt idx="554">
                  <c:v>0.46100000000000002</c:v>
                </c:pt>
                <c:pt idx="555">
                  <c:v>0.46100000000000002</c:v>
                </c:pt>
                <c:pt idx="556">
                  <c:v>0.46100000000000002</c:v>
                </c:pt>
                <c:pt idx="557">
                  <c:v>0.46100000000000002</c:v>
                </c:pt>
                <c:pt idx="558">
                  <c:v>0.46100000000000002</c:v>
                </c:pt>
                <c:pt idx="559">
                  <c:v>0.46100000000000002</c:v>
                </c:pt>
                <c:pt idx="560">
                  <c:v>0.46100000000000002</c:v>
                </c:pt>
                <c:pt idx="561">
                  <c:v>0.46100000000000002</c:v>
                </c:pt>
                <c:pt idx="562">
                  <c:v>0.46100000000000002</c:v>
                </c:pt>
                <c:pt idx="563">
                  <c:v>0.46100000000000002</c:v>
                </c:pt>
                <c:pt idx="564">
                  <c:v>0.46100000000000002</c:v>
                </c:pt>
                <c:pt idx="565">
                  <c:v>0.46100000000000002</c:v>
                </c:pt>
                <c:pt idx="566">
                  <c:v>0.46100000000000002</c:v>
                </c:pt>
                <c:pt idx="567">
                  <c:v>0.46100000000000002</c:v>
                </c:pt>
                <c:pt idx="568">
                  <c:v>0.46100000000000002</c:v>
                </c:pt>
                <c:pt idx="569">
                  <c:v>0.46100000000000002</c:v>
                </c:pt>
                <c:pt idx="570">
                  <c:v>0.48799999999999999</c:v>
                </c:pt>
                <c:pt idx="571">
                  <c:v>0.48799999999999999</c:v>
                </c:pt>
                <c:pt idx="572">
                  <c:v>0.48799999999999999</c:v>
                </c:pt>
                <c:pt idx="573">
                  <c:v>0.48799999999999999</c:v>
                </c:pt>
                <c:pt idx="574">
                  <c:v>0.48799999999999999</c:v>
                </c:pt>
                <c:pt idx="575">
                  <c:v>0.48799999999999999</c:v>
                </c:pt>
                <c:pt idx="576">
                  <c:v>0.48799999999999999</c:v>
                </c:pt>
                <c:pt idx="577">
                  <c:v>0.48799999999999999</c:v>
                </c:pt>
                <c:pt idx="578">
                  <c:v>0.48799999999999999</c:v>
                </c:pt>
                <c:pt idx="579">
                  <c:v>0.48799999999999999</c:v>
                </c:pt>
                <c:pt idx="580">
                  <c:v>0.48799999999999999</c:v>
                </c:pt>
                <c:pt idx="581">
                  <c:v>0.48799999999999999</c:v>
                </c:pt>
                <c:pt idx="582">
                  <c:v>0.48799999999999999</c:v>
                </c:pt>
                <c:pt idx="583">
                  <c:v>0.48799999999999999</c:v>
                </c:pt>
                <c:pt idx="584">
                  <c:v>0.48799999999999999</c:v>
                </c:pt>
                <c:pt idx="585">
                  <c:v>0.48799999999999999</c:v>
                </c:pt>
                <c:pt idx="586">
                  <c:v>0.48799999999999999</c:v>
                </c:pt>
                <c:pt idx="587">
                  <c:v>0.48799999999999999</c:v>
                </c:pt>
                <c:pt idx="588">
                  <c:v>0.48799999999999999</c:v>
                </c:pt>
                <c:pt idx="589">
                  <c:v>0.48799999999999999</c:v>
                </c:pt>
                <c:pt idx="590">
                  <c:v>0.48799999999999999</c:v>
                </c:pt>
                <c:pt idx="591">
                  <c:v>0.48799999999999999</c:v>
                </c:pt>
                <c:pt idx="592">
                  <c:v>0.48799999999999999</c:v>
                </c:pt>
                <c:pt idx="593">
                  <c:v>0.48799999999999999</c:v>
                </c:pt>
                <c:pt idx="594">
                  <c:v>0.48799999999999999</c:v>
                </c:pt>
                <c:pt idx="595">
                  <c:v>0.48799999999999999</c:v>
                </c:pt>
                <c:pt idx="596">
                  <c:v>0.48799999999999999</c:v>
                </c:pt>
                <c:pt idx="597">
                  <c:v>0.48799999999999999</c:v>
                </c:pt>
                <c:pt idx="598">
                  <c:v>0.48799999999999999</c:v>
                </c:pt>
                <c:pt idx="599">
                  <c:v>0.48799999999999999</c:v>
                </c:pt>
                <c:pt idx="600">
                  <c:v>0.59499999999999997</c:v>
                </c:pt>
                <c:pt idx="601">
                  <c:v>0.59499999999999997</c:v>
                </c:pt>
                <c:pt idx="602">
                  <c:v>0.59499999999999997</c:v>
                </c:pt>
                <c:pt idx="603">
                  <c:v>0.59499999999999997</c:v>
                </c:pt>
                <c:pt idx="604">
                  <c:v>0.59499999999999997</c:v>
                </c:pt>
                <c:pt idx="605">
                  <c:v>0.59499999999999997</c:v>
                </c:pt>
                <c:pt idx="606">
                  <c:v>0.59499999999999997</c:v>
                </c:pt>
                <c:pt idx="607">
                  <c:v>0.59499999999999997</c:v>
                </c:pt>
                <c:pt idx="608">
                  <c:v>0.59499999999999997</c:v>
                </c:pt>
                <c:pt idx="609">
                  <c:v>0.59499999999999997</c:v>
                </c:pt>
                <c:pt idx="610">
                  <c:v>0.59499999999999997</c:v>
                </c:pt>
                <c:pt idx="611">
                  <c:v>0.59499999999999997</c:v>
                </c:pt>
                <c:pt idx="612">
                  <c:v>0.59499999999999997</c:v>
                </c:pt>
                <c:pt idx="613">
                  <c:v>0.59499999999999997</c:v>
                </c:pt>
                <c:pt idx="614">
                  <c:v>0.59499999999999997</c:v>
                </c:pt>
                <c:pt idx="615">
                  <c:v>0.59499999999999997</c:v>
                </c:pt>
                <c:pt idx="616">
                  <c:v>0.59499999999999997</c:v>
                </c:pt>
                <c:pt idx="617">
                  <c:v>0.59499999999999997</c:v>
                </c:pt>
                <c:pt idx="618">
                  <c:v>0.59499999999999997</c:v>
                </c:pt>
                <c:pt idx="619">
                  <c:v>0.59499999999999997</c:v>
                </c:pt>
                <c:pt idx="620">
                  <c:v>0.59499999999999997</c:v>
                </c:pt>
                <c:pt idx="621">
                  <c:v>0.59499999999999997</c:v>
                </c:pt>
                <c:pt idx="622">
                  <c:v>0.59499999999999997</c:v>
                </c:pt>
                <c:pt idx="623">
                  <c:v>0.59499999999999997</c:v>
                </c:pt>
                <c:pt idx="624">
                  <c:v>0.59499999999999997</c:v>
                </c:pt>
                <c:pt idx="625">
                  <c:v>0.59499999999999997</c:v>
                </c:pt>
                <c:pt idx="626">
                  <c:v>0.59499999999999997</c:v>
                </c:pt>
                <c:pt idx="627">
                  <c:v>0.59499999999999997</c:v>
                </c:pt>
                <c:pt idx="628">
                  <c:v>0.59499999999999997</c:v>
                </c:pt>
                <c:pt idx="629">
                  <c:v>0.59499999999999997</c:v>
                </c:pt>
                <c:pt idx="630">
                  <c:v>0.72899999999999998</c:v>
                </c:pt>
                <c:pt idx="631">
                  <c:v>0.72899999999999998</c:v>
                </c:pt>
                <c:pt idx="632">
                  <c:v>0.72899999999999998</c:v>
                </c:pt>
                <c:pt idx="633">
                  <c:v>0.72899999999999998</c:v>
                </c:pt>
                <c:pt idx="634">
                  <c:v>0.72899999999999998</c:v>
                </c:pt>
                <c:pt idx="635">
                  <c:v>0.72899999999999998</c:v>
                </c:pt>
                <c:pt idx="636">
                  <c:v>0.72899999999999998</c:v>
                </c:pt>
                <c:pt idx="637">
                  <c:v>0.72899999999999998</c:v>
                </c:pt>
                <c:pt idx="638">
                  <c:v>0.72899999999999998</c:v>
                </c:pt>
                <c:pt idx="639">
                  <c:v>0.72899999999999998</c:v>
                </c:pt>
                <c:pt idx="640">
                  <c:v>0.72899999999999998</c:v>
                </c:pt>
                <c:pt idx="641">
                  <c:v>0.72899999999999998</c:v>
                </c:pt>
                <c:pt idx="642">
                  <c:v>0.72899999999999998</c:v>
                </c:pt>
                <c:pt idx="643">
                  <c:v>0.72899999999999998</c:v>
                </c:pt>
                <c:pt idx="644">
                  <c:v>0.72899999999999998</c:v>
                </c:pt>
                <c:pt idx="645">
                  <c:v>0.72899999999999998</c:v>
                </c:pt>
                <c:pt idx="646">
                  <c:v>0.72899999999999998</c:v>
                </c:pt>
                <c:pt idx="647">
                  <c:v>0.72899999999999998</c:v>
                </c:pt>
                <c:pt idx="648">
                  <c:v>0.72899999999999998</c:v>
                </c:pt>
                <c:pt idx="649">
                  <c:v>0.72899999999999998</c:v>
                </c:pt>
                <c:pt idx="650">
                  <c:v>0.72899999999999998</c:v>
                </c:pt>
                <c:pt idx="651">
                  <c:v>0.72899999999999998</c:v>
                </c:pt>
                <c:pt idx="652">
                  <c:v>0.72899999999999998</c:v>
                </c:pt>
                <c:pt idx="653">
                  <c:v>0.72899999999999998</c:v>
                </c:pt>
                <c:pt idx="654">
                  <c:v>0.72899999999999998</c:v>
                </c:pt>
                <c:pt idx="655">
                  <c:v>0.72899999999999998</c:v>
                </c:pt>
                <c:pt idx="656">
                  <c:v>0.72899999999999998</c:v>
                </c:pt>
                <c:pt idx="657">
                  <c:v>0.72899999999999998</c:v>
                </c:pt>
                <c:pt idx="658">
                  <c:v>0.72899999999999998</c:v>
                </c:pt>
                <c:pt idx="659">
                  <c:v>0.72899999999999998</c:v>
                </c:pt>
                <c:pt idx="660">
                  <c:v>0.89</c:v>
                </c:pt>
                <c:pt idx="661">
                  <c:v>0.89</c:v>
                </c:pt>
                <c:pt idx="662">
                  <c:v>0.89</c:v>
                </c:pt>
                <c:pt idx="663">
                  <c:v>0.89</c:v>
                </c:pt>
                <c:pt idx="664">
                  <c:v>0.89</c:v>
                </c:pt>
                <c:pt idx="665">
                  <c:v>0.89</c:v>
                </c:pt>
                <c:pt idx="666">
                  <c:v>0.89</c:v>
                </c:pt>
                <c:pt idx="667">
                  <c:v>0.89</c:v>
                </c:pt>
                <c:pt idx="668">
                  <c:v>0.89</c:v>
                </c:pt>
                <c:pt idx="669">
                  <c:v>0.89</c:v>
                </c:pt>
                <c:pt idx="670">
                  <c:v>0.89</c:v>
                </c:pt>
                <c:pt idx="671">
                  <c:v>0.89</c:v>
                </c:pt>
                <c:pt idx="672">
                  <c:v>0.89</c:v>
                </c:pt>
                <c:pt idx="673">
                  <c:v>0.89</c:v>
                </c:pt>
                <c:pt idx="674">
                  <c:v>0.89</c:v>
                </c:pt>
                <c:pt idx="675">
                  <c:v>0.89</c:v>
                </c:pt>
                <c:pt idx="676">
                  <c:v>0.89</c:v>
                </c:pt>
                <c:pt idx="677">
                  <c:v>0.89</c:v>
                </c:pt>
                <c:pt idx="678">
                  <c:v>0.89</c:v>
                </c:pt>
                <c:pt idx="679">
                  <c:v>0.89</c:v>
                </c:pt>
                <c:pt idx="680">
                  <c:v>0.89</c:v>
                </c:pt>
                <c:pt idx="681">
                  <c:v>0.89</c:v>
                </c:pt>
                <c:pt idx="682">
                  <c:v>0.89</c:v>
                </c:pt>
                <c:pt idx="683">
                  <c:v>0.89</c:v>
                </c:pt>
                <c:pt idx="684">
                  <c:v>0.89</c:v>
                </c:pt>
                <c:pt idx="685">
                  <c:v>0.89</c:v>
                </c:pt>
                <c:pt idx="686">
                  <c:v>0.89</c:v>
                </c:pt>
                <c:pt idx="687">
                  <c:v>0.89</c:v>
                </c:pt>
                <c:pt idx="688">
                  <c:v>0.89</c:v>
                </c:pt>
                <c:pt idx="689">
                  <c:v>0.89</c:v>
                </c:pt>
                <c:pt idx="690">
                  <c:v>0.997</c:v>
                </c:pt>
                <c:pt idx="691">
                  <c:v>0.997</c:v>
                </c:pt>
                <c:pt idx="692">
                  <c:v>0.997</c:v>
                </c:pt>
                <c:pt idx="693">
                  <c:v>0.997</c:v>
                </c:pt>
                <c:pt idx="694">
                  <c:v>0.997</c:v>
                </c:pt>
                <c:pt idx="695">
                  <c:v>0.997</c:v>
                </c:pt>
                <c:pt idx="696">
                  <c:v>0.997</c:v>
                </c:pt>
                <c:pt idx="697">
                  <c:v>0.997</c:v>
                </c:pt>
                <c:pt idx="698">
                  <c:v>0.997</c:v>
                </c:pt>
                <c:pt idx="699">
                  <c:v>0.997</c:v>
                </c:pt>
                <c:pt idx="700">
                  <c:v>0.997</c:v>
                </c:pt>
                <c:pt idx="701">
                  <c:v>0.997</c:v>
                </c:pt>
                <c:pt idx="702">
                  <c:v>0.997</c:v>
                </c:pt>
                <c:pt idx="703">
                  <c:v>0.997</c:v>
                </c:pt>
                <c:pt idx="704">
                  <c:v>0.997</c:v>
                </c:pt>
                <c:pt idx="705">
                  <c:v>0.997</c:v>
                </c:pt>
                <c:pt idx="706">
                  <c:v>0.997</c:v>
                </c:pt>
                <c:pt idx="707">
                  <c:v>0.997</c:v>
                </c:pt>
                <c:pt idx="708">
                  <c:v>0.997</c:v>
                </c:pt>
                <c:pt idx="709">
                  <c:v>0.997</c:v>
                </c:pt>
                <c:pt idx="710">
                  <c:v>0.997</c:v>
                </c:pt>
                <c:pt idx="711">
                  <c:v>0.997</c:v>
                </c:pt>
                <c:pt idx="712">
                  <c:v>0.997</c:v>
                </c:pt>
                <c:pt idx="713">
                  <c:v>0.997</c:v>
                </c:pt>
                <c:pt idx="714">
                  <c:v>0.997</c:v>
                </c:pt>
                <c:pt idx="715">
                  <c:v>0.997</c:v>
                </c:pt>
                <c:pt idx="716">
                  <c:v>0.997</c:v>
                </c:pt>
                <c:pt idx="717">
                  <c:v>0.997</c:v>
                </c:pt>
                <c:pt idx="718">
                  <c:v>0.997</c:v>
                </c:pt>
                <c:pt idx="719">
                  <c:v>0.997</c:v>
                </c:pt>
                <c:pt idx="720">
                  <c:v>1.0229999999999999</c:v>
                </c:pt>
                <c:pt idx="721">
                  <c:v>1.0229999999999999</c:v>
                </c:pt>
                <c:pt idx="722">
                  <c:v>1.0229999999999999</c:v>
                </c:pt>
                <c:pt idx="723">
                  <c:v>1.0229999999999999</c:v>
                </c:pt>
                <c:pt idx="724">
                  <c:v>1.0229999999999999</c:v>
                </c:pt>
                <c:pt idx="725">
                  <c:v>1.0229999999999999</c:v>
                </c:pt>
                <c:pt idx="726">
                  <c:v>1.0229999999999999</c:v>
                </c:pt>
                <c:pt idx="727">
                  <c:v>1.0229999999999999</c:v>
                </c:pt>
                <c:pt idx="728">
                  <c:v>1.0229999999999999</c:v>
                </c:pt>
                <c:pt idx="729">
                  <c:v>1.0229999999999999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A-2847-BC0B-700CE03F3B20}"/>
            </c:ext>
          </c:extLst>
        </c:ser>
        <c:ser>
          <c:idx val="2"/>
          <c:order val="2"/>
          <c:tx>
            <c:strRef>
              <c:f>R_number!$D$1:$D$1</c:f>
              <c:strCache>
                <c:ptCount val="1"/>
                <c:pt idx="0">
                  <c:v>CRW_50%_M(t)=0.7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R_number!$A$2:$A$731</c:f>
              <c:numCache>
                <c:formatCode>m/d/yy</c:formatCode>
                <c:ptCount val="730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</c:numCache>
            </c:numRef>
          </c:cat>
          <c:val>
            <c:numRef>
              <c:f>R_number!$D$2:$D$731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3.5920000000000001</c:v>
                </c:pt>
                <c:pt idx="46">
                  <c:v>3.5920000000000001</c:v>
                </c:pt>
                <c:pt idx="47">
                  <c:v>3.5920000000000001</c:v>
                </c:pt>
                <c:pt idx="48">
                  <c:v>3.5920000000000001</c:v>
                </c:pt>
                <c:pt idx="49">
                  <c:v>3.5920000000000001</c:v>
                </c:pt>
                <c:pt idx="50">
                  <c:v>3.5920000000000001</c:v>
                </c:pt>
                <c:pt idx="51">
                  <c:v>3.5920000000000001</c:v>
                </c:pt>
                <c:pt idx="52">
                  <c:v>3.5920000000000001</c:v>
                </c:pt>
                <c:pt idx="53">
                  <c:v>3.5920000000000001</c:v>
                </c:pt>
                <c:pt idx="54">
                  <c:v>3.5920000000000001</c:v>
                </c:pt>
                <c:pt idx="55">
                  <c:v>3.5920000000000001</c:v>
                </c:pt>
                <c:pt idx="56">
                  <c:v>3.5920000000000001</c:v>
                </c:pt>
                <c:pt idx="57">
                  <c:v>3.5920000000000001</c:v>
                </c:pt>
                <c:pt idx="58">
                  <c:v>2.335</c:v>
                </c:pt>
                <c:pt idx="59">
                  <c:v>2.335</c:v>
                </c:pt>
                <c:pt idx="60">
                  <c:v>2.0129999999999999</c:v>
                </c:pt>
                <c:pt idx="61">
                  <c:v>2.0129999999999999</c:v>
                </c:pt>
                <c:pt idx="62">
                  <c:v>2.0129999999999999</c:v>
                </c:pt>
                <c:pt idx="63">
                  <c:v>2.0129999999999999</c:v>
                </c:pt>
                <c:pt idx="64">
                  <c:v>2.0129999999999999</c:v>
                </c:pt>
                <c:pt idx="65">
                  <c:v>2.0129999999999999</c:v>
                </c:pt>
                <c:pt idx="66">
                  <c:v>2.0129999999999999</c:v>
                </c:pt>
                <c:pt idx="67">
                  <c:v>2.0129999999999999</c:v>
                </c:pt>
                <c:pt idx="68">
                  <c:v>2.0129999999999999</c:v>
                </c:pt>
                <c:pt idx="69">
                  <c:v>2.0129999999999999</c:v>
                </c:pt>
                <c:pt idx="70">
                  <c:v>2.0129999999999999</c:v>
                </c:pt>
                <c:pt idx="71">
                  <c:v>2.0129999999999999</c:v>
                </c:pt>
                <c:pt idx="72">
                  <c:v>2.0129999999999999</c:v>
                </c:pt>
                <c:pt idx="73">
                  <c:v>2.0129999999999999</c:v>
                </c:pt>
                <c:pt idx="74">
                  <c:v>2.0129999999999999</c:v>
                </c:pt>
                <c:pt idx="75">
                  <c:v>2.0129999999999999</c:v>
                </c:pt>
                <c:pt idx="76">
                  <c:v>0.92900000000000005</c:v>
                </c:pt>
                <c:pt idx="77">
                  <c:v>0.92900000000000005</c:v>
                </c:pt>
                <c:pt idx="78">
                  <c:v>0.92900000000000005</c:v>
                </c:pt>
                <c:pt idx="79">
                  <c:v>0.92900000000000005</c:v>
                </c:pt>
                <c:pt idx="80">
                  <c:v>0.92900000000000005</c:v>
                </c:pt>
                <c:pt idx="81">
                  <c:v>0.92900000000000005</c:v>
                </c:pt>
                <c:pt idx="82">
                  <c:v>0.92900000000000005</c:v>
                </c:pt>
                <c:pt idx="83">
                  <c:v>0.92900000000000005</c:v>
                </c:pt>
                <c:pt idx="84">
                  <c:v>0.92900000000000005</c:v>
                </c:pt>
                <c:pt idx="85">
                  <c:v>0.92900000000000005</c:v>
                </c:pt>
                <c:pt idx="86">
                  <c:v>0.92900000000000005</c:v>
                </c:pt>
                <c:pt idx="87">
                  <c:v>0.92900000000000005</c:v>
                </c:pt>
                <c:pt idx="88">
                  <c:v>0.92900000000000005</c:v>
                </c:pt>
                <c:pt idx="89">
                  <c:v>0.92900000000000005</c:v>
                </c:pt>
                <c:pt idx="90">
                  <c:v>0.81</c:v>
                </c:pt>
                <c:pt idx="91">
                  <c:v>0.81</c:v>
                </c:pt>
                <c:pt idx="92">
                  <c:v>0.81</c:v>
                </c:pt>
                <c:pt idx="93">
                  <c:v>0.81</c:v>
                </c:pt>
                <c:pt idx="94">
                  <c:v>0.81</c:v>
                </c:pt>
                <c:pt idx="95">
                  <c:v>0.81</c:v>
                </c:pt>
                <c:pt idx="96">
                  <c:v>0.81</c:v>
                </c:pt>
                <c:pt idx="97">
                  <c:v>0.81</c:v>
                </c:pt>
                <c:pt idx="98">
                  <c:v>0.81</c:v>
                </c:pt>
                <c:pt idx="99">
                  <c:v>0.81</c:v>
                </c:pt>
                <c:pt idx="100">
                  <c:v>0.78300000000000003</c:v>
                </c:pt>
                <c:pt idx="101">
                  <c:v>0.78300000000000003</c:v>
                </c:pt>
                <c:pt idx="102">
                  <c:v>0.78300000000000003</c:v>
                </c:pt>
                <c:pt idx="103">
                  <c:v>0.78300000000000003</c:v>
                </c:pt>
                <c:pt idx="104">
                  <c:v>0.78300000000000003</c:v>
                </c:pt>
                <c:pt idx="105">
                  <c:v>0.78300000000000003</c:v>
                </c:pt>
                <c:pt idx="106">
                  <c:v>0.78300000000000003</c:v>
                </c:pt>
                <c:pt idx="107">
                  <c:v>0.78300000000000003</c:v>
                </c:pt>
                <c:pt idx="108">
                  <c:v>0.78300000000000003</c:v>
                </c:pt>
                <c:pt idx="109">
                  <c:v>0.78300000000000003</c:v>
                </c:pt>
                <c:pt idx="110">
                  <c:v>0.78300000000000003</c:v>
                </c:pt>
                <c:pt idx="111">
                  <c:v>0.78300000000000003</c:v>
                </c:pt>
                <c:pt idx="112">
                  <c:v>0.78300000000000003</c:v>
                </c:pt>
                <c:pt idx="113">
                  <c:v>0.78300000000000003</c:v>
                </c:pt>
                <c:pt idx="114">
                  <c:v>0.78300000000000003</c:v>
                </c:pt>
                <c:pt idx="115">
                  <c:v>0.78300000000000003</c:v>
                </c:pt>
                <c:pt idx="116">
                  <c:v>0.78300000000000003</c:v>
                </c:pt>
                <c:pt idx="117">
                  <c:v>0.78300000000000003</c:v>
                </c:pt>
                <c:pt idx="118">
                  <c:v>0.78300000000000003</c:v>
                </c:pt>
                <c:pt idx="119">
                  <c:v>0.78300000000000003</c:v>
                </c:pt>
                <c:pt idx="120">
                  <c:v>0.66800000000000004</c:v>
                </c:pt>
                <c:pt idx="121">
                  <c:v>0.66800000000000004</c:v>
                </c:pt>
                <c:pt idx="122">
                  <c:v>0.66800000000000004</c:v>
                </c:pt>
                <c:pt idx="123">
                  <c:v>0.66800000000000004</c:v>
                </c:pt>
                <c:pt idx="124">
                  <c:v>0.66800000000000004</c:v>
                </c:pt>
                <c:pt idx="125">
                  <c:v>0.66800000000000004</c:v>
                </c:pt>
                <c:pt idx="126">
                  <c:v>0.66800000000000004</c:v>
                </c:pt>
                <c:pt idx="127">
                  <c:v>0.66800000000000004</c:v>
                </c:pt>
                <c:pt idx="128">
                  <c:v>0.66800000000000004</c:v>
                </c:pt>
                <c:pt idx="129">
                  <c:v>0.66800000000000004</c:v>
                </c:pt>
                <c:pt idx="130">
                  <c:v>0.66800000000000004</c:v>
                </c:pt>
                <c:pt idx="131">
                  <c:v>0.66800000000000004</c:v>
                </c:pt>
                <c:pt idx="132">
                  <c:v>0.80600000000000005</c:v>
                </c:pt>
                <c:pt idx="133">
                  <c:v>0.80600000000000005</c:v>
                </c:pt>
                <c:pt idx="134">
                  <c:v>0.80600000000000005</c:v>
                </c:pt>
                <c:pt idx="135">
                  <c:v>0.80600000000000005</c:v>
                </c:pt>
                <c:pt idx="136">
                  <c:v>0.80600000000000005</c:v>
                </c:pt>
                <c:pt idx="137">
                  <c:v>0.80600000000000005</c:v>
                </c:pt>
                <c:pt idx="138">
                  <c:v>0.80600000000000005</c:v>
                </c:pt>
                <c:pt idx="139">
                  <c:v>0.80600000000000005</c:v>
                </c:pt>
                <c:pt idx="140">
                  <c:v>0.80600000000000005</c:v>
                </c:pt>
                <c:pt idx="141">
                  <c:v>0.80600000000000005</c:v>
                </c:pt>
                <c:pt idx="142">
                  <c:v>0.80600000000000005</c:v>
                </c:pt>
                <c:pt idx="143">
                  <c:v>0.80600000000000005</c:v>
                </c:pt>
                <c:pt idx="144">
                  <c:v>0.80600000000000005</c:v>
                </c:pt>
                <c:pt idx="145">
                  <c:v>0.80600000000000005</c:v>
                </c:pt>
                <c:pt idx="146">
                  <c:v>0.80600000000000005</c:v>
                </c:pt>
                <c:pt idx="147">
                  <c:v>0.80600000000000005</c:v>
                </c:pt>
                <c:pt idx="148">
                  <c:v>0.80600000000000005</c:v>
                </c:pt>
                <c:pt idx="149">
                  <c:v>0.80600000000000005</c:v>
                </c:pt>
                <c:pt idx="150">
                  <c:v>0.66800000000000004</c:v>
                </c:pt>
                <c:pt idx="151">
                  <c:v>0.70599999999999996</c:v>
                </c:pt>
                <c:pt idx="152">
                  <c:v>0.70599999999999996</c:v>
                </c:pt>
                <c:pt idx="153">
                  <c:v>0.70599999999999996</c:v>
                </c:pt>
                <c:pt idx="154">
                  <c:v>0.70599999999999996</c:v>
                </c:pt>
                <c:pt idx="155">
                  <c:v>0.70599999999999996</c:v>
                </c:pt>
                <c:pt idx="156">
                  <c:v>0.70599999999999996</c:v>
                </c:pt>
                <c:pt idx="157">
                  <c:v>0.70599999999999996</c:v>
                </c:pt>
                <c:pt idx="158">
                  <c:v>0.70599999999999996</c:v>
                </c:pt>
                <c:pt idx="159">
                  <c:v>0.70599999999999996</c:v>
                </c:pt>
                <c:pt idx="160">
                  <c:v>0.70599999999999996</c:v>
                </c:pt>
                <c:pt idx="161">
                  <c:v>0.70599999999999996</c:v>
                </c:pt>
                <c:pt idx="162">
                  <c:v>0.70599999999999996</c:v>
                </c:pt>
                <c:pt idx="163">
                  <c:v>0.70599999999999996</c:v>
                </c:pt>
                <c:pt idx="164">
                  <c:v>0.70599999999999996</c:v>
                </c:pt>
                <c:pt idx="165">
                  <c:v>0.70599999999999996</c:v>
                </c:pt>
                <c:pt idx="166">
                  <c:v>0.70599999999999996</c:v>
                </c:pt>
                <c:pt idx="167">
                  <c:v>0.70599999999999996</c:v>
                </c:pt>
                <c:pt idx="168">
                  <c:v>0.70599999999999996</c:v>
                </c:pt>
                <c:pt idx="169">
                  <c:v>0.70599999999999996</c:v>
                </c:pt>
                <c:pt idx="170">
                  <c:v>0.70599999999999996</c:v>
                </c:pt>
                <c:pt idx="171">
                  <c:v>0.70599999999999996</c:v>
                </c:pt>
                <c:pt idx="172">
                  <c:v>0.70599999999999996</c:v>
                </c:pt>
                <c:pt idx="173">
                  <c:v>0.70599999999999996</c:v>
                </c:pt>
                <c:pt idx="174">
                  <c:v>0.95399999999999996</c:v>
                </c:pt>
                <c:pt idx="175">
                  <c:v>0.95399999999999996</c:v>
                </c:pt>
                <c:pt idx="176">
                  <c:v>0.95399999999999996</c:v>
                </c:pt>
                <c:pt idx="177">
                  <c:v>0.95399999999999996</c:v>
                </c:pt>
                <c:pt idx="178">
                  <c:v>0.95399999999999996</c:v>
                </c:pt>
                <c:pt idx="179">
                  <c:v>0.95399999999999996</c:v>
                </c:pt>
                <c:pt idx="180">
                  <c:v>0.85499999999999998</c:v>
                </c:pt>
                <c:pt idx="181">
                  <c:v>0.85499999999999998</c:v>
                </c:pt>
                <c:pt idx="182">
                  <c:v>0.85499999999999998</c:v>
                </c:pt>
                <c:pt idx="183">
                  <c:v>0.85499999999999998</c:v>
                </c:pt>
                <c:pt idx="184">
                  <c:v>0.85499999999999998</c:v>
                </c:pt>
                <c:pt idx="185">
                  <c:v>0.85499999999999998</c:v>
                </c:pt>
                <c:pt idx="186">
                  <c:v>0.85499999999999998</c:v>
                </c:pt>
                <c:pt idx="187">
                  <c:v>0.85499999999999998</c:v>
                </c:pt>
                <c:pt idx="188">
                  <c:v>0.85499999999999998</c:v>
                </c:pt>
                <c:pt idx="189">
                  <c:v>0.85499999999999998</c:v>
                </c:pt>
                <c:pt idx="190">
                  <c:v>0.85499999999999998</c:v>
                </c:pt>
                <c:pt idx="191">
                  <c:v>0.85499999999999998</c:v>
                </c:pt>
                <c:pt idx="192">
                  <c:v>0.85499999999999998</c:v>
                </c:pt>
                <c:pt idx="193">
                  <c:v>0.85499999999999998</c:v>
                </c:pt>
                <c:pt idx="194">
                  <c:v>0.85499999999999998</c:v>
                </c:pt>
                <c:pt idx="195">
                  <c:v>0.85499999999999998</c:v>
                </c:pt>
                <c:pt idx="196">
                  <c:v>0.85499999999999998</c:v>
                </c:pt>
                <c:pt idx="197">
                  <c:v>0.85499999999999998</c:v>
                </c:pt>
                <c:pt idx="198">
                  <c:v>0.85499999999999998</c:v>
                </c:pt>
                <c:pt idx="199">
                  <c:v>0.85499999999999998</c:v>
                </c:pt>
                <c:pt idx="200">
                  <c:v>0.85499999999999998</c:v>
                </c:pt>
                <c:pt idx="201">
                  <c:v>0.85499999999999998</c:v>
                </c:pt>
                <c:pt idx="202">
                  <c:v>0.85499999999999998</c:v>
                </c:pt>
                <c:pt idx="203">
                  <c:v>0.85499999999999998</c:v>
                </c:pt>
                <c:pt idx="204">
                  <c:v>0.85499999999999998</c:v>
                </c:pt>
                <c:pt idx="205">
                  <c:v>0.85499999999999998</c:v>
                </c:pt>
                <c:pt idx="206">
                  <c:v>0.85499999999999998</c:v>
                </c:pt>
                <c:pt idx="207">
                  <c:v>0.85499999999999998</c:v>
                </c:pt>
                <c:pt idx="208">
                  <c:v>0.85499999999999998</c:v>
                </c:pt>
                <c:pt idx="209">
                  <c:v>0.85499999999999998</c:v>
                </c:pt>
                <c:pt idx="210">
                  <c:v>0.90400000000000003</c:v>
                </c:pt>
                <c:pt idx="211">
                  <c:v>0.90400000000000003</c:v>
                </c:pt>
                <c:pt idx="212">
                  <c:v>0.90400000000000003</c:v>
                </c:pt>
                <c:pt idx="213">
                  <c:v>0.90400000000000003</c:v>
                </c:pt>
                <c:pt idx="214">
                  <c:v>0.90400000000000003</c:v>
                </c:pt>
                <c:pt idx="215">
                  <c:v>0.90400000000000003</c:v>
                </c:pt>
                <c:pt idx="216">
                  <c:v>0.90400000000000003</c:v>
                </c:pt>
                <c:pt idx="217">
                  <c:v>0.90400000000000003</c:v>
                </c:pt>
                <c:pt idx="218">
                  <c:v>0.90400000000000003</c:v>
                </c:pt>
                <c:pt idx="219">
                  <c:v>0.90400000000000003</c:v>
                </c:pt>
                <c:pt idx="220">
                  <c:v>0.90400000000000003</c:v>
                </c:pt>
                <c:pt idx="221">
                  <c:v>0.90400000000000003</c:v>
                </c:pt>
                <c:pt idx="222">
                  <c:v>0.90400000000000003</c:v>
                </c:pt>
                <c:pt idx="223">
                  <c:v>0.90400000000000003</c:v>
                </c:pt>
                <c:pt idx="224">
                  <c:v>0.90400000000000003</c:v>
                </c:pt>
                <c:pt idx="225">
                  <c:v>0.90400000000000003</c:v>
                </c:pt>
                <c:pt idx="226">
                  <c:v>0.90400000000000003</c:v>
                </c:pt>
                <c:pt idx="227">
                  <c:v>0.90400000000000003</c:v>
                </c:pt>
                <c:pt idx="228">
                  <c:v>0.90400000000000003</c:v>
                </c:pt>
                <c:pt idx="229">
                  <c:v>0.90400000000000003</c:v>
                </c:pt>
                <c:pt idx="230">
                  <c:v>0.90400000000000003</c:v>
                </c:pt>
                <c:pt idx="231">
                  <c:v>0.90400000000000003</c:v>
                </c:pt>
                <c:pt idx="232">
                  <c:v>0.90400000000000003</c:v>
                </c:pt>
                <c:pt idx="233">
                  <c:v>0.90400000000000003</c:v>
                </c:pt>
                <c:pt idx="234">
                  <c:v>0.90400000000000003</c:v>
                </c:pt>
                <c:pt idx="235">
                  <c:v>1.175</c:v>
                </c:pt>
                <c:pt idx="236">
                  <c:v>1.175</c:v>
                </c:pt>
                <c:pt idx="237">
                  <c:v>1.175</c:v>
                </c:pt>
                <c:pt idx="238">
                  <c:v>1.175</c:v>
                </c:pt>
                <c:pt idx="239">
                  <c:v>1.175</c:v>
                </c:pt>
                <c:pt idx="240">
                  <c:v>1.4330000000000001</c:v>
                </c:pt>
                <c:pt idx="241">
                  <c:v>1.4330000000000001</c:v>
                </c:pt>
                <c:pt idx="242">
                  <c:v>1.4330000000000001</c:v>
                </c:pt>
                <c:pt idx="243">
                  <c:v>1.4330000000000001</c:v>
                </c:pt>
                <c:pt idx="244">
                  <c:v>1.4330000000000001</c:v>
                </c:pt>
                <c:pt idx="245">
                  <c:v>1.4330000000000001</c:v>
                </c:pt>
                <c:pt idx="246">
                  <c:v>1.4330000000000001</c:v>
                </c:pt>
                <c:pt idx="247">
                  <c:v>1.4330000000000001</c:v>
                </c:pt>
                <c:pt idx="248">
                  <c:v>1.4330000000000001</c:v>
                </c:pt>
                <c:pt idx="249">
                  <c:v>1.4330000000000001</c:v>
                </c:pt>
                <c:pt idx="250">
                  <c:v>1.4330000000000001</c:v>
                </c:pt>
                <c:pt idx="251">
                  <c:v>1.4330000000000001</c:v>
                </c:pt>
                <c:pt idx="252">
                  <c:v>1.4330000000000001</c:v>
                </c:pt>
                <c:pt idx="253">
                  <c:v>1.4330000000000001</c:v>
                </c:pt>
                <c:pt idx="254">
                  <c:v>1.4330000000000001</c:v>
                </c:pt>
                <c:pt idx="255">
                  <c:v>1.4330000000000001</c:v>
                </c:pt>
                <c:pt idx="256">
                  <c:v>1.4330000000000001</c:v>
                </c:pt>
                <c:pt idx="257">
                  <c:v>1.4330000000000001</c:v>
                </c:pt>
                <c:pt idx="258">
                  <c:v>1.4330000000000001</c:v>
                </c:pt>
                <c:pt idx="259">
                  <c:v>1.4330000000000001</c:v>
                </c:pt>
                <c:pt idx="260">
                  <c:v>1.4330000000000001</c:v>
                </c:pt>
                <c:pt idx="261">
                  <c:v>1.4330000000000001</c:v>
                </c:pt>
                <c:pt idx="262">
                  <c:v>1.4330000000000001</c:v>
                </c:pt>
                <c:pt idx="263">
                  <c:v>1.4330000000000001</c:v>
                </c:pt>
                <c:pt idx="264">
                  <c:v>1.4330000000000001</c:v>
                </c:pt>
                <c:pt idx="265">
                  <c:v>1.4330000000000001</c:v>
                </c:pt>
                <c:pt idx="266">
                  <c:v>1.4330000000000001</c:v>
                </c:pt>
                <c:pt idx="267">
                  <c:v>1.4330000000000001</c:v>
                </c:pt>
                <c:pt idx="268">
                  <c:v>1.4330000000000001</c:v>
                </c:pt>
                <c:pt idx="269">
                  <c:v>1.4330000000000001</c:v>
                </c:pt>
                <c:pt idx="270">
                  <c:v>1.7549999999999999</c:v>
                </c:pt>
                <c:pt idx="271">
                  <c:v>1.7549999999999999</c:v>
                </c:pt>
                <c:pt idx="272">
                  <c:v>1.7549999999999999</c:v>
                </c:pt>
                <c:pt idx="273">
                  <c:v>1.7549999999999999</c:v>
                </c:pt>
                <c:pt idx="274">
                  <c:v>1.35</c:v>
                </c:pt>
                <c:pt idx="275">
                  <c:v>1.35</c:v>
                </c:pt>
                <c:pt idx="276">
                  <c:v>1.35</c:v>
                </c:pt>
                <c:pt idx="277">
                  <c:v>1.35</c:v>
                </c:pt>
                <c:pt idx="278">
                  <c:v>1.35</c:v>
                </c:pt>
                <c:pt idx="279">
                  <c:v>1.35</c:v>
                </c:pt>
                <c:pt idx="280">
                  <c:v>1.35</c:v>
                </c:pt>
                <c:pt idx="281">
                  <c:v>1.35</c:v>
                </c:pt>
                <c:pt idx="282">
                  <c:v>1.35</c:v>
                </c:pt>
                <c:pt idx="283">
                  <c:v>1.35</c:v>
                </c:pt>
                <c:pt idx="284">
                  <c:v>1.35</c:v>
                </c:pt>
                <c:pt idx="285">
                  <c:v>1.35</c:v>
                </c:pt>
                <c:pt idx="286">
                  <c:v>1.35</c:v>
                </c:pt>
                <c:pt idx="287">
                  <c:v>1.35</c:v>
                </c:pt>
                <c:pt idx="288">
                  <c:v>1.35</c:v>
                </c:pt>
                <c:pt idx="289">
                  <c:v>1.35</c:v>
                </c:pt>
                <c:pt idx="290">
                  <c:v>1.35</c:v>
                </c:pt>
                <c:pt idx="291">
                  <c:v>1.35</c:v>
                </c:pt>
                <c:pt idx="292">
                  <c:v>1.35</c:v>
                </c:pt>
                <c:pt idx="293">
                  <c:v>1.35</c:v>
                </c:pt>
                <c:pt idx="294">
                  <c:v>1.35</c:v>
                </c:pt>
                <c:pt idx="295">
                  <c:v>1.35</c:v>
                </c:pt>
                <c:pt idx="296">
                  <c:v>1.35</c:v>
                </c:pt>
                <c:pt idx="297">
                  <c:v>1.35</c:v>
                </c:pt>
                <c:pt idx="298">
                  <c:v>1.35</c:v>
                </c:pt>
                <c:pt idx="299">
                  <c:v>1.35</c:v>
                </c:pt>
                <c:pt idx="300">
                  <c:v>1.647</c:v>
                </c:pt>
                <c:pt idx="301">
                  <c:v>1.647</c:v>
                </c:pt>
                <c:pt idx="302">
                  <c:v>1.647</c:v>
                </c:pt>
                <c:pt idx="303">
                  <c:v>1.054</c:v>
                </c:pt>
                <c:pt idx="304">
                  <c:v>1.054</c:v>
                </c:pt>
                <c:pt idx="305">
                  <c:v>1.054</c:v>
                </c:pt>
                <c:pt idx="306">
                  <c:v>1.054</c:v>
                </c:pt>
                <c:pt idx="307">
                  <c:v>1.054</c:v>
                </c:pt>
                <c:pt idx="308">
                  <c:v>1.054</c:v>
                </c:pt>
                <c:pt idx="309">
                  <c:v>1.054</c:v>
                </c:pt>
                <c:pt idx="310">
                  <c:v>1.054</c:v>
                </c:pt>
                <c:pt idx="311">
                  <c:v>1.054</c:v>
                </c:pt>
                <c:pt idx="312">
                  <c:v>1.054</c:v>
                </c:pt>
                <c:pt idx="313">
                  <c:v>1.054</c:v>
                </c:pt>
                <c:pt idx="314">
                  <c:v>1.054</c:v>
                </c:pt>
                <c:pt idx="315">
                  <c:v>1.054</c:v>
                </c:pt>
                <c:pt idx="316">
                  <c:v>1.054</c:v>
                </c:pt>
                <c:pt idx="317">
                  <c:v>1.054</c:v>
                </c:pt>
                <c:pt idx="318">
                  <c:v>1.054</c:v>
                </c:pt>
                <c:pt idx="319">
                  <c:v>1.054</c:v>
                </c:pt>
                <c:pt idx="320">
                  <c:v>0.98799999999999999</c:v>
                </c:pt>
                <c:pt idx="321">
                  <c:v>0.98799999999999999</c:v>
                </c:pt>
                <c:pt idx="322">
                  <c:v>0.98799999999999999</c:v>
                </c:pt>
                <c:pt idx="323">
                  <c:v>0.98799999999999999</c:v>
                </c:pt>
                <c:pt idx="324">
                  <c:v>0.98799999999999999</c:v>
                </c:pt>
                <c:pt idx="325">
                  <c:v>0.98799999999999999</c:v>
                </c:pt>
                <c:pt idx="326">
                  <c:v>0.98799999999999999</c:v>
                </c:pt>
                <c:pt idx="327">
                  <c:v>0.98799999999999999</c:v>
                </c:pt>
                <c:pt idx="328">
                  <c:v>0.98799999999999999</c:v>
                </c:pt>
                <c:pt idx="329">
                  <c:v>0.98799999999999999</c:v>
                </c:pt>
                <c:pt idx="330">
                  <c:v>1.07</c:v>
                </c:pt>
                <c:pt idx="331">
                  <c:v>1.07</c:v>
                </c:pt>
                <c:pt idx="332">
                  <c:v>1.07</c:v>
                </c:pt>
                <c:pt idx="333">
                  <c:v>1.07</c:v>
                </c:pt>
                <c:pt idx="334">
                  <c:v>1.07</c:v>
                </c:pt>
                <c:pt idx="335">
                  <c:v>1.07</c:v>
                </c:pt>
                <c:pt idx="336">
                  <c:v>1.07</c:v>
                </c:pt>
                <c:pt idx="337">
                  <c:v>1.07</c:v>
                </c:pt>
                <c:pt idx="338">
                  <c:v>1.07</c:v>
                </c:pt>
                <c:pt idx="339">
                  <c:v>1.07</c:v>
                </c:pt>
                <c:pt idx="340">
                  <c:v>1.07</c:v>
                </c:pt>
                <c:pt idx="341">
                  <c:v>1.07</c:v>
                </c:pt>
                <c:pt idx="342">
                  <c:v>1.07</c:v>
                </c:pt>
                <c:pt idx="343">
                  <c:v>1.07</c:v>
                </c:pt>
                <c:pt idx="344">
                  <c:v>1.07</c:v>
                </c:pt>
                <c:pt idx="345">
                  <c:v>1.07</c:v>
                </c:pt>
                <c:pt idx="346">
                  <c:v>1.07</c:v>
                </c:pt>
                <c:pt idx="347">
                  <c:v>1.07</c:v>
                </c:pt>
                <c:pt idx="348">
                  <c:v>1.07</c:v>
                </c:pt>
                <c:pt idx="349">
                  <c:v>1.07</c:v>
                </c:pt>
                <c:pt idx="350">
                  <c:v>1.07</c:v>
                </c:pt>
                <c:pt idx="351">
                  <c:v>1.07</c:v>
                </c:pt>
                <c:pt idx="352">
                  <c:v>1.07</c:v>
                </c:pt>
                <c:pt idx="353">
                  <c:v>1.07</c:v>
                </c:pt>
                <c:pt idx="354">
                  <c:v>1.07</c:v>
                </c:pt>
                <c:pt idx="355">
                  <c:v>1.07</c:v>
                </c:pt>
                <c:pt idx="356">
                  <c:v>1.07</c:v>
                </c:pt>
                <c:pt idx="357">
                  <c:v>1.07</c:v>
                </c:pt>
                <c:pt idx="358">
                  <c:v>1.07</c:v>
                </c:pt>
                <c:pt idx="359">
                  <c:v>1.07</c:v>
                </c:pt>
                <c:pt idx="360">
                  <c:v>1.099</c:v>
                </c:pt>
                <c:pt idx="361">
                  <c:v>1.099</c:v>
                </c:pt>
                <c:pt idx="362">
                  <c:v>1.099</c:v>
                </c:pt>
                <c:pt idx="363">
                  <c:v>1.099</c:v>
                </c:pt>
                <c:pt idx="364">
                  <c:v>1.099</c:v>
                </c:pt>
                <c:pt idx="365">
                  <c:v>1.099</c:v>
                </c:pt>
                <c:pt idx="366">
                  <c:v>1.099</c:v>
                </c:pt>
                <c:pt idx="367">
                  <c:v>1.099</c:v>
                </c:pt>
                <c:pt idx="368">
                  <c:v>1.099</c:v>
                </c:pt>
                <c:pt idx="369">
                  <c:v>1.099</c:v>
                </c:pt>
                <c:pt idx="370">
                  <c:v>1.099</c:v>
                </c:pt>
                <c:pt idx="371">
                  <c:v>1.099</c:v>
                </c:pt>
                <c:pt idx="372">
                  <c:v>1.099</c:v>
                </c:pt>
                <c:pt idx="373">
                  <c:v>1.099</c:v>
                </c:pt>
                <c:pt idx="374">
                  <c:v>1.099</c:v>
                </c:pt>
                <c:pt idx="375">
                  <c:v>1.099</c:v>
                </c:pt>
                <c:pt idx="376">
                  <c:v>1.099</c:v>
                </c:pt>
                <c:pt idx="377">
                  <c:v>1.099</c:v>
                </c:pt>
                <c:pt idx="378">
                  <c:v>1.099</c:v>
                </c:pt>
                <c:pt idx="379">
                  <c:v>1.099</c:v>
                </c:pt>
                <c:pt idx="380">
                  <c:v>1.099</c:v>
                </c:pt>
                <c:pt idx="381">
                  <c:v>1.099</c:v>
                </c:pt>
                <c:pt idx="382">
                  <c:v>1.099</c:v>
                </c:pt>
                <c:pt idx="383">
                  <c:v>1.099</c:v>
                </c:pt>
                <c:pt idx="384">
                  <c:v>1.099</c:v>
                </c:pt>
                <c:pt idx="385">
                  <c:v>1.099</c:v>
                </c:pt>
                <c:pt idx="386">
                  <c:v>1.099</c:v>
                </c:pt>
                <c:pt idx="387">
                  <c:v>1.137</c:v>
                </c:pt>
                <c:pt idx="388">
                  <c:v>1.137</c:v>
                </c:pt>
                <c:pt idx="389">
                  <c:v>1.137</c:v>
                </c:pt>
                <c:pt idx="390">
                  <c:v>1.0780000000000001</c:v>
                </c:pt>
                <c:pt idx="391">
                  <c:v>1.0780000000000001</c:v>
                </c:pt>
                <c:pt idx="392">
                  <c:v>1.0780000000000001</c:v>
                </c:pt>
                <c:pt idx="393">
                  <c:v>1.0780000000000001</c:v>
                </c:pt>
                <c:pt idx="394">
                  <c:v>1.0780000000000001</c:v>
                </c:pt>
                <c:pt idx="395">
                  <c:v>1.0780000000000001</c:v>
                </c:pt>
                <c:pt idx="396">
                  <c:v>1.0780000000000001</c:v>
                </c:pt>
                <c:pt idx="397">
                  <c:v>1.0780000000000001</c:v>
                </c:pt>
                <c:pt idx="398">
                  <c:v>1.0780000000000001</c:v>
                </c:pt>
                <c:pt idx="399">
                  <c:v>1.0780000000000001</c:v>
                </c:pt>
                <c:pt idx="400">
                  <c:v>1.0780000000000001</c:v>
                </c:pt>
                <c:pt idx="401">
                  <c:v>1.0780000000000001</c:v>
                </c:pt>
                <c:pt idx="402">
                  <c:v>1.0780000000000001</c:v>
                </c:pt>
                <c:pt idx="403">
                  <c:v>1.0780000000000001</c:v>
                </c:pt>
                <c:pt idx="404">
                  <c:v>1.0780000000000001</c:v>
                </c:pt>
                <c:pt idx="405">
                  <c:v>1.0780000000000001</c:v>
                </c:pt>
                <c:pt idx="406">
                  <c:v>1.0780000000000001</c:v>
                </c:pt>
                <c:pt idx="407">
                  <c:v>1.0780000000000001</c:v>
                </c:pt>
                <c:pt idx="408">
                  <c:v>1.0780000000000001</c:v>
                </c:pt>
                <c:pt idx="409">
                  <c:v>1.0780000000000001</c:v>
                </c:pt>
                <c:pt idx="410">
                  <c:v>1.0780000000000001</c:v>
                </c:pt>
                <c:pt idx="411">
                  <c:v>1.0780000000000001</c:v>
                </c:pt>
                <c:pt idx="412">
                  <c:v>1.0780000000000001</c:v>
                </c:pt>
                <c:pt idx="413">
                  <c:v>1.0780000000000001</c:v>
                </c:pt>
                <c:pt idx="414">
                  <c:v>1.0780000000000001</c:v>
                </c:pt>
                <c:pt idx="415">
                  <c:v>1.0780000000000001</c:v>
                </c:pt>
                <c:pt idx="416">
                  <c:v>1.0780000000000001</c:v>
                </c:pt>
                <c:pt idx="417">
                  <c:v>1.0780000000000001</c:v>
                </c:pt>
                <c:pt idx="418">
                  <c:v>1.0780000000000001</c:v>
                </c:pt>
                <c:pt idx="419">
                  <c:v>1.0780000000000001</c:v>
                </c:pt>
                <c:pt idx="420">
                  <c:v>0.89800000000000002</c:v>
                </c:pt>
                <c:pt idx="421">
                  <c:v>0.89800000000000002</c:v>
                </c:pt>
                <c:pt idx="422">
                  <c:v>0.89800000000000002</c:v>
                </c:pt>
                <c:pt idx="423">
                  <c:v>0.89800000000000002</c:v>
                </c:pt>
                <c:pt idx="424">
                  <c:v>0.89800000000000002</c:v>
                </c:pt>
                <c:pt idx="425">
                  <c:v>0.89800000000000002</c:v>
                </c:pt>
                <c:pt idx="426">
                  <c:v>0.89800000000000002</c:v>
                </c:pt>
                <c:pt idx="427">
                  <c:v>0.89800000000000002</c:v>
                </c:pt>
                <c:pt idx="428">
                  <c:v>0.89800000000000002</c:v>
                </c:pt>
                <c:pt idx="429">
                  <c:v>0.89800000000000002</c:v>
                </c:pt>
                <c:pt idx="430">
                  <c:v>0.89800000000000002</c:v>
                </c:pt>
                <c:pt idx="431">
                  <c:v>0.89800000000000002</c:v>
                </c:pt>
                <c:pt idx="432">
                  <c:v>0.89800000000000002</c:v>
                </c:pt>
                <c:pt idx="433">
                  <c:v>0.89800000000000002</c:v>
                </c:pt>
                <c:pt idx="434">
                  <c:v>0.89800000000000002</c:v>
                </c:pt>
                <c:pt idx="435">
                  <c:v>0.89800000000000002</c:v>
                </c:pt>
                <c:pt idx="436">
                  <c:v>0.89800000000000002</c:v>
                </c:pt>
                <c:pt idx="437">
                  <c:v>0.89800000000000002</c:v>
                </c:pt>
                <c:pt idx="438">
                  <c:v>0.89800000000000002</c:v>
                </c:pt>
                <c:pt idx="439">
                  <c:v>0.89800000000000002</c:v>
                </c:pt>
                <c:pt idx="440">
                  <c:v>0.89800000000000002</c:v>
                </c:pt>
                <c:pt idx="441">
                  <c:v>0.89800000000000002</c:v>
                </c:pt>
                <c:pt idx="442">
                  <c:v>0.89800000000000002</c:v>
                </c:pt>
                <c:pt idx="443">
                  <c:v>0.89800000000000002</c:v>
                </c:pt>
                <c:pt idx="444">
                  <c:v>0.89800000000000002</c:v>
                </c:pt>
                <c:pt idx="445">
                  <c:v>0.89800000000000002</c:v>
                </c:pt>
                <c:pt idx="446">
                  <c:v>0.89800000000000002</c:v>
                </c:pt>
                <c:pt idx="447">
                  <c:v>0.89800000000000002</c:v>
                </c:pt>
                <c:pt idx="448">
                  <c:v>0.89800000000000002</c:v>
                </c:pt>
                <c:pt idx="449">
                  <c:v>0.89800000000000002</c:v>
                </c:pt>
                <c:pt idx="450">
                  <c:v>0.78300000000000003</c:v>
                </c:pt>
                <c:pt idx="451">
                  <c:v>0.78300000000000003</c:v>
                </c:pt>
                <c:pt idx="452">
                  <c:v>0.78300000000000003</c:v>
                </c:pt>
                <c:pt idx="453">
                  <c:v>0.78300000000000003</c:v>
                </c:pt>
                <c:pt idx="454">
                  <c:v>0.78300000000000003</c:v>
                </c:pt>
                <c:pt idx="455">
                  <c:v>0.78300000000000003</c:v>
                </c:pt>
                <c:pt idx="456">
                  <c:v>0.78300000000000003</c:v>
                </c:pt>
                <c:pt idx="457">
                  <c:v>0.78300000000000003</c:v>
                </c:pt>
                <c:pt idx="458">
                  <c:v>0.78300000000000003</c:v>
                </c:pt>
                <c:pt idx="459">
                  <c:v>0.78300000000000003</c:v>
                </c:pt>
                <c:pt idx="460">
                  <c:v>0.78300000000000003</c:v>
                </c:pt>
                <c:pt idx="461">
                  <c:v>0.78300000000000003</c:v>
                </c:pt>
                <c:pt idx="462">
                  <c:v>0.78300000000000003</c:v>
                </c:pt>
                <c:pt idx="463">
                  <c:v>0.78300000000000003</c:v>
                </c:pt>
                <c:pt idx="464">
                  <c:v>0.78300000000000003</c:v>
                </c:pt>
                <c:pt idx="465">
                  <c:v>0.78300000000000003</c:v>
                </c:pt>
                <c:pt idx="466">
                  <c:v>0.78300000000000003</c:v>
                </c:pt>
                <c:pt idx="467">
                  <c:v>0.78300000000000003</c:v>
                </c:pt>
                <c:pt idx="468">
                  <c:v>0.78300000000000003</c:v>
                </c:pt>
                <c:pt idx="469">
                  <c:v>0.78300000000000003</c:v>
                </c:pt>
                <c:pt idx="470">
                  <c:v>0.78300000000000003</c:v>
                </c:pt>
                <c:pt idx="471">
                  <c:v>0.78300000000000003</c:v>
                </c:pt>
                <c:pt idx="472">
                  <c:v>0.78300000000000003</c:v>
                </c:pt>
                <c:pt idx="473">
                  <c:v>0.78300000000000003</c:v>
                </c:pt>
                <c:pt idx="474">
                  <c:v>0.78300000000000003</c:v>
                </c:pt>
                <c:pt idx="475">
                  <c:v>0.78300000000000003</c:v>
                </c:pt>
                <c:pt idx="476">
                  <c:v>0.78300000000000003</c:v>
                </c:pt>
                <c:pt idx="477">
                  <c:v>0.78300000000000003</c:v>
                </c:pt>
                <c:pt idx="478">
                  <c:v>0.78300000000000003</c:v>
                </c:pt>
                <c:pt idx="479">
                  <c:v>0.78300000000000003</c:v>
                </c:pt>
                <c:pt idx="480">
                  <c:v>0.66800000000000004</c:v>
                </c:pt>
                <c:pt idx="481">
                  <c:v>0.66800000000000004</c:v>
                </c:pt>
                <c:pt idx="482">
                  <c:v>0.66800000000000004</c:v>
                </c:pt>
                <c:pt idx="483">
                  <c:v>0.66800000000000004</c:v>
                </c:pt>
                <c:pt idx="484">
                  <c:v>0.66800000000000004</c:v>
                </c:pt>
                <c:pt idx="485">
                  <c:v>0.66800000000000004</c:v>
                </c:pt>
                <c:pt idx="486">
                  <c:v>0.66800000000000004</c:v>
                </c:pt>
                <c:pt idx="487">
                  <c:v>0.66800000000000004</c:v>
                </c:pt>
                <c:pt idx="488">
                  <c:v>0.66800000000000004</c:v>
                </c:pt>
                <c:pt idx="489">
                  <c:v>0.66800000000000004</c:v>
                </c:pt>
                <c:pt idx="490">
                  <c:v>0.66800000000000004</c:v>
                </c:pt>
                <c:pt idx="491">
                  <c:v>0.66800000000000004</c:v>
                </c:pt>
                <c:pt idx="492">
                  <c:v>0.66800000000000004</c:v>
                </c:pt>
                <c:pt idx="493">
                  <c:v>0.66800000000000004</c:v>
                </c:pt>
                <c:pt idx="494">
                  <c:v>0.66800000000000004</c:v>
                </c:pt>
                <c:pt idx="495">
                  <c:v>0.66800000000000004</c:v>
                </c:pt>
                <c:pt idx="496">
                  <c:v>0.66800000000000004</c:v>
                </c:pt>
                <c:pt idx="497">
                  <c:v>0.66800000000000004</c:v>
                </c:pt>
                <c:pt idx="498">
                  <c:v>0.66800000000000004</c:v>
                </c:pt>
                <c:pt idx="499">
                  <c:v>0.66800000000000004</c:v>
                </c:pt>
                <c:pt idx="500">
                  <c:v>0.66800000000000004</c:v>
                </c:pt>
                <c:pt idx="501">
                  <c:v>0.66800000000000004</c:v>
                </c:pt>
                <c:pt idx="502">
                  <c:v>0.66800000000000004</c:v>
                </c:pt>
                <c:pt idx="503">
                  <c:v>0.66800000000000004</c:v>
                </c:pt>
                <c:pt idx="504">
                  <c:v>0.66800000000000004</c:v>
                </c:pt>
                <c:pt idx="505">
                  <c:v>0.66800000000000004</c:v>
                </c:pt>
                <c:pt idx="506">
                  <c:v>0.66800000000000004</c:v>
                </c:pt>
                <c:pt idx="507">
                  <c:v>0.66800000000000004</c:v>
                </c:pt>
                <c:pt idx="508">
                  <c:v>0.66800000000000004</c:v>
                </c:pt>
                <c:pt idx="509">
                  <c:v>0.66800000000000004</c:v>
                </c:pt>
                <c:pt idx="510">
                  <c:v>0.55300000000000005</c:v>
                </c:pt>
                <c:pt idx="511">
                  <c:v>0.55300000000000005</c:v>
                </c:pt>
                <c:pt idx="512">
                  <c:v>0.55300000000000005</c:v>
                </c:pt>
                <c:pt idx="513">
                  <c:v>0.55300000000000005</c:v>
                </c:pt>
                <c:pt idx="514">
                  <c:v>0.55300000000000005</c:v>
                </c:pt>
                <c:pt idx="515">
                  <c:v>0.55300000000000005</c:v>
                </c:pt>
                <c:pt idx="516">
                  <c:v>0.55300000000000005</c:v>
                </c:pt>
                <c:pt idx="517">
                  <c:v>0.55300000000000005</c:v>
                </c:pt>
                <c:pt idx="518">
                  <c:v>0.55300000000000005</c:v>
                </c:pt>
                <c:pt idx="519">
                  <c:v>0.55300000000000005</c:v>
                </c:pt>
                <c:pt idx="520">
                  <c:v>0.55300000000000005</c:v>
                </c:pt>
                <c:pt idx="521">
                  <c:v>0.55300000000000005</c:v>
                </c:pt>
                <c:pt idx="522">
                  <c:v>0.55300000000000005</c:v>
                </c:pt>
                <c:pt idx="523">
                  <c:v>0.55300000000000005</c:v>
                </c:pt>
                <c:pt idx="524">
                  <c:v>0.55300000000000005</c:v>
                </c:pt>
                <c:pt idx="525">
                  <c:v>0.55300000000000005</c:v>
                </c:pt>
                <c:pt idx="526">
                  <c:v>0.55300000000000005</c:v>
                </c:pt>
                <c:pt idx="527">
                  <c:v>0.55300000000000005</c:v>
                </c:pt>
                <c:pt idx="528">
                  <c:v>0.55300000000000005</c:v>
                </c:pt>
                <c:pt idx="529">
                  <c:v>0.55300000000000005</c:v>
                </c:pt>
                <c:pt idx="530">
                  <c:v>0.55300000000000005</c:v>
                </c:pt>
                <c:pt idx="531">
                  <c:v>0.55300000000000005</c:v>
                </c:pt>
                <c:pt idx="532">
                  <c:v>0.55300000000000005</c:v>
                </c:pt>
                <c:pt idx="533">
                  <c:v>0.55300000000000005</c:v>
                </c:pt>
                <c:pt idx="534">
                  <c:v>0.55300000000000005</c:v>
                </c:pt>
                <c:pt idx="535">
                  <c:v>0.55300000000000005</c:v>
                </c:pt>
                <c:pt idx="536">
                  <c:v>0.55300000000000005</c:v>
                </c:pt>
                <c:pt idx="537">
                  <c:v>0.55300000000000005</c:v>
                </c:pt>
                <c:pt idx="538">
                  <c:v>0.55300000000000005</c:v>
                </c:pt>
                <c:pt idx="539">
                  <c:v>0.55300000000000005</c:v>
                </c:pt>
                <c:pt idx="540">
                  <c:v>0.496</c:v>
                </c:pt>
                <c:pt idx="541">
                  <c:v>0.496</c:v>
                </c:pt>
                <c:pt idx="542">
                  <c:v>0.496</c:v>
                </c:pt>
                <c:pt idx="543">
                  <c:v>0.496</c:v>
                </c:pt>
                <c:pt idx="544">
                  <c:v>0.496</c:v>
                </c:pt>
                <c:pt idx="545">
                  <c:v>0.496</c:v>
                </c:pt>
                <c:pt idx="546">
                  <c:v>0.496</c:v>
                </c:pt>
                <c:pt idx="547">
                  <c:v>0.496</c:v>
                </c:pt>
                <c:pt idx="548">
                  <c:v>0.496</c:v>
                </c:pt>
                <c:pt idx="549">
                  <c:v>0.496</c:v>
                </c:pt>
                <c:pt idx="550">
                  <c:v>0.496</c:v>
                </c:pt>
                <c:pt idx="551">
                  <c:v>0.496</c:v>
                </c:pt>
                <c:pt idx="552">
                  <c:v>0.496</c:v>
                </c:pt>
                <c:pt idx="553">
                  <c:v>0.496</c:v>
                </c:pt>
                <c:pt idx="554">
                  <c:v>0.496</c:v>
                </c:pt>
                <c:pt idx="555">
                  <c:v>0.496</c:v>
                </c:pt>
                <c:pt idx="556">
                  <c:v>0.496</c:v>
                </c:pt>
                <c:pt idx="557">
                  <c:v>0.496</c:v>
                </c:pt>
                <c:pt idx="558">
                  <c:v>0.496</c:v>
                </c:pt>
                <c:pt idx="559">
                  <c:v>0.496</c:v>
                </c:pt>
                <c:pt idx="560">
                  <c:v>0.496</c:v>
                </c:pt>
                <c:pt idx="561">
                  <c:v>0.496</c:v>
                </c:pt>
                <c:pt idx="562">
                  <c:v>0.496</c:v>
                </c:pt>
                <c:pt idx="563">
                  <c:v>0.496</c:v>
                </c:pt>
                <c:pt idx="564">
                  <c:v>0.496</c:v>
                </c:pt>
                <c:pt idx="565">
                  <c:v>0.496</c:v>
                </c:pt>
                <c:pt idx="566">
                  <c:v>0.496</c:v>
                </c:pt>
                <c:pt idx="567">
                  <c:v>0.496</c:v>
                </c:pt>
                <c:pt idx="568">
                  <c:v>0.496</c:v>
                </c:pt>
                <c:pt idx="569">
                  <c:v>0.496</c:v>
                </c:pt>
                <c:pt idx="570">
                  <c:v>0.52400000000000002</c:v>
                </c:pt>
                <c:pt idx="571">
                  <c:v>0.52400000000000002</c:v>
                </c:pt>
                <c:pt idx="572">
                  <c:v>0.52400000000000002</c:v>
                </c:pt>
                <c:pt idx="573">
                  <c:v>0.52400000000000002</c:v>
                </c:pt>
                <c:pt idx="574">
                  <c:v>0.52400000000000002</c:v>
                </c:pt>
                <c:pt idx="575">
                  <c:v>0.52400000000000002</c:v>
                </c:pt>
                <c:pt idx="576">
                  <c:v>0.52400000000000002</c:v>
                </c:pt>
                <c:pt idx="577">
                  <c:v>0.52400000000000002</c:v>
                </c:pt>
                <c:pt idx="578">
                  <c:v>0.52400000000000002</c:v>
                </c:pt>
                <c:pt idx="579">
                  <c:v>0.52400000000000002</c:v>
                </c:pt>
                <c:pt idx="580">
                  <c:v>0.52400000000000002</c:v>
                </c:pt>
                <c:pt idx="581">
                  <c:v>0.52400000000000002</c:v>
                </c:pt>
                <c:pt idx="582">
                  <c:v>0.52400000000000002</c:v>
                </c:pt>
                <c:pt idx="583">
                  <c:v>0.52400000000000002</c:v>
                </c:pt>
                <c:pt idx="584">
                  <c:v>0.52400000000000002</c:v>
                </c:pt>
                <c:pt idx="585">
                  <c:v>0.52400000000000002</c:v>
                </c:pt>
                <c:pt idx="586">
                  <c:v>0.52400000000000002</c:v>
                </c:pt>
                <c:pt idx="587">
                  <c:v>0.52400000000000002</c:v>
                </c:pt>
                <c:pt idx="588">
                  <c:v>0.52400000000000002</c:v>
                </c:pt>
                <c:pt idx="589">
                  <c:v>0.52400000000000002</c:v>
                </c:pt>
                <c:pt idx="590">
                  <c:v>0.52400000000000002</c:v>
                </c:pt>
                <c:pt idx="591">
                  <c:v>0.52400000000000002</c:v>
                </c:pt>
                <c:pt idx="592">
                  <c:v>0.52400000000000002</c:v>
                </c:pt>
                <c:pt idx="593">
                  <c:v>0.52400000000000002</c:v>
                </c:pt>
                <c:pt idx="594">
                  <c:v>0.52400000000000002</c:v>
                </c:pt>
                <c:pt idx="595">
                  <c:v>0.52400000000000002</c:v>
                </c:pt>
                <c:pt idx="596">
                  <c:v>0.52400000000000002</c:v>
                </c:pt>
                <c:pt idx="597">
                  <c:v>0.52400000000000002</c:v>
                </c:pt>
                <c:pt idx="598">
                  <c:v>0.52400000000000002</c:v>
                </c:pt>
                <c:pt idx="599">
                  <c:v>0.52400000000000002</c:v>
                </c:pt>
                <c:pt idx="600">
                  <c:v>0.63900000000000001</c:v>
                </c:pt>
                <c:pt idx="601">
                  <c:v>0.63900000000000001</c:v>
                </c:pt>
                <c:pt idx="602">
                  <c:v>0.63900000000000001</c:v>
                </c:pt>
                <c:pt idx="603">
                  <c:v>0.63900000000000001</c:v>
                </c:pt>
                <c:pt idx="604">
                  <c:v>0.63900000000000001</c:v>
                </c:pt>
                <c:pt idx="605">
                  <c:v>0.63900000000000001</c:v>
                </c:pt>
                <c:pt idx="606">
                  <c:v>0.63900000000000001</c:v>
                </c:pt>
                <c:pt idx="607">
                  <c:v>0.63900000000000001</c:v>
                </c:pt>
                <c:pt idx="608">
                  <c:v>0.63900000000000001</c:v>
                </c:pt>
                <c:pt idx="609">
                  <c:v>0.63900000000000001</c:v>
                </c:pt>
                <c:pt idx="610">
                  <c:v>0.63900000000000001</c:v>
                </c:pt>
                <c:pt idx="611">
                  <c:v>0.63900000000000001</c:v>
                </c:pt>
                <c:pt idx="612">
                  <c:v>0.63900000000000001</c:v>
                </c:pt>
                <c:pt idx="613">
                  <c:v>0.63900000000000001</c:v>
                </c:pt>
                <c:pt idx="614">
                  <c:v>0.63900000000000001</c:v>
                </c:pt>
                <c:pt idx="615">
                  <c:v>0.63900000000000001</c:v>
                </c:pt>
                <c:pt idx="616">
                  <c:v>0.63900000000000001</c:v>
                </c:pt>
                <c:pt idx="617">
                  <c:v>0.63900000000000001</c:v>
                </c:pt>
                <c:pt idx="618">
                  <c:v>0.63900000000000001</c:v>
                </c:pt>
                <c:pt idx="619">
                  <c:v>0.63900000000000001</c:v>
                </c:pt>
                <c:pt idx="620">
                  <c:v>0.63900000000000001</c:v>
                </c:pt>
                <c:pt idx="621">
                  <c:v>0.63900000000000001</c:v>
                </c:pt>
                <c:pt idx="622">
                  <c:v>0.63900000000000001</c:v>
                </c:pt>
                <c:pt idx="623">
                  <c:v>0.63900000000000001</c:v>
                </c:pt>
                <c:pt idx="624">
                  <c:v>0.63900000000000001</c:v>
                </c:pt>
                <c:pt idx="625">
                  <c:v>0.63900000000000001</c:v>
                </c:pt>
                <c:pt idx="626">
                  <c:v>0.63900000000000001</c:v>
                </c:pt>
                <c:pt idx="627">
                  <c:v>0.63900000000000001</c:v>
                </c:pt>
                <c:pt idx="628">
                  <c:v>0.63900000000000001</c:v>
                </c:pt>
                <c:pt idx="629">
                  <c:v>0.63900000000000001</c:v>
                </c:pt>
                <c:pt idx="630">
                  <c:v>0.78300000000000003</c:v>
                </c:pt>
                <c:pt idx="631">
                  <c:v>0.78300000000000003</c:v>
                </c:pt>
                <c:pt idx="632">
                  <c:v>0.78300000000000003</c:v>
                </c:pt>
                <c:pt idx="633">
                  <c:v>0.78300000000000003</c:v>
                </c:pt>
                <c:pt idx="634">
                  <c:v>0.78300000000000003</c:v>
                </c:pt>
                <c:pt idx="635">
                  <c:v>0.78300000000000003</c:v>
                </c:pt>
                <c:pt idx="636">
                  <c:v>0.78300000000000003</c:v>
                </c:pt>
                <c:pt idx="637">
                  <c:v>0.78300000000000003</c:v>
                </c:pt>
                <c:pt idx="638">
                  <c:v>0.78300000000000003</c:v>
                </c:pt>
                <c:pt idx="639">
                  <c:v>0.78300000000000003</c:v>
                </c:pt>
                <c:pt idx="640">
                  <c:v>0.78300000000000003</c:v>
                </c:pt>
                <c:pt idx="641">
                  <c:v>0.78300000000000003</c:v>
                </c:pt>
                <c:pt idx="642">
                  <c:v>0.78300000000000003</c:v>
                </c:pt>
                <c:pt idx="643">
                  <c:v>0.78300000000000003</c:v>
                </c:pt>
                <c:pt idx="644">
                  <c:v>0.78300000000000003</c:v>
                </c:pt>
                <c:pt idx="645">
                  <c:v>0.78300000000000003</c:v>
                </c:pt>
                <c:pt idx="646">
                  <c:v>0.78300000000000003</c:v>
                </c:pt>
                <c:pt idx="647">
                  <c:v>0.78300000000000003</c:v>
                </c:pt>
                <c:pt idx="648">
                  <c:v>0.78300000000000003</c:v>
                </c:pt>
                <c:pt idx="649">
                  <c:v>0.78300000000000003</c:v>
                </c:pt>
                <c:pt idx="650">
                  <c:v>0.78300000000000003</c:v>
                </c:pt>
                <c:pt idx="651">
                  <c:v>0.78300000000000003</c:v>
                </c:pt>
                <c:pt idx="652">
                  <c:v>0.78300000000000003</c:v>
                </c:pt>
                <c:pt idx="653">
                  <c:v>0.78300000000000003</c:v>
                </c:pt>
                <c:pt idx="654">
                  <c:v>0.78300000000000003</c:v>
                </c:pt>
                <c:pt idx="655">
                  <c:v>0.78300000000000003</c:v>
                </c:pt>
                <c:pt idx="656">
                  <c:v>0.78300000000000003</c:v>
                </c:pt>
                <c:pt idx="657">
                  <c:v>0.78300000000000003</c:v>
                </c:pt>
                <c:pt idx="658">
                  <c:v>0.78300000000000003</c:v>
                </c:pt>
                <c:pt idx="659">
                  <c:v>0.78300000000000003</c:v>
                </c:pt>
                <c:pt idx="660">
                  <c:v>0.95499999999999996</c:v>
                </c:pt>
                <c:pt idx="661">
                  <c:v>0.95499999999999996</c:v>
                </c:pt>
                <c:pt idx="662">
                  <c:v>0.95499999999999996</c:v>
                </c:pt>
                <c:pt idx="663">
                  <c:v>0.95499999999999996</c:v>
                </c:pt>
                <c:pt idx="664">
                  <c:v>0.95499999999999996</c:v>
                </c:pt>
                <c:pt idx="665">
                  <c:v>0.95499999999999996</c:v>
                </c:pt>
                <c:pt idx="666">
                  <c:v>0.95499999999999996</c:v>
                </c:pt>
                <c:pt idx="667">
                  <c:v>0.95499999999999996</c:v>
                </c:pt>
                <c:pt idx="668">
                  <c:v>0.95499999999999996</c:v>
                </c:pt>
                <c:pt idx="669">
                  <c:v>0.95499999999999996</c:v>
                </c:pt>
                <c:pt idx="670">
                  <c:v>0.95499999999999996</c:v>
                </c:pt>
                <c:pt idx="671">
                  <c:v>0.95499999999999996</c:v>
                </c:pt>
                <c:pt idx="672">
                  <c:v>0.95499999999999996</c:v>
                </c:pt>
                <c:pt idx="673">
                  <c:v>0.95499999999999996</c:v>
                </c:pt>
                <c:pt idx="674">
                  <c:v>0.95499999999999996</c:v>
                </c:pt>
                <c:pt idx="675">
                  <c:v>0.95499999999999996</c:v>
                </c:pt>
                <c:pt idx="676">
                  <c:v>0.95499999999999996</c:v>
                </c:pt>
                <c:pt idx="677">
                  <c:v>0.95499999999999996</c:v>
                </c:pt>
                <c:pt idx="678">
                  <c:v>0.95499999999999996</c:v>
                </c:pt>
                <c:pt idx="679">
                  <c:v>0.95499999999999996</c:v>
                </c:pt>
                <c:pt idx="680">
                  <c:v>0.95499999999999996</c:v>
                </c:pt>
                <c:pt idx="681">
                  <c:v>0.95499999999999996</c:v>
                </c:pt>
                <c:pt idx="682">
                  <c:v>0.95499999999999996</c:v>
                </c:pt>
                <c:pt idx="683">
                  <c:v>0.95499999999999996</c:v>
                </c:pt>
                <c:pt idx="684">
                  <c:v>0.95499999999999996</c:v>
                </c:pt>
                <c:pt idx="685">
                  <c:v>0.95499999999999996</c:v>
                </c:pt>
                <c:pt idx="686">
                  <c:v>0.95499999999999996</c:v>
                </c:pt>
                <c:pt idx="687">
                  <c:v>0.95499999999999996</c:v>
                </c:pt>
                <c:pt idx="688">
                  <c:v>0.95499999999999996</c:v>
                </c:pt>
                <c:pt idx="689">
                  <c:v>0.95499999999999996</c:v>
                </c:pt>
                <c:pt idx="690">
                  <c:v>1.07</c:v>
                </c:pt>
                <c:pt idx="691">
                  <c:v>1.07</c:v>
                </c:pt>
                <c:pt idx="692">
                  <c:v>1.07</c:v>
                </c:pt>
                <c:pt idx="693">
                  <c:v>1.07</c:v>
                </c:pt>
                <c:pt idx="694">
                  <c:v>1.07</c:v>
                </c:pt>
                <c:pt idx="695">
                  <c:v>1.07</c:v>
                </c:pt>
                <c:pt idx="696">
                  <c:v>1.07</c:v>
                </c:pt>
                <c:pt idx="697">
                  <c:v>1.07</c:v>
                </c:pt>
                <c:pt idx="698">
                  <c:v>1.07</c:v>
                </c:pt>
                <c:pt idx="699">
                  <c:v>1.07</c:v>
                </c:pt>
                <c:pt idx="700">
                  <c:v>1.07</c:v>
                </c:pt>
                <c:pt idx="701">
                  <c:v>1.07</c:v>
                </c:pt>
                <c:pt idx="702">
                  <c:v>1.07</c:v>
                </c:pt>
                <c:pt idx="703">
                  <c:v>1.07</c:v>
                </c:pt>
                <c:pt idx="704">
                  <c:v>1.07</c:v>
                </c:pt>
                <c:pt idx="705">
                  <c:v>1.07</c:v>
                </c:pt>
                <c:pt idx="706">
                  <c:v>1.07</c:v>
                </c:pt>
                <c:pt idx="707">
                  <c:v>1.07</c:v>
                </c:pt>
                <c:pt idx="708">
                  <c:v>1.07</c:v>
                </c:pt>
                <c:pt idx="709">
                  <c:v>1.07</c:v>
                </c:pt>
                <c:pt idx="710">
                  <c:v>1.07</c:v>
                </c:pt>
                <c:pt idx="711">
                  <c:v>1.07</c:v>
                </c:pt>
                <c:pt idx="712">
                  <c:v>1.07</c:v>
                </c:pt>
                <c:pt idx="713">
                  <c:v>1.07</c:v>
                </c:pt>
                <c:pt idx="714">
                  <c:v>1.07</c:v>
                </c:pt>
                <c:pt idx="715">
                  <c:v>1.07</c:v>
                </c:pt>
                <c:pt idx="716">
                  <c:v>1.07</c:v>
                </c:pt>
                <c:pt idx="717">
                  <c:v>1.07</c:v>
                </c:pt>
                <c:pt idx="718">
                  <c:v>1.07</c:v>
                </c:pt>
                <c:pt idx="719">
                  <c:v>1.07</c:v>
                </c:pt>
                <c:pt idx="720">
                  <c:v>1.099</c:v>
                </c:pt>
                <c:pt idx="721">
                  <c:v>1.099</c:v>
                </c:pt>
                <c:pt idx="722">
                  <c:v>1.099</c:v>
                </c:pt>
                <c:pt idx="723">
                  <c:v>1.099</c:v>
                </c:pt>
                <c:pt idx="724">
                  <c:v>1.099</c:v>
                </c:pt>
                <c:pt idx="725">
                  <c:v>1.099</c:v>
                </c:pt>
                <c:pt idx="726">
                  <c:v>1.099</c:v>
                </c:pt>
                <c:pt idx="727">
                  <c:v>1.099</c:v>
                </c:pt>
                <c:pt idx="728">
                  <c:v>1.099</c:v>
                </c:pt>
                <c:pt idx="729">
                  <c:v>1.099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0A-2847-BC0B-700CE03F3B20}"/>
            </c:ext>
          </c:extLst>
        </c:ser>
        <c:ser>
          <c:idx val="3"/>
          <c:order val="3"/>
          <c:tx>
            <c:strRef>
              <c:f>R_number!$E$1:$E$1</c:f>
              <c:strCache>
                <c:ptCount val="1"/>
                <c:pt idx="0">
                  <c:v>CRW_50%_M(t)=0.35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R_number!$A$2:$A$731</c:f>
              <c:numCache>
                <c:formatCode>m/d/yy</c:formatCode>
                <c:ptCount val="730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</c:numCache>
            </c:numRef>
          </c:cat>
          <c:val>
            <c:numRef>
              <c:f>R_number!$E$2:$E$731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3.5920000000000001</c:v>
                </c:pt>
                <c:pt idx="46">
                  <c:v>3.5920000000000001</c:v>
                </c:pt>
                <c:pt idx="47">
                  <c:v>3.5920000000000001</c:v>
                </c:pt>
                <c:pt idx="48">
                  <c:v>3.5920000000000001</c:v>
                </c:pt>
                <c:pt idx="49">
                  <c:v>3.5920000000000001</c:v>
                </c:pt>
                <c:pt idx="50">
                  <c:v>3.5920000000000001</c:v>
                </c:pt>
                <c:pt idx="51">
                  <c:v>3.5920000000000001</c:v>
                </c:pt>
                <c:pt idx="52">
                  <c:v>3.5920000000000001</c:v>
                </c:pt>
                <c:pt idx="53">
                  <c:v>3.5920000000000001</c:v>
                </c:pt>
                <c:pt idx="54">
                  <c:v>3.5920000000000001</c:v>
                </c:pt>
                <c:pt idx="55">
                  <c:v>3.5920000000000001</c:v>
                </c:pt>
                <c:pt idx="56">
                  <c:v>3.5920000000000001</c:v>
                </c:pt>
                <c:pt idx="57">
                  <c:v>3.5920000000000001</c:v>
                </c:pt>
                <c:pt idx="58">
                  <c:v>2.335</c:v>
                </c:pt>
                <c:pt idx="59">
                  <c:v>2.335</c:v>
                </c:pt>
                <c:pt idx="60">
                  <c:v>2.0129999999999999</c:v>
                </c:pt>
                <c:pt idx="61">
                  <c:v>2.0129999999999999</c:v>
                </c:pt>
                <c:pt idx="62">
                  <c:v>2.0129999999999999</c:v>
                </c:pt>
                <c:pt idx="63">
                  <c:v>2.0129999999999999</c:v>
                </c:pt>
                <c:pt idx="64">
                  <c:v>2.0129999999999999</c:v>
                </c:pt>
                <c:pt idx="65">
                  <c:v>2.0129999999999999</c:v>
                </c:pt>
                <c:pt idx="66">
                  <c:v>2.0129999999999999</c:v>
                </c:pt>
                <c:pt idx="67">
                  <c:v>2.0129999999999999</c:v>
                </c:pt>
                <c:pt idx="68">
                  <c:v>2.0129999999999999</c:v>
                </c:pt>
                <c:pt idx="69">
                  <c:v>2.0129999999999999</c:v>
                </c:pt>
                <c:pt idx="70">
                  <c:v>2.0129999999999999</c:v>
                </c:pt>
                <c:pt idx="71">
                  <c:v>2.0129999999999999</c:v>
                </c:pt>
                <c:pt idx="72">
                  <c:v>2.0129999999999999</c:v>
                </c:pt>
                <c:pt idx="73">
                  <c:v>2.0129999999999999</c:v>
                </c:pt>
                <c:pt idx="74">
                  <c:v>2.0129999999999999</c:v>
                </c:pt>
                <c:pt idx="75">
                  <c:v>2.0129999999999999</c:v>
                </c:pt>
                <c:pt idx="76">
                  <c:v>0.92900000000000005</c:v>
                </c:pt>
                <c:pt idx="77">
                  <c:v>0.92900000000000005</c:v>
                </c:pt>
                <c:pt idx="78">
                  <c:v>0.92900000000000005</c:v>
                </c:pt>
                <c:pt idx="79">
                  <c:v>0.92900000000000005</c:v>
                </c:pt>
                <c:pt idx="80">
                  <c:v>0.92900000000000005</c:v>
                </c:pt>
                <c:pt idx="81">
                  <c:v>0.92900000000000005</c:v>
                </c:pt>
                <c:pt idx="82">
                  <c:v>0.92900000000000005</c:v>
                </c:pt>
                <c:pt idx="83">
                  <c:v>0.92900000000000005</c:v>
                </c:pt>
                <c:pt idx="84">
                  <c:v>0.92900000000000005</c:v>
                </c:pt>
                <c:pt idx="85">
                  <c:v>0.92900000000000005</c:v>
                </c:pt>
                <c:pt idx="86">
                  <c:v>0.92900000000000005</c:v>
                </c:pt>
                <c:pt idx="87">
                  <c:v>0.92900000000000005</c:v>
                </c:pt>
                <c:pt idx="88">
                  <c:v>0.92900000000000005</c:v>
                </c:pt>
                <c:pt idx="89">
                  <c:v>0.92900000000000005</c:v>
                </c:pt>
                <c:pt idx="90">
                  <c:v>0.81</c:v>
                </c:pt>
                <c:pt idx="91">
                  <c:v>0.81</c:v>
                </c:pt>
                <c:pt idx="92">
                  <c:v>0.81</c:v>
                </c:pt>
                <c:pt idx="93">
                  <c:v>0.81</c:v>
                </c:pt>
                <c:pt idx="94">
                  <c:v>0.81</c:v>
                </c:pt>
                <c:pt idx="95">
                  <c:v>0.81</c:v>
                </c:pt>
                <c:pt idx="96">
                  <c:v>0.81</c:v>
                </c:pt>
                <c:pt idx="97">
                  <c:v>0.81</c:v>
                </c:pt>
                <c:pt idx="98">
                  <c:v>0.81</c:v>
                </c:pt>
                <c:pt idx="99">
                  <c:v>0.81</c:v>
                </c:pt>
                <c:pt idx="100">
                  <c:v>0.78300000000000003</c:v>
                </c:pt>
                <c:pt idx="101">
                  <c:v>0.78300000000000003</c:v>
                </c:pt>
                <c:pt idx="102">
                  <c:v>0.78300000000000003</c:v>
                </c:pt>
                <c:pt idx="103">
                  <c:v>0.78300000000000003</c:v>
                </c:pt>
                <c:pt idx="104">
                  <c:v>0.78300000000000003</c:v>
                </c:pt>
                <c:pt idx="105">
                  <c:v>0.78300000000000003</c:v>
                </c:pt>
                <c:pt idx="106">
                  <c:v>0.78300000000000003</c:v>
                </c:pt>
                <c:pt idx="107">
                  <c:v>0.78300000000000003</c:v>
                </c:pt>
                <c:pt idx="108">
                  <c:v>0.78300000000000003</c:v>
                </c:pt>
                <c:pt idx="109">
                  <c:v>0.78300000000000003</c:v>
                </c:pt>
                <c:pt idx="110">
                  <c:v>0.78300000000000003</c:v>
                </c:pt>
                <c:pt idx="111">
                  <c:v>0.78300000000000003</c:v>
                </c:pt>
                <c:pt idx="112">
                  <c:v>0.78300000000000003</c:v>
                </c:pt>
                <c:pt idx="113">
                  <c:v>0.78300000000000003</c:v>
                </c:pt>
                <c:pt idx="114">
                  <c:v>0.78300000000000003</c:v>
                </c:pt>
                <c:pt idx="115">
                  <c:v>0.78300000000000003</c:v>
                </c:pt>
                <c:pt idx="116">
                  <c:v>0.78300000000000003</c:v>
                </c:pt>
                <c:pt idx="117">
                  <c:v>0.78300000000000003</c:v>
                </c:pt>
                <c:pt idx="118">
                  <c:v>0.78300000000000003</c:v>
                </c:pt>
                <c:pt idx="119">
                  <c:v>0.78300000000000003</c:v>
                </c:pt>
                <c:pt idx="120">
                  <c:v>0.66800000000000004</c:v>
                </c:pt>
                <c:pt idx="121">
                  <c:v>0.66800000000000004</c:v>
                </c:pt>
                <c:pt idx="122">
                  <c:v>0.66800000000000004</c:v>
                </c:pt>
                <c:pt idx="123">
                  <c:v>0.66800000000000004</c:v>
                </c:pt>
                <c:pt idx="124">
                  <c:v>0.66800000000000004</c:v>
                </c:pt>
                <c:pt idx="125">
                  <c:v>0.66800000000000004</c:v>
                </c:pt>
                <c:pt idx="126">
                  <c:v>0.66800000000000004</c:v>
                </c:pt>
                <c:pt idx="127">
                  <c:v>0.66800000000000004</c:v>
                </c:pt>
                <c:pt idx="128">
                  <c:v>0.66800000000000004</c:v>
                </c:pt>
                <c:pt idx="129">
                  <c:v>0.66800000000000004</c:v>
                </c:pt>
                <c:pt idx="130">
                  <c:v>0.66800000000000004</c:v>
                </c:pt>
                <c:pt idx="131">
                  <c:v>0.66800000000000004</c:v>
                </c:pt>
                <c:pt idx="132">
                  <c:v>0.80600000000000005</c:v>
                </c:pt>
                <c:pt idx="133">
                  <c:v>0.80600000000000005</c:v>
                </c:pt>
                <c:pt idx="134">
                  <c:v>0.80600000000000005</c:v>
                </c:pt>
                <c:pt idx="135">
                  <c:v>0.80600000000000005</c:v>
                </c:pt>
                <c:pt idx="136">
                  <c:v>0.80600000000000005</c:v>
                </c:pt>
                <c:pt idx="137">
                  <c:v>0.80600000000000005</c:v>
                </c:pt>
                <c:pt idx="138">
                  <c:v>0.80600000000000005</c:v>
                </c:pt>
                <c:pt idx="139">
                  <c:v>0.80600000000000005</c:v>
                </c:pt>
                <c:pt idx="140">
                  <c:v>0.80600000000000005</c:v>
                </c:pt>
                <c:pt idx="141">
                  <c:v>0.80600000000000005</c:v>
                </c:pt>
                <c:pt idx="142">
                  <c:v>0.80600000000000005</c:v>
                </c:pt>
                <c:pt idx="143">
                  <c:v>0.80600000000000005</c:v>
                </c:pt>
                <c:pt idx="144">
                  <c:v>0.80600000000000005</c:v>
                </c:pt>
                <c:pt idx="145">
                  <c:v>0.80600000000000005</c:v>
                </c:pt>
                <c:pt idx="146">
                  <c:v>0.80600000000000005</c:v>
                </c:pt>
                <c:pt idx="147">
                  <c:v>0.80600000000000005</c:v>
                </c:pt>
                <c:pt idx="148">
                  <c:v>0.80600000000000005</c:v>
                </c:pt>
                <c:pt idx="149">
                  <c:v>0.80600000000000005</c:v>
                </c:pt>
                <c:pt idx="150">
                  <c:v>0.66800000000000004</c:v>
                </c:pt>
                <c:pt idx="151">
                  <c:v>0.70599999999999996</c:v>
                </c:pt>
                <c:pt idx="152">
                  <c:v>0.70599999999999996</c:v>
                </c:pt>
                <c:pt idx="153">
                  <c:v>0.70599999999999996</c:v>
                </c:pt>
                <c:pt idx="154">
                  <c:v>0.70599999999999996</c:v>
                </c:pt>
                <c:pt idx="155">
                  <c:v>0.70599999999999996</c:v>
                </c:pt>
                <c:pt idx="156">
                  <c:v>0.70599999999999996</c:v>
                </c:pt>
                <c:pt idx="157">
                  <c:v>0.70599999999999996</c:v>
                </c:pt>
                <c:pt idx="158">
                  <c:v>0.70599999999999996</c:v>
                </c:pt>
                <c:pt idx="159">
                  <c:v>0.70599999999999996</c:v>
                </c:pt>
                <c:pt idx="160">
                  <c:v>0.70599999999999996</c:v>
                </c:pt>
                <c:pt idx="161">
                  <c:v>0.70599999999999996</c:v>
                </c:pt>
                <c:pt idx="162">
                  <c:v>0.70599999999999996</c:v>
                </c:pt>
                <c:pt idx="163">
                  <c:v>0.70599999999999996</c:v>
                </c:pt>
                <c:pt idx="164">
                  <c:v>0.70599999999999996</c:v>
                </c:pt>
                <c:pt idx="165">
                  <c:v>0.70599999999999996</c:v>
                </c:pt>
                <c:pt idx="166">
                  <c:v>0.70599999999999996</c:v>
                </c:pt>
                <c:pt idx="167">
                  <c:v>0.70599999999999996</c:v>
                </c:pt>
                <c:pt idx="168">
                  <c:v>0.70599999999999996</c:v>
                </c:pt>
                <c:pt idx="169">
                  <c:v>0.70599999999999996</c:v>
                </c:pt>
                <c:pt idx="170">
                  <c:v>0.70599999999999996</c:v>
                </c:pt>
                <c:pt idx="171">
                  <c:v>0.70599999999999996</c:v>
                </c:pt>
                <c:pt idx="172">
                  <c:v>0.70599999999999996</c:v>
                </c:pt>
                <c:pt idx="173">
                  <c:v>0.70599999999999996</c:v>
                </c:pt>
                <c:pt idx="174">
                  <c:v>0.95399999999999996</c:v>
                </c:pt>
                <c:pt idx="175">
                  <c:v>0.95399999999999996</c:v>
                </c:pt>
                <c:pt idx="176">
                  <c:v>0.95399999999999996</c:v>
                </c:pt>
                <c:pt idx="177">
                  <c:v>0.95399999999999996</c:v>
                </c:pt>
                <c:pt idx="178">
                  <c:v>0.95399999999999996</c:v>
                </c:pt>
                <c:pt idx="179">
                  <c:v>0.95399999999999996</c:v>
                </c:pt>
                <c:pt idx="180">
                  <c:v>0.85499999999999998</c:v>
                </c:pt>
                <c:pt idx="181">
                  <c:v>0.85499999999999998</c:v>
                </c:pt>
                <c:pt idx="182">
                  <c:v>0.85499999999999998</c:v>
                </c:pt>
                <c:pt idx="183">
                  <c:v>0.85499999999999998</c:v>
                </c:pt>
                <c:pt idx="184">
                  <c:v>0.85499999999999998</c:v>
                </c:pt>
                <c:pt idx="185">
                  <c:v>0.85499999999999998</c:v>
                </c:pt>
                <c:pt idx="186">
                  <c:v>0.85499999999999998</c:v>
                </c:pt>
                <c:pt idx="187">
                  <c:v>0.85499999999999998</c:v>
                </c:pt>
                <c:pt idx="188">
                  <c:v>0.85499999999999998</c:v>
                </c:pt>
                <c:pt idx="189">
                  <c:v>0.85499999999999998</c:v>
                </c:pt>
                <c:pt idx="190">
                  <c:v>0.85499999999999998</c:v>
                </c:pt>
                <c:pt idx="191">
                  <c:v>0.85499999999999998</c:v>
                </c:pt>
                <c:pt idx="192">
                  <c:v>0.85499999999999998</c:v>
                </c:pt>
                <c:pt idx="193">
                  <c:v>0.85499999999999998</c:v>
                </c:pt>
                <c:pt idx="194">
                  <c:v>0.85499999999999998</c:v>
                </c:pt>
                <c:pt idx="195">
                  <c:v>0.85499999999999998</c:v>
                </c:pt>
                <c:pt idx="196">
                  <c:v>0.85499999999999998</c:v>
                </c:pt>
                <c:pt idx="197">
                  <c:v>0.85499999999999998</c:v>
                </c:pt>
                <c:pt idx="198">
                  <c:v>0.85499999999999998</c:v>
                </c:pt>
                <c:pt idx="199">
                  <c:v>0.85499999999999998</c:v>
                </c:pt>
                <c:pt idx="200">
                  <c:v>0.85499999999999998</c:v>
                </c:pt>
                <c:pt idx="201">
                  <c:v>0.85499999999999998</c:v>
                </c:pt>
                <c:pt idx="202">
                  <c:v>0.85499999999999998</c:v>
                </c:pt>
                <c:pt idx="203">
                  <c:v>0.85499999999999998</c:v>
                </c:pt>
                <c:pt idx="204">
                  <c:v>0.85499999999999998</c:v>
                </c:pt>
                <c:pt idx="205">
                  <c:v>0.85499999999999998</c:v>
                </c:pt>
                <c:pt idx="206">
                  <c:v>0.85499999999999998</c:v>
                </c:pt>
                <c:pt idx="207">
                  <c:v>0.85499999999999998</c:v>
                </c:pt>
                <c:pt idx="208">
                  <c:v>0.85499999999999998</c:v>
                </c:pt>
                <c:pt idx="209">
                  <c:v>0.85499999999999998</c:v>
                </c:pt>
                <c:pt idx="210">
                  <c:v>0.90400000000000003</c:v>
                </c:pt>
                <c:pt idx="211">
                  <c:v>0.90400000000000003</c:v>
                </c:pt>
                <c:pt idx="212">
                  <c:v>0.90400000000000003</c:v>
                </c:pt>
                <c:pt idx="213">
                  <c:v>0.90400000000000003</c:v>
                </c:pt>
                <c:pt idx="214">
                  <c:v>0.90400000000000003</c:v>
                </c:pt>
                <c:pt idx="215">
                  <c:v>0.90400000000000003</c:v>
                </c:pt>
                <c:pt idx="216">
                  <c:v>0.90400000000000003</c:v>
                </c:pt>
                <c:pt idx="217">
                  <c:v>0.90400000000000003</c:v>
                </c:pt>
                <c:pt idx="218">
                  <c:v>0.90400000000000003</c:v>
                </c:pt>
                <c:pt idx="219">
                  <c:v>0.90400000000000003</c:v>
                </c:pt>
                <c:pt idx="220">
                  <c:v>0.90400000000000003</c:v>
                </c:pt>
                <c:pt idx="221">
                  <c:v>0.90400000000000003</c:v>
                </c:pt>
                <c:pt idx="222">
                  <c:v>0.90400000000000003</c:v>
                </c:pt>
                <c:pt idx="223">
                  <c:v>0.90400000000000003</c:v>
                </c:pt>
                <c:pt idx="224">
                  <c:v>0.90400000000000003</c:v>
                </c:pt>
                <c:pt idx="225">
                  <c:v>0.90400000000000003</c:v>
                </c:pt>
                <c:pt idx="226">
                  <c:v>0.90400000000000003</c:v>
                </c:pt>
                <c:pt idx="227">
                  <c:v>0.90400000000000003</c:v>
                </c:pt>
                <c:pt idx="228">
                  <c:v>0.90400000000000003</c:v>
                </c:pt>
                <c:pt idx="229">
                  <c:v>0.90400000000000003</c:v>
                </c:pt>
                <c:pt idx="230">
                  <c:v>0.90400000000000003</c:v>
                </c:pt>
                <c:pt idx="231">
                  <c:v>0.90400000000000003</c:v>
                </c:pt>
                <c:pt idx="232">
                  <c:v>0.90400000000000003</c:v>
                </c:pt>
                <c:pt idx="233">
                  <c:v>0.90400000000000003</c:v>
                </c:pt>
                <c:pt idx="234">
                  <c:v>0.90400000000000003</c:v>
                </c:pt>
                <c:pt idx="235">
                  <c:v>1.175</c:v>
                </c:pt>
                <c:pt idx="236">
                  <c:v>1.175</c:v>
                </c:pt>
                <c:pt idx="237">
                  <c:v>1.175</c:v>
                </c:pt>
                <c:pt idx="238">
                  <c:v>1.175</c:v>
                </c:pt>
                <c:pt idx="239">
                  <c:v>1.175</c:v>
                </c:pt>
                <c:pt idx="240">
                  <c:v>1.4330000000000001</c:v>
                </c:pt>
                <c:pt idx="241">
                  <c:v>1.4330000000000001</c:v>
                </c:pt>
                <c:pt idx="242">
                  <c:v>1.4330000000000001</c:v>
                </c:pt>
                <c:pt idx="243">
                  <c:v>1.4330000000000001</c:v>
                </c:pt>
                <c:pt idx="244">
                  <c:v>1.4330000000000001</c:v>
                </c:pt>
                <c:pt idx="245">
                  <c:v>1.4330000000000001</c:v>
                </c:pt>
                <c:pt idx="246">
                  <c:v>1.4330000000000001</c:v>
                </c:pt>
                <c:pt idx="247">
                  <c:v>1.4330000000000001</c:v>
                </c:pt>
                <c:pt idx="248">
                  <c:v>1.4330000000000001</c:v>
                </c:pt>
                <c:pt idx="249">
                  <c:v>1.4330000000000001</c:v>
                </c:pt>
                <c:pt idx="250">
                  <c:v>1.4330000000000001</c:v>
                </c:pt>
                <c:pt idx="251">
                  <c:v>1.4330000000000001</c:v>
                </c:pt>
                <c:pt idx="252">
                  <c:v>1.4330000000000001</c:v>
                </c:pt>
                <c:pt idx="253">
                  <c:v>1.4330000000000001</c:v>
                </c:pt>
                <c:pt idx="254">
                  <c:v>1.4330000000000001</c:v>
                </c:pt>
                <c:pt idx="255">
                  <c:v>1.4330000000000001</c:v>
                </c:pt>
                <c:pt idx="256">
                  <c:v>1.4330000000000001</c:v>
                </c:pt>
                <c:pt idx="257">
                  <c:v>1.4330000000000001</c:v>
                </c:pt>
                <c:pt idx="258">
                  <c:v>1.4330000000000001</c:v>
                </c:pt>
                <c:pt idx="259">
                  <c:v>1.4330000000000001</c:v>
                </c:pt>
                <c:pt idx="260">
                  <c:v>1.4330000000000001</c:v>
                </c:pt>
                <c:pt idx="261">
                  <c:v>1.4330000000000001</c:v>
                </c:pt>
                <c:pt idx="262">
                  <c:v>1.4330000000000001</c:v>
                </c:pt>
                <c:pt idx="263">
                  <c:v>1.4330000000000001</c:v>
                </c:pt>
                <c:pt idx="264">
                  <c:v>1.4330000000000001</c:v>
                </c:pt>
                <c:pt idx="265">
                  <c:v>1.4330000000000001</c:v>
                </c:pt>
                <c:pt idx="266">
                  <c:v>1.4330000000000001</c:v>
                </c:pt>
                <c:pt idx="267">
                  <c:v>1.4330000000000001</c:v>
                </c:pt>
                <c:pt idx="268">
                  <c:v>1.4330000000000001</c:v>
                </c:pt>
                <c:pt idx="269">
                  <c:v>1.4330000000000001</c:v>
                </c:pt>
                <c:pt idx="270">
                  <c:v>1.7549999999999999</c:v>
                </c:pt>
                <c:pt idx="271">
                  <c:v>1.7549999999999999</c:v>
                </c:pt>
                <c:pt idx="272">
                  <c:v>1.7549999999999999</c:v>
                </c:pt>
                <c:pt idx="273">
                  <c:v>1.7549999999999999</c:v>
                </c:pt>
                <c:pt idx="274">
                  <c:v>1.35</c:v>
                </c:pt>
                <c:pt idx="275">
                  <c:v>1.35</c:v>
                </c:pt>
                <c:pt idx="276">
                  <c:v>1.35</c:v>
                </c:pt>
                <c:pt idx="277">
                  <c:v>1.35</c:v>
                </c:pt>
                <c:pt idx="278">
                  <c:v>1.35</c:v>
                </c:pt>
                <c:pt idx="279">
                  <c:v>1.35</c:v>
                </c:pt>
                <c:pt idx="280">
                  <c:v>1.35</c:v>
                </c:pt>
                <c:pt idx="281">
                  <c:v>1.35</c:v>
                </c:pt>
                <c:pt idx="282">
                  <c:v>1.35</c:v>
                </c:pt>
                <c:pt idx="283">
                  <c:v>1.35</c:v>
                </c:pt>
                <c:pt idx="284">
                  <c:v>1.35</c:v>
                </c:pt>
                <c:pt idx="285">
                  <c:v>1.35</c:v>
                </c:pt>
                <c:pt idx="286">
                  <c:v>1.35</c:v>
                </c:pt>
                <c:pt idx="287">
                  <c:v>1.35</c:v>
                </c:pt>
                <c:pt idx="288">
                  <c:v>1.35</c:v>
                </c:pt>
                <c:pt idx="289">
                  <c:v>1.35</c:v>
                </c:pt>
                <c:pt idx="290">
                  <c:v>1.35</c:v>
                </c:pt>
                <c:pt idx="291">
                  <c:v>1.35</c:v>
                </c:pt>
                <c:pt idx="292">
                  <c:v>1.35</c:v>
                </c:pt>
                <c:pt idx="293">
                  <c:v>1.35</c:v>
                </c:pt>
                <c:pt idx="294">
                  <c:v>1.35</c:v>
                </c:pt>
                <c:pt idx="295">
                  <c:v>1.35</c:v>
                </c:pt>
                <c:pt idx="296">
                  <c:v>1.35</c:v>
                </c:pt>
                <c:pt idx="297">
                  <c:v>1.35</c:v>
                </c:pt>
                <c:pt idx="298">
                  <c:v>1.35</c:v>
                </c:pt>
                <c:pt idx="299">
                  <c:v>1.35</c:v>
                </c:pt>
                <c:pt idx="300">
                  <c:v>1.647</c:v>
                </c:pt>
                <c:pt idx="301">
                  <c:v>1.647</c:v>
                </c:pt>
                <c:pt idx="302">
                  <c:v>1.647</c:v>
                </c:pt>
                <c:pt idx="303">
                  <c:v>1.054</c:v>
                </c:pt>
                <c:pt idx="304">
                  <c:v>1.054</c:v>
                </c:pt>
                <c:pt idx="305">
                  <c:v>1.054</c:v>
                </c:pt>
                <c:pt idx="306">
                  <c:v>1.054</c:v>
                </c:pt>
                <c:pt idx="307">
                  <c:v>1.054</c:v>
                </c:pt>
                <c:pt idx="308">
                  <c:v>1.054</c:v>
                </c:pt>
                <c:pt idx="309">
                  <c:v>1.054</c:v>
                </c:pt>
                <c:pt idx="310">
                  <c:v>1.054</c:v>
                </c:pt>
                <c:pt idx="311">
                  <c:v>1.054</c:v>
                </c:pt>
                <c:pt idx="312">
                  <c:v>1.054</c:v>
                </c:pt>
                <c:pt idx="313">
                  <c:v>1.054</c:v>
                </c:pt>
                <c:pt idx="314">
                  <c:v>1.054</c:v>
                </c:pt>
                <c:pt idx="315">
                  <c:v>1.054</c:v>
                </c:pt>
                <c:pt idx="316">
                  <c:v>1.054</c:v>
                </c:pt>
                <c:pt idx="317">
                  <c:v>1.054</c:v>
                </c:pt>
                <c:pt idx="318">
                  <c:v>1.054</c:v>
                </c:pt>
                <c:pt idx="319">
                  <c:v>1.054</c:v>
                </c:pt>
                <c:pt idx="320">
                  <c:v>0.98799999999999999</c:v>
                </c:pt>
                <c:pt idx="321">
                  <c:v>0.98799999999999999</c:v>
                </c:pt>
                <c:pt idx="322">
                  <c:v>0.98799999999999999</c:v>
                </c:pt>
                <c:pt idx="323">
                  <c:v>0.98799999999999999</c:v>
                </c:pt>
                <c:pt idx="324">
                  <c:v>0.98799999999999999</c:v>
                </c:pt>
                <c:pt idx="325">
                  <c:v>0.98799999999999999</c:v>
                </c:pt>
                <c:pt idx="326">
                  <c:v>0.98799999999999999</c:v>
                </c:pt>
                <c:pt idx="327">
                  <c:v>0.98799999999999999</c:v>
                </c:pt>
                <c:pt idx="328">
                  <c:v>0.98799999999999999</c:v>
                </c:pt>
                <c:pt idx="329">
                  <c:v>0.98799999999999999</c:v>
                </c:pt>
                <c:pt idx="330">
                  <c:v>1.07</c:v>
                </c:pt>
                <c:pt idx="331">
                  <c:v>1.07</c:v>
                </c:pt>
                <c:pt idx="332">
                  <c:v>1.07</c:v>
                </c:pt>
                <c:pt idx="333">
                  <c:v>1.07</c:v>
                </c:pt>
                <c:pt idx="334">
                  <c:v>1.07</c:v>
                </c:pt>
                <c:pt idx="335">
                  <c:v>1.07</c:v>
                </c:pt>
                <c:pt idx="336">
                  <c:v>1.07</c:v>
                </c:pt>
                <c:pt idx="337">
                  <c:v>1.07</c:v>
                </c:pt>
                <c:pt idx="338">
                  <c:v>1.07</c:v>
                </c:pt>
                <c:pt idx="339">
                  <c:v>1.07</c:v>
                </c:pt>
                <c:pt idx="340">
                  <c:v>1.07</c:v>
                </c:pt>
                <c:pt idx="341">
                  <c:v>1.07</c:v>
                </c:pt>
                <c:pt idx="342">
                  <c:v>1.07</c:v>
                </c:pt>
                <c:pt idx="343">
                  <c:v>1.07</c:v>
                </c:pt>
                <c:pt idx="344">
                  <c:v>1.07</c:v>
                </c:pt>
                <c:pt idx="345">
                  <c:v>1.07</c:v>
                </c:pt>
                <c:pt idx="346">
                  <c:v>1.07</c:v>
                </c:pt>
                <c:pt idx="347">
                  <c:v>1.07</c:v>
                </c:pt>
                <c:pt idx="348">
                  <c:v>1.07</c:v>
                </c:pt>
                <c:pt idx="349">
                  <c:v>1.07</c:v>
                </c:pt>
                <c:pt idx="350">
                  <c:v>1.07</c:v>
                </c:pt>
                <c:pt idx="351">
                  <c:v>1.07</c:v>
                </c:pt>
                <c:pt idx="352">
                  <c:v>1.07</c:v>
                </c:pt>
                <c:pt idx="353">
                  <c:v>1.07</c:v>
                </c:pt>
                <c:pt idx="354">
                  <c:v>1.07</c:v>
                </c:pt>
                <c:pt idx="355">
                  <c:v>1.07</c:v>
                </c:pt>
                <c:pt idx="356">
                  <c:v>1.07</c:v>
                </c:pt>
                <c:pt idx="357">
                  <c:v>1.07</c:v>
                </c:pt>
                <c:pt idx="358">
                  <c:v>1.07</c:v>
                </c:pt>
                <c:pt idx="359">
                  <c:v>1.07</c:v>
                </c:pt>
                <c:pt idx="360">
                  <c:v>1.099</c:v>
                </c:pt>
                <c:pt idx="361">
                  <c:v>1.099</c:v>
                </c:pt>
                <c:pt idx="362">
                  <c:v>1.099</c:v>
                </c:pt>
                <c:pt idx="363">
                  <c:v>1.099</c:v>
                </c:pt>
                <c:pt idx="364">
                  <c:v>1.099</c:v>
                </c:pt>
                <c:pt idx="365">
                  <c:v>1.099</c:v>
                </c:pt>
                <c:pt idx="366">
                  <c:v>1.099</c:v>
                </c:pt>
                <c:pt idx="367">
                  <c:v>1.099</c:v>
                </c:pt>
                <c:pt idx="368">
                  <c:v>1.099</c:v>
                </c:pt>
                <c:pt idx="369">
                  <c:v>1.099</c:v>
                </c:pt>
                <c:pt idx="370">
                  <c:v>1.099</c:v>
                </c:pt>
                <c:pt idx="371">
                  <c:v>1.099</c:v>
                </c:pt>
                <c:pt idx="372">
                  <c:v>1.099</c:v>
                </c:pt>
                <c:pt idx="373">
                  <c:v>1.099</c:v>
                </c:pt>
                <c:pt idx="374">
                  <c:v>1.099</c:v>
                </c:pt>
                <c:pt idx="375">
                  <c:v>1.099</c:v>
                </c:pt>
                <c:pt idx="376">
                  <c:v>1.099</c:v>
                </c:pt>
                <c:pt idx="377">
                  <c:v>1.099</c:v>
                </c:pt>
                <c:pt idx="378">
                  <c:v>1.099</c:v>
                </c:pt>
                <c:pt idx="379">
                  <c:v>1.099</c:v>
                </c:pt>
                <c:pt idx="380">
                  <c:v>1.099</c:v>
                </c:pt>
                <c:pt idx="381">
                  <c:v>1.099</c:v>
                </c:pt>
                <c:pt idx="382">
                  <c:v>1.099</c:v>
                </c:pt>
                <c:pt idx="383">
                  <c:v>1.099</c:v>
                </c:pt>
                <c:pt idx="384">
                  <c:v>1.099</c:v>
                </c:pt>
                <c:pt idx="385">
                  <c:v>1.099</c:v>
                </c:pt>
                <c:pt idx="386">
                  <c:v>1.099</c:v>
                </c:pt>
                <c:pt idx="387">
                  <c:v>2.4630000000000001</c:v>
                </c:pt>
                <c:pt idx="388">
                  <c:v>2.4630000000000001</c:v>
                </c:pt>
                <c:pt idx="389">
                  <c:v>2.4630000000000001</c:v>
                </c:pt>
                <c:pt idx="390">
                  <c:v>2.335</c:v>
                </c:pt>
                <c:pt idx="391">
                  <c:v>2.335</c:v>
                </c:pt>
                <c:pt idx="392">
                  <c:v>2.335</c:v>
                </c:pt>
                <c:pt idx="393">
                  <c:v>2.335</c:v>
                </c:pt>
                <c:pt idx="394">
                  <c:v>2.335</c:v>
                </c:pt>
                <c:pt idx="395">
                  <c:v>2.335</c:v>
                </c:pt>
                <c:pt idx="396">
                  <c:v>2.335</c:v>
                </c:pt>
                <c:pt idx="397">
                  <c:v>2.335</c:v>
                </c:pt>
                <c:pt idx="398">
                  <c:v>2.335</c:v>
                </c:pt>
                <c:pt idx="399">
                  <c:v>2.335</c:v>
                </c:pt>
                <c:pt idx="400">
                  <c:v>2.335</c:v>
                </c:pt>
                <c:pt idx="401">
                  <c:v>2.335</c:v>
                </c:pt>
                <c:pt idx="402">
                  <c:v>2.335</c:v>
                </c:pt>
                <c:pt idx="403">
                  <c:v>2.335</c:v>
                </c:pt>
                <c:pt idx="404">
                  <c:v>2.335</c:v>
                </c:pt>
                <c:pt idx="405">
                  <c:v>2.335</c:v>
                </c:pt>
                <c:pt idx="406">
                  <c:v>2.335</c:v>
                </c:pt>
                <c:pt idx="407">
                  <c:v>2.335</c:v>
                </c:pt>
                <c:pt idx="408">
                  <c:v>2.335</c:v>
                </c:pt>
                <c:pt idx="409">
                  <c:v>2.335</c:v>
                </c:pt>
                <c:pt idx="410">
                  <c:v>2.335</c:v>
                </c:pt>
                <c:pt idx="411">
                  <c:v>2.335</c:v>
                </c:pt>
                <c:pt idx="412">
                  <c:v>2.335</c:v>
                </c:pt>
                <c:pt idx="413">
                  <c:v>2.335</c:v>
                </c:pt>
                <c:pt idx="414">
                  <c:v>2.335</c:v>
                </c:pt>
                <c:pt idx="415">
                  <c:v>2.335</c:v>
                </c:pt>
                <c:pt idx="416">
                  <c:v>2.335</c:v>
                </c:pt>
                <c:pt idx="417">
                  <c:v>2.335</c:v>
                </c:pt>
                <c:pt idx="418">
                  <c:v>2.335</c:v>
                </c:pt>
                <c:pt idx="419">
                  <c:v>2.335</c:v>
                </c:pt>
                <c:pt idx="420">
                  <c:v>0.89800000000000002</c:v>
                </c:pt>
                <c:pt idx="421">
                  <c:v>0.89800000000000002</c:v>
                </c:pt>
                <c:pt idx="422">
                  <c:v>0.89800000000000002</c:v>
                </c:pt>
                <c:pt idx="423">
                  <c:v>0.89800000000000002</c:v>
                </c:pt>
                <c:pt idx="424">
                  <c:v>0.89800000000000002</c:v>
                </c:pt>
                <c:pt idx="425">
                  <c:v>0.89800000000000002</c:v>
                </c:pt>
                <c:pt idx="426">
                  <c:v>0.89800000000000002</c:v>
                </c:pt>
                <c:pt idx="427">
                  <c:v>0.89800000000000002</c:v>
                </c:pt>
                <c:pt idx="428">
                  <c:v>0.89800000000000002</c:v>
                </c:pt>
                <c:pt idx="429">
                  <c:v>0.89800000000000002</c:v>
                </c:pt>
                <c:pt idx="430">
                  <c:v>0.89800000000000002</c:v>
                </c:pt>
                <c:pt idx="431">
                  <c:v>0.89800000000000002</c:v>
                </c:pt>
                <c:pt idx="432">
                  <c:v>0.89800000000000002</c:v>
                </c:pt>
                <c:pt idx="433">
                  <c:v>0.89800000000000002</c:v>
                </c:pt>
                <c:pt idx="434">
                  <c:v>0.89800000000000002</c:v>
                </c:pt>
                <c:pt idx="435">
                  <c:v>0.89800000000000002</c:v>
                </c:pt>
                <c:pt idx="436">
                  <c:v>0.89800000000000002</c:v>
                </c:pt>
                <c:pt idx="437">
                  <c:v>0.89800000000000002</c:v>
                </c:pt>
                <c:pt idx="438">
                  <c:v>0.89800000000000002</c:v>
                </c:pt>
                <c:pt idx="439">
                  <c:v>0.89800000000000002</c:v>
                </c:pt>
                <c:pt idx="440">
                  <c:v>0.89800000000000002</c:v>
                </c:pt>
                <c:pt idx="441">
                  <c:v>0.89800000000000002</c:v>
                </c:pt>
                <c:pt idx="442">
                  <c:v>0.89800000000000002</c:v>
                </c:pt>
                <c:pt idx="443">
                  <c:v>0.89800000000000002</c:v>
                </c:pt>
                <c:pt idx="444">
                  <c:v>0.89800000000000002</c:v>
                </c:pt>
                <c:pt idx="445">
                  <c:v>0.89800000000000002</c:v>
                </c:pt>
                <c:pt idx="446">
                  <c:v>0.89800000000000002</c:v>
                </c:pt>
                <c:pt idx="447">
                  <c:v>0.89800000000000002</c:v>
                </c:pt>
                <c:pt idx="448">
                  <c:v>0.89800000000000002</c:v>
                </c:pt>
                <c:pt idx="449">
                  <c:v>0.89800000000000002</c:v>
                </c:pt>
                <c:pt idx="450">
                  <c:v>0.78300000000000003</c:v>
                </c:pt>
                <c:pt idx="451">
                  <c:v>0.78300000000000003</c:v>
                </c:pt>
                <c:pt idx="452">
                  <c:v>0.78300000000000003</c:v>
                </c:pt>
                <c:pt idx="453">
                  <c:v>0.78300000000000003</c:v>
                </c:pt>
                <c:pt idx="454">
                  <c:v>0.78300000000000003</c:v>
                </c:pt>
                <c:pt idx="455">
                  <c:v>0.78300000000000003</c:v>
                </c:pt>
                <c:pt idx="456">
                  <c:v>0.78300000000000003</c:v>
                </c:pt>
                <c:pt idx="457">
                  <c:v>0.78300000000000003</c:v>
                </c:pt>
                <c:pt idx="458">
                  <c:v>0.78300000000000003</c:v>
                </c:pt>
                <c:pt idx="459">
                  <c:v>0.78300000000000003</c:v>
                </c:pt>
                <c:pt idx="460">
                  <c:v>0.78300000000000003</c:v>
                </c:pt>
                <c:pt idx="461">
                  <c:v>0.78300000000000003</c:v>
                </c:pt>
                <c:pt idx="462">
                  <c:v>0.78300000000000003</c:v>
                </c:pt>
                <c:pt idx="463">
                  <c:v>0.78300000000000003</c:v>
                </c:pt>
                <c:pt idx="464">
                  <c:v>0.78300000000000003</c:v>
                </c:pt>
                <c:pt idx="465">
                  <c:v>0.78300000000000003</c:v>
                </c:pt>
                <c:pt idx="466">
                  <c:v>0.78300000000000003</c:v>
                </c:pt>
                <c:pt idx="467">
                  <c:v>0.78300000000000003</c:v>
                </c:pt>
                <c:pt idx="468">
                  <c:v>0.78300000000000003</c:v>
                </c:pt>
                <c:pt idx="469">
                  <c:v>0.78300000000000003</c:v>
                </c:pt>
                <c:pt idx="470">
                  <c:v>0.78300000000000003</c:v>
                </c:pt>
                <c:pt idx="471">
                  <c:v>0.78300000000000003</c:v>
                </c:pt>
                <c:pt idx="472">
                  <c:v>0.78300000000000003</c:v>
                </c:pt>
                <c:pt idx="473">
                  <c:v>0.78300000000000003</c:v>
                </c:pt>
                <c:pt idx="474">
                  <c:v>0.78300000000000003</c:v>
                </c:pt>
                <c:pt idx="475">
                  <c:v>0.78300000000000003</c:v>
                </c:pt>
                <c:pt idx="476">
                  <c:v>0.78300000000000003</c:v>
                </c:pt>
                <c:pt idx="477">
                  <c:v>0.78300000000000003</c:v>
                </c:pt>
                <c:pt idx="478">
                  <c:v>0.78300000000000003</c:v>
                </c:pt>
                <c:pt idx="479">
                  <c:v>0.78300000000000003</c:v>
                </c:pt>
                <c:pt idx="480">
                  <c:v>0.66800000000000004</c:v>
                </c:pt>
                <c:pt idx="481">
                  <c:v>0.66800000000000004</c:v>
                </c:pt>
                <c:pt idx="482">
                  <c:v>0.66800000000000004</c:v>
                </c:pt>
                <c:pt idx="483">
                  <c:v>0.66800000000000004</c:v>
                </c:pt>
                <c:pt idx="484">
                  <c:v>0.66800000000000004</c:v>
                </c:pt>
                <c:pt idx="485">
                  <c:v>0.66800000000000004</c:v>
                </c:pt>
                <c:pt idx="486">
                  <c:v>0.66800000000000004</c:v>
                </c:pt>
                <c:pt idx="487">
                  <c:v>0.66800000000000004</c:v>
                </c:pt>
                <c:pt idx="488">
                  <c:v>0.66800000000000004</c:v>
                </c:pt>
                <c:pt idx="489">
                  <c:v>0.66800000000000004</c:v>
                </c:pt>
                <c:pt idx="490">
                  <c:v>0.66800000000000004</c:v>
                </c:pt>
                <c:pt idx="491">
                  <c:v>0.66800000000000004</c:v>
                </c:pt>
                <c:pt idx="492">
                  <c:v>0.66800000000000004</c:v>
                </c:pt>
                <c:pt idx="493">
                  <c:v>0.66800000000000004</c:v>
                </c:pt>
                <c:pt idx="494">
                  <c:v>0.66800000000000004</c:v>
                </c:pt>
                <c:pt idx="495">
                  <c:v>0.66800000000000004</c:v>
                </c:pt>
                <c:pt idx="496">
                  <c:v>0.66800000000000004</c:v>
                </c:pt>
                <c:pt idx="497">
                  <c:v>0.66800000000000004</c:v>
                </c:pt>
                <c:pt idx="498">
                  <c:v>0.66800000000000004</c:v>
                </c:pt>
                <c:pt idx="499">
                  <c:v>0.66800000000000004</c:v>
                </c:pt>
                <c:pt idx="500">
                  <c:v>0.66800000000000004</c:v>
                </c:pt>
                <c:pt idx="501">
                  <c:v>0.66800000000000004</c:v>
                </c:pt>
                <c:pt idx="502">
                  <c:v>0.66800000000000004</c:v>
                </c:pt>
                <c:pt idx="503">
                  <c:v>0.66800000000000004</c:v>
                </c:pt>
                <c:pt idx="504">
                  <c:v>0.66800000000000004</c:v>
                </c:pt>
                <c:pt idx="505">
                  <c:v>0.66800000000000004</c:v>
                </c:pt>
                <c:pt idx="506">
                  <c:v>0.66800000000000004</c:v>
                </c:pt>
                <c:pt idx="507">
                  <c:v>0.66800000000000004</c:v>
                </c:pt>
                <c:pt idx="508">
                  <c:v>0.66800000000000004</c:v>
                </c:pt>
                <c:pt idx="509">
                  <c:v>0.66800000000000004</c:v>
                </c:pt>
                <c:pt idx="510">
                  <c:v>0.55300000000000005</c:v>
                </c:pt>
                <c:pt idx="511">
                  <c:v>0.55300000000000005</c:v>
                </c:pt>
                <c:pt idx="512">
                  <c:v>0.55300000000000005</c:v>
                </c:pt>
                <c:pt idx="513">
                  <c:v>0.55300000000000005</c:v>
                </c:pt>
                <c:pt idx="514">
                  <c:v>0.55300000000000005</c:v>
                </c:pt>
                <c:pt idx="515">
                  <c:v>0.55300000000000005</c:v>
                </c:pt>
                <c:pt idx="516">
                  <c:v>0.55300000000000005</c:v>
                </c:pt>
                <c:pt idx="517">
                  <c:v>0.55300000000000005</c:v>
                </c:pt>
                <c:pt idx="518">
                  <c:v>0.55300000000000005</c:v>
                </c:pt>
                <c:pt idx="519">
                  <c:v>0.55300000000000005</c:v>
                </c:pt>
                <c:pt idx="520">
                  <c:v>0.55300000000000005</c:v>
                </c:pt>
                <c:pt idx="521">
                  <c:v>0.55300000000000005</c:v>
                </c:pt>
                <c:pt idx="522">
                  <c:v>0.55300000000000005</c:v>
                </c:pt>
                <c:pt idx="523">
                  <c:v>0.55300000000000005</c:v>
                </c:pt>
                <c:pt idx="524">
                  <c:v>0.55300000000000005</c:v>
                </c:pt>
                <c:pt idx="525">
                  <c:v>0.55300000000000005</c:v>
                </c:pt>
                <c:pt idx="526">
                  <c:v>0.55300000000000005</c:v>
                </c:pt>
                <c:pt idx="527">
                  <c:v>0.55300000000000005</c:v>
                </c:pt>
                <c:pt idx="528">
                  <c:v>0.55300000000000005</c:v>
                </c:pt>
                <c:pt idx="529">
                  <c:v>0.55300000000000005</c:v>
                </c:pt>
                <c:pt idx="530">
                  <c:v>0.55300000000000005</c:v>
                </c:pt>
                <c:pt idx="531">
                  <c:v>0.55300000000000005</c:v>
                </c:pt>
                <c:pt idx="532">
                  <c:v>0.55300000000000005</c:v>
                </c:pt>
                <c:pt idx="533">
                  <c:v>0.55300000000000005</c:v>
                </c:pt>
                <c:pt idx="534">
                  <c:v>0.55300000000000005</c:v>
                </c:pt>
                <c:pt idx="535">
                  <c:v>0.55300000000000005</c:v>
                </c:pt>
                <c:pt idx="536">
                  <c:v>0.55300000000000005</c:v>
                </c:pt>
                <c:pt idx="537">
                  <c:v>0.55300000000000005</c:v>
                </c:pt>
                <c:pt idx="538">
                  <c:v>0.55300000000000005</c:v>
                </c:pt>
                <c:pt idx="539">
                  <c:v>0.55300000000000005</c:v>
                </c:pt>
                <c:pt idx="540">
                  <c:v>0.496</c:v>
                </c:pt>
                <c:pt idx="541">
                  <c:v>0.496</c:v>
                </c:pt>
                <c:pt idx="542">
                  <c:v>0.496</c:v>
                </c:pt>
                <c:pt idx="543">
                  <c:v>0.496</c:v>
                </c:pt>
                <c:pt idx="544">
                  <c:v>0.496</c:v>
                </c:pt>
                <c:pt idx="545">
                  <c:v>0.496</c:v>
                </c:pt>
                <c:pt idx="546">
                  <c:v>0.496</c:v>
                </c:pt>
                <c:pt idx="547">
                  <c:v>0.496</c:v>
                </c:pt>
                <c:pt idx="548">
                  <c:v>0.496</c:v>
                </c:pt>
                <c:pt idx="549">
                  <c:v>0.496</c:v>
                </c:pt>
                <c:pt idx="550">
                  <c:v>0.496</c:v>
                </c:pt>
                <c:pt idx="551">
                  <c:v>0.496</c:v>
                </c:pt>
                <c:pt idx="552">
                  <c:v>0.496</c:v>
                </c:pt>
                <c:pt idx="553">
                  <c:v>0.496</c:v>
                </c:pt>
                <c:pt idx="554">
                  <c:v>0.496</c:v>
                </c:pt>
                <c:pt idx="555">
                  <c:v>0.496</c:v>
                </c:pt>
                <c:pt idx="556">
                  <c:v>0.496</c:v>
                </c:pt>
                <c:pt idx="557">
                  <c:v>0.496</c:v>
                </c:pt>
                <c:pt idx="558">
                  <c:v>0.496</c:v>
                </c:pt>
                <c:pt idx="559">
                  <c:v>0.496</c:v>
                </c:pt>
                <c:pt idx="560">
                  <c:v>0.496</c:v>
                </c:pt>
                <c:pt idx="561">
                  <c:v>0.496</c:v>
                </c:pt>
                <c:pt idx="562">
                  <c:v>0.496</c:v>
                </c:pt>
                <c:pt idx="563">
                  <c:v>0.496</c:v>
                </c:pt>
                <c:pt idx="564">
                  <c:v>0.496</c:v>
                </c:pt>
                <c:pt idx="565">
                  <c:v>0.496</c:v>
                </c:pt>
                <c:pt idx="566">
                  <c:v>0.496</c:v>
                </c:pt>
                <c:pt idx="567">
                  <c:v>0.496</c:v>
                </c:pt>
                <c:pt idx="568">
                  <c:v>0.496</c:v>
                </c:pt>
                <c:pt idx="569">
                  <c:v>0.496</c:v>
                </c:pt>
                <c:pt idx="570">
                  <c:v>0.52400000000000002</c:v>
                </c:pt>
                <c:pt idx="571">
                  <c:v>0.52400000000000002</c:v>
                </c:pt>
                <c:pt idx="572">
                  <c:v>0.52400000000000002</c:v>
                </c:pt>
                <c:pt idx="573">
                  <c:v>0.52400000000000002</c:v>
                </c:pt>
                <c:pt idx="574">
                  <c:v>0.52400000000000002</c:v>
                </c:pt>
                <c:pt idx="575">
                  <c:v>0.52400000000000002</c:v>
                </c:pt>
                <c:pt idx="576">
                  <c:v>0.52400000000000002</c:v>
                </c:pt>
                <c:pt idx="577">
                  <c:v>0.52400000000000002</c:v>
                </c:pt>
                <c:pt idx="578">
                  <c:v>0.52400000000000002</c:v>
                </c:pt>
                <c:pt idx="579">
                  <c:v>0.52400000000000002</c:v>
                </c:pt>
                <c:pt idx="580">
                  <c:v>0.52400000000000002</c:v>
                </c:pt>
                <c:pt idx="581">
                  <c:v>0.52400000000000002</c:v>
                </c:pt>
                <c:pt idx="582">
                  <c:v>0.52400000000000002</c:v>
                </c:pt>
                <c:pt idx="583">
                  <c:v>0.52400000000000002</c:v>
                </c:pt>
                <c:pt idx="584">
                  <c:v>0.52400000000000002</c:v>
                </c:pt>
                <c:pt idx="585">
                  <c:v>0.52400000000000002</c:v>
                </c:pt>
                <c:pt idx="586">
                  <c:v>0.52400000000000002</c:v>
                </c:pt>
                <c:pt idx="587">
                  <c:v>0.52400000000000002</c:v>
                </c:pt>
                <c:pt idx="588">
                  <c:v>0.52400000000000002</c:v>
                </c:pt>
                <c:pt idx="589">
                  <c:v>0.52400000000000002</c:v>
                </c:pt>
                <c:pt idx="590">
                  <c:v>0.52400000000000002</c:v>
                </c:pt>
                <c:pt idx="591">
                  <c:v>0.52400000000000002</c:v>
                </c:pt>
                <c:pt idx="592">
                  <c:v>0.52400000000000002</c:v>
                </c:pt>
                <c:pt idx="593">
                  <c:v>0.52400000000000002</c:v>
                </c:pt>
                <c:pt idx="594">
                  <c:v>0.52400000000000002</c:v>
                </c:pt>
                <c:pt idx="595">
                  <c:v>0.52400000000000002</c:v>
                </c:pt>
                <c:pt idx="596">
                  <c:v>0.52400000000000002</c:v>
                </c:pt>
                <c:pt idx="597">
                  <c:v>0.52400000000000002</c:v>
                </c:pt>
                <c:pt idx="598">
                  <c:v>0.52400000000000002</c:v>
                </c:pt>
                <c:pt idx="599">
                  <c:v>0.52400000000000002</c:v>
                </c:pt>
                <c:pt idx="600">
                  <c:v>0.63900000000000001</c:v>
                </c:pt>
                <c:pt idx="601">
                  <c:v>0.63900000000000001</c:v>
                </c:pt>
                <c:pt idx="602">
                  <c:v>0.63900000000000001</c:v>
                </c:pt>
                <c:pt idx="603">
                  <c:v>0.63900000000000001</c:v>
                </c:pt>
                <c:pt idx="604">
                  <c:v>0.63900000000000001</c:v>
                </c:pt>
                <c:pt idx="605">
                  <c:v>0.63900000000000001</c:v>
                </c:pt>
                <c:pt idx="606">
                  <c:v>0.63900000000000001</c:v>
                </c:pt>
                <c:pt idx="607">
                  <c:v>0.63900000000000001</c:v>
                </c:pt>
                <c:pt idx="608">
                  <c:v>0.63900000000000001</c:v>
                </c:pt>
                <c:pt idx="609">
                  <c:v>0.63900000000000001</c:v>
                </c:pt>
                <c:pt idx="610">
                  <c:v>0.63900000000000001</c:v>
                </c:pt>
                <c:pt idx="611">
                  <c:v>0.63900000000000001</c:v>
                </c:pt>
                <c:pt idx="612">
                  <c:v>0.63900000000000001</c:v>
                </c:pt>
                <c:pt idx="613">
                  <c:v>0.63900000000000001</c:v>
                </c:pt>
                <c:pt idx="614">
                  <c:v>0.63900000000000001</c:v>
                </c:pt>
                <c:pt idx="615">
                  <c:v>0.63900000000000001</c:v>
                </c:pt>
                <c:pt idx="616">
                  <c:v>0.63900000000000001</c:v>
                </c:pt>
                <c:pt idx="617">
                  <c:v>0.63900000000000001</c:v>
                </c:pt>
                <c:pt idx="618">
                  <c:v>0.63900000000000001</c:v>
                </c:pt>
                <c:pt idx="619">
                  <c:v>0.63900000000000001</c:v>
                </c:pt>
                <c:pt idx="620">
                  <c:v>0.63900000000000001</c:v>
                </c:pt>
                <c:pt idx="621">
                  <c:v>0.63900000000000001</c:v>
                </c:pt>
                <c:pt idx="622">
                  <c:v>0.63900000000000001</c:v>
                </c:pt>
                <c:pt idx="623">
                  <c:v>0.63900000000000001</c:v>
                </c:pt>
                <c:pt idx="624">
                  <c:v>0.63900000000000001</c:v>
                </c:pt>
                <c:pt idx="625">
                  <c:v>0.63900000000000001</c:v>
                </c:pt>
                <c:pt idx="626">
                  <c:v>0.63900000000000001</c:v>
                </c:pt>
                <c:pt idx="627">
                  <c:v>0.63900000000000001</c:v>
                </c:pt>
                <c:pt idx="628">
                  <c:v>0.63900000000000001</c:v>
                </c:pt>
                <c:pt idx="629">
                  <c:v>0.63900000000000001</c:v>
                </c:pt>
                <c:pt idx="630">
                  <c:v>0.78300000000000003</c:v>
                </c:pt>
                <c:pt idx="631">
                  <c:v>0.78300000000000003</c:v>
                </c:pt>
                <c:pt idx="632">
                  <c:v>0.78300000000000003</c:v>
                </c:pt>
                <c:pt idx="633">
                  <c:v>0.78300000000000003</c:v>
                </c:pt>
                <c:pt idx="634">
                  <c:v>0.78300000000000003</c:v>
                </c:pt>
                <c:pt idx="635">
                  <c:v>0.78300000000000003</c:v>
                </c:pt>
                <c:pt idx="636">
                  <c:v>0.78300000000000003</c:v>
                </c:pt>
                <c:pt idx="637">
                  <c:v>0.78300000000000003</c:v>
                </c:pt>
                <c:pt idx="638">
                  <c:v>0.78300000000000003</c:v>
                </c:pt>
                <c:pt idx="639">
                  <c:v>0.78300000000000003</c:v>
                </c:pt>
                <c:pt idx="640">
                  <c:v>0.78300000000000003</c:v>
                </c:pt>
                <c:pt idx="641">
                  <c:v>0.78300000000000003</c:v>
                </c:pt>
                <c:pt idx="642">
                  <c:v>0.78300000000000003</c:v>
                </c:pt>
                <c:pt idx="643">
                  <c:v>0.78300000000000003</c:v>
                </c:pt>
                <c:pt idx="644">
                  <c:v>0.78300000000000003</c:v>
                </c:pt>
                <c:pt idx="645">
                  <c:v>0.78300000000000003</c:v>
                </c:pt>
                <c:pt idx="646">
                  <c:v>0.78300000000000003</c:v>
                </c:pt>
                <c:pt idx="647">
                  <c:v>0.78300000000000003</c:v>
                </c:pt>
                <c:pt idx="648">
                  <c:v>0.78300000000000003</c:v>
                </c:pt>
                <c:pt idx="649">
                  <c:v>0.78300000000000003</c:v>
                </c:pt>
                <c:pt idx="650">
                  <c:v>0.78300000000000003</c:v>
                </c:pt>
                <c:pt idx="651">
                  <c:v>0.78300000000000003</c:v>
                </c:pt>
                <c:pt idx="652">
                  <c:v>0.78300000000000003</c:v>
                </c:pt>
                <c:pt idx="653">
                  <c:v>0.78300000000000003</c:v>
                </c:pt>
                <c:pt idx="654">
                  <c:v>0.78300000000000003</c:v>
                </c:pt>
                <c:pt idx="655">
                  <c:v>0.78300000000000003</c:v>
                </c:pt>
                <c:pt idx="656">
                  <c:v>0.78300000000000003</c:v>
                </c:pt>
                <c:pt idx="657">
                  <c:v>0.78300000000000003</c:v>
                </c:pt>
                <c:pt idx="658">
                  <c:v>0.78300000000000003</c:v>
                </c:pt>
                <c:pt idx="659">
                  <c:v>0.78300000000000003</c:v>
                </c:pt>
                <c:pt idx="660">
                  <c:v>0.95499999999999996</c:v>
                </c:pt>
                <c:pt idx="661">
                  <c:v>0.95499999999999996</c:v>
                </c:pt>
                <c:pt idx="662">
                  <c:v>0.95499999999999996</c:v>
                </c:pt>
                <c:pt idx="663">
                  <c:v>0.95499999999999996</c:v>
                </c:pt>
                <c:pt idx="664">
                  <c:v>0.95499999999999996</c:v>
                </c:pt>
                <c:pt idx="665">
                  <c:v>0.95499999999999996</c:v>
                </c:pt>
                <c:pt idx="666">
                  <c:v>0.95499999999999996</c:v>
                </c:pt>
                <c:pt idx="667">
                  <c:v>0.95499999999999996</c:v>
                </c:pt>
                <c:pt idx="668">
                  <c:v>0.95499999999999996</c:v>
                </c:pt>
                <c:pt idx="669">
                  <c:v>0.95499999999999996</c:v>
                </c:pt>
                <c:pt idx="670">
                  <c:v>0.95499999999999996</c:v>
                </c:pt>
                <c:pt idx="671">
                  <c:v>0.95499999999999996</c:v>
                </c:pt>
                <c:pt idx="672">
                  <c:v>0.95499999999999996</c:v>
                </c:pt>
                <c:pt idx="673">
                  <c:v>0.95499999999999996</c:v>
                </c:pt>
                <c:pt idx="674">
                  <c:v>0.95499999999999996</c:v>
                </c:pt>
                <c:pt idx="675">
                  <c:v>0.95499999999999996</c:v>
                </c:pt>
                <c:pt idx="676">
                  <c:v>0.95499999999999996</c:v>
                </c:pt>
                <c:pt idx="677">
                  <c:v>0.95499999999999996</c:v>
                </c:pt>
                <c:pt idx="678">
                  <c:v>0.95499999999999996</c:v>
                </c:pt>
                <c:pt idx="679">
                  <c:v>0.95499999999999996</c:v>
                </c:pt>
                <c:pt idx="680">
                  <c:v>0.95499999999999996</c:v>
                </c:pt>
                <c:pt idx="681">
                  <c:v>0.95499999999999996</c:v>
                </c:pt>
                <c:pt idx="682">
                  <c:v>0.95499999999999996</c:v>
                </c:pt>
                <c:pt idx="683">
                  <c:v>0.95499999999999996</c:v>
                </c:pt>
                <c:pt idx="684">
                  <c:v>0.95499999999999996</c:v>
                </c:pt>
                <c:pt idx="685">
                  <c:v>0.95499999999999996</c:v>
                </c:pt>
                <c:pt idx="686">
                  <c:v>0.95499999999999996</c:v>
                </c:pt>
                <c:pt idx="687">
                  <c:v>0.95499999999999996</c:v>
                </c:pt>
                <c:pt idx="688">
                  <c:v>0.95499999999999996</c:v>
                </c:pt>
                <c:pt idx="689">
                  <c:v>0.95499999999999996</c:v>
                </c:pt>
                <c:pt idx="690">
                  <c:v>1.07</c:v>
                </c:pt>
                <c:pt idx="691">
                  <c:v>1.07</c:v>
                </c:pt>
                <c:pt idx="692">
                  <c:v>1.07</c:v>
                </c:pt>
                <c:pt idx="693">
                  <c:v>1.07</c:v>
                </c:pt>
                <c:pt idx="694">
                  <c:v>1.07</c:v>
                </c:pt>
                <c:pt idx="695">
                  <c:v>1.07</c:v>
                </c:pt>
                <c:pt idx="696">
                  <c:v>1.07</c:v>
                </c:pt>
                <c:pt idx="697">
                  <c:v>1.07</c:v>
                </c:pt>
                <c:pt idx="698">
                  <c:v>1.07</c:v>
                </c:pt>
                <c:pt idx="699">
                  <c:v>1.07</c:v>
                </c:pt>
                <c:pt idx="700">
                  <c:v>1.07</c:v>
                </c:pt>
                <c:pt idx="701">
                  <c:v>1.07</c:v>
                </c:pt>
                <c:pt idx="702">
                  <c:v>1.07</c:v>
                </c:pt>
                <c:pt idx="703">
                  <c:v>1.07</c:v>
                </c:pt>
                <c:pt idx="704">
                  <c:v>1.07</c:v>
                </c:pt>
                <c:pt idx="705">
                  <c:v>1.07</c:v>
                </c:pt>
                <c:pt idx="706">
                  <c:v>1.07</c:v>
                </c:pt>
                <c:pt idx="707">
                  <c:v>1.07</c:v>
                </c:pt>
                <c:pt idx="708">
                  <c:v>1.07</c:v>
                </c:pt>
                <c:pt idx="709">
                  <c:v>1.07</c:v>
                </c:pt>
                <c:pt idx="710">
                  <c:v>1.07</c:v>
                </c:pt>
                <c:pt idx="711">
                  <c:v>1.07</c:v>
                </c:pt>
                <c:pt idx="712">
                  <c:v>1.07</c:v>
                </c:pt>
                <c:pt idx="713">
                  <c:v>1.07</c:v>
                </c:pt>
                <c:pt idx="714">
                  <c:v>1.07</c:v>
                </c:pt>
                <c:pt idx="715">
                  <c:v>1.07</c:v>
                </c:pt>
                <c:pt idx="716">
                  <c:v>1.07</c:v>
                </c:pt>
                <c:pt idx="717">
                  <c:v>1.07</c:v>
                </c:pt>
                <c:pt idx="718">
                  <c:v>1.07</c:v>
                </c:pt>
                <c:pt idx="719">
                  <c:v>1.07</c:v>
                </c:pt>
                <c:pt idx="720">
                  <c:v>1.099</c:v>
                </c:pt>
                <c:pt idx="721">
                  <c:v>1.099</c:v>
                </c:pt>
                <c:pt idx="722">
                  <c:v>1.099</c:v>
                </c:pt>
                <c:pt idx="723">
                  <c:v>1.099</c:v>
                </c:pt>
                <c:pt idx="724">
                  <c:v>1.099</c:v>
                </c:pt>
                <c:pt idx="725">
                  <c:v>1.099</c:v>
                </c:pt>
                <c:pt idx="726">
                  <c:v>1.099</c:v>
                </c:pt>
                <c:pt idx="727">
                  <c:v>1.099</c:v>
                </c:pt>
                <c:pt idx="728">
                  <c:v>1.099</c:v>
                </c:pt>
                <c:pt idx="729">
                  <c:v>1.099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0A-2847-BC0B-700CE03F3B20}"/>
            </c:ext>
          </c:extLst>
        </c:ser>
        <c:ser>
          <c:idx val="4"/>
          <c:order val="4"/>
          <c:tx>
            <c:strRef>
              <c:f>R_number!$F$1:$F$1</c:f>
              <c:strCache>
                <c:ptCount val="1"/>
                <c:pt idx="0">
                  <c:v>CTC_100%_M(t)=0.7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R_number!$A$2:$A$731</c:f>
              <c:numCache>
                <c:formatCode>m/d/yy</c:formatCode>
                <c:ptCount val="730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</c:numCache>
            </c:numRef>
          </c:cat>
          <c:val>
            <c:numRef>
              <c:f>R_number!$F$2:$F$731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3.5920000000000001</c:v>
                </c:pt>
                <c:pt idx="46">
                  <c:v>3.5920000000000001</c:v>
                </c:pt>
                <c:pt idx="47">
                  <c:v>3.5920000000000001</c:v>
                </c:pt>
                <c:pt idx="48">
                  <c:v>3.5920000000000001</c:v>
                </c:pt>
                <c:pt idx="49">
                  <c:v>3.5920000000000001</c:v>
                </c:pt>
                <c:pt idx="50">
                  <c:v>3.5920000000000001</c:v>
                </c:pt>
                <c:pt idx="51">
                  <c:v>3.5920000000000001</c:v>
                </c:pt>
                <c:pt idx="52">
                  <c:v>3.5920000000000001</c:v>
                </c:pt>
                <c:pt idx="53">
                  <c:v>3.5920000000000001</c:v>
                </c:pt>
                <c:pt idx="54">
                  <c:v>3.5920000000000001</c:v>
                </c:pt>
                <c:pt idx="55">
                  <c:v>3.5920000000000001</c:v>
                </c:pt>
                <c:pt idx="56">
                  <c:v>3.5920000000000001</c:v>
                </c:pt>
                <c:pt idx="57">
                  <c:v>3.5920000000000001</c:v>
                </c:pt>
                <c:pt idx="58">
                  <c:v>1.9750000000000001</c:v>
                </c:pt>
                <c:pt idx="59">
                  <c:v>1.9750000000000001</c:v>
                </c:pt>
                <c:pt idx="60">
                  <c:v>1.7030000000000001</c:v>
                </c:pt>
                <c:pt idx="61">
                  <c:v>1.7030000000000001</c:v>
                </c:pt>
                <c:pt idx="62">
                  <c:v>1.7030000000000001</c:v>
                </c:pt>
                <c:pt idx="63">
                  <c:v>1.7030000000000001</c:v>
                </c:pt>
                <c:pt idx="64">
                  <c:v>1.7030000000000001</c:v>
                </c:pt>
                <c:pt idx="65">
                  <c:v>1.7030000000000001</c:v>
                </c:pt>
                <c:pt idx="66">
                  <c:v>1.7030000000000001</c:v>
                </c:pt>
                <c:pt idx="67">
                  <c:v>1.7030000000000001</c:v>
                </c:pt>
                <c:pt idx="68">
                  <c:v>1.7030000000000001</c:v>
                </c:pt>
                <c:pt idx="69">
                  <c:v>1.7030000000000001</c:v>
                </c:pt>
                <c:pt idx="70">
                  <c:v>1.7030000000000001</c:v>
                </c:pt>
                <c:pt idx="71">
                  <c:v>1.7030000000000001</c:v>
                </c:pt>
                <c:pt idx="72">
                  <c:v>1.7030000000000001</c:v>
                </c:pt>
                <c:pt idx="73">
                  <c:v>1.7030000000000001</c:v>
                </c:pt>
                <c:pt idx="74">
                  <c:v>1.7030000000000001</c:v>
                </c:pt>
                <c:pt idx="75">
                  <c:v>1.7030000000000001</c:v>
                </c:pt>
                <c:pt idx="76">
                  <c:v>1.7030000000000001</c:v>
                </c:pt>
                <c:pt idx="77">
                  <c:v>0.92900000000000005</c:v>
                </c:pt>
                <c:pt idx="78">
                  <c:v>0.92900000000000005</c:v>
                </c:pt>
                <c:pt idx="79">
                  <c:v>0.92900000000000005</c:v>
                </c:pt>
                <c:pt idx="80">
                  <c:v>0.92900000000000005</c:v>
                </c:pt>
                <c:pt idx="81">
                  <c:v>0.92900000000000005</c:v>
                </c:pt>
                <c:pt idx="82">
                  <c:v>0.92900000000000005</c:v>
                </c:pt>
                <c:pt idx="83">
                  <c:v>0.92900000000000005</c:v>
                </c:pt>
                <c:pt idx="84">
                  <c:v>0.92900000000000005</c:v>
                </c:pt>
                <c:pt idx="85">
                  <c:v>0.92900000000000005</c:v>
                </c:pt>
                <c:pt idx="86">
                  <c:v>0.92900000000000005</c:v>
                </c:pt>
                <c:pt idx="87">
                  <c:v>0.92900000000000005</c:v>
                </c:pt>
                <c:pt idx="88">
                  <c:v>0.92900000000000005</c:v>
                </c:pt>
                <c:pt idx="89">
                  <c:v>0.92900000000000005</c:v>
                </c:pt>
                <c:pt idx="90">
                  <c:v>0.81</c:v>
                </c:pt>
                <c:pt idx="91">
                  <c:v>0.81</c:v>
                </c:pt>
                <c:pt idx="92">
                  <c:v>0.81</c:v>
                </c:pt>
                <c:pt idx="93">
                  <c:v>0.81</c:v>
                </c:pt>
                <c:pt idx="94">
                  <c:v>0.81</c:v>
                </c:pt>
                <c:pt idx="95">
                  <c:v>0.81</c:v>
                </c:pt>
                <c:pt idx="96">
                  <c:v>0.81</c:v>
                </c:pt>
                <c:pt idx="97">
                  <c:v>0.81</c:v>
                </c:pt>
                <c:pt idx="98">
                  <c:v>0.81</c:v>
                </c:pt>
                <c:pt idx="99">
                  <c:v>0.81</c:v>
                </c:pt>
                <c:pt idx="100">
                  <c:v>0.81</c:v>
                </c:pt>
                <c:pt idx="101">
                  <c:v>0.81</c:v>
                </c:pt>
                <c:pt idx="102">
                  <c:v>0.81</c:v>
                </c:pt>
                <c:pt idx="103">
                  <c:v>0.81</c:v>
                </c:pt>
                <c:pt idx="104">
                  <c:v>0.81</c:v>
                </c:pt>
                <c:pt idx="105">
                  <c:v>0.81</c:v>
                </c:pt>
                <c:pt idx="106">
                  <c:v>0.81</c:v>
                </c:pt>
                <c:pt idx="107">
                  <c:v>0.81</c:v>
                </c:pt>
                <c:pt idx="108">
                  <c:v>0.81</c:v>
                </c:pt>
                <c:pt idx="109">
                  <c:v>0.81</c:v>
                </c:pt>
                <c:pt idx="110">
                  <c:v>0.81</c:v>
                </c:pt>
                <c:pt idx="111">
                  <c:v>0.81</c:v>
                </c:pt>
                <c:pt idx="112">
                  <c:v>0.81</c:v>
                </c:pt>
                <c:pt idx="113">
                  <c:v>0.81</c:v>
                </c:pt>
                <c:pt idx="114">
                  <c:v>0.81</c:v>
                </c:pt>
                <c:pt idx="115">
                  <c:v>0.81</c:v>
                </c:pt>
                <c:pt idx="116">
                  <c:v>0.81</c:v>
                </c:pt>
                <c:pt idx="117">
                  <c:v>0.81</c:v>
                </c:pt>
                <c:pt idx="118">
                  <c:v>0.81</c:v>
                </c:pt>
                <c:pt idx="119">
                  <c:v>0.81</c:v>
                </c:pt>
                <c:pt idx="120">
                  <c:v>0.69099999999999995</c:v>
                </c:pt>
                <c:pt idx="121">
                  <c:v>0.69099999999999995</c:v>
                </c:pt>
                <c:pt idx="122">
                  <c:v>0.69099999999999995</c:v>
                </c:pt>
                <c:pt idx="123">
                  <c:v>0.69099999999999995</c:v>
                </c:pt>
                <c:pt idx="124">
                  <c:v>0.69099999999999995</c:v>
                </c:pt>
                <c:pt idx="125">
                  <c:v>0.69099999999999995</c:v>
                </c:pt>
                <c:pt idx="126">
                  <c:v>0.69099999999999995</c:v>
                </c:pt>
                <c:pt idx="127">
                  <c:v>0.69099999999999995</c:v>
                </c:pt>
                <c:pt idx="128">
                  <c:v>0.69099999999999995</c:v>
                </c:pt>
                <c:pt idx="129">
                  <c:v>0.69099999999999995</c:v>
                </c:pt>
                <c:pt idx="130">
                  <c:v>0.69099999999999995</c:v>
                </c:pt>
                <c:pt idx="131">
                  <c:v>0.69099999999999995</c:v>
                </c:pt>
                <c:pt idx="132">
                  <c:v>0.80600000000000005</c:v>
                </c:pt>
                <c:pt idx="133">
                  <c:v>0.80600000000000005</c:v>
                </c:pt>
                <c:pt idx="134">
                  <c:v>0.80600000000000005</c:v>
                </c:pt>
                <c:pt idx="135">
                  <c:v>0.80600000000000005</c:v>
                </c:pt>
                <c:pt idx="136">
                  <c:v>0.80600000000000005</c:v>
                </c:pt>
                <c:pt idx="137">
                  <c:v>0.80600000000000005</c:v>
                </c:pt>
                <c:pt idx="138">
                  <c:v>0.80600000000000005</c:v>
                </c:pt>
                <c:pt idx="139">
                  <c:v>0.80600000000000005</c:v>
                </c:pt>
                <c:pt idx="140">
                  <c:v>0.80600000000000005</c:v>
                </c:pt>
                <c:pt idx="141">
                  <c:v>0.80600000000000005</c:v>
                </c:pt>
                <c:pt idx="142">
                  <c:v>0.80600000000000005</c:v>
                </c:pt>
                <c:pt idx="143">
                  <c:v>0.80600000000000005</c:v>
                </c:pt>
                <c:pt idx="144">
                  <c:v>0.80600000000000005</c:v>
                </c:pt>
                <c:pt idx="145">
                  <c:v>0.80600000000000005</c:v>
                </c:pt>
                <c:pt idx="146">
                  <c:v>0.80600000000000005</c:v>
                </c:pt>
                <c:pt idx="147">
                  <c:v>0.80600000000000005</c:v>
                </c:pt>
                <c:pt idx="148">
                  <c:v>0.80600000000000005</c:v>
                </c:pt>
                <c:pt idx="149">
                  <c:v>0.80600000000000005</c:v>
                </c:pt>
                <c:pt idx="150">
                  <c:v>0.66800000000000004</c:v>
                </c:pt>
                <c:pt idx="151">
                  <c:v>0.70599999999999996</c:v>
                </c:pt>
                <c:pt idx="152">
                  <c:v>0.70599999999999996</c:v>
                </c:pt>
                <c:pt idx="153">
                  <c:v>0.70599999999999996</c:v>
                </c:pt>
                <c:pt idx="154">
                  <c:v>0.70599999999999996</c:v>
                </c:pt>
                <c:pt idx="155">
                  <c:v>0.70599999999999996</c:v>
                </c:pt>
                <c:pt idx="156">
                  <c:v>0.70599999999999996</c:v>
                </c:pt>
                <c:pt idx="157">
                  <c:v>0.70599999999999996</c:v>
                </c:pt>
                <c:pt idx="158">
                  <c:v>0.70599999999999996</c:v>
                </c:pt>
                <c:pt idx="159">
                  <c:v>0.70599999999999996</c:v>
                </c:pt>
                <c:pt idx="160">
                  <c:v>0.70599999999999996</c:v>
                </c:pt>
                <c:pt idx="161">
                  <c:v>0.70599999999999996</c:v>
                </c:pt>
                <c:pt idx="162">
                  <c:v>0.70599999999999996</c:v>
                </c:pt>
                <c:pt idx="163">
                  <c:v>0.70599999999999996</c:v>
                </c:pt>
                <c:pt idx="164">
                  <c:v>0.70599999999999996</c:v>
                </c:pt>
                <c:pt idx="165">
                  <c:v>0.70599999999999996</c:v>
                </c:pt>
                <c:pt idx="166">
                  <c:v>0.70599999999999996</c:v>
                </c:pt>
                <c:pt idx="167">
                  <c:v>0.70599999999999996</c:v>
                </c:pt>
                <c:pt idx="168">
                  <c:v>0.70599999999999996</c:v>
                </c:pt>
                <c:pt idx="169">
                  <c:v>0.70599999999999996</c:v>
                </c:pt>
                <c:pt idx="170">
                  <c:v>0.70599999999999996</c:v>
                </c:pt>
                <c:pt idx="171">
                  <c:v>0.70599999999999996</c:v>
                </c:pt>
                <c:pt idx="172">
                  <c:v>0.70599999999999996</c:v>
                </c:pt>
                <c:pt idx="173">
                  <c:v>0.70599999999999996</c:v>
                </c:pt>
                <c:pt idx="174">
                  <c:v>0.95399999999999996</c:v>
                </c:pt>
                <c:pt idx="175">
                  <c:v>0.95399999999999996</c:v>
                </c:pt>
                <c:pt idx="176">
                  <c:v>0.95399999999999996</c:v>
                </c:pt>
                <c:pt idx="177">
                  <c:v>0.95399999999999996</c:v>
                </c:pt>
                <c:pt idx="178">
                  <c:v>0.95399999999999996</c:v>
                </c:pt>
                <c:pt idx="179">
                  <c:v>0.95399999999999996</c:v>
                </c:pt>
                <c:pt idx="180">
                  <c:v>0.85499999999999998</c:v>
                </c:pt>
                <c:pt idx="181">
                  <c:v>0.85499999999999998</c:v>
                </c:pt>
                <c:pt idx="182">
                  <c:v>0.85499999999999998</c:v>
                </c:pt>
                <c:pt idx="183">
                  <c:v>0.85499999999999998</c:v>
                </c:pt>
                <c:pt idx="184">
                  <c:v>0.85499999999999998</c:v>
                </c:pt>
                <c:pt idx="185">
                  <c:v>0.85499999999999998</c:v>
                </c:pt>
                <c:pt idx="186">
                  <c:v>0.85499999999999998</c:v>
                </c:pt>
                <c:pt idx="187">
                  <c:v>0.85499999999999998</c:v>
                </c:pt>
                <c:pt idx="188">
                  <c:v>0.85499999999999998</c:v>
                </c:pt>
                <c:pt idx="189">
                  <c:v>0.85499999999999998</c:v>
                </c:pt>
                <c:pt idx="190">
                  <c:v>0.85499999999999998</c:v>
                </c:pt>
                <c:pt idx="191">
                  <c:v>0.85499999999999998</c:v>
                </c:pt>
                <c:pt idx="192">
                  <c:v>0.85499999999999998</c:v>
                </c:pt>
                <c:pt idx="193">
                  <c:v>0.85499999999999998</c:v>
                </c:pt>
                <c:pt idx="194">
                  <c:v>0.85499999999999998</c:v>
                </c:pt>
                <c:pt idx="195">
                  <c:v>0.85499999999999998</c:v>
                </c:pt>
                <c:pt idx="196">
                  <c:v>0.85499999999999998</c:v>
                </c:pt>
                <c:pt idx="197">
                  <c:v>0.85499999999999998</c:v>
                </c:pt>
                <c:pt idx="198">
                  <c:v>0.85499999999999998</c:v>
                </c:pt>
                <c:pt idx="199">
                  <c:v>0.85499999999999998</c:v>
                </c:pt>
                <c:pt idx="200">
                  <c:v>0.85499999999999998</c:v>
                </c:pt>
                <c:pt idx="201">
                  <c:v>0.85499999999999998</c:v>
                </c:pt>
                <c:pt idx="202">
                  <c:v>0.85499999999999998</c:v>
                </c:pt>
                <c:pt idx="203">
                  <c:v>0.85499999999999998</c:v>
                </c:pt>
                <c:pt idx="204">
                  <c:v>0.85499999999999998</c:v>
                </c:pt>
                <c:pt idx="205">
                  <c:v>0.85499999999999998</c:v>
                </c:pt>
                <c:pt idx="206">
                  <c:v>0.85499999999999998</c:v>
                </c:pt>
                <c:pt idx="207">
                  <c:v>0.85499999999999998</c:v>
                </c:pt>
                <c:pt idx="208">
                  <c:v>0.85499999999999998</c:v>
                </c:pt>
                <c:pt idx="209">
                  <c:v>0.85499999999999998</c:v>
                </c:pt>
                <c:pt idx="210">
                  <c:v>0.90400000000000003</c:v>
                </c:pt>
                <c:pt idx="211">
                  <c:v>0.90400000000000003</c:v>
                </c:pt>
                <c:pt idx="212">
                  <c:v>0.90400000000000003</c:v>
                </c:pt>
                <c:pt idx="213">
                  <c:v>0.90400000000000003</c:v>
                </c:pt>
                <c:pt idx="214">
                  <c:v>0.90400000000000003</c:v>
                </c:pt>
                <c:pt idx="215">
                  <c:v>0.90400000000000003</c:v>
                </c:pt>
                <c:pt idx="216">
                  <c:v>0.90400000000000003</c:v>
                </c:pt>
                <c:pt idx="217">
                  <c:v>0.90400000000000003</c:v>
                </c:pt>
                <c:pt idx="218">
                  <c:v>0.90400000000000003</c:v>
                </c:pt>
                <c:pt idx="219">
                  <c:v>0.90400000000000003</c:v>
                </c:pt>
                <c:pt idx="220">
                  <c:v>0.90400000000000003</c:v>
                </c:pt>
                <c:pt idx="221">
                  <c:v>0.90400000000000003</c:v>
                </c:pt>
                <c:pt idx="222">
                  <c:v>0.90400000000000003</c:v>
                </c:pt>
                <c:pt idx="223">
                  <c:v>0.90400000000000003</c:v>
                </c:pt>
                <c:pt idx="224">
                  <c:v>0.90400000000000003</c:v>
                </c:pt>
                <c:pt idx="225">
                  <c:v>0.90400000000000003</c:v>
                </c:pt>
                <c:pt idx="226">
                  <c:v>0.90400000000000003</c:v>
                </c:pt>
                <c:pt idx="227">
                  <c:v>0.90400000000000003</c:v>
                </c:pt>
                <c:pt idx="228">
                  <c:v>0.90400000000000003</c:v>
                </c:pt>
                <c:pt idx="229">
                  <c:v>0.90400000000000003</c:v>
                </c:pt>
                <c:pt idx="230">
                  <c:v>0.90400000000000003</c:v>
                </c:pt>
                <c:pt idx="231">
                  <c:v>0.90400000000000003</c:v>
                </c:pt>
                <c:pt idx="232">
                  <c:v>0.90400000000000003</c:v>
                </c:pt>
                <c:pt idx="233">
                  <c:v>0.90400000000000003</c:v>
                </c:pt>
                <c:pt idx="234">
                  <c:v>0.90400000000000003</c:v>
                </c:pt>
                <c:pt idx="235">
                  <c:v>0.90400000000000003</c:v>
                </c:pt>
                <c:pt idx="236">
                  <c:v>0.90400000000000003</c:v>
                </c:pt>
                <c:pt idx="237">
                  <c:v>0.90400000000000003</c:v>
                </c:pt>
                <c:pt idx="238">
                  <c:v>0.90400000000000003</c:v>
                </c:pt>
                <c:pt idx="239">
                  <c:v>0.90400000000000003</c:v>
                </c:pt>
                <c:pt idx="240">
                  <c:v>1.1020000000000001</c:v>
                </c:pt>
                <c:pt idx="241">
                  <c:v>1.1020000000000001</c:v>
                </c:pt>
                <c:pt idx="242">
                  <c:v>1.1020000000000001</c:v>
                </c:pt>
                <c:pt idx="243">
                  <c:v>1.1020000000000001</c:v>
                </c:pt>
                <c:pt idx="244">
                  <c:v>1.1020000000000001</c:v>
                </c:pt>
                <c:pt idx="245">
                  <c:v>1.4330000000000001</c:v>
                </c:pt>
                <c:pt idx="246">
                  <c:v>1.4330000000000001</c:v>
                </c:pt>
                <c:pt idx="247">
                  <c:v>1.4330000000000001</c:v>
                </c:pt>
                <c:pt idx="248">
                  <c:v>1.4330000000000001</c:v>
                </c:pt>
                <c:pt idx="249">
                  <c:v>1.4330000000000001</c:v>
                </c:pt>
                <c:pt idx="250">
                  <c:v>1.4330000000000001</c:v>
                </c:pt>
                <c:pt idx="251">
                  <c:v>1.4330000000000001</c:v>
                </c:pt>
                <c:pt idx="252">
                  <c:v>1.4330000000000001</c:v>
                </c:pt>
                <c:pt idx="253">
                  <c:v>1.4330000000000001</c:v>
                </c:pt>
                <c:pt idx="254">
                  <c:v>1.4330000000000001</c:v>
                </c:pt>
                <c:pt idx="255">
                  <c:v>1.4330000000000001</c:v>
                </c:pt>
                <c:pt idx="256">
                  <c:v>1.4330000000000001</c:v>
                </c:pt>
                <c:pt idx="257">
                  <c:v>1.4330000000000001</c:v>
                </c:pt>
                <c:pt idx="258">
                  <c:v>1.4330000000000001</c:v>
                </c:pt>
                <c:pt idx="259">
                  <c:v>1.4330000000000001</c:v>
                </c:pt>
                <c:pt idx="260">
                  <c:v>1.4330000000000001</c:v>
                </c:pt>
                <c:pt idx="261">
                  <c:v>1.4330000000000001</c:v>
                </c:pt>
                <c:pt idx="262">
                  <c:v>1.4330000000000001</c:v>
                </c:pt>
                <c:pt idx="263">
                  <c:v>1.4330000000000001</c:v>
                </c:pt>
                <c:pt idx="264">
                  <c:v>1.4330000000000001</c:v>
                </c:pt>
                <c:pt idx="265">
                  <c:v>1.4330000000000001</c:v>
                </c:pt>
                <c:pt idx="266">
                  <c:v>1.4330000000000001</c:v>
                </c:pt>
                <c:pt idx="267">
                  <c:v>1.4330000000000001</c:v>
                </c:pt>
                <c:pt idx="268">
                  <c:v>1.4330000000000001</c:v>
                </c:pt>
                <c:pt idx="269">
                  <c:v>1.4330000000000001</c:v>
                </c:pt>
                <c:pt idx="270">
                  <c:v>1.7549999999999999</c:v>
                </c:pt>
                <c:pt idx="271">
                  <c:v>1.7549999999999999</c:v>
                </c:pt>
                <c:pt idx="272">
                  <c:v>1.7549999999999999</c:v>
                </c:pt>
                <c:pt idx="273">
                  <c:v>1.7549999999999999</c:v>
                </c:pt>
                <c:pt idx="274">
                  <c:v>1.7549999999999999</c:v>
                </c:pt>
                <c:pt idx="275">
                  <c:v>1.7549999999999999</c:v>
                </c:pt>
                <c:pt idx="276">
                  <c:v>1.7549999999999999</c:v>
                </c:pt>
                <c:pt idx="277">
                  <c:v>1.7549999999999999</c:v>
                </c:pt>
                <c:pt idx="278">
                  <c:v>1.7549999999999999</c:v>
                </c:pt>
                <c:pt idx="279">
                  <c:v>1.7549999999999999</c:v>
                </c:pt>
                <c:pt idx="280">
                  <c:v>1.7549999999999999</c:v>
                </c:pt>
                <c:pt idx="281">
                  <c:v>1.7549999999999999</c:v>
                </c:pt>
                <c:pt idx="282">
                  <c:v>1.7549999999999999</c:v>
                </c:pt>
                <c:pt idx="283">
                  <c:v>1.7549999999999999</c:v>
                </c:pt>
                <c:pt idx="284">
                  <c:v>1.08</c:v>
                </c:pt>
                <c:pt idx="285">
                  <c:v>1.08</c:v>
                </c:pt>
                <c:pt idx="286">
                  <c:v>1.08</c:v>
                </c:pt>
                <c:pt idx="287">
                  <c:v>1.08</c:v>
                </c:pt>
                <c:pt idx="288">
                  <c:v>1.08</c:v>
                </c:pt>
                <c:pt idx="289">
                  <c:v>1.08</c:v>
                </c:pt>
                <c:pt idx="290">
                  <c:v>1.08</c:v>
                </c:pt>
                <c:pt idx="291">
                  <c:v>1.08</c:v>
                </c:pt>
                <c:pt idx="292">
                  <c:v>1.08</c:v>
                </c:pt>
                <c:pt idx="293">
                  <c:v>1.08</c:v>
                </c:pt>
                <c:pt idx="294">
                  <c:v>1.08</c:v>
                </c:pt>
                <c:pt idx="295">
                  <c:v>1.08</c:v>
                </c:pt>
                <c:pt idx="296">
                  <c:v>1.08</c:v>
                </c:pt>
                <c:pt idx="297">
                  <c:v>1.08</c:v>
                </c:pt>
                <c:pt idx="298">
                  <c:v>1.08</c:v>
                </c:pt>
                <c:pt idx="299">
                  <c:v>1.08</c:v>
                </c:pt>
                <c:pt idx="300">
                  <c:v>1.3180000000000001</c:v>
                </c:pt>
                <c:pt idx="301">
                  <c:v>1.3180000000000001</c:v>
                </c:pt>
                <c:pt idx="302">
                  <c:v>1.3180000000000001</c:v>
                </c:pt>
                <c:pt idx="303">
                  <c:v>0.98799999999999999</c:v>
                </c:pt>
                <c:pt idx="304">
                  <c:v>0.98799999999999999</c:v>
                </c:pt>
                <c:pt idx="305">
                  <c:v>0.98799999999999999</c:v>
                </c:pt>
                <c:pt idx="306">
                  <c:v>0.98799999999999999</c:v>
                </c:pt>
                <c:pt idx="307">
                  <c:v>0.98799999999999999</c:v>
                </c:pt>
                <c:pt idx="308">
                  <c:v>0.98799999999999999</c:v>
                </c:pt>
                <c:pt idx="309">
                  <c:v>0.98799999999999999</c:v>
                </c:pt>
                <c:pt idx="310">
                  <c:v>0.98799999999999999</c:v>
                </c:pt>
                <c:pt idx="311">
                  <c:v>0.98799999999999999</c:v>
                </c:pt>
                <c:pt idx="312">
                  <c:v>0.98799999999999999</c:v>
                </c:pt>
                <c:pt idx="313">
                  <c:v>0.98799999999999999</c:v>
                </c:pt>
                <c:pt idx="314">
                  <c:v>0.98799999999999999</c:v>
                </c:pt>
                <c:pt idx="315">
                  <c:v>0.98799999999999999</c:v>
                </c:pt>
                <c:pt idx="316">
                  <c:v>0.98799999999999999</c:v>
                </c:pt>
                <c:pt idx="317">
                  <c:v>0.98799999999999999</c:v>
                </c:pt>
                <c:pt idx="318">
                  <c:v>0.98799999999999999</c:v>
                </c:pt>
                <c:pt idx="319">
                  <c:v>0.98799999999999999</c:v>
                </c:pt>
                <c:pt idx="320">
                  <c:v>0.98799999999999999</c:v>
                </c:pt>
                <c:pt idx="321">
                  <c:v>0.98799999999999999</c:v>
                </c:pt>
                <c:pt idx="322">
                  <c:v>0.98799999999999999</c:v>
                </c:pt>
                <c:pt idx="323">
                  <c:v>0.98799999999999999</c:v>
                </c:pt>
                <c:pt idx="324">
                  <c:v>0.98799999999999999</c:v>
                </c:pt>
                <c:pt idx="325">
                  <c:v>0.98799999999999999</c:v>
                </c:pt>
                <c:pt idx="326">
                  <c:v>0.98799999999999999</c:v>
                </c:pt>
                <c:pt idx="327">
                  <c:v>0.98799999999999999</c:v>
                </c:pt>
                <c:pt idx="328">
                  <c:v>0.98799999999999999</c:v>
                </c:pt>
                <c:pt idx="329">
                  <c:v>0.98799999999999999</c:v>
                </c:pt>
                <c:pt idx="330">
                  <c:v>1.107</c:v>
                </c:pt>
                <c:pt idx="331">
                  <c:v>1.107</c:v>
                </c:pt>
                <c:pt idx="332">
                  <c:v>1.107</c:v>
                </c:pt>
                <c:pt idx="333">
                  <c:v>1.107</c:v>
                </c:pt>
                <c:pt idx="334">
                  <c:v>1.107</c:v>
                </c:pt>
                <c:pt idx="335">
                  <c:v>1.107</c:v>
                </c:pt>
                <c:pt idx="336">
                  <c:v>1.107</c:v>
                </c:pt>
                <c:pt idx="337">
                  <c:v>1.107</c:v>
                </c:pt>
                <c:pt idx="338">
                  <c:v>1.107</c:v>
                </c:pt>
                <c:pt idx="339">
                  <c:v>1.107</c:v>
                </c:pt>
                <c:pt idx="340">
                  <c:v>1.107</c:v>
                </c:pt>
                <c:pt idx="341">
                  <c:v>1.107</c:v>
                </c:pt>
                <c:pt idx="342">
                  <c:v>1.107</c:v>
                </c:pt>
                <c:pt idx="343">
                  <c:v>1.107</c:v>
                </c:pt>
                <c:pt idx="344">
                  <c:v>1.107</c:v>
                </c:pt>
                <c:pt idx="345">
                  <c:v>1.107</c:v>
                </c:pt>
                <c:pt idx="346">
                  <c:v>1.107</c:v>
                </c:pt>
                <c:pt idx="347">
                  <c:v>1.107</c:v>
                </c:pt>
                <c:pt idx="348">
                  <c:v>1.107</c:v>
                </c:pt>
                <c:pt idx="349">
                  <c:v>1.107</c:v>
                </c:pt>
                <c:pt idx="350">
                  <c:v>1.107</c:v>
                </c:pt>
                <c:pt idx="351">
                  <c:v>1.107</c:v>
                </c:pt>
                <c:pt idx="352">
                  <c:v>1.107</c:v>
                </c:pt>
                <c:pt idx="353">
                  <c:v>1.107</c:v>
                </c:pt>
                <c:pt idx="354">
                  <c:v>1.107</c:v>
                </c:pt>
                <c:pt idx="355">
                  <c:v>1.107</c:v>
                </c:pt>
                <c:pt idx="356">
                  <c:v>0.997</c:v>
                </c:pt>
                <c:pt idx="357">
                  <c:v>0.997</c:v>
                </c:pt>
                <c:pt idx="358">
                  <c:v>0.997</c:v>
                </c:pt>
                <c:pt idx="359">
                  <c:v>0.997</c:v>
                </c:pt>
                <c:pt idx="360">
                  <c:v>1.0229999999999999</c:v>
                </c:pt>
                <c:pt idx="361">
                  <c:v>1.0229999999999999</c:v>
                </c:pt>
                <c:pt idx="362">
                  <c:v>1.0229999999999999</c:v>
                </c:pt>
                <c:pt idx="363">
                  <c:v>1.0229999999999999</c:v>
                </c:pt>
                <c:pt idx="364">
                  <c:v>1.0229999999999999</c:v>
                </c:pt>
                <c:pt idx="365">
                  <c:v>1.0229999999999999</c:v>
                </c:pt>
                <c:pt idx="366">
                  <c:v>1.0229999999999999</c:v>
                </c:pt>
                <c:pt idx="367">
                  <c:v>1.0229999999999999</c:v>
                </c:pt>
                <c:pt idx="368">
                  <c:v>1.0229999999999999</c:v>
                </c:pt>
                <c:pt idx="369">
                  <c:v>1.0229999999999999</c:v>
                </c:pt>
                <c:pt idx="370">
                  <c:v>1.0229999999999999</c:v>
                </c:pt>
                <c:pt idx="371">
                  <c:v>1.0229999999999999</c:v>
                </c:pt>
                <c:pt idx="372">
                  <c:v>1.0229999999999999</c:v>
                </c:pt>
                <c:pt idx="373">
                  <c:v>1.0229999999999999</c:v>
                </c:pt>
                <c:pt idx="374">
                  <c:v>1.0229999999999999</c:v>
                </c:pt>
                <c:pt idx="375">
                  <c:v>1.0229999999999999</c:v>
                </c:pt>
                <c:pt idx="376">
                  <c:v>1.0229999999999999</c:v>
                </c:pt>
                <c:pt idx="377">
                  <c:v>1.0229999999999999</c:v>
                </c:pt>
                <c:pt idx="378">
                  <c:v>1.0229999999999999</c:v>
                </c:pt>
                <c:pt idx="379">
                  <c:v>1.0229999999999999</c:v>
                </c:pt>
                <c:pt idx="380">
                  <c:v>1.0229999999999999</c:v>
                </c:pt>
                <c:pt idx="381">
                  <c:v>1.0229999999999999</c:v>
                </c:pt>
                <c:pt idx="382">
                  <c:v>1.0229999999999999</c:v>
                </c:pt>
                <c:pt idx="383">
                  <c:v>1.0229999999999999</c:v>
                </c:pt>
                <c:pt idx="384">
                  <c:v>1.0229999999999999</c:v>
                </c:pt>
                <c:pt idx="385">
                  <c:v>1.0229999999999999</c:v>
                </c:pt>
                <c:pt idx="386">
                  <c:v>1.0229999999999999</c:v>
                </c:pt>
                <c:pt idx="387">
                  <c:v>1.137</c:v>
                </c:pt>
                <c:pt idx="388">
                  <c:v>1.137</c:v>
                </c:pt>
                <c:pt idx="389">
                  <c:v>1.137</c:v>
                </c:pt>
                <c:pt idx="390">
                  <c:v>1.0780000000000001</c:v>
                </c:pt>
                <c:pt idx="391">
                  <c:v>1.0780000000000001</c:v>
                </c:pt>
                <c:pt idx="392">
                  <c:v>1.0780000000000001</c:v>
                </c:pt>
                <c:pt idx="393">
                  <c:v>1.0780000000000001</c:v>
                </c:pt>
                <c:pt idx="394">
                  <c:v>1.0780000000000001</c:v>
                </c:pt>
                <c:pt idx="395">
                  <c:v>1.0780000000000001</c:v>
                </c:pt>
                <c:pt idx="396">
                  <c:v>1.0780000000000001</c:v>
                </c:pt>
                <c:pt idx="397">
                  <c:v>1.0780000000000001</c:v>
                </c:pt>
                <c:pt idx="398">
                  <c:v>1.0780000000000001</c:v>
                </c:pt>
                <c:pt idx="399">
                  <c:v>1.0780000000000001</c:v>
                </c:pt>
                <c:pt idx="400">
                  <c:v>1.0780000000000001</c:v>
                </c:pt>
                <c:pt idx="401">
                  <c:v>1.0780000000000001</c:v>
                </c:pt>
                <c:pt idx="402">
                  <c:v>1.0780000000000001</c:v>
                </c:pt>
                <c:pt idx="403">
                  <c:v>1.0780000000000001</c:v>
                </c:pt>
                <c:pt idx="404">
                  <c:v>1.0780000000000001</c:v>
                </c:pt>
                <c:pt idx="405">
                  <c:v>1.0780000000000001</c:v>
                </c:pt>
                <c:pt idx="406">
                  <c:v>1.0780000000000001</c:v>
                </c:pt>
                <c:pt idx="407">
                  <c:v>1.0780000000000001</c:v>
                </c:pt>
                <c:pt idx="408">
                  <c:v>1.0780000000000001</c:v>
                </c:pt>
                <c:pt idx="409">
                  <c:v>1.0780000000000001</c:v>
                </c:pt>
                <c:pt idx="410">
                  <c:v>1.0780000000000001</c:v>
                </c:pt>
                <c:pt idx="411">
                  <c:v>1.0780000000000001</c:v>
                </c:pt>
                <c:pt idx="412">
                  <c:v>1.0780000000000001</c:v>
                </c:pt>
                <c:pt idx="413">
                  <c:v>1.0780000000000001</c:v>
                </c:pt>
                <c:pt idx="414">
                  <c:v>1.0780000000000001</c:v>
                </c:pt>
                <c:pt idx="415">
                  <c:v>1.0780000000000001</c:v>
                </c:pt>
                <c:pt idx="416">
                  <c:v>1.0780000000000001</c:v>
                </c:pt>
                <c:pt idx="417">
                  <c:v>1.0780000000000001</c:v>
                </c:pt>
                <c:pt idx="418">
                  <c:v>1.0780000000000001</c:v>
                </c:pt>
                <c:pt idx="419">
                  <c:v>1.0780000000000001</c:v>
                </c:pt>
                <c:pt idx="420">
                  <c:v>0.83599999999999997</c:v>
                </c:pt>
                <c:pt idx="421">
                  <c:v>0.83599999999999997</c:v>
                </c:pt>
                <c:pt idx="422">
                  <c:v>0.83599999999999997</c:v>
                </c:pt>
                <c:pt idx="423">
                  <c:v>0.83599999999999997</c:v>
                </c:pt>
                <c:pt idx="424">
                  <c:v>0.83599999999999997</c:v>
                </c:pt>
                <c:pt idx="425">
                  <c:v>0.83599999999999997</c:v>
                </c:pt>
                <c:pt idx="426">
                  <c:v>0.83599999999999997</c:v>
                </c:pt>
                <c:pt idx="427">
                  <c:v>0.83599999999999997</c:v>
                </c:pt>
                <c:pt idx="428">
                  <c:v>0.83599999999999997</c:v>
                </c:pt>
                <c:pt idx="429">
                  <c:v>0.83599999999999997</c:v>
                </c:pt>
                <c:pt idx="430">
                  <c:v>0.83599999999999997</c:v>
                </c:pt>
                <c:pt idx="431">
                  <c:v>0.83599999999999997</c:v>
                </c:pt>
                <c:pt idx="432">
                  <c:v>0.83599999999999997</c:v>
                </c:pt>
                <c:pt idx="433">
                  <c:v>0.83599999999999997</c:v>
                </c:pt>
                <c:pt idx="434">
                  <c:v>0.83599999999999997</c:v>
                </c:pt>
                <c:pt idx="435">
                  <c:v>0.83599999999999997</c:v>
                </c:pt>
                <c:pt idx="436">
                  <c:v>0.83599999999999997</c:v>
                </c:pt>
                <c:pt idx="437">
                  <c:v>0.83599999999999997</c:v>
                </c:pt>
                <c:pt idx="438">
                  <c:v>0.83599999999999997</c:v>
                </c:pt>
                <c:pt idx="439">
                  <c:v>0.83599999999999997</c:v>
                </c:pt>
                <c:pt idx="440">
                  <c:v>0.83599999999999997</c:v>
                </c:pt>
                <c:pt idx="441">
                  <c:v>0.83599999999999997</c:v>
                </c:pt>
                <c:pt idx="442">
                  <c:v>0.83599999999999997</c:v>
                </c:pt>
                <c:pt idx="443">
                  <c:v>0.83599999999999997</c:v>
                </c:pt>
                <c:pt idx="444">
                  <c:v>0.83599999999999997</c:v>
                </c:pt>
                <c:pt idx="445">
                  <c:v>0.83599999999999997</c:v>
                </c:pt>
                <c:pt idx="446">
                  <c:v>0.83599999999999997</c:v>
                </c:pt>
                <c:pt idx="447">
                  <c:v>0.83599999999999997</c:v>
                </c:pt>
                <c:pt idx="448">
                  <c:v>0.83599999999999997</c:v>
                </c:pt>
                <c:pt idx="449">
                  <c:v>0.83599999999999997</c:v>
                </c:pt>
                <c:pt idx="450">
                  <c:v>0.72899999999999998</c:v>
                </c:pt>
                <c:pt idx="451">
                  <c:v>0.72899999999999998</c:v>
                </c:pt>
                <c:pt idx="452">
                  <c:v>0.72899999999999998</c:v>
                </c:pt>
                <c:pt idx="453">
                  <c:v>0.72899999999999998</c:v>
                </c:pt>
                <c:pt idx="454">
                  <c:v>0.72899999999999998</c:v>
                </c:pt>
                <c:pt idx="455">
                  <c:v>0.72899999999999998</c:v>
                </c:pt>
                <c:pt idx="456">
                  <c:v>0.72899999999999998</c:v>
                </c:pt>
                <c:pt idx="457">
                  <c:v>0.72899999999999998</c:v>
                </c:pt>
                <c:pt idx="458">
                  <c:v>0.72899999999999998</c:v>
                </c:pt>
                <c:pt idx="459">
                  <c:v>0.72899999999999998</c:v>
                </c:pt>
                <c:pt idx="460">
                  <c:v>0.72899999999999998</c:v>
                </c:pt>
                <c:pt idx="461">
                  <c:v>0.72899999999999998</c:v>
                </c:pt>
                <c:pt idx="462">
                  <c:v>0.72899999999999998</c:v>
                </c:pt>
                <c:pt idx="463">
                  <c:v>0.72899999999999998</c:v>
                </c:pt>
                <c:pt idx="464">
                  <c:v>0.72899999999999998</c:v>
                </c:pt>
                <c:pt idx="465">
                  <c:v>0.72899999999999998</c:v>
                </c:pt>
                <c:pt idx="466">
                  <c:v>0.72899999999999998</c:v>
                </c:pt>
                <c:pt idx="467">
                  <c:v>0.72899999999999998</c:v>
                </c:pt>
                <c:pt idx="468">
                  <c:v>0.72899999999999998</c:v>
                </c:pt>
                <c:pt idx="469">
                  <c:v>0.72899999999999998</c:v>
                </c:pt>
                <c:pt idx="470">
                  <c:v>0.72899999999999998</c:v>
                </c:pt>
                <c:pt idx="471">
                  <c:v>0.72899999999999998</c:v>
                </c:pt>
                <c:pt idx="472">
                  <c:v>0.72899999999999998</c:v>
                </c:pt>
                <c:pt idx="473">
                  <c:v>0.72899999999999998</c:v>
                </c:pt>
                <c:pt idx="474">
                  <c:v>0.72899999999999998</c:v>
                </c:pt>
                <c:pt idx="475">
                  <c:v>0.72899999999999998</c:v>
                </c:pt>
                <c:pt idx="476">
                  <c:v>0.72899999999999998</c:v>
                </c:pt>
                <c:pt idx="477">
                  <c:v>0.72899999999999998</c:v>
                </c:pt>
                <c:pt idx="478">
                  <c:v>0.72899999999999998</c:v>
                </c:pt>
                <c:pt idx="479">
                  <c:v>0.72899999999999998</c:v>
                </c:pt>
                <c:pt idx="480">
                  <c:v>0.622</c:v>
                </c:pt>
                <c:pt idx="481">
                  <c:v>0.622</c:v>
                </c:pt>
                <c:pt idx="482">
                  <c:v>0.622</c:v>
                </c:pt>
                <c:pt idx="483">
                  <c:v>0.622</c:v>
                </c:pt>
                <c:pt idx="484">
                  <c:v>0.622</c:v>
                </c:pt>
                <c:pt idx="485">
                  <c:v>0.622</c:v>
                </c:pt>
                <c:pt idx="486">
                  <c:v>0.622</c:v>
                </c:pt>
                <c:pt idx="487">
                  <c:v>0.622</c:v>
                </c:pt>
                <c:pt idx="488">
                  <c:v>0.622</c:v>
                </c:pt>
                <c:pt idx="489">
                  <c:v>0.622</c:v>
                </c:pt>
                <c:pt idx="490">
                  <c:v>0.622</c:v>
                </c:pt>
                <c:pt idx="491">
                  <c:v>0.622</c:v>
                </c:pt>
                <c:pt idx="492">
                  <c:v>0.622</c:v>
                </c:pt>
                <c:pt idx="493">
                  <c:v>0.622</c:v>
                </c:pt>
                <c:pt idx="494">
                  <c:v>0.622</c:v>
                </c:pt>
                <c:pt idx="495">
                  <c:v>0.622</c:v>
                </c:pt>
                <c:pt idx="496">
                  <c:v>0.622</c:v>
                </c:pt>
                <c:pt idx="497">
                  <c:v>0.622</c:v>
                </c:pt>
                <c:pt idx="498">
                  <c:v>0.622</c:v>
                </c:pt>
                <c:pt idx="499">
                  <c:v>0.622</c:v>
                </c:pt>
                <c:pt idx="500">
                  <c:v>0.622</c:v>
                </c:pt>
                <c:pt idx="501">
                  <c:v>0.622</c:v>
                </c:pt>
                <c:pt idx="502">
                  <c:v>0.622</c:v>
                </c:pt>
                <c:pt idx="503">
                  <c:v>0.622</c:v>
                </c:pt>
                <c:pt idx="504">
                  <c:v>0.622</c:v>
                </c:pt>
                <c:pt idx="505">
                  <c:v>0.622</c:v>
                </c:pt>
                <c:pt idx="506">
                  <c:v>0.622</c:v>
                </c:pt>
                <c:pt idx="507">
                  <c:v>0.622</c:v>
                </c:pt>
                <c:pt idx="508">
                  <c:v>0.622</c:v>
                </c:pt>
                <c:pt idx="509">
                  <c:v>0.622</c:v>
                </c:pt>
                <c:pt idx="510">
                  <c:v>0.51500000000000001</c:v>
                </c:pt>
                <c:pt idx="511">
                  <c:v>0.51500000000000001</c:v>
                </c:pt>
                <c:pt idx="512">
                  <c:v>0.51500000000000001</c:v>
                </c:pt>
                <c:pt idx="513">
                  <c:v>0.51500000000000001</c:v>
                </c:pt>
                <c:pt idx="514">
                  <c:v>0.51500000000000001</c:v>
                </c:pt>
                <c:pt idx="515">
                  <c:v>0.51500000000000001</c:v>
                </c:pt>
                <c:pt idx="516">
                  <c:v>0.51500000000000001</c:v>
                </c:pt>
                <c:pt idx="517">
                  <c:v>0.51500000000000001</c:v>
                </c:pt>
                <c:pt idx="518">
                  <c:v>0.51500000000000001</c:v>
                </c:pt>
                <c:pt idx="519">
                  <c:v>0.51500000000000001</c:v>
                </c:pt>
                <c:pt idx="520">
                  <c:v>0.51500000000000001</c:v>
                </c:pt>
                <c:pt idx="521">
                  <c:v>0.51500000000000001</c:v>
                </c:pt>
                <c:pt idx="522">
                  <c:v>0.51500000000000001</c:v>
                </c:pt>
                <c:pt idx="523">
                  <c:v>0.51500000000000001</c:v>
                </c:pt>
                <c:pt idx="524">
                  <c:v>0.51500000000000001</c:v>
                </c:pt>
                <c:pt idx="525">
                  <c:v>0.51500000000000001</c:v>
                </c:pt>
                <c:pt idx="526">
                  <c:v>0.51500000000000001</c:v>
                </c:pt>
                <c:pt idx="527">
                  <c:v>0.51500000000000001</c:v>
                </c:pt>
                <c:pt idx="528">
                  <c:v>0.51500000000000001</c:v>
                </c:pt>
                <c:pt idx="529">
                  <c:v>0.51500000000000001</c:v>
                </c:pt>
                <c:pt idx="530">
                  <c:v>0.51500000000000001</c:v>
                </c:pt>
                <c:pt idx="531">
                  <c:v>0.51500000000000001</c:v>
                </c:pt>
                <c:pt idx="532">
                  <c:v>0.51500000000000001</c:v>
                </c:pt>
                <c:pt idx="533">
                  <c:v>0.51500000000000001</c:v>
                </c:pt>
                <c:pt idx="534">
                  <c:v>0.51500000000000001</c:v>
                </c:pt>
                <c:pt idx="535">
                  <c:v>0.51500000000000001</c:v>
                </c:pt>
                <c:pt idx="536">
                  <c:v>0.51500000000000001</c:v>
                </c:pt>
                <c:pt idx="537">
                  <c:v>0.51500000000000001</c:v>
                </c:pt>
                <c:pt idx="538">
                  <c:v>0.51500000000000001</c:v>
                </c:pt>
                <c:pt idx="539">
                  <c:v>0.51500000000000001</c:v>
                </c:pt>
                <c:pt idx="540">
                  <c:v>0.46100000000000002</c:v>
                </c:pt>
                <c:pt idx="541">
                  <c:v>0.46100000000000002</c:v>
                </c:pt>
                <c:pt idx="542">
                  <c:v>0.46100000000000002</c:v>
                </c:pt>
                <c:pt idx="543">
                  <c:v>0.46100000000000002</c:v>
                </c:pt>
                <c:pt idx="544">
                  <c:v>0.46100000000000002</c:v>
                </c:pt>
                <c:pt idx="545">
                  <c:v>0.46100000000000002</c:v>
                </c:pt>
                <c:pt idx="546">
                  <c:v>0.46100000000000002</c:v>
                </c:pt>
                <c:pt idx="547">
                  <c:v>0.46100000000000002</c:v>
                </c:pt>
                <c:pt idx="548">
                  <c:v>0.46100000000000002</c:v>
                </c:pt>
                <c:pt idx="549">
                  <c:v>0.46100000000000002</c:v>
                </c:pt>
                <c:pt idx="550">
                  <c:v>0.46100000000000002</c:v>
                </c:pt>
                <c:pt idx="551">
                  <c:v>0.46100000000000002</c:v>
                </c:pt>
                <c:pt idx="552">
                  <c:v>0.46100000000000002</c:v>
                </c:pt>
                <c:pt idx="553">
                  <c:v>0.46100000000000002</c:v>
                </c:pt>
                <c:pt idx="554">
                  <c:v>0.46100000000000002</c:v>
                </c:pt>
                <c:pt idx="555">
                  <c:v>0.46100000000000002</c:v>
                </c:pt>
                <c:pt idx="556">
                  <c:v>0.46100000000000002</c:v>
                </c:pt>
                <c:pt idx="557">
                  <c:v>0.46100000000000002</c:v>
                </c:pt>
                <c:pt idx="558">
                  <c:v>0.46100000000000002</c:v>
                </c:pt>
                <c:pt idx="559">
                  <c:v>0.46100000000000002</c:v>
                </c:pt>
                <c:pt idx="560">
                  <c:v>0.46100000000000002</c:v>
                </c:pt>
                <c:pt idx="561">
                  <c:v>0.46100000000000002</c:v>
                </c:pt>
                <c:pt idx="562">
                  <c:v>0.46100000000000002</c:v>
                </c:pt>
                <c:pt idx="563">
                  <c:v>0.46100000000000002</c:v>
                </c:pt>
                <c:pt idx="564">
                  <c:v>0.46100000000000002</c:v>
                </c:pt>
                <c:pt idx="565">
                  <c:v>0.46100000000000002</c:v>
                </c:pt>
                <c:pt idx="566">
                  <c:v>0.46100000000000002</c:v>
                </c:pt>
                <c:pt idx="567">
                  <c:v>0.46100000000000002</c:v>
                </c:pt>
                <c:pt idx="568">
                  <c:v>0.46100000000000002</c:v>
                </c:pt>
                <c:pt idx="569">
                  <c:v>0.46100000000000002</c:v>
                </c:pt>
                <c:pt idx="570">
                  <c:v>0.48799999999999999</c:v>
                </c:pt>
                <c:pt idx="571">
                  <c:v>0.48799999999999999</c:v>
                </c:pt>
                <c:pt idx="572">
                  <c:v>0.48799999999999999</c:v>
                </c:pt>
                <c:pt idx="573">
                  <c:v>0.48799999999999999</c:v>
                </c:pt>
                <c:pt idx="574">
                  <c:v>0.48799999999999999</c:v>
                </c:pt>
                <c:pt idx="575">
                  <c:v>0.48799999999999999</c:v>
                </c:pt>
                <c:pt idx="576">
                  <c:v>0.48799999999999999</c:v>
                </c:pt>
                <c:pt idx="577">
                  <c:v>0.48799999999999999</c:v>
                </c:pt>
                <c:pt idx="578">
                  <c:v>0.48799999999999999</c:v>
                </c:pt>
                <c:pt idx="579">
                  <c:v>0.48799999999999999</c:v>
                </c:pt>
                <c:pt idx="580">
                  <c:v>0.48799999999999999</c:v>
                </c:pt>
                <c:pt idx="581">
                  <c:v>0.48799999999999999</c:v>
                </c:pt>
                <c:pt idx="582">
                  <c:v>0.48799999999999999</c:v>
                </c:pt>
                <c:pt idx="583">
                  <c:v>0.48799999999999999</c:v>
                </c:pt>
                <c:pt idx="584">
                  <c:v>0.48799999999999999</c:v>
                </c:pt>
                <c:pt idx="585">
                  <c:v>0.48799999999999999</c:v>
                </c:pt>
                <c:pt idx="586">
                  <c:v>0.48799999999999999</c:v>
                </c:pt>
                <c:pt idx="587">
                  <c:v>0.48799999999999999</c:v>
                </c:pt>
                <c:pt idx="588">
                  <c:v>0.48799999999999999</c:v>
                </c:pt>
                <c:pt idx="589">
                  <c:v>0.48799999999999999</c:v>
                </c:pt>
                <c:pt idx="590">
                  <c:v>0.48799999999999999</c:v>
                </c:pt>
                <c:pt idx="591">
                  <c:v>0.48799999999999999</c:v>
                </c:pt>
                <c:pt idx="592">
                  <c:v>0.48799999999999999</c:v>
                </c:pt>
                <c:pt idx="593">
                  <c:v>0.48799999999999999</c:v>
                </c:pt>
                <c:pt idx="594">
                  <c:v>0.48799999999999999</c:v>
                </c:pt>
                <c:pt idx="595">
                  <c:v>0.48799999999999999</c:v>
                </c:pt>
                <c:pt idx="596">
                  <c:v>0.48799999999999999</c:v>
                </c:pt>
                <c:pt idx="597">
                  <c:v>0.48799999999999999</c:v>
                </c:pt>
                <c:pt idx="598">
                  <c:v>0.48799999999999999</c:v>
                </c:pt>
                <c:pt idx="599">
                  <c:v>0.48799999999999999</c:v>
                </c:pt>
                <c:pt idx="600">
                  <c:v>0.59499999999999997</c:v>
                </c:pt>
                <c:pt idx="601">
                  <c:v>0.59499999999999997</c:v>
                </c:pt>
                <c:pt idx="602">
                  <c:v>0.59499999999999997</c:v>
                </c:pt>
                <c:pt idx="603">
                  <c:v>0.59499999999999997</c:v>
                </c:pt>
                <c:pt idx="604">
                  <c:v>0.59499999999999997</c:v>
                </c:pt>
                <c:pt idx="605">
                  <c:v>0.59499999999999997</c:v>
                </c:pt>
                <c:pt idx="606">
                  <c:v>0.59499999999999997</c:v>
                </c:pt>
                <c:pt idx="607">
                  <c:v>0.59499999999999997</c:v>
                </c:pt>
                <c:pt idx="608">
                  <c:v>0.59499999999999997</c:v>
                </c:pt>
                <c:pt idx="609">
                  <c:v>0.59499999999999997</c:v>
                </c:pt>
                <c:pt idx="610">
                  <c:v>0.59499999999999997</c:v>
                </c:pt>
                <c:pt idx="611">
                  <c:v>0.59499999999999997</c:v>
                </c:pt>
                <c:pt idx="612">
                  <c:v>0.59499999999999997</c:v>
                </c:pt>
                <c:pt idx="613">
                  <c:v>0.59499999999999997</c:v>
                </c:pt>
                <c:pt idx="614">
                  <c:v>0.59499999999999997</c:v>
                </c:pt>
                <c:pt idx="615">
                  <c:v>0.59499999999999997</c:v>
                </c:pt>
                <c:pt idx="616">
                  <c:v>0.59499999999999997</c:v>
                </c:pt>
                <c:pt idx="617">
                  <c:v>0.59499999999999997</c:v>
                </c:pt>
                <c:pt idx="618">
                  <c:v>0.59499999999999997</c:v>
                </c:pt>
                <c:pt idx="619">
                  <c:v>0.59499999999999997</c:v>
                </c:pt>
                <c:pt idx="620">
                  <c:v>0.59499999999999997</c:v>
                </c:pt>
                <c:pt idx="621">
                  <c:v>0.59499999999999997</c:v>
                </c:pt>
                <c:pt idx="622">
                  <c:v>0.59499999999999997</c:v>
                </c:pt>
                <c:pt idx="623">
                  <c:v>0.59499999999999997</c:v>
                </c:pt>
                <c:pt idx="624">
                  <c:v>0.59499999999999997</c:v>
                </c:pt>
                <c:pt idx="625">
                  <c:v>0.59499999999999997</c:v>
                </c:pt>
                <c:pt idx="626">
                  <c:v>0.59499999999999997</c:v>
                </c:pt>
                <c:pt idx="627">
                  <c:v>0.59499999999999997</c:v>
                </c:pt>
                <c:pt idx="628">
                  <c:v>0.59499999999999997</c:v>
                </c:pt>
                <c:pt idx="629">
                  <c:v>0.59499999999999997</c:v>
                </c:pt>
                <c:pt idx="630">
                  <c:v>0.72899999999999998</c:v>
                </c:pt>
                <c:pt idx="631">
                  <c:v>0.72899999999999998</c:v>
                </c:pt>
                <c:pt idx="632">
                  <c:v>0.72899999999999998</c:v>
                </c:pt>
                <c:pt idx="633">
                  <c:v>0.72899999999999998</c:v>
                </c:pt>
                <c:pt idx="634">
                  <c:v>0.72899999999999998</c:v>
                </c:pt>
                <c:pt idx="635">
                  <c:v>0.72899999999999998</c:v>
                </c:pt>
                <c:pt idx="636">
                  <c:v>0.72899999999999998</c:v>
                </c:pt>
                <c:pt idx="637">
                  <c:v>0.72899999999999998</c:v>
                </c:pt>
                <c:pt idx="638">
                  <c:v>0.72899999999999998</c:v>
                </c:pt>
                <c:pt idx="639">
                  <c:v>0.72899999999999998</c:v>
                </c:pt>
                <c:pt idx="640">
                  <c:v>0.72899999999999998</c:v>
                </c:pt>
                <c:pt idx="641">
                  <c:v>0.72899999999999998</c:v>
                </c:pt>
                <c:pt idx="642">
                  <c:v>0.72899999999999998</c:v>
                </c:pt>
                <c:pt idx="643">
                  <c:v>0.72899999999999998</c:v>
                </c:pt>
                <c:pt idx="644">
                  <c:v>0.72899999999999998</c:v>
                </c:pt>
                <c:pt idx="645">
                  <c:v>0.72899999999999998</c:v>
                </c:pt>
                <c:pt idx="646">
                  <c:v>0.72899999999999998</c:v>
                </c:pt>
                <c:pt idx="647">
                  <c:v>0.72899999999999998</c:v>
                </c:pt>
                <c:pt idx="648">
                  <c:v>0.72899999999999998</c:v>
                </c:pt>
                <c:pt idx="649">
                  <c:v>0.72899999999999998</c:v>
                </c:pt>
                <c:pt idx="650">
                  <c:v>0.72899999999999998</c:v>
                </c:pt>
                <c:pt idx="651">
                  <c:v>0.72899999999999998</c:v>
                </c:pt>
                <c:pt idx="652">
                  <c:v>0.72899999999999998</c:v>
                </c:pt>
                <c:pt idx="653">
                  <c:v>0.72899999999999998</c:v>
                </c:pt>
                <c:pt idx="654">
                  <c:v>0.72899999999999998</c:v>
                </c:pt>
                <c:pt idx="655">
                  <c:v>0.72899999999999998</c:v>
                </c:pt>
                <c:pt idx="656">
                  <c:v>0.72899999999999998</c:v>
                </c:pt>
                <c:pt idx="657">
                  <c:v>0.72899999999999998</c:v>
                </c:pt>
                <c:pt idx="658">
                  <c:v>0.72899999999999998</c:v>
                </c:pt>
                <c:pt idx="659">
                  <c:v>0.72899999999999998</c:v>
                </c:pt>
                <c:pt idx="660">
                  <c:v>0.89</c:v>
                </c:pt>
                <c:pt idx="661">
                  <c:v>0.89</c:v>
                </c:pt>
                <c:pt idx="662">
                  <c:v>0.89</c:v>
                </c:pt>
                <c:pt idx="663">
                  <c:v>0.89</c:v>
                </c:pt>
                <c:pt idx="664">
                  <c:v>0.89</c:v>
                </c:pt>
                <c:pt idx="665">
                  <c:v>0.89</c:v>
                </c:pt>
                <c:pt idx="666">
                  <c:v>0.89</c:v>
                </c:pt>
                <c:pt idx="667">
                  <c:v>0.89</c:v>
                </c:pt>
                <c:pt idx="668">
                  <c:v>0.89</c:v>
                </c:pt>
                <c:pt idx="669">
                  <c:v>0.89</c:v>
                </c:pt>
                <c:pt idx="670">
                  <c:v>0.89</c:v>
                </c:pt>
                <c:pt idx="671">
                  <c:v>0.89</c:v>
                </c:pt>
                <c:pt idx="672">
                  <c:v>0.89</c:v>
                </c:pt>
                <c:pt idx="673">
                  <c:v>0.89</c:v>
                </c:pt>
                <c:pt idx="674">
                  <c:v>0.89</c:v>
                </c:pt>
                <c:pt idx="675">
                  <c:v>0.89</c:v>
                </c:pt>
                <c:pt idx="676">
                  <c:v>0.89</c:v>
                </c:pt>
                <c:pt idx="677">
                  <c:v>0.89</c:v>
                </c:pt>
                <c:pt idx="678">
                  <c:v>0.89</c:v>
                </c:pt>
                <c:pt idx="679">
                  <c:v>0.89</c:v>
                </c:pt>
                <c:pt idx="680">
                  <c:v>0.89</c:v>
                </c:pt>
                <c:pt idx="681">
                  <c:v>0.89</c:v>
                </c:pt>
                <c:pt idx="682">
                  <c:v>0.89</c:v>
                </c:pt>
                <c:pt idx="683">
                  <c:v>0.89</c:v>
                </c:pt>
                <c:pt idx="684">
                  <c:v>0.89</c:v>
                </c:pt>
                <c:pt idx="685">
                  <c:v>0.89</c:v>
                </c:pt>
                <c:pt idx="686">
                  <c:v>0.89</c:v>
                </c:pt>
                <c:pt idx="687">
                  <c:v>0.89</c:v>
                </c:pt>
                <c:pt idx="688">
                  <c:v>0.89</c:v>
                </c:pt>
                <c:pt idx="689">
                  <c:v>0.89</c:v>
                </c:pt>
                <c:pt idx="690">
                  <c:v>0.997</c:v>
                </c:pt>
                <c:pt idx="691">
                  <c:v>0.997</c:v>
                </c:pt>
                <c:pt idx="692">
                  <c:v>0.997</c:v>
                </c:pt>
                <c:pt idx="693">
                  <c:v>0.997</c:v>
                </c:pt>
                <c:pt idx="694">
                  <c:v>0.997</c:v>
                </c:pt>
                <c:pt idx="695">
                  <c:v>0.997</c:v>
                </c:pt>
                <c:pt idx="696">
                  <c:v>0.997</c:v>
                </c:pt>
                <c:pt idx="697">
                  <c:v>0.997</c:v>
                </c:pt>
                <c:pt idx="698">
                  <c:v>0.997</c:v>
                </c:pt>
                <c:pt idx="699">
                  <c:v>0.997</c:v>
                </c:pt>
                <c:pt idx="700">
                  <c:v>0.997</c:v>
                </c:pt>
                <c:pt idx="701">
                  <c:v>0.997</c:v>
                </c:pt>
                <c:pt idx="702">
                  <c:v>0.997</c:v>
                </c:pt>
                <c:pt idx="703">
                  <c:v>0.997</c:v>
                </c:pt>
                <c:pt idx="704">
                  <c:v>0.997</c:v>
                </c:pt>
                <c:pt idx="705">
                  <c:v>0.997</c:v>
                </c:pt>
                <c:pt idx="706">
                  <c:v>0.997</c:v>
                </c:pt>
                <c:pt idx="707">
                  <c:v>0.997</c:v>
                </c:pt>
                <c:pt idx="708">
                  <c:v>0.997</c:v>
                </c:pt>
                <c:pt idx="709">
                  <c:v>0.997</c:v>
                </c:pt>
                <c:pt idx="710">
                  <c:v>0.997</c:v>
                </c:pt>
                <c:pt idx="711">
                  <c:v>0.997</c:v>
                </c:pt>
                <c:pt idx="712">
                  <c:v>0.997</c:v>
                </c:pt>
                <c:pt idx="713">
                  <c:v>0.997</c:v>
                </c:pt>
                <c:pt idx="714">
                  <c:v>0.997</c:v>
                </c:pt>
                <c:pt idx="715">
                  <c:v>0.997</c:v>
                </c:pt>
                <c:pt idx="716">
                  <c:v>0.997</c:v>
                </c:pt>
                <c:pt idx="717">
                  <c:v>0.997</c:v>
                </c:pt>
                <c:pt idx="718">
                  <c:v>0.997</c:v>
                </c:pt>
                <c:pt idx="719">
                  <c:v>0.997</c:v>
                </c:pt>
                <c:pt idx="720">
                  <c:v>1.0229999999999999</c:v>
                </c:pt>
                <c:pt idx="721">
                  <c:v>1.0229999999999999</c:v>
                </c:pt>
                <c:pt idx="722">
                  <c:v>1.0229999999999999</c:v>
                </c:pt>
                <c:pt idx="723">
                  <c:v>1.0229999999999999</c:v>
                </c:pt>
                <c:pt idx="724">
                  <c:v>1.0229999999999999</c:v>
                </c:pt>
                <c:pt idx="725">
                  <c:v>1.0229999999999999</c:v>
                </c:pt>
                <c:pt idx="726">
                  <c:v>1.0229999999999999</c:v>
                </c:pt>
                <c:pt idx="727">
                  <c:v>1.0229999999999999</c:v>
                </c:pt>
                <c:pt idx="728">
                  <c:v>1.0229999999999999</c:v>
                </c:pt>
                <c:pt idx="729">
                  <c:v>1.0229999999999999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0A-2847-BC0B-700CE03F3B20}"/>
            </c:ext>
          </c:extLst>
        </c:ser>
        <c:ser>
          <c:idx val="5"/>
          <c:order val="5"/>
          <c:tx>
            <c:strRef>
              <c:f>R_number!$G$1:$G$1</c:f>
              <c:strCache>
                <c:ptCount val="1"/>
                <c:pt idx="0">
                  <c:v>CTC_100%_M(t)=0.35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R_number!$A$2:$A$731</c:f>
              <c:numCache>
                <c:formatCode>m/d/yy</c:formatCode>
                <c:ptCount val="730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</c:numCache>
            </c:numRef>
          </c:cat>
          <c:val>
            <c:numRef>
              <c:f>R_number!$G$2:$G$731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3.5920000000000001</c:v>
                </c:pt>
                <c:pt idx="46">
                  <c:v>3.5920000000000001</c:v>
                </c:pt>
                <c:pt idx="47">
                  <c:v>3.5920000000000001</c:v>
                </c:pt>
                <c:pt idx="48">
                  <c:v>3.5920000000000001</c:v>
                </c:pt>
                <c:pt idx="49">
                  <c:v>3.5920000000000001</c:v>
                </c:pt>
                <c:pt idx="50">
                  <c:v>3.5920000000000001</c:v>
                </c:pt>
                <c:pt idx="51">
                  <c:v>3.5920000000000001</c:v>
                </c:pt>
                <c:pt idx="52">
                  <c:v>3.5920000000000001</c:v>
                </c:pt>
                <c:pt idx="53">
                  <c:v>3.5920000000000001</c:v>
                </c:pt>
                <c:pt idx="54">
                  <c:v>3.5920000000000001</c:v>
                </c:pt>
                <c:pt idx="55">
                  <c:v>3.5920000000000001</c:v>
                </c:pt>
                <c:pt idx="56">
                  <c:v>3.5920000000000001</c:v>
                </c:pt>
                <c:pt idx="57">
                  <c:v>3.5920000000000001</c:v>
                </c:pt>
                <c:pt idx="58">
                  <c:v>1.9750000000000001</c:v>
                </c:pt>
                <c:pt idx="59">
                  <c:v>1.9750000000000001</c:v>
                </c:pt>
                <c:pt idx="60">
                  <c:v>1.7030000000000001</c:v>
                </c:pt>
                <c:pt idx="61">
                  <c:v>1.7030000000000001</c:v>
                </c:pt>
                <c:pt idx="62">
                  <c:v>1.7030000000000001</c:v>
                </c:pt>
                <c:pt idx="63">
                  <c:v>1.7030000000000001</c:v>
                </c:pt>
                <c:pt idx="64">
                  <c:v>1.7030000000000001</c:v>
                </c:pt>
                <c:pt idx="65">
                  <c:v>1.7030000000000001</c:v>
                </c:pt>
                <c:pt idx="66">
                  <c:v>1.7030000000000001</c:v>
                </c:pt>
                <c:pt idx="67">
                  <c:v>1.7030000000000001</c:v>
                </c:pt>
                <c:pt idx="68">
                  <c:v>1.7030000000000001</c:v>
                </c:pt>
                <c:pt idx="69">
                  <c:v>1.7030000000000001</c:v>
                </c:pt>
                <c:pt idx="70">
                  <c:v>1.7030000000000001</c:v>
                </c:pt>
                <c:pt idx="71">
                  <c:v>1.7030000000000001</c:v>
                </c:pt>
                <c:pt idx="72">
                  <c:v>1.7030000000000001</c:v>
                </c:pt>
                <c:pt idx="73">
                  <c:v>1.7030000000000001</c:v>
                </c:pt>
                <c:pt idx="74">
                  <c:v>1.7030000000000001</c:v>
                </c:pt>
                <c:pt idx="75">
                  <c:v>1.7030000000000001</c:v>
                </c:pt>
                <c:pt idx="76">
                  <c:v>1.7030000000000001</c:v>
                </c:pt>
                <c:pt idx="77">
                  <c:v>0.92900000000000005</c:v>
                </c:pt>
                <c:pt idx="78">
                  <c:v>0.92900000000000005</c:v>
                </c:pt>
                <c:pt idx="79">
                  <c:v>0.92900000000000005</c:v>
                </c:pt>
                <c:pt idx="80">
                  <c:v>0.92900000000000005</c:v>
                </c:pt>
                <c:pt idx="81">
                  <c:v>0.92900000000000005</c:v>
                </c:pt>
                <c:pt idx="82">
                  <c:v>0.92900000000000005</c:v>
                </c:pt>
                <c:pt idx="83">
                  <c:v>0.92900000000000005</c:v>
                </c:pt>
                <c:pt idx="84">
                  <c:v>0.92900000000000005</c:v>
                </c:pt>
                <c:pt idx="85">
                  <c:v>0.92900000000000005</c:v>
                </c:pt>
                <c:pt idx="86">
                  <c:v>0.92900000000000005</c:v>
                </c:pt>
                <c:pt idx="87">
                  <c:v>0.92900000000000005</c:v>
                </c:pt>
                <c:pt idx="88">
                  <c:v>0.92900000000000005</c:v>
                </c:pt>
                <c:pt idx="89">
                  <c:v>0.92900000000000005</c:v>
                </c:pt>
                <c:pt idx="90">
                  <c:v>0.81</c:v>
                </c:pt>
                <c:pt idx="91">
                  <c:v>0.81</c:v>
                </c:pt>
                <c:pt idx="92">
                  <c:v>0.81</c:v>
                </c:pt>
                <c:pt idx="93">
                  <c:v>0.81</c:v>
                </c:pt>
                <c:pt idx="94">
                  <c:v>0.81</c:v>
                </c:pt>
                <c:pt idx="95">
                  <c:v>0.81</c:v>
                </c:pt>
                <c:pt idx="96">
                  <c:v>0.81</c:v>
                </c:pt>
                <c:pt idx="97">
                  <c:v>0.81</c:v>
                </c:pt>
                <c:pt idx="98">
                  <c:v>0.81</c:v>
                </c:pt>
                <c:pt idx="99">
                  <c:v>0.81</c:v>
                </c:pt>
                <c:pt idx="100">
                  <c:v>0.81</c:v>
                </c:pt>
                <c:pt idx="101">
                  <c:v>0.81</c:v>
                </c:pt>
                <c:pt idx="102">
                  <c:v>0.81</c:v>
                </c:pt>
                <c:pt idx="103">
                  <c:v>0.81</c:v>
                </c:pt>
                <c:pt idx="104">
                  <c:v>0.81</c:v>
                </c:pt>
                <c:pt idx="105">
                  <c:v>0.81</c:v>
                </c:pt>
                <c:pt idx="106">
                  <c:v>0.81</c:v>
                </c:pt>
                <c:pt idx="107">
                  <c:v>0.81</c:v>
                </c:pt>
                <c:pt idx="108">
                  <c:v>0.81</c:v>
                </c:pt>
                <c:pt idx="109">
                  <c:v>0.81</c:v>
                </c:pt>
                <c:pt idx="110">
                  <c:v>0.81</c:v>
                </c:pt>
                <c:pt idx="111">
                  <c:v>0.81</c:v>
                </c:pt>
                <c:pt idx="112">
                  <c:v>0.81</c:v>
                </c:pt>
                <c:pt idx="113">
                  <c:v>0.81</c:v>
                </c:pt>
                <c:pt idx="114">
                  <c:v>0.81</c:v>
                </c:pt>
                <c:pt idx="115">
                  <c:v>0.81</c:v>
                </c:pt>
                <c:pt idx="116">
                  <c:v>0.81</c:v>
                </c:pt>
                <c:pt idx="117">
                  <c:v>0.81</c:v>
                </c:pt>
                <c:pt idx="118">
                  <c:v>0.81</c:v>
                </c:pt>
                <c:pt idx="119">
                  <c:v>0.81</c:v>
                </c:pt>
                <c:pt idx="120">
                  <c:v>0.69099999999999995</c:v>
                </c:pt>
                <c:pt idx="121">
                  <c:v>0.69099999999999995</c:v>
                </c:pt>
                <c:pt idx="122">
                  <c:v>0.69099999999999995</c:v>
                </c:pt>
                <c:pt idx="123">
                  <c:v>0.69099999999999995</c:v>
                </c:pt>
                <c:pt idx="124">
                  <c:v>0.69099999999999995</c:v>
                </c:pt>
                <c:pt idx="125">
                  <c:v>0.69099999999999995</c:v>
                </c:pt>
                <c:pt idx="126">
                  <c:v>0.69099999999999995</c:v>
                </c:pt>
                <c:pt idx="127">
                  <c:v>0.69099999999999995</c:v>
                </c:pt>
                <c:pt idx="128">
                  <c:v>0.69099999999999995</c:v>
                </c:pt>
                <c:pt idx="129">
                  <c:v>0.69099999999999995</c:v>
                </c:pt>
                <c:pt idx="130">
                  <c:v>0.69099999999999995</c:v>
                </c:pt>
                <c:pt idx="131">
                  <c:v>0.69099999999999995</c:v>
                </c:pt>
                <c:pt idx="132">
                  <c:v>0.80600000000000005</c:v>
                </c:pt>
                <c:pt idx="133">
                  <c:v>0.80600000000000005</c:v>
                </c:pt>
                <c:pt idx="134">
                  <c:v>0.80600000000000005</c:v>
                </c:pt>
                <c:pt idx="135">
                  <c:v>0.80600000000000005</c:v>
                </c:pt>
                <c:pt idx="136">
                  <c:v>0.80600000000000005</c:v>
                </c:pt>
                <c:pt idx="137">
                  <c:v>0.80600000000000005</c:v>
                </c:pt>
                <c:pt idx="138">
                  <c:v>0.80600000000000005</c:v>
                </c:pt>
                <c:pt idx="139">
                  <c:v>0.80600000000000005</c:v>
                </c:pt>
                <c:pt idx="140">
                  <c:v>0.80600000000000005</c:v>
                </c:pt>
                <c:pt idx="141">
                  <c:v>0.80600000000000005</c:v>
                </c:pt>
                <c:pt idx="142">
                  <c:v>0.80600000000000005</c:v>
                </c:pt>
                <c:pt idx="143">
                  <c:v>0.80600000000000005</c:v>
                </c:pt>
                <c:pt idx="144">
                  <c:v>0.80600000000000005</c:v>
                </c:pt>
                <c:pt idx="145">
                  <c:v>0.80600000000000005</c:v>
                </c:pt>
                <c:pt idx="146">
                  <c:v>0.80600000000000005</c:v>
                </c:pt>
                <c:pt idx="147">
                  <c:v>0.80600000000000005</c:v>
                </c:pt>
                <c:pt idx="148">
                  <c:v>0.80600000000000005</c:v>
                </c:pt>
                <c:pt idx="149">
                  <c:v>0.80600000000000005</c:v>
                </c:pt>
                <c:pt idx="150">
                  <c:v>0.66800000000000004</c:v>
                </c:pt>
                <c:pt idx="151">
                  <c:v>0.70599999999999996</c:v>
                </c:pt>
                <c:pt idx="152">
                  <c:v>0.70599999999999996</c:v>
                </c:pt>
                <c:pt idx="153">
                  <c:v>0.70599999999999996</c:v>
                </c:pt>
                <c:pt idx="154">
                  <c:v>0.70599999999999996</c:v>
                </c:pt>
                <c:pt idx="155">
                  <c:v>0.70599999999999996</c:v>
                </c:pt>
                <c:pt idx="156">
                  <c:v>0.70599999999999996</c:v>
                </c:pt>
                <c:pt idx="157">
                  <c:v>0.70599999999999996</c:v>
                </c:pt>
                <c:pt idx="158">
                  <c:v>0.70599999999999996</c:v>
                </c:pt>
                <c:pt idx="159">
                  <c:v>0.70599999999999996</c:v>
                </c:pt>
                <c:pt idx="160">
                  <c:v>0.70599999999999996</c:v>
                </c:pt>
                <c:pt idx="161">
                  <c:v>0.70599999999999996</c:v>
                </c:pt>
                <c:pt idx="162">
                  <c:v>0.70599999999999996</c:v>
                </c:pt>
                <c:pt idx="163">
                  <c:v>0.70599999999999996</c:v>
                </c:pt>
                <c:pt idx="164">
                  <c:v>0.70599999999999996</c:v>
                </c:pt>
                <c:pt idx="165">
                  <c:v>0.70599999999999996</c:v>
                </c:pt>
                <c:pt idx="166">
                  <c:v>0.70599999999999996</c:v>
                </c:pt>
                <c:pt idx="167">
                  <c:v>0.70599999999999996</c:v>
                </c:pt>
                <c:pt idx="168">
                  <c:v>0.70599999999999996</c:v>
                </c:pt>
                <c:pt idx="169">
                  <c:v>0.70599999999999996</c:v>
                </c:pt>
                <c:pt idx="170">
                  <c:v>0.70599999999999996</c:v>
                </c:pt>
                <c:pt idx="171">
                  <c:v>0.70599999999999996</c:v>
                </c:pt>
                <c:pt idx="172">
                  <c:v>0.70599999999999996</c:v>
                </c:pt>
                <c:pt idx="173">
                  <c:v>0.70599999999999996</c:v>
                </c:pt>
                <c:pt idx="174">
                  <c:v>0.95399999999999996</c:v>
                </c:pt>
                <c:pt idx="175">
                  <c:v>0.95399999999999996</c:v>
                </c:pt>
                <c:pt idx="176">
                  <c:v>0.95399999999999996</c:v>
                </c:pt>
                <c:pt idx="177">
                  <c:v>0.95399999999999996</c:v>
                </c:pt>
                <c:pt idx="178">
                  <c:v>0.95399999999999996</c:v>
                </c:pt>
                <c:pt idx="179">
                  <c:v>0.95399999999999996</c:v>
                </c:pt>
                <c:pt idx="180">
                  <c:v>0.85499999999999998</c:v>
                </c:pt>
                <c:pt idx="181">
                  <c:v>0.85499999999999998</c:v>
                </c:pt>
                <c:pt idx="182">
                  <c:v>0.85499999999999998</c:v>
                </c:pt>
                <c:pt idx="183">
                  <c:v>0.85499999999999998</c:v>
                </c:pt>
                <c:pt idx="184">
                  <c:v>0.85499999999999998</c:v>
                </c:pt>
                <c:pt idx="185">
                  <c:v>0.85499999999999998</c:v>
                </c:pt>
                <c:pt idx="186">
                  <c:v>0.85499999999999998</c:v>
                </c:pt>
                <c:pt idx="187">
                  <c:v>0.85499999999999998</c:v>
                </c:pt>
                <c:pt idx="188">
                  <c:v>0.85499999999999998</c:v>
                </c:pt>
                <c:pt idx="189">
                  <c:v>0.85499999999999998</c:v>
                </c:pt>
                <c:pt idx="190">
                  <c:v>0.85499999999999998</c:v>
                </c:pt>
                <c:pt idx="191">
                  <c:v>0.85499999999999998</c:v>
                </c:pt>
                <c:pt idx="192">
                  <c:v>0.85499999999999998</c:v>
                </c:pt>
                <c:pt idx="193">
                  <c:v>0.85499999999999998</c:v>
                </c:pt>
                <c:pt idx="194">
                  <c:v>0.85499999999999998</c:v>
                </c:pt>
                <c:pt idx="195">
                  <c:v>0.85499999999999998</c:v>
                </c:pt>
                <c:pt idx="196">
                  <c:v>0.85499999999999998</c:v>
                </c:pt>
                <c:pt idx="197">
                  <c:v>0.85499999999999998</c:v>
                </c:pt>
                <c:pt idx="198">
                  <c:v>0.85499999999999998</c:v>
                </c:pt>
                <c:pt idx="199">
                  <c:v>0.85499999999999998</c:v>
                </c:pt>
                <c:pt idx="200">
                  <c:v>0.85499999999999998</c:v>
                </c:pt>
                <c:pt idx="201">
                  <c:v>0.85499999999999998</c:v>
                </c:pt>
                <c:pt idx="202">
                  <c:v>0.85499999999999998</c:v>
                </c:pt>
                <c:pt idx="203">
                  <c:v>0.85499999999999998</c:v>
                </c:pt>
                <c:pt idx="204">
                  <c:v>0.85499999999999998</c:v>
                </c:pt>
                <c:pt idx="205">
                  <c:v>0.85499999999999998</c:v>
                </c:pt>
                <c:pt idx="206">
                  <c:v>0.85499999999999998</c:v>
                </c:pt>
                <c:pt idx="207">
                  <c:v>0.85499999999999998</c:v>
                </c:pt>
                <c:pt idx="208">
                  <c:v>0.85499999999999998</c:v>
                </c:pt>
                <c:pt idx="209">
                  <c:v>0.85499999999999998</c:v>
                </c:pt>
                <c:pt idx="210">
                  <c:v>0.90400000000000003</c:v>
                </c:pt>
                <c:pt idx="211">
                  <c:v>0.90400000000000003</c:v>
                </c:pt>
                <c:pt idx="212">
                  <c:v>0.90400000000000003</c:v>
                </c:pt>
                <c:pt idx="213">
                  <c:v>0.90400000000000003</c:v>
                </c:pt>
                <c:pt idx="214">
                  <c:v>0.90400000000000003</c:v>
                </c:pt>
                <c:pt idx="215">
                  <c:v>0.90400000000000003</c:v>
                </c:pt>
                <c:pt idx="216">
                  <c:v>0.90400000000000003</c:v>
                </c:pt>
                <c:pt idx="217">
                  <c:v>0.90400000000000003</c:v>
                </c:pt>
                <c:pt idx="218">
                  <c:v>0.90400000000000003</c:v>
                </c:pt>
                <c:pt idx="219">
                  <c:v>0.90400000000000003</c:v>
                </c:pt>
                <c:pt idx="220">
                  <c:v>0.90400000000000003</c:v>
                </c:pt>
                <c:pt idx="221">
                  <c:v>0.90400000000000003</c:v>
                </c:pt>
                <c:pt idx="222">
                  <c:v>0.90400000000000003</c:v>
                </c:pt>
                <c:pt idx="223">
                  <c:v>0.90400000000000003</c:v>
                </c:pt>
                <c:pt idx="224">
                  <c:v>0.90400000000000003</c:v>
                </c:pt>
                <c:pt idx="225">
                  <c:v>0.90400000000000003</c:v>
                </c:pt>
                <c:pt idx="226">
                  <c:v>0.90400000000000003</c:v>
                </c:pt>
                <c:pt idx="227">
                  <c:v>0.90400000000000003</c:v>
                </c:pt>
                <c:pt idx="228">
                  <c:v>0.90400000000000003</c:v>
                </c:pt>
                <c:pt idx="229">
                  <c:v>0.90400000000000003</c:v>
                </c:pt>
                <c:pt idx="230">
                  <c:v>0.90400000000000003</c:v>
                </c:pt>
                <c:pt idx="231">
                  <c:v>0.90400000000000003</c:v>
                </c:pt>
                <c:pt idx="232">
                  <c:v>0.90400000000000003</c:v>
                </c:pt>
                <c:pt idx="233">
                  <c:v>0.90400000000000003</c:v>
                </c:pt>
                <c:pt idx="234">
                  <c:v>0.90400000000000003</c:v>
                </c:pt>
                <c:pt idx="235">
                  <c:v>0.90400000000000003</c:v>
                </c:pt>
                <c:pt idx="236">
                  <c:v>0.90400000000000003</c:v>
                </c:pt>
                <c:pt idx="237">
                  <c:v>0.90400000000000003</c:v>
                </c:pt>
                <c:pt idx="238">
                  <c:v>0.90400000000000003</c:v>
                </c:pt>
                <c:pt idx="239">
                  <c:v>0.90400000000000003</c:v>
                </c:pt>
                <c:pt idx="240">
                  <c:v>1.1020000000000001</c:v>
                </c:pt>
                <c:pt idx="241">
                  <c:v>1.1020000000000001</c:v>
                </c:pt>
                <c:pt idx="242">
                  <c:v>1.1020000000000001</c:v>
                </c:pt>
                <c:pt idx="243">
                  <c:v>1.1020000000000001</c:v>
                </c:pt>
                <c:pt idx="244">
                  <c:v>1.1020000000000001</c:v>
                </c:pt>
                <c:pt idx="245">
                  <c:v>1.4330000000000001</c:v>
                </c:pt>
                <c:pt idx="246">
                  <c:v>1.4330000000000001</c:v>
                </c:pt>
                <c:pt idx="247">
                  <c:v>1.4330000000000001</c:v>
                </c:pt>
                <c:pt idx="248">
                  <c:v>1.4330000000000001</c:v>
                </c:pt>
                <c:pt idx="249">
                  <c:v>1.4330000000000001</c:v>
                </c:pt>
                <c:pt idx="250">
                  <c:v>1.4330000000000001</c:v>
                </c:pt>
                <c:pt idx="251">
                  <c:v>1.4330000000000001</c:v>
                </c:pt>
                <c:pt idx="252">
                  <c:v>1.4330000000000001</c:v>
                </c:pt>
                <c:pt idx="253">
                  <c:v>1.4330000000000001</c:v>
                </c:pt>
                <c:pt idx="254">
                  <c:v>1.4330000000000001</c:v>
                </c:pt>
                <c:pt idx="255">
                  <c:v>1.4330000000000001</c:v>
                </c:pt>
                <c:pt idx="256">
                  <c:v>1.4330000000000001</c:v>
                </c:pt>
                <c:pt idx="257">
                  <c:v>1.4330000000000001</c:v>
                </c:pt>
                <c:pt idx="258">
                  <c:v>1.4330000000000001</c:v>
                </c:pt>
                <c:pt idx="259">
                  <c:v>1.4330000000000001</c:v>
                </c:pt>
                <c:pt idx="260">
                  <c:v>1.4330000000000001</c:v>
                </c:pt>
                <c:pt idx="261">
                  <c:v>1.4330000000000001</c:v>
                </c:pt>
                <c:pt idx="262">
                  <c:v>1.4330000000000001</c:v>
                </c:pt>
                <c:pt idx="263">
                  <c:v>1.4330000000000001</c:v>
                </c:pt>
                <c:pt idx="264">
                  <c:v>1.4330000000000001</c:v>
                </c:pt>
                <c:pt idx="265">
                  <c:v>1.4330000000000001</c:v>
                </c:pt>
                <c:pt idx="266">
                  <c:v>1.4330000000000001</c:v>
                </c:pt>
                <c:pt idx="267">
                  <c:v>1.4330000000000001</c:v>
                </c:pt>
                <c:pt idx="268">
                  <c:v>1.4330000000000001</c:v>
                </c:pt>
                <c:pt idx="269">
                  <c:v>1.4330000000000001</c:v>
                </c:pt>
                <c:pt idx="270">
                  <c:v>1.7549999999999999</c:v>
                </c:pt>
                <c:pt idx="271">
                  <c:v>1.7549999999999999</c:v>
                </c:pt>
                <c:pt idx="272">
                  <c:v>1.7549999999999999</c:v>
                </c:pt>
                <c:pt idx="273">
                  <c:v>1.7549999999999999</c:v>
                </c:pt>
                <c:pt idx="274">
                  <c:v>1.7549999999999999</c:v>
                </c:pt>
                <c:pt idx="275">
                  <c:v>1.7549999999999999</c:v>
                </c:pt>
                <c:pt idx="276">
                  <c:v>1.7549999999999999</c:v>
                </c:pt>
                <c:pt idx="277">
                  <c:v>1.7549999999999999</c:v>
                </c:pt>
                <c:pt idx="278">
                  <c:v>1.7549999999999999</c:v>
                </c:pt>
                <c:pt idx="279">
                  <c:v>1.7549999999999999</c:v>
                </c:pt>
                <c:pt idx="280">
                  <c:v>1.7549999999999999</c:v>
                </c:pt>
                <c:pt idx="281">
                  <c:v>1.7549999999999999</c:v>
                </c:pt>
                <c:pt idx="282">
                  <c:v>1.7549999999999999</c:v>
                </c:pt>
                <c:pt idx="283">
                  <c:v>1.7549999999999999</c:v>
                </c:pt>
                <c:pt idx="284">
                  <c:v>1.08</c:v>
                </c:pt>
                <c:pt idx="285">
                  <c:v>1.08</c:v>
                </c:pt>
                <c:pt idx="286">
                  <c:v>1.08</c:v>
                </c:pt>
                <c:pt idx="287">
                  <c:v>1.08</c:v>
                </c:pt>
                <c:pt idx="288">
                  <c:v>1.08</c:v>
                </c:pt>
                <c:pt idx="289">
                  <c:v>1.08</c:v>
                </c:pt>
                <c:pt idx="290">
                  <c:v>1.08</c:v>
                </c:pt>
                <c:pt idx="291">
                  <c:v>1.08</c:v>
                </c:pt>
                <c:pt idx="292">
                  <c:v>1.08</c:v>
                </c:pt>
                <c:pt idx="293">
                  <c:v>1.08</c:v>
                </c:pt>
                <c:pt idx="294">
                  <c:v>1.08</c:v>
                </c:pt>
                <c:pt idx="295">
                  <c:v>1.08</c:v>
                </c:pt>
                <c:pt idx="296">
                  <c:v>1.08</c:v>
                </c:pt>
                <c:pt idx="297">
                  <c:v>1.08</c:v>
                </c:pt>
                <c:pt idx="298">
                  <c:v>1.08</c:v>
                </c:pt>
                <c:pt idx="299">
                  <c:v>1.08</c:v>
                </c:pt>
                <c:pt idx="300">
                  <c:v>1.3180000000000001</c:v>
                </c:pt>
                <c:pt idx="301">
                  <c:v>1.3180000000000001</c:v>
                </c:pt>
                <c:pt idx="302">
                  <c:v>1.3180000000000001</c:v>
                </c:pt>
                <c:pt idx="303">
                  <c:v>0.98799999999999999</c:v>
                </c:pt>
                <c:pt idx="304">
                  <c:v>0.98799999999999999</c:v>
                </c:pt>
                <c:pt idx="305">
                  <c:v>0.98799999999999999</c:v>
                </c:pt>
                <c:pt idx="306">
                  <c:v>0.98799999999999999</c:v>
                </c:pt>
                <c:pt idx="307">
                  <c:v>0.98799999999999999</c:v>
                </c:pt>
                <c:pt idx="308">
                  <c:v>0.98799999999999999</c:v>
                </c:pt>
                <c:pt idx="309">
                  <c:v>0.98799999999999999</c:v>
                </c:pt>
                <c:pt idx="310">
                  <c:v>0.98799999999999999</c:v>
                </c:pt>
                <c:pt idx="311">
                  <c:v>0.98799999999999999</c:v>
                </c:pt>
                <c:pt idx="312">
                  <c:v>0.98799999999999999</c:v>
                </c:pt>
                <c:pt idx="313">
                  <c:v>0.98799999999999999</c:v>
                </c:pt>
                <c:pt idx="314">
                  <c:v>0.98799999999999999</c:v>
                </c:pt>
                <c:pt idx="315">
                  <c:v>0.98799999999999999</c:v>
                </c:pt>
                <c:pt idx="316">
                  <c:v>0.98799999999999999</c:v>
                </c:pt>
                <c:pt idx="317">
                  <c:v>0.98799999999999999</c:v>
                </c:pt>
                <c:pt idx="318">
                  <c:v>0.98799999999999999</c:v>
                </c:pt>
                <c:pt idx="319">
                  <c:v>0.98799999999999999</c:v>
                </c:pt>
                <c:pt idx="320">
                  <c:v>0.98799999999999999</c:v>
                </c:pt>
                <c:pt idx="321">
                  <c:v>0.98799999999999999</c:v>
                </c:pt>
                <c:pt idx="322">
                  <c:v>0.98799999999999999</c:v>
                </c:pt>
                <c:pt idx="323">
                  <c:v>0.98799999999999999</c:v>
                </c:pt>
                <c:pt idx="324">
                  <c:v>0.98799999999999999</c:v>
                </c:pt>
                <c:pt idx="325">
                  <c:v>0.98799999999999999</c:v>
                </c:pt>
                <c:pt idx="326">
                  <c:v>0.98799999999999999</c:v>
                </c:pt>
                <c:pt idx="327">
                  <c:v>0.98799999999999999</c:v>
                </c:pt>
                <c:pt idx="328">
                  <c:v>0.98799999999999999</c:v>
                </c:pt>
                <c:pt idx="329">
                  <c:v>0.98799999999999999</c:v>
                </c:pt>
                <c:pt idx="330">
                  <c:v>1.107</c:v>
                </c:pt>
                <c:pt idx="331">
                  <c:v>1.107</c:v>
                </c:pt>
                <c:pt idx="332">
                  <c:v>1.107</c:v>
                </c:pt>
                <c:pt idx="333">
                  <c:v>1.107</c:v>
                </c:pt>
                <c:pt idx="334">
                  <c:v>1.107</c:v>
                </c:pt>
                <c:pt idx="335">
                  <c:v>1.107</c:v>
                </c:pt>
                <c:pt idx="336">
                  <c:v>1.107</c:v>
                </c:pt>
                <c:pt idx="337">
                  <c:v>1.107</c:v>
                </c:pt>
                <c:pt idx="338">
                  <c:v>1.107</c:v>
                </c:pt>
                <c:pt idx="339">
                  <c:v>1.107</c:v>
                </c:pt>
                <c:pt idx="340">
                  <c:v>1.107</c:v>
                </c:pt>
                <c:pt idx="341">
                  <c:v>1.107</c:v>
                </c:pt>
                <c:pt idx="342">
                  <c:v>1.107</c:v>
                </c:pt>
                <c:pt idx="343">
                  <c:v>1.107</c:v>
                </c:pt>
                <c:pt idx="344">
                  <c:v>1.107</c:v>
                </c:pt>
                <c:pt idx="345">
                  <c:v>1.107</c:v>
                </c:pt>
                <c:pt idx="346">
                  <c:v>1.107</c:v>
                </c:pt>
                <c:pt idx="347">
                  <c:v>1.107</c:v>
                </c:pt>
                <c:pt idx="348">
                  <c:v>1.107</c:v>
                </c:pt>
                <c:pt idx="349">
                  <c:v>1.107</c:v>
                </c:pt>
                <c:pt idx="350">
                  <c:v>1.107</c:v>
                </c:pt>
                <c:pt idx="351">
                  <c:v>1.107</c:v>
                </c:pt>
                <c:pt idx="352">
                  <c:v>1.107</c:v>
                </c:pt>
                <c:pt idx="353">
                  <c:v>1.107</c:v>
                </c:pt>
                <c:pt idx="354">
                  <c:v>1.107</c:v>
                </c:pt>
                <c:pt idx="355">
                  <c:v>1.107</c:v>
                </c:pt>
                <c:pt idx="356">
                  <c:v>0.997</c:v>
                </c:pt>
                <c:pt idx="357">
                  <c:v>0.997</c:v>
                </c:pt>
                <c:pt idx="358">
                  <c:v>0.997</c:v>
                </c:pt>
                <c:pt idx="359">
                  <c:v>0.997</c:v>
                </c:pt>
                <c:pt idx="360">
                  <c:v>1.0229999999999999</c:v>
                </c:pt>
                <c:pt idx="361">
                  <c:v>1.0229999999999999</c:v>
                </c:pt>
                <c:pt idx="362">
                  <c:v>1.0229999999999999</c:v>
                </c:pt>
                <c:pt idx="363">
                  <c:v>1.0229999999999999</c:v>
                </c:pt>
                <c:pt idx="364">
                  <c:v>1.0229999999999999</c:v>
                </c:pt>
                <c:pt idx="365">
                  <c:v>1.0229999999999999</c:v>
                </c:pt>
                <c:pt idx="366">
                  <c:v>1.0229999999999999</c:v>
                </c:pt>
                <c:pt idx="367">
                  <c:v>1.0229999999999999</c:v>
                </c:pt>
                <c:pt idx="368">
                  <c:v>1.0229999999999999</c:v>
                </c:pt>
                <c:pt idx="369">
                  <c:v>1.0229999999999999</c:v>
                </c:pt>
                <c:pt idx="370">
                  <c:v>1.0229999999999999</c:v>
                </c:pt>
                <c:pt idx="371">
                  <c:v>1.0229999999999999</c:v>
                </c:pt>
                <c:pt idx="372">
                  <c:v>1.0229999999999999</c:v>
                </c:pt>
                <c:pt idx="373">
                  <c:v>1.0229999999999999</c:v>
                </c:pt>
                <c:pt idx="374">
                  <c:v>1.0229999999999999</c:v>
                </c:pt>
                <c:pt idx="375">
                  <c:v>1.0229999999999999</c:v>
                </c:pt>
                <c:pt idx="376">
                  <c:v>1.0229999999999999</c:v>
                </c:pt>
                <c:pt idx="377">
                  <c:v>1.0229999999999999</c:v>
                </c:pt>
                <c:pt idx="378">
                  <c:v>1.0229999999999999</c:v>
                </c:pt>
                <c:pt idx="379">
                  <c:v>1.0229999999999999</c:v>
                </c:pt>
                <c:pt idx="380">
                  <c:v>1.0229999999999999</c:v>
                </c:pt>
                <c:pt idx="381">
                  <c:v>1.0229999999999999</c:v>
                </c:pt>
                <c:pt idx="382">
                  <c:v>1.0229999999999999</c:v>
                </c:pt>
                <c:pt idx="383">
                  <c:v>1.0229999999999999</c:v>
                </c:pt>
                <c:pt idx="384">
                  <c:v>1.0229999999999999</c:v>
                </c:pt>
                <c:pt idx="385">
                  <c:v>1.0229999999999999</c:v>
                </c:pt>
                <c:pt idx="386">
                  <c:v>1.0229999999999999</c:v>
                </c:pt>
                <c:pt idx="387">
                  <c:v>2.4630000000000001</c:v>
                </c:pt>
                <c:pt idx="388">
                  <c:v>2.4630000000000001</c:v>
                </c:pt>
                <c:pt idx="389">
                  <c:v>2.4630000000000001</c:v>
                </c:pt>
                <c:pt idx="390">
                  <c:v>2.335</c:v>
                </c:pt>
                <c:pt idx="391">
                  <c:v>2.335</c:v>
                </c:pt>
                <c:pt idx="392">
                  <c:v>2.335</c:v>
                </c:pt>
                <c:pt idx="393">
                  <c:v>2.335</c:v>
                </c:pt>
                <c:pt idx="394">
                  <c:v>2.335</c:v>
                </c:pt>
                <c:pt idx="395">
                  <c:v>2.335</c:v>
                </c:pt>
                <c:pt idx="396">
                  <c:v>2.335</c:v>
                </c:pt>
                <c:pt idx="397">
                  <c:v>2.335</c:v>
                </c:pt>
                <c:pt idx="398">
                  <c:v>2.335</c:v>
                </c:pt>
                <c:pt idx="399">
                  <c:v>2.335</c:v>
                </c:pt>
                <c:pt idx="400">
                  <c:v>2.335</c:v>
                </c:pt>
                <c:pt idx="401">
                  <c:v>2.335</c:v>
                </c:pt>
                <c:pt idx="402">
                  <c:v>2.335</c:v>
                </c:pt>
                <c:pt idx="403">
                  <c:v>2.335</c:v>
                </c:pt>
                <c:pt idx="404">
                  <c:v>2.335</c:v>
                </c:pt>
                <c:pt idx="405">
                  <c:v>2.335</c:v>
                </c:pt>
                <c:pt idx="406">
                  <c:v>2.335</c:v>
                </c:pt>
                <c:pt idx="407">
                  <c:v>2.335</c:v>
                </c:pt>
                <c:pt idx="408">
                  <c:v>2.335</c:v>
                </c:pt>
                <c:pt idx="409">
                  <c:v>2.335</c:v>
                </c:pt>
                <c:pt idx="410">
                  <c:v>2.335</c:v>
                </c:pt>
                <c:pt idx="411">
                  <c:v>2.335</c:v>
                </c:pt>
                <c:pt idx="412">
                  <c:v>2.335</c:v>
                </c:pt>
                <c:pt idx="413">
                  <c:v>2.335</c:v>
                </c:pt>
                <c:pt idx="414">
                  <c:v>2.335</c:v>
                </c:pt>
                <c:pt idx="415">
                  <c:v>2.335</c:v>
                </c:pt>
                <c:pt idx="416">
                  <c:v>2.335</c:v>
                </c:pt>
                <c:pt idx="417">
                  <c:v>2.335</c:v>
                </c:pt>
                <c:pt idx="418">
                  <c:v>2.335</c:v>
                </c:pt>
                <c:pt idx="419">
                  <c:v>2.335</c:v>
                </c:pt>
                <c:pt idx="420">
                  <c:v>0.83599999999999997</c:v>
                </c:pt>
                <c:pt idx="421">
                  <c:v>0.83599999999999997</c:v>
                </c:pt>
                <c:pt idx="422">
                  <c:v>0.83599999999999997</c:v>
                </c:pt>
                <c:pt idx="423">
                  <c:v>0.83599999999999997</c:v>
                </c:pt>
                <c:pt idx="424">
                  <c:v>0.83599999999999997</c:v>
                </c:pt>
                <c:pt idx="425">
                  <c:v>0.83599999999999997</c:v>
                </c:pt>
                <c:pt idx="426">
                  <c:v>0.83599999999999997</c:v>
                </c:pt>
                <c:pt idx="427">
                  <c:v>0.83599999999999997</c:v>
                </c:pt>
                <c:pt idx="428">
                  <c:v>0.83599999999999997</c:v>
                </c:pt>
                <c:pt idx="429">
                  <c:v>0.83599999999999997</c:v>
                </c:pt>
                <c:pt idx="430">
                  <c:v>0.83599999999999997</c:v>
                </c:pt>
                <c:pt idx="431">
                  <c:v>0.83599999999999997</c:v>
                </c:pt>
                <c:pt idx="432">
                  <c:v>0.83599999999999997</c:v>
                </c:pt>
                <c:pt idx="433">
                  <c:v>0.83599999999999997</c:v>
                </c:pt>
                <c:pt idx="434">
                  <c:v>0.83599999999999997</c:v>
                </c:pt>
                <c:pt idx="435">
                  <c:v>0.83599999999999997</c:v>
                </c:pt>
                <c:pt idx="436">
                  <c:v>0.83599999999999997</c:v>
                </c:pt>
                <c:pt idx="437">
                  <c:v>0.83599999999999997</c:v>
                </c:pt>
                <c:pt idx="438">
                  <c:v>0.83599999999999997</c:v>
                </c:pt>
                <c:pt idx="439">
                  <c:v>0.83599999999999997</c:v>
                </c:pt>
                <c:pt idx="440">
                  <c:v>0.83599999999999997</c:v>
                </c:pt>
                <c:pt idx="441">
                  <c:v>0.83599999999999997</c:v>
                </c:pt>
                <c:pt idx="442">
                  <c:v>0.83599999999999997</c:v>
                </c:pt>
                <c:pt idx="443">
                  <c:v>0.83599999999999997</c:v>
                </c:pt>
                <c:pt idx="444">
                  <c:v>0.83599999999999997</c:v>
                </c:pt>
                <c:pt idx="445">
                  <c:v>0.83599999999999997</c:v>
                </c:pt>
                <c:pt idx="446">
                  <c:v>0.83599999999999997</c:v>
                </c:pt>
                <c:pt idx="447">
                  <c:v>0.83599999999999997</c:v>
                </c:pt>
                <c:pt idx="448">
                  <c:v>0.83599999999999997</c:v>
                </c:pt>
                <c:pt idx="449">
                  <c:v>0.83599999999999997</c:v>
                </c:pt>
                <c:pt idx="450">
                  <c:v>0.72899999999999998</c:v>
                </c:pt>
                <c:pt idx="451">
                  <c:v>0.72899999999999998</c:v>
                </c:pt>
                <c:pt idx="452">
                  <c:v>0.72899999999999998</c:v>
                </c:pt>
                <c:pt idx="453">
                  <c:v>0.72899999999999998</c:v>
                </c:pt>
                <c:pt idx="454">
                  <c:v>0.72899999999999998</c:v>
                </c:pt>
                <c:pt idx="455">
                  <c:v>0.72899999999999998</c:v>
                </c:pt>
                <c:pt idx="456">
                  <c:v>0.72899999999999998</c:v>
                </c:pt>
                <c:pt idx="457">
                  <c:v>0.72899999999999998</c:v>
                </c:pt>
                <c:pt idx="458">
                  <c:v>0.72899999999999998</c:v>
                </c:pt>
                <c:pt idx="459">
                  <c:v>0.72899999999999998</c:v>
                </c:pt>
                <c:pt idx="460">
                  <c:v>0.72899999999999998</c:v>
                </c:pt>
                <c:pt idx="461">
                  <c:v>0.72899999999999998</c:v>
                </c:pt>
                <c:pt idx="462">
                  <c:v>0.72899999999999998</c:v>
                </c:pt>
                <c:pt idx="463">
                  <c:v>0.72899999999999998</c:v>
                </c:pt>
                <c:pt idx="464">
                  <c:v>0.72899999999999998</c:v>
                </c:pt>
                <c:pt idx="465">
                  <c:v>0.72899999999999998</c:v>
                </c:pt>
                <c:pt idx="466">
                  <c:v>0.72899999999999998</c:v>
                </c:pt>
                <c:pt idx="467">
                  <c:v>0.72899999999999998</c:v>
                </c:pt>
                <c:pt idx="468">
                  <c:v>0.72899999999999998</c:v>
                </c:pt>
                <c:pt idx="469">
                  <c:v>0.72899999999999998</c:v>
                </c:pt>
                <c:pt idx="470">
                  <c:v>0.72899999999999998</c:v>
                </c:pt>
                <c:pt idx="471">
                  <c:v>0.72899999999999998</c:v>
                </c:pt>
                <c:pt idx="472">
                  <c:v>0.72899999999999998</c:v>
                </c:pt>
                <c:pt idx="473">
                  <c:v>0.72899999999999998</c:v>
                </c:pt>
                <c:pt idx="474">
                  <c:v>0.72899999999999998</c:v>
                </c:pt>
                <c:pt idx="475">
                  <c:v>0.72899999999999998</c:v>
                </c:pt>
                <c:pt idx="476">
                  <c:v>0.72899999999999998</c:v>
                </c:pt>
                <c:pt idx="477">
                  <c:v>0.72899999999999998</c:v>
                </c:pt>
                <c:pt idx="478">
                  <c:v>0.72899999999999998</c:v>
                </c:pt>
                <c:pt idx="479">
                  <c:v>0.72899999999999998</c:v>
                </c:pt>
                <c:pt idx="480">
                  <c:v>0.622</c:v>
                </c:pt>
                <c:pt idx="481">
                  <c:v>0.622</c:v>
                </c:pt>
                <c:pt idx="482">
                  <c:v>0.622</c:v>
                </c:pt>
                <c:pt idx="483">
                  <c:v>0.622</c:v>
                </c:pt>
                <c:pt idx="484">
                  <c:v>0.622</c:v>
                </c:pt>
                <c:pt idx="485">
                  <c:v>0.622</c:v>
                </c:pt>
                <c:pt idx="486">
                  <c:v>0.622</c:v>
                </c:pt>
                <c:pt idx="487">
                  <c:v>0.622</c:v>
                </c:pt>
                <c:pt idx="488">
                  <c:v>0.622</c:v>
                </c:pt>
                <c:pt idx="489">
                  <c:v>0.622</c:v>
                </c:pt>
                <c:pt idx="490">
                  <c:v>0.622</c:v>
                </c:pt>
                <c:pt idx="491">
                  <c:v>0.622</c:v>
                </c:pt>
                <c:pt idx="492">
                  <c:v>0.622</c:v>
                </c:pt>
                <c:pt idx="493">
                  <c:v>0.622</c:v>
                </c:pt>
                <c:pt idx="494">
                  <c:v>0.622</c:v>
                </c:pt>
                <c:pt idx="495">
                  <c:v>0.622</c:v>
                </c:pt>
                <c:pt idx="496">
                  <c:v>0.622</c:v>
                </c:pt>
                <c:pt idx="497">
                  <c:v>0.622</c:v>
                </c:pt>
                <c:pt idx="498">
                  <c:v>0.622</c:v>
                </c:pt>
                <c:pt idx="499">
                  <c:v>0.622</c:v>
                </c:pt>
                <c:pt idx="500">
                  <c:v>0.622</c:v>
                </c:pt>
                <c:pt idx="501">
                  <c:v>0.622</c:v>
                </c:pt>
                <c:pt idx="502">
                  <c:v>0.622</c:v>
                </c:pt>
                <c:pt idx="503">
                  <c:v>0.622</c:v>
                </c:pt>
                <c:pt idx="504">
                  <c:v>0.622</c:v>
                </c:pt>
                <c:pt idx="505">
                  <c:v>0.622</c:v>
                </c:pt>
                <c:pt idx="506">
                  <c:v>0.622</c:v>
                </c:pt>
                <c:pt idx="507">
                  <c:v>0.622</c:v>
                </c:pt>
                <c:pt idx="508">
                  <c:v>0.622</c:v>
                </c:pt>
                <c:pt idx="509">
                  <c:v>0.622</c:v>
                </c:pt>
                <c:pt idx="510">
                  <c:v>0.51500000000000001</c:v>
                </c:pt>
                <c:pt idx="511">
                  <c:v>0.51500000000000001</c:v>
                </c:pt>
                <c:pt idx="512">
                  <c:v>0.51500000000000001</c:v>
                </c:pt>
                <c:pt idx="513">
                  <c:v>0.51500000000000001</c:v>
                </c:pt>
                <c:pt idx="514">
                  <c:v>0.51500000000000001</c:v>
                </c:pt>
                <c:pt idx="515">
                  <c:v>0.51500000000000001</c:v>
                </c:pt>
                <c:pt idx="516">
                  <c:v>0.51500000000000001</c:v>
                </c:pt>
                <c:pt idx="517">
                  <c:v>0.51500000000000001</c:v>
                </c:pt>
                <c:pt idx="518">
                  <c:v>0.51500000000000001</c:v>
                </c:pt>
                <c:pt idx="519">
                  <c:v>0.51500000000000001</c:v>
                </c:pt>
                <c:pt idx="520">
                  <c:v>0.51500000000000001</c:v>
                </c:pt>
                <c:pt idx="521">
                  <c:v>0.51500000000000001</c:v>
                </c:pt>
                <c:pt idx="522">
                  <c:v>0.51500000000000001</c:v>
                </c:pt>
                <c:pt idx="523">
                  <c:v>0.51500000000000001</c:v>
                </c:pt>
                <c:pt idx="524">
                  <c:v>0.51500000000000001</c:v>
                </c:pt>
                <c:pt idx="525">
                  <c:v>0.51500000000000001</c:v>
                </c:pt>
                <c:pt idx="526">
                  <c:v>0.51500000000000001</c:v>
                </c:pt>
                <c:pt idx="527">
                  <c:v>0.51500000000000001</c:v>
                </c:pt>
                <c:pt idx="528">
                  <c:v>0.51500000000000001</c:v>
                </c:pt>
                <c:pt idx="529">
                  <c:v>0.51500000000000001</c:v>
                </c:pt>
                <c:pt idx="530">
                  <c:v>0.51500000000000001</c:v>
                </c:pt>
                <c:pt idx="531">
                  <c:v>0.51500000000000001</c:v>
                </c:pt>
                <c:pt idx="532">
                  <c:v>0.51500000000000001</c:v>
                </c:pt>
                <c:pt idx="533">
                  <c:v>0.51500000000000001</c:v>
                </c:pt>
                <c:pt idx="534">
                  <c:v>0.51500000000000001</c:v>
                </c:pt>
                <c:pt idx="535">
                  <c:v>0.51500000000000001</c:v>
                </c:pt>
                <c:pt idx="536">
                  <c:v>0.51500000000000001</c:v>
                </c:pt>
                <c:pt idx="537">
                  <c:v>0.51500000000000001</c:v>
                </c:pt>
                <c:pt idx="538">
                  <c:v>0.51500000000000001</c:v>
                </c:pt>
                <c:pt idx="539">
                  <c:v>0.51500000000000001</c:v>
                </c:pt>
                <c:pt idx="540">
                  <c:v>0.46100000000000002</c:v>
                </c:pt>
                <c:pt idx="541">
                  <c:v>0.46100000000000002</c:v>
                </c:pt>
                <c:pt idx="542">
                  <c:v>0.46100000000000002</c:v>
                </c:pt>
                <c:pt idx="543">
                  <c:v>0.46100000000000002</c:v>
                </c:pt>
                <c:pt idx="544">
                  <c:v>0.46100000000000002</c:v>
                </c:pt>
                <c:pt idx="545">
                  <c:v>0.46100000000000002</c:v>
                </c:pt>
                <c:pt idx="546">
                  <c:v>0.46100000000000002</c:v>
                </c:pt>
                <c:pt idx="547">
                  <c:v>0.46100000000000002</c:v>
                </c:pt>
                <c:pt idx="548">
                  <c:v>0.46100000000000002</c:v>
                </c:pt>
                <c:pt idx="549">
                  <c:v>0.46100000000000002</c:v>
                </c:pt>
                <c:pt idx="550">
                  <c:v>0.46100000000000002</c:v>
                </c:pt>
                <c:pt idx="551">
                  <c:v>0.46100000000000002</c:v>
                </c:pt>
                <c:pt idx="552">
                  <c:v>0.46100000000000002</c:v>
                </c:pt>
                <c:pt idx="553">
                  <c:v>0.46100000000000002</c:v>
                </c:pt>
                <c:pt idx="554">
                  <c:v>0.46100000000000002</c:v>
                </c:pt>
                <c:pt idx="555">
                  <c:v>0.46100000000000002</c:v>
                </c:pt>
                <c:pt idx="556">
                  <c:v>0.46100000000000002</c:v>
                </c:pt>
                <c:pt idx="557">
                  <c:v>0.46100000000000002</c:v>
                </c:pt>
                <c:pt idx="558">
                  <c:v>0.46100000000000002</c:v>
                </c:pt>
                <c:pt idx="559">
                  <c:v>0.46100000000000002</c:v>
                </c:pt>
                <c:pt idx="560">
                  <c:v>0.46100000000000002</c:v>
                </c:pt>
                <c:pt idx="561">
                  <c:v>0.46100000000000002</c:v>
                </c:pt>
                <c:pt idx="562">
                  <c:v>0.46100000000000002</c:v>
                </c:pt>
                <c:pt idx="563">
                  <c:v>0.46100000000000002</c:v>
                </c:pt>
                <c:pt idx="564">
                  <c:v>0.46100000000000002</c:v>
                </c:pt>
                <c:pt idx="565">
                  <c:v>0.46100000000000002</c:v>
                </c:pt>
                <c:pt idx="566">
                  <c:v>0.46100000000000002</c:v>
                </c:pt>
                <c:pt idx="567">
                  <c:v>0.46100000000000002</c:v>
                </c:pt>
                <c:pt idx="568">
                  <c:v>0.46100000000000002</c:v>
                </c:pt>
                <c:pt idx="569">
                  <c:v>0.46100000000000002</c:v>
                </c:pt>
                <c:pt idx="570">
                  <c:v>0.48799999999999999</c:v>
                </c:pt>
                <c:pt idx="571">
                  <c:v>0.48799999999999999</c:v>
                </c:pt>
                <c:pt idx="572">
                  <c:v>0.48799999999999999</c:v>
                </c:pt>
                <c:pt idx="573">
                  <c:v>0.48799999999999999</c:v>
                </c:pt>
                <c:pt idx="574">
                  <c:v>0.48799999999999999</c:v>
                </c:pt>
                <c:pt idx="575">
                  <c:v>0.48799999999999999</c:v>
                </c:pt>
                <c:pt idx="576">
                  <c:v>0.48799999999999999</c:v>
                </c:pt>
                <c:pt idx="577">
                  <c:v>0.48799999999999999</c:v>
                </c:pt>
                <c:pt idx="578">
                  <c:v>0.48799999999999999</c:v>
                </c:pt>
                <c:pt idx="579">
                  <c:v>0.48799999999999999</c:v>
                </c:pt>
                <c:pt idx="580">
                  <c:v>0.48799999999999999</c:v>
                </c:pt>
                <c:pt idx="581">
                  <c:v>0.48799999999999999</c:v>
                </c:pt>
                <c:pt idx="582">
                  <c:v>0.48799999999999999</c:v>
                </c:pt>
                <c:pt idx="583">
                  <c:v>0.48799999999999999</c:v>
                </c:pt>
                <c:pt idx="584">
                  <c:v>0.48799999999999999</c:v>
                </c:pt>
                <c:pt idx="585">
                  <c:v>0.48799999999999999</c:v>
                </c:pt>
                <c:pt idx="586">
                  <c:v>0.48799999999999999</c:v>
                </c:pt>
                <c:pt idx="587">
                  <c:v>0.48799999999999999</c:v>
                </c:pt>
                <c:pt idx="588">
                  <c:v>0.48799999999999999</c:v>
                </c:pt>
                <c:pt idx="589">
                  <c:v>0.48799999999999999</c:v>
                </c:pt>
                <c:pt idx="590">
                  <c:v>0.48799999999999999</c:v>
                </c:pt>
                <c:pt idx="591">
                  <c:v>0.48799999999999999</c:v>
                </c:pt>
                <c:pt idx="592">
                  <c:v>0.48799999999999999</c:v>
                </c:pt>
                <c:pt idx="593">
                  <c:v>0.48799999999999999</c:v>
                </c:pt>
                <c:pt idx="594">
                  <c:v>0.48799999999999999</c:v>
                </c:pt>
                <c:pt idx="595">
                  <c:v>0.48799999999999999</c:v>
                </c:pt>
                <c:pt idx="596">
                  <c:v>0.48799999999999999</c:v>
                </c:pt>
                <c:pt idx="597">
                  <c:v>0.48799999999999999</c:v>
                </c:pt>
                <c:pt idx="598">
                  <c:v>0.48799999999999999</c:v>
                </c:pt>
                <c:pt idx="599">
                  <c:v>0.48799999999999999</c:v>
                </c:pt>
                <c:pt idx="600">
                  <c:v>0.59499999999999997</c:v>
                </c:pt>
                <c:pt idx="601">
                  <c:v>0.59499999999999997</c:v>
                </c:pt>
                <c:pt idx="602">
                  <c:v>0.59499999999999997</c:v>
                </c:pt>
                <c:pt idx="603">
                  <c:v>0.59499999999999997</c:v>
                </c:pt>
                <c:pt idx="604">
                  <c:v>0.59499999999999997</c:v>
                </c:pt>
                <c:pt idx="605">
                  <c:v>0.59499999999999997</c:v>
                </c:pt>
                <c:pt idx="606">
                  <c:v>0.59499999999999997</c:v>
                </c:pt>
                <c:pt idx="607">
                  <c:v>0.59499999999999997</c:v>
                </c:pt>
                <c:pt idx="608">
                  <c:v>0.59499999999999997</c:v>
                </c:pt>
                <c:pt idx="609">
                  <c:v>0.59499999999999997</c:v>
                </c:pt>
                <c:pt idx="610">
                  <c:v>0.59499999999999997</c:v>
                </c:pt>
                <c:pt idx="611">
                  <c:v>0.59499999999999997</c:v>
                </c:pt>
                <c:pt idx="612">
                  <c:v>0.59499999999999997</c:v>
                </c:pt>
                <c:pt idx="613">
                  <c:v>0.59499999999999997</c:v>
                </c:pt>
                <c:pt idx="614">
                  <c:v>0.59499999999999997</c:v>
                </c:pt>
                <c:pt idx="615">
                  <c:v>0.59499999999999997</c:v>
                </c:pt>
                <c:pt idx="616">
                  <c:v>0.59499999999999997</c:v>
                </c:pt>
                <c:pt idx="617">
                  <c:v>0.59499999999999997</c:v>
                </c:pt>
                <c:pt idx="618">
                  <c:v>0.59499999999999997</c:v>
                </c:pt>
                <c:pt idx="619">
                  <c:v>0.59499999999999997</c:v>
                </c:pt>
                <c:pt idx="620">
                  <c:v>0.59499999999999997</c:v>
                </c:pt>
                <c:pt idx="621">
                  <c:v>0.59499999999999997</c:v>
                </c:pt>
                <c:pt idx="622">
                  <c:v>0.59499999999999997</c:v>
                </c:pt>
                <c:pt idx="623">
                  <c:v>0.59499999999999997</c:v>
                </c:pt>
                <c:pt idx="624">
                  <c:v>0.59499999999999997</c:v>
                </c:pt>
                <c:pt idx="625">
                  <c:v>0.59499999999999997</c:v>
                </c:pt>
                <c:pt idx="626">
                  <c:v>0.59499999999999997</c:v>
                </c:pt>
                <c:pt idx="627">
                  <c:v>0.59499999999999997</c:v>
                </c:pt>
                <c:pt idx="628">
                  <c:v>0.59499999999999997</c:v>
                </c:pt>
                <c:pt idx="629">
                  <c:v>0.59499999999999997</c:v>
                </c:pt>
                <c:pt idx="630">
                  <c:v>0.72899999999999998</c:v>
                </c:pt>
                <c:pt idx="631">
                  <c:v>0.72899999999999998</c:v>
                </c:pt>
                <c:pt idx="632">
                  <c:v>0.72899999999999998</c:v>
                </c:pt>
                <c:pt idx="633">
                  <c:v>0.72899999999999998</c:v>
                </c:pt>
                <c:pt idx="634">
                  <c:v>0.72899999999999998</c:v>
                </c:pt>
                <c:pt idx="635">
                  <c:v>0.72899999999999998</c:v>
                </c:pt>
                <c:pt idx="636">
                  <c:v>0.72899999999999998</c:v>
                </c:pt>
                <c:pt idx="637">
                  <c:v>0.72899999999999998</c:v>
                </c:pt>
                <c:pt idx="638">
                  <c:v>0.72899999999999998</c:v>
                </c:pt>
                <c:pt idx="639">
                  <c:v>0.72899999999999998</c:v>
                </c:pt>
                <c:pt idx="640">
                  <c:v>0.72899999999999998</c:v>
                </c:pt>
                <c:pt idx="641">
                  <c:v>0.72899999999999998</c:v>
                </c:pt>
                <c:pt idx="642">
                  <c:v>0.72899999999999998</c:v>
                </c:pt>
                <c:pt idx="643">
                  <c:v>0.72899999999999998</c:v>
                </c:pt>
                <c:pt idx="644">
                  <c:v>0.72899999999999998</c:v>
                </c:pt>
                <c:pt idx="645">
                  <c:v>0.72899999999999998</c:v>
                </c:pt>
                <c:pt idx="646">
                  <c:v>0.72899999999999998</c:v>
                </c:pt>
                <c:pt idx="647">
                  <c:v>0.72899999999999998</c:v>
                </c:pt>
                <c:pt idx="648">
                  <c:v>0.72899999999999998</c:v>
                </c:pt>
                <c:pt idx="649">
                  <c:v>0.72899999999999998</c:v>
                </c:pt>
                <c:pt idx="650">
                  <c:v>0.72899999999999998</c:v>
                </c:pt>
                <c:pt idx="651">
                  <c:v>0.72899999999999998</c:v>
                </c:pt>
                <c:pt idx="652">
                  <c:v>0.72899999999999998</c:v>
                </c:pt>
                <c:pt idx="653">
                  <c:v>0.72899999999999998</c:v>
                </c:pt>
                <c:pt idx="654">
                  <c:v>0.72899999999999998</c:v>
                </c:pt>
                <c:pt idx="655">
                  <c:v>0.72899999999999998</c:v>
                </c:pt>
                <c:pt idx="656">
                  <c:v>0.72899999999999998</c:v>
                </c:pt>
                <c:pt idx="657">
                  <c:v>0.72899999999999998</c:v>
                </c:pt>
                <c:pt idx="658">
                  <c:v>0.72899999999999998</c:v>
                </c:pt>
                <c:pt idx="659">
                  <c:v>0.72899999999999998</c:v>
                </c:pt>
                <c:pt idx="660">
                  <c:v>0.89</c:v>
                </c:pt>
                <c:pt idx="661">
                  <c:v>0.89</c:v>
                </c:pt>
                <c:pt idx="662">
                  <c:v>0.89</c:v>
                </c:pt>
                <c:pt idx="663">
                  <c:v>0.89</c:v>
                </c:pt>
                <c:pt idx="664">
                  <c:v>0.89</c:v>
                </c:pt>
                <c:pt idx="665">
                  <c:v>0.89</c:v>
                </c:pt>
                <c:pt idx="666">
                  <c:v>0.89</c:v>
                </c:pt>
                <c:pt idx="667">
                  <c:v>0.89</c:v>
                </c:pt>
                <c:pt idx="668">
                  <c:v>0.89</c:v>
                </c:pt>
                <c:pt idx="669">
                  <c:v>0.89</c:v>
                </c:pt>
                <c:pt idx="670">
                  <c:v>0.89</c:v>
                </c:pt>
                <c:pt idx="671">
                  <c:v>0.89</c:v>
                </c:pt>
                <c:pt idx="672">
                  <c:v>0.89</c:v>
                </c:pt>
                <c:pt idx="673">
                  <c:v>0.89</c:v>
                </c:pt>
                <c:pt idx="674">
                  <c:v>0.89</c:v>
                </c:pt>
                <c:pt idx="675">
                  <c:v>0.89</c:v>
                </c:pt>
                <c:pt idx="676">
                  <c:v>0.89</c:v>
                </c:pt>
                <c:pt idx="677">
                  <c:v>0.89</c:v>
                </c:pt>
                <c:pt idx="678">
                  <c:v>0.89</c:v>
                </c:pt>
                <c:pt idx="679">
                  <c:v>0.89</c:v>
                </c:pt>
                <c:pt idx="680">
                  <c:v>0.89</c:v>
                </c:pt>
                <c:pt idx="681">
                  <c:v>0.89</c:v>
                </c:pt>
                <c:pt idx="682">
                  <c:v>0.89</c:v>
                </c:pt>
                <c:pt idx="683">
                  <c:v>0.89</c:v>
                </c:pt>
                <c:pt idx="684">
                  <c:v>0.89</c:v>
                </c:pt>
                <c:pt idx="685">
                  <c:v>0.89</c:v>
                </c:pt>
                <c:pt idx="686">
                  <c:v>0.89</c:v>
                </c:pt>
                <c:pt idx="687">
                  <c:v>0.89</c:v>
                </c:pt>
                <c:pt idx="688">
                  <c:v>0.89</c:v>
                </c:pt>
                <c:pt idx="689">
                  <c:v>0.89</c:v>
                </c:pt>
                <c:pt idx="690">
                  <c:v>0.997</c:v>
                </c:pt>
                <c:pt idx="691">
                  <c:v>0.997</c:v>
                </c:pt>
                <c:pt idx="692">
                  <c:v>0.997</c:v>
                </c:pt>
                <c:pt idx="693">
                  <c:v>0.997</c:v>
                </c:pt>
                <c:pt idx="694">
                  <c:v>0.997</c:v>
                </c:pt>
                <c:pt idx="695">
                  <c:v>0.997</c:v>
                </c:pt>
                <c:pt idx="696">
                  <c:v>0.997</c:v>
                </c:pt>
                <c:pt idx="697">
                  <c:v>0.997</c:v>
                </c:pt>
                <c:pt idx="698">
                  <c:v>0.997</c:v>
                </c:pt>
                <c:pt idx="699">
                  <c:v>0.997</c:v>
                </c:pt>
                <c:pt idx="700">
                  <c:v>0.997</c:v>
                </c:pt>
                <c:pt idx="701">
                  <c:v>0.997</c:v>
                </c:pt>
                <c:pt idx="702">
                  <c:v>0.997</c:v>
                </c:pt>
                <c:pt idx="703">
                  <c:v>0.997</c:v>
                </c:pt>
                <c:pt idx="704">
                  <c:v>0.997</c:v>
                </c:pt>
                <c:pt idx="705">
                  <c:v>0.997</c:v>
                </c:pt>
                <c:pt idx="706">
                  <c:v>0.997</c:v>
                </c:pt>
                <c:pt idx="707">
                  <c:v>0.997</c:v>
                </c:pt>
                <c:pt idx="708">
                  <c:v>0.997</c:v>
                </c:pt>
                <c:pt idx="709">
                  <c:v>0.997</c:v>
                </c:pt>
                <c:pt idx="710">
                  <c:v>0.997</c:v>
                </c:pt>
                <c:pt idx="711">
                  <c:v>0.997</c:v>
                </c:pt>
                <c:pt idx="712">
                  <c:v>0.997</c:v>
                </c:pt>
                <c:pt idx="713">
                  <c:v>0.997</c:v>
                </c:pt>
                <c:pt idx="714">
                  <c:v>0.997</c:v>
                </c:pt>
                <c:pt idx="715">
                  <c:v>0.997</c:v>
                </c:pt>
                <c:pt idx="716">
                  <c:v>0.997</c:v>
                </c:pt>
                <c:pt idx="717">
                  <c:v>0.997</c:v>
                </c:pt>
                <c:pt idx="718">
                  <c:v>0.997</c:v>
                </c:pt>
                <c:pt idx="719">
                  <c:v>0.997</c:v>
                </c:pt>
                <c:pt idx="720">
                  <c:v>1.0229999999999999</c:v>
                </c:pt>
                <c:pt idx="721">
                  <c:v>1.0229999999999999</c:v>
                </c:pt>
                <c:pt idx="722">
                  <c:v>1.0229999999999999</c:v>
                </c:pt>
                <c:pt idx="723">
                  <c:v>1.0229999999999999</c:v>
                </c:pt>
                <c:pt idx="724">
                  <c:v>1.0229999999999999</c:v>
                </c:pt>
                <c:pt idx="725">
                  <c:v>1.0229999999999999</c:v>
                </c:pt>
                <c:pt idx="726">
                  <c:v>1.0229999999999999</c:v>
                </c:pt>
                <c:pt idx="727">
                  <c:v>1.0229999999999999</c:v>
                </c:pt>
                <c:pt idx="728">
                  <c:v>1.0229999999999999</c:v>
                </c:pt>
                <c:pt idx="729">
                  <c:v>1.0229999999999999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0A-2847-BC0B-700CE03F3B20}"/>
            </c:ext>
          </c:extLst>
        </c:ser>
        <c:ser>
          <c:idx val="6"/>
          <c:order val="6"/>
          <c:tx>
            <c:strRef>
              <c:f>R_number!$I$1:$I$1</c:f>
              <c:strCache>
                <c:ptCount val="1"/>
                <c:pt idx="0">
                  <c:v>CTC_50%_M(t)=0.35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R_number!$A$2:$A$731</c:f>
              <c:numCache>
                <c:formatCode>m/d/yy</c:formatCode>
                <c:ptCount val="730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</c:numCache>
            </c:numRef>
          </c:cat>
          <c:val>
            <c:numRef>
              <c:f>R_number!$I$2:$I$731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3.5920000000000001</c:v>
                </c:pt>
                <c:pt idx="46">
                  <c:v>3.5920000000000001</c:v>
                </c:pt>
                <c:pt idx="47">
                  <c:v>3.5920000000000001</c:v>
                </c:pt>
                <c:pt idx="48">
                  <c:v>3.5920000000000001</c:v>
                </c:pt>
                <c:pt idx="49">
                  <c:v>3.5920000000000001</c:v>
                </c:pt>
                <c:pt idx="50">
                  <c:v>3.5920000000000001</c:v>
                </c:pt>
                <c:pt idx="51">
                  <c:v>3.5920000000000001</c:v>
                </c:pt>
                <c:pt idx="52">
                  <c:v>3.5920000000000001</c:v>
                </c:pt>
                <c:pt idx="53">
                  <c:v>3.5920000000000001</c:v>
                </c:pt>
                <c:pt idx="54">
                  <c:v>3.5920000000000001</c:v>
                </c:pt>
                <c:pt idx="55">
                  <c:v>3.5920000000000001</c:v>
                </c:pt>
                <c:pt idx="56">
                  <c:v>3.5920000000000001</c:v>
                </c:pt>
                <c:pt idx="57">
                  <c:v>3.5920000000000001</c:v>
                </c:pt>
                <c:pt idx="58">
                  <c:v>2.335</c:v>
                </c:pt>
                <c:pt idx="59">
                  <c:v>2.335</c:v>
                </c:pt>
                <c:pt idx="60">
                  <c:v>2.0129999999999999</c:v>
                </c:pt>
                <c:pt idx="61">
                  <c:v>2.0129999999999999</c:v>
                </c:pt>
                <c:pt idx="62">
                  <c:v>2.0129999999999999</c:v>
                </c:pt>
                <c:pt idx="63">
                  <c:v>2.0129999999999999</c:v>
                </c:pt>
                <c:pt idx="64">
                  <c:v>2.0129999999999999</c:v>
                </c:pt>
                <c:pt idx="65">
                  <c:v>2.0129999999999999</c:v>
                </c:pt>
                <c:pt idx="66">
                  <c:v>2.0129999999999999</c:v>
                </c:pt>
                <c:pt idx="67">
                  <c:v>2.0129999999999999</c:v>
                </c:pt>
                <c:pt idx="68">
                  <c:v>2.0129999999999999</c:v>
                </c:pt>
                <c:pt idx="69">
                  <c:v>2.0129999999999999</c:v>
                </c:pt>
                <c:pt idx="70">
                  <c:v>2.0129999999999999</c:v>
                </c:pt>
                <c:pt idx="71">
                  <c:v>2.0129999999999999</c:v>
                </c:pt>
                <c:pt idx="72">
                  <c:v>2.0129999999999999</c:v>
                </c:pt>
                <c:pt idx="73">
                  <c:v>2.0129999999999999</c:v>
                </c:pt>
                <c:pt idx="74">
                  <c:v>2.0129999999999999</c:v>
                </c:pt>
                <c:pt idx="75">
                  <c:v>2.0129999999999999</c:v>
                </c:pt>
                <c:pt idx="76">
                  <c:v>1.0529999999999999</c:v>
                </c:pt>
                <c:pt idx="77">
                  <c:v>1.0529999999999999</c:v>
                </c:pt>
                <c:pt idx="78">
                  <c:v>1.0529999999999999</c:v>
                </c:pt>
                <c:pt idx="79">
                  <c:v>1.0529999999999999</c:v>
                </c:pt>
                <c:pt idx="80">
                  <c:v>1.0529999999999999</c:v>
                </c:pt>
                <c:pt idx="81">
                  <c:v>1.0529999999999999</c:v>
                </c:pt>
                <c:pt idx="82">
                  <c:v>1.0529999999999999</c:v>
                </c:pt>
                <c:pt idx="83">
                  <c:v>1.0529999999999999</c:v>
                </c:pt>
                <c:pt idx="84">
                  <c:v>1.0529999999999999</c:v>
                </c:pt>
                <c:pt idx="85">
                  <c:v>1.0529999999999999</c:v>
                </c:pt>
                <c:pt idx="86">
                  <c:v>1.0529999999999999</c:v>
                </c:pt>
                <c:pt idx="87">
                  <c:v>1.0529999999999999</c:v>
                </c:pt>
                <c:pt idx="88">
                  <c:v>1.0529999999999999</c:v>
                </c:pt>
                <c:pt idx="89">
                  <c:v>1.0529999999999999</c:v>
                </c:pt>
                <c:pt idx="90">
                  <c:v>0.91800000000000004</c:v>
                </c:pt>
                <c:pt idx="91">
                  <c:v>0.91800000000000004</c:v>
                </c:pt>
                <c:pt idx="92">
                  <c:v>0.91800000000000004</c:v>
                </c:pt>
                <c:pt idx="93">
                  <c:v>0.91800000000000004</c:v>
                </c:pt>
                <c:pt idx="94">
                  <c:v>0.91800000000000004</c:v>
                </c:pt>
                <c:pt idx="95">
                  <c:v>0.91800000000000004</c:v>
                </c:pt>
                <c:pt idx="96">
                  <c:v>0.91800000000000004</c:v>
                </c:pt>
                <c:pt idx="97">
                  <c:v>0.91800000000000004</c:v>
                </c:pt>
                <c:pt idx="98">
                  <c:v>0.91800000000000004</c:v>
                </c:pt>
                <c:pt idx="99">
                  <c:v>0.91800000000000004</c:v>
                </c:pt>
                <c:pt idx="100">
                  <c:v>0.81</c:v>
                </c:pt>
                <c:pt idx="101">
                  <c:v>0.81</c:v>
                </c:pt>
                <c:pt idx="102">
                  <c:v>0.81</c:v>
                </c:pt>
                <c:pt idx="103">
                  <c:v>0.81</c:v>
                </c:pt>
                <c:pt idx="104">
                  <c:v>0.81</c:v>
                </c:pt>
                <c:pt idx="105">
                  <c:v>0.81</c:v>
                </c:pt>
                <c:pt idx="106">
                  <c:v>0.81</c:v>
                </c:pt>
                <c:pt idx="107">
                  <c:v>0.81</c:v>
                </c:pt>
                <c:pt idx="108">
                  <c:v>0.81</c:v>
                </c:pt>
                <c:pt idx="109">
                  <c:v>0.81</c:v>
                </c:pt>
                <c:pt idx="110">
                  <c:v>0.81</c:v>
                </c:pt>
                <c:pt idx="111">
                  <c:v>0.81</c:v>
                </c:pt>
                <c:pt idx="112">
                  <c:v>0.81</c:v>
                </c:pt>
                <c:pt idx="113">
                  <c:v>0.81</c:v>
                </c:pt>
                <c:pt idx="114">
                  <c:v>0.81</c:v>
                </c:pt>
                <c:pt idx="115">
                  <c:v>0.81</c:v>
                </c:pt>
                <c:pt idx="116">
                  <c:v>0.81</c:v>
                </c:pt>
                <c:pt idx="117">
                  <c:v>0.81</c:v>
                </c:pt>
                <c:pt idx="118">
                  <c:v>0.81</c:v>
                </c:pt>
                <c:pt idx="119">
                  <c:v>0.81</c:v>
                </c:pt>
                <c:pt idx="120">
                  <c:v>0.69099999999999995</c:v>
                </c:pt>
                <c:pt idx="121">
                  <c:v>0.69099999999999995</c:v>
                </c:pt>
                <c:pt idx="122">
                  <c:v>0.69099999999999995</c:v>
                </c:pt>
                <c:pt idx="123">
                  <c:v>0.69099999999999995</c:v>
                </c:pt>
                <c:pt idx="124">
                  <c:v>0.69099999999999995</c:v>
                </c:pt>
                <c:pt idx="125">
                  <c:v>0.69099999999999995</c:v>
                </c:pt>
                <c:pt idx="126">
                  <c:v>0.69099999999999995</c:v>
                </c:pt>
                <c:pt idx="127">
                  <c:v>0.69099999999999995</c:v>
                </c:pt>
                <c:pt idx="128">
                  <c:v>0.69099999999999995</c:v>
                </c:pt>
                <c:pt idx="129">
                  <c:v>0.69099999999999995</c:v>
                </c:pt>
                <c:pt idx="130">
                  <c:v>0.69099999999999995</c:v>
                </c:pt>
                <c:pt idx="131">
                  <c:v>0.69099999999999995</c:v>
                </c:pt>
                <c:pt idx="132">
                  <c:v>0.80600000000000005</c:v>
                </c:pt>
                <c:pt idx="133">
                  <c:v>0.80600000000000005</c:v>
                </c:pt>
                <c:pt idx="134">
                  <c:v>0.80600000000000005</c:v>
                </c:pt>
                <c:pt idx="135">
                  <c:v>0.80600000000000005</c:v>
                </c:pt>
                <c:pt idx="136">
                  <c:v>0.80600000000000005</c:v>
                </c:pt>
                <c:pt idx="137">
                  <c:v>0.80600000000000005</c:v>
                </c:pt>
                <c:pt idx="138">
                  <c:v>0.80600000000000005</c:v>
                </c:pt>
                <c:pt idx="139">
                  <c:v>0.80600000000000005</c:v>
                </c:pt>
                <c:pt idx="140">
                  <c:v>0.80600000000000005</c:v>
                </c:pt>
                <c:pt idx="141">
                  <c:v>0.80600000000000005</c:v>
                </c:pt>
                <c:pt idx="142">
                  <c:v>0.80600000000000005</c:v>
                </c:pt>
                <c:pt idx="143">
                  <c:v>0.80600000000000005</c:v>
                </c:pt>
                <c:pt idx="144">
                  <c:v>0.80600000000000005</c:v>
                </c:pt>
                <c:pt idx="145">
                  <c:v>0.80600000000000005</c:v>
                </c:pt>
                <c:pt idx="146">
                  <c:v>0.80600000000000005</c:v>
                </c:pt>
                <c:pt idx="147">
                  <c:v>0.80600000000000005</c:v>
                </c:pt>
                <c:pt idx="148">
                  <c:v>0.80600000000000005</c:v>
                </c:pt>
                <c:pt idx="149">
                  <c:v>0.80600000000000005</c:v>
                </c:pt>
                <c:pt idx="150">
                  <c:v>0.66800000000000004</c:v>
                </c:pt>
                <c:pt idx="151">
                  <c:v>0.70599999999999996</c:v>
                </c:pt>
                <c:pt idx="152">
                  <c:v>0.70599999999999996</c:v>
                </c:pt>
                <c:pt idx="153">
                  <c:v>0.70599999999999996</c:v>
                </c:pt>
                <c:pt idx="154">
                  <c:v>0.70599999999999996</c:v>
                </c:pt>
                <c:pt idx="155">
                  <c:v>0.70599999999999996</c:v>
                </c:pt>
                <c:pt idx="156">
                  <c:v>0.70599999999999996</c:v>
                </c:pt>
                <c:pt idx="157">
                  <c:v>0.70599999999999996</c:v>
                </c:pt>
                <c:pt idx="158">
                  <c:v>0.70599999999999996</c:v>
                </c:pt>
                <c:pt idx="159">
                  <c:v>0.70599999999999996</c:v>
                </c:pt>
                <c:pt idx="160">
                  <c:v>0.70599999999999996</c:v>
                </c:pt>
                <c:pt idx="161">
                  <c:v>0.70599999999999996</c:v>
                </c:pt>
                <c:pt idx="162">
                  <c:v>0.70599999999999996</c:v>
                </c:pt>
                <c:pt idx="163">
                  <c:v>0.70599999999999996</c:v>
                </c:pt>
                <c:pt idx="164">
                  <c:v>0.70599999999999996</c:v>
                </c:pt>
                <c:pt idx="165">
                  <c:v>0.70599999999999996</c:v>
                </c:pt>
                <c:pt idx="166">
                  <c:v>0.70599999999999996</c:v>
                </c:pt>
                <c:pt idx="167">
                  <c:v>0.70599999999999996</c:v>
                </c:pt>
                <c:pt idx="168">
                  <c:v>0.70599999999999996</c:v>
                </c:pt>
                <c:pt idx="169">
                  <c:v>0.70599999999999996</c:v>
                </c:pt>
                <c:pt idx="170">
                  <c:v>0.70599999999999996</c:v>
                </c:pt>
                <c:pt idx="171">
                  <c:v>0.70599999999999996</c:v>
                </c:pt>
                <c:pt idx="172">
                  <c:v>0.70599999999999996</c:v>
                </c:pt>
                <c:pt idx="173">
                  <c:v>0.70599999999999996</c:v>
                </c:pt>
                <c:pt idx="174">
                  <c:v>0.95399999999999996</c:v>
                </c:pt>
                <c:pt idx="175">
                  <c:v>0.95399999999999996</c:v>
                </c:pt>
                <c:pt idx="176">
                  <c:v>0.95399999999999996</c:v>
                </c:pt>
                <c:pt idx="177">
                  <c:v>0.95399999999999996</c:v>
                </c:pt>
                <c:pt idx="178">
                  <c:v>0.95399999999999996</c:v>
                </c:pt>
                <c:pt idx="179">
                  <c:v>0.95399999999999996</c:v>
                </c:pt>
                <c:pt idx="180">
                  <c:v>0.85499999999999998</c:v>
                </c:pt>
                <c:pt idx="181">
                  <c:v>0.85499999999999998</c:v>
                </c:pt>
                <c:pt idx="182">
                  <c:v>0.85499999999999998</c:v>
                </c:pt>
                <c:pt idx="183">
                  <c:v>0.85499999999999998</c:v>
                </c:pt>
                <c:pt idx="184">
                  <c:v>0.85499999999999998</c:v>
                </c:pt>
                <c:pt idx="185">
                  <c:v>0.85499999999999998</c:v>
                </c:pt>
                <c:pt idx="186">
                  <c:v>0.85499999999999998</c:v>
                </c:pt>
                <c:pt idx="187">
                  <c:v>0.85499999999999998</c:v>
                </c:pt>
                <c:pt idx="188">
                  <c:v>0.85499999999999998</c:v>
                </c:pt>
                <c:pt idx="189">
                  <c:v>0.85499999999999998</c:v>
                </c:pt>
                <c:pt idx="190">
                  <c:v>0.85499999999999998</c:v>
                </c:pt>
                <c:pt idx="191">
                  <c:v>0.85499999999999998</c:v>
                </c:pt>
                <c:pt idx="192">
                  <c:v>0.85499999999999998</c:v>
                </c:pt>
                <c:pt idx="193">
                  <c:v>0.85499999999999998</c:v>
                </c:pt>
                <c:pt idx="194">
                  <c:v>0.85499999999999998</c:v>
                </c:pt>
                <c:pt idx="195">
                  <c:v>0.85499999999999998</c:v>
                </c:pt>
                <c:pt idx="196">
                  <c:v>0.85499999999999998</c:v>
                </c:pt>
                <c:pt idx="197">
                  <c:v>0.85499999999999998</c:v>
                </c:pt>
                <c:pt idx="198">
                  <c:v>0.85499999999999998</c:v>
                </c:pt>
                <c:pt idx="199">
                  <c:v>0.85499999999999998</c:v>
                </c:pt>
                <c:pt idx="200">
                  <c:v>0.85499999999999998</c:v>
                </c:pt>
                <c:pt idx="201">
                  <c:v>0.85499999999999998</c:v>
                </c:pt>
                <c:pt idx="202">
                  <c:v>0.85499999999999998</c:v>
                </c:pt>
                <c:pt idx="203">
                  <c:v>0.85499999999999998</c:v>
                </c:pt>
                <c:pt idx="204">
                  <c:v>0.85499999999999998</c:v>
                </c:pt>
                <c:pt idx="205">
                  <c:v>0.85499999999999998</c:v>
                </c:pt>
                <c:pt idx="206">
                  <c:v>0.85499999999999998</c:v>
                </c:pt>
                <c:pt idx="207">
                  <c:v>0.85499999999999998</c:v>
                </c:pt>
                <c:pt idx="208">
                  <c:v>0.85499999999999998</c:v>
                </c:pt>
                <c:pt idx="209">
                  <c:v>0.85499999999999998</c:v>
                </c:pt>
                <c:pt idx="210">
                  <c:v>0.90400000000000003</c:v>
                </c:pt>
                <c:pt idx="211">
                  <c:v>0.90400000000000003</c:v>
                </c:pt>
                <c:pt idx="212">
                  <c:v>0.90400000000000003</c:v>
                </c:pt>
                <c:pt idx="213">
                  <c:v>0.90400000000000003</c:v>
                </c:pt>
                <c:pt idx="214">
                  <c:v>0.90400000000000003</c:v>
                </c:pt>
                <c:pt idx="215">
                  <c:v>0.90400000000000003</c:v>
                </c:pt>
                <c:pt idx="216">
                  <c:v>0.90400000000000003</c:v>
                </c:pt>
                <c:pt idx="217">
                  <c:v>0.90400000000000003</c:v>
                </c:pt>
                <c:pt idx="218">
                  <c:v>0.90400000000000003</c:v>
                </c:pt>
                <c:pt idx="219">
                  <c:v>0.90400000000000003</c:v>
                </c:pt>
                <c:pt idx="220">
                  <c:v>0.90400000000000003</c:v>
                </c:pt>
                <c:pt idx="221">
                  <c:v>0.90400000000000003</c:v>
                </c:pt>
                <c:pt idx="222">
                  <c:v>0.90400000000000003</c:v>
                </c:pt>
                <c:pt idx="223">
                  <c:v>0.90400000000000003</c:v>
                </c:pt>
                <c:pt idx="224">
                  <c:v>0.90400000000000003</c:v>
                </c:pt>
                <c:pt idx="225">
                  <c:v>0.90400000000000003</c:v>
                </c:pt>
                <c:pt idx="226">
                  <c:v>0.90400000000000003</c:v>
                </c:pt>
                <c:pt idx="227">
                  <c:v>0.90400000000000003</c:v>
                </c:pt>
                <c:pt idx="228">
                  <c:v>0.90400000000000003</c:v>
                </c:pt>
                <c:pt idx="229">
                  <c:v>0.90400000000000003</c:v>
                </c:pt>
                <c:pt idx="230">
                  <c:v>0.90400000000000003</c:v>
                </c:pt>
                <c:pt idx="231">
                  <c:v>0.90400000000000003</c:v>
                </c:pt>
                <c:pt idx="232">
                  <c:v>0.90400000000000003</c:v>
                </c:pt>
                <c:pt idx="233">
                  <c:v>0.90400000000000003</c:v>
                </c:pt>
                <c:pt idx="234">
                  <c:v>0.90400000000000003</c:v>
                </c:pt>
                <c:pt idx="235">
                  <c:v>1.175</c:v>
                </c:pt>
                <c:pt idx="236">
                  <c:v>1.175</c:v>
                </c:pt>
                <c:pt idx="237">
                  <c:v>1.175</c:v>
                </c:pt>
                <c:pt idx="238">
                  <c:v>1.175</c:v>
                </c:pt>
                <c:pt idx="239">
                  <c:v>1.175</c:v>
                </c:pt>
                <c:pt idx="240">
                  <c:v>1.4330000000000001</c:v>
                </c:pt>
                <c:pt idx="241">
                  <c:v>1.4330000000000001</c:v>
                </c:pt>
                <c:pt idx="242">
                  <c:v>1.4330000000000001</c:v>
                </c:pt>
                <c:pt idx="243">
                  <c:v>1.4330000000000001</c:v>
                </c:pt>
                <c:pt idx="244">
                  <c:v>1.4330000000000001</c:v>
                </c:pt>
                <c:pt idx="245">
                  <c:v>1.4330000000000001</c:v>
                </c:pt>
                <c:pt idx="246">
                  <c:v>1.4330000000000001</c:v>
                </c:pt>
                <c:pt idx="247">
                  <c:v>1.4330000000000001</c:v>
                </c:pt>
                <c:pt idx="248">
                  <c:v>1.4330000000000001</c:v>
                </c:pt>
                <c:pt idx="249">
                  <c:v>1.4330000000000001</c:v>
                </c:pt>
                <c:pt idx="250">
                  <c:v>1.4330000000000001</c:v>
                </c:pt>
                <c:pt idx="251">
                  <c:v>1.4330000000000001</c:v>
                </c:pt>
                <c:pt idx="252">
                  <c:v>1.4330000000000001</c:v>
                </c:pt>
                <c:pt idx="253">
                  <c:v>1.4330000000000001</c:v>
                </c:pt>
                <c:pt idx="254">
                  <c:v>1.4330000000000001</c:v>
                </c:pt>
                <c:pt idx="255">
                  <c:v>1.4330000000000001</c:v>
                </c:pt>
                <c:pt idx="256">
                  <c:v>1.4330000000000001</c:v>
                </c:pt>
                <c:pt idx="257">
                  <c:v>1.4330000000000001</c:v>
                </c:pt>
                <c:pt idx="258">
                  <c:v>1.4330000000000001</c:v>
                </c:pt>
                <c:pt idx="259">
                  <c:v>1.4330000000000001</c:v>
                </c:pt>
                <c:pt idx="260">
                  <c:v>1.4330000000000001</c:v>
                </c:pt>
                <c:pt idx="261">
                  <c:v>1.4330000000000001</c:v>
                </c:pt>
                <c:pt idx="262">
                  <c:v>1.4330000000000001</c:v>
                </c:pt>
                <c:pt idx="263">
                  <c:v>1.4330000000000001</c:v>
                </c:pt>
                <c:pt idx="264">
                  <c:v>1.4330000000000001</c:v>
                </c:pt>
                <c:pt idx="265">
                  <c:v>1.4330000000000001</c:v>
                </c:pt>
                <c:pt idx="266">
                  <c:v>1.4330000000000001</c:v>
                </c:pt>
                <c:pt idx="267">
                  <c:v>1.4330000000000001</c:v>
                </c:pt>
                <c:pt idx="268">
                  <c:v>1.4330000000000001</c:v>
                </c:pt>
                <c:pt idx="269">
                  <c:v>1.4330000000000001</c:v>
                </c:pt>
                <c:pt idx="270">
                  <c:v>1.7549999999999999</c:v>
                </c:pt>
                <c:pt idx="271">
                  <c:v>1.7549999999999999</c:v>
                </c:pt>
                <c:pt idx="272">
                  <c:v>1.7549999999999999</c:v>
                </c:pt>
                <c:pt idx="273">
                  <c:v>1.7549999999999999</c:v>
                </c:pt>
                <c:pt idx="274">
                  <c:v>1.35</c:v>
                </c:pt>
                <c:pt idx="275">
                  <c:v>1.35</c:v>
                </c:pt>
                <c:pt idx="276">
                  <c:v>1.35</c:v>
                </c:pt>
                <c:pt idx="277">
                  <c:v>1.35</c:v>
                </c:pt>
                <c:pt idx="278">
                  <c:v>1.35</c:v>
                </c:pt>
                <c:pt idx="279">
                  <c:v>1.35</c:v>
                </c:pt>
                <c:pt idx="280">
                  <c:v>1.35</c:v>
                </c:pt>
                <c:pt idx="281">
                  <c:v>1.35</c:v>
                </c:pt>
                <c:pt idx="282">
                  <c:v>1.35</c:v>
                </c:pt>
                <c:pt idx="283">
                  <c:v>1.35</c:v>
                </c:pt>
                <c:pt idx="284">
                  <c:v>1.35</c:v>
                </c:pt>
                <c:pt idx="285">
                  <c:v>1.35</c:v>
                </c:pt>
                <c:pt idx="286">
                  <c:v>1.35</c:v>
                </c:pt>
                <c:pt idx="287">
                  <c:v>1.35</c:v>
                </c:pt>
                <c:pt idx="288">
                  <c:v>1.35</c:v>
                </c:pt>
                <c:pt idx="289">
                  <c:v>1.35</c:v>
                </c:pt>
                <c:pt idx="290">
                  <c:v>1.35</c:v>
                </c:pt>
                <c:pt idx="291">
                  <c:v>1.35</c:v>
                </c:pt>
                <c:pt idx="292">
                  <c:v>1.35</c:v>
                </c:pt>
                <c:pt idx="293">
                  <c:v>1.35</c:v>
                </c:pt>
                <c:pt idx="294">
                  <c:v>1.35</c:v>
                </c:pt>
                <c:pt idx="295">
                  <c:v>1.35</c:v>
                </c:pt>
                <c:pt idx="296">
                  <c:v>1.35</c:v>
                </c:pt>
                <c:pt idx="297">
                  <c:v>1.35</c:v>
                </c:pt>
                <c:pt idx="298">
                  <c:v>1.35</c:v>
                </c:pt>
                <c:pt idx="299">
                  <c:v>1.35</c:v>
                </c:pt>
                <c:pt idx="300">
                  <c:v>1.647</c:v>
                </c:pt>
                <c:pt idx="301">
                  <c:v>1.647</c:v>
                </c:pt>
                <c:pt idx="302">
                  <c:v>1.647</c:v>
                </c:pt>
                <c:pt idx="303">
                  <c:v>1.153</c:v>
                </c:pt>
                <c:pt idx="304">
                  <c:v>1.153</c:v>
                </c:pt>
                <c:pt idx="305">
                  <c:v>1.153</c:v>
                </c:pt>
                <c:pt idx="306">
                  <c:v>1.153</c:v>
                </c:pt>
                <c:pt idx="307">
                  <c:v>1.153</c:v>
                </c:pt>
                <c:pt idx="308">
                  <c:v>1.153</c:v>
                </c:pt>
                <c:pt idx="309">
                  <c:v>1.153</c:v>
                </c:pt>
                <c:pt idx="310">
                  <c:v>1.153</c:v>
                </c:pt>
                <c:pt idx="311">
                  <c:v>1.153</c:v>
                </c:pt>
                <c:pt idx="312">
                  <c:v>1.153</c:v>
                </c:pt>
                <c:pt idx="313">
                  <c:v>1.153</c:v>
                </c:pt>
                <c:pt idx="314">
                  <c:v>1.153</c:v>
                </c:pt>
                <c:pt idx="315">
                  <c:v>1.153</c:v>
                </c:pt>
                <c:pt idx="316">
                  <c:v>1.153</c:v>
                </c:pt>
                <c:pt idx="317">
                  <c:v>1.153</c:v>
                </c:pt>
                <c:pt idx="318">
                  <c:v>1.153</c:v>
                </c:pt>
                <c:pt idx="319">
                  <c:v>1.153</c:v>
                </c:pt>
                <c:pt idx="320">
                  <c:v>1.054</c:v>
                </c:pt>
                <c:pt idx="321">
                  <c:v>1.054</c:v>
                </c:pt>
                <c:pt idx="322">
                  <c:v>1.054</c:v>
                </c:pt>
                <c:pt idx="323">
                  <c:v>1.054</c:v>
                </c:pt>
                <c:pt idx="324">
                  <c:v>1.054</c:v>
                </c:pt>
                <c:pt idx="325">
                  <c:v>1.054</c:v>
                </c:pt>
                <c:pt idx="326">
                  <c:v>1.054</c:v>
                </c:pt>
                <c:pt idx="327">
                  <c:v>1.054</c:v>
                </c:pt>
                <c:pt idx="328">
                  <c:v>1.054</c:v>
                </c:pt>
                <c:pt idx="329">
                  <c:v>1.054</c:v>
                </c:pt>
                <c:pt idx="330">
                  <c:v>1.1439999999999999</c:v>
                </c:pt>
                <c:pt idx="331">
                  <c:v>1.1439999999999999</c:v>
                </c:pt>
                <c:pt idx="332">
                  <c:v>1.1439999999999999</c:v>
                </c:pt>
                <c:pt idx="333">
                  <c:v>1.1439999999999999</c:v>
                </c:pt>
                <c:pt idx="334">
                  <c:v>1.1439999999999999</c:v>
                </c:pt>
                <c:pt idx="335">
                  <c:v>1.1439999999999999</c:v>
                </c:pt>
                <c:pt idx="336">
                  <c:v>1.1439999999999999</c:v>
                </c:pt>
                <c:pt idx="337">
                  <c:v>1.1439999999999999</c:v>
                </c:pt>
                <c:pt idx="338">
                  <c:v>1.1439999999999999</c:v>
                </c:pt>
                <c:pt idx="339">
                  <c:v>1.1439999999999999</c:v>
                </c:pt>
                <c:pt idx="340">
                  <c:v>1.1439999999999999</c:v>
                </c:pt>
                <c:pt idx="341">
                  <c:v>1.1439999999999999</c:v>
                </c:pt>
                <c:pt idx="342">
                  <c:v>1.1439999999999999</c:v>
                </c:pt>
                <c:pt idx="343">
                  <c:v>1.1439999999999999</c:v>
                </c:pt>
                <c:pt idx="344">
                  <c:v>1.1439999999999999</c:v>
                </c:pt>
                <c:pt idx="345">
                  <c:v>1.1439999999999999</c:v>
                </c:pt>
                <c:pt idx="346">
                  <c:v>1.1439999999999999</c:v>
                </c:pt>
                <c:pt idx="347">
                  <c:v>1.1439999999999999</c:v>
                </c:pt>
                <c:pt idx="348">
                  <c:v>1.1439999999999999</c:v>
                </c:pt>
                <c:pt idx="349">
                  <c:v>1.1439999999999999</c:v>
                </c:pt>
                <c:pt idx="350">
                  <c:v>1.1439999999999999</c:v>
                </c:pt>
                <c:pt idx="351">
                  <c:v>1.1439999999999999</c:v>
                </c:pt>
                <c:pt idx="352">
                  <c:v>1.1439999999999999</c:v>
                </c:pt>
                <c:pt idx="353">
                  <c:v>1.1439999999999999</c:v>
                </c:pt>
                <c:pt idx="354">
                  <c:v>1.1439999999999999</c:v>
                </c:pt>
                <c:pt idx="355">
                  <c:v>1.1439999999999999</c:v>
                </c:pt>
                <c:pt idx="356">
                  <c:v>1.107</c:v>
                </c:pt>
                <c:pt idx="357">
                  <c:v>1.107</c:v>
                </c:pt>
                <c:pt idx="358">
                  <c:v>1.107</c:v>
                </c:pt>
                <c:pt idx="359">
                  <c:v>1.107</c:v>
                </c:pt>
                <c:pt idx="360">
                  <c:v>1.137</c:v>
                </c:pt>
                <c:pt idx="361">
                  <c:v>1.137</c:v>
                </c:pt>
                <c:pt idx="362">
                  <c:v>1.137</c:v>
                </c:pt>
                <c:pt idx="363">
                  <c:v>1.137</c:v>
                </c:pt>
                <c:pt idx="364">
                  <c:v>1.137</c:v>
                </c:pt>
                <c:pt idx="365">
                  <c:v>1.137</c:v>
                </c:pt>
                <c:pt idx="366">
                  <c:v>1.137</c:v>
                </c:pt>
                <c:pt idx="367">
                  <c:v>1.137</c:v>
                </c:pt>
                <c:pt idx="368">
                  <c:v>1.137</c:v>
                </c:pt>
                <c:pt idx="369">
                  <c:v>1.137</c:v>
                </c:pt>
                <c:pt idx="370">
                  <c:v>1.137</c:v>
                </c:pt>
                <c:pt idx="371">
                  <c:v>1.137</c:v>
                </c:pt>
                <c:pt idx="372">
                  <c:v>1.137</c:v>
                </c:pt>
                <c:pt idx="373">
                  <c:v>1.137</c:v>
                </c:pt>
                <c:pt idx="374">
                  <c:v>1.137</c:v>
                </c:pt>
                <c:pt idx="375">
                  <c:v>1.137</c:v>
                </c:pt>
                <c:pt idx="376">
                  <c:v>1.137</c:v>
                </c:pt>
                <c:pt idx="377">
                  <c:v>1.137</c:v>
                </c:pt>
                <c:pt idx="378">
                  <c:v>1.137</c:v>
                </c:pt>
                <c:pt idx="379">
                  <c:v>1.137</c:v>
                </c:pt>
                <c:pt idx="380">
                  <c:v>1.137</c:v>
                </c:pt>
                <c:pt idx="381">
                  <c:v>1.137</c:v>
                </c:pt>
                <c:pt idx="382">
                  <c:v>1.137</c:v>
                </c:pt>
                <c:pt idx="383">
                  <c:v>1.137</c:v>
                </c:pt>
                <c:pt idx="384">
                  <c:v>1.137</c:v>
                </c:pt>
                <c:pt idx="385">
                  <c:v>1.137</c:v>
                </c:pt>
                <c:pt idx="386">
                  <c:v>1.137</c:v>
                </c:pt>
                <c:pt idx="387">
                  <c:v>2.4630000000000001</c:v>
                </c:pt>
                <c:pt idx="388">
                  <c:v>2.4630000000000001</c:v>
                </c:pt>
                <c:pt idx="389">
                  <c:v>2.4630000000000001</c:v>
                </c:pt>
                <c:pt idx="390">
                  <c:v>2.335</c:v>
                </c:pt>
                <c:pt idx="391">
                  <c:v>2.335</c:v>
                </c:pt>
                <c:pt idx="392">
                  <c:v>2.335</c:v>
                </c:pt>
                <c:pt idx="393">
                  <c:v>2.335</c:v>
                </c:pt>
                <c:pt idx="394">
                  <c:v>2.335</c:v>
                </c:pt>
                <c:pt idx="395">
                  <c:v>2.335</c:v>
                </c:pt>
                <c:pt idx="396">
                  <c:v>2.335</c:v>
                </c:pt>
                <c:pt idx="397">
                  <c:v>2.335</c:v>
                </c:pt>
                <c:pt idx="398">
                  <c:v>2.335</c:v>
                </c:pt>
                <c:pt idx="399">
                  <c:v>2.335</c:v>
                </c:pt>
                <c:pt idx="400">
                  <c:v>2.335</c:v>
                </c:pt>
                <c:pt idx="401">
                  <c:v>2.335</c:v>
                </c:pt>
                <c:pt idx="402">
                  <c:v>2.335</c:v>
                </c:pt>
                <c:pt idx="403">
                  <c:v>2.335</c:v>
                </c:pt>
                <c:pt idx="404">
                  <c:v>2.335</c:v>
                </c:pt>
                <c:pt idx="405">
                  <c:v>2.335</c:v>
                </c:pt>
                <c:pt idx="406">
                  <c:v>2.335</c:v>
                </c:pt>
                <c:pt idx="407">
                  <c:v>2.335</c:v>
                </c:pt>
                <c:pt idx="408">
                  <c:v>2.335</c:v>
                </c:pt>
                <c:pt idx="409">
                  <c:v>2.335</c:v>
                </c:pt>
                <c:pt idx="410">
                  <c:v>2.335</c:v>
                </c:pt>
                <c:pt idx="411">
                  <c:v>2.335</c:v>
                </c:pt>
                <c:pt idx="412">
                  <c:v>2.335</c:v>
                </c:pt>
                <c:pt idx="413">
                  <c:v>2.335</c:v>
                </c:pt>
                <c:pt idx="414">
                  <c:v>2.335</c:v>
                </c:pt>
                <c:pt idx="415">
                  <c:v>2.335</c:v>
                </c:pt>
                <c:pt idx="416">
                  <c:v>2.335</c:v>
                </c:pt>
                <c:pt idx="417">
                  <c:v>2.335</c:v>
                </c:pt>
                <c:pt idx="418">
                  <c:v>2.335</c:v>
                </c:pt>
                <c:pt idx="419">
                  <c:v>2.335</c:v>
                </c:pt>
                <c:pt idx="420">
                  <c:v>0.92900000000000005</c:v>
                </c:pt>
                <c:pt idx="421">
                  <c:v>0.92900000000000005</c:v>
                </c:pt>
                <c:pt idx="422">
                  <c:v>0.92900000000000005</c:v>
                </c:pt>
                <c:pt idx="423">
                  <c:v>0.92900000000000005</c:v>
                </c:pt>
                <c:pt idx="424">
                  <c:v>0.92900000000000005</c:v>
                </c:pt>
                <c:pt idx="425">
                  <c:v>0.92900000000000005</c:v>
                </c:pt>
                <c:pt idx="426">
                  <c:v>0.92900000000000005</c:v>
                </c:pt>
                <c:pt idx="427">
                  <c:v>0.92900000000000005</c:v>
                </c:pt>
                <c:pt idx="428">
                  <c:v>0.92900000000000005</c:v>
                </c:pt>
                <c:pt idx="429">
                  <c:v>0.92900000000000005</c:v>
                </c:pt>
                <c:pt idx="430">
                  <c:v>0.92900000000000005</c:v>
                </c:pt>
                <c:pt idx="431">
                  <c:v>0.92900000000000005</c:v>
                </c:pt>
                <c:pt idx="432">
                  <c:v>0.92900000000000005</c:v>
                </c:pt>
                <c:pt idx="433">
                  <c:v>0.92900000000000005</c:v>
                </c:pt>
                <c:pt idx="434">
                  <c:v>0.92900000000000005</c:v>
                </c:pt>
                <c:pt idx="435">
                  <c:v>0.92900000000000005</c:v>
                </c:pt>
                <c:pt idx="436">
                  <c:v>0.92900000000000005</c:v>
                </c:pt>
                <c:pt idx="437">
                  <c:v>0.92900000000000005</c:v>
                </c:pt>
                <c:pt idx="438">
                  <c:v>0.92900000000000005</c:v>
                </c:pt>
                <c:pt idx="439">
                  <c:v>0.92900000000000005</c:v>
                </c:pt>
                <c:pt idx="440">
                  <c:v>0.92900000000000005</c:v>
                </c:pt>
                <c:pt idx="441">
                  <c:v>0.92900000000000005</c:v>
                </c:pt>
                <c:pt idx="442">
                  <c:v>0.92900000000000005</c:v>
                </c:pt>
                <c:pt idx="443">
                  <c:v>0.92900000000000005</c:v>
                </c:pt>
                <c:pt idx="444">
                  <c:v>0.92900000000000005</c:v>
                </c:pt>
                <c:pt idx="445">
                  <c:v>0.92900000000000005</c:v>
                </c:pt>
                <c:pt idx="446">
                  <c:v>0.92900000000000005</c:v>
                </c:pt>
                <c:pt idx="447">
                  <c:v>0.92900000000000005</c:v>
                </c:pt>
                <c:pt idx="448">
                  <c:v>0.92900000000000005</c:v>
                </c:pt>
                <c:pt idx="449">
                  <c:v>0.92900000000000005</c:v>
                </c:pt>
                <c:pt idx="450">
                  <c:v>0.81</c:v>
                </c:pt>
                <c:pt idx="451">
                  <c:v>0.81</c:v>
                </c:pt>
                <c:pt idx="452">
                  <c:v>0.81</c:v>
                </c:pt>
                <c:pt idx="453">
                  <c:v>0.81</c:v>
                </c:pt>
                <c:pt idx="454">
                  <c:v>0.81</c:v>
                </c:pt>
                <c:pt idx="455">
                  <c:v>0.81</c:v>
                </c:pt>
                <c:pt idx="456">
                  <c:v>0.81</c:v>
                </c:pt>
                <c:pt idx="457">
                  <c:v>0.81</c:v>
                </c:pt>
                <c:pt idx="458">
                  <c:v>0.81</c:v>
                </c:pt>
                <c:pt idx="459">
                  <c:v>0.81</c:v>
                </c:pt>
                <c:pt idx="460">
                  <c:v>0.81</c:v>
                </c:pt>
                <c:pt idx="461">
                  <c:v>0.81</c:v>
                </c:pt>
                <c:pt idx="462">
                  <c:v>0.81</c:v>
                </c:pt>
                <c:pt idx="463">
                  <c:v>0.81</c:v>
                </c:pt>
                <c:pt idx="464">
                  <c:v>0.81</c:v>
                </c:pt>
                <c:pt idx="465">
                  <c:v>0.81</c:v>
                </c:pt>
                <c:pt idx="466">
                  <c:v>0.81</c:v>
                </c:pt>
                <c:pt idx="467">
                  <c:v>0.81</c:v>
                </c:pt>
                <c:pt idx="468">
                  <c:v>0.81</c:v>
                </c:pt>
                <c:pt idx="469">
                  <c:v>0.81</c:v>
                </c:pt>
                <c:pt idx="470">
                  <c:v>0.81</c:v>
                </c:pt>
                <c:pt idx="471">
                  <c:v>0.81</c:v>
                </c:pt>
                <c:pt idx="472">
                  <c:v>0.81</c:v>
                </c:pt>
                <c:pt idx="473">
                  <c:v>0.81</c:v>
                </c:pt>
                <c:pt idx="474">
                  <c:v>0.81</c:v>
                </c:pt>
                <c:pt idx="475">
                  <c:v>0.81</c:v>
                </c:pt>
                <c:pt idx="476">
                  <c:v>0.81</c:v>
                </c:pt>
                <c:pt idx="477">
                  <c:v>0.81</c:v>
                </c:pt>
                <c:pt idx="478">
                  <c:v>0.81</c:v>
                </c:pt>
                <c:pt idx="479">
                  <c:v>0.81</c:v>
                </c:pt>
                <c:pt idx="480">
                  <c:v>0.69099999999999995</c:v>
                </c:pt>
                <c:pt idx="481">
                  <c:v>0.69099999999999995</c:v>
                </c:pt>
                <c:pt idx="482">
                  <c:v>0.69099999999999995</c:v>
                </c:pt>
                <c:pt idx="483">
                  <c:v>0.69099999999999995</c:v>
                </c:pt>
                <c:pt idx="484">
                  <c:v>0.69099999999999995</c:v>
                </c:pt>
                <c:pt idx="485">
                  <c:v>0.69099999999999995</c:v>
                </c:pt>
                <c:pt idx="486">
                  <c:v>0.69099999999999995</c:v>
                </c:pt>
                <c:pt idx="487">
                  <c:v>0.69099999999999995</c:v>
                </c:pt>
                <c:pt idx="488">
                  <c:v>0.69099999999999995</c:v>
                </c:pt>
                <c:pt idx="489">
                  <c:v>0.69099999999999995</c:v>
                </c:pt>
                <c:pt idx="490">
                  <c:v>0.69099999999999995</c:v>
                </c:pt>
                <c:pt idx="491">
                  <c:v>0.69099999999999995</c:v>
                </c:pt>
                <c:pt idx="492">
                  <c:v>0.69099999999999995</c:v>
                </c:pt>
                <c:pt idx="493">
                  <c:v>0.69099999999999995</c:v>
                </c:pt>
                <c:pt idx="494">
                  <c:v>0.69099999999999995</c:v>
                </c:pt>
                <c:pt idx="495">
                  <c:v>0.69099999999999995</c:v>
                </c:pt>
                <c:pt idx="496">
                  <c:v>0.69099999999999995</c:v>
                </c:pt>
                <c:pt idx="497">
                  <c:v>0.69099999999999995</c:v>
                </c:pt>
                <c:pt idx="498">
                  <c:v>0.69099999999999995</c:v>
                </c:pt>
                <c:pt idx="499">
                  <c:v>0.69099999999999995</c:v>
                </c:pt>
                <c:pt idx="500">
                  <c:v>0.69099999999999995</c:v>
                </c:pt>
                <c:pt idx="501">
                  <c:v>0.69099999999999995</c:v>
                </c:pt>
                <c:pt idx="502">
                  <c:v>0.69099999999999995</c:v>
                </c:pt>
                <c:pt idx="503">
                  <c:v>0.69099999999999995</c:v>
                </c:pt>
                <c:pt idx="504">
                  <c:v>0.69099999999999995</c:v>
                </c:pt>
                <c:pt idx="505">
                  <c:v>0.69099999999999995</c:v>
                </c:pt>
                <c:pt idx="506">
                  <c:v>0.69099999999999995</c:v>
                </c:pt>
                <c:pt idx="507">
                  <c:v>0.69099999999999995</c:v>
                </c:pt>
                <c:pt idx="508">
                  <c:v>0.69099999999999995</c:v>
                </c:pt>
                <c:pt idx="509">
                  <c:v>0.69099999999999995</c:v>
                </c:pt>
                <c:pt idx="510">
                  <c:v>0.57199999999999995</c:v>
                </c:pt>
                <c:pt idx="511">
                  <c:v>0.57199999999999995</c:v>
                </c:pt>
                <c:pt idx="512">
                  <c:v>0.57199999999999995</c:v>
                </c:pt>
                <c:pt idx="513">
                  <c:v>0.57199999999999995</c:v>
                </c:pt>
                <c:pt idx="514">
                  <c:v>0.57199999999999995</c:v>
                </c:pt>
                <c:pt idx="515">
                  <c:v>0.57199999999999995</c:v>
                </c:pt>
                <c:pt idx="516">
                  <c:v>0.57199999999999995</c:v>
                </c:pt>
                <c:pt idx="517">
                  <c:v>0.57199999999999995</c:v>
                </c:pt>
                <c:pt idx="518">
                  <c:v>0.57199999999999995</c:v>
                </c:pt>
                <c:pt idx="519">
                  <c:v>0.57199999999999995</c:v>
                </c:pt>
                <c:pt idx="520">
                  <c:v>0.57199999999999995</c:v>
                </c:pt>
                <c:pt idx="521">
                  <c:v>0.57199999999999995</c:v>
                </c:pt>
                <c:pt idx="522">
                  <c:v>0.57199999999999995</c:v>
                </c:pt>
                <c:pt idx="523">
                  <c:v>0.57199999999999995</c:v>
                </c:pt>
                <c:pt idx="524">
                  <c:v>0.57199999999999995</c:v>
                </c:pt>
                <c:pt idx="525">
                  <c:v>0.57199999999999995</c:v>
                </c:pt>
                <c:pt idx="526">
                  <c:v>0.57199999999999995</c:v>
                </c:pt>
                <c:pt idx="527">
                  <c:v>0.57199999999999995</c:v>
                </c:pt>
                <c:pt idx="528">
                  <c:v>0.57199999999999995</c:v>
                </c:pt>
                <c:pt idx="529">
                  <c:v>0.57199999999999995</c:v>
                </c:pt>
                <c:pt idx="530">
                  <c:v>0.57199999999999995</c:v>
                </c:pt>
                <c:pt idx="531">
                  <c:v>0.57199999999999995</c:v>
                </c:pt>
                <c:pt idx="532">
                  <c:v>0.57199999999999995</c:v>
                </c:pt>
                <c:pt idx="533">
                  <c:v>0.57199999999999995</c:v>
                </c:pt>
                <c:pt idx="534">
                  <c:v>0.57199999999999995</c:v>
                </c:pt>
                <c:pt idx="535">
                  <c:v>0.57199999999999995</c:v>
                </c:pt>
                <c:pt idx="536">
                  <c:v>0.57199999999999995</c:v>
                </c:pt>
                <c:pt idx="537">
                  <c:v>0.57199999999999995</c:v>
                </c:pt>
                <c:pt idx="538">
                  <c:v>0.57199999999999995</c:v>
                </c:pt>
                <c:pt idx="539">
                  <c:v>0.57199999999999995</c:v>
                </c:pt>
                <c:pt idx="540">
                  <c:v>0.51300000000000001</c:v>
                </c:pt>
                <c:pt idx="541">
                  <c:v>0.51300000000000001</c:v>
                </c:pt>
                <c:pt idx="542">
                  <c:v>0.51300000000000001</c:v>
                </c:pt>
                <c:pt idx="543">
                  <c:v>0.51300000000000001</c:v>
                </c:pt>
                <c:pt idx="544">
                  <c:v>0.51300000000000001</c:v>
                </c:pt>
                <c:pt idx="545">
                  <c:v>0.51300000000000001</c:v>
                </c:pt>
                <c:pt idx="546">
                  <c:v>0.51300000000000001</c:v>
                </c:pt>
                <c:pt idx="547">
                  <c:v>0.51300000000000001</c:v>
                </c:pt>
                <c:pt idx="548">
                  <c:v>0.51300000000000001</c:v>
                </c:pt>
                <c:pt idx="549">
                  <c:v>0.51300000000000001</c:v>
                </c:pt>
                <c:pt idx="550">
                  <c:v>0.51300000000000001</c:v>
                </c:pt>
                <c:pt idx="551">
                  <c:v>0.51300000000000001</c:v>
                </c:pt>
                <c:pt idx="552">
                  <c:v>0.51300000000000001</c:v>
                </c:pt>
                <c:pt idx="553">
                  <c:v>0.51300000000000001</c:v>
                </c:pt>
                <c:pt idx="554">
                  <c:v>0.51300000000000001</c:v>
                </c:pt>
                <c:pt idx="555">
                  <c:v>0.51300000000000001</c:v>
                </c:pt>
                <c:pt idx="556">
                  <c:v>0.51300000000000001</c:v>
                </c:pt>
                <c:pt idx="557">
                  <c:v>0.51300000000000001</c:v>
                </c:pt>
                <c:pt idx="558">
                  <c:v>0.51300000000000001</c:v>
                </c:pt>
                <c:pt idx="559">
                  <c:v>0.51300000000000001</c:v>
                </c:pt>
                <c:pt idx="560">
                  <c:v>0.51300000000000001</c:v>
                </c:pt>
                <c:pt idx="561">
                  <c:v>0.51300000000000001</c:v>
                </c:pt>
                <c:pt idx="562">
                  <c:v>0.51300000000000001</c:v>
                </c:pt>
                <c:pt idx="563">
                  <c:v>0.51300000000000001</c:v>
                </c:pt>
                <c:pt idx="564">
                  <c:v>0.51300000000000001</c:v>
                </c:pt>
                <c:pt idx="565">
                  <c:v>0.51300000000000001</c:v>
                </c:pt>
                <c:pt idx="566">
                  <c:v>0.51300000000000001</c:v>
                </c:pt>
                <c:pt idx="567">
                  <c:v>0.51300000000000001</c:v>
                </c:pt>
                <c:pt idx="568">
                  <c:v>0.51300000000000001</c:v>
                </c:pt>
                <c:pt idx="569">
                  <c:v>0.51300000000000001</c:v>
                </c:pt>
                <c:pt idx="570">
                  <c:v>0.54200000000000004</c:v>
                </c:pt>
                <c:pt idx="571">
                  <c:v>0.54200000000000004</c:v>
                </c:pt>
                <c:pt idx="572">
                  <c:v>0.54200000000000004</c:v>
                </c:pt>
                <c:pt idx="573">
                  <c:v>0.54200000000000004</c:v>
                </c:pt>
                <c:pt idx="574">
                  <c:v>0.54200000000000004</c:v>
                </c:pt>
                <c:pt idx="575">
                  <c:v>0.54200000000000004</c:v>
                </c:pt>
                <c:pt idx="576">
                  <c:v>0.54200000000000004</c:v>
                </c:pt>
                <c:pt idx="577">
                  <c:v>0.54200000000000004</c:v>
                </c:pt>
                <c:pt idx="578">
                  <c:v>0.54200000000000004</c:v>
                </c:pt>
                <c:pt idx="579">
                  <c:v>0.54200000000000004</c:v>
                </c:pt>
                <c:pt idx="580">
                  <c:v>0.54200000000000004</c:v>
                </c:pt>
                <c:pt idx="581">
                  <c:v>0.54200000000000004</c:v>
                </c:pt>
                <c:pt idx="582">
                  <c:v>0.54200000000000004</c:v>
                </c:pt>
                <c:pt idx="583">
                  <c:v>0.54200000000000004</c:v>
                </c:pt>
                <c:pt idx="584">
                  <c:v>0.54200000000000004</c:v>
                </c:pt>
                <c:pt idx="585">
                  <c:v>0.54200000000000004</c:v>
                </c:pt>
                <c:pt idx="586">
                  <c:v>0.54200000000000004</c:v>
                </c:pt>
                <c:pt idx="587">
                  <c:v>0.54200000000000004</c:v>
                </c:pt>
                <c:pt idx="588">
                  <c:v>0.54200000000000004</c:v>
                </c:pt>
                <c:pt idx="589">
                  <c:v>0.54200000000000004</c:v>
                </c:pt>
                <c:pt idx="590">
                  <c:v>0.54200000000000004</c:v>
                </c:pt>
                <c:pt idx="591">
                  <c:v>0.54200000000000004</c:v>
                </c:pt>
                <c:pt idx="592">
                  <c:v>0.54200000000000004</c:v>
                </c:pt>
                <c:pt idx="593">
                  <c:v>0.54200000000000004</c:v>
                </c:pt>
                <c:pt idx="594">
                  <c:v>0.54200000000000004</c:v>
                </c:pt>
                <c:pt idx="595">
                  <c:v>0.54200000000000004</c:v>
                </c:pt>
                <c:pt idx="596">
                  <c:v>0.54200000000000004</c:v>
                </c:pt>
                <c:pt idx="597">
                  <c:v>0.54200000000000004</c:v>
                </c:pt>
                <c:pt idx="598">
                  <c:v>0.54200000000000004</c:v>
                </c:pt>
                <c:pt idx="599">
                  <c:v>0.54200000000000004</c:v>
                </c:pt>
                <c:pt idx="600">
                  <c:v>0.66100000000000003</c:v>
                </c:pt>
                <c:pt idx="601">
                  <c:v>0.66100000000000003</c:v>
                </c:pt>
                <c:pt idx="602">
                  <c:v>0.66100000000000003</c:v>
                </c:pt>
                <c:pt idx="603">
                  <c:v>0.66100000000000003</c:v>
                </c:pt>
                <c:pt idx="604">
                  <c:v>0.66100000000000003</c:v>
                </c:pt>
                <c:pt idx="605">
                  <c:v>0.66100000000000003</c:v>
                </c:pt>
                <c:pt idx="606">
                  <c:v>0.66100000000000003</c:v>
                </c:pt>
                <c:pt idx="607">
                  <c:v>0.66100000000000003</c:v>
                </c:pt>
                <c:pt idx="608">
                  <c:v>0.66100000000000003</c:v>
                </c:pt>
                <c:pt idx="609">
                  <c:v>0.66100000000000003</c:v>
                </c:pt>
                <c:pt idx="610">
                  <c:v>0.66100000000000003</c:v>
                </c:pt>
                <c:pt idx="611">
                  <c:v>0.66100000000000003</c:v>
                </c:pt>
                <c:pt idx="612">
                  <c:v>0.66100000000000003</c:v>
                </c:pt>
                <c:pt idx="613">
                  <c:v>0.66100000000000003</c:v>
                </c:pt>
                <c:pt idx="614">
                  <c:v>0.66100000000000003</c:v>
                </c:pt>
                <c:pt idx="615">
                  <c:v>0.66100000000000003</c:v>
                </c:pt>
                <c:pt idx="616">
                  <c:v>0.66100000000000003</c:v>
                </c:pt>
                <c:pt idx="617">
                  <c:v>0.66100000000000003</c:v>
                </c:pt>
                <c:pt idx="618">
                  <c:v>0.66100000000000003</c:v>
                </c:pt>
                <c:pt idx="619">
                  <c:v>0.66100000000000003</c:v>
                </c:pt>
                <c:pt idx="620">
                  <c:v>0.66100000000000003</c:v>
                </c:pt>
                <c:pt idx="621">
                  <c:v>0.66100000000000003</c:v>
                </c:pt>
                <c:pt idx="622">
                  <c:v>0.66100000000000003</c:v>
                </c:pt>
                <c:pt idx="623">
                  <c:v>0.66100000000000003</c:v>
                </c:pt>
                <c:pt idx="624">
                  <c:v>0.66100000000000003</c:v>
                </c:pt>
                <c:pt idx="625">
                  <c:v>0.66100000000000003</c:v>
                </c:pt>
                <c:pt idx="626">
                  <c:v>0.66100000000000003</c:v>
                </c:pt>
                <c:pt idx="627">
                  <c:v>0.66100000000000003</c:v>
                </c:pt>
                <c:pt idx="628">
                  <c:v>0.66100000000000003</c:v>
                </c:pt>
                <c:pt idx="629">
                  <c:v>0.66100000000000003</c:v>
                </c:pt>
                <c:pt idx="630">
                  <c:v>0.81</c:v>
                </c:pt>
                <c:pt idx="631">
                  <c:v>0.81</c:v>
                </c:pt>
                <c:pt idx="632">
                  <c:v>0.81</c:v>
                </c:pt>
                <c:pt idx="633">
                  <c:v>0.81</c:v>
                </c:pt>
                <c:pt idx="634">
                  <c:v>0.81</c:v>
                </c:pt>
                <c:pt idx="635">
                  <c:v>0.81</c:v>
                </c:pt>
                <c:pt idx="636">
                  <c:v>0.81</c:v>
                </c:pt>
                <c:pt idx="637">
                  <c:v>0.81</c:v>
                </c:pt>
                <c:pt idx="638">
                  <c:v>0.81</c:v>
                </c:pt>
                <c:pt idx="639">
                  <c:v>0.81</c:v>
                </c:pt>
                <c:pt idx="640">
                  <c:v>0.81</c:v>
                </c:pt>
                <c:pt idx="641">
                  <c:v>0.81</c:v>
                </c:pt>
                <c:pt idx="642">
                  <c:v>0.81</c:v>
                </c:pt>
                <c:pt idx="643">
                  <c:v>0.81</c:v>
                </c:pt>
                <c:pt idx="644">
                  <c:v>0.81</c:v>
                </c:pt>
                <c:pt idx="645">
                  <c:v>0.81</c:v>
                </c:pt>
                <c:pt idx="646">
                  <c:v>0.81</c:v>
                </c:pt>
                <c:pt idx="647">
                  <c:v>0.81</c:v>
                </c:pt>
                <c:pt idx="648">
                  <c:v>0.81</c:v>
                </c:pt>
                <c:pt idx="649">
                  <c:v>0.81</c:v>
                </c:pt>
                <c:pt idx="650">
                  <c:v>0.81</c:v>
                </c:pt>
                <c:pt idx="651">
                  <c:v>0.81</c:v>
                </c:pt>
                <c:pt idx="652">
                  <c:v>0.81</c:v>
                </c:pt>
                <c:pt idx="653">
                  <c:v>0.81</c:v>
                </c:pt>
                <c:pt idx="654">
                  <c:v>0.81</c:v>
                </c:pt>
                <c:pt idx="655">
                  <c:v>0.81</c:v>
                </c:pt>
                <c:pt idx="656">
                  <c:v>0.81</c:v>
                </c:pt>
                <c:pt idx="657">
                  <c:v>0.81</c:v>
                </c:pt>
                <c:pt idx="658">
                  <c:v>0.81</c:v>
                </c:pt>
                <c:pt idx="659">
                  <c:v>0.81</c:v>
                </c:pt>
                <c:pt idx="660">
                  <c:v>0.98799999999999999</c:v>
                </c:pt>
                <c:pt idx="661">
                  <c:v>0.98799999999999999</c:v>
                </c:pt>
                <c:pt idx="662">
                  <c:v>0.98799999999999999</c:v>
                </c:pt>
                <c:pt idx="663">
                  <c:v>0.98799999999999999</c:v>
                </c:pt>
                <c:pt idx="664">
                  <c:v>0.98799999999999999</c:v>
                </c:pt>
                <c:pt idx="665">
                  <c:v>0.98799999999999999</c:v>
                </c:pt>
                <c:pt idx="666">
                  <c:v>0.98799999999999999</c:v>
                </c:pt>
                <c:pt idx="667">
                  <c:v>0.98799999999999999</c:v>
                </c:pt>
                <c:pt idx="668">
                  <c:v>0.98799999999999999</c:v>
                </c:pt>
                <c:pt idx="669">
                  <c:v>0.98799999999999999</c:v>
                </c:pt>
                <c:pt idx="670">
                  <c:v>0.98799999999999999</c:v>
                </c:pt>
                <c:pt idx="671">
                  <c:v>0.98799999999999999</c:v>
                </c:pt>
                <c:pt idx="672">
                  <c:v>0.98799999999999999</c:v>
                </c:pt>
                <c:pt idx="673">
                  <c:v>0.98799999999999999</c:v>
                </c:pt>
                <c:pt idx="674">
                  <c:v>0.98799999999999999</c:v>
                </c:pt>
                <c:pt idx="675">
                  <c:v>0.98799999999999999</c:v>
                </c:pt>
                <c:pt idx="676">
                  <c:v>0.98799999999999999</c:v>
                </c:pt>
                <c:pt idx="677">
                  <c:v>0.98799999999999999</c:v>
                </c:pt>
                <c:pt idx="678">
                  <c:v>0.98799999999999999</c:v>
                </c:pt>
                <c:pt idx="679">
                  <c:v>0.98799999999999999</c:v>
                </c:pt>
                <c:pt idx="680">
                  <c:v>0.98799999999999999</c:v>
                </c:pt>
                <c:pt idx="681">
                  <c:v>0.98799999999999999</c:v>
                </c:pt>
                <c:pt idx="682">
                  <c:v>0.98799999999999999</c:v>
                </c:pt>
                <c:pt idx="683">
                  <c:v>0.98799999999999999</c:v>
                </c:pt>
                <c:pt idx="684">
                  <c:v>0.98799999999999999</c:v>
                </c:pt>
                <c:pt idx="685">
                  <c:v>0.98799999999999999</c:v>
                </c:pt>
                <c:pt idx="686">
                  <c:v>0.98799999999999999</c:v>
                </c:pt>
                <c:pt idx="687">
                  <c:v>0.98799999999999999</c:v>
                </c:pt>
                <c:pt idx="688">
                  <c:v>0.98799999999999999</c:v>
                </c:pt>
                <c:pt idx="689">
                  <c:v>0.98799999999999999</c:v>
                </c:pt>
                <c:pt idx="690">
                  <c:v>1.107</c:v>
                </c:pt>
                <c:pt idx="691">
                  <c:v>1.107</c:v>
                </c:pt>
                <c:pt idx="692">
                  <c:v>1.107</c:v>
                </c:pt>
                <c:pt idx="693">
                  <c:v>1.107</c:v>
                </c:pt>
                <c:pt idx="694">
                  <c:v>1.107</c:v>
                </c:pt>
                <c:pt idx="695">
                  <c:v>1.107</c:v>
                </c:pt>
                <c:pt idx="696">
                  <c:v>1.107</c:v>
                </c:pt>
                <c:pt idx="697">
                  <c:v>1.107</c:v>
                </c:pt>
                <c:pt idx="698">
                  <c:v>1.107</c:v>
                </c:pt>
                <c:pt idx="699">
                  <c:v>1.107</c:v>
                </c:pt>
                <c:pt idx="700">
                  <c:v>1.107</c:v>
                </c:pt>
                <c:pt idx="701">
                  <c:v>1.107</c:v>
                </c:pt>
                <c:pt idx="702">
                  <c:v>1.107</c:v>
                </c:pt>
                <c:pt idx="703">
                  <c:v>1.107</c:v>
                </c:pt>
                <c:pt idx="704">
                  <c:v>1.107</c:v>
                </c:pt>
                <c:pt idx="705">
                  <c:v>1.107</c:v>
                </c:pt>
                <c:pt idx="706">
                  <c:v>1.107</c:v>
                </c:pt>
                <c:pt idx="707">
                  <c:v>1.107</c:v>
                </c:pt>
                <c:pt idx="708">
                  <c:v>1.107</c:v>
                </c:pt>
                <c:pt idx="709">
                  <c:v>1.107</c:v>
                </c:pt>
                <c:pt idx="710">
                  <c:v>1.107</c:v>
                </c:pt>
                <c:pt idx="711">
                  <c:v>1.107</c:v>
                </c:pt>
                <c:pt idx="712">
                  <c:v>1.107</c:v>
                </c:pt>
                <c:pt idx="713">
                  <c:v>1.107</c:v>
                </c:pt>
                <c:pt idx="714">
                  <c:v>1.107</c:v>
                </c:pt>
                <c:pt idx="715">
                  <c:v>1.107</c:v>
                </c:pt>
                <c:pt idx="716">
                  <c:v>1.107</c:v>
                </c:pt>
                <c:pt idx="717">
                  <c:v>1.107</c:v>
                </c:pt>
                <c:pt idx="718">
                  <c:v>1.107</c:v>
                </c:pt>
                <c:pt idx="719">
                  <c:v>1.107</c:v>
                </c:pt>
                <c:pt idx="720">
                  <c:v>1.137</c:v>
                </c:pt>
                <c:pt idx="721">
                  <c:v>1.137</c:v>
                </c:pt>
                <c:pt idx="722">
                  <c:v>1.137</c:v>
                </c:pt>
                <c:pt idx="723">
                  <c:v>1.137</c:v>
                </c:pt>
                <c:pt idx="724">
                  <c:v>1.137</c:v>
                </c:pt>
                <c:pt idx="725">
                  <c:v>1.137</c:v>
                </c:pt>
                <c:pt idx="726">
                  <c:v>1.137</c:v>
                </c:pt>
                <c:pt idx="727">
                  <c:v>1.137</c:v>
                </c:pt>
                <c:pt idx="728">
                  <c:v>1.137</c:v>
                </c:pt>
                <c:pt idx="729">
                  <c:v>1.137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0A-2847-BC0B-700CE03F3B20}"/>
            </c:ext>
          </c:extLst>
        </c:ser>
        <c:ser>
          <c:idx val="7"/>
          <c:order val="7"/>
          <c:tx>
            <c:strRef>
              <c:f>R_number!$H$1:$H$1</c:f>
              <c:strCache>
                <c:ptCount val="1"/>
                <c:pt idx="0">
                  <c:v>CTC_50%_M(t)=0.7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R_number!$A$2:$A$731</c:f>
              <c:numCache>
                <c:formatCode>m/d/yy</c:formatCode>
                <c:ptCount val="730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</c:numCache>
            </c:numRef>
          </c:cat>
          <c:val>
            <c:numRef>
              <c:f>R_number!$H$2:$H$731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3.5920000000000001</c:v>
                </c:pt>
                <c:pt idx="46">
                  <c:v>3.5920000000000001</c:v>
                </c:pt>
                <c:pt idx="47">
                  <c:v>3.5920000000000001</c:v>
                </c:pt>
                <c:pt idx="48">
                  <c:v>3.5920000000000001</c:v>
                </c:pt>
                <c:pt idx="49">
                  <c:v>3.5920000000000001</c:v>
                </c:pt>
                <c:pt idx="50">
                  <c:v>3.5920000000000001</c:v>
                </c:pt>
                <c:pt idx="51">
                  <c:v>3.5920000000000001</c:v>
                </c:pt>
                <c:pt idx="52">
                  <c:v>3.5920000000000001</c:v>
                </c:pt>
                <c:pt idx="53">
                  <c:v>3.5920000000000001</c:v>
                </c:pt>
                <c:pt idx="54">
                  <c:v>3.5920000000000001</c:v>
                </c:pt>
                <c:pt idx="55">
                  <c:v>3.5920000000000001</c:v>
                </c:pt>
                <c:pt idx="56">
                  <c:v>3.5920000000000001</c:v>
                </c:pt>
                <c:pt idx="57">
                  <c:v>3.5920000000000001</c:v>
                </c:pt>
                <c:pt idx="58">
                  <c:v>2.335</c:v>
                </c:pt>
                <c:pt idx="59">
                  <c:v>2.335</c:v>
                </c:pt>
                <c:pt idx="60">
                  <c:v>2.0129999999999999</c:v>
                </c:pt>
                <c:pt idx="61">
                  <c:v>2.0129999999999999</c:v>
                </c:pt>
                <c:pt idx="62">
                  <c:v>2.0129999999999999</c:v>
                </c:pt>
                <c:pt idx="63">
                  <c:v>2.0129999999999999</c:v>
                </c:pt>
                <c:pt idx="64">
                  <c:v>2.0129999999999999</c:v>
                </c:pt>
                <c:pt idx="65">
                  <c:v>2.0129999999999999</c:v>
                </c:pt>
                <c:pt idx="66">
                  <c:v>2.0129999999999999</c:v>
                </c:pt>
                <c:pt idx="67">
                  <c:v>2.0129999999999999</c:v>
                </c:pt>
                <c:pt idx="68">
                  <c:v>2.0129999999999999</c:v>
                </c:pt>
                <c:pt idx="69">
                  <c:v>2.0129999999999999</c:v>
                </c:pt>
                <c:pt idx="70">
                  <c:v>2.0129999999999999</c:v>
                </c:pt>
                <c:pt idx="71">
                  <c:v>2.0129999999999999</c:v>
                </c:pt>
                <c:pt idx="72">
                  <c:v>2.0129999999999999</c:v>
                </c:pt>
                <c:pt idx="73">
                  <c:v>2.0129999999999999</c:v>
                </c:pt>
                <c:pt idx="74">
                  <c:v>2.0129999999999999</c:v>
                </c:pt>
                <c:pt idx="75">
                  <c:v>2.0129999999999999</c:v>
                </c:pt>
                <c:pt idx="76">
                  <c:v>1.0529999999999999</c:v>
                </c:pt>
                <c:pt idx="77">
                  <c:v>1.0529999999999999</c:v>
                </c:pt>
                <c:pt idx="78">
                  <c:v>1.0529999999999999</c:v>
                </c:pt>
                <c:pt idx="79">
                  <c:v>1.0529999999999999</c:v>
                </c:pt>
                <c:pt idx="80">
                  <c:v>1.0529999999999999</c:v>
                </c:pt>
                <c:pt idx="81">
                  <c:v>1.0529999999999999</c:v>
                </c:pt>
                <c:pt idx="82">
                  <c:v>1.0529999999999999</c:v>
                </c:pt>
                <c:pt idx="83">
                  <c:v>1.0529999999999999</c:v>
                </c:pt>
                <c:pt idx="84">
                  <c:v>1.0529999999999999</c:v>
                </c:pt>
                <c:pt idx="85">
                  <c:v>1.0529999999999999</c:v>
                </c:pt>
                <c:pt idx="86">
                  <c:v>1.0529999999999999</c:v>
                </c:pt>
                <c:pt idx="87">
                  <c:v>1.0529999999999999</c:v>
                </c:pt>
                <c:pt idx="88">
                  <c:v>1.0529999999999999</c:v>
                </c:pt>
                <c:pt idx="89">
                  <c:v>1.0529999999999999</c:v>
                </c:pt>
                <c:pt idx="90">
                  <c:v>0.91800000000000004</c:v>
                </c:pt>
                <c:pt idx="91">
                  <c:v>0.91800000000000004</c:v>
                </c:pt>
                <c:pt idx="92">
                  <c:v>0.91800000000000004</c:v>
                </c:pt>
                <c:pt idx="93">
                  <c:v>0.91800000000000004</c:v>
                </c:pt>
                <c:pt idx="94">
                  <c:v>0.91800000000000004</c:v>
                </c:pt>
                <c:pt idx="95">
                  <c:v>0.91800000000000004</c:v>
                </c:pt>
                <c:pt idx="96">
                  <c:v>0.91800000000000004</c:v>
                </c:pt>
                <c:pt idx="97">
                  <c:v>0.91800000000000004</c:v>
                </c:pt>
                <c:pt idx="98">
                  <c:v>0.91800000000000004</c:v>
                </c:pt>
                <c:pt idx="99">
                  <c:v>0.91800000000000004</c:v>
                </c:pt>
                <c:pt idx="100">
                  <c:v>0.81</c:v>
                </c:pt>
                <c:pt idx="101">
                  <c:v>0.81</c:v>
                </c:pt>
                <c:pt idx="102">
                  <c:v>0.81</c:v>
                </c:pt>
                <c:pt idx="103">
                  <c:v>0.81</c:v>
                </c:pt>
                <c:pt idx="104">
                  <c:v>0.81</c:v>
                </c:pt>
                <c:pt idx="105">
                  <c:v>0.81</c:v>
                </c:pt>
                <c:pt idx="106">
                  <c:v>0.81</c:v>
                </c:pt>
                <c:pt idx="107">
                  <c:v>0.81</c:v>
                </c:pt>
                <c:pt idx="108">
                  <c:v>0.81</c:v>
                </c:pt>
                <c:pt idx="109">
                  <c:v>0.81</c:v>
                </c:pt>
                <c:pt idx="110">
                  <c:v>0.81</c:v>
                </c:pt>
                <c:pt idx="111">
                  <c:v>0.81</c:v>
                </c:pt>
                <c:pt idx="112">
                  <c:v>0.81</c:v>
                </c:pt>
                <c:pt idx="113">
                  <c:v>0.81</c:v>
                </c:pt>
                <c:pt idx="114">
                  <c:v>0.81</c:v>
                </c:pt>
                <c:pt idx="115">
                  <c:v>0.81</c:v>
                </c:pt>
                <c:pt idx="116">
                  <c:v>0.81</c:v>
                </c:pt>
                <c:pt idx="117">
                  <c:v>0.81</c:v>
                </c:pt>
                <c:pt idx="118">
                  <c:v>0.81</c:v>
                </c:pt>
                <c:pt idx="119">
                  <c:v>0.81</c:v>
                </c:pt>
                <c:pt idx="120">
                  <c:v>0.69099999999999995</c:v>
                </c:pt>
                <c:pt idx="121">
                  <c:v>0.69099999999999995</c:v>
                </c:pt>
                <c:pt idx="122">
                  <c:v>0.69099999999999995</c:v>
                </c:pt>
                <c:pt idx="123">
                  <c:v>0.69099999999999995</c:v>
                </c:pt>
                <c:pt idx="124">
                  <c:v>0.69099999999999995</c:v>
                </c:pt>
                <c:pt idx="125">
                  <c:v>0.69099999999999995</c:v>
                </c:pt>
                <c:pt idx="126">
                  <c:v>0.69099999999999995</c:v>
                </c:pt>
                <c:pt idx="127">
                  <c:v>0.69099999999999995</c:v>
                </c:pt>
                <c:pt idx="128">
                  <c:v>0.69099999999999995</c:v>
                </c:pt>
                <c:pt idx="129">
                  <c:v>0.69099999999999995</c:v>
                </c:pt>
                <c:pt idx="130">
                  <c:v>0.69099999999999995</c:v>
                </c:pt>
                <c:pt idx="131">
                  <c:v>0.69099999999999995</c:v>
                </c:pt>
                <c:pt idx="132">
                  <c:v>0.80600000000000005</c:v>
                </c:pt>
                <c:pt idx="133">
                  <c:v>0.80600000000000005</c:v>
                </c:pt>
                <c:pt idx="134">
                  <c:v>0.80600000000000005</c:v>
                </c:pt>
                <c:pt idx="135">
                  <c:v>0.80600000000000005</c:v>
                </c:pt>
                <c:pt idx="136">
                  <c:v>0.80600000000000005</c:v>
                </c:pt>
                <c:pt idx="137">
                  <c:v>0.80600000000000005</c:v>
                </c:pt>
                <c:pt idx="138">
                  <c:v>0.80600000000000005</c:v>
                </c:pt>
                <c:pt idx="139">
                  <c:v>0.80600000000000005</c:v>
                </c:pt>
                <c:pt idx="140">
                  <c:v>0.80600000000000005</c:v>
                </c:pt>
                <c:pt idx="141">
                  <c:v>0.80600000000000005</c:v>
                </c:pt>
                <c:pt idx="142">
                  <c:v>0.80600000000000005</c:v>
                </c:pt>
                <c:pt idx="143">
                  <c:v>0.80600000000000005</c:v>
                </c:pt>
                <c:pt idx="144">
                  <c:v>0.80600000000000005</c:v>
                </c:pt>
                <c:pt idx="145">
                  <c:v>0.80600000000000005</c:v>
                </c:pt>
                <c:pt idx="146">
                  <c:v>0.80600000000000005</c:v>
                </c:pt>
                <c:pt idx="147">
                  <c:v>0.80600000000000005</c:v>
                </c:pt>
                <c:pt idx="148">
                  <c:v>0.80600000000000005</c:v>
                </c:pt>
                <c:pt idx="149">
                  <c:v>0.80600000000000005</c:v>
                </c:pt>
                <c:pt idx="150">
                  <c:v>0.66800000000000004</c:v>
                </c:pt>
                <c:pt idx="151">
                  <c:v>0.70599999999999996</c:v>
                </c:pt>
                <c:pt idx="152">
                  <c:v>0.70599999999999996</c:v>
                </c:pt>
                <c:pt idx="153">
                  <c:v>0.70599999999999996</c:v>
                </c:pt>
                <c:pt idx="154">
                  <c:v>0.70599999999999996</c:v>
                </c:pt>
                <c:pt idx="155">
                  <c:v>0.70599999999999996</c:v>
                </c:pt>
                <c:pt idx="156">
                  <c:v>0.70599999999999996</c:v>
                </c:pt>
                <c:pt idx="157">
                  <c:v>0.70599999999999996</c:v>
                </c:pt>
                <c:pt idx="158">
                  <c:v>0.70599999999999996</c:v>
                </c:pt>
                <c:pt idx="159">
                  <c:v>0.70599999999999996</c:v>
                </c:pt>
                <c:pt idx="160">
                  <c:v>0.70599999999999996</c:v>
                </c:pt>
                <c:pt idx="161">
                  <c:v>0.70599999999999996</c:v>
                </c:pt>
                <c:pt idx="162">
                  <c:v>0.70599999999999996</c:v>
                </c:pt>
                <c:pt idx="163">
                  <c:v>0.70599999999999996</c:v>
                </c:pt>
                <c:pt idx="164">
                  <c:v>0.70599999999999996</c:v>
                </c:pt>
                <c:pt idx="165">
                  <c:v>0.70599999999999996</c:v>
                </c:pt>
                <c:pt idx="166">
                  <c:v>0.70599999999999996</c:v>
                </c:pt>
                <c:pt idx="167">
                  <c:v>0.70599999999999996</c:v>
                </c:pt>
                <c:pt idx="168">
                  <c:v>0.70599999999999996</c:v>
                </c:pt>
                <c:pt idx="169">
                  <c:v>0.70599999999999996</c:v>
                </c:pt>
                <c:pt idx="170">
                  <c:v>0.70599999999999996</c:v>
                </c:pt>
                <c:pt idx="171">
                  <c:v>0.70599999999999996</c:v>
                </c:pt>
                <c:pt idx="172">
                  <c:v>0.70599999999999996</c:v>
                </c:pt>
                <c:pt idx="173">
                  <c:v>0.70599999999999996</c:v>
                </c:pt>
                <c:pt idx="174">
                  <c:v>0.95399999999999996</c:v>
                </c:pt>
                <c:pt idx="175">
                  <c:v>0.95399999999999996</c:v>
                </c:pt>
                <c:pt idx="176">
                  <c:v>0.95399999999999996</c:v>
                </c:pt>
                <c:pt idx="177">
                  <c:v>0.95399999999999996</c:v>
                </c:pt>
                <c:pt idx="178">
                  <c:v>0.95399999999999996</c:v>
                </c:pt>
                <c:pt idx="179">
                  <c:v>0.95399999999999996</c:v>
                </c:pt>
                <c:pt idx="180">
                  <c:v>0.85499999999999998</c:v>
                </c:pt>
                <c:pt idx="181">
                  <c:v>0.85499999999999998</c:v>
                </c:pt>
                <c:pt idx="182">
                  <c:v>0.85499999999999998</c:v>
                </c:pt>
                <c:pt idx="183">
                  <c:v>0.85499999999999998</c:v>
                </c:pt>
                <c:pt idx="184">
                  <c:v>0.85499999999999998</c:v>
                </c:pt>
                <c:pt idx="185">
                  <c:v>0.85499999999999998</c:v>
                </c:pt>
                <c:pt idx="186">
                  <c:v>0.85499999999999998</c:v>
                </c:pt>
                <c:pt idx="187">
                  <c:v>0.85499999999999998</c:v>
                </c:pt>
                <c:pt idx="188">
                  <c:v>0.85499999999999998</c:v>
                </c:pt>
                <c:pt idx="189">
                  <c:v>0.85499999999999998</c:v>
                </c:pt>
                <c:pt idx="190">
                  <c:v>0.85499999999999998</c:v>
                </c:pt>
                <c:pt idx="191">
                  <c:v>0.85499999999999998</c:v>
                </c:pt>
                <c:pt idx="192">
                  <c:v>0.85499999999999998</c:v>
                </c:pt>
                <c:pt idx="193">
                  <c:v>0.85499999999999998</c:v>
                </c:pt>
                <c:pt idx="194">
                  <c:v>0.85499999999999998</c:v>
                </c:pt>
                <c:pt idx="195">
                  <c:v>0.85499999999999998</c:v>
                </c:pt>
                <c:pt idx="196">
                  <c:v>0.85499999999999998</c:v>
                </c:pt>
                <c:pt idx="197">
                  <c:v>0.85499999999999998</c:v>
                </c:pt>
                <c:pt idx="198">
                  <c:v>0.85499999999999998</c:v>
                </c:pt>
                <c:pt idx="199">
                  <c:v>0.85499999999999998</c:v>
                </c:pt>
                <c:pt idx="200">
                  <c:v>0.85499999999999998</c:v>
                </c:pt>
                <c:pt idx="201">
                  <c:v>0.85499999999999998</c:v>
                </c:pt>
                <c:pt idx="202">
                  <c:v>0.85499999999999998</c:v>
                </c:pt>
                <c:pt idx="203">
                  <c:v>0.85499999999999998</c:v>
                </c:pt>
                <c:pt idx="204">
                  <c:v>0.85499999999999998</c:v>
                </c:pt>
                <c:pt idx="205">
                  <c:v>0.85499999999999998</c:v>
                </c:pt>
                <c:pt idx="206">
                  <c:v>0.85499999999999998</c:v>
                </c:pt>
                <c:pt idx="207">
                  <c:v>0.85499999999999998</c:v>
                </c:pt>
                <c:pt idx="208">
                  <c:v>0.85499999999999998</c:v>
                </c:pt>
                <c:pt idx="209">
                  <c:v>0.85499999999999998</c:v>
                </c:pt>
                <c:pt idx="210">
                  <c:v>0.90400000000000003</c:v>
                </c:pt>
                <c:pt idx="211">
                  <c:v>0.90400000000000003</c:v>
                </c:pt>
                <c:pt idx="212">
                  <c:v>0.90400000000000003</c:v>
                </c:pt>
                <c:pt idx="213">
                  <c:v>0.90400000000000003</c:v>
                </c:pt>
                <c:pt idx="214">
                  <c:v>0.90400000000000003</c:v>
                </c:pt>
                <c:pt idx="215">
                  <c:v>0.90400000000000003</c:v>
                </c:pt>
                <c:pt idx="216">
                  <c:v>0.90400000000000003</c:v>
                </c:pt>
                <c:pt idx="217">
                  <c:v>0.90400000000000003</c:v>
                </c:pt>
                <c:pt idx="218">
                  <c:v>0.90400000000000003</c:v>
                </c:pt>
                <c:pt idx="219">
                  <c:v>0.90400000000000003</c:v>
                </c:pt>
                <c:pt idx="220">
                  <c:v>0.90400000000000003</c:v>
                </c:pt>
                <c:pt idx="221">
                  <c:v>0.90400000000000003</c:v>
                </c:pt>
                <c:pt idx="222">
                  <c:v>0.90400000000000003</c:v>
                </c:pt>
                <c:pt idx="223">
                  <c:v>0.90400000000000003</c:v>
                </c:pt>
                <c:pt idx="224">
                  <c:v>0.90400000000000003</c:v>
                </c:pt>
                <c:pt idx="225">
                  <c:v>0.90400000000000003</c:v>
                </c:pt>
                <c:pt idx="226">
                  <c:v>0.90400000000000003</c:v>
                </c:pt>
                <c:pt idx="227">
                  <c:v>0.90400000000000003</c:v>
                </c:pt>
                <c:pt idx="228">
                  <c:v>0.90400000000000003</c:v>
                </c:pt>
                <c:pt idx="229">
                  <c:v>0.90400000000000003</c:v>
                </c:pt>
                <c:pt idx="230">
                  <c:v>0.90400000000000003</c:v>
                </c:pt>
                <c:pt idx="231">
                  <c:v>0.90400000000000003</c:v>
                </c:pt>
                <c:pt idx="232">
                  <c:v>0.90400000000000003</c:v>
                </c:pt>
                <c:pt idx="233">
                  <c:v>0.90400000000000003</c:v>
                </c:pt>
                <c:pt idx="234">
                  <c:v>0.90400000000000003</c:v>
                </c:pt>
                <c:pt idx="235">
                  <c:v>1.175</c:v>
                </c:pt>
                <c:pt idx="236">
                  <c:v>1.175</c:v>
                </c:pt>
                <c:pt idx="237">
                  <c:v>1.175</c:v>
                </c:pt>
                <c:pt idx="238">
                  <c:v>1.175</c:v>
                </c:pt>
                <c:pt idx="239">
                  <c:v>1.175</c:v>
                </c:pt>
                <c:pt idx="240">
                  <c:v>1.4330000000000001</c:v>
                </c:pt>
                <c:pt idx="241">
                  <c:v>1.4330000000000001</c:v>
                </c:pt>
                <c:pt idx="242">
                  <c:v>1.4330000000000001</c:v>
                </c:pt>
                <c:pt idx="243">
                  <c:v>1.4330000000000001</c:v>
                </c:pt>
                <c:pt idx="244">
                  <c:v>1.4330000000000001</c:v>
                </c:pt>
                <c:pt idx="245">
                  <c:v>1.4330000000000001</c:v>
                </c:pt>
                <c:pt idx="246">
                  <c:v>1.4330000000000001</c:v>
                </c:pt>
                <c:pt idx="247">
                  <c:v>1.4330000000000001</c:v>
                </c:pt>
                <c:pt idx="248">
                  <c:v>1.4330000000000001</c:v>
                </c:pt>
                <c:pt idx="249">
                  <c:v>1.4330000000000001</c:v>
                </c:pt>
                <c:pt idx="250">
                  <c:v>1.4330000000000001</c:v>
                </c:pt>
                <c:pt idx="251">
                  <c:v>1.4330000000000001</c:v>
                </c:pt>
                <c:pt idx="252">
                  <c:v>1.4330000000000001</c:v>
                </c:pt>
                <c:pt idx="253">
                  <c:v>1.4330000000000001</c:v>
                </c:pt>
                <c:pt idx="254">
                  <c:v>1.4330000000000001</c:v>
                </c:pt>
                <c:pt idx="255">
                  <c:v>1.4330000000000001</c:v>
                </c:pt>
                <c:pt idx="256">
                  <c:v>1.4330000000000001</c:v>
                </c:pt>
                <c:pt idx="257">
                  <c:v>1.4330000000000001</c:v>
                </c:pt>
                <c:pt idx="258">
                  <c:v>1.4330000000000001</c:v>
                </c:pt>
                <c:pt idx="259">
                  <c:v>1.4330000000000001</c:v>
                </c:pt>
                <c:pt idx="260">
                  <c:v>1.4330000000000001</c:v>
                </c:pt>
                <c:pt idx="261">
                  <c:v>1.4330000000000001</c:v>
                </c:pt>
                <c:pt idx="262">
                  <c:v>1.4330000000000001</c:v>
                </c:pt>
                <c:pt idx="263">
                  <c:v>1.4330000000000001</c:v>
                </c:pt>
                <c:pt idx="264">
                  <c:v>1.4330000000000001</c:v>
                </c:pt>
                <c:pt idx="265">
                  <c:v>1.4330000000000001</c:v>
                </c:pt>
                <c:pt idx="266">
                  <c:v>1.4330000000000001</c:v>
                </c:pt>
                <c:pt idx="267">
                  <c:v>1.4330000000000001</c:v>
                </c:pt>
                <c:pt idx="268">
                  <c:v>1.4330000000000001</c:v>
                </c:pt>
                <c:pt idx="269">
                  <c:v>1.4330000000000001</c:v>
                </c:pt>
                <c:pt idx="270">
                  <c:v>1.7549999999999999</c:v>
                </c:pt>
                <c:pt idx="271">
                  <c:v>1.7549999999999999</c:v>
                </c:pt>
                <c:pt idx="272">
                  <c:v>1.7549999999999999</c:v>
                </c:pt>
                <c:pt idx="273">
                  <c:v>1.7549999999999999</c:v>
                </c:pt>
                <c:pt idx="274">
                  <c:v>1.35</c:v>
                </c:pt>
                <c:pt idx="275">
                  <c:v>1.35</c:v>
                </c:pt>
                <c:pt idx="276">
                  <c:v>1.35</c:v>
                </c:pt>
                <c:pt idx="277">
                  <c:v>1.35</c:v>
                </c:pt>
                <c:pt idx="278">
                  <c:v>1.35</c:v>
                </c:pt>
                <c:pt idx="279">
                  <c:v>1.35</c:v>
                </c:pt>
                <c:pt idx="280">
                  <c:v>1.35</c:v>
                </c:pt>
                <c:pt idx="281">
                  <c:v>1.35</c:v>
                </c:pt>
                <c:pt idx="282">
                  <c:v>1.35</c:v>
                </c:pt>
                <c:pt idx="283">
                  <c:v>1.35</c:v>
                </c:pt>
                <c:pt idx="284">
                  <c:v>1.35</c:v>
                </c:pt>
                <c:pt idx="285">
                  <c:v>1.35</c:v>
                </c:pt>
                <c:pt idx="286">
                  <c:v>1.35</c:v>
                </c:pt>
                <c:pt idx="287">
                  <c:v>1.35</c:v>
                </c:pt>
                <c:pt idx="288">
                  <c:v>1.35</c:v>
                </c:pt>
                <c:pt idx="289">
                  <c:v>1.35</c:v>
                </c:pt>
                <c:pt idx="290">
                  <c:v>1.35</c:v>
                </c:pt>
                <c:pt idx="291">
                  <c:v>1.35</c:v>
                </c:pt>
                <c:pt idx="292">
                  <c:v>1.35</c:v>
                </c:pt>
                <c:pt idx="293">
                  <c:v>1.35</c:v>
                </c:pt>
                <c:pt idx="294">
                  <c:v>1.35</c:v>
                </c:pt>
                <c:pt idx="295">
                  <c:v>1.35</c:v>
                </c:pt>
                <c:pt idx="296">
                  <c:v>1.35</c:v>
                </c:pt>
                <c:pt idx="297">
                  <c:v>1.35</c:v>
                </c:pt>
                <c:pt idx="298">
                  <c:v>1.35</c:v>
                </c:pt>
                <c:pt idx="299">
                  <c:v>1.35</c:v>
                </c:pt>
                <c:pt idx="300">
                  <c:v>1.647</c:v>
                </c:pt>
                <c:pt idx="301">
                  <c:v>1.647</c:v>
                </c:pt>
                <c:pt idx="302">
                  <c:v>1.647</c:v>
                </c:pt>
                <c:pt idx="303">
                  <c:v>1.153</c:v>
                </c:pt>
                <c:pt idx="304">
                  <c:v>1.153</c:v>
                </c:pt>
                <c:pt idx="305">
                  <c:v>1.153</c:v>
                </c:pt>
                <c:pt idx="306">
                  <c:v>1.153</c:v>
                </c:pt>
                <c:pt idx="307">
                  <c:v>1.153</c:v>
                </c:pt>
                <c:pt idx="308">
                  <c:v>1.153</c:v>
                </c:pt>
                <c:pt idx="309">
                  <c:v>1.153</c:v>
                </c:pt>
                <c:pt idx="310">
                  <c:v>1.153</c:v>
                </c:pt>
                <c:pt idx="311">
                  <c:v>1.153</c:v>
                </c:pt>
                <c:pt idx="312">
                  <c:v>1.153</c:v>
                </c:pt>
                <c:pt idx="313">
                  <c:v>1.153</c:v>
                </c:pt>
                <c:pt idx="314">
                  <c:v>1.153</c:v>
                </c:pt>
                <c:pt idx="315">
                  <c:v>1.153</c:v>
                </c:pt>
                <c:pt idx="316">
                  <c:v>1.153</c:v>
                </c:pt>
                <c:pt idx="317">
                  <c:v>1.153</c:v>
                </c:pt>
                <c:pt idx="318">
                  <c:v>1.153</c:v>
                </c:pt>
                <c:pt idx="319">
                  <c:v>1.153</c:v>
                </c:pt>
                <c:pt idx="320">
                  <c:v>1.054</c:v>
                </c:pt>
                <c:pt idx="321">
                  <c:v>1.054</c:v>
                </c:pt>
                <c:pt idx="322">
                  <c:v>1.054</c:v>
                </c:pt>
                <c:pt idx="323">
                  <c:v>1.054</c:v>
                </c:pt>
                <c:pt idx="324">
                  <c:v>1.054</c:v>
                </c:pt>
                <c:pt idx="325">
                  <c:v>1.054</c:v>
                </c:pt>
                <c:pt idx="326">
                  <c:v>1.054</c:v>
                </c:pt>
                <c:pt idx="327">
                  <c:v>1.054</c:v>
                </c:pt>
                <c:pt idx="328">
                  <c:v>1.054</c:v>
                </c:pt>
                <c:pt idx="329">
                  <c:v>1.054</c:v>
                </c:pt>
                <c:pt idx="330">
                  <c:v>1.1439999999999999</c:v>
                </c:pt>
                <c:pt idx="331">
                  <c:v>1.1439999999999999</c:v>
                </c:pt>
                <c:pt idx="332">
                  <c:v>1.1439999999999999</c:v>
                </c:pt>
                <c:pt idx="333">
                  <c:v>1.1439999999999999</c:v>
                </c:pt>
                <c:pt idx="334">
                  <c:v>1.1439999999999999</c:v>
                </c:pt>
                <c:pt idx="335">
                  <c:v>1.1439999999999999</c:v>
                </c:pt>
                <c:pt idx="336">
                  <c:v>1.1439999999999999</c:v>
                </c:pt>
                <c:pt idx="337">
                  <c:v>1.1439999999999999</c:v>
                </c:pt>
                <c:pt idx="338">
                  <c:v>1.1439999999999999</c:v>
                </c:pt>
                <c:pt idx="339">
                  <c:v>1.1439999999999999</c:v>
                </c:pt>
                <c:pt idx="340">
                  <c:v>1.1439999999999999</c:v>
                </c:pt>
                <c:pt idx="341">
                  <c:v>1.1439999999999999</c:v>
                </c:pt>
                <c:pt idx="342">
                  <c:v>1.1439999999999999</c:v>
                </c:pt>
                <c:pt idx="343">
                  <c:v>1.1439999999999999</c:v>
                </c:pt>
                <c:pt idx="344">
                  <c:v>1.1439999999999999</c:v>
                </c:pt>
                <c:pt idx="345">
                  <c:v>1.1439999999999999</c:v>
                </c:pt>
                <c:pt idx="346">
                  <c:v>1.1439999999999999</c:v>
                </c:pt>
                <c:pt idx="347">
                  <c:v>1.1439999999999999</c:v>
                </c:pt>
                <c:pt idx="348">
                  <c:v>1.1439999999999999</c:v>
                </c:pt>
                <c:pt idx="349">
                  <c:v>1.1439999999999999</c:v>
                </c:pt>
                <c:pt idx="350">
                  <c:v>1.1439999999999999</c:v>
                </c:pt>
                <c:pt idx="351">
                  <c:v>1.1439999999999999</c:v>
                </c:pt>
                <c:pt idx="352">
                  <c:v>1.1439999999999999</c:v>
                </c:pt>
                <c:pt idx="353">
                  <c:v>1.1439999999999999</c:v>
                </c:pt>
                <c:pt idx="354">
                  <c:v>1.1439999999999999</c:v>
                </c:pt>
                <c:pt idx="355">
                  <c:v>1.1439999999999999</c:v>
                </c:pt>
                <c:pt idx="356">
                  <c:v>1.107</c:v>
                </c:pt>
                <c:pt idx="357">
                  <c:v>1.107</c:v>
                </c:pt>
                <c:pt idx="358">
                  <c:v>1.107</c:v>
                </c:pt>
                <c:pt idx="359">
                  <c:v>1.107</c:v>
                </c:pt>
                <c:pt idx="360">
                  <c:v>1.137</c:v>
                </c:pt>
                <c:pt idx="361">
                  <c:v>1.137</c:v>
                </c:pt>
                <c:pt idx="362">
                  <c:v>1.137</c:v>
                </c:pt>
                <c:pt idx="363">
                  <c:v>1.137</c:v>
                </c:pt>
                <c:pt idx="364">
                  <c:v>1.137</c:v>
                </c:pt>
                <c:pt idx="365">
                  <c:v>1.137</c:v>
                </c:pt>
                <c:pt idx="366">
                  <c:v>1.137</c:v>
                </c:pt>
                <c:pt idx="367">
                  <c:v>1.137</c:v>
                </c:pt>
                <c:pt idx="368">
                  <c:v>1.137</c:v>
                </c:pt>
                <c:pt idx="369">
                  <c:v>1.137</c:v>
                </c:pt>
                <c:pt idx="370">
                  <c:v>1.137</c:v>
                </c:pt>
                <c:pt idx="371">
                  <c:v>1.137</c:v>
                </c:pt>
                <c:pt idx="372">
                  <c:v>1.137</c:v>
                </c:pt>
                <c:pt idx="373">
                  <c:v>1.137</c:v>
                </c:pt>
                <c:pt idx="374">
                  <c:v>1.137</c:v>
                </c:pt>
                <c:pt idx="375">
                  <c:v>1.137</c:v>
                </c:pt>
                <c:pt idx="376">
                  <c:v>1.137</c:v>
                </c:pt>
                <c:pt idx="377">
                  <c:v>1.137</c:v>
                </c:pt>
                <c:pt idx="378">
                  <c:v>1.137</c:v>
                </c:pt>
                <c:pt idx="379">
                  <c:v>1.137</c:v>
                </c:pt>
                <c:pt idx="380">
                  <c:v>1.137</c:v>
                </c:pt>
                <c:pt idx="381">
                  <c:v>1.137</c:v>
                </c:pt>
                <c:pt idx="382">
                  <c:v>1.137</c:v>
                </c:pt>
                <c:pt idx="383">
                  <c:v>1.137</c:v>
                </c:pt>
                <c:pt idx="384">
                  <c:v>1.137</c:v>
                </c:pt>
                <c:pt idx="385">
                  <c:v>1.137</c:v>
                </c:pt>
                <c:pt idx="386">
                  <c:v>1.137</c:v>
                </c:pt>
                <c:pt idx="387">
                  <c:v>1.137</c:v>
                </c:pt>
                <c:pt idx="388">
                  <c:v>1.137</c:v>
                </c:pt>
                <c:pt idx="389">
                  <c:v>1.137</c:v>
                </c:pt>
                <c:pt idx="390">
                  <c:v>1.0780000000000001</c:v>
                </c:pt>
                <c:pt idx="391">
                  <c:v>1.0780000000000001</c:v>
                </c:pt>
                <c:pt idx="392">
                  <c:v>1.0780000000000001</c:v>
                </c:pt>
                <c:pt idx="393">
                  <c:v>1.0780000000000001</c:v>
                </c:pt>
                <c:pt idx="394">
                  <c:v>1.0780000000000001</c:v>
                </c:pt>
                <c:pt idx="395">
                  <c:v>1.0780000000000001</c:v>
                </c:pt>
                <c:pt idx="396">
                  <c:v>1.0780000000000001</c:v>
                </c:pt>
                <c:pt idx="397">
                  <c:v>1.0780000000000001</c:v>
                </c:pt>
                <c:pt idx="398">
                  <c:v>1.0780000000000001</c:v>
                </c:pt>
                <c:pt idx="399">
                  <c:v>1.0780000000000001</c:v>
                </c:pt>
                <c:pt idx="400">
                  <c:v>1.0780000000000001</c:v>
                </c:pt>
                <c:pt idx="401">
                  <c:v>1.0780000000000001</c:v>
                </c:pt>
                <c:pt idx="402">
                  <c:v>1.0780000000000001</c:v>
                </c:pt>
                <c:pt idx="403">
                  <c:v>1.0780000000000001</c:v>
                </c:pt>
                <c:pt idx="404">
                  <c:v>1.0780000000000001</c:v>
                </c:pt>
                <c:pt idx="405">
                  <c:v>1.0780000000000001</c:v>
                </c:pt>
                <c:pt idx="406">
                  <c:v>1.0780000000000001</c:v>
                </c:pt>
                <c:pt idx="407">
                  <c:v>1.0780000000000001</c:v>
                </c:pt>
                <c:pt idx="408">
                  <c:v>1.0780000000000001</c:v>
                </c:pt>
                <c:pt idx="409">
                  <c:v>1.0780000000000001</c:v>
                </c:pt>
                <c:pt idx="410">
                  <c:v>1.0780000000000001</c:v>
                </c:pt>
                <c:pt idx="411">
                  <c:v>1.0780000000000001</c:v>
                </c:pt>
                <c:pt idx="412">
                  <c:v>1.0780000000000001</c:v>
                </c:pt>
                <c:pt idx="413">
                  <c:v>1.0780000000000001</c:v>
                </c:pt>
                <c:pt idx="414">
                  <c:v>1.0780000000000001</c:v>
                </c:pt>
                <c:pt idx="415">
                  <c:v>1.0780000000000001</c:v>
                </c:pt>
                <c:pt idx="416">
                  <c:v>1.0780000000000001</c:v>
                </c:pt>
                <c:pt idx="417">
                  <c:v>1.0780000000000001</c:v>
                </c:pt>
                <c:pt idx="418">
                  <c:v>1.0780000000000001</c:v>
                </c:pt>
                <c:pt idx="419">
                  <c:v>1.0780000000000001</c:v>
                </c:pt>
                <c:pt idx="420">
                  <c:v>0.92900000000000005</c:v>
                </c:pt>
                <c:pt idx="421">
                  <c:v>0.92900000000000005</c:v>
                </c:pt>
                <c:pt idx="422">
                  <c:v>0.92900000000000005</c:v>
                </c:pt>
                <c:pt idx="423">
                  <c:v>0.92900000000000005</c:v>
                </c:pt>
                <c:pt idx="424">
                  <c:v>0.92900000000000005</c:v>
                </c:pt>
                <c:pt idx="425">
                  <c:v>0.92900000000000005</c:v>
                </c:pt>
                <c:pt idx="426">
                  <c:v>0.92900000000000005</c:v>
                </c:pt>
                <c:pt idx="427">
                  <c:v>0.92900000000000005</c:v>
                </c:pt>
                <c:pt idx="428">
                  <c:v>0.92900000000000005</c:v>
                </c:pt>
                <c:pt idx="429">
                  <c:v>0.92900000000000005</c:v>
                </c:pt>
                <c:pt idx="430">
                  <c:v>0.92900000000000005</c:v>
                </c:pt>
                <c:pt idx="431">
                  <c:v>0.92900000000000005</c:v>
                </c:pt>
                <c:pt idx="432">
                  <c:v>0.92900000000000005</c:v>
                </c:pt>
                <c:pt idx="433">
                  <c:v>0.92900000000000005</c:v>
                </c:pt>
                <c:pt idx="434">
                  <c:v>0.92900000000000005</c:v>
                </c:pt>
                <c:pt idx="435">
                  <c:v>0.92900000000000005</c:v>
                </c:pt>
                <c:pt idx="436">
                  <c:v>0.92900000000000005</c:v>
                </c:pt>
                <c:pt idx="437">
                  <c:v>0.92900000000000005</c:v>
                </c:pt>
                <c:pt idx="438">
                  <c:v>0.92900000000000005</c:v>
                </c:pt>
                <c:pt idx="439">
                  <c:v>0.92900000000000005</c:v>
                </c:pt>
                <c:pt idx="440">
                  <c:v>0.92900000000000005</c:v>
                </c:pt>
                <c:pt idx="441">
                  <c:v>0.92900000000000005</c:v>
                </c:pt>
                <c:pt idx="442">
                  <c:v>0.92900000000000005</c:v>
                </c:pt>
                <c:pt idx="443">
                  <c:v>0.92900000000000005</c:v>
                </c:pt>
                <c:pt idx="444">
                  <c:v>0.92900000000000005</c:v>
                </c:pt>
                <c:pt idx="445">
                  <c:v>0.92900000000000005</c:v>
                </c:pt>
                <c:pt idx="446">
                  <c:v>0.92900000000000005</c:v>
                </c:pt>
                <c:pt idx="447">
                  <c:v>0.92900000000000005</c:v>
                </c:pt>
                <c:pt idx="448">
                  <c:v>0.92900000000000005</c:v>
                </c:pt>
                <c:pt idx="449">
                  <c:v>0.92900000000000005</c:v>
                </c:pt>
                <c:pt idx="450">
                  <c:v>0.81</c:v>
                </c:pt>
                <c:pt idx="451">
                  <c:v>0.81</c:v>
                </c:pt>
                <c:pt idx="452">
                  <c:v>0.81</c:v>
                </c:pt>
                <c:pt idx="453">
                  <c:v>0.81</c:v>
                </c:pt>
                <c:pt idx="454">
                  <c:v>0.81</c:v>
                </c:pt>
                <c:pt idx="455">
                  <c:v>0.81</c:v>
                </c:pt>
                <c:pt idx="456">
                  <c:v>0.81</c:v>
                </c:pt>
                <c:pt idx="457">
                  <c:v>0.81</c:v>
                </c:pt>
                <c:pt idx="458">
                  <c:v>0.81</c:v>
                </c:pt>
                <c:pt idx="459">
                  <c:v>0.81</c:v>
                </c:pt>
                <c:pt idx="460">
                  <c:v>0.81</c:v>
                </c:pt>
                <c:pt idx="461">
                  <c:v>0.81</c:v>
                </c:pt>
                <c:pt idx="462">
                  <c:v>0.81</c:v>
                </c:pt>
                <c:pt idx="463">
                  <c:v>0.81</c:v>
                </c:pt>
                <c:pt idx="464">
                  <c:v>0.81</c:v>
                </c:pt>
                <c:pt idx="465">
                  <c:v>0.81</c:v>
                </c:pt>
                <c:pt idx="466">
                  <c:v>0.81</c:v>
                </c:pt>
                <c:pt idx="467">
                  <c:v>0.81</c:v>
                </c:pt>
                <c:pt idx="468">
                  <c:v>0.81</c:v>
                </c:pt>
                <c:pt idx="469">
                  <c:v>0.81</c:v>
                </c:pt>
                <c:pt idx="470">
                  <c:v>0.81</c:v>
                </c:pt>
                <c:pt idx="471">
                  <c:v>0.81</c:v>
                </c:pt>
                <c:pt idx="472">
                  <c:v>0.81</c:v>
                </c:pt>
                <c:pt idx="473">
                  <c:v>0.81</c:v>
                </c:pt>
                <c:pt idx="474">
                  <c:v>0.81</c:v>
                </c:pt>
                <c:pt idx="475">
                  <c:v>0.81</c:v>
                </c:pt>
                <c:pt idx="476">
                  <c:v>0.81</c:v>
                </c:pt>
                <c:pt idx="477">
                  <c:v>0.81</c:v>
                </c:pt>
                <c:pt idx="478">
                  <c:v>0.81</c:v>
                </c:pt>
                <c:pt idx="479">
                  <c:v>0.81</c:v>
                </c:pt>
                <c:pt idx="480">
                  <c:v>0.69099999999999995</c:v>
                </c:pt>
                <c:pt idx="481">
                  <c:v>0.69099999999999995</c:v>
                </c:pt>
                <c:pt idx="482">
                  <c:v>0.69099999999999995</c:v>
                </c:pt>
                <c:pt idx="483">
                  <c:v>0.69099999999999995</c:v>
                </c:pt>
                <c:pt idx="484">
                  <c:v>0.69099999999999995</c:v>
                </c:pt>
                <c:pt idx="485">
                  <c:v>0.69099999999999995</c:v>
                </c:pt>
                <c:pt idx="486">
                  <c:v>0.69099999999999995</c:v>
                </c:pt>
                <c:pt idx="487">
                  <c:v>0.69099999999999995</c:v>
                </c:pt>
                <c:pt idx="488">
                  <c:v>0.69099999999999995</c:v>
                </c:pt>
                <c:pt idx="489">
                  <c:v>0.69099999999999995</c:v>
                </c:pt>
                <c:pt idx="490">
                  <c:v>0.69099999999999995</c:v>
                </c:pt>
                <c:pt idx="491">
                  <c:v>0.69099999999999995</c:v>
                </c:pt>
                <c:pt idx="492">
                  <c:v>0.69099999999999995</c:v>
                </c:pt>
                <c:pt idx="493">
                  <c:v>0.69099999999999995</c:v>
                </c:pt>
                <c:pt idx="494">
                  <c:v>0.69099999999999995</c:v>
                </c:pt>
                <c:pt idx="495">
                  <c:v>0.69099999999999995</c:v>
                </c:pt>
                <c:pt idx="496">
                  <c:v>0.69099999999999995</c:v>
                </c:pt>
                <c:pt idx="497">
                  <c:v>0.69099999999999995</c:v>
                </c:pt>
                <c:pt idx="498">
                  <c:v>0.69099999999999995</c:v>
                </c:pt>
                <c:pt idx="499">
                  <c:v>0.69099999999999995</c:v>
                </c:pt>
                <c:pt idx="500">
                  <c:v>0.69099999999999995</c:v>
                </c:pt>
                <c:pt idx="501">
                  <c:v>0.69099999999999995</c:v>
                </c:pt>
                <c:pt idx="502">
                  <c:v>0.69099999999999995</c:v>
                </c:pt>
                <c:pt idx="503">
                  <c:v>0.69099999999999995</c:v>
                </c:pt>
                <c:pt idx="504">
                  <c:v>0.69099999999999995</c:v>
                </c:pt>
                <c:pt idx="505">
                  <c:v>0.69099999999999995</c:v>
                </c:pt>
                <c:pt idx="506">
                  <c:v>0.69099999999999995</c:v>
                </c:pt>
                <c:pt idx="507">
                  <c:v>0.69099999999999995</c:v>
                </c:pt>
                <c:pt idx="508">
                  <c:v>0.69099999999999995</c:v>
                </c:pt>
                <c:pt idx="509">
                  <c:v>0.69099999999999995</c:v>
                </c:pt>
                <c:pt idx="510">
                  <c:v>0.57199999999999995</c:v>
                </c:pt>
                <c:pt idx="511">
                  <c:v>0.57199999999999995</c:v>
                </c:pt>
                <c:pt idx="512">
                  <c:v>0.57199999999999995</c:v>
                </c:pt>
                <c:pt idx="513">
                  <c:v>0.57199999999999995</c:v>
                </c:pt>
                <c:pt idx="514">
                  <c:v>0.57199999999999995</c:v>
                </c:pt>
                <c:pt idx="515">
                  <c:v>0.57199999999999995</c:v>
                </c:pt>
                <c:pt idx="516">
                  <c:v>0.57199999999999995</c:v>
                </c:pt>
                <c:pt idx="517">
                  <c:v>0.57199999999999995</c:v>
                </c:pt>
                <c:pt idx="518">
                  <c:v>0.57199999999999995</c:v>
                </c:pt>
                <c:pt idx="519">
                  <c:v>0.57199999999999995</c:v>
                </c:pt>
                <c:pt idx="520">
                  <c:v>0.57199999999999995</c:v>
                </c:pt>
                <c:pt idx="521">
                  <c:v>0.57199999999999995</c:v>
                </c:pt>
                <c:pt idx="522">
                  <c:v>0.57199999999999995</c:v>
                </c:pt>
                <c:pt idx="523">
                  <c:v>0.57199999999999995</c:v>
                </c:pt>
                <c:pt idx="524">
                  <c:v>0.57199999999999995</c:v>
                </c:pt>
                <c:pt idx="525">
                  <c:v>0.57199999999999995</c:v>
                </c:pt>
                <c:pt idx="526">
                  <c:v>0.57199999999999995</c:v>
                </c:pt>
                <c:pt idx="527">
                  <c:v>0.57199999999999995</c:v>
                </c:pt>
                <c:pt idx="528">
                  <c:v>0.57199999999999995</c:v>
                </c:pt>
                <c:pt idx="529">
                  <c:v>0.57199999999999995</c:v>
                </c:pt>
                <c:pt idx="530">
                  <c:v>0.57199999999999995</c:v>
                </c:pt>
                <c:pt idx="531">
                  <c:v>0.57199999999999995</c:v>
                </c:pt>
                <c:pt idx="532">
                  <c:v>0.57199999999999995</c:v>
                </c:pt>
                <c:pt idx="533">
                  <c:v>0.57199999999999995</c:v>
                </c:pt>
                <c:pt idx="534">
                  <c:v>0.57199999999999995</c:v>
                </c:pt>
                <c:pt idx="535">
                  <c:v>0.57199999999999995</c:v>
                </c:pt>
                <c:pt idx="536">
                  <c:v>0.57199999999999995</c:v>
                </c:pt>
                <c:pt idx="537">
                  <c:v>0.57199999999999995</c:v>
                </c:pt>
                <c:pt idx="538">
                  <c:v>0.57199999999999995</c:v>
                </c:pt>
                <c:pt idx="539">
                  <c:v>0.57199999999999995</c:v>
                </c:pt>
                <c:pt idx="540">
                  <c:v>0.51300000000000001</c:v>
                </c:pt>
                <c:pt idx="541">
                  <c:v>0.51300000000000001</c:v>
                </c:pt>
                <c:pt idx="542">
                  <c:v>0.51300000000000001</c:v>
                </c:pt>
                <c:pt idx="543">
                  <c:v>0.51300000000000001</c:v>
                </c:pt>
                <c:pt idx="544">
                  <c:v>0.51300000000000001</c:v>
                </c:pt>
                <c:pt idx="545">
                  <c:v>0.51300000000000001</c:v>
                </c:pt>
                <c:pt idx="546">
                  <c:v>0.51300000000000001</c:v>
                </c:pt>
                <c:pt idx="547">
                  <c:v>0.51300000000000001</c:v>
                </c:pt>
                <c:pt idx="548">
                  <c:v>0.51300000000000001</c:v>
                </c:pt>
                <c:pt idx="549">
                  <c:v>0.51300000000000001</c:v>
                </c:pt>
                <c:pt idx="550">
                  <c:v>0.51300000000000001</c:v>
                </c:pt>
                <c:pt idx="551">
                  <c:v>0.51300000000000001</c:v>
                </c:pt>
                <c:pt idx="552">
                  <c:v>0.51300000000000001</c:v>
                </c:pt>
                <c:pt idx="553">
                  <c:v>0.51300000000000001</c:v>
                </c:pt>
                <c:pt idx="554">
                  <c:v>0.51300000000000001</c:v>
                </c:pt>
                <c:pt idx="555">
                  <c:v>0.51300000000000001</c:v>
                </c:pt>
                <c:pt idx="556">
                  <c:v>0.51300000000000001</c:v>
                </c:pt>
                <c:pt idx="557">
                  <c:v>0.51300000000000001</c:v>
                </c:pt>
                <c:pt idx="558">
                  <c:v>0.51300000000000001</c:v>
                </c:pt>
                <c:pt idx="559">
                  <c:v>0.51300000000000001</c:v>
                </c:pt>
                <c:pt idx="560">
                  <c:v>0.51300000000000001</c:v>
                </c:pt>
                <c:pt idx="561">
                  <c:v>0.51300000000000001</c:v>
                </c:pt>
                <c:pt idx="562">
                  <c:v>0.51300000000000001</c:v>
                </c:pt>
                <c:pt idx="563">
                  <c:v>0.51300000000000001</c:v>
                </c:pt>
                <c:pt idx="564">
                  <c:v>0.51300000000000001</c:v>
                </c:pt>
                <c:pt idx="565">
                  <c:v>0.51300000000000001</c:v>
                </c:pt>
                <c:pt idx="566">
                  <c:v>0.51300000000000001</c:v>
                </c:pt>
                <c:pt idx="567">
                  <c:v>0.51300000000000001</c:v>
                </c:pt>
                <c:pt idx="568">
                  <c:v>0.51300000000000001</c:v>
                </c:pt>
                <c:pt idx="569">
                  <c:v>0.51300000000000001</c:v>
                </c:pt>
                <c:pt idx="570">
                  <c:v>0.54200000000000004</c:v>
                </c:pt>
                <c:pt idx="571">
                  <c:v>0.54200000000000004</c:v>
                </c:pt>
                <c:pt idx="572">
                  <c:v>0.54200000000000004</c:v>
                </c:pt>
                <c:pt idx="573">
                  <c:v>0.54200000000000004</c:v>
                </c:pt>
                <c:pt idx="574">
                  <c:v>0.54200000000000004</c:v>
                </c:pt>
                <c:pt idx="575">
                  <c:v>0.54200000000000004</c:v>
                </c:pt>
                <c:pt idx="576">
                  <c:v>0.54200000000000004</c:v>
                </c:pt>
                <c:pt idx="577">
                  <c:v>0.54200000000000004</c:v>
                </c:pt>
                <c:pt idx="578">
                  <c:v>0.54200000000000004</c:v>
                </c:pt>
                <c:pt idx="579">
                  <c:v>0.54200000000000004</c:v>
                </c:pt>
                <c:pt idx="580">
                  <c:v>0.54200000000000004</c:v>
                </c:pt>
                <c:pt idx="581">
                  <c:v>0.54200000000000004</c:v>
                </c:pt>
                <c:pt idx="582">
                  <c:v>0.54200000000000004</c:v>
                </c:pt>
                <c:pt idx="583">
                  <c:v>0.54200000000000004</c:v>
                </c:pt>
                <c:pt idx="584">
                  <c:v>0.54200000000000004</c:v>
                </c:pt>
                <c:pt idx="585">
                  <c:v>0.54200000000000004</c:v>
                </c:pt>
                <c:pt idx="586">
                  <c:v>0.54200000000000004</c:v>
                </c:pt>
                <c:pt idx="587">
                  <c:v>0.54200000000000004</c:v>
                </c:pt>
                <c:pt idx="588">
                  <c:v>0.54200000000000004</c:v>
                </c:pt>
                <c:pt idx="589">
                  <c:v>0.54200000000000004</c:v>
                </c:pt>
                <c:pt idx="590">
                  <c:v>0.54200000000000004</c:v>
                </c:pt>
                <c:pt idx="591">
                  <c:v>0.54200000000000004</c:v>
                </c:pt>
                <c:pt idx="592">
                  <c:v>0.54200000000000004</c:v>
                </c:pt>
                <c:pt idx="593">
                  <c:v>0.54200000000000004</c:v>
                </c:pt>
                <c:pt idx="594">
                  <c:v>0.54200000000000004</c:v>
                </c:pt>
                <c:pt idx="595">
                  <c:v>0.54200000000000004</c:v>
                </c:pt>
                <c:pt idx="596">
                  <c:v>0.54200000000000004</c:v>
                </c:pt>
                <c:pt idx="597">
                  <c:v>0.54200000000000004</c:v>
                </c:pt>
                <c:pt idx="598">
                  <c:v>0.54200000000000004</c:v>
                </c:pt>
                <c:pt idx="599">
                  <c:v>0.54200000000000004</c:v>
                </c:pt>
                <c:pt idx="600">
                  <c:v>0.66100000000000003</c:v>
                </c:pt>
                <c:pt idx="601">
                  <c:v>0.66100000000000003</c:v>
                </c:pt>
                <c:pt idx="602">
                  <c:v>0.66100000000000003</c:v>
                </c:pt>
                <c:pt idx="603">
                  <c:v>0.66100000000000003</c:v>
                </c:pt>
                <c:pt idx="604">
                  <c:v>0.66100000000000003</c:v>
                </c:pt>
                <c:pt idx="605">
                  <c:v>0.66100000000000003</c:v>
                </c:pt>
                <c:pt idx="606">
                  <c:v>0.66100000000000003</c:v>
                </c:pt>
                <c:pt idx="607">
                  <c:v>0.66100000000000003</c:v>
                </c:pt>
                <c:pt idx="608">
                  <c:v>0.66100000000000003</c:v>
                </c:pt>
                <c:pt idx="609">
                  <c:v>0.66100000000000003</c:v>
                </c:pt>
                <c:pt idx="610">
                  <c:v>0.66100000000000003</c:v>
                </c:pt>
                <c:pt idx="611">
                  <c:v>0.66100000000000003</c:v>
                </c:pt>
                <c:pt idx="612">
                  <c:v>0.66100000000000003</c:v>
                </c:pt>
                <c:pt idx="613">
                  <c:v>0.66100000000000003</c:v>
                </c:pt>
                <c:pt idx="614">
                  <c:v>0.66100000000000003</c:v>
                </c:pt>
                <c:pt idx="615">
                  <c:v>0.66100000000000003</c:v>
                </c:pt>
                <c:pt idx="616">
                  <c:v>0.66100000000000003</c:v>
                </c:pt>
                <c:pt idx="617">
                  <c:v>0.66100000000000003</c:v>
                </c:pt>
                <c:pt idx="618">
                  <c:v>0.66100000000000003</c:v>
                </c:pt>
                <c:pt idx="619">
                  <c:v>0.66100000000000003</c:v>
                </c:pt>
                <c:pt idx="620">
                  <c:v>0.66100000000000003</c:v>
                </c:pt>
                <c:pt idx="621">
                  <c:v>0.66100000000000003</c:v>
                </c:pt>
                <c:pt idx="622">
                  <c:v>0.66100000000000003</c:v>
                </c:pt>
                <c:pt idx="623">
                  <c:v>0.66100000000000003</c:v>
                </c:pt>
                <c:pt idx="624">
                  <c:v>0.66100000000000003</c:v>
                </c:pt>
                <c:pt idx="625">
                  <c:v>0.66100000000000003</c:v>
                </c:pt>
                <c:pt idx="626">
                  <c:v>0.66100000000000003</c:v>
                </c:pt>
                <c:pt idx="627">
                  <c:v>0.66100000000000003</c:v>
                </c:pt>
                <c:pt idx="628">
                  <c:v>0.66100000000000003</c:v>
                </c:pt>
                <c:pt idx="629">
                  <c:v>0.66100000000000003</c:v>
                </c:pt>
                <c:pt idx="630">
                  <c:v>0.81</c:v>
                </c:pt>
                <c:pt idx="631">
                  <c:v>0.81</c:v>
                </c:pt>
                <c:pt idx="632">
                  <c:v>0.81</c:v>
                </c:pt>
                <c:pt idx="633">
                  <c:v>0.81</c:v>
                </c:pt>
                <c:pt idx="634">
                  <c:v>0.81</c:v>
                </c:pt>
                <c:pt idx="635">
                  <c:v>0.81</c:v>
                </c:pt>
                <c:pt idx="636">
                  <c:v>0.81</c:v>
                </c:pt>
                <c:pt idx="637">
                  <c:v>0.81</c:v>
                </c:pt>
                <c:pt idx="638">
                  <c:v>0.81</c:v>
                </c:pt>
                <c:pt idx="639">
                  <c:v>0.81</c:v>
                </c:pt>
                <c:pt idx="640">
                  <c:v>0.81</c:v>
                </c:pt>
                <c:pt idx="641">
                  <c:v>0.81</c:v>
                </c:pt>
                <c:pt idx="642">
                  <c:v>0.81</c:v>
                </c:pt>
                <c:pt idx="643">
                  <c:v>0.81</c:v>
                </c:pt>
                <c:pt idx="644">
                  <c:v>0.81</c:v>
                </c:pt>
                <c:pt idx="645">
                  <c:v>0.81</c:v>
                </c:pt>
                <c:pt idx="646">
                  <c:v>0.81</c:v>
                </c:pt>
                <c:pt idx="647">
                  <c:v>0.81</c:v>
                </c:pt>
                <c:pt idx="648">
                  <c:v>0.81</c:v>
                </c:pt>
                <c:pt idx="649">
                  <c:v>0.81</c:v>
                </c:pt>
                <c:pt idx="650">
                  <c:v>0.81</c:v>
                </c:pt>
                <c:pt idx="651">
                  <c:v>0.81</c:v>
                </c:pt>
                <c:pt idx="652">
                  <c:v>0.81</c:v>
                </c:pt>
                <c:pt idx="653">
                  <c:v>0.81</c:v>
                </c:pt>
                <c:pt idx="654">
                  <c:v>0.81</c:v>
                </c:pt>
                <c:pt idx="655">
                  <c:v>0.81</c:v>
                </c:pt>
                <c:pt idx="656">
                  <c:v>0.81</c:v>
                </c:pt>
                <c:pt idx="657">
                  <c:v>0.81</c:v>
                </c:pt>
                <c:pt idx="658">
                  <c:v>0.81</c:v>
                </c:pt>
                <c:pt idx="659">
                  <c:v>0.81</c:v>
                </c:pt>
                <c:pt idx="660">
                  <c:v>0.98799999999999999</c:v>
                </c:pt>
                <c:pt idx="661">
                  <c:v>0.98799999999999999</c:v>
                </c:pt>
                <c:pt idx="662">
                  <c:v>0.98799999999999999</c:v>
                </c:pt>
                <c:pt idx="663">
                  <c:v>0.98799999999999999</c:v>
                </c:pt>
                <c:pt idx="664">
                  <c:v>0.98799999999999999</c:v>
                </c:pt>
                <c:pt idx="665">
                  <c:v>0.98799999999999999</c:v>
                </c:pt>
                <c:pt idx="666">
                  <c:v>0.98799999999999999</c:v>
                </c:pt>
                <c:pt idx="667">
                  <c:v>0.98799999999999999</c:v>
                </c:pt>
                <c:pt idx="668">
                  <c:v>0.98799999999999999</c:v>
                </c:pt>
                <c:pt idx="669">
                  <c:v>0.98799999999999999</c:v>
                </c:pt>
                <c:pt idx="670">
                  <c:v>0.98799999999999999</c:v>
                </c:pt>
                <c:pt idx="671">
                  <c:v>0.98799999999999999</c:v>
                </c:pt>
                <c:pt idx="672">
                  <c:v>0.98799999999999999</c:v>
                </c:pt>
                <c:pt idx="673">
                  <c:v>0.98799999999999999</c:v>
                </c:pt>
                <c:pt idx="674">
                  <c:v>0.98799999999999999</c:v>
                </c:pt>
                <c:pt idx="675">
                  <c:v>0.98799999999999999</c:v>
                </c:pt>
                <c:pt idx="676">
                  <c:v>0.98799999999999999</c:v>
                </c:pt>
                <c:pt idx="677">
                  <c:v>0.98799999999999999</c:v>
                </c:pt>
                <c:pt idx="678">
                  <c:v>0.98799999999999999</c:v>
                </c:pt>
                <c:pt idx="679">
                  <c:v>0.98799999999999999</c:v>
                </c:pt>
                <c:pt idx="680">
                  <c:v>0.98799999999999999</c:v>
                </c:pt>
                <c:pt idx="681">
                  <c:v>0.98799999999999999</c:v>
                </c:pt>
                <c:pt idx="682">
                  <c:v>0.98799999999999999</c:v>
                </c:pt>
                <c:pt idx="683">
                  <c:v>0.98799999999999999</c:v>
                </c:pt>
                <c:pt idx="684">
                  <c:v>0.98799999999999999</c:v>
                </c:pt>
                <c:pt idx="685">
                  <c:v>0.98799999999999999</c:v>
                </c:pt>
                <c:pt idx="686">
                  <c:v>0.98799999999999999</c:v>
                </c:pt>
                <c:pt idx="687">
                  <c:v>0.98799999999999999</c:v>
                </c:pt>
                <c:pt idx="688">
                  <c:v>0.98799999999999999</c:v>
                </c:pt>
                <c:pt idx="689">
                  <c:v>0.98799999999999999</c:v>
                </c:pt>
                <c:pt idx="690">
                  <c:v>1.107</c:v>
                </c:pt>
                <c:pt idx="691">
                  <c:v>1.107</c:v>
                </c:pt>
                <c:pt idx="692">
                  <c:v>1.107</c:v>
                </c:pt>
                <c:pt idx="693">
                  <c:v>1.107</c:v>
                </c:pt>
                <c:pt idx="694">
                  <c:v>1.107</c:v>
                </c:pt>
                <c:pt idx="695">
                  <c:v>1.107</c:v>
                </c:pt>
                <c:pt idx="696">
                  <c:v>1.107</c:v>
                </c:pt>
                <c:pt idx="697">
                  <c:v>1.107</c:v>
                </c:pt>
                <c:pt idx="698">
                  <c:v>1.107</c:v>
                </c:pt>
                <c:pt idx="699">
                  <c:v>1.107</c:v>
                </c:pt>
                <c:pt idx="700">
                  <c:v>1.107</c:v>
                </c:pt>
                <c:pt idx="701">
                  <c:v>1.107</c:v>
                </c:pt>
                <c:pt idx="702">
                  <c:v>1.107</c:v>
                </c:pt>
                <c:pt idx="703">
                  <c:v>1.107</c:v>
                </c:pt>
                <c:pt idx="704">
                  <c:v>1.107</c:v>
                </c:pt>
                <c:pt idx="705">
                  <c:v>1.107</c:v>
                </c:pt>
                <c:pt idx="706">
                  <c:v>1.107</c:v>
                </c:pt>
                <c:pt idx="707">
                  <c:v>1.107</c:v>
                </c:pt>
                <c:pt idx="708">
                  <c:v>1.107</c:v>
                </c:pt>
                <c:pt idx="709">
                  <c:v>1.107</c:v>
                </c:pt>
                <c:pt idx="710">
                  <c:v>1.107</c:v>
                </c:pt>
                <c:pt idx="711">
                  <c:v>1.107</c:v>
                </c:pt>
                <c:pt idx="712">
                  <c:v>1.107</c:v>
                </c:pt>
                <c:pt idx="713">
                  <c:v>1.107</c:v>
                </c:pt>
                <c:pt idx="714">
                  <c:v>1.107</c:v>
                </c:pt>
                <c:pt idx="715">
                  <c:v>1.107</c:v>
                </c:pt>
                <c:pt idx="716">
                  <c:v>1.107</c:v>
                </c:pt>
                <c:pt idx="717">
                  <c:v>1.107</c:v>
                </c:pt>
                <c:pt idx="718">
                  <c:v>1.107</c:v>
                </c:pt>
                <c:pt idx="719">
                  <c:v>1.107</c:v>
                </c:pt>
                <c:pt idx="720">
                  <c:v>1.137</c:v>
                </c:pt>
                <c:pt idx="721">
                  <c:v>1.137</c:v>
                </c:pt>
                <c:pt idx="722">
                  <c:v>1.137</c:v>
                </c:pt>
                <c:pt idx="723">
                  <c:v>1.137</c:v>
                </c:pt>
                <c:pt idx="724">
                  <c:v>1.137</c:v>
                </c:pt>
                <c:pt idx="725">
                  <c:v>1.137</c:v>
                </c:pt>
                <c:pt idx="726">
                  <c:v>1.137</c:v>
                </c:pt>
                <c:pt idx="727">
                  <c:v>1.137</c:v>
                </c:pt>
                <c:pt idx="728">
                  <c:v>1.137</c:v>
                </c:pt>
                <c:pt idx="729">
                  <c:v>1.137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0A-2847-BC0B-700CE03F3B20}"/>
            </c:ext>
          </c:extLst>
        </c:ser>
        <c:ser>
          <c:idx val="8"/>
          <c:order val="8"/>
          <c:tx>
            <c:strRef>
              <c:f>R_number!$J$1:$J$1</c:f>
              <c:strCache>
                <c:ptCount val="1"/>
                <c:pt idx="0">
                  <c:v>reproduction_rate (https://www.covid19.admin.ch/en/repro/val)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R_number!$A$2:$A$731</c:f>
              <c:numCache>
                <c:formatCode>m/d/yy</c:formatCode>
                <c:ptCount val="730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</c:numCache>
            </c:numRef>
          </c:cat>
          <c:val>
            <c:numRef>
              <c:f>R_number!$J$2:$J$731</c:f>
              <c:numCache>
                <c:formatCode>General</c:formatCode>
                <c:ptCount val="730"/>
                <c:pt idx="37">
                  <c:v>0.92</c:v>
                </c:pt>
                <c:pt idx="38">
                  <c:v>1.18</c:v>
                </c:pt>
                <c:pt idx="39">
                  <c:v>1.42</c:v>
                </c:pt>
                <c:pt idx="40">
                  <c:v>1.64</c:v>
                </c:pt>
                <c:pt idx="41">
                  <c:v>1.76</c:v>
                </c:pt>
                <c:pt idx="42">
                  <c:v>1.92</c:v>
                </c:pt>
                <c:pt idx="43">
                  <c:v>2.04</c:v>
                </c:pt>
                <c:pt idx="44">
                  <c:v>2.09</c:v>
                </c:pt>
                <c:pt idx="45">
                  <c:v>2.13</c:v>
                </c:pt>
                <c:pt idx="46">
                  <c:v>2.1800000000000002</c:v>
                </c:pt>
                <c:pt idx="47">
                  <c:v>2.21</c:v>
                </c:pt>
                <c:pt idx="48">
                  <c:v>2.25</c:v>
                </c:pt>
                <c:pt idx="49">
                  <c:v>2.2999999999999998</c:v>
                </c:pt>
                <c:pt idx="50">
                  <c:v>2.34</c:v>
                </c:pt>
                <c:pt idx="51">
                  <c:v>3.13</c:v>
                </c:pt>
                <c:pt idx="52">
                  <c:v>3.84</c:v>
                </c:pt>
                <c:pt idx="53">
                  <c:v>4.3099999999999996</c:v>
                </c:pt>
                <c:pt idx="54">
                  <c:v>4.04</c:v>
                </c:pt>
                <c:pt idx="55">
                  <c:v>3.66</c:v>
                </c:pt>
                <c:pt idx="56">
                  <c:v>3.38</c:v>
                </c:pt>
                <c:pt idx="57">
                  <c:v>3.16</c:v>
                </c:pt>
                <c:pt idx="58">
                  <c:v>2.98</c:v>
                </c:pt>
                <c:pt idx="59">
                  <c:v>2.8</c:v>
                </c:pt>
                <c:pt idx="60">
                  <c:v>2.65</c:v>
                </c:pt>
                <c:pt idx="61">
                  <c:v>2.54</c:v>
                </c:pt>
                <c:pt idx="62">
                  <c:v>2.44</c:v>
                </c:pt>
                <c:pt idx="63">
                  <c:v>2.36</c:v>
                </c:pt>
                <c:pt idx="64">
                  <c:v>2.2799999999999998</c:v>
                </c:pt>
                <c:pt idx="65">
                  <c:v>2.17</c:v>
                </c:pt>
                <c:pt idx="66">
                  <c:v>2.04</c:v>
                </c:pt>
                <c:pt idx="67">
                  <c:v>1.89</c:v>
                </c:pt>
                <c:pt idx="68">
                  <c:v>1.74</c:v>
                </c:pt>
                <c:pt idx="69">
                  <c:v>1.61</c:v>
                </c:pt>
                <c:pt idx="70">
                  <c:v>1.5</c:v>
                </c:pt>
                <c:pt idx="71">
                  <c:v>1.42</c:v>
                </c:pt>
                <c:pt idx="72">
                  <c:v>1.36</c:v>
                </c:pt>
                <c:pt idx="73">
                  <c:v>1.31</c:v>
                </c:pt>
                <c:pt idx="74">
                  <c:v>1.27</c:v>
                </c:pt>
                <c:pt idx="75">
                  <c:v>1.23</c:v>
                </c:pt>
                <c:pt idx="76">
                  <c:v>1.18</c:v>
                </c:pt>
                <c:pt idx="77">
                  <c:v>1.1299999999999999</c:v>
                </c:pt>
                <c:pt idx="78">
                  <c:v>1.0900000000000001</c:v>
                </c:pt>
                <c:pt idx="79">
                  <c:v>1.06</c:v>
                </c:pt>
                <c:pt idx="80">
                  <c:v>1.02</c:v>
                </c:pt>
                <c:pt idx="81">
                  <c:v>0.97</c:v>
                </c:pt>
                <c:pt idx="82">
                  <c:v>0.91</c:v>
                </c:pt>
                <c:pt idx="83">
                  <c:v>0.85</c:v>
                </c:pt>
                <c:pt idx="84">
                  <c:v>0.79</c:v>
                </c:pt>
                <c:pt idx="85">
                  <c:v>0.75</c:v>
                </c:pt>
                <c:pt idx="86">
                  <c:v>0.72</c:v>
                </c:pt>
                <c:pt idx="87">
                  <c:v>0.7</c:v>
                </c:pt>
                <c:pt idx="88">
                  <c:v>0.69</c:v>
                </c:pt>
                <c:pt idx="89">
                  <c:v>0.69</c:v>
                </c:pt>
                <c:pt idx="90">
                  <c:v>0.68</c:v>
                </c:pt>
                <c:pt idx="91">
                  <c:v>0.67</c:v>
                </c:pt>
                <c:pt idx="92">
                  <c:v>0.66</c:v>
                </c:pt>
                <c:pt idx="93">
                  <c:v>0.64</c:v>
                </c:pt>
                <c:pt idx="94">
                  <c:v>0.64</c:v>
                </c:pt>
                <c:pt idx="95">
                  <c:v>0.63</c:v>
                </c:pt>
                <c:pt idx="96">
                  <c:v>0.63</c:v>
                </c:pt>
                <c:pt idx="97">
                  <c:v>0.63</c:v>
                </c:pt>
                <c:pt idx="98">
                  <c:v>0.62</c:v>
                </c:pt>
                <c:pt idx="99">
                  <c:v>0.62</c:v>
                </c:pt>
                <c:pt idx="100">
                  <c:v>0.63</c:v>
                </c:pt>
                <c:pt idx="101">
                  <c:v>0.66</c:v>
                </c:pt>
                <c:pt idx="102">
                  <c:v>0.69</c:v>
                </c:pt>
                <c:pt idx="103">
                  <c:v>0.72</c:v>
                </c:pt>
                <c:pt idx="104">
                  <c:v>0.75</c:v>
                </c:pt>
                <c:pt idx="105">
                  <c:v>0.76</c:v>
                </c:pt>
                <c:pt idx="106">
                  <c:v>0.75</c:v>
                </c:pt>
                <c:pt idx="107">
                  <c:v>0.74</c:v>
                </c:pt>
                <c:pt idx="108">
                  <c:v>0.73</c:v>
                </c:pt>
                <c:pt idx="109">
                  <c:v>0.72</c:v>
                </c:pt>
                <c:pt idx="110">
                  <c:v>0.72</c:v>
                </c:pt>
                <c:pt idx="111">
                  <c:v>0.71</c:v>
                </c:pt>
                <c:pt idx="112">
                  <c:v>0.7</c:v>
                </c:pt>
                <c:pt idx="113">
                  <c:v>0.69</c:v>
                </c:pt>
                <c:pt idx="114">
                  <c:v>0.68</c:v>
                </c:pt>
                <c:pt idx="115">
                  <c:v>0.68</c:v>
                </c:pt>
                <c:pt idx="116">
                  <c:v>0.68</c:v>
                </c:pt>
                <c:pt idx="117">
                  <c:v>0.68</c:v>
                </c:pt>
                <c:pt idx="118">
                  <c:v>0.66</c:v>
                </c:pt>
                <c:pt idx="119">
                  <c:v>0.65</c:v>
                </c:pt>
                <c:pt idx="120">
                  <c:v>0.63</c:v>
                </c:pt>
                <c:pt idx="121">
                  <c:v>0.62</c:v>
                </c:pt>
                <c:pt idx="122">
                  <c:v>0.63</c:v>
                </c:pt>
                <c:pt idx="123">
                  <c:v>0.64</c:v>
                </c:pt>
                <c:pt idx="124">
                  <c:v>0.65</c:v>
                </c:pt>
                <c:pt idx="125">
                  <c:v>0.66</c:v>
                </c:pt>
                <c:pt idx="126">
                  <c:v>0.66</c:v>
                </c:pt>
                <c:pt idx="127">
                  <c:v>0.66</c:v>
                </c:pt>
                <c:pt idx="128">
                  <c:v>0.66</c:v>
                </c:pt>
                <c:pt idx="129">
                  <c:v>0.67</c:v>
                </c:pt>
                <c:pt idx="130">
                  <c:v>0.68</c:v>
                </c:pt>
                <c:pt idx="131">
                  <c:v>0.7</c:v>
                </c:pt>
                <c:pt idx="132">
                  <c:v>0.73</c:v>
                </c:pt>
                <c:pt idx="133">
                  <c:v>0.76</c:v>
                </c:pt>
                <c:pt idx="134">
                  <c:v>0.8</c:v>
                </c:pt>
                <c:pt idx="135">
                  <c:v>0.83</c:v>
                </c:pt>
                <c:pt idx="136">
                  <c:v>0.86</c:v>
                </c:pt>
                <c:pt idx="137">
                  <c:v>0.88</c:v>
                </c:pt>
                <c:pt idx="138">
                  <c:v>0.9</c:v>
                </c:pt>
                <c:pt idx="139">
                  <c:v>0.9</c:v>
                </c:pt>
                <c:pt idx="140">
                  <c:v>0.89</c:v>
                </c:pt>
                <c:pt idx="141">
                  <c:v>0.89</c:v>
                </c:pt>
                <c:pt idx="142">
                  <c:v>0.91</c:v>
                </c:pt>
                <c:pt idx="143">
                  <c:v>0.93</c:v>
                </c:pt>
                <c:pt idx="144">
                  <c:v>0.96</c:v>
                </c:pt>
                <c:pt idx="145">
                  <c:v>0.98</c:v>
                </c:pt>
                <c:pt idx="146">
                  <c:v>0.99</c:v>
                </c:pt>
                <c:pt idx="147">
                  <c:v>1</c:v>
                </c:pt>
                <c:pt idx="148">
                  <c:v>1</c:v>
                </c:pt>
                <c:pt idx="149">
                  <c:v>1.01</c:v>
                </c:pt>
                <c:pt idx="150">
                  <c:v>1.05</c:v>
                </c:pt>
                <c:pt idx="151">
                  <c:v>1.0900000000000001</c:v>
                </c:pt>
                <c:pt idx="152">
                  <c:v>1.1399999999999999</c:v>
                </c:pt>
                <c:pt idx="153">
                  <c:v>1.17</c:v>
                </c:pt>
                <c:pt idx="154">
                  <c:v>1.18</c:v>
                </c:pt>
                <c:pt idx="155">
                  <c:v>1.17</c:v>
                </c:pt>
                <c:pt idx="156">
                  <c:v>1.1599999999999999</c:v>
                </c:pt>
                <c:pt idx="157">
                  <c:v>1.1399999999999999</c:v>
                </c:pt>
                <c:pt idx="158">
                  <c:v>1.1399999999999999</c:v>
                </c:pt>
                <c:pt idx="159">
                  <c:v>1.1499999999999999</c:v>
                </c:pt>
                <c:pt idx="160">
                  <c:v>1.1599999999999999</c:v>
                </c:pt>
                <c:pt idx="161">
                  <c:v>1.19</c:v>
                </c:pt>
                <c:pt idx="162">
                  <c:v>1.24</c:v>
                </c:pt>
                <c:pt idx="163">
                  <c:v>1.31</c:v>
                </c:pt>
                <c:pt idx="164">
                  <c:v>1.39</c:v>
                </c:pt>
                <c:pt idx="165">
                  <c:v>1.48</c:v>
                </c:pt>
                <c:pt idx="166">
                  <c:v>1.57</c:v>
                </c:pt>
                <c:pt idx="167">
                  <c:v>1.66</c:v>
                </c:pt>
                <c:pt idx="168">
                  <c:v>1.72</c:v>
                </c:pt>
                <c:pt idx="169">
                  <c:v>1.75</c:v>
                </c:pt>
                <c:pt idx="170">
                  <c:v>1.75</c:v>
                </c:pt>
                <c:pt idx="171">
                  <c:v>1.7</c:v>
                </c:pt>
                <c:pt idx="172">
                  <c:v>1.6</c:v>
                </c:pt>
                <c:pt idx="173">
                  <c:v>1.47</c:v>
                </c:pt>
                <c:pt idx="174">
                  <c:v>1.34</c:v>
                </c:pt>
                <c:pt idx="175">
                  <c:v>1.23</c:v>
                </c:pt>
                <c:pt idx="176">
                  <c:v>1.1399999999999999</c:v>
                </c:pt>
                <c:pt idx="177">
                  <c:v>1.08</c:v>
                </c:pt>
                <c:pt idx="178">
                  <c:v>1.05</c:v>
                </c:pt>
                <c:pt idx="179">
                  <c:v>1.03</c:v>
                </c:pt>
                <c:pt idx="180">
                  <c:v>1.03</c:v>
                </c:pt>
                <c:pt idx="181">
                  <c:v>1.03</c:v>
                </c:pt>
                <c:pt idx="182">
                  <c:v>1.03</c:v>
                </c:pt>
                <c:pt idx="183">
                  <c:v>1.04</c:v>
                </c:pt>
                <c:pt idx="184">
                  <c:v>1.06</c:v>
                </c:pt>
                <c:pt idx="185">
                  <c:v>1.08</c:v>
                </c:pt>
                <c:pt idx="186">
                  <c:v>1.1000000000000001</c:v>
                </c:pt>
                <c:pt idx="187">
                  <c:v>1.1200000000000001</c:v>
                </c:pt>
                <c:pt idx="188">
                  <c:v>1.1100000000000001</c:v>
                </c:pt>
                <c:pt idx="189">
                  <c:v>1.1000000000000001</c:v>
                </c:pt>
                <c:pt idx="190">
                  <c:v>1.08</c:v>
                </c:pt>
                <c:pt idx="191">
                  <c:v>1.07</c:v>
                </c:pt>
                <c:pt idx="192">
                  <c:v>1.06</c:v>
                </c:pt>
                <c:pt idx="193">
                  <c:v>1.07</c:v>
                </c:pt>
                <c:pt idx="194">
                  <c:v>1.08</c:v>
                </c:pt>
                <c:pt idx="195">
                  <c:v>1.1000000000000001</c:v>
                </c:pt>
                <c:pt idx="196">
                  <c:v>1.1100000000000001</c:v>
                </c:pt>
                <c:pt idx="197">
                  <c:v>1.1299999999999999</c:v>
                </c:pt>
                <c:pt idx="198">
                  <c:v>1.1599999999999999</c:v>
                </c:pt>
                <c:pt idx="199">
                  <c:v>1.18</c:v>
                </c:pt>
                <c:pt idx="200">
                  <c:v>1.2</c:v>
                </c:pt>
                <c:pt idx="201">
                  <c:v>1.2</c:v>
                </c:pt>
                <c:pt idx="202">
                  <c:v>1.18</c:v>
                </c:pt>
                <c:pt idx="203">
                  <c:v>1.1599999999999999</c:v>
                </c:pt>
                <c:pt idx="204">
                  <c:v>1.1299999999999999</c:v>
                </c:pt>
                <c:pt idx="205">
                  <c:v>1.1100000000000001</c:v>
                </c:pt>
                <c:pt idx="206">
                  <c:v>1.0900000000000001</c:v>
                </c:pt>
                <c:pt idx="207">
                  <c:v>1.08</c:v>
                </c:pt>
                <c:pt idx="208">
                  <c:v>1.07</c:v>
                </c:pt>
                <c:pt idx="209">
                  <c:v>1.08</c:v>
                </c:pt>
                <c:pt idx="210">
                  <c:v>1.0900000000000001</c:v>
                </c:pt>
                <c:pt idx="211">
                  <c:v>1.1000000000000001</c:v>
                </c:pt>
                <c:pt idx="212">
                  <c:v>1.1299999999999999</c:v>
                </c:pt>
                <c:pt idx="213">
                  <c:v>1.1499999999999999</c:v>
                </c:pt>
                <c:pt idx="214">
                  <c:v>1.1599999999999999</c:v>
                </c:pt>
                <c:pt idx="215">
                  <c:v>1.17</c:v>
                </c:pt>
                <c:pt idx="216">
                  <c:v>1.1599999999999999</c:v>
                </c:pt>
                <c:pt idx="217">
                  <c:v>1.1399999999999999</c:v>
                </c:pt>
                <c:pt idx="218">
                  <c:v>1.1299999999999999</c:v>
                </c:pt>
                <c:pt idx="219">
                  <c:v>1.1200000000000001</c:v>
                </c:pt>
                <c:pt idx="220">
                  <c:v>1.1200000000000001</c:v>
                </c:pt>
                <c:pt idx="221">
                  <c:v>1.1299999999999999</c:v>
                </c:pt>
                <c:pt idx="222">
                  <c:v>1.1299999999999999</c:v>
                </c:pt>
                <c:pt idx="223">
                  <c:v>1.1200000000000001</c:v>
                </c:pt>
                <c:pt idx="224">
                  <c:v>1.1100000000000001</c:v>
                </c:pt>
                <c:pt idx="225">
                  <c:v>1.1000000000000001</c:v>
                </c:pt>
                <c:pt idx="226">
                  <c:v>1.1000000000000001</c:v>
                </c:pt>
                <c:pt idx="227">
                  <c:v>1.1100000000000001</c:v>
                </c:pt>
                <c:pt idx="228">
                  <c:v>1.1200000000000001</c:v>
                </c:pt>
                <c:pt idx="229">
                  <c:v>1.1200000000000001</c:v>
                </c:pt>
                <c:pt idx="230">
                  <c:v>1.1200000000000001</c:v>
                </c:pt>
                <c:pt idx="231">
                  <c:v>1.1000000000000001</c:v>
                </c:pt>
                <c:pt idx="232">
                  <c:v>1.0900000000000001</c:v>
                </c:pt>
                <c:pt idx="233">
                  <c:v>1.08</c:v>
                </c:pt>
                <c:pt idx="234">
                  <c:v>1.0900000000000001</c:v>
                </c:pt>
                <c:pt idx="235">
                  <c:v>1.1000000000000001</c:v>
                </c:pt>
                <c:pt idx="236">
                  <c:v>1.1200000000000001</c:v>
                </c:pt>
                <c:pt idx="237">
                  <c:v>1.1299999999999999</c:v>
                </c:pt>
                <c:pt idx="238">
                  <c:v>1.1299999999999999</c:v>
                </c:pt>
                <c:pt idx="239">
                  <c:v>1.1399999999999999</c:v>
                </c:pt>
                <c:pt idx="240">
                  <c:v>1.1599999999999999</c:v>
                </c:pt>
                <c:pt idx="241">
                  <c:v>1.17</c:v>
                </c:pt>
                <c:pt idx="242">
                  <c:v>1.19</c:v>
                </c:pt>
                <c:pt idx="243">
                  <c:v>1.18</c:v>
                </c:pt>
                <c:pt idx="244">
                  <c:v>1.17</c:v>
                </c:pt>
                <c:pt idx="245">
                  <c:v>1.1399999999999999</c:v>
                </c:pt>
                <c:pt idx="246">
                  <c:v>1.1000000000000001</c:v>
                </c:pt>
                <c:pt idx="247">
                  <c:v>1.07</c:v>
                </c:pt>
                <c:pt idx="248">
                  <c:v>1.05</c:v>
                </c:pt>
                <c:pt idx="249">
                  <c:v>1.03</c:v>
                </c:pt>
                <c:pt idx="250">
                  <c:v>1.01</c:v>
                </c:pt>
                <c:pt idx="251">
                  <c:v>0.99</c:v>
                </c:pt>
                <c:pt idx="252">
                  <c:v>0.96</c:v>
                </c:pt>
                <c:pt idx="253">
                  <c:v>0.93</c:v>
                </c:pt>
                <c:pt idx="254">
                  <c:v>0.91</c:v>
                </c:pt>
                <c:pt idx="255">
                  <c:v>0.89</c:v>
                </c:pt>
                <c:pt idx="256">
                  <c:v>0.88</c:v>
                </c:pt>
                <c:pt idx="257">
                  <c:v>0.87</c:v>
                </c:pt>
                <c:pt idx="258">
                  <c:v>0.87</c:v>
                </c:pt>
                <c:pt idx="259">
                  <c:v>0.87</c:v>
                </c:pt>
                <c:pt idx="260">
                  <c:v>0.89</c:v>
                </c:pt>
                <c:pt idx="261">
                  <c:v>0.93</c:v>
                </c:pt>
                <c:pt idx="262">
                  <c:v>0.99</c:v>
                </c:pt>
                <c:pt idx="263">
                  <c:v>1.08</c:v>
                </c:pt>
                <c:pt idx="264">
                  <c:v>1.17</c:v>
                </c:pt>
                <c:pt idx="265">
                  <c:v>1.27</c:v>
                </c:pt>
                <c:pt idx="266">
                  <c:v>1.37</c:v>
                </c:pt>
                <c:pt idx="267">
                  <c:v>1.47</c:v>
                </c:pt>
                <c:pt idx="268">
                  <c:v>1.57</c:v>
                </c:pt>
                <c:pt idx="269">
                  <c:v>1.66</c:v>
                </c:pt>
                <c:pt idx="270">
                  <c:v>1.73</c:v>
                </c:pt>
                <c:pt idx="271">
                  <c:v>1.77</c:v>
                </c:pt>
                <c:pt idx="272">
                  <c:v>1.77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1.72</c:v>
                </c:pt>
                <c:pt idx="278">
                  <c:v>1.7</c:v>
                </c:pt>
                <c:pt idx="279">
                  <c:v>1.67</c:v>
                </c:pt>
                <c:pt idx="280">
                  <c:v>1.65</c:v>
                </c:pt>
                <c:pt idx="281">
                  <c:v>1.64</c:v>
                </c:pt>
                <c:pt idx="282">
                  <c:v>1.65</c:v>
                </c:pt>
                <c:pt idx="283">
                  <c:v>1.66</c:v>
                </c:pt>
                <c:pt idx="284">
                  <c:v>1.66</c:v>
                </c:pt>
                <c:pt idx="285">
                  <c:v>1.63</c:v>
                </c:pt>
                <c:pt idx="286">
                  <c:v>1.58</c:v>
                </c:pt>
                <c:pt idx="287">
                  <c:v>1.52</c:v>
                </c:pt>
                <c:pt idx="288">
                  <c:v>1.47</c:v>
                </c:pt>
                <c:pt idx="289">
                  <c:v>1.43</c:v>
                </c:pt>
                <c:pt idx="290">
                  <c:v>1.4</c:v>
                </c:pt>
                <c:pt idx="291">
                  <c:v>1.36</c:v>
                </c:pt>
                <c:pt idx="292">
                  <c:v>1.32</c:v>
                </c:pt>
                <c:pt idx="293">
                  <c:v>1.26</c:v>
                </c:pt>
                <c:pt idx="294">
                  <c:v>1.21</c:v>
                </c:pt>
                <c:pt idx="295">
                  <c:v>1.1599999999999999</c:v>
                </c:pt>
                <c:pt idx="296">
                  <c:v>1.1299999999999999</c:v>
                </c:pt>
                <c:pt idx="297">
                  <c:v>1.1000000000000001</c:v>
                </c:pt>
                <c:pt idx="298">
                  <c:v>1.07</c:v>
                </c:pt>
                <c:pt idx="299">
                  <c:v>1.03</c:v>
                </c:pt>
                <c:pt idx="300">
                  <c:v>0.99</c:v>
                </c:pt>
                <c:pt idx="301">
                  <c:v>0.97</c:v>
                </c:pt>
                <c:pt idx="302">
                  <c:v>0.96</c:v>
                </c:pt>
                <c:pt idx="303">
                  <c:v>0.97</c:v>
                </c:pt>
                <c:pt idx="304">
                  <c:v>1</c:v>
                </c:pt>
                <c:pt idx="305">
                  <c:v>1.01</c:v>
                </c:pt>
                <c:pt idx="306">
                  <c:v>0.99</c:v>
                </c:pt>
                <c:pt idx="307">
                  <c:v>0.95</c:v>
                </c:pt>
                <c:pt idx="308">
                  <c:v>0.88</c:v>
                </c:pt>
                <c:pt idx="309">
                  <c:v>0.82</c:v>
                </c:pt>
                <c:pt idx="310">
                  <c:v>0.77</c:v>
                </c:pt>
                <c:pt idx="311">
                  <c:v>0.75</c:v>
                </c:pt>
                <c:pt idx="312">
                  <c:v>0.74</c:v>
                </c:pt>
                <c:pt idx="313">
                  <c:v>0.74</c:v>
                </c:pt>
                <c:pt idx="314">
                  <c:v>0.75</c:v>
                </c:pt>
                <c:pt idx="315">
                  <c:v>0.76</c:v>
                </c:pt>
                <c:pt idx="316">
                  <c:v>0.78</c:v>
                </c:pt>
                <c:pt idx="317">
                  <c:v>0.8</c:v>
                </c:pt>
                <c:pt idx="318">
                  <c:v>0.83</c:v>
                </c:pt>
                <c:pt idx="319">
                  <c:v>0.86</c:v>
                </c:pt>
                <c:pt idx="320">
                  <c:v>0.89</c:v>
                </c:pt>
                <c:pt idx="321">
                  <c:v>0.91</c:v>
                </c:pt>
                <c:pt idx="322">
                  <c:v>0.92</c:v>
                </c:pt>
                <c:pt idx="323">
                  <c:v>0.92</c:v>
                </c:pt>
                <c:pt idx="324">
                  <c:v>0.92</c:v>
                </c:pt>
                <c:pt idx="325">
                  <c:v>0.94</c:v>
                </c:pt>
                <c:pt idx="326">
                  <c:v>0.96</c:v>
                </c:pt>
                <c:pt idx="327">
                  <c:v>0.99</c:v>
                </c:pt>
                <c:pt idx="328">
                  <c:v>1.01</c:v>
                </c:pt>
                <c:pt idx="329">
                  <c:v>1.03</c:v>
                </c:pt>
                <c:pt idx="330">
                  <c:v>1.06</c:v>
                </c:pt>
                <c:pt idx="331">
                  <c:v>1.1000000000000001</c:v>
                </c:pt>
                <c:pt idx="332">
                  <c:v>1.1399999999999999</c:v>
                </c:pt>
                <c:pt idx="333">
                  <c:v>1.1599999999999999</c:v>
                </c:pt>
                <c:pt idx="334">
                  <c:v>1.1599999999999999</c:v>
                </c:pt>
                <c:pt idx="335">
                  <c:v>1.1299999999999999</c:v>
                </c:pt>
                <c:pt idx="336">
                  <c:v>1.0900000000000001</c:v>
                </c:pt>
                <c:pt idx="337">
                  <c:v>1.04</c:v>
                </c:pt>
                <c:pt idx="338">
                  <c:v>1</c:v>
                </c:pt>
                <c:pt idx="339">
                  <c:v>0.98</c:v>
                </c:pt>
                <c:pt idx="340">
                  <c:v>0.97</c:v>
                </c:pt>
                <c:pt idx="341">
                  <c:v>0.97</c:v>
                </c:pt>
                <c:pt idx="342">
                  <c:v>0.97</c:v>
                </c:pt>
                <c:pt idx="343">
                  <c:v>0.97</c:v>
                </c:pt>
                <c:pt idx="344">
                  <c:v>0.97</c:v>
                </c:pt>
                <c:pt idx="345">
                  <c:v>0.97</c:v>
                </c:pt>
                <c:pt idx="346">
                  <c:v>0.96</c:v>
                </c:pt>
                <c:pt idx="347">
                  <c:v>0.96</c:v>
                </c:pt>
                <c:pt idx="348">
                  <c:v>0.94</c:v>
                </c:pt>
                <c:pt idx="349">
                  <c:v>0.92</c:v>
                </c:pt>
                <c:pt idx="350">
                  <c:v>0.9</c:v>
                </c:pt>
                <c:pt idx="351">
                  <c:v>0.9</c:v>
                </c:pt>
                <c:pt idx="352">
                  <c:v>0.9</c:v>
                </c:pt>
                <c:pt idx="353">
                  <c:v>0.92</c:v>
                </c:pt>
                <c:pt idx="354">
                  <c:v>0.94</c:v>
                </c:pt>
                <c:pt idx="355">
                  <c:v>0.95</c:v>
                </c:pt>
                <c:pt idx="356">
                  <c:v>0.95</c:v>
                </c:pt>
                <c:pt idx="357">
                  <c:v>0.95</c:v>
                </c:pt>
                <c:pt idx="358">
                  <c:v>0.95</c:v>
                </c:pt>
                <c:pt idx="359">
                  <c:v>0.95</c:v>
                </c:pt>
                <c:pt idx="360">
                  <c:v>0.97</c:v>
                </c:pt>
                <c:pt idx="361">
                  <c:v>0.98</c:v>
                </c:pt>
                <c:pt idx="362">
                  <c:v>0.99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0A-2847-BC0B-700CE03F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1956799"/>
        <c:axId val="1067822495"/>
      </c:lineChart>
      <c:dateAx>
        <c:axId val="9519567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/m/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4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822495"/>
        <c:crosses val="autoZero"/>
        <c:auto val="1"/>
        <c:lblOffset val="100"/>
        <c:baseTimeUnit val="days"/>
        <c:majorUnit val="1"/>
        <c:majorTimeUnit val="months"/>
      </c:dateAx>
      <c:valAx>
        <c:axId val="106782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Reproduction Number, </a:t>
                </a:r>
                <a:r>
                  <a:rPr lang="en-US" sz="1000" b="1" i="1" u="none" strike="noStrike" baseline="0">
                    <a:effectLst/>
                  </a:rPr>
                  <a:t>R(t)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1956799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048786665323592"/>
          <c:y val="4.8664895260634486E-2"/>
          <c:w val="0.70351433646566031"/>
          <c:h val="0.2319666166856765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2</xdr:row>
      <xdr:rowOff>101600</xdr:rowOff>
    </xdr:from>
    <xdr:to>
      <xdr:col>14</xdr:col>
      <xdr:colOff>673100</xdr:colOff>
      <xdr:row>28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17C899-9080-FD47-9657-CC59F80644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6</xdr:row>
      <xdr:rowOff>50800</xdr:rowOff>
    </xdr:from>
    <xdr:to>
      <xdr:col>11</xdr:col>
      <xdr:colOff>177800</xdr:colOff>
      <xdr:row>19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CC0F09-B8A4-FD43-82C4-9DF60AFA5A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269067</xdr:colOff>
      <xdr:row>706</xdr:row>
      <xdr:rowOff>75340</xdr:rowOff>
    </xdr:from>
    <xdr:to>
      <xdr:col>8</xdr:col>
      <xdr:colOff>602712</xdr:colOff>
      <xdr:row>720</xdr:row>
      <xdr:rowOff>21527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FE51CE-7D41-C541-AF78-B794F12C9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5B7C1-E710-B544-8DA4-56A910763EC2}">
  <dimension ref="A1:AA734"/>
  <sheetViews>
    <sheetView zoomScale="75" zoomScaleNormal="87" workbookViewId="0">
      <pane xSplit="1" ySplit="1" topLeftCell="M2" activePane="bottomRight" state="frozen"/>
      <selection pane="topRight" activeCell="B1" sqref="B1"/>
      <selection pane="bottomLeft" activeCell="A2" sqref="A2"/>
      <selection pane="bottomRight" activeCell="W26" sqref="W26"/>
    </sheetView>
  </sheetViews>
  <sheetFormatPr baseColWidth="10" defaultColWidth="8.33203125" defaultRowHeight="16" x14ac:dyDescent="0.2"/>
  <cols>
    <col min="1" max="1" width="8.33203125" style="24"/>
    <col min="7" max="7" width="11.33203125" style="24" bestFit="1" customWidth="1"/>
    <col min="8" max="11" width="9.83203125" style="24" customWidth="1"/>
    <col min="12" max="12" width="11.33203125" style="24" bestFit="1" customWidth="1"/>
    <col min="13" max="16" width="8.83203125" style="24" customWidth="1"/>
    <col min="17" max="17" width="8.83203125" style="14" customWidth="1"/>
    <col min="22" max="22" width="9.5" bestFit="1" customWidth="1"/>
    <col min="24" max="24" width="11" bestFit="1" customWidth="1"/>
  </cols>
  <sheetData>
    <row r="1" spans="1:27" s="8" customFormat="1" ht="146" customHeight="1" x14ac:dyDescent="0.2">
      <c r="A1" s="21" t="s">
        <v>2</v>
      </c>
      <c r="B1" s="9" t="s">
        <v>115</v>
      </c>
      <c r="C1" s="5" t="s">
        <v>14</v>
      </c>
      <c r="D1" s="5" t="s">
        <v>12</v>
      </c>
      <c r="E1" s="5" t="s">
        <v>19</v>
      </c>
      <c r="F1" s="5" t="s">
        <v>15</v>
      </c>
      <c r="G1" s="21" t="s">
        <v>21</v>
      </c>
      <c r="H1" s="21" t="s">
        <v>29</v>
      </c>
      <c r="I1" s="21" t="s">
        <v>28</v>
      </c>
      <c r="J1" s="21" t="s">
        <v>27</v>
      </c>
      <c r="K1" s="21" t="s">
        <v>26</v>
      </c>
      <c r="L1" s="21" t="s">
        <v>20</v>
      </c>
      <c r="M1" s="21" t="s">
        <v>25</v>
      </c>
      <c r="N1" s="21" t="s">
        <v>24</v>
      </c>
      <c r="O1" s="21" t="s">
        <v>23</v>
      </c>
      <c r="P1" s="21" t="s">
        <v>22</v>
      </c>
      <c r="Q1" s="11" t="s">
        <v>47</v>
      </c>
      <c r="R1" s="5" t="s">
        <v>13</v>
      </c>
      <c r="S1" s="7" t="s">
        <v>17</v>
      </c>
      <c r="T1" s="7" t="s">
        <v>18</v>
      </c>
      <c r="U1" s="25" t="s">
        <v>30</v>
      </c>
      <c r="Y1" s="5" t="s">
        <v>44</v>
      </c>
      <c r="Z1" s="5" t="s">
        <v>48</v>
      </c>
      <c r="AA1" s="5" t="s">
        <v>45</v>
      </c>
    </row>
    <row r="2" spans="1:27" x14ac:dyDescent="0.2">
      <c r="A2" s="22">
        <v>0</v>
      </c>
      <c r="C2">
        <v>0</v>
      </c>
      <c r="D2" s="3">
        <v>43831</v>
      </c>
      <c r="E2" s="3"/>
      <c r="F2">
        <v>0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13"/>
      <c r="R2">
        <v>0</v>
      </c>
      <c r="S2">
        <v>0</v>
      </c>
      <c r="U2">
        <v>0</v>
      </c>
      <c r="V2" s="20"/>
      <c r="W2" s="20"/>
      <c r="X2" s="20"/>
      <c r="Y2">
        <f t="shared" ref="Y2:Y65" si="0">U2/$V$366</f>
        <v>0</v>
      </c>
      <c r="Z2">
        <f t="shared" ref="Z2:Z65" si="1">U2/$W$366</f>
        <v>0</v>
      </c>
      <c r="AA2">
        <f t="shared" ref="AA2:AA65" si="2">U2/$X$366</f>
        <v>0</v>
      </c>
    </row>
    <row r="3" spans="1:27" x14ac:dyDescent="0.2">
      <c r="A3" s="22">
        <v>1</v>
      </c>
      <c r="C3">
        <v>0</v>
      </c>
      <c r="D3" s="3">
        <v>43832</v>
      </c>
      <c r="E3" s="3"/>
      <c r="F3">
        <v>0</v>
      </c>
      <c r="G3" s="22"/>
      <c r="H3" s="22"/>
      <c r="I3" s="22"/>
      <c r="J3" s="22"/>
      <c r="K3" s="22"/>
      <c r="L3" s="22"/>
      <c r="M3" s="22"/>
      <c r="N3" s="22"/>
      <c r="O3" s="22"/>
      <c r="P3" s="22"/>
      <c r="Q3" s="13"/>
      <c r="R3">
        <v>0</v>
      </c>
      <c r="S3">
        <v>0</v>
      </c>
      <c r="U3">
        <v>0</v>
      </c>
      <c r="V3" s="19"/>
      <c r="W3" s="19"/>
      <c r="X3" s="20"/>
      <c r="Y3">
        <f t="shared" si="0"/>
        <v>0</v>
      </c>
      <c r="Z3">
        <f t="shared" si="1"/>
        <v>0</v>
      </c>
      <c r="AA3">
        <f t="shared" si="2"/>
        <v>0</v>
      </c>
    </row>
    <row r="4" spans="1:27" x14ac:dyDescent="0.2">
      <c r="A4" s="22">
        <v>2</v>
      </c>
      <c r="C4">
        <v>0</v>
      </c>
      <c r="D4" s="3">
        <v>43833</v>
      </c>
      <c r="E4" s="3"/>
      <c r="F4">
        <v>0</v>
      </c>
      <c r="G4" s="22"/>
      <c r="H4" s="22"/>
      <c r="I4" s="22"/>
      <c r="J4" s="22"/>
      <c r="K4" s="22"/>
      <c r="L4" s="22"/>
      <c r="M4" s="22"/>
      <c r="N4" s="22"/>
      <c r="O4" s="22"/>
      <c r="P4" s="22"/>
      <c r="Q4" s="13"/>
      <c r="R4">
        <v>0</v>
      </c>
      <c r="S4">
        <v>0</v>
      </c>
      <c r="U4">
        <v>0</v>
      </c>
      <c r="V4" s="19"/>
      <c r="W4" s="19"/>
      <c r="X4" s="20"/>
      <c r="Y4">
        <f t="shared" si="0"/>
        <v>0</v>
      </c>
      <c r="Z4">
        <f t="shared" si="1"/>
        <v>0</v>
      </c>
      <c r="AA4">
        <f t="shared" si="2"/>
        <v>0</v>
      </c>
    </row>
    <row r="5" spans="1:27" x14ac:dyDescent="0.2">
      <c r="A5" s="22">
        <v>3</v>
      </c>
      <c r="C5">
        <v>0</v>
      </c>
      <c r="D5" s="3">
        <v>43834</v>
      </c>
      <c r="E5" s="3"/>
      <c r="F5">
        <v>0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13"/>
      <c r="R5">
        <v>0</v>
      </c>
      <c r="S5">
        <v>0</v>
      </c>
      <c r="U5">
        <v>0</v>
      </c>
      <c r="V5" s="19"/>
      <c r="W5" s="19"/>
      <c r="X5" s="20"/>
      <c r="Y5">
        <f t="shared" si="0"/>
        <v>0</v>
      </c>
      <c r="Z5">
        <f t="shared" si="1"/>
        <v>0</v>
      </c>
      <c r="AA5">
        <f t="shared" si="2"/>
        <v>0</v>
      </c>
    </row>
    <row r="6" spans="1:27" x14ac:dyDescent="0.2">
      <c r="A6" s="22">
        <v>4</v>
      </c>
      <c r="C6">
        <v>0</v>
      </c>
      <c r="D6" s="3">
        <v>43835</v>
      </c>
      <c r="E6" s="3"/>
      <c r="F6">
        <v>0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13"/>
      <c r="R6">
        <v>0</v>
      </c>
      <c r="S6">
        <v>0</v>
      </c>
      <c r="U6">
        <v>0</v>
      </c>
      <c r="V6" s="19"/>
      <c r="W6" s="19"/>
      <c r="X6" s="20"/>
      <c r="Y6">
        <f t="shared" si="0"/>
        <v>0</v>
      </c>
      <c r="Z6">
        <f t="shared" si="1"/>
        <v>0</v>
      </c>
      <c r="AA6">
        <f t="shared" si="2"/>
        <v>0</v>
      </c>
    </row>
    <row r="7" spans="1:27" x14ac:dyDescent="0.2">
      <c r="A7" s="22">
        <v>5</v>
      </c>
      <c r="C7">
        <v>0</v>
      </c>
      <c r="D7" s="3">
        <v>43836</v>
      </c>
      <c r="E7" s="3"/>
      <c r="F7">
        <v>0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13"/>
      <c r="R7">
        <v>0</v>
      </c>
      <c r="S7">
        <v>0</v>
      </c>
      <c r="T7">
        <v>0</v>
      </c>
      <c r="U7">
        <v>0</v>
      </c>
      <c r="V7" s="19"/>
      <c r="W7" s="19"/>
      <c r="X7" s="20"/>
      <c r="Y7">
        <f t="shared" si="0"/>
        <v>0</v>
      </c>
      <c r="Z7">
        <f t="shared" si="1"/>
        <v>0</v>
      </c>
      <c r="AA7">
        <f t="shared" si="2"/>
        <v>0</v>
      </c>
    </row>
    <row r="8" spans="1:27" x14ac:dyDescent="0.2">
      <c r="A8" s="22">
        <v>6</v>
      </c>
      <c r="C8">
        <v>0</v>
      </c>
      <c r="D8" s="3">
        <v>43837</v>
      </c>
      <c r="E8" s="3"/>
      <c r="F8">
        <v>0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13"/>
      <c r="R8">
        <v>0</v>
      </c>
      <c r="S8">
        <v>0</v>
      </c>
      <c r="T8">
        <v>0</v>
      </c>
      <c r="U8">
        <v>0</v>
      </c>
      <c r="V8" s="19"/>
      <c r="W8" s="19"/>
      <c r="X8" s="20"/>
      <c r="Y8">
        <f t="shared" si="0"/>
        <v>0</v>
      </c>
      <c r="Z8">
        <f t="shared" si="1"/>
        <v>0</v>
      </c>
      <c r="AA8">
        <f t="shared" si="2"/>
        <v>0</v>
      </c>
    </row>
    <row r="9" spans="1:27" x14ac:dyDescent="0.2">
      <c r="A9" s="22">
        <v>7</v>
      </c>
      <c r="C9">
        <v>0</v>
      </c>
      <c r="D9" s="3">
        <v>43838</v>
      </c>
      <c r="E9" s="3"/>
      <c r="F9">
        <v>0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13"/>
      <c r="R9">
        <v>0</v>
      </c>
      <c r="S9">
        <v>0</v>
      </c>
      <c r="T9">
        <v>0</v>
      </c>
      <c r="U9">
        <v>0</v>
      </c>
      <c r="V9" s="19"/>
      <c r="W9" s="19"/>
      <c r="X9" s="20"/>
      <c r="Y9">
        <f t="shared" si="0"/>
        <v>0</v>
      </c>
      <c r="Z9">
        <f t="shared" si="1"/>
        <v>0</v>
      </c>
      <c r="AA9">
        <f t="shared" si="2"/>
        <v>0</v>
      </c>
    </row>
    <row r="10" spans="1:27" x14ac:dyDescent="0.2">
      <c r="A10" s="22">
        <v>8</v>
      </c>
      <c r="C10">
        <v>0</v>
      </c>
      <c r="D10" s="3">
        <v>43839</v>
      </c>
      <c r="E10" s="3"/>
      <c r="F10">
        <v>0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13"/>
      <c r="R10">
        <v>0</v>
      </c>
      <c r="S10">
        <v>0</v>
      </c>
      <c r="T10">
        <v>0</v>
      </c>
      <c r="U10">
        <v>0</v>
      </c>
      <c r="V10" s="19"/>
      <c r="W10" s="19"/>
      <c r="X10" s="20"/>
      <c r="Y10">
        <f t="shared" si="0"/>
        <v>0</v>
      </c>
      <c r="Z10">
        <f t="shared" si="1"/>
        <v>0</v>
      </c>
      <c r="AA10">
        <f t="shared" si="2"/>
        <v>0</v>
      </c>
    </row>
    <row r="11" spans="1:27" x14ac:dyDescent="0.2">
      <c r="A11" s="22">
        <v>9</v>
      </c>
      <c r="C11">
        <v>0</v>
      </c>
      <c r="D11" s="3">
        <v>43840</v>
      </c>
      <c r="E11" s="3"/>
      <c r="F11">
        <v>0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13"/>
      <c r="R11">
        <v>0</v>
      </c>
      <c r="S11">
        <v>0</v>
      </c>
      <c r="T11">
        <v>0</v>
      </c>
      <c r="U11">
        <v>0</v>
      </c>
      <c r="V11" s="19"/>
      <c r="W11" s="19"/>
      <c r="X11" s="20"/>
      <c r="Y11">
        <f t="shared" si="0"/>
        <v>0</v>
      </c>
      <c r="Z11">
        <f t="shared" si="1"/>
        <v>0</v>
      </c>
      <c r="AA11">
        <f t="shared" si="2"/>
        <v>0</v>
      </c>
    </row>
    <row r="12" spans="1:27" x14ac:dyDescent="0.2">
      <c r="A12" s="22">
        <v>10</v>
      </c>
      <c r="C12">
        <v>0</v>
      </c>
      <c r="D12" s="3">
        <v>43841</v>
      </c>
      <c r="E12" s="3"/>
      <c r="F12">
        <v>0</v>
      </c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13"/>
      <c r="R12">
        <v>0</v>
      </c>
      <c r="S12">
        <v>0</v>
      </c>
      <c r="T12">
        <v>0</v>
      </c>
      <c r="U12">
        <v>0</v>
      </c>
      <c r="V12" s="19"/>
      <c r="W12" s="19"/>
      <c r="X12" s="20"/>
      <c r="Y12">
        <f t="shared" si="0"/>
        <v>0</v>
      </c>
      <c r="Z12">
        <f t="shared" si="1"/>
        <v>0</v>
      </c>
      <c r="AA12">
        <f t="shared" si="2"/>
        <v>0</v>
      </c>
    </row>
    <row r="13" spans="1:27" x14ac:dyDescent="0.2">
      <c r="A13" s="22">
        <v>11</v>
      </c>
      <c r="C13">
        <v>0</v>
      </c>
      <c r="D13" s="3">
        <v>43842</v>
      </c>
      <c r="E13" s="3"/>
      <c r="F13">
        <v>0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13"/>
      <c r="R13">
        <v>0</v>
      </c>
      <c r="S13">
        <v>0</v>
      </c>
      <c r="T13">
        <v>0</v>
      </c>
      <c r="U13">
        <v>0</v>
      </c>
      <c r="V13" s="19"/>
      <c r="W13" s="19"/>
      <c r="X13" s="20"/>
      <c r="Y13">
        <f t="shared" si="0"/>
        <v>0</v>
      </c>
      <c r="Z13">
        <f t="shared" si="1"/>
        <v>0</v>
      </c>
      <c r="AA13">
        <f t="shared" si="2"/>
        <v>0</v>
      </c>
    </row>
    <row r="14" spans="1:27" x14ac:dyDescent="0.2">
      <c r="A14" s="22">
        <v>12</v>
      </c>
      <c r="C14">
        <v>0</v>
      </c>
      <c r="D14" s="3">
        <v>43843</v>
      </c>
      <c r="E14" s="3"/>
      <c r="F14">
        <v>0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13"/>
      <c r="R14">
        <v>0</v>
      </c>
      <c r="S14">
        <v>0</v>
      </c>
      <c r="T14">
        <v>0</v>
      </c>
      <c r="U14">
        <v>0</v>
      </c>
      <c r="V14" s="19"/>
      <c r="W14" s="19"/>
      <c r="X14" s="20"/>
      <c r="Y14">
        <f t="shared" si="0"/>
        <v>0</v>
      </c>
      <c r="Z14">
        <f t="shared" si="1"/>
        <v>0</v>
      </c>
      <c r="AA14">
        <f t="shared" si="2"/>
        <v>0</v>
      </c>
    </row>
    <row r="15" spans="1:27" x14ac:dyDescent="0.2">
      <c r="A15" s="22">
        <v>13</v>
      </c>
      <c r="C15">
        <v>0</v>
      </c>
      <c r="D15" s="3">
        <v>43844</v>
      </c>
      <c r="E15" s="3"/>
      <c r="F15">
        <v>0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13"/>
      <c r="R15">
        <v>0</v>
      </c>
      <c r="S15">
        <v>0</v>
      </c>
      <c r="T15">
        <v>0</v>
      </c>
      <c r="U15">
        <v>0</v>
      </c>
      <c r="V15" s="19"/>
      <c r="W15" s="19"/>
      <c r="X15" s="20"/>
      <c r="Y15">
        <f t="shared" si="0"/>
        <v>0</v>
      </c>
      <c r="Z15">
        <f t="shared" si="1"/>
        <v>0</v>
      </c>
      <c r="AA15">
        <f t="shared" si="2"/>
        <v>0</v>
      </c>
    </row>
    <row r="16" spans="1:27" x14ac:dyDescent="0.2">
      <c r="A16" s="22">
        <v>14</v>
      </c>
      <c r="C16">
        <v>0</v>
      </c>
      <c r="D16" s="3">
        <v>43845</v>
      </c>
      <c r="E16" s="3"/>
      <c r="F16">
        <v>0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13"/>
      <c r="R16">
        <v>0</v>
      </c>
      <c r="S16">
        <v>0</v>
      </c>
      <c r="T16">
        <v>0</v>
      </c>
      <c r="U16">
        <v>0</v>
      </c>
      <c r="V16" s="19"/>
      <c r="W16" s="19"/>
      <c r="X16" s="20"/>
      <c r="Y16">
        <f t="shared" si="0"/>
        <v>0</v>
      </c>
      <c r="Z16">
        <f t="shared" si="1"/>
        <v>0</v>
      </c>
      <c r="AA16">
        <f t="shared" si="2"/>
        <v>0</v>
      </c>
    </row>
    <row r="17" spans="1:27" x14ac:dyDescent="0.2">
      <c r="A17" s="22">
        <v>15</v>
      </c>
      <c r="C17">
        <v>0</v>
      </c>
      <c r="D17" s="3">
        <v>43846</v>
      </c>
      <c r="E17" s="3"/>
      <c r="F17"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13"/>
      <c r="R17">
        <v>0</v>
      </c>
      <c r="S17">
        <v>0</v>
      </c>
      <c r="T17">
        <v>0</v>
      </c>
      <c r="U17">
        <v>0</v>
      </c>
      <c r="V17" s="19"/>
      <c r="W17" s="19"/>
      <c r="X17" s="20"/>
      <c r="Y17">
        <f t="shared" si="0"/>
        <v>0</v>
      </c>
      <c r="Z17">
        <f t="shared" si="1"/>
        <v>0</v>
      </c>
      <c r="AA17">
        <f t="shared" si="2"/>
        <v>0</v>
      </c>
    </row>
    <row r="18" spans="1:27" x14ac:dyDescent="0.2">
      <c r="A18" s="22">
        <v>16</v>
      </c>
      <c r="C18">
        <v>0</v>
      </c>
      <c r="D18" s="3">
        <v>43847</v>
      </c>
      <c r="E18" s="3"/>
      <c r="F18"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13"/>
      <c r="R18">
        <v>0</v>
      </c>
      <c r="S18">
        <v>0</v>
      </c>
      <c r="T18">
        <v>0</v>
      </c>
      <c r="U18">
        <v>0</v>
      </c>
      <c r="V18" s="19"/>
      <c r="W18" s="19"/>
      <c r="X18" s="20"/>
      <c r="Y18">
        <f t="shared" si="0"/>
        <v>0</v>
      </c>
      <c r="Z18">
        <f t="shared" si="1"/>
        <v>0</v>
      </c>
      <c r="AA18">
        <f t="shared" si="2"/>
        <v>0</v>
      </c>
    </row>
    <row r="19" spans="1:27" x14ac:dyDescent="0.2">
      <c r="A19" s="22">
        <v>17</v>
      </c>
      <c r="C19">
        <v>0</v>
      </c>
      <c r="D19" s="3">
        <v>43848</v>
      </c>
      <c r="E19" s="3"/>
      <c r="F19"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13"/>
      <c r="R19">
        <v>0</v>
      </c>
      <c r="S19">
        <v>0</v>
      </c>
      <c r="T19">
        <v>0</v>
      </c>
      <c r="U19">
        <v>0</v>
      </c>
      <c r="V19" s="19"/>
      <c r="W19" s="19"/>
      <c r="X19" s="20"/>
      <c r="Y19">
        <f t="shared" si="0"/>
        <v>0</v>
      </c>
      <c r="Z19">
        <f t="shared" si="1"/>
        <v>0</v>
      </c>
      <c r="AA19">
        <f t="shared" si="2"/>
        <v>0</v>
      </c>
    </row>
    <row r="20" spans="1:27" x14ac:dyDescent="0.2">
      <c r="A20" s="22">
        <v>18</v>
      </c>
      <c r="C20">
        <v>0</v>
      </c>
      <c r="D20" s="3">
        <v>43849</v>
      </c>
      <c r="E20" s="3"/>
      <c r="F20"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13"/>
      <c r="R20">
        <v>0</v>
      </c>
      <c r="S20">
        <v>0</v>
      </c>
      <c r="T20">
        <v>0</v>
      </c>
      <c r="U20">
        <v>0</v>
      </c>
      <c r="V20" s="19"/>
      <c r="W20" s="19"/>
      <c r="X20" s="20"/>
      <c r="Y20">
        <f t="shared" si="0"/>
        <v>0</v>
      </c>
      <c r="Z20">
        <f t="shared" si="1"/>
        <v>0</v>
      </c>
      <c r="AA20">
        <f t="shared" si="2"/>
        <v>0</v>
      </c>
    </row>
    <row r="21" spans="1:27" x14ac:dyDescent="0.2">
      <c r="A21" s="22">
        <v>19</v>
      </c>
      <c r="C21">
        <v>0</v>
      </c>
      <c r="D21" s="3">
        <v>43850</v>
      </c>
      <c r="E21" s="3"/>
      <c r="F21"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13"/>
      <c r="R21">
        <v>0</v>
      </c>
      <c r="S21">
        <v>0</v>
      </c>
      <c r="T21">
        <v>0</v>
      </c>
      <c r="U21">
        <v>0</v>
      </c>
      <c r="V21" s="19"/>
      <c r="W21" s="19"/>
      <c r="X21" s="20"/>
      <c r="Y21">
        <f t="shared" si="0"/>
        <v>0</v>
      </c>
      <c r="Z21">
        <f t="shared" si="1"/>
        <v>0</v>
      </c>
      <c r="AA21">
        <f t="shared" si="2"/>
        <v>0</v>
      </c>
    </row>
    <row r="22" spans="1:27" x14ac:dyDescent="0.2">
      <c r="A22" s="22">
        <v>20</v>
      </c>
      <c r="C22">
        <v>0</v>
      </c>
      <c r="D22" s="3">
        <v>43851</v>
      </c>
      <c r="E22" s="3"/>
      <c r="F22">
        <v>0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13"/>
      <c r="R22">
        <v>0</v>
      </c>
      <c r="S22">
        <v>0</v>
      </c>
      <c r="T22">
        <v>0</v>
      </c>
      <c r="U22">
        <v>0</v>
      </c>
      <c r="V22" s="19"/>
      <c r="W22" s="19"/>
      <c r="X22" s="20"/>
      <c r="Y22">
        <f t="shared" si="0"/>
        <v>0</v>
      </c>
      <c r="Z22">
        <f t="shared" si="1"/>
        <v>0</v>
      </c>
      <c r="AA22">
        <f t="shared" si="2"/>
        <v>0</v>
      </c>
    </row>
    <row r="23" spans="1:27" x14ac:dyDescent="0.2">
      <c r="A23" s="22">
        <v>21</v>
      </c>
      <c r="C23">
        <v>0</v>
      </c>
      <c r="D23" s="3">
        <v>43852</v>
      </c>
      <c r="E23" s="3"/>
      <c r="F23"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13"/>
      <c r="R23">
        <v>0</v>
      </c>
      <c r="S23">
        <v>0</v>
      </c>
      <c r="T23">
        <v>0</v>
      </c>
      <c r="U23">
        <v>0</v>
      </c>
      <c r="V23" s="19"/>
      <c r="W23" s="19"/>
      <c r="X23" s="20"/>
      <c r="Y23">
        <f t="shared" si="0"/>
        <v>0</v>
      </c>
      <c r="Z23">
        <f t="shared" si="1"/>
        <v>0</v>
      </c>
      <c r="AA23">
        <f t="shared" si="2"/>
        <v>0</v>
      </c>
    </row>
    <row r="24" spans="1:27" x14ac:dyDescent="0.2">
      <c r="A24" s="22">
        <v>22</v>
      </c>
      <c r="C24">
        <v>0</v>
      </c>
      <c r="D24" s="3">
        <v>43853</v>
      </c>
      <c r="E24" s="3"/>
      <c r="F24"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13"/>
      <c r="R24">
        <v>0</v>
      </c>
      <c r="S24">
        <v>0</v>
      </c>
      <c r="T24">
        <v>0</v>
      </c>
      <c r="U24">
        <v>0</v>
      </c>
      <c r="V24" s="19"/>
      <c r="W24" s="19"/>
      <c r="X24" s="20"/>
      <c r="Y24">
        <f t="shared" si="0"/>
        <v>0</v>
      </c>
      <c r="Z24">
        <f t="shared" si="1"/>
        <v>0</v>
      </c>
      <c r="AA24">
        <f t="shared" si="2"/>
        <v>0</v>
      </c>
    </row>
    <row r="25" spans="1:27" x14ac:dyDescent="0.2">
      <c r="A25" s="22">
        <v>23</v>
      </c>
      <c r="D25" s="3">
        <v>43854</v>
      </c>
      <c r="E25" s="3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13"/>
      <c r="R25">
        <v>0</v>
      </c>
      <c r="S25">
        <v>0</v>
      </c>
      <c r="T25">
        <v>0</v>
      </c>
      <c r="U25">
        <v>0</v>
      </c>
      <c r="V25" s="19"/>
      <c r="W25" s="19"/>
      <c r="X25" s="20"/>
      <c r="Y25">
        <f t="shared" si="0"/>
        <v>0</v>
      </c>
      <c r="Z25">
        <f t="shared" si="1"/>
        <v>0</v>
      </c>
      <c r="AA25">
        <f t="shared" si="2"/>
        <v>0</v>
      </c>
    </row>
    <row r="26" spans="1:27" x14ac:dyDescent="0.2">
      <c r="A26" s="22">
        <v>24</v>
      </c>
      <c r="D26" s="3">
        <v>43855</v>
      </c>
      <c r="E26" s="3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13"/>
      <c r="R26">
        <v>0</v>
      </c>
      <c r="S26">
        <v>0</v>
      </c>
      <c r="T26">
        <v>0</v>
      </c>
      <c r="U26">
        <v>0</v>
      </c>
      <c r="V26" s="19"/>
      <c r="W26" s="19"/>
      <c r="X26" s="20"/>
      <c r="Y26">
        <f t="shared" si="0"/>
        <v>0</v>
      </c>
      <c r="Z26">
        <f t="shared" si="1"/>
        <v>0</v>
      </c>
      <c r="AA26">
        <f t="shared" si="2"/>
        <v>0</v>
      </c>
    </row>
    <row r="27" spans="1:27" x14ac:dyDescent="0.2">
      <c r="A27" s="22">
        <v>25</v>
      </c>
      <c r="D27" s="3">
        <v>43856</v>
      </c>
      <c r="E27" s="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13"/>
      <c r="R27">
        <v>0</v>
      </c>
      <c r="S27">
        <v>0</v>
      </c>
      <c r="T27">
        <v>0</v>
      </c>
      <c r="U27">
        <v>0</v>
      </c>
      <c r="V27" s="19"/>
      <c r="W27" s="19"/>
      <c r="X27" s="20"/>
      <c r="Y27">
        <f t="shared" si="0"/>
        <v>0</v>
      </c>
      <c r="Z27">
        <f t="shared" si="1"/>
        <v>0</v>
      </c>
      <c r="AA27">
        <f t="shared" si="2"/>
        <v>0</v>
      </c>
    </row>
    <row r="28" spans="1:27" x14ac:dyDescent="0.2">
      <c r="A28" s="22">
        <v>26</v>
      </c>
      <c r="D28" s="3">
        <v>43857</v>
      </c>
      <c r="E28" s="3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13"/>
      <c r="R28">
        <v>0</v>
      </c>
      <c r="S28">
        <v>0</v>
      </c>
      <c r="T28">
        <v>0</v>
      </c>
      <c r="U28">
        <v>0</v>
      </c>
      <c r="V28" s="19"/>
      <c r="W28" s="19"/>
      <c r="X28" s="20"/>
      <c r="Y28">
        <f t="shared" si="0"/>
        <v>0</v>
      </c>
      <c r="Z28">
        <f t="shared" si="1"/>
        <v>0</v>
      </c>
      <c r="AA28">
        <f t="shared" si="2"/>
        <v>0</v>
      </c>
    </row>
    <row r="29" spans="1:27" x14ac:dyDescent="0.2">
      <c r="A29" s="22">
        <v>27</v>
      </c>
      <c r="D29" s="3">
        <v>43858</v>
      </c>
      <c r="E29" s="3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13"/>
      <c r="R29">
        <v>0</v>
      </c>
      <c r="S29">
        <v>0</v>
      </c>
      <c r="T29">
        <v>0</v>
      </c>
      <c r="U29">
        <v>0</v>
      </c>
      <c r="V29" s="19"/>
      <c r="W29" s="19"/>
      <c r="X29" s="20"/>
      <c r="Y29">
        <f t="shared" si="0"/>
        <v>0</v>
      </c>
      <c r="Z29">
        <f t="shared" si="1"/>
        <v>0</v>
      </c>
      <c r="AA29">
        <f t="shared" si="2"/>
        <v>0</v>
      </c>
    </row>
    <row r="30" spans="1:27" x14ac:dyDescent="0.2">
      <c r="A30" s="22">
        <v>28</v>
      </c>
      <c r="D30" s="3">
        <v>43859</v>
      </c>
      <c r="E30" s="3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13"/>
      <c r="R30">
        <v>0</v>
      </c>
      <c r="S30">
        <v>0</v>
      </c>
      <c r="T30">
        <v>0</v>
      </c>
      <c r="U30">
        <v>0</v>
      </c>
      <c r="V30" s="19"/>
      <c r="W30" s="19"/>
      <c r="X30" s="20"/>
      <c r="Y30">
        <f t="shared" si="0"/>
        <v>0</v>
      </c>
      <c r="Z30">
        <f t="shared" si="1"/>
        <v>0</v>
      </c>
      <c r="AA30">
        <f t="shared" si="2"/>
        <v>0</v>
      </c>
    </row>
    <row r="31" spans="1:27" x14ac:dyDescent="0.2">
      <c r="A31" s="22">
        <v>29</v>
      </c>
      <c r="D31" s="3">
        <v>43860</v>
      </c>
      <c r="E31" s="3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13"/>
      <c r="R31">
        <v>0</v>
      </c>
      <c r="S31">
        <v>0</v>
      </c>
      <c r="T31">
        <v>0</v>
      </c>
      <c r="U31">
        <v>0</v>
      </c>
      <c r="V31" s="19"/>
      <c r="W31" s="19"/>
      <c r="X31" s="20"/>
      <c r="Y31">
        <f t="shared" si="0"/>
        <v>0</v>
      </c>
      <c r="Z31">
        <f t="shared" si="1"/>
        <v>0</v>
      </c>
      <c r="AA31">
        <f t="shared" si="2"/>
        <v>0</v>
      </c>
    </row>
    <row r="32" spans="1:27" x14ac:dyDescent="0.2">
      <c r="A32" s="22">
        <v>30</v>
      </c>
      <c r="D32" s="3">
        <v>43861</v>
      </c>
      <c r="E32" s="3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13"/>
      <c r="R32">
        <v>0</v>
      </c>
      <c r="S32">
        <v>0</v>
      </c>
      <c r="T32">
        <v>0</v>
      </c>
      <c r="U32">
        <v>0</v>
      </c>
      <c r="V32" s="19"/>
      <c r="W32" s="19"/>
      <c r="X32" s="20"/>
      <c r="Y32">
        <f t="shared" si="0"/>
        <v>0</v>
      </c>
      <c r="Z32">
        <f t="shared" si="1"/>
        <v>0</v>
      </c>
      <c r="AA32">
        <f t="shared" si="2"/>
        <v>0</v>
      </c>
    </row>
    <row r="33" spans="1:27" x14ac:dyDescent="0.2">
      <c r="A33" s="22">
        <v>31</v>
      </c>
      <c r="D33" s="3">
        <v>43862</v>
      </c>
      <c r="E33" s="3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13"/>
      <c r="R33">
        <v>0</v>
      </c>
      <c r="S33">
        <v>0</v>
      </c>
      <c r="T33">
        <v>0</v>
      </c>
      <c r="U33">
        <v>0</v>
      </c>
      <c r="V33" s="19"/>
      <c r="W33" s="19"/>
      <c r="X33" s="20"/>
      <c r="Y33">
        <f t="shared" si="0"/>
        <v>0</v>
      </c>
      <c r="Z33">
        <f t="shared" si="1"/>
        <v>0</v>
      </c>
      <c r="AA33">
        <f t="shared" si="2"/>
        <v>0</v>
      </c>
    </row>
    <row r="34" spans="1:27" x14ac:dyDescent="0.2">
      <c r="A34" s="22">
        <v>32</v>
      </c>
      <c r="D34" s="3">
        <v>43863</v>
      </c>
      <c r="E34" s="3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13"/>
      <c r="R34">
        <v>0</v>
      </c>
      <c r="S34">
        <v>0</v>
      </c>
      <c r="T34">
        <v>0</v>
      </c>
      <c r="U34">
        <v>0</v>
      </c>
      <c r="V34" s="19"/>
      <c r="W34" s="19"/>
      <c r="X34" s="20"/>
      <c r="Y34">
        <f t="shared" si="0"/>
        <v>0</v>
      </c>
      <c r="Z34">
        <f t="shared" si="1"/>
        <v>0</v>
      </c>
      <c r="AA34">
        <f t="shared" si="2"/>
        <v>0</v>
      </c>
    </row>
    <row r="35" spans="1:27" x14ac:dyDescent="0.2">
      <c r="A35" s="22">
        <v>33</v>
      </c>
      <c r="D35" s="3">
        <v>43864</v>
      </c>
      <c r="E35" s="3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13"/>
      <c r="R35">
        <v>0</v>
      </c>
      <c r="S35">
        <v>0</v>
      </c>
      <c r="T35">
        <v>0</v>
      </c>
      <c r="U35">
        <v>0</v>
      </c>
      <c r="V35" s="19"/>
      <c r="W35" s="19"/>
      <c r="X35" s="20"/>
      <c r="Y35">
        <f t="shared" si="0"/>
        <v>0</v>
      </c>
      <c r="Z35">
        <f t="shared" si="1"/>
        <v>0</v>
      </c>
      <c r="AA35">
        <f t="shared" si="2"/>
        <v>0</v>
      </c>
    </row>
    <row r="36" spans="1:27" x14ac:dyDescent="0.2">
      <c r="A36" s="22">
        <v>34</v>
      </c>
      <c r="D36" s="3">
        <v>43865</v>
      </c>
      <c r="E36" s="3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13"/>
      <c r="R36">
        <v>0</v>
      </c>
      <c r="S36">
        <v>0</v>
      </c>
      <c r="T36">
        <v>0</v>
      </c>
      <c r="U36">
        <v>0</v>
      </c>
      <c r="V36" s="19"/>
      <c r="W36" s="19"/>
      <c r="X36" s="20"/>
      <c r="Y36">
        <f t="shared" si="0"/>
        <v>0</v>
      </c>
      <c r="Z36">
        <f t="shared" si="1"/>
        <v>0</v>
      </c>
      <c r="AA36">
        <f t="shared" si="2"/>
        <v>0</v>
      </c>
    </row>
    <row r="37" spans="1:27" x14ac:dyDescent="0.2">
      <c r="A37" s="22">
        <v>35</v>
      </c>
      <c r="D37" s="3">
        <v>43866</v>
      </c>
      <c r="E37" s="3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13"/>
      <c r="R37">
        <v>0</v>
      </c>
      <c r="S37">
        <v>0</v>
      </c>
      <c r="T37">
        <v>0</v>
      </c>
      <c r="U37">
        <v>0</v>
      </c>
      <c r="V37" s="19"/>
      <c r="W37" s="19"/>
      <c r="X37" s="20"/>
      <c r="Y37">
        <f t="shared" si="0"/>
        <v>0</v>
      </c>
      <c r="Z37">
        <f t="shared" si="1"/>
        <v>0</v>
      </c>
      <c r="AA37">
        <f t="shared" si="2"/>
        <v>0</v>
      </c>
    </row>
    <row r="38" spans="1:27" x14ac:dyDescent="0.2">
      <c r="A38" s="22">
        <v>36</v>
      </c>
      <c r="D38" s="3">
        <v>43867</v>
      </c>
      <c r="E38" s="3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13"/>
      <c r="R38">
        <v>0</v>
      </c>
      <c r="S38">
        <v>0</v>
      </c>
      <c r="T38">
        <v>0</v>
      </c>
      <c r="U38">
        <v>0</v>
      </c>
      <c r="V38" s="19"/>
      <c r="W38" s="19"/>
      <c r="X38" s="20"/>
      <c r="Y38">
        <f t="shared" si="0"/>
        <v>0</v>
      </c>
      <c r="Z38">
        <f t="shared" si="1"/>
        <v>0</v>
      </c>
      <c r="AA38">
        <f t="shared" si="2"/>
        <v>0</v>
      </c>
    </row>
    <row r="39" spans="1:27" x14ac:dyDescent="0.2">
      <c r="A39" s="22">
        <v>37</v>
      </c>
      <c r="B39">
        <v>0.92</v>
      </c>
      <c r="D39" s="3">
        <v>43868</v>
      </c>
      <c r="E39" s="3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13"/>
      <c r="R39">
        <v>0</v>
      </c>
      <c r="S39">
        <v>0</v>
      </c>
      <c r="T39">
        <v>0</v>
      </c>
      <c r="U39">
        <v>0</v>
      </c>
      <c r="V39" s="19"/>
      <c r="W39" s="19"/>
      <c r="X39" s="20"/>
      <c r="Y39">
        <f t="shared" si="0"/>
        <v>0</v>
      </c>
      <c r="Z39">
        <f t="shared" si="1"/>
        <v>0</v>
      </c>
      <c r="AA39">
        <f t="shared" si="2"/>
        <v>0</v>
      </c>
    </row>
    <row r="40" spans="1:27" x14ac:dyDescent="0.2">
      <c r="A40" s="22">
        <v>38</v>
      </c>
      <c r="B40">
        <v>1.18</v>
      </c>
      <c r="D40" s="3">
        <v>43869</v>
      </c>
      <c r="E40" s="3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13"/>
      <c r="R40">
        <v>0</v>
      </c>
      <c r="S40">
        <v>0</v>
      </c>
      <c r="T40">
        <v>0</v>
      </c>
      <c r="U40">
        <v>0</v>
      </c>
      <c r="V40" s="19"/>
      <c r="W40" s="19"/>
      <c r="X40" s="20"/>
      <c r="Y40">
        <f t="shared" si="0"/>
        <v>0</v>
      </c>
      <c r="Z40">
        <f t="shared" si="1"/>
        <v>0</v>
      </c>
      <c r="AA40">
        <f t="shared" si="2"/>
        <v>0</v>
      </c>
    </row>
    <row r="41" spans="1:27" x14ac:dyDescent="0.2">
      <c r="A41" s="22">
        <v>39</v>
      </c>
      <c r="B41">
        <v>1.42</v>
      </c>
      <c r="D41" s="3">
        <v>43870</v>
      </c>
      <c r="E41" s="3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13"/>
      <c r="R41">
        <v>0</v>
      </c>
      <c r="S41">
        <v>0</v>
      </c>
      <c r="T41">
        <v>0</v>
      </c>
      <c r="U41">
        <v>0</v>
      </c>
      <c r="V41" s="19"/>
      <c r="W41" s="19"/>
      <c r="X41" s="20"/>
      <c r="Y41">
        <f t="shared" si="0"/>
        <v>0</v>
      </c>
      <c r="Z41">
        <f t="shared" si="1"/>
        <v>0</v>
      </c>
      <c r="AA41">
        <f t="shared" si="2"/>
        <v>0</v>
      </c>
    </row>
    <row r="42" spans="1:27" x14ac:dyDescent="0.2">
      <c r="A42" s="22">
        <v>40</v>
      </c>
      <c r="B42">
        <v>1.64</v>
      </c>
      <c r="D42" s="3">
        <v>43871</v>
      </c>
      <c r="E42" s="3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13"/>
      <c r="R42">
        <v>0</v>
      </c>
      <c r="S42">
        <v>0</v>
      </c>
      <c r="T42">
        <v>0</v>
      </c>
      <c r="U42">
        <v>0</v>
      </c>
      <c r="V42" s="19"/>
      <c r="W42" s="19"/>
      <c r="X42" s="20"/>
      <c r="Y42">
        <f t="shared" si="0"/>
        <v>0</v>
      </c>
      <c r="Z42">
        <f t="shared" si="1"/>
        <v>0</v>
      </c>
      <c r="AA42">
        <f t="shared" si="2"/>
        <v>0</v>
      </c>
    </row>
    <row r="43" spans="1:27" x14ac:dyDescent="0.2">
      <c r="A43" s="22">
        <v>41</v>
      </c>
      <c r="B43">
        <v>1.76</v>
      </c>
      <c r="D43" s="3">
        <v>43872</v>
      </c>
      <c r="E43" s="3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13"/>
      <c r="R43">
        <v>0</v>
      </c>
      <c r="S43">
        <v>0</v>
      </c>
      <c r="T43">
        <v>0</v>
      </c>
      <c r="U43">
        <v>0</v>
      </c>
      <c r="V43" s="19"/>
      <c r="W43" s="19"/>
      <c r="X43" s="20"/>
      <c r="Y43">
        <f t="shared" si="0"/>
        <v>0</v>
      </c>
      <c r="Z43">
        <f t="shared" si="1"/>
        <v>0</v>
      </c>
      <c r="AA43">
        <f t="shared" si="2"/>
        <v>0</v>
      </c>
    </row>
    <row r="44" spans="1:27" x14ac:dyDescent="0.2">
      <c r="A44" s="22">
        <v>42</v>
      </c>
      <c r="B44">
        <v>1.92</v>
      </c>
      <c r="D44" s="3">
        <v>43873</v>
      </c>
      <c r="E44" s="3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13"/>
      <c r="R44">
        <v>0</v>
      </c>
      <c r="S44">
        <v>0</v>
      </c>
      <c r="T44">
        <v>0</v>
      </c>
      <c r="U44">
        <v>0</v>
      </c>
      <c r="V44" s="19"/>
      <c r="W44" s="19"/>
      <c r="X44" s="20"/>
      <c r="Y44">
        <f t="shared" si="0"/>
        <v>0</v>
      </c>
      <c r="Z44">
        <f t="shared" si="1"/>
        <v>0</v>
      </c>
      <c r="AA44">
        <f t="shared" si="2"/>
        <v>0</v>
      </c>
    </row>
    <row r="45" spans="1:27" x14ac:dyDescent="0.2">
      <c r="A45" s="22">
        <v>43</v>
      </c>
      <c r="B45">
        <v>2.04</v>
      </c>
      <c r="D45" s="3">
        <v>43874</v>
      </c>
      <c r="E45" s="3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13"/>
      <c r="R45">
        <v>0</v>
      </c>
      <c r="S45">
        <v>0</v>
      </c>
      <c r="T45">
        <v>0</v>
      </c>
      <c r="U45">
        <v>0</v>
      </c>
      <c r="V45" s="19"/>
      <c r="W45" s="19"/>
      <c r="X45" s="20"/>
      <c r="Y45">
        <f t="shared" si="0"/>
        <v>0</v>
      </c>
      <c r="Z45">
        <f t="shared" si="1"/>
        <v>0</v>
      </c>
      <c r="AA45">
        <f t="shared" si="2"/>
        <v>0</v>
      </c>
    </row>
    <row r="46" spans="1:27" x14ac:dyDescent="0.2">
      <c r="A46" s="22">
        <v>44</v>
      </c>
      <c r="B46">
        <v>2.09</v>
      </c>
      <c r="D46" s="3">
        <v>43875</v>
      </c>
      <c r="E46" s="3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13"/>
      <c r="R46">
        <v>0</v>
      </c>
      <c r="S46">
        <v>0</v>
      </c>
      <c r="T46">
        <v>0</v>
      </c>
      <c r="U46">
        <v>0</v>
      </c>
      <c r="V46" s="19"/>
      <c r="W46" s="19"/>
      <c r="X46" s="20"/>
      <c r="Y46">
        <f t="shared" si="0"/>
        <v>0</v>
      </c>
      <c r="Z46">
        <f t="shared" si="1"/>
        <v>0</v>
      </c>
      <c r="AA46">
        <f t="shared" si="2"/>
        <v>0</v>
      </c>
    </row>
    <row r="47" spans="1:27" x14ac:dyDescent="0.2">
      <c r="A47" s="22">
        <v>45</v>
      </c>
      <c r="B47">
        <v>2.13</v>
      </c>
      <c r="D47" s="3">
        <v>43876</v>
      </c>
      <c r="E47" s="3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13"/>
      <c r="R47">
        <v>0</v>
      </c>
      <c r="S47">
        <v>0</v>
      </c>
      <c r="T47">
        <v>0</v>
      </c>
      <c r="U47">
        <v>0</v>
      </c>
      <c r="V47" s="19"/>
      <c r="W47" s="19"/>
      <c r="X47" s="20"/>
      <c r="Y47">
        <f t="shared" si="0"/>
        <v>0</v>
      </c>
      <c r="Z47">
        <f t="shared" si="1"/>
        <v>0</v>
      </c>
      <c r="AA47">
        <f t="shared" si="2"/>
        <v>0</v>
      </c>
    </row>
    <row r="48" spans="1:27" x14ac:dyDescent="0.2">
      <c r="A48" s="22">
        <v>46</v>
      </c>
      <c r="B48">
        <v>2.1800000000000002</v>
      </c>
      <c r="D48" s="3">
        <v>43877</v>
      </c>
      <c r="E48" s="3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13"/>
      <c r="R48">
        <v>0</v>
      </c>
      <c r="S48">
        <v>0</v>
      </c>
      <c r="T48">
        <v>0</v>
      </c>
      <c r="U48">
        <v>0</v>
      </c>
      <c r="V48" s="19"/>
      <c r="W48" s="19"/>
      <c r="X48" s="20"/>
      <c r="Y48">
        <f t="shared" si="0"/>
        <v>0</v>
      </c>
      <c r="Z48">
        <f t="shared" si="1"/>
        <v>0</v>
      </c>
      <c r="AA48">
        <f t="shared" si="2"/>
        <v>0</v>
      </c>
    </row>
    <row r="49" spans="1:27" x14ac:dyDescent="0.2">
      <c r="A49" s="22">
        <v>47</v>
      </c>
      <c r="B49">
        <v>2.21</v>
      </c>
      <c r="D49" s="3">
        <v>43878</v>
      </c>
      <c r="E49" s="3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13"/>
      <c r="R49">
        <v>0</v>
      </c>
      <c r="S49">
        <v>0</v>
      </c>
      <c r="T49">
        <v>0</v>
      </c>
      <c r="U49">
        <v>0</v>
      </c>
      <c r="V49" s="19"/>
      <c r="W49" s="19"/>
      <c r="X49" s="20"/>
      <c r="Y49">
        <f t="shared" si="0"/>
        <v>0</v>
      </c>
      <c r="Z49">
        <f t="shared" si="1"/>
        <v>0</v>
      </c>
      <c r="AA49">
        <f t="shared" si="2"/>
        <v>0</v>
      </c>
    </row>
    <row r="50" spans="1:27" x14ac:dyDescent="0.2">
      <c r="A50" s="22">
        <v>48</v>
      </c>
      <c r="B50">
        <v>2.25</v>
      </c>
      <c r="D50" s="3">
        <v>43879</v>
      </c>
      <c r="E50" s="3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13"/>
      <c r="R50">
        <v>0</v>
      </c>
      <c r="S50">
        <v>0</v>
      </c>
      <c r="T50">
        <v>0</v>
      </c>
      <c r="U50">
        <v>0</v>
      </c>
      <c r="V50" s="19"/>
      <c r="W50" s="19"/>
      <c r="X50" s="20"/>
      <c r="Y50">
        <f t="shared" si="0"/>
        <v>0</v>
      </c>
      <c r="Z50">
        <f t="shared" si="1"/>
        <v>0</v>
      </c>
      <c r="AA50">
        <f t="shared" si="2"/>
        <v>0</v>
      </c>
    </row>
    <row r="51" spans="1:27" x14ac:dyDescent="0.2">
      <c r="A51" s="22">
        <v>49</v>
      </c>
      <c r="B51">
        <v>2.2999999999999998</v>
      </c>
      <c r="D51" s="3">
        <v>43880</v>
      </c>
      <c r="E51" s="3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13"/>
      <c r="R51">
        <v>0</v>
      </c>
      <c r="S51">
        <v>0</v>
      </c>
      <c r="T51">
        <v>0</v>
      </c>
      <c r="U51">
        <v>0</v>
      </c>
      <c r="V51" s="19"/>
      <c r="W51" s="19"/>
      <c r="X51" s="20"/>
      <c r="Y51">
        <f t="shared" si="0"/>
        <v>0</v>
      </c>
      <c r="Z51">
        <f t="shared" si="1"/>
        <v>0</v>
      </c>
      <c r="AA51">
        <f t="shared" si="2"/>
        <v>0</v>
      </c>
    </row>
    <row r="52" spans="1:27" x14ac:dyDescent="0.2">
      <c r="A52" s="22">
        <v>50</v>
      </c>
      <c r="B52">
        <v>2.34</v>
      </c>
      <c r="D52" s="3">
        <v>43881</v>
      </c>
      <c r="E52" s="3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13"/>
      <c r="R52">
        <v>0</v>
      </c>
      <c r="S52">
        <v>0</v>
      </c>
      <c r="T52">
        <v>0</v>
      </c>
      <c r="U52">
        <v>0</v>
      </c>
      <c r="V52" s="19"/>
      <c r="W52" s="19"/>
      <c r="X52" s="20"/>
      <c r="Y52">
        <f t="shared" si="0"/>
        <v>0</v>
      </c>
      <c r="Z52">
        <f t="shared" si="1"/>
        <v>0</v>
      </c>
      <c r="AA52">
        <f t="shared" si="2"/>
        <v>0</v>
      </c>
    </row>
    <row r="53" spans="1:27" x14ac:dyDescent="0.2">
      <c r="A53" s="22">
        <v>51</v>
      </c>
      <c r="B53">
        <v>3.13</v>
      </c>
      <c r="D53" s="3">
        <v>43882</v>
      </c>
      <c r="E53" s="3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13"/>
      <c r="R53">
        <v>0</v>
      </c>
      <c r="S53">
        <v>0</v>
      </c>
      <c r="T53">
        <v>0</v>
      </c>
      <c r="U53">
        <v>0</v>
      </c>
      <c r="V53" s="19"/>
      <c r="W53" s="19"/>
      <c r="X53" s="20"/>
      <c r="Y53">
        <f t="shared" si="0"/>
        <v>0</v>
      </c>
      <c r="Z53">
        <f t="shared" si="1"/>
        <v>0</v>
      </c>
      <c r="AA53">
        <f t="shared" si="2"/>
        <v>0</v>
      </c>
    </row>
    <row r="54" spans="1:27" x14ac:dyDescent="0.2">
      <c r="A54" s="22">
        <v>52</v>
      </c>
      <c r="B54">
        <v>3.84</v>
      </c>
      <c r="D54" s="3">
        <v>43883</v>
      </c>
      <c r="E54" s="3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13"/>
      <c r="R54">
        <v>0</v>
      </c>
      <c r="S54">
        <v>0</v>
      </c>
      <c r="T54">
        <v>0</v>
      </c>
      <c r="U54">
        <v>0</v>
      </c>
      <c r="V54" s="19"/>
      <c r="W54" s="19"/>
      <c r="X54" s="20"/>
      <c r="Y54">
        <f t="shared" si="0"/>
        <v>0</v>
      </c>
      <c r="Z54">
        <f t="shared" si="1"/>
        <v>0</v>
      </c>
      <c r="AA54">
        <f t="shared" si="2"/>
        <v>0</v>
      </c>
    </row>
    <row r="55" spans="1:27" x14ac:dyDescent="0.2">
      <c r="A55" s="22">
        <v>53</v>
      </c>
      <c r="B55">
        <v>4.3099999999999996</v>
      </c>
      <c r="D55" s="3">
        <v>43884</v>
      </c>
      <c r="E55" s="3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13"/>
      <c r="R55">
        <v>0</v>
      </c>
      <c r="S55">
        <v>0</v>
      </c>
      <c r="T55">
        <v>0</v>
      </c>
      <c r="U55">
        <v>0</v>
      </c>
      <c r="V55" s="19"/>
      <c r="W55" s="19"/>
      <c r="X55" s="20"/>
      <c r="Y55">
        <f t="shared" si="0"/>
        <v>0</v>
      </c>
      <c r="Z55">
        <f t="shared" si="1"/>
        <v>0</v>
      </c>
      <c r="AA55">
        <f t="shared" si="2"/>
        <v>0</v>
      </c>
    </row>
    <row r="56" spans="1:27" x14ac:dyDescent="0.2">
      <c r="A56" s="22">
        <v>54</v>
      </c>
      <c r="B56">
        <v>4.04</v>
      </c>
      <c r="D56" s="3">
        <v>43885</v>
      </c>
      <c r="E56">
        <v>5</v>
      </c>
      <c r="G56" s="28">
        <f>$E56/$G$376</f>
        <v>141.80682150529498</v>
      </c>
      <c r="H56" s="28">
        <f t="shared" ref="H56:H119" si="3">$E56/$H$376</f>
        <v>157.56313500588334</v>
      </c>
      <c r="I56" s="28">
        <f t="shared" ref="I56:I119" si="4">$E56/$I$376</f>
        <v>177.25852688161868</v>
      </c>
      <c r="J56" s="28">
        <f t="shared" ref="J56:J119" si="5">$E56/$J$376</f>
        <v>202.58117357899283</v>
      </c>
      <c r="K56" s="28">
        <f t="shared" ref="K56:K119" si="6">$E56/$K$376</f>
        <v>236.34470250882498</v>
      </c>
      <c r="L56" s="28">
        <f t="shared" ref="L56:L119" si="7">$E56/$L$376</f>
        <v>283.61364301058995</v>
      </c>
      <c r="M56" s="28">
        <f t="shared" ref="M56:M119" si="8">$E56/$M$376</f>
        <v>354.51705376323736</v>
      </c>
      <c r="N56" s="28">
        <f t="shared" ref="N56:N119" si="9">$E56/$N$376</f>
        <v>472.68940501764996</v>
      </c>
      <c r="O56" s="28">
        <f t="shared" ref="O56:O119" si="10">$E56/$O$376</f>
        <v>709.03410752647471</v>
      </c>
      <c r="P56" s="28">
        <f t="shared" ref="P56:P119" si="11">$E56/$P$376</f>
        <v>1418.0682150529494</v>
      </c>
      <c r="Q56" s="12"/>
      <c r="R56">
        <v>0</v>
      </c>
      <c r="S56">
        <v>0</v>
      </c>
      <c r="T56">
        <v>0</v>
      </c>
      <c r="U56">
        <v>0</v>
      </c>
      <c r="V56" s="19" t="e">
        <f>U56/F56</f>
        <v>#DIV/0!</v>
      </c>
      <c r="W56" s="19" t="e">
        <f>U56/F56*50%</f>
        <v>#DIV/0!</v>
      </c>
      <c r="X56" s="20" t="e">
        <f>U56/F56*10%</f>
        <v>#DIV/0!</v>
      </c>
      <c r="Y56">
        <f t="shared" si="0"/>
        <v>0</v>
      </c>
      <c r="Z56">
        <f t="shared" si="1"/>
        <v>0</v>
      </c>
      <c r="AA56">
        <f t="shared" si="2"/>
        <v>0</v>
      </c>
    </row>
    <row r="57" spans="1:27" x14ac:dyDescent="0.2">
      <c r="A57" s="22">
        <v>55</v>
      </c>
      <c r="B57">
        <v>3.66</v>
      </c>
      <c r="C57">
        <v>1</v>
      </c>
      <c r="D57" s="3">
        <v>43886</v>
      </c>
      <c r="E57">
        <v>4</v>
      </c>
      <c r="G57" s="28">
        <f t="shared" ref="G57:G119" si="12">$E57/$G$376</f>
        <v>113.44545720423598</v>
      </c>
      <c r="H57" s="28">
        <f t="shared" si="3"/>
        <v>126.05050800470666</v>
      </c>
      <c r="I57" s="28">
        <f t="shared" si="4"/>
        <v>141.80682150529495</v>
      </c>
      <c r="J57" s="28">
        <f t="shared" si="5"/>
        <v>162.06493886319427</v>
      </c>
      <c r="K57" s="28">
        <f t="shared" si="6"/>
        <v>189.07576200705998</v>
      </c>
      <c r="L57" s="28">
        <f t="shared" si="7"/>
        <v>226.89091440847196</v>
      </c>
      <c r="M57" s="28">
        <f t="shared" si="8"/>
        <v>283.6136430105899</v>
      </c>
      <c r="N57" s="28">
        <f t="shared" si="9"/>
        <v>378.15152401411996</v>
      </c>
      <c r="O57" s="28">
        <f t="shared" si="10"/>
        <v>567.22728602117979</v>
      </c>
      <c r="P57" s="28">
        <f t="shared" si="11"/>
        <v>1134.4545720423596</v>
      </c>
      <c r="Q57">
        <v>7</v>
      </c>
      <c r="R57">
        <v>8.33</v>
      </c>
      <c r="S57">
        <v>0</v>
      </c>
      <c r="T57">
        <v>0</v>
      </c>
      <c r="U57">
        <v>0</v>
      </c>
      <c r="V57" s="19" t="e">
        <f>U57/F57</f>
        <v>#DIV/0!</v>
      </c>
      <c r="W57" s="19" t="e">
        <f>U57/F57*50%</f>
        <v>#DIV/0!</v>
      </c>
      <c r="X57" s="20" t="e">
        <f>U57/F57*10%</f>
        <v>#DIV/0!</v>
      </c>
      <c r="Y57">
        <f t="shared" si="0"/>
        <v>0</v>
      </c>
      <c r="Z57">
        <f t="shared" si="1"/>
        <v>0</v>
      </c>
      <c r="AA57">
        <f t="shared" si="2"/>
        <v>0</v>
      </c>
    </row>
    <row r="58" spans="1:27" x14ac:dyDescent="0.2">
      <c r="A58" s="22">
        <v>56</v>
      </c>
      <c r="B58">
        <v>3.38</v>
      </c>
      <c r="C58">
        <v>0</v>
      </c>
      <c r="D58" s="3">
        <v>43887</v>
      </c>
      <c r="E58">
        <v>9</v>
      </c>
      <c r="G58" s="28">
        <f t="shared" si="12"/>
        <v>255.25227870953094</v>
      </c>
      <c r="H58" s="28">
        <f t="shared" si="3"/>
        <v>283.61364301059001</v>
      </c>
      <c r="I58" s="28">
        <f t="shared" si="4"/>
        <v>319.06534838691363</v>
      </c>
      <c r="J58" s="28">
        <f t="shared" si="5"/>
        <v>364.64611244218713</v>
      </c>
      <c r="K58" s="28">
        <f t="shared" si="6"/>
        <v>425.42046451588499</v>
      </c>
      <c r="L58" s="28">
        <f t="shared" si="7"/>
        <v>510.50455741906188</v>
      </c>
      <c r="M58" s="28">
        <f t="shared" si="8"/>
        <v>638.13069677382725</v>
      </c>
      <c r="N58" s="28">
        <f t="shared" si="9"/>
        <v>850.84092903176997</v>
      </c>
      <c r="O58" s="28">
        <f t="shared" si="10"/>
        <v>1276.2613935476545</v>
      </c>
      <c r="P58" s="28">
        <f t="shared" si="11"/>
        <v>2552.522787095309</v>
      </c>
      <c r="Q58">
        <v>10</v>
      </c>
      <c r="R58">
        <v>8.33</v>
      </c>
      <c r="S58">
        <v>0</v>
      </c>
      <c r="T58">
        <v>0</v>
      </c>
      <c r="U58">
        <v>0</v>
      </c>
      <c r="V58" s="19" t="e">
        <f>U58/F58</f>
        <v>#DIV/0!</v>
      </c>
      <c r="W58" s="19" t="e">
        <f>U58/F58*50%</f>
        <v>#DIV/0!</v>
      </c>
      <c r="X58" s="20" t="e">
        <f>U58/F58*10%</f>
        <v>#DIV/0!</v>
      </c>
      <c r="Y58">
        <f t="shared" si="0"/>
        <v>0</v>
      </c>
      <c r="Z58">
        <f t="shared" si="1"/>
        <v>0</v>
      </c>
      <c r="AA58">
        <f t="shared" si="2"/>
        <v>0</v>
      </c>
    </row>
    <row r="59" spans="1:27" x14ac:dyDescent="0.2">
      <c r="A59" s="22">
        <v>57</v>
      </c>
      <c r="B59">
        <v>3.16</v>
      </c>
      <c r="C59">
        <v>7</v>
      </c>
      <c r="D59" s="3">
        <v>43888</v>
      </c>
      <c r="E59">
        <v>5</v>
      </c>
      <c r="G59" s="28">
        <f t="shared" si="12"/>
        <v>141.80682150529498</v>
      </c>
      <c r="H59" s="28">
        <f t="shared" si="3"/>
        <v>157.56313500588334</v>
      </c>
      <c r="I59" s="28">
        <f t="shared" si="4"/>
        <v>177.25852688161868</v>
      </c>
      <c r="J59" s="28">
        <f t="shared" si="5"/>
        <v>202.58117357899283</v>
      </c>
      <c r="K59" s="28">
        <f t="shared" si="6"/>
        <v>236.34470250882498</v>
      </c>
      <c r="L59" s="28">
        <f t="shared" si="7"/>
        <v>283.61364301058995</v>
      </c>
      <c r="M59" s="28">
        <f t="shared" si="8"/>
        <v>354.51705376323736</v>
      </c>
      <c r="N59" s="28">
        <f t="shared" si="9"/>
        <v>472.68940501764996</v>
      </c>
      <c r="O59" s="28">
        <f t="shared" si="10"/>
        <v>709.03410752647471</v>
      </c>
      <c r="P59" s="28">
        <f t="shared" si="11"/>
        <v>1418.0682150529494</v>
      </c>
      <c r="Q59">
        <v>10</v>
      </c>
      <c r="R59">
        <v>13.89</v>
      </c>
      <c r="S59">
        <v>0</v>
      </c>
      <c r="T59">
        <v>0</v>
      </c>
      <c r="U59">
        <v>0</v>
      </c>
      <c r="V59" s="19" t="e">
        <f>U59/F59</f>
        <v>#DIV/0!</v>
      </c>
      <c r="W59" s="19" t="e">
        <f>U59/F59*50%</f>
        <v>#DIV/0!</v>
      </c>
      <c r="X59" s="20" t="e">
        <f>U59/F59*10%</f>
        <v>#DIV/0!</v>
      </c>
      <c r="Y59">
        <f t="shared" si="0"/>
        <v>0</v>
      </c>
      <c r="Z59">
        <f t="shared" si="1"/>
        <v>0</v>
      </c>
      <c r="AA59">
        <f t="shared" si="2"/>
        <v>0</v>
      </c>
    </row>
    <row r="60" spans="1:27" x14ac:dyDescent="0.2">
      <c r="A60" s="22">
        <v>58</v>
      </c>
      <c r="B60">
        <v>2.98</v>
      </c>
      <c r="C60">
        <v>0</v>
      </c>
      <c r="D60" s="3">
        <v>43889</v>
      </c>
      <c r="E60">
        <v>5</v>
      </c>
      <c r="G60" s="28">
        <f t="shared" si="12"/>
        <v>141.80682150529498</v>
      </c>
      <c r="H60" s="28">
        <f t="shared" si="3"/>
        <v>157.56313500588334</v>
      </c>
      <c r="I60" s="28">
        <f t="shared" si="4"/>
        <v>177.25852688161868</v>
      </c>
      <c r="J60" s="28">
        <f t="shared" si="5"/>
        <v>202.58117357899283</v>
      </c>
      <c r="K60" s="28">
        <f t="shared" si="6"/>
        <v>236.34470250882498</v>
      </c>
      <c r="L60" s="28">
        <f t="shared" si="7"/>
        <v>283.61364301058995</v>
      </c>
      <c r="M60" s="28">
        <f t="shared" si="8"/>
        <v>354.51705376323736</v>
      </c>
      <c r="N60" s="28">
        <f t="shared" si="9"/>
        <v>472.68940501764996</v>
      </c>
      <c r="O60" s="28">
        <f t="shared" si="10"/>
        <v>709.03410752647471</v>
      </c>
      <c r="P60" s="28">
        <f t="shared" si="11"/>
        <v>1418.0682150529494</v>
      </c>
      <c r="Q60">
        <v>12</v>
      </c>
      <c r="R60">
        <v>19.440000000000001</v>
      </c>
      <c r="S60">
        <v>0</v>
      </c>
      <c r="T60">
        <v>0</v>
      </c>
      <c r="U60">
        <v>0</v>
      </c>
      <c r="V60" s="19" t="e">
        <f>U60/F60</f>
        <v>#DIV/0!</v>
      </c>
      <c r="W60" s="19" t="e">
        <f>U60/F60*50%</f>
        <v>#DIV/0!</v>
      </c>
      <c r="X60" s="20" t="e">
        <f>U60/F60*10%</f>
        <v>#DIV/0!</v>
      </c>
      <c r="Y60">
        <f t="shared" si="0"/>
        <v>0</v>
      </c>
      <c r="Z60">
        <f t="shared" si="1"/>
        <v>0</v>
      </c>
      <c r="AA60">
        <f t="shared" si="2"/>
        <v>0</v>
      </c>
    </row>
    <row r="61" spans="1:27" x14ac:dyDescent="0.2">
      <c r="A61" s="22">
        <v>59</v>
      </c>
      <c r="B61">
        <v>2.8</v>
      </c>
      <c r="C61">
        <v>10</v>
      </c>
      <c r="D61" s="3">
        <v>43890</v>
      </c>
      <c r="E61">
        <v>14</v>
      </c>
      <c r="G61" s="28">
        <f t="shared" si="12"/>
        <v>397.05910021482589</v>
      </c>
      <c r="H61" s="28">
        <f t="shared" si="3"/>
        <v>441.17677801647335</v>
      </c>
      <c r="I61" s="28">
        <f t="shared" si="4"/>
        <v>496.32387526853233</v>
      </c>
      <c r="J61" s="28">
        <f t="shared" si="5"/>
        <v>567.22728602117991</v>
      </c>
      <c r="K61" s="28">
        <f t="shared" si="6"/>
        <v>661.76516702470997</v>
      </c>
      <c r="L61" s="28">
        <f t="shared" si="7"/>
        <v>794.11820042965178</v>
      </c>
      <c r="M61" s="28">
        <f t="shared" si="8"/>
        <v>992.64775053706467</v>
      </c>
      <c r="N61" s="28">
        <f t="shared" si="9"/>
        <v>1323.5303340494199</v>
      </c>
      <c r="O61" s="28">
        <f t="shared" si="10"/>
        <v>1985.2955010741293</v>
      </c>
      <c r="P61" s="28">
        <f t="shared" si="11"/>
        <v>3970.5910021482587</v>
      </c>
      <c r="Q61">
        <v>7</v>
      </c>
      <c r="R61">
        <v>19.440000000000001</v>
      </c>
      <c r="S61">
        <v>0</v>
      </c>
      <c r="T61">
        <v>0</v>
      </c>
      <c r="U61">
        <v>0</v>
      </c>
      <c r="V61" s="19" t="e">
        <f>U61/F61</f>
        <v>#DIV/0!</v>
      </c>
      <c r="W61" s="19" t="e">
        <f>U61/F61*50%</f>
        <v>#DIV/0!</v>
      </c>
      <c r="X61" s="20" t="e">
        <f>U61/F61*10%</f>
        <v>#DIV/0!</v>
      </c>
      <c r="Y61">
        <f t="shared" si="0"/>
        <v>0</v>
      </c>
      <c r="Z61">
        <f t="shared" si="1"/>
        <v>0</v>
      </c>
      <c r="AA61">
        <f t="shared" si="2"/>
        <v>0</v>
      </c>
    </row>
    <row r="62" spans="1:27" x14ac:dyDescent="0.2">
      <c r="A62" s="22">
        <v>60</v>
      </c>
      <c r="B62">
        <v>2.65</v>
      </c>
      <c r="C62">
        <v>9</v>
      </c>
      <c r="D62" s="3">
        <v>43891</v>
      </c>
      <c r="E62">
        <v>10</v>
      </c>
      <c r="F62">
        <v>3.8570000000000002</v>
      </c>
      <c r="G62" s="28">
        <f t="shared" si="12"/>
        <v>283.61364301058995</v>
      </c>
      <c r="H62" s="28">
        <f t="shared" si="3"/>
        <v>315.12627001176668</v>
      </c>
      <c r="I62" s="28">
        <f t="shared" si="4"/>
        <v>354.51705376323736</v>
      </c>
      <c r="J62" s="28">
        <f t="shared" si="5"/>
        <v>405.16234715798566</v>
      </c>
      <c r="K62" s="28">
        <f t="shared" si="6"/>
        <v>472.68940501764996</v>
      </c>
      <c r="L62" s="28">
        <f t="shared" si="7"/>
        <v>567.22728602117991</v>
      </c>
      <c r="M62" s="28">
        <f t="shared" si="8"/>
        <v>709.03410752647471</v>
      </c>
      <c r="N62" s="28">
        <f t="shared" si="9"/>
        <v>945.37881003529992</v>
      </c>
      <c r="O62" s="28">
        <f t="shared" si="10"/>
        <v>1418.0682150529494</v>
      </c>
      <c r="P62" s="28">
        <f t="shared" si="11"/>
        <v>2836.1364301058989</v>
      </c>
      <c r="Q62">
        <v>7</v>
      </c>
      <c r="R62">
        <v>19.440000000000001</v>
      </c>
      <c r="S62">
        <v>0</v>
      </c>
      <c r="T62">
        <v>0</v>
      </c>
      <c r="U62">
        <v>0</v>
      </c>
      <c r="V62" s="19">
        <f>U62/F62</f>
        <v>0</v>
      </c>
      <c r="W62" s="19">
        <f>U62/F62*50%</f>
        <v>0</v>
      </c>
      <c r="X62" s="20">
        <f>U62/F62*10%</f>
        <v>0</v>
      </c>
      <c r="Y62">
        <f t="shared" si="0"/>
        <v>0</v>
      </c>
      <c r="Z62">
        <f t="shared" si="1"/>
        <v>0</v>
      </c>
      <c r="AA62">
        <f t="shared" si="2"/>
        <v>0</v>
      </c>
    </row>
    <row r="63" spans="1:27" x14ac:dyDescent="0.2">
      <c r="A63" s="22">
        <v>61</v>
      </c>
      <c r="B63">
        <v>2.54</v>
      </c>
      <c r="C63">
        <v>15</v>
      </c>
      <c r="D63" s="3">
        <v>43892</v>
      </c>
      <c r="E63">
        <v>13</v>
      </c>
      <c r="F63">
        <v>6</v>
      </c>
      <c r="G63" s="28">
        <f t="shared" si="12"/>
        <v>368.69773591376691</v>
      </c>
      <c r="H63" s="28">
        <f t="shared" si="3"/>
        <v>409.66415101529668</v>
      </c>
      <c r="I63" s="28">
        <f t="shared" si="4"/>
        <v>460.8721698922086</v>
      </c>
      <c r="J63" s="28">
        <f t="shared" si="5"/>
        <v>526.71105130538137</v>
      </c>
      <c r="K63" s="28">
        <f t="shared" si="6"/>
        <v>614.49622652294499</v>
      </c>
      <c r="L63" s="28">
        <f t="shared" si="7"/>
        <v>737.39547182753381</v>
      </c>
      <c r="M63" s="28">
        <f t="shared" si="8"/>
        <v>921.74433978441721</v>
      </c>
      <c r="N63" s="28">
        <f t="shared" si="9"/>
        <v>1228.99245304589</v>
      </c>
      <c r="O63" s="28">
        <f t="shared" si="10"/>
        <v>1843.4886795688344</v>
      </c>
      <c r="P63" s="28">
        <f t="shared" si="11"/>
        <v>3686.9773591376688</v>
      </c>
      <c r="Q63">
        <v>7</v>
      </c>
      <c r="R63">
        <v>19.440000000000001</v>
      </c>
      <c r="S63">
        <v>0</v>
      </c>
      <c r="T63">
        <v>0</v>
      </c>
      <c r="U63">
        <v>0</v>
      </c>
      <c r="V63" s="19">
        <f>U63/F63</f>
        <v>0</v>
      </c>
      <c r="W63" s="19">
        <f>U63/F63*50%</f>
        <v>0</v>
      </c>
      <c r="X63" s="20">
        <f>U63/F63*10%</f>
        <v>0</v>
      </c>
      <c r="Y63">
        <f t="shared" si="0"/>
        <v>0</v>
      </c>
      <c r="Z63">
        <f t="shared" si="1"/>
        <v>0</v>
      </c>
      <c r="AA63">
        <f t="shared" si="2"/>
        <v>0</v>
      </c>
    </row>
    <row r="64" spans="1:27" x14ac:dyDescent="0.2">
      <c r="A64" s="22">
        <v>62</v>
      </c>
      <c r="B64">
        <v>2.44</v>
      </c>
      <c r="C64">
        <v>14</v>
      </c>
      <c r="D64" s="3">
        <v>43893</v>
      </c>
      <c r="E64">
        <v>17</v>
      </c>
      <c r="F64">
        <v>7.8570000000000002</v>
      </c>
      <c r="G64" s="28">
        <f t="shared" si="12"/>
        <v>482.1431931180029</v>
      </c>
      <c r="H64" s="28">
        <f t="shared" si="3"/>
        <v>535.7146590200033</v>
      </c>
      <c r="I64" s="28">
        <f t="shared" si="4"/>
        <v>602.67899139750352</v>
      </c>
      <c r="J64" s="28">
        <f t="shared" si="5"/>
        <v>688.77599016857562</v>
      </c>
      <c r="K64" s="28">
        <f t="shared" si="6"/>
        <v>803.57198853000489</v>
      </c>
      <c r="L64" s="28">
        <f t="shared" si="7"/>
        <v>964.2863862360058</v>
      </c>
      <c r="M64" s="28">
        <f t="shared" si="8"/>
        <v>1205.357982795007</v>
      </c>
      <c r="N64" s="28">
        <f t="shared" si="9"/>
        <v>1607.1439770600098</v>
      </c>
      <c r="O64" s="28">
        <f t="shared" si="10"/>
        <v>2410.7159655900141</v>
      </c>
      <c r="P64" s="28">
        <f t="shared" si="11"/>
        <v>4821.4319311800282</v>
      </c>
      <c r="Q64">
        <v>10</v>
      </c>
      <c r="R64">
        <v>25</v>
      </c>
      <c r="S64">
        <v>0</v>
      </c>
      <c r="T64">
        <v>0</v>
      </c>
      <c r="U64">
        <v>0</v>
      </c>
      <c r="V64" s="19">
        <f>U64/F64</f>
        <v>0</v>
      </c>
      <c r="W64" s="19">
        <f>U64/F64*50%</f>
        <v>0</v>
      </c>
      <c r="X64" s="20">
        <f>U64/F64*10%</f>
        <v>0</v>
      </c>
      <c r="Y64">
        <f t="shared" si="0"/>
        <v>0</v>
      </c>
      <c r="Z64">
        <f t="shared" si="1"/>
        <v>0</v>
      </c>
      <c r="AA64">
        <f t="shared" si="2"/>
        <v>0</v>
      </c>
    </row>
    <row r="65" spans="1:27" x14ac:dyDescent="0.2">
      <c r="A65" s="22">
        <v>63</v>
      </c>
      <c r="B65">
        <v>2.36</v>
      </c>
      <c r="C65">
        <v>34</v>
      </c>
      <c r="D65" s="3">
        <v>43894</v>
      </c>
      <c r="E65">
        <v>13</v>
      </c>
      <c r="F65">
        <v>12.714</v>
      </c>
      <c r="G65" s="28">
        <f t="shared" si="12"/>
        <v>368.69773591376691</v>
      </c>
      <c r="H65" s="28">
        <f t="shared" si="3"/>
        <v>409.66415101529668</v>
      </c>
      <c r="I65" s="28">
        <f t="shared" si="4"/>
        <v>460.8721698922086</v>
      </c>
      <c r="J65" s="28">
        <f t="shared" si="5"/>
        <v>526.71105130538137</v>
      </c>
      <c r="K65" s="28">
        <f t="shared" si="6"/>
        <v>614.49622652294499</v>
      </c>
      <c r="L65" s="28">
        <f t="shared" si="7"/>
        <v>737.39547182753381</v>
      </c>
      <c r="M65" s="28">
        <f t="shared" si="8"/>
        <v>921.74433978441721</v>
      </c>
      <c r="N65" s="28">
        <f t="shared" si="9"/>
        <v>1228.99245304589</v>
      </c>
      <c r="O65" s="28">
        <f t="shared" si="10"/>
        <v>1843.4886795688344</v>
      </c>
      <c r="P65" s="28">
        <f t="shared" si="11"/>
        <v>3686.9773591376688</v>
      </c>
      <c r="Q65">
        <v>7</v>
      </c>
      <c r="R65">
        <v>25</v>
      </c>
      <c r="S65">
        <v>0</v>
      </c>
      <c r="T65">
        <v>0</v>
      </c>
      <c r="U65">
        <v>0</v>
      </c>
      <c r="V65" s="19">
        <f>U65/F65</f>
        <v>0</v>
      </c>
      <c r="W65" s="19">
        <f>U65/F65*50%</f>
        <v>0</v>
      </c>
      <c r="X65" s="20">
        <f>U65/F65*10%</f>
        <v>0</v>
      </c>
      <c r="Y65">
        <f t="shared" si="0"/>
        <v>0</v>
      </c>
      <c r="Z65">
        <f t="shared" si="1"/>
        <v>0</v>
      </c>
      <c r="AA65">
        <f t="shared" si="2"/>
        <v>0</v>
      </c>
    </row>
    <row r="66" spans="1:27" x14ac:dyDescent="0.2">
      <c r="A66" s="22">
        <v>64</v>
      </c>
      <c r="B66">
        <v>2.2799999999999998</v>
      </c>
      <c r="C66">
        <v>24</v>
      </c>
      <c r="D66" s="3">
        <v>43895</v>
      </c>
      <c r="E66">
        <v>17</v>
      </c>
      <c r="F66">
        <v>15.143000000000001</v>
      </c>
      <c r="G66" s="28">
        <f t="shared" si="12"/>
        <v>482.1431931180029</v>
      </c>
      <c r="H66" s="28">
        <f t="shared" si="3"/>
        <v>535.7146590200033</v>
      </c>
      <c r="I66" s="28">
        <f t="shared" si="4"/>
        <v>602.67899139750352</v>
      </c>
      <c r="J66" s="28">
        <f t="shared" si="5"/>
        <v>688.77599016857562</v>
      </c>
      <c r="K66" s="28">
        <f t="shared" si="6"/>
        <v>803.57198853000489</v>
      </c>
      <c r="L66" s="28">
        <f t="shared" si="7"/>
        <v>964.2863862360058</v>
      </c>
      <c r="M66" s="28">
        <f t="shared" si="8"/>
        <v>1205.357982795007</v>
      </c>
      <c r="N66" s="28">
        <f t="shared" si="9"/>
        <v>1607.1439770600098</v>
      </c>
      <c r="O66" s="28">
        <f t="shared" si="10"/>
        <v>2410.7159655900141</v>
      </c>
      <c r="P66" s="28">
        <f t="shared" si="11"/>
        <v>4821.4319311800282</v>
      </c>
      <c r="Q66">
        <v>8</v>
      </c>
      <c r="R66">
        <v>25</v>
      </c>
      <c r="S66">
        <v>2</v>
      </c>
      <c r="T66">
        <v>0.14299999999999999</v>
      </c>
      <c r="U66">
        <v>0</v>
      </c>
      <c r="V66" s="19">
        <f>U66/F66</f>
        <v>0</v>
      </c>
      <c r="W66" s="19">
        <f>U66/F66*50%</f>
        <v>0</v>
      </c>
      <c r="X66" s="20">
        <f>U66/F66*10%</f>
        <v>0</v>
      </c>
      <c r="Y66">
        <f t="shared" ref="Y66:Y129" si="13">U66/$V$366</f>
        <v>0</v>
      </c>
      <c r="Z66">
        <f t="shared" ref="Z66:Z129" si="14">U66/$W$366</f>
        <v>0</v>
      </c>
      <c r="AA66">
        <f t="shared" ref="AA66:AA129" si="15">U66/$X$366</f>
        <v>0</v>
      </c>
    </row>
    <row r="67" spans="1:27" x14ac:dyDescent="0.2">
      <c r="A67" s="22">
        <v>65</v>
      </c>
      <c r="B67">
        <v>2.17</v>
      </c>
      <c r="C67">
        <v>100</v>
      </c>
      <c r="D67" s="3">
        <v>43896</v>
      </c>
      <c r="E67">
        <v>24</v>
      </c>
      <c r="F67">
        <v>29.428999999999998</v>
      </c>
      <c r="G67" s="28">
        <f t="shared" si="12"/>
        <v>680.67274322541584</v>
      </c>
      <c r="H67" s="28">
        <f t="shared" si="3"/>
        <v>756.30304802824003</v>
      </c>
      <c r="I67" s="28">
        <f t="shared" si="4"/>
        <v>850.84092903176963</v>
      </c>
      <c r="J67" s="28">
        <f t="shared" si="5"/>
        <v>972.38963317916557</v>
      </c>
      <c r="K67" s="28">
        <f t="shared" si="6"/>
        <v>1134.4545720423598</v>
      </c>
      <c r="L67" s="28">
        <f t="shared" si="7"/>
        <v>1361.3454864508317</v>
      </c>
      <c r="M67" s="28">
        <f t="shared" si="8"/>
        <v>1701.6818580635393</v>
      </c>
      <c r="N67" s="28">
        <f t="shared" si="9"/>
        <v>2268.9091440847196</v>
      </c>
      <c r="O67" s="28">
        <f t="shared" si="10"/>
        <v>3403.3637161270785</v>
      </c>
      <c r="P67" s="28">
        <f t="shared" si="11"/>
        <v>6806.7274322541571</v>
      </c>
      <c r="Q67">
        <v>9</v>
      </c>
      <c r="R67">
        <v>25</v>
      </c>
      <c r="S67">
        <v>0</v>
      </c>
      <c r="T67">
        <v>0.14299999999999999</v>
      </c>
      <c r="U67">
        <v>0</v>
      </c>
      <c r="V67" s="19">
        <f>U67/F67</f>
        <v>0</v>
      </c>
      <c r="W67" s="19">
        <f>U67/F67*50%</f>
        <v>0</v>
      </c>
      <c r="X67" s="20">
        <f>U67/F67*10%</f>
        <v>0</v>
      </c>
      <c r="Y67">
        <f t="shared" si="13"/>
        <v>0</v>
      </c>
      <c r="Z67">
        <f t="shared" si="14"/>
        <v>0</v>
      </c>
      <c r="AA67">
        <f t="shared" si="15"/>
        <v>0</v>
      </c>
    </row>
    <row r="68" spans="1:27" x14ac:dyDescent="0.2">
      <c r="A68" s="22">
        <v>66</v>
      </c>
      <c r="B68">
        <v>2.04</v>
      </c>
      <c r="C68">
        <v>54</v>
      </c>
      <c r="D68" s="3">
        <v>43897</v>
      </c>
      <c r="E68">
        <v>8</v>
      </c>
      <c r="F68">
        <v>35.713999999999999</v>
      </c>
      <c r="G68" s="28">
        <f t="shared" si="12"/>
        <v>226.89091440847196</v>
      </c>
      <c r="H68" s="28">
        <f t="shared" si="3"/>
        <v>252.10101600941331</v>
      </c>
      <c r="I68" s="28">
        <f t="shared" si="4"/>
        <v>283.6136430105899</v>
      </c>
      <c r="J68" s="28">
        <f t="shared" si="5"/>
        <v>324.12987772638854</v>
      </c>
      <c r="K68" s="28">
        <f t="shared" si="6"/>
        <v>378.15152401411996</v>
      </c>
      <c r="L68" s="28">
        <f t="shared" si="7"/>
        <v>453.78182881694391</v>
      </c>
      <c r="M68" s="28">
        <f t="shared" si="8"/>
        <v>567.22728602117979</v>
      </c>
      <c r="N68" s="28">
        <f t="shared" si="9"/>
        <v>756.30304802823991</v>
      </c>
      <c r="O68" s="28">
        <f t="shared" si="10"/>
        <v>1134.4545720423596</v>
      </c>
      <c r="P68" s="28">
        <f t="shared" si="11"/>
        <v>2268.9091440847192</v>
      </c>
      <c r="Q68">
        <v>7</v>
      </c>
      <c r="R68">
        <v>25</v>
      </c>
      <c r="S68">
        <v>0</v>
      </c>
      <c r="T68">
        <v>0.14299999999999999</v>
      </c>
      <c r="U68">
        <v>0</v>
      </c>
      <c r="V68" s="19">
        <f>U68/F68</f>
        <v>0</v>
      </c>
      <c r="W68" s="19">
        <f>U68/F68*50%</f>
        <v>0</v>
      </c>
      <c r="X68" s="20">
        <f>U68/F68*10%</f>
        <v>0</v>
      </c>
      <c r="Y68">
        <f t="shared" si="13"/>
        <v>0</v>
      </c>
      <c r="Z68">
        <f t="shared" si="14"/>
        <v>0</v>
      </c>
      <c r="AA68">
        <f t="shared" si="15"/>
        <v>0</v>
      </c>
    </row>
    <row r="69" spans="1:27" x14ac:dyDescent="0.2">
      <c r="A69" s="22">
        <v>67</v>
      </c>
      <c r="B69">
        <v>1.89</v>
      </c>
      <c r="C69">
        <v>69</v>
      </c>
      <c r="D69" s="3">
        <v>43898</v>
      </c>
      <c r="E69">
        <v>17</v>
      </c>
      <c r="F69">
        <v>44.286000000000001</v>
      </c>
      <c r="G69" s="28">
        <f t="shared" si="12"/>
        <v>482.1431931180029</v>
      </c>
      <c r="H69" s="28">
        <f t="shared" si="3"/>
        <v>535.7146590200033</v>
      </c>
      <c r="I69" s="28">
        <f t="shared" si="4"/>
        <v>602.67899139750352</v>
      </c>
      <c r="J69" s="28">
        <f t="shared" si="5"/>
        <v>688.77599016857562</v>
      </c>
      <c r="K69" s="28">
        <f t="shared" si="6"/>
        <v>803.57198853000489</v>
      </c>
      <c r="L69" s="28">
        <f t="shared" si="7"/>
        <v>964.2863862360058</v>
      </c>
      <c r="M69" s="28">
        <f t="shared" si="8"/>
        <v>1205.357982795007</v>
      </c>
      <c r="N69" s="28">
        <f t="shared" si="9"/>
        <v>1607.1439770600098</v>
      </c>
      <c r="O69" s="28">
        <f t="shared" si="10"/>
        <v>2410.7159655900141</v>
      </c>
      <c r="P69" s="28">
        <f t="shared" si="11"/>
        <v>4821.4319311800282</v>
      </c>
      <c r="Q69">
        <v>6</v>
      </c>
      <c r="R69">
        <v>25</v>
      </c>
      <c r="S69">
        <v>1</v>
      </c>
      <c r="T69">
        <v>0.28599999999999998</v>
      </c>
      <c r="U69">
        <v>0</v>
      </c>
      <c r="V69" s="19">
        <f>U69/F69</f>
        <v>0</v>
      </c>
      <c r="W69" s="19">
        <f>U69/F69*50%</f>
        <v>0</v>
      </c>
      <c r="X69" s="20">
        <f>U69/F69*10%</f>
        <v>0</v>
      </c>
      <c r="Y69">
        <f t="shared" si="13"/>
        <v>0</v>
      </c>
      <c r="Z69">
        <f t="shared" si="14"/>
        <v>0</v>
      </c>
      <c r="AA69">
        <f t="shared" si="15"/>
        <v>0</v>
      </c>
    </row>
    <row r="70" spans="1:27" x14ac:dyDescent="0.2">
      <c r="A70" s="22">
        <v>68</v>
      </c>
      <c r="B70">
        <v>1.74</v>
      </c>
      <c r="C70">
        <v>37</v>
      </c>
      <c r="D70" s="3">
        <v>43899</v>
      </c>
      <c r="E70">
        <v>29</v>
      </c>
      <c r="F70">
        <v>47.429000000000002</v>
      </c>
      <c r="G70" s="28">
        <f t="shared" si="12"/>
        <v>822.47956473071076</v>
      </c>
      <c r="H70" s="28">
        <f t="shared" si="3"/>
        <v>913.86618303412331</v>
      </c>
      <c r="I70" s="28">
        <f t="shared" si="4"/>
        <v>1028.0994559133883</v>
      </c>
      <c r="J70" s="28">
        <f t="shared" si="5"/>
        <v>1174.9708067581585</v>
      </c>
      <c r="K70" s="28">
        <f t="shared" si="6"/>
        <v>1370.7992745511849</v>
      </c>
      <c r="L70" s="28">
        <f t="shared" si="7"/>
        <v>1644.9591294614215</v>
      </c>
      <c r="M70" s="28">
        <f t="shared" si="8"/>
        <v>2056.1989118267766</v>
      </c>
      <c r="N70" s="28">
        <f t="shared" si="9"/>
        <v>2741.5985491023698</v>
      </c>
      <c r="O70" s="28">
        <f t="shared" si="10"/>
        <v>4112.3978236535531</v>
      </c>
      <c r="P70" s="28">
        <f t="shared" si="11"/>
        <v>8224.7956473071063</v>
      </c>
      <c r="Q70">
        <v>6</v>
      </c>
      <c r="R70">
        <v>25</v>
      </c>
      <c r="S70">
        <v>0</v>
      </c>
      <c r="T70">
        <v>0.28599999999999998</v>
      </c>
      <c r="U70">
        <v>0</v>
      </c>
      <c r="V70" s="19">
        <f>U70/F70</f>
        <v>0</v>
      </c>
      <c r="W70" s="19">
        <f>U70/F70*50%</f>
        <v>0</v>
      </c>
      <c r="X70" s="20">
        <f>U70/F70*10%</f>
        <v>0</v>
      </c>
      <c r="Y70">
        <f t="shared" si="13"/>
        <v>0</v>
      </c>
      <c r="Z70">
        <f t="shared" si="14"/>
        <v>0</v>
      </c>
      <c r="AA70">
        <f t="shared" si="15"/>
        <v>0</v>
      </c>
    </row>
    <row r="71" spans="1:27" x14ac:dyDescent="0.2">
      <c r="A71" s="22">
        <v>69</v>
      </c>
      <c r="B71">
        <v>1.61</v>
      </c>
      <c r="C71">
        <v>117</v>
      </c>
      <c r="D71" s="3">
        <v>43900</v>
      </c>
      <c r="E71">
        <v>42</v>
      </c>
      <c r="F71">
        <v>62.143000000000001</v>
      </c>
      <c r="G71" s="28">
        <f t="shared" si="12"/>
        <v>1191.1773006444778</v>
      </c>
      <c r="H71" s="28">
        <f t="shared" si="3"/>
        <v>1323.5303340494199</v>
      </c>
      <c r="I71" s="28">
        <f t="shared" si="4"/>
        <v>1488.9716258055969</v>
      </c>
      <c r="J71" s="28">
        <f t="shared" si="5"/>
        <v>1701.6818580635397</v>
      </c>
      <c r="K71" s="28">
        <f t="shared" si="6"/>
        <v>1985.2955010741298</v>
      </c>
      <c r="L71" s="28">
        <f t="shared" si="7"/>
        <v>2382.3546012889556</v>
      </c>
      <c r="M71" s="28">
        <f t="shared" si="8"/>
        <v>2977.9432516111938</v>
      </c>
      <c r="N71" s="28">
        <f t="shared" si="9"/>
        <v>3970.5910021482596</v>
      </c>
      <c r="O71" s="28">
        <f t="shared" si="10"/>
        <v>5955.8865032223875</v>
      </c>
      <c r="P71" s="28">
        <f t="shared" si="11"/>
        <v>11911.773006444775</v>
      </c>
      <c r="Q71">
        <v>9</v>
      </c>
      <c r="R71">
        <v>25</v>
      </c>
      <c r="S71">
        <v>2</v>
      </c>
      <c r="T71">
        <v>0.42899999999999999</v>
      </c>
      <c r="U71">
        <v>1.4285714285714448</v>
      </c>
      <c r="V71" s="19">
        <f>U71/F71</f>
        <v>2.2988452900108536E-2</v>
      </c>
      <c r="W71" s="19">
        <f>U71/F71*50%</f>
        <v>1.1494226450054268E-2</v>
      </c>
      <c r="X71" s="20">
        <f>U71/F71*10%</f>
        <v>2.2988452900108538E-3</v>
      </c>
      <c r="Y71">
        <f t="shared" si="13"/>
        <v>58.526022531617805</v>
      </c>
      <c r="Z71">
        <f t="shared" si="14"/>
        <v>117.05204506323561</v>
      </c>
      <c r="AA71">
        <f t="shared" si="15"/>
        <v>585.26022531617809</v>
      </c>
    </row>
    <row r="72" spans="1:27" x14ac:dyDescent="0.2">
      <c r="A72" s="22">
        <v>70</v>
      </c>
      <c r="B72">
        <v>1.5</v>
      </c>
      <c r="C72">
        <v>161</v>
      </c>
      <c r="D72" s="3">
        <v>43901</v>
      </c>
      <c r="E72">
        <v>49</v>
      </c>
      <c r="F72">
        <v>80.286000000000001</v>
      </c>
      <c r="G72" s="28">
        <f t="shared" si="12"/>
        <v>1389.7068507518907</v>
      </c>
      <c r="H72" s="28">
        <f t="shared" si="3"/>
        <v>1544.1187230576566</v>
      </c>
      <c r="I72" s="28">
        <f t="shared" si="4"/>
        <v>1737.1335634398631</v>
      </c>
      <c r="J72" s="28">
        <f t="shared" si="5"/>
        <v>1985.2955010741298</v>
      </c>
      <c r="K72" s="28">
        <f t="shared" si="6"/>
        <v>2316.1780845864846</v>
      </c>
      <c r="L72" s="28">
        <f t="shared" si="7"/>
        <v>2779.4137015037813</v>
      </c>
      <c r="M72" s="28">
        <f t="shared" si="8"/>
        <v>3474.2671268797262</v>
      </c>
      <c r="N72" s="28">
        <f t="shared" si="9"/>
        <v>4632.3561691729692</v>
      </c>
      <c r="O72" s="28">
        <f t="shared" si="10"/>
        <v>6948.5342537594524</v>
      </c>
      <c r="P72" s="28">
        <f t="shared" si="11"/>
        <v>13897.068507518905</v>
      </c>
      <c r="Q72">
        <v>2</v>
      </c>
      <c r="R72">
        <v>25</v>
      </c>
      <c r="S72">
        <v>3</v>
      </c>
      <c r="T72">
        <v>0.57099999999999995</v>
      </c>
      <c r="U72">
        <v>1.4285714285714448</v>
      </c>
      <c r="V72" s="19">
        <f>U72/F72</f>
        <v>1.7793530983875705E-2</v>
      </c>
      <c r="W72" s="19">
        <f>U72/F72*50%</f>
        <v>8.8967654919378525E-3</v>
      </c>
      <c r="X72" s="20">
        <f>U72/F72*10%</f>
        <v>1.7793530983875707E-3</v>
      </c>
      <c r="Y72">
        <f t="shared" si="13"/>
        <v>58.526022531617805</v>
      </c>
      <c r="Z72">
        <f t="shared" si="14"/>
        <v>117.05204506323561</v>
      </c>
      <c r="AA72">
        <f t="shared" si="15"/>
        <v>585.26022531617809</v>
      </c>
    </row>
    <row r="73" spans="1:27" x14ac:dyDescent="0.2">
      <c r="A73" s="22">
        <v>71</v>
      </c>
      <c r="B73">
        <v>1.42</v>
      </c>
      <c r="C73">
        <v>0</v>
      </c>
      <c r="D73" s="3">
        <v>43902</v>
      </c>
      <c r="E73">
        <v>52</v>
      </c>
      <c r="F73">
        <v>76.856999999999999</v>
      </c>
      <c r="G73" s="28">
        <f t="shared" si="12"/>
        <v>1474.7909436550676</v>
      </c>
      <c r="H73" s="28">
        <f t="shared" si="3"/>
        <v>1638.6566040611867</v>
      </c>
      <c r="I73" s="28">
        <f t="shared" si="4"/>
        <v>1843.4886795688344</v>
      </c>
      <c r="J73" s="28">
        <f t="shared" si="5"/>
        <v>2106.8442052215255</v>
      </c>
      <c r="K73" s="28">
        <f t="shared" si="6"/>
        <v>2457.98490609178</v>
      </c>
      <c r="L73" s="28">
        <f t="shared" si="7"/>
        <v>2949.5818873101352</v>
      </c>
      <c r="M73" s="28">
        <f t="shared" si="8"/>
        <v>3686.9773591376688</v>
      </c>
      <c r="N73" s="28">
        <f t="shared" si="9"/>
        <v>4915.96981218356</v>
      </c>
      <c r="O73" s="28">
        <f t="shared" si="10"/>
        <v>7373.9547182753377</v>
      </c>
      <c r="P73" s="28">
        <f t="shared" si="11"/>
        <v>14747.909436550675</v>
      </c>
      <c r="Q73">
        <v>3</v>
      </c>
      <c r="R73">
        <v>25</v>
      </c>
      <c r="S73">
        <v>4</v>
      </c>
      <c r="T73">
        <v>0.42899999999999999</v>
      </c>
      <c r="U73">
        <v>1.4285714285714448</v>
      </c>
      <c r="V73" s="19">
        <f>U73/F73</f>
        <v>1.8587395143857356E-2</v>
      </c>
      <c r="W73" s="19">
        <f>U73/F73*50%</f>
        <v>9.2936975719286781E-3</v>
      </c>
      <c r="X73" s="20">
        <f>U73/F73*10%</f>
        <v>1.8587395143857357E-3</v>
      </c>
      <c r="Y73">
        <f t="shared" si="13"/>
        <v>58.526022531617805</v>
      </c>
      <c r="Z73">
        <f t="shared" si="14"/>
        <v>117.05204506323561</v>
      </c>
      <c r="AA73">
        <f t="shared" si="15"/>
        <v>585.26022531617809</v>
      </c>
    </row>
    <row r="74" spans="1:27" x14ac:dyDescent="0.2">
      <c r="A74" s="22">
        <v>72</v>
      </c>
      <c r="B74">
        <v>1.36</v>
      </c>
      <c r="C74">
        <v>487</v>
      </c>
      <c r="D74" s="3">
        <v>43903</v>
      </c>
      <c r="E74">
        <v>55</v>
      </c>
      <c r="F74">
        <v>132.143</v>
      </c>
      <c r="G74" s="28">
        <f t="shared" si="12"/>
        <v>1559.8750365582446</v>
      </c>
      <c r="H74" s="28">
        <f t="shared" si="3"/>
        <v>1733.1944850647167</v>
      </c>
      <c r="I74" s="28">
        <f t="shared" si="4"/>
        <v>1949.8437956978055</v>
      </c>
      <c r="J74" s="28">
        <f t="shared" si="5"/>
        <v>2228.3929093689212</v>
      </c>
      <c r="K74" s="28">
        <f t="shared" si="6"/>
        <v>2599.7917275970749</v>
      </c>
      <c r="L74" s="28">
        <f t="shared" si="7"/>
        <v>3119.7500731164891</v>
      </c>
      <c r="M74" s="28">
        <f t="shared" si="8"/>
        <v>3899.687591395611</v>
      </c>
      <c r="N74" s="28">
        <f t="shared" si="9"/>
        <v>5199.5834551941498</v>
      </c>
      <c r="O74" s="28">
        <f t="shared" si="10"/>
        <v>7799.375182791222</v>
      </c>
      <c r="P74" s="28">
        <f t="shared" si="11"/>
        <v>15598.750365582444</v>
      </c>
      <c r="Q74">
        <v>4</v>
      </c>
      <c r="R74">
        <v>33.33</v>
      </c>
      <c r="S74">
        <v>3</v>
      </c>
      <c r="T74">
        <v>1.429</v>
      </c>
      <c r="U74">
        <v>1.4285714285714448</v>
      </c>
      <c r="V74" s="19">
        <f>U74/F74</f>
        <v>1.0810799123460529E-2</v>
      </c>
      <c r="W74" s="19">
        <f>U74/F74*50%</f>
        <v>5.4053995617302647E-3</v>
      </c>
      <c r="X74" s="20">
        <f>U74/F74*10%</f>
        <v>1.0810799123460531E-3</v>
      </c>
      <c r="Y74">
        <f t="shared" si="13"/>
        <v>58.526022531617805</v>
      </c>
      <c r="Z74">
        <f t="shared" si="14"/>
        <v>117.05204506323561</v>
      </c>
      <c r="AA74">
        <f t="shared" si="15"/>
        <v>585.26022531617809</v>
      </c>
    </row>
    <row r="75" spans="1:27" x14ac:dyDescent="0.2">
      <c r="A75" s="22">
        <v>73</v>
      </c>
      <c r="B75">
        <v>1.31</v>
      </c>
      <c r="C75">
        <v>220</v>
      </c>
      <c r="D75" s="3">
        <v>43904</v>
      </c>
      <c r="E75">
        <v>65</v>
      </c>
      <c r="F75">
        <v>155.857</v>
      </c>
      <c r="G75" s="28">
        <f t="shared" si="12"/>
        <v>1843.4886795688346</v>
      </c>
      <c r="H75" s="28">
        <f t="shared" si="3"/>
        <v>2048.3207550764832</v>
      </c>
      <c r="I75" s="28">
        <f t="shared" si="4"/>
        <v>2304.360849461043</v>
      </c>
      <c r="J75" s="28">
        <f t="shared" si="5"/>
        <v>2633.5552565269068</v>
      </c>
      <c r="K75" s="28">
        <f t="shared" si="6"/>
        <v>3072.4811326147246</v>
      </c>
      <c r="L75" s="28">
        <f t="shared" si="7"/>
        <v>3686.9773591376693</v>
      </c>
      <c r="M75" s="28">
        <f t="shared" si="8"/>
        <v>4608.721698922086</v>
      </c>
      <c r="N75" s="28">
        <f t="shared" si="9"/>
        <v>6144.9622652294493</v>
      </c>
      <c r="O75" s="28">
        <f t="shared" si="10"/>
        <v>9217.4433978441721</v>
      </c>
      <c r="P75" s="28">
        <f t="shared" si="11"/>
        <v>18434.886795688344</v>
      </c>
      <c r="Q75">
        <v>2</v>
      </c>
      <c r="R75">
        <v>33.33</v>
      </c>
      <c r="S75">
        <v>5</v>
      </c>
      <c r="T75">
        <v>1.714</v>
      </c>
      <c r="U75">
        <v>1.4285714285714448</v>
      </c>
      <c r="V75" s="19">
        <f>U75/F75</f>
        <v>9.1659112428151748E-3</v>
      </c>
      <c r="W75" s="19">
        <f>U75/F75*50%</f>
        <v>4.5829556214075874E-3</v>
      </c>
      <c r="X75" s="20">
        <f>U75/F75*10%</f>
        <v>9.165911242815175E-4</v>
      </c>
      <c r="Y75">
        <f t="shared" si="13"/>
        <v>58.526022531617805</v>
      </c>
      <c r="Z75">
        <f t="shared" si="14"/>
        <v>117.05204506323561</v>
      </c>
      <c r="AA75">
        <f t="shared" si="15"/>
        <v>585.26022531617809</v>
      </c>
    </row>
    <row r="76" spans="1:27" x14ac:dyDescent="0.2">
      <c r="A76" s="23">
        <v>74</v>
      </c>
      <c r="B76">
        <v>1.27</v>
      </c>
      <c r="C76">
        <v>841</v>
      </c>
      <c r="D76" s="4">
        <v>43905</v>
      </c>
      <c r="E76">
        <v>55</v>
      </c>
      <c r="F76">
        <v>266.14299999999997</v>
      </c>
      <c r="G76" s="28">
        <f t="shared" si="12"/>
        <v>1559.8750365582446</v>
      </c>
      <c r="H76" s="28">
        <f t="shared" si="3"/>
        <v>1733.1944850647167</v>
      </c>
      <c r="I76" s="28">
        <f t="shared" si="4"/>
        <v>1949.8437956978055</v>
      </c>
      <c r="J76" s="28">
        <f t="shared" si="5"/>
        <v>2228.3929093689212</v>
      </c>
      <c r="K76" s="28">
        <f t="shared" si="6"/>
        <v>2599.7917275970749</v>
      </c>
      <c r="L76" s="28">
        <f t="shared" si="7"/>
        <v>3119.7500731164891</v>
      </c>
      <c r="M76" s="28">
        <f t="shared" si="8"/>
        <v>3899.687591395611</v>
      </c>
      <c r="N76" s="28">
        <f t="shared" si="9"/>
        <v>5199.5834551941498</v>
      </c>
      <c r="O76" s="28">
        <f t="shared" si="10"/>
        <v>7799.375182791222</v>
      </c>
      <c r="P76" s="28">
        <f t="shared" si="11"/>
        <v>15598.750365582444</v>
      </c>
      <c r="Q76">
        <v>7</v>
      </c>
      <c r="R76">
        <v>33.33</v>
      </c>
      <c r="S76">
        <v>8</v>
      </c>
      <c r="T76">
        <v>1.714</v>
      </c>
      <c r="U76">
        <v>1.4285714285714448</v>
      </c>
      <c r="V76" s="19">
        <f>U76/F76</f>
        <v>5.3676836459025596E-3</v>
      </c>
      <c r="W76" s="19">
        <f>U76/F76*50%</f>
        <v>2.6838418229512798E-3</v>
      </c>
      <c r="X76" s="20">
        <f>U76/F76*10%</f>
        <v>5.3676836459025596E-4</v>
      </c>
      <c r="Y76">
        <f t="shared" si="13"/>
        <v>58.526022531617805</v>
      </c>
      <c r="Z76">
        <f t="shared" si="14"/>
        <v>117.05204506323561</v>
      </c>
      <c r="AA76">
        <f t="shared" si="15"/>
        <v>585.26022531617809</v>
      </c>
    </row>
    <row r="77" spans="1:27" x14ac:dyDescent="0.2">
      <c r="A77" s="23">
        <v>75</v>
      </c>
      <c r="B77">
        <v>1.23</v>
      </c>
      <c r="C77">
        <v>0</v>
      </c>
      <c r="D77" s="4">
        <v>43906</v>
      </c>
      <c r="E77">
        <v>120</v>
      </c>
      <c r="F77">
        <v>260.85700000000003</v>
      </c>
      <c r="G77" s="28">
        <f>$E77/$G$376</f>
        <v>3403.363716127079</v>
      </c>
      <c r="H77" s="28">
        <f t="shared" si="3"/>
        <v>3781.5152401411997</v>
      </c>
      <c r="I77" s="28">
        <f t="shared" si="4"/>
        <v>4254.2046451588485</v>
      </c>
      <c r="J77" s="28">
        <f t="shared" si="5"/>
        <v>4861.9481658958284</v>
      </c>
      <c r="K77" s="28">
        <f t="shared" si="6"/>
        <v>5672.2728602117995</v>
      </c>
      <c r="L77" s="28">
        <f t="shared" si="7"/>
        <v>6806.727432254158</v>
      </c>
      <c r="M77" s="28">
        <f t="shared" si="8"/>
        <v>8508.409290317697</v>
      </c>
      <c r="N77" s="28">
        <f t="shared" si="9"/>
        <v>11344.545720423599</v>
      </c>
      <c r="O77" s="28">
        <f t="shared" si="10"/>
        <v>17016.818580635394</v>
      </c>
      <c r="P77" s="28">
        <f t="shared" si="11"/>
        <v>34033.637161270788</v>
      </c>
      <c r="Q77">
        <v>11</v>
      </c>
      <c r="R77">
        <v>44.44</v>
      </c>
      <c r="S77">
        <v>7</v>
      </c>
      <c r="T77">
        <v>1.714</v>
      </c>
      <c r="U77">
        <v>1.4285714285714448</v>
      </c>
      <c r="V77" s="19">
        <f>U77/F77</f>
        <v>5.476454258737334E-3</v>
      </c>
      <c r="W77" s="19">
        <f>U77/F77*50%</f>
        <v>2.738227129368667E-3</v>
      </c>
      <c r="X77" s="20">
        <f>U77/F77*10%</f>
        <v>5.4764542587373345E-4</v>
      </c>
      <c r="Y77">
        <f t="shared" si="13"/>
        <v>58.526022531617805</v>
      </c>
      <c r="Z77">
        <f t="shared" si="14"/>
        <v>117.05204506323561</v>
      </c>
      <c r="AA77">
        <f t="shared" si="15"/>
        <v>585.26022531617809</v>
      </c>
    </row>
    <row r="78" spans="1:27" x14ac:dyDescent="0.2">
      <c r="A78" s="23">
        <v>76</v>
      </c>
      <c r="B78">
        <v>1.18</v>
      </c>
      <c r="C78">
        <v>500</v>
      </c>
      <c r="D78" s="4">
        <v>43907</v>
      </c>
      <c r="E78">
        <v>98</v>
      </c>
      <c r="F78">
        <v>315.57100000000003</v>
      </c>
      <c r="G78" s="28">
        <f t="shared" si="12"/>
        <v>2779.4137015037813</v>
      </c>
      <c r="H78" s="28">
        <f t="shared" si="3"/>
        <v>3088.2374461153131</v>
      </c>
      <c r="I78" s="28">
        <f t="shared" si="4"/>
        <v>3474.2671268797262</v>
      </c>
      <c r="J78" s="28">
        <f t="shared" si="5"/>
        <v>3970.5910021482596</v>
      </c>
      <c r="K78" s="28">
        <f t="shared" si="6"/>
        <v>4632.3561691729692</v>
      </c>
      <c r="L78" s="28">
        <f t="shared" si="7"/>
        <v>5558.8274030075627</v>
      </c>
      <c r="M78" s="28">
        <f t="shared" si="8"/>
        <v>6948.5342537594524</v>
      </c>
      <c r="N78" s="28">
        <f t="shared" si="9"/>
        <v>9264.7123383459384</v>
      </c>
      <c r="O78" s="28">
        <f t="shared" si="10"/>
        <v>13897.068507518905</v>
      </c>
      <c r="P78" s="28">
        <f t="shared" si="11"/>
        <v>27794.13701503781</v>
      </c>
      <c r="Q78">
        <v>12</v>
      </c>
      <c r="R78">
        <v>73.150000000000006</v>
      </c>
      <c r="S78">
        <v>12</v>
      </c>
      <c r="T78">
        <v>3.4289999999999998</v>
      </c>
      <c r="U78">
        <v>28.400000000000006</v>
      </c>
      <c r="V78" s="19">
        <f>U78/F78</f>
        <v>8.9995595286005384E-2</v>
      </c>
      <c r="W78" s="19">
        <f>U78/F78*50%</f>
        <v>4.4997797643002692E-2</v>
      </c>
      <c r="X78" s="20">
        <f>U78/F78*10%</f>
        <v>8.9995595286005391E-3</v>
      </c>
      <c r="Y78">
        <f t="shared" si="13"/>
        <v>1163.4973279285489</v>
      </c>
      <c r="Z78">
        <f t="shared" si="14"/>
        <v>2326.9946558570978</v>
      </c>
      <c r="AA78">
        <f t="shared" si="15"/>
        <v>11634.97327928549</v>
      </c>
    </row>
    <row r="79" spans="1:27" x14ac:dyDescent="0.2">
      <c r="A79" s="23">
        <v>77</v>
      </c>
      <c r="B79">
        <v>1.1299999999999999</v>
      </c>
      <c r="C79">
        <v>328</v>
      </c>
      <c r="D79" s="4">
        <v>43908</v>
      </c>
      <c r="E79">
        <v>112</v>
      </c>
      <c r="F79">
        <v>339.42899999999997</v>
      </c>
      <c r="G79" s="28">
        <f t="shared" si="12"/>
        <v>3176.4728017186071</v>
      </c>
      <c r="H79" s="28">
        <f t="shared" si="3"/>
        <v>3529.4142241317868</v>
      </c>
      <c r="I79" s="28">
        <f t="shared" si="4"/>
        <v>3970.5910021482587</v>
      </c>
      <c r="J79" s="28">
        <f t="shared" si="5"/>
        <v>4537.8182881694393</v>
      </c>
      <c r="K79" s="28">
        <f t="shared" si="6"/>
        <v>5294.1213361976797</v>
      </c>
      <c r="L79" s="28">
        <f t="shared" si="7"/>
        <v>6352.9456034372142</v>
      </c>
      <c r="M79" s="28">
        <f t="shared" si="8"/>
        <v>7941.1820042965173</v>
      </c>
      <c r="N79" s="28">
        <f t="shared" si="9"/>
        <v>10588.242672395359</v>
      </c>
      <c r="O79" s="28">
        <f t="shared" si="10"/>
        <v>15882.364008593035</v>
      </c>
      <c r="P79" s="28">
        <f t="shared" si="11"/>
        <v>31764.728017186069</v>
      </c>
      <c r="Q79">
        <v>2</v>
      </c>
      <c r="R79">
        <v>73.150000000000006</v>
      </c>
      <c r="S79">
        <v>8</v>
      </c>
      <c r="T79">
        <v>3.4289999999999998</v>
      </c>
      <c r="U79">
        <v>28.400000000000006</v>
      </c>
      <c r="V79" s="19">
        <f>U79/F79</f>
        <v>8.366992802618517E-2</v>
      </c>
      <c r="W79" s="19">
        <f>U79/F79*50%</f>
        <v>4.1834964013092585E-2</v>
      </c>
      <c r="X79" s="20">
        <f>U79/F79*10%</f>
        <v>8.366992802618517E-3</v>
      </c>
      <c r="Y79">
        <f t="shared" si="13"/>
        <v>1163.4973279285489</v>
      </c>
      <c r="Z79">
        <f t="shared" si="14"/>
        <v>2326.9946558570978</v>
      </c>
      <c r="AA79">
        <f t="shared" si="15"/>
        <v>11634.97327928549</v>
      </c>
    </row>
    <row r="80" spans="1:27" x14ac:dyDescent="0.2">
      <c r="A80" s="23">
        <v>78</v>
      </c>
      <c r="B80">
        <v>1.0900000000000001</v>
      </c>
      <c r="C80">
        <v>1047</v>
      </c>
      <c r="D80" s="4">
        <v>43909</v>
      </c>
      <c r="E80">
        <v>110</v>
      </c>
      <c r="F80">
        <v>489</v>
      </c>
      <c r="G80" s="28">
        <f t="shared" si="12"/>
        <v>3119.7500731164891</v>
      </c>
      <c r="H80" s="28">
        <f t="shared" si="3"/>
        <v>3466.3889701294333</v>
      </c>
      <c r="I80" s="28">
        <f t="shared" si="4"/>
        <v>3899.687591395611</v>
      </c>
      <c r="J80" s="28">
        <f t="shared" si="5"/>
        <v>4456.7858187378424</v>
      </c>
      <c r="K80" s="28">
        <f t="shared" si="6"/>
        <v>5199.5834551941498</v>
      </c>
      <c r="L80" s="28">
        <f t="shared" si="7"/>
        <v>6239.5001462329783</v>
      </c>
      <c r="M80" s="28">
        <f t="shared" si="8"/>
        <v>7799.375182791222</v>
      </c>
      <c r="N80" s="28">
        <f t="shared" si="9"/>
        <v>10399.1669103883</v>
      </c>
      <c r="O80" s="28">
        <f t="shared" si="10"/>
        <v>15598.750365582444</v>
      </c>
      <c r="P80" s="28">
        <f t="shared" si="11"/>
        <v>31197.500731164888</v>
      </c>
      <c r="Q80">
        <v>4</v>
      </c>
      <c r="R80">
        <v>73.150000000000006</v>
      </c>
      <c r="S80">
        <v>14</v>
      </c>
      <c r="T80">
        <v>5.2859999999999996</v>
      </c>
      <c r="U80">
        <v>28.400000000000006</v>
      </c>
      <c r="V80" s="19">
        <f>U80/F80</f>
        <v>5.8077709611451957E-2</v>
      </c>
      <c r="W80" s="19">
        <f>U80/F80*50%</f>
        <v>2.9038854805725978E-2</v>
      </c>
      <c r="X80" s="20">
        <f>U80/F80*10%</f>
        <v>5.8077709611451958E-3</v>
      </c>
      <c r="Y80">
        <f t="shared" si="13"/>
        <v>1163.4973279285489</v>
      </c>
      <c r="Z80">
        <f t="shared" si="14"/>
        <v>2326.9946558570978</v>
      </c>
      <c r="AA80">
        <f t="shared" si="15"/>
        <v>11634.97327928549</v>
      </c>
    </row>
    <row r="81" spans="1:27" x14ac:dyDescent="0.2">
      <c r="A81" s="23">
        <v>79</v>
      </c>
      <c r="B81">
        <v>1.06</v>
      </c>
      <c r="C81">
        <v>1219</v>
      </c>
      <c r="D81" s="4">
        <v>43910</v>
      </c>
      <c r="E81">
        <v>143</v>
      </c>
      <c r="F81">
        <v>593.57100000000003</v>
      </c>
      <c r="G81" s="28">
        <f t="shared" si="12"/>
        <v>4055.6750950514361</v>
      </c>
      <c r="H81" s="28">
        <f t="shared" si="3"/>
        <v>4506.3056611682632</v>
      </c>
      <c r="I81" s="28">
        <f t="shared" si="4"/>
        <v>5069.5938688142942</v>
      </c>
      <c r="J81" s="28">
        <f t="shared" si="5"/>
        <v>5793.8215643591948</v>
      </c>
      <c r="K81" s="28">
        <f t="shared" si="6"/>
        <v>6759.4584917523944</v>
      </c>
      <c r="L81" s="28">
        <f t="shared" si="7"/>
        <v>8111.3501901028721</v>
      </c>
      <c r="M81" s="28">
        <f t="shared" si="8"/>
        <v>10139.187737628588</v>
      </c>
      <c r="N81" s="28">
        <f t="shared" si="9"/>
        <v>13518.916983504789</v>
      </c>
      <c r="O81" s="28">
        <f t="shared" si="10"/>
        <v>20278.375475257177</v>
      </c>
      <c r="P81" s="28">
        <f t="shared" si="11"/>
        <v>40556.750950514353</v>
      </c>
      <c r="Q81">
        <v>4</v>
      </c>
      <c r="R81">
        <v>73.150000000000006</v>
      </c>
      <c r="S81">
        <v>21</v>
      </c>
      <c r="T81">
        <v>6.1429999999999998</v>
      </c>
      <c r="U81">
        <v>28.400000000000006</v>
      </c>
      <c r="V81" s="19">
        <f>U81/F81</f>
        <v>4.7846003258245444E-2</v>
      </c>
      <c r="W81" s="19">
        <f>U81/F81*50%</f>
        <v>2.3923001629122722E-2</v>
      </c>
      <c r="X81" s="20">
        <f>U81/F81*10%</f>
        <v>4.7846003258245444E-3</v>
      </c>
      <c r="Y81">
        <f t="shared" si="13"/>
        <v>1163.4973279285489</v>
      </c>
      <c r="Z81">
        <f t="shared" si="14"/>
        <v>2326.9946558570978</v>
      </c>
      <c r="AA81">
        <f t="shared" si="15"/>
        <v>11634.97327928549</v>
      </c>
    </row>
    <row r="82" spans="1:27" x14ac:dyDescent="0.2">
      <c r="A82" s="23">
        <v>80</v>
      </c>
      <c r="B82">
        <v>1.02</v>
      </c>
      <c r="C82">
        <v>1281</v>
      </c>
      <c r="D82" s="4">
        <v>43911</v>
      </c>
      <c r="E82">
        <v>118</v>
      </c>
      <c r="F82">
        <v>745.14300000000003</v>
      </c>
      <c r="G82" s="28">
        <f t="shared" si="12"/>
        <v>3346.640987524961</v>
      </c>
      <c r="H82" s="28">
        <f t="shared" si="3"/>
        <v>3718.4899861388467</v>
      </c>
      <c r="I82" s="28">
        <f t="shared" si="4"/>
        <v>4183.3012344062008</v>
      </c>
      <c r="J82" s="28">
        <f t="shared" si="5"/>
        <v>4780.9156964642307</v>
      </c>
      <c r="K82" s="28">
        <f t="shared" si="6"/>
        <v>5577.7349792082696</v>
      </c>
      <c r="L82" s="28">
        <f t="shared" si="7"/>
        <v>6693.281975049922</v>
      </c>
      <c r="M82" s="28">
        <f t="shared" si="8"/>
        <v>8366.6024688124016</v>
      </c>
      <c r="N82" s="28">
        <f t="shared" si="9"/>
        <v>11155.469958416539</v>
      </c>
      <c r="O82" s="28">
        <f t="shared" si="10"/>
        <v>16733.204937624803</v>
      </c>
      <c r="P82" s="28">
        <f t="shared" si="11"/>
        <v>33466.409875249607</v>
      </c>
      <c r="Q82">
        <v>8</v>
      </c>
      <c r="R82">
        <v>73.150000000000006</v>
      </c>
      <c r="S82">
        <v>19</v>
      </c>
      <c r="T82">
        <v>8.8569999999999993</v>
      </c>
      <c r="U82">
        <v>28.400000000000006</v>
      </c>
      <c r="V82" s="19">
        <f>U82/F82</f>
        <v>3.8113489625481292E-2</v>
      </c>
      <c r="W82" s="19">
        <f>U82/F82*50%</f>
        <v>1.9056744812740646E-2</v>
      </c>
      <c r="X82" s="20">
        <f>U82/F82*10%</f>
        <v>3.8113489625481293E-3</v>
      </c>
      <c r="Y82">
        <f t="shared" si="13"/>
        <v>1163.4973279285489</v>
      </c>
      <c r="Z82">
        <f t="shared" si="14"/>
        <v>2326.9946558570978</v>
      </c>
      <c r="AA82">
        <f t="shared" si="15"/>
        <v>11634.97327928549</v>
      </c>
    </row>
    <row r="83" spans="1:27" x14ac:dyDescent="0.2">
      <c r="A83" s="23">
        <v>81</v>
      </c>
      <c r="B83">
        <v>0.97</v>
      </c>
      <c r="C83">
        <v>899</v>
      </c>
      <c r="D83" s="4">
        <v>43912</v>
      </c>
      <c r="E83">
        <v>135</v>
      </c>
      <c r="F83">
        <v>753.42899999999997</v>
      </c>
      <c r="G83" s="28">
        <f t="shared" si="12"/>
        <v>3828.7841806429642</v>
      </c>
      <c r="H83" s="28">
        <f t="shared" si="3"/>
        <v>4254.2046451588503</v>
      </c>
      <c r="I83" s="28">
        <f t="shared" si="4"/>
        <v>4785.9802258037043</v>
      </c>
      <c r="J83" s="28">
        <f t="shared" si="5"/>
        <v>5469.6916866328065</v>
      </c>
      <c r="K83" s="28">
        <f t="shared" si="6"/>
        <v>6381.3069677382746</v>
      </c>
      <c r="L83" s="28">
        <f t="shared" si="7"/>
        <v>7657.5683612859284</v>
      </c>
      <c r="M83" s="28">
        <f t="shared" si="8"/>
        <v>9571.9604516074087</v>
      </c>
      <c r="N83" s="28">
        <f t="shared" si="9"/>
        <v>12762.613935476549</v>
      </c>
      <c r="O83" s="28">
        <f t="shared" si="10"/>
        <v>19143.920903214817</v>
      </c>
      <c r="P83" s="28">
        <f t="shared" si="11"/>
        <v>38287.841806429635</v>
      </c>
      <c r="Q83">
        <v>12</v>
      </c>
      <c r="R83">
        <v>73.150000000000006</v>
      </c>
      <c r="S83">
        <v>18</v>
      </c>
      <c r="T83">
        <v>12</v>
      </c>
      <c r="U83">
        <v>28.400000000000006</v>
      </c>
      <c r="V83" s="19">
        <f>U83/F83</f>
        <v>3.7694328198144757E-2</v>
      </c>
      <c r="W83" s="19">
        <f>U83/F83*50%</f>
        <v>1.8847164099072378E-2</v>
      </c>
      <c r="X83" s="20">
        <f>U83/F83*10%</f>
        <v>3.7694328198144759E-3</v>
      </c>
      <c r="Y83">
        <f t="shared" si="13"/>
        <v>1163.4973279285489</v>
      </c>
      <c r="Z83">
        <f t="shared" si="14"/>
        <v>2326.9946558570978</v>
      </c>
      <c r="AA83">
        <f t="shared" si="15"/>
        <v>11634.97327928549</v>
      </c>
    </row>
    <row r="84" spans="1:27" x14ac:dyDescent="0.2">
      <c r="A84" s="23">
        <v>82</v>
      </c>
      <c r="B84">
        <v>0.91</v>
      </c>
      <c r="C84">
        <v>1321</v>
      </c>
      <c r="D84" s="4">
        <v>43913</v>
      </c>
      <c r="E84">
        <v>162</v>
      </c>
      <c r="F84">
        <v>942.14300000000003</v>
      </c>
      <c r="G84" s="28">
        <f t="shared" si="12"/>
        <v>4594.5410167715572</v>
      </c>
      <c r="H84" s="28">
        <f t="shared" si="3"/>
        <v>5105.0455741906198</v>
      </c>
      <c r="I84" s="28">
        <f t="shared" si="4"/>
        <v>5743.1762709644454</v>
      </c>
      <c r="J84" s="28">
        <f t="shared" si="5"/>
        <v>6563.6300239593675</v>
      </c>
      <c r="K84" s="28">
        <f t="shared" si="6"/>
        <v>7657.5683612859293</v>
      </c>
      <c r="L84" s="28">
        <f t="shared" si="7"/>
        <v>9189.0820335431144</v>
      </c>
      <c r="M84" s="28">
        <f t="shared" si="8"/>
        <v>11486.352541928891</v>
      </c>
      <c r="N84" s="28">
        <f t="shared" si="9"/>
        <v>15315.136722571859</v>
      </c>
      <c r="O84" s="28">
        <f t="shared" si="10"/>
        <v>22972.705083857782</v>
      </c>
      <c r="P84" s="28">
        <f t="shared" si="11"/>
        <v>45945.410167715563</v>
      </c>
      <c r="Q84">
        <v>13</v>
      </c>
      <c r="R84">
        <v>73.150000000000006</v>
      </c>
      <c r="S84">
        <v>23</v>
      </c>
      <c r="T84">
        <v>15.143000000000001</v>
      </c>
      <c r="U84">
        <v>28.400000000000006</v>
      </c>
      <c r="V84" s="19">
        <f>U84/F84</f>
        <v>3.0144043950865212E-2</v>
      </c>
      <c r="W84" s="19">
        <f>U84/F84*50%</f>
        <v>1.5072021975432606E-2</v>
      </c>
      <c r="X84" s="20">
        <f>U84/F84*10%</f>
        <v>3.0144043950865213E-3</v>
      </c>
      <c r="Y84">
        <f t="shared" si="13"/>
        <v>1163.4973279285489</v>
      </c>
      <c r="Z84">
        <f t="shared" si="14"/>
        <v>2326.9946558570978</v>
      </c>
      <c r="AA84">
        <f t="shared" si="15"/>
        <v>11634.97327928549</v>
      </c>
    </row>
    <row r="85" spans="1:27" x14ac:dyDescent="0.2">
      <c r="A85" s="23">
        <v>83</v>
      </c>
      <c r="B85">
        <v>0.85</v>
      </c>
      <c r="C85">
        <v>1082</v>
      </c>
      <c r="D85" s="4">
        <v>43914</v>
      </c>
      <c r="E85">
        <v>181</v>
      </c>
      <c r="F85">
        <v>1025.2860000000001</v>
      </c>
      <c r="G85" s="28">
        <f t="shared" si="12"/>
        <v>5133.4069384916775</v>
      </c>
      <c r="H85" s="28">
        <f t="shared" si="3"/>
        <v>5703.7854872129765</v>
      </c>
      <c r="I85" s="28">
        <f t="shared" si="4"/>
        <v>6416.7586731145966</v>
      </c>
      <c r="J85" s="28">
        <f t="shared" si="5"/>
        <v>7333.4384835595411</v>
      </c>
      <c r="K85" s="28">
        <f t="shared" si="6"/>
        <v>8555.6782308194652</v>
      </c>
      <c r="L85" s="28">
        <f t="shared" si="7"/>
        <v>10266.813876983355</v>
      </c>
      <c r="M85" s="28">
        <f t="shared" si="8"/>
        <v>12833.517346229193</v>
      </c>
      <c r="N85" s="28">
        <f t="shared" si="9"/>
        <v>17111.35646163893</v>
      </c>
      <c r="O85" s="28">
        <f t="shared" si="10"/>
        <v>25667.034692458386</v>
      </c>
      <c r="P85" s="28">
        <f t="shared" si="11"/>
        <v>51334.069384916773</v>
      </c>
      <c r="Q85">
        <v>12</v>
      </c>
      <c r="R85">
        <v>73.150000000000006</v>
      </c>
      <c r="S85">
        <v>19</v>
      </c>
      <c r="T85">
        <v>13.571</v>
      </c>
      <c r="U85">
        <v>47.314285714285688</v>
      </c>
      <c r="V85" s="19">
        <f>U85/F85</f>
        <v>4.614740249480212E-2</v>
      </c>
      <c r="W85" s="19">
        <f>U85/F85*50%</f>
        <v>2.307370124740106E-2</v>
      </c>
      <c r="X85" s="20">
        <f>U85/F85*10%</f>
        <v>4.6147402494802125E-3</v>
      </c>
      <c r="Y85">
        <f t="shared" si="13"/>
        <v>1938.3818662471585</v>
      </c>
      <c r="Z85">
        <f t="shared" si="14"/>
        <v>3876.7637324943171</v>
      </c>
      <c r="AA85">
        <f t="shared" si="15"/>
        <v>19383.818662471585</v>
      </c>
    </row>
    <row r="86" spans="1:27" x14ac:dyDescent="0.2">
      <c r="A86" s="23">
        <v>84</v>
      </c>
      <c r="B86">
        <v>0.79</v>
      </c>
      <c r="C86">
        <v>1020</v>
      </c>
      <c r="D86" s="4">
        <v>43915</v>
      </c>
      <c r="E86">
        <v>200</v>
      </c>
      <c r="F86">
        <v>1124.143</v>
      </c>
      <c r="G86" s="28">
        <f t="shared" si="12"/>
        <v>5672.2728602117986</v>
      </c>
      <c r="H86" s="28">
        <f t="shared" si="3"/>
        <v>6302.5254002353331</v>
      </c>
      <c r="I86" s="28">
        <f t="shared" si="4"/>
        <v>7090.3410752647478</v>
      </c>
      <c r="J86" s="28">
        <f t="shared" si="5"/>
        <v>8103.2469431597137</v>
      </c>
      <c r="K86" s="28">
        <f t="shared" si="6"/>
        <v>9453.7881003530001</v>
      </c>
      <c r="L86" s="28">
        <f t="shared" si="7"/>
        <v>11344.545720423597</v>
      </c>
      <c r="M86" s="28">
        <f t="shared" si="8"/>
        <v>14180.682150529496</v>
      </c>
      <c r="N86" s="28">
        <f t="shared" si="9"/>
        <v>18907.576200706</v>
      </c>
      <c r="O86" s="28">
        <f t="shared" si="10"/>
        <v>28361.364301058991</v>
      </c>
      <c r="P86" s="28">
        <f t="shared" si="11"/>
        <v>56722.728602117983</v>
      </c>
      <c r="Q86">
        <v>6</v>
      </c>
      <c r="R86">
        <v>73.150000000000006</v>
      </c>
      <c r="S86">
        <v>39</v>
      </c>
      <c r="T86">
        <v>17.856999999999999</v>
      </c>
      <c r="U86">
        <v>47.314285714285688</v>
      </c>
      <c r="V86" s="19">
        <f>U86/F86</f>
        <v>4.2089205478560723E-2</v>
      </c>
      <c r="W86" s="19">
        <f>U86/F86*50%</f>
        <v>2.1044602739280362E-2</v>
      </c>
      <c r="X86" s="20">
        <f>U86/F86*10%</f>
        <v>4.2089205478560727E-3</v>
      </c>
      <c r="Y86">
        <f t="shared" si="13"/>
        <v>1938.3818662471585</v>
      </c>
      <c r="Z86">
        <f t="shared" si="14"/>
        <v>3876.7637324943171</v>
      </c>
      <c r="AA86">
        <f t="shared" si="15"/>
        <v>19383.818662471585</v>
      </c>
    </row>
    <row r="87" spans="1:27" x14ac:dyDescent="0.2">
      <c r="A87" s="23">
        <v>85</v>
      </c>
      <c r="B87">
        <v>0.75</v>
      </c>
      <c r="C87">
        <v>914</v>
      </c>
      <c r="D87" s="4">
        <v>43916</v>
      </c>
      <c r="E87">
        <v>165</v>
      </c>
      <c r="F87">
        <v>1105.143</v>
      </c>
      <c r="G87" s="28">
        <f t="shared" si="12"/>
        <v>4679.6251096747337</v>
      </c>
      <c r="H87" s="28">
        <f t="shared" si="3"/>
        <v>5199.5834551941498</v>
      </c>
      <c r="I87" s="28">
        <f t="shared" si="4"/>
        <v>5849.5313870934169</v>
      </c>
      <c r="J87" s="28">
        <f t="shared" si="5"/>
        <v>6685.1787281067636</v>
      </c>
      <c r="K87" s="28">
        <f t="shared" si="6"/>
        <v>7799.3751827912247</v>
      </c>
      <c r="L87" s="28">
        <f t="shared" si="7"/>
        <v>9359.2502193494674</v>
      </c>
      <c r="M87" s="28">
        <f t="shared" si="8"/>
        <v>11699.062774186834</v>
      </c>
      <c r="N87" s="28">
        <f t="shared" si="9"/>
        <v>15598.750365582449</v>
      </c>
      <c r="O87" s="28">
        <f t="shared" si="10"/>
        <v>23398.125548373668</v>
      </c>
      <c r="P87" s="28">
        <f t="shared" si="11"/>
        <v>46796.251096747335</v>
      </c>
      <c r="Q87">
        <v>3</v>
      </c>
      <c r="R87">
        <v>73.150000000000006</v>
      </c>
      <c r="S87">
        <v>38</v>
      </c>
      <c r="T87">
        <v>21.428999999999998</v>
      </c>
      <c r="U87">
        <v>47.314285714285688</v>
      </c>
      <c r="V87" s="19">
        <f>U87/F87</f>
        <v>4.2812817630194178E-2</v>
      </c>
      <c r="W87" s="19">
        <f>U87/F87*50%</f>
        <v>2.1406408815097089E-2</v>
      </c>
      <c r="X87" s="20">
        <f>U87/F87*10%</f>
        <v>4.2812817630194181E-3</v>
      </c>
      <c r="Y87">
        <f t="shared" si="13"/>
        <v>1938.3818662471585</v>
      </c>
      <c r="Z87">
        <f t="shared" si="14"/>
        <v>3876.7637324943171</v>
      </c>
      <c r="AA87">
        <f t="shared" si="15"/>
        <v>19383.818662471585</v>
      </c>
    </row>
    <row r="88" spans="1:27" x14ac:dyDescent="0.2">
      <c r="A88" s="23">
        <v>86</v>
      </c>
      <c r="B88">
        <v>0.72</v>
      </c>
      <c r="C88">
        <v>1117</v>
      </c>
      <c r="D88" s="4">
        <v>43917</v>
      </c>
      <c r="E88">
        <v>209</v>
      </c>
      <c r="F88">
        <v>1090.5709999999999</v>
      </c>
      <c r="G88" s="28">
        <f t="shared" si="12"/>
        <v>5927.5251389213299</v>
      </c>
      <c r="H88" s="28">
        <f t="shared" si="3"/>
        <v>6586.1390432459229</v>
      </c>
      <c r="I88" s="28">
        <f t="shared" si="4"/>
        <v>7409.4064236516606</v>
      </c>
      <c r="J88" s="28">
        <f t="shared" si="5"/>
        <v>8467.8930556019004</v>
      </c>
      <c r="K88" s="28">
        <f t="shared" si="6"/>
        <v>9879.2085648688844</v>
      </c>
      <c r="L88" s="28">
        <f t="shared" si="7"/>
        <v>11855.05027784266</v>
      </c>
      <c r="M88" s="28">
        <f t="shared" si="8"/>
        <v>14818.812847303321</v>
      </c>
      <c r="N88" s="28">
        <f t="shared" si="9"/>
        <v>19758.417129737769</v>
      </c>
      <c r="O88" s="28">
        <f t="shared" si="10"/>
        <v>29637.625694606642</v>
      </c>
      <c r="P88" s="28">
        <f t="shared" si="11"/>
        <v>59275.251389213285</v>
      </c>
      <c r="Q88">
        <v>6</v>
      </c>
      <c r="R88">
        <v>73.150000000000006</v>
      </c>
      <c r="S88">
        <v>32</v>
      </c>
      <c r="T88">
        <v>25.286000000000001</v>
      </c>
      <c r="U88">
        <v>47.314285714285688</v>
      </c>
      <c r="V88" s="19">
        <f>U88/F88</f>
        <v>4.3384874267045147E-2</v>
      </c>
      <c r="W88" s="19">
        <f>U88/F88*50%</f>
        <v>2.1692437133522573E-2</v>
      </c>
      <c r="X88" s="20">
        <f>U88/F88*10%</f>
        <v>4.3384874267045149E-3</v>
      </c>
      <c r="Y88">
        <f t="shared" si="13"/>
        <v>1938.3818662471585</v>
      </c>
      <c r="Z88">
        <f t="shared" si="14"/>
        <v>3876.7637324943171</v>
      </c>
      <c r="AA88">
        <f t="shared" si="15"/>
        <v>19383.818662471585</v>
      </c>
    </row>
    <row r="89" spans="1:27" x14ac:dyDescent="0.2">
      <c r="A89" s="23">
        <v>87</v>
      </c>
      <c r="B89">
        <v>0.7</v>
      </c>
      <c r="C89">
        <v>1148</v>
      </c>
      <c r="D89" s="4">
        <v>43918</v>
      </c>
      <c r="E89">
        <v>122</v>
      </c>
      <c r="F89">
        <v>1071.5709999999999</v>
      </c>
      <c r="G89" s="28">
        <f t="shared" si="12"/>
        <v>3460.086444729197</v>
      </c>
      <c r="H89" s="28">
        <f t="shared" si="3"/>
        <v>3844.5404941435531</v>
      </c>
      <c r="I89" s="28">
        <f t="shared" si="4"/>
        <v>4325.1080559114962</v>
      </c>
      <c r="J89" s="28">
        <f t="shared" si="5"/>
        <v>4942.9806353274253</v>
      </c>
      <c r="K89" s="28">
        <f t="shared" si="6"/>
        <v>5766.8107412153295</v>
      </c>
      <c r="L89" s="28">
        <f>$E89/$L$376</f>
        <v>6920.1728894583939</v>
      </c>
      <c r="M89" s="28">
        <f t="shared" si="8"/>
        <v>8650.2161118229924</v>
      </c>
      <c r="N89" s="28">
        <f t="shared" si="9"/>
        <v>11533.621482430659</v>
      </c>
      <c r="O89" s="28">
        <f t="shared" si="10"/>
        <v>17300.432223645985</v>
      </c>
      <c r="P89" s="28">
        <f t="shared" si="11"/>
        <v>34600.86444729197</v>
      </c>
      <c r="Q89">
        <v>8</v>
      </c>
      <c r="R89">
        <v>73.150000000000006</v>
      </c>
      <c r="S89">
        <v>57</v>
      </c>
      <c r="T89">
        <v>27</v>
      </c>
      <c r="U89">
        <v>47.314285714285688</v>
      </c>
      <c r="V89" s="19">
        <f>U89/F89</f>
        <v>4.4154130444259587E-2</v>
      </c>
      <c r="W89" s="19">
        <f>U89/F89*50%</f>
        <v>2.2077065222129794E-2</v>
      </c>
      <c r="X89" s="20">
        <f>U89/F89*10%</f>
        <v>4.4154130444259585E-3</v>
      </c>
      <c r="Y89">
        <f t="shared" si="13"/>
        <v>1938.3818662471585</v>
      </c>
      <c r="Z89">
        <f t="shared" si="14"/>
        <v>3876.7637324943171</v>
      </c>
      <c r="AA89">
        <f t="shared" si="15"/>
        <v>19383.818662471585</v>
      </c>
    </row>
    <row r="90" spans="1:27" x14ac:dyDescent="0.2">
      <c r="A90" s="23">
        <v>88</v>
      </c>
      <c r="B90">
        <v>0.69</v>
      </c>
      <c r="C90">
        <v>753</v>
      </c>
      <c r="D90" s="4">
        <v>43919</v>
      </c>
      <c r="E90">
        <v>122</v>
      </c>
      <c r="F90">
        <v>1050.7139999999999</v>
      </c>
      <c r="G90" s="28">
        <f t="shared" si="12"/>
        <v>3460.086444729197</v>
      </c>
      <c r="H90" s="28">
        <f t="shared" si="3"/>
        <v>3844.5404941435531</v>
      </c>
      <c r="I90" s="28">
        <f t="shared" si="4"/>
        <v>4325.1080559114962</v>
      </c>
      <c r="J90" s="28">
        <f t="shared" si="5"/>
        <v>4942.9806353274253</v>
      </c>
      <c r="K90" s="28">
        <f t="shared" si="6"/>
        <v>5766.8107412153295</v>
      </c>
      <c r="L90" s="28">
        <f t="shared" si="7"/>
        <v>6920.1728894583939</v>
      </c>
      <c r="M90" s="28">
        <f t="shared" si="8"/>
        <v>8650.2161118229924</v>
      </c>
      <c r="N90" s="28">
        <f t="shared" si="9"/>
        <v>11533.621482430659</v>
      </c>
      <c r="O90" s="28">
        <f t="shared" si="10"/>
        <v>17300.432223645985</v>
      </c>
      <c r="P90" s="28">
        <f t="shared" si="11"/>
        <v>34600.86444729197</v>
      </c>
      <c r="Q90">
        <v>12</v>
      </c>
      <c r="R90">
        <v>73.150000000000006</v>
      </c>
      <c r="S90">
        <v>46</v>
      </c>
      <c r="T90">
        <v>28.856999999999999</v>
      </c>
      <c r="U90">
        <v>47.314285714285688</v>
      </c>
      <c r="V90" s="19">
        <f>U90/F90</f>
        <v>4.5030603679293978E-2</v>
      </c>
      <c r="W90" s="19">
        <f>U90/F90*50%</f>
        <v>2.2515301839646989E-2</v>
      </c>
      <c r="X90" s="20">
        <f>U90/F90*10%</f>
        <v>4.5030603679293976E-3</v>
      </c>
      <c r="Y90">
        <f t="shared" si="13"/>
        <v>1938.3818662471585</v>
      </c>
      <c r="Z90">
        <f t="shared" si="14"/>
        <v>3876.7637324943171</v>
      </c>
      <c r="AA90">
        <f t="shared" si="15"/>
        <v>19383.818662471585</v>
      </c>
    </row>
    <row r="91" spans="1:27" x14ac:dyDescent="0.2">
      <c r="A91" s="23">
        <v>89</v>
      </c>
      <c r="B91">
        <v>0.69</v>
      </c>
      <c r="C91">
        <v>1093</v>
      </c>
      <c r="D91" s="4">
        <v>43920</v>
      </c>
      <c r="E91">
        <v>164</v>
      </c>
      <c r="F91">
        <v>1018.143</v>
      </c>
      <c r="G91" s="28">
        <f t="shared" si="12"/>
        <v>4651.2637453736752</v>
      </c>
      <c r="H91" s="28">
        <f t="shared" si="3"/>
        <v>5168.0708281929728</v>
      </c>
      <c r="I91" s="28">
        <f t="shared" si="4"/>
        <v>5814.0796817170931</v>
      </c>
      <c r="J91" s="28">
        <f t="shared" si="5"/>
        <v>6644.6624933909652</v>
      </c>
      <c r="K91" s="28">
        <f t="shared" si="6"/>
        <v>7752.1062422894593</v>
      </c>
      <c r="L91" s="28">
        <f t="shared" si="7"/>
        <v>9302.5274907473504</v>
      </c>
      <c r="M91" s="28">
        <f t="shared" si="8"/>
        <v>11628.159363434186</v>
      </c>
      <c r="N91" s="28">
        <f t="shared" si="9"/>
        <v>15504.212484578919</v>
      </c>
      <c r="O91" s="28">
        <f t="shared" si="10"/>
        <v>23256.318726868372</v>
      </c>
      <c r="P91" s="28">
        <f t="shared" si="11"/>
        <v>46512.637453736745</v>
      </c>
      <c r="Q91">
        <v>14</v>
      </c>
      <c r="R91">
        <v>73.150000000000006</v>
      </c>
      <c r="S91">
        <v>58</v>
      </c>
      <c r="T91">
        <v>34.143000000000001</v>
      </c>
      <c r="U91">
        <v>47.314285714285688</v>
      </c>
      <c r="V91" s="19">
        <f>U91/F91</f>
        <v>4.647115946805673E-2</v>
      </c>
      <c r="W91" s="19">
        <f>U91/F91*50%</f>
        <v>2.3235579734028365E-2</v>
      </c>
      <c r="X91" s="20">
        <f>U91/F91*10%</f>
        <v>4.6471159468056732E-3</v>
      </c>
      <c r="Y91">
        <f t="shared" si="13"/>
        <v>1938.3818662471585</v>
      </c>
      <c r="Z91">
        <f t="shared" si="14"/>
        <v>3876.7637324943171</v>
      </c>
      <c r="AA91">
        <f t="shared" si="15"/>
        <v>19383.818662471585</v>
      </c>
    </row>
    <row r="92" spans="1:27" x14ac:dyDescent="0.2">
      <c r="A92" s="23">
        <v>90</v>
      </c>
      <c r="B92">
        <v>0.68</v>
      </c>
      <c r="C92">
        <v>683</v>
      </c>
      <c r="D92" s="4">
        <v>43921</v>
      </c>
      <c r="E92">
        <v>125</v>
      </c>
      <c r="F92">
        <v>961.14300000000003</v>
      </c>
      <c r="G92" s="28">
        <f t="shared" si="12"/>
        <v>3545.1705376323739</v>
      </c>
      <c r="H92" s="28">
        <f t="shared" si="3"/>
        <v>3939.0783751470831</v>
      </c>
      <c r="I92" s="28">
        <f t="shared" si="4"/>
        <v>4431.4631720404668</v>
      </c>
      <c r="J92" s="28">
        <f t="shared" si="5"/>
        <v>5064.5293394748205</v>
      </c>
      <c r="K92" s="28">
        <f t="shared" si="6"/>
        <v>5908.6175627206248</v>
      </c>
      <c r="L92" s="28">
        <f t="shared" si="7"/>
        <v>7090.3410752647478</v>
      </c>
      <c r="M92" s="28">
        <f t="shared" si="8"/>
        <v>8862.9263440809336</v>
      </c>
      <c r="N92" s="28">
        <f t="shared" si="9"/>
        <v>11817.23512544125</v>
      </c>
      <c r="O92" s="28">
        <f t="shared" si="10"/>
        <v>17725.852688161867</v>
      </c>
      <c r="P92" s="28">
        <f t="shared" si="11"/>
        <v>35451.705376323735</v>
      </c>
      <c r="Q92">
        <v>6</v>
      </c>
      <c r="R92">
        <v>73.150000000000006</v>
      </c>
      <c r="S92">
        <v>44</v>
      </c>
      <c r="T92">
        <v>44.429000000000002</v>
      </c>
      <c r="U92">
        <v>84.542857142857173</v>
      </c>
      <c r="V92" s="19">
        <f>U92/F92</f>
        <v>8.7960747924978044E-2</v>
      </c>
      <c r="W92" s="19">
        <f>U92/F92*50%</f>
        <v>4.3980373962489022E-2</v>
      </c>
      <c r="X92" s="20">
        <f>U92/F92*10%</f>
        <v>8.7960747924978044E-3</v>
      </c>
      <c r="Y92">
        <f t="shared" si="13"/>
        <v>3463.5700134211033</v>
      </c>
      <c r="Z92">
        <f t="shared" si="14"/>
        <v>6927.1400268422067</v>
      </c>
      <c r="AA92">
        <f t="shared" si="15"/>
        <v>34635.700134211038</v>
      </c>
    </row>
    <row r="93" spans="1:27" x14ac:dyDescent="0.2">
      <c r="A93" s="23">
        <v>91</v>
      </c>
      <c r="B93">
        <v>0.67</v>
      </c>
      <c r="C93">
        <v>1163</v>
      </c>
      <c r="D93" s="4">
        <v>43922</v>
      </c>
      <c r="E93">
        <v>97</v>
      </c>
      <c r="F93">
        <v>981.57100000000003</v>
      </c>
      <c r="G93" s="28">
        <f t="shared" si="12"/>
        <v>2751.0523372027224</v>
      </c>
      <c r="H93" s="28">
        <f t="shared" si="3"/>
        <v>3056.7248191141366</v>
      </c>
      <c r="I93" s="28">
        <f t="shared" si="4"/>
        <v>3438.8154215034024</v>
      </c>
      <c r="J93" s="28">
        <f t="shared" si="5"/>
        <v>3930.0747674324612</v>
      </c>
      <c r="K93" s="28">
        <f t="shared" si="6"/>
        <v>4585.0872286712047</v>
      </c>
      <c r="L93" s="28">
        <f t="shared" si="7"/>
        <v>5502.1046744054447</v>
      </c>
      <c r="M93" s="28">
        <f t="shared" si="8"/>
        <v>6877.6308430068048</v>
      </c>
      <c r="N93" s="28">
        <f t="shared" si="9"/>
        <v>9170.1744573424094</v>
      </c>
      <c r="O93" s="28">
        <f t="shared" si="10"/>
        <v>13755.26168601361</v>
      </c>
      <c r="P93" s="28">
        <f t="shared" si="11"/>
        <v>27510.523372027219</v>
      </c>
      <c r="Q93">
        <v>8</v>
      </c>
      <c r="R93">
        <v>73.150000000000006</v>
      </c>
      <c r="S93">
        <v>57</v>
      </c>
      <c r="T93">
        <v>47.856999999999999</v>
      </c>
      <c r="U93">
        <v>84.542857142857173</v>
      </c>
      <c r="V93" s="19">
        <f>U93/F93</f>
        <v>8.6130149671146738E-2</v>
      </c>
      <c r="W93" s="19">
        <f>U93/F93*50%</f>
        <v>4.3065074835573369E-2</v>
      </c>
      <c r="X93" s="20">
        <f>U93/F93*10%</f>
        <v>8.6130149671146735E-3</v>
      </c>
      <c r="Y93">
        <f t="shared" si="13"/>
        <v>3463.5700134211033</v>
      </c>
      <c r="Z93">
        <f t="shared" si="14"/>
        <v>6927.1400268422067</v>
      </c>
      <c r="AA93">
        <f t="shared" si="15"/>
        <v>34635.700134211038</v>
      </c>
    </row>
    <row r="94" spans="1:27" x14ac:dyDescent="0.2">
      <c r="A94" s="23">
        <v>92</v>
      </c>
      <c r="B94">
        <v>0.66</v>
      </c>
      <c r="C94">
        <v>1059</v>
      </c>
      <c r="D94" s="4">
        <v>43923</v>
      </c>
      <c r="E94">
        <v>94</v>
      </c>
      <c r="F94">
        <v>1002.2859999999999</v>
      </c>
      <c r="G94" s="28">
        <f t="shared" si="12"/>
        <v>2665.9682442995454</v>
      </c>
      <c r="H94" s="28">
        <f t="shared" si="3"/>
        <v>2962.1869381106067</v>
      </c>
      <c r="I94" s="28">
        <f t="shared" si="4"/>
        <v>3332.4603053744313</v>
      </c>
      <c r="J94" s="28">
        <f t="shared" si="5"/>
        <v>3808.5260632850654</v>
      </c>
      <c r="K94" s="28">
        <f t="shared" si="6"/>
        <v>4443.2804071659093</v>
      </c>
      <c r="L94" s="28">
        <f t="shared" si="7"/>
        <v>5331.9364885990908</v>
      </c>
      <c r="M94" s="28">
        <f t="shared" si="8"/>
        <v>6664.9206107488626</v>
      </c>
      <c r="N94" s="28">
        <f t="shared" si="9"/>
        <v>8886.5608143318186</v>
      </c>
      <c r="O94" s="28">
        <f t="shared" si="10"/>
        <v>13329.841221497725</v>
      </c>
      <c r="P94" s="28">
        <f t="shared" si="11"/>
        <v>26659.68244299545</v>
      </c>
      <c r="Q94">
        <v>10</v>
      </c>
      <c r="R94">
        <v>73.150000000000006</v>
      </c>
      <c r="S94">
        <v>60</v>
      </c>
      <c r="T94">
        <v>49.286000000000001</v>
      </c>
      <c r="U94">
        <v>84.542857142857173</v>
      </c>
      <c r="V94" s="19">
        <f>U94/F94</f>
        <v>8.4350032967493493E-2</v>
      </c>
      <c r="W94" s="19">
        <f>U94/F94*50%</f>
        <v>4.2175016483746747E-2</v>
      </c>
      <c r="X94" s="20">
        <f>U94/F94*10%</f>
        <v>8.435003296749349E-3</v>
      </c>
      <c r="Y94">
        <f t="shared" si="13"/>
        <v>3463.5700134211033</v>
      </c>
      <c r="Z94">
        <f t="shared" si="14"/>
        <v>6927.1400268422067</v>
      </c>
      <c r="AA94">
        <f t="shared" si="15"/>
        <v>34635.700134211038</v>
      </c>
    </row>
    <row r="95" spans="1:27" x14ac:dyDescent="0.2">
      <c r="A95" s="23">
        <v>93</v>
      </c>
      <c r="B95">
        <v>0.64</v>
      </c>
      <c r="C95">
        <v>779</v>
      </c>
      <c r="D95" s="4">
        <v>43924</v>
      </c>
      <c r="E95">
        <v>75</v>
      </c>
      <c r="F95">
        <v>954</v>
      </c>
      <c r="G95" s="28">
        <f t="shared" si="12"/>
        <v>2127.1023225794243</v>
      </c>
      <c r="H95" s="28">
        <f t="shared" si="3"/>
        <v>2363.44702508825</v>
      </c>
      <c r="I95" s="28">
        <f t="shared" si="4"/>
        <v>2658.8779032242801</v>
      </c>
      <c r="J95" s="28">
        <f t="shared" si="5"/>
        <v>3038.7176036848928</v>
      </c>
      <c r="K95" s="28">
        <f t="shared" si="6"/>
        <v>3545.1705376323748</v>
      </c>
      <c r="L95" s="28">
        <f t="shared" si="7"/>
        <v>4254.2046451588485</v>
      </c>
      <c r="M95" s="28">
        <f t="shared" si="8"/>
        <v>5317.7558064485602</v>
      </c>
      <c r="N95" s="28">
        <f t="shared" si="9"/>
        <v>7090.3410752647496</v>
      </c>
      <c r="O95" s="28">
        <f t="shared" si="10"/>
        <v>10635.51161289712</v>
      </c>
      <c r="P95" s="28">
        <f t="shared" si="11"/>
        <v>21271.023225794241</v>
      </c>
      <c r="Q95">
        <v>3</v>
      </c>
      <c r="R95">
        <v>73.150000000000006</v>
      </c>
      <c r="S95">
        <v>57</v>
      </c>
      <c r="T95">
        <v>51.429000000000002</v>
      </c>
      <c r="U95">
        <v>84.542857142857173</v>
      </c>
      <c r="V95" s="19">
        <f>U95/F95</f>
        <v>8.8619347109913177E-2</v>
      </c>
      <c r="W95" s="19">
        <f>U95/F95*50%</f>
        <v>4.4309673554956588E-2</v>
      </c>
      <c r="X95" s="20">
        <f>U95/F95*10%</f>
        <v>8.861934710991318E-3</v>
      </c>
      <c r="Y95">
        <f t="shared" si="13"/>
        <v>3463.5700134211033</v>
      </c>
      <c r="Z95">
        <f t="shared" si="14"/>
        <v>6927.1400268422067</v>
      </c>
      <c r="AA95">
        <f t="shared" si="15"/>
        <v>34635.700134211038</v>
      </c>
    </row>
    <row r="96" spans="1:27" x14ac:dyDescent="0.2">
      <c r="A96" s="23">
        <v>94</v>
      </c>
      <c r="B96">
        <v>0.64</v>
      </c>
      <c r="C96">
        <v>899</v>
      </c>
      <c r="D96" s="4">
        <v>43925</v>
      </c>
      <c r="E96">
        <v>58</v>
      </c>
      <c r="F96">
        <v>918.42899999999997</v>
      </c>
      <c r="G96" s="28">
        <f t="shared" si="12"/>
        <v>1644.9591294614215</v>
      </c>
      <c r="H96" s="28">
        <f t="shared" si="3"/>
        <v>1827.7323660682466</v>
      </c>
      <c r="I96" s="28">
        <f t="shared" si="4"/>
        <v>2056.1989118267766</v>
      </c>
      <c r="J96" s="28">
        <f t="shared" si="5"/>
        <v>2349.9416135163169</v>
      </c>
      <c r="K96" s="28">
        <f t="shared" si="6"/>
        <v>2741.5985491023698</v>
      </c>
      <c r="L96" s="28">
        <f t="shared" si="7"/>
        <v>3289.9182589228431</v>
      </c>
      <c r="M96" s="28">
        <f t="shared" si="8"/>
        <v>4112.3978236535531</v>
      </c>
      <c r="N96" s="28">
        <f t="shared" si="9"/>
        <v>5483.1970982047396</v>
      </c>
      <c r="O96" s="28">
        <f t="shared" si="10"/>
        <v>8224.7956473071063</v>
      </c>
      <c r="P96" s="28">
        <f t="shared" si="11"/>
        <v>16449.591294614213</v>
      </c>
      <c r="Q96">
        <v>1</v>
      </c>
      <c r="R96">
        <v>73.150000000000006</v>
      </c>
      <c r="S96">
        <v>55</v>
      </c>
      <c r="T96">
        <v>57.429000000000002</v>
      </c>
      <c r="U96">
        <v>84.542857142857173</v>
      </c>
      <c r="V96" s="19">
        <f>U96/F96</f>
        <v>9.2051598047162245E-2</v>
      </c>
      <c r="W96" s="19">
        <f>U96/F96*50%</f>
        <v>4.6025799023581122E-2</v>
      </c>
      <c r="X96" s="20">
        <f>U96/F96*10%</f>
        <v>9.2051598047162252E-3</v>
      </c>
      <c r="Y96">
        <f t="shared" si="13"/>
        <v>3463.5700134211033</v>
      </c>
      <c r="Z96">
        <f t="shared" si="14"/>
        <v>6927.1400268422067</v>
      </c>
      <c r="AA96">
        <f t="shared" si="15"/>
        <v>34635.700134211038</v>
      </c>
    </row>
    <row r="97" spans="1:27" x14ac:dyDescent="0.2">
      <c r="A97" s="23">
        <v>95</v>
      </c>
      <c r="B97">
        <v>0.63</v>
      </c>
      <c r="C97">
        <v>595</v>
      </c>
      <c r="D97" s="4">
        <v>43926</v>
      </c>
      <c r="E97">
        <v>50</v>
      </c>
      <c r="F97">
        <v>895.85699999999997</v>
      </c>
      <c r="G97" s="28">
        <f t="shared" si="12"/>
        <v>1418.0682150529497</v>
      </c>
      <c r="H97" s="28">
        <f t="shared" si="3"/>
        <v>1575.6313500588333</v>
      </c>
      <c r="I97" s="28">
        <f t="shared" si="4"/>
        <v>1772.585268816187</v>
      </c>
      <c r="J97" s="28">
        <f t="shared" si="5"/>
        <v>2025.8117357899284</v>
      </c>
      <c r="K97" s="28">
        <f t="shared" si="6"/>
        <v>2363.44702508825</v>
      </c>
      <c r="L97" s="28">
        <f t="shared" si="7"/>
        <v>2836.1364301058993</v>
      </c>
      <c r="M97" s="28">
        <f t="shared" si="8"/>
        <v>3545.1705376323739</v>
      </c>
      <c r="N97" s="28">
        <f t="shared" si="9"/>
        <v>4726.8940501765001</v>
      </c>
      <c r="O97" s="28">
        <f t="shared" si="10"/>
        <v>7090.3410752647478</v>
      </c>
      <c r="P97" s="28">
        <f t="shared" si="11"/>
        <v>14180.682150529496</v>
      </c>
      <c r="Q97">
        <v>2</v>
      </c>
      <c r="R97">
        <v>73.150000000000006</v>
      </c>
      <c r="S97">
        <v>50</v>
      </c>
      <c r="T97">
        <v>59.286000000000001</v>
      </c>
      <c r="U97">
        <v>84.542857142857173</v>
      </c>
      <c r="V97" s="19">
        <f>U97/F97</f>
        <v>9.4370928778652372E-2</v>
      </c>
      <c r="W97" s="19">
        <f>U97/F97*50%</f>
        <v>4.7185464389326186E-2</v>
      </c>
      <c r="X97" s="20">
        <f>U97/F97*10%</f>
        <v>9.4370928778652382E-3</v>
      </c>
      <c r="Y97">
        <f t="shared" si="13"/>
        <v>3463.5700134211033</v>
      </c>
      <c r="Z97">
        <f t="shared" si="14"/>
        <v>6927.1400268422067</v>
      </c>
      <c r="AA97">
        <f t="shared" si="15"/>
        <v>34635.700134211038</v>
      </c>
    </row>
    <row r="98" spans="1:27" x14ac:dyDescent="0.2">
      <c r="A98" s="23">
        <v>96</v>
      </c>
      <c r="B98">
        <v>0.63</v>
      </c>
      <c r="C98">
        <v>557</v>
      </c>
      <c r="D98" s="4">
        <v>43927</v>
      </c>
      <c r="E98">
        <v>71</v>
      </c>
      <c r="F98">
        <v>819.28599999999994</v>
      </c>
      <c r="G98" s="28">
        <f t="shared" si="12"/>
        <v>2013.6568653751885</v>
      </c>
      <c r="H98" s="28">
        <f t="shared" si="3"/>
        <v>2237.3965170835431</v>
      </c>
      <c r="I98" s="28">
        <f t="shared" si="4"/>
        <v>2517.0710817189852</v>
      </c>
      <c r="J98" s="28">
        <f t="shared" si="5"/>
        <v>2876.6526648216982</v>
      </c>
      <c r="K98" s="28">
        <f t="shared" si="6"/>
        <v>3356.0947756253149</v>
      </c>
      <c r="L98" s="28">
        <f t="shared" si="7"/>
        <v>4027.3137307503771</v>
      </c>
      <c r="M98" s="28">
        <f t="shared" si="8"/>
        <v>5034.1421634379703</v>
      </c>
      <c r="N98" s="28">
        <f t="shared" si="9"/>
        <v>6712.1895512506298</v>
      </c>
      <c r="O98" s="28">
        <f t="shared" si="10"/>
        <v>10068.284326875941</v>
      </c>
      <c r="P98" s="28">
        <f t="shared" si="11"/>
        <v>20136.568653751881</v>
      </c>
      <c r="Q98">
        <v>6</v>
      </c>
      <c r="R98">
        <v>73.150000000000006</v>
      </c>
      <c r="S98">
        <v>50</v>
      </c>
      <c r="T98">
        <v>58</v>
      </c>
      <c r="U98">
        <v>84.542857142857173</v>
      </c>
      <c r="V98" s="19">
        <f>U98/F98</f>
        <v>0.10319089688198893</v>
      </c>
      <c r="W98" s="19">
        <f>U98/F98*50%</f>
        <v>5.1595448440994465E-2</v>
      </c>
      <c r="X98" s="20">
        <f>U98/F98*10%</f>
        <v>1.0319089688198894E-2</v>
      </c>
      <c r="Y98">
        <f t="shared" si="13"/>
        <v>3463.5700134211033</v>
      </c>
      <c r="Z98">
        <f t="shared" si="14"/>
        <v>6927.1400268422067</v>
      </c>
      <c r="AA98">
        <f t="shared" si="15"/>
        <v>34635.700134211038</v>
      </c>
    </row>
    <row r="99" spans="1:27" x14ac:dyDescent="0.2">
      <c r="A99" s="23">
        <v>97</v>
      </c>
      <c r="B99">
        <v>0.63</v>
      </c>
      <c r="C99">
        <v>596</v>
      </c>
      <c r="D99" s="4">
        <v>43928</v>
      </c>
      <c r="E99">
        <v>57</v>
      </c>
      <c r="F99">
        <v>806.85699999999997</v>
      </c>
      <c r="G99" s="28">
        <f t="shared" si="12"/>
        <v>1616.5977651603625</v>
      </c>
      <c r="H99" s="28">
        <f t="shared" si="3"/>
        <v>1796.2197390670699</v>
      </c>
      <c r="I99" s="28">
        <f t="shared" si="4"/>
        <v>2020.7472064504529</v>
      </c>
      <c r="J99" s="28">
        <f t="shared" si="5"/>
        <v>2309.4253788005185</v>
      </c>
      <c r="K99" s="28">
        <f t="shared" si="6"/>
        <v>2694.3296086006048</v>
      </c>
      <c r="L99" s="28">
        <f t="shared" si="7"/>
        <v>3233.1955303207251</v>
      </c>
      <c r="M99" s="28">
        <f t="shared" si="8"/>
        <v>4041.4944129009059</v>
      </c>
      <c r="N99" s="28">
        <f t="shared" si="9"/>
        <v>5388.6592172012097</v>
      </c>
      <c r="O99" s="28">
        <f t="shared" si="10"/>
        <v>8082.9888258018118</v>
      </c>
      <c r="P99" s="28">
        <f t="shared" si="11"/>
        <v>16165.977651603624</v>
      </c>
      <c r="Q99">
        <v>7</v>
      </c>
      <c r="R99">
        <v>73.150000000000006</v>
      </c>
      <c r="S99">
        <v>56</v>
      </c>
      <c r="T99">
        <v>55.429000000000002</v>
      </c>
      <c r="U99">
        <v>62.285714285714278</v>
      </c>
      <c r="V99" s="19">
        <f>U99/F99</f>
        <v>7.7195481089851456E-2</v>
      </c>
      <c r="W99" s="19">
        <f>U99/F99*50%</f>
        <v>3.8597740544925728E-2</v>
      </c>
      <c r="X99" s="20">
        <f>U99/F99*10%</f>
        <v>7.7195481089851461E-3</v>
      </c>
      <c r="Y99">
        <f t="shared" si="13"/>
        <v>2551.7345823785067</v>
      </c>
      <c r="Z99">
        <f t="shared" si="14"/>
        <v>5103.4691647570135</v>
      </c>
      <c r="AA99">
        <f t="shared" si="15"/>
        <v>25517.345823785068</v>
      </c>
    </row>
    <row r="100" spans="1:27" x14ac:dyDescent="0.2">
      <c r="A100" s="23">
        <v>98</v>
      </c>
      <c r="B100">
        <v>0.62</v>
      </c>
      <c r="C100">
        <v>1027</v>
      </c>
      <c r="D100" s="4">
        <v>43929</v>
      </c>
      <c r="E100">
        <v>59</v>
      </c>
      <c r="F100">
        <v>787.42899999999997</v>
      </c>
      <c r="G100" s="28">
        <f t="shared" si="12"/>
        <v>1673.3204937624805</v>
      </c>
      <c r="H100" s="28">
        <f t="shared" si="3"/>
        <v>1859.2449930694233</v>
      </c>
      <c r="I100" s="28">
        <f t="shared" si="4"/>
        <v>2091.6506172031004</v>
      </c>
      <c r="J100" s="28">
        <f t="shared" si="5"/>
        <v>2390.4578482321153</v>
      </c>
      <c r="K100" s="28">
        <f t="shared" si="6"/>
        <v>2788.8674896041348</v>
      </c>
      <c r="L100" s="28">
        <f t="shared" si="7"/>
        <v>3346.640987524961</v>
      </c>
      <c r="M100" s="28">
        <f t="shared" si="8"/>
        <v>4183.3012344062008</v>
      </c>
      <c r="N100" s="28">
        <f t="shared" si="9"/>
        <v>5577.7349792082696</v>
      </c>
      <c r="O100" s="28">
        <f t="shared" si="10"/>
        <v>8366.6024688124016</v>
      </c>
      <c r="P100" s="28">
        <f t="shared" si="11"/>
        <v>16733.204937624803</v>
      </c>
      <c r="Q100">
        <v>7</v>
      </c>
      <c r="R100">
        <v>73.150000000000006</v>
      </c>
      <c r="S100">
        <v>58</v>
      </c>
      <c r="T100">
        <v>58.143000000000001</v>
      </c>
      <c r="U100">
        <v>62.285714285714278</v>
      </c>
      <c r="V100" s="19">
        <f>U100/F100</f>
        <v>7.9100102086301471E-2</v>
      </c>
      <c r="W100" s="19">
        <f>U100/F100*50%</f>
        <v>3.9550051043150736E-2</v>
      </c>
      <c r="X100" s="20">
        <f>U100/F100*10%</f>
        <v>7.9100102086301482E-3</v>
      </c>
      <c r="Y100">
        <f t="shared" si="13"/>
        <v>2551.7345823785067</v>
      </c>
      <c r="Z100">
        <f t="shared" si="14"/>
        <v>5103.4691647570135</v>
      </c>
      <c r="AA100">
        <f t="shared" si="15"/>
        <v>25517.345823785068</v>
      </c>
    </row>
    <row r="101" spans="1:27" x14ac:dyDescent="0.2">
      <c r="A101" s="23">
        <v>99</v>
      </c>
      <c r="B101">
        <v>0.62</v>
      </c>
      <c r="C101">
        <v>771</v>
      </c>
      <c r="D101" s="4">
        <v>43930</v>
      </c>
      <c r="E101">
        <v>57</v>
      </c>
      <c r="F101">
        <v>746.28599999999994</v>
      </c>
      <c r="G101" s="28">
        <f t="shared" si="12"/>
        <v>1616.5977651603625</v>
      </c>
      <c r="H101" s="28">
        <f t="shared" si="3"/>
        <v>1796.2197390670699</v>
      </c>
      <c r="I101" s="28">
        <f t="shared" si="4"/>
        <v>2020.7472064504529</v>
      </c>
      <c r="J101" s="28">
        <f t="shared" si="5"/>
        <v>2309.4253788005185</v>
      </c>
      <c r="K101" s="28">
        <f t="shared" si="6"/>
        <v>2694.3296086006048</v>
      </c>
      <c r="L101" s="28">
        <f t="shared" si="7"/>
        <v>3233.1955303207251</v>
      </c>
      <c r="M101" s="28">
        <f t="shared" si="8"/>
        <v>4041.4944129009059</v>
      </c>
      <c r="N101" s="28">
        <f t="shared" si="9"/>
        <v>5388.6592172012097</v>
      </c>
      <c r="O101" s="28">
        <f t="shared" si="10"/>
        <v>8082.9888258018118</v>
      </c>
      <c r="P101" s="28">
        <f t="shared" si="11"/>
        <v>16165.977651603624</v>
      </c>
      <c r="Q101">
        <v>7</v>
      </c>
      <c r="R101">
        <v>73.150000000000006</v>
      </c>
      <c r="S101">
        <v>44</v>
      </c>
      <c r="T101">
        <v>58.856999999999999</v>
      </c>
      <c r="U101">
        <v>62.285714285714278</v>
      </c>
      <c r="V101" s="19">
        <f>U101/F101</f>
        <v>8.3460917511134186E-2</v>
      </c>
      <c r="W101" s="19">
        <f>U101/F101*50%</f>
        <v>4.1730458755567093E-2</v>
      </c>
      <c r="X101" s="20">
        <f>U101/F101*10%</f>
        <v>8.3460917511134197E-3</v>
      </c>
      <c r="Y101">
        <f t="shared" si="13"/>
        <v>2551.7345823785067</v>
      </c>
      <c r="Z101">
        <f t="shared" si="14"/>
        <v>5103.4691647570135</v>
      </c>
      <c r="AA101">
        <f t="shared" si="15"/>
        <v>25517.345823785068</v>
      </c>
    </row>
    <row r="102" spans="1:27" x14ac:dyDescent="0.2">
      <c r="A102" s="23">
        <v>100</v>
      </c>
      <c r="B102">
        <v>0.63</v>
      </c>
      <c r="C102">
        <v>500</v>
      </c>
      <c r="D102" s="4">
        <v>43931</v>
      </c>
      <c r="E102">
        <v>41</v>
      </c>
      <c r="F102">
        <v>706.42899999999997</v>
      </c>
      <c r="G102" s="28">
        <f t="shared" si="12"/>
        <v>1162.8159363434188</v>
      </c>
      <c r="H102" s="28">
        <f t="shared" si="3"/>
        <v>1292.0177070482432</v>
      </c>
      <c r="I102" s="28">
        <f t="shared" si="4"/>
        <v>1453.5199204292733</v>
      </c>
      <c r="J102" s="28">
        <f t="shared" si="5"/>
        <v>1661.1656233477413</v>
      </c>
      <c r="K102" s="28">
        <f t="shared" si="6"/>
        <v>1938.0265605723648</v>
      </c>
      <c r="L102" s="28">
        <f t="shared" si="7"/>
        <v>2325.6318726868376</v>
      </c>
      <c r="M102" s="28">
        <f t="shared" si="8"/>
        <v>2907.0398408585465</v>
      </c>
      <c r="N102" s="28">
        <f t="shared" si="9"/>
        <v>3876.0531211447296</v>
      </c>
      <c r="O102" s="28">
        <f t="shared" si="10"/>
        <v>5814.0796817170931</v>
      </c>
      <c r="P102" s="28">
        <f t="shared" si="11"/>
        <v>11628.159363434186</v>
      </c>
      <c r="Q102">
        <v>9</v>
      </c>
      <c r="R102">
        <v>73.150000000000006</v>
      </c>
      <c r="S102">
        <v>52</v>
      </c>
      <c r="T102">
        <v>58.713999999999999</v>
      </c>
      <c r="U102">
        <v>62.285714285714278</v>
      </c>
      <c r="V102" s="19">
        <f>U102/F102</f>
        <v>8.8169815063812898E-2</v>
      </c>
      <c r="W102" s="19">
        <f>U102/F102*50%</f>
        <v>4.4084907531906449E-2</v>
      </c>
      <c r="X102" s="20">
        <f>U102/F102*10%</f>
        <v>8.8169815063812908E-3</v>
      </c>
      <c r="Y102">
        <f t="shared" si="13"/>
        <v>2551.7345823785067</v>
      </c>
      <c r="Z102">
        <f t="shared" si="14"/>
        <v>5103.4691647570135</v>
      </c>
      <c r="AA102">
        <f t="shared" si="15"/>
        <v>25517.345823785068</v>
      </c>
    </row>
    <row r="103" spans="1:27" x14ac:dyDescent="0.2">
      <c r="A103" s="23">
        <v>101</v>
      </c>
      <c r="B103">
        <v>0.66</v>
      </c>
      <c r="C103">
        <v>556</v>
      </c>
      <c r="D103" s="4">
        <v>43932</v>
      </c>
      <c r="E103">
        <v>43</v>
      </c>
      <c r="F103">
        <v>657.42899999999997</v>
      </c>
      <c r="G103" s="28">
        <f t="shared" si="12"/>
        <v>1219.5386649455368</v>
      </c>
      <c r="H103" s="28">
        <f t="shared" si="3"/>
        <v>1355.0429610505967</v>
      </c>
      <c r="I103" s="28">
        <f t="shared" si="4"/>
        <v>1524.4233311819207</v>
      </c>
      <c r="J103" s="28">
        <f t="shared" si="5"/>
        <v>1742.1980927793384</v>
      </c>
      <c r="K103" s="28">
        <f t="shared" si="6"/>
        <v>2032.5644415758948</v>
      </c>
      <c r="L103" s="28">
        <f t="shared" si="7"/>
        <v>2439.0773298910735</v>
      </c>
      <c r="M103" s="28">
        <f t="shared" si="8"/>
        <v>3048.8466623638415</v>
      </c>
      <c r="N103" s="28">
        <f t="shared" si="9"/>
        <v>4065.1288831517895</v>
      </c>
      <c r="O103" s="28">
        <f t="shared" si="10"/>
        <v>6097.6933247276829</v>
      </c>
      <c r="P103" s="28">
        <f t="shared" si="11"/>
        <v>12195.386649455366</v>
      </c>
      <c r="Q103">
        <v>7</v>
      </c>
      <c r="R103">
        <v>73.150000000000006</v>
      </c>
      <c r="S103">
        <v>45</v>
      </c>
      <c r="T103">
        <v>52.856999999999999</v>
      </c>
      <c r="U103">
        <v>62.285714285714278</v>
      </c>
      <c r="V103" s="19">
        <f>U103/F103</f>
        <v>9.4741355014327455E-2</v>
      </c>
      <c r="W103" s="19">
        <f>U103/F103*50%</f>
        <v>4.7370677507163728E-2</v>
      </c>
      <c r="X103" s="20">
        <f>U103/F103*10%</f>
        <v>9.4741355014327459E-3</v>
      </c>
      <c r="Y103">
        <f t="shared" si="13"/>
        <v>2551.7345823785067</v>
      </c>
      <c r="Z103">
        <f t="shared" si="14"/>
        <v>5103.4691647570135</v>
      </c>
      <c r="AA103">
        <f t="shared" si="15"/>
        <v>25517.345823785068</v>
      </c>
    </row>
    <row r="104" spans="1:27" x14ac:dyDescent="0.2">
      <c r="A104" s="23">
        <v>102</v>
      </c>
      <c r="B104">
        <v>0.69</v>
      </c>
      <c r="C104">
        <v>308</v>
      </c>
      <c r="D104" s="4">
        <v>43933</v>
      </c>
      <c r="E104">
        <v>34</v>
      </c>
      <c r="F104">
        <v>616.42899999999997</v>
      </c>
      <c r="G104" s="28">
        <f t="shared" si="12"/>
        <v>964.2863862360058</v>
      </c>
      <c r="H104" s="28">
        <f t="shared" si="3"/>
        <v>1071.4293180400066</v>
      </c>
      <c r="I104" s="28">
        <f t="shared" si="4"/>
        <v>1205.357982795007</v>
      </c>
      <c r="J104" s="28">
        <f t="shared" si="5"/>
        <v>1377.5519803371512</v>
      </c>
      <c r="K104" s="28">
        <f t="shared" si="6"/>
        <v>1607.1439770600098</v>
      </c>
      <c r="L104" s="28">
        <f t="shared" si="7"/>
        <v>1928.5727724720116</v>
      </c>
      <c r="M104" s="28">
        <f t="shared" si="8"/>
        <v>2410.7159655900141</v>
      </c>
      <c r="N104" s="28">
        <f t="shared" si="9"/>
        <v>3214.2879541200195</v>
      </c>
      <c r="O104" s="28">
        <f t="shared" si="10"/>
        <v>4821.4319311800282</v>
      </c>
      <c r="P104" s="28">
        <f t="shared" si="11"/>
        <v>9642.8638623600564</v>
      </c>
      <c r="Q104">
        <v>3</v>
      </c>
      <c r="R104">
        <v>73.150000000000006</v>
      </c>
      <c r="S104">
        <v>36</v>
      </c>
      <c r="T104">
        <v>55.856999999999999</v>
      </c>
      <c r="U104">
        <v>62.285714285714278</v>
      </c>
      <c r="V104" s="19">
        <f>U104/F104</f>
        <v>0.10104280344648658</v>
      </c>
      <c r="W104" s="19">
        <f>U104/F104*50%</f>
        <v>5.0521401723243292E-2</v>
      </c>
      <c r="X104" s="20">
        <f>U104/F104*10%</f>
        <v>1.0104280344648659E-2</v>
      </c>
      <c r="Y104">
        <f t="shared" si="13"/>
        <v>2551.7345823785067</v>
      </c>
      <c r="Z104">
        <f t="shared" si="14"/>
        <v>5103.4691647570135</v>
      </c>
      <c r="AA104">
        <f t="shared" si="15"/>
        <v>25517.345823785068</v>
      </c>
    </row>
    <row r="105" spans="1:27" x14ac:dyDescent="0.2">
      <c r="A105" s="23">
        <v>103</v>
      </c>
      <c r="B105">
        <v>0.72</v>
      </c>
      <c r="C105">
        <v>273</v>
      </c>
      <c r="D105" s="4">
        <v>43934</v>
      </c>
      <c r="E105">
        <v>27</v>
      </c>
      <c r="F105">
        <v>575.85699999999997</v>
      </c>
      <c r="G105" s="28">
        <f t="shared" si="12"/>
        <v>765.75683612859279</v>
      </c>
      <c r="H105" s="28">
        <f t="shared" si="3"/>
        <v>850.84092903176997</v>
      </c>
      <c r="I105" s="28">
        <f t="shared" si="4"/>
        <v>957.19604516074094</v>
      </c>
      <c r="J105" s="28">
        <f t="shared" si="5"/>
        <v>1093.9383373265614</v>
      </c>
      <c r="K105" s="28">
        <f t="shared" si="6"/>
        <v>1276.261393547655</v>
      </c>
      <c r="L105" s="28">
        <f t="shared" si="7"/>
        <v>1531.5136722571856</v>
      </c>
      <c r="M105" s="28">
        <f t="shared" si="8"/>
        <v>1914.3920903214819</v>
      </c>
      <c r="N105" s="28">
        <f t="shared" si="9"/>
        <v>2552.5227870953099</v>
      </c>
      <c r="O105" s="28">
        <f t="shared" si="10"/>
        <v>3828.7841806429637</v>
      </c>
      <c r="P105" s="28">
        <f t="shared" si="11"/>
        <v>7657.5683612859275</v>
      </c>
      <c r="Q105">
        <v>3</v>
      </c>
      <c r="R105">
        <v>73.150000000000006</v>
      </c>
      <c r="S105">
        <v>36</v>
      </c>
      <c r="T105">
        <v>53.286000000000001</v>
      </c>
      <c r="U105">
        <v>62.285714285714278</v>
      </c>
      <c r="V105" s="19">
        <f>U105/F105</f>
        <v>0.10816177329738856</v>
      </c>
      <c r="W105" s="19">
        <f>U105/F105*50%</f>
        <v>5.408088664869428E-2</v>
      </c>
      <c r="X105" s="20">
        <f>U105/F105*10%</f>
        <v>1.0816177329738857E-2</v>
      </c>
      <c r="Y105">
        <f t="shared" si="13"/>
        <v>2551.7345823785067</v>
      </c>
      <c r="Z105">
        <f t="shared" si="14"/>
        <v>5103.4691647570135</v>
      </c>
      <c r="AA105">
        <f t="shared" si="15"/>
        <v>25517.345823785068</v>
      </c>
    </row>
    <row r="106" spans="1:27" x14ac:dyDescent="0.2">
      <c r="A106" s="23">
        <v>104</v>
      </c>
      <c r="B106">
        <v>0.75</v>
      </c>
      <c r="C106">
        <v>248</v>
      </c>
      <c r="D106" s="4">
        <v>43935</v>
      </c>
      <c r="E106">
        <v>52</v>
      </c>
      <c r="F106">
        <v>526.14300000000003</v>
      </c>
      <c r="G106" s="28">
        <f t="shared" si="12"/>
        <v>1474.7909436550676</v>
      </c>
      <c r="H106" s="28">
        <f t="shared" si="3"/>
        <v>1638.6566040611867</v>
      </c>
      <c r="I106" s="28">
        <f t="shared" si="4"/>
        <v>1843.4886795688344</v>
      </c>
      <c r="J106" s="28">
        <f t="shared" si="5"/>
        <v>2106.8442052215255</v>
      </c>
      <c r="K106" s="28">
        <f t="shared" si="6"/>
        <v>2457.98490609178</v>
      </c>
      <c r="L106" s="28">
        <f t="shared" si="7"/>
        <v>2949.5818873101352</v>
      </c>
      <c r="M106" s="28">
        <f t="shared" si="8"/>
        <v>3686.9773591376688</v>
      </c>
      <c r="N106" s="28">
        <f t="shared" si="9"/>
        <v>4915.96981218356</v>
      </c>
      <c r="O106" s="28">
        <f t="shared" si="10"/>
        <v>7373.9547182753377</v>
      </c>
      <c r="P106" s="28">
        <f t="shared" si="11"/>
        <v>14747.909436550675</v>
      </c>
      <c r="Q106">
        <v>4</v>
      </c>
      <c r="R106">
        <v>73.150000000000006</v>
      </c>
      <c r="S106">
        <v>37</v>
      </c>
      <c r="T106">
        <v>50.429000000000002</v>
      </c>
      <c r="U106">
        <v>46.514285714285677</v>
      </c>
      <c r="V106" s="19">
        <f>U106/F106</f>
        <v>8.8406166601638095E-2</v>
      </c>
      <c r="W106" s="19">
        <f>U106/F106*50%</f>
        <v>4.4203083300819047E-2</v>
      </c>
      <c r="X106" s="20">
        <f>U106/F106*10%</f>
        <v>8.8406166601638098E-3</v>
      </c>
      <c r="Y106">
        <f t="shared" si="13"/>
        <v>1905.6072936294524</v>
      </c>
      <c r="Z106">
        <f t="shared" si="14"/>
        <v>3811.2145872589049</v>
      </c>
      <c r="AA106">
        <f t="shared" si="15"/>
        <v>19056.072936294524</v>
      </c>
    </row>
    <row r="107" spans="1:27" x14ac:dyDescent="0.2">
      <c r="A107" s="23">
        <v>105</v>
      </c>
      <c r="B107">
        <v>0.76</v>
      </c>
      <c r="C107">
        <v>400</v>
      </c>
      <c r="D107" s="4">
        <v>43936</v>
      </c>
      <c r="E107">
        <v>32</v>
      </c>
      <c r="F107">
        <v>436.57100000000003</v>
      </c>
      <c r="G107" s="28">
        <f t="shared" si="12"/>
        <v>907.56365763388783</v>
      </c>
      <c r="H107" s="28">
        <f t="shared" si="3"/>
        <v>1008.4040640376533</v>
      </c>
      <c r="I107" s="28">
        <f t="shared" si="4"/>
        <v>1134.4545720423596</v>
      </c>
      <c r="J107" s="28">
        <f t="shared" si="5"/>
        <v>1296.5195109055542</v>
      </c>
      <c r="K107" s="28">
        <f t="shared" si="6"/>
        <v>1512.6060960564798</v>
      </c>
      <c r="L107" s="28">
        <f t="shared" si="7"/>
        <v>1815.1273152677757</v>
      </c>
      <c r="M107" s="28">
        <f t="shared" si="8"/>
        <v>2268.9091440847192</v>
      </c>
      <c r="N107" s="28">
        <f t="shared" si="9"/>
        <v>3025.2121921129597</v>
      </c>
      <c r="O107" s="28">
        <f t="shared" si="10"/>
        <v>4537.8182881694383</v>
      </c>
      <c r="P107" s="28">
        <f t="shared" si="11"/>
        <v>9075.6365763388767</v>
      </c>
      <c r="Q107">
        <v>5</v>
      </c>
      <c r="R107">
        <v>73.150000000000006</v>
      </c>
      <c r="S107">
        <v>38</v>
      </c>
      <c r="T107">
        <v>49.143000000000001</v>
      </c>
      <c r="U107">
        <v>46.514285714285677</v>
      </c>
      <c r="V107" s="19">
        <f>U107/F107</f>
        <v>0.10654460721002007</v>
      </c>
      <c r="W107" s="19">
        <f>U107/F107*50%</f>
        <v>5.3272303605010035E-2</v>
      </c>
      <c r="X107" s="20">
        <f>U107/F107*10%</f>
        <v>1.0654460721002007E-2</v>
      </c>
      <c r="Y107">
        <f t="shared" si="13"/>
        <v>1905.6072936294524</v>
      </c>
      <c r="Z107">
        <f t="shared" si="14"/>
        <v>3811.2145872589049</v>
      </c>
      <c r="AA107">
        <f t="shared" si="15"/>
        <v>19056.072936294524</v>
      </c>
    </row>
    <row r="108" spans="1:27" x14ac:dyDescent="0.2">
      <c r="A108" s="23">
        <v>106</v>
      </c>
      <c r="B108">
        <v>0.75</v>
      </c>
      <c r="C108">
        <v>396</v>
      </c>
      <c r="D108" s="4">
        <v>43937</v>
      </c>
      <c r="E108">
        <v>38</v>
      </c>
      <c r="F108">
        <v>383</v>
      </c>
      <c r="G108" s="28">
        <f t="shared" si="12"/>
        <v>1077.7318434402418</v>
      </c>
      <c r="H108" s="28">
        <f t="shared" si="3"/>
        <v>1197.4798260447133</v>
      </c>
      <c r="I108" s="28">
        <f t="shared" si="4"/>
        <v>1347.164804300302</v>
      </c>
      <c r="J108" s="28">
        <f t="shared" si="5"/>
        <v>1539.6169192003456</v>
      </c>
      <c r="K108" s="28">
        <f t="shared" si="6"/>
        <v>1796.2197390670699</v>
      </c>
      <c r="L108" s="28">
        <f t="shared" si="7"/>
        <v>2155.4636868804837</v>
      </c>
      <c r="M108" s="28">
        <f t="shared" si="8"/>
        <v>2694.3296086006039</v>
      </c>
      <c r="N108" s="28">
        <f t="shared" si="9"/>
        <v>3592.4394781341398</v>
      </c>
      <c r="O108" s="28">
        <f t="shared" si="10"/>
        <v>5388.6592172012079</v>
      </c>
      <c r="P108" s="28">
        <f t="shared" si="11"/>
        <v>10777.318434402416</v>
      </c>
      <c r="Q108">
        <v>9</v>
      </c>
      <c r="R108">
        <v>73.150000000000006</v>
      </c>
      <c r="S108">
        <v>38</v>
      </c>
      <c r="T108">
        <v>47.570999999999998</v>
      </c>
      <c r="U108">
        <v>46.514285714285677</v>
      </c>
      <c r="V108" s="19">
        <f>U108/F108</f>
        <v>0.12144722118612448</v>
      </c>
      <c r="W108" s="19">
        <f>U108/F108*50%</f>
        <v>6.0723610593062242E-2</v>
      </c>
      <c r="X108" s="20">
        <f>U108/F108*10%</f>
        <v>1.214472211861245E-2</v>
      </c>
      <c r="Y108">
        <f t="shared" si="13"/>
        <v>1905.6072936294524</v>
      </c>
      <c r="Z108">
        <f t="shared" si="14"/>
        <v>3811.2145872589049</v>
      </c>
      <c r="AA108">
        <f t="shared" si="15"/>
        <v>19056.072936294524</v>
      </c>
    </row>
    <row r="109" spans="1:27" x14ac:dyDescent="0.2">
      <c r="A109" s="23">
        <v>107</v>
      </c>
      <c r="B109">
        <v>0.74</v>
      </c>
      <c r="C109">
        <v>346</v>
      </c>
      <c r="D109" s="4">
        <v>43938</v>
      </c>
      <c r="E109">
        <v>32</v>
      </c>
      <c r="F109">
        <v>361</v>
      </c>
      <c r="G109" s="28">
        <f t="shared" si="12"/>
        <v>907.56365763388783</v>
      </c>
      <c r="H109" s="28">
        <f t="shared" si="3"/>
        <v>1008.4040640376533</v>
      </c>
      <c r="I109" s="28">
        <f t="shared" si="4"/>
        <v>1134.4545720423596</v>
      </c>
      <c r="J109" s="28">
        <f t="shared" si="5"/>
        <v>1296.5195109055542</v>
      </c>
      <c r="K109" s="28">
        <f t="shared" si="6"/>
        <v>1512.6060960564798</v>
      </c>
      <c r="L109" s="28">
        <f t="shared" si="7"/>
        <v>1815.1273152677757</v>
      </c>
      <c r="M109" s="28">
        <f t="shared" si="8"/>
        <v>2268.9091440847192</v>
      </c>
      <c r="N109" s="28">
        <f t="shared" si="9"/>
        <v>3025.2121921129597</v>
      </c>
      <c r="O109" s="28">
        <f t="shared" si="10"/>
        <v>4537.8182881694383</v>
      </c>
      <c r="P109" s="28">
        <f t="shared" si="11"/>
        <v>9075.6365763388767</v>
      </c>
      <c r="Q109">
        <v>8</v>
      </c>
      <c r="R109">
        <v>73.150000000000006</v>
      </c>
      <c r="S109">
        <v>36</v>
      </c>
      <c r="T109">
        <v>46.429000000000002</v>
      </c>
      <c r="U109">
        <v>46.514285714285677</v>
      </c>
      <c r="V109" s="19">
        <f>U109/F109</f>
        <v>0.12884843688167777</v>
      </c>
      <c r="W109" s="19">
        <f>U109/F109*50%</f>
        <v>6.4424218440838885E-2</v>
      </c>
      <c r="X109" s="20">
        <f>U109/F109*10%</f>
        <v>1.2884843688167778E-2</v>
      </c>
      <c r="Y109">
        <f t="shared" si="13"/>
        <v>1905.6072936294524</v>
      </c>
      <c r="Z109">
        <f t="shared" si="14"/>
        <v>3811.2145872589049</v>
      </c>
      <c r="AA109">
        <f t="shared" si="15"/>
        <v>19056.072936294524</v>
      </c>
    </row>
    <row r="110" spans="1:27" x14ac:dyDescent="0.2">
      <c r="A110" s="23">
        <v>108</v>
      </c>
      <c r="B110">
        <v>0.73</v>
      </c>
      <c r="C110">
        <v>326</v>
      </c>
      <c r="D110" s="4">
        <v>43939</v>
      </c>
      <c r="E110">
        <v>14</v>
      </c>
      <c r="F110">
        <v>328.14299999999997</v>
      </c>
      <c r="G110" s="28">
        <f t="shared" si="12"/>
        <v>397.05910021482589</v>
      </c>
      <c r="H110" s="28">
        <f t="shared" si="3"/>
        <v>441.17677801647335</v>
      </c>
      <c r="I110" s="28">
        <f t="shared" si="4"/>
        <v>496.32387526853233</v>
      </c>
      <c r="J110" s="28">
        <f t="shared" si="5"/>
        <v>567.22728602117991</v>
      </c>
      <c r="K110" s="28">
        <f t="shared" si="6"/>
        <v>661.76516702470997</v>
      </c>
      <c r="L110" s="28">
        <f t="shared" si="7"/>
        <v>794.11820042965178</v>
      </c>
      <c r="M110" s="28">
        <f t="shared" si="8"/>
        <v>992.64775053706467</v>
      </c>
      <c r="N110" s="28">
        <f t="shared" si="9"/>
        <v>1323.5303340494199</v>
      </c>
      <c r="O110" s="28">
        <f t="shared" si="10"/>
        <v>1985.2955010741293</v>
      </c>
      <c r="P110" s="28">
        <f t="shared" si="11"/>
        <v>3970.5910021482587</v>
      </c>
      <c r="Q110">
        <v>10</v>
      </c>
      <c r="R110">
        <v>73.150000000000006</v>
      </c>
      <c r="S110">
        <v>34</v>
      </c>
      <c r="T110">
        <v>47.429000000000002</v>
      </c>
      <c r="U110">
        <v>46.514285714285677</v>
      </c>
      <c r="V110" s="19">
        <f>U110/F110</f>
        <v>0.14175004712666636</v>
      </c>
      <c r="W110" s="19">
        <f>U110/F110*50%</f>
        <v>7.0875023563333181E-2</v>
      </c>
      <c r="X110" s="20">
        <f>U110/F110*10%</f>
        <v>1.4175004712666637E-2</v>
      </c>
      <c r="Y110">
        <f t="shared" si="13"/>
        <v>1905.6072936294524</v>
      </c>
      <c r="Z110">
        <f t="shared" si="14"/>
        <v>3811.2145872589049</v>
      </c>
      <c r="AA110">
        <f t="shared" si="15"/>
        <v>19056.072936294524</v>
      </c>
    </row>
    <row r="111" spans="1:27" x14ac:dyDescent="0.2">
      <c r="A111" s="23">
        <v>109</v>
      </c>
      <c r="B111">
        <v>0.72</v>
      </c>
      <c r="C111">
        <v>336</v>
      </c>
      <c r="D111" s="4">
        <v>43940</v>
      </c>
      <c r="E111">
        <v>23</v>
      </c>
      <c r="F111">
        <v>332.14299999999997</v>
      </c>
      <c r="G111" s="28">
        <f t="shared" si="12"/>
        <v>652.31137892435686</v>
      </c>
      <c r="H111" s="28">
        <f t="shared" si="3"/>
        <v>724.7904210270633</v>
      </c>
      <c r="I111" s="28">
        <f t="shared" si="4"/>
        <v>815.3892236554459</v>
      </c>
      <c r="J111" s="28">
        <f t="shared" si="5"/>
        <v>931.87339846336704</v>
      </c>
      <c r="K111" s="28">
        <f t="shared" si="6"/>
        <v>1087.1856315405948</v>
      </c>
      <c r="L111" s="28">
        <f t="shared" si="7"/>
        <v>1304.6227578487137</v>
      </c>
      <c r="M111" s="28">
        <f t="shared" si="8"/>
        <v>1630.7784473108918</v>
      </c>
      <c r="N111" s="28">
        <f t="shared" si="9"/>
        <v>2174.3712630811897</v>
      </c>
      <c r="O111" s="28">
        <f t="shared" si="10"/>
        <v>3261.5568946217836</v>
      </c>
      <c r="P111" s="28">
        <f t="shared" si="11"/>
        <v>6523.1137892435672</v>
      </c>
      <c r="Q111">
        <v>10</v>
      </c>
      <c r="R111">
        <v>73.150000000000006</v>
      </c>
      <c r="S111">
        <v>21</v>
      </c>
      <c r="T111">
        <v>41</v>
      </c>
      <c r="U111">
        <v>46.514285714285677</v>
      </c>
      <c r="V111" s="19">
        <f>U111/F111</f>
        <v>0.14004295051916096</v>
      </c>
      <c r="W111" s="19">
        <f>U111/F111*50%</f>
        <v>7.0021475259580482E-2</v>
      </c>
      <c r="X111" s="20">
        <f>U111/F111*10%</f>
        <v>1.4004295051916096E-2</v>
      </c>
      <c r="Y111">
        <f t="shared" si="13"/>
        <v>1905.6072936294524</v>
      </c>
      <c r="Z111">
        <f t="shared" si="14"/>
        <v>3811.2145872589049</v>
      </c>
      <c r="AA111">
        <f t="shared" si="15"/>
        <v>19056.072936294524</v>
      </c>
    </row>
    <row r="112" spans="1:27" x14ac:dyDescent="0.2">
      <c r="A112" s="23">
        <v>110</v>
      </c>
      <c r="B112">
        <v>0.72</v>
      </c>
      <c r="C112">
        <v>204</v>
      </c>
      <c r="D112" s="4">
        <v>43941</v>
      </c>
      <c r="E112">
        <v>23</v>
      </c>
      <c r="F112">
        <v>322.286</v>
      </c>
      <c r="G112" s="28">
        <f t="shared" si="12"/>
        <v>652.31137892435686</v>
      </c>
      <c r="H112" s="28">
        <f t="shared" si="3"/>
        <v>724.7904210270633</v>
      </c>
      <c r="I112" s="28">
        <f t="shared" si="4"/>
        <v>815.3892236554459</v>
      </c>
      <c r="J112" s="28">
        <f t="shared" si="5"/>
        <v>931.87339846336704</v>
      </c>
      <c r="K112" s="28">
        <f t="shared" si="6"/>
        <v>1087.1856315405948</v>
      </c>
      <c r="L112" s="28">
        <f t="shared" si="7"/>
        <v>1304.6227578487137</v>
      </c>
      <c r="M112" s="28">
        <f t="shared" si="8"/>
        <v>1630.7784473108918</v>
      </c>
      <c r="N112" s="28">
        <f t="shared" si="9"/>
        <v>2174.3712630811897</v>
      </c>
      <c r="O112" s="28">
        <f t="shared" si="10"/>
        <v>3261.5568946217836</v>
      </c>
      <c r="P112" s="28">
        <f t="shared" si="11"/>
        <v>6523.1137892435672</v>
      </c>
      <c r="Q112">
        <v>9</v>
      </c>
      <c r="R112">
        <v>73.150000000000006</v>
      </c>
      <c r="S112">
        <v>38</v>
      </c>
      <c r="T112">
        <v>41.570999999999998</v>
      </c>
      <c r="U112">
        <v>46.514285714285677</v>
      </c>
      <c r="V112" s="19">
        <f>U112/F112</f>
        <v>0.14432611318606975</v>
      </c>
      <c r="W112" s="19">
        <f>U112/F112*50%</f>
        <v>7.2163056593034874E-2</v>
      </c>
      <c r="X112" s="20">
        <f>U112/F112*10%</f>
        <v>1.4432611318606976E-2</v>
      </c>
      <c r="Y112">
        <f t="shared" si="13"/>
        <v>1905.6072936294524</v>
      </c>
      <c r="Z112">
        <f t="shared" si="14"/>
        <v>3811.2145872589049</v>
      </c>
      <c r="AA112">
        <f t="shared" si="15"/>
        <v>19056.072936294524</v>
      </c>
    </row>
    <row r="113" spans="1:27" x14ac:dyDescent="0.2">
      <c r="A113" s="23">
        <v>111</v>
      </c>
      <c r="B113">
        <v>0.71</v>
      </c>
      <c r="C113">
        <v>119</v>
      </c>
      <c r="D113" s="4">
        <v>43942</v>
      </c>
      <c r="E113">
        <v>19</v>
      </c>
      <c r="F113">
        <v>303.85700000000003</v>
      </c>
      <c r="G113" s="28">
        <f t="shared" si="12"/>
        <v>538.86592172012092</v>
      </c>
      <c r="H113" s="28">
        <f t="shared" si="3"/>
        <v>598.73991302235663</v>
      </c>
      <c r="I113" s="28">
        <f t="shared" si="4"/>
        <v>673.58240215015098</v>
      </c>
      <c r="J113" s="28">
        <f t="shared" si="5"/>
        <v>769.8084596001728</v>
      </c>
      <c r="K113" s="28">
        <f t="shared" si="6"/>
        <v>898.10986953353495</v>
      </c>
      <c r="L113" s="28">
        <f t="shared" si="7"/>
        <v>1077.7318434402418</v>
      </c>
      <c r="M113" s="28">
        <f t="shared" si="8"/>
        <v>1347.164804300302</v>
      </c>
      <c r="N113" s="28">
        <f t="shared" si="9"/>
        <v>1796.2197390670699</v>
      </c>
      <c r="O113" s="28">
        <f t="shared" si="10"/>
        <v>2694.3296086006039</v>
      </c>
      <c r="P113" s="28">
        <f t="shared" si="11"/>
        <v>5388.6592172012079</v>
      </c>
      <c r="Q113">
        <v>10</v>
      </c>
      <c r="R113">
        <v>73.150000000000006</v>
      </c>
      <c r="S113">
        <v>33</v>
      </c>
      <c r="T113">
        <v>43.429000000000002</v>
      </c>
      <c r="U113">
        <v>26.542857142857144</v>
      </c>
      <c r="V113" s="19">
        <f>U113/F113</f>
        <v>8.7353120523328873E-2</v>
      </c>
      <c r="W113" s="19">
        <f>U113/F113*50%</f>
        <v>4.3676560261664436E-2</v>
      </c>
      <c r="X113" s="20">
        <f>U113/F113*10%</f>
        <v>8.7353120523328883E-3</v>
      </c>
      <c r="Y113">
        <f t="shared" si="13"/>
        <v>1087.4134986374465</v>
      </c>
      <c r="Z113">
        <f t="shared" si="14"/>
        <v>2174.8269972748931</v>
      </c>
      <c r="AA113">
        <f t="shared" si="15"/>
        <v>10874.134986374465</v>
      </c>
    </row>
    <row r="114" spans="1:27" x14ac:dyDescent="0.2">
      <c r="A114" s="23">
        <v>112</v>
      </c>
      <c r="B114">
        <v>0.7</v>
      </c>
      <c r="C114">
        <v>205</v>
      </c>
      <c r="D114" s="4">
        <v>43943</v>
      </c>
      <c r="E114">
        <v>21</v>
      </c>
      <c r="F114">
        <v>276</v>
      </c>
      <c r="G114" s="28">
        <f t="shared" si="12"/>
        <v>595.58865032223889</v>
      </c>
      <c r="H114" s="28">
        <f t="shared" si="3"/>
        <v>661.76516702470997</v>
      </c>
      <c r="I114" s="28">
        <f t="shared" si="4"/>
        <v>744.48581290279844</v>
      </c>
      <c r="J114" s="28">
        <f t="shared" si="5"/>
        <v>850.84092903176986</v>
      </c>
      <c r="K114" s="28">
        <f t="shared" si="6"/>
        <v>992.64775053706489</v>
      </c>
      <c r="L114" s="28">
        <f t="shared" si="7"/>
        <v>1191.1773006444778</v>
      </c>
      <c r="M114" s="28">
        <f t="shared" si="8"/>
        <v>1488.9716258055969</v>
      </c>
      <c r="N114" s="28">
        <f t="shared" si="9"/>
        <v>1985.2955010741298</v>
      </c>
      <c r="O114" s="28">
        <f t="shared" si="10"/>
        <v>2977.9432516111938</v>
      </c>
      <c r="P114" s="28">
        <f t="shared" si="11"/>
        <v>5955.8865032223875</v>
      </c>
      <c r="Q114">
        <v>13</v>
      </c>
      <c r="R114">
        <v>73.150000000000006</v>
      </c>
      <c r="S114">
        <v>27</v>
      </c>
      <c r="T114">
        <v>38.570999999999998</v>
      </c>
      <c r="U114">
        <v>26.542857142857144</v>
      </c>
      <c r="V114" s="19">
        <f>U114/F114</f>
        <v>9.6169772256728778E-2</v>
      </c>
      <c r="W114" s="19">
        <f>U114/F114*50%</f>
        <v>4.8084886128364389E-2</v>
      </c>
      <c r="X114" s="20">
        <f>U114/F114*10%</f>
        <v>9.6169772256728785E-3</v>
      </c>
      <c r="Y114">
        <f t="shared" si="13"/>
        <v>1087.4134986374465</v>
      </c>
      <c r="Z114">
        <f t="shared" si="14"/>
        <v>2174.8269972748931</v>
      </c>
      <c r="AA114">
        <f t="shared" si="15"/>
        <v>10874.134986374465</v>
      </c>
    </row>
    <row r="115" spans="1:27" x14ac:dyDescent="0.2">
      <c r="A115" s="23">
        <v>113</v>
      </c>
      <c r="B115">
        <v>0.69</v>
      </c>
      <c r="C115">
        <v>228</v>
      </c>
      <c r="D115" s="4">
        <v>43944</v>
      </c>
      <c r="E115">
        <v>9</v>
      </c>
      <c r="F115">
        <v>252</v>
      </c>
      <c r="G115" s="28">
        <f t="shared" si="12"/>
        <v>255.25227870953094</v>
      </c>
      <c r="H115" s="28">
        <f t="shared" si="3"/>
        <v>283.61364301059001</v>
      </c>
      <c r="I115" s="28">
        <f t="shared" si="4"/>
        <v>319.06534838691363</v>
      </c>
      <c r="J115" s="28">
        <f t="shared" si="5"/>
        <v>364.64611244218713</v>
      </c>
      <c r="K115" s="28">
        <f t="shared" si="6"/>
        <v>425.42046451588499</v>
      </c>
      <c r="L115" s="28">
        <f t="shared" si="7"/>
        <v>510.50455741906188</v>
      </c>
      <c r="M115" s="28">
        <f t="shared" si="8"/>
        <v>638.13069677382725</v>
      </c>
      <c r="N115" s="28">
        <f t="shared" si="9"/>
        <v>850.84092903176997</v>
      </c>
      <c r="O115" s="28">
        <f t="shared" si="10"/>
        <v>1276.2613935476545</v>
      </c>
      <c r="P115" s="28">
        <f t="shared" si="11"/>
        <v>2552.522787095309</v>
      </c>
      <c r="Q115">
        <v>12</v>
      </c>
      <c r="R115">
        <v>73.150000000000006</v>
      </c>
      <c r="S115">
        <v>31</v>
      </c>
      <c r="T115">
        <v>38.286000000000001</v>
      </c>
      <c r="U115">
        <v>26.542857142857144</v>
      </c>
      <c r="V115" s="19">
        <f>U115/F115</f>
        <v>0.10532879818594106</v>
      </c>
      <c r="W115" s="19">
        <f>U115/F115*50%</f>
        <v>5.2664399092970528E-2</v>
      </c>
      <c r="X115" s="20">
        <f>U115/F115*10%</f>
        <v>1.0532879818594106E-2</v>
      </c>
      <c r="Y115">
        <f t="shared" si="13"/>
        <v>1087.4134986374465</v>
      </c>
      <c r="Z115">
        <f t="shared" si="14"/>
        <v>2174.8269972748931</v>
      </c>
      <c r="AA115">
        <f t="shared" si="15"/>
        <v>10874.134986374465</v>
      </c>
    </row>
    <row r="116" spans="1:27" x14ac:dyDescent="0.2">
      <c r="A116" s="23">
        <v>114</v>
      </c>
      <c r="B116">
        <v>0.68</v>
      </c>
      <c r="C116">
        <v>181</v>
      </c>
      <c r="D116" s="4">
        <v>43945</v>
      </c>
      <c r="E116">
        <v>13</v>
      </c>
      <c r="F116">
        <v>228.429</v>
      </c>
      <c r="G116" s="28">
        <f t="shared" si="12"/>
        <v>368.69773591376691</v>
      </c>
      <c r="H116" s="28">
        <f t="shared" si="3"/>
        <v>409.66415101529668</v>
      </c>
      <c r="I116" s="28">
        <f t="shared" si="4"/>
        <v>460.8721698922086</v>
      </c>
      <c r="J116" s="28">
        <f t="shared" si="5"/>
        <v>526.71105130538137</v>
      </c>
      <c r="K116" s="28">
        <f t="shared" si="6"/>
        <v>614.49622652294499</v>
      </c>
      <c r="L116" s="28">
        <f t="shared" si="7"/>
        <v>737.39547182753381</v>
      </c>
      <c r="M116" s="28">
        <f t="shared" si="8"/>
        <v>921.74433978441721</v>
      </c>
      <c r="N116" s="28">
        <f t="shared" si="9"/>
        <v>1228.99245304589</v>
      </c>
      <c r="O116" s="28">
        <f t="shared" si="10"/>
        <v>1843.4886795688344</v>
      </c>
      <c r="P116" s="28">
        <f t="shared" si="11"/>
        <v>3686.9773591376688</v>
      </c>
      <c r="Q116">
        <v>8</v>
      </c>
      <c r="R116">
        <v>73.150000000000006</v>
      </c>
      <c r="S116">
        <v>27</v>
      </c>
      <c r="T116">
        <v>37.429000000000002</v>
      </c>
      <c r="U116">
        <v>26.542857142857144</v>
      </c>
      <c r="V116" s="19">
        <f>U116/F116</f>
        <v>0.11619740550830737</v>
      </c>
      <c r="W116" s="19">
        <f>U116/F116*50%</f>
        <v>5.8098702754153686E-2</v>
      </c>
      <c r="X116" s="20">
        <f>U116/F116*10%</f>
        <v>1.1619740550830739E-2</v>
      </c>
      <c r="Y116">
        <f t="shared" si="13"/>
        <v>1087.4134986374465</v>
      </c>
      <c r="Z116">
        <f t="shared" si="14"/>
        <v>2174.8269972748931</v>
      </c>
      <c r="AA116">
        <f t="shared" si="15"/>
        <v>10874.134986374465</v>
      </c>
    </row>
    <row r="117" spans="1:27" x14ac:dyDescent="0.2">
      <c r="A117" s="23">
        <v>115</v>
      </c>
      <c r="B117">
        <v>0.68</v>
      </c>
      <c r="C117">
        <v>217</v>
      </c>
      <c r="D117" s="4">
        <v>43946</v>
      </c>
      <c r="E117">
        <v>15</v>
      </c>
      <c r="F117">
        <v>212.857</v>
      </c>
      <c r="G117" s="28">
        <f t="shared" si="12"/>
        <v>425.42046451588487</v>
      </c>
      <c r="H117" s="28">
        <f t="shared" si="3"/>
        <v>472.68940501764996</v>
      </c>
      <c r="I117" s="28">
        <f t="shared" si="4"/>
        <v>531.77558064485606</v>
      </c>
      <c r="J117" s="28">
        <f t="shared" si="5"/>
        <v>607.74352073697855</v>
      </c>
      <c r="K117" s="28">
        <f t="shared" si="6"/>
        <v>709.03410752647494</v>
      </c>
      <c r="L117" s="28">
        <f t="shared" si="7"/>
        <v>850.84092903176975</v>
      </c>
      <c r="M117" s="28">
        <f t="shared" si="8"/>
        <v>1063.5511612897121</v>
      </c>
      <c r="N117" s="28">
        <f t="shared" si="9"/>
        <v>1418.0682150529499</v>
      </c>
      <c r="O117" s="28">
        <f t="shared" si="10"/>
        <v>2127.1023225794243</v>
      </c>
      <c r="P117" s="28">
        <f t="shared" si="11"/>
        <v>4254.2046451588485</v>
      </c>
      <c r="Q117">
        <v>9</v>
      </c>
      <c r="R117">
        <v>73.150000000000006</v>
      </c>
      <c r="S117">
        <v>25</v>
      </c>
      <c r="T117">
        <v>33</v>
      </c>
      <c r="U117">
        <v>26.542857142857144</v>
      </c>
      <c r="V117" s="19">
        <f>U117/F117</f>
        <v>0.12469807026716126</v>
      </c>
      <c r="W117" s="19">
        <f>U117/F117*50%</f>
        <v>6.234903513358063E-2</v>
      </c>
      <c r="X117" s="20">
        <f>U117/F117*10%</f>
        <v>1.2469807026716127E-2</v>
      </c>
      <c r="Y117">
        <f t="shared" si="13"/>
        <v>1087.4134986374465</v>
      </c>
      <c r="Z117">
        <f t="shared" si="14"/>
        <v>2174.8269972748931</v>
      </c>
      <c r="AA117">
        <f t="shared" si="15"/>
        <v>10874.134986374465</v>
      </c>
    </row>
    <row r="118" spans="1:27" x14ac:dyDescent="0.2">
      <c r="A118" s="23">
        <v>116</v>
      </c>
      <c r="B118">
        <v>0.68</v>
      </c>
      <c r="C118">
        <v>167</v>
      </c>
      <c r="D118" s="4">
        <v>43947</v>
      </c>
      <c r="E118">
        <v>6</v>
      </c>
      <c r="F118">
        <v>188.714</v>
      </c>
      <c r="G118" s="28">
        <f t="shared" si="12"/>
        <v>170.16818580635396</v>
      </c>
      <c r="H118" s="28">
        <f t="shared" si="3"/>
        <v>189.07576200706001</v>
      </c>
      <c r="I118" s="28">
        <f t="shared" si="4"/>
        <v>212.71023225794241</v>
      </c>
      <c r="J118" s="28">
        <f t="shared" si="5"/>
        <v>243.09740829479139</v>
      </c>
      <c r="K118" s="28">
        <f t="shared" si="6"/>
        <v>283.61364301058995</v>
      </c>
      <c r="L118" s="28">
        <f t="shared" si="7"/>
        <v>340.33637161270792</v>
      </c>
      <c r="M118" s="28">
        <f t="shared" si="8"/>
        <v>425.42046451588482</v>
      </c>
      <c r="N118" s="28">
        <f t="shared" si="9"/>
        <v>567.22728602117991</v>
      </c>
      <c r="O118" s="28">
        <f t="shared" si="10"/>
        <v>850.84092903176963</v>
      </c>
      <c r="P118" s="28">
        <f t="shared" si="11"/>
        <v>1701.6818580635393</v>
      </c>
      <c r="Q118">
        <v>7</v>
      </c>
      <c r="R118">
        <v>73.150000000000006</v>
      </c>
      <c r="S118">
        <v>13</v>
      </c>
      <c r="T118">
        <v>31</v>
      </c>
      <c r="U118">
        <v>26.542857142857144</v>
      </c>
      <c r="V118" s="19">
        <f>U118/F118</f>
        <v>0.14065123489967435</v>
      </c>
      <c r="W118" s="19">
        <f>U118/F118*50%</f>
        <v>7.0325617449837174E-2</v>
      </c>
      <c r="X118" s="20">
        <f>U118/F118*10%</f>
        <v>1.4065123489967435E-2</v>
      </c>
      <c r="Y118">
        <f t="shared" si="13"/>
        <v>1087.4134986374465</v>
      </c>
      <c r="Z118">
        <f t="shared" si="14"/>
        <v>2174.8269972748931</v>
      </c>
      <c r="AA118">
        <f t="shared" si="15"/>
        <v>10874.134986374465</v>
      </c>
    </row>
    <row r="119" spans="1:27" x14ac:dyDescent="0.2">
      <c r="A119" s="23">
        <v>117</v>
      </c>
      <c r="B119">
        <v>0.68</v>
      </c>
      <c r="C119">
        <v>103</v>
      </c>
      <c r="D119" s="4">
        <v>43948</v>
      </c>
      <c r="E119">
        <v>13</v>
      </c>
      <c r="F119">
        <v>174.286</v>
      </c>
      <c r="G119" s="28">
        <f t="shared" si="12"/>
        <v>368.69773591376691</v>
      </c>
      <c r="H119" s="28">
        <f t="shared" si="3"/>
        <v>409.66415101529668</v>
      </c>
      <c r="I119" s="28">
        <f t="shared" si="4"/>
        <v>460.8721698922086</v>
      </c>
      <c r="J119" s="28">
        <f t="shared" si="5"/>
        <v>526.71105130538137</v>
      </c>
      <c r="K119" s="28">
        <f t="shared" si="6"/>
        <v>614.49622652294499</v>
      </c>
      <c r="L119" s="28">
        <f t="shared" si="7"/>
        <v>737.39547182753381</v>
      </c>
      <c r="M119" s="28">
        <f t="shared" si="8"/>
        <v>921.74433978441721</v>
      </c>
      <c r="N119" s="28">
        <f t="shared" si="9"/>
        <v>1228.99245304589</v>
      </c>
      <c r="O119" s="28">
        <f t="shared" si="10"/>
        <v>1843.4886795688344</v>
      </c>
      <c r="P119" s="28">
        <f t="shared" si="11"/>
        <v>3686.9773591376688</v>
      </c>
      <c r="Q119">
        <v>5</v>
      </c>
      <c r="R119">
        <v>69.44</v>
      </c>
      <c r="S119">
        <v>23</v>
      </c>
      <c r="T119">
        <v>33.713999999999999</v>
      </c>
      <c r="U119">
        <v>26.542857142857144</v>
      </c>
      <c r="V119" s="19">
        <f>U119/F119</f>
        <v>0.15229483230355362</v>
      </c>
      <c r="W119" s="19">
        <f>U119/F119*50%</f>
        <v>7.6147416151776809E-2</v>
      </c>
      <c r="X119" s="20">
        <f>U119/F119*10%</f>
        <v>1.5229483230355362E-2</v>
      </c>
      <c r="Y119">
        <f t="shared" si="13"/>
        <v>1087.4134986374465</v>
      </c>
      <c r="Z119">
        <f t="shared" si="14"/>
        <v>2174.8269972748931</v>
      </c>
      <c r="AA119">
        <f t="shared" si="15"/>
        <v>10874.134986374465</v>
      </c>
    </row>
    <row r="120" spans="1:27" x14ac:dyDescent="0.2">
      <c r="A120" s="23">
        <v>118</v>
      </c>
      <c r="B120">
        <v>0.66</v>
      </c>
      <c r="C120">
        <v>100</v>
      </c>
      <c r="D120" s="4">
        <v>43949</v>
      </c>
      <c r="E120">
        <v>15</v>
      </c>
      <c r="F120">
        <v>171.571</v>
      </c>
      <c r="G120" s="28">
        <f t="shared" ref="G120:G183" si="16">$E120/$G$376</f>
        <v>425.42046451588487</v>
      </c>
      <c r="H120" s="28">
        <f t="shared" ref="H120:H183" si="17">$E120/$H$376</f>
        <v>472.68940501764996</v>
      </c>
      <c r="I120" s="28">
        <f t="shared" ref="I120:I183" si="18">$E120/$I$376</f>
        <v>531.77558064485606</v>
      </c>
      <c r="J120" s="28">
        <f t="shared" ref="J120:J183" si="19">$E120/$J$376</f>
        <v>607.74352073697855</v>
      </c>
      <c r="K120" s="28">
        <f t="shared" ref="K120:K183" si="20">$E120/$K$376</f>
        <v>709.03410752647494</v>
      </c>
      <c r="L120" s="28">
        <f t="shared" ref="L120:L183" si="21">$E120/$L$376</f>
        <v>850.84092903176975</v>
      </c>
      <c r="M120" s="28">
        <f t="shared" ref="M120:M183" si="22">$E120/$M$376</f>
        <v>1063.5511612897121</v>
      </c>
      <c r="N120" s="28">
        <f t="shared" ref="N120:N183" si="23">$E120/$N$376</f>
        <v>1418.0682150529499</v>
      </c>
      <c r="O120" s="28">
        <f t="shared" ref="O120:O183" si="24">$E120/$O$376</f>
        <v>2127.1023225794243</v>
      </c>
      <c r="P120" s="28">
        <f t="shared" ref="P120:P183" si="25">$E120/$P$376</f>
        <v>4254.2046451588485</v>
      </c>
      <c r="Q120">
        <v>5</v>
      </c>
      <c r="R120">
        <v>69.44</v>
      </c>
      <c r="S120">
        <v>12</v>
      </c>
      <c r="T120">
        <v>31.571000000000002</v>
      </c>
      <c r="U120">
        <v>4.5428571428571161</v>
      </c>
      <c r="V120" s="19">
        <f>U120/F120</f>
        <v>2.6478001194007821E-2</v>
      </c>
      <c r="W120" s="19">
        <f>U120/F120*50%</f>
        <v>1.3239000597003911E-2</v>
      </c>
      <c r="X120" s="20">
        <f>U120/F120*10%</f>
        <v>2.6478001194007823E-3</v>
      </c>
      <c r="Y120">
        <f t="shared" si="13"/>
        <v>186.11275165054138</v>
      </c>
      <c r="Z120">
        <f t="shared" si="14"/>
        <v>372.22550330108277</v>
      </c>
      <c r="AA120">
        <f t="shared" si="15"/>
        <v>1861.1275165054142</v>
      </c>
    </row>
    <row r="121" spans="1:27" x14ac:dyDescent="0.2">
      <c r="A121" s="23">
        <v>119</v>
      </c>
      <c r="B121">
        <v>0.65</v>
      </c>
      <c r="C121">
        <v>143</v>
      </c>
      <c r="D121" s="4">
        <v>43950</v>
      </c>
      <c r="E121">
        <v>11</v>
      </c>
      <c r="F121">
        <v>162.714</v>
      </c>
      <c r="G121" s="28">
        <f t="shared" si="16"/>
        <v>311.97500731164894</v>
      </c>
      <c r="H121" s="28">
        <f t="shared" si="17"/>
        <v>346.63889701294335</v>
      </c>
      <c r="I121" s="28">
        <f t="shared" si="18"/>
        <v>389.96875913956109</v>
      </c>
      <c r="J121" s="28">
        <f t="shared" si="19"/>
        <v>445.67858187378425</v>
      </c>
      <c r="K121" s="28">
        <f t="shared" si="20"/>
        <v>519.95834551941493</v>
      </c>
      <c r="L121" s="28">
        <f t="shared" si="21"/>
        <v>623.95001462329788</v>
      </c>
      <c r="M121" s="28">
        <f t="shared" si="22"/>
        <v>779.93751827912217</v>
      </c>
      <c r="N121" s="28">
        <f t="shared" si="23"/>
        <v>1039.9166910388299</v>
      </c>
      <c r="O121" s="28">
        <f t="shared" si="24"/>
        <v>1559.8750365582443</v>
      </c>
      <c r="P121" s="28">
        <f t="shared" si="25"/>
        <v>3119.7500731164887</v>
      </c>
      <c r="Q121">
        <v>7</v>
      </c>
      <c r="R121">
        <v>69.44</v>
      </c>
      <c r="S121">
        <v>11</v>
      </c>
      <c r="T121">
        <v>29.571000000000002</v>
      </c>
      <c r="U121">
        <v>4.5428571428571161</v>
      </c>
      <c r="V121" s="19">
        <f>U121/F121</f>
        <v>2.7919276416639726E-2</v>
      </c>
      <c r="W121" s="19">
        <f>U121/F121*50%</f>
        <v>1.3959638208319863E-2</v>
      </c>
      <c r="X121" s="20">
        <f>U121/F121*10%</f>
        <v>2.7919276416639729E-3</v>
      </c>
      <c r="Y121">
        <f t="shared" si="13"/>
        <v>186.11275165054138</v>
      </c>
      <c r="Z121">
        <f t="shared" si="14"/>
        <v>372.22550330108277</v>
      </c>
      <c r="AA121">
        <f t="shared" si="15"/>
        <v>1861.1275165054142</v>
      </c>
    </row>
    <row r="122" spans="1:27" x14ac:dyDescent="0.2">
      <c r="A122" s="23">
        <v>120</v>
      </c>
      <c r="B122">
        <v>0.63</v>
      </c>
      <c r="C122">
        <v>179</v>
      </c>
      <c r="D122" s="4">
        <v>43951</v>
      </c>
      <c r="E122">
        <v>4</v>
      </c>
      <c r="F122">
        <v>155.714</v>
      </c>
      <c r="G122" s="28">
        <f t="shared" si="16"/>
        <v>113.44545720423598</v>
      </c>
      <c r="H122" s="28">
        <f t="shared" si="17"/>
        <v>126.05050800470666</v>
      </c>
      <c r="I122" s="28">
        <f t="shared" si="18"/>
        <v>141.80682150529495</v>
      </c>
      <c r="J122" s="28">
        <f t="shared" si="19"/>
        <v>162.06493886319427</v>
      </c>
      <c r="K122" s="28">
        <f t="shared" si="20"/>
        <v>189.07576200705998</v>
      </c>
      <c r="L122" s="28">
        <f t="shared" si="21"/>
        <v>226.89091440847196</v>
      </c>
      <c r="M122" s="28">
        <f t="shared" si="22"/>
        <v>283.6136430105899</v>
      </c>
      <c r="N122" s="28">
        <f t="shared" si="23"/>
        <v>378.15152401411996</v>
      </c>
      <c r="O122" s="28">
        <f t="shared" si="24"/>
        <v>567.22728602117979</v>
      </c>
      <c r="P122" s="28">
        <f t="shared" si="25"/>
        <v>1134.4545720423596</v>
      </c>
      <c r="Q122">
        <v>7</v>
      </c>
      <c r="R122">
        <v>69.44</v>
      </c>
      <c r="S122">
        <v>13</v>
      </c>
      <c r="T122">
        <v>26.856999999999999</v>
      </c>
      <c r="U122">
        <v>4.5428571428571161</v>
      </c>
      <c r="V122" s="19">
        <f>U122/F122</f>
        <v>2.9174365457551126E-2</v>
      </c>
      <c r="W122" s="19">
        <f>U122/F122*50%</f>
        <v>1.4587182728775563E-2</v>
      </c>
      <c r="X122" s="20">
        <f>U122/F122*10%</f>
        <v>2.9174365457551128E-3</v>
      </c>
      <c r="Y122">
        <f t="shared" si="13"/>
        <v>186.11275165054138</v>
      </c>
      <c r="Z122">
        <f t="shared" si="14"/>
        <v>372.22550330108277</v>
      </c>
      <c r="AA122">
        <f t="shared" si="15"/>
        <v>1861.1275165054142</v>
      </c>
    </row>
    <row r="123" spans="1:27" x14ac:dyDescent="0.2">
      <c r="A123" s="23">
        <v>121</v>
      </c>
      <c r="B123">
        <v>0.62</v>
      </c>
      <c r="C123">
        <v>119</v>
      </c>
      <c r="D123" s="4">
        <v>43952</v>
      </c>
      <c r="E123">
        <v>7</v>
      </c>
      <c r="F123">
        <v>146.857</v>
      </c>
      <c r="G123" s="28">
        <f t="shared" si="16"/>
        <v>198.52955010741294</v>
      </c>
      <c r="H123" s="28">
        <f t="shared" si="17"/>
        <v>220.58838900823667</v>
      </c>
      <c r="I123" s="28">
        <f t="shared" si="18"/>
        <v>248.16193763426617</v>
      </c>
      <c r="J123" s="28">
        <f t="shared" si="19"/>
        <v>283.61364301058995</v>
      </c>
      <c r="K123" s="28">
        <f t="shared" si="20"/>
        <v>330.88258351235498</v>
      </c>
      <c r="L123" s="28">
        <f t="shared" si="21"/>
        <v>397.05910021482589</v>
      </c>
      <c r="M123" s="28">
        <f t="shared" si="22"/>
        <v>496.32387526853233</v>
      </c>
      <c r="N123" s="28">
        <f t="shared" si="23"/>
        <v>661.76516702470997</v>
      </c>
      <c r="O123" s="28">
        <f t="shared" si="24"/>
        <v>992.64775053706467</v>
      </c>
      <c r="P123" s="28">
        <f t="shared" si="25"/>
        <v>1985.2955010741293</v>
      </c>
      <c r="Q123">
        <v>8</v>
      </c>
      <c r="R123">
        <v>69.44</v>
      </c>
      <c r="S123">
        <v>12</v>
      </c>
      <c r="T123">
        <v>23.571000000000002</v>
      </c>
      <c r="U123">
        <v>4.5428571428571161</v>
      </c>
      <c r="V123" s="19">
        <f>U123/F123</f>
        <v>3.0933882231402768E-2</v>
      </c>
      <c r="W123" s="19">
        <f>U123/F123*50%</f>
        <v>1.5466941115701384E-2</v>
      </c>
      <c r="X123" s="20">
        <f>U123/F123*10%</f>
        <v>3.093388223140277E-3</v>
      </c>
      <c r="Y123">
        <f t="shared" si="13"/>
        <v>186.11275165054138</v>
      </c>
      <c r="Z123">
        <f t="shared" si="14"/>
        <v>372.22550330108277</v>
      </c>
      <c r="AA123">
        <f t="shared" si="15"/>
        <v>1861.1275165054142</v>
      </c>
    </row>
    <row r="124" spans="1:27" x14ac:dyDescent="0.2">
      <c r="A124" s="23">
        <v>122</v>
      </c>
      <c r="B124">
        <v>0.63</v>
      </c>
      <c r="C124">
        <v>112</v>
      </c>
      <c r="D124" s="4">
        <v>43953</v>
      </c>
      <c r="E124">
        <v>7</v>
      </c>
      <c r="F124">
        <v>131.857</v>
      </c>
      <c r="G124" s="28">
        <f t="shared" si="16"/>
        <v>198.52955010741294</v>
      </c>
      <c r="H124" s="28">
        <f t="shared" si="17"/>
        <v>220.58838900823667</v>
      </c>
      <c r="I124" s="28">
        <f t="shared" si="18"/>
        <v>248.16193763426617</v>
      </c>
      <c r="J124" s="28">
        <f t="shared" si="19"/>
        <v>283.61364301058995</v>
      </c>
      <c r="K124" s="28">
        <f t="shared" si="20"/>
        <v>330.88258351235498</v>
      </c>
      <c r="L124" s="28">
        <f t="shared" si="21"/>
        <v>397.05910021482589</v>
      </c>
      <c r="M124" s="28">
        <f t="shared" si="22"/>
        <v>496.32387526853233</v>
      </c>
      <c r="N124" s="28">
        <f t="shared" si="23"/>
        <v>661.76516702470997</v>
      </c>
      <c r="O124" s="28">
        <f t="shared" si="24"/>
        <v>992.64775053706467</v>
      </c>
      <c r="P124" s="28">
        <f t="shared" si="25"/>
        <v>1985.2955010741293</v>
      </c>
      <c r="Q124">
        <v>9</v>
      </c>
      <c r="R124">
        <v>69.44</v>
      </c>
      <c r="S124">
        <v>9</v>
      </c>
      <c r="T124">
        <v>23.286000000000001</v>
      </c>
      <c r="U124">
        <v>4.5428571428571161</v>
      </c>
      <c r="V124" s="19">
        <f>U124/F124</f>
        <v>3.4452908399683874E-2</v>
      </c>
      <c r="W124" s="19">
        <f>U124/F124*50%</f>
        <v>1.7226454199841937E-2</v>
      </c>
      <c r="X124" s="20">
        <f>U124/F124*10%</f>
        <v>3.4452908399683875E-3</v>
      </c>
      <c r="Y124">
        <f t="shared" si="13"/>
        <v>186.11275165054138</v>
      </c>
      <c r="Z124">
        <f t="shared" si="14"/>
        <v>372.22550330108277</v>
      </c>
      <c r="AA124">
        <f t="shared" si="15"/>
        <v>1861.1275165054142</v>
      </c>
    </row>
    <row r="125" spans="1:27" x14ac:dyDescent="0.2">
      <c r="A125" s="23">
        <v>123</v>
      </c>
      <c r="B125">
        <v>0.64</v>
      </c>
      <c r="C125">
        <v>88</v>
      </c>
      <c r="D125" s="4">
        <v>43954</v>
      </c>
      <c r="E125">
        <v>7</v>
      </c>
      <c r="F125">
        <v>120.571</v>
      </c>
      <c r="G125" s="28">
        <f t="shared" si="16"/>
        <v>198.52955010741294</v>
      </c>
      <c r="H125" s="28">
        <f t="shared" si="17"/>
        <v>220.58838900823667</v>
      </c>
      <c r="I125" s="28">
        <f t="shared" si="18"/>
        <v>248.16193763426617</v>
      </c>
      <c r="J125" s="28">
        <f t="shared" si="19"/>
        <v>283.61364301058995</v>
      </c>
      <c r="K125" s="28">
        <f t="shared" si="20"/>
        <v>330.88258351235498</v>
      </c>
      <c r="L125" s="28">
        <f t="shared" si="21"/>
        <v>397.05910021482589</v>
      </c>
      <c r="M125" s="28">
        <f t="shared" si="22"/>
        <v>496.32387526853233</v>
      </c>
      <c r="N125" s="28">
        <f t="shared" si="23"/>
        <v>661.76516702470997</v>
      </c>
      <c r="O125" s="28">
        <f t="shared" si="24"/>
        <v>992.64775053706467</v>
      </c>
      <c r="P125" s="28">
        <f t="shared" si="25"/>
        <v>1985.2955010741293</v>
      </c>
      <c r="Q125">
        <v>7</v>
      </c>
      <c r="R125">
        <v>69.44</v>
      </c>
      <c r="S125">
        <v>8</v>
      </c>
      <c r="T125">
        <v>21.713999999999999</v>
      </c>
      <c r="U125">
        <v>4.5428571428571161</v>
      </c>
      <c r="V125" s="19">
        <f>U125/F125</f>
        <v>3.7677859044522449E-2</v>
      </c>
      <c r="W125" s="19">
        <f>U125/F125*50%</f>
        <v>1.8838929522261225E-2</v>
      </c>
      <c r="X125" s="20">
        <f>U125/F125*10%</f>
        <v>3.7677859044522449E-3</v>
      </c>
      <c r="Y125">
        <f t="shared" si="13"/>
        <v>186.11275165054138</v>
      </c>
      <c r="Z125">
        <f t="shared" si="14"/>
        <v>372.22550330108277</v>
      </c>
      <c r="AA125">
        <f t="shared" si="15"/>
        <v>1861.1275165054142</v>
      </c>
    </row>
    <row r="126" spans="1:27" x14ac:dyDescent="0.2">
      <c r="A126" s="23">
        <v>124</v>
      </c>
      <c r="B126">
        <v>0.65</v>
      </c>
      <c r="C126">
        <v>76</v>
      </c>
      <c r="D126" s="4">
        <v>43955</v>
      </c>
      <c r="E126">
        <v>4</v>
      </c>
      <c r="F126">
        <v>116.714</v>
      </c>
      <c r="G126" s="28">
        <f t="shared" si="16"/>
        <v>113.44545720423598</v>
      </c>
      <c r="H126" s="28">
        <f t="shared" si="17"/>
        <v>126.05050800470666</v>
      </c>
      <c r="I126" s="28">
        <f t="shared" si="18"/>
        <v>141.80682150529495</v>
      </c>
      <c r="J126" s="28">
        <f t="shared" si="19"/>
        <v>162.06493886319427</v>
      </c>
      <c r="K126" s="28">
        <f t="shared" si="20"/>
        <v>189.07576200705998</v>
      </c>
      <c r="L126" s="28">
        <f t="shared" si="21"/>
        <v>226.89091440847196</v>
      </c>
      <c r="M126" s="28">
        <f t="shared" si="22"/>
        <v>283.6136430105899</v>
      </c>
      <c r="N126" s="28">
        <f t="shared" si="23"/>
        <v>378.15152401411996</v>
      </c>
      <c r="O126" s="28">
        <f t="shared" si="24"/>
        <v>567.22728602117979</v>
      </c>
      <c r="P126" s="28">
        <f t="shared" si="25"/>
        <v>1134.4545720423596</v>
      </c>
      <c r="Q126">
        <v>2</v>
      </c>
      <c r="R126">
        <v>69.44</v>
      </c>
      <c r="S126">
        <v>9</v>
      </c>
      <c r="T126">
        <v>17</v>
      </c>
      <c r="U126">
        <v>4.5428571428571161</v>
      </c>
      <c r="V126" s="19">
        <f>U126/F126</f>
        <v>3.8922983899593158E-2</v>
      </c>
      <c r="W126" s="19">
        <f>U126/F126*50%</f>
        <v>1.9461491949796579E-2</v>
      </c>
      <c r="X126" s="20">
        <f>U126/F126*10%</f>
        <v>3.8922983899593159E-3</v>
      </c>
      <c r="Y126">
        <f t="shared" si="13"/>
        <v>186.11275165054138</v>
      </c>
      <c r="Z126">
        <f t="shared" si="14"/>
        <v>372.22550330108277</v>
      </c>
      <c r="AA126">
        <f t="shared" si="15"/>
        <v>1861.1275165054142</v>
      </c>
    </row>
    <row r="127" spans="1:27" x14ac:dyDescent="0.2">
      <c r="A127" s="23">
        <v>125</v>
      </c>
      <c r="B127">
        <v>0.66</v>
      </c>
      <c r="C127">
        <v>28</v>
      </c>
      <c r="D127" s="4">
        <v>43956</v>
      </c>
      <c r="E127">
        <v>6</v>
      </c>
      <c r="F127">
        <v>106.429</v>
      </c>
      <c r="G127" s="28">
        <f t="shared" si="16"/>
        <v>170.16818580635396</v>
      </c>
      <c r="H127" s="28">
        <f t="shared" si="17"/>
        <v>189.07576200706001</v>
      </c>
      <c r="I127" s="28">
        <f t="shared" si="18"/>
        <v>212.71023225794241</v>
      </c>
      <c r="J127" s="28">
        <f t="shared" si="19"/>
        <v>243.09740829479139</v>
      </c>
      <c r="K127" s="28">
        <f t="shared" si="20"/>
        <v>283.61364301058995</v>
      </c>
      <c r="L127" s="28">
        <f t="shared" si="21"/>
        <v>340.33637161270792</v>
      </c>
      <c r="M127" s="28">
        <f t="shared" si="22"/>
        <v>425.42046451588482</v>
      </c>
      <c r="N127" s="28">
        <f t="shared" si="23"/>
        <v>567.22728602117991</v>
      </c>
      <c r="O127" s="28">
        <f t="shared" si="24"/>
        <v>850.84092903176963</v>
      </c>
      <c r="P127" s="28">
        <f t="shared" si="25"/>
        <v>1701.6818580635393</v>
      </c>
      <c r="Q127">
        <v>1</v>
      </c>
      <c r="R127">
        <v>69.44</v>
      </c>
      <c r="S127">
        <v>10</v>
      </c>
      <c r="T127">
        <v>13.714</v>
      </c>
      <c r="U127">
        <v>0</v>
      </c>
      <c r="V127" s="19">
        <f>U127/F127</f>
        <v>0</v>
      </c>
      <c r="W127" s="19">
        <f>U127/F127*50%</f>
        <v>0</v>
      </c>
      <c r="X127" s="20">
        <f>U127/F127*10%</f>
        <v>0</v>
      </c>
      <c r="Y127">
        <f t="shared" si="13"/>
        <v>0</v>
      </c>
      <c r="Z127">
        <f t="shared" si="14"/>
        <v>0</v>
      </c>
      <c r="AA127">
        <f t="shared" si="15"/>
        <v>0</v>
      </c>
    </row>
    <row r="128" spans="1:27" x14ac:dyDescent="0.2">
      <c r="A128" s="23">
        <v>126</v>
      </c>
      <c r="B128">
        <v>0.66</v>
      </c>
      <c r="C128">
        <v>51</v>
      </c>
      <c r="D128" s="4">
        <v>43957</v>
      </c>
      <c r="E128">
        <v>3</v>
      </c>
      <c r="F128">
        <v>93.286000000000001</v>
      </c>
      <c r="G128" s="28">
        <f t="shared" si="16"/>
        <v>85.08409290317698</v>
      </c>
      <c r="H128" s="28">
        <f t="shared" si="17"/>
        <v>94.537881003530003</v>
      </c>
      <c r="I128" s="28">
        <f t="shared" si="18"/>
        <v>106.3551161289712</v>
      </c>
      <c r="J128" s="28">
        <f t="shared" si="19"/>
        <v>121.5487041473957</v>
      </c>
      <c r="K128" s="28">
        <f t="shared" si="20"/>
        <v>141.80682150529498</v>
      </c>
      <c r="L128" s="28">
        <f t="shared" si="21"/>
        <v>170.16818580635396</v>
      </c>
      <c r="M128" s="28">
        <f t="shared" si="22"/>
        <v>212.71023225794241</v>
      </c>
      <c r="N128" s="28">
        <f t="shared" si="23"/>
        <v>283.61364301058995</v>
      </c>
      <c r="O128" s="28">
        <f t="shared" si="24"/>
        <v>425.42046451588482</v>
      </c>
      <c r="P128" s="28">
        <f t="shared" si="25"/>
        <v>850.84092903176963</v>
      </c>
      <c r="Q128">
        <v>2</v>
      </c>
      <c r="R128">
        <v>69.44</v>
      </c>
      <c r="S128">
        <v>4</v>
      </c>
      <c r="T128">
        <v>12.714</v>
      </c>
      <c r="U128">
        <v>0</v>
      </c>
      <c r="V128" s="19">
        <f>U128/F128</f>
        <v>0</v>
      </c>
      <c r="W128" s="19">
        <f>U128/F128*50%</f>
        <v>0</v>
      </c>
      <c r="X128" s="20">
        <f>U128/F128*10%</f>
        <v>0</v>
      </c>
      <c r="Y128">
        <f t="shared" si="13"/>
        <v>0</v>
      </c>
      <c r="Z128">
        <f t="shared" si="14"/>
        <v>0</v>
      </c>
      <c r="AA128">
        <f t="shared" si="15"/>
        <v>0</v>
      </c>
    </row>
    <row r="129" spans="1:27" x14ac:dyDescent="0.2">
      <c r="A129" s="23">
        <v>127</v>
      </c>
      <c r="B129">
        <v>0.66</v>
      </c>
      <c r="C129">
        <v>66</v>
      </c>
      <c r="D129" s="4">
        <v>43958</v>
      </c>
      <c r="E129">
        <v>7</v>
      </c>
      <c r="F129">
        <v>77.143000000000001</v>
      </c>
      <c r="G129" s="28">
        <f t="shared" si="16"/>
        <v>198.52955010741294</v>
      </c>
      <c r="H129" s="28">
        <f t="shared" si="17"/>
        <v>220.58838900823667</v>
      </c>
      <c r="I129" s="28">
        <f t="shared" si="18"/>
        <v>248.16193763426617</v>
      </c>
      <c r="J129" s="28">
        <f t="shared" si="19"/>
        <v>283.61364301058995</v>
      </c>
      <c r="K129" s="28">
        <f t="shared" si="20"/>
        <v>330.88258351235498</v>
      </c>
      <c r="L129" s="28">
        <f t="shared" si="21"/>
        <v>397.05910021482589</v>
      </c>
      <c r="M129" s="28">
        <f t="shared" si="22"/>
        <v>496.32387526853233</v>
      </c>
      <c r="N129" s="28">
        <f t="shared" si="23"/>
        <v>661.76516702470997</v>
      </c>
      <c r="O129" s="28">
        <f t="shared" si="24"/>
        <v>992.64775053706467</v>
      </c>
      <c r="P129" s="28">
        <f t="shared" si="25"/>
        <v>1985.2955010741293</v>
      </c>
      <c r="Q129">
        <v>9</v>
      </c>
      <c r="R129">
        <v>69.44</v>
      </c>
      <c r="S129">
        <v>12</v>
      </c>
      <c r="T129">
        <v>10.429</v>
      </c>
      <c r="U129">
        <v>0</v>
      </c>
      <c r="V129" s="19">
        <f>U129/F129</f>
        <v>0</v>
      </c>
      <c r="W129" s="19">
        <f>U129/F129*50%</f>
        <v>0</v>
      </c>
      <c r="X129" s="20">
        <f>U129/F129*10%</f>
        <v>0</v>
      </c>
      <c r="Y129">
        <f t="shared" si="13"/>
        <v>0</v>
      </c>
      <c r="Z129">
        <f t="shared" si="14"/>
        <v>0</v>
      </c>
      <c r="AA129">
        <f t="shared" si="15"/>
        <v>0</v>
      </c>
    </row>
    <row r="130" spans="1:27" x14ac:dyDescent="0.2">
      <c r="A130" s="23">
        <v>128</v>
      </c>
      <c r="B130">
        <v>0.66</v>
      </c>
      <c r="C130">
        <v>81</v>
      </c>
      <c r="D130" s="4">
        <v>43959</v>
      </c>
      <c r="E130">
        <v>3</v>
      </c>
      <c r="F130">
        <v>71.713999999999999</v>
      </c>
      <c r="G130" s="28">
        <f t="shared" si="16"/>
        <v>85.08409290317698</v>
      </c>
      <c r="H130" s="28">
        <f t="shared" si="17"/>
        <v>94.537881003530003</v>
      </c>
      <c r="I130" s="28">
        <f t="shared" si="18"/>
        <v>106.3551161289712</v>
      </c>
      <c r="J130" s="28">
        <f t="shared" si="19"/>
        <v>121.5487041473957</v>
      </c>
      <c r="K130" s="28">
        <f t="shared" si="20"/>
        <v>141.80682150529498</v>
      </c>
      <c r="L130" s="28">
        <f t="shared" si="21"/>
        <v>170.16818580635396</v>
      </c>
      <c r="M130" s="28">
        <f t="shared" si="22"/>
        <v>212.71023225794241</v>
      </c>
      <c r="N130" s="28">
        <f t="shared" si="23"/>
        <v>283.61364301058995</v>
      </c>
      <c r="O130" s="28">
        <f t="shared" si="24"/>
        <v>425.42046451588482</v>
      </c>
      <c r="P130" s="28">
        <f t="shared" si="25"/>
        <v>850.84092903176963</v>
      </c>
      <c r="Q130">
        <v>7</v>
      </c>
      <c r="R130">
        <v>69.44</v>
      </c>
      <c r="S130">
        <v>7</v>
      </c>
      <c r="T130">
        <v>9.8569999999999993</v>
      </c>
      <c r="U130">
        <v>0</v>
      </c>
      <c r="V130" s="19">
        <f>U130/F130</f>
        <v>0</v>
      </c>
      <c r="W130" s="19">
        <f>U130/F130*50%</f>
        <v>0</v>
      </c>
      <c r="X130" s="20">
        <f>U130/F130*10%</f>
        <v>0</v>
      </c>
      <c r="Y130">
        <f t="shared" ref="Y130:Y193" si="26">U130/$V$366</f>
        <v>0</v>
      </c>
      <c r="Z130">
        <f t="shared" ref="Z130:Z193" si="27">U130/$W$366</f>
        <v>0</v>
      </c>
      <c r="AA130">
        <f t="shared" ref="AA130:AA193" si="28">U130/$X$366</f>
        <v>0</v>
      </c>
    </row>
    <row r="131" spans="1:27" x14ac:dyDescent="0.2">
      <c r="A131" s="23">
        <v>129</v>
      </c>
      <c r="B131">
        <v>0.67</v>
      </c>
      <c r="C131">
        <v>44</v>
      </c>
      <c r="D131" s="4">
        <v>43960</v>
      </c>
      <c r="E131">
        <v>2</v>
      </c>
      <c r="F131">
        <v>62</v>
      </c>
      <c r="G131" s="28">
        <f t="shared" si="16"/>
        <v>56.722728602117989</v>
      </c>
      <c r="H131" s="28">
        <f t="shared" si="17"/>
        <v>63.025254002353329</v>
      </c>
      <c r="I131" s="28">
        <f t="shared" si="18"/>
        <v>70.903410752647474</v>
      </c>
      <c r="J131" s="28">
        <f t="shared" si="19"/>
        <v>81.032469431597136</v>
      </c>
      <c r="K131" s="28">
        <f t="shared" si="20"/>
        <v>94.537881003529989</v>
      </c>
      <c r="L131" s="28">
        <f t="shared" si="21"/>
        <v>113.44545720423598</v>
      </c>
      <c r="M131" s="28">
        <f t="shared" si="22"/>
        <v>141.80682150529495</v>
      </c>
      <c r="N131" s="28">
        <f t="shared" si="23"/>
        <v>189.07576200705998</v>
      </c>
      <c r="O131" s="28">
        <f t="shared" si="24"/>
        <v>283.6136430105899</v>
      </c>
      <c r="P131" s="28">
        <f t="shared" si="25"/>
        <v>567.22728602117979</v>
      </c>
      <c r="Q131">
        <v>10</v>
      </c>
      <c r="R131">
        <v>69.44</v>
      </c>
      <c r="S131">
        <v>5</v>
      </c>
      <c r="T131">
        <v>9.7140000000000004</v>
      </c>
      <c r="U131">
        <v>0</v>
      </c>
      <c r="V131" s="19">
        <f>U131/F131</f>
        <v>0</v>
      </c>
      <c r="W131" s="19">
        <f>U131/F131*50%</f>
        <v>0</v>
      </c>
      <c r="X131" s="20">
        <f>U131/F131*10%</f>
        <v>0</v>
      </c>
      <c r="Y131">
        <f t="shared" si="26"/>
        <v>0</v>
      </c>
      <c r="Z131">
        <f t="shared" si="27"/>
        <v>0</v>
      </c>
      <c r="AA131">
        <f t="shared" si="28"/>
        <v>0</v>
      </c>
    </row>
    <row r="132" spans="1:27" x14ac:dyDescent="0.2">
      <c r="A132" s="23">
        <v>130</v>
      </c>
      <c r="B132">
        <v>0.68</v>
      </c>
      <c r="C132">
        <v>54</v>
      </c>
      <c r="D132" s="4">
        <v>43961</v>
      </c>
      <c r="E132">
        <v>6</v>
      </c>
      <c r="F132">
        <v>57.143000000000001</v>
      </c>
      <c r="G132" s="28">
        <f t="shared" si="16"/>
        <v>170.16818580635396</v>
      </c>
      <c r="H132" s="28">
        <f t="shared" si="17"/>
        <v>189.07576200706001</v>
      </c>
      <c r="I132" s="28">
        <f t="shared" si="18"/>
        <v>212.71023225794241</v>
      </c>
      <c r="J132" s="28">
        <f t="shared" si="19"/>
        <v>243.09740829479139</v>
      </c>
      <c r="K132" s="28">
        <f t="shared" si="20"/>
        <v>283.61364301058995</v>
      </c>
      <c r="L132" s="28">
        <f t="shared" si="21"/>
        <v>340.33637161270792</v>
      </c>
      <c r="M132" s="28">
        <f t="shared" si="22"/>
        <v>425.42046451588482</v>
      </c>
      <c r="N132" s="28">
        <f t="shared" si="23"/>
        <v>567.22728602117991</v>
      </c>
      <c r="O132" s="28">
        <f t="shared" si="24"/>
        <v>850.84092903176963</v>
      </c>
      <c r="P132" s="28">
        <f t="shared" si="25"/>
        <v>1701.6818580635393</v>
      </c>
      <c r="Q132">
        <v>11</v>
      </c>
      <c r="R132">
        <v>69.44</v>
      </c>
      <c r="S132">
        <v>7</v>
      </c>
      <c r="T132">
        <v>10.143000000000001</v>
      </c>
      <c r="U132">
        <v>0</v>
      </c>
      <c r="V132" s="19">
        <f>U132/F132</f>
        <v>0</v>
      </c>
      <c r="W132" s="19">
        <f>U132/F132*50%</f>
        <v>0</v>
      </c>
      <c r="X132" s="20">
        <f>U132/F132*10%</f>
        <v>0</v>
      </c>
      <c r="Y132">
        <f t="shared" si="26"/>
        <v>0</v>
      </c>
      <c r="Z132">
        <f t="shared" si="27"/>
        <v>0</v>
      </c>
      <c r="AA132">
        <f t="shared" si="28"/>
        <v>0</v>
      </c>
    </row>
    <row r="133" spans="1:27" x14ac:dyDescent="0.2">
      <c r="A133" s="23">
        <v>131</v>
      </c>
      <c r="B133">
        <v>0.7</v>
      </c>
      <c r="C133">
        <v>39</v>
      </c>
      <c r="D133" s="4">
        <v>43962</v>
      </c>
      <c r="E133">
        <v>5</v>
      </c>
      <c r="F133">
        <v>51.856999999999999</v>
      </c>
      <c r="G133" s="28">
        <f t="shared" si="16"/>
        <v>141.80682150529498</v>
      </c>
      <c r="H133" s="28">
        <f t="shared" si="17"/>
        <v>157.56313500588334</v>
      </c>
      <c r="I133" s="28">
        <f t="shared" si="18"/>
        <v>177.25852688161868</v>
      </c>
      <c r="J133" s="28">
        <f t="shared" si="19"/>
        <v>202.58117357899283</v>
      </c>
      <c r="K133" s="28">
        <f t="shared" si="20"/>
        <v>236.34470250882498</v>
      </c>
      <c r="L133" s="28">
        <f t="shared" si="21"/>
        <v>283.61364301058995</v>
      </c>
      <c r="M133" s="28">
        <f t="shared" si="22"/>
        <v>354.51705376323736</v>
      </c>
      <c r="N133" s="28">
        <f t="shared" si="23"/>
        <v>472.68940501764996</v>
      </c>
      <c r="O133" s="28">
        <f t="shared" si="24"/>
        <v>709.03410752647471</v>
      </c>
      <c r="P133" s="28">
        <f t="shared" si="25"/>
        <v>1418.0682150529494</v>
      </c>
      <c r="Q133">
        <v>8</v>
      </c>
      <c r="R133">
        <v>58.33</v>
      </c>
      <c r="S133">
        <v>3</v>
      </c>
      <c r="T133">
        <v>8.7140000000000004</v>
      </c>
      <c r="U133">
        <v>0</v>
      </c>
      <c r="V133" s="19">
        <f>U133/F133</f>
        <v>0</v>
      </c>
      <c r="W133" s="19">
        <f>U133/F133*50%</f>
        <v>0</v>
      </c>
      <c r="X133" s="20">
        <f>U133/F133*10%</f>
        <v>0</v>
      </c>
      <c r="Y133">
        <f t="shared" si="26"/>
        <v>0</v>
      </c>
      <c r="Z133">
        <f t="shared" si="27"/>
        <v>0</v>
      </c>
      <c r="AA133">
        <f t="shared" si="28"/>
        <v>0</v>
      </c>
    </row>
    <row r="134" spans="1:27" x14ac:dyDescent="0.2">
      <c r="A134" s="23">
        <v>132</v>
      </c>
      <c r="B134">
        <v>0.73</v>
      </c>
      <c r="C134">
        <v>36</v>
      </c>
      <c r="D134" s="4">
        <v>43963</v>
      </c>
      <c r="E134">
        <v>1</v>
      </c>
      <c r="F134">
        <v>53</v>
      </c>
      <c r="G134" s="28">
        <f t="shared" si="16"/>
        <v>28.361364301058995</v>
      </c>
      <c r="H134" s="28">
        <f t="shared" si="17"/>
        <v>31.512627001176664</v>
      </c>
      <c r="I134" s="28">
        <f t="shared" si="18"/>
        <v>35.451705376323737</v>
      </c>
      <c r="J134" s="28">
        <f t="shared" si="19"/>
        <v>40.516234715798568</v>
      </c>
      <c r="K134" s="28">
        <f t="shared" si="20"/>
        <v>47.268940501764995</v>
      </c>
      <c r="L134" s="28">
        <f t="shared" si="21"/>
        <v>56.722728602117989</v>
      </c>
      <c r="M134" s="28">
        <f t="shared" si="22"/>
        <v>70.903410752647474</v>
      </c>
      <c r="N134" s="28">
        <f t="shared" si="23"/>
        <v>94.537881003529989</v>
      </c>
      <c r="O134" s="28">
        <f t="shared" si="24"/>
        <v>141.80682150529495</v>
      </c>
      <c r="P134" s="28">
        <f t="shared" si="25"/>
        <v>283.6136430105899</v>
      </c>
      <c r="Q134">
        <v>8</v>
      </c>
      <c r="R134">
        <v>58.33</v>
      </c>
      <c r="S134">
        <v>1</v>
      </c>
      <c r="T134">
        <v>10.286</v>
      </c>
      <c r="U134">
        <v>0</v>
      </c>
      <c r="V134" s="19">
        <f>U134/F134</f>
        <v>0</v>
      </c>
      <c r="W134" s="19">
        <f>U134/F134*50%</f>
        <v>0</v>
      </c>
      <c r="X134" s="20">
        <f>U134/F134*10%</f>
        <v>0</v>
      </c>
      <c r="Y134">
        <f t="shared" si="26"/>
        <v>0</v>
      </c>
      <c r="Z134">
        <f t="shared" si="27"/>
        <v>0</v>
      </c>
      <c r="AA134">
        <f t="shared" si="28"/>
        <v>0</v>
      </c>
    </row>
    <row r="135" spans="1:27" x14ac:dyDescent="0.2">
      <c r="A135" s="23">
        <v>133</v>
      </c>
      <c r="B135">
        <v>0.76</v>
      </c>
      <c r="C135">
        <v>33</v>
      </c>
      <c r="D135" s="4">
        <v>43964</v>
      </c>
      <c r="E135">
        <v>5</v>
      </c>
      <c r="F135">
        <v>50.429000000000002</v>
      </c>
      <c r="G135" s="28">
        <f t="shared" si="16"/>
        <v>141.80682150529498</v>
      </c>
      <c r="H135" s="28">
        <f t="shared" si="17"/>
        <v>157.56313500588334</v>
      </c>
      <c r="I135" s="28">
        <f t="shared" si="18"/>
        <v>177.25852688161868</v>
      </c>
      <c r="J135" s="28">
        <f t="shared" si="19"/>
        <v>202.58117357899283</v>
      </c>
      <c r="K135" s="28">
        <f t="shared" si="20"/>
        <v>236.34470250882498</v>
      </c>
      <c r="L135" s="28">
        <f t="shared" si="21"/>
        <v>283.61364301058995</v>
      </c>
      <c r="M135" s="28">
        <f t="shared" si="22"/>
        <v>354.51705376323736</v>
      </c>
      <c r="N135" s="28">
        <f t="shared" si="23"/>
        <v>472.68940501764996</v>
      </c>
      <c r="O135" s="28">
        <f t="shared" si="24"/>
        <v>709.03410752647471</v>
      </c>
      <c r="P135" s="28">
        <f t="shared" si="25"/>
        <v>1418.0682150529494</v>
      </c>
      <c r="Q135">
        <v>8</v>
      </c>
      <c r="R135">
        <v>58.33</v>
      </c>
      <c r="S135">
        <v>1</v>
      </c>
      <c r="T135">
        <v>9.2859999999999996</v>
      </c>
      <c r="U135">
        <v>0</v>
      </c>
      <c r="V135" s="19">
        <f>U135/F135</f>
        <v>0</v>
      </c>
      <c r="W135" s="19">
        <f>U135/F135*50%</f>
        <v>0</v>
      </c>
      <c r="X135" s="20">
        <f>U135/F135*10%</f>
        <v>0</v>
      </c>
      <c r="Y135">
        <f t="shared" si="26"/>
        <v>0</v>
      </c>
      <c r="Z135">
        <f t="shared" si="27"/>
        <v>0</v>
      </c>
      <c r="AA135">
        <f t="shared" si="28"/>
        <v>0</v>
      </c>
    </row>
    <row r="136" spans="1:27" x14ac:dyDescent="0.2">
      <c r="A136" s="23">
        <v>134</v>
      </c>
      <c r="B136">
        <v>0.8</v>
      </c>
      <c r="C136">
        <v>50</v>
      </c>
      <c r="D136" s="4">
        <v>43965</v>
      </c>
      <c r="E136">
        <v>3</v>
      </c>
      <c r="F136">
        <v>48.143000000000001</v>
      </c>
      <c r="G136" s="28">
        <f t="shared" si="16"/>
        <v>85.08409290317698</v>
      </c>
      <c r="H136" s="28">
        <f t="shared" si="17"/>
        <v>94.537881003530003</v>
      </c>
      <c r="I136" s="28">
        <f t="shared" si="18"/>
        <v>106.3551161289712</v>
      </c>
      <c r="J136" s="28">
        <f t="shared" si="19"/>
        <v>121.5487041473957</v>
      </c>
      <c r="K136" s="28">
        <f t="shared" si="20"/>
        <v>141.80682150529498</v>
      </c>
      <c r="L136" s="28">
        <f t="shared" si="21"/>
        <v>170.16818580635396</v>
      </c>
      <c r="M136" s="28">
        <f t="shared" si="22"/>
        <v>212.71023225794241</v>
      </c>
      <c r="N136" s="28">
        <f t="shared" si="23"/>
        <v>283.61364301058995</v>
      </c>
      <c r="O136" s="28">
        <f t="shared" si="24"/>
        <v>425.42046451588482</v>
      </c>
      <c r="P136" s="28">
        <f t="shared" si="25"/>
        <v>850.84092903176963</v>
      </c>
      <c r="Q136">
        <v>7</v>
      </c>
      <c r="R136">
        <v>58.33</v>
      </c>
      <c r="S136">
        <v>2</v>
      </c>
      <c r="T136">
        <v>8.8569999999999993</v>
      </c>
      <c r="U136">
        <v>0</v>
      </c>
      <c r="V136" s="19">
        <f>U136/F136</f>
        <v>0</v>
      </c>
      <c r="W136" s="19">
        <f>U136/F136*50%</f>
        <v>0</v>
      </c>
      <c r="X136" s="20">
        <f>U136/F136*10%</f>
        <v>0</v>
      </c>
      <c r="Y136">
        <f t="shared" si="26"/>
        <v>0</v>
      </c>
      <c r="Z136">
        <f t="shared" si="27"/>
        <v>0</v>
      </c>
      <c r="AA136">
        <f t="shared" si="28"/>
        <v>0</v>
      </c>
    </row>
    <row r="137" spans="1:27" x14ac:dyDescent="0.2">
      <c r="A137" s="23">
        <v>135</v>
      </c>
      <c r="B137">
        <v>0.83</v>
      </c>
      <c r="C137">
        <v>51</v>
      </c>
      <c r="D137" s="4">
        <v>43966</v>
      </c>
      <c r="E137">
        <v>3</v>
      </c>
      <c r="F137">
        <v>43.856999999999999</v>
      </c>
      <c r="G137" s="28">
        <f t="shared" si="16"/>
        <v>85.08409290317698</v>
      </c>
      <c r="H137" s="28">
        <f t="shared" si="17"/>
        <v>94.537881003530003</v>
      </c>
      <c r="I137" s="28">
        <f t="shared" si="18"/>
        <v>106.3551161289712</v>
      </c>
      <c r="J137" s="28">
        <f t="shared" si="19"/>
        <v>121.5487041473957</v>
      </c>
      <c r="K137" s="28">
        <f t="shared" si="20"/>
        <v>141.80682150529498</v>
      </c>
      <c r="L137" s="28">
        <f t="shared" si="21"/>
        <v>170.16818580635396</v>
      </c>
      <c r="M137" s="28">
        <f t="shared" si="22"/>
        <v>212.71023225794241</v>
      </c>
      <c r="N137" s="28">
        <f t="shared" si="23"/>
        <v>283.61364301058995</v>
      </c>
      <c r="O137" s="28">
        <f t="shared" si="24"/>
        <v>425.42046451588482</v>
      </c>
      <c r="P137" s="28">
        <f t="shared" si="25"/>
        <v>850.84092903176963</v>
      </c>
      <c r="Q137">
        <v>6</v>
      </c>
      <c r="R137">
        <v>58.33</v>
      </c>
      <c r="S137">
        <v>5</v>
      </c>
      <c r="T137">
        <v>7.8570000000000002</v>
      </c>
      <c r="U137">
        <v>0</v>
      </c>
      <c r="V137" s="19">
        <f>U137/F137</f>
        <v>0</v>
      </c>
      <c r="W137" s="19">
        <f>U137/F137*50%</f>
        <v>0</v>
      </c>
      <c r="X137" s="20">
        <f>U137/F137*10%</f>
        <v>0</v>
      </c>
      <c r="Y137">
        <f t="shared" si="26"/>
        <v>0</v>
      </c>
      <c r="Z137">
        <f t="shared" si="27"/>
        <v>0</v>
      </c>
      <c r="AA137">
        <f t="shared" si="28"/>
        <v>0</v>
      </c>
    </row>
    <row r="138" spans="1:27" x14ac:dyDescent="0.2">
      <c r="A138" s="22">
        <v>136</v>
      </c>
      <c r="B138">
        <v>0.86</v>
      </c>
      <c r="C138">
        <v>58</v>
      </c>
      <c r="D138" s="3">
        <v>43967</v>
      </c>
      <c r="E138">
        <v>3</v>
      </c>
      <c r="F138">
        <v>45.856999999999999</v>
      </c>
      <c r="G138" s="28">
        <f t="shared" si="16"/>
        <v>85.08409290317698</v>
      </c>
      <c r="H138" s="28">
        <f t="shared" si="17"/>
        <v>94.537881003530003</v>
      </c>
      <c r="I138" s="28">
        <f t="shared" si="18"/>
        <v>106.3551161289712</v>
      </c>
      <c r="J138" s="28">
        <f t="shared" si="19"/>
        <v>121.5487041473957</v>
      </c>
      <c r="K138" s="28">
        <f t="shared" si="20"/>
        <v>141.80682150529498</v>
      </c>
      <c r="L138" s="28">
        <f t="shared" si="21"/>
        <v>170.16818580635396</v>
      </c>
      <c r="M138" s="28">
        <f t="shared" si="22"/>
        <v>212.71023225794241</v>
      </c>
      <c r="N138" s="28">
        <f t="shared" si="23"/>
        <v>283.61364301058995</v>
      </c>
      <c r="O138" s="28">
        <f t="shared" si="24"/>
        <v>425.42046451588482</v>
      </c>
      <c r="P138" s="28">
        <f t="shared" si="25"/>
        <v>850.84092903176963</v>
      </c>
      <c r="Q138">
        <v>7</v>
      </c>
      <c r="R138">
        <v>58.33</v>
      </c>
      <c r="S138">
        <v>1</v>
      </c>
      <c r="T138">
        <v>7</v>
      </c>
      <c r="U138">
        <v>0</v>
      </c>
      <c r="V138" s="19">
        <f>U138/F138</f>
        <v>0</v>
      </c>
      <c r="W138" s="19">
        <f>U138/F138*50%</f>
        <v>0</v>
      </c>
      <c r="X138" s="20">
        <f>U138/F138*10%</f>
        <v>0</v>
      </c>
      <c r="Y138">
        <f t="shared" si="26"/>
        <v>0</v>
      </c>
      <c r="Z138">
        <f t="shared" si="27"/>
        <v>0</v>
      </c>
      <c r="AA138">
        <f t="shared" si="28"/>
        <v>0</v>
      </c>
    </row>
    <row r="139" spans="1:27" x14ac:dyDescent="0.2">
      <c r="A139" s="22">
        <v>137</v>
      </c>
      <c r="B139">
        <v>0.88</v>
      </c>
      <c r="C139">
        <v>15</v>
      </c>
      <c r="D139" s="3">
        <v>43968</v>
      </c>
      <c r="E139">
        <v>5</v>
      </c>
      <c r="F139">
        <v>40.286000000000001</v>
      </c>
      <c r="G139" s="28">
        <f t="shared" si="16"/>
        <v>141.80682150529498</v>
      </c>
      <c r="H139" s="28">
        <f t="shared" si="17"/>
        <v>157.56313500588334</v>
      </c>
      <c r="I139" s="28">
        <f t="shared" si="18"/>
        <v>177.25852688161868</v>
      </c>
      <c r="J139" s="28">
        <f t="shared" si="19"/>
        <v>202.58117357899283</v>
      </c>
      <c r="K139" s="28">
        <f t="shared" si="20"/>
        <v>236.34470250882498</v>
      </c>
      <c r="L139" s="28">
        <f t="shared" si="21"/>
        <v>283.61364301058995</v>
      </c>
      <c r="M139" s="28">
        <f t="shared" si="22"/>
        <v>354.51705376323736</v>
      </c>
      <c r="N139" s="28">
        <f t="shared" si="23"/>
        <v>472.68940501764996</v>
      </c>
      <c r="O139" s="28">
        <f t="shared" si="24"/>
        <v>709.03410752647471</v>
      </c>
      <c r="P139" s="28">
        <f t="shared" si="25"/>
        <v>1418.0682150529494</v>
      </c>
      <c r="Q139">
        <v>11</v>
      </c>
      <c r="R139">
        <v>58.33</v>
      </c>
      <c r="S139">
        <v>4</v>
      </c>
      <c r="T139">
        <v>6.8570000000000002</v>
      </c>
      <c r="U139">
        <v>0</v>
      </c>
      <c r="V139" s="19">
        <f>U139/F139</f>
        <v>0</v>
      </c>
      <c r="W139" s="19">
        <f>U139/F139*50%</f>
        <v>0</v>
      </c>
      <c r="X139" s="20">
        <f>U139/F139*10%</f>
        <v>0</v>
      </c>
      <c r="Y139">
        <f t="shared" si="26"/>
        <v>0</v>
      </c>
      <c r="Z139">
        <f t="shared" si="27"/>
        <v>0</v>
      </c>
      <c r="AA139">
        <f t="shared" si="28"/>
        <v>0</v>
      </c>
    </row>
    <row r="140" spans="1:27" x14ac:dyDescent="0.2">
      <c r="A140" s="22">
        <v>138</v>
      </c>
      <c r="B140">
        <v>0.9</v>
      </c>
      <c r="C140">
        <v>10</v>
      </c>
      <c r="D140" s="3">
        <v>43969</v>
      </c>
      <c r="E140">
        <v>3</v>
      </c>
      <c r="F140">
        <v>36.143000000000001</v>
      </c>
      <c r="G140" s="28">
        <f t="shared" si="16"/>
        <v>85.08409290317698</v>
      </c>
      <c r="H140" s="28">
        <f t="shared" si="17"/>
        <v>94.537881003530003</v>
      </c>
      <c r="I140" s="28">
        <f t="shared" si="18"/>
        <v>106.3551161289712</v>
      </c>
      <c r="J140" s="28">
        <f t="shared" si="19"/>
        <v>121.5487041473957</v>
      </c>
      <c r="K140" s="28">
        <f t="shared" si="20"/>
        <v>141.80682150529498</v>
      </c>
      <c r="L140" s="28">
        <f t="shared" si="21"/>
        <v>170.16818580635396</v>
      </c>
      <c r="M140" s="28">
        <f t="shared" si="22"/>
        <v>212.71023225794241</v>
      </c>
      <c r="N140" s="28">
        <f t="shared" si="23"/>
        <v>283.61364301058995</v>
      </c>
      <c r="O140" s="28">
        <f t="shared" si="24"/>
        <v>425.42046451588482</v>
      </c>
      <c r="P140" s="28">
        <f t="shared" si="25"/>
        <v>850.84092903176963</v>
      </c>
      <c r="Q140">
        <v>11</v>
      </c>
      <c r="R140">
        <v>58.33</v>
      </c>
      <c r="S140">
        <v>3</v>
      </c>
      <c r="T140">
        <v>5.8570000000000002</v>
      </c>
      <c r="U140">
        <v>0</v>
      </c>
      <c r="V140" s="19">
        <f>U140/F140</f>
        <v>0</v>
      </c>
      <c r="W140" s="19">
        <f>U140/F140*50%</f>
        <v>0</v>
      </c>
      <c r="X140" s="20">
        <f>U140/F140*10%</f>
        <v>0</v>
      </c>
      <c r="Y140">
        <f t="shared" si="26"/>
        <v>0</v>
      </c>
      <c r="Z140">
        <f t="shared" si="27"/>
        <v>0</v>
      </c>
      <c r="AA140">
        <f t="shared" si="28"/>
        <v>0</v>
      </c>
    </row>
    <row r="141" spans="1:27" x14ac:dyDescent="0.2">
      <c r="A141" s="22">
        <v>139</v>
      </c>
      <c r="B141">
        <v>0.9</v>
      </c>
      <c r="C141">
        <v>21</v>
      </c>
      <c r="D141" s="3">
        <v>43970</v>
      </c>
      <c r="E141">
        <v>2</v>
      </c>
      <c r="F141">
        <v>34</v>
      </c>
      <c r="G141" s="28">
        <f t="shared" si="16"/>
        <v>56.722728602117989</v>
      </c>
      <c r="H141" s="28">
        <f t="shared" si="17"/>
        <v>63.025254002353329</v>
      </c>
      <c r="I141" s="28">
        <f t="shared" si="18"/>
        <v>70.903410752647474</v>
      </c>
      <c r="J141" s="28">
        <f t="shared" si="19"/>
        <v>81.032469431597136</v>
      </c>
      <c r="K141" s="28">
        <f t="shared" si="20"/>
        <v>94.537881003529989</v>
      </c>
      <c r="L141" s="28">
        <f t="shared" si="21"/>
        <v>113.44545720423598</v>
      </c>
      <c r="M141" s="28">
        <f t="shared" si="22"/>
        <v>141.80682150529495</v>
      </c>
      <c r="N141" s="28">
        <f t="shared" si="23"/>
        <v>189.07576200705998</v>
      </c>
      <c r="O141" s="28">
        <f t="shared" si="24"/>
        <v>283.6136430105899</v>
      </c>
      <c r="P141" s="28">
        <f t="shared" si="25"/>
        <v>567.22728602117979</v>
      </c>
      <c r="Q141">
        <v>12</v>
      </c>
      <c r="R141">
        <v>58.33</v>
      </c>
      <c r="S141">
        <v>4</v>
      </c>
      <c r="T141">
        <v>3.4289999999999998</v>
      </c>
      <c r="U141">
        <v>2.6571428571428726</v>
      </c>
      <c r="V141" s="19">
        <f>U141/F141</f>
        <v>7.8151260504202139E-2</v>
      </c>
      <c r="W141" s="19">
        <f>U141/F141*50%</f>
        <v>3.9075630252101069E-2</v>
      </c>
      <c r="X141" s="20">
        <f>U141/F141*10%</f>
        <v>7.8151260504202135E-3</v>
      </c>
      <c r="Y141">
        <f t="shared" si="26"/>
        <v>108.8584019088085</v>
      </c>
      <c r="Z141">
        <f t="shared" si="27"/>
        <v>217.71680381761701</v>
      </c>
      <c r="AA141">
        <f t="shared" si="28"/>
        <v>1088.5840190880851</v>
      </c>
    </row>
    <row r="142" spans="1:27" x14ac:dyDescent="0.2">
      <c r="A142" s="22">
        <v>140</v>
      </c>
      <c r="B142">
        <v>0.89</v>
      </c>
      <c r="C142">
        <v>40</v>
      </c>
      <c r="D142" s="3">
        <v>43971</v>
      </c>
      <c r="E142">
        <v>2</v>
      </c>
      <c r="F142">
        <v>35</v>
      </c>
      <c r="G142" s="28">
        <f t="shared" si="16"/>
        <v>56.722728602117989</v>
      </c>
      <c r="H142" s="28">
        <f t="shared" si="17"/>
        <v>63.025254002353329</v>
      </c>
      <c r="I142" s="28">
        <f t="shared" si="18"/>
        <v>70.903410752647474</v>
      </c>
      <c r="J142" s="28">
        <f t="shared" si="19"/>
        <v>81.032469431597136</v>
      </c>
      <c r="K142" s="28">
        <f t="shared" si="20"/>
        <v>94.537881003529989</v>
      </c>
      <c r="L142" s="28">
        <f t="shared" si="21"/>
        <v>113.44545720423598</v>
      </c>
      <c r="M142" s="28">
        <f t="shared" si="22"/>
        <v>141.80682150529495</v>
      </c>
      <c r="N142" s="28">
        <f t="shared" si="23"/>
        <v>189.07576200705998</v>
      </c>
      <c r="O142" s="28">
        <f t="shared" si="24"/>
        <v>283.6136430105899</v>
      </c>
      <c r="P142" s="28">
        <f t="shared" si="25"/>
        <v>567.22728602117979</v>
      </c>
      <c r="Q142">
        <v>11</v>
      </c>
      <c r="R142">
        <v>58.33</v>
      </c>
      <c r="S142">
        <v>0</v>
      </c>
      <c r="T142">
        <v>3.1429999999999998</v>
      </c>
      <c r="U142">
        <v>2.6571428571428726</v>
      </c>
      <c r="V142" s="19">
        <f>U142/F142</f>
        <v>7.5918367346939214E-2</v>
      </c>
      <c r="W142" s="19">
        <f>U142/F142*50%</f>
        <v>3.7959183673469607E-2</v>
      </c>
      <c r="X142" s="20">
        <f>U142/F142*10%</f>
        <v>7.5918367346939214E-3</v>
      </c>
      <c r="Y142">
        <f t="shared" si="26"/>
        <v>108.8584019088085</v>
      </c>
      <c r="Z142">
        <f t="shared" si="27"/>
        <v>217.71680381761701</v>
      </c>
      <c r="AA142">
        <f t="shared" si="28"/>
        <v>1088.5840190880851</v>
      </c>
    </row>
    <row r="143" spans="1:27" x14ac:dyDescent="0.2">
      <c r="A143" s="22">
        <v>141</v>
      </c>
      <c r="B143">
        <v>0.89</v>
      </c>
      <c r="C143">
        <v>36</v>
      </c>
      <c r="D143" s="3">
        <v>43972</v>
      </c>
      <c r="E143">
        <v>3</v>
      </c>
      <c r="F143">
        <v>33</v>
      </c>
      <c r="G143" s="28">
        <f t="shared" si="16"/>
        <v>85.08409290317698</v>
      </c>
      <c r="H143" s="28">
        <f t="shared" si="17"/>
        <v>94.537881003530003</v>
      </c>
      <c r="I143" s="28">
        <f t="shared" si="18"/>
        <v>106.3551161289712</v>
      </c>
      <c r="J143" s="28">
        <f t="shared" si="19"/>
        <v>121.5487041473957</v>
      </c>
      <c r="K143" s="28">
        <f t="shared" si="20"/>
        <v>141.80682150529498</v>
      </c>
      <c r="L143" s="28">
        <f t="shared" si="21"/>
        <v>170.16818580635396</v>
      </c>
      <c r="M143" s="28">
        <f t="shared" si="22"/>
        <v>212.71023225794241</v>
      </c>
      <c r="N143" s="28">
        <f t="shared" si="23"/>
        <v>283.61364301058995</v>
      </c>
      <c r="O143" s="28">
        <f t="shared" si="24"/>
        <v>425.42046451588482</v>
      </c>
      <c r="P143" s="28">
        <f t="shared" si="25"/>
        <v>850.84092903176963</v>
      </c>
      <c r="Q143">
        <v>11</v>
      </c>
      <c r="R143">
        <v>58.33</v>
      </c>
      <c r="S143">
        <v>5</v>
      </c>
      <c r="T143">
        <v>3.714</v>
      </c>
      <c r="U143">
        <v>2.6571428571428726</v>
      </c>
      <c r="V143" s="19">
        <f>U143/F143</f>
        <v>8.051948051948099E-2</v>
      </c>
      <c r="W143" s="19">
        <f>U143/F143*50%</f>
        <v>4.0259740259740495E-2</v>
      </c>
      <c r="X143" s="20">
        <f>U143/F143*10%</f>
        <v>8.0519480519481001E-3</v>
      </c>
      <c r="Y143">
        <f t="shared" si="26"/>
        <v>108.8584019088085</v>
      </c>
      <c r="Z143">
        <f t="shared" si="27"/>
        <v>217.71680381761701</v>
      </c>
      <c r="AA143">
        <f t="shared" si="28"/>
        <v>1088.5840190880851</v>
      </c>
    </row>
    <row r="144" spans="1:27" x14ac:dyDescent="0.2">
      <c r="A144" s="22">
        <v>142</v>
      </c>
      <c r="B144">
        <v>0.91</v>
      </c>
      <c r="C144">
        <v>13</v>
      </c>
      <c r="D144" s="3">
        <v>43973</v>
      </c>
      <c r="E144">
        <v>4</v>
      </c>
      <c r="F144">
        <v>27.571000000000002</v>
      </c>
      <c r="G144" s="28">
        <f t="shared" si="16"/>
        <v>113.44545720423598</v>
      </c>
      <c r="H144" s="28">
        <f t="shared" si="17"/>
        <v>126.05050800470666</v>
      </c>
      <c r="I144" s="28">
        <f t="shared" si="18"/>
        <v>141.80682150529495</v>
      </c>
      <c r="J144" s="28">
        <f t="shared" si="19"/>
        <v>162.06493886319427</v>
      </c>
      <c r="K144" s="28">
        <f t="shared" si="20"/>
        <v>189.07576200705998</v>
      </c>
      <c r="L144" s="28">
        <f t="shared" si="21"/>
        <v>226.89091440847196</v>
      </c>
      <c r="M144" s="28">
        <f t="shared" si="22"/>
        <v>283.6136430105899</v>
      </c>
      <c r="N144" s="28">
        <f t="shared" si="23"/>
        <v>378.15152401411996</v>
      </c>
      <c r="O144" s="28">
        <f t="shared" si="24"/>
        <v>567.22728602117979</v>
      </c>
      <c r="P144" s="28">
        <f t="shared" si="25"/>
        <v>1134.4545720423596</v>
      </c>
      <c r="Q144">
        <v>10</v>
      </c>
      <c r="R144">
        <v>58.33</v>
      </c>
      <c r="S144">
        <v>1</v>
      </c>
      <c r="T144">
        <v>3.5710000000000002</v>
      </c>
      <c r="U144">
        <v>2.6571428571428726</v>
      </c>
      <c r="V144" s="19">
        <f>U144/F144</f>
        <v>9.6374555044897628E-2</v>
      </c>
      <c r="W144" s="19">
        <f>U144/F144*50%</f>
        <v>4.8187277522448814E-2</v>
      </c>
      <c r="X144" s="20">
        <f>U144/F144*10%</f>
        <v>9.6374555044897638E-3</v>
      </c>
      <c r="Y144">
        <f t="shared" si="26"/>
        <v>108.8584019088085</v>
      </c>
      <c r="Z144">
        <f t="shared" si="27"/>
        <v>217.71680381761701</v>
      </c>
      <c r="AA144">
        <f t="shared" si="28"/>
        <v>1088.5840190880851</v>
      </c>
    </row>
    <row r="145" spans="1:27" x14ac:dyDescent="0.2">
      <c r="A145" s="22">
        <v>143</v>
      </c>
      <c r="B145">
        <v>0.93</v>
      </c>
      <c r="C145">
        <v>18</v>
      </c>
      <c r="D145" s="3">
        <v>43974</v>
      </c>
      <c r="E145">
        <v>1</v>
      </c>
      <c r="F145">
        <v>21.856999999999999</v>
      </c>
      <c r="G145" s="28">
        <f t="shared" si="16"/>
        <v>28.361364301058995</v>
      </c>
      <c r="H145" s="28">
        <f t="shared" si="17"/>
        <v>31.512627001176664</v>
      </c>
      <c r="I145" s="28">
        <f t="shared" si="18"/>
        <v>35.451705376323737</v>
      </c>
      <c r="J145" s="28">
        <f t="shared" si="19"/>
        <v>40.516234715798568</v>
      </c>
      <c r="K145" s="28">
        <f t="shared" si="20"/>
        <v>47.268940501764995</v>
      </c>
      <c r="L145" s="28">
        <f t="shared" si="21"/>
        <v>56.722728602117989</v>
      </c>
      <c r="M145" s="28">
        <f t="shared" si="22"/>
        <v>70.903410752647474</v>
      </c>
      <c r="N145" s="28">
        <f t="shared" si="23"/>
        <v>94.537881003529989</v>
      </c>
      <c r="O145" s="28">
        <f t="shared" si="24"/>
        <v>141.80682150529495</v>
      </c>
      <c r="P145" s="28">
        <f t="shared" si="25"/>
        <v>283.6136430105899</v>
      </c>
      <c r="Q145">
        <v>11</v>
      </c>
      <c r="R145">
        <v>58.33</v>
      </c>
      <c r="S145">
        <v>1</v>
      </c>
      <c r="T145">
        <v>3.714</v>
      </c>
      <c r="U145">
        <v>2.6571428571428726</v>
      </c>
      <c r="V145" s="19">
        <f>U145/F145</f>
        <v>0.12156942202236687</v>
      </c>
      <c r="W145" s="19">
        <f>U145/F145*50%</f>
        <v>6.0784711011183434E-2</v>
      </c>
      <c r="X145" s="20">
        <f>U145/F145*10%</f>
        <v>1.2156942202236688E-2</v>
      </c>
      <c r="Y145">
        <f t="shared" si="26"/>
        <v>108.8584019088085</v>
      </c>
      <c r="Z145">
        <f t="shared" si="27"/>
        <v>217.71680381761701</v>
      </c>
      <c r="AA145">
        <f t="shared" si="28"/>
        <v>1088.5840190880851</v>
      </c>
    </row>
    <row r="146" spans="1:27" x14ac:dyDescent="0.2">
      <c r="A146" s="22">
        <v>144</v>
      </c>
      <c r="B146">
        <v>0.96</v>
      </c>
      <c r="C146">
        <v>11</v>
      </c>
      <c r="D146" s="3">
        <v>43975</v>
      </c>
      <c r="E146">
        <v>0</v>
      </c>
      <c r="F146">
        <v>21.286000000000001</v>
      </c>
      <c r="G146" s="28">
        <f t="shared" si="16"/>
        <v>0</v>
      </c>
      <c r="H146" s="28">
        <f t="shared" si="17"/>
        <v>0</v>
      </c>
      <c r="I146" s="28">
        <f t="shared" si="18"/>
        <v>0</v>
      </c>
      <c r="J146" s="28">
        <f t="shared" si="19"/>
        <v>0</v>
      </c>
      <c r="K146" s="28">
        <f t="shared" si="20"/>
        <v>0</v>
      </c>
      <c r="L146" s="28">
        <f t="shared" si="21"/>
        <v>0</v>
      </c>
      <c r="M146" s="28">
        <f t="shared" si="22"/>
        <v>0</v>
      </c>
      <c r="N146" s="28">
        <f t="shared" si="23"/>
        <v>0</v>
      </c>
      <c r="O146" s="28">
        <f t="shared" si="24"/>
        <v>0</v>
      </c>
      <c r="P146" s="28">
        <f t="shared" si="25"/>
        <v>0</v>
      </c>
      <c r="Q146">
        <v>13</v>
      </c>
      <c r="R146">
        <v>58.33</v>
      </c>
      <c r="S146">
        <v>0</v>
      </c>
      <c r="T146">
        <v>3.5710000000000002</v>
      </c>
      <c r="U146">
        <v>2.6571428571428726</v>
      </c>
      <c r="V146" s="19">
        <f>U146/F146</f>
        <v>0.12483053918739417</v>
      </c>
      <c r="W146" s="19">
        <f>U146/F146*50%</f>
        <v>6.2415269593697087E-2</v>
      </c>
      <c r="X146" s="20">
        <f>U146/F146*10%</f>
        <v>1.2483053918739419E-2</v>
      </c>
      <c r="Y146">
        <f t="shared" si="26"/>
        <v>108.8584019088085</v>
      </c>
      <c r="Z146">
        <f t="shared" si="27"/>
        <v>217.71680381761701</v>
      </c>
      <c r="AA146">
        <f t="shared" si="28"/>
        <v>1088.5840190880851</v>
      </c>
    </row>
    <row r="147" spans="1:27" x14ac:dyDescent="0.2">
      <c r="A147" s="22">
        <v>145</v>
      </c>
      <c r="B147">
        <v>0.98</v>
      </c>
      <c r="C147">
        <v>10</v>
      </c>
      <c r="D147" s="3">
        <v>43976</v>
      </c>
      <c r="E147">
        <v>1</v>
      </c>
      <c r="F147">
        <v>21.286000000000001</v>
      </c>
      <c r="G147" s="28">
        <f t="shared" si="16"/>
        <v>28.361364301058995</v>
      </c>
      <c r="H147" s="28">
        <f t="shared" si="17"/>
        <v>31.512627001176664</v>
      </c>
      <c r="I147" s="28">
        <f t="shared" si="18"/>
        <v>35.451705376323737</v>
      </c>
      <c r="J147" s="28">
        <f t="shared" si="19"/>
        <v>40.516234715798568</v>
      </c>
      <c r="K147" s="28">
        <f t="shared" si="20"/>
        <v>47.268940501764995</v>
      </c>
      <c r="L147" s="28">
        <f t="shared" si="21"/>
        <v>56.722728602117989</v>
      </c>
      <c r="M147" s="28">
        <f t="shared" si="22"/>
        <v>70.903410752647474</v>
      </c>
      <c r="N147" s="28">
        <f t="shared" si="23"/>
        <v>94.537881003529989</v>
      </c>
      <c r="O147" s="28">
        <f t="shared" si="24"/>
        <v>141.80682150529495</v>
      </c>
      <c r="P147" s="28">
        <f t="shared" si="25"/>
        <v>283.6136430105899</v>
      </c>
      <c r="Q147">
        <v>12</v>
      </c>
      <c r="R147">
        <v>58.33</v>
      </c>
      <c r="S147">
        <v>2</v>
      </c>
      <c r="T147">
        <v>3.8570000000000002</v>
      </c>
      <c r="U147">
        <v>2.6571428571428726</v>
      </c>
      <c r="V147" s="19">
        <f>U147/F147</f>
        <v>0.12483053918739417</v>
      </c>
      <c r="W147" s="19">
        <f>U147/F147*50%</f>
        <v>6.2415269593697087E-2</v>
      </c>
      <c r="X147" s="20">
        <f>U147/F147*10%</f>
        <v>1.2483053918739419E-2</v>
      </c>
      <c r="Y147">
        <f t="shared" si="26"/>
        <v>108.8584019088085</v>
      </c>
      <c r="Z147">
        <f t="shared" si="27"/>
        <v>217.71680381761701</v>
      </c>
      <c r="AA147">
        <f t="shared" si="28"/>
        <v>1088.5840190880851</v>
      </c>
    </row>
    <row r="148" spans="1:27" x14ac:dyDescent="0.2">
      <c r="A148" s="22">
        <v>146</v>
      </c>
      <c r="B148">
        <v>0.99</v>
      </c>
      <c r="C148">
        <v>15</v>
      </c>
      <c r="D148" s="3">
        <v>43977</v>
      </c>
      <c r="E148">
        <v>5</v>
      </c>
      <c r="F148">
        <v>20.428999999999998</v>
      </c>
      <c r="G148" s="28">
        <f t="shared" si="16"/>
        <v>141.80682150529498</v>
      </c>
      <c r="H148" s="28">
        <f t="shared" si="17"/>
        <v>157.56313500588334</v>
      </c>
      <c r="I148" s="28">
        <f t="shared" si="18"/>
        <v>177.25852688161868</v>
      </c>
      <c r="J148" s="28">
        <f t="shared" si="19"/>
        <v>202.58117357899283</v>
      </c>
      <c r="K148" s="28">
        <f t="shared" si="20"/>
        <v>236.34470250882498</v>
      </c>
      <c r="L148" s="28">
        <f t="shared" si="21"/>
        <v>283.61364301058995</v>
      </c>
      <c r="M148" s="28">
        <f t="shared" si="22"/>
        <v>354.51705376323736</v>
      </c>
      <c r="N148" s="28">
        <f t="shared" si="23"/>
        <v>472.68940501764996</v>
      </c>
      <c r="O148" s="28">
        <f t="shared" si="24"/>
        <v>709.03410752647471</v>
      </c>
      <c r="P148" s="28">
        <f t="shared" si="25"/>
        <v>1418.0682150529494</v>
      </c>
      <c r="Q148">
        <v>13</v>
      </c>
      <c r="R148">
        <v>58.33</v>
      </c>
      <c r="S148">
        <v>2</v>
      </c>
      <c r="T148">
        <v>3.4289999999999998</v>
      </c>
      <c r="U148">
        <v>0</v>
      </c>
      <c r="V148" s="19">
        <f>U148/F148</f>
        <v>0</v>
      </c>
      <c r="W148" s="19">
        <f>U148/F148*50%</f>
        <v>0</v>
      </c>
      <c r="X148" s="20">
        <f>U148/F148*10%</f>
        <v>0</v>
      </c>
      <c r="Y148">
        <f t="shared" si="26"/>
        <v>0</v>
      </c>
      <c r="Z148">
        <f t="shared" si="27"/>
        <v>0</v>
      </c>
      <c r="AA148">
        <f t="shared" si="28"/>
        <v>0</v>
      </c>
    </row>
    <row r="149" spans="1:27" x14ac:dyDescent="0.2">
      <c r="A149" s="22">
        <v>147</v>
      </c>
      <c r="B149">
        <v>1</v>
      </c>
      <c r="C149">
        <v>15</v>
      </c>
      <c r="D149" s="3">
        <v>43978</v>
      </c>
      <c r="E149">
        <v>0</v>
      </c>
      <c r="F149">
        <v>16.856999999999999</v>
      </c>
      <c r="G149" s="28">
        <f t="shared" si="16"/>
        <v>0</v>
      </c>
      <c r="H149" s="28">
        <f t="shared" si="17"/>
        <v>0</v>
      </c>
      <c r="I149" s="28">
        <f t="shared" si="18"/>
        <v>0</v>
      </c>
      <c r="J149" s="28">
        <f t="shared" si="19"/>
        <v>0</v>
      </c>
      <c r="K149" s="28">
        <f t="shared" si="20"/>
        <v>0</v>
      </c>
      <c r="L149" s="28">
        <f t="shared" si="21"/>
        <v>0</v>
      </c>
      <c r="M149" s="28">
        <f t="shared" si="22"/>
        <v>0</v>
      </c>
      <c r="N149" s="28">
        <f t="shared" si="23"/>
        <v>0</v>
      </c>
      <c r="O149" s="28">
        <f t="shared" si="24"/>
        <v>0</v>
      </c>
      <c r="P149" s="28">
        <f t="shared" si="25"/>
        <v>0</v>
      </c>
      <c r="Q149">
        <v>14</v>
      </c>
      <c r="R149">
        <v>58.33</v>
      </c>
      <c r="S149">
        <v>0</v>
      </c>
      <c r="T149">
        <v>3.5710000000000002</v>
      </c>
      <c r="U149">
        <v>0</v>
      </c>
      <c r="V149" s="19">
        <f>U149/F149</f>
        <v>0</v>
      </c>
      <c r="W149" s="19">
        <f>U149/F149*50%</f>
        <v>0</v>
      </c>
      <c r="X149" s="20">
        <f>U149/F149*10%</f>
        <v>0</v>
      </c>
      <c r="Y149">
        <f t="shared" si="26"/>
        <v>0</v>
      </c>
      <c r="Z149">
        <f t="shared" si="27"/>
        <v>0</v>
      </c>
      <c r="AA149">
        <f t="shared" si="28"/>
        <v>0</v>
      </c>
    </row>
    <row r="150" spans="1:27" x14ac:dyDescent="0.2">
      <c r="A150" s="22">
        <v>148</v>
      </c>
      <c r="B150">
        <v>1</v>
      </c>
      <c r="C150">
        <v>20</v>
      </c>
      <c r="D150" s="3">
        <v>43979</v>
      </c>
      <c r="E150">
        <v>5</v>
      </c>
      <c r="F150">
        <v>14.571</v>
      </c>
      <c r="G150" s="28">
        <f t="shared" si="16"/>
        <v>141.80682150529498</v>
      </c>
      <c r="H150" s="28">
        <f t="shared" si="17"/>
        <v>157.56313500588334</v>
      </c>
      <c r="I150" s="28">
        <f t="shared" si="18"/>
        <v>177.25852688161868</v>
      </c>
      <c r="J150" s="28">
        <f t="shared" si="19"/>
        <v>202.58117357899283</v>
      </c>
      <c r="K150" s="28">
        <f t="shared" si="20"/>
        <v>236.34470250882498</v>
      </c>
      <c r="L150" s="28">
        <f t="shared" si="21"/>
        <v>283.61364301058995</v>
      </c>
      <c r="M150" s="28">
        <f t="shared" si="22"/>
        <v>354.51705376323736</v>
      </c>
      <c r="N150" s="28">
        <f t="shared" si="23"/>
        <v>472.68940501764996</v>
      </c>
      <c r="O150" s="28">
        <f t="shared" si="24"/>
        <v>709.03410752647471</v>
      </c>
      <c r="P150" s="28">
        <f t="shared" si="25"/>
        <v>1418.0682150529494</v>
      </c>
      <c r="Q150">
        <v>9</v>
      </c>
      <c r="R150">
        <v>58.33</v>
      </c>
      <c r="S150">
        <v>0</v>
      </c>
      <c r="T150">
        <v>3</v>
      </c>
      <c r="U150">
        <v>0</v>
      </c>
      <c r="V150" s="19">
        <f>U150/F150</f>
        <v>0</v>
      </c>
      <c r="W150" s="19">
        <f>U150/F150*50%</f>
        <v>0</v>
      </c>
      <c r="X150" s="20">
        <f>U150/F150*10%</f>
        <v>0</v>
      </c>
      <c r="Y150">
        <f t="shared" si="26"/>
        <v>0</v>
      </c>
      <c r="Z150">
        <f t="shared" si="27"/>
        <v>0</v>
      </c>
      <c r="AA150">
        <f t="shared" si="28"/>
        <v>0</v>
      </c>
    </row>
    <row r="151" spans="1:27" x14ac:dyDescent="0.2">
      <c r="A151" s="22">
        <v>149</v>
      </c>
      <c r="B151">
        <v>1.01</v>
      </c>
      <c r="C151">
        <v>32</v>
      </c>
      <c r="D151" s="3">
        <v>43980</v>
      </c>
      <c r="E151">
        <v>2</v>
      </c>
      <c r="F151">
        <v>17.286000000000001</v>
      </c>
      <c r="G151" s="28">
        <f t="shared" si="16"/>
        <v>56.722728602117989</v>
      </c>
      <c r="H151" s="28">
        <f t="shared" si="17"/>
        <v>63.025254002353329</v>
      </c>
      <c r="I151" s="28">
        <f t="shared" si="18"/>
        <v>70.903410752647474</v>
      </c>
      <c r="J151" s="28">
        <f t="shared" si="19"/>
        <v>81.032469431597136</v>
      </c>
      <c r="K151" s="28">
        <f t="shared" si="20"/>
        <v>94.537881003529989</v>
      </c>
      <c r="L151" s="28">
        <f t="shared" si="21"/>
        <v>113.44545720423598</v>
      </c>
      <c r="M151" s="28">
        <f t="shared" si="22"/>
        <v>141.80682150529495</v>
      </c>
      <c r="N151" s="28">
        <f t="shared" si="23"/>
        <v>189.07576200705998</v>
      </c>
      <c r="O151" s="28">
        <f t="shared" si="24"/>
        <v>283.6136430105899</v>
      </c>
      <c r="P151" s="28">
        <f t="shared" si="25"/>
        <v>567.22728602117979</v>
      </c>
      <c r="Q151">
        <v>9</v>
      </c>
      <c r="R151">
        <v>58.33</v>
      </c>
      <c r="S151">
        <v>0</v>
      </c>
      <c r="T151">
        <v>2.286</v>
      </c>
      <c r="U151">
        <v>0</v>
      </c>
      <c r="V151" s="19">
        <f>U151/F151</f>
        <v>0</v>
      </c>
      <c r="W151" s="19">
        <f>U151/F151*50%</f>
        <v>0</v>
      </c>
      <c r="X151" s="20">
        <f>U151/F151*10%</f>
        <v>0</v>
      </c>
      <c r="Y151">
        <f t="shared" si="26"/>
        <v>0</v>
      </c>
      <c r="Z151">
        <f t="shared" si="27"/>
        <v>0</v>
      </c>
      <c r="AA151">
        <f t="shared" si="28"/>
        <v>0</v>
      </c>
    </row>
    <row r="152" spans="1:27" x14ac:dyDescent="0.2">
      <c r="A152" s="22">
        <v>150</v>
      </c>
      <c r="B152">
        <v>1.05</v>
      </c>
      <c r="C152">
        <v>17</v>
      </c>
      <c r="D152" s="3">
        <v>43981</v>
      </c>
      <c r="E152">
        <v>3</v>
      </c>
      <c r="F152">
        <v>17.143000000000001</v>
      </c>
      <c r="G152" s="28">
        <f t="shared" si="16"/>
        <v>85.08409290317698</v>
      </c>
      <c r="H152" s="28">
        <f t="shared" si="17"/>
        <v>94.537881003530003</v>
      </c>
      <c r="I152" s="28">
        <f t="shared" si="18"/>
        <v>106.3551161289712</v>
      </c>
      <c r="J152" s="28">
        <f t="shared" si="19"/>
        <v>121.5487041473957</v>
      </c>
      <c r="K152" s="28">
        <f t="shared" si="20"/>
        <v>141.80682150529498</v>
      </c>
      <c r="L152" s="28">
        <f t="shared" si="21"/>
        <v>170.16818580635396</v>
      </c>
      <c r="M152" s="28">
        <f t="shared" si="22"/>
        <v>212.71023225794241</v>
      </c>
      <c r="N152" s="28">
        <f t="shared" si="23"/>
        <v>283.61364301058995</v>
      </c>
      <c r="O152" s="28">
        <f t="shared" si="24"/>
        <v>425.42046451588482</v>
      </c>
      <c r="P152" s="28">
        <f t="shared" si="25"/>
        <v>850.84092903176963</v>
      </c>
      <c r="Q152">
        <v>10</v>
      </c>
      <c r="R152">
        <v>55.56</v>
      </c>
      <c r="S152">
        <v>0</v>
      </c>
      <c r="T152">
        <v>2</v>
      </c>
      <c r="U152">
        <v>0</v>
      </c>
      <c r="V152" s="19">
        <f>U152/F152</f>
        <v>0</v>
      </c>
      <c r="W152" s="19">
        <f>U152/F152*50%</f>
        <v>0</v>
      </c>
      <c r="X152" s="20">
        <f>U152/F152*10%</f>
        <v>0</v>
      </c>
      <c r="Y152">
        <f t="shared" si="26"/>
        <v>0</v>
      </c>
      <c r="Z152">
        <f t="shared" si="27"/>
        <v>0</v>
      </c>
      <c r="AA152">
        <f t="shared" si="28"/>
        <v>0</v>
      </c>
    </row>
    <row r="153" spans="1:27" x14ac:dyDescent="0.2">
      <c r="A153" s="22">
        <v>151</v>
      </c>
      <c r="B153">
        <v>1.0900000000000001</v>
      </c>
      <c r="C153">
        <v>17</v>
      </c>
      <c r="D153" s="3">
        <v>43982</v>
      </c>
      <c r="E153">
        <v>3</v>
      </c>
      <c r="F153">
        <v>18</v>
      </c>
      <c r="G153" s="28">
        <f t="shared" si="16"/>
        <v>85.08409290317698</v>
      </c>
      <c r="H153" s="28">
        <f t="shared" si="17"/>
        <v>94.537881003530003</v>
      </c>
      <c r="I153" s="28">
        <f t="shared" si="18"/>
        <v>106.3551161289712</v>
      </c>
      <c r="J153" s="28">
        <f t="shared" si="19"/>
        <v>121.5487041473957</v>
      </c>
      <c r="K153" s="28">
        <f t="shared" si="20"/>
        <v>141.80682150529498</v>
      </c>
      <c r="L153" s="28">
        <f t="shared" si="21"/>
        <v>170.16818580635396</v>
      </c>
      <c r="M153" s="28">
        <f t="shared" si="22"/>
        <v>212.71023225794241</v>
      </c>
      <c r="N153" s="28">
        <f t="shared" si="23"/>
        <v>283.61364301058995</v>
      </c>
      <c r="O153" s="28">
        <f t="shared" si="24"/>
        <v>425.42046451588482</v>
      </c>
      <c r="P153" s="28">
        <f t="shared" si="25"/>
        <v>850.84092903176963</v>
      </c>
      <c r="Q153">
        <v>14</v>
      </c>
      <c r="R153">
        <v>55.56</v>
      </c>
      <c r="S153">
        <v>0</v>
      </c>
      <c r="T153">
        <v>2</v>
      </c>
      <c r="U153">
        <v>0</v>
      </c>
      <c r="V153" s="19">
        <f>U153/F153</f>
        <v>0</v>
      </c>
      <c r="W153" s="19">
        <f>U153/F153*50%</f>
        <v>0</v>
      </c>
      <c r="X153" s="20">
        <f>U153/F153*10%</f>
        <v>0</v>
      </c>
      <c r="Y153">
        <f t="shared" si="26"/>
        <v>0</v>
      </c>
      <c r="Z153">
        <f t="shared" si="27"/>
        <v>0</v>
      </c>
      <c r="AA153">
        <f t="shared" si="28"/>
        <v>0</v>
      </c>
    </row>
    <row r="154" spans="1:27" x14ac:dyDescent="0.2">
      <c r="A154" s="22">
        <v>152</v>
      </c>
      <c r="B154">
        <v>1.1399999999999999</v>
      </c>
      <c r="C154">
        <v>9</v>
      </c>
      <c r="D154" s="3">
        <v>43983</v>
      </c>
      <c r="E154">
        <v>0</v>
      </c>
      <c r="F154">
        <v>17.856999999999999</v>
      </c>
      <c r="G154" s="28">
        <f t="shared" si="16"/>
        <v>0</v>
      </c>
      <c r="H154" s="28">
        <f t="shared" si="17"/>
        <v>0</v>
      </c>
      <c r="I154" s="28">
        <f t="shared" si="18"/>
        <v>0</v>
      </c>
      <c r="J154" s="28">
        <f t="shared" si="19"/>
        <v>0</v>
      </c>
      <c r="K154" s="28">
        <f t="shared" si="20"/>
        <v>0</v>
      </c>
      <c r="L154" s="28">
        <f t="shared" si="21"/>
        <v>0</v>
      </c>
      <c r="M154" s="28">
        <f t="shared" si="22"/>
        <v>0</v>
      </c>
      <c r="N154" s="28">
        <f t="shared" si="23"/>
        <v>0</v>
      </c>
      <c r="O154" s="28">
        <f t="shared" si="24"/>
        <v>0</v>
      </c>
      <c r="P154" s="28">
        <f t="shared" si="25"/>
        <v>0</v>
      </c>
      <c r="Q154">
        <v>15</v>
      </c>
      <c r="R154">
        <v>55.56</v>
      </c>
      <c r="S154">
        <v>0</v>
      </c>
      <c r="T154">
        <v>1</v>
      </c>
      <c r="U154">
        <v>0</v>
      </c>
      <c r="V154" s="19">
        <f>U154/F154</f>
        <v>0</v>
      </c>
      <c r="W154" s="19">
        <f>U154/F154*50%</f>
        <v>0</v>
      </c>
      <c r="X154" s="20">
        <f>U154/F154*10%</f>
        <v>0</v>
      </c>
      <c r="Y154">
        <f t="shared" si="26"/>
        <v>0</v>
      </c>
      <c r="Z154">
        <f t="shared" si="27"/>
        <v>0</v>
      </c>
      <c r="AA154">
        <f t="shared" si="28"/>
        <v>0</v>
      </c>
    </row>
    <row r="155" spans="1:27" x14ac:dyDescent="0.2">
      <c r="A155" s="22">
        <v>153</v>
      </c>
      <c r="B155">
        <v>1.17</v>
      </c>
      <c r="C155">
        <v>3</v>
      </c>
      <c r="D155" s="3">
        <v>43984</v>
      </c>
      <c r="E155">
        <v>0</v>
      </c>
      <c r="F155">
        <v>16.143000000000001</v>
      </c>
      <c r="G155" s="28">
        <f t="shared" si="16"/>
        <v>0</v>
      </c>
      <c r="H155" s="28">
        <f t="shared" si="17"/>
        <v>0</v>
      </c>
      <c r="I155" s="28">
        <f t="shared" si="18"/>
        <v>0</v>
      </c>
      <c r="J155" s="28">
        <f t="shared" si="19"/>
        <v>0</v>
      </c>
      <c r="K155" s="28">
        <f t="shared" si="20"/>
        <v>0</v>
      </c>
      <c r="L155" s="28">
        <f t="shared" si="21"/>
        <v>0</v>
      </c>
      <c r="M155" s="28">
        <f t="shared" si="22"/>
        <v>0</v>
      </c>
      <c r="N155" s="28">
        <f t="shared" si="23"/>
        <v>0</v>
      </c>
      <c r="O155" s="28">
        <f t="shared" si="24"/>
        <v>0</v>
      </c>
      <c r="P155" s="28">
        <f t="shared" si="25"/>
        <v>0</v>
      </c>
      <c r="Q155">
        <v>17</v>
      </c>
      <c r="R155">
        <v>55.56</v>
      </c>
      <c r="S155">
        <v>0</v>
      </c>
      <c r="T155">
        <v>0.71399999999999997</v>
      </c>
      <c r="U155">
        <v>1.0571428571428498</v>
      </c>
      <c r="V155" s="19">
        <f>U155/F155</f>
        <v>6.5486146140299184E-2</v>
      </c>
      <c r="W155" s="19">
        <f>U155/F155*50%</f>
        <v>3.2743073070149592E-2</v>
      </c>
      <c r="X155" s="20">
        <f>U155/F155*10%</f>
        <v>6.5486146140299184E-3</v>
      </c>
      <c r="Y155">
        <f t="shared" si="26"/>
        <v>43.309256673396384</v>
      </c>
      <c r="Z155">
        <f t="shared" si="27"/>
        <v>86.618513346792767</v>
      </c>
      <c r="AA155">
        <f t="shared" si="28"/>
        <v>433.09256673396385</v>
      </c>
    </row>
    <row r="156" spans="1:27" x14ac:dyDescent="0.2">
      <c r="A156" s="22">
        <v>154</v>
      </c>
      <c r="B156">
        <v>1.18</v>
      </c>
      <c r="C156">
        <v>19</v>
      </c>
      <c r="D156" s="3">
        <v>43985</v>
      </c>
      <c r="E156">
        <v>2</v>
      </c>
      <c r="F156">
        <v>16.713999999999999</v>
      </c>
      <c r="G156" s="28">
        <f t="shared" si="16"/>
        <v>56.722728602117989</v>
      </c>
      <c r="H156" s="28">
        <f t="shared" si="17"/>
        <v>63.025254002353329</v>
      </c>
      <c r="I156" s="28">
        <f t="shared" si="18"/>
        <v>70.903410752647474</v>
      </c>
      <c r="J156" s="28">
        <f t="shared" si="19"/>
        <v>81.032469431597136</v>
      </c>
      <c r="K156" s="28">
        <f t="shared" si="20"/>
        <v>94.537881003529989</v>
      </c>
      <c r="L156" s="28">
        <f t="shared" si="21"/>
        <v>113.44545720423598</v>
      </c>
      <c r="M156" s="28">
        <f t="shared" si="22"/>
        <v>141.80682150529495</v>
      </c>
      <c r="N156" s="28">
        <f t="shared" si="23"/>
        <v>189.07576200705998</v>
      </c>
      <c r="O156" s="28">
        <f t="shared" si="24"/>
        <v>283.6136430105899</v>
      </c>
      <c r="P156" s="28">
        <f t="shared" si="25"/>
        <v>567.22728602117979</v>
      </c>
      <c r="Q156">
        <v>17</v>
      </c>
      <c r="R156">
        <v>55.56</v>
      </c>
      <c r="S156">
        <v>0</v>
      </c>
      <c r="T156">
        <v>0.57099999999999995</v>
      </c>
      <c r="U156">
        <v>1.0571428571428498</v>
      </c>
      <c r="V156" s="19">
        <f>U156/F156</f>
        <v>6.3248944426400014E-2</v>
      </c>
      <c r="W156" s="19">
        <f>U156/F156*50%</f>
        <v>3.1624472213200007E-2</v>
      </c>
      <c r="X156" s="20">
        <f>U156/F156*10%</f>
        <v>6.3248944426400021E-3</v>
      </c>
      <c r="Y156">
        <f t="shared" si="26"/>
        <v>43.309256673396384</v>
      </c>
      <c r="Z156">
        <f t="shared" si="27"/>
        <v>86.618513346792767</v>
      </c>
      <c r="AA156">
        <f t="shared" si="28"/>
        <v>433.09256673396385</v>
      </c>
    </row>
    <row r="157" spans="1:27" x14ac:dyDescent="0.2">
      <c r="A157" s="22">
        <v>155</v>
      </c>
      <c r="B157">
        <v>1.17</v>
      </c>
      <c r="C157">
        <v>20</v>
      </c>
      <c r="D157" s="3">
        <v>43986</v>
      </c>
      <c r="E157">
        <v>3</v>
      </c>
      <c r="F157">
        <v>16.713999999999999</v>
      </c>
      <c r="G157" s="28">
        <f t="shared" si="16"/>
        <v>85.08409290317698</v>
      </c>
      <c r="H157" s="28">
        <f t="shared" si="17"/>
        <v>94.537881003530003</v>
      </c>
      <c r="I157" s="28">
        <f t="shared" si="18"/>
        <v>106.3551161289712</v>
      </c>
      <c r="J157" s="28">
        <f t="shared" si="19"/>
        <v>121.5487041473957</v>
      </c>
      <c r="K157" s="28">
        <f t="shared" si="20"/>
        <v>141.80682150529498</v>
      </c>
      <c r="L157" s="28">
        <f t="shared" si="21"/>
        <v>170.16818580635396</v>
      </c>
      <c r="M157" s="28">
        <f t="shared" si="22"/>
        <v>212.71023225794241</v>
      </c>
      <c r="N157" s="28">
        <f t="shared" si="23"/>
        <v>283.61364301058995</v>
      </c>
      <c r="O157" s="28">
        <f t="shared" si="24"/>
        <v>425.42046451588482</v>
      </c>
      <c r="P157" s="28">
        <f t="shared" si="25"/>
        <v>850.84092903176963</v>
      </c>
      <c r="Q157">
        <v>17</v>
      </c>
      <c r="R157">
        <v>55.56</v>
      </c>
      <c r="S157">
        <v>0</v>
      </c>
      <c r="T157">
        <v>0.28599999999999998</v>
      </c>
      <c r="U157">
        <v>1.0571428571428498</v>
      </c>
      <c r="V157" s="19">
        <f>U157/F157</f>
        <v>6.3248944426400014E-2</v>
      </c>
      <c r="W157" s="19">
        <f>U157/F157*50%</f>
        <v>3.1624472213200007E-2</v>
      </c>
      <c r="X157" s="20">
        <f>U157/F157*10%</f>
        <v>6.3248944426400021E-3</v>
      </c>
      <c r="Y157">
        <f t="shared" si="26"/>
        <v>43.309256673396384</v>
      </c>
      <c r="Z157">
        <f t="shared" si="27"/>
        <v>86.618513346792767</v>
      </c>
      <c r="AA157">
        <f t="shared" si="28"/>
        <v>433.09256673396385</v>
      </c>
    </row>
    <row r="158" spans="1:27" x14ac:dyDescent="0.2">
      <c r="A158" s="22">
        <v>156</v>
      </c>
      <c r="B158">
        <v>1.1599999999999999</v>
      </c>
      <c r="C158">
        <v>23</v>
      </c>
      <c r="D158" s="3">
        <v>43987</v>
      </c>
      <c r="E158">
        <v>0</v>
      </c>
      <c r="F158">
        <v>15.429</v>
      </c>
      <c r="G158" s="28">
        <f t="shared" si="16"/>
        <v>0</v>
      </c>
      <c r="H158" s="28">
        <f t="shared" si="17"/>
        <v>0</v>
      </c>
      <c r="I158" s="28">
        <f t="shared" si="18"/>
        <v>0</v>
      </c>
      <c r="J158" s="28">
        <f t="shared" si="19"/>
        <v>0</v>
      </c>
      <c r="K158" s="28">
        <f t="shared" si="20"/>
        <v>0</v>
      </c>
      <c r="L158" s="28">
        <f t="shared" si="21"/>
        <v>0</v>
      </c>
      <c r="M158" s="28">
        <f t="shared" si="22"/>
        <v>0</v>
      </c>
      <c r="N158" s="28">
        <f t="shared" si="23"/>
        <v>0</v>
      </c>
      <c r="O158" s="28">
        <f t="shared" si="24"/>
        <v>0</v>
      </c>
      <c r="P158" s="28">
        <f t="shared" si="25"/>
        <v>0</v>
      </c>
      <c r="Q158">
        <v>17</v>
      </c>
      <c r="R158">
        <v>55.56</v>
      </c>
      <c r="S158">
        <v>0</v>
      </c>
      <c r="T158">
        <v>0.28599999999999998</v>
      </c>
      <c r="U158">
        <v>1.0571428571428498</v>
      </c>
      <c r="V158" s="19">
        <f>U158/F158</f>
        <v>6.8516615279204732E-2</v>
      </c>
      <c r="W158" s="19">
        <f>U158/F158*50%</f>
        <v>3.4258307639602366E-2</v>
      </c>
      <c r="X158" s="20">
        <f>U158/F158*10%</f>
        <v>6.8516615279204732E-3</v>
      </c>
      <c r="Y158">
        <f t="shared" si="26"/>
        <v>43.309256673396384</v>
      </c>
      <c r="Z158">
        <f t="shared" si="27"/>
        <v>86.618513346792767</v>
      </c>
      <c r="AA158">
        <f t="shared" si="28"/>
        <v>433.09256673396385</v>
      </c>
    </row>
    <row r="159" spans="1:27" x14ac:dyDescent="0.2">
      <c r="A159" s="22">
        <v>157</v>
      </c>
      <c r="B159">
        <v>1.1399999999999999</v>
      </c>
      <c r="C159">
        <v>20</v>
      </c>
      <c r="D159" s="3">
        <v>43988</v>
      </c>
      <c r="E159">
        <v>0</v>
      </c>
      <c r="F159">
        <v>15.856999999999999</v>
      </c>
      <c r="G159" s="28">
        <f t="shared" si="16"/>
        <v>0</v>
      </c>
      <c r="H159" s="28">
        <f t="shared" si="17"/>
        <v>0</v>
      </c>
      <c r="I159" s="28">
        <f t="shared" si="18"/>
        <v>0</v>
      </c>
      <c r="J159" s="28">
        <f t="shared" si="19"/>
        <v>0</v>
      </c>
      <c r="K159" s="28">
        <f t="shared" si="20"/>
        <v>0</v>
      </c>
      <c r="L159" s="28">
        <f t="shared" si="21"/>
        <v>0</v>
      </c>
      <c r="M159" s="28">
        <f t="shared" si="22"/>
        <v>0</v>
      </c>
      <c r="N159" s="28">
        <f t="shared" si="23"/>
        <v>0</v>
      </c>
      <c r="O159" s="28">
        <f t="shared" si="24"/>
        <v>0</v>
      </c>
      <c r="P159" s="28">
        <f t="shared" si="25"/>
        <v>0</v>
      </c>
      <c r="Q159">
        <v>10</v>
      </c>
      <c r="R159">
        <v>46.3</v>
      </c>
      <c r="S159">
        <v>1</v>
      </c>
      <c r="T159">
        <v>0.28599999999999998</v>
      </c>
      <c r="U159">
        <v>1.0571428571428498</v>
      </c>
      <c r="V159" s="19">
        <f>U159/F159</f>
        <v>6.6667267272677674E-2</v>
      </c>
      <c r="W159" s="19">
        <f>U159/F159*50%</f>
        <v>3.3333633636338837E-2</v>
      </c>
      <c r="X159" s="20">
        <f>U159/F159*10%</f>
        <v>6.6667267272677681E-3</v>
      </c>
      <c r="Y159">
        <f t="shared" si="26"/>
        <v>43.309256673396384</v>
      </c>
      <c r="Z159">
        <f t="shared" si="27"/>
        <v>86.618513346792767</v>
      </c>
      <c r="AA159">
        <f t="shared" si="28"/>
        <v>433.09256673396385</v>
      </c>
    </row>
    <row r="160" spans="1:27" x14ac:dyDescent="0.2">
      <c r="A160" s="22">
        <v>158</v>
      </c>
      <c r="B160">
        <v>1.1399999999999999</v>
      </c>
      <c r="C160">
        <v>9</v>
      </c>
      <c r="D160" s="3">
        <v>43989</v>
      </c>
      <c r="E160">
        <v>0</v>
      </c>
      <c r="F160">
        <v>14.714</v>
      </c>
      <c r="G160" s="28">
        <f t="shared" si="16"/>
        <v>0</v>
      </c>
      <c r="H160" s="28">
        <f t="shared" si="17"/>
        <v>0</v>
      </c>
      <c r="I160" s="28">
        <f t="shared" si="18"/>
        <v>0</v>
      </c>
      <c r="J160" s="28">
        <f t="shared" si="19"/>
        <v>0</v>
      </c>
      <c r="K160" s="28">
        <f t="shared" si="20"/>
        <v>0</v>
      </c>
      <c r="L160" s="28">
        <f t="shared" si="21"/>
        <v>0</v>
      </c>
      <c r="M160" s="28">
        <f t="shared" si="22"/>
        <v>0</v>
      </c>
      <c r="N160" s="28">
        <f t="shared" si="23"/>
        <v>0</v>
      </c>
      <c r="O160" s="28">
        <f t="shared" si="24"/>
        <v>0</v>
      </c>
      <c r="P160" s="28">
        <f t="shared" si="25"/>
        <v>0</v>
      </c>
      <c r="Q160">
        <v>13</v>
      </c>
      <c r="R160">
        <v>46.3</v>
      </c>
      <c r="S160">
        <v>0</v>
      </c>
      <c r="T160">
        <v>0.14299999999999999</v>
      </c>
      <c r="U160">
        <v>1.0571428571428498</v>
      </c>
      <c r="V160" s="19">
        <f>U160/F160</f>
        <v>7.1846055263208503E-2</v>
      </c>
      <c r="W160" s="19">
        <f>U160/F160*50%</f>
        <v>3.5923027631604251E-2</v>
      </c>
      <c r="X160" s="20">
        <f>U160/F160*10%</f>
        <v>7.1846055263208508E-3</v>
      </c>
      <c r="Y160">
        <f t="shared" si="26"/>
        <v>43.309256673396384</v>
      </c>
      <c r="Z160">
        <f t="shared" si="27"/>
        <v>86.618513346792767</v>
      </c>
      <c r="AA160">
        <f t="shared" si="28"/>
        <v>433.09256673396385</v>
      </c>
    </row>
    <row r="161" spans="1:27" x14ac:dyDescent="0.2">
      <c r="A161" s="22">
        <v>159</v>
      </c>
      <c r="B161">
        <v>1.1499999999999999</v>
      </c>
      <c r="C161">
        <v>7</v>
      </c>
      <c r="D161" s="3">
        <v>43990</v>
      </c>
      <c r="E161">
        <v>1</v>
      </c>
      <c r="F161">
        <v>14.429</v>
      </c>
      <c r="G161" s="28">
        <f t="shared" si="16"/>
        <v>28.361364301058995</v>
      </c>
      <c r="H161" s="28">
        <f t="shared" si="17"/>
        <v>31.512627001176664</v>
      </c>
      <c r="I161" s="28">
        <f t="shared" si="18"/>
        <v>35.451705376323737</v>
      </c>
      <c r="J161" s="28">
        <f t="shared" si="19"/>
        <v>40.516234715798568</v>
      </c>
      <c r="K161" s="28">
        <f t="shared" si="20"/>
        <v>47.268940501764995</v>
      </c>
      <c r="L161" s="28">
        <f t="shared" si="21"/>
        <v>56.722728602117989</v>
      </c>
      <c r="M161" s="28">
        <f t="shared" si="22"/>
        <v>70.903410752647474</v>
      </c>
      <c r="N161" s="28">
        <f t="shared" si="23"/>
        <v>94.537881003529989</v>
      </c>
      <c r="O161" s="28">
        <f t="shared" si="24"/>
        <v>141.80682150529495</v>
      </c>
      <c r="P161" s="28">
        <f t="shared" si="25"/>
        <v>283.6136430105899</v>
      </c>
      <c r="Q161">
        <v>11</v>
      </c>
      <c r="R161">
        <v>46.3</v>
      </c>
      <c r="S161">
        <v>1</v>
      </c>
      <c r="T161">
        <v>0.42899999999999999</v>
      </c>
      <c r="U161">
        <v>1.0571428571428498</v>
      </c>
      <c r="V161" s="19">
        <f>U161/F161</f>
        <v>7.3265150540082466E-2</v>
      </c>
      <c r="W161" s="19">
        <f>U161/F161*50%</f>
        <v>3.6632575270041233E-2</v>
      </c>
      <c r="X161" s="20">
        <f>U161/F161*10%</f>
        <v>7.3265150540082471E-3</v>
      </c>
      <c r="Y161">
        <f t="shared" si="26"/>
        <v>43.309256673396384</v>
      </c>
      <c r="Z161">
        <f t="shared" si="27"/>
        <v>86.618513346792767</v>
      </c>
      <c r="AA161">
        <f t="shared" si="28"/>
        <v>433.09256673396385</v>
      </c>
    </row>
    <row r="162" spans="1:27" x14ac:dyDescent="0.2">
      <c r="A162" s="22">
        <v>160</v>
      </c>
      <c r="B162">
        <v>1.1599999999999999</v>
      </c>
      <c r="C162">
        <v>16</v>
      </c>
      <c r="D162" s="3">
        <v>43991</v>
      </c>
      <c r="E162">
        <v>0</v>
      </c>
      <c r="F162">
        <v>16.286000000000001</v>
      </c>
      <c r="G162" s="28">
        <f t="shared" si="16"/>
        <v>0</v>
      </c>
      <c r="H162" s="28">
        <f t="shared" si="17"/>
        <v>0</v>
      </c>
      <c r="I162" s="28">
        <f t="shared" si="18"/>
        <v>0</v>
      </c>
      <c r="J162" s="28">
        <f t="shared" si="19"/>
        <v>0</v>
      </c>
      <c r="K162" s="28">
        <f t="shared" si="20"/>
        <v>0</v>
      </c>
      <c r="L162" s="28">
        <f t="shared" si="21"/>
        <v>0</v>
      </c>
      <c r="M162" s="28">
        <f t="shared" si="22"/>
        <v>0</v>
      </c>
      <c r="N162" s="28">
        <f t="shared" si="23"/>
        <v>0</v>
      </c>
      <c r="O162" s="28">
        <f t="shared" si="24"/>
        <v>0</v>
      </c>
      <c r="P162" s="28">
        <f t="shared" si="25"/>
        <v>0</v>
      </c>
      <c r="Q162">
        <v>13</v>
      </c>
      <c r="R162">
        <v>46.3</v>
      </c>
      <c r="S162">
        <v>0</v>
      </c>
      <c r="T162">
        <v>2</v>
      </c>
      <c r="U162">
        <v>0</v>
      </c>
      <c r="V162" s="19">
        <f>U162/F162</f>
        <v>0</v>
      </c>
      <c r="W162" s="19">
        <f>U162/F162*50%</f>
        <v>0</v>
      </c>
      <c r="X162" s="20">
        <f>U162/F162*10%</f>
        <v>0</v>
      </c>
      <c r="Y162">
        <f t="shared" si="26"/>
        <v>0</v>
      </c>
      <c r="Z162">
        <f t="shared" si="27"/>
        <v>0</v>
      </c>
      <c r="AA162">
        <f t="shared" si="28"/>
        <v>0</v>
      </c>
    </row>
    <row r="163" spans="1:27" x14ac:dyDescent="0.2">
      <c r="A163" s="22">
        <v>161</v>
      </c>
      <c r="B163">
        <v>1.19</v>
      </c>
      <c r="C163">
        <v>23</v>
      </c>
      <c r="D163" s="3">
        <v>43992</v>
      </c>
      <c r="E163">
        <v>1</v>
      </c>
      <c r="F163">
        <v>16.856999999999999</v>
      </c>
      <c r="G163" s="28">
        <f t="shared" si="16"/>
        <v>28.361364301058995</v>
      </c>
      <c r="H163" s="28">
        <f t="shared" si="17"/>
        <v>31.512627001176664</v>
      </c>
      <c r="I163" s="28">
        <f t="shared" si="18"/>
        <v>35.451705376323737</v>
      </c>
      <c r="J163" s="28">
        <f t="shared" si="19"/>
        <v>40.516234715798568</v>
      </c>
      <c r="K163" s="28">
        <f t="shared" si="20"/>
        <v>47.268940501764995</v>
      </c>
      <c r="L163" s="28">
        <f t="shared" si="21"/>
        <v>56.722728602117989</v>
      </c>
      <c r="M163" s="28">
        <f t="shared" si="22"/>
        <v>70.903410752647474</v>
      </c>
      <c r="N163" s="28">
        <f t="shared" si="23"/>
        <v>94.537881003529989</v>
      </c>
      <c r="O163" s="28">
        <f t="shared" si="24"/>
        <v>141.80682150529495</v>
      </c>
      <c r="P163" s="28">
        <f t="shared" si="25"/>
        <v>283.6136430105899</v>
      </c>
      <c r="Q163">
        <v>12</v>
      </c>
      <c r="R163">
        <v>46.3</v>
      </c>
      <c r="S163">
        <v>1</v>
      </c>
      <c r="T163">
        <v>2.1429999999999998</v>
      </c>
      <c r="U163">
        <v>0</v>
      </c>
      <c r="V163" s="19">
        <f>U163/F163</f>
        <v>0</v>
      </c>
      <c r="W163" s="19">
        <f>U163/F163*50%</f>
        <v>0</v>
      </c>
      <c r="X163" s="20">
        <f>U163/F163*10%</f>
        <v>0</v>
      </c>
      <c r="Y163">
        <f t="shared" si="26"/>
        <v>0</v>
      </c>
      <c r="Z163">
        <f t="shared" si="27"/>
        <v>0</v>
      </c>
      <c r="AA163">
        <f t="shared" si="28"/>
        <v>0</v>
      </c>
    </row>
    <row r="164" spans="1:27" x14ac:dyDescent="0.2">
      <c r="A164" s="22">
        <v>162</v>
      </c>
      <c r="B164">
        <v>1.24</v>
      </c>
      <c r="C164">
        <v>33</v>
      </c>
      <c r="D164" s="3">
        <v>43993</v>
      </c>
      <c r="E164">
        <v>1</v>
      </c>
      <c r="F164">
        <v>18.713999999999999</v>
      </c>
      <c r="G164" s="28">
        <f t="shared" si="16"/>
        <v>28.361364301058995</v>
      </c>
      <c r="H164" s="28">
        <f t="shared" si="17"/>
        <v>31.512627001176664</v>
      </c>
      <c r="I164" s="28">
        <f t="shared" si="18"/>
        <v>35.451705376323737</v>
      </c>
      <c r="J164" s="28">
        <f t="shared" si="19"/>
        <v>40.516234715798568</v>
      </c>
      <c r="K164" s="28">
        <f t="shared" si="20"/>
        <v>47.268940501764995</v>
      </c>
      <c r="L164" s="28">
        <f t="shared" si="21"/>
        <v>56.722728602117989</v>
      </c>
      <c r="M164" s="28">
        <f t="shared" si="22"/>
        <v>70.903410752647474</v>
      </c>
      <c r="N164" s="28">
        <f t="shared" si="23"/>
        <v>94.537881003529989</v>
      </c>
      <c r="O164" s="28">
        <f t="shared" si="24"/>
        <v>141.80682150529495</v>
      </c>
      <c r="P164" s="28">
        <f t="shared" si="25"/>
        <v>283.6136430105899</v>
      </c>
      <c r="Q164">
        <v>14</v>
      </c>
      <c r="R164">
        <v>46.3</v>
      </c>
      <c r="S164">
        <v>0</v>
      </c>
      <c r="T164">
        <v>2.286</v>
      </c>
      <c r="U164">
        <v>0</v>
      </c>
      <c r="V164" s="19">
        <f>U164/F164</f>
        <v>0</v>
      </c>
      <c r="W164" s="19">
        <f>U164/F164*50%</f>
        <v>0</v>
      </c>
      <c r="X164" s="20">
        <f>U164/F164*10%</f>
        <v>0</v>
      </c>
      <c r="Y164">
        <f t="shared" si="26"/>
        <v>0</v>
      </c>
      <c r="Z164">
        <f t="shared" si="27"/>
        <v>0</v>
      </c>
      <c r="AA164">
        <f t="shared" si="28"/>
        <v>0</v>
      </c>
    </row>
    <row r="165" spans="1:27" x14ac:dyDescent="0.2">
      <c r="A165" s="22">
        <v>163</v>
      </c>
      <c r="B165">
        <v>1.31</v>
      </c>
      <c r="C165">
        <v>19</v>
      </c>
      <c r="D165" s="3">
        <v>43994</v>
      </c>
      <c r="E165">
        <v>3</v>
      </c>
      <c r="F165">
        <v>18.143000000000001</v>
      </c>
      <c r="G165" s="28">
        <f t="shared" si="16"/>
        <v>85.08409290317698</v>
      </c>
      <c r="H165" s="28">
        <f t="shared" si="17"/>
        <v>94.537881003530003</v>
      </c>
      <c r="I165" s="28">
        <f t="shared" si="18"/>
        <v>106.3551161289712</v>
      </c>
      <c r="J165" s="28">
        <f t="shared" si="19"/>
        <v>121.5487041473957</v>
      </c>
      <c r="K165" s="28">
        <f t="shared" si="20"/>
        <v>141.80682150529498</v>
      </c>
      <c r="L165" s="28">
        <f t="shared" si="21"/>
        <v>170.16818580635396</v>
      </c>
      <c r="M165" s="28">
        <f t="shared" si="22"/>
        <v>212.71023225794241</v>
      </c>
      <c r="N165" s="28">
        <f t="shared" si="23"/>
        <v>283.61364301058995</v>
      </c>
      <c r="O165" s="28">
        <f t="shared" si="24"/>
        <v>425.42046451588482</v>
      </c>
      <c r="P165" s="28">
        <f t="shared" si="25"/>
        <v>850.84092903176963</v>
      </c>
      <c r="Q165">
        <v>13</v>
      </c>
      <c r="R165">
        <v>46.3</v>
      </c>
      <c r="S165">
        <v>1</v>
      </c>
      <c r="T165">
        <v>2.4289999999999998</v>
      </c>
      <c r="U165">
        <v>0</v>
      </c>
      <c r="V165" s="19">
        <f>U165/F165</f>
        <v>0</v>
      </c>
      <c r="W165" s="19">
        <f>U165/F165*50%</f>
        <v>0</v>
      </c>
      <c r="X165" s="20">
        <f>U165/F165*10%</f>
        <v>0</v>
      </c>
      <c r="Y165">
        <f t="shared" si="26"/>
        <v>0</v>
      </c>
      <c r="Z165">
        <f t="shared" si="27"/>
        <v>0</v>
      </c>
      <c r="AA165">
        <f t="shared" si="28"/>
        <v>0</v>
      </c>
    </row>
    <row r="166" spans="1:27" x14ac:dyDescent="0.2">
      <c r="A166" s="22">
        <v>164</v>
      </c>
      <c r="B166">
        <v>1.39</v>
      </c>
      <c r="C166">
        <v>31</v>
      </c>
      <c r="D166" s="3">
        <v>43995</v>
      </c>
      <c r="E166">
        <v>0</v>
      </c>
      <c r="F166">
        <v>19.713999999999999</v>
      </c>
      <c r="G166" s="28">
        <f t="shared" si="16"/>
        <v>0</v>
      </c>
      <c r="H166" s="28">
        <f t="shared" si="17"/>
        <v>0</v>
      </c>
      <c r="I166" s="28">
        <f t="shared" si="18"/>
        <v>0</v>
      </c>
      <c r="J166" s="28">
        <f t="shared" si="19"/>
        <v>0</v>
      </c>
      <c r="K166" s="28">
        <f t="shared" si="20"/>
        <v>0</v>
      </c>
      <c r="L166" s="28">
        <f t="shared" si="21"/>
        <v>0</v>
      </c>
      <c r="M166" s="28">
        <f t="shared" si="22"/>
        <v>0</v>
      </c>
      <c r="N166" s="28">
        <f t="shared" si="23"/>
        <v>0</v>
      </c>
      <c r="O166" s="28">
        <f t="shared" si="24"/>
        <v>0</v>
      </c>
      <c r="P166" s="28">
        <f t="shared" si="25"/>
        <v>0</v>
      </c>
      <c r="Q166">
        <v>20</v>
      </c>
      <c r="R166">
        <v>46.3</v>
      </c>
      <c r="S166">
        <v>1</v>
      </c>
      <c r="T166">
        <v>2.4289999999999998</v>
      </c>
      <c r="U166">
        <v>0</v>
      </c>
      <c r="V166" s="19">
        <f>U166/F166</f>
        <v>0</v>
      </c>
      <c r="W166" s="19">
        <f>U166/F166*50%</f>
        <v>0</v>
      </c>
      <c r="X166" s="20">
        <f>U166/F166*10%</f>
        <v>0</v>
      </c>
      <c r="Y166">
        <f t="shared" si="26"/>
        <v>0</v>
      </c>
      <c r="Z166">
        <f t="shared" si="27"/>
        <v>0</v>
      </c>
      <c r="AA166">
        <f t="shared" si="28"/>
        <v>0</v>
      </c>
    </row>
    <row r="167" spans="1:27" x14ac:dyDescent="0.2">
      <c r="A167" s="22">
        <v>165</v>
      </c>
      <c r="B167">
        <v>1.48</v>
      </c>
      <c r="C167">
        <v>23</v>
      </c>
      <c r="D167" s="3">
        <v>43996</v>
      </c>
      <c r="E167">
        <v>1</v>
      </c>
      <c r="F167">
        <v>21.713999999999999</v>
      </c>
      <c r="G167" s="28">
        <f t="shared" si="16"/>
        <v>28.361364301058995</v>
      </c>
      <c r="H167" s="28">
        <f t="shared" si="17"/>
        <v>31.512627001176664</v>
      </c>
      <c r="I167" s="28">
        <f t="shared" si="18"/>
        <v>35.451705376323737</v>
      </c>
      <c r="J167" s="28">
        <f t="shared" si="19"/>
        <v>40.516234715798568</v>
      </c>
      <c r="K167" s="28">
        <f t="shared" si="20"/>
        <v>47.268940501764995</v>
      </c>
      <c r="L167" s="28">
        <f t="shared" si="21"/>
        <v>56.722728602117989</v>
      </c>
      <c r="M167" s="28">
        <f t="shared" si="22"/>
        <v>70.903410752647474</v>
      </c>
      <c r="N167" s="28">
        <f t="shared" si="23"/>
        <v>94.537881003529989</v>
      </c>
      <c r="O167" s="28">
        <f t="shared" si="24"/>
        <v>141.80682150529495</v>
      </c>
      <c r="P167" s="28">
        <f t="shared" si="25"/>
        <v>283.6136430105899</v>
      </c>
      <c r="Q167">
        <v>18</v>
      </c>
      <c r="R167">
        <v>46.3</v>
      </c>
      <c r="S167">
        <v>0</v>
      </c>
      <c r="T167">
        <v>2.4289999999999998</v>
      </c>
      <c r="U167">
        <v>0</v>
      </c>
      <c r="V167" s="19">
        <f>U167/F167</f>
        <v>0</v>
      </c>
      <c r="W167" s="19">
        <f>U167/F167*50%</f>
        <v>0</v>
      </c>
      <c r="X167" s="20">
        <f>U167/F167*10%</f>
        <v>0</v>
      </c>
      <c r="Y167">
        <f t="shared" si="26"/>
        <v>0</v>
      </c>
      <c r="Z167">
        <f t="shared" si="27"/>
        <v>0</v>
      </c>
      <c r="AA167">
        <f t="shared" si="28"/>
        <v>0</v>
      </c>
    </row>
    <row r="168" spans="1:27" x14ac:dyDescent="0.2">
      <c r="A168" s="22">
        <v>166</v>
      </c>
      <c r="B168">
        <v>1.57</v>
      </c>
      <c r="C168">
        <v>14</v>
      </c>
      <c r="D168" s="3">
        <v>43997</v>
      </c>
      <c r="E168">
        <v>1</v>
      </c>
      <c r="F168">
        <v>22.713999999999999</v>
      </c>
      <c r="G168" s="28">
        <f t="shared" si="16"/>
        <v>28.361364301058995</v>
      </c>
      <c r="H168" s="28">
        <f t="shared" si="17"/>
        <v>31.512627001176664</v>
      </c>
      <c r="I168" s="28">
        <f t="shared" si="18"/>
        <v>35.451705376323737</v>
      </c>
      <c r="J168" s="28">
        <f t="shared" si="19"/>
        <v>40.516234715798568</v>
      </c>
      <c r="K168" s="28">
        <f t="shared" si="20"/>
        <v>47.268940501764995</v>
      </c>
      <c r="L168" s="28">
        <f t="shared" si="21"/>
        <v>56.722728602117989</v>
      </c>
      <c r="M168" s="28">
        <f t="shared" si="22"/>
        <v>70.903410752647474</v>
      </c>
      <c r="N168" s="28">
        <f t="shared" si="23"/>
        <v>94.537881003529989</v>
      </c>
      <c r="O168" s="28">
        <f t="shared" si="24"/>
        <v>141.80682150529495</v>
      </c>
      <c r="P168" s="28">
        <f t="shared" si="25"/>
        <v>283.6136430105899</v>
      </c>
      <c r="Q168">
        <v>13</v>
      </c>
      <c r="R168">
        <v>46.3</v>
      </c>
      <c r="S168">
        <v>0</v>
      </c>
      <c r="T168">
        <v>2.286</v>
      </c>
      <c r="U168">
        <v>0</v>
      </c>
      <c r="V168" s="19">
        <f>U168/F168</f>
        <v>0</v>
      </c>
      <c r="W168" s="19">
        <f>U168/F168*50%</f>
        <v>0</v>
      </c>
      <c r="X168" s="20">
        <f>U168/F168*10%</f>
        <v>0</v>
      </c>
      <c r="Y168">
        <f t="shared" si="26"/>
        <v>0</v>
      </c>
      <c r="Z168">
        <f t="shared" si="27"/>
        <v>0</v>
      </c>
      <c r="AA168">
        <f t="shared" si="28"/>
        <v>0</v>
      </c>
    </row>
    <row r="169" spans="1:27" x14ac:dyDescent="0.2">
      <c r="A169" s="22">
        <v>167</v>
      </c>
      <c r="B169">
        <v>1.66</v>
      </c>
      <c r="C169">
        <v>23</v>
      </c>
      <c r="D169" s="3">
        <v>43998</v>
      </c>
      <c r="E169">
        <v>0</v>
      </c>
      <c r="F169">
        <v>23.713999999999999</v>
      </c>
      <c r="G169" s="28">
        <f t="shared" si="16"/>
        <v>0</v>
      </c>
      <c r="H169" s="28">
        <f t="shared" si="17"/>
        <v>0</v>
      </c>
      <c r="I169" s="28">
        <f t="shared" si="18"/>
        <v>0</v>
      </c>
      <c r="J169" s="28">
        <f t="shared" si="19"/>
        <v>0</v>
      </c>
      <c r="K169" s="28">
        <f t="shared" si="20"/>
        <v>0</v>
      </c>
      <c r="L169" s="28">
        <f t="shared" si="21"/>
        <v>0</v>
      </c>
      <c r="M169" s="28">
        <f t="shared" si="22"/>
        <v>0</v>
      </c>
      <c r="N169" s="28">
        <f t="shared" si="23"/>
        <v>0</v>
      </c>
      <c r="O169" s="28">
        <f t="shared" si="24"/>
        <v>0</v>
      </c>
      <c r="P169" s="28">
        <f t="shared" si="25"/>
        <v>0</v>
      </c>
      <c r="Q169">
        <v>14</v>
      </c>
      <c r="R169">
        <v>46.3</v>
      </c>
      <c r="S169">
        <v>1</v>
      </c>
      <c r="T169">
        <v>2.8570000000000002</v>
      </c>
      <c r="U169">
        <v>0.62857142857143344</v>
      </c>
      <c r="V169" s="19">
        <f>U169/F169</f>
        <v>2.6506343449921289E-2</v>
      </c>
      <c r="W169" s="19">
        <f>U169/F169*50%</f>
        <v>1.3253171724960645E-2</v>
      </c>
      <c r="X169" s="20">
        <f>U169/F169*10%</f>
        <v>2.6506343449921293E-3</v>
      </c>
      <c r="Y169">
        <f t="shared" si="26"/>
        <v>25.751449913911738</v>
      </c>
      <c r="Z169">
        <f t="shared" si="27"/>
        <v>51.502899827823477</v>
      </c>
      <c r="AA169">
        <f t="shared" si="28"/>
        <v>257.51449913911739</v>
      </c>
    </row>
    <row r="170" spans="1:27" x14ac:dyDescent="0.2">
      <c r="A170" s="22">
        <v>168</v>
      </c>
      <c r="B170">
        <v>1.72</v>
      </c>
      <c r="C170">
        <v>33</v>
      </c>
      <c r="D170" s="3">
        <v>43999</v>
      </c>
      <c r="E170">
        <v>2</v>
      </c>
      <c r="F170">
        <v>25.143000000000001</v>
      </c>
      <c r="G170" s="28">
        <f t="shared" si="16"/>
        <v>56.722728602117989</v>
      </c>
      <c r="H170" s="28">
        <f t="shared" si="17"/>
        <v>63.025254002353329</v>
      </c>
      <c r="I170" s="28">
        <f t="shared" si="18"/>
        <v>70.903410752647474</v>
      </c>
      <c r="J170" s="28">
        <f t="shared" si="19"/>
        <v>81.032469431597136</v>
      </c>
      <c r="K170" s="28">
        <f t="shared" si="20"/>
        <v>94.537881003529989</v>
      </c>
      <c r="L170" s="28">
        <f t="shared" si="21"/>
        <v>113.44545720423598</v>
      </c>
      <c r="M170" s="28">
        <f t="shared" si="22"/>
        <v>141.80682150529495</v>
      </c>
      <c r="N170" s="28">
        <f t="shared" si="23"/>
        <v>189.07576200705998</v>
      </c>
      <c r="O170" s="28">
        <f t="shared" si="24"/>
        <v>283.6136430105899</v>
      </c>
      <c r="P170" s="28">
        <f t="shared" si="25"/>
        <v>567.22728602117979</v>
      </c>
      <c r="Q170">
        <v>16</v>
      </c>
      <c r="R170">
        <v>46.3</v>
      </c>
      <c r="S170">
        <v>0</v>
      </c>
      <c r="T170">
        <v>2.8570000000000002</v>
      </c>
      <c r="U170">
        <v>0.62857142857143344</v>
      </c>
      <c r="V170" s="19">
        <f>U170/F170</f>
        <v>2.4999857955352721E-2</v>
      </c>
      <c r="W170" s="19">
        <f>U170/F170*50%</f>
        <v>1.249992897767636E-2</v>
      </c>
      <c r="X170" s="20">
        <f>U170/F170*10%</f>
        <v>2.4999857955352723E-3</v>
      </c>
      <c r="Y170">
        <f t="shared" si="26"/>
        <v>25.751449913911738</v>
      </c>
      <c r="Z170">
        <f t="shared" si="27"/>
        <v>51.502899827823477</v>
      </c>
      <c r="AA170">
        <f t="shared" si="28"/>
        <v>257.51449913911739</v>
      </c>
    </row>
    <row r="171" spans="1:27" x14ac:dyDescent="0.2">
      <c r="A171" s="22">
        <v>169</v>
      </c>
      <c r="B171">
        <v>1.75</v>
      </c>
      <c r="C171">
        <v>13</v>
      </c>
      <c r="D171" s="3">
        <v>44000</v>
      </c>
      <c r="E171">
        <v>3</v>
      </c>
      <c r="F171">
        <v>22.286000000000001</v>
      </c>
      <c r="G171" s="28">
        <f t="shared" si="16"/>
        <v>85.08409290317698</v>
      </c>
      <c r="H171" s="28">
        <f t="shared" si="17"/>
        <v>94.537881003530003</v>
      </c>
      <c r="I171" s="28">
        <f t="shared" si="18"/>
        <v>106.3551161289712</v>
      </c>
      <c r="J171" s="28">
        <f t="shared" si="19"/>
        <v>121.5487041473957</v>
      </c>
      <c r="K171" s="28">
        <f t="shared" si="20"/>
        <v>141.80682150529498</v>
      </c>
      <c r="L171" s="28">
        <f t="shared" si="21"/>
        <v>170.16818580635396</v>
      </c>
      <c r="M171" s="28">
        <f t="shared" si="22"/>
        <v>212.71023225794241</v>
      </c>
      <c r="N171" s="28">
        <f t="shared" si="23"/>
        <v>283.61364301058995</v>
      </c>
      <c r="O171" s="28">
        <f t="shared" si="24"/>
        <v>425.42046451588482</v>
      </c>
      <c r="P171" s="28">
        <f t="shared" si="25"/>
        <v>850.84092903176963</v>
      </c>
      <c r="Q171">
        <v>18</v>
      </c>
      <c r="R171">
        <v>46.3</v>
      </c>
      <c r="S171">
        <v>0</v>
      </c>
      <c r="T171">
        <v>2.714</v>
      </c>
      <c r="U171">
        <v>0.62857142857143344</v>
      </c>
      <c r="V171" s="19">
        <f>U171/F171</f>
        <v>2.8204766605556555E-2</v>
      </c>
      <c r="W171" s="19">
        <f>U171/F171*50%</f>
        <v>1.4102383302778278E-2</v>
      </c>
      <c r="X171" s="20">
        <f>U171/F171*10%</f>
        <v>2.8204766605556559E-3</v>
      </c>
      <c r="Y171">
        <f t="shared" si="26"/>
        <v>25.751449913911738</v>
      </c>
      <c r="Z171">
        <f t="shared" si="27"/>
        <v>51.502899827823477</v>
      </c>
      <c r="AA171">
        <f t="shared" si="28"/>
        <v>257.51449913911739</v>
      </c>
    </row>
    <row r="172" spans="1:27" x14ac:dyDescent="0.2">
      <c r="A172" s="22">
        <v>170</v>
      </c>
      <c r="B172">
        <v>1.75</v>
      </c>
      <c r="C172">
        <v>35</v>
      </c>
      <c r="D172" s="3">
        <v>44001</v>
      </c>
      <c r="E172">
        <v>5</v>
      </c>
      <c r="F172">
        <v>24.571000000000002</v>
      </c>
      <c r="G172" s="28">
        <f t="shared" si="16"/>
        <v>141.80682150529498</v>
      </c>
      <c r="H172" s="28">
        <f t="shared" si="17"/>
        <v>157.56313500588334</v>
      </c>
      <c r="I172" s="28">
        <f t="shared" si="18"/>
        <v>177.25852688161868</v>
      </c>
      <c r="J172" s="28">
        <f t="shared" si="19"/>
        <v>202.58117357899283</v>
      </c>
      <c r="K172" s="28">
        <f t="shared" si="20"/>
        <v>236.34470250882498</v>
      </c>
      <c r="L172" s="28">
        <f t="shared" si="21"/>
        <v>283.61364301058995</v>
      </c>
      <c r="M172" s="28">
        <f t="shared" si="22"/>
        <v>354.51705376323736</v>
      </c>
      <c r="N172" s="28">
        <f t="shared" si="23"/>
        <v>472.68940501764996</v>
      </c>
      <c r="O172" s="28">
        <f t="shared" si="24"/>
        <v>709.03410752647471</v>
      </c>
      <c r="P172" s="28">
        <f t="shared" si="25"/>
        <v>1418.0682150529494</v>
      </c>
      <c r="Q172">
        <v>18</v>
      </c>
      <c r="R172">
        <v>46.3</v>
      </c>
      <c r="S172">
        <v>0</v>
      </c>
      <c r="T172">
        <v>2.5710000000000002</v>
      </c>
      <c r="U172">
        <v>0.62857142857143344</v>
      </c>
      <c r="V172" s="19">
        <f>U172/F172</f>
        <v>2.5581841543748055E-2</v>
      </c>
      <c r="W172" s="19">
        <f>U172/F172*50%</f>
        <v>1.2790920771874027E-2</v>
      </c>
      <c r="X172" s="20">
        <f>U172/F172*10%</f>
        <v>2.5581841543748057E-3</v>
      </c>
      <c r="Y172">
        <f t="shared" si="26"/>
        <v>25.751449913911738</v>
      </c>
      <c r="Z172">
        <f t="shared" si="27"/>
        <v>51.502899827823477</v>
      </c>
      <c r="AA172">
        <f t="shared" si="28"/>
        <v>257.51449913911739</v>
      </c>
    </row>
    <row r="173" spans="1:27" x14ac:dyDescent="0.2">
      <c r="A173" s="22">
        <v>171</v>
      </c>
      <c r="B173">
        <v>1.7</v>
      </c>
      <c r="C173">
        <v>8</v>
      </c>
      <c r="D173" s="3">
        <v>44002</v>
      </c>
      <c r="E173">
        <v>6</v>
      </c>
      <c r="F173">
        <v>21.286000000000001</v>
      </c>
      <c r="G173" s="28">
        <f t="shared" si="16"/>
        <v>170.16818580635396</v>
      </c>
      <c r="H173" s="28">
        <f t="shared" si="17"/>
        <v>189.07576200706001</v>
      </c>
      <c r="I173" s="28">
        <f t="shared" si="18"/>
        <v>212.71023225794241</v>
      </c>
      <c r="J173" s="28">
        <f t="shared" si="19"/>
        <v>243.09740829479139</v>
      </c>
      <c r="K173" s="28">
        <f t="shared" si="20"/>
        <v>283.61364301058995</v>
      </c>
      <c r="L173" s="28">
        <f t="shared" si="21"/>
        <v>340.33637161270792</v>
      </c>
      <c r="M173" s="28">
        <f t="shared" si="22"/>
        <v>425.42046451588482</v>
      </c>
      <c r="N173" s="28">
        <f t="shared" si="23"/>
        <v>567.22728602117991</v>
      </c>
      <c r="O173" s="28">
        <f t="shared" si="24"/>
        <v>850.84092903176963</v>
      </c>
      <c r="P173" s="28">
        <f t="shared" si="25"/>
        <v>1701.6818580635393</v>
      </c>
      <c r="Q173">
        <v>16</v>
      </c>
      <c r="R173">
        <v>46.3</v>
      </c>
      <c r="S173">
        <v>0</v>
      </c>
      <c r="T173">
        <v>2.5710000000000002</v>
      </c>
      <c r="U173">
        <v>0.62857142857143344</v>
      </c>
      <c r="V173" s="19">
        <f>U173/F173</f>
        <v>2.9529804969061046E-2</v>
      </c>
      <c r="W173" s="19">
        <f>U173/F173*50%</f>
        <v>1.4764902484530523E-2</v>
      </c>
      <c r="X173" s="20">
        <f>U173/F173*10%</f>
        <v>2.9529804969061048E-3</v>
      </c>
      <c r="Y173">
        <f t="shared" si="26"/>
        <v>25.751449913911738</v>
      </c>
      <c r="Z173">
        <f t="shared" si="27"/>
        <v>51.502899827823477</v>
      </c>
      <c r="AA173">
        <f t="shared" si="28"/>
        <v>257.51449913911739</v>
      </c>
    </row>
    <row r="174" spans="1:27" x14ac:dyDescent="0.2">
      <c r="A174" s="22">
        <v>172</v>
      </c>
      <c r="B174">
        <v>1.6</v>
      </c>
      <c r="C174">
        <v>49</v>
      </c>
      <c r="D174" s="3">
        <v>44003</v>
      </c>
      <c r="E174">
        <v>0</v>
      </c>
      <c r="F174">
        <v>25</v>
      </c>
      <c r="G174" s="28">
        <f t="shared" si="16"/>
        <v>0</v>
      </c>
      <c r="H174" s="28">
        <f t="shared" si="17"/>
        <v>0</v>
      </c>
      <c r="I174" s="28">
        <f t="shared" si="18"/>
        <v>0</v>
      </c>
      <c r="J174" s="28">
        <f t="shared" si="19"/>
        <v>0</v>
      </c>
      <c r="K174" s="28">
        <f t="shared" si="20"/>
        <v>0</v>
      </c>
      <c r="L174" s="28">
        <f t="shared" si="21"/>
        <v>0</v>
      </c>
      <c r="M174" s="28">
        <f t="shared" si="22"/>
        <v>0</v>
      </c>
      <c r="N174" s="28">
        <f t="shared" si="23"/>
        <v>0</v>
      </c>
      <c r="O174" s="28">
        <f t="shared" si="24"/>
        <v>0</v>
      </c>
      <c r="P174" s="28">
        <f t="shared" si="25"/>
        <v>0</v>
      </c>
      <c r="Q174">
        <v>16</v>
      </c>
      <c r="R174">
        <v>46.3</v>
      </c>
      <c r="S174">
        <v>1</v>
      </c>
      <c r="T174">
        <v>2.5710000000000002</v>
      </c>
      <c r="U174">
        <v>0.62857142857143344</v>
      </c>
      <c r="V174" s="19">
        <f>U174/F174</f>
        <v>2.5142857142857338E-2</v>
      </c>
      <c r="W174" s="19">
        <f>U174/F174*50%</f>
        <v>1.2571428571428669E-2</v>
      </c>
      <c r="X174" s="20">
        <f>U174/F174*10%</f>
        <v>2.5142857142857341E-3</v>
      </c>
      <c r="Y174">
        <f t="shared" si="26"/>
        <v>25.751449913911738</v>
      </c>
      <c r="Z174">
        <f t="shared" si="27"/>
        <v>51.502899827823477</v>
      </c>
      <c r="AA174">
        <f t="shared" si="28"/>
        <v>257.51449913911739</v>
      </c>
    </row>
    <row r="175" spans="1:27" x14ac:dyDescent="0.2">
      <c r="A175" s="22">
        <v>173</v>
      </c>
      <c r="B175">
        <v>1.47</v>
      </c>
      <c r="C175">
        <v>18</v>
      </c>
      <c r="D175" s="3">
        <v>44004</v>
      </c>
      <c r="E175">
        <v>3</v>
      </c>
      <c r="F175">
        <v>25.571000000000002</v>
      </c>
      <c r="G175" s="28">
        <f t="shared" si="16"/>
        <v>85.08409290317698</v>
      </c>
      <c r="H175" s="28">
        <f t="shared" si="17"/>
        <v>94.537881003530003</v>
      </c>
      <c r="I175" s="28">
        <f t="shared" si="18"/>
        <v>106.3551161289712</v>
      </c>
      <c r="J175" s="28">
        <f t="shared" si="19"/>
        <v>121.5487041473957</v>
      </c>
      <c r="K175" s="28">
        <f t="shared" si="20"/>
        <v>141.80682150529498</v>
      </c>
      <c r="L175" s="28">
        <f t="shared" si="21"/>
        <v>170.16818580635396</v>
      </c>
      <c r="M175" s="28">
        <f t="shared" si="22"/>
        <v>212.71023225794241</v>
      </c>
      <c r="N175" s="28">
        <f t="shared" si="23"/>
        <v>283.61364301058995</v>
      </c>
      <c r="O175" s="28">
        <f t="shared" si="24"/>
        <v>425.42046451588482</v>
      </c>
      <c r="P175" s="28">
        <f t="shared" si="25"/>
        <v>850.84092903176963</v>
      </c>
      <c r="Q175">
        <v>15</v>
      </c>
      <c r="R175">
        <v>35.19</v>
      </c>
      <c r="S175">
        <v>1</v>
      </c>
      <c r="T175">
        <v>2.4289999999999998</v>
      </c>
      <c r="U175">
        <v>0.62857142857143344</v>
      </c>
      <c r="V175" s="19">
        <f>U175/F175</f>
        <v>2.4581417565657713E-2</v>
      </c>
      <c r="W175" s="19">
        <f>U175/F175*50%</f>
        <v>1.2290708782828856E-2</v>
      </c>
      <c r="X175" s="20">
        <f>U175/F175*10%</f>
        <v>2.4581417565657715E-3</v>
      </c>
      <c r="Y175">
        <f t="shared" si="26"/>
        <v>25.751449913911738</v>
      </c>
      <c r="Z175">
        <f t="shared" si="27"/>
        <v>51.502899827823477</v>
      </c>
      <c r="AA175">
        <f t="shared" si="28"/>
        <v>257.51449913911739</v>
      </c>
    </row>
    <row r="176" spans="1:27" x14ac:dyDescent="0.2">
      <c r="A176" s="22">
        <v>174</v>
      </c>
      <c r="B176">
        <v>1.34</v>
      </c>
      <c r="C176">
        <v>22</v>
      </c>
      <c r="D176" s="3">
        <v>44005</v>
      </c>
      <c r="E176">
        <v>3</v>
      </c>
      <c r="F176">
        <v>25.428999999999998</v>
      </c>
      <c r="G176" s="28">
        <f t="shared" si="16"/>
        <v>85.08409290317698</v>
      </c>
      <c r="H176" s="28">
        <f t="shared" si="17"/>
        <v>94.537881003530003</v>
      </c>
      <c r="I176" s="28">
        <f t="shared" si="18"/>
        <v>106.3551161289712</v>
      </c>
      <c r="J176" s="28">
        <f t="shared" si="19"/>
        <v>121.5487041473957</v>
      </c>
      <c r="K176" s="28">
        <f t="shared" si="20"/>
        <v>141.80682150529498</v>
      </c>
      <c r="L176" s="28">
        <f t="shared" si="21"/>
        <v>170.16818580635396</v>
      </c>
      <c r="M176" s="28">
        <f t="shared" si="22"/>
        <v>212.71023225794241</v>
      </c>
      <c r="N176" s="28">
        <f t="shared" si="23"/>
        <v>283.61364301058995</v>
      </c>
      <c r="O176" s="28">
        <f t="shared" si="24"/>
        <v>425.42046451588482</v>
      </c>
      <c r="P176" s="28">
        <f t="shared" si="25"/>
        <v>850.84092903176963</v>
      </c>
      <c r="Q176">
        <v>18</v>
      </c>
      <c r="R176">
        <v>35.19</v>
      </c>
      <c r="S176">
        <v>0</v>
      </c>
      <c r="T176">
        <v>0.28599999999999998</v>
      </c>
      <c r="U176">
        <v>0.17142857142857792</v>
      </c>
      <c r="V176" s="19">
        <f>U176/F176</f>
        <v>6.7414594136056445E-3</v>
      </c>
      <c r="W176" s="19">
        <f>U176/F176*50%</f>
        <v>3.3707297068028223E-3</v>
      </c>
      <c r="X176" s="20">
        <f>U176/F176*10%</f>
        <v>6.741459413605645E-4</v>
      </c>
      <c r="Y176">
        <f t="shared" si="26"/>
        <v>7.0231227037943222</v>
      </c>
      <c r="Z176">
        <f t="shared" si="27"/>
        <v>14.046245407588644</v>
      </c>
      <c r="AA176">
        <f t="shared" si="28"/>
        <v>70.231227037943228</v>
      </c>
    </row>
    <row r="177" spans="1:27" x14ac:dyDescent="0.2">
      <c r="A177" s="22">
        <v>175</v>
      </c>
      <c r="B177">
        <v>1.23</v>
      </c>
      <c r="C177">
        <v>44</v>
      </c>
      <c r="D177" s="3">
        <v>44006</v>
      </c>
      <c r="E177">
        <v>4</v>
      </c>
      <c r="F177">
        <v>27</v>
      </c>
      <c r="G177" s="28">
        <f t="shared" si="16"/>
        <v>113.44545720423598</v>
      </c>
      <c r="H177" s="28">
        <f t="shared" si="17"/>
        <v>126.05050800470666</v>
      </c>
      <c r="I177" s="28">
        <f t="shared" si="18"/>
        <v>141.80682150529495</v>
      </c>
      <c r="J177" s="28">
        <f t="shared" si="19"/>
        <v>162.06493886319427</v>
      </c>
      <c r="K177" s="28">
        <f t="shared" si="20"/>
        <v>189.07576200705998</v>
      </c>
      <c r="L177" s="28">
        <f t="shared" si="21"/>
        <v>226.89091440847196</v>
      </c>
      <c r="M177" s="28">
        <f t="shared" si="22"/>
        <v>283.6136430105899</v>
      </c>
      <c r="N177" s="28">
        <f t="shared" si="23"/>
        <v>378.15152401411996</v>
      </c>
      <c r="O177" s="28">
        <f t="shared" si="24"/>
        <v>567.22728602117979</v>
      </c>
      <c r="P177" s="28">
        <f t="shared" si="25"/>
        <v>1134.4545720423596</v>
      </c>
      <c r="Q177">
        <v>21</v>
      </c>
      <c r="R177">
        <v>35.19</v>
      </c>
      <c r="S177">
        <v>0</v>
      </c>
      <c r="T177">
        <v>0.28599999999999998</v>
      </c>
      <c r="U177">
        <v>0.17142857142857792</v>
      </c>
      <c r="V177" s="19">
        <f>U177/F177</f>
        <v>6.3492063492065895E-3</v>
      </c>
      <c r="W177" s="19">
        <f>U177/F177*50%</f>
        <v>3.1746031746032947E-3</v>
      </c>
      <c r="X177" s="20">
        <f>U177/F177*10%</f>
        <v>6.3492063492065899E-4</v>
      </c>
      <c r="Y177">
        <f t="shared" si="26"/>
        <v>7.0231227037943222</v>
      </c>
      <c r="Z177">
        <f t="shared" si="27"/>
        <v>14.046245407588644</v>
      </c>
      <c r="AA177">
        <f t="shared" si="28"/>
        <v>70.231227037943228</v>
      </c>
    </row>
    <row r="178" spans="1:27" x14ac:dyDescent="0.2">
      <c r="A178" s="22">
        <v>176</v>
      </c>
      <c r="B178">
        <v>1.1399999999999999</v>
      </c>
      <c r="C178">
        <v>52</v>
      </c>
      <c r="D178" s="3">
        <v>44007</v>
      </c>
      <c r="E178">
        <v>0</v>
      </c>
      <c r="F178">
        <v>32.570999999999998</v>
      </c>
      <c r="G178" s="28">
        <f t="shared" si="16"/>
        <v>0</v>
      </c>
      <c r="H178" s="28">
        <f t="shared" si="17"/>
        <v>0</v>
      </c>
      <c r="I178" s="28">
        <f t="shared" si="18"/>
        <v>0</v>
      </c>
      <c r="J178" s="28">
        <f t="shared" si="19"/>
        <v>0</v>
      </c>
      <c r="K178" s="28">
        <f t="shared" si="20"/>
        <v>0</v>
      </c>
      <c r="L178" s="28">
        <f t="shared" si="21"/>
        <v>0</v>
      </c>
      <c r="M178" s="28">
        <f t="shared" si="22"/>
        <v>0</v>
      </c>
      <c r="N178" s="28">
        <f t="shared" si="23"/>
        <v>0</v>
      </c>
      <c r="O178" s="28">
        <f t="shared" si="24"/>
        <v>0</v>
      </c>
      <c r="P178" s="28">
        <f t="shared" si="25"/>
        <v>0</v>
      </c>
      <c r="Q178">
        <v>22</v>
      </c>
      <c r="R178">
        <v>35.19</v>
      </c>
      <c r="S178">
        <v>0</v>
      </c>
      <c r="T178">
        <v>0.28599999999999998</v>
      </c>
      <c r="U178">
        <v>0.17142857142857792</v>
      </c>
      <c r="V178" s="19">
        <f>U178/F178</f>
        <v>5.2632271477258278E-3</v>
      </c>
      <c r="W178" s="19">
        <f>U178/F178*50%</f>
        <v>2.6316135738629139E-3</v>
      </c>
      <c r="X178" s="20">
        <f>U178/F178*10%</f>
        <v>5.2632271477258278E-4</v>
      </c>
      <c r="Y178">
        <f t="shared" si="26"/>
        <v>7.0231227037943222</v>
      </c>
      <c r="Z178">
        <f t="shared" si="27"/>
        <v>14.046245407588644</v>
      </c>
      <c r="AA178">
        <f t="shared" si="28"/>
        <v>70.231227037943228</v>
      </c>
    </row>
    <row r="179" spans="1:27" x14ac:dyDescent="0.2">
      <c r="A179" s="22">
        <v>177</v>
      </c>
      <c r="B179">
        <v>1.08</v>
      </c>
      <c r="C179">
        <v>58</v>
      </c>
      <c r="D179" s="3">
        <v>44008</v>
      </c>
      <c r="E179">
        <v>5</v>
      </c>
      <c r="F179">
        <v>35.856999999999999</v>
      </c>
      <c r="G179" s="28">
        <f t="shared" si="16"/>
        <v>141.80682150529498</v>
      </c>
      <c r="H179" s="28">
        <f t="shared" si="17"/>
        <v>157.56313500588334</v>
      </c>
      <c r="I179" s="28">
        <f t="shared" si="18"/>
        <v>177.25852688161868</v>
      </c>
      <c r="J179" s="28">
        <f t="shared" si="19"/>
        <v>202.58117357899283</v>
      </c>
      <c r="K179" s="28">
        <f t="shared" si="20"/>
        <v>236.34470250882498</v>
      </c>
      <c r="L179" s="28">
        <f t="shared" si="21"/>
        <v>283.61364301058995</v>
      </c>
      <c r="M179" s="28">
        <f t="shared" si="22"/>
        <v>354.51705376323736</v>
      </c>
      <c r="N179" s="28">
        <f t="shared" si="23"/>
        <v>472.68940501764996</v>
      </c>
      <c r="O179" s="28">
        <f t="shared" si="24"/>
        <v>709.03410752647471</v>
      </c>
      <c r="P179" s="28">
        <f t="shared" si="25"/>
        <v>1418.0682150529494</v>
      </c>
      <c r="Q179">
        <v>23</v>
      </c>
      <c r="R179">
        <v>35.19</v>
      </c>
      <c r="S179">
        <v>0</v>
      </c>
      <c r="T179">
        <v>0.85699999999999998</v>
      </c>
      <c r="U179">
        <v>0.17142857142857792</v>
      </c>
      <c r="V179" s="19">
        <f>U179/F179</f>
        <v>4.7808955414166809E-3</v>
      </c>
      <c r="W179" s="19">
        <f>U179/F179*50%</f>
        <v>2.3904477707083404E-3</v>
      </c>
      <c r="X179" s="20">
        <f>U179/F179*10%</f>
        <v>4.7808955414166811E-4</v>
      </c>
      <c r="Y179">
        <f t="shared" si="26"/>
        <v>7.0231227037943222</v>
      </c>
      <c r="Z179">
        <f t="shared" si="27"/>
        <v>14.046245407588644</v>
      </c>
      <c r="AA179">
        <f t="shared" si="28"/>
        <v>70.231227037943228</v>
      </c>
    </row>
    <row r="180" spans="1:27" x14ac:dyDescent="0.2">
      <c r="A180" s="22">
        <v>178</v>
      </c>
      <c r="B180">
        <v>1.05</v>
      </c>
      <c r="C180">
        <v>69</v>
      </c>
      <c r="D180" s="3">
        <v>44009</v>
      </c>
      <c r="E180">
        <v>1</v>
      </c>
      <c r="F180">
        <v>44.570999999999998</v>
      </c>
      <c r="G180" s="28">
        <f t="shared" si="16"/>
        <v>28.361364301058995</v>
      </c>
      <c r="H180" s="28">
        <f t="shared" si="17"/>
        <v>31.512627001176664</v>
      </c>
      <c r="I180" s="28">
        <f t="shared" si="18"/>
        <v>35.451705376323737</v>
      </c>
      <c r="J180" s="28">
        <f t="shared" si="19"/>
        <v>40.516234715798568</v>
      </c>
      <c r="K180" s="28">
        <f t="shared" si="20"/>
        <v>47.268940501764995</v>
      </c>
      <c r="L180" s="28">
        <f t="shared" si="21"/>
        <v>56.722728602117989</v>
      </c>
      <c r="M180" s="28">
        <f t="shared" si="22"/>
        <v>70.903410752647474</v>
      </c>
      <c r="N180" s="28">
        <f t="shared" si="23"/>
        <v>94.537881003529989</v>
      </c>
      <c r="O180" s="28">
        <f t="shared" si="24"/>
        <v>141.80682150529495</v>
      </c>
      <c r="P180" s="28">
        <f t="shared" si="25"/>
        <v>283.6136430105899</v>
      </c>
      <c r="Q180">
        <v>24</v>
      </c>
      <c r="R180">
        <v>35.19</v>
      </c>
      <c r="S180">
        <v>0</v>
      </c>
      <c r="T180">
        <v>0.85699999999999998</v>
      </c>
      <c r="U180">
        <v>0.17142857142857792</v>
      </c>
      <c r="V180" s="19">
        <f>U180/F180</f>
        <v>3.8461908287581149E-3</v>
      </c>
      <c r="W180" s="19">
        <f>U180/F180*50%</f>
        <v>1.9230954143790574E-3</v>
      </c>
      <c r="X180" s="20">
        <f>U180/F180*10%</f>
        <v>3.8461908287581152E-4</v>
      </c>
      <c r="Y180">
        <f t="shared" si="26"/>
        <v>7.0231227037943222</v>
      </c>
      <c r="Z180">
        <f t="shared" si="27"/>
        <v>14.046245407588644</v>
      </c>
      <c r="AA180">
        <f t="shared" si="28"/>
        <v>70.231227037943228</v>
      </c>
    </row>
    <row r="181" spans="1:27" x14ac:dyDescent="0.2">
      <c r="A181" s="22">
        <v>179</v>
      </c>
      <c r="B181">
        <v>1.03</v>
      </c>
      <c r="C181">
        <v>62</v>
      </c>
      <c r="D181" s="3">
        <v>44010</v>
      </c>
      <c r="E181">
        <v>1</v>
      </c>
      <c r="F181">
        <v>46.429000000000002</v>
      </c>
      <c r="G181" s="28">
        <f t="shared" si="16"/>
        <v>28.361364301058995</v>
      </c>
      <c r="H181" s="28">
        <f t="shared" si="17"/>
        <v>31.512627001176664</v>
      </c>
      <c r="I181" s="28">
        <f t="shared" si="18"/>
        <v>35.451705376323737</v>
      </c>
      <c r="J181" s="28">
        <f t="shared" si="19"/>
        <v>40.516234715798568</v>
      </c>
      <c r="K181" s="28">
        <f t="shared" si="20"/>
        <v>47.268940501764995</v>
      </c>
      <c r="L181" s="28">
        <f t="shared" si="21"/>
        <v>56.722728602117989</v>
      </c>
      <c r="M181" s="28">
        <f t="shared" si="22"/>
        <v>70.903410752647474</v>
      </c>
      <c r="N181" s="28">
        <f t="shared" si="23"/>
        <v>94.537881003529989</v>
      </c>
      <c r="O181" s="28">
        <f t="shared" si="24"/>
        <v>141.80682150529495</v>
      </c>
      <c r="P181" s="28">
        <f t="shared" si="25"/>
        <v>283.6136430105899</v>
      </c>
      <c r="Q181">
        <v>19</v>
      </c>
      <c r="R181">
        <v>35.19</v>
      </c>
      <c r="S181">
        <v>0</v>
      </c>
      <c r="T181">
        <v>0.85699999999999998</v>
      </c>
      <c r="U181">
        <v>0.17142857142857792</v>
      </c>
      <c r="V181" s="19">
        <f>U181/F181</f>
        <v>3.6922736097822033E-3</v>
      </c>
      <c r="W181" s="19">
        <f>U181/F181*50%</f>
        <v>1.8461368048911016E-3</v>
      </c>
      <c r="X181" s="20">
        <f>U181/F181*10%</f>
        <v>3.6922736097822037E-4</v>
      </c>
      <c r="Y181">
        <f t="shared" si="26"/>
        <v>7.0231227037943222</v>
      </c>
      <c r="Z181">
        <f t="shared" si="27"/>
        <v>14.046245407588644</v>
      </c>
      <c r="AA181">
        <f t="shared" si="28"/>
        <v>70.231227037943228</v>
      </c>
    </row>
    <row r="182" spans="1:27" x14ac:dyDescent="0.2">
      <c r="A182" s="22">
        <v>180</v>
      </c>
      <c r="B182">
        <v>1.03</v>
      </c>
      <c r="C182">
        <v>35</v>
      </c>
      <c r="D182" s="3">
        <v>44011</v>
      </c>
      <c r="E182">
        <v>5</v>
      </c>
      <c r="F182">
        <v>48.856999999999999</v>
      </c>
      <c r="G182" s="28">
        <f t="shared" si="16"/>
        <v>141.80682150529498</v>
      </c>
      <c r="H182" s="28">
        <f t="shared" si="17"/>
        <v>157.56313500588334</v>
      </c>
      <c r="I182" s="28">
        <f t="shared" si="18"/>
        <v>177.25852688161868</v>
      </c>
      <c r="J182" s="28">
        <f t="shared" si="19"/>
        <v>202.58117357899283</v>
      </c>
      <c r="K182" s="28">
        <f t="shared" si="20"/>
        <v>236.34470250882498</v>
      </c>
      <c r="L182" s="28">
        <f t="shared" si="21"/>
        <v>283.61364301058995</v>
      </c>
      <c r="M182" s="28">
        <f t="shared" si="22"/>
        <v>354.51705376323736</v>
      </c>
      <c r="N182" s="28">
        <f t="shared" si="23"/>
        <v>472.68940501764996</v>
      </c>
      <c r="O182" s="28">
        <f t="shared" si="24"/>
        <v>709.03410752647471</v>
      </c>
      <c r="P182" s="28">
        <f t="shared" si="25"/>
        <v>1418.0682150529494</v>
      </c>
      <c r="Q182">
        <v>21</v>
      </c>
      <c r="R182">
        <v>35.19</v>
      </c>
      <c r="S182">
        <v>1</v>
      </c>
      <c r="T182">
        <v>0.85699999999999998</v>
      </c>
      <c r="U182">
        <v>0.17142857142857792</v>
      </c>
      <c r="V182" s="19">
        <f>U182/F182</f>
        <v>3.5087821894217394E-3</v>
      </c>
      <c r="W182" s="19">
        <f>U182/F182*50%</f>
        <v>1.7543910947108697E-3</v>
      </c>
      <c r="X182" s="20">
        <f>U182/F182*10%</f>
        <v>3.5087821894217396E-4</v>
      </c>
      <c r="Y182">
        <f t="shared" si="26"/>
        <v>7.0231227037943222</v>
      </c>
      <c r="Z182">
        <f t="shared" si="27"/>
        <v>14.046245407588644</v>
      </c>
      <c r="AA182">
        <f t="shared" si="28"/>
        <v>70.231227037943228</v>
      </c>
    </row>
    <row r="183" spans="1:27" x14ac:dyDescent="0.2">
      <c r="A183" s="22">
        <v>181</v>
      </c>
      <c r="B183">
        <v>1.03</v>
      </c>
      <c r="C183">
        <v>62</v>
      </c>
      <c r="D183" s="3">
        <v>44012</v>
      </c>
      <c r="E183">
        <v>8</v>
      </c>
      <c r="F183">
        <v>54.570999999999998</v>
      </c>
      <c r="G183" s="28">
        <f t="shared" si="16"/>
        <v>226.89091440847196</v>
      </c>
      <c r="H183" s="28">
        <f t="shared" si="17"/>
        <v>252.10101600941331</v>
      </c>
      <c r="I183" s="28">
        <f t="shared" si="18"/>
        <v>283.6136430105899</v>
      </c>
      <c r="J183" s="28">
        <f t="shared" si="19"/>
        <v>324.12987772638854</v>
      </c>
      <c r="K183" s="28">
        <f t="shared" si="20"/>
        <v>378.15152401411996</v>
      </c>
      <c r="L183" s="28">
        <f t="shared" si="21"/>
        <v>453.78182881694391</v>
      </c>
      <c r="M183" s="28">
        <f t="shared" si="22"/>
        <v>567.22728602117979</v>
      </c>
      <c r="N183" s="28">
        <f t="shared" si="23"/>
        <v>756.30304802823991</v>
      </c>
      <c r="O183" s="28">
        <f t="shared" si="24"/>
        <v>1134.4545720423596</v>
      </c>
      <c r="P183" s="28">
        <f t="shared" si="25"/>
        <v>2268.9091440847192</v>
      </c>
      <c r="Q183">
        <v>24</v>
      </c>
      <c r="R183">
        <v>35.19</v>
      </c>
      <c r="S183">
        <v>0</v>
      </c>
      <c r="T183">
        <v>1</v>
      </c>
      <c r="U183">
        <v>0</v>
      </c>
      <c r="V183" s="19">
        <f>U183/F183</f>
        <v>0</v>
      </c>
      <c r="W183" s="19">
        <f>U183/F183*50%</f>
        <v>0</v>
      </c>
      <c r="X183" s="20">
        <f>U183/F183*10%</f>
        <v>0</v>
      </c>
      <c r="Y183">
        <f t="shared" si="26"/>
        <v>0</v>
      </c>
      <c r="Z183">
        <f t="shared" si="27"/>
        <v>0</v>
      </c>
      <c r="AA183">
        <f t="shared" si="28"/>
        <v>0</v>
      </c>
    </row>
    <row r="184" spans="1:27" x14ac:dyDescent="0.2">
      <c r="A184" s="22">
        <v>182</v>
      </c>
      <c r="B184">
        <v>1.03</v>
      </c>
      <c r="C184">
        <v>137</v>
      </c>
      <c r="D184" s="3">
        <v>44013</v>
      </c>
      <c r="E184">
        <v>6</v>
      </c>
      <c r="F184">
        <v>67.856999999999999</v>
      </c>
      <c r="G184" s="28">
        <f t="shared" ref="G184:G247" si="29">$E184/$G$376</f>
        <v>170.16818580635396</v>
      </c>
      <c r="H184" s="28">
        <f t="shared" ref="H184:H247" si="30">$E184/$H$376</f>
        <v>189.07576200706001</v>
      </c>
      <c r="I184" s="28">
        <f t="shared" ref="I184:I247" si="31">$E184/$I$376</f>
        <v>212.71023225794241</v>
      </c>
      <c r="J184" s="28">
        <f t="shared" ref="J184:J247" si="32">$E184/$J$376</f>
        <v>243.09740829479139</v>
      </c>
      <c r="K184" s="28">
        <f t="shared" ref="K184:K247" si="33">$E184/$K$376</f>
        <v>283.61364301058995</v>
      </c>
      <c r="L184" s="28">
        <f t="shared" ref="L184:L247" si="34">$E184/$L$376</f>
        <v>340.33637161270792</v>
      </c>
      <c r="M184" s="28">
        <f t="shared" ref="M184:M247" si="35">$E184/$M$376</f>
        <v>425.42046451588482</v>
      </c>
      <c r="N184" s="28">
        <f t="shared" ref="N184:N247" si="36">$E184/$N$376</f>
        <v>567.22728602117991</v>
      </c>
      <c r="O184" s="28">
        <f t="shared" ref="O184:O247" si="37">$E184/$O$376</f>
        <v>850.84092903176963</v>
      </c>
      <c r="P184" s="28">
        <f t="shared" ref="P184:P247" si="38">$E184/$P$376</f>
        <v>1701.6818580635393</v>
      </c>
      <c r="Q184">
        <v>20</v>
      </c>
      <c r="R184">
        <v>35.19</v>
      </c>
      <c r="S184">
        <v>1</v>
      </c>
      <c r="T184">
        <v>1</v>
      </c>
      <c r="U184">
        <v>0</v>
      </c>
      <c r="V184" s="19">
        <f>U184/F184</f>
        <v>0</v>
      </c>
      <c r="W184" s="19">
        <f>U184/F184*50%</f>
        <v>0</v>
      </c>
      <c r="X184" s="20">
        <f>U184/F184*10%</f>
        <v>0</v>
      </c>
      <c r="Y184">
        <f t="shared" si="26"/>
        <v>0</v>
      </c>
      <c r="Z184">
        <f t="shared" si="27"/>
        <v>0</v>
      </c>
      <c r="AA184">
        <f t="shared" si="28"/>
        <v>0</v>
      </c>
    </row>
    <row r="185" spans="1:27" x14ac:dyDescent="0.2">
      <c r="A185" s="22">
        <v>183</v>
      </c>
      <c r="B185">
        <v>1.04</v>
      </c>
      <c r="C185">
        <v>116</v>
      </c>
      <c r="D185" s="3">
        <v>44014</v>
      </c>
      <c r="E185">
        <v>5</v>
      </c>
      <c r="F185">
        <v>77</v>
      </c>
      <c r="G185" s="28">
        <f t="shared" si="29"/>
        <v>141.80682150529498</v>
      </c>
      <c r="H185" s="28">
        <f t="shared" si="30"/>
        <v>157.56313500588334</v>
      </c>
      <c r="I185" s="28">
        <f t="shared" si="31"/>
        <v>177.25852688161868</v>
      </c>
      <c r="J185" s="28">
        <f t="shared" si="32"/>
        <v>202.58117357899283</v>
      </c>
      <c r="K185" s="28">
        <f t="shared" si="33"/>
        <v>236.34470250882498</v>
      </c>
      <c r="L185" s="28">
        <f t="shared" si="34"/>
        <v>283.61364301058995</v>
      </c>
      <c r="M185" s="28">
        <f t="shared" si="35"/>
        <v>354.51705376323736</v>
      </c>
      <c r="N185" s="28">
        <f t="shared" si="36"/>
        <v>472.68940501764996</v>
      </c>
      <c r="O185" s="28">
        <f t="shared" si="37"/>
        <v>709.03410752647471</v>
      </c>
      <c r="P185" s="28">
        <f t="shared" si="38"/>
        <v>1418.0682150529494</v>
      </c>
      <c r="Q185">
        <v>18</v>
      </c>
      <c r="R185">
        <v>35.19</v>
      </c>
      <c r="S185">
        <v>0</v>
      </c>
      <c r="T185">
        <v>1</v>
      </c>
      <c r="U185">
        <v>0</v>
      </c>
      <c r="V185" s="19">
        <f>U185/F185</f>
        <v>0</v>
      </c>
      <c r="W185" s="19">
        <f>U185/F185*50%</f>
        <v>0</v>
      </c>
      <c r="X185" s="20">
        <f>U185/F185*10%</f>
        <v>0</v>
      </c>
      <c r="Y185">
        <f t="shared" si="26"/>
        <v>0</v>
      </c>
      <c r="Z185">
        <f t="shared" si="27"/>
        <v>0</v>
      </c>
      <c r="AA185">
        <f t="shared" si="28"/>
        <v>0</v>
      </c>
    </row>
    <row r="186" spans="1:27" x14ac:dyDescent="0.2">
      <c r="A186" s="22">
        <v>184</v>
      </c>
      <c r="B186">
        <v>1.06</v>
      </c>
      <c r="C186">
        <v>134</v>
      </c>
      <c r="D186" s="3">
        <v>44015</v>
      </c>
      <c r="E186">
        <v>5</v>
      </c>
      <c r="F186">
        <v>87.856999999999999</v>
      </c>
      <c r="G186" s="28">
        <f t="shared" si="29"/>
        <v>141.80682150529498</v>
      </c>
      <c r="H186" s="28">
        <f t="shared" si="30"/>
        <v>157.56313500588334</v>
      </c>
      <c r="I186" s="28">
        <f t="shared" si="31"/>
        <v>177.25852688161868</v>
      </c>
      <c r="J186" s="28">
        <f t="shared" si="32"/>
        <v>202.58117357899283</v>
      </c>
      <c r="K186" s="28">
        <f t="shared" si="33"/>
        <v>236.34470250882498</v>
      </c>
      <c r="L186" s="28">
        <f t="shared" si="34"/>
        <v>283.61364301058995</v>
      </c>
      <c r="M186" s="28">
        <f t="shared" si="35"/>
        <v>354.51705376323736</v>
      </c>
      <c r="N186" s="28">
        <f t="shared" si="36"/>
        <v>472.68940501764996</v>
      </c>
      <c r="O186" s="28">
        <f t="shared" si="37"/>
        <v>709.03410752647471</v>
      </c>
      <c r="P186" s="28">
        <f t="shared" si="38"/>
        <v>1418.0682150529494</v>
      </c>
      <c r="Q186">
        <v>18</v>
      </c>
      <c r="R186">
        <v>39.35</v>
      </c>
      <c r="S186">
        <v>0</v>
      </c>
      <c r="T186">
        <v>0.42899999999999999</v>
      </c>
      <c r="U186">
        <v>0</v>
      </c>
      <c r="V186" s="19">
        <f>U186/F186</f>
        <v>0</v>
      </c>
      <c r="W186" s="19">
        <f>U186/F186*50%</f>
        <v>0</v>
      </c>
      <c r="X186" s="20">
        <f>U186/F186*10%</f>
        <v>0</v>
      </c>
      <c r="Y186">
        <f t="shared" si="26"/>
        <v>0</v>
      </c>
      <c r="Z186">
        <f t="shared" si="27"/>
        <v>0</v>
      </c>
      <c r="AA186">
        <f t="shared" si="28"/>
        <v>0</v>
      </c>
    </row>
    <row r="187" spans="1:27" x14ac:dyDescent="0.2">
      <c r="A187" s="22">
        <v>185</v>
      </c>
      <c r="B187">
        <v>1.08</v>
      </c>
      <c r="C187">
        <v>97</v>
      </c>
      <c r="D187" s="3">
        <v>44016</v>
      </c>
      <c r="E187">
        <v>2</v>
      </c>
      <c r="F187">
        <v>91.856999999999999</v>
      </c>
      <c r="G187" s="28">
        <f t="shared" si="29"/>
        <v>56.722728602117989</v>
      </c>
      <c r="H187" s="28">
        <f t="shared" si="30"/>
        <v>63.025254002353329</v>
      </c>
      <c r="I187" s="28">
        <f t="shared" si="31"/>
        <v>70.903410752647474</v>
      </c>
      <c r="J187" s="28">
        <f t="shared" si="32"/>
        <v>81.032469431597136</v>
      </c>
      <c r="K187" s="28">
        <f t="shared" si="33"/>
        <v>94.537881003529989</v>
      </c>
      <c r="L187" s="28">
        <f t="shared" si="34"/>
        <v>113.44545720423598</v>
      </c>
      <c r="M187" s="28">
        <f t="shared" si="35"/>
        <v>141.80682150529495</v>
      </c>
      <c r="N187" s="28">
        <f t="shared" si="36"/>
        <v>189.07576200705998</v>
      </c>
      <c r="O187" s="28">
        <f t="shared" si="37"/>
        <v>283.6136430105899</v>
      </c>
      <c r="P187" s="28">
        <f t="shared" si="38"/>
        <v>567.22728602117979</v>
      </c>
      <c r="Q187">
        <v>18</v>
      </c>
      <c r="R187">
        <v>39.35</v>
      </c>
      <c r="S187">
        <v>0</v>
      </c>
      <c r="T187">
        <v>0.42899999999999999</v>
      </c>
      <c r="U187">
        <v>0</v>
      </c>
      <c r="V187" s="19">
        <f>U187/F187</f>
        <v>0</v>
      </c>
      <c r="W187" s="19">
        <f>U187/F187*50%</f>
        <v>0</v>
      </c>
      <c r="X187" s="20">
        <f>U187/F187*10%</f>
        <v>0</v>
      </c>
      <c r="Y187">
        <f t="shared" si="26"/>
        <v>0</v>
      </c>
      <c r="Z187">
        <f t="shared" si="27"/>
        <v>0</v>
      </c>
      <c r="AA187">
        <f t="shared" si="28"/>
        <v>0</v>
      </c>
    </row>
    <row r="188" spans="1:27" x14ac:dyDescent="0.2">
      <c r="A188" s="22">
        <v>186</v>
      </c>
      <c r="B188">
        <v>1.1000000000000001</v>
      </c>
      <c r="C188">
        <v>70</v>
      </c>
      <c r="D188" s="3">
        <v>44017</v>
      </c>
      <c r="E188">
        <v>7</v>
      </c>
      <c r="F188">
        <v>93</v>
      </c>
      <c r="G188" s="28">
        <f t="shared" si="29"/>
        <v>198.52955010741294</v>
      </c>
      <c r="H188" s="28">
        <f t="shared" si="30"/>
        <v>220.58838900823667</v>
      </c>
      <c r="I188" s="28">
        <f t="shared" si="31"/>
        <v>248.16193763426617</v>
      </c>
      <c r="J188" s="28">
        <f t="shared" si="32"/>
        <v>283.61364301058995</v>
      </c>
      <c r="K188" s="28">
        <f t="shared" si="33"/>
        <v>330.88258351235498</v>
      </c>
      <c r="L188" s="28">
        <f t="shared" si="34"/>
        <v>397.05910021482589</v>
      </c>
      <c r="M188" s="28">
        <f t="shared" si="35"/>
        <v>496.32387526853233</v>
      </c>
      <c r="N188" s="28">
        <f t="shared" si="36"/>
        <v>661.76516702470997</v>
      </c>
      <c r="O188" s="28">
        <f t="shared" si="37"/>
        <v>992.64775053706467</v>
      </c>
      <c r="P188" s="28">
        <f t="shared" si="38"/>
        <v>1985.2955010741293</v>
      </c>
      <c r="Q188">
        <v>18</v>
      </c>
      <c r="R188">
        <v>39.35</v>
      </c>
      <c r="S188">
        <v>0</v>
      </c>
      <c r="T188">
        <v>0.42899999999999999</v>
      </c>
      <c r="U188">
        <v>0</v>
      </c>
      <c r="V188" s="19">
        <f>U188/F188</f>
        <v>0</v>
      </c>
      <c r="W188" s="19">
        <f>U188/F188*50%</f>
        <v>0</v>
      </c>
      <c r="X188" s="20">
        <f>U188/F188*10%</f>
        <v>0</v>
      </c>
      <c r="Y188">
        <f t="shared" si="26"/>
        <v>0</v>
      </c>
      <c r="Z188">
        <f t="shared" si="27"/>
        <v>0</v>
      </c>
      <c r="AA188">
        <f t="shared" si="28"/>
        <v>0</v>
      </c>
    </row>
    <row r="189" spans="1:27" x14ac:dyDescent="0.2">
      <c r="A189" s="22">
        <v>187</v>
      </c>
      <c r="B189">
        <v>1.1200000000000001</v>
      </c>
      <c r="C189">
        <v>47</v>
      </c>
      <c r="D189" s="3">
        <v>44018</v>
      </c>
      <c r="E189">
        <v>3</v>
      </c>
      <c r="F189">
        <v>94.713999999999999</v>
      </c>
      <c r="G189" s="28">
        <f t="shared" si="29"/>
        <v>85.08409290317698</v>
      </c>
      <c r="H189" s="28">
        <f t="shared" si="30"/>
        <v>94.537881003530003</v>
      </c>
      <c r="I189" s="28">
        <f t="shared" si="31"/>
        <v>106.3551161289712</v>
      </c>
      <c r="J189" s="28">
        <f t="shared" si="32"/>
        <v>121.5487041473957</v>
      </c>
      <c r="K189" s="28">
        <f t="shared" si="33"/>
        <v>141.80682150529498</v>
      </c>
      <c r="L189" s="28">
        <f t="shared" si="34"/>
        <v>170.16818580635396</v>
      </c>
      <c r="M189" s="28">
        <f t="shared" si="35"/>
        <v>212.71023225794241</v>
      </c>
      <c r="N189" s="28">
        <f t="shared" si="36"/>
        <v>283.61364301058995</v>
      </c>
      <c r="O189" s="28">
        <f t="shared" si="37"/>
        <v>425.42046451588482</v>
      </c>
      <c r="P189" s="28">
        <f t="shared" si="38"/>
        <v>850.84092903176963</v>
      </c>
      <c r="Q189">
        <v>19</v>
      </c>
      <c r="R189">
        <v>39.35</v>
      </c>
      <c r="S189">
        <v>0</v>
      </c>
      <c r="T189">
        <v>0.42899999999999999</v>
      </c>
      <c r="U189">
        <v>0</v>
      </c>
      <c r="V189" s="19">
        <f>U189/F189</f>
        <v>0</v>
      </c>
      <c r="W189" s="19">
        <f>U189/F189*50%</f>
        <v>0</v>
      </c>
      <c r="X189" s="20">
        <f>U189/F189*10%</f>
        <v>0</v>
      </c>
      <c r="Y189">
        <f t="shared" si="26"/>
        <v>0</v>
      </c>
      <c r="Z189">
        <f t="shared" si="27"/>
        <v>0</v>
      </c>
      <c r="AA189">
        <f t="shared" si="28"/>
        <v>0</v>
      </c>
    </row>
    <row r="190" spans="1:27" x14ac:dyDescent="0.2">
      <c r="A190" s="22">
        <v>188</v>
      </c>
      <c r="B190">
        <v>1.1100000000000001</v>
      </c>
      <c r="C190">
        <v>54</v>
      </c>
      <c r="D190" s="3">
        <v>44019</v>
      </c>
      <c r="E190">
        <v>7</v>
      </c>
      <c r="F190">
        <v>93.570999999999998</v>
      </c>
      <c r="G190" s="28">
        <f t="shared" si="29"/>
        <v>198.52955010741294</v>
      </c>
      <c r="H190" s="28">
        <f t="shared" si="30"/>
        <v>220.58838900823667</v>
      </c>
      <c r="I190" s="28">
        <f t="shared" si="31"/>
        <v>248.16193763426617</v>
      </c>
      <c r="J190" s="28">
        <f t="shared" si="32"/>
        <v>283.61364301058995</v>
      </c>
      <c r="K190" s="28">
        <f t="shared" si="33"/>
        <v>330.88258351235498</v>
      </c>
      <c r="L190" s="28">
        <f t="shared" si="34"/>
        <v>397.05910021482589</v>
      </c>
      <c r="M190" s="28">
        <f t="shared" si="35"/>
        <v>496.32387526853233</v>
      </c>
      <c r="N190" s="28">
        <f t="shared" si="36"/>
        <v>661.76516702470997</v>
      </c>
      <c r="O190" s="28">
        <f t="shared" si="37"/>
        <v>992.64775053706467</v>
      </c>
      <c r="P190" s="28">
        <f t="shared" si="38"/>
        <v>1985.2955010741293</v>
      </c>
      <c r="Q190">
        <v>17</v>
      </c>
      <c r="R190">
        <v>39.35</v>
      </c>
      <c r="S190">
        <v>0</v>
      </c>
      <c r="T190">
        <v>0.42899999999999999</v>
      </c>
      <c r="U190">
        <v>0</v>
      </c>
      <c r="V190" s="19">
        <f>U190/F190</f>
        <v>0</v>
      </c>
      <c r="W190" s="19">
        <f>U190/F190*50%</f>
        <v>0</v>
      </c>
      <c r="X190" s="20">
        <f>U190/F190*10%</f>
        <v>0</v>
      </c>
      <c r="Y190">
        <f t="shared" si="26"/>
        <v>0</v>
      </c>
      <c r="Z190">
        <f t="shared" si="27"/>
        <v>0</v>
      </c>
      <c r="AA190">
        <f t="shared" si="28"/>
        <v>0</v>
      </c>
    </row>
    <row r="191" spans="1:27" x14ac:dyDescent="0.2">
      <c r="A191" s="22">
        <v>189</v>
      </c>
      <c r="B191">
        <v>1.1000000000000001</v>
      </c>
      <c r="C191">
        <v>129</v>
      </c>
      <c r="D191" s="3">
        <v>44020</v>
      </c>
      <c r="E191">
        <v>4</v>
      </c>
      <c r="F191">
        <v>92.429000000000002</v>
      </c>
      <c r="G191" s="28">
        <f t="shared" si="29"/>
        <v>113.44545720423598</v>
      </c>
      <c r="H191" s="28">
        <f t="shared" si="30"/>
        <v>126.05050800470666</v>
      </c>
      <c r="I191" s="28">
        <f t="shared" si="31"/>
        <v>141.80682150529495</v>
      </c>
      <c r="J191" s="28">
        <f t="shared" si="32"/>
        <v>162.06493886319427</v>
      </c>
      <c r="K191" s="28">
        <f t="shared" si="33"/>
        <v>189.07576200705998</v>
      </c>
      <c r="L191" s="28">
        <f t="shared" si="34"/>
        <v>226.89091440847196</v>
      </c>
      <c r="M191" s="28">
        <f t="shared" si="35"/>
        <v>283.6136430105899</v>
      </c>
      <c r="N191" s="28">
        <f t="shared" si="36"/>
        <v>378.15152401411996</v>
      </c>
      <c r="O191" s="28">
        <f t="shared" si="37"/>
        <v>567.22728602117979</v>
      </c>
      <c r="P191" s="28">
        <f t="shared" si="38"/>
        <v>1134.4545720423596</v>
      </c>
      <c r="Q191">
        <v>16</v>
      </c>
      <c r="R191">
        <v>39.35</v>
      </c>
      <c r="S191">
        <v>2</v>
      </c>
      <c r="T191">
        <v>0.14299999999999999</v>
      </c>
      <c r="U191">
        <v>0</v>
      </c>
      <c r="V191" s="19">
        <f>U191/F191</f>
        <v>0</v>
      </c>
      <c r="W191" s="19">
        <f>U191/F191*50%</f>
        <v>0</v>
      </c>
      <c r="X191" s="20">
        <f>U191/F191*10%</f>
        <v>0</v>
      </c>
      <c r="Y191">
        <f t="shared" si="26"/>
        <v>0</v>
      </c>
      <c r="Z191">
        <f t="shared" si="27"/>
        <v>0</v>
      </c>
      <c r="AA191">
        <f t="shared" si="28"/>
        <v>0</v>
      </c>
    </row>
    <row r="192" spans="1:27" x14ac:dyDescent="0.2">
      <c r="A192" s="22">
        <v>190</v>
      </c>
      <c r="B192">
        <v>1.08</v>
      </c>
      <c r="C192">
        <v>88</v>
      </c>
      <c r="D192" s="3">
        <v>44021</v>
      </c>
      <c r="E192">
        <v>11</v>
      </c>
      <c r="F192">
        <v>88.429000000000002</v>
      </c>
      <c r="G192" s="28">
        <f t="shared" si="29"/>
        <v>311.97500731164894</v>
      </c>
      <c r="H192" s="28">
        <f t="shared" si="30"/>
        <v>346.63889701294335</v>
      </c>
      <c r="I192" s="28">
        <f t="shared" si="31"/>
        <v>389.96875913956109</v>
      </c>
      <c r="J192" s="28">
        <f t="shared" si="32"/>
        <v>445.67858187378425</v>
      </c>
      <c r="K192" s="28">
        <f t="shared" si="33"/>
        <v>519.95834551941493</v>
      </c>
      <c r="L192" s="28">
        <f t="shared" si="34"/>
        <v>623.95001462329788</v>
      </c>
      <c r="M192" s="28">
        <f t="shared" si="35"/>
        <v>779.93751827912217</v>
      </c>
      <c r="N192" s="28">
        <f t="shared" si="36"/>
        <v>1039.9166910388299</v>
      </c>
      <c r="O192" s="28">
        <f t="shared" si="37"/>
        <v>1559.8750365582443</v>
      </c>
      <c r="P192" s="28">
        <f t="shared" si="38"/>
        <v>3119.7500731164887</v>
      </c>
      <c r="Q192">
        <v>15</v>
      </c>
      <c r="R192">
        <v>39.35</v>
      </c>
      <c r="S192">
        <v>0</v>
      </c>
      <c r="T192">
        <v>0.14299999999999999</v>
      </c>
      <c r="U192">
        <v>0</v>
      </c>
      <c r="V192" s="19">
        <f>U192/F192</f>
        <v>0</v>
      </c>
      <c r="W192" s="19">
        <f>U192/F192*50%</f>
        <v>0</v>
      </c>
      <c r="X192" s="20">
        <f>U192/F192*10%</f>
        <v>0</v>
      </c>
      <c r="Y192">
        <f t="shared" si="26"/>
        <v>0</v>
      </c>
      <c r="Z192">
        <f t="shared" si="27"/>
        <v>0</v>
      </c>
      <c r="AA192">
        <f t="shared" si="28"/>
        <v>0</v>
      </c>
    </row>
    <row r="193" spans="1:27" x14ac:dyDescent="0.2">
      <c r="A193" s="22">
        <v>191</v>
      </c>
      <c r="B193">
        <v>1.07</v>
      </c>
      <c r="C193">
        <v>104</v>
      </c>
      <c r="D193" s="3">
        <v>44022</v>
      </c>
      <c r="E193">
        <v>7</v>
      </c>
      <c r="F193">
        <v>84.143000000000001</v>
      </c>
      <c r="G193" s="28">
        <f t="shared" si="29"/>
        <v>198.52955010741294</v>
      </c>
      <c r="H193" s="28">
        <f t="shared" si="30"/>
        <v>220.58838900823667</v>
      </c>
      <c r="I193" s="28">
        <f t="shared" si="31"/>
        <v>248.16193763426617</v>
      </c>
      <c r="J193" s="28">
        <f t="shared" si="32"/>
        <v>283.61364301058995</v>
      </c>
      <c r="K193" s="28">
        <f t="shared" si="33"/>
        <v>330.88258351235498</v>
      </c>
      <c r="L193" s="28">
        <f t="shared" si="34"/>
        <v>397.05910021482589</v>
      </c>
      <c r="M193" s="28">
        <f t="shared" si="35"/>
        <v>496.32387526853233</v>
      </c>
      <c r="N193" s="28">
        <f t="shared" si="36"/>
        <v>661.76516702470997</v>
      </c>
      <c r="O193" s="28">
        <f t="shared" si="37"/>
        <v>992.64775053706467</v>
      </c>
      <c r="P193" s="28">
        <f t="shared" si="38"/>
        <v>1985.2955010741293</v>
      </c>
      <c r="Q193">
        <v>14</v>
      </c>
      <c r="R193">
        <v>39.35</v>
      </c>
      <c r="S193">
        <v>0</v>
      </c>
      <c r="T193">
        <v>0.14299999999999999</v>
      </c>
      <c r="U193">
        <v>0</v>
      </c>
      <c r="V193" s="19">
        <f>U193/F193</f>
        <v>0</v>
      </c>
      <c r="W193" s="19">
        <f>U193/F193*50%</f>
        <v>0</v>
      </c>
      <c r="X193" s="20">
        <f>U193/F193*10%</f>
        <v>0</v>
      </c>
      <c r="Y193">
        <f t="shared" si="26"/>
        <v>0</v>
      </c>
      <c r="Z193">
        <f t="shared" si="27"/>
        <v>0</v>
      </c>
      <c r="AA193">
        <f t="shared" si="28"/>
        <v>0</v>
      </c>
    </row>
    <row r="194" spans="1:27" x14ac:dyDescent="0.2">
      <c r="A194" s="22">
        <v>192</v>
      </c>
      <c r="B194">
        <v>1.06</v>
      </c>
      <c r="C194">
        <v>127</v>
      </c>
      <c r="D194" s="3">
        <v>44023</v>
      </c>
      <c r="E194">
        <v>10</v>
      </c>
      <c r="F194">
        <v>88.429000000000002</v>
      </c>
      <c r="G194" s="28">
        <f t="shared" si="29"/>
        <v>283.61364301058995</v>
      </c>
      <c r="H194" s="28">
        <f t="shared" si="30"/>
        <v>315.12627001176668</v>
      </c>
      <c r="I194" s="28">
        <f t="shared" si="31"/>
        <v>354.51705376323736</v>
      </c>
      <c r="J194" s="28">
        <f t="shared" si="32"/>
        <v>405.16234715798566</v>
      </c>
      <c r="K194" s="28">
        <f t="shared" si="33"/>
        <v>472.68940501764996</v>
      </c>
      <c r="L194" s="28">
        <f t="shared" si="34"/>
        <v>567.22728602117991</v>
      </c>
      <c r="M194" s="28">
        <f t="shared" si="35"/>
        <v>709.03410752647471</v>
      </c>
      <c r="N194" s="28">
        <f t="shared" si="36"/>
        <v>945.37881003529992</v>
      </c>
      <c r="O194" s="28">
        <f t="shared" si="37"/>
        <v>1418.0682150529494</v>
      </c>
      <c r="P194" s="28">
        <f t="shared" si="38"/>
        <v>2836.1364301058989</v>
      </c>
      <c r="Q194">
        <v>15</v>
      </c>
      <c r="R194">
        <v>39.35</v>
      </c>
      <c r="S194">
        <v>0</v>
      </c>
      <c r="T194">
        <v>0.42899999999999999</v>
      </c>
      <c r="U194">
        <v>0</v>
      </c>
      <c r="V194" s="19">
        <f>U194/F194</f>
        <v>0</v>
      </c>
      <c r="W194" s="19">
        <f>U194/F194*50%</f>
        <v>0</v>
      </c>
      <c r="X194" s="20">
        <f>U194/F194*10%</f>
        <v>0</v>
      </c>
      <c r="Y194">
        <f t="shared" ref="Y194:Y257" si="39">U194/$V$366</f>
        <v>0</v>
      </c>
      <c r="Z194">
        <f t="shared" ref="Z194:Z257" si="40">U194/$W$366</f>
        <v>0</v>
      </c>
      <c r="AA194">
        <f t="shared" ref="AA194:AA257" si="41">U194/$X$366</f>
        <v>0</v>
      </c>
    </row>
    <row r="195" spans="1:27" x14ac:dyDescent="0.2">
      <c r="A195" s="22">
        <v>193</v>
      </c>
      <c r="B195">
        <v>1.07</v>
      </c>
      <c r="C195">
        <v>66</v>
      </c>
      <c r="D195" s="3">
        <v>44024</v>
      </c>
      <c r="E195">
        <v>12</v>
      </c>
      <c r="F195">
        <v>87.856999999999999</v>
      </c>
      <c r="G195" s="28">
        <f t="shared" si="29"/>
        <v>340.33637161270792</v>
      </c>
      <c r="H195" s="28">
        <f t="shared" si="30"/>
        <v>378.15152401412001</v>
      </c>
      <c r="I195" s="28">
        <f t="shared" si="31"/>
        <v>425.42046451588482</v>
      </c>
      <c r="J195" s="28">
        <f t="shared" si="32"/>
        <v>486.19481658958279</v>
      </c>
      <c r="K195" s="28">
        <f t="shared" si="33"/>
        <v>567.22728602117991</v>
      </c>
      <c r="L195" s="28">
        <f t="shared" si="34"/>
        <v>680.67274322541584</v>
      </c>
      <c r="M195" s="28">
        <f t="shared" si="35"/>
        <v>850.84092903176963</v>
      </c>
      <c r="N195" s="28">
        <f t="shared" si="36"/>
        <v>1134.4545720423598</v>
      </c>
      <c r="O195" s="28">
        <f t="shared" si="37"/>
        <v>1701.6818580635393</v>
      </c>
      <c r="P195" s="28">
        <f t="shared" si="38"/>
        <v>3403.3637161270785</v>
      </c>
      <c r="Q195">
        <v>16</v>
      </c>
      <c r="R195">
        <v>39.35</v>
      </c>
      <c r="S195">
        <v>0</v>
      </c>
      <c r="T195">
        <v>0.42899999999999999</v>
      </c>
      <c r="U195">
        <v>0</v>
      </c>
      <c r="V195" s="19">
        <f>U195/F195</f>
        <v>0</v>
      </c>
      <c r="W195" s="19">
        <f>U195/F195*50%</f>
        <v>0</v>
      </c>
      <c r="X195" s="20">
        <f>U195/F195*10%</f>
        <v>0</v>
      </c>
      <c r="Y195">
        <f t="shared" si="39"/>
        <v>0</v>
      </c>
      <c r="Z195">
        <f t="shared" si="40"/>
        <v>0</v>
      </c>
      <c r="AA195">
        <f t="shared" si="41"/>
        <v>0</v>
      </c>
    </row>
    <row r="196" spans="1:27" x14ac:dyDescent="0.2">
      <c r="A196" s="22">
        <v>194</v>
      </c>
      <c r="B196">
        <v>1.08</v>
      </c>
      <c r="C196">
        <v>63</v>
      </c>
      <c r="D196" s="3">
        <v>44025</v>
      </c>
      <c r="E196">
        <v>5</v>
      </c>
      <c r="F196">
        <v>90.143000000000001</v>
      </c>
      <c r="G196" s="28">
        <f t="shared" si="29"/>
        <v>141.80682150529498</v>
      </c>
      <c r="H196" s="28">
        <f t="shared" si="30"/>
        <v>157.56313500588334</v>
      </c>
      <c r="I196" s="28">
        <f t="shared" si="31"/>
        <v>177.25852688161868</v>
      </c>
      <c r="J196" s="28">
        <f t="shared" si="32"/>
        <v>202.58117357899283</v>
      </c>
      <c r="K196" s="28">
        <f t="shared" si="33"/>
        <v>236.34470250882498</v>
      </c>
      <c r="L196" s="28">
        <f t="shared" si="34"/>
        <v>283.61364301058995</v>
      </c>
      <c r="M196" s="28">
        <f t="shared" si="35"/>
        <v>354.51705376323736</v>
      </c>
      <c r="N196" s="28">
        <f t="shared" si="36"/>
        <v>472.68940501764996</v>
      </c>
      <c r="O196" s="28">
        <f t="shared" si="37"/>
        <v>709.03410752647471</v>
      </c>
      <c r="P196" s="28">
        <f t="shared" si="38"/>
        <v>1418.0682150529494</v>
      </c>
      <c r="Q196">
        <v>15</v>
      </c>
      <c r="R196">
        <v>39.35</v>
      </c>
      <c r="S196">
        <v>1</v>
      </c>
      <c r="T196">
        <v>0.42899999999999999</v>
      </c>
      <c r="U196">
        <v>0</v>
      </c>
      <c r="V196" s="19">
        <f>U196/F196</f>
        <v>0</v>
      </c>
      <c r="W196" s="19">
        <f>U196/F196*50%</f>
        <v>0</v>
      </c>
      <c r="X196" s="20">
        <f>U196/F196*10%</f>
        <v>0</v>
      </c>
      <c r="Y196">
        <f t="shared" si="39"/>
        <v>0</v>
      </c>
      <c r="Z196">
        <f t="shared" si="40"/>
        <v>0</v>
      </c>
      <c r="AA196">
        <f t="shared" si="41"/>
        <v>0</v>
      </c>
    </row>
    <row r="197" spans="1:27" x14ac:dyDescent="0.2">
      <c r="A197" s="22">
        <v>195</v>
      </c>
      <c r="B197">
        <v>1.1000000000000001</v>
      </c>
      <c r="C197">
        <v>70</v>
      </c>
      <c r="D197" s="3">
        <v>44026</v>
      </c>
      <c r="E197">
        <v>5</v>
      </c>
      <c r="F197">
        <v>92.429000000000002</v>
      </c>
      <c r="G197" s="28">
        <f t="shared" si="29"/>
        <v>141.80682150529498</v>
      </c>
      <c r="H197" s="28">
        <f t="shared" si="30"/>
        <v>157.56313500588334</v>
      </c>
      <c r="I197" s="28">
        <f t="shared" si="31"/>
        <v>177.25852688161868</v>
      </c>
      <c r="J197" s="28">
        <f t="shared" si="32"/>
        <v>202.58117357899283</v>
      </c>
      <c r="K197" s="28">
        <f t="shared" si="33"/>
        <v>236.34470250882498</v>
      </c>
      <c r="L197" s="28">
        <f t="shared" si="34"/>
        <v>283.61364301058995</v>
      </c>
      <c r="M197" s="28">
        <f t="shared" si="35"/>
        <v>354.51705376323736</v>
      </c>
      <c r="N197" s="28">
        <f t="shared" si="36"/>
        <v>472.68940501764996</v>
      </c>
      <c r="O197" s="28">
        <f t="shared" si="37"/>
        <v>709.03410752647471</v>
      </c>
      <c r="P197" s="28">
        <f t="shared" si="38"/>
        <v>1418.0682150529494</v>
      </c>
      <c r="Q197">
        <v>14</v>
      </c>
      <c r="R197">
        <v>39.35</v>
      </c>
      <c r="S197">
        <v>0</v>
      </c>
      <c r="T197">
        <v>0.28599999999999998</v>
      </c>
      <c r="U197">
        <v>0</v>
      </c>
      <c r="V197" s="19">
        <f>U197/F197</f>
        <v>0</v>
      </c>
      <c r="W197" s="19">
        <f>U197/F197*50%</f>
        <v>0</v>
      </c>
      <c r="X197" s="20">
        <f>U197/F197*10%</f>
        <v>0</v>
      </c>
      <c r="Y197">
        <f t="shared" si="39"/>
        <v>0</v>
      </c>
      <c r="Z197">
        <f t="shared" si="40"/>
        <v>0</v>
      </c>
      <c r="AA197">
        <f t="shared" si="41"/>
        <v>0</v>
      </c>
    </row>
    <row r="198" spans="1:27" x14ac:dyDescent="0.2">
      <c r="A198" s="22">
        <v>196</v>
      </c>
      <c r="B198">
        <v>1.1100000000000001</v>
      </c>
      <c r="C198">
        <v>132</v>
      </c>
      <c r="D198" s="3">
        <v>44027</v>
      </c>
      <c r="E198">
        <v>7</v>
      </c>
      <c r="F198">
        <v>92.856999999999999</v>
      </c>
      <c r="G198" s="28">
        <f t="shared" si="29"/>
        <v>198.52955010741294</v>
      </c>
      <c r="H198" s="28">
        <f t="shared" si="30"/>
        <v>220.58838900823667</v>
      </c>
      <c r="I198" s="28">
        <f t="shared" si="31"/>
        <v>248.16193763426617</v>
      </c>
      <c r="J198" s="28">
        <f t="shared" si="32"/>
        <v>283.61364301058995</v>
      </c>
      <c r="K198" s="28">
        <f t="shared" si="33"/>
        <v>330.88258351235498</v>
      </c>
      <c r="L198" s="28">
        <f t="shared" si="34"/>
        <v>397.05910021482589</v>
      </c>
      <c r="M198" s="28">
        <f t="shared" si="35"/>
        <v>496.32387526853233</v>
      </c>
      <c r="N198" s="28">
        <f t="shared" si="36"/>
        <v>661.76516702470997</v>
      </c>
      <c r="O198" s="28">
        <f t="shared" si="37"/>
        <v>992.64775053706467</v>
      </c>
      <c r="P198" s="28">
        <f t="shared" si="38"/>
        <v>1985.2955010741293</v>
      </c>
      <c r="Q198">
        <v>14</v>
      </c>
      <c r="R198">
        <v>39.35</v>
      </c>
      <c r="S198">
        <v>1</v>
      </c>
      <c r="T198">
        <v>0.28599999999999998</v>
      </c>
      <c r="U198">
        <v>0</v>
      </c>
      <c r="V198" s="19">
        <f>U198/F198</f>
        <v>0</v>
      </c>
      <c r="W198" s="19">
        <f>U198/F198*50%</f>
        <v>0</v>
      </c>
      <c r="X198" s="20">
        <f>U198/F198*10%</f>
        <v>0</v>
      </c>
      <c r="Y198">
        <f t="shared" si="39"/>
        <v>0</v>
      </c>
      <c r="Z198">
        <f t="shared" si="40"/>
        <v>0</v>
      </c>
      <c r="AA198">
        <f t="shared" si="41"/>
        <v>0</v>
      </c>
    </row>
    <row r="199" spans="1:27" x14ac:dyDescent="0.2">
      <c r="A199" s="22">
        <v>197</v>
      </c>
      <c r="B199">
        <v>1.1299999999999999</v>
      </c>
      <c r="C199">
        <v>142</v>
      </c>
      <c r="D199" s="3">
        <v>44028</v>
      </c>
      <c r="E199">
        <v>5</v>
      </c>
      <c r="F199">
        <v>100.571</v>
      </c>
      <c r="G199" s="28">
        <f t="shared" si="29"/>
        <v>141.80682150529498</v>
      </c>
      <c r="H199" s="28">
        <f t="shared" si="30"/>
        <v>157.56313500588334</v>
      </c>
      <c r="I199" s="28">
        <f t="shared" si="31"/>
        <v>177.25852688161868</v>
      </c>
      <c r="J199" s="28">
        <f t="shared" si="32"/>
        <v>202.58117357899283</v>
      </c>
      <c r="K199" s="28">
        <f t="shared" si="33"/>
        <v>236.34470250882498</v>
      </c>
      <c r="L199" s="28">
        <f t="shared" si="34"/>
        <v>283.61364301058995</v>
      </c>
      <c r="M199" s="28">
        <f t="shared" si="35"/>
        <v>354.51705376323736</v>
      </c>
      <c r="N199" s="28">
        <f t="shared" si="36"/>
        <v>472.68940501764996</v>
      </c>
      <c r="O199" s="28">
        <f t="shared" si="37"/>
        <v>709.03410752647471</v>
      </c>
      <c r="P199" s="28">
        <f t="shared" si="38"/>
        <v>1418.0682150529494</v>
      </c>
      <c r="Q199">
        <v>16</v>
      </c>
      <c r="R199">
        <v>39.35</v>
      </c>
      <c r="S199">
        <v>1</v>
      </c>
      <c r="T199">
        <v>0.42899999999999999</v>
      </c>
      <c r="U199">
        <v>0</v>
      </c>
      <c r="V199" s="19">
        <f>U199/F199</f>
        <v>0</v>
      </c>
      <c r="W199" s="19">
        <f>U199/F199*50%</f>
        <v>0</v>
      </c>
      <c r="X199" s="20">
        <f>U199/F199*10%</f>
        <v>0</v>
      </c>
      <c r="Y199">
        <f t="shared" si="39"/>
        <v>0</v>
      </c>
      <c r="Z199">
        <f t="shared" si="40"/>
        <v>0</v>
      </c>
      <c r="AA199">
        <f t="shared" si="41"/>
        <v>0</v>
      </c>
    </row>
    <row r="200" spans="1:27" x14ac:dyDescent="0.2">
      <c r="A200" s="22">
        <v>198</v>
      </c>
      <c r="B200">
        <v>1.1599999999999999</v>
      </c>
      <c r="C200">
        <v>92</v>
      </c>
      <c r="D200" s="3">
        <v>44029</v>
      </c>
      <c r="E200">
        <v>6</v>
      </c>
      <c r="F200">
        <v>98.856999999999999</v>
      </c>
      <c r="G200" s="28">
        <f t="shared" si="29"/>
        <v>170.16818580635396</v>
      </c>
      <c r="H200" s="28">
        <f t="shared" si="30"/>
        <v>189.07576200706001</v>
      </c>
      <c r="I200" s="28">
        <f t="shared" si="31"/>
        <v>212.71023225794241</v>
      </c>
      <c r="J200" s="28">
        <f t="shared" si="32"/>
        <v>243.09740829479139</v>
      </c>
      <c r="K200" s="28">
        <f t="shared" si="33"/>
        <v>283.61364301058995</v>
      </c>
      <c r="L200" s="28">
        <f t="shared" si="34"/>
        <v>340.33637161270792</v>
      </c>
      <c r="M200" s="28">
        <f t="shared" si="35"/>
        <v>425.42046451588482</v>
      </c>
      <c r="N200" s="28">
        <f t="shared" si="36"/>
        <v>567.22728602117991</v>
      </c>
      <c r="O200" s="28">
        <f t="shared" si="37"/>
        <v>850.84092903176963</v>
      </c>
      <c r="P200" s="28">
        <f t="shared" si="38"/>
        <v>1701.6818580635393</v>
      </c>
      <c r="Q200">
        <v>17</v>
      </c>
      <c r="R200">
        <v>39.35</v>
      </c>
      <c r="S200">
        <v>1</v>
      </c>
      <c r="T200">
        <v>0.42899999999999999</v>
      </c>
      <c r="U200">
        <v>0</v>
      </c>
      <c r="V200" s="19">
        <f>U200/F200</f>
        <v>0</v>
      </c>
      <c r="W200" s="19">
        <f>U200/F200*50%</f>
        <v>0</v>
      </c>
      <c r="X200" s="20">
        <f>U200/F200*10%</f>
        <v>0</v>
      </c>
      <c r="Y200">
        <f t="shared" si="39"/>
        <v>0</v>
      </c>
      <c r="Z200">
        <f t="shared" si="40"/>
        <v>0</v>
      </c>
      <c r="AA200">
        <f t="shared" si="41"/>
        <v>0</v>
      </c>
    </row>
    <row r="201" spans="1:27" x14ac:dyDescent="0.2">
      <c r="A201" s="22">
        <v>199</v>
      </c>
      <c r="B201">
        <v>1.18</v>
      </c>
      <c r="C201">
        <v>110</v>
      </c>
      <c r="D201" s="3">
        <v>44030</v>
      </c>
      <c r="E201">
        <v>6</v>
      </c>
      <c r="F201">
        <v>96.429000000000002</v>
      </c>
      <c r="G201" s="28">
        <f t="shared" si="29"/>
        <v>170.16818580635396</v>
      </c>
      <c r="H201" s="28">
        <f t="shared" si="30"/>
        <v>189.07576200706001</v>
      </c>
      <c r="I201" s="28">
        <f t="shared" si="31"/>
        <v>212.71023225794241</v>
      </c>
      <c r="J201" s="28">
        <f t="shared" si="32"/>
        <v>243.09740829479139</v>
      </c>
      <c r="K201" s="28">
        <f t="shared" si="33"/>
        <v>283.61364301058995</v>
      </c>
      <c r="L201" s="28">
        <f t="shared" si="34"/>
        <v>340.33637161270792</v>
      </c>
      <c r="M201" s="28">
        <f t="shared" si="35"/>
        <v>425.42046451588482</v>
      </c>
      <c r="N201" s="28">
        <f t="shared" si="36"/>
        <v>567.22728602117991</v>
      </c>
      <c r="O201" s="28">
        <f t="shared" si="37"/>
        <v>850.84092903176963</v>
      </c>
      <c r="P201" s="28">
        <f t="shared" si="38"/>
        <v>1701.6818580635393</v>
      </c>
      <c r="Q201">
        <v>17</v>
      </c>
      <c r="R201">
        <v>39.35</v>
      </c>
      <c r="S201">
        <v>0</v>
      </c>
      <c r="T201">
        <v>0.14299999999999999</v>
      </c>
      <c r="U201">
        <v>0</v>
      </c>
      <c r="V201" s="19">
        <f>U201/F201</f>
        <v>0</v>
      </c>
      <c r="W201" s="19">
        <f>U201/F201*50%</f>
        <v>0</v>
      </c>
      <c r="X201" s="20">
        <f>U201/F201*10%</f>
        <v>0</v>
      </c>
      <c r="Y201">
        <f t="shared" si="39"/>
        <v>0</v>
      </c>
      <c r="Z201">
        <f t="shared" si="40"/>
        <v>0</v>
      </c>
      <c r="AA201">
        <f t="shared" si="41"/>
        <v>0</v>
      </c>
    </row>
    <row r="202" spans="1:27" x14ac:dyDescent="0.2">
      <c r="A202" s="22">
        <v>200</v>
      </c>
      <c r="B202">
        <v>1.2</v>
      </c>
      <c r="C202">
        <v>99</v>
      </c>
      <c r="D202" s="3">
        <v>44031</v>
      </c>
      <c r="E202">
        <v>1</v>
      </c>
      <c r="F202">
        <v>101.143</v>
      </c>
      <c r="G202" s="28">
        <f t="shared" si="29"/>
        <v>28.361364301058995</v>
      </c>
      <c r="H202" s="28">
        <f t="shared" si="30"/>
        <v>31.512627001176664</v>
      </c>
      <c r="I202" s="28">
        <f t="shared" si="31"/>
        <v>35.451705376323737</v>
      </c>
      <c r="J202" s="28">
        <f t="shared" si="32"/>
        <v>40.516234715798568</v>
      </c>
      <c r="K202" s="28">
        <f t="shared" si="33"/>
        <v>47.268940501764995</v>
      </c>
      <c r="L202" s="28">
        <f t="shared" si="34"/>
        <v>56.722728602117989</v>
      </c>
      <c r="M202" s="28">
        <f t="shared" si="35"/>
        <v>70.903410752647474</v>
      </c>
      <c r="N202" s="28">
        <f t="shared" si="36"/>
        <v>94.537881003529989</v>
      </c>
      <c r="O202" s="28">
        <f t="shared" si="37"/>
        <v>141.80682150529495</v>
      </c>
      <c r="P202" s="28">
        <f t="shared" si="38"/>
        <v>283.6136430105899</v>
      </c>
      <c r="Q202">
        <v>18</v>
      </c>
      <c r="R202">
        <v>39.35</v>
      </c>
      <c r="S202">
        <v>0</v>
      </c>
      <c r="T202">
        <v>0.14299999999999999</v>
      </c>
      <c r="U202">
        <v>0</v>
      </c>
      <c r="V202" s="19">
        <f>U202/F202</f>
        <v>0</v>
      </c>
      <c r="W202" s="19">
        <f>U202/F202*50%</f>
        <v>0</v>
      </c>
      <c r="X202" s="20">
        <f>U202/F202*10%</f>
        <v>0</v>
      </c>
      <c r="Y202">
        <f t="shared" si="39"/>
        <v>0</v>
      </c>
      <c r="Z202">
        <f t="shared" si="40"/>
        <v>0</v>
      </c>
      <c r="AA202">
        <f t="shared" si="41"/>
        <v>0</v>
      </c>
    </row>
    <row r="203" spans="1:27" x14ac:dyDescent="0.2">
      <c r="A203" s="22">
        <v>201</v>
      </c>
      <c r="B203">
        <v>1.2</v>
      </c>
      <c r="C203">
        <v>43</v>
      </c>
      <c r="D203" s="3">
        <v>44032</v>
      </c>
      <c r="E203">
        <v>7</v>
      </c>
      <c r="F203">
        <v>98.286000000000001</v>
      </c>
      <c r="G203" s="28">
        <f t="shared" si="29"/>
        <v>198.52955010741294</v>
      </c>
      <c r="H203" s="28">
        <f t="shared" si="30"/>
        <v>220.58838900823667</v>
      </c>
      <c r="I203" s="28">
        <f t="shared" si="31"/>
        <v>248.16193763426617</v>
      </c>
      <c r="J203" s="28">
        <f t="shared" si="32"/>
        <v>283.61364301058995</v>
      </c>
      <c r="K203" s="28">
        <f t="shared" si="33"/>
        <v>330.88258351235498</v>
      </c>
      <c r="L203" s="28">
        <f t="shared" si="34"/>
        <v>397.05910021482589</v>
      </c>
      <c r="M203" s="28">
        <f t="shared" si="35"/>
        <v>496.32387526853233</v>
      </c>
      <c r="N203" s="28">
        <f t="shared" si="36"/>
        <v>661.76516702470997</v>
      </c>
      <c r="O203" s="28">
        <f t="shared" si="37"/>
        <v>992.64775053706467</v>
      </c>
      <c r="P203" s="28">
        <f t="shared" si="38"/>
        <v>1985.2955010741293</v>
      </c>
      <c r="Q203">
        <v>21</v>
      </c>
      <c r="R203">
        <v>39.35</v>
      </c>
      <c r="S203">
        <v>2</v>
      </c>
      <c r="T203">
        <v>0.42899999999999999</v>
      </c>
      <c r="U203">
        <v>0</v>
      </c>
      <c r="V203" s="19">
        <f>U203/F203</f>
        <v>0</v>
      </c>
      <c r="W203" s="19">
        <f>U203/F203*50%</f>
        <v>0</v>
      </c>
      <c r="X203" s="20">
        <f>U203/F203*10%</f>
        <v>0</v>
      </c>
      <c r="Y203">
        <f t="shared" si="39"/>
        <v>0</v>
      </c>
      <c r="Z203">
        <f t="shared" si="40"/>
        <v>0</v>
      </c>
      <c r="AA203">
        <f t="shared" si="41"/>
        <v>0</v>
      </c>
    </row>
    <row r="204" spans="1:27" x14ac:dyDescent="0.2">
      <c r="A204" s="22">
        <v>202</v>
      </c>
      <c r="B204">
        <v>1.18</v>
      </c>
      <c r="C204">
        <v>108</v>
      </c>
      <c r="D204" s="3">
        <v>44033</v>
      </c>
      <c r="E204">
        <v>6</v>
      </c>
      <c r="F204">
        <v>103.714</v>
      </c>
      <c r="G204" s="28">
        <f t="shared" si="29"/>
        <v>170.16818580635396</v>
      </c>
      <c r="H204" s="28">
        <f t="shared" si="30"/>
        <v>189.07576200706001</v>
      </c>
      <c r="I204" s="28">
        <f t="shared" si="31"/>
        <v>212.71023225794241</v>
      </c>
      <c r="J204" s="28">
        <f t="shared" si="32"/>
        <v>243.09740829479139</v>
      </c>
      <c r="K204" s="28">
        <f t="shared" si="33"/>
        <v>283.61364301058995</v>
      </c>
      <c r="L204" s="28">
        <f t="shared" si="34"/>
        <v>340.33637161270792</v>
      </c>
      <c r="M204" s="28">
        <f t="shared" si="35"/>
        <v>425.42046451588482</v>
      </c>
      <c r="N204" s="28">
        <f t="shared" si="36"/>
        <v>567.22728602117991</v>
      </c>
      <c r="O204" s="28">
        <f t="shared" si="37"/>
        <v>850.84092903176963</v>
      </c>
      <c r="P204" s="28">
        <f t="shared" si="38"/>
        <v>1701.6818580635393</v>
      </c>
      <c r="Q204">
        <v>19</v>
      </c>
      <c r="R204">
        <v>39.35</v>
      </c>
      <c r="S204">
        <v>1</v>
      </c>
      <c r="T204">
        <v>0.57099999999999995</v>
      </c>
      <c r="U204">
        <v>0</v>
      </c>
      <c r="V204" s="19">
        <f>U204/F204</f>
        <v>0</v>
      </c>
      <c r="W204" s="19">
        <f>U204/F204*50%</f>
        <v>0</v>
      </c>
      <c r="X204" s="20">
        <f>U204/F204*10%</f>
        <v>0</v>
      </c>
      <c r="Y204">
        <f t="shared" si="39"/>
        <v>0</v>
      </c>
      <c r="Z204">
        <f t="shared" si="40"/>
        <v>0</v>
      </c>
      <c r="AA204">
        <f t="shared" si="41"/>
        <v>0</v>
      </c>
    </row>
    <row r="205" spans="1:27" x14ac:dyDescent="0.2">
      <c r="A205" s="22">
        <v>203</v>
      </c>
      <c r="B205">
        <v>1.1599999999999999</v>
      </c>
      <c r="C205">
        <v>141</v>
      </c>
      <c r="D205" s="3">
        <v>44034</v>
      </c>
      <c r="E205">
        <v>8</v>
      </c>
      <c r="F205">
        <v>105</v>
      </c>
      <c r="G205" s="28">
        <f t="shared" si="29"/>
        <v>226.89091440847196</v>
      </c>
      <c r="H205" s="28">
        <f t="shared" si="30"/>
        <v>252.10101600941331</v>
      </c>
      <c r="I205" s="28">
        <f t="shared" si="31"/>
        <v>283.6136430105899</v>
      </c>
      <c r="J205" s="28">
        <f t="shared" si="32"/>
        <v>324.12987772638854</v>
      </c>
      <c r="K205" s="28">
        <f t="shared" si="33"/>
        <v>378.15152401411996</v>
      </c>
      <c r="L205" s="28">
        <f t="shared" si="34"/>
        <v>453.78182881694391</v>
      </c>
      <c r="M205" s="28">
        <f t="shared" si="35"/>
        <v>567.22728602117979</v>
      </c>
      <c r="N205" s="28">
        <f t="shared" si="36"/>
        <v>756.30304802823991</v>
      </c>
      <c r="O205" s="28">
        <f t="shared" si="37"/>
        <v>1134.4545720423596</v>
      </c>
      <c r="P205" s="28">
        <f t="shared" si="38"/>
        <v>2268.9091440847192</v>
      </c>
      <c r="Q205">
        <v>20</v>
      </c>
      <c r="R205">
        <v>39.35</v>
      </c>
      <c r="S205">
        <v>0</v>
      </c>
      <c r="T205">
        <v>0.57099999999999995</v>
      </c>
      <c r="U205">
        <v>0</v>
      </c>
      <c r="V205" s="19">
        <f>U205/F205</f>
        <v>0</v>
      </c>
      <c r="W205" s="19">
        <f>U205/F205*50%</f>
        <v>0</v>
      </c>
      <c r="X205" s="20">
        <f>U205/F205*10%</f>
        <v>0</v>
      </c>
      <c r="Y205">
        <f t="shared" si="39"/>
        <v>0</v>
      </c>
      <c r="Z205">
        <f t="shared" si="40"/>
        <v>0</v>
      </c>
      <c r="AA205">
        <f t="shared" si="41"/>
        <v>0</v>
      </c>
    </row>
    <row r="206" spans="1:27" x14ac:dyDescent="0.2">
      <c r="A206" s="22">
        <v>204</v>
      </c>
      <c r="B206">
        <v>1.1299999999999999</v>
      </c>
      <c r="C206">
        <v>117</v>
      </c>
      <c r="D206" s="3">
        <v>44035</v>
      </c>
      <c r="E206">
        <v>8</v>
      </c>
      <c r="F206">
        <v>101.429</v>
      </c>
      <c r="G206" s="28">
        <f t="shared" si="29"/>
        <v>226.89091440847196</v>
      </c>
      <c r="H206" s="28">
        <f t="shared" si="30"/>
        <v>252.10101600941331</v>
      </c>
      <c r="I206" s="28">
        <f t="shared" si="31"/>
        <v>283.6136430105899</v>
      </c>
      <c r="J206" s="28">
        <f t="shared" si="32"/>
        <v>324.12987772638854</v>
      </c>
      <c r="K206" s="28">
        <f t="shared" si="33"/>
        <v>378.15152401411996</v>
      </c>
      <c r="L206" s="28">
        <f t="shared" si="34"/>
        <v>453.78182881694391</v>
      </c>
      <c r="M206" s="28">
        <f t="shared" si="35"/>
        <v>567.22728602117979</v>
      </c>
      <c r="N206" s="28">
        <f t="shared" si="36"/>
        <v>756.30304802823991</v>
      </c>
      <c r="O206" s="28">
        <f t="shared" si="37"/>
        <v>1134.4545720423596</v>
      </c>
      <c r="P206" s="28">
        <f t="shared" si="38"/>
        <v>2268.9091440847192</v>
      </c>
      <c r="Q206">
        <v>22</v>
      </c>
      <c r="R206">
        <v>39.35</v>
      </c>
      <c r="S206">
        <v>0</v>
      </c>
      <c r="T206">
        <v>0.85699999999999998</v>
      </c>
      <c r="U206">
        <v>0</v>
      </c>
      <c r="V206" s="19">
        <f>U206/F206</f>
        <v>0</v>
      </c>
      <c r="W206" s="19">
        <f>U206/F206*50%</f>
        <v>0</v>
      </c>
      <c r="X206" s="20">
        <f>U206/F206*10%</f>
        <v>0</v>
      </c>
      <c r="Y206">
        <f t="shared" si="39"/>
        <v>0</v>
      </c>
      <c r="Z206">
        <f t="shared" si="40"/>
        <v>0</v>
      </c>
      <c r="AA206">
        <f t="shared" si="41"/>
        <v>0</v>
      </c>
    </row>
    <row r="207" spans="1:27" x14ac:dyDescent="0.2">
      <c r="A207" s="22">
        <v>205</v>
      </c>
      <c r="B207">
        <v>1.1100000000000001</v>
      </c>
      <c r="C207">
        <v>154</v>
      </c>
      <c r="D207" s="3">
        <v>44036</v>
      </c>
      <c r="E207">
        <v>15</v>
      </c>
      <c r="F207">
        <v>110.286</v>
      </c>
      <c r="G207" s="28">
        <f t="shared" si="29"/>
        <v>425.42046451588487</v>
      </c>
      <c r="H207" s="28">
        <f t="shared" si="30"/>
        <v>472.68940501764996</v>
      </c>
      <c r="I207" s="28">
        <f t="shared" si="31"/>
        <v>531.77558064485606</v>
      </c>
      <c r="J207" s="28">
        <f t="shared" si="32"/>
        <v>607.74352073697855</v>
      </c>
      <c r="K207" s="28">
        <f t="shared" si="33"/>
        <v>709.03410752647494</v>
      </c>
      <c r="L207" s="28">
        <f t="shared" si="34"/>
        <v>850.84092903176975</v>
      </c>
      <c r="M207" s="28">
        <f t="shared" si="35"/>
        <v>1063.5511612897121</v>
      </c>
      <c r="N207" s="28">
        <f t="shared" si="36"/>
        <v>1418.0682150529499</v>
      </c>
      <c r="O207" s="28">
        <f t="shared" si="37"/>
        <v>2127.1023225794243</v>
      </c>
      <c r="P207" s="28">
        <f t="shared" si="38"/>
        <v>4254.2046451588485</v>
      </c>
      <c r="Q207">
        <v>22</v>
      </c>
      <c r="R207">
        <v>39.35</v>
      </c>
      <c r="S207">
        <v>1</v>
      </c>
      <c r="T207">
        <v>1.143</v>
      </c>
      <c r="U207">
        <v>0</v>
      </c>
      <c r="V207" s="19">
        <f>U207/F207</f>
        <v>0</v>
      </c>
      <c r="W207" s="19">
        <f>U207/F207*50%</f>
        <v>0</v>
      </c>
      <c r="X207" s="20">
        <f>U207/F207*10%</f>
        <v>0</v>
      </c>
      <c r="Y207">
        <f t="shared" si="39"/>
        <v>0</v>
      </c>
      <c r="Z207">
        <f t="shared" si="40"/>
        <v>0</v>
      </c>
      <c r="AA207">
        <f t="shared" si="41"/>
        <v>0</v>
      </c>
    </row>
    <row r="208" spans="1:27" x14ac:dyDescent="0.2">
      <c r="A208" s="22">
        <v>206</v>
      </c>
      <c r="B208">
        <v>1.0900000000000001</v>
      </c>
      <c r="C208">
        <v>148</v>
      </c>
      <c r="D208" s="3">
        <v>44037</v>
      </c>
      <c r="E208">
        <v>10</v>
      </c>
      <c r="F208">
        <v>115.714</v>
      </c>
      <c r="G208" s="28">
        <f t="shared" si="29"/>
        <v>283.61364301058995</v>
      </c>
      <c r="H208" s="28">
        <f t="shared" si="30"/>
        <v>315.12627001176668</v>
      </c>
      <c r="I208" s="28">
        <f t="shared" si="31"/>
        <v>354.51705376323736</v>
      </c>
      <c r="J208" s="28">
        <f t="shared" si="32"/>
        <v>405.16234715798566</v>
      </c>
      <c r="K208" s="28">
        <f t="shared" si="33"/>
        <v>472.68940501764996</v>
      </c>
      <c r="L208" s="28">
        <f t="shared" si="34"/>
        <v>567.22728602117991</v>
      </c>
      <c r="M208" s="28">
        <f t="shared" si="35"/>
        <v>709.03410752647471</v>
      </c>
      <c r="N208" s="28">
        <f t="shared" si="36"/>
        <v>945.37881003529992</v>
      </c>
      <c r="O208" s="28">
        <f t="shared" si="37"/>
        <v>1418.0682150529494</v>
      </c>
      <c r="P208" s="28">
        <f t="shared" si="38"/>
        <v>2836.1364301058989</v>
      </c>
      <c r="Q208">
        <v>23</v>
      </c>
      <c r="R208">
        <v>39.35</v>
      </c>
      <c r="S208">
        <v>1</v>
      </c>
      <c r="T208">
        <v>1.143</v>
      </c>
      <c r="U208">
        <v>0</v>
      </c>
      <c r="V208" s="19">
        <f>U208/F208</f>
        <v>0</v>
      </c>
      <c r="W208" s="19">
        <f>U208/F208*50%</f>
        <v>0</v>
      </c>
      <c r="X208" s="20">
        <f>U208/F208*10%</f>
        <v>0</v>
      </c>
      <c r="Y208">
        <f t="shared" si="39"/>
        <v>0</v>
      </c>
      <c r="Z208">
        <f t="shared" si="40"/>
        <v>0</v>
      </c>
      <c r="AA208">
        <f t="shared" si="41"/>
        <v>0</v>
      </c>
    </row>
    <row r="209" spans="1:27" x14ac:dyDescent="0.2">
      <c r="A209" s="22">
        <v>207</v>
      </c>
      <c r="B209">
        <v>1.08</v>
      </c>
      <c r="C209">
        <v>110</v>
      </c>
      <c r="D209" s="3">
        <v>44038</v>
      </c>
      <c r="E209">
        <v>4</v>
      </c>
      <c r="F209">
        <v>117.286</v>
      </c>
      <c r="G209" s="28">
        <f t="shared" si="29"/>
        <v>113.44545720423598</v>
      </c>
      <c r="H209" s="28">
        <f t="shared" si="30"/>
        <v>126.05050800470666</v>
      </c>
      <c r="I209" s="28">
        <f t="shared" si="31"/>
        <v>141.80682150529495</v>
      </c>
      <c r="J209" s="28">
        <f t="shared" si="32"/>
        <v>162.06493886319427</v>
      </c>
      <c r="K209" s="28">
        <f t="shared" si="33"/>
        <v>189.07576200705998</v>
      </c>
      <c r="L209" s="28">
        <f t="shared" si="34"/>
        <v>226.89091440847196</v>
      </c>
      <c r="M209" s="28">
        <f t="shared" si="35"/>
        <v>283.6136430105899</v>
      </c>
      <c r="N209" s="28">
        <f t="shared" si="36"/>
        <v>378.15152401411996</v>
      </c>
      <c r="O209" s="28">
        <f t="shared" si="37"/>
        <v>567.22728602117979</v>
      </c>
      <c r="P209" s="28">
        <f t="shared" si="38"/>
        <v>1134.4545720423596</v>
      </c>
      <c r="Q209">
        <v>20</v>
      </c>
      <c r="R209">
        <v>39.35</v>
      </c>
      <c r="S209">
        <v>0</v>
      </c>
      <c r="T209">
        <v>1.143</v>
      </c>
      <c r="U209">
        <v>0</v>
      </c>
      <c r="V209" s="19">
        <f>U209/F209</f>
        <v>0</v>
      </c>
      <c r="W209" s="19">
        <f>U209/F209*50%</f>
        <v>0</v>
      </c>
      <c r="X209" s="20">
        <f>U209/F209*10%</f>
        <v>0</v>
      </c>
      <c r="Y209">
        <f t="shared" si="39"/>
        <v>0</v>
      </c>
      <c r="Z209">
        <f t="shared" si="40"/>
        <v>0</v>
      </c>
      <c r="AA209">
        <f t="shared" si="41"/>
        <v>0</v>
      </c>
    </row>
    <row r="210" spans="1:27" x14ac:dyDescent="0.2">
      <c r="A210" s="22">
        <v>208</v>
      </c>
      <c r="B210">
        <v>1.07</v>
      </c>
      <c r="C210">
        <v>65</v>
      </c>
      <c r="D210" s="3">
        <v>44039</v>
      </c>
      <c r="E210">
        <v>7</v>
      </c>
      <c r="F210">
        <v>120.429</v>
      </c>
      <c r="G210" s="28">
        <f t="shared" si="29"/>
        <v>198.52955010741294</v>
      </c>
      <c r="H210" s="28">
        <f t="shared" si="30"/>
        <v>220.58838900823667</v>
      </c>
      <c r="I210" s="28">
        <f t="shared" si="31"/>
        <v>248.16193763426617</v>
      </c>
      <c r="J210" s="28">
        <f t="shared" si="32"/>
        <v>283.61364301058995</v>
      </c>
      <c r="K210" s="28">
        <f t="shared" si="33"/>
        <v>330.88258351235498</v>
      </c>
      <c r="L210" s="28">
        <f t="shared" si="34"/>
        <v>397.05910021482589</v>
      </c>
      <c r="M210" s="28">
        <f t="shared" si="35"/>
        <v>496.32387526853233</v>
      </c>
      <c r="N210" s="28">
        <f t="shared" si="36"/>
        <v>661.76516702470997</v>
      </c>
      <c r="O210" s="28">
        <f t="shared" si="37"/>
        <v>992.64775053706467</v>
      </c>
      <c r="P210" s="28">
        <f t="shared" si="38"/>
        <v>1985.2955010741293</v>
      </c>
      <c r="Q210">
        <v>18</v>
      </c>
      <c r="R210">
        <v>39.35</v>
      </c>
      <c r="S210">
        <v>1</v>
      </c>
      <c r="T210">
        <v>1</v>
      </c>
      <c r="U210">
        <v>0</v>
      </c>
      <c r="V210" s="19">
        <f>U210/F210</f>
        <v>0</v>
      </c>
      <c r="W210" s="19">
        <f>U210/F210*50%</f>
        <v>0</v>
      </c>
      <c r="X210" s="20">
        <f>U210/F210*10%</f>
        <v>0</v>
      </c>
      <c r="Y210">
        <f t="shared" si="39"/>
        <v>0</v>
      </c>
      <c r="Z210">
        <f t="shared" si="40"/>
        <v>0</v>
      </c>
      <c r="AA210">
        <f t="shared" si="41"/>
        <v>0</v>
      </c>
    </row>
    <row r="211" spans="1:27" x14ac:dyDescent="0.2">
      <c r="A211" s="22">
        <v>209</v>
      </c>
      <c r="B211">
        <v>1.08</v>
      </c>
      <c r="C211">
        <v>132</v>
      </c>
      <c r="D211" s="3">
        <v>44040</v>
      </c>
      <c r="E211">
        <v>13</v>
      </c>
      <c r="F211">
        <v>123.857</v>
      </c>
      <c r="G211" s="28">
        <f t="shared" si="29"/>
        <v>368.69773591376691</v>
      </c>
      <c r="H211" s="28">
        <f t="shared" si="30"/>
        <v>409.66415101529668</v>
      </c>
      <c r="I211" s="28">
        <f t="shared" si="31"/>
        <v>460.8721698922086</v>
      </c>
      <c r="J211" s="28">
        <f t="shared" si="32"/>
        <v>526.71105130538137</v>
      </c>
      <c r="K211" s="28">
        <f t="shared" si="33"/>
        <v>614.49622652294499</v>
      </c>
      <c r="L211" s="28">
        <f t="shared" si="34"/>
        <v>737.39547182753381</v>
      </c>
      <c r="M211" s="28">
        <f t="shared" si="35"/>
        <v>921.74433978441721</v>
      </c>
      <c r="N211" s="28">
        <f t="shared" si="36"/>
        <v>1228.99245304589</v>
      </c>
      <c r="O211" s="28">
        <f t="shared" si="37"/>
        <v>1843.4886795688344</v>
      </c>
      <c r="P211" s="28">
        <f t="shared" si="38"/>
        <v>3686.9773591376688</v>
      </c>
      <c r="Q211">
        <v>15</v>
      </c>
      <c r="R211">
        <v>39.35</v>
      </c>
      <c r="S211">
        <v>1</v>
      </c>
      <c r="T211">
        <v>0.85699999999999998</v>
      </c>
      <c r="U211">
        <v>14.94285714285715</v>
      </c>
      <c r="V211" s="19">
        <f>U211/F211</f>
        <v>0.12064604457444593</v>
      </c>
      <c r="W211" s="19">
        <f>U211/F211*50%</f>
        <v>6.0323022287222965E-2</v>
      </c>
      <c r="X211" s="20">
        <f>U211/F211*10%</f>
        <v>1.2064604457444594E-2</v>
      </c>
      <c r="Y211">
        <f t="shared" si="39"/>
        <v>612.18219568071549</v>
      </c>
      <c r="Z211">
        <f t="shared" si="40"/>
        <v>1224.364391361431</v>
      </c>
      <c r="AA211">
        <f t="shared" si="41"/>
        <v>6121.8219568071563</v>
      </c>
    </row>
    <row r="212" spans="1:27" x14ac:dyDescent="0.2">
      <c r="A212" s="22">
        <v>210</v>
      </c>
      <c r="B212">
        <v>1.0900000000000001</v>
      </c>
      <c r="C212">
        <v>193</v>
      </c>
      <c r="D212" s="3">
        <v>44041</v>
      </c>
      <c r="E212">
        <v>14</v>
      </c>
      <c r="F212">
        <v>131.286</v>
      </c>
      <c r="G212" s="28">
        <f t="shared" si="29"/>
        <v>397.05910021482589</v>
      </c>
      <c r="H212" s="28">
        <f t="shared" si="30"/>
        <v>441.17677801647335</v>
      </c>
      <c r="I212" s="28">
        <f t="shared" si="31"/>
        <v>496.32387526853233</v>
      </c>
      <c r="J212" s="28">
        <f t="shared" si="32"/>
        <v>567.22728602117991</v>
      </c>
      <c r="K212" s="28">
        <f t="shared" si="33"/>
        <v>661.76516702470997</v>
      </c>
      <c r="L212" s="28">
        <f t="shared" si="34"/>
        <v>794.11820042965178</v>
      </c>
      <c r="M212" s="28">
        <f t="shared" si="35"/>
        <v>992.64775053706467</v>
      </c>
      <c r="N212" s="28">
        <f t="shared" si="36"/>
        <v>1323.5303340494199</v>
      </c>
      <c r="O212" s="28">
        <f t="shared" si="37"/>
        <v>1985.2955010741293</v>
      </c>
      <c r="P212" s="28">
        <f t="shared" si="38"/>
        <v>3970.5910021482587</v>
      </c>
      <c r="Q212">
        <v>17</v>
      </c>
      <c r="R212">
        <v>39.35</v>
      </c>
      <c r="S212">
        <v>0</v>
      </c>
      <c r="T212">
        <v>1</v>
      </c>
      <c r="U212">
        <v>14.94285714285715</v>
      </c>
      <c r="V212" s="19">
        <f>U212/F212</f>
        <v>0.11381912117710304</v>
      </c>
      <c r="W212" s="19">
        <f>U212/F212*50%</f>
        <v>5.6909560588551518E-2</v>
      </c>
      <c r="X212" s="20">
        <f>U212/F212*10%</f>
        <v>1.1381912117710304E-2</v>
      </c>
      <c r="Y212">
        <f t="shared" si="39"/>
        <v>612.18219568071549</v>
      </c>
      <c r="Z212">
        <f t="shared" si="40"/>
        <v>1224.364391361431</v>
      </c>
      <c r="AA212">
        <f t="shared" si="41"/>
        <v>6121.8219568071563</v>
      </c>
    </row>
    <row r="213" spans="1:27" x14ac:dyDescent="0.2">
      <c r="A213" s="22">
        <v>211</v>
      </c>
      <c r="B213">
        <v>1.1000000000000001</v>
      </c>
      <c r="C213">
        <v>220</v>
      </c>
      <c r="D213" s="3">
        <v>44042</v>
      </c>
      <c r="E213">
        <v>6</v>
      </c>
      <c r="F213">
        <v>146</v>
      </c>
      <c r="G213" s="28">
        <f t="shared" si="29"/>
        <v>170.16818580635396</v>
      </c>
      <c r="H213" s="28">
        <f t="shared" si="30"/>
        <v>189.07576200706001</v>
      </c>
      <c r="I213" s="28">
        <f t="shared" si="31"/>
        <v>212.71023225794241</v>
      </c>
      <c r="J213" s="28">
        <f t="shared" si="32"/>
        <v>243.09740829479139</v>
      </c>
      <c r="K213" s="28">
        <f t="shared" si="33"/>
        <v>283.61364301058995</v>
      </c>
      <c r="L213" s="28">
        <f t="shared" si="34"/>
        <v>340.33637161270792</v>
      </c>
      <c r="M213" s="28">
        <f t="shared" si="35"/>
        <v>425.42046451588482</v>
      </c>
      <c r="N213" s="28">
        <f t="shared" si="36"/>
        <v>567.22728602117991</v>
      </c>
      <c r="O213" s="28">
        <f t="shared" si="37"/>
        <v>850.84092903176963</v>
      </c>
      <c r="P213" s="28">
        <f t="shared" si="38"/>
        <v>1701.6818580635393</v>
      </c>
      <c r="Q213">
        <v>17</v>
      </c>
      <c r="R213">
        <v>39.35</v>
      </c>
      <c r="S213">
        <v>0</v>
      </c>
      <c r="T213">
        <v>0.71399999999999997</v>
      </c>
      <c r="U213">
        <v>14.94285714285715</v>
      </c>
      <c r="V213" s="19">
        <f>U213/F213</f>
        <v>0.10234833659491199</v>
      </c>
      <c r="W213" s="19">
        <f>U213/F213*50%</f>
        <v>5.1174168297455996E-2</v>
      </c>
      <c r="X213" s="20">
        <f>U213/F213*10%</f>
        <v>1.02348336594912E-2</v>
      </c>
      <c r="Y213">
        <f t="shared" si="39"/>
        <v>612.18219568071549</v>
      </c>
      <c r="Z213">
        <f t="shared" si="40"/>
        <v>1224.364391361431</v>
      </c>
      <c r="AA213">
        <f t="shared" si="41"/>
        <v>6121.8219568071563</v>
      </c>
    </row>
    <row r="214" spans="1:27" x14ac:dyDescent="0.2">
      <c r="A214" s="22">
        <v>212</v>
      </c>
      <c r="B214">
        <v>1.1299999999999999</v>
      </c>
      <c r="C214">
        <v>210</v>
      </c>
      <c r="D214" s="3">
        <v>44043</v>
      </c>
      <c r="E214">
        <v>9</v>
      </c>
      <c r="F214">
        <v>154</v>
      </c>
      <c r="G214" s="28">
        <f t="shared" si="29"/>
        <v>255.25227870953094</v>
      </c>
      <c r="H214" s="28">
        <f t="shared" si="30"/>
        <v>283.61364301059001</v>
      </c>
      <c r="I214" s="28">
        <f t="shared" si="31"/>
        <v>319.06534838691363</v>
      </c>
      <c r="J214" s="28">
        <f t="shared" si="32"/>
        <v>364.64611244218713</v>
      </c>
      <c r="K214" s="28">
        <f t="shared" si="33"/>
        <v>425.42046451588499</v>
      </c>
      <c r="L214" s="28">
        <f t="shared" si="34"/>
        <v>510.50455741906188</v>
      </c>
      <c r="M214" s="28">
        <f t="shared" si="35"/>
        <v>638.13069677382725</v>
      </c>
      <c r="N214" s="28">
        <f t="shared" si="36"/>
        <v>850.84092903176997</v>
      </c>
      <c r="O214" s="28">
        <f t="shared" si="37"/>
        <v>1276.2613935476545</v>
      </c>
      <c r="P214" s="28">
        <f t="shared" si="38"/>
        <v>2552.522787095309</v>
      </c>
      <c r="Q214">
        <v>17</v>
      </c>
      <c r="R214">
        <v>43.06</v>
      </c>
      <c r="S214">
        <v>2</v>
      </c>
      <c r="T214">
        <v>0.57099999999999995</v>
      </c>
      <c r="U214">
        <v>14.94285714285715</v>
      </c>
      <c r="V214" s="19">
        <f>U214/F214</f>
        <v>9.7031539888682794E-2</v>
      </c>
      <c r="W214" s="19">
        <f>U214/F214*50%</f>
        <v>4.8515769944341397E-2</v>
      </c>
      <c r="X214" s="20">
        <f>U214/F214*10%</f>
        <v>9.7031539888682797E-3</v>
      </c>
      <c r="Y214">
        <f t="shared" si="39"/>
        <v>612.18219568071549</v>
      </c>
      <c r="Z214">
        <f t="shared" si="40"/>
        <v>1224.364391361431</v>
      </c>
      <c r="AA214">
        <f t="shared" si="41"/>
        <v>6121.8219568071563</v>
      </c>
    </row>
    <row r="215" spans="1:27" x14ac:dyDescent="0.2">
      <c r="A215" s="22">
        <v>213</v>
      </c>
      <c r="B215">
        <v>1.1499999999999999</v>
      </c>
      <c r="C215">
        <v>180</v>
      </c>
      <c r="D215" s="3">
        <v>44044</v>
      </c>
      <c r="E215">
        <v>6</v>
      </c>
      <c r="F215">
        <v>158.571</v>
      </c>
      <c r="G215" s="28">
        <f t="shared" si="29"/>
        <v>170.16818580635396</v>
      </c>
      <c r="H215" s="28">
        <f t="shared" si="30"/>
        <v>189.07576200706001</v>
      </c>
      <c r="I215" s="28">
        <f t="shared" si="31"/>
        <v>212.71023225794241</v>
      </c>
      <c r="J215" s="28">
        <f t="shared" si="32"/>
        <v>243.09740829479139</v>
      </c>
      <c r="K215" s="28">
        <f t="shared" si="33"/>
        <v>283.61364301058995</v>
      </c>
      <c r="L215" s="28">
        <f t="shared" si="34"/>
        <v>340.33637161270792</v>
      </c>
      <c r="M215" s="28">
        <f t="shared" si="35"/>
        <v>425.42046451588482</v>
      </c>
      <c r="N215" s="28">
        <f t="shared" si="36"/>
        <v>567.22728602117991</v>
      </c>
      <c r="O215" s="28">
        <f t="shared" si="37"/>
        <v>850.84092903176963</v>
      </c>
      <c r="P215" s="28">
        <f t="shared" si="38"/>
        <v>1701.6818580635393</v>
      </c>
      <c r="Q215">
        <v>18</v>
      </c>
      <c r="R215">
        <v>43.06</v>
      </c>
      <c r="S215">
        <v>1</v>
      </c>
      <c r="T215">
        <v>0.57099999999999995</v>
      </c>
      <c r="U215">
        <v>14.94285714285715</v>
      </c>
      <c r="V215" s="19">
        <f>U215/F215</f>
        <v>9.4234488922042184E-2</v>
      </c>
      <c r="W215" s="19">
        <f>U215/F215*50%</f>
        <v>4.7117244461021092E-2</v>
      </c>
      <c r="X215" s="20">
        <f>U215/F215*10%</f>
        <v>9.4234488922042194E-3</v>
      </c>
      <c r="Y215">
        <f t="shared" si="39"/>
        <v>612.18219568071549</v>
      </c>
      <c r="Z215">
        <f t="shared" si="40"/>
        <v>1224.364391361431</v>
      </c>
      <c r="AA215">
        <f t="shared" si="41"/>
        <v>6121.8219568071563</v>
      </c>
    </row>
    <row r="216" spans="1:27" x14ac:dyDescent="0.2">
      <c r="A216" s="22">
        <v>214</v>
      </c>
      <c r="B216">
        <v>1.1599999999999999</v>
      </c>
      <c r="C216">
        <v>138</v>
      </c>
      <c r="D216" s="3">
        <v>44045</v>
      </c>
      <c r="E216">
        <v>6</v>
      </c>
      <c r="F216">
        <v>162.571</v>
      </c>
      <c r="G216" s="28">
        <f t="shared" si="29"/>
        <v>170.16818580635396</v>
      </c>
      <c r="H216" s="28">
        <f t="shared" si="30"/>
        <v>189.07576200706001</v>
      </c>
      <c r="I216" s="28">
        <f t="shared" si="31"/>
        <v>212.71023225794241</v>
      </c>
      <c r="J216" s="28">
        <f t="shared" si="32"/>
        <v>243.09740829479139</v>
      </c>
      <c r="K216" s="28">
        <f t="shared" si="33"/>
        <v>283.61364301058995</v>
      </c>
      <c r="L216" s="28">
        <f t="shared" si="34"/>
        <v>340.33637161270792</v>
      </c>
      <c r="M216" s="28">
        <f t="shared" si="35"/>
        <v>425.42046451588482</v>
      </c>
      <c r="N216" s="28">
        <f t="shared" si="36"/>
        <v>567.22728602117991</v>
      </c>
      <c r="O216" s="28">
        <f t="shared" si="37"/>
        <v>850.84092903176963</v>
      </c>
      <c r="P216" s="28">
        <f t="shared" si="38"/>
        <v>1701.6818580635393</v>
      </c>
      <c r="Q216">
        <v>16</v>
      </c>
      <c r="R216">
        <v>43.06</v>
      </c>
      <c r="S216">
        <v>0</v>
      </c>
      <c r="T216">
        <v>0.57099999999999995</v>
      </c>
      <c r="U216">
        <v>14.94285714285715</v>
      </c>
      <c r="V216" s="19">
        <f>U216/F216</f>
        <v>9.1915883785282426E-2</v>
      </c>
      <c r="W216" s="19">
        <f>U216/F216*50%</f>
        <v>4.5957941892641213E-2</v>
      </c>
      <c r="X216" s="20">
        <f>U216/F216*10%</f>
        <v>9.1915883785282423E-3</v>
      </c>
      <c r="Y216">
        <f t="shared" si="39"/>
        <v>612.18219568071549</v>
      </c>
      <c r="Z216">
        <f t="shared" si="40"/>
        <v>1224.364391361431</v>
      </c>
      <c r="AA216">
        <f t="shared" si="41"/>
        <v>6121.8219568071563</v>
      </c>
    </row>
    <row r="217" spans="1:27" x14ac:dyDescent="0.2">
      <c r="A217" s="22">
        <v>215</v>
      </c>
      <c r="B217">
        <v>1.17</v>
      </c>
      <c r="C217">
        <v>66</v>
      </c>
      <c r="D217" s="3">
        <v>44046</v>
      </c>
      <c r="E217">
        <v>5</v>
      </c>
      <c r="F217">
        <v>162.714</v>
      </c>
      <c r="G217" s="28">
        <f t="shared" si="29"/>
        <v>141.80682150529498</v>
      </c>
      <c r="H217" s="28">
        <f t="shared" si="30"/>
        <v>157.56313500588334</v>
      </c>
      <c r="I217" s="28">
        <f t="shared" si="31"/>
        <v>177.25852688161868</v>
      </c>
      <c r="J217" s="28">
        <f t="shared" si="32"/>
        <v>202.58117357899283</v>
      </c>
      <c r="K217" s="28">
        <f t="shared" si="33"/>
        <v>236.34470250882498</v>
      </c>
      <c r="L217" s="28">
        <f t="shared" si="34"/>
        <v>283.61364301058995</v>
      </c>
      <c r="M217" s="28">
        <f t="shared" si="35"/>
        <v>354.51705376323736</v>
      </c>
      <c r="N217" s="28">
        <f t="shared" si="36"/>
        <v>472.68940501764996</v>
      </c>
      <c r="O217" s="28">
        <f t="shared" si="37"/>
        <v>709.03410752647471</v>
      </c>
      <c r="P217" s="28">
        <f t="shared" si="38"/>
        <v>1418.0682150529494</v>
      </c>
      <c r="Q217">
        <v>16</v>
      </c>
      <c r="R217">
        <v>43.06</v>
      </c>
      <c r="S217">
        <v>0</v>
      </c>
      <c r="T217">
        <v>0.42899999999999999</v>
      </c>
      <c r="U217">
        <v>14.94285714285715</v>
      </c>
      <c r="V217" s="19">
        <f>U217/F217</f>
        <v>9.1835104188067104E-2</v>
      </c>
      <c r="W217" s="19">
        <f>U217/F217*50%</f>
        <v>4.5917552094033552E-2</v>
      </c>
      <c r="X217" s="20">
        <f>U217/F217*10%</f>
        <v>9.1835104188067104E-3</v>
      </c>
      <c r="Y217">
        <f t="shared" si="39"/>
        <v>612.18219568071549</v>
      </c>
      <c r="Z217">
        <f t="shared" si="40"/>
        <v>1224.364391361431</v>
      </c>
      <c r="AA217">
        <f t="shared" si="41"/>
        <v>6121.8219568071563</v>
      </c>
    </row>
    <row r="218" spans="1:27" x14ac:dyDescent="0.2">
      <c r="A218" s="22">
        <v>216</v>
      </c>
      <c r="B218">
        <v>1.1599999999999999</v>
      </c>
      <c r="C218">
        <v>130</v>
      </c>
      <c r="D218" s="3">
        <v>44047</v>
      </c>
      <c r="E218">
        <v>2</v>
      </c>
      <c r="F218">
        <v>162.429</v>
      </c>
      <c r="G218" s="28">
        <f t="shared" si="29"/>
        <v>56.722728602117989</v>
      </c>
      <c r="H218" s="28">
        <f t="shared" si="30"/>
        <v>63.025254002353329</v>
      </c>
      <c r="I218" s="28">
        <f t="shared" si="31"/>
        <v>70.903410752647474</v>
      </c>
      <c r="J218" s="28">
        <f t="shared" si="32"/>
        <v>81.032469431597136</v>
      </c>
      <c r="K218" s="28">
        <f t="shared" si="33"/>
        <v>94.537881003529989</v>
      </c>
      <c r="L218" s="28">
        <f t="shared" si="34"/>
        <v>113.44545720423598</v>
      </c>
      <c r="M218" s="28">
        <f t="shared" si="35"/>
        <v>141.80682150529495</v>
      </c>
      <c r="N218" s="28">
        <f t="shared" si="36"/>
        <v>189.07576200705998</v>
      </c>
      <c r="O218" s="28">
        <f t="shared" si="37"/>
        <v>283.6136430105899</v>
      </c>
      <c r="P218" s="28">
        <f t="shared" si="38"/>
        <v>567.22728602117979</v>
      </c>
      <c r="Q218">
        <v>19</v>
      </c>
      <c r="R218">
        <v>43.06</v>
      </c>
      <c r="S218">
        <v>1</v>
      </c>
      <c r="T218">
        <v>0.42899999999999999</v>
      </c>
      <c r="U218">
        <v>0</v>
      </c>
      <c r="V218" s="19">
        <f>U218/F218</f>
        <v>0</v>
      </c>
      <c r="W218" s="19">
        <f>U218/F218*50%</f>
        <v>0</v>
      </c>
      <c r="X218" s="20">
        <f>U218/F218*10%</f>
        <v>0</v>
      </c>
      <c r="Y218">
        <f t="shared" si="39"/>
        <v>0</v>
      </c>
      <c r="Z218">
        <f t="shared" si="40"/>
        <v>0</v>
      </c>
      <c r="AA218">
        <f t="shared" si="41"/>
        <v>0</v>
      </c>
    </row>
    <row r="219" spans="1:27" x14ac:dyDescent="0.2">
      <c r="A219" s="22">
        <v>217</v>
      </c>
      <c r="B219">
        <v>1.1399999999999999</v>
      </c>
      <c r="C219">
        <v>181</v>
      </c>
      <c r="D219" s="3">
        <v>44048</v>
      </c>
      <c r="E219">
        <v>7</v>
      </c>
      <c r="F219">
        <v>160.714</v>
      </c>
      <c r="G219" s="28">
        <f t="shared" si="29"/>
        <v>198.52955010741294</v>
      </c>
      <c r="H219" s="28">
        <f t="shared" si="30"/>
        <v>220.58838900823667</v>
      </c>
      <c r="I219" s="28">
        <f t="shared" si="31"/>
        <v>248.16193763426617</v>
      </c>
      <c r="J219" s="28">
        <f t="shared" si="32"/>
        <v>283.61364301058995</v>
      </c>
      <c r="K219" s="28">
        <f t="shared" si="33"/>
        <v>330.88258351235498</v>
      </c>
      <c r="L219" s="28">
        <f t="shared" si="34"/>
        <v>397.05910021482589</v>
      </c>
      <c r="M219" s="28">
        <f t="shared" si="35"/>
        <v>496.32387526853233</v>
      </c>
      <c r="N219" s="28">
        <f t="shared" si="36"/>
        <v>661.76516702470997</v>
      </c>
      <c r="O219" s="28">
        <f t="shared" si="37"/>
        <v>992.64775053706467</v>
      </c>
      <c r="P219" s="28">
        <f t="shared" si="38"/>
        <v>1985.2955010741293</v>
      </c>
      <c r="Q219">
        <v>20</v>
      </c>
      <c r="R219">
        <v>43.06</v>
      </c>
      <c r="S219">
        <v>1</v>
      </c>
      <c r="T219">
        <v>0.71399999999999997</v>
      </c>
      <c r="U219">
        <v>0</v>
      </c>
      <c r="V219" s="19">
        <f>U219/F219</f>
        <v>0</v>
      </c>
      <c r="W219" s="19">
        <f>U219/F219*50%</f>
        <v>0</v>
      </c>
      <c r="X219" s="20">
        <f>U219/F219*10%</f>
        <v>0</v>
      </c>
      <c r="Y219">
        <f t="shared" si="39"/>
        <v>0</v>
      </c>
      <c r="Z219">
        <f t="shared" si="40"/>
        <v>0</v>
      </c>
      <c r="AA219">
        <f t="shared" si="41"/>
        <v>0</v>
      </c>
    </row>
    <row r="220" spans="1:27" x14ac:dyDescent="0.2">
      <c r="A220" s="22">
        <v>218</v>
      </c>
      <c r="B220">
        <v>1.1299999999999999</v>
      </c>
      <c r="C220">
        <v>181</v>
      </c>
      <c r="D220" s="3">
        <v>44049</v>
      </c>
      <c r="E220">
        <v>13</v>
      </c>
      <c r="F220">
        <v>155.143</v>
      </c>
      <c r="G220" s="28">
        <f t="shared" si="29"/>
        <v>368.69773591376691</v>
      </c>
      <c r="H220" s="28">
        <f t="shared" si="30"/>
        <v>409.66415101529668</v>
      </c>
      <c r="I220" s="28">
        <f t="shared" si="31"/>
        <v>460.8721698922086</v>
      </c>
      <c r="J220" s="28">
        <f t="shared" si="32"/>
        <v>526.71105130538137</v>
      </c>
      <c r="K220" s="28">
        <f t="shared" si="33"/>
        <v>614.49622652294499</v>
      </c>
      <c r="L220" s="28">
        <f t="shared" si="34"/>
        <v>737.39547182753381</v>
      </c>
      <c r="M220" s="28">
        <f t="shared" si="35"/>
        <v>921.74433978441721</v>
      </c>
      <c r="N220" s="28">
        <f t="shared" si="36"/>
        <v>1228.99245304589</v>
      </c>
      <c r="O220" s="28">
        <f t="shared" si="37"/>
        <v>1843.4886795688344</v>
      </c>
      <c r="P220" s="28">
        <f t="shared" si="38"/>
        <v>3686.9773591376688</v>
      </c>
      <c r="Q220">
        <v>18</v>
      </c>
      <c r="R220">
        <v>43.06</v>
      </c>
      <c r="S220">
        <v>1</v>
      </c>
      <c r="T220">
        <v>0.71399999999999997</v>
      </c>
      <c r="U220">
        <v>0</v>
      </c>
      <c r="V220" s="19">
        <f>U220/F220</f>
        <v>0</v>
      </c>
      <c r="W220" s="19">
        <f>U220/F220*50%</f>
        <v>0</v>
      </c>
      <c r="X220" s="20">
        <f>U220/F220*10%</f>
        <v>0</v>
      </c>
      <c r="Y220">
        <f t="shared" si="39"/>
        <v>0</v>
      </c>
      <c r="Z220">
        <f t="shared" si="40"/>
        <v>0</v>
      </c>
      <c r="AA220">
        <f t="shared" si="41"/>
        <v>0</v>
      </c>
    </row>
    <row r="221" spans="1:27" x14ac:dyDescent="0.2">
      <c r="A221" s="22">
        <v>219</v>
      </c>
      <c r="B221">
        <v>1.1200000000000001</v>
      </c>
      <c r="C221">
        <v>161</v>
      </c>
      <c r="D221" s="3">
        <v>44050</v>
      </c>
      <c r="E221">
        <v>6</v>
      </c>
      <c r="F221">
        <v>148.143</v>
      </c>
      <c r="G221" s="28">
        <f t="shared" si="29"/>
        <v>170.16818580635396</v>
      </c>
      <c r="H221" s="28">
        <f t="shared" si="30"/>
        <v>189.07576200706001</v>
      </c>
      <c r="I221" s="28">
        <f t="shared" si="31"/>
        <v>212.71023225794241</v>
      </c>
      <c r="J221" s="28">
        <f t="shared" si="32"/>
        <v>243.09740829479139</v>
      </c>
      <c r="K221" s="28">
        <f t="shared" si="33"/>
        <v>283.61364301058995</v>
      </c>
      <c r="L221" s="28">
        <f t="shared" si="34"/>
        <v>340.33637161270792</v>
      </c>
      <c r="M221" s="28">
        <f t="shared" si="35"/>
        <v>425.42046451588482</v>
      </c>
      <c r="N221" s="28">
        <f t="shared" si="36"/>
        <v>567.22728602117991</v>
      </c>
      <c r="O221" s="28">
        <f t="shared" si="37"/>
        <v>850.84092903176963</v>
      </c>
      <c r="P221" s="28">
        <f t="shared" si="38"/>
        <v>1701.6818580635393</v>
      </c>
      <c r="Q221">
        <v>17</v>
      </c>
      <c r="R221">
        <v>43.06</v>
      </c>
      <c r="S221">
        <v>1</v>
      </c>
      <c r="T221">
        <v>0.71399999999999997</v>
      </c>
      <c r="U221">
        <v>0</v>
      </c>
      <c r="V221" s="19">
        <f>U221/F221</f>
        <v>0</v>
      </c>
      <c r="W221" s="19">
        <f>U221/F221*50%</f>
        <v>0</v>
      </c>
      <c r="X221" s="20">
        <f>U221/F221*10%</f>
        <v>0</v>
      </c>
      <c r="Y221">
        <f t="shared" si="39"/>
        <v>0</v>
      </c>
      <c r="Z221">
        <f t="shared" si="40"/>
        <v>0</v>
      </c>
      <c r="AA221">
        <f t="shared" si="41"/>
        <v>0</v>
      </c>
    </row>
    <row r="222" spans="1:27" x14ac:dyDescent="0.2">
      <c r="A222" s="22">
        <v>220</v>
      </c>
      <c r="B222">
        <v>1.1200000000000001</v>
      </c>
      <c r="C222">
        <v>182</v>
      </c>
      <c r="D222" s="3">
        <v>44051</v>
      </c>
      <c r="E222">
        <v>9</v>
      </c>
      <c r="F222">
        <v>148.429</v>
      </c>
      <c r="G222" s="28">
        <f t="shared" si="29"/>
        <v>255.25227870953094</v>
      </c>
      <c r="H222" s="28">
        <f t="shared" si="30"/>
        <v>283.61364301059001</v>
      </c>
      <c r="I222" s="28">
        <f t="shared" si="31"/>
        <v>319.06534838691363</v>
      </c>
      <c r="J222" s="28">
        <f t="shared" si="32"/>
        <v>364.64611244218713</v>
      </c>
      <c r="K222" s="28">
        <f t="shared" si="33"/>
        <v>425.42046451588499</v>
      </c>
      <c r="L222" s="28">
        <f t="shared" si="34"/>
        <v>510.50455741906188</v>
      </c>
      <c r="M222" s="28">
        <f t="shared" si="35"/>
        <v>638.13069677382725</v>
      </c>
      <c r="N222" s="28">
        <f t="shared" si="36"/>
        <v>850.84092903176997</v>
      </c>
      <c r="O222" s="28">
        <f t="shared" si="37"/>
        <v>1276.2613935476545</v>
      </c>
      <c r="P222" s="28">
        <f t="shared" si="38"/>
        <v>2552.522787095309</v>
      </c>
      <c r="Q222">
        <v>18</v>
      </c>
      <c r="R222">
        <v>43.06</v>
      </c>
      <c r="S222">
        <v>1</v>
      </c>
      <c r="T222">
        <v>0.71399999999999997</v>
      </c>
      <c r="U222">
        <v>0</v>
      </c>
      <c r="V222" s="19">
        <f>U222/F222</f>
        <v>0</v>
      </c>
      <c r="W222" s="19">
        <f>U222/F222*50%</f>
        <v>0</v>
      </c>
      <c r="X222" s="20">
        <f>U222/F222*10%</f>
        <v>0</v>
      </c>
      <c r="Y222">
        <f t="shared" si="39"/>
        <v>0</v>
      </c>
      <c r="Z222">
        <f t="shared" si="40"/>
        <v>0</v>
      </c>
      <c r="AA222">
        <f t="shared" si="41"/>
        <v>0</v>
      </c>
    </row>
    <row r="223" spans="1:27" x14ac:dyDescent="0.2">
      <c r="A223" s="22">
        <v>221</v>
      </c>
      <c r="B223">
        <v>1.1299999999999999</v>
      </c>
      <c r="C223">
        <v>152</v>
      </c>
      <c r="D223" s="3">
        <v>44052</v>
      </c>
      <c r="E223">
        <v>7</v>
      </c>
      <c r="F223">
        <v>150.429</v>
      </c>
      <c r="G223" s="28">
        <f t="shared" si="29"/>
        <v>198.52955010741294</v>
      </c>
      <c r="H223" s="28">
        <f t="shared" si="30"/>
        <v>220.58838900823667</v>
      </c>
      <c r="I223" s="28">
        <f t="shared" si="31"/>
        <v>248.16193763426617</v>
      </c>
      <c r="J223" s="28">
        <f t="shared" si="32"/>
        <v>283.61364301058995</v>
      </c>
      <c r="K223" s="28">
        <f t="shared" si="33"/>
        <v>330.88258351235498</v>
      </c>
      <c r="L223" s="28">
        <f t="shared" si="34"/>
        <v>397.05910021482589</v>
      </c>
      <c r="M223" s="28">
        <f t="shared" si="35"/>
        <v>496.32387526853233</v>
      </c>
      <c r="N223" s="28">
        <f t="shared" si="36"/>
        <v>661.76516702470997</v>
      </c>
      <c r="O223" s="28">
        <f t="shared" si="37"/>
        <v>992.64775053706467</v>
      </c>
      <c r="P223" s="28">
        <f t="shared" si="38"/>
        <v>1985.2955010741293</v>
      </c>
      <c r="Q223">
        <v>22</v>
      </c>
      <c r="R223">
        <v>43.06</v>
      </c>
      <c r="S223">
        <v>0</v>
      </c>
      <c r="T223">
        <v>0.71399999999999997</v>
      </c>
      <c r="U223">
        <v>0</v>
      </c>
      <c r="V223" s="19">
        <f>U223/F223</f>
        <v>0</v>
      </c>
      <c r="W223" s="19">
        <f>U223/F223*50%</f>
        <v>0</v>
      </c>
      <c r="X223" s="20">
        <f>U223/F223*10%</f>
        <v>0</v>
      </c>
      <c r="Y223">
        <f t="shared" si="39"/>
        <v>0</v>
      </c>
      <c r="Z223">
        <f t="shared" si="40"/>
        <v>0</v>
      </c>
      <c r="AA223">
        <f t="shared" si="41"/>
        <v>0</v>
      </c>
    </row>
    <row r="224" spans="1:27" x14ac:dyDescent="0.2">
      <c r="A224" s="22">
        <v>222</v>
      </c>
      <c r="B224">
        <v>1.1299999999999999</v>
      </c>
      <c r="C224">
        <v>105</v>
      </c>
      <c r="D224" s="3">
        <v>44053</v>
      </c>
      <c r="E224">
        <v>9</v>
      </c>
      <c r="F224">
        <v>156</v>
      </c>
      <c r="G224" s="28">
        <f t="shared" si="29"/>
        <v>255.25227870953094</v>
      </c>
      <c r="H224" s="28">
        <f t="shared" si="30"/>
        <v>283.61364301059001</v>
      </c>
      <c r="I224" s="28">
        <f t="shared" si="31"/>
        <v>319.06534838691363</v>
      </c>
      <c r="J224" s="28">
        <f t="shared" si="32"/>
        <v>364.64611244218713</v>
      </c>
      <c r="K224" s="28">
        <f t="shared" si="33"/>
        <v>425.42046451588499</v>
      </c>
      <c r="L224" s="28">
        <f t="shared" si="34"/>
        <v>510.50455741906188</v>
      </c>
      <c r="M224" s="28">
        <f t="shared" si="35"/>
        <v>638.13069677382725</v>
      </c>
      <c r="N224" s="28">
        <f t="shared" si="36"/>
        <v>850.84092903176997</v>
      </c>
      <c r="O224" s="28">
        <f t="shared" si="37"/>
        <v>1276.2613935476545</v>
      </c>
      <c r="P224" s="28">
        <f t="shared" si="38"/>
        <v>2552.522787095309</v>
      </c>
      <c r="Q224">
        <v>17</v>
      </c>
      <c r="R224">
        <v>43.06</v>
      </c>
      <c r="S224">
        <v>1</v>
      </c>
      <c r="T224">
        <v>0.85699999999999998</v>
      </c>
      <c r="U224">
        <v>0</v>
      </c>
      <c r="V224" s="19">
        <f>U224/F224</f>
        <v>0</v>
      </c>
      <c r="W224" s="19">
        <f>U224/F224*50%</f>
        <v>0</v>
      </c>
      <c r="X224" s="20">
        <f>U224/F224*10%</f>
        <v>0</v>
      </c>
      <c r="Y224">
        <f t="shared" si="39"/>
        <v>0</v>
      </c>
      <c r="Z224">
        <f t="shared" si="40"/>
        <v>0</v>
      </c>
      <c r="AA224">
        <f t="shared" si="41"/>
        <v>0</v>
      </c>
    </row>
    <row r="225" spans="1:27" x14ac:dyDescent="0.2">
      <c r="A225" s="22">
        <v>223</v>
      </c>
      <c r="B225">
        <v>1.1200000000000001</v>
      </c>
      <c r="C225">
        <v>187</v>
      </c>
      <c r="D225" s="3">
        <v>44054</v>
      </c>
      <c r="E225">
        <v>6</v>
      </c>
      <c r="F225">
        <v>164.143</v>
      </c>
      <c r="G225" s="28">
        <f t="shared" si="29"/>
        <v>170.16818580635396</v>
      </c>
      <c r="H225" s="28">
        <f t="shared" si="30"/>
        <v>189.07576200706001</v>
      </c>
      <c r="I225" s="28">
        <f t="shared" si="31"/>
        <v>212.71023225794241</v>
      </c>
      <c r="J225" s="28">
        <f t="shared" si="32"/>
        <v>243.09740829479139</v>
      </c>
      <c r="K225" s="28">
        <f t="shared" si="33"/>
        <v>283.61364301058995</v>
      </c>
      <c r="L225" s="28">
        <f t="shared" si="34"/>
        <v>340.33637161270792</v>
      </c>
      <c r="M225" s="28">
        <f t="shared" si="35"/>
        <v>425.42046451588482</v>
      </c>
      <c r="N225" s="28">
        <f t="shared" si="36"/>
        <v>567.22728602117991</v>
      </c>
      <c r="O225" s="28">
        <f t="shared" si="37"/>
        <v>850.84092903176963</v>
      </c>
      <c r="P225" s="28">
        <f t="shared" si="38"/>
        <v>1701.6818580635393</v>
      </c>
      <c r="Q225">
        <v>17</v>
      </c>
      <c r="R225">
        <v>43.06</v>
      </c>
      <c r="S225">
        <v>0</v>
      </c>
      <c r="T225">
        <v>1.286</v>
      </c>
      <c r="U225">
        <v>9.4857142857143231</v>
      </c>
      <c r="V225" s="19">
        <f>U225/F225</f>
        <v>5.7789331776038719E-2</v>
      </c>
      <c r="W225" s="19">
        <f>U225/F225*50%</f>
        <v>2.8894665888019359E-2</v>
      </c>
      <c r="X225" s="20">
        <f>U225/F225*10%</f>
        <v>5.7789331776038726E-3</v>
      </c>
      <c r="Y225">
        <f t="shared" si="39"/>
        <v>388.61278960993934</v>
      </c>
      <c r="Z225">
        <f t="shared" si="40"/>
        <v>777.22557921987868</v>
      </c>
      <c r="AA225">
        <f t="shared" si="41"/>
        <v>3886.1278960993936</v>
      </c>
    </row>
    <row r="226" spans="1:27" x14ac:dyDescent="0.2">
      <c r="A226" s="22">
        <v>224</v>
      </c>
      <c r="B226">
        <v>1.1100000000000001</v>
      </c>
      <c r="C226">
        <v>274</v>
      </c>
      <c r="D226" s="3">
        <v>44055</v>
      </c>
      <c r="E226">
        <v>5</v>
      </c>
      <c r="F226">
        <v>177.429</v>
      </c>
      <c r="G226" s="28">
        <f t="shared" si="29"/>
        <v>141.80682150529498</v>
      </c>
      <c r="H226" s="28">
        <f t="shared" si="30"/>
        <v>157.56313500588334</v>
      </c>
      <c r="I226" s="28">
        <f t="shared" si="31"/>
        <v>177.25852688161868</v>
      </c>
      <c r="J226" s="28">
        <f t="shared" si="32"/>
        <v>202.58117357899283</v>
      </c>
      <c r="K226" s="28">
        <f t="shared" si="33"/>
        <v>236.34470250882498</v>
      </c>
      <c r="L226" s="28">
        <f t="shared" si="34"/>
        <v>283.61364301058995</v>
      </c>
      <c r="M226" s="28">
        <f t="shared" si="35"/>
        <v>354.51705376323736</v>
      </c>
      <c r="N226" s="28">
        <f t="shared" si="36"/>
        <v>472.68940501764996</v>
      </c>
      <c r="O226" s="28">
        <f t="shared" si="37"/>
        <v>709.03410752647471</v>
      </c>
      <c r="P226" s="28">
        <f t="shared" si="38"/>
        <v>1418.0682150529494</v>
      </c>
      <c r="Q226">
        <v>14</v>
      </c>
      <c r="R226">
        <v>43.06</v>
      </c>
      <c r="S226">
        <v>0</v>
      </c>
      <c r="T226">
        <v>1</v>
      </c>
      <c r="U226">
        <v>9.4857142857143231</v>
      </c>
      <c r="V226" s="19">
        <f>U226/F226</f>
        <v>5.3462028674649144E-2</v>
      </c>
      <c r="W226" s="19">
        <f>U226/F226*50%</f>
        <v>2.6731014337324572E-2</v>
      </c>
      <c r="X226" s="20">
        <f>U226/F226*10%</f>
        <v>5.3462028674649146E-3</v>
      </c>
      <c r="Y226">
        <f t="shared" si="39"/>
        <v>388.61278960993934</v>
      </c>
      <c r="Z226">
        <f t="shared" si="40"/>
        <v>777.22557921987868</v>
      </c>
      <c r="AA226">
        <f t="shared" si="41"/>
        <v>3886.1278960993936</v>
      </c>
    </row>
    <row r="227" spans="1:27" x14ac:dyDescent="0.2">
      <c r="A227" s="22">
        <v>225</v>
      </c>
      <c r="B227">
        <v>1.1000000000000001</v>
      </c>
      <c r="C227">
        <v>234</v>
      </c>
      <c r="D227" s="3">
        <v>44056</v>
      </c>
      <c r="E227">
        <v>10</v>
      </c>
      <c r="F227">
        <v>185</v>
      </c>
      <c r="G227" s="28">
        <f t="shared" si="29"/>
        <v>283.61364301058995</v>
      </c>
      <c r="H227" s="28">
        <f t="shared" si="30"/>
        <v>315.12627001176668</v>
      </c>
      <c r="I227" s="28">
        <f t="shared" si="31"/>
        <v>354.51705376323736</v>
      </c>
      <c r="J227" s="28">
        <f t="shared" si="32"/>
        <v>405.16234715798566</v>
      </c>
      <c r="K227" s="28">
        <f t="shared" si="33"/>
        <v>472.68940501764996</v>
      </c>
      <c r="L227" s="28">
        <f t="shared" si="34"/>
        <v>567.22728602117991</v>
      </c>
      <c r="M227" s="28">
        <f t="shared" si="35"/>
        <v>709.03410752647471</v>
      </c>
      <c r="N227" s="28">
        <f t="shared" si="36"/>
        <v>945.37881003529992</v>
      </c>
      <c r="O227" s="28">
        <f t="shared" si="37"/>
        <v>1418.0682150529494</v>
      </c>
      <c r="P227" s="28">
        <f t="shared" si="38"/>
        <v>2836.1364301058989</v>
      </c>
      <c r="Q227">
        <v>14</v>
      </c>
      <c r="R227">
        <v>43.06</v>
      </c>
      <c r="S227">
        <v>1</v>
      </c>
      <c r="T227">
        <v>0.85699999999999998</v>
      </c>
      <c r="U227">
        <v>9.4857142857143231</v>
      </c>
      <c r="V227" s="19">
        <f>U227/F227</f>
        <v>5.1274131274131475E-2</v>
      </c>
      <c r="W227" s="19">
        <f>U227/F227*50%</f>
        <v>2.5637065637065738E-2</v>
      </c>
      <c r="X227" s="20">
        <f>U227/F227*10%</f>
        <v>5.1274131274131477E-3</v>
      </c>
      <c r="Y227">
        <f t="shared" si="39"/>
        <v>388.61278960993934</v>
      </c>
      <c r="Z227">
        <f t="shared" si="40"/>
        <v>777.22557921987868</v>
      </c>
      <c r="AA227">
        <f t="shared" si="41"/>
        <v>3886.1278960993936</v>
      </c>
    </row>
    <row r="228" spans="1:27" x14ac:dyDescent="0.2">
      <c r="A228" s="22">
        <v>226</v>
      </c>
      <c r="B228">
        <v>1.1000000000000001</v>
      </c>
      <c r="C228">
        <v>268</v>
      </c>
      <c r="D228" s="3">
        <v>44057</v>
      </c>
      <c r="E228">
        <v>9</v>
      </c>
      <c r="F228">
        <v>200.286</v>
      </c>
      <c r="G228" s="28">
        <f t="shared" si="29"/>
        <v>255.25227870953094</v>
      </c>
      <c r="H228" s="28">
        <f t="shared" si="30"/>
        <v>283.61364301059001</v>
      </c>
      <c r="I228" s="28">
        <f t="shared" si="31"/>
        <v>319.06534838691363</v>
      </c>
      <c r="J228" s="28">
        <f t="shared" si="32"/>
        <v>364.64611244218713</v>
      </c>
      <c r="K228" s="28">
        <f t="shared" si="33"/>
        <v>425.42046451588499</v>
      </c>
      <c r="L228" s="28">
        <f t="shared" si="34"/>
        <v>510.50455741906188</v>
      </c>
      <c r="M228" s="28">
        <f t="shared" si="35"/>
        <v>638.13069677382725</v>
      </c>
      <c r="N228" s="28">
        <f t="shared" si="36"/>
        <v>850.84092903176997</v>
      </c>
      <c r="O228" s="28">
        <f t="shared" si="37"/>
        <v>1276.2613935476545</v>
      </c>
      <c r="P228" s="28">
        <f t="shared" si="38"/>
        <v>2552.522787095309</v>
      </c>
      <c r="Q228">
        <v>13</v>
      </c>
      <c r="R228">
        <v>43.06</v>
      </c>
      <c r="S228">
        <v>0</v>
      </c>
      <c r="T228">
        <v>0.71399999999999997</v>
      </c>
      <c r="U228">
        <v>9.4857142857143231</v>
      </c>
      <c r="V228" s="19">
        <f>U228/F228</f>
        <v>4.7360845419621558E-2</v>
      </c>
      <c r="W228" s="19">
        <f>U228/F228*50%</f>
        <v>2.3680422709810779E-2</v>
      </c>
      <c r="X228" s="20">
        <f>U228/F228*10%</f>
        <v>4.7360845419621564E-3</v>
      </c>
      <c r="Y228">
        <f t="shared" si="39"/>
        <v>388.61278960993934</v>
      </c>
      <c r="Z228">
        <f t="shared" si="40"/>
        <v>777.22557921987868</v>
      </c>
      <c r="AA228">
        <f t="shared" si="41"/>
        <v>3886.1278960993936</v>
      </c>
    </row>
    <row r="229" spans="1:27" x14ac:dyDescent="0.2">
      <c r="A229" s="22">
        <v>227</v>
      </c>
      <c r="B229">
        <v>1.1100000000000001</v>
      </c>
      <c r="C229">
        <v>253</v>
      </c>
      <c r="D229" s="3">
        <v>44058</v>
      </c>
      <c r="E229">
        <v>8</v>
      </c>
      <c r="F229">
        <v>210.429</v>
      </c>
      <c r="G229" s="28">
        <f t="shared" si="29"/>
        <v>226.89091440847196</v>
      </c>
      <c r="H229" s="28">
        <f t="shared" si="30"/>
        <v>252.10101600941331</v>
      </c>
      <c r="I229" s="28">
        <f t="shared" si="31"/>
        <v>283.6136430105899</v>
      </c>
      <c r="J229" s="28">
        <f t="shared" si="32"/>
        <v>324.12987772638854</v>
      </c>
      <c r="K229" s="28">
        <f t="shared" si="33"/>
        <v>378.15152401411996</v>
      </c>
      <c r="L229" s="28">
        <f t="shared" si="34"/>
        <v>453.78182881694391</v>
      </c>
      <c r="M229" s="28">
        <f t="shared" si="35"/>
        <v>567.22728602117979</v>
      </c>
      <c r="N229" s="28">
        <f t="shared" si="36"/>
        <v>756.30304802823991</v>
      </c>
      <c r="O229" s="28">
        <f t="shared" si="37"/>
        <v>1134.4545720423596</v>
      </c>
      <c r="P229" s="28">
        <f t="shared" si="38"/>
        <v>2268.9091440847192</v>
      </c>
      <c r="Q229">
        <v>15</v>
      </c>
      <c r="R229">
        <v>43.06</v>
      </c>
      <c r="S229">
        <v>3</v>
      </c>
      <c r="T229">
        <v>0.71399999999999997</v>
      </c>
      <c r="U229">
        <v>9.4857142857143231</v>
      </c>
      <c r="V229" s="19">
        <f>U229/F229</f>
        <v>4.5077980153468977E-2</v>
      </c>
      <c r="W229" s="19">
        <f>U229/F229*50%</f>
        <v>2.2538990076734489E-2</v>
      </c>
      <c r="X229" s="20">
        <f>U229/F229*10%</f>
        <v>4.5077980153468977E-3</v>
      </c>
      <c r="Y229">
        <f t="shared" si="39"/>
        <v>388.61278960993934</v>
      </c>
      <c r="Z229">
        <f t="shared" si="40"/>
        <v>777.22557921987868</v>
      </c>
      <c r="AA229">
        <f t="shared" si="41"/>
        <v>3886.1278960993936</v>
      </c>
    </row>
    <row r="230" spans="1:27" x14ac:dyDescent="0.2">
      <c r="A230" s="22">
        <v>228</v>
      </c>
      <c r="B230">
        <v>1.1200000000000001</v>
      </c>
      <c r="C230">
        <v>200</v>
      </c>
      <c r="D230" s="3">
        <v>44059</v>
      </c>
      <c r="E230">
        <v>6</v>
      </c>
      <c r="F230">
        <v>217.286</v>
      </c>
      <c r="G230" s="28">
        <f t="shared" si="29"/>
        <v>170.16818580635396</v>
      </c>
      <c r="H230" s="28">
        <f t="shared" si="30"/>
        <v>189.07576200706001</v>
      </c>
      <c r="I230" s="28">
        <f t="shared" si="31"/>
        <v>212.71023225794241</v>
      </c>
      <c r="J230" s="28">
        <f t="shared" si="32"/>
        <v>243.09740829479139</v>
      </c>
      <c r="K230" s="28">
        <f t="shared" si="33"/>
        <v>283.61364301058995</v>
      </c>
      <c r="L230" s="28">
        <f t="shared" si="34"/>
        <v>340.33637161270792</v>
      </c>
      <c r="M230" s="28">
        <f t="shared" si="35"/>
        <v>425.42046451588482</v>
      </c>
      <c r="N230" s="28">
        <f t="shared" si="36"/>
        <v>567.22728602117991</v>
      </c>
      <c r="O230" s="28">
        <f t="shared" si="37"/>
        <v>850.84092903176963</v>
      </c>
      <c r="P230" s="28">
        <f t="shared" si="38"/>
        <v>1701.6818580635393</v>
      </c>
      <c r="Q230">
        <v>15</v>
      </c>
      <c r="R230">
        <v>43.06</v>
      </c>
      <c r="S230">
        <v>0</v>
      </c>
      <c r="T230">
        <v>0.71399999999999997</v>
      </c>
      <c r="U230">
        <v>9.4857142857143231</v>
      </c>
      <c r="V230" s="19">
        <f>U230/F230</f>
        <v>4.3655432405743225E-2</v>
      </c>
      <c r="W230" s="19">
        <f>U230/F230*50%</f>
        <v>2.1827716202871612E-2</v>
      </c>
      <c r="X230" s="20">
        <f>U230/F230*10%</f>
        <v>4.365543240574323E-3</v>
      </c>
      <c r="Y230">
        <f t="shared" si="39"/>
        <v>388.61278960993934</v>
      </c>
      <c r="Z230">
        <f t="shared" si="40"/>
        <v>777.22557921987868</v>
      </c>
      <c r="AA230">
        <f t="shared" si="41"/>
        <v>3886.1278960993936</v>
      </c>
    </row>
    <row r="231" spans="1:27" x14ac:dyDescent="0.2">
      <c r="A231" s="22">
        <v>229</v>
      </c>
      <c r="B231">
        <v>1.1200000000000001</v>
      </c>
      <c r="C231">
        <v>128</v>
      </c>
      <c r="D231" s="3">
        <v>44060</v>
      </c>
      <c r="E231">
        <v>10</v>
      </c>
      <c r="F231">
        <v>220.571</v>
      </c>
      <c r="G231" s="28">
        <f t="shared" si="29"/>
        <v>283.61364301058995</v>
      </c>
      <c r="H231" s="28">
        <f t="shared" si="30"/>
        <v>315.12627001176668</v>
      </c>
      <c r="I231" s="28">
        <f t="shared" si="31"/>
        <v>354.51705376323736</v>
      </c>
      <c r="J231" s="28">
        <f t="shared" si="32"/>
        <v>405.16234715798566</v>
      </c>
      <c r="K231" s="28">
        <f t="shared" si="33"/>
        <v>472.68940501764996</v>
      </c>
      <c r="L231" s="28">
        <f t="shared" si="34"/>
        <v>567.22728602117991</v>
      </c>
      <c r="M231" s="28">
        <f t="shared" si="35"/>
        <v>709.03410752647471</v>
      </c>
      <c r="N231" s="28">
        <f t="shared" si="36"/>
        <v>945.37881003529992</v>
      </c>
      <c r="O231" s="28">
        <f t="shared" si="37"/>
        <v>1418.0682150529494</v>
      </c>
      <c r="P231" s="28">
        <f t="shared" si="38"/>
        <v>2836.1364301058989</v>
      </c>
      <c r="Q231">
        <v>19</v>
      </c>
      <c r="R231">
        <v>43.06</v>
      </c>
      <c r="S231">
        <v>1</v>
      </c>
      <c r="T231">
        <v>0.57099999999999995</v>
      </c>
      <c r="U231">
        <v>9.4857142857143231</v>
      </c>
      <c r="V231" s="19">
        <f>U231/F231</f>
        <v>4.3005264906602968E-2</v>
      </c>
      <c r="W231" s="19">
        <f>U231/F231*50%</f>
        <v>2.1502632453301484E-2</v>
      </c>
      <c r="X231" s="20">
        <f>U231/F231*10%</f>
        <v>4.3005264906602969E-3</v>
      </c>
      <c r="Y231">
        <f t="shared" si="39"/>
        <v>388.61278960993934</v>
      </c>
      <c r="Z231">
        <f t="shared" si="40"/>
        <v>777.22557921987868</v>
      </c>
      <c r="AA231">
        <f t="shared" si="41"/>
        <v>3886.1278960993936</v>
      </c>
    </row>
    <row r="232" spans="1:27" x14ac:dyDescent="0.2">
      <c r="A232" s="22">
        <v>230</v>
      </c>
      <c r="B232">
        <v>1.1200000000000001</v>
      </c>
      <c r="C232">
        <v>197</v>
      </c>
      <c r="D232" s="3">
        <v>44061</v>
      </c>
      <c r="E232">
        <v>7</v>
      </c>
      <c r="F232">
        <v>222</v>
      </c>
      <c r="G232" s="28">
        <f t="shared" si="29"/>
        <v>198.52955010741294</v>
      </c>
      <c r="H232" s="28">
        <f t="shared" si="30"/>
        <v>220.58838900823667</v>
      </c>
      <c r="I232" s="28">
        <f t="shared" si="31"/>
        <v>248.16193763426617</v>
      </c>
      <c r="J232" s="28">
        <f t="shared" si="32"/>
        <v>283.61364301058995</v>
      </c>
      <c r="K232" s="28">
        <f t="shared" si="33"/>
        <v>330.88258351235498</v>
      </c>
      <c r="L232" s="28">
        <f t="shared" si="34"/>
        <v>397.05910021482589</v>
      </c>
      <c r="M232" s="28">
        <f t="shared" si="35"/>
        <v>496.32387526853233</v>
      </c>
      <c r="N232" s="28">
        <f t="shared" si="36"/>
        <v>661.76516702470997</v>
      </c>
      <c r="O232" s="28">
        <f t="shared" si="37"/>
        <v>992.64775053706467</v>
      </c>
      <c r="P232" s="28">
        <f t="shared" si="38"/>
        <v>1985.2955010741293</v>
      </c>
      <c r="Q232">
        <v>19</v>
      </c>
      <c r="R232">
        <v>43.06</v>
      </c>
      <c r="S232">
        <v>0</v>
      </c>
      <c r="T232">
        <v>0.28599999999999998</v>
      </c>
      <c r="U232">
        <v>5.8571428571428612</v>
      </c>
      <c r="V232" s="19">
        <f>U232/F232</f>
        <v>2.6383526383526403E-2</v>
      </c>
      <c r="W232" s="19">
        <f>U232/F232*50%</f>
        <v>1.3191763191763201E-2</v>
      </c>
      <c r="X232" s="20">
        <f>U232/F232*10%</f>
        <v>2.6383526383526403E-3</v>
      </c>
      <c r="Y232">
        <f t="shared" si="39"/>
        <v>239.95669237963043</v>
      </c>
      <c r="Z232">
        <f t="shared" si="40"/>
        <v>479.91338475926085</v>
      </c>
      <c r="AA232">
        <f t="shared" si="41"/>
        <v>2399.5669237963043</v>
      </c>
    </row>
    <row r="233" spans="1:27" x14ac:dyDescent="0.2">
      <c r="A233" s="22">
        <v>231</v>
      </c>
      <c r="B233">
        <v>1.1000000000000001</v>
      </c>
      <c r="C233">
        <v>311</v>
      </c>
      <c r="D233" s="3">
        <v>44062</v>
      </c>
      <c r="E233">
        <v>7</v>
      </c>
      <c r="F233">
        <v>227.286</v>
      </c>
      <c r="G233" s="28">
        <f t="shared" si="29"/>
        <v>198.52955010741294</v>
      </c>
      <c r="H233" s="28">
        <f t="shared" si="30"/>
        <v>220.58838900823667</v>
      </c>
      <c r="I233" s="28">
        <f t="shared" si="31"/>
        <v>248.16193763426617</v>
      </c>
      <c r="J233" s="28">
        <f t="shared" si="32"/>
        <v>283.61364301058995</v>
      </c>
      <c r="K233" s="28">
        <f t="shared" si="33"/>
        <v>330.88258351235498</v>
      </c>
      <c r="L233" s="28">
        <f t="shared" si="34"/>
        <v>397.05910021482589</v>
      </c>
      <c r="M233" s="28">
        <f t="shared" si="35"/>
        <v>496.32387526853233</v>
      </c>
      <c r="N233" s="28">
        <f t="shared" si="36"/>
        <v>661.76516702470997</v>
      </c>
      <c r="O233" s="28">
        <f t="shared" si="37"/>
        <v>992.64775053706467</v>
      </c>
      <c r="P233" s="28">
        <f t="shared" si="38"/>
        <v>1985.2955010741293</v>
      </c>
      <c r="Q233">
        <v>17</v>
      </c>
      <c r="R233">
        <v>43.06</v>
      </c>
      <c r="S233">
        <v>0</v>
      </c>
      <c r="T233">
        <v>0.71399999999999997</v>
      </c>
      <c r="U233">
        <v>5.8571428571428612</v>
      </c>
      <c r="V233" s="19">
        <f>U233/F233</f>
        <v>2.5769923607889888E-2</v>
      </c>
      <c r="W233" s="19">
        <f>U233/F233*50%</f>
        <v>1.2884961803944944E-2</v>
      </c>
      <c r="X233" s="20">
        <f>U233/F233*10%</f>
        <v>2.5769923607889891E-3</v>
      </c>
      <c r="Y233">
        <f t="shared" si="39"/>
        <v>239.95669237963043</v>
      </c>
      <c r="Z233">
        <f t="shared" si="40"/>
        <v>479.91338475926085</v>
      </c>
      <c r="AA233">
        <f t="shared" si="41"/>
        <v>2399.5669237963043</v>
      </c>
    </row>
    <row r="234" spans="1:27" x14ac:dyDescent="0.2">
      <c r="A234" s="22">
        <v>232</v>
      </c>
      <c r="B234">
        <v>1.0900000000000001</v>
      </c>
      <c r="C234">
        <v>266</v>
      </c>
      <c r="D234" s="3">
        <v>44063</v>
      </c>
      <c r="E234">
        <v>8</v>
      </c>
      <c r="F234">
        <v>231.857</v>
      </c>
      <c r="G234" s="28">
        <f t="shared" si="29"/>
        <v>226.89091440847196</v>
      </c>
      <c r="H234" s="28">
        <f t="shared" si="30"/>
        <v>252.10101600941331</v>
      </c>
      <c r="I234" s="28">
        <f t="shared" si="31"/>
        <v>283.6136430105899</v>
      </c>
      <c r="J234" s="28">
        <f t="shared" si="32"/>
        <v>324.12987772638854</v>
      </c>
      <c r="K234" s="28">
        <f t="shared" si="33"/>
        <v>378.15152401411996</v>
      </c>
      <c r="L234" s="28">
        <f t="shared" si="34"/>
        <v>453.78182881694391</v>
      </c>
      <c r="M234" s="28">
        <f t="shared" si="35"/>
        <v>567.22728602117979</v>
      </c>
      <c r="N234" s="28">
        <f t="shared" si="36"/>
        <v>756.30304802823991</v>
      </c>
      <c r="O234" s="28">
        <f t="shared" si="37"/>
        <v>1134.4545720423596</v>
      </c>
      <c r="P234" s="28">
        <f t="shared" si="38"/>
        <v>2268.9091440847192</v>
      </c>
      <c r="Q234">
        <v>13</v>
      </c>
      <c r="R234">
        <v>43.06</v>
      </c>
      <c r="S234">
        <v>0</v>
      </c>
      <c r="T234">
        <v>1</v>
      </c>
      <c r="U234">
        <v>5.8571428571428612</v>
      </c>
      <c r="V234" s="19">
        <f>U234/F234</f>
        <v>2.5261876316621284E-2</v>
      </c>
      <c r="W234" s="19">
        <f>U234/F234*50%</f>
        <v>1.2630938158310642E-2</v>
      </c>
      <c r="X234" s="20">
        <f>U234/F234*10%</f>
        <v>2.5261876316621285E-3</v>
      </c>
      <c r="Y234">
        <f t="shared" si="39"/>
        <v>239.95669237963043</v>
      </c>
      <c r="Z234">
        <f t="shared" si="40"/>
        <v>479.91338475926085</v>
      </c>
      <c r="AA234">
        <f t="shared" si="41"/>
        <v>2399.5669237963043</v>
      </c>
    </row>
    <row r="235" spans="1:27" x14ac:dyDescent="0.2">
      <c r="A235" s="22">
        <v>233</v>
      </c>
      <c r="B235">
        <v>1.08</v>
      </c>
      <c r="C235">
        <v>306</v>
      </c>
      <c r="D235" s="3">
        <v>44064</v>
      </c>
      <c r="E235">
        <v>9</v>
      </c>
      <c r="F235">
        <v>237.286</v>
      </c>
      <c r="G235" s="28">
        <f t="shared" si="29"/>
        <v>255.25227870953094</v>
      </c>
      <c r="H235" s="28">
        <f t="shared" si="30"/>
        <v>283.61364301059001</v>
      </c>
      <c r="I235" s="28">
        <f t="shared" si="31"/>
        <v>319.06534838691363</v>
      </c>
      <c r="J235" s="28">
        <f t="shared" si="32"/>
        <v>364.64611244218713</v>
      </c>
      <c r="K235" s="28">
        <f t="shared" si="33"/>
        <v>425.42046451588499</v>
      </c>
      <c r="L235" s="28">
        <f t="shared" si="34"/>
        <v>510.50455741906188</v>
      </c>
      <c r="M235" s="28">
        <f t="shared" si="35"/>
        <v>638.13069677382725</v>
      </c>
      <c r="N235" s="28">
        <f t="shared" si="36"/>
        <v>850.84092903176997</v>
      </c>
      <c r="O235" s="28">
        <f t="shared" si="37"/>
        <v>1276.2613935476545</v>
      </c>
      <c r="P235" s="28">
        <f t="shared" si="38"/>
        <v>2552.522787095309</v>
      </c>
      <c r="Q235">
        <v>15</v>
      </c>
      <c r="R235">
        <v>43.06</v>
      </c>
      <c r="S235">
        <v>1</v>
      </c>
      <c r="T235">
        <v>1.286</v>
      </c>
      <c r="U235">
        <v>5.8571428571428612</v>
      </c>
      <c r="V235" s="19">
        <f>U235/F235</f>
        <v>2.4683895624448393E-2</v>
      </c>
      <c r="W235" s="19">
        <f>U235/F235*50%</f>
        <v>1.2341947812224197E-2</v>
      </c>
      <c r="X235" s="20">
        <f>U235/F235*10%</f>
        <v>2.4683895624448395E-3</v>
      </c>
      <c r="Y235">
        <f t="shared" si="39"/>
        <v>239.95669237963043</v>
      </c>
      <c r="Z235">
        <f t="shared" si="40"/>
        <v>479.91338475926085</v>
      </c>
      <c r="AA235">
        <f t="shared" si="41"/>
        <v>2399.5669237963043</v>
      </c>
    </row>
    <row r="236" spans="1:27" x14ac:dyDescent="0.2">
      <c r="A236" s="22">
        <v>234</v>
      </c>
      <c r="B236">
        <v>1.0900000000000001</v>
      </c>
      <c r="C236">
        <v>295</v>
      </c>
      <c r="D236" s="3">
        <v>44065</v>
      </c>
      <c r="E236">
        <v>5</v>
      </c>
      <c r="F236">
        <v>243.286</v>
      </c>
      <c r="G236" s="28">
        <f t="shared" si="29"/>
        <v>141.80682150529498</v>
      </c>
      <c r="H236" s="28">
        <f t="shared" si="30"/>
        <v>157.56313500588334</v>
      </c>
      <c r="I236" s="28">
        <f t="shared" si="31"/>
        <v>177.25852688161868</v>
      </c>
      <c r="J236" s="28">
        <f t="shared" si="32"/>
        <v>202.58117357899283</v>
      </c>
      <c r="K236" s="28">
        <f t="shared" si="33"/>
        <v>236.34470250882498</v>
      </c>
      <c r="L236" s="28">
        <f t="shared" si="34"/>
        <v>283.61364301058995</v>
      </c>
      <c r="M236" s="28">
        <f t="shared" si="35"/>
        <v>354.51705376323736</v>
      </c>
      <c r="N236" s="28">
        <f t="shared" si="36"/>
        <v>472.68940501764996</v>
      </c>
      <c r="O236" s="28">
        <f t="shared" si="37"/>
        <v>709.03410752647471</v>
      </c>
      <c r="P236" s="28">
        <f t="shared" si="38"/>
        <v>1418.0682150529494</v>
      </c>
      <c r="Q236">
        <v>14</v>
      </c>
      <c r="R236">
        <v>43.06</v>
      </c>
      <c r="S236">
        <v>1</v>
      </c>
      <c r="T236">
        <v>1.286</v>
      </c>
      <c r="U236">
        <v>5.8571428571428612</v>
      </c>
      <c r="V236" s="19">
        <f>U236/F236</f>
        <v>2.407513320595045E-2</v>
      </c>
      <c r="W236" s="19">
        <f>U236/F236*50%</f>
        <v>1.2037566602975225E-2</v>
      </c>
      <c r="X236" s="20">
        <f>U236/F236*10%</f>
        <v>2.4075133205950453E-3</v>
      </c>
      <c r="Y236">
        <f t="shared" si="39"/>
        <v>239.95669237963043</v>
      </c>
      <c r="Z236">
        <f t="shared" si="40"/>
        <v>479.91338475926085</v>
      </c>
      <c r="AA236">
        <f t="shared" si="41"/>
        <v>2399.5669237963043</v>
      </c>
    </row>
    <row r="237" spans="1:27" x14ac:dyDescent="0.2">
      <c r="A237" s="22">
        <v>235</v>
      </c>
      <c r="B237">
        <v>1.1000000000000001</v>
      </c>
      <c r="C237">
        <v>276</v>
      </c>
      <c r="D237" s="3">
        <v>44066</v>
      </c>
      <c r="E237">
        <v>5</v>
      </c>
      <c r="F237">
        <v>254.143</v>
      </c>
      <c r="G237" s="28">
        <f t="shared" si="29"/>
        <v>141.80682150529498</v>
      </c>
      <c r="H237" s="28">
        <f t="shared" si="30"/>
        <v>157.56313500588334</v>
      </c>
      <c r="I237" s="28">
        <f t="shared" si="31"/>
        <v>177.25852688161868</v>
      </c>
      <c r="J237" s="28">
        <f t="shared" si="32"/>
        <v>202.58117357899283</v>
      </c>
      <c r="K237" s="28">
        <f t="shared" si="33"/>
        <v>236.34470250882498</v>
      </c>
      <c r="L237" s="28">
        <f t="shared" si="34"/>
        <v>283.61364301058995</v>
      </c>
      <c r="M237" s="28">
        <f t="shared" si="35"/>
        <v>354.51705376323736</v>
      </c>
      <c r="N237" s="28">
        <f t="shared" si="36"/>
        <v>472.68940501764996</v>
      </c>
      <c r="O237" s="28">
        <f t="shared" si="37"/>
        <v>709.03410752647471</v>
      </c>
      <c r="P237" s="28">
        <f t="shared" si="38"/>
        <v>1418.0682150529494</v>
      </c>
      <c r="Q237">
        <v>15</v>
      </c>
      <c r="R237">
        <v>43.06</v>
      </c>
      <c r="S237">
        <v>2</v>
      </c>
      <c r="T237">
        <v>1.429</v>
      </c>
      <c r="U237">
        <v>5.8571428571428612</v>
      </c>
      <c r="V237" s="19">
        <f>U237/F237</f>
        <v>2.3046642469565802E-2</v>
      </c>
      <c r="W237" s="19">
        <f>U237/F237*50%</f>
        <v>1.1523321234782901E-2</v>
      </c>
      <c r="X237" s="20">
        <f>U237/F237*10%</f>
        <v>2.3046642469565803E-3</v>
      </c>
      <c r="Y237">
        <f t="shared" si="39"/>
        <v>239.95669237963043</v>
      </c>
      <c r="Z237">
        <f t="shared" si="40"/>
        <v>479.91338475926085</v>
      </c>
      <c r="AA237">
        <f t="shared" si="41"/>
        <v>2399.5669237963043</v>
      </c>
    </row>
    <row r="238" spans="1:27" x14ac:dyDescent="0.2">
      <c r="A238" s="22">
        <v>236</v>
      </c>
      <c r="B238">
        <v>1.1200000000000001</v>
      </c>
      <c r="C238">
        <v>157</v>
      </c>
      <c r="D238" s="3">
        <v>44067</v>
      </c>
      <c r="E238">
        <v>7</v>
      </c>
      <c r="F238">
        <v>258.286</v>
      </c>
      <c r="G238" s="28">
        <f t="shared" si="29"/>
        <v>198.52955010741294</v>
      </c>
      <c r="H238" s="28">
        <f t="shared" si="30"/>
        <v>220.58838900823667</v>
      </c>
      <c r="I238" s="28">
        <f t="shared" si="31"/>
        <v>248.16193763426617</v>
      </c>
      <c r="J238" s="28">
        <f t="shared" si="32"/>
        <v>283.61364301058995</v>
      </c>
      <c r="K238" s="28">
        <f t="shared" si="33"/>
        <v>330.88258351235498</v>
      </c>
      <c r="L238" s="28">
        <f t="shared" si="34"/>
        <v>397.05910021482589</v>
      </c>
      <c r="M238" s="28">
        <f t="shared" si="35"/>
        <v>496.32387526853233</v>
      </c>
      <c r="N238" s="28">
        <f t="shared" si="36"/>
        <v>661.76516702470997</v>
      </c>
      <c r="O238" s="28">
        <f t="shared" si="37"/>
        <v>992.64775053706467</v>
      </c>
      <c r="P238" s="28">
        <f t="shared" si="38"/>
        <v>1985.2955010741293</v>
      </c>
      <c r="Q238">
        <v>17</v>
      </c>
      <c r="R238">
        <v>43.06</v>
      </c>
      <c r="S238">
        <v>1</v>
      </c>
      <c r="T238">
        <v>1.429</v>
      </c>
      <c r="U238">
        <v>5.8571428571428612</v>
      </c>
      <c r="V238" s="19">
        <f>U238/F238</f>
        <v>2.2676966065303041E-2</v>
      </c>
      <c r="W238" s="19">
        <f>U238/F238*50%</f>
        <v>1.133848303265152E-2</v>
      </c>
      <c r="X238" s="20">
        <f>U238/F238*10%</f>
        <v>2.2676966065303043E-3</v>
      </c>
      <c r="Y238">
        <f t="shared" si="39"/>
        <v>239.95669237963043</v>
      </c>
      <c r="Z238">
        <f t="shared" si="40"/>
        <v>479.91338475926085</v>
      </c>
      <c r="AA238">
        <f t="shared" si="41"/>
        <v>2399.5669237963043</v>
      </c>
    </row>
    <row r="239" spans="1:27" x14ac:dyDescent="0.2">
      <c r="A239" s="22">
        <v>237</v>
      </c>
      <c r="B239">
        <v>1.1299999999999999</v>
      </c>
      <c r="C239">
        <v>202</v>
      </c>
      <c r="D239" s="3">
        <v>44068</v>
      </c>
      <c r="E239">
        <v>6</v>
      </c>
      <c r="F239">
        <v>259</v>
      </c>
      <c r="G239" s="28">
        <f t="shared" si="29"/>
        <v>170.16818580635396</v>
      </c>
      <c r="H239" s="28">
        <f t="shared" si="30"/>
        <v>189.07576200706001</v>
      </c>
      <c r="I239" s="28">
        <f t="shared" si="31"/>
        <v>212.71023225794241</v>
      </c>
      <c r="J239" s="28">
        <f t="shared" si="32"/>
        <v>243.09740829479139</v>
      </c>
      <c r="K239" s="28">
        <f t="shared" si="33"/>
        <v>283.61364301058995</v>
      </c>
      <c r="L239" s="28">
        <f t="shared" si="34"/>
        <v>340.33637161270792</v>
      </c>
      <c r="M239" s="28">
        <f t="shared" si="35"/>
        <v>425.42046451588482</v>
      </c>
      <c r="N239" s="28">
        <f t="shared" si="36"/>
        <v>567.22728602117991</v>
      </c>
      <c r="O239" s="28">
        <f t="shared" si="37"/>
        <v>850.84092903176963</v>
      </c>
      <c r="P239" s="28">
        <f t="shared" si="38"/>
        <v>1701.6818580635393</v>
      </c>
      <c r="Q239">
        <v>16</v>
      </c>
      <c r="R239">
        <v>43.06</v>
      </c>
      <c r="S239">
        <v>0</v>
      </c>
      <c r="T239">
        <v>1.429</v>
      </c>
      <c r="U239">
        <v>0.91428571428571104</v>
      </c>
      <c r="V239" s="19">
        <f>U239/F239</f>
        <v>3.5300606729178033E-3</v>
      </c>
      <c r="W239" s="19">
        <f>U239/F239*50%</f>
        <v>1.7650303364589017E-3</v>
      </c>
      <c r="X239" s="20">
        <f>U239/F239*10%</f>
        <v>3.5300606729178033E-4</v>
      </c>
      <c r="Y239">
        <f t="shared" si="39"/>
        <v>37.456654420234834</v>
      </c>
      <c r="Z239">
        <f t="shared" si="40"/>
        <v>74.913308840469668</v>
      </c>
      <c r="AA239">
        <f t="shared" si="41"/>
        <v>374.56654420234838</v>
      </c>
    </row>
    <row r="240" spans="1:27" x14ac:dyDescent="0.2">
      <c r="A240" s="22">
        <v>238</v>
      </c>
      <c r="B240">
        <v>1.1299999999999999</v>
      </c>
      <c r="C240">
        <v>383</v>
      </c>
      <c r="D240" s="3">
        <v>44069</v>
      </c>
      <c r="E240">
        <v>7</v>
      </c>
      <c r="F240">
        <v>269.286</v>
      </c>
      <c r="G240" s="28">
        <f t="shared" si="29"/>
        <v>198.52955010741294</v>
      </c>
      <c r="H240" s="28">
        <f t="shared" si="30"/>
        <v>220.58838900823667</v>
      </c>
      <c r="I240" s="28">
        <f t="shared" si="31"/>
        <v>248.16193763426617</v>
      </c>
      <c r="J240" s="28">
        <f t="shared" si="32"/>
        <v>283.61364301058995</v>
      </c>
      <c r="K240" s="28">
        <f t="shared" si="33"/>
        <v>330.88258351235498</v>
      </c>
      <c r="L240" s="28">
        <f t="shared" si="34"/>
        <v>397.05910021482589</v>
      </c>
      <c r="M240" s="28">
        <f t="shared" si="35"/>
        <v>496.32387526853233</v>
      </c>
      <c r="N240" s="28">
        <f t="shared" si="36"/>
        <v>661.76516702470997</v>
      </c>
      <c r="O240" s="28">
        <f t="shared" si="37"/>
        <v>992.64775053706467</v>
      </c>
      <c r="P240" s="28">
        <f t="shared" si="38"/>
        <v>1985.2955010741293</v>
      </c>
      <c r="Q240">
        <v>17</v>
      </c>
      <c r="R240">
        <v>43.06</v>
      </c>
      <c r="S240">
        <v>0</v>
      </c>
      <c r="T240">
        <v>1</v>
      </c>
      <c r="U240">
        <v>0.91428571428571104</v>
      </c>
      <c r="V240" s="19">
        <f>U240/F240</f>
        <v>3.3952218618335563E-3</v>
      </c>
      <c r="W240" s="19">
        <f>U240/F240*50%</f>
        <v>1.6976109309167781E-3</v>
      </c>
      <c r="X240" s="20">
        <f>U240/F240*10%</f>
        <v>3.3952218618335566E-4</v>
      </c>
      <c r="Y240">
        <f t="shared" si="39"/>
        <v>37.456654420234834</v>
      </c>
      <c r="Z240">
        <f t="shared" si="40"/>
        <v>74.913308840469668</v>
      </c>
      <c r="AA240">
        <f t="shared" si="41"/>
        <v>374.56654420234838</v>
      </c>
    </row>
    <row r="241" spans="1:27" x14ac:dyDescent="0.2">
      <c r="A241" s="22">
        <v>239</v>
      </c>
      <c r="B241">
        <v>1.1399999999999999</v>
      </c>
      <c r="C241">
        <v>361</v>
      </c>
      <c r="D241" s="3">
        <v>44070</v>
      </c>
      <c r="E241">
        <v>6</v>
      </c>
      <c r="F241">
        <v>282.85700000000003</v>
      </c>
      <c r="G241" s="28">
        <f t="shared" si="29"/>
        <v>170.16818580635396</v>
      </c>
      <c r="H241" s="28">
        <f t="shared" si="30"/>
        <v>189.07576200706001</v>
      </c>
      <c r="I241" s="28">
        <f t="shared" si="31"/>
        <v>212.71023225794241</v>
      </c>
      <c r="J241" s="28">
        <f t="shared" si="32"/>
        <v>243.09740829479139</v>
      </c>
      <c r="K241" s="28">
        <f t="shared" si="33"/>
        <v>283.61364301058995</v>
      </c>
      <c r="L241" s="28">
        <f t="shared" si="34"/>
        <v>340.33637161270792</v>
      </c>
      <c r="M241" s="28">
        <f t="shared" si="35"/>
        <v>425.42046451588482</v>
      </c>
      <c r="N241" s="28">
        <f t="shared" si="36"/>
        <v>567.22728602117991</v>
      </c>
      <c r="O241" s="28">
        <f t="shared" si="37"/>
        <v>850.84092903176963</v>
      </c>
      <c r="P241" s="28">
        <f t="shared" si="38"/>
        <v>1701.6818580635393</v>
      </c>
      <c r="Q241">
        <v>21</v>
      </c>
      <c r="R241">
        <v>43.06</v>
      </c>
      <c r="S241">
        <v>2</v>
      </c>
      <c r="T241">
        <v>0.71399999999999997</v>
      </c>
      <c r="U241">
        <v>0.91428571428571104</v>
      </c>
      <c r="V241" s="19">
        <f>U241/F241</f>
        <v>3.2323248648105261E-3</v>
      </c>
      <c r="W241" s="19">
        <f>U241/F241*50%</f>
        <v>1.6161624324052631E-3</v>
      </c>
      <c r="X241" s="20">
        <f>U241/F241*10%</f>
        <v>3.2323248648105261E-4</v>
      </c>
      <c r="Y241">
        <f t="shared" si="39"/>
        <v>37.456654420234834</v>
      </c>
      <c r="Z241">
        <f t="shared" si="40"/>
        <v>74.913308840469668</v>
      </c>
      <c r="AA241">
        <f t="shared" si="41"/>
        <v>374.56654420234838</v>
      </c>
    </row>
    <row r="242" spans="1:27" x14ac:dyDescent="0.2">
      <c r="A242" s="22">
        <v>240</v>
      </c>
      <c r="B242">
        <v>1.1599999999999999</v>
      </c>
      <c r="C242">
        <v>340</v>
      </c>
      <c r="D242" s="3">
        <v>44071</v>
      </c>
      <c r="E242">
        <v>9</v>
      </c>
      <c r="F242">
        <v>287.714</v>
      </c>
      <c r="G242" s="28">
        <f t="shared" si="29"/>
        <v>255.25227870953094</v>
      </c>
      <c r="H242" s="28">
        <f t="shared" si="30"/>
        <v>283.61364301059001</v>
      </c>
      <c r="I242" s="28">
        <f t="shared" si="31"/>
        <v>319.06534838691363</v>
      </c>
      <c r="J242" s="28">
        <f t="shared" si="32"/>
        <v>364.64611244218713</v>
      </c>
      <c r="K242" s="28">
        <f t="shared" si="33"/>
        <v>425.42046451588499</v>
      </c>
      <c r="L242" s="28">
        <f t="shared" si="34"/>
        <v>510.50455741906188</v>
      </c>
      <c r="M242" s="28">
        <f t="shared" si="35"/>
        <v>638.13069677382725</v>
      </c>
      <c r="N242" s="28">
        <f t="shared" si="36"/>
        <v>850.84092903176997</v>
      </c>
      <c r="O242" s="28">
        <f t="shared" si="37"/>
        <v>1276.2613935476545</v>
      </c>
      <c r="P242" s="28">
        <f t="shared" si="38"/>
        <v>2552.522787095309</v>
      </c>
      <c r="Q242">
        <v>20</v>
      </c>
      <c r="R242">
        <v>43.06</v>
      </c>
      <c r="S242">
        <v>0</v>
      </c>
      <c r="T242">
        <v>0.57099999999999995</v>
      </c>
      <c r="U242">
        <v>0.91428571428571104</v>
      </c>
      <c r="V242" s="19">
        <f>U242/F242</f>
        <v>3.1777588656989614E-3</v>
      </c>
      <c r="W242" s="19">
        <f>U242/F242*50%</f>
        <v>1.5888794328494807E-3</v>
      </c>
      <c r="X242" s="20">
        <f>U242/F242*10%</f>
        <v>3.1777588656989618E-4</v>
      </c>
      <c r="Y242">
        <f t="shared" si="39"/>
        <v>37.456654420234834</v>
      </c>
      <c r="Z242">
        <f t="shared" si="40"/>
        <v>74.913308840469668</v>
      </c>
      <c r="AA242">
        <f t="shared" si="41"/>
        <v>374.56654420234838</v>
      </c>
    </row>
    <row r="243" spans="1:27" x14ac:dyDescent="0.2">
      <c r="A243" s="22">
        <v>241</v>
      </c>
      <c r="B243">
        <v>1.17</v>
      </c>
      <c r="C243">
        <v>376</v>
      </c>
      <c r="D243" s="3">
        <v>44072</v>
      </c>
      <c r="E243">
        <v>2</v>
      </c>
      <c r="F243">
        <v>299.286</v>
      </c>
      <c r="G243" s="28">
        <f t="shared" si="29"/>
        <v>56.722728602117989</v>
      </c>
      <c r="H243" s="28">
        <f t="shared" si="30"/>
        <v>63.025254002353329</v>
      </c>
      <c r="I243" s="28">
        <f t="shared" si="31"/>
        <v>70.903410752647474</v>
      </c>
      <c r="J243" s="28">
        <f t="shared" si="32"/>
        <v>81.032469431597136</v>
      </c>
      <c r="K243" s="28">
        <f t="shared" si="33"/>
        <v>94.537881003529989</v>
      </c>
      <c r="L243" s="28">
        <f t="shared" si="34"/>
        <v>113.44545720423598</v>
      </c>
      <c r="M243" s="28">
        <f t="shared" si="35"/>
        <v>141.80682150529495</v>
      </c>
      <c r="N243" s="28">
        <f t="shared" si="36"/>
        <v>189.07576200705998</v>
      </c>
      <c r="O243" s="28">
        <f t="shared" si="37"/>
        <v>283.6136430105899</v>
      </c>
      <c r="P243" s="28">
        <f t="shared" si="38"/>
        <v>567.22728602117979</v>
      </c>
      <c r="Q243">
        <v>18</v>
      </c>
      <c r="R243">
        <v>43.06</v>
      </c>
      <c r="S243">
        <v>0</v>
      </c>
      <c r="T243">
        <v>0.71399999999999997</v>
      </c>
      <c r="U243">
        <v>0.91428571428571104</v>
      </c>
      <c r="V243" s="19">
        <f>U243/F243</f>
        <v>3.0548896850695023E-3</v>
      </c>
      <c r="W243" s="19">
        <f>U243/F243*50%</f>
        <v>1.5274448425347511E-3</v>
      </c>
      <c r="X243" s="20">
        <f>U243/F243*10%</f>
        <v>3.0548896850695023E-4</v>
      </c>
      <c r="Y243">
        <f t="shared" si="39"/>
        <v>37.456654420234834</v>
      </c>
      <c r="Z243">
        <f t="shared" si="40"/>
        <v>74.913308840469668</v>
      </c>
      <c r="AA243">
        <f t="shared" si="41"/>
        <v>374.56654420234838</v>
      </c>
    </row>
    <row r="244" spans="1:27" x14ac:dyDescent="0.2">
      <c r="A244" s="22">
        <v>242</v>
      </c>
      <c r="B244">
        <v>1.19</v>
      </c>
      <c r="C244">
        <v>292</v>
      </c>
      <c r="D244" s="3">
        <v>44073</v>
      </c>
      <c r="E244">
        <v>7</v>
      </c>
      <c r="F244">
        <v>301.57100000000003</v>
      </c>
      <c r="G244" s="28">
        <f t="shared" si="29"/>
        <v>198.52955010741294</v>
      </c>
      <c r="H244" s="28">
        <f t="shared" si="30"/>
        <v>220.58838900823667</v>
      </c>
      <c r="I244" s="28">
        <f t="shared" si="31"/>
        <v>248.16193763426617</v>
      </c>
      <c r="J244" s="28">
        <f t="shared" si="32"/>
        <v>283.61364301058995</v>
      </c>
      <c r="K244" s="28">
        <f t="shared" si="33"/>
        <v>330.88258351235498</v>
      </c>
      <c r="L244" s="28">
        <f t="shared" si="34"/>
        <v>397.05910021482589</v>
      </c>
      <c r="M244" s="28">
        <f t="shared" si="35"/>
        <v>496.32387526853233</v>
      </c>
      <c r="N244" s="28">
        <f t="shared" si="36"/>
        <v>661.76516702470997</v>
      </c>
      <c r="O244" s="28">
        <f t="shared" si="37"/>
        <v>992.64775053706467</v>
      </c>
      <c r="P244" s="28">
        <f t="shared" si="38"/>
        <v>1985.2955010741293</v>
      </c>
      <c r="Q244">
        <v>18</v>
      </c>
      <c r="R244">
        <v>43.06</v>
      </c>
      <c r="S244">
        <v>1</v>
      </c>
      <c r="T244">
        <v>0.57099999999999995</v>
      </c>
      <c r="U244">
        <v>0.91428571428571104</v>
      </c>
      <c r="V244" s="19">
        <f>U244/F244</f>
        <v>3.0317428210461582E-3</v>
      </c>
      <c r="W244" s="19">
        <f>U244/F244*50%</f>
        <v>1.5158714105230791E-3</v>
      </c>
      <c r="X244" s="20">
        <f>U244/F244*10%</f>
        <v>3.0317428210461584E-4</v>
      </c>
      <c r="Y244">
        <f t="shared" si="39"/>
        <v>37.456654420234834</v>
      </c>
      <c r="Z244">
        <f t="shared" si="40"/>
        <v>74.913308840469668</v>
      </c>
      <c r="AA244">
        <f t="shared" si="41"/>
        <v>374.56654420234838</v>
      </c>
    </row>
    <row r="245" spans="1:27" x14ac:dyDescent="0.2">
      <c r="A245" s="22">
        <v>243</v>
      </c>
      <c r="B245">
        <v>1.18</v>
      </c>
      <c r="C245">
        <v>163</v>
      </c>
      <c r="D245" s="3">
        <v>44074</v>
      </c>
      <c r="E245">
        <v>8</v>
      </c>
      <c r="F245">
        <v>302.42899999999997</v>
      </c>
      <c r="G245" s="28">
        <f t="shared" si="29"/>
        <v>226.89091440847196</v>
      </c>
      <c r="H245" s="28">
        <f t="shared" si="30"/>
        <v>252.10101600941331</v>
      </c>
      <c r="I245" s="28">
        <f t="shared" si="31"/>
        <v>283.6136430105899</v>
      </c>
      <c r="J245" s="28">
        <f t="shared" si="32"/>
        <v>324.12987772638854</v>
      </c>
      <c r="K245" s="28">
        <f t="shared" si="33"/>
        <v>378.15152401411996</v>
      </c>
      <c r="L245" s="28">
        <f t="shared" si="34"/>
        <v>453.78182881694391</v>
      </c>
      <c r="M245" s="28">
        <f t="shared" si="35"/>
        <v>567.22728602117979</v>
      </c>
      <c r="N245" s="28">
        <f t="shared" si="36"/>
        <v>756.30304802823991</v>
      </c>
      <c r="O245" s="28">
        <f t="shared" si="37"/>
        <v>1134.4545720423596</v>
      </c>
      <c r="P245" s="28">
        <f t="shared" si="38"/>
        <v>2268.9091440847192</v>
      </c>
      <c r="Q245">
        <v>18</v>
      </c>
      <c r="R245">
        <v>43.06</v>
      </c>
      <c r="S245">
        <v>1</v>
      </c>
      <c r="T245">
        <v>0.71399999999999997</v>
      </c>
      <c r="U245">
        <v>0.91428571428571104</v>
      </c>
      <c r="V245" s="19">
        <f>U245/F245</f>
        <v>3.0231416771728608E-3</v>
      </c>
      <c r="W245" s="19">
        <f>U245/F245*50%</f>
        <v>1.5115708385864304E-3</v>
      </c>
      <c r="X245" s="20">
        <f>U245/F245*10%</f>
        <v>3.0231416771728611E-4</v>
      </c>
      <c r="Y245">
        <f t="shared" si="39"/>
        <v>37.456654420234834</v>
      </c>
      <c r="Z245">
        <f t="shared" si="40"/>
        <v>74.913308840469668</v>
      </c>
      <c r="AA245">
        <f t="shared" si="41"/>
        <v>374.56654420234838</v>
      </c>
    </row>
    <row r="246" spans="1:27" x14ac:dyDescent="0.2">
      <c r="A246" s="22">
        <v>244</v>
      </c>
      <c r="B246">
        <v>1.17</v>
      </c>
      <c r="C246">
        <v>216</v>
      </c>
      <c r="D246" s="3">
        <v>44075</v>
      </c>
      <c r="E246">
        <v>10</v>
      </c>
      <c r="F246">
        <v>304.42899999999997</v>
      </c>
      <c r="G246" s="28">
        <f t="shared" si="29"/>
        <v>283.61364301058995</v>
      </c>
      <c r="H246" s="28">
        <f t="shared" si="30"/>
        <v>315.12627001176668</v>
      </c>
      <c r="I246" s="28">
        <f t="shared" si="31"/>
        <v>354.51705376323736</v>
      </c>
      <c r="J246" s="28">
        <f t="shared" si="32"/>
        <v>405.16234715798566</v>
      </c>
      <c r="K246" s="28">
        <f t="shared" si="33"/>
        <v>472.68940501764996</v>
      </c>
      <c r="L246" s="28">
        <f t="shared" si="34"/>
        <v>567.22728602117991</v>
      </c>
      <c r="M246" s="28">
        <f t="shared" si="35"/>
        <v>709.03410752647471</v>
      </c>
      <c r="N246" s="28">
        <f t="shared" si="36"/>
        <v>945.37881003529992</v>
      </c>
      <c r="O246" s="28">
        <f t="shared" si="37"/>
        <v>1418.0682150529494</v>
      </c>
      <c r="P246" s="28">
        <f t="shared" si="38"/>
        <v>2836.1364301058989</v>
      </c>
      <c r="Q246">
        <v>17</v>
      </c>
      <c r="R246">
        <v>43.06</v>
      </c>
      <c r="S246">
        <v>1</v>
      </c>
      <c r="T246">
        <v>1.286</v>
      </c>
      <c r="U246">
        <v>0.57142857142855519</v>
      </c>
      <c r="V246" s="19">
        <f>U246/F246</f>
        <v>1.8770503842556235E-3</v>
      </c>
      <c r="W246" s="19">
        <f>U246/F246*50%</f>
        <v>9.3852519212781176E-4</v>
      </c>
      <c r="X246" s="20">
        <f>U246/F246*10%</f>
        <v>1.8770503842556235E-4</v>
      </c>
      <c r="Y246">
        <f t="shared" si="39"/>
        <v>23.410409012646188</v>
      </c>
      <c r="Z246">
        <f t="shared" si="40"/>
        <v>46.820818025292375</v>
      </c>
      <c r="AA246">
        <f t="shared" si="41"/>
        <v>234.1040901264619</v>
      </c>
    </row>
    <row r="247" spans="1:27" x14ac:dyDescent="0.2">
      <c r="A247" s="22">
        <v>245</v>
      </c>
      <c r="B247">
        <v>1.1399999999999999</v>
      </c>
      <c r="C247">
        <v>370</v>
      </c>
      <c r="D247" s="3">
        <v>44076</v>
      </c>
      <c r="E247">
        <v>11</v>
      </c>
      <c r="F247">
        <v>302.57100000000003</v>
      </c>
      <c r="G247" s="28">
        <f t="shared" si="29"/>
        <v>311.97500731164894</v>
      </c>
      <c r="H247" s="28">
        <f t="shared" si="30"/>
        <v>346.63889701294335</v>
      </c>
      <c r="I247" s="28">
        <f t="shared" si="31"/>
        <v>389.96875913956109</v>
      </c>
      <c r="J247" s="28">
        <f t="shared" si="32"/>
        <v>445.67858187378425</v>
      </c>
      <c r="K247" s="28">
        <f t="shared" si="33"/>
        <v>519.95834551941493</v>
      </c>
      <c r="L247" s="28">
        <f t="shared" si="34"/>
        <v>623.95001462329788</v>
      </c>
      <c r="M247" s="28">
        <f t="shared" si="35"/>
        <v>779.93751827912217</v>
      </c>
      <c r="N247" s="28">
        <f t="shared" si="36"/>
        <v>1039.9166910388299</v>
      </c>
      <c r="O247" s="28">
        <f t="shared" si="37"/>
        <v>1559.8750365582443</v>
      </c>
      <c r="P247" s="28">
        <f t="shared" si="38"/>
        <v>3119.7500731164887</v>
      </c>
      <c r="Q247">
        <v>12</v>
      </c>
      <c r="R247">
        <v>43.06</v>
      </c>
      <c r="S247">
        <v>3</v>
      </c>
      <c r="T247">
        <v>1.143</v>
      </c>
      <c r="U247">
        <v>0.57142857142855519</v>
      </c>
      <c r="V247" s="19">
        <f>U247/F247</f>
        <v>1.8885768015723752E-3</v>
      </c>
      <c r="W247" s="19">
        <f>U247/F247*50%</f>
        <v>9.442884007861876E-4</v>
      </c>
      <c r="X247" s="20">
        <f>U247/F247*10%</f>
        <v>1.8885768015723754E-4</v>
      </c>
      <c r="Y247">
        <f t="shared" si="39"/>
        <v>23.410409012646188</v>
      </c>
      <c r="Z247">
        <f t="shared" si="40"/>
        <v>46.820818025292375</v>
      </c>
      <c r="AA247">
        <f t="shared" si="41"/>
        <v>234.1040901264619</v>
      </c>
    </row>
    <row r="248" spans="1:27" x14ac:dyDescent="0.2">
      <c r="A248" s="22">
        <v>246</v>
      </c>
      <c r="B248">
        <v>1.1000000000000001</v>
      </c>
      <c r="C248">
        <v>364</v>
      </c>
      <c r="D248" s="3">
        <v>44077</v>
      </c>
      <c r="E248">
        <v>12</v>
      </c>
      <c r="F248">
        <v>303</v>
      </c>
      <c r="G248" s="28">
        <f t="shared" ref="G248:G311" si="42">$E248/$G$376</f>
        <v>340.33637161270792</v>
      </c>
      <c r="H248" s="28">
        <f t="shared" ref="H248:H311" si="43">$E248/$H$376</f>
        <v>378.15152401412001</v>
      </c>
      <c r="I248" s="28">
        <f t="shared" ref="I248:I311" si="44">$E248/$I$376</f>
        <v>425.42046451588482</v>
      </c>
      <c r="J248" s="28">
        <f t="shared" ref="J248:J311" si="45">$E248/$J$376</f>
        <v>486.19481658958279</v>
      </c>
      <c r="K248" s="28">
        <f t="shared" ref="K248:K311" si="46">$E248/$K$376</f>
        <v>567.22728602117991</v>
      </c>
      <c r="L248" s="28">
        <f t="shared" ref="L248:L311" si="47">$E248/$L$376</f>
        <v>680.67274322541584</v>
      </c>
      <c r="M248" s="28">
        <f t="shared" ref="M248:M311" si="48">$E248/$M$376</f>
        <v>850.84092903176963</v>
      </c>
      <c r="N248" s="28">
        <f t="shared" ref="N248:N311" si="49">$E248/$N$376</f>
        <v>1134.4545720423598</v>
      </c>
      <c r="O248" s="28">
        <f t="shared" ref="O248:O311" si="50">$E248/$O$376</f>
        <v>1701.6818580635393</v>
      </c>
      <c r="P248" s="28">
        <f t="shared" ref="P248:P311" si="51">$E248/$P$376</f>
        <v>3403.3637161270785</v>
      </c>
      <c r="Q248">
        <v>12</v>
      </c>
      <c r="R248">
        <v>43.06</v>
      </c>
      <c r="S248">
        <v>1</v>
      </c>
      <c r="T248">
        <v>1.429</v>
      </c>
      <c r="U248">
        <v>0.57142857142855519</v>
      </c>
      <c r="V248" s="19">
        <f>U248/F248</f>
        <v>1.8859028760018323E-3</v>
      </c>
      <c r="W248" s="19">
        <f>U248/F248*50%</f>
        <v>9.4295143800091617E-4</v>
      </c>
      <c r="X248" s="20">
        <f>U248/F248*10%</f>
        <v>1.8859028760018323E-4</v>
      </c>
      <c r="Y248">
        <f t="shared" si="39"/>
        <v>23.410409012646188</v>
      </c>
      <c r="Z248">
        <f t="shared" si="40"/>
        <v>46.820818025292375</v>
      </c>
      <c r="AA248">
        <f t="shared" si="41"/>
        <v>234.1040901264619</v>
      </c>
    </row>
    <row r="249" spans="1:27" x14ac:dyDescent="0.2">
      <c r="A249" s="22">
        <v>247</v>
      </c>
      <c r="B249">
        <v>1.07</v>
      </c>
      <c r="C249">
        <v>405</v>
      </c>
      <c r="D249" s="3">
        <v>44078</v>
      </c>
      <c r="E249">
        <v>13</v>
      </c>
      <c r="F249">
        <v>312.286</v>
      </c>
      <c r="G249" s="28">
        <f t="shared" si="42"/>
        <v>368.69773591376691</v>
      </c>
      <c r="H249" s="28">
        <f t="shared" si="43"/>
        <v>409.66415101529668</v>
      </c>
      <c r="I249" s="28">
        <f t="shared" si="44"/>
        <v>460.8721698922086</v>
      </c>
      <c r="J249" s="28">
        <f t="shared" si="45"/>
        <v>526.71105130538137</v>
      </c>
      <c r="K249" s="28">
        <f t="shared" si="46"/>
        <v>614.49622652294499</v>
      </c>
      <c r="L249" s="28">
        <f t="shared" si="47"/>
        <v>737.39547182753381</v>
      </c>
      <c r="M249" s="28">
        <f t="shared" si="48"/>
        <v>921.74433978441721</v>
      </c>
      <c r="N249" s="28">
        <f t="shared" si="49"/>
        <v>1228.99245304589</v>
      </c>
      <c r="O249" s="28">
        <f t="shared" si="50"/>
        <v>1843.4886795688344</v>
      </c>
      <c r="P249" s="28">
        <f t="shared" si="51"/>
        <v>3686.9773591376688</v>
      </c>
      <c r="Q249">
        <v>15</v>
      </c>
      <c r="R249">
        <v>43.06</v>
      </c>
      <c r="S249">
        <v>2</v>
      </c>
      <c r="T249">
        <v>1.286</v>
      </c>
      <c r="U249">
        <v>0.57142857142855519</v>
      </c>
      <c r="V249" s="19">
        <f>U249/F249</f>
        <v>1.829824492383761E-3</v>
      </c>
      <c r="W249" s="19">
        <f>U249/F249*50%</f>
        <v>9.1491224619188051E-4</v>
      </c>
      <c r="X249" s="20">
        <f>U249/F249*10%</f>
        <v>1.8298244923837612E-4</v>
      </c>
      <c r="Y249">
        <f t="shared" si="39"/>
        <v>23.410409012646188</v>
      </c>
      <c r="Z249">
        <f t="shared" si="40"/>
        <v>46.820818025292375</v>
      </c>
      <c r="AA249">
        <f t="shared" si="41"/>
        <v>234.1040901264619</v>
      </c>
    </row>
    <row r="250" spans="1:27" x14ac:dyDescent="0.2">
      <c r="A250" s="22">
        <v>248</v>
      </c>
      <c r="B250">
        <v>1.05</v>
      </c>
      <c r="C250">
        <v>425</v>
      </c>
      <c r="D250" s="3">
        <v>44079</v>
      </c>
      <c r="E250">
        <v>9</v>
      </c>
      <c r="F250">
        <v>319.286</v>
      </c>
      <c r="G250" s="28">
        <f t="shared" si="42"/>
        <v>255.25227870953094</v>
      </c>
      <c r="H250" s="28">
        <f t="shared" si="43"/>
        <v>283.61364301059001</v>
      </c>
      <c r="I250" s="28">
        <f t="shared" si="44"/>
        <v>319.06534838691363</v>
      </c>
      <c r="J250" s="28">
        <f t="shared" si="45"/>
        <v>364.64611244218713</v>
      </c>
      <c r="K250" s="28">
        <f t="shared" si="46"/>
        <v>425.42046451588499</v>
      </c>
      <c r="L250" s="28">
        <f t="shared" si="47"/>
        <v>510.50455741906188</v>
      </c>
      <c r="M250" s="28">
        <f t="shared" si="48"/>
        <v>638.13069677382725</v>
      </c>
      <c r="N250" s="28">
        <f t="shared" si="49"/>
        <v>850.84092903176997</v>
      </c>
      <c r="O250" s="28">
        <f t="shared" si="50"/>
        <v>1276.2613935476545</v>
      </c>
      <c r="P250" s="28">
        <f t="shared" si="51"/>
        <v>2552.522787095309</v>
      </c>
      <c r="Q250">
        <v>12</v>
      </c>
      <c r="R250">
        <v>43.06</v>
      </c>
      <c r="S250">
        <v>2</v>
      </c>
      <c r="T250">
        <v>1.143</v>
      </c>
      <c r="U250">
        <v>0.57142857142855519</v>
      </c>
      <c r="V250" s="19">
        <f>U250/F250</f>
        <v>1.7897075707314295E-3</v>
      </c>
      <c r="W250" s="19">
        <f>U250/F250*50%</f>
        <v>8.9485378536571477E-4</v>
      </c>
      <c r="X250" s="20">
        <f>U250/F250*10%</f>
        <v>1.7897075707314298E-4</v>
      </c>
      <c r="Y250">
        <f t="shared" si="39"/>
        <v>23.410409012646188</v>
      </c>
      <c r="Z250">
        <f t="shared" si="40"/>
        <v>46.820818025292375</v>
      </c>
      <c r="AA250">
        <f t="shared" si="41"/>
        <v>234.1040901264619</v>
      </c>
    </row>
    <row r="251" spans="1:27" x14ac:dyDescent="0.2">
      <c r="A251" s="22">
        <v>249</v>
      </c>
      <c r="B251">
        <v>1.03</v>
      </c>
      <c r="C251">
        <v>444</v>
      </c>
      <c r="D251" s="3">
        <v>44080</v>
      </c>
      <c r="E251">
        <v>8</v>
      </c>
      <c r="F251">
        <v>341</v>
      </c>
      <c r="G251" s="28">
        <f t="shared" si="42"/>
        <v>226.89091440847196</v>
      </c>
      <c r="H251" s="28">
        <f t="shared" si="43"/>
        <v>252.10101600941331</v>
      </c>
      <c r="I251" s="28">
        <f t="shared" si="44"/>
        <v>283.6136430105899</v>
      </c>
      <c r="J251" s="28">
        <f t="shared" si="45"/>
        <v>324.12987772638854</v>
      </c>
      <c r="K251" s="28">
        <f t="shared" si="46"/>
        <v>378.15152401411996</v>
      </c>
      <c r="L251" s="28">
        <f t="shared" si="47"/>
        <v>453.78182881694391</v>
      </c>
      <c r="M251" s="28">
        <f t="shared" si="48"/>
        <v>567.22728602117979</v>
      </c>
      <c r="N251" s="28">
        <f t="shared" si="49"/>
        <v>756.30304802823991</v>
      </c>
      <c r="O251" s="28">
        <f t="shared" si="50"/>
        <v>1134.4545720423596</v>
      </c>
      <c r="P251" s="28">
        <f t="shared" si="51"/>
        <v>2268.9091440847192</v>
      </c>
      <c r="Q251">
        <v>13</v>
      </c>
      <c r="R251">
        <v>43.06</v>
      </c>
      <c r="S251">
        <v>3</v>
      </c>
      <c r="T251">
        <v>1.143</v>
      </c>
      <c r="U251">
        <v>0.57142857142855519</v>
      </c>
      <c r="V251" s="19">
        <f>U251/F251</f>
        <v>1.6757436112274345E-3</v>
      </c>
      <c r="W251" s="19">
        <f>U251/F251*50%</f>
        <v>8.3787180561371724E-4</v>
      </c>
      <c r="X251" s="20">
        <f>U251/F251*10%</f>
        <v>1.6757436112274345E-4</v>
      </c>
      <c r="Y251">
        <f t="shared" si="39"/>
        <v>23.410409012646188</v>
      </c>
      <c r="Z251">
        <f t="shared" si="40"/>
        <v>46.820818025292375</v>
      </c>
      <c r="AA251">
        <f t="shared" si="41"/>
        <v>234.1040901264619</v>
      </c>
    </row>
    <row r="252" spans="1:27" x14ac:dyDescent="0.2">
      <c r="A252" s="22">
        <v>250</v>
      </c>
      <c r="B252">
        <v>1.01</v>
      </c>
      <c r="C252">
        <v>191</v>
      </c>
      <c r="D252" s="3">
        <v>44081</v>
      </c>
      <c r="E252">
        <v>14</v>
      </c>
      <c r="F252">
        <v>345</v>
      </c>
      <c r="G252" s="28">
        <f t="shared" si="42"/>
        <v>397.05910021482589</v>
      </c>
      <c r="H252" s="28">
        <f t="shared" si="43"/>
        <v>441.17677801647335</v>
      </c>
      <c r="I252" s="28">
        <f t="shared" si="44"/>
        <v>496.32387526853233</v>
      </c>
      <c r="J252" s="28">
        <f t="shared" si="45"/>
        <v>567.22728602117991</v>
      </c>
      <c r="K252" s="28">
        <f t="shared" si="46"/>
        <v>661.76516702470997</v>
      </c>
      <c r="L252" s="28">
        <f t="shared" si="47"/>
        <v>794.11820042965178</v>
      </c>
      <c r="M252" s="28">
        <f t="shared" si="48"/>
        <v>992.64775053706467</v>
      </c>
      <c r="N252" s="28">
        <f t="shared" si="49"/>
        <v>1323.5303340494199</v>
      </c>
      <c r="O252" s="28">
        <f t="shared" si="50"/>
        <v>1985.2955010741293</v>
      </c>
      <c r="P252" s="28">
        <f t="shared" si="51"/>
        <v>3970.5910021482587</v>
      </c>
      <c r="Q252">
        <v>13</v>
      </c>
      <c r="R252">
        <v>43.06</v>
      </c>
      <c r="S252">
        <v>1</v>
      </c>
      <c r="T252">
        <v>1.143</v>
      </c>
      <c r="U252">
        <v>0.57142857142855519</v>
      </c>
      <c r="V252" s="19">
        <f>U252/F252</f>
        <v>1.6563146997929136E-3</v>
      </c>
      <c r="W252" s="19">
        <f>U252/F252*50%</f>
        <v>8.281573498964568E-4</v>
      </c>
      <c r="X252" s="20">
        <f>U252/F252*10%</f>
        <v>1.6563146997929137E-4</v>
      </c>
      <c r="Y252">
        <f t="shared" si="39"/>
        <v>23.410409012646188</v>
      </c>
      <c r="Z252">
        <f t="shared" si="40"/>
        <v>46.820818025292375</v>
      </c>
      <c r="AA252">
        <f t="shared" si="41"/>
        <v>234.1040901264619</v>
      </c>
    </row>
    <row r="253" spans="1:27" x14ac:dyDescent="0.2">
      <c r="A253" s="22">
        <v>251</v>
      </c>
      <c r="B253">
        <v>0.99</v>
      </c>
      <c r="C253">
        <v>245</v>
      </c>
      <c r="D253" s="3">
        <v>44082</v>
      </c>
      <c r="E253">
        <v>8</v>
      </c>
      <c r="F253">
        <v>349.14299999999997</v>
      </c>
      <c r="G253" s="28">
        <f t="shared" si="42"/>
        <v>226.89091440847196</v>
      </c>
      <c r="H253" s="28">
        <f t="shared" si="43"/>
        <v>252.10101600941331</v>
      </c>
      <c r="I253" s="28">
        <f t="shared" si="44"/>
        <v>283.6136430105899</v>
      </c>
      <c r="J253" s="28">
        <f t="shared" si="45"/>
        <v>324.12987772638854</v>
      </c>
      <c r="K253" s="28">
        <f t="shared" si="46"/>
        <v>378.15152401411996</v>
      </c>
      <c r="L253" s="28">
        <f t="shared" si="47"/>
        <v>453.78182881694391</v>
      </c>
      <c r="M253" s="28">
        <f t="shared" si="48"/>
        <v>567.22728602117979</v>
      </c>
      <c r="N253" s="28">
        <f t="shared" si="49"/>
        <v>756.30304802823991</v>
      </c>
      <c r="O253" s="28">
        <f t="shared" si="50"/>
        <v>1134.4545720423596</v>
      </c>
      <c r="P253" s="28">
        <f t="shared" si="51"/>
        <v>2268.9091440847192</v>
      </c>
      <c r="Q253">
        <v>10</v>
      </c>
      <c r="R253">
        <v>43.06</v>
      </c>
      <c r="S253">
        <v>1</v>
      </c>
      <c r="T253">
        <v>1</v>
      </c>
      <c r="U253">
        <v>5.5142857142857054</v>
      </c>
      <c r="V253" s="19">
        <f>U253/F253</f>
        <v>1.5793774225133273E-2</v>
      </c>
      <c r="W253" s="19">
        <f>U253/F253*50%</f>
        <v>7.8968871125666366E-3</v>
      </c>
      <c r="X253" s="20">
        <f>U253/F253*10%</f>
        <v>1.5793774225133274E-3</v>
      </c>
      <c r="Y253">
        <f t="shared" si="39"/>
        <v>225.91044697204177</v>
      </c>
      <c r="Z253">
        <f t="shared" si="40"/>
        <v>451.82089394408354</v>
      </c>
      <c r="AA253">
        <f t="shared" si="41"/>
        <v>2259.1044697204179</v>
      </c>
    </row>
    <row r="254" spans="1:27" x14ac:dyDescent="0.2">
      <c r="A254" s="22">
        <v>252</v>
      </c>
      <c r="B254">
        <v>0.96</v>
      </c>
      <c r="C254">
        <v>469</v>
      </c>
      <c r="D254" s="3">
        <v>44083</v>
      </c>
      <c r="E254">
        <v>15</v>
      </c>
      <c r="F254">
        <v>363.286</v>
      </c>
      <c r="G254" s="28">
        <f t="shared" si="42"/>
        <v>425.42046451588487</v>
      </c>
      <c r="H254" s="28">
        <f t="shared" si="43"/>
        <v>472.68940501764996</v>
      </c>
      <c r="I254" s="28">
        <f t="shared" si="44"/>
        <v>531.77558064485606</v>
      </c>
      <c r="J254" s="28">
        <f t="shared" si="45"/>
        <v>607.74352073697855</v>
      </c>
      <c r="K254" s="28">
        <f t="shared" si="46"/>
        <v>709.03410752647494</v>
      </c>
      <c r="L254" s="28">
        <f t="shared" si="47"/>
        <v>850.84092903176975</v>
      </c>
      <c r="M254" s="28">
        <f t="shared" si="48"/>
        <v>1063.5511612897121</v>
      </c>
      <c r="N254" s="28">
        <f t="shared" si="49"/>
        <v>1418.0682150529499</v>
      </c>
      <c r="O254" s="28">
        <f t="shared" si="50"/>
        <v>2127.1023225794243</v>
      </c>
      <c r="P254" s="28">
        <f t="shared" si="51"/>
        <v>4254.2046451588485</v>
      </c>
      <c r="Q254">
        <v>11</v>
      </c>
      <c r="R254">
        <v>43.06</v>
      </c>
      <c r="S254">
        <v>7</v>
      </c>
      <c r="T254">
        <v>1.143</v>
      </c>
      <c r="U254">
        <v>5.5142857142857054</v>
      </c>
      <c r="V254" s="19">
        <f>U254/F254</f>
        <v>1.5178910594643628E-2</v>
      </c>
      <c r="W254" s="19">
        <f>U254/F254*50%</f>
        <v>7.589455297321814E-3</v>
      </c>
      <c r="X254" s="20">
        <f>U254/F254*10%</f>
        <v>1.5178910594643628E-3</v>
      </c>
      <c r="Y254">
        <f t="shared" si="39"/>
        <v>225.91044697204177</v>
      </c>
      <c r="Z254">
        <f t="shared" si="40"/>
        <v>451.82089394408354</v>
      </c>
      <c r="AA254">
        <f t="shared" si="41"/>
        <v>2259.1044697204179</v>
      </c>
    </row>
    <row r="255" spans="1:27" x14ac:dyDescent="0.2">
      <c r="A255" s="22">
        <v>253</v>
      </c>
      <c r="B255">
        <v>0.93</v>
      </c>
      <c r="C255">
        <v>405</v>
      </c>
      <c r="D255" s="3">
        <v>44084</v>
      </c>
      <c r="E255">
        <v>22</v>
      </c>
      <c r="F255">
        <v>369.14299999999997</v>
      </c>
      <c r="G255" s="28">
        <f t="shared" si="42"/>
        <v>623.95001462329788</v>
      </c>
      <c r="H255" s="28">
        <f t="shared" si="43"/>
        <v>693.27779402588669</v>
      </c>
      <c r="I255" s="28">
        <f t="shared" si="44"/>
        <v>779.93751827912217</v>
      </c>
      <c r="J255" s="28">
        <f t="shared" si="45"/>
        <v>891.35716374756851</v>
      </c>
      <c r="K255" s="28">
        <f t="shared" si="46"/>
        <v>1039.9166910388299</v>
      </c>
      <c r="L255" s="28">
        <f t="shared" si="47"/>
        <v>1247.9000292465958</v>
      </c>
      <c r="M255" s="28">
        <f t="shared" si="48"/>
        <v>1559.8750365582443</v>
      </c>
      <c r="N255" s="28">
        <f t="shared" si="49"/>
        <v>2079.8333820776597</v>
      </c>
      <c r="O255" s="28">
        <f t="shared" si="50"/>
        <v>3119.7500731164887</v>
      </c>
      <c r="P255" s="28">
        <f t="shared" si="51"/>
        <v>6239.5001462329774</v>
      </c>
      <c r="Q255">
        <v>12</v>
      </c>
      <c r="R255">
        <v>43.06</v>
      </c>
      <c r="S255">
        <v>0</v>
      </c>
      <c r="T255">
        <v>1</v>
      </c>
      <c r="U255">
        <v>5.5142857142857054</v>
      </c>
      <c r="V255" s="19">
        <f>U255/F255</f>
        <v>1.4938074714367347E-2</v>
      </c>
      <c r="W255" s="19">
        <f>U255/F255*50%</f>
        <v>7.4690373571836737E-3</v>
      </c>
      <c r="X255" s="20">
        <f>U255/F255*10%</f>
        <v>1.4938074714367349E-3</v>
      </c>
      <c r="Y255">
        <f t="shared" si="39"/>
        <v>225.91044697204177</v>
      </c>
      <c r="Z255">
        <f t="shared" si="40"/>
        <v>451.82089394408354</v>
      </c>
      <c r="AA255">
        <f t="shared" si="41"/>
        <v>2259.1044697204179</v>
      </c>
    </row>
    <row r="256" spans="1:27" x14ac:dyDescent="0.2">
      <c r="A256" s="22">
        <v>254</v>
      </c>
      <c r="B256">
        <v>0.91</v>
      </c>
      <c r="C256">
        <v>528</v>
      </c>
      <c r="D256" s="3">
        <v>44085</v>
      </c>
      <c r="E256">
        <v>16</v>
      </c>
      <c r="F256">
        <v>386.714</v>
      </c>
      <c r="G256" s="28">
        <f t="shared" si="42"/>
        <v>453.78182881694391</v>
      </c>
      <c r="H256" s="28">
        <f t="shared" si="43"/>
        <v>504.20203201882663</v>
      </c>
      <c r="I256" s="28">
        <f t="shared" si="44"/>
        <v>567.22728602117979</v>
      </c>
      <c r="J256" s="28">
        <f t="shared" si="45"/>
        <v>648.25975545277709</v>
      </c>
      <c r="K256" s="28">
        <f t="shared" si="46"/>
        <v>756.30304802823991</v>
      </c>
      <c r="L256" s="28">
        <f t="shared" si="47"/>
        <v>907.56365763388783</v>
      </c>
      <c r="M256" s="28">
        <f t="shared" si="48"/>
        <v>1134.4545720423596</v>
      </c>
      <c r="N256" s="28">
        <f t="shared" si="49"/>
        <v>1512.6060960564798</v>
      </c>
      <c r="O256" s="28">
        <f t="shared" si="50"/>
        <v>2268.9091440847192</v>
      </c>
      <c r="P256" s="28">
        <f t="shared" si="51"/>
        <v>4537.8182881694383</v>
      </c>
      <c r="Q256">
        <v>14</v>
      </c>
      <c r="R256">
        <v>43.06</v>
      </c>
      <c r="S256">
        <v>4</v>
      </c>
      <c r="T256">
        <v>1</v>
      </c>
      <c r="U256">
        <v>5.5142857142857054</v>
      </c>
      <c r="V256" s="19">
        <f>U256/F256</f>
        <v>1.4259338204165625E-2</v>
      </c>
      <c r="W256" s="19">
        <f>U256/F256*50%</f>
        <v>7.1296691020828126E-3</v>
      </c>
      <c r="X256" s="20">
        <f>U256/F256*10%</f>
        <v>1.4259338204165627E-3</v>
      </c>
      <c r="Y256">
        <f t="shared" si="39"/>
        <v>225.91044697204177</v>
      </c>
      <c r="Z256">
        <f t="shared" si="40"/>
        <v>451.82089394408354</v>
      </c>
      <c r="AA256">
        <f t="shared" si="41"/>
        <v>2259.1044697204179</v>
      </c>
    </row>
    <row r="257" spans="1:27" x14ac:dyDescent="0.2">
      <c r="A257" s="22">
        <v>255</v>
      </c>
      <c r="B257">
        <v>0.89</v>
      </c>
      <c r="C257">
        <v>465</v>
      </c>
      <c r="D257" s="3">
        <v>44086</v>
      </c>
      <c r="E257">
        <v>13</v>
      </c>
      <c r="F257">
        <v>392.42899999999997</v>
      </c>
      <c r="G257" s="28">
        <f t="shared" si="42"/>
        <v>368.69773591376691</v>
      </c>
      <c r="H257" s="28">
        <f t="shared" si="43"/>
        <v>409.66415101529668</v>
      </c>
      <c r="I257" s="28">
        <f t="shared" si="44"/>
        <v>460.8721698922086</v>
      </c>
      <c r="J257" s="28">
        <f t="shared" si="45"/>
        <v>526.71105130538137</v>
      </c>
      <c r="K257" s="28">
        <f t="shared" si="46"/>
        <v>614.49622652294499</v>
      </c>
      <c r="L257" s="28">
        <f t="shared" si="47"/>
        <v>737.39547182753381</v>
      </c>
      <c r="M257" s="28">
        <f t="shared" si="48"/>
        <v>921.74433978441721</v>
      </c>
      <c r="N257" s="28">
        <f t="shared" si="49"/>
        <v>1228.99245304589</v>
      </c>
      <c r="O257" s="28">
        <f t="shared" si="50"/>
        <v>1843.4886795688344</v>
      </c>
      <c r="P257" s="28">
        <f t="shared" si="51"/>
        <v>3686.9773591376688</v>
      </c>
      <c r="Q257">
        <v>13</v>
      </c>
      <c r="R257">
        <v>43.06</v>
      </c>
      <c r="S257">
        <v>3</v>
      </c>
      <c r="T257">
        <v>1</v>
      </c>
      <c r="U257">
        <v>5.5142857142857054</v>
      </c>
      <c r="V257" s="19">
        <f>U257/F257</f>
        <v>1.4051677409889957E-2</v>
      </c>
      <c r="W257" s="19">
        <f>U257/F257*50%</f>
        <v>7.0258387049449787E-3</v>
      </c>
      <c r="X257" s="20">
        <f>U257/F257*10%</f>
        <v>1.4051677409889958E-3</v>
      </c>
      <c r="Y257">
        <f t="shared" si="39"/>
        <v>225.91044697204177</v>
      </c>
      <c r="Z257">
        <f t="shared" si="40"/>
        <v>451.82089394408354</v>
      </c>
      <c r="AA257">
        <f t="shared" si="41"/>
        <v>2259.1044697204179</v>
      </c>
    </row>
    <row r="258" spans="1:27" x14ac:dyDescent="0.2">
      <c r="A258" s="22">
        <v>256</v>
      </c>
      <c r="B258">
        <v>0.88</v>
      </c>
      <c r="C258">
        <v>475</v>
      </c>
      <c r="D258" s="3">
        <v>44087</v>
      </c>
      <c r="E258">
        <v>11</v>
      </c>
      <c r="F258">
        <v>396.85700000000003</v>
      </c>
      <c r="G258" s="28">
        <f t="shared" si="42"/>
        <v>311.97500731164894</v>
      </c>
      <c r="H258" s="28">
        <f t="shared" si="43"/>
        <v>346.63889701294335</v>
      </c>
      <c r="I258" s="28">
        <f t="shared" si="44"/>
        <v>389.96875913956109</v>
      </c>
      <c r="J258" s="28">
        <f t="shared" si="45"/>
        <v>445.67858187378425</v>
      </c>
      <c r="K258" s="28">
        <f t="shared" si="46"/>
        <v>519.95834551941493</v>
      </c>
      <c r="L258" s="28">
        <f t="shared" si="47"/>
        <v>623.95001462329788</v>
      </c>
      <c r="M258" s="28">
        <f t="shared" si="48"/>
        <v>779.93751827912217</v>
      </c>
      <c r="N258" s="28">
        <f t="shared" si="49"/>
        <v>1039.9166910388299</v>
      </c>
      <c r="O258" s="28">
        <f t="shared" si="50"/>
        <v>1559.8750365582443</v>
      </c>
      <c r="P258" s="28">
        <f t="shared" si="51"/>
        <v>3119.7500731164887</v>
      </c>
      <c r="Q258">
        <v>15</v>
      </c>
      <c r="R258">
        <v>43.06</v>
      </c>
      <c r="S258">
        <v>1</v>
      </c>
      <c r="T258">
        <v>1.143</v>
      </c>
      <c r="U258">
        <v>5.5142857142857054</v>
      </c>
      <c r="V258" s="19">
        <f>U258/F258</f>
        <v>1.3894893410688749E-2</v>
      </c>
      <c r="W258" s="19">
        <f>U258/F258*50%</f>
        <v>6.9474467053443744E-3</v>
      </c>
      <c r="X258" s="20">
        <f>U258/F258*10%</f>
        <v>1.389489341068875E-3</v>
      </c>
      <c r="Y258">
        <f t="shared" ref="Y258:Y321" si="52">U258/$V$366</f>
        <v>225.91044697204177</v>
      </c>
      <c r="Z258">
        <f t="shared" ref="Z258:Z321" si="53">U258/$W$366</f>
        <v>451.82089394408354</v>
      </c>
      <c r="AA258">
        <f t="shared" ref="AA258:AA321" si="54">U258/$X$366</f>
        <v>2259.1044697204179</v>
      </c>
    </row>
    <row r="259" spans="1:27" x14ac:dyDescent="0.2">
      <c r="A259" s="22">
        <v>257</v>
      </c>
      <c r="B259">
        <v>0.87</v>
      </c>
      <c r="C259">
        <v>257</v>
      </c>
      <c r="D259" s="3">
        <v>44088</v>
      </c>
      <c r="E259">
        <v>10</v>
      </c>
      <c r="F259">
        <v>406.286</v>
      </c>
      <c r="G259" s="28">
        <f t="shared" si="42"/>
        <v>283.61364301058995</v>
      </c>
      <c r="H259" s="28">
        <f t="shared" si="43"/>
        <v>315.12627001176668</v>
      </c>
      <c r="I259" s="28">
        <f t="shared" si="44"/>
        <v>354.51705376323736</v>
      </c>
      <c r="J259" s="28">
        <f t="shared" si="45"/>
        <v>405.16234715798566</v>
      </c>
      <c r="K259" s="28">
        <f t="shared" si="46"/>
        <v>472.68940501764996</v>
      </c>
      <c r="L259" s="28">
        <f t="shared" si="47"/>
        <v>567.22728602117991</v>
      </c>
      <c r="M259" s="28">
        <f t="shared" si="48"/>
        <v>709.03410752647471</v>
      </c>
      <c r="N259" s="28">
        <f t="shared" si="49"/>
        <v>945.37881003529992</v>
      </c>
      <c r="O259" s="28">
        <f t="shared" si="50"/>
        <v>1418.0682150529494</v>
      </c>
      <c r="P259" s="28">
        <f t="shared" si="51"/>
        <v>2836.1364301058989</v>
      </c>
      <c r="Q259">
        <v>16</v>
      </c>
      <c r="R259">
        <v>43.06</v>
      </c>
      <c r="S259">
        <v>0</v>
      </c>
      <c r="T259">
        <v>1.571</v>
      </c>
      <c r="U259">
        <v>5.5142857142857054</v>
      </c>
      <c r="V259" s="19">
        <f>U259/F259</f>
        <v>1.3572423648084614E-2</v>
      </c>
      <c r="W259" s="19">
        <f>U259/F259*50%</f>
        <v>6.7862118240423069E-3</v>
      </c>
      <c r="X259" s="20">
        <f>U259/F259*10%</f>
        <v>1.3572423648084615E-3</v>
      </c>
      <c r="Y259">
        <f t="shared" si="52"/>
        <v>225.91044697204177</v>
      </c>
      <c r="Z259">
        <f t="shared" si="53"/>
        <v>451.82089394408354</v>
      </c>
      <c r="AA259">
        <f t="shared" si="54"/>
        <v>2259.1044697204179</v>
      </c>
    </row>
    <row r="260" spans="1:27" x14ac:dyDescent="0.2">
      <c r="A260" s="22">
        <v>258</v>
      </c>
      <c r="B260">
        <v>0.87</v>
      </c>
      <c r="C260">
        <v>315</v>
      </c>
      <c r="D260" s="3">
        <v>44089</v>
      </c>
      <c r="E260">
        <v>10</v>
      </c>
      <c r="F260">
        <v>416.286</v>
      </c>
      <c r="G260" s="28">
        <f t="shared" si="42"/>
        <v>283.61364301058995</v>
      </c>
      <c r="H260" s="28">
        <f t="shared" si="43"/>
        <v>315.12627001176668</v>
      </c>
      <c r="I260" s="28">
        <f t="shared" si="44"/>
        <v>354.51705376323736</v>
      </c>
      <c r="J260" s="28">
        <f t="shared" si="45"/>
        <v>405.16234715798566</v>
      </c>
      <c r="K260" s="28">
        <f t="shared" si="46"/>
        <v>472.68940501764996</v>
      </c>
      <c r="L260" s="28">
        <f t="shared" si="47"/>
        <v>567.22728602117991</v>
      </c>
      <c r="M260" s="28">
        <f t="shared" si="48"/>
        <v>709.03410752647471</v>
      </c>
      <c r="N260" s="28">
        <f t="shared" si="49"/>
        <v>945.37881003529992</v>
      </c>
      <c r="O260" s="28">
        <f t="shared" si="50"/>
        <v>1418.0682150529494</v>
      </c>
      <c r="P260" s="28">
        <f t="shared" si="51"/>
        <v>2836.1364301058989</v>
      </c>
      <c r="Q260">
        <v>17</v>
      </c>
      <c r="R260">
        <v>43.06</v>
      </c>
      <c r="S260">
        <v>3</v>
      </c>
      <c r="T260">
        <v>1.429</v>
      </c>
      <c r="U260">
        <v>3.9714285714285325</v>
      </c>
      <c r="V260" s="19">
        <f>U260/F260</f>
        <v>9.5401444473956192E-3</v>
      </c>
      <c r="W260" s="19">
        <f>U260/F260*50%</f>
        <v>4.7700722236978096E-3</v>
      </c>
      <c r="X260" s="20">
        <f>U260/F260*10%</f>
        <v>9.5401444473956201E-4</v>
      </c>
      <c r="Y260">
        <f t="shared" si="52"/>
        <v>162.70234263789405</v>
      </c>
      <c r="Z260">
        <f t="shared" si="53"/>
        <v>325.4046852757881</v>
      </c>
      <c r="AA260">
        <f t="shared" si="54"/>
        <v>1627.0234263789405</v>
      </c>
    </row>
    <row r="261" spans="1:27" x14ac:dyDescent="0.2">
      <c r="A261" s="22">
        <v>259</v>
      </c>
      <c r="B261">
        <v>0.87</v>
      </c>
      <c r="C261">
        <v>514</v>
      </c>
      <c r="D261" s="3">
        <v>44090</v>
      </c>
      <c r="E261">
        <v>22</v>
      </c>
      <c r="F261">
        <v>422.714</v>
      </c>
      <c r="G261" s="28">
        <f t="shared" si="42"/>
        <v>623.95001462329788</v>
      </c>
      <c r="H261" s="28">
        <f t="shared" si="43"/>
        <v>693.27779402588669</v>
      </c>
      <c r="I261" s="28">
        <f t="shared" si="44"/>
        <v>779.93751827912217</v>
      </c>
      <c r="J261" s="28">
        <f t="shared" si="45"/>
        <v>891.35716374756851</v>
      </c>
      <c r="K261" s="28">
        <f t="shared" si="46"/>
        <v>1039.9166910388299</v>
      </c>
      <c r="L261" s="28">
        <f t="shared" si="47"/>
        <v>1247.9000292465958</v>
      </c>
      <c r="M261" s="28">
        <f t="shared" si="48"/>
        <v>1559.8750365582443</v>
      </c>
      <c r="N261" s="28">
        <f t="shared" si="49"/>
        <v>2079.8333820776597</v>
      </c>
      <c r="O261" s="28">
        <f t="shared" si="50"/>
        <v>3119.7500731164887</v>
      </c>
      <c r="P261" s="28">
        <f t="shared" si="51"/>
        <v>6239.5001462329774</v>
      </c>
      <c r="Q261">
        <v>17</v>
      </c>
      <c r="R261">
        <v>43.06</v>
      </c>
      <c r="S261">
        <v>5</v>
      </c>
      <c r="T261">
        <v>2.8570000000000002</v>
      </c>
      <c r="U261">
        <v>3.9714285714285325</v>
      </c>
      <c r="V261" s="19">
        <f>U261/F261</f>
        <v>9.3950722508091347E-3</v>
      </c>
      <c r="W261" s="19">
        <f>U261/F261*50%</f>
        <v>4.6975361254045674E-3</v>
      </c>
      <c r="X261" s="20">
        <f>U261/F261*10%</f>
        <v>9.3950722508091356E-4</v>
      </c>
      <c r="Y261">
        <f t="shared" si="52"/>
        <v>162.70234263789405</v>
      </c>
      <c r="Z261">
        <f t="shared" si="53"/>
        <v>325.4046852757881</v>
      </c>
      <c r="AA261">
        <f t="shared" si="54"/>
        <v>1627.0234263789405</v>
      </c>
    </row>
    <row r="262" spans="1:27" x14ac:dyDescent="0.2">
      <c r="A262" s="22">
        <v>260</v>
      </c>
      <c r="B262">
        <v>0.89</v>
      </c>
      <c r="C262">
        <v>530</v>
      </c>
      <c r="D262" s="3">
        <v>44091</v>
      </c>
      <c r="E262">
        <v>15</v>
      </c>
      <c r="F262">
        <v>440.57100000000003</v>
      </c>
      <c r="G262" s="28">
        <f t="shared" si="42"/>
        <v>425.42046451588487</v>
      </c>
      <c r="H262" s="28">
        <f t="shared" si="43"/>
        <v>472.68940501764996</v>
      </c>
      <c r="I262" s="28">
        <f t="shared" si="44"/>
        <v>531.77558064485606</v>
      </c>
      <c r="J262" s="28">
        <f t="shared" si="45"/>
        <v>607.74352073697855</v>
      </c>
      <c r="K262" s="28">
        <f t="shared" si="46"/>
        <v>709.03410752647494</v>
      </c>
      <c r="L262" s="28">
        <f t="shared" si="47"/>
        <v>850.84092903176975</v>
      </c>
      <c r="M262" s="28">
        <f t="shared" si="48"/>
        <v>1063.5511612897121</v>
      </c>
      <c r="N262" s="28">
        <f t="shared" si="49"/>
        <v>1418.0682150529499</v>
      </c>
      <c r="O262" s="28">
        <f t="shared" si="50"/>
        <v>2127.1023225794243</v>
      </c>
      <c r="P262" s="28">
        <f t="shared" si="51"/>
        <v>4254.2046451588485</v>
      </c>
      <c r="Q262">
        <v>16</v>
      </c>
      <c r="R262">
        <v>43.06</v>
      </c>
      <c r="S262">
        <v>4</v>
      </c>
      <c r="T262">
        <v>3.1429999999999998</v>
      </c>
      <c r="U262">
        <v>3.9714285714285325</v>
      </c>
      <c r="V262" s="19">
        <f>U262/F262</f>
        <v>9.0142759542242504E-3</v>
      </c>
      <c r="W262" s="19">
        <f>U262/F262*50%</f>
        <v>4.5071379771121252E-3</v>
      </c>
      <c r="X262" s="20">
        <f>U262/F262*10%</f>
        <v>9.0142759542242512E-4</v>
      </c>
      <c r="Y262">
        <f t="shared" si="52"/>
        <v>162.70234263789405</v>
      </c>
      <c r="Z262">
        <f t="shared" si="53"/>
        <v>325.4046852757881</v>
      </c>
      <c r="AA262">
        <f t="shared" si="54"/>
        <v>1627.0234263789405</v>
      </c>
    </row>
    <row r="263" spans="1:27" x14ac:dyDescent="0.2">
      <c r="A263" s="22">
        <v>261</v>
      </c>
      <c r="B263">
        <v>0.93</v>
      </c>
      <c r="C263">
        <v>488</v>
      </c>
      <c r="D263" s="3">
        <v>44092</v>
      </c>
      <c r="E263">
        <v>23</v>
      </c>
      <c r="F263">
        <v>434.85700000000003</v>
      </c>
      <c r="G263" s="28">
        <f t="shared" si="42"/>
        <v>652.31137892435686</v>
      </c>
      <c r="H263" s="28">
        <f t="shared" si="43"/>
        <v>724.7904210270633</v>
      </c>
      <c r="I263" s="28">
        <f t="shared" si="44"/>
        <v>815.3892236554459</v>
      </c>
      <c r="J263" s="28">
        <f t="shared" si="45"/>
        <v>931.87339846336704</v>
      </c>
      <c r="K263" s="28">
        <f t="shared" si="46"/>
        <v>1087.1856315405948</v>
      </c>
      <c r="L263" s="28">
        <f t="shared" si="47"/>
        <v>1304.6227578487137</v>
      </c>
      <c r="M263" s="28">
        <f t="shared" si="48"/>
        <v>1630.7784473108918</v>
      </c>
      <c r="N263" s="28">
        <f t="shared" si="49"/>
        <v>2174.3712630811897</v>
      </c>
      <c r="O263" s="28">
        <f t="shared" si="50"/>
        <v>3261.5568946217836</v>
      </c>
      <c r="P263" s="28">
        <f t="shared" si="51"/>
        <v>6523.1137892435672</v>
      </c>
      <c r="Q263">
        <v>12</v>
      </c>
      <c r="R263">
        <v>43.06</v>
      </c>
      <c r="S263">
        <v>2</v>
      </c>
      <c r="T263">
        <v>3.5710000000000002</v>
      </c>
      <c r="U263">
        <v>3.9714285714285325</v>
      </c>
      <c r="V263" s="19">
        <f>U263/F263</f>
        <v>9.1327231053622959E-3</v>
      </c>
      <c r="W263" s="19">
        <f>U263/F263*50%</f>
        <v>4.5663615526811479E-3</v>
      </c>
      <c r="X263" s="20">
        <f>U263/F263*10%</f>
        <v>9.1327231053622967E-4</v>
      </c>
      <c r="Y263">
        <f t="shared" si="52"/>
        <v>162.70234263789405</v>
      </c>
      <c r="Z263">
        <f t="shared" si="53"/>
        <v>325.4046852757881</v>
      </c>
      <c r="AA263">
        <f t="shared" si="54"/>
        <v>1627.0234263789405</v>
      </c>
    </row>
    <row r="264" spans="1:27" x14ac:dyDescent="0.2">
      <c r="A264" s="22">
        <v>262</v>
      </c>
      <c r="B264">
        <v>0.99</v>
      </c>
      <c r="C264">
        <v>0</v>
      </c>
      <c r="D264" s="3">
        <v>44093</v>
      </c>
      <c r="E264">
        <v>12</v>
      </c>
      <c r="F264">
        <v>368.42899999999997</v>
      </c>
      <c r="G264" s="28">
        <f t="shared" si="42"/>
        <v>340.33637161270792</v>
      </c>
      <c r="H264" s="28">
        <f t="shared" si="43"/>
        <v>378.15152401412001</v>
      </c>
      <c r="I264" s="28">
        <f t="shared" si="44"/>
        <v>425.42046451588482</v>
      </c>
      <c r="J264" s="28">
        <f t="shared" si="45"/>
        <v>486.19481658958279</v>
      </c>
      <c r="K264" s="28">
        <f t="shared" si="46"/>
        <v>567.22728602117991</v>
      </c>
      <c r="L264" s="28">
        <f t="shared" si="47"/>
        <v>680.67274322541584</v>
      </c>
      <c r="M264" s="28">
        <f t="shared" si="48"/>
        <v>850.84092903176963</v>
      </c>
      <c r="N264" s="28">
        <f t="shared" si="49"/>
        <v>1134.4545720423598</v>
      </c>
      <c r="O264" s="28">
        <f t="shared" si="50"/>
        <v>1701.6818580635393</v>
      </c>
      <c r="P264" s="28">
        <f t="shared" si="51"/>
        <v>3403.3637161270785</v>
      </c>
      <c r="Q264">
        <v>10</v>
      </c>
      <c r="R264">
        <v>43.06</v>
      </c>
      <c r="S264">
        <v>1</v>
      </c>
      <c r="T264">
        <v>3.5710000000000002</v>
      </c>
      <c r="U264">
        <v>3.9714285714285325</v>
      </c>
      <c r="V264" s="19">
        <f>U264/F264</f>
        <v>1.0779359310555176E-2</v>
      </c>
      <c r="W264" s="19">
        <f>U264/F264*50%</f>
        <v>5.3896796552775879E-3</v>
      </c>
      <c r="X264" s="20">
        <f>U264/F264*10%</f>
        <v>1.0779359310555175E-3</v>
      </c>
      <c r="Y264">
        <f t="shared" si="52"/>
        <v>162.70234263789405</v>
      </c>
      <c r="Z264">
        <f t="shared" si="53"/>
        <v>325.4046852757881</v>
      </c>
      <c r="AA264">
        <f t="shared" si="54"/>
        <v>1627.0234263789405</v>
      </c>
    </row>
    <row r="265" spans="1:27" x14ac:dyDescent="0.2">
      <c r="A265" s="22">
        <v>263</v>
      </c>
      <c r="B265">
        <v>1.08</v>
      </c>
      <c r="C265">
        <v>0</v>
      </c>
      <c r="D265" s="3">
        <v>44094</v>
      </c>
      <c r="E265">
        <v>10</v>
      </c>
      <c r="F265">
        <v>300.57100000000003</v>
      </c>
      <c r="G265" s="28">
        <f t="shared" si="42"/>
        <v>283.61364301058995</v>
      </c>
      <c r="H265" s="28">
        <f t="shared" si="43"/>
        <v>315.12627001176668</v>
      </c>
      <c r="I265" s="28">
        <f t="shared" si="44"/>
        <v>354.51705376323736</v>
      </c>
      <c r="J265" s="28">
        <f t="shared" si="45"/>
        <v>405.16234715798566</v>
      </c>
      <c r="K265" s="28">
        <f t="shared" si="46"/>
        <v>472.68940501764996</v>
      </c>
      <c r="L265" s="28">
        <f t="shared" si="47"/>
        <v>567.22728602117991</v>
      </c>
      <c r="M265" s="28">
        <f t="shared" si="48"/>
        <v>709.03410752647471</v>
      </c>
      <c r="N265" s="28">
        <f t="shared" si="49"/>
        <v>945.37881003529992</v>
      </c>
      <c r="O265" s="28">
        <f t="shared" si="50"/>
        <v>1418.0682150529494</v>
      </c>
      <c r="P265" s="28">
        <f t="shared" si="51"/>
        <v>2836.1364301058989</v>
      </c>
      <c r="Q265">
        <v>10</v>
      </c>
      <c r="R265">
        <v>43.06</v>
      </c>
      <c r="S265">
        <v>0</v>
      </c>
      <c r="T265">
        <v>3.4289999999999998</v>
      </c>
      <c r="U265">
        <v>3.9714285714285325</v>
      </c>
      <c r="V265" s="19">
        <f>U265/F265</f>
        <v>1.3212946596406613E-2</v>
      </c>
      <c r="W265" s="19">
        <f>U265/F265*50%</f>
        <v>6.6064732982033065E-3</v>
      </c>
      <c r="X265" s="20">
        <f>U265/F265*10%</f>
        <v>1.3212946596406613E-3</v>
      </c>
      <c r="Y265">
        <f t="shared" si="52"/>
        <v>162.70234263789405</v>
      </c>
      <c r="Z265">
        <f t="shared" si="53"/>
        <v>325.4046852757881</v>
      </c>
      <c r="AA265">
        <f t="shared" si="54"/>
        <v>1627.0234263789405</v>
      </c>
    </row>
    <row r="266" spans="1:27" x14ac:dyDescent="0.2">
      <c r="A266" s="22">
        <v>264</v>
      </c>
      <c r="B266">
        <v>1.17</v>
      </c>
      <c r="C266">
        <v>1095</v>
      </c>
      <c r="D266" s="3">
        <v>44095</v>
      </c>
      <c r="E266">
        <v>22</v>
      </c>
      <c r="F266">
        <v>420.286</v>
      </c>
      <c r="G266" s="28">
        <f t="shared" si="42"/>
        <v>623.95001462329788</v>
      </c>
      <c r="H266" s="28">
        <f t="shared" si="43"/>
        <v>693.27779402588669</v>
      </c>
      <c r="I266" s="28">
        <f t="shared" si="44"/>
        <v>779.93751827912217</v>
      </c>
      <c r="J266" s="28">
        <f t="shared" si="45"/>
        <v>891.35716374756851</v>
      </c>
      <c r="K266" s="28">
        <f t="shared" si="46"/>
        <v>1039.9166910388299</v>
      </c>
      <c r="L266" s="28">
        <f t="shared" si="47"/>
        <v>1247.9000292465958</v>
      </c>
      <c r="M266" s="28">
        <f t="shared" si="48"/>
        <v>1559.8750365582443</v>
      </c>
      <c r="N266" s="28">
        <f t="shared" si="49"/>
        <v>2079.8333820776597</v>
      </c>
      <c r="O266" s="28">
        <f t="shared" si="50"/>
        <v>3119.7500731164887</v>
      </c>
      <c r="P266" s="28">
        <f t="shared" si="51"/>
        <v>6239.5001462329774</v>
      </c>
      <c r="Q266">
        <v>14</v>
      </c>
      <c r="R266">
        <v>43.06</v>
      </c>
      <c r="S266">
        <v>3</v>
      </c>
      <c r="T266">
        <v>3.5710000000000002</v>
      </c>
      <c r="U266">
        <v>3.9714285714285325</v>
      </c>
      <c r="V266" s="19">
        <f>U266/F266</f>
        <v>9.4493477570714527E-3</v>
      </c>
      <c r="W266" s="19">
        <f>U266/F266*50%</f>
        <v>4.7246738785357264E-3</v>
      </c>
      <c r="X266" s="20">
        <f>U266/F266*10%</f>
        <v>9.4493477570714536E-4</v>
      </c>
      <c r="Y266">
        <f t="shared" si="52"/>
        <v>162.70234263789405</v>
      </c>
      <c r="Z266">
        <f t="shared" si="53"/>
        <v>325.4046852757881</v>
      </c>
      <c r="AA266">
        <f t="shared" si="54"/>
        <v>1627.0234263789405</v>
      </c>
    </row>
    <row r="267" spans="1:27" x14ac:dyDescent="0.2">
      <c r="A267" s="22">
        <v>265</v>
      </c>
      <c r="B267">
        <v>1.27</v>
      </c>
      <c r="C267">
        <v>286</v>
      </c>
      <c r="D267" s="3">
        <v>44096</v>
      </c>
      <c r="E267">
        <v>10</v>
      </c>
      <c r="F267">
        <v>416.14299999999997</v>
      </c>
      <c r="G267" s="28">
        <f t="shared" si="42"/>
        <v>283.61364301058995</v>
      </c>
      <c r="H267" s="28">
        <f t="shared" si="43"/>
        <v>315.12627001176668</v>
      </c>
      <c r="I267" s="28">
        <f t="shared" si="44"/>
        <v>354.51705376323736</v>
      </c>
      <c r="J267" s="28">
        <f t="shared" si="45"/>
        <v>405.16234715798566</v>
      </c>
      <c r="K267" s="28">
        <f t="shared" si="46"/>
        <v>472.68940501764996</v>
      </c>
      <c r="L267" s="28">
        <f t="shared" si="47"/>
        <v>567.22728602117991</v>
      </c>
      <c r="M267" s="28">
        <f t="shared" si="48"/>
        <v>709.03410752647471</v>
      </c>
      <c r="N267" s="28">
        <f t="shared" si="49"/>
        <v>945.37881003529992</v>
      </c>
      <c r="O267" s="28">
        <f t="shared" si="50"/>
        <v>1418.0682150529494</v>
      </c>
      <c r="P267" s="28">
        <f t="shared" si="51"/>
        <v>2836.1364301058989</v>
      </c>
      <c r="Q267">
        <v>15</v>
      </c>
      <c r="R267">
        <v>43.06</v>
      </c>
      <c r="S267">
        <v>1</v>
      </c>
      <c r="T267">
        <v>3.714</v>
      </c>
      <c r="U267">
        <v>1.8857142857142719</v>
      </c>
      <c r="V267" s="19">
        <f>U267/F267</f>
        <v>4.5314093609991569E-3</v>
      </c>
      <c r="W267" s="19">
        <f>U267/F267*50%</f>
        <v>2.2657046804995785E-3</v>
      </c>
      <c r="X267" s="20">
        <f>U267/F267*10%</f>
        <v>4.5314093609991572E-4</v>
      </c>
      <c r="Y267">
        <f t="shared" si="52"/>
        <v>77.25434974173406</v>
      </c>
      <c r="Z267">
        <f t="shared" si="53"/>
        <v>154.50869948346812</v>
      </c>
      <c r="AA267">
        <f t="shared" si="54"/>
        <v>772.54349741734063</v>
      </c>
    </row>
    <row r="268" spans="1:27" x14ac:dyDescent="0.2">
      <c r="A268" s="22">
        <v>266</v>
      </c>
      <c r="B268">
        <v>1.37</v>
      </c>
      <c r="C268">
        <v>437</v>
      </c>
      <c r="D268" s="3">
        <v>44097</v>
      </c>
      <c r="E268">
        <v>17</v>
      </c>
      <c r="F268">
        <v>405.14299999999997</v>
      </c>
      <c r="G268" s="28">
        <f t="shared" si="42"/>
        <v>482.1431931180029</v>
      </c>
      <c r="H268" s="28">
        <f t="shared" si="43"/>
        <v>535.7146590200033</v>
      </c>
      <c r="I268" s="28">
        <f t="shared" si="44"/>
        <v>602.67899139750352</v>
      </c>
      <c r="J268" s="28">
        <f t="shared" si="45"/>
        <v>688.77599016857562</v>
      </c>
      <c r="K268" s="28">
        <f t="shared" si="46"/>
        <v>803.57198853000489</v>
      </c>
      <c r="L268" s="28">
        <f t="shared" si="47"/>
        <v>964.2863862360058</v>
      </c>
      <c r="M268" s="28">
        <f t="shared" si="48"/>
        <v>1205.357982795007</v>
      </c>
      <c r="N268" s="28">
        <f t="shared" si="49"/>
        <v>1607.1439770600098</v>
      </c>
      <c r="O268" s="28">
        <f t="shared" si="50"/>
        <v>2410.7159655900141</v>
      </c>
      <c r="P268" s="28">
        <f t="shared" si="51"/>
        <v>4821.4319311800282</v>
      </c>
      <c r="Q268">
        <v>11</v>
      </c>
      <c r="R268">
        <v>43.06</v>
      </c>
      <c r="S268">
        <v>1</v>
      </c>
      <c r="T268">
        <v>3</v>
      </c>
      <c r="U268">
        <v>1.8857142857142719</v>
      </c>
      <c r="V268" s="19">
        <f>U268/F268</f>
        <v>4.654441236092619E-3</v>
      </c>
      <c r="W268" s="19">
        <f>U268/F268*50%</f>
        <v>2.3272206180463095E-3</v>
      </c>
      <c r="X268" s="20">
        <f>U268/F268*10%</f>
        <v>4.654441236092619E-4</v>
      </c>
      <c r="Y268">
        <f t="shared" si="52"/>
        <v>77.25434974173406</v>
      </c>
      <c r="Z268">
        <f t="shared" si="53"/>
        <v>154.50869948346812</v>
      </c>
      <c r="AA268">
        <f t="shared" si="54"/>
        <v>772.54349741734063</v>
      </c>
    </row>
    <row r="269" spans="1:27" x14ac:dyDescent="0.2">
      <c r="A269" s="22">
        <v>267</v>
      </c>
      <c r="B269">
        <v>1.47</v>
      </c>
      <c r="C269">
        <v>391</v>
      </c>
      <c r="D269" s="3">
        <v>44098</v>
      </c>
      <c r="E269">
        <v>19</v>
      </c>
      <c r="F269">
        <v>385.286</v>
      </c>
      <c r="G269" s="28">
        <f t="shared" si="42"/>
        <v>538.86592172012092</v>
      </c>
      <c r="H269" s="28">
        <f t="shared" si="43"/>
        <v>598.73991302235663</v>
      </c>
      <c r="I269" s="28">
        <f t="shared" si="44"/>
        <v>673.58240215015098</v>
      </c>
      <c r="J269" s="28">
        <f t="shared" si="45"/>
        <v>769.8084596001728</v>
      </c>
      <c r="K269" s="28">
        <f t="shared" si="46"/>
        <v>898.10986953353495</v>
      </c>
      <c r="L269" s="28">
        <f t="shared" si="47"/>
        <v>1077.7318434402418</v>
      </c>
      <c r="M269" s="28">
        <f t="shared" si="48"/>
        <v>1347.164804300302</v>
      </c>
      <c r="N269" s="28">
        <f t="shared" si="49"/>
        <v>1796.2197390670699</v>
      </c>
      <c r="O269" s="28">
        <f t="shared" si="50"/>
        <v>2694.3296086006039</v>
      </c>
      <c r="P269" s="28">
        <f t="shared" si="51"/>
        <v>5388.6592172012079</v>
      </c>
      <c r="Q269">
        <v>14</v>
      </c>
      <c r="R269">
        <v>43.06</v>
      </c>
      <c r="S269">
        <v>3</v>
      </c>
      <c r="T269">
        <v>2.714</v>
      </c>
      <c r="U269">
        <v>1.8857142857142719</v>
      </c>
      <c r="V269" s="19">
        <f>U269/F269</f>
        <v>4.8943234005758632E-3</v>
      </c>
      <c r="W269" s="19">
        <f>U269/F269*50%</f>
        <v>2.4471617002879316E-3</v>
      </c>
      <c r="X269" s="20">
        <f>U269/F269*10%</f>
        <v>4.894323400575863E-4</v>
      </c>
      <c r="Y269">
        <f t="shared" si="52"/>
        <v>77.25434974173406</v>
      </c>
      <c r="Z269">
        <f t="shared" si="53"/>
        <v>154.50869948346812</v>
      </c>
      <c r="AA269">
        <f t="shared" si="54"/>
        <v>772.54349741734063</v>
      </c>
    </row>
    <row r="270" spans="1:27" x14ac:dyDescent="0.2">
      <c r="A270" s="22">
        <v>268</v>
      </c>
      <c r="B270">
        <v>1.57</v>
      </c>
      <c r="C270">
        <v>372</v>
      </c>
      <c r="D270" s="3">
        <v>44099</v>
      </c>
      <c r="E270">
        <v>14</v>
      </c>
      <c r="F270">
        <v>368.714</v>
      </c>
      <c r="G270" s="28">
        <f t="shared" si="42"/>
        <v>397.05910021482589</v>
      </c>
      <c r="H270" s="28">
        <f t="shared" si="43"/>
        <v>441.17677801647335</v>
      </c>
      <c r="I270" s="28">
        <f t="shared" si="44"/>
        <v>496.32387526853233</v>
      </c>
      <c r="J270" s="28">
        <f t="shared" si="45"/>
        <v>567.22728602117991</v>
      </c>
      <c r="K270" s="28">
        <f t="shared" si="46"/>
        <v>661.76516702470997</v>
      </c>
      <c r="L270" s="28">
        <f t="shared" si="47"/>
        <v>794.11820042965178</v>
      </c>
      <c r="M270" s="28">
        <f t="shared" si="48"/>
        <v>992.64775053706467</v>
      </c>
      <c r="N270" s="28">
        <f t="shared" si="49"/>
        <v>1323.5303340494199</v>
      </c>
      <c r="O270" s="28">
        <f t="shared" si="50"/>
        <v>1985.2955010741293</v>
      </c>
      <c r="P270" s="28">
        <f t="shared" si="51"/>
        <v>3970.5910021482587</v>
      </c>
      <c r="Q270">
        <v>14</v>
      </c>
      <c r="R270">
        <v>43.06</v>
      </c>
      <c r="S270">
        <v>1</v>
      </c>
      <c r="T270">
        <v>2.714</v>
      </c>
      <c r="U270">
        <v>1.8857142857142719</v>
      </c>
      <c r="V270" s="19">
        <f>U270/F270</f>
        <v>5.1143007472302972E-3</v>
      </c>
      <c r="W270" s="19">
        <f>U270/F270*50%</f>
        <v>2.5571503736151486E-3</v>
      </c>
      <c r="X270" s="20">
        <f>U270/F270*10%</f>
        <v>5.1143007472302974E-4</v>
      </c>
      <c r="Y270">
        <f t="shared" si="52"/>
        <v>77.25434974173406</v>
      </c>
      <c r="Z270">
        <f t="shared" si="53"/>
        <v>154.50869948346812</v>
      </c>
      <c r="AA270">
        <f t="shared" si="54"/>
        <v>772.54349741734063</v>
      </c>
    </row>
    <row r="271" spans="1:27" x14ac:dyDescent="0.2">
      <c r="A271" s="22">
        <v>269</v>
      </c>
      <c r="B271">
        <v>1.66</v>
      </c>
      <c r="C271">
        <v>0</v>
      </c>
      <c r="D271" s="3">
        <v>44100</v>
      </c>
      <c r="E271">
        <v>8</v>
      </c>
      <c r="F271">
        <v>368.714</v>
      </c>
      <c r="G271" s="28">
        <f t="shared" si="42"/>
        <v>226.89091440847196</v>
      </c>
      <c r="H271" s="28">
        <f t="shared" si="43"/>
        <v>252.10101600941331</v>
      </c>
      <c r="I271" s="28">
        <f t="shared" si="44"/>
        <v>283.6136430105899</v>
      </c>
      <c r="J271" s="28">
        <f t="shared" si="45"/>
        <v>324.12987772638854</v>
      </c>
      <c r="K271" s="28">
        <f t="shared" si="46"/>
        <v>378.15152401411996</v>
      </c>
      <c r="L271" s="28">
        <f t="shared" si="47"/>
        <v>453.78182881694391</v>
      </c>
      <c r="M271" s="28">
        <f t="shared" si="48"/>
        <v>567.22728602117979</v>
      </c>
      <c r="N271" s="28">
        <f t="shared" si="49"/>
        <v>756.30304802823991</v>
      </c>
      <c r="O271" s="28">
        <f t="shared" si="50"/>
        <v>1134.4545720423596</v>
      </c>
      <c r="P271" s="28">
        <f t="shared" si="51"/>
        <v>2268.9091440847192</v>
      </c>
      <c r="Q271">
        <v>15</v>
      </c>
      <c r="R271">
        <v>43.06</v>
      </c>
      <c r="S271">
        <v>2</v>
      </c>
      <c r="T271">
        <v>2.714</v>
      </c>
      <c r="U271">
        <v>1.8857142857142719</v>
      </c>
      <c r="V271" s="19">
        <f>U271/F271</f>
        <v>5.1143007472302972E-3</v>
      </c>
      <c r="W271" s="19">
        <f>U271/F271*50%</f>
        <v>2.5571503736151486E-3</v>
      </c>
      <c r="X271" s="20">
        <f>U271/F271*10%</f>
        <v>5.1143007472302974E-4</v>
      </c>
      <c r="Y271">
        <f t="shared" si="52"/>
        <v>77.25434974173406</v>
      </c>
      <c r="Z271">
        <f t="shared" si="53"/>
        <v>154.50869948346812</v>
      </c>
      <c r="AA271">
        <f t="shared" si="54"/>
        <v>772.54349741734063</v>
      </c>
    </row>
    <row r="272" spans="1:27" x14ac:dyDescent="0.2">
      <c r="A272" s="22">
        <v>270</v>
      </c>
      <c r="B272">
        <v>1.73</v>
      </c>
      <c r="C272">
        <v>0</v>
      </c>
      <c r="D272" s="3">
        <v>44101</v>
      </c>
      <c r="E272">
        <v>20</v>
      </c>
      <c r="F272">
        <v>368.714</v>
      </c>
      <c r="G272" s="28">
        <f t="shared" si="42"/>
        <v>567.22728602117991</v>
      </c>
      <c r="H272" s="28">
        <f t="shared" si="43"/>
        <v>630.25254002353336</v>
      </c>
      <c r="I272" s="28">
        <f t="shared" si="44"/>
        <v>709.03410752647471</v>
      </c>
      <c r="J272" s="28">
        <f t="shared" si="45"/>
        <v>810.32469431597133</v>
      </c>
      <c r="K272" s="28">
        <f t="shared" si="46"/>
        <v>945.37881003529992</v>
      </c>
      <c r="L272" s="28">
        <f t="shared" si="47"/>
        <v>1134.4545720423598</v>
      </c>
      <c r="M272" s="28">
        <f t="shared" si="48"/>
        <v>1418.0682150529494</v>
      </c>
      <c r="N272" s="28">
        <f t="shared" si="49"/>
        <v>1890.7576200705998</v>
      </c>
      <c r="O272" s="28">
        <f t="shared" si="50"/>
        <v>2836.1364301058989</v>
      </c>
      <c r="P272" s="28">
        <f t="shared" si="51"/>
        <v>5672.2728602117977</v>
      </c>
      <c r="Q272">
        <v>15</v>
      </c>
      <c r="R272">
        <v>43.06</v>
      </c>
      <c r="S272">
        <v>1</v>
      </c>
      <c r="T272">
        <v>2.714</v>
      </c>
      <c r="U272">
        <v>1.8857142857142719</v>
      </c>
      <c r="V272" s="19">
        <f>U272/F272</f>
        <v>5.1143007472302972E-3</v>
      </c>
      <c r="W272" s="19">
        <f>U272/F272*50%</f>
        <v>2.5571503736151486E-3</v>
      </c>
      <c r="X272" s="20">
        <f>U272/F272*10%</f>
        <v>5.1143007472302974E-4</v>
      </c>
      <c r="Y272">
        <f t="shared" si="52"/>
        <v>77.25434974173406</v>
      </c>
      <c r="Z272">
        <f t="shared" si="53"/>
        <v>154.50869948346812</v>
      </c>
      <c r="AA272">
        <f t="shared" si="54"/>
        <v>772.54349741734063</v>
      </c>
    </row>
    <row r="273" spans="1:27" x14ac:dyDescent="0.2">
      <c r="A273" s="22">
        <v>271</v>
      </c>
      <c r="B273">
        <v>1.77</v>
      </c>
      <c r="C273">
        <v>782</v>
      </c>
      <c r="D273" s="3">
        <v>44102</v>
      </c>
      <c r="E273">
        <v>20</v>
      </c>
      <c r="F273">
        <v>324</v>
      </c>
      <c r="G273" s="28">
        <f t="shared" si="42"/>
        <v>567.22728602117991</v>
      </c>
      <c r="H273" s="28">
        <f t="shared" si="43"/>
        <v>630.25254002353336</v>
      </c>
      <c r="I273" s="28">
        <f t="shared" si="44"/>
        <v>709.03410752647471</v>
      </c>
      <c r="J273" s="28">
        <f t="shared" si="45"/>
        <v>810.32469431597133</v>
      </c>
      <c r="K273" s="28">
        <f t="shared" si="46"/>
        <v>945.37881003529992</v>
      </c>
      <c r="L273" s="28">
        <f t="shared" si="47"/>
        <v>1134.4545720423598</v>
      </c>
      <c r="M273" s="28">
        <f t="shared" si="48"/>
        <v>1418.0682150529494</v>
      </c>
      <c r="N273" s="28">
        <f t="shared" si="49"/>
        <v>1890.7576200705998</v>
      </c>
      <c r="O273" s="28">
        <f t="shared" si="50"/>
        <v>2836.1364301058989</v>
      </c>
      <c r="P273" s="28">
        <f t="shared" si="51"/>
        <v>5672.2728602117977</v>
      </c>
      <c r="Q273">
        <v>11</v>
      </c>
      <c r="R273">
        <v>43.06</v>
      </c>
      <c r="S273">
        <v>3</v>
      </c>
      <c r="T273">
        <v>2.1429999999999998</v>
      </c>
      <c r="U273">
        <v>1.8857142857142719</v>
      </c>
      <c r="V273" s="19">
        <f>U273/F273</f>
        <v>5.8201058201057775E-3</v>
      </c>
      <c r="W273" s="19">
        <f>U273/F273*50%</f>
        <v>2.9100529100528887E-3</v>
      </c>
      <c r="X273" s="20">
        <f>U273/F273*10%</f>
        <v>5.8201058201057775E-4</v>
      </c>
      <c r="Y273">
        <f t="shared" si="52"/>
        <v>77.25434974173406</v>
      </c>
      <c r="Z273">
        <f t="shared" si="53"/>
        <v>154.50869948346812</v>
      </c>
      <c r="AA273">
        <f t="shared" si="54"/>
        <v>772.54349741734063</v>
      </c>
    </row>
    <row r="274" spans="1:27" x14ac:dyDescent="0.2">
      <c r="A274" s="22">
        <v>272</v>
      </c>
      <c r="B274">
        <v>1.77</v>
      </c>
      <c r="C274">
        <v>225</v>
      </c>
      <c r="D274" s="3">
        <v>44103</v>
      </c>
      <c r="E274">
        <v>28</v>
      </c>
      <c r="F274">
        <v>315.286</v>
      </c>
      <c r="G274" s="28">
        <f>$E274/$G$376</f>
        <v>794.11820042965178</v>
      </c>
      <c r="H274" s="28">
        <f t="shared" si="43"/>
        <v>882.3535560329467</v>
      </c>
      <c r="I274" s="28">
        <f t="shared" si="44"/>
        <v>992.64775053706467</v>
      </c>
      <c r="J274" s="28">
        <f t="shared" si="45"/>
        <v>1134.4545720423598</v>
      </c>
      <c r="K274" s="28">
        <f t="shared" si="46"/>
        <v>1323.5303340494199</v>
      </c>
      <c r="L274" s="28">
        <f t="shared" si="47"/>
        <v>1588.2364008593036</v>
      </c>
      <c r="M274" s="28">
        <f t="shared" si="48"/>
        <v>1985.2955010741293</v>
      </c>
      <c r="N274" s="28">
        <f t="shared" si="49"/>
        <v>2647.0606680988399</v>
      </c>
      <c r="O274" s="28">
        <f t="shared" si="50"/>
        <v>3970.5910021482587</v>
      </c>
      <c r="P274" s="28">
        <f t="shared" si="51"/>
        <v>7941.1820042965173</v>
      </c>
      <c r="Q274">
        <v>19</v>
      </c>
      <c r="R274">
        <v>43.06</v>
      </c>
      <c r="S274">
        <v>1</v>
      </c>
      <c r="T274">
        <v>2.1429999999999998</v>
      </c>
      <c r="U274">
        <v>0</v>
      </c>
      <c r="V274" s="19">
        <f>U274/F274</f>
        <v>0</v>
      </c>
      <c r="W274" s="19">
        <f>U274/F274*50%</f>
        <v>0</v>
      </c>
      <c r="X274" s="20">
        <f>U274/F274*10%</f>
        <v>0</v>
      </c>
      <c r="Y274">
        <f t="shared" si="52"/>
        <v>0</v>
      </c>
      <c r="Z274">
        <f t="shared" si="53"/>
        <v>0</v>
      </c>
      <c r="AA274">
        <f t="shared" si="54"/>
        <v>0</v>
      </c>
    </row>
    <row r="275" spans="1:27" x14ac:dyDescent="0.2">
      <c r="A275" s="22">
        <v>273</v>
      </c>
      <c r="B275">
        <v>1.77</v>
      </c>
      <c r="C275">
        <v>411</v>
      </c>
      <c r="D275" s="3">
        <v>44104</v>
      </c>
      <c r="E275">
        <v>24</v>
      </c>
      <c r="F275">
        <v>311.57100000000003</v>
      </c>
      <c r="G275" s="28">
        <f t="shared" si="42"/>
        <v>680.67274322541584</v>
      </c>
      <c r="H275" s="28">
        <f t="shared" si="43"/>
        <v>756.30304802824003</v>
      </c>
      <c r="I275" s="28">
        <f t="shared" si="44"/>
        <v>850.84092903176963</v>
      </c>
      <c r="J275" s="28">
        <f t="shared" si="45"/>
        <v>972.38963317916557</v>
      </c>
      <c r="K275" s="28">
        <f t="shared" si="46"/>
        <v>1134.4545720423598</v>
      </c>
      <c r="L275" s="28">
        <f t="shared" si="47"/>
        <v>1361.3454864508317</v>
      </c>
      <c r="M275" s="28">
        <f t="shared" si="48"/>
        <v>1701.6818580635393</v>
      </c>
      <c r="N275" s="28">
        <f t="shared" si="49"/>
        <v>2268.9091440847196</v>
      </c>
      <c r="O275" s="28">
        <f t="shared" si="50"/>
        <v>3403.3637161270785</v>
      </c>
      <c r="P275" s="28">
        <f t="shared" si="51"/>
        <v>6806.7274322541571</v>
      </c>
      <c r="Q275">
        <v>11</v>
      </c>
      <c r="R275">
        <v>43.06</v>
      </c>
      <c r="S275">
        <v>0</v>
      </c>
      <c r="T275">
        <v>2</v>
      </c>
      <c r="U275">
        <v>0</v>
      </c>
      <c r="V275" s="19">
        <f>U275/F275</f>
        <v>0</v>
      </c>
      <c r="W275" s="19">
        <f>U275/F275*50%</f>
        <v>0</v>
      </c>
      <c r="X275" s="20">
        <f>U275/F275*10%</f>
        <v>0</v>
      </c>
      <c r="Y275">
        <f t="shared" si="52"/>
        <v>0</v>
      </c>
      <c r="Z275">
        <f t="shared" si="53"/>
        <v>0</v>
      </c>
      <c r="AA275">
        <f t="shared" si="54"/>
        <v>0</v>
      </c>
    </row>
    <row r="276" spans="1:27" x14ac:dyDescent="0.2">
      <c r="A276" s="22">
        <v>274</v>
      </c>
      <c r="B276">
        <v>1.76</v>
      </c>
      <c r="C276">
        <v>550</v>
      </c>
      <c r="D276" s="3">
        <v>44105</v>
      </c>
      <c r="E276">
        <v>21</v>
      </c>
      <c r="F276">
        <v>334.286</v>
      </c>
      <c r="G276" s="28">
        <f t="shared" si="42"/>
        <v>595.58865032223889</v>
      </c>
      <c r="H276" s="28">
        <f t="shared" si="43"/>
        <v>661.76516702470997</v>
      </c>
      <c r="I276" s="28">
        <f t="shared" si="44"/>
        <v>744.48581290279844</v>
      </c>
      <c r="J276" s="28">
        <f t="shared" si="45"/>
        <v>850.84092903176986</v>
      </c>
      <c r="K276" s="28">
        <f t="shared" si="46"/>
        <v>992.64775053706489</v>
      </c>
      <c r="L276" s="28">
        <f t="shared" si="47"/>
        <v>1191.1773006444778</v>
      </c>
      <c r="M276" s="28">
        <f t="shared" si="48"/>
        <v>1488.9716258055969</v>
      </c>
      <c r="N276" s="28">
        <f t="shared" si="49"/>
        <v>1985.2955010741298</v>
      </c>
      <c r="O276" s="28">
        <f t="shared" si="50"/>
        <v>2977.9432516111938</v>
      </c>
      <c r="P276" s="28">
        <f t="shared" si="51"/>
        <v>5955.8865032223875</v>
      </c>
      <c r="Q276">
        <v>15</v>
      </c>
      <c r="R276">
        <v>31.94</v>
      </c>
      <c r="S276">
        <v>5</v>
      </c>
      <c r="T276">
        <v>1.857</v>
      </c>
      <c r="U276">
        <v>0</v>
      </c>
      <c r="V276" s="19">
        <f>U276/F276</f>
        <v>0</v>
      </c>
      <c r="W276" s="19">
        <f>U276/F276*50%</f>
        <v>0</v>
      </c>
      <c r="X276" s="20">
        <f>U276/F276*10%</f>
        <v>0</v>
      </c>
      <c r="Y276">
        <f t="shared" si="52"/>
        <v>0</v>
      </c>
      <c r="Z276">
        <f t="shared" si="53"/>
        <v>0</v>
      </c>
      <c r="AA276">
        <f t="shared" si="54"/>
        <v>0</v>
      </c>
    </row>
    <row r="277" spans="1:27" x14ac:dyDescent="0.2">
      <c r="A277" s="22">
        <v>275</v>
      </c>
      <c r="B277">
        <v>1.75</v>
      </c>
      <c r="C277">
        <v>552</v>
      </c>
      <c r="D277" s="3">
        <v>44106</v>
      </c>
      <c r="E277">
        <v>29</v>
      </c>
      <c r="F277">
        <v>360</v>
      </c>
      <c r="G277" s="28">
        <f t="shared" si="42"/>
        <v>822.47956473071076</v>
      </c>
      <c r="H277" s="28">
        <f t="shared" si="43"/>
        <v>913.86618303412331</v>
      </c>
      <c r="I277" s="28">
        <f t="shared" si="44"/>
        <v>1028.0994559133883</v>
      </c>
      <c r="J277" s="28">
        <f t="shared" si="45"/>
        <v>1174.9708067581585</v>
      </c>
      <c r="K277" s="28">
        <f t="shared" si="46"/>
        <v>1370.7992745511849</v>
      </c>
      <c r="L277" s="28">
        <f t="shared" si="47"/>
        <v>1644.9591294614215</v>
      </c>
      <c r="M277" s="28">
        <f t="shared" si="48"/>
        <v>2056.1989118267766</v>
      </c>
      <c r="N277" s="28">
        <f t="shared" si="49"/>
        <v>2741.5985491023698</v>
      </c>
      <c r="O277" s="28">
        <f t="shared" si="50"/>
        <v>4112.3978236535531</v>
      </c>
      <c r="P277" s="28">
        <f t="shared" si="51"/>
        <v>8224.7956473071063</v>
      </c>
      <c r="Q277">
        <v>8</v>
      </c>
      <c r="R277">
        <v>31.94</v>
      </c>
      <c r="S277">
        <v>1</v>
      </c>
      <c r="T277">
        <v>1.571</v>
      </c>
      <c r="U277">
        <v>0</v>
      </c>
      <c r="V277" s="19">
        <f>U277/F277</f>
        <v>0</v>
      </c>
      <c r="W277" s="19">
        <f>U277/F277*50%</f>
        <v>0</v>
      </c>
      <c r="X277" s="20">
        <f>U277/F277*10%</f>
        <v>0</v>
      </c>
      <c r="Y277">
        <f t="shared" si="52"/>
        <v>0</v>
      </c>
      <c r="Z277">
        <f t="shared" si="53"/>
        <v>0</v>
      </c>
      <c r="AA277">
        <f t="shared" si="54"/>
        <v>0</v>
      </c>
    </row>
    <row r="278" spans="1:27" x14ac:dyDescent="0.2">
      <c r="A278" s="22">
        <v>276</v>
      </c>
      <c r="B278">
        <v>1.74</v>
      </c>
      <c r="C278">
        <v>0</v>
      </c>
      <c r="D278" s="3">
        <v>44107</v>
      </c>
      <c r="E278">
        <v>19</v>
      </c>
      <c r="F278">
        <v>360</v>
      </c>
      <c r="G278" s="28">
        <f t="shared" si="42"/>
        <v>538.86592172012092</v>
      </c>
      <c r="H278" s="28">
        <f t="shared" si="43"/>
        <v>598.73991302235663</v>
      </c>
      <c r="I278" s="28">
        <f t="shared" si="44"/>
        <v>673.58240215015098</v>
      </c>
      <c r="J278" s="28">
        <f t="shared" si="45"/>
        <v>769.8084596001728</v>
      </c>
      <c r="K278" s="28">
        <f t="shared" si="46"/>
        <v>898.10986953353495</v>
      </c>
      <c r="L278" s="28">
        <f t="shared" si="47"/>
        <v>1077.7318434402418</v>
      </c>
      <c r="M278" s="28">
        <f t="shared" si="48"/>
        <v>1347.164804300302</v>
      </c>
      <c r="N278" s="28">
        <f t="shared" si="49"/>
        <v>1796.2197390670699</v>
      </c>
      <c r="O278" s="28">
        <f t="shared" si="50"/>
        <v>2694.3296086006039</v>
      </c>
      <c r="P278" s="28">
        <f t="shared" si="51"/>
        <v>5388.6592172012079</v>
      </c>
      <c r="Q278">
        <v>8</v>
      </c>
      <c r="R278">
        <v>31.94</v>
      </c>
      <c r="S278">
        <v>0</v>
      </c>
      <c r="T278">
        <v>1.714</v>
      </c>
      <c r="U278">
        <v>0</v>
      </c>
      <c r="V278" s="19">
        <f>U278/F278</f>
        <v>0</v>
      </c>
      <c r="W278" s="19">
        <f>U278/F278*50%</f>
        <v>0</v>
      </c>
      <c r="X278" s="20">
        <f>U278/F278*10%</f>
        <v>0</v>
      </c>
      <c r="Y278">
        <f t="shared" si="52"/>
        <v>0</v>
      </c>
      <c r="Z278">
        <f t="shared" si="53"/>
        <v>0</v>
      </c>
      <c r="AA278">
        <f t="shared" si="54"/>
        <v>0</v>
      </c>
    </row>
    <row r="279" spans="1:27" x14ac:dyDescent="0.2">
      <c r="A279" s="22">
        <v>277</v>
      </c>
      <c r="B279">
        <v>1.72</v>
      </c>
      <c r="C279">
        <v>0</v>
      </c>
      <c r="D279" s="3">
        <v>44108</v>
      </c>
      <c r="E279">
        <v>16</v>
      </c>
      <c r="F279">
        <v>360</v>
      </c>
      <c r="G279" s="28">
        <f t="shared" si="42"/>
        <v>453.78182881694391</v>
      </c>
      <c r="H279" s="28">
        <f t="shared" si="43"/>
        <v>504.20203201882663</v>
      </c>
      <c r="I279" s="28">
        <f t="shared" si="44"/>
        <v>567.22728602117979</v>
      </c>
      <c r="J279" s="28">
        <f t="shared" si="45"/>
        <v>648.25975545277709</v>
      </c>
      <c r="K279" s="28">
        <f t="shared" si="46"/>
        <v>756.30304802823991</v>
      </c>
      <c r="L279" s="28">
        <f t="shared" si="47"/>
        <v>907.56365763388783</v>
      </c>
      <c r="M279" s="28">
        <f t="shared" si="48"/>
        <v>1134.4545720423596</v>
      </c>
      <c r="N279" s="28">
        <f t="shared" si="49"/>
        <v>1512.6060960564798</v>
      </c>
      <c r="O279" s="28">
        <f t="shared" si="50"/>
        <v>2268.9091440847192</v>
      </c>
      <c r="P279" s="28">
        <f t="shared" si="51"/>
        <v>4537.8182881694383</v>
      </c>
      <c r="Q279">
        <v>12</v>
      </c>
      <c r="R279">
        <v>31.94</v>
      </c>
      <c r="S279">
        <v>1</v>
      </c>
      <c r="T279">
        <v>1.857</v>
      </c>
      <c r="U279">
        <v>0</v>
      </c>
      <c r="V279" s="19">
        <f>U279/F279</f>
        <v>0</v>
      </c>
      <c r="W279" s="19">
        <f>U279/F279*50%</f>
        <v>0</v>
      </c>
      <c r="X279" s="20">
        <f>U279/F279*10%</f>
        <v>0</v>
      </c>
      <c r="Y279">
        <f t="shared" si="52"/>
        <v>0</v>
      </c>
      <c r="Z279">
        <f t="shared" si="53"/>
        <v>0</v>
      </c>
      <c r="AA279">
        <f t="shared" si="54"/>
        <v>0</v>
      </c>
    </row>
    <row r="280" spans="1:27" x14ac:dyDescent="0.2">
      <c r="A280" s="22">
        <v>278</v>
      </c>
      <c r="B280">
        <v>1.7</v>
      </c>
      <c r="C280">
        <v>1548</v>
      </c>
      <c r="D280" s="3">
        <v>44109</v>
      </c>
      <c r="E280">
        <v>24</v>
      </c>
      <c r="F280">
        <v>469.42899999999997</v>
      </c>
      <c r="G280" s="28">
        <f t="shared" si="42"/>
        <v>680.67274322541584</v>
      </c>
      <c r="H280" s="28">
        <f t="shared" si="43"/>
        <v>756.30304802824003</v>
      </c>
      <c r="I280" s="28">
        <f t="shared" si="44"/>
        <v>850.84092903176963</v>
      </c>
      <c r="J280" s="28">
        <f t="shared" si="45"/>
        <v>972.38963317916557</v>
      </c>
      <c r="K280" s="28">
        <f t="shared" si="46"/>
        <v>1134.4545720423598</v>
      </c>
      <c r="L280" s="28">
        <f t="shared" si="47"/>
        <v>1361.3454864508317</v>
      </c>
      <c r="M280" s="28">
        <f t="shared" si="48"/>
        <v>1701.6818580635393</v>
      </c>
      <c r="N280" s="28">
        <f t="shared" si="49"/>
        <v>2268.9091440847196</v>
      </c>
      <c r="O280" s="28">
        <f t="shared" si="50"/>
        <v>3403.3637161270785</v>
      </c>
      <c r="P280" s="28">
        <f t="shared" si="51"/>
        <v>6806.7274322541571</v>
      </c>
      <c r="Q280">
        <v>11</v>
      </c>
      <c r="R280">
        <v>31.94</v>
      </c>
      <c r="S280">
        <v>2</v>
      </c>
      <c r="T280">
        <v>1.857</v>
      </c>
      <c r="U280">
        <v>0</v>
      </c>
      <c r="V280" s="19">
        <f>U280/F280</f>
        <v>0</v>
      </c>
      <c r="W280" s="19">
        <f>U280/F280*50%</f>
        <v>0</v>
      </c>
      <c r="X280" s="20">
        <f>U280/F280*10%</f>
        <v>0</v>
      </c>
      <c r="Y280">
        <f t="shared" si="52"/>
        <v>0</v>
      </c>
      <c r="Z280">
        <f t="shared" si="53"/>
        <v>0</v>
      </c>
      <c r="AA280">
        <f t="shared" si="54"/>
        <v>0</v>
      </c>
    </row>
    <row r="281" spans="1:27" x14ac:dyDescent="0.2">
      <c r="A281" s="22">
        <v>279</v>
      </c>
      <c r="B281">
        <v>1.67</v>
      </c>
      <c r="C281">
        <v>700</v>
      </c>
      <c r="D281" s="3">
        <v>44110</v>
      </c>
      <c r="E281">
        <v>37</v>
      </c>
      <c r="F281">
        <v>537.28599999999994</v>
      </c>
      <c r="G281" s="28">
        <f t="shared" si="42"/>
        <v>1049.3704791391826</v>
      </c>
      <c r="H281" s="28">
        <f t="shared" si="43"/>
        <v>1165.9671990435365</v>
      </c>
      <c r="I281" s="28">
        <f t="shared" si="44"/>
        <v>1311.7130989239784</v>
      </c>
      <c r="J281" s="28">
        <f t="shared" si="45"/>
        <v>1499.1006844845469</v>
      </c>
      <c r="K281" s="28">
        <f t="shared" si="46"/>
        <v>1748.9507985653049</v>
      </c>
      <c r="L281" s="28">
        <f t="shared" si="47"/>
        <v>2098.7409582783653</v>
      </c>
      <c r="M281" s="28">
        <f t="shared" si="48"/>
        <v>2623.4261978479567</v>
      </c>
      <c r="N281" s="28">
        <f t="shared" si="49"/>
        <v>3497.9015971306098</v>
      </c>
      <c r="O281" s="28">
        <f t="shared" si="50"/>
        <v>5246.8523956959134</v>
      </c>
      <c r="P281" s="28">
        <f t="shared" si="51"/>
        <v>10493.704791391827</v>
      </c>
      <c r="Q281">
        <v>10</v>
      </c>
      <c r="R281">
        <v>31.94</v>
      </c>
      <c r="S281">
        <v>1</v>
      </c>
      <c r="T281">
        <v>1.714</v>
      </c>
      <c r="U281">
        <v>13.028571428571411</v>
      </c>
      <c r="V281" s="19">
        <f>U281/F281</f>
        <v>2.4248857086489155E-2</v>
      </c>
      <c r="W281" s="19">
        <f>U281/F281*50%</f>
        <v>1.2124428543244577E-2</v>
      </c>
      <c r="X281" s="20">
        <f>U281/F281*10%</f>
        <v>2.4248857086489155E-3</v>
      </c>
      <c r="Y281">
        <f t="shared" si="52"/>
        <v>533.75732548834753</v>
      </c>
      <c r="Z281">
        <f t="shared" si="53"/>
        <v>1067.5146509766951</v>
      </c>
      <c r="AA281">
        <f t="shared" si="54"/>
        <v>5337.5732548834758</v>
      </c>
    </row>
    <row r="282" spans="1:27" x14ac:dyDescent="0.2">
      <c r="A282" s="22">
        <v>280</v>
      </c>
      <c r="B282">
        <v>1.65</v>
      </c>
      <c r="C282">
        <v>1077</v>
      </c>
      <c r="D282" s="3">
        <v>44111</v>
      </c>
      <c r="E282">
        <v>35</v>
      </c>
      <c r="F282">
        <v>632.42899999999997</v>
      </c>
      <c r="G282" s="28">
        <f t="shared" si="42"/>
        <v>992.64775053706478</v>
      </c>
      <c r="H282" s="28">
        <f t="shared" si="43"/>
        <v>1102.9419450411833</v>
      </c>
      <c r="I282" s="28">
        <f t="shared" si="44"/>
        <v>1240.8096881713309</v>
      </c>
      <c r="J282" s="28">
        <f t="shared" si="45"/>
        <v>1418.0682150529499</v>
      </c>
      <c r="K282" s="28">
        <f t="shared" si="46"/>
        <v>1654.412917561775</v>
      </c>
      <c r="L282" s="28">
        <f t="shared" si="47"/>
        <v>1985.2955010741296</v>
      </c>
      <c r="M282" s="28">
        <f t="shared" si="48"/>
        <v>2481.6193763426618</v>
      </c>
      <c r="N282" s="28">
        <f t="shared" si="49"/>
        <v>3308.82583512355</v>
      </c>
      <c r="O282" s="28">
        <f t="shared" si="50"/>
        <v>4963.2387526853236</v>
      </c>
      <c r="P282" s="28">
        <f t="shared" si="51"/>
        <v>9926.4775053706471</v>
      </c>
      <c r="Q282">
        <v>8</v>
      </c>
      <c r="R282">
        <v>31.94</v>
      </c>
      <c r="S282">
        <v>2</v>
      </c>
      <c r="T282">
        <v>1.143</v>
      </c>
      <c r="U282">
        <v>13.028571428571411</v>
      </c>
      <c r="V282" s="19">
        <f>U282/F282</f>
        <v>2.0600844408734279E-2</v>
      </c>
      <c r="W282" s="19">
        <f>U282/F282*50%</f>
        <v>1.030042220436714E-2</v>
      </c>
      <c r="X282" s="20">
        <f>U282/F282*10%</f>
        <v>2.0600844408734278E-3</v>
      </c>
      <c r="Y282">
        <f t="shared" si="52"/>
        <v>533.75732548834753</v>
      </c>
      <c r="Z282">
        <f t="shared" si="53"/>
        <v>1067.5146509766951</v>
      </c>
      <c r="AA282">
        <f t="shared" si="54"/>
        <v>5337.5732548834758</v>
      </c>
    </row>
    <row r="283" spans="1:27" x14ac:dyDescent="0.2">
      <c r="A283" s="22">
        <v>281</v>
      </c>
      <c r="B283">
        <v>1.64</v>
      </c>
      <c r="C283">
        <v>1172</v>
      </c>
      <c r="D283" s="3">
        <v>44112</v>
      </c>
      <c r="E283">
        <v>53</v>
      </c>
      <c r="F283">
        <v>721.28599999999994</v>
      </c>
      <c r="G283" s="28">
        <f t="shared" si="42"/>
        <v>1503.1523079561266</v>
      </c>
      <c r="H283" s="28">
        <f t="shared" si="43"/>
        <v>1670.1692310623632</v>
      </c>
      <c r="I283" s="28">
        <f t="shared" si="44"/>
        <v>1878.940384945158</v>
      </c>
      <c r="J283" s="28">
        <f t="shared" si="45"/>
        <v>2147.3604399373239</v>
      </c>
      <c r="K283" s="28">
        <f t="shared" si="46"/>
        <v>2505.2538465935449</v>
      </c>
      <c r="L283" s="28">
        <f t="shared" si="47"/>
        <v>3006.3046159122532</v>
      </c>
      <c r="M283" s="28">
        <f t="shared" si="48"/>
        <v>3757.8807698903161</v>
      </c>
      <c r="N283" s="28">
        <f t="shared" si="49"/>
        <v>5010.5076931870899</v>
      </c>
      <c r="O283" s="28">
        <f t="shared" si="50"/>
        <v>7515.7615397806321</v>
      </c>
      <c r="P283" s="28">
        <f t="shared" si="51"/>
        <v>15031.523079561264</v>
      </c>
      <c r="Q283">
        <v>15</v>
      </c>
      <c r="R283">
        <v>31.94</v>
      </c>
      <c r="S283">
        <v>3</v>
      </c>
      <c r="T283">
        <v>1.857</v>
      </c>
      <c r="U283">
        <v>13.028571428571411</v>
      </c>
      <c r="V283" s="19">
        <f>U283/F283</f>
        <v>1.8062975613794545E-2</v>
      </c>
      <c r="W283" s="19">
        <f>U283/F283*50%</f>
        <v>9.0314878068972725E-3</v>
      </c>
      <c r="X283" s="20">
        <f>U283/F283*10%</f>
        <v>1.8062975613794545E-3</v>
      </c>
      <c r="Y283">
        <f t="shared" si="52"/>
        <v>533.75732548834753</v>
      </c>
      <c r="Z283">
        <f t="shared" si="53"/>
        <v>1067.5146509766951</v>
      </c>
      <c r="AA283">
        <f t="shared" si="54"/>
        <v>5337.5732548834758</v>
      </c>
    </row>
    <row r="284" spans="1:27" x14ac:dyDescent="0.2">
      <c r="A284" s="22">
        <v>282</v>
      </c>
      <c r="B284">
        <v>1.65</v>
      </c>
      <c r="C284">
        <v>1487</v>
      </c>
      <c r="D284" s="3">
        <v>44113</v>
      </c>
      <c r="E284">
        <v>46</v>
      </c>
      <c r="F284">
        <v>854.85699999999997</v>
      </c>
      <c r="G284" s="28">
        <f t="shared" si="42"/>
        <v>1304.6227578487137</v>
      </c>
      <c r="H284" s="28">
        <f t="shared" si="43"/>
        <v>1449.5808420541266</v>
      </c>
      <c r="I284" s="28">
        <f t="shared" si="44"/>
        <v>1630.7784473108918</v>
      </c>
      <c r="J284" s="28">
        <f t="shared" si="45"/>
        <v>1863.7467969267341</v>
      </c>
      <c r="K284" s="28">
        <f t="shared" si="46"/>
        <v>2174.3712630811897</v>
      </c>
      <c r="L284" s="28">
        <f t="shared" si="47"/>
        <v>2609.2455156974274</v>
      </c>
      <c r="M284" s="28">
        <f t="shared" si="48"/>
        <v>3261.5568946217836</v>
      </c>
      <c r="N284" s="28">
        <f t="shared" si="49"/>
        <v>4348.7425261623794</v>
      </c>
      <c r="O284" s="28">
        <f t="shared" si="50"/>
        <v>6523.1137892435672</v>
      </c>
      <c r="P284" s="28">
        <f t="shared" si="51"/>
        <v>13046.227578487134</v>
      </c>
      <c r="Q284">
        <v>11</v>
      </c>
      <c r="R284">
        <v>31.94</v>
      </c>
      <c r="S284">
        <v>3</v>
      </c>
      <c r="T284">
        <v>1.857</v>
      </c>
      <c r="U284">
        <v>13.028571428571411</v>
      </c>
      <c r="V284" s="19">
        <f>U284/F284</f>
        <v>1.5240644258129033E-2</v>
      </c>
      <c r="W284" s="19">
        <f>U284/F284*50%</f>
        <v>7.6203221290645166E-3</v>
      </c>
      <c r="X284" s="20">
        <f>U284/F284*10%</f>
        <v>1.5240644258129035E-3</v>
      </c>
      <c r="Y284">
        <f t="shared" si="52"/>
        <v>533.75732548834753</v>
      </c>
      <c r="Z284">
        <f t="shared" si="53"/>
        <v>1067.5146509766951</v>
      </c>
      <c r="AA284">
        <f t="shared" si="54"/>
        <v>5337.5732548834758</v>
      </c>
    </row>
    <row r="285" spans="1:27" x14ac:dyDescent="0.2">
      <c r="A285" s="22">
        <v>283</v>
      </c>
      <c r="B285">
        <v>1.66</v>
      </c>
      <c r="C285">
        <v>0</v>
      </c>
      <c r="D285" s="3">
        <v>44114</v>
      </c>
      <c r="E285">
        <v>30</v>
      </c>
      <c r="F285">
        <v>854.85699999999997</v>
      </c>
      <c r="G285" s="28">
        <f t="shared" si="42"/>
        <v>850.84092903176975</v>
      </c>
      <c r="H285" s="28">
        <f t="shared" si="43"/>
        <v>945.37881003529992</v>
      </c>
      <c r="I285" s="28">
        <f t="shared" si="44"/>
        <v>1063.5511612897121</v>
      </c>
      <c r="J285" s="28">
        <f t="shared" si="45"/>
        <v>1215.4870414739571</v>
      </c>
      <c r="K285" s="28">
        <f t="shared" si="46"/>
        <v>1418.0682150529499</v>
      </c>
      <c r="L285" s="28">
        <f t="shared" si="47"/>
        <v>1701.6818580635395</v>
      </c>
      <c r="M285" s="28">
        <f t="shared" si="48"/>
        <v>2127.1023225794243</v>
      </c>
      <c r="N285" s="28">
        <f t="shared" si="49"/>
        <v>2836.1364301058998</v>
      </c>
      <c r="O285" s="28">
        <f t="shared" si="50"/>
        <v>4254.2046451588485</v>
      </c>
      <c r="P285" s="28">
        <f t="shared" si="51"/>
        <v>8508.409290317697</v>
      </c>
      <c r="Q285">
        <v>7</v>
      </c>
      <c r="R285">
        <v>29.17</v>
      </c>
      <c r="S285">
        <v>3</v>
      </c>
      <c r="T285">
        <v>1.714</v>
      </c>
      <c r="U285">
        <v>13.028571428571411</v>
      </c>
      <c r="V285" s="19">
        <f>U285/F285</f>
        <v>1.5240644258129033E-2</v>
      </c>
      <c r="W285" s="19">
        <f>U285/F285*50%</f>
        <v>7.6203221290645166E-3</v>
      </c>
      <c r="X285" s="20">
        <f>U285/F285*10%</f>
        <v>1.5240644258129035E-3</v>
      </c>
      <c r="Y285">
        <f t="shared" si="52"/>
        <v>533.75732548834753</v>
      </c>
      <c r="Z285">
        <f t="shared" si="53"/>
        <v>1067.5146509766951</v>
      </c>
      <c r="AA285">
        <f t="shared" si="54"/>
        <v>5337.5732548834758</v>
      </c>
    </row>
    <row r="286" spans="1:27" x14ac:dyDescent="0.2">
      <c r="A286" s="22">
        <v>284</v>
      </c>
      <c r="B286">
        <v>1.66</v>
      </c>
      <c r="C286">
        <v>0</v>
      </c>
      <c r="D286" s="3">
        <v>44115</v>
      </c>
      <c r="E286">
        <v>46</v>
      </c>
      <c r="F286">
        <v>854.85699999999997</v>
      </c>
      <c r="G286" s="28">
        <f t="shared" si="42"/>
        <v>1304.6227578487137</v>
      </c>
      <c r="H286" s="28">
        <f t="shared" si="43"/>
        <v>1449.5808420541266</v>
      </c>
      <c r="I286" s="28">
        <f t="shared" si="44"/>
        <v>1630.7784473108918</v>
      </c>
      <c r="J286" s="28">
        <f t="shared" si="45"/>
        <v>1863.7467969267341</v>
      </c>
      <c r="K286" s="28">
        <f t="shared" si="46"/>
        <v>2174.3712630811897</v>
      </c>
      <c r="L286" s="28">
        <f t="shared" si="47"/>
        <v>2609.2455156974274</v>
      </c>
      <c r="M286" s="28">
        <f t="shared" si="48"/>
        <v>3261.5568946217836</v>
      </c>
      <c r="N286" s="28">
        <f t="shared" si="49"/>
        <v>4348.7425261623794</v>
      </c>
      <c r="O286" s="28">
        <f t="shared" si="50"/>
        <v>6523.1137892435672</v>
      </c>
      <c r="P286" s="28">
        <f t="shared" si="51"/>
        <v>13046.227578487134</v>
      </c>
      <c r="Q286">
        <v>9</v>
      </c>
      <c r="R286">
        <v>29.17</v>
      </c>
      <c r="S286">
        <v>3</v>
      </c>
      <c r="T286">
        <v>1.571</v>
      </c>
      <c r="U286">
        <v>13.028571428571411</v>
      </c>
      <c r="V286" s="19">
        <f>U286/F286</f>
        <v>1.5240644258129033E-2</v>
      </c>
      <c r="W286" s="19">
        <f>U286/F286*50%</f>
        <v>7.6203221290645166E-3</v>
      </c>
      <c r="X286" s="20">
        <f>U286/F286*10%</f>
        <v>1.5240644258129035E-3</v>
      </c>
      <c r="Y286">
        <f t="shared" si="52"/>
        <v>533.75732548834753</v>
      </c>
      <c r="Z286">
        <f t="shared" si="53"/>
        <v>1067.5146509766951</v>
      </c>
      <c r="AA286">
        <f t="shared" si="54"/>
        <v>5337.5732548834758</v>
      </c>
    </row>
    <row r="287" spans="1:27" x14ac:dyDescent="0.2">
      <c r="A287" s="22">
        <v>285</v>
      </c>
      <c r="B287">
        <v>1.63</v>
      </c>
      <c r="C287">
        <v>4068</v>
      </c>
      <c r="D287" s="3">
        <v>44116</v>
      </c>
      <c r="E287">
        <v>82</v>
      </c>
      <c r="F287">
        <v>1214.857</v>
      </c>
      <c r="G287" s="28">
        <f t="shared" si="42"/>
        <v>2325.6318726868376</v>
      </c>
      <c r="H287" s="28">
        <f t="shared" si="43"/>
        <v>2584.0354140964864</v>
      </c>
      <c r="I287" s="28">
        <f t="shared" si="44"/>
        <v>2907.0398408585465</v>
      </c>
      <c r="J287" s="28">
        <f t="shared" si="45"/>
        <v>3322.3312466954826</v>
      </c>
      <c r="K287" s="28">
        <f t="shared" si="46"/>
        <v>3876.0531211447296</v>
      </c>
      <c r="L287" s="28">
        <f t="shared" si="47"/>
        <v>4651.2637453736752</v>
      </c>
      <c r="M287" s="28">
        <f t="shared" si="48"/>
        <v>5814.0796817170931</v>
      </c>
      <c r="N287" s="28">
        <f t="shared" si="49"/>
        <v>7752.1062422894593</v>
      </c>
      <c r="O287" s="28">
        <f t="shared" si="50"/>
        <v>11628.159363434186</v>
      </c>
      <c r="P287" s="28">
        <f t="shared" si="51"/>
        <v>23256.318726868372</v>
      </c>
      <c r="Q287">
        <v>12</v>
      </c>
      <c r="R287">
        <v>29.17</v>
      </c>
      <c r="S287">
        <v>5</v>
      </c>
      <c r="T287">
        <v>2.5710000000000002</v>
      </c>
      <c r="U287">
        <v>13.028571428571411</v>
      </c>
      <c r="V287" s="19">
        <f>U287/F287</f>
        <v>1.0724366265800346E-2</v>
      </c>
      <c r="W287" s="19">
        <f>U287/F287*50%</f>
        <v>5.362183132900173E-3</v>
      </c>
      <c r="X287" s="20">
        <f>U287/F287*10%</f>
        <v>1.0724366265800346E-3</v>
      </c>
      <c r="Y287">
        <f t="shared" si="52"/>
        <v>533.75732548834753</v>
      </c>
      <c r="Z287">
        <f t="shared" si="53"/>
        <v>1067.5146509766951</v>
      </c>
      <c r="AA287">
        <f t="shared" si="54"/>
        <v>5337.5732548834758</v>
      </c>
    </row>
    <row r="288" spans="1:27" x14ac:dyDescent="0.2">
      <c r="A288" s="22">
        <v>286</v>
      </c>
      <c r="B288">
        <v>1.58</v>
      </c>
      <c r="C288">
        <v>1445</v>
      </c>
      <c r="D288" s="3">
        <v>44117</v>
      </c>
      <c r="E288">
        <v>67</v>
      </c>
      <c r="F288">
        <v>1321.2860000000001</v>
      </c>
      <c r="G288" s="28">
        <f t="shared" si="42"/>
        <v>1900.2114081709526</v>
      </c>
      <c r="H288" s="28">
        <f t="shared" si="43"/>
        <v>2111.3460090788367</v>
      </c>
      <c r="I288" s="28">
        <f t="shared" si="44"/>
        <v>2375.2642602136902</v>
      </c>
      <c r="J288" s="28">
        <f t="shared" si="45"/>
        <v>2714.5877259585041</v>
      </c>
      <c r="K288" s="28">
        <f t="shared" si="46"/>
        <v>3167.0190136182546</v>
      </c>
      <c r="L288" s="28">
        <f t="shared" si="47"/>
        <v>3800.4228163419052</v>
      </c>
      <c r="M288" s="28">
        <f t="shared" si="48"/>
        <v>4750.5285204273805</v>
      </c>
      <c r="N288" s="28">
        <f t="shared" si="49"/>
        <v>6334.0380272365092</v>
      </c>
      <c r="O288" s="28">
        <f t="shared" si="50"/>
        <v>9501.057040854761</v>
      </c>
      <c r="P288" s="28">
        <f t="shared" si="51"/>
        <v>19002.114081709522</v>
      </c>
      <c r="Q288">
        <v>13</v>
      </c>
      <c r="R288">
        <v>29.17</v>
      </c>
      <c r="S288">
        <v>6</v>
      </c>
      <c r="T288">
        <v>3.1429999999999998</v>
      </c>
      <c r="U288">
        <v>4.4857142857142662</v>
      </c>
      <c r="V288" s="19">
        <f>U288/F288</f>
        <v>3.394960883347183E-3</v>
      </c>
      <c r="W288" s="19">
        <f>U288/F288*50%</f>
        <v>1.6974804416735915E-3</v>
      </c>
      <c r="X288" s="20">
        <f>U288/F288*10%</f>
        <v>3.3949608833471834E-4</v>
      </c>
      <c r="Y288">
        <f t="shared" si="52"/>
        <v>183.77171074927702</v>
      </c>
      <c r="Z288">
        <f t="shared" si="53"/>
        <v>367.54342149855404</v>
      </c>
      <c r="AA288">
        <f t="shared" si="54"/>
        <v>1837.7171074927703</v>
      </c>
    </row>
    <row r="289" spans="1:27" x14ac:dyDescent="0.2">
      <c r="A289" s="22">
        <v>287</v>
      </c>
      <c r="B289">
        <v>1.52</v>
      </c>
      <c r="C289">
        <v>2823</v>
      </c>
      <c r="D289" s="3">
        <v>44118</v>
      </c>
      <c r="E289">
        <v>89</v>
      </c>
      <c r="F289">
        <v>1570.7139999999999</v>
      </c>
      <c r="G289" s="28">
        <f t="shared" si="42"/>
        <v>2524.1614227942505</v>
      </c>
      <c r="H289" s="28">
        <f t="shared" si="43"/>
        <v>2804.6238031047233</v>
      </c>
      <c r="I289" s="28">
        <f t="shared" si="44"/>
        <v>3155.2017784928125</v>
      </c>
      <c r="J289" s="28">
        <f t="shared" si="45"/>
        <v>3605.9448897060724</v>
      </c>
      <c r="K289" s="28">
        <f t="shared" si="46"/>
        <v>4206.9357046570849</v>
      </c>
      <c r="L289" s="28">
        <f t="shared" si="47"/>
        <v>5048.322845588501</v>
      </c>
      <c r="M289" s="28">
        <f t="shared" si="48"/>
        <v>6310.4035569856251</v>
      </c>
      <c r="N289" s="28">
        <f t="shared" si="49"/>
        <v>8413.8714093141698</v>
      </c>
      <c r="O289" s="28">
        <f t="shared" si="50"/>
        <v>12620.80711397125</v>
      </c>
      <c r="P289" s="28">
        <f t="shared" si="51"/>
        <v>25241.6142279425</v>
      </c>
      <c r="Q289">
        <v>12</v>
      </c>
      <c r="R289">
        <v>29.17</v>
      </c>
      <c r="S289">
        <v>5</v>
      </c>
      <c r="T289">
        <v>3.8570000000000002</v>
      </c>
      <c r="U289">
        <v>4.4857142857142662</v>
      </c>
      <c r="V289" s="19">
        <f>U289/F289</f>
        <v>2.8558440847374291E-3</v>
      </c>
      <c r="W289" s="19">
        <f>U289/F289*50%</f>
        <v>1.4279220423687145E-3</v>
      </c>
      <c r="X289" s="20">
        <f>U289/F289*10%</f>
        <v>2.8558440847374292E-4</v>
      </c>
      <c r="Y289">
        <f t="shared" si="52"/>
        <v>183.77171074927702</v>
      </c>
      <c r="Z289">
        <f t="shared" si="53"/>
        <v>367.54342149855404</v>
      </c>
      <c r="AA289">
        <f t="shared" si="54"/>
        <v>1837.7171074927703</v>
      </c>
    </row>
    <row r="290" spans="1:27" x14ac:dyDescent="0.2">
      <c r="A290" s="22">
        <v>288</v>
      </c>
      <c r="B290">
        <v>1.47</v>
      </c>
      <c r="C290">
        <v>2613</v>
      </c>
      <c r="D290" s="3">
        <v>44119</v>
      </c>
      <c r="E290">
        <v>94</v>
      </c>
      <c r="F290">
        <v>1776.5709999999999</v>
      </c>
      <c r="G290" s="28">
        <f t="shared" si="42"/>
        <v>2665.9682442995454</v>
      </c>
      <c r="H290" s="28">
        <f t="shared" si="43"/>
        <v>2962.1869381106067</v>
      </c>
      <c r="I290" s="28">
        <f t="shared" si="44"/>
        <v>3332.4603053744313</v>
      </c>
      <c r="J290" s="28">
        <f t="shared" si="45"/>
        <v>3808.5260632850654</v>
      </c>
      <c r="K290" s="28">
        <f t="shared" si="46"/>
        <v>4443.2804071659093</v>
      </c>
      <c r="L290" s="28">
        <f t="shared" si="47"/>
        <v>5331.9364885990908</v>
      </c>
      <c r="M290" s="28">
        <f t="shared" si="48"/>
        <v>6664.9206107488626</v>
      </c>
      <c r="N290" s="28">
        <f t="shared" si="49"/>
        <v>8886.5608143318186</v>
      </c>
      <c r="O290" s="28">
        <f t="shared" si="50"/>
        <v>13329.841221497725</v>
      </c>
      <c r="P290" s="28">
        <f t="shared" si="51"/>
        <v>26659.68244299545</v>
      </c>
      <c r="Q290">
        <v>10</v>
      </c>
      <c r="R290">
        <v>29.17</v>
      </c>
      <c r="S290">
        <v>5</v>
      </c>
      <c r="T290">
        <v>4</v>
      </c>
      <c r="U290">
        <v>4.4857142857142662</v>
      </c>
      <c r="V290" s="19">
        <f>U290/F290</f>
        <v>2.5249282385642153E-3</v>
      </c>
      <c r="W290" s="19">
        <f>U290/F290*50%</f>
        <v>1.2624641192821077E-3</v>
      </c>
      <c r="X290" s="20">
        <f>U290/F290*10%</f>
        <v>2.5249282385642155E-4</v>
      </c>
      <c r="Y290">
        <f t="shared" si="52"/>
        <v>183.77171074927702</v>
      </c>
      <c r="Z290">
        <f t="shared" si="53"/>
        <v>367.54342149855404</v>
      </c>
      <c r="AA290">
        <f t="shared" si="54"/>
        <v>1837.7171074927703</v>
      </c>
    </row>
    <row r="291" spans="1:27" x14ac:dyDescent="0.2">
      <c r="A291" s="22">
        <v>289</v>
      </c>
      <c r="B291">
        <v>1.43</v>
      </c>
      <c r="C291">
        <v>3105</v>
      </c>
      <c r="D291" s="3">
        <v>44120</v>
      </c>
      <c r="E291">
        <v>109</v>
      </c>
      <c r="F291">
        <v>2007.7139999999999</v>
      </c>
      <c r="G291" s="28">
        <f t="shared" si="42"/>
        <v>3091.3887088154302</v>
      </c>
      <c r="H291" s="28">
        <f t="shared" si="43"/>
        <v>3434.8763431282564</v>
      </c>
      <c r="I291" s="28">
        <f t="shared" si="44"/>
        <v>3864.2358860192871</v>
      </c>
      <c r="J291" s="28">
        <f t="shared" si="45"/>
        <v>4416.269584022044</v>
      </c>
      <c r="K291" s="28">
        <f t="shared" si="46"/>
        <v>5152.3145146923844</v>
      </c>
      <c r="L291" s="28">
        <f t="shared" si="47"/>
        <v>6182.7774176308603</v>
      </c>
      <c r="M291" s="28">
        <f t="shared" si="48"/>
        <v>7728.4717720385743</v>
      </c>
      <c r="N291" s="28">
        <f t="shared" si="49"/>
        <v>10304.629029384769</v>
      </c>
      <c r="O291" s="28">
        <f t="shared" si="50"/>
        <v>15456.943544077149</v>
      </c>
      <c r="P291" s="28">
        <f t="shared" si="51"/>
        <v>30913.887088154297</v>
      </c>
      <c r="Q291">
        <v>8</v>
      </c>
      <c r="R291">
        <v>29.17</v>
      </c>
      <c r="S291">
        <v>8</v>
      </c>
      <c r="T291">
        <v>4.8570000000000002</v>
      </c>
      <c r="U291">
        <v>4.4857142857142662</v>
      </c>
      <c r="V291" s="19">
        <f>U291/F291</f>
        <v>2.2342396804097926E-3</v>
      </c>
      <c r="W291" s="19">
        <f>U291/F291*50%</f>
        <v>1.1171198402048963E-3</v>
      </c>
      <c r="X291" s="20">
        <f>U291/F291*10%</f>
        <v>2.2342396804097926E-4</v>
      </c>
      <c r="Y291">
        <f t="shared" si="52"/>
        <v>183.77171074927702</v>
      </c>
      <c r="Z291">
        <f t="shared" si="53"/>
        <v>367.54342149855404</v>
      </c>
      <c r="AA291">
        <f t="shared" si="54"/>
        <v>1837.7171074927703</v>
      </c>
    </row>
    <row r="292" spans="1:27" x14ac:dyDescent="0.2">
      <c r="A292" s="22">
        <v>290</v>
      </c>
      <c r="B292">
        <v>1.4</v>
      </c>
      <c r="C292">
        <v>0</v>
      </c>
      <c r="D292" s="3">
        <v>44121</v>
      </c>
      <c r="E292">
        <v>114</v>
      </c>
      <c r="F292">
        <v>2007.7139999999999</v>
      </c>
      <c r="G292" s="28">
        <f t="shared" si="42"/>
        <v>3233.1955303207251</v>
      </c>
      <c r="H292" s="28">
        <f t="shared" si="43"/>
        <v>3592.4394781341398</v>
      </c>
      <c r="I292" s="28">
        <f t="shared" si="44"/>
        <v>4041.4944129009059</v>
      </c>
      <c r="J292" s="28">
        <f t="shared" si="45"/>
        <v>4618.850757601037</v>
      </c>
      <c r="K292" s="28">
        <f t="shared" si="46"/>
        <v>5388.6592172012097</v>
      </c>
      <c r="L292" s="28">
        <f t="shared" si="47"/>
        <v>6466.3910606414502</v>
      </c>
      <c r="M292" s="28">
        <f t="shared" si="48"/>
        <v>8082.9888258018118</v>
      </c>
      <c r="N292" s="28">
        <f t="shared" si="49"/>
        <v>10777.318434402419</v>
      </c>
      <c r="O292" s="28">
        <f t="shared" si="50"/>
        <v>16165.977651603624</v>
      </c>
      <c r="P292" s="28">
        <f t="shared" si="51"/>
        <v>32331.955303207247</v>
      </c>
      <c r="Q292">
        <v>13</v>
      </c>
      <c r="R292">
        <v>29.17</v>
      </c>
      <c r="S292">
        <v>7</v>
      </c>
      <c r="T292">
        <v>4.8570000000000002</v>
      </c>
      <c r="U292">
        <v>4.4857142857142662</v>
      </c>
      <c r="V292" s="19">
        <f>U292/F292</f>
        <v>2.2342396804097926E-3</v>
      </c>
      <c r="W292" s="19">
        <f>U292/F292*50%</f>
        <v>1.1171198402048963E-3</v>
      </c>
      <c r="X292" s="20">
        <f>U292/F292*10%</f>
        <v>2.2342396804097926E-4</v>
      </c>
      <c r="Y292">
        <f t="shared" si="52"/>
        <v>183.77171074927702</v>
      </c>
      <c r="Z292">
        <f t="shared" si="53"/>
        <v>367.54342149855404</v>
      </c>
      <c r="AA292">
        <f t="shared" si="54"/>
        <v>1837.7171074927703</v>
      </c>
    </row>
    <row r="293" spans="1:27" x14ac:dyDescent="0.2">
      <c r="A293" s="22">
        <v>291</v>
      </c>
      <c r="B293">
        <v>1.36</v>
      </c>
      <c r="C293">
        <v>0</v>
      </c>
      <c r="D293" s="3">
        <v>44122</v>
      </c>
      <c r="E293">
        <v>71</v>
      </c>
      <c r="F293">
        <v>2007.7139999999999</v>
      </c>
      <c r="G293" s="28">
        <f t="shared" si="42"/>
        <v>2013.6568653751885</v>
      </c>
      <c r="H293" s="28">
        <f t="shared" si="43"/>
        <v>2237.3965170835431</v>
      </c>
      <c r="I293" s="28">
        <f t="shared" si="44"/>
        <v>2517.0710817189852</v>
      </c>
      <c r="J293" s="28">
        <f t="shared" si="45"/>
        <v>2876.6526648216982</v>
      </c>
      <c r="K293" s="28">
        <f t="shared" si="46"/>
        <v>3356.0947756253149</v>
      </c>
      <c r="L293" s="28">
        <f t="shared" si="47"/>
        <v>4027.3137307503771</v>
      </c>
      <c r="M293" s="28">
        <f t="shared" si="48"/>
        <v>5034.1421634379703</v>
      </c>
      <c r="N293" s="28">
        <f t="shared" si="49"/>
        <v>6712.1895512506298</v>
      </c>
      <c r="O293" s="28">
        <f t="shared" si="50"/>
        <v>10068.284326875941</v>
      </c>
      <c r="P293" s="28">
        <f t="shared" si="51"/>
        <v>20136.568653751881</v>
      </c>
      <c r="Q293">
        <v>13</v>
      </c>
      <c r="R293">
        <v>29.17</v>
      </c>
      <c r="S293">
        <v>7</v>
      </c>
      <c r="T293">
        <v>5</v>
      </c>
      <c r="U293">
        <v>4.4857142857142662</v>
      </c>
      <c r="V293" s="19">
        <f>U293/F293</f>
        <v>2.2342396804097926E-3</v>
      </c>
      <c r="W293" s="19">
        <f>U293/F293*50%</f>
        <v>1.1171198402048963E-3</v>
      </c>
      <c r="X293" s="20">
        <f>U293/F293*10%</f>
        <v>2.2342396804097926E-4</v>
      </c>
      <c r="Y293">
        <f t="shared" si="52"/>
        <v>183.77171074927702</v>
      </c>
      <c r="Z293">
        <f t="shared" si="53"/>
        <v>367.54342149855404</v>
      </c>
      <c r="AA293">
        <f t="shared" si="54"/>
        <v>1837.7171074927703</v>
      </c>
    </row>
    <row r="294" spans="1:27" x14ac:dyDescent="0.2">
      <c r="A294" s="22">
        <v>292</v>
      </c>
      <c r="B294">
        <v>1.32</v>
      </c>
      <c r="C294">
        <v>8737</v>
      </c>
      <c r="D294" s="3">
        <v>44123</v>
      </c>
      <c r="E294">
        <v>156</v>
      </c>
      <c r="F294">
        <v>2674.7139999999999</v>
      </c>
      <c r="G294" s="28">
        <f t="shared" si="42"/>
        <v>4424.3728309652033</v>
      </c>
      <c r="H294" s="28">
        <f t="shared" si="43"/>
        <v>4915.96981218356</v>
      </c>
      <c r="I294" s="28">
        <f t="shared" si="44"/>
        <v>5530.4660387065032</v>
      </c>
      <c r="J294" s="28">
        <f t="shared" si="45"/>
        <v>6320.532615664576</v>
      </c>
      <c r="K294" s="28">
        <f t="shared" si="46"/>
        <v>7373.9547182753395</v>
      </c>
      <c r="L294" s="28">
        <f t="shared" si="47"/>
        <v>8848.7456619304066</v>
      </c>
      <c r="M294" s="28">
        <f t="shared" si="48"/>
        <v>11060.932077413006</v>
      </c>
      <c r="N294" s="28">
        <f t="shared" si="49"/>
        <v>14747.909436550679</v>
      </c>
      <c r="O294" s="28">
        <f t="shared" si="50"/>
        <v>22121.864154826013</v>
      </c>
      <c r="P294" s="28">
        <f t="shared" si="51"/>
        <v>44243.728309652026</v>
      </c>
      <c r="Q294">
        <v>12</v>
      </c>
      <c r="R294">
        <v>32.869999999999997</v>
      </c>
      <c r="S294">
        <v>16</v>
      </c>
      <c r="T294">
        <v>6</v>
      </c>
      <c r="U294">
        <v>4.4857142857142662</v>
      </c>
      <c r="V294" s="19">
        <f>U294/F294</f>
        <v>1.6770818434098996E-3</v>
      </c>
      <c r="W294" s="19">
        <f>U294/F294*50%</f>
        <v>8.3854092170494981E-4</v>
      </c>
      <c r="X294" s="20">
        <f>U294/F294*10%</f>
        <v>1.6770818434098998E-4</v>
      </c>
      <c r="Y294">
        <f t="shared" si="52"/>
        <v>183.77171074927702</v>
      </c>
      <c r="Z294">
        <f t="shared" si="53"/>
        <v>367.54342149855404</v>
      </c>
      <c r="AA294">
        <f t="shared" si="54"/>
        <v>1837.7171074927703</v>
      </c>
    </row>
    <row r="295" spans="1:27" x14ac:dyDescent="0.2">
      <c r="A295" s="22">
        <v>293</v>
      </c>
      <c r="B295">
        <v>1.26</v>
      </c>
      <c r="C295">
        <v>3008</v>
      </c>
      <c r="D295" s="3">
        <v>44124</v>
      </c>
      <c r="E295">
        <v>156</v>
      </c>
      <c r="F295">
        <v>2898</v>
      </c>
      <c r="G295" s="28">
        <f t="shared" si="42"/>
        <v>4424.3728309652033</v>
      </c>
      <c r="H295" s="28">
        <f t="shared" si="43"/>
        <v>4915.96981218356</v>
      </c>
      <c r="I295" s="28">
        <f t="shared" si="44"/>
        <v>5530.4660387065032</v>
      </c>
      <c r="J295" s="28">
        <f t="shared" si="45"/>
        <v>6320.532615664576</v>
      </c>
      <c r="K295" s="28">
        <f t="shared" si="46"/>
        <v>7373.9547182753395</v>
      </c>
      <c r="L295" s="28">
        <f t="shared" si="47"/>
        <v>8848.7456619304066</v>
      </c>
      <c r="M295" s="28">
        <f t="shared" si="48"/>
        <v>11060.932077413006</v>
      </c>
      <c r="N295" s="28">
        <f t="shared" si="49"/>
        <v>14747.909436550679</v>
      </c>
      <c r="O295" s="28">
        <f t="shared" si="50"/>
        <v>22121.864154826013</v>
      </c>
      <c r="P295" s="28">
        <f t="shared" si="51"/>
        <v>44243.728309652026</v>
      </c>
      <c r="Q295">
        <v>13</v>
      </c>
      <c r="R295">
        <v>35.65</v>
      </c>
      <c r="S295">
        <v>13</v>
      </c>
      <c r="T295">
        <v>6</v>
      </c>
      <c r="U295">
        <v>34.399999999999977</v>
      </c>
      <c r="V295" s="19">
        <f>U295/F295</f>
        <v>1.187025534851621E-2</v>
      </c>
      <c r="W295" s="19">
        <f>U295/F295*50%</f>
        <v>5.9351276742581052E-3</v>
      </c>
      <c r="X295" s="20">
        <f>U295/F295*10%</f>
        <v>1.1870255348516211E-3</v>
      </c>
      <c r="Y295">
        <f t="shared" si="52"/>
        <v>1409.3066225613397</v>
      </c>
      <c r="Z295">
        <f t="shared" si="53"/>
        <v>2818.6132451226795</v>
      </c>
      <c r="AA295">
        <f t="shared" si="54"/>
        <v>14093.066225613398</v>
      </c>
    </row>
    <row r="296" spans="1:27" x14ac:dyDescent="0.2">
      <c r="A296" s="22">
        <v>294</v>
      </c>
      <c r="B296">
        <v>1.21</v>
      </c>
      <c r="C296">
        <v>5596</v>
      </c>
      <c r="D296" s="3">
        <v>44125</v>
      </c>
      <c r="E296">
        <v>141</v>
      </c>
      <c r="F296">
        <v>3294.143</v>
      </c>
      <c r="G296" s="28">
        <f t="shared" si="42"/>
        <v>3998.9523664493181</v>
      </c>
      <c r="H296" s="28">
        <f t="shared" si="43"/>
        <v>4443.2804071659102</v>
      </c>
      <c r="I296" s="28">
        <f t="shared" si="44"/>
        <v>4998.6904580616465</v>
      </c>
      <c r="J296" s="28">
        <f t="shared" si="45"/>
        <v>5712.7890949275979</v>
      </c>
      <c r="K296" s="28">
        <f t="shared" si="46"/>
        <v>6664.9206107488644</v>
      </c>
      <c r="L296" s="28">
        <f t="shared" si="47"/>
        <v>7997.9047328986362</v>
      </c>
      <c r="M296" s="28">
        <f t="shared" si="48"/>
        <v>9997.380916123293</v>
      </c>
      <c r="N296" s="28">
        <f t="shared" si="49"/>
        <v>13329.841221497729</v>
      </c>
      <c r="O296" s="28">
        <f t="shared" si="50"/>
        <v>19994.761832246586</v>
      </c>
      <c r="P296" s="28">
        <f t="shared" si="51"/>
        <v>39989.523664493172</v>
      </c>
      <c r="Q296">
        <v>13</v>
      </c>
      <c r="R296">
        <v>35.65</v>
      </c>
      <c r="S296">
        <v>18</v>
      </c>
      <c r="T296">
        <v>-10</v>
      </c>
      <c r="U296">
        <v>34.399999999999977</v>
      </c>
      <c r="V296" s="19">
        <f>U296/F296</f>
        <v>1.0442776770771631E-2</v>
      </c>
      <c r="W296" s="19">
        <f>U296/F296*50%</f>
        <v>5.2213883853858157E-3</v>
      </c>
      <c r="X296" s="20">
        <f>U296/F296*10%</f>
        <v>1.0442776770771631E-3</v>
      </c>
      <c r="Y296">
        <f t="shared" si="52"/>
        <v>1409.3066225613397</v>
      </c>
      <c r="Z296">
        <f t="shared" si="53"/>
        <v>2818.6132451226795</v>
      </c>
      <c r="AA296">
        <f t="shared" si="54"/>
        <v>14093.066225613398</v>
      </c>
    </row>
    <row r="297" spans="1:27" x14ac:dyDescent="0.2">
      <c r="A297" s="22">
        <v>295</v>
      </c>
      <c r="B297">
        <v>1.1599999999999999</v>
      </c>
      <c r="C297">
        <v>5256</v>
      </c>
      <c r="D297" s="3">
        <v>44126</v>
      </c>
      <c r="E297">
        <v>164</v>
      </c>
      <c r="F297">
        <v>3671.7139999999999</v>
      </c>
      <c r="G297" s="28">
        <f t="shared" si="42"/>
        <v>4651.2637453736752</v>
      </c>
      <c r="H297" s="28">
        <f t="shared" si="43"/>
        <v>5168.0708281929728</v>
      </c>
      <c r="I297" s="28">
        <f t="shared" si="44"/>
        <v>5814.0796817170931</v>
      </c>
      <c r="J297" s="28">
        <f t="shared" si="45"/>
        <v>6644.6624933909652</v>
      </c>
      <c r="K297" s="28">
        <f t="shared" si="46"/>
        <v>7752.1062422894593</v>
      </c>
      <c r="L297" s="28">
        <f t="shared" si="47"/>
        <v>9302.5274907473504</v>
      </c>
      <c r="M297" s="28">
        <f t="shared" si="48"/>
        <v>11628.159363434186</v>
      </c>
      <c r="N297" s="28">
        <f t="shared" si="49"/>
        <v>15504.212484578919</v>
      </c>
      <c r="O297" s="28">
        <f t="shared" si="50"/>
        <v>23256.318726868372</v>
      </c>
      <c r="P297" s="28">
        <f t="shared" si="51"/>
        <v>46512.637453736745</v>
      </c>
      <c r="Q297">
        <v>12</v>
      </c>
      <c r="R297">
        <v>35.65</v>
      </c>
      <c r="S297">
        <v>24</v>
      </c>
      <c r="T297">
        <v>-9.8569999999999993</v>
      </c>
      <c r="U297">
        <v>34.399999999999977</v>
      </c>
      <c r="V297" s="19">
        <f>U297/F297</f>
        <v>9.3689214356020047E-3</v>
      </c>
      <c r="W297" s="19">
        <f>U297/F297*50%</f>
        <v>4.6844607178010023E-3</v>
      </c>
      <c r="X297" s="20">
        <f>U297/F297*10%</f>
        <v>9.3689214356020055E-4</v>
      </c>
      <c r="Y297">
        <f t="shared" si="52"/>
        <v>1409.3066225613397</v>
      </c>
      <c r="Z297">
        <f t="shared" si="53"/>
        <v>2818.6132451226795</v>
      </c>
      <c r="AA297">
        <f t="shared" si="54"/>
        <v>14093.066225613398</v>
      </c>
    </row>
    <row r="298" spans="1:27" x14ac:dyDescent="0.2">
      <c r="A298" s="22">
        <v>296</v>
      </c>
      <c r="B298">
        <v>1.1299999999999999</v>
      </c>
      <c r="C298">
        <v>6634</v>
      </c>
      <c r="D298" s="3">
        <v>44127</v>
      </c>
      <c r="E298">
        <v>198</v>
      </c>
      <c r="F298">
        <v>4175.857</v>
      </c>
      <c r="G298" s="28">
        <f t="shared" si="42"/>
        <v>5615.5501316096806</v>
      </c>
      <c r="H298" s="28">
        <f t="shared" si="43"/>
        <v>6239.5001462329801</v>
      </c>
      <c r="I298" s="28">
        <f t="shared" si="44"/>
        <v>7019.4376645121001</v>
      </c>
      <c r="J298" s="28">
        <f t="shared" si="45"/>
        <v>8022.214473728116</v>
      </c>
      <c r="K298" s="28">
        <f t="shared" si="46"/>
        <v>9359.2502193494693</v>
      </c>
      <c r="L298" s="28">
        <f t="shared" si="47"/>
        <v>11231.100263219361</v>
      </c>
      <c r="M298" s="28">
        <f t="shared" si="48"/>
        <v>14038.8753290242</v>
      </c>
      <c r="N298" s="28">
        <f t="shared" si="49"/>
        <v>18718.500438698939</v>
      </c>
      <c r="O298" s="28">
        <f t="shared" si="50"/>
        <v>28077.750658048401</v>
      </c>
      <c r="P298" s="28">
        <f t="shared" si="51"/>
        <v>56155.501316096801</v>
      </c>
      <c r="Q298">
        <v>13</v>
      </c>
      <c r="R298">
        <v>35.65</v>
      </c>
      <c r="S298">
        <v>25</v>
      </c>
      <c r="T298">
        <v>-7.8570000000000002</v>
      </c>
      <c r="U298">
        <v>34.399999999999977</v>
      </c>
      <c r="V298" s="19">
        <f>U298/F298</f>
        <v>8.2378299831627321E-3</v>
      </c>
      <c r="W298" s="19">
        <f>U298/F298*50%</f>
        <v>4.1189149915813661E-3</v>
      </c>
      <c r="X298" s="20">
        <f>U298/F298*10%</f>
        <v>8.237829983162733E-4</v>
      </c>
      <c r="Y298">
        <f t="shared" si="52"/>
        <v>1409.3066225613397</v>
      </c>
      <c r="Z298">
        <f t="shared" si="53"/>
        <v>2818.6132451226795</v>
      </c>
      <c r="AA298">
        <f t="shared" si="54"/>
        <v>14093.066225613398</v>
      </c>
    </row>
    <row r="299" spans="1:27" x14ac:dyDescent="0.2">
      <c r="A299" s="22">
        <v>297</v>
      </c>
      <c r="B299">
        <v>1.1000000000000001</v>
      </c>
      <c r="C299">
        <v>0</v>
      </c>
      <c r="D299" s="3">
        <v>44128</v>
      </c>
      <c r="E299">
        <v>167</v>
      </c>
      <c r="F299">
        <v>4175.857</v>
      </c>
      <c r="G299" s="28">
        <f t="shared" si="42"/>
        <v>4736.3478382768517</v>
      </c>
      <c r="H299" s="28">
        <f t="shared" si="43"/>
        <v>5262.6087091965028</v>
      </c>
      <c r="I299" s="28">
        <f t="shared" si="44"/>
        <v>5920.4347978460637</v>
      </c>
      <c r="J299" s="28">
        <f t="shared" si="45"/>
        <v>6766.2111975383605</v>
      </c>
      <c r="K299" s="28">
        <f t="shared" si="46"/>
        <v>7893.9130637947546</v>
      </c>
      <c r="L299" s="28">
        <f t="shared" si="47"/>
        <v>9472.6956765537034</v>
      </c>
      <c r="M299" s="28">
        <f t="shared" si="48"/>
        <v>11840.869595692127</v>
      </c>
      <c r="N299" s="28">
        <f t="shared" si="49"/>
        <v>15787.826127589509</v>
      </c>
      <c r="O299" s="28">
        <f t="shared" si="50"/>
        <v>23681.739191384255</v>
      </c>
      <c r="P299" s="28">
        <f t="shared" si="51"/>
        <v>47363.47838276851</v>
      </c>
      <c r="Q299">
        <v>13</v>
      </c>
      <c r="R299">
        <v>35.65</v>
      </c>
      <c r="S299">
        <v>25</v>
      </c>
      <c r="T299">
        <v>-5.8570000000000002</v>
      </c>
      <c r="U299">
        <v>34.399999999999977</v>
      </c>
      <c r="V299" s="19">
        <f>U299/F299</f>
        <v>8.2378299831627321E-3</v>
      </c>
      <c r="W299" s="19">
        <f>U299/F299*50%</f>
        <v>4.1189149915813661E-3</v>
      </c>
      <c r="X299" s="20">
        <f>U299/F299*10%</f>
        <v>8.237829983162733E-4</v>
      </c>
      <c r="Y299">
        <f t="shared" si="52"/>
        <v>1409.3066225613397</v>
      </c>
      <c r="Z299">
        <f t="shared" si="53"/>
        <v>2818.6132451226795</v>
      </c>
      <c r="AA299">
        <f t="shared" si="54"/>
        <v>14093.066225613398</v>
      </c>
    </row>
    <row r="300" spans="1:27" x14ac:dyDescent="0.2">
      <c r="A300" s="22">
        <v>298</v>
      </c>
      <c r="B300">
        <v>1.07</v>
      </c>
      <c r="C300">
        <v>0</v>
      </c>
      <c r="D300" s="3">
        <v>44129</v>
      </c>
      <c r="E300">
        <v>189</v>
      </c>
      <c r="F300">
        <v>4175.857</v>
      </c>
      <c r="G300" s="28">
        <f t="shared" si="42"/>
        <v>5360.2978529001493</v>
      </c>
      <c r="H300" s="28">
        <f t="shared" si="43"/>
        <v>5955.8865032223903</v>
      </c>
      <c r="I300" s="28">
        <f t="shared" si="44"/>
        <v>6700.3723161251864</v>
      </c>
      <c r="J300" s="28">
        <f t="shared" si="45"/>
        <v>7657.5683612859293</v>
      </c>
      <c r="K300" s="28">
        <f t="shared" si="46"/>
        <v>8933.829754833585</v>
      </c>
      <c r="L300" s="28">
        <f t="shared" si="47"/>
        <v>10720.595705800299</v>
      </c>
      <c r="M300" s="28">
        <f t="shared" si="48"/>
        <v>13400.744632250373</v>
      </c>
      <c r="N300" s="28">
        <f t="shared" si="49"/>
        <v>17867.65950966717</v>
      </c>
      <c r="O300" s="28">
        <f t="shared" si="50"/>
        <v>26801.489264500746</v>
      </c>
      <c r="P300" s="28">
        <f t="shared" si="51"/>
        <v>53602.978529001492</v>
      </c>
      <c r="Q300">
        <v>10</v>
      </c>
      <c r="R300">
        <v>35.65</v>
      </c>
      <c r="S300">
        <v>21</v>
      </c>
      <c r="T300">
        <v>-5.7140000000000004</v>
      </c>
      <c r="U300">
        <v>34.399999999999977</v>
      </c>
      <c r="V300" s="19">
        <f>U300/F300</f>
        <v>8.2378299831627321E-3</v>
      </c>
      <c r="W300" s="19">
        <f>U300/F300*50%</f>
        <v>4.1189149915813661E-3</v>
      </c>
      <c r="X300" s="20">
        <f>U300/F300*10%</f>
        <v>8.237829983162733E-4</v>
      </c>
      <c r="Y300">
        <f t="shared" si="52"/>
        <v>1409.3066225613397</v>
      </c>
      <c r="Z300">
        <f t="shared" si="53"/>
        <v>2818.6132451226795</v>
      </c>
      <c r="AA300">
        <f t="shared" si="54"/>
        <v>14093.066225613398</v>
      </c>
    </row>
    <row r="301" spans="1:27" x14ac:dyDescent="0.2">
      <c r="A301" s="22">
        <v>299</v>
      </c>
      <c r="B301">
        <v>1.03</v>
      </c>
      <c r="C301">
        <v>17440</v>
      </c>
      <c r="D301" s="3">
        <v>44130</v>
      </c>
      <c r="E301">
        <v>238</v>
      </c>
      <c r="F301">
        <v>5419.143</v>
      </c>
      <c r="G301" s="28">
        <f t="shared" si="42"/>
        <v>6750.00470365204</v>
      </c>
      <c r="H301" s="28">
        <f t="shared" si="43"/>
        <v>7500.0052262800464</v>
      </c>
      <c r="I301" s="28">
        <f t="shared" si="44"/>
        <v>8437.5058795650493</v>
      </c>
      <c r="J301" s="28">
        <f t="shared" si="45"/>
        <v>9642.8638623600582</v>
      </c>
      <c r="K301" s="28">
        <f t="shared" si="46"/>
        <v>11250.007839420068</v>
      </c>
      <c r="L301" s="28">
        <f t="shared" si="47"/>
        <v>13500.00940730408</v>
      </c>
      <c r="M301" s="28">
        <f t="shared" si="48"/>
        <v>16875.011759130099</v>
      </c>
      <c r="N301" s="28">
        <f t="shared" si="49"/>
        <v>22500.015678840136</v>
      </c>
      <c r="O301" s="28">
        <f t="shared" si="50"/>
        <v>33750.023518260197</v>
      </c>
      <c r="P301" s="28">
        <f t="shared" si="51"/>
        <v>67500.047036520395</v>
      </c>
      <c r="Q301">
        <v>18</v>
      </c>
      <c r="R301">
        <v>35.65</v>
      </c>
      <c r="S301">
        <v>20</v>
      </c>
      <c r="T301">
        <v>-3.8570000000000002</v>
      </c>
      <c r="U301">
        <v>34.399999999999977</v>
      </c>
      <c r="V301" s="19">
        <f>U301/F301</f>
        <v>6.3478671812129657E-3</v>
      </c>
      <c r="W301" s="19">
        <f>U301/F301*50%</f>
        <v>3.1739335906064829E-3</v>
      </c>
      <c r="X301" s="20">
        <f>U301/F301*10%</f>
        <v>6.3478671812129662E-4</v>
      </c>
      <c r="Y301">
        <f t="shared" si="52"/>
        <v>1409.3066225613397</v>
      </c>
      <c r="Z301">
        <f t="shared" si="53"/>
        <v>2818.6132451226795</v>
      </c>
      <c r="AA301">
        <f t="shared" si="54"/>
        <v>14093.066225613398</v>
      </c>
    </row>
    <row r="302" spans="1:27" x14ac:dyDescent="0.2">
      <c r="A302" s="22">
        <v>300</v>
      </c>
      <c r="B302">
        <v>0.99</v>
      </c>
      <c r="C302">
        <v>5949</v>
      </c>
      <c r="D302" s="3">
        <v>44131</v>
      </c>
      <c r="E302">
        <v>203</v>
      </c>
      <c r="F302">
        <v>5839.2860000000001</v>
      </c>
      <c r="G302" s="28">
        <f t="shared" si="42"/>
        <v>5757.356953114976</v>
      </c>
      <c r="H302" s="28">
        <f t="shared" si="43"/>
        <v>6397.0632812388631</v>
      </c>
      <c r="I302" s="28">
        <f t="shared" si="44"/>
        <v>7196.6961913937184</v>
      </c>
      <c r="J302" s="28">
        <f t="shared" si="45"/>
        <v>8224.7956473071099</v>
      </c>
      <c r="K302" s="28">
        <f t="shared" si="46"/>
        <v>9595.5949218582937</v>
      </c>
      <c r="L302" s="28">
        <f t="shared" si="47"/>
        <v>11514.713906229952</v>
      </c>
      <c r="M302" s="28">
        <f t="shared" si="48"/>
        <v>14393.392382787437</v>
      </c>
      <c r="N302" s="28">
        <f t="shared" si="49"/>
        <v>19191.189843716587</v>
      </c>
      <c r="O302" s="28">
        <f t="shared" si="50"/>
        <v>28786.784765574874</v>
      </c>
      <c r="P302" s="28">
        <f t="shared" si="51"/>
        <v>57573.569531149747</v>
      </c>
      <c r="Q302">
        <v>12</v>
      </c>
      <c r="R302">
        <v>35.65</v>
      </c>
      <c r="S302">
        <v>39</v>
      </c>
      <c r="T302">
        <v>0.28599999999999998</v>
      </c>
      <c r="U302">
        <v>57.228571428571399</v>
      </c>
      <c r="V302" s="19">
        <f>U302/F302</f>
        <v>9.800611141254495E-3</v>
      </c>
      <c r="W302" s="19">
        <f>U302/F302*50%</f>
        <v>4.9003055706272475E-3</v>
      </c>
      <c r="X302" s="20">
        <f>U302/F302*10%</f>
        <v>9.800611141254495E-4</v>
      </c>
      <c r="Y302">
        <f t="shared" si="52"/>
        <v>2344.5524626165811</v>
      </c>
      <c r="Z302">
        <f t="shared" si="53"/>
        <v>4689.1049252331622</v>
      </c>
      <c r="AA302">
        <f t="shared" si="54"/>
        <v>23445.524626165814</v>
      </c>
    </row>
    <row r="303" spans="1:27" x14ac:dyDescent="0.2">
      <c r="A303" s="22">
        <v>301</v>
      </c>
      <c r="B303">
        <v>0.97</v>
      </c>
      <c r="C303">
        <v>8616</v>
      </c>
      <c r="D303" s="3">
        <v>44132</v>
      </c>
      <c r="E303">
        <v>242</v>
      </c>
      <c r="F303">
        <v>6270.7139999999999</v>
      </c>
      <c r="G303" s="28">
        <f t="shared" si="42"/>
        <v>6863.4501608562759</v>
      </c>
      <c r="H303" s="28">
        <f t="shared" si="43"/>
        <v>7626.0557342847533</v>
      </c>
      <c r="I303" s="28">
        <f t="shared" si="44"/>
        <v>8579.3127010703447</v>
      </c>
      <c r="J303" s="28">
        <f t="shared" si="45"/>
        <v>9804.9288012232537</v>
      </c>
      <c r="K303" s="28">
        <f t="shared" si="46"/>
        <v>11439.08360142713</v>
      </c>
      <c r="L303" s="28">
        <f t="shared" si="47"/>
        <v>13726.900321712552</v>
      </c>
      <c r="M303" s="28">
        <f t="shared" si="48"/>
        <v>17158.625402140689</v>
      </c>
      <c r="N303" s="28">
        <f t="shared" si="49"/>
        <v>22878.16720285426</v>
      </c>
      <c r="O303" s="28">
        <f t="shared" si="50"/>
        <v>34317.250804281379</v>
      </c>
      <c r="P303" s="28">
        <f t="shared" si="51"/>
        <v>68634.501608562758</v>
      </c>
      <c r="Q303">
        <v>8</v>
      </c>
      <c r="R303">
        <v>35.65</v>
      </c>
      <c r="S303">
        <v>42</v>
      </c>
      <c r="T303">
        <v>17</v>
      </c>
      <c r="U303">
        <v>57.228571428571399</v>
      </c>
      <c r="V303" s="19">
        <f>U303/F303</f>
        <v>9.1263245985339792E-3</v>
      </c>
      <c r="W303" s="19">
        <f>U303/F303*50%</f>
        <v>4.5631622992669896E-3</v>
      </c>
      <c r="X303" s="20">
        <f>U303/F303*10%</f>
        <v>9.1263245985339801E-4</v>
      </c>
      <c r="Y303">
        <f t="shared" si="52"/>
        <v>2344.5524626165811</v>
      </c>
      <c r="Z303">
        <f t="shared" si="53"/>
        <v>4689.1049252331622</v>
      </c>
      <c r="AA303">
        <f t="shared" si="54"/>
        <v>23445.524626165814</v>
      </c>
    </row>
    <row r="304" spans="1:27" x14ac:dyDescent="0.2">
      <c r="A304" s="22">
        <v>302</v>
      </c>
      <c r="B304">
        <v>0.96</v>
      </c>
      <c r="C304">
        <v>9386</v>
      </c>
      <c r="D304" s="3">
        <v>44133</v>
      </c>
      <c r="E304">
        <v>225</v>
      </c>
      <c r="F304">
        <v>6860.7139999999999</v>
      </c>
      <c r="G304" s="28">
        <f t="shared" si="42"/>
        <v>6381.3069677382737</v>
      </c>
      <c r="H304" s="28">
        <f t="shared" si="43"/>
        <v>7090.3410752647496</v>
      </c>
      <c r="I304" s="28">
        <f t="shared" si="44"/>
        <v>7976.6337096728412</v>
      </c>
      <c r="J304" s="28">
        <f t="shared" si="45"/>
        <v>9116.1528110546769</v>
      </c>
      <c r="K304" s="28">
        <f t="shared" si="46"/>
        <v>10635.511612897124</v>
      </c>
      <c r="L304" s="28">
        <f t="shared" si="47"/>
        <v>12762.613935476547</v>
      </c>
      <c r="M304" s="28">
        <f t="shared" si="48"/>
        <v>15953.267419345682</v>
      </c>
      <c r="N304" s="28">
        <f t="shared" si="49"/>
        <v>21271.023225794248</v>
      </c>
      <c r="O304" s="28">
        <f t="shared" si="50"/>
        <v>31906.534838691365</v>
      </c>
      <c r="P304" s="28">
        <f t="shared" si="51"/>
        <v>63813.069677382729</v>
      </c>
      <c r="Q304">
        <v>9</v>
      </c>
      <c r="R304">
        <v>37.5</v>
      </c>
      <c r="S304">
        <v>57</v>
      </c>
      <c r="T304">
        <v>22</v>
      </c>
      <c r="U304">
        <v>57.228571428571399</v>
      </c>
      <c r="V304" s="19">
        <f>U304/F304</f>
        <v>8.3414891552936622E-3</v>
      </c>
      <c r="W304" s="19">
        <f>U304/F304*50%</f>
        <v>4.1707445776468311E-3</v>
      </c>
      <c r="X304" s="20">
        <f>U304/F304*10%</f>
        <v>8.3414891552936624E-4</v>
      </c>
      <c r="Y304">
        <f t="shared" si="52"/>
        <v>2344.5524626165811</v>
      </c>
      <c r="Z304">
        <f t="shared" si="53"/>
        <v>4689.1049252331622</v>
      </c>
      <c r="AA304">
        <f t="shared" si="54"/>
        <v>23445.524626165814</v>
      </c>
    </row>
    <row r="305" spans="1:27" x14ac:dyDescent="0.2">
      <c r="A305" s="22">
        <v>303</v>
      </c>
      <c r="B305">
        <v>0.97</v>
      </c>
      <c r="C305">
        <v>9207</v>
      </c>
      <c r="D305" s="3">
        <v>44134</v>
      </c>
      <c r="E305">
        <v>286</v>
      </c>
      <c r="F305">
        <v>7228.2860000000001</v>
      </c>
      <c r="G305" s="28">
        <f t="shared" si="42"/>
        <v>8111.3501901028721</v>
      </c>
      <c r="H305" s="28">
        <f t="shared" si="43"/>
        <v>9012.6113223365264</v>
      </c>
      <c r="I305" s="28">
        <f t="shared" si="44"/>
        <v>10139.187737628588</v>
      </c>
      <c r="J305" s="28">
        <f t="shared" si="45"/>
        <v>11587.64312871839</v>
      </c>
      <c r="K305" s="28">
        <f t="shared" si="46"/>
        <v>13518.916983504789</v>
      </c>
      <c r="L305" s="28">
        <f t="shared" si="47"/>
        <v>16222.700380205744</v>
      </c>
      <c r="M305" s="28">
        <f t="shared" si="48"/>
        <v>20278.375475257177</v>
      </c>
      <c r="N305" s="28">
        <f t="shared" si="49"/>
        <v>27037.833967009577</v>
      </c>
      <c r="O305" s="28">
        <f t="shared" si="50"/>
        <v>40556.750950514353</v>
      </c>
      <c r="P305" s="28">
        <f t="shared" si="51"/>
        <v>81113.501901028707</v>
      </c>
      <c r="Q305">
        <v>12</v>
      </c>
      <c r="R305">
        <v>37.5</v>
      </c>
      <c r="S305">
        <v>40</v>
      </c>
      <c r="T305">
        <v>30</v>
      </c>
      <c r="U305">
        <v>57.228571428571399</v>
      </c>
      <c r="V305" s="19">
        <f>U305/F305</f>
        <v>7.9173086715953692E-3</v>
      </c>
      <c r="W305" s="19">
        <f>U305/F305*50%</f>
        <v>3.9586543357976846E-3</v>
      </c>
      <c r="X305" s="20">
        <f>U305/F305*10%</f>
        <v>7.9173086715953692E-4</v>
      </c>
      <c r="Y305">
        <f t="shared" si="52"/>
        <v>2344.5524626165811</v>
      </c>
      <c r="Z305">
        <f t="shared" si="53"/>
        <v>4689.1049252331622</v>
      </c>
      <c r="AA305">
        <f t="shared" si="54"/>
        <v>23445.524626165814</v>
      </c>
    </row>
    <row r="306" spans="1:27" x14ac:dyDescent="0.2">
      <c r="A306" s="22">
        <v>304</v>
      </c>
      <c r="B306">
        <v>1</v>
      </c>
      <c r="C306">
        <v>0</v>
      </c>
      <c r="D306" s="3">
        <v>44135</v>
      </c>
      <c r="E306">
        <v>163</v>
      </c>
      <c r="F306">
        <v>7228.2860000000001</v>
      </c>
      <c r="G306" s="28">
        <f t="shared" si="42"/>
        <v>4622.9023810726158</v>
      </c>
      <c r="H306" s="28">
        <f t="shared" si="43"/>
        <v>5136.5582011917968</v>
      </c>
      <c r="I306" s="28">
        <f t="shared" si="44"/>
        <v>5778.6279763407692</v>
      </c>
      <c r="J306" s="28">
        <f t="shared" si="45"/>
        <v>6604.1462586751668</v>
      </c>
      <c r="K306" s="28">
        <f t="shared" si="46"/>
        <v>7704.8373017876947</v>
      </c>
      <c r="L306" s="28">
        <f t="shared" si="47"/>
        <v>9245.8047621452315</v>
      </c>
      <c r="M306" s="28">
        <f t="shared" si="48"/>
        <v>11557.255952681538</v>
      </c>
      <c r="N306" s="28">
        <f t="shared" si="49"/>
        <v>15409.674603575389</v>
      </c>
      <c r="O306" s="28">
        <f t="shared" si="50"/>
        <v>23114.511905363077</v>
      </c>
      <c r="P306" s="28">
        <f t="shared" si="51"/>
        <v>46229.023810726154</v>
      </c>
      <c r="Q306">
        <v>12</v>
      </c>
      <c r="R306">
        <v>37.5</v>
      </c>
      <c r="S306">
        <v>58</v>
      </c>
      <c r="T306">
        <v>30.856999999999999</v>
      </c>
      <c r="U306">
        <v>57.228571428571399</v>
      </c>
      <c r="V306" s="19">
        <f>U306/F306</f>
        <v>7.9173086715953692E-3</v>
      </c>
      <c r="W306" s="19">
        <f>U306/F306*50%</f>
        <v>3.9586543357976846E-3</v>
      </c>
      <c r="X306" s="20">
        <f>U306/F306*10%</f>
        <v>7.9173086715953692E-4</v>
      </c>
      <c r="Y306">
        <f t="shared" si="52"/>
        <v>2344.5524626165811</v>
      </c>
      <c r="Z306">
        <f t="shared" si="53"/>
        <v>4689.1049252331622</v>
      </c>
      <c r="AA306">
        <f t="shared" si="54"/>
        <v>23445.524626165814</v>
      </c>
    </row>
    <row r="307" spans="1:27" x14ac:dyDescent="0.2">
      <c r="A307" s="22">
        <v>305</v>
      </c>
      <c r="B307">
        <v>1.01</v>
      </c>
      <c r="C307">
        <v>0</v>
      </c>
      <c r="D307" s="3">
        <v>44136</v>
      </c>
      <c r="E307">
        <v>202</v>
      </c>
      <c r="F307">
        <v>7228.2860000000001</v>
      </c>
      <c r="G307" s="28">
        <f t="shared" si="42"/>
        <v>5728.9955888139166</v>
      </c>
      <c r="H307" s="28">
        <f t="shared" si="43"/>
        <v>6365.5506542376861</v>
      </c>
      <c r="I307" s="28">
        <f t="shared" si="44"/>
        <v>7161.2444860173946</v>
      </c>
      <c r="J307" s="28">
        <f t="shared" si="45"/>
        <v>8184.2794125913106</v>
      </c>
      <c r="K307" s="28">
        <f t="shared" si="46"/>
        <v>9548.3259813565292</v>
      </c>
      <c r="L307" s="28">
        <f t="shared" si="47"/>
        <v>11457.991177627833</v>
      </c>
      <c r="M307" s="28">
        <f t="shared" si="48"/>
        <v>14322.488972034789</v>
      </c>
      <c r="N307" s="28">
        <f t="shared" si="49"/>
        <v>19096.651962713058</v>
      </c>
      <c r="O307" s="28">
        <f t="shared" si="50"/>
        <v>28644.977944069578</v>
      </c>
      <c r="P307" s="28">
        <f t="shared" si="51"/>
        <v>57289.955888139157</v>
      </c>
      <c r="Q307">
        <v>13</v>
      </c>
      <c r="R307">
        <v>37.5</v>
      </c>
      <c r="S307">
        <v>59</v>
      </c>
      <c r="T307">
        <v>34.713999999999999</v>
      </c>
      <c r="U307">
        <v>57.228571428571399</v>
      </c>
      <c r="V307" s="19">
        <f>U307/F307</f>
        <v>7.9173086715953692E-3</v>
      </c>
      <c r="W307" s="19">
        <f>U307/F307*50%</f>
        <v>3.9586543357976846E-3</v>
      </c>
      <c r="X307" s="20">
        <f>U307/F307*10%</f>
        <v>7.9173086715953692E-4</v>
      </c>
      <c r="Y307">
        <f t="shared" si="52"/>
        <v>2344.5524626165811</v>
      </c>
      <c r="Z307">
        <f t="shared" si="53"/>
        <v>4689.1049252331622</v>
      </c>
      <c r="AA307">
        <f t="shared" si="54"/>
        <v>23445.524626165814</v>
      </c>
    </row>
    <row r="308" spans="1:27" x14ac:dyDescent="0.2">
      <c r="A308" s="22">
        <v>306</v>
      </c>
      <c r="B308">
        <v>0.99</v>
      </c>
      <c r="C308">
        <v>21926</v>
      </c>
      <c r="D308" s="3">
        <v>44137</v>
      </c>
      <c r="E308">
        <v>293</v>
      </c>
      <c r="F308">
        <v>7869.143</v>
      </c>
      <c r="G308" s="28">
        <f t="shared" si="42"/>
        <v>8309.8797402102846</v>
      </c>
      <c r="H308" s="28">
        <f t="shared" si="43"/>
        <v>9233.1997113447633</v>
      </c>
      <c r="I308" s="28">
        <f t="shared" si="44"/>
        <v>10387.349675262854</v>
      </c>
      <c r="J308" s="28">
        <f t="shared" si="45"/>
        <v>11871.25677172898</v>
      </c>
      <c r="K308" s="28">
        <f t="shared" si="46"/>
        <v>13849.799567017144</v>
      </c>
      <c r="L308" s="28">
        <f t="shared" si="47"/>
        <v>16619.759480420569</v>
      </c>
      <c r="M308" s="28">
        <f t="shared" si="48"/>
        <v>20774.699350525709</v>
      </c>
      <c r="N308" s="28">
        <f t="shared" si="49"/>
        <v>27699.599134034288</v>
      </c>
      <c r="O308" s="28">
        <f t="shared" si="50"/>
        <v>41549.398701051417</v>
      </c>
      <c r="P308" s="28">
        <f t="shared" si="51"/>
        <v>83098.797402102835</v>
      </c>
      <c r="Q308">
        <v>15</v>
      </c>
      <c r="R308">
        <v>59.26</v>
      </c>
      <c r="S308">
        <v>58</v>
      </c>
      <c r="T308">
        <v>41.856999999999999</v>
      </c>
      <c r="U308">
        <v>57.228571428571399</v>
      </c>
      <c r="V308" s="19">
        <f>U308/F308</f>
        <v>7.2725290960618458E-3</v>
      </c>
      <c r="W308" s="19">
        <f>U308/F308*50%</f>
        <v>3.6362645480309229E-3</v>
      </c>
      <c r="X308" s="20">
        <f>U308/F308*10%</f>
        <v>7.272529096061846E-4</v>
      </c>
      <c r="Y308">
        <f t="shared" si="52"/>
        <v>2344.5524626165811</v>
      </c>
      <c r="Z308">
        <f t="shared" si="53"/>
        <v>4689.1049252331622</v>
      </c>
      <c r="AA308">
        <f t="shared" si="54"/>
        <v>23445.524626165814</v>
      </c>
    </row>
    <row r="309" spans="1:27" x14ac:dyDescent="0.2">
      <c r="A309" s="22">
        <v>307</v>
      </c>
      <c r="B309">
        <v>0.95</v>
      </c>
      <c r="C309">
        <v>6126</v>
      </c>
      <c r="D309" s="3">
        <v>44138</v>
      </c>
      <c r="E309">
        <v>257</v>
      </c>
      <c r="F309">
        <v>7894.4290000000001</v>
      </c>
      <c r="G309" s="28">
        <f t="shared" si="42"/>
        <v>7288.8706253721612</v>
      </c>
      <c r="H309" s="28">
        <f t="shared" si="43"/>
        <v>8098.745139302403</v>
      </c>
      <c r="I309" s="28">
        <f t="shared" si="44"/>
        <v>9111.0882817151996</v>
      </c>
      <c r="J309" s="28">
        <f t="shared" si="45"/>
        <v>10412.672321960232</v>
      </c>
      <c r="K309" s="28">
        <f t="shared" si="46"/>
        <v>12148.117708953603</v>
      </c>
      <c r="L309" s="28">
        <f t="shared" si="47"/>
        <v>14577.741250744322</v>
      </c>
      <c r="M309" s="28">
        <f t="shared" si="48"/>
        <v>18222.176563430399</v>
      </c>
      <c r="N309" s="28">
        <f t="shared" si="49"/>
        <v>24296.235417907206</v>
      </c>
      <c r="O309" s="28">
        <f t="shared" si="50"/>
        <v>36444.353126860799</v>
      </c>
      <c r="P309" s="28">
        <f t="shared" si="51"/>
        <v>72888.706253721597</v>
      </c>
      <c r="Q309">
        <v>12</v>
      </c>
      <c r="R309">
        <v>59.26</v>
      </c>
      <c r="S309">
        <v>78</v>
      </c>
      <c r="T309">
        <v>46.286000000000001</v>
      </c>
      <c r="U309">
        <v>111.48571428571432</v>
      </c>
      <c r="V309" s="19">
        <f>U309/F309</f>
        <v>1.4122074476281226E-2</v>
      </c>
      <c r="W309" s="19">
        <f>U309/F309*50%</f>
        <v>7.0610372381406132E-3</v>
      </c>
      <c r="X309" s="20">
        <f>U309/F309*10%</f>
        <v>1.4122074476281227E-3</v>
      </c>
      <c r="Y309">
        <f t="shared" si="52"/>
        <v>4567.370798367403</v>
      </c>
      <c r="Z309">
        <f t="shared" si="53"/>
        <v>9134.7415967348061</v>
      </c>
      <c r="AA309">
        <f t="shared" si="54"/>
        <v>45673.70798367403</v>
      </c>
    </row>
    <row r="310" spans="1:27" x14ac:dyDescent="0.2">
      <c r="A310" s="22">
        <v>308</v>
      </c>
      <c r="B310">
        <v>0.88</v>
      </c>
      <c r="C310">
        <v>10073</v>
      </c>
      <c r="D310" s="3">
        <v>44139</v>
      </c>
      <c r="E310">
        <v>204</v>
      </c>
      <c r="F310">
        <v>8102.5709999999999</v>
      </c>
      <c r="G310" s="28">
        <f t="shared" si="42"/>
        <v>5785.7183174160346</v>
      </c>
      <c r="H310" s="28">
        <f t="shared" si="43"/>
        <v>6428.57590824004</v>
      </c>
      <c r="I310" s="28">
        <f t="shared" si="44"/>
        <v>7232.1478967700423</v>
      </c>
      <c r="J310" s="28">
        <f t="shared" si="45"/>
        <v>8265.3118820229083</v>
      </c>
      <c r="K310" s="28">
        <f t="shared" si="46"/>
        <v>9642.86386236006</v>
      </c>
      <c r="L310" s="28">
        <f t="shared" si="47"/>
        <v>11571.436634832069</v>
      </c>
      <c r="M310" s="28">
        <f t="shared" si="48"/>
        <v>14464.295793540085</v>
      </c>
      <c r="N310" s="28">
        <f t="shared" si="49"/>
        <v>19285.72772472012</v>
      </c>
      <c r="O310" s="28">
        <f t="shared" si="50"/>
        <v>28928.591587080169</v>
      </c>
      <c r="P310" s="28">
        <f t="shared" si="51"/>
        <v>57857.183174160338</v>
      </c>
      <c r="Q310">
        <v>12</v>
      </c>
      <c r="R310">
        <v>59.26</v>
      </c>
      <c r="S310">
        <v>81</v>
      </c>
      <c r="T310">
        <v>56.713999999999999</v>
      </c>
      <c r="U310">
        <v>111.48571428571432</v>
      </c>
      <c r="V310" s="19">
        <f>U310/F310</f>
        <v>1.3759301126236885E-2</v>
      </c>
      <c r="W310" s="19">
        <f>U310/F310*50%</f>
        <v>6.8796505631184427E-3</v>
      </c>
      <c r="X310" s="20">
        <f>U310/F310*10%</f>
        <v>1.3759301126236886E-3</v>
      </c>
      <c r="Y310">
        <f t="shared" si="52"/>
        <v>4567.370798367403</v>
      </c>
      <c r="Z310">
        <f t="shared" si="53"/>
        <v>9134.7415967348061</v>
      </c>
      <c r="AA310">
        <f t="shared" si="54"/>
        <v>45673.70798367403</v>
      </c>
    </row>
    <row r="311" spans="1:27" x14ac:dyDescent="0.2">
      <c r="A311" s="22">
        <v>309</v>
      </c>
      <c r="B311">
        <v>0.82</v>
      </c>
      <c r="C311">
        <v>10128</v>
      </c>
      <c r="D311" s="3">
        <v>44140</v>
      </c>
      <c r="E311">
        <v>208</v>
      </c>
      <c r="F311">
        <v>8208.5709999999999</v>
      </c>
      <c r="G311" s="28">
        <f t="shared" si="42"/>
        <v>5899.1637746202705</v>
      </c>
      <c r="H311" s="28">
        <f t="shared" si="43"/>
        <v>6554.6264162447469</v>
      </c>
      <c r="I311" s="28">
        <f t="shared" si="44"/>
        <v>7373.9547182753377</v>
      </c>
      <c r="J311" s="28">
        <f t="shared" si="45"/>
        <v>8427.376820886102</v>
      </c>
      <c r="K311" s="28">
        <f t="shared" si="46"/>
        <v>9831.9396243671199</v>
      </c>
      <c r="L311" s="28">
        <f t="shared" si="47"/>
        <v>11798.327549240541</v>
      </c>
      <c r="M311" s="28">
        <f t="shared" si="48"/>
        <v>14747.909436550675</v>
      </c>
      <c r="N311" s="28">
        <f t="shared" si="49"/>
        <v>19663.87924873424</v>
      </c>
      <c r="O311" s="28">
        <f t="shared" si="50"/>
        <v>29495.818873101351</v>
      </c>
      <c r="P311" s="28">
        <f t="shared" si="51"/>
        <v>58991.637746202701</v>
      </c>
      <c r="Q311">
        <v>8</v>
      </c>
      <c r="R311">
        <v>59.26</v>
      </c>
      <c r="S311">
        <v>76</v>
      </c>
      <c r="T311">
        <v>61.143000000000001</v>
      </c>
      <c r="U311">
        <v>111.48571428571432</v>
      </c>
      <c r="V311" s="19">
        <f>U311/F311</f>
        <v>1.3581622707011284E-2</v>
      </c>
      <c r="W311" s="19">
        <f>U311/F311*50%</f>
        <v>6.7908113535056422E-3</v>
      </c>
      <c r="X311" s="20">
        <f>U311/F311*10%</f>
        <v>1.3581622707011286E-3</v>
      </c>
      <c r="Y311">
        <f t="shared" si="52"/>
        <v>4567.370798367403</v>
      </c>
      <c r="Z311">
        <f t="shared" si="53"/>
        <v>9134.7415967348061</v>
      </c>
      <c r="AA311">
        <f t="shared" si="54"/>
        <v>45673.70798367403</v>
      </c>
    </row>
    <row r="312" spans="1:27" x14ac:dyDescent="0.2">
      <c r="A312" s="22">
        <v>310</v>
      </c>
      <c r="B312">
        <v>0.77</v>
      </c>
      <c r="C312">
        <v>9409</v>
      </c>
      <c r="D312" s="3">
        <v>44141</v>
      </c>
      <c r="E312">
        <v>257</v>
      </c>
      <c r="F312">
        <v>8237.4290000000001</v>
      </c>
      <c r="G312" s="28">
        <f t="shared" ref="G312:G373" si="55">$E312/$G$376</f>
        <v>7288.8706253721612</v>
      </c>
      <c r="H312" s="28">
        <f t="shared" ref="H312:H373" si="56">$E312/$H$376</f>
        <v>8098.745139302403</v>
      </c>
      <c r="I312" s="28">
        <f t="shared" ref="I312:I373" si="57">$E312/$I$376</f>
        <v>9111.0882817151996</v>
      </c>
      <c r="J312" s="28">
        <f t="shared" ref="J312:J373" si="58">$E312/$J$376</f>
        <v>10412.672321960232</v>
      </c>
      <c r="K312" s="28">
        <f t="shared" ref="K312:K373" si="59">$E312/$K$376</f>
        <v>12148.117708953603</v>
      </c>
      <c r="L312" s="28">
        <f t="shared" ref="L312:L373" si="60">$E312/$L$376</f>
        <v>14577.741250744322</v>
      </c>
      <c r="M312" s="28">
        <f t="shared" ref="M312:M373" si="61">$E312/$M$376</f>
        <v>18222.176563430399</v>
      </c>
      <c r="N312" s="28">
        <f t="shared" ref="N312:N373" si="62">$E312/$N$376</f>
        <v>24296.235417907206</v>
      </c>
      <c r="O312" s="28">
        <f t="shared" ref="O312:O373" si="63">$E312/$O$376</f>
        <v>36444.353126860799</v>
      </c>
      <c r="P312" s="28">
        <f t="shared" ref="P312:P373" si="64">$E312/$P$376</f>
        <v>72888.706253721597</v>
      </c>
      <c r="Q312">
        <v>8</v>
      </c>
      <c r="R312">
        <v>59.26</v>
      </c>
      <c r="S312">
        <v>91</v>
      </c>
      <c r="T312">
        <v>61.856999999999999</v>
      </c>
      <c r="U312">
        <v>111.48571428571432</v>
      </c>
      <c r="V312" s="19">
        <f>U312/F312</f>
        <v>1.3534042513230078E-2</v>
      </c>
      <c r="W312" s="19">
        <f>U312/F312*50%</f>
        <v>6.7670212566150389E-3</v>
      </c>
      <c r="X312" s="20">
        <f>U312/F312*10%</f>
        <v>1.3534042513230079E-3</v>
      </c>
      <c r="Y312">
        <f t="shared" si="52"/>
        <v>4567.370798367403</v>
      </c>
      <c r="Z312">
        <f t="shared" si="53"/>
        <v>9134.7415967348061</v>
      </c>
      <c r="AA312">
        <f t="shared" si="54"/>
        <v>45673.70798367403</v>
      </c>
    </row>
    <row r="313" spans="1:27" x14ac:dyDescent="0.2">
      <c r="A313" s="22">
        <v>311</v>
      </c>
      <c r="B313">
        <v>0.75</v>
      </c>
      <c r="C313">
        <v>0</v>
      </c>
      <c r="D313" s="3">
        <v>44142</v>
      </c>
      <c r="E313">
        <v>216</v>
      </c>
      <c r="F313">
        <v>8237.4290000000001</v>
      </c>
      <c r="G313" s="28">
        <f t="shared" si="55"/>
        <v>6126.0546890287424</v>
      </c>
      <c r="H313" s="28">
        <f t="shared" si="56"/>
        <v>6806.7274322541598</v>
      </c>
      <c r="I313" s="28">
        <f t="shared" si="57"/>
        <v>7657.5683612859275</v>
      </c>
      <c r="J313" s="28">
        <f t="shared" si="58"/>
        <v>8751.5066986124912</v>
      </c>
      <c r="K313" s="28">
        <f t="shared" si="59"/>
        <v>10210.09114838124</v>
      </c>
      <c r="L313" s="28">
        <f t="shared" si="60"/>
        <v>12252.109378057485</v>
      </c>
      <c r="M313" s="28">
        <f t="shared" si="61"/>
        <v>15315.136722571855</v>
      </c>
      <c r="N313" s="28">
        <f t="shared" si="62"/>
        <v>20420.182296762479</v>
      </c>
      <c r="O313" s="28">
        <f t="shared" si="63"/>
        <v>30630.27344514371</v>
      </c>
      <c r="P313" s="28">
        <f t="shared" si="64"/>
        <v>61260.54689028742</v>
      </c>
      <c r="Q313">
        <v>8</v>
      </c>
      <c r="R313">
        <v>59.26</v>
      </c>
      <c r="S313">
        <v>68</v>
      </c>
      <c r="T313">
        <v>64.570999999999998</v>
      </c>
      <c r="U313">
        <v>111.48571428571432</v>
      </c>
      <c r="V313" s="19">
        <f>U313/F313</f>
        <v>1.3534042513230078E-2</v>
      </c>
      <c r="W313" s="19">
        <f>U313/F313*50%</f>
        <v>6.7670212566150389E-3</v>
      </c>
      <c r="X313" s="20">
        <f>U313/F313*10%</f>
        <v>1.3534042513230079E-3</v>
      </c>
      <c r="Y313">
        <f t="shared" si="52"/>
        <v>4567.370798367403</v>
      </c>
      <c r="Z313">
        <f t="shared" si="53"/>
        <v>9134.7415967348061</v>
      </c>
      <c r="AA313">
        <f t="shared" si="54"/>
        <v>45673.70798367403</v>
      </c>
    </row>
    <row r="314" spans="1:27" x14ac:dyDescent="0.2">
      <c r="A314" s="22">
        <v>312</v>
      </c>
      <c r="B314">
        <v>0.74</v>
      </c>
      <c r="C314">
        <v>0</v>
      </c>
      <c r="D314" s="3">
        <v>44143</v>
      </c>
      <c r="E314">
        <v>164</v>
      </c>
      <c r="F314">
        <v>8237.4290000000001</v>
      </c>
      <c r="G314" s="28">
        <f t="shared" si="55"/>
        <v>4651.2637453736752</v>
      </c>
      <c r="H314" s="28">
        <f t="shared" si="56"/>
        <v>5168.0708281929728</v>
      </c>
      <c r="I314" s="28">
        <f t="shared" si="57"/>
        <v>5814.0796817170931</v>
      </c>
      <c r="J314" s="28">
        <f t="shared" si="58"/>
        <v>6644.6624933909652</v>
      </c>
      <c r="K314" s="28">
        <f t="shared" si="59"/>
        <v>7752.1062422894593</v>
      </c>
      <c r="L314" s="28">
        <f t="shared" si="60"/>
        <v>9302.5274907473504</v>
      </c>
      <c r="M314" s="28">
        <f t="shared" si="61"/>
        <v>11628.159363434186</v>
      </c>
      <c r="N314" s="28">
        <f t="shared" si="62"/>
        <v>15504.212484578919</v>
      </c>
      <c r="O314" s="28">
        <f t="shared" si="63"/>
        <v>23256.318726868372</v>
      </c>
      <c r="P314" s="28">
        <f t="shared" si="64"/>
        <v>46512.637453736745</v>
      </c>
      <c r="Q314">
        <v>3</v>
      </c>
      <c r="R314">
        <v>59.26</v>
      </c>
      <c r="S314">
        <v>87</v>
      </c>
      <c r="T314">
        <v>63.713999999999999</v>
      </c>
      <c r="U314">
        <v>111.48571428571432</v>
      </c>
      <c r="V314" s="19">
        <f>U314/F314</f>
        <v>1.3534042513230078E-2</v>
      </c>
      <c r="W314" s="19">
        <f>U314/F314*50%</f>
        <v>6.7670212566150389E-3</v>
      </c>
      <c r="X314" s="20">
        <f>U314/F314*10%</f>
        <v>1.3534042513230079E-3</v>
      </c>
      <c r="Y314">
        <f t="shared" si="52"/>
        <v>4567.370798367403</v>
      </c>
      <c r="Z314">
        <f t="shared" si="53"/>
        <v>9134.7415967348061</v>
      </c>
      <c r="AA314">
        <f t="shared" si="54"/>
        <v>45673.70798367403</v>
      </c>
    </row>
    <row r="315" spans="1:27" x14ac:dyDescent="0.2">
      <c r="A315" s="22">
        <v>313</v>
      </c>
      <c r="B315">
        <v>0.74</v>
      </c>
      <c r="C315">
        <v>17309</v>
      </c>
      <c r="D315" s="3">
        <v>44144</v>
      </c>
      <c r="E315">
        <v>276</v>
      </c>
      <c r="F315">
        <v>7577.857</v>
      </c>
      <c r="G315" s="28">
        <f t="shared" si="55"/>
        <v>7827.7365470922823</v>
      </c>
      <c r="H315" s="28">
        <f t="shared" si="56"/>
        <v>8697.4850523247605</v>
      </c>
      <c r="I315" s="28">
        <f t="shared" si="57"/>
        <v>9784.6706838653517</v>
      </c>
      <c r="J315" s="28">
        <f t="shared" si="58"/>
        <v>11182.480781560405</v>
      </c>
      <c r="K315" s="28">
        <f t="shared" si="59"/>
        <v>13046.227578487138</v>
      </c>
      <c r="L315" s="28">
        <f t="shared" si="60"/>
        <v>15655.473094184565</v>
      </c>
      <c r="M315" s="28">
        <f t="shared" si="61"/>
        <v>19569.341367730703</v>
      </c>
      <c r="N315" s="28">
        <f t="shared" si="62"/>
        <v>26092.455156974276</v>
      </c>
      <c r="O315" s="28">
        <f t="shared" si="63"/>
        <v>39138.682735461407</v>
      </c>
      <c r="P315" s="28">
        <f t="shared" si="64"/>
        <v>78277.365470922814</v>
      </c>
      <c r="Q315">
        <v>6</v>
      </c>
      <c r="R315">
        <v>59.26</v>
      </c>
      <c r="S315">
        <v>85</v>
      </c>
      <c r="T315">
        <v>71.143000000000001</v>
      </c>
      <c r="U315">
        <v>111.48571428571432</v>
      </c>
      <c r="V315" s="19">
        <f>U315/F315</f>
        <v>1.4712037227109766E-2</v>
      </c>
      <c r="W315" s="19">
        <f>U315/F315*50%</f>
        <v>7.3560186135548829E-3</v>
      </c>
      <c r="X315" s="20">
        <f>U315/F315*10%</f>
        <v>1.4712037227109767E-3</v>
      </c>
      <c r="Y315">
        <f t="shared" si="52"/>
        <v>4567.370798367403</v>
      </c>
      <c r="Z315">
        <f t="shared" si="53"/>
        <v>9134.7415967348061</v>
      </c>
      <c r="AA315">
        <f t="shared" si="54"/>
        <v>45673.70798367403</v>
      </c>
    </row>
    <row r="316" spans="1:27" x14ac:dyDescent="0.2">
      <c r="A316" s="22">
        <v>314</v>
      </c>
      <c r="B316">
        <v>0.75</v>
      </c>
      <c r="C316">
        <v>5980</v>
      </c>
      <c r="D316" s="3">
        <v>44145</v>
      </c>
      <c r="E316">
        <v>208</v>
      </c>
      <c r="F316">
        <v>7557</v>
      </c>
      <c r="G316" s="28">
        <f t="shared" si="55"/>
        <v>5899.1637746202705</v>
      </c>
      <c r="H316" s="28">
        <f t="shared" si="56"/>
        <v>6554.6264162447469</v>
      </c>
      <c r="I316" s="28">
        <f t="shared" si="57"/>
        <v>7373.9547182753377</v>
      </c>
      <c r="J316" s="28">
        <f t="shared" si="58"/>
        <v>8427.376820886102</v>
      </c>
      <c r="K316" s="28">
        <f t="shared" si="59"/>
        <v>9831.9396243671199</v>
      </c>
      <c r="L316" s="28">
        <f t="shared" si="60"/>
        <v>11798.327549240541</v>
      </c>
      <c r="M316" s="28">
        <f t="shared" si="61"/>
        <v>14747.909436550675</v>
      </c>
      <c r="N316" s="28">
        <f t="shared" si="62"/>
        <v>19663.87924873424</v>
      </c>
      <c r="O316" s="28">
        <f t="shared" si="63"/>
        <v>29495.818873101351</v>
      </c>
      <c r="P316" s="28">
        <f t="shared" si="64"/>
        <v>58991.637746202701</v>
      </c>
      <c r="Q316">
        <v>6</v>
      </c>
      <c r="R316">
        <v>59.26</v>
      </c>
      <c r="S316">
        <v>83</v>
      </c>
      <c r="T316">
        <v>77.429000000000002</v>
      </c>
      <c r="U316">
        <v>118.80000000000001</v>
      </c>
      <c r="V316" s="19">
        <f>U316/F316</f>
        <v>1.5720524017467249E-2</v>
      </c>
      <c r="W316" s="19">
        <f>U316/F316*50%</f>
        <v>7.8602620087336247E-3</v>
      </c>
      <c r="X316" s="20">
        <f>U316/F316*10%</f>
        <v>1.5720524017467251E-3</v>
      </c>
      <c r="Y316">
        <f t="shared" si="52"/>
        <v>4867.0240337292817</v>
      </c>
      <c r="Z316">
        <f t="shared" si="53"/>
        <v>9734.0480674585633</v>
      </c>
      <c r="AA316">
        <f t="shared" si="54"/>
        <v>48670.240337292817</v>
      </c>
    </row>
    <row r="317" spans="1:27" x14ac:dyDescent="0.2">
      <c r="A317" s="22">
        <v>315</v>
      </c>
      <c r="B317">
        <v>0.76</v>
      </c>
      <c r="C317">
        <v>8270</v>
      </c>
      <c r="D317" s="3">
        <v>44146</v>
      </c>
      <c r="E317">
        <v>223</v>
      </c>
      <c r="F317">
        <v>7299.4290000000001</v>
      </c>
      <c r="G317" s="28">
        <f t="shared" si="55"/>
        <v>6324.5842391361557</v>
      </c>
      <c r="H317" s="28">
        <f t="shared" si="56"/>
        <v>7027.3158212623966</v>
      </c>
      <c r="I317" s="28">
        <f t="shared" si="57"/>
        <v>7905.7302989201935</v>
      </c>
      <c r="J317" s="28">
        <f t="shared" si="58"/>
        <v>9035.1203416230801</v>
      </c>
      <c r="K317" s="28">
        <f t="shared" si="59"/>
        <v>10540.973731893595</v>
      </c>
      <c r="L317" s="28">
        <f t="shared" si="60"/>
        <v>12649.168478272311</v>
      </c>
      <c r="M317" s="28">
        <f t="shared" si="61"/>
        <v>15811.460597840387</v>
      </c>
      <c r="N317" s="28">
        <f t="shared" si="62"/>
        <v>21081.94746378719</v>
      </c>
      <c r="O317" s="28">
        <f t="shared" si="63"/>
        <v>31622.921195680774</v>
      </c>
      <c r="P317" s="28">
        <f t="shared" si="64"/>
        <v>63245.842391361548</v>
      </c>
      <c r="Q317">
        <v>9</v>
      </c>
      <c r="R317">
        <v>59.26</v>
      </c>
      <c r="S317">
        <v>89</v>
      </c>
      <c r="T317">
        <v>79.713999999999999</v>
      </c>
      <c r="U317">
        <v>118.80000000000001</v>
      </c>
      <c r="V317" s="19">
        <f>U317/F317</f>
        <v>1.6275245639076702E-2</v>
      </c>
      <c r="W317" s="19">
        <f>U317/F317*50%</f>
        <v>8.137622819538351E-3</v>
      </c>
      <c r="X317" s="20">
        <f>U317/F317*10%</f>
        <v>1.6275245639076703E-3</v>
      </c>
      <c r="Y317">
        <f t="shared" si="52"/>
        <v>4867.0240337292817</v>
      </c>
      <c r="Z317">
        <f t="shared" si="53"/>
        <v>9734.0480674585633</v>
      </c>
      <c r="AA317">
        <f t="shared" si="54"/>
        <v>48670.240337292817</v>
      </c>
    </row>
    <row r="318" spans="1:27" x14ac:dyDescent="0.2">
      <c r="A318" s="22">
        <v>316</v>
      </c>
      <c r="B318">
        <v>0.78</v>
      </c>
      <c r="C318">
        <v>6924</v>
      </c>
      <c r="D318" s="3">
        <v>44147</v>
      </c>
      <c r="E318">
        <v>213</v>
      </c>
      <c r="F318">
        <v>6841.7139999999999</v>
      </c>
      <c r="G318" s="28">
        <f t="shared" si="55"/>
        <v>6040.9705961255659</v>
      </c>
      <c r="H318" s="28">
        <f t="shared" si="56"/>
        <v>6712.1895512506298</v>
      </c>
      <c r="I318" s="28">
        <f t="shared" si="57"/>
        <v>7551.213245156956</v>
      </c>
      <c r="J318" s="28">
        <f t="shared" si="58"/>
        <v>8629.9579944650941</v>
      </c>
      <c r="K318" s="28">
        <f t="shared" si="59"/>
        <v>10068.284326875944</v>
      </c>
      <c r="L318" s="28">
        <f t="shared" si="60"/>
        <v>12081.941192251132</v>
      </c>
      <c r="M318" s="28">
        <f t="shared" si="61"/>
        <v>15102.426490313912</v>
      </c>
      <c r="N318" s="28">
        <f t="shared" si="62"/>
        <v>20136.568653751889</v>
      </c>
      <c r="O318" s="28">
        <f t="shared" si="63"/>
        <v>30204.852980627824</v>
      </c>
      <c r="P318" s="28">
        <f t="shared" si="64"/>
        <v>60409.705961255648</v>
      </c>
      <c r="Q318">
        <v>6</v>
      </c>
      <c r="R318">
        <v>59.26</v>
      </c>
      <c r="S318">
        <v>102</v>
      </c>
      <c r="T318">
        <v>84</v>
      </c>
      <c r="U318">
        <v>118.80000000000001</v>
      </c>
      <c r="V318" s="19">
        <f>U318/F318</f>
        <v>1.7364069880734568E-2</v>
      </c>
      <c r="W318" s="19">
        <f>U318/F318*50%</f>
        <v>8.682034940367284E-3</v>
      </c>
      <c r="X318" s="20">
        <f>U318/F318*10%</f>
        <v>1.7364069880734568E-3</v>
      </c>
      <c r="Y318">
        <f t="shared" si="52"/>
        <v>4867.0240337292817</v>
      </c>
      <c r="Z318">
        <f t="shared" si="53"/>
        <v>9734.0480674585633</v>
      </c>
      <c r="AA318">
        <f t="shared" si="54"/>
        <v>48670.240337292817</v>
      </c>
    </row>
    <row r="319" spans="1:27" x14ac:dyDescent="0.2">
      <c r="A319" s="22">
        <v>317</v>
      </c>
      <c r="B319">
        <v>0.8</v>
      </c>
      <c r="C319">
        <v>6739</v>
      </c>
      <c r="D319" s="3">
        <v>44148</v>
      </c>
      <c r="E319">
        <v>222</v>
      </c>
      <c r="F319">
        <v>6460.2860000000001</v>
      </c>
      <c r="G319" s="28">
        <f t="shared" si="55"/>
        <v>6296.2228748350963</v>
      </c>
      <c r="H319" s="28">
        <f t="shared" si="56"/>
        <v>6995.8031942612197</v>
      </c>
      <c r="I319" s="28">
        <f t="shared" si="57"/>
        <v>7870.2785935438696</v>
      </c>
      <c r="J319" s="28">
        <f t="shared" si="58"/>
        <v>8994.6041069072817</v>
      </c>
      <c r="K319" s="28">
        <f t="shared" si="59"/>
        <v>10493.704791391829</v>
      </c>
      <c r="L319" s="28">
        <f t="shared" si="60"/>
        <v>12592.445749670193</v>
      </c>
      <c r="M319" s="28">
        <f t="shared" si="61"/>
        <v>15740.557187087739</v>
      </c>
      <c r="N319" s="28">
        <f t="shared" si="62"/>
        <v>20987.409582783657</v>
      </c>
      <c r="O319" s="28">
        <f t="shared" si="63"/>
        <v>31481.114374175479</v>
      </c>
      <c r="P319" s="28">
        <f t="shared" si="64"/>
        <v>62962.228748350957</v>
      </c>
      <c r="Q319">
        <v>5</v>
      </c>
      <c r="R319">
        <v>59.26</v>
      </c>
      <c r="S319">
        <v>85</v>
      </c>
      <c r="T319">
        <v>86.429000000000002</v>
      </c>
      <c r="U319">
        <v>118.80000000000001</v>
      </c>
      <c r="V319" s="19">
        <f>U319/F319</f>
        <v>1.8389278740910234E-2</v>
      </c>
      <c r="W319" s="19">
        <f>U319/F319*50%</f>
        <v>9.1946393704551172E-3</v>
      </c>
      <c r="X319" s="20">
        <f>U319/F319*10%</f>
        <v>1.8389278740910235E-3</v>
      </c>
      <c r="Y319">
        <f t="shared" si="52"/>
        <v>4867.0240337292817</v>
      </c>
      <c r="Z319">
        <f t="shared" si="53"/>
        <v>9734.0480674585633</v>
      </c>
      <c r="AA319">
        <f t="shared" si="54"/>
        <v>48670.240337292817</v>
      </c>
    </row>
    <row r="320" spans="1:27" x14ac:dyDescent="0.2">
      <c r="A320" s="22">
        <v>318</v>
      </c>
      <c r="B320">
        <v>0.83</v>
      </c>
      <c r="C320">
        <v>0</v>
      </c>
      <c r="D320" s="3">
        <v>44149</v>
      </c>
      <c r="E320">
        <v>174</v>
      </c>
      <c r="F320">
        <v>6460.2860000000001</v>
      </c>
      <c r="G320" s="28">
        <f t="shared" si="55"/>
        <v>4934.877388384265</v>
      </c>
      <c r="H320" s="28">
        <f t="shared" si="56"/>
        <v>5483.1970982047396</v>
      </c>
      <c r="I320" s="28">
        <f t="shared" si="57"/>
        <v>6168.5967354803306</v>
      </c>
      <c r="J320" s="28">
        <f t="shared" si="58"/>
        <v>7049.8248405489503</v>
      </c>
      <c r="K320" s="28">
        <f t="shared" si="59"/>
        <v>8224.7956473071099</v>
      </c>
      <c r="L320" s="28">
        <f t="shared" si="60"/>
        <v>9869.7547767685301</v>
      </c>
      <c r="M320" s="28">
        <f t="shared" si="61"/>
        <v>12337.193470960661</v>
      </c>
      <c r="N320" s="28">
        <f t="shared" si="62"/>
        <v>16449.59129461422</v>
      </c>
      <c r="O320" s="28">
        <f t="shared" si="63"/>
        <v>24674.386941921322</v>
      </c>
      <c r="P320" s="28">
        <f t="shared" si="64"/>
        <v>49348.773883842645</v>
      </c>
      <c r="Q320">
        <v>6</v>
      </c>
      <c r="R320">
        <v>59.26</v>
      </c>
      <c r="S320">
        <v>77</v>
      </c>
      <c r="T320">
        <v>86</v>
      </c>
      <c r="U320">
        <v>118.80000000000001</v>
      </c>
      <c r="V320" s="19">
        <f>U320/F320</f>
        <v>1.8389278740910234E-2</v>
      </c>
      <c r="W320" s="19">
        <f>U320/F320*50%</f>
        <v>9.1946393704551172E-3</v>
      </c>
      <c r="X320" s="20">
        <f>U320/F320*10%</f>
        <v>1.8389278740910235E-3</v>
      </c>
      <c r="Y320">
        <f t="shared" si="52"/>
        <v>4867.0240337292817</v>
      </c>
      <c r="Z320">
        <f t="shared" si="53"/>
        <v>9734.0480674585633</v>
      </c>
      <c r="AA320">
        <f t="shared" si="54"/>
        <v>48670.240337292817</v>
      </c>
    </row>
    <row r="321" spans="1:27" x14ac:dyDescent="0.2">
      <c r="A321" s="22">
        <v>319</v>
      </c>
      <c r="B321">
        <v>0.86</v>
      </c>
      <c r="C321">
        <v>0</v>
      </c>
      <c r="D321" s="3">
        <v>44150</v>
      </c>
      <c r="E321">
        <v>140</v>
      </c>
      <c r="F321">
        <v>6460.2860000000001</v>
      </c>
      <c r="G321" s="28">
        <f t="shared" si="55"/>
        <v>3970.5910021482591</v>
      </c>
      <c r="H321" s="28">
        <f t="shared" si="56"/>
        <v>4411.7677801647333</v>
      </c>
      <c r="I321" s="28">
        <f t="shared" si="57"/>
        <v>4963.2387526853236</v>
      </c>
      <c r="J321" s="28">
        <f t="shared" si="58"/>
        <v>5672.2728602117995</v>
      </c>
      <c r="K321" s="28">
        <f t="shared" si="59"/>
        <v>6617.6516702470999</v>
      </c>
      <c r="L321" s="28">
        <f t="shared" si="60"/>
        <v>7941.1820042965182</v>
      </c>
      <c r="M321" s="28">
        <f t="shared" si="61"/>
        <v>9926.4775053706471</v>
      </c>
      <c r="N321" s="28">
        <f t="shared" si="62"/>
        <v>13235.3033404942</v>
      </c>
      <c r="O321" s="28">
        <f t="shared" si="63"/>
        <v>19852.955010741294</v>
      </c>
      <c r="P321" s="28">
        <f t="shared" si="64"/>
        <v>39705.910021482588</v>
      </c>
      <c r="Q321">
        <v>4</v>
      </c>
      <c r="R321">
        <v>59.26</v>
      </c>
      <c r="S321">
        <v>81</v>
      </c>
      <c r="T321">
        <v>85.286000000000001</v>
      </c>
      <c r="U321">
        <v>118.80000000000001</v>
      </c>
      <c r="V321" s="19">
        <f>U321/F321</f>
        <v>1.8389278740910234E-2</v>
      </c>
      <c r="W321" s="19">
        <f>U321/F321*50%</f>
        <v>9.1946393704551172E-3</v>
      </c>
      <c r="X321" s="20">
        <f>U321/F321*10%</f>
        <v>1.8389278740910235E-3</v>
      </c>
      <c r="Y321">
        <f t="shared" si="52"/>
        <v>4867.0240337292817</v>
      </c>
      <c r="Z321">
        <f t="shared" si="53"/>
        <v>9734.0480674585633</v>
      </c>
      <c r="AA321">
        <f t="shared" si="54"/>
        <v>48670.240337292817</v>
      </c>
    </row>
    <row r="322" spans="1:27" x14ac:dyDescent="0.2">
      <c r="A322" s="22">
        <v>320</v>
      </c>
      <c r="B322">
        <v>0.89</v>
      </c>
      <c r="C322">
        <v>12839</v>
      </c>
      <c r="D322" s="3">
        <v>44151</v>
      </c>
      <c r="E322">
        <v>265</v>
      </c>
      <c r="F322">
        <v>5821.7139999999999</v>
      </c>
      <c r="G322" s="28">
        <f t="shared" si="55"/>
        <v>7515.761539780633</v>
      </c>
      <c r="H322" s="28">
        <f t="shared" si="56"/>
        <v>8350.8461553118159</v>
      </c>
      <c r="I322" s="28">
        <f t="shared" si="57"/>
        <v>9394.7019247257904</v>
      </c>
      <c r="J322" s="28">
        <f t="shared" si="58"/>
        <v>10736.802199686621</v>
      </c>
      <c r="K322" s="28">
        <f t="shared" si="59"/>
        <v>12526.269232967725</v>
      </c>
      <c r="L322" s="28">
        <f t="shared" si="60"/>
        <v>15031.523079561266</v>
      </c>
      <c r="M322" s="28">
        <f t="shared" si="61"/>
        <v>18789.403849451581</v>
      </c>
      <c r="N322" s="28">
        <f t="shared" si="62"/>
        <v>25052.538465935449</v>
      </c>
      <c r="O322" s="28">
        <f t="shared" si="63"/>
        <v>37578.807698903162</v>
      </c>
      <c r="P322" s="28">
        <f t="shared" si="64"/>
        <v>75157.615397806323</v>
      </c>
      <c r="Q322">
        <v>5</v>
      </c>
      <c r="R322">
        <v>59.26</v>
      </c>
      <c r="S322">
        <v>88</v>
      </c>
      <c r="T322">
        <v>90.570999999999998</v>
      </c>
      <c r="U322">
        <v>118.80000000000001</v>
      </c>
      <c r="V322" s="19">
        <f>U322/F322</f>
        <v>2.040636142551833E-2</v>
      </c>
      <c r="W322" s="19">
        <f>U322/F322*50%</f>
        <v>1.0203180712759165E-2</v>
      </c>
      <c r="X322" s="20">
        <f>U322/F322*10%</f>
        <v>2.0406361425518329E-3</v>
      </c>
      <c r="Y322">
        <f t="shared" ref="Y322:Y364" si="65">U322/$V$366</f>
        <v>4867.0240337292817</v>
      </c>
      <c r="Z322">
        <f t="shared" ref="Z322:Z363" si="66">U322/$W$366</f>
        <v>9734.0480674585633</v>
      </c>
      <c r="AA322">
        <f t="shared" ref="AA322:AA363" si="67">U322/$X$366</f>
        <v>48670.240337292817</v>
      </c>
    </row>
    <row r="323" spans="1:27" x14ac:dyDescent="0.2">
      <c r="A323" s="22">
        <v>321</v>
      </c>
      <c r="B323">
        <v>0.91</v>
      </c>
      <c r="C323">
        <v>4560</v>
      </c>
      <c r="D323" s="3">
        <v>44152</v>
      </c>
      <c r="E323">
        <v>203</v>
      </c>
      <c r="F323">
        <v>5618.857</v>
      </c>
      <c r="G323" s="28">
        <f t="shared" si="55"/>
        <v>5757.356953114976</v>
      </c>
      <c r="H323" s="28">
        <f t="shared" si="56"/>
        <v>6397.0632812388631</v>
      </c>
      <c r="I323" s="28">
        <f t="shared" si="57"/>
        <v>7196.6961913937184</v>
      </c>
      <c r="J323" s="28">
        <f t="shared" si="58"/>
        <v>8224.7956473071099</v>
      </c>
      <c r="K323" s="28">
        <f t="shared" si="59"/>
        <v>9595.5949218582937</v>
      </c>
      <c r="L323" s="28">
        <f t="shared" si="60"/>
        <v>11514.713906229952</v>
      </c>
      <c r="M323" s="28">
        <f t="shared" si="61"/>
        <v>14393.392382787437</v>
      </c>
      <c r="N323" s="28">
        <f t="shared" si="62"/>
        <v>19191.189843716587</v>
      </c>
      <c r="O323" s="28">
        <f t="shared" si="63"/>
        <v>28786.784765574874</v>
      </c>
      <c r="P323" s="28">
        <f t="shared" si="64"/>
        <v>57573.569531149747</v>
      </c>
      <c r="Q323">
        <v>2</v>
      </c>
      <c r="R323">
        <v>59.26</v>
      </c>
      <c r="S323">
        <v>83</v>
      </c>
      <c r="T323">
        <v>93</v>
      </c>
      <c r="U323">
        <v>114.97142857142856</v>
      </c>
      <c r="V323" s="19">
        <f>U323/F323</f>
        <v>2.0461711086690506E-2</v>
      </c>
      <c r="W323" s="19">
        <f>U323/F323*50%</f>
        <v>1.0230855543345253E-2</v>
      </c>
      <c r="X323" s="20">
        <f>U323/F323*10%</f>
        <v>2.0461711086690506E-3</v>
      </c>
      <c r="Y323">
        <f t="shared" si="65"/>
        <v>4710.1742933445466</v>
      </c>
      <c r="Z323">
        <f t="shared" si="66"/>
        <v>9420.3485866890933</v>
      </c>
      <c r="AA323">
        <f t="shared" si="67"/>
        <v>47101.742933445472</v>
      </c>
    </row>
    <row r="324" spans="1:27" x14ac:dyDescent="0.2">
      <c r="A324" s="22">
        <v>322</v>
      </c>
      <c r="B324">
        <v>0.92</v>
      </c>
      <c r="C324">
        <v>6114</v>
      </c>
      <c r="D324" s="3">
        <v>44153</v>
      </c>
      <c r="E324">
        <v>178</v>
      </c>
      <c r="F324">
        <v>5310.857</v>
      </c>
      <c r="G324" s="28">
        <f t="shared" si="55"/>
        <v>5048.322845588501</v>
      </c>
      <c r="H324" s="28">
        <f t="shared" si="56"/>
        <v>5609.2476062094465</v>
      </c>
      <c r="I324" s="28">
        <f t="shared" si="57"/>
        <v>6310.4035569856251</v>
      </c>
      <c r="J324" s="28">
        <f t="shared" si="58"/>
        <v>7211.8897794121449</v>
      </c>
      <c r="K324" s="28">
        <f t="shared" si="59"/>
        <v>8413.8714093141698</v>
      </c>
      <c r="L324" s="28">
        <f t="shared" si="60"/>
        <v>10096.645691177002</v>
      </c>
      <c r="M324" s="28">
        <f t="shared" si="61"/>
        <v>12620.80711397125</v>
      </c>
      <c r="N324" s="28">
        <f t="shared" si="62"/>
        <v>16827.74281862834</v>
      </c>
      <c r="O324" s="28">
        <f t="shared" si="63"/>
        <v>25241.6142279425</v>
      </c>
      <c r="P324" s="28">
        <f t="shared" si="64"/>
        <v>50483.228455885001</v>
      </c>
      <c r="Q324">
        <v>4</v>
      </c>
      <c r="R324">
        <v>59.26</v>
      </c>
      <c r="S324">
        <v>102</v>
      </c>
      <c r="T324">
        <v>93.143000000000001</v>
      </c>
      <c r="U324">
        <v>114.97142857142856</v>
      </c>
      <c r="V324" s="19">
        <f>U324/F324</f>
        <v>2.1648375878211099E-2</v>
      </c>
      <c r="W324" s="19">
        <f>U324/F324*50%</f>
        <v>1.0824187939105549E-2</v>
      </c>
      <c r="X324" s="20">
        <f>U324/F324*10%</f>
        <v>2.1648375878211101E-3</v>
      </c>
      <c r="Y324">
        <f t="shared" si="65"/>
        <v>4710.1742933445466</v>
      </c>
      <c r="Z324">
        <f t="shared" si="66"/>
        <v>9420.3485866890933</v>
      </c>
      <c r="AA324">
        <f t="shared" si="67"/>
        <v>47101.742933445472</v>
      </c>
    </row>
    <row r="325" spans="1:27" x14ac:dyDescent="0.2">
      <c r="A325" s="22">
        <v>323</v>
      </c>
      <c r="B325">
        <v>0.92</v>
      </c>
      <c r="C325">
        <v>5007</v>
      </c>
      <c r="D325" s="3">
        <v>44154</v>
      </c>
      <c r="E325">
        <v>165</v>
      </c>
      <c r="F325">
        <v>5037</v>
      </c>
      <c r="G325" s="28">
        <f t="shared" si="55"/>
        <v>4679.6251096747337</v>
      </c>
      <c r="H325" s="28">
        <f t="shared" si="56"/>
        <v>5199.5834551941498</v>
      </c>
      <c r="I325" s="28">
        <f t="shared" si="57"/>
        <v>5849.5313870934169</v>
      </c>
      <c r="J325" s="28">
        <f t="shared" si="58"/>
        <v>6685.1787281067636</v>
      </c>
      <c r="K325" s="28">
        <f t="shared" si="59"/>
        <v>7799.3751827912247</v>
      </c>
      <c r="L325" s="28">
        <f t="shared" si="60"/>
        <v>9359.2502193494674</v>
      </c>
      <c r="M325" s="28">
        <f t="shared" si="61"/>
        <v>11699.062774186834</v>
      </c>
      <c r="N325" s="28">
        <f t="shared" si="62"/>
        <v>15598.750365582449</v>
      </c>
      <c r="O325" s="28">
        <f t="shared" si="63"/>
        <v>23398.125548373668</v>
      </c>
      <c r="P325" s="28">
        <f t="shared" si="64"/>
        <v>46796.251096747335</v>
      </c>
      <c r="Q325">
        <v>3</v>
      </c>
      <c r="R325">
        <v>59.26</v>
      </c>
      <c r="S325">
        <v>79</v>
      </c>
      <c r="T325">
        <v>94.713999999999999</v>
      </c>
      <c r="U325">
        <v>114.97142857142856</v>
      </c>
      <c r="V325" s="19">
        <f>U325/F325</f>
        <v>2.2825377917694772E-2</v>
      </c>
      <c r="W325" s="19">
        <f>U325/F325*50%</f>
        <v>1.1412688958847386E-2</v>
      </c>
      <c r="X325" s="20">
        <f>U325/F325*10%</f>
        <v>2.2825377917694771E-3</v>
      </c>
      <c r="Y325">
        <f t="shared" si="65"/>
        <v>4710.1742933445466</v>
      </c>
      <c r="Z325">
        <f t="shared" si="66"/>
        <v>9420.3485866890933</v>
      </c>
      <c r="AA325">
        <f t="shared" si="67"/>
        <v>47101.742933445472</v>
      </c>
    </row>
    <row r="326" spans="1:27" x14ac:dyDescent="0.2">
      <c r="A326" s="22">
        <v>324</v>
      </c>
      <c r="B326">
        <v>0.92</v>
      </c>
      <c r="C326">
        <v>4946</v>
      </c>
      <c r="D326" s="3">
        <v>44155</v>
      </c>
      <c r="E326">
        <v>207</v>
      </c>
      <c r="F326">
        <v>4780.857</v>
      </c>
      <c r="G326" s="28">
        <f t="shared" si="55"/>
        <v>5870.802410319212</v>
      </c>
      <c r="H326" s="28">
        <f t="shared" si="56"/>
        <v>6523.11378924357</v>
      </c>
      <c r="I326" s="28">
        <f t="shared" si="57"/>
        <v>7338.5030128990138</v>
      </c>
      <c r="J326" s="28">
        <f t="shared" si="58"/>
        <v>8386.8605861703036</v>
      </c>
      <c r="K326" s="28">
        <f t="shared" si="59"/>
        <v>9784.6706838653536</v>
      </c>
      <c r="L326" s="28">
        <f t="shared" si="60"/>
        <v>11741.604820638424</v>
      </c>
      <c r="M326" s="28">
        <f t="shared" si="61"/>
        <v>14677.006025798028</v>
      </c>
      <c r="N326" s="28">
        <f t="shared" si="62"/>
        <v>19569.341367730707</v>
      </c>
      <c r="O326" s="28">
        <f t="shared" si="63"/>
        <v>29354.012051596055</v>
      </c>
      <c r="P326" s="28">
        <f t="shared" si="64"/>
        <v>58708.02410319211</v>
      </c>
      <c r="Q326">
        <v>6</v>
      </c>
      <c r="R326">
        <v>59.26</v>
      </c>
      <c r="S326">
        <v>80</v>
      </c>
      <c r="T326">
        <v>96.713999999999999</v>
      </c>
      <c r="U326">
        <v>114.97142857142856</v>
      </c>
      <c r="V326" s="19">
        <f>U326/F326</f>
        <v>2.4048288533086968E-2</v>
      </c>
      <c r="W326" s="19">
        <f>U326/F326*50%</f>
        <v>1.2024144266543484E-2</v>
      </c>
      <c r="X326" s="20">
        <f>U326/F326*10%</f>
        <v>2.4048288533086971E-3</v>
      </c>
      <c r="Y326">
        <f t="shared" si="65"/>
        <v>4710.1742933445466</v>
      </c>
      <c r="Z326">
        <f t="shared" si="66"/>
        <v>9420.3485866890933</v>
      </c>
      <c r="AA326">
        <f t="shared" si="67"/>
        <v>47101.742933445472</v>
      </c>
    </row>
    <row r="327" spans="1:27" x14ac:dyDescent="0.2">
      <c r="A327" s="22">
        <v>325</v>
      </c>
      <c r="B327">
        <v>0.94</v>
      </c>
      <c r="C327">
        <v>0</v>
      </c>
      <c r="D327" s="3">
        <v>44156</v>
      </c>
      <c r="E327">
        <v>97</v>
      </c>
      <c r="F327">
        <v>4780.857</v>
      </c>
      <c r="G327" s="28">
        <f t="shared" si="55"/>
        <v>2751.0523372027224</v>
      </c>
      <c r="H327" s="28">
        <f t="shared" si="56"/>
        <v>3056.7248191141366</v>
      </c>
      <c r="I327" s="28">
        <f t="shared" si="57"/>
        <v>3438.8154215034024</v>
      </c>
      <c r="J327" s="28">
        <f t="shared" si="58"/>
        <v>3930.0747674324612</v>
      </c>
      <c r="K327" s="28">
        <f t="shared" si="59"/>
        <v>4585.0872286712047</v>
      </c>
      <c r="L327" s="28">
        <f t="shared" si="60"/>
        <v>5502.1046744054447</v>
      </c>
      <c r="M327" s="28">
        <f t="shared" si="61"/>
        <v>6877.6308430068048</v>
      </c>
      <c r="N327" s="28">
        <f t="shared" si="62"/>
        <v>9170.1744573424094</v>
      </c>
      <c r="O327" s="28">
        <f t="shared" si="63"/>
        <v>13755.26168601361</v>
      </c>
      <c r="P327" s="28">
        <f t="shared" si="64"/>
        <v>27510.523372027219</v>
      </c>
      <c r="Q327">
        <v>7</v>
      </c>
      <c r="R327">
        <v>57.41</v>
      </c>
      <c r="S327">
        <v>76</v>
      </c>
      <c r="T327">
        <v>97.143000000000001</v>
      </c>
      <c r="U327">
        <v>114.97142857142856</v>
      </c>
      <c r="V327" s="19">
        <f>U327/F327</f>
        <v>2.4048288533086968E-2</v>
      </c>
      <c r="W327" s="19">
        <f>U327/F327*50%</f>
        <v>1.2024144266543484E-2</v>
      </c>
      <c r="X327" s="20">
        <f>U327/F327*10%</f>
        <v>2.4048288533086971E-3</v>
      </c>
      <c r="Y327">
        <f t="shared" si="65"/>
        <v>4710.1742933445466</v>
      </c>
      <c r="Z327">
        <f t="shared" si="66"/>
        <v>9420.3485866890933</v>
      </c>
      <c r="AA327">
        <f t="shared" si="67"/>
        <v>47101.742933445472</v>
      </c>
    </row>
    <row r="328" spans="1:27" x14ac:dyDescent="0.2">
      <c r="A328" s="22">
        <v>326</v>
      </c>
      <c r="B328">
        <v>0.96</v>
      </c>
      <c r="C328">
        <v>0</v>
      </c>
      <c r="D328" s="3">
        <v>44157</v>
      </c>
      <c r="E328">
        <v>147</v>
      </c>
      <c r="F328">
        <v>4780.857</v>
      </c>
      <c r="G328" s="28">
        <f t="shared" si="55"/>
        <v>4169.120552255672</v>
      </c>
      <c r="H328" s="28">
        <f t="shared" si="56"/>
        <v>4632.3561691729701</v>
      </c>
      <c r="I328" s="28">
        <f t="shared" si="57"/>
        <v>5211.4006903195896</v>
      </c>
      <c r="J328" s="28">
        <f t="shared" si="58"/>
        <v>5955.8865032223894</v>
      </c>
      <c r="K328" s="28">
        <f t="shared" si="59"/>
        <v>6948.5342537594543</v>
      </c>
      <c r="L328" s="28">
        <f t="shared" si="60"/>
        <v>8338.241104511344</v>
      </c>
      <c r="M328" s="28">
        <f t="shared" si="61"/>
        <v>10422.801380639179</v>
      </c>
      <c r="N328" s="28">
        <f t="shared" si="62"/>
        <v>13897.068507518909</v>
      </c>
      <c r="O328" s="28">
        <f t="shared" si="63"/>
        <v>20845.602761278358</v>
      </c>
      <c r="P328" s="28">
        <f t="shared" si="64"/>
        <v>41691.205522556716</v>
      </c>
      <c r="Q328">
        <v>7</v>
      </c>
      <c r="R328">
        <v>57.41</v>
      </c>
      <c r="S328">
        <v>76</v>
      </c>
      <c r="T328">
        <v>98.143000000000001</v>
      </c>
      <c r="U328">
        <v>114.97142857142856</v>
      </c>
      <c r="V328" s="19">
        <f>U328/F328</f>
        <v>2.4048288533086968E-2</v>
      </c>
      <c r="W328" s="19">
        <f>U328/F328*50%</f>
        <v>1.2024144266543484E-2</v>
      </c>
      <c r="X328" s="20">
        <f>U328/F328*10%</f>
        <v>2.4048288533086971E-3</v>
      </c>
      <c r="Y328">
        <f t="shared" si="65"/>
        <v>4710.1742933445466</v>
      </c>
      <c r="Z328">
        <f t="shared" si="66"/>
        <v>9420.3485866890933</v>
      </c>
      <c r="AA328">
        <f t="shared" si="67"/>
        <v>47101.742933445472</v>
      </c>
    </row>
    <row r="329" spans="1:27" x14ac:dyDescent="0.2">
      <c r="A329" s="22">
        <v>327</v>
      </c>
      <c r="B329">
        <v>0.99</v>
      </c>
      <c r="C329">
        <v>9751</v>
      </c>
      <c r="D329" s="3">
        <v>44158</v>
      </c>
      <c r="E329">
        <v>222</v>
      </c>
      <c r="F329">
        <v>4339.7139999999999</v>
      </c>
      <c r="G329" s="28">
        <f t="shared" si="55"/>
        <v>6296.2228748350963</v>
      </c>
      <c r="H329" s="28">
        <f t="shared" si="56"/>
        <v>6995.8031942612197</v>
      </c>
      <c r="I329" s="28">
        <f t="shared" si="57"/>
        <v>7870.2785935438696</v>
      </c>
      <c r="J329" s="28">
        <f t="shared" si="58"/>
        <v>8994.6041069072817</v>
      </c>
      <c r="K329" s="28">
        <f t="shared" si="59"/>
        <v>10493.704791391829</v>
      </c>
      <c r="L329" s="28">
        <f t="shared" si="60"/>
        <v>12592.445749670193</v>
      </c>
      <c r="M329" s="28">
        <f t="shared" si="61"/>
        <v>15740.557187087739</v>
      </c>
      <c r="N329" s="28">
        <f t="shared" si="62"/>
        <v>20987.409582783657</v>
      </c>
      <c r="O329" s="28">
        <f t="shared" si="63"/>
        <v>31481.114374175479</v>
      </c>
      <c r="P329" s="28">
        <f t="shared" si="64"/>
        <v>62962.228748350957</v>
      </c>
      <c r="Q329">
        <v>8</v>
      </c>
      <c r="R329">
        <v>57.41</v>
      </c>
      <c r="S329">
        <v>95</v>
      </c>
      <c r="T329">
        <v>98</v>
      </c>
      <c r="U329">
        <v>114.97142857142856</v>
      </c>
      <c r="V329" s="19">
        <f>U329/F329</f>
        <v>2.6492858416805477E-2</v>
      </c>
      <c r="W329" s="19">
        <f>U329/F329*50%</f>
        <v>1.3246429208402738E-2</v>
      </c>
      <c r="X329" s="20">
        <f>U329/F329*10%</f>
        <v>2.6492858416805477E-3</v>
      </c>
      <c r="Y329">
        <f t="shared" si="65"/>
        <v>4710.1742933445466</v>
      </c>
      <c r="Z329">
        <f t="shared" si="66"/>
        <v>9420.3485866890933</v>
      </c>
      <c r="AA329">
        <f t="shared" si="67"/>
        <v>47101.742933445472</v>
      </c>
    </row>
    <row r="330" spans="1:27" x14ac:dyDescent="0.2">
      <c r="A330" s="22">
        <v>328</v>
      </c>
      <c r="B330">
        <v>1.01</v>
      </c>
      <c r="C330">
        <v>4241</v>
      </c>
      <c r="D330" s="3">
        <v>44159</v>
      </c>
      <c r="E330">
        <v>156</v>
      </c>
      <c r="F330">
        <v>4294.143</v>
      </c>
      <c r="G330" s="28">
        <f t="shared" si="55"/>
        <v>4424.3728309652033</v>
      </c>
      <c r="H330" s="28">
        <f t="shared" si="56"/>
        <v>4915.96981218356</v>
      </c>
      <c r="I330" s="28">
        <f t="shared" si="57"/>
        <v>5530.4660387065032</v>
      </c>
      <c r="J330" s="28">
        <f t="shared" si="58"/>
        <v>6320.532615664576</v>
      </c>
      <c r="K330" s="28">
        <f t="shared" si="59"/>
        <v>7373.9547182753395</v>
      </c>
      <c r="L330" s="28">
        <f t="shared" si="60"/>
        <v>8848.7456619304066</v>
      </c>
      <c r="M330" s="28">
        <f t="shared" si="61"/>
        <v>11060.932077413006</v>
      </c>
      <c r="N330" s="28">
        <f t="shared" si="62"/>
        <v>14747.909436550679</v>
      </c>
      <c r="O330" s="28">
        <f t="shared" si="63"/>
        <v>22121.864154826013</v>
      </c>
      <c r="P330" s="28">
        <f t="shared" si="64"/>
        <v>44243.728309652026</v>
      </c>
      <c r="Q330">
        <v>9</v>
      </c>
      <c r="R330">
        <v>57.41</v>
      </c>
      <c r="S330">
        <v>89</v>
      </c>
      <c r="T330">
        <v>92</v>
      </c>
      <c r="U330">
        <v>108.49999999999994</v>
      </c>
      <c r="V330" s="19">
        <f>U330/F330</f>
        <v>2.5266974108687099E-2</v>
      </c>
      <c r="W330" s="19">
        <f>U330/F330*50%</f>
        <v>1.2633487054343549E-2</v>
      </c>
      <c r="X330" s="20">
        <f>U330/F330*10%</f>
        <v>2.5266974108687102E-3</v>
      </c>
      <c r="Y330">
        <f t="shared" si="65"/>
        <v>4445.0514112763194</v>
      </c>
      <c r="Z330">
        <f t="shared" si="66"/>
        <v>8890.1028225526388</v>
      </c>
      <c r="AA330">
        <f t="shared" si="67"/>
        <v>44450.514112763194</v>
      </c>
    </row>
    <row r="331" spans="1:27" x14ac:dyDescent="0.2">
      <c r="A331" s="22">
        <v>329</v>
      </c>
      <c r="B331">
        <v>1.03</v>
      </c>
      <c r="C331">
        <v>4876</v>
      </c>
      <c r="D331" s="3">
        <v>44160</v>
      </c>
      <c r="E331">
        <v>167</v>
      </c>
      <c r="F331">
        <v>4117.2860000000001</v>
      </c>
      <c r="G331" s="28">
        <f t="shared" si="55"/>
        <v>4736.3478382768517</v>
      </c>
      <c r="H331" s="28">
        <f t="shared" si="56"/>
        <v>5262.6087091965028</v>
      </c>
      <c r="I331" s="28">
        <f t="shared" si="57"/>
        <v>5920.4347978460637</v>
      </c>
      <c r="J331" s="28">
        <f t="shared" si="58"/>
        <v>6766.2111975383605</v>
      </c>
      <c r="K331" s="28">
        <f t="shared" si="59"/>
        <v>7893.9130637947546</v>
      </c>
      <c r="L331" s="28">
        <f t="shared" si="60"/>
        <v>9472.6956765537034</v>
      </c>
      <c r="M331" s="28">
        <f t="shared" si="61"/>
        <v>11840.869595692127</v>
      </c>
      <c r="N331" s="28">
        <f t="shared" si="62"/>
        <v>15787.826127589509</v>
      </c>
      <c r="O331" s="28">
        <f t="shared" si="63"/>
        <v>23681.739191384255</v>
      </c>
      <c r="P331" s="28">
        <f t="shared" si="64"/>
        <v>47363.47838276851</v>
      </c>
      <c r="Q331">
        <v>9</v>
      </c>
      <c r="R331">
        <v>57.41</v>
      </c>
      <c r="S331">
        <v>84</v>
      </c>
      <c r="T331">
        <v>89.713999999999999</v>
      </c>
      <c r="U331">
        <v>108.49999999999994</v>
      </c>
      <c r="V331" s="19">
        <f>U331/F331</f>
        <v>2.6352310721188651E-2</v>
      </c>
      <c r="W331" s="19">
        <f>U331/F331*50%</f>
        <v>1.3176155360594325E-2</v>
      </c>
      <c r="X331" s="20">
        <f>U331/F331*10%</f>
        <v>2.6352310721188652E-3</v>
      </c>
      <c r="Y331">
        <f t="shared" si="65"/>
        <v>4445.0514112763194</v>
      </c>
      <c r="Z331">
        <f t="shared" si="66"/>
        <v>8890.1028225526388</v>
      </c>
      <c r="AA331">
        <f t="shared" si="67"/>
        <v>44450.514112763194</v>
      </c>
    </row>
    <row r="332" spans="1:27" x14ac:dyDescent="0.2">
      <c r="A332" s="22">
        <v>330</v>
      </c>
      <c r="B332">
        <v>1.06</v>
      </c>
      <c r="C332">
        <v>4509</v>
      </c>
      <c r="D332" s="3">
        <v>44161</v>
      </c>
      <c r="E332">
        <v>173</v>
      </c>
      <c r="F332">
        <v>4046.143</v>
      </c>
      <c r="G332" s="28">
        <f t="shared" si="55"/>
        <v>4906.5160240832056</v>
      </c>
      <c r="H332" s="28">
        <f t="shared" si="56"/>
        <v>5451.6844712035636</v>
      </c>
      <c r="I332" s="28">
        <f t="shared" si="57"/>
        <v>6133.1450301040068</v>
      </c>
      <c r="J332" s="28">
        <f t="shared" si="58"/>
        <v>7009.3086058331519</v>
      </c>
      <c r="K332" s="28">
        <f t="shared" si="59"/>
        <v>8177.5267068053445</v>
      </c>
      <c r="L332" s="28">
        <f t="shared" si="60"/>
        <v>9813.0320481664112</v>
      </c>
      <c r="M332" s="28">
        <f t="shared" si="61"/>
        <v>12266.290060208014</v>
      </c>
      <c r="N332" s="28">
        <f t="shared" si="62"/>
        <v>16355.053413610689</v>
      </c>
      <c r="O332" s="28">
        <f t="shared" si="63"/>
        <v>24532.580120416027</v>
      </c>
      <c r="P332" s="28">
        <f t="shared" si="64"/>
        <v>49065.160240832054</v>
      </c>
      <c r="Q332">
        <v>10</v>
      </c>
      <c r="R332">
        <v>57.41</v>
      </c>
      <c r="S332">
        <v>71</v>
      </c>
      <c r="T332">
        <v>90</v>
      </c>
      <c r="U332">
        <v>108.49999999999994</v>
      </c>
      <c r="V332" s="19">
        <f>U332/F332</f>
        <v>2.6815661235897976E-2</v>
      </c>
      <c r="W332" s="19">
        <f>U332/F332*50%</f>
        <v>1.3407830617948988E-2</v>
      </c>
      <c r="X332" s="20">
        <f>U332/F332*10%</f>
        <v>2.6815661235897979E-3</v>
      </c>
      <c r="Y332">
        <f t="shared" si="65"/>
        <v>4445.0514112763194</v>
      </c>
      <c r="Z332">
        <f t="shared" si="66"/>
        <v>8890.1028225526388</v>
      </c>
      <c r="AA332">
        <f t="shared" si="67"/>
        <v>44450.514112763194</v>
      </c>
    </row>
    <row r="333" spans="1:27" x14ac:dyDescent="0.2">
      <c r="A333" s="22">
        <v>331</v>
      </c>
      <c r="B333">
        <v>1.1000000000000001</v>
      </c>
      <c r="C333">
        <v>4312</v>
      </c>
      <c r="D333" s="3">
        <v>44162</v>
      </c>
      <c r="E333">
        <v>186</v>
      </c>
      <c r="F333">
        <v>3955.5709999999999</v>
      </c>
      <c r="G333" s="28">
        <f t="shared" si="55"/>
        <v>5275.2137599969728</v>
      </c>
      <c r="H333" s="28">
        <f t="shared" si="56"/>
        <v>5861.3486222188594</v>
      </c>
      <c r="I333" s="28">
        <f t="shared" si="57"/>
        <v>6594.0171999962149</v>
      </c>
      <c r="J333" s="28">
        <f t="shared" si="58"/>
        <v>7536.0196571385331</v>
      </c>
      <c r="K333" s="28">
        <f t="shared" si="59"/>
        <v>8792.0229333282896</v>
      </c>
      <c r="L333" s="28">
        <f t="shared" si="60"/>
        <v>10550.427519993946</v>
      </c>
      <c r="M333" s="28">
        <f t="shared" si="61"/>
        <v>13188.03439999243</v>
      </c>
      <c r="N333" s="28">
        <f t="shared" si="62"/>
        <v>17584.045866656579</v>
      </c>
      <c r="O333" s="28">
        <f t="shared" si="63"/>
        <v>26376.06879998486</v>
      </c>
      <c r="P333" s="28">
        <f t="shared" si="64"/>
        <v>52752.137599969719</v>
      </c>
      <c r="Q333">
        <v>9</v>
      </c>
      <c r="R333">
        <v>57.41</v>
      </c>
      <c r="S333">
        <v>87</v>
      </c>
      <c r="T333">
        <v>82.713999999999999</v>
      </c>
      <c r="U333">
        <v>108.49999999999994</v>
      </c>
      <c r="V333" s="19">
        <f>U333/F333</f>
        <v>2.7429668181913544E-2</v>
      </c>
      <c r="W333" s="19">
        <f>U333/F333*50%</f>
        <v>1.3714834090956772E-2</v>
      </c>
      <c r="X333" s="20">
        <f>U333/F333*10%</f>
        <v>2.7429668181913544E-3</v>
      </c>
      <c r="Y333">
        <f t="shared" si="65"/>
        <v>4445.0514112763194</v>
      </c>
      <c r="Z333">
        <f t="shared" si="66"/>
        <v>8890.1028225526388</v>
      </c>
      <c r="AA333">
        <f t="shared" si="67"/>
        <v>44450.514112763194</v>
      </c>
    </row>
    <row r="334" spans="1:27" x14ac:dyDescent="0.2">
      <c r="A334" s="22">
        <v>332</v>
      </c>
      <c r="B334">
        <v>1.1399999999999999</v>
      </c>
      <c r="C334">
        <v>0</v>
      </c>
      <c r="D334" s="3">
        <v>44163</v>
      </c>
      <c r="E334">
        <v>146</v>
      </c>
      <c r="F334">
        <v>3955.5709999999999</v>
      </c>
      <c r="G334" s="28">
        <f t="shared" si="55"/>
        <v>4140.7591879546126</v>
      </c>
      <c r="H334" s="28">
        <f t="shared" si="56"/>
        <v>4600.8435421717932</v>
      </c>
      <c r="I334" s="28">
        <f t="shared" si="57"/>
        <v>5175.9489849432657</v>
      </c>
      <c r="J334" s="28">
        <f t="shared" si="58"/>
        <v>5915.3702685065909</v>
      </c>
      <c r="K334" s="28">
        <f t="shared" si="59"/>
        <v>6901.2653132576897</v>
      </c>
      <c r="L334" s="28">
        <f t="shared" si="60"/>
        <v>8281.5183759092251</v>
      </c>
      <c r="M334" s="28">
        <f t="shared" si="61"/>
        <v>10351.897969886531</v>
      </c>
      <c r="N334" s="28">
        <f t="shared" si="62"/>
        <v>13802.530626515379</v>
      </c>
      <c r="O334" s="28">
        <f t="shared" si="63"/>
        <v>20703.795939773063</v>
      </c>
      <c r="P334" s="28">
        <f t="shared" si="64"/>
        <v>41407.591879546126</v>
      </c>
      <c r="Q334">
        <v>7</v>
      </c>
      <c r="R334">
        <v>57.41</v>
      </c>
      <c r="S334">
        <v>85</v>
      </c>
      <c r="T334">
        <v>84.286000000000001</v>
      </c>
      <c r="U334">
        <v>108.49999999999994</v>
      </c>
      <c r="V334" s="19">
        <f>U334/F334</f>
        <v>2.7429668181913544E-2</v>
      </c>
      <c r="W334" s="19">
        <f>U334/F334*50%</f>
        <v>1.3714834090956772E-2</v>
      </c>
      <c r="X334" s="20">
        <f>U334/F334*10%</f>
        <v>2.7429668181913544E-3</v>
      </c>
      <c r="Y334">
        <f t="shared" si="65"/>
        <v>4445.0514112763194</v>
      </c>
      <c r="Z334">
        <f t="shared" si="66"/>
        <v>8890.1028225526388</v>
      </c>
      <c r="AA334">
        <f t="shared" si="67"/>
        <v>44450.514112763194</v>
      </c>
    </row>
    <row r="335" spans="1:27" x14ac:dyDescent="0.2">
      <c r="A335" s="22">
        <v>333</v>
      </c>
      <c r="B335">
        <v>1.1599999999999999</v>
      </c>
      <c r="C335">
        <v>0</v>
      </c>
      <c r="D335" s="3">
        <v>44164</v>
      </c>
      <c r="E335">
        <v>109</v>
      </c>
      <c r="F335">
        <v>3955.5709999999999</v>
      </c>
      <c r="G335" s="28">
        <f t="shared" si="55"/>
        <v>3091.3887088154302</v>
      </c>
      <c r="H335" s="28">
        <f t="shared" si="56"/>
        <v>3434.8763431282564</v>
      </c>
      <c r="I335" s="28">
        <f t="shared" si="57"/>
        <v>3864.2358860192871</v>
      </c>
      <c r="J335" s="28">
        <f t="shared" si="58"/>
        <v>4416.269584022044</v>
      </c>
      <c r="K335" s="28">
        <f t="shared" si="59"/>
        <v>5152.3145146923844</v>
      </c>
      <c r="L335" s="28">
        <f t="shared" si="60"/>
        <v>6182.7774176308603</v>
      </c>
      <c r="M335" s="28">
        <f t="shared" si="61"/>
        <v>7728.4717720385743</v>
      </c>
      <c r="N335" s="28">
        <f t="shared" si="62"/>
        <v>10304.629029384769</v>
      </c>
      <c r="O335" s="28">
        <f t="shared" si="63"/>
        <v>15456.943544077149</v>
      </c>
      <c r="P335" s="28">
        <f t="shared" si="64"/>
        <v>30913.887088154297</v>
      </c>
      <c r="Q335">
        <v>4</v>
      </c>
      <c r="R335">
        <v>57.41</v>
      </c>
      <c r="S335">
        <v>81</v>
      </c>
      <c r="T335">
        <v>84.856999999999999</v>
      </c>
      <c r="U335">
        <v>108.49999999999994</v>
      </c>
      <c r="V335" s="19">
        <f>U335/F335</f>
        <v>2.7429668181913544E-2</v>
      </c>
      <c r="W335" s="19">
        <f>U335/F335*50%</f>
        <v>1.3714834090956772E-2</v>
      </c>
      <c r="X335" s="20">
        <f>U335/F335*10%</f>
        <v>2.7429668181913544E-3</v>
      </c>
      <c r="Y335">
        <f t="shared" si="65"/>
        <v>4445.0514112763194</v>
      </c>
      <c r="Z335">
        <f t="shared" si="66"/>
        <v>8890.1028225526388</v>
      </c>
      <c r="AA335">
        <f t="shared" si="67"/>
        <v>44450.514112763194</v>
      </c>
    </row>
    <row r="336" spans="1:27" x14ac:dyDescent="0.2">
      <c r="A336" s="22">
        <v>334</v>
      </c>
      <c r="B336">
        <v>1.1599999999999999</v>
      </c>
      <c r="C336">
        <v>8782</v>
      </c>
      <c r="D336" s="3">
        <v>44165</v>
      </c>
      <c r="E336">
        <v>188</v>
      </c>
      <c r="F336">
        <v>3817.143</v>
      </c>
      <c r="G336" s="28">
        <f t="shared" si="55"/>
        <v>5331.9364885990908</v>
      </c>
      <c r="H336" s="28">
        <f t="shared" si="56"/>
        <v>5924.3738762212133</v>
      </c>
      <c r="I336" s="28">
        <f t="shared" si="57"/>
        <v>6664.9206107488626</v>
      </c>
      <c r="J336" s="28">
        <f t="shared" si="58"/>
        <v>7617.0521265701309</v>
      </c>
      <c r="K336" s="28">
        <f t="shared" si="59"/>
        <v>8886.5608143318186</v>
      </c>
      <c r="L336" s="28">
        <f t="shared" si="60"/>
        <v>10663.872977198182</v>
      </c>
      <c r="M336" s="28">
        <f t="shared" si="61"/>
        <v>13329.841221497725</v>
      </c>
      <c r="N336" s="28">
        <f t="shared" si="62"/>
        <v>17773.121628663637</v>
      </c>
      <c r="O336" s="28">
        <f t="shared" si="63"/>
        <v>26659.68244299545</v>
      </c>
      <c r="P336" s="28">
        <f t="shared" si="64"/>
        <v>53319.364885990901</v>
      </c>
      <c r="Q336">
        <v>5</v>
      </c>
      <c r="R336">
        <v>57.41</v>
      </c>
      <c r="S336">
        <v>89</v>
      </c>
      <c r="T336">
        <v>84.713999999999999</v>
      </c>
      <c r="U336">
        <v>108.49999999999994</v>
      </c>
      <c r="V336" s="19">
        <f>U336/F336</f>
        <v>2.8424400133817345E-2</v>
      </c>
      <c r="W336" s="19">
        <f>U336/F336*50%</f>
        <v>1.4212200066908673E-2</v>
      </c>
      <c r="X336" s="20">
        <f>U336/F336*10%</f>
        <v>2.8424400133817349E-3</v>
      </c>
      <c r="Y336">
        <f t="shared" si="65"/>
        <v>4445.0514112763194</v>
      </c>
      <c r="Z336">
        <f t="shared" si="66"/>
        <v>8890.1028225526388</v>
      </c>
      <c r="AA336">
        <f t="shared" si="67"/>
        <v>44450.514112763194</v>
      </c>
    </row>
    <row r="337" spans="1:27" x14ac:dyDescent="0.2">
      <c r="A337" s="22">
        <v>335</v>
      </c>
      <c r="B337">
        <v>1.1299999999999999</v>
      </c>
      <c r="C337">
        <v>3802</v>
      </c>
      <c r="D337" s="3">
        <v>44166</v>
      </c>
      <c r="E337">
        <v>143</v>
      </c>
      <c r="F337">
        <v>3754.4290000000001</v>
      </c>
      <c r="G337" s="28">
        <f t="shared" si="55"/>
        <v>4055.6750950514361</v>
      </c>
      <c r="H337" s="28">
        <f t="shared" si="56"/>
        <v>4506.3056611682632</v>
      </c>
      <c r="I337" s="28">
        <f t="shared" si="57"/>
        <v>5069.5938688142942</v>
      </c>
      <c r="J337" s="28">
        <f t="shared" si="58"/>
        <v>5793.8215643591948</v>
      </c>
      <c r="K337" s="28">
        <f t="shared" si="59"/>
        <v>6759.4584917523944</v>
      </c>
      <c r="L337" s="28">
        <f t="shared" si="60"/>
        <v>8111.3501901028721</v>
      </c>
      <c r="M337" s="28">
        <f t="shared" si="61"/>
        <v>10139.187737628588</v>
      </c>
      <c r="N337" s="28">
        <f t="shared" si="62"/>
        <v>13518.916983504789</v>
      </c>
      <c r="O337" s="28">
        <f t="shared" si="63"/>
        <v>20278.375475257177</v>
      </c>
      <c r="P337" s="28">
        <f t="shared" si="64"/>
        <v>40556.750950514353</v>
      </c>
      <c r="Q337">
        <v>5</v>
      </c>
      <c r="R337">
        <v>57.41</v>
      </c>
      <c r="S337">
        <v>88</v>
      </c>
      <c r="T337">
        <v>90.286000000000001</v>
      </c>
      <c r="U337">
        <v>123.55714285714282</v>
      </c>
      <c r="V337" s="19">
        <f>U337/F337</f>
        <v>3.2909702875495266E-2</v>
      </c>
      <c r="W337" s="19">
        <f>U337/F337*50%</f>
        <v>1.6454851437747633E-2</v>
      </c>
      <c r="X337" s="20">
        <f>U337/F337*10%</f>
        <v>3.2909702875495266E-3</v>
      </c>
      <c r="Y337">
        <f t="shared" si="65"/>
        <v>5061.9156887595645</v>
      </c>
      <c r="Z337">
        <f t="shared" si="66"/>
        <v>10123.831377519129</v>
      </c>
      <c r="AA337">
        <f t="shared" si="67"/>
        <v>50619.156887595651</v>
      </c>
    </row>
    <row r="338" spans="1:27" x14ac:dyDescent="0.2">
      <c r="A338" s="22">
        <v>336</v>
      </c>
      <c r="B338">
        <v>1.0900000000000001</v>
      </c>
      <c r="C338">
        <v>4786</v>
      </c>
      <c r="D338" s="3">
        <v>44167</v>
      </c>
      <c r="E338">
        <v>162</v>
      </c>
      <c r="F338">
        <v>3741.5709999999999</v>
      </c>
      <c r="G338" s="28">
        <f t="shared" si="55"/>
        <v>4594.5410167715572</v>
      </c>
      <c r="H338" s="28">
        <f t="shared" si="56"/>
        <v>5105.0455741906198</v>
      </c>
      <c r="I338" s="28">
        <f t="shared" si="57"/>
        <v>5743.1762709644454</v>
      </c>
      <c r="J338" s="28">
        <f t="shared" si="58"/>
        <v>6563.6300239593675</v>
      </c>
      <c r="K338" s="28">
        <f t="shared" si="59"/>
        <v>7657.5683612859293</v>
      </c>
      <c r="L338" s="28">
        <f t="shared" si="60"/>
        <v>9189.0820335431144</v>
      </c>
      <c r="M338" s="28">
        <f t="shared" si="61"/>
        <v>11486.352541928891</v>
      </c>
      <c r="N338" s="28">
        <f t="shared" si="62"/>
        <v>15315.136722571859</v>
      </c>
      <c r="O338" s="28">
        <f t="shared" si="63"/>
        <v>22972.705083857782</v>
      </c>
      <c r="P338" s="28">
        <f t="shared" si="64"/>
        <v>45945.410167715563</v>
      </c>
      <c r="Q338">
        <v>1</v>
      </c>
      <c r="R338">
        <v>57.41</v>
      </c>
      <c r="S338">
        <v>86</v>
      </c>
      <c r="T338">
        <v>93.143000000000001</v>
      </c>
      <c r="U338">
        <v>123.55714285714282</v>
      </c>
      <c r="V338" s="19">
        <f>U338/F338</f>
        <v>3.3022797872108489E-2</v>
      </c>
      <c r="W338" s="19">
        <f>U338/F338*50%</f>
        <v>1.6511398936054245E-2</v>
      </c>
      <c r="X338" s="20">
        <f>U338/F338*10%</f>
        <v>3.302279787210849E-3</v>
      </c>
      <c r="Y338">
        <f t="shared" si="65"/>
        <v>5061.9156887595645</v>
      </c>
      <c r="Z338">
        <f t="shared" si="66"/>
        <v>10123.831377519129</v>
      </c>
      <c r="AA338">
        <f t="shared" si="67"/>
        <v>50619.156887595651</v>
      </c>
    </row>
    <row r="339" spans="1:27" x14ac:dyDescent="0.2">
      <c r="A339" s="22">
        <v>337</v>
      </c>
      <c r="B339">
        <v>1.04</v>
      </c>
      <c r="C339">
        <v>4455</v>
      </c>
      <c r="D339" s="3">
        <v>44168</v>
      </c>
      <c r="E339">
        <v>168</v>
      </c>
      <c r="F339">
        <v>3733.857</v>
      </c>
      <c r="G339" s="28">
        <f t="shared" si="55"/>
        <v>4764.7092025779111</v>
      </c>
      <c r="H339" s="28">
        <f t="shared" si="56"/>
        <v>5294.1213361976797</v>
      </c>
      <c r="I339" s="28">
        <f t="shared" si="57"/>
        <v>5955.8865032223875</v>
      </c>
      <c r="J339" s="28">
        <f t="shared" si="58"/>
        <v>6806.7274322541589</v>
      </c>
      <c r="K339" s="28">
        <f t="shared" si="59"/>
        <v>7941.1820042965192</v>
      </c>
      <c r="L339" s="28">
        <f t="shared" si="60"/>
        <v>9529.4184051558223</v>
      </c>
      <c r="M339" s="28">
        <f t="shared" si="61"/>
        <v>11911.773006444775</v>
      </c>
      <c r="N339" s="28">
        <f t="shared" si="62"/>
        <v>15882.364008593038</v>
      </c>
      <c r="O339" s="28">
        <f t="shared" si="63"/>
        <v>23823.54601288955</v>
      </c>
      <c r="P339" s="28">
        <f t="shared" si="64"/>
        <v>47647.0920257791</v>
      </c>
      <c r="Q339">
        <v>2</v>
      </c>
      <c r="R339">
        <v>57.41</v>
      </c>
      <c r="S339">
        <v>76</v>
      </c>
      <c r="T339">
        <v>96</v>
      </c>
      <c r="U339">
        <v>123.55714285714282</v>
      </c>
      <c r="V339" s="19">
        <f>U339/F339</f>
        <v>3.3091021658607389E-2</v>
      </c>
      <c r="W339" s="19">
        <f>U339/F339*50%</f>
        <v>1.6545510829303695E-2</v>
      </c>
      <c r="X339" s="20">
        <f>U339/F339*10%</f>
        <v>3.3091021658607392E-3</v>
      </c>
      <c r="Y339">
        <f t="shared" si="65"/>
        <v>5061.9156887595645</v>
      </c>
      <c r="Z339">
        <f t="shared" si="66"/>
        <v>10123.831377519129</v>
      </c>
      <c r="AA339">
        <f t="shared" si="67"/>
        <v>50619.156887595651</v>
      </c>
    </row>
    <row r="340" spans="1:27" x14ac:dyDescent="0.2">
      <c r="A340" s="22">
        <v>338</v>
      </c>
      <c r="B340">
        <v>1</v>
      </c>
      <c r="C340">
        <v>4382</v>
      </c>
      <c r="D340" s="3">
        <v>44169</v>
      </c>
      <c r="E340">
        <v>165</v>
      </c>
      <c r="F340">
        <v>3743.857</v>
      </c>
      <c r="G340" s="28">
        <f t="shared" si="55"/>
        <v>4679.6251096747337</v>
      </c>
      <c r="H340" s="28">
        <f t="shared" si="56"/>
        <v>5199.5834551941498</v>
      </c>
      <c r="I340" s="28">
        <f t="shared" si="57"/>
        <v>5849.5313870934169</v>
      </c>
      <c r="J340" s="28">
        <f t="shared" si="58"/>
        <v>6685.1787281067636</v>
      </c>
      <c r="K340" s="28">
        <f t="shared" si="59"/>
        <v>7799.3751827912247</v>
      </c>
      <c r="L340" s="28">
        <f t="shared" si="60"/>
        <v>9359.2502193494674</v>
      </c>
      <c r="M340" s="28">
        <f t="shared" si="61"/>
        <v>11699.062774186834</v>
      </c>
      <c r="N340" s="28">
        <f t="shared" si="62"/>
        <v>15598.750365582449</v>
      </c>
      <c r="O340" s="28">
        <f t="shared" si="63"/>
        <v>23398.125548373668</v>
      </c>
      <c r="P340" s="28">
        <f t="shared" si="64"/>
        <v>46796.251096747335</v>
      </c>
      <c r="Q340">
        <v>7</v>
      </c>
      <c r="R340">
        <v>57.41</v>
      </c>
      <c r="S340">
        <v>74</v>
      </c>
      <c r="T340">
        <v>103.143</v>
      </c>
      <c r="U340">
        <v>123.55714285714282</v>
      </c>
      <c r="V340" s="19">
        <f>U340/F340</f>
        <v>3.3002634143649935E-2</v>
      </c>
      <c r="W340" s="19">
        <f>U340/F340*50%</f>
        <v>1.6501317071824968E-2</v>
      </c>
      <c r="X340" s="20">
        <f>U340/F340*10%</f>
        <v>3.3002634143649936E-3</v>
      </c>
      <c r="Y340">
        <f t="shared" si="65"/>
        <v>5061.9156887595645</v>
      </c>
      <c r="Z340">
        <f t="shared" si="66"/>
        <v>10123.831377519129</v>
      </c>
      <c r="AA340">
        <f t="shared" si="67"/>
        <v>50619.156887595651</v>
      </c>
    </row>
    <row r="341" spans="1:27" x14ac:dyDescent="0.2">
      <c r="A341" s="22">
        <v>339</v>
      </c>
      <c r="B341">
        <v>0.98</v>
      </c>
      <c r="C341">
        <v>0</v>
      </c>
      <c r="D341" s="3">
        <v>44170</v>
      </c>
      <c r="E341">
        <v>132</v>
      </c>
      <c r="F341">
        <v>3743.857</v>
      </c>
      <c r="G341" s="28">
        <f t="shared" si="55"/>
        <v>3743.7000877397873</v>
      </c>
      <c r="H341" s="28">
        <f t="shared" si="56"/>
        <v>4159.6667641553195</v>
      </c>
      <c r="I341" s="28">
        <f t="shared" si="57"/>
        <v>4679.6251096747337</v>
      </c>
      <c r="J341" s="28">
        <f t="shared" si="58"/>
        <v>5348.1429824854113</v>
      </c>
      <c r="K341" s="28">
        <f t="shared" si="59"/>
        <v>6239.5001462329792</v>
      </c>
      <c r="L341" s="28">
        <f t="shared" si="60"/>
        <v>7487.4001754795745</v>
      </c>
      <c r="M341" s="28">
        <f t="shared" si="61"/>
        <v>9359.2502193494674</v>
      </c>
      <c r="N341" s="28">
        <f t="shared" si="62"/>
        <v>12479.000292465958</v>
      </c>
      <c r="O341" s="28">
        <f t="shared" si="63"/>
        <v>18718.500438698935</v>
      </c>
      <c r="P341" s="28">
        <f t="shared" si="64"/>
        <v>37437.00087739787</v>
      </c>
      <c r="Q341">
        <v>8</v>
      </c>
      <c r="R341">
        <v>57.41</v>
      </c>
      <c r="S341">
        <v>92</v>
      </c>
      <c r="T341">
        <v>100.429</v>
      </c>
      <c r="U341">
        <v>123.55714285714282</v>
      </c>
      <c r="V341" s="19">
        <f>U341/F341</f>
        <v>3.3002634143649935E-2</v>
      </c>
      <c r="W341" s="19">
        <f>U341/F341*50%</f>
        <v>1.6501317071824968E-2</v>
      </c>
      <c r="X341" s="20">
        <f>U341/F341*10%</f>
        <v>3.3002634143649936E-3</v>
      </c>
      <c r="Y341">
        <f t="shared" si="65"/>
        <v>5061.9156887595645</v>
      </c>
      <c r="Z341">
        <f t="shared" si="66"/>
        <v>10123.831377519129</v>
      </c>
      <c r="AA341">
        <f t="shared" si="67"/>
        <v>50619.156887595651</v>
      </c>
    </row>
    <row r="342" spans="1:27" x14ac:dyDescent="0.2">
      <c r="A342" s="22">
        <v>340</v>
      </c>
      <c r="B342">
        <v>0.97</v>
      </c>
      <c r="C342">
        <v>0</v>
      </c>
      <c r="D342" s="3">
        <v>44171</v>
      </c>
      <c r="E342">
        <v>129</v>
      </c>
      <c r="F342">
        <v>3743.857</v>
      </c>
      <c r="G342" s="28">
        <f t="shared" si="55"/>
        <v>3658.6159948366103</v>
      </c>
      <c r="H342" s="28">
        <f t="shared" si="56"/>
        <v>4065.12888315179</v>
      </c>
      <c r="I342" s="28">
        <f t="shared" si="57"/>
        <v>4573.2699935457622</v>
      </c>
      <c r="J342" s="28">
        <f t="shared" si="58"/>
        <v>5226.5942783380151</v>
      </c>
      <c r="K342" s="28">
        <f t="shared" si="59"/>
        <v>6097.6933247276847</v>
      </c>
      <c r="L342" s="28">
        <f t="shared" si="60"/>
        <v>7317.2319896732206</v>
      </c>
      <c r="M342" s="28">
        <f t="shared" si="61"/>
        <v>9146.5399870915244</v>
      </c>
      <c r="N342" s="28">
        <f t="shared" si="62"/>
        <v>12195.386649455369</v>
      </c>
      <c r="O342" s="28">
        <f t="shared" si="63"/>
        <v>18293.079974183049</v>
      </c>
      <c r="P342" s="28">
        <f t="shared" si="64"/>
        <v>36586.159948366098</v>
      </c>
      <c r="Q342">
        <v>9</v>
      </c>
      <c r="R342">
        <v>57.41</v>
      </c>
      <c r="S342">
        <v>62</v>
      </c>
      <c r="T342">
        <v>99.856999999999999</v>
      </c>
      <c r="U342">
        <v>123.55714285714282</v>
      </c>
      <c r="V342" s="19">
        <f>U342/F342</f>
        <v>3.3002634143649935E-2</v>
      </c>
      <c r="W342" s="19">
        <f>U342/F342*50%</f>
        <v>1.6501317071824968E-2</v>
      </c>
      <c r="X342" s="20">
        <f>U342/F342*10%</f>
        <v>3.3002634143649936E-3</v>
      </c>
      <c r="Y342">
        <f t="shared" si="65"/>
        <v>5061.9156887595645</v>
      </c>
      <c r="Z342">
        <f t="shared" si="66"/>
        <v>10123.831377519129</v>
      </c>
      <c r="AA342">
        <f t="shared" si="67"/>
        <v>50619.156887595651</v>
      </c>
    </row>
    <row r="343" spans="1:27" x14ac:dyDescent="0.2">
      <c r="A343" s="22">
        <v>341</v>
      </c>
      <c r="B343">
        <v>0.97</v>
      </c>
      <c r="C343">
        <v>9809</v>
      </c>
      <c r="D343" s="3">
        <v>44172</v>
      </c>
      <c r="E343">
        <v>203</v>
      </c>
      <c r="F343">
        <v>3890.5709999999999</v>
      </c>
      <c r="G343" s="28">
        <f t="shared" si="55"/>
        <v>5757.356953114976</v>
      </c>
      <c r="H343" s="28">
        <f t="shared" si="56"/>
        <v>6397.0632812388631</v>
      </c>
      <c r="I343" s="28">
        <f t="shared" si="57"/>
        <v>7196.6961913937184</v>
      </c>
      <c r="J343" s="28">
        <f t="shared" si="58"/>
        <v>8224.7956473071099</v>
      </c>
      <c r="K343" s="28">
        <f t="shared" si="59"/>
        <v>9595.5949218582937</v>
      </c>
      <c r="L343" s="28">
        <f t="shared" si="60"/>
        <v>11514.713906229952</v>
      </c>
      <c r="M343" s="28">
        <f t="shared" si="61"/>
        <v>14393.392382787437</v>
      </c>
      <c r="N343" s="28">
        <f t="shared" si="62"/>
        <v>19191.189843716587</v>
      </c>
      <c r="O343" s="28">
        <f t="shared" si="63"/>
        <v>28786.784765574874</v>
      </c>
      <c r="P343" s="28">
        <f t="shared" si="64"/>
        <v>57573.569531149747</v>
      </c>
      <c r="Q343">
        <v>9</v>
      </c>
      <c r="R343">
        <v>57.41</v>
      </c>
      <c r="S343">
        <v>73</v>
      </c>
      <c r="T343">
        <v>97.143000000000001</v>
      </c>
      <c r="U343">
        <v>123.55714285714282</v>
      </c>
      <c r="V343" s="19">
        <f>U343/F343</f>
        <v>3.175809999538444E-2</v>
      </c>
      <c r="W343" s="19">
        <f>U343/F343*50%</f>
        <v>1.587904999769222E-2</v>
      </c>
      <c r="X343" s="20">
        <f>U343/F343*10%</f>
        <v>3.1758099995384441E-3</v>
      </c>
      <c r="Y343">
        <f t="shared" si="65"/>
        <v>5061.9156887595645</v>
      </c>
      <c r="Z343">
        <f t="shared" si="66"/>
        <v>10123.831377519129</v>
      </c>
      <c r="AA343">
        <f t="shared" si="67"/>
        <v>50619.156887595651</v>
      </c>
    </row>
    <row r="344" spans="1:27" x14ac:dyDescent="0.2">
      <c r="A344" s="22">
        <v>342</v>
      </c>
      <c r="B344">
        <v>0.97</v>
      </c>
      <c r="C344">
        <v>4262</v>
      </c>
      <c r="D344" s="3">
        <v>44173</v>
      </c>
      <c r="E344">
        <v>171</v>
      </c>
      <c r="F344">
        <v>3956.2860000000001</v>
      </c>
      <c r="G344" s="28">
        <f t="shared" si="55"/>
        <v>4849.7932954810876</v>
      </c>
      <c r="H344" s="28">
        <f t="shared" si="56"/>
        <v>5388.6592172012097</v>
      </c>
      <c r="I344" s="28">
        <f t="shared" si="57"/>
        <v>6062.2416193513591</v>
      </c>
      <c r="J344" s="28">
        <f t="shared" si="58"/>
        <v>6928.276136401555</v>
      </c>
      <c r="K344" s="28">
        <f t="shared" si="59"/>
        <v>8082.9888258018145</v>
      </c>
      <c r="L344" s="28">
        <f t="shared" si="60"/>
        <v>9699.5865909621753</v>
      </c>
      <c r="M344" s="28">
        <f t="shared" si="61"/>
        <v>12124.483238702718</v>
      </c>
      <c r="N344" s="28">
        <f t="shared" si="62"/>
        <v>16165.977651603629</v>
      </c>
      <c r="O344" s="28">
        <f t="shared" si="63"/>
        <v>24248.966477405436</v>
      </c>
      <c r="P344" s="28">
        <f t="shared" si="64"/>
        <v>48497.932954810873</v>
      </c>
      <c r="Q344">
        <v>8</v>
      </c>
      <c r="R344">
        <v>57.41</v>
      </c>
      <c r="S344">
        <v>93</v>
      </c>
      <c r="T344">
        <v>93.286000000000001</v>
      </c>
      <c r="U344">
        <v>110.34285714285718</v>
      </c>
      <c r="V344" s="19">
        <f>U344/F344</f>
        <v>2.7890515787497967E-2</v>
      </c>
      <c r="W344" s="19">
        <f>U344/F344*50%</f>
        <v>1.3945257893748984E-2</v>
      </c>
      <c r="X344" s="20">
        <f>U344/F344*10%</f>
        <v>2.7890515787497971E-3</v>
      </c>
      <c r="Y344">
        <f t="shared" si="65"/>
        <v>4520.5499803421089</v>
      </c>
      <c r="Z344">
        <f t="shared" si="66"/>
        <v>9041.0999606842179</v>
      </c>
      <c r="AA344">
        <f t="shared" si="67"/>
        <v>45205.499803421095</v>
      </c>
    </row>
    <row r="345" spans="1:27" x14ac:dyDescent="0.2">
      <c r="A345" s="22">
        <v>343</v>
      </c>
      <c r="B345">
        <v>0.97</v>
      </c>
      <c r="C345">
        <v>5086</v>
      </c>
      <c r="D345" s="3">
        <v>44174</v>
      </c>
      <c r="E345">
        <v>199</v>
      </c>
      <c r="F345">
        <v>3999.143</v>
      </c>
      <c r="G345" s="28">
        <f t="shared" si="55"/>
        <v>5643.9114959107392</v>
      </c>
      <c r="H345" s="28">
        <f t="shared" si="56"/>
        <v>6271.0127732341562</v>
      </c>
      <c r="I345" s="28">
        <f t="shared" si="57"/>
        <v>7054.889369888424</v>
      </c>
      <c r="J345" s="28">
        <f t="shared" si="58"/>
        <v>8062.7307084439153</v>
      </c>
      <c r="K345" s="28">
        <f t="shared" si="59"/>
        <v>9406.5191598512338</v>
      </c>
      <c r="L345" s="28">
        <f t="shared" si="60"/>
        <v>11287.822991821478</v>
      </c>
      <c r="M345" s="28">
        <f t="shared" si="61"/>
        <v>14109.778739776848</v>
      </c>
      <c r="N345" s="28">
        <f t="shared" si="62"/>
        <v>18813.038319702468</v>
      </c>
      <c r="O345" s="28">
        <f t="shared" si="63"/>
        <v>28219.557479553696</v>
      </c>
      <c r="P345" s="28">
        <f t="shared" si="64"/>
        <v>56439.114959107392</v>
      </c>
      <c r="R345">
        <v>57.41</v>
      </c>
      <c r="S345">
        <v>77</v>
      </c>
      <c r="T345">
        <v>95</v>
      </c>
      <c r="U345">
        <v>110.34285714285718</v>
      </c>
      <c r="V345" s="19">
        <f>U345/F345</f>
        <v>2.7591625791540134E-2</v>
      </c>
      <c r="W345" s="19">
        <f>U345/F345*50%</f>
        <v>1.3795812895770067E-2</v>
      </c>
      <c r="X345" s="20">
        <f>U345/F345*10%</f>
        <v>2.7591625791540137E-3</v>
      </c>
      <c r="Y345">
        <f t="shared" si="65"/>
        <v>4520.5499803421089</v>
      </c>
      <c r="Z345">
        <f t="shared" si="66"/>
        <v>9041.0999606842179</v>
      </c>
      <c r="AA345">
        <f t="shared" si="67"/>
        <v>45205.499803421095</v>
      </c>
    </row>
    <row r="346" spans="1:27" x14ac:dyDescent="0.2">
      <c r="A346" s="22">
        <v>344</v>
      </c>
      <c r="B346">
        <v>0.97</v>
      </c>
      <c r="C346">
        <v>5041</v>
      </c>
      <c r="D346" s="3">
        <v>44175</v>
      </c>
      <c r="E346">
        <v>160</v>
      </c>
      <c r="F346">
        <v>4082.857</v>
      </c>
      <c r="G346" s="28">
        <f t="shared" si="55"/>
        <v>4537.8182881694393</v>
      </c>
      <c r="H346" s="28">
        <f t="shared" si="56"/>
        <v>5042.0203201882669</v>
      </c>
      <c r="I346" s="28">
        <f t="shared" si="57"/>
        <v>5672.2728602117977</v>
      </c>
      <c r="J346" s="28">
        <f t="shared" si="58"/>
        <v>6482.5975545277706</v>
      </c>
      <c r="K346" s="28">
        <f t="shared" si="59"/>
        <v>7563.0304802823994</v>
      </c>
      <c r="L346" s="28">
        <f t="shared" si="60"/>
        <v>9075.6365763388785</v>
      </c>
      <c r="M346" s="28">
        <f t="shared" si="61"/>
        <v>11344.545720423595</v>
      </c>
      <c r="N346" s="28">
        <f t="shared" si="62"/>
        <v>15126.060960564799</v>
      </c>
      <c r="O346" s="28">
        <f t="shared" si="63"/>
        <v>22689.091440847191</v>
      </c>
      <c r="P346" s="28">
        <f t="shared" si="64"/>
        <v>45378.182881694382</v>
      </c>
      <c r="R346">
        <v>57.41</v>
      </c>
      <c r="S346">
        <v>81</v>
      </c>
      <c r="T346">
        <v>91.856999999999999</v>
      </c>
      <c r="U346">
        <v>110.34285714285718</v>
      </c>
      <c r="V346" s="19">
        <f>U346/F346</f>
        <v>2.7025893177952887E-2</v>
      </c>
      <c r="W346" s="19">
        <f>U346/F346*50%</f>
        <v>1.3512946588976444E-2</v>
      </c>
      <c r="X346" s="20">
        <f>U346/F346*10%</f>
        <v>2.7025893177952888E-3</v>
      </c>
      <c r="Y346">
        <f t="shared" si="65"/>
        <v>4520.5499803421089</v>
      </c>
      <c r="Z346">
        <f t="shared" si="66"/>
        <v>9041.0999606842179</v>
      </c>
      <c r="AA346">
        <f t="shared" si="67"/>
        <v>45205.499803421095</v>
      </c>
    </row>
    <row r="347" spans="1:27" x14ac:dyDescent="0.2">
      <c r="A347" s="22">
        <v>345</v>
      </c>
      <c r="B347">
        <v>0.97</v>
      </c>
      <c r="C347">
        <v>5136</v>
      </c>
      <c r="D347" s="3">
        <v>44176</v>
      </c>
      <c r="E347">
        <v>156</v>
      </c>
      <c r="F347">
        <v>4190.5709999999999</v>
      </c>
      <c r="G347" s="28">
        <f t="shared" si="55"/>
        <v>4424.3728309652033</v>
      </c>
      <c r="H347" s="28">
        <f t="shared" si="56"/>
        <v>4915.96981218356</v>
      </c>
      <c r="I347" s="28">
        <f t="shared" si="57"/>
        <v>5530.4660387065032</v>
      </c>
      <c r="J347" s="28">
        <f t="shared" si="58"/>
        <v>6320.532615664576</v>
      </c>
      <c r="K347" s="28">
        <f t="shared" si="59"/>
        <v>7373.9547182753395</v>
      </c>
      <c r="L347" s="28">
        <f t="shared" si="60"/>
        <v>8848.7456619304066</v>
      </c>
      <c r="M347" s="28">
        <f t="shared" si="61"/>
        <v>11060.932077413006</v>
      </c>
      <c r="N347" s="28">
        <f t="shared" si="62"/>
        <v>14747.909436550679</v>
      </c>
      <c r="O347" s="28">
        <f t="shared" si="63"/>
        <v>22121.864154826013</v>
      </c>
      <c r="P347" s="28">
        <f t="shared" si="64"/>
        <v>44243.728309652026</v>
      </c>
      <c r="R347">
        <v>57.41</v>
      </c>
      <c r="S347">
        <v>84</v>
      </c>
      <c r="T347">
        <v>90.713999999999999</v>
      </c>
      <c r="U347">
        <v>110.34285714285718</v>
      </c>
      <c r="V347" s="19">
        <f>U347/F347</f>
        <v>2.6331222437910536E-2</v>
      </c>
      <c r="W347" s="19">
        <f>U347/F347*50%</f>
        <v>1.3165611218955268E-2</v>
      </c>
      <c r="X347" s="20">
        <f>U347/F347*10%</f>
        <v>2.6331222437910536E-3</v>
      </c>
      <c r="Y347">
        <f t="shared" si="65"/>
        <v>4520.5499803421089</v>
      </c>
      <c r="Z347">
        <f t="shared" si="66"/>
        <v>9041.0999606842179</v>
      </c>
      <c r="AA347">
        <f t="shared" si="67"/>
        <v>45205.499803421095</v>
      </c>
    </row>
    <row r="348" spans="1:27" x14ac:dyDescent="0.2">
      <c r="A348" s="22">
        <v>346</v>
      </c>
      <c r="B348">
        <v>0.96</v>
      </c>
      <c r="C348">
        <v>0</v>
      </c>
      <c r="D348" s="3">
        <v>44177</v>
      </c>
      <c r="E348">
        <v>135</v>
      </c>
      <c r="F348">
        <v>4190.5709999999999</v>
      </c>
      <c r="G348" s="28">
        <f t="shared" si="55"/>
        <v>3828.7841806429642</v>
      </c>
      <c r="H348" s="28">
        <f t="shared" si="56"/>
        <v>4254.2046451588503</v>
      </c>
      <c r="I348" s="28">
        <f t="shared" si="57"/>
        <v>4785.9802258037043</v>
      </c>
      <c r="J348" s="28">
        <f t="shared" si="58"/>
        <v>5469.6916866328065</v>
      </c>
      <c r="K348" s="28">
        <f t="shared" si="59"/>
        <v>6381.3069677382746</v>
      </c>
      <c r="L348" s="28">
        <f t="shared" si="60"/>
        <v>7657.5683612859284</v>
      </c>
      <c r="M348" s="28">
        <f t="shared" si="61"/>
        <v>9571.9604516074087</v>
      </c>
      <c r="N348" s="28">
        <f t="shared" si="62"/>
        <v>12762.613935476549</v>
      </c>
      <c r="O348" s="28">
        <f t="shared" si="63"/>
        <v>19143.920903214817</v>
      </c>
      <c r="P348" s="28">
        <f t="shared" si="64"/>
        <v>38287.841806429635</v>
      </c>
      <c r="Q348"/>
      <c r="R348">
        <v>60.19</v>
      </c>
      <c r="S348">
        <v>82</v>
      </c>
      <c r="T348">
        <v>93.143000000000001</v>
      </c>
      <c r="U348">
        <v>110.34285714285718</v>
      </c>
      <c r="V348" s="19">
        <f>U348/F348</f>
        <v>2.6331222437910536E-2</v>
      </c>
      <c r="W348" s="19">
        <f>U348/F348*50%</f>
        <v>1.3165611218955268E-2</v>
      </c>
      <c r="X348" s="20">
        <f>U348/F348*10%</f>
        <v>2.6331222437910536E-3</v>
      </c>
      <c r="Y348">
        <f t="shared" si="65"/>
        <v>4520.5499803421089</v>
      </c>
      <c r="Z348">
        <f t="shared" si="66"/>
        <v>9041.0999606842179</v>
      </c>
      <c r="AA348">
        <f t="shared" si="67"/>
        <v>45205.499803421095</v>
      </c>
    </row>
    <row r="349" spans="1:27" x14ac:dyDescent="0.2">
      <c r="A349" s="22">
        <v>347</v>
      </c>
      <c r="B349">
        <v>0.96</v>
      </c>
      <c r="C349">
        <v>0</v>
      </c>
      <c r="D349" s="3">
        <v>44178</v>
      </c>
      <c r="E349">
        <v>133</v>
      </c>
      <c r="F349">
        <v>4190.5709999999999</v>
      </c>
      <c r="G349" s="28">
        <f t="shared" si="55"/>
        <v>3772.0614520408462</v>
      </c>
      <c r="H349" s="28">
        <f t="shared" si="56"/>
        <v>4191.1793911564964</v>
      </c>
      <c r="I349" s="28">
        <f t="shared" si="57"/>
        <v>4715.0768150510567</v>
      </c>
      <c r="J349" s="28">
        <f t="shared" si="58"/>
        <v>5388.6592172012097</v>
      </c>
      <c r="K349" s="28">
        <f t="shared" si="59"/>
        <v>6286.7690867347446</v>
      </c>
      <c r="L349" s="28">
        <f t="shared" si="60"/>
        <v>7544.1229040816925</v>
      </c>
      <c r="M349" s="28">
        <f t="shared" si="61"/>
        <v>9430.1536301021133</v>
      </c>
      <c r="N349" s="28">
        <f t="shared" si="62"/>
        <v>12573.538173469489</v>
      </c>
      <c r="O349" s="28">
        <f t="shared" si="63"/>
        <v>18860.307260204227</v>
      </c>
      <c r="P349" s="28">
        <f t="shared" si="64"/>
        <v>37720.614520408453</v>
      </c>
      <c r="R349">
        <v>60.19</v>
      </c>
      <c r="S349">
        <v>82</v>
      </c>
      <c r="T349">
        <v>90.856999999999999</v>
      </c>
      <c r="U349">
        <v>110.34285714285718</v>
      </c>
      <c r="V349" s="19">
        <f>U349/F349</f>
        <v>2.6331222437910536E-2</v>
      </c>
      <c r="W349" s="19">
        <f>U349/F349*50%</f>
        <v>1.3165611218955268E-2</v>
      </c>
      <c r="X349" s="20">
        <f>U349/F349*10%</f>
        <v>2.6331222437910536E-3</v>
      </c>
      <c r="Y349">
        <f t="shared" si="65"/>
        <v>4520.5499803421089</v>
      </c>
      <c r="Z349">
        <f t="shared" si="66"/>
        <v>9041.0999606842179</v>
      </c>
      <c r="AA349">
        <f t="shared" si="67"/>
        <v>45205.499803421095</v>
      </c>
    </row>
    <row r="350" spans="1:27" x14ac:dyDescent="0.2">
      <c r="A350" s="22">
        <v>348</v>
      </c>
      <c r="B350">
        <v>0.94</v>
      </c>
      <c r="C350">
        <v>10726</v>
      </c>
      <c r="D350" s="3">
        <v>44179</v>
      </c>
      <c r="E350">
        <v>187</v>
      </c>
      <c r="F350">
        <v>4321.5709999999999</v>
      </c>
      <c r="G350" s="28">
        <f t="shared" si="55"/>
        <v>5303.5751242980314</v>
      </c>
      <c r="H350" s="28">
        <f t="shared" si="56"/>
        <v>5892.8612492200364</v>
      </c>
      <c r="I350" s="28">
        <f t="shared" si="57"/>
        <v>6629.4689053725388</v>
      </c>
      <c r="J350" s="28">
        <f t="shared" si="58"/>
        <v>7576.5358918543325</v>
      </c>
      <c r="K350" s="28">
        <f t="shared" si="59"/>
        <v>8839.2918738300541</v>
      </c>
      <c r="L350" s="28">
        <f t="shared" si="60"/>
        <v>10607.150248596063</v>
      </c>
      <c r="M350" s="28">
        <f t="shared" si="61"/>
        <v>13258.937810745078</v>
      </c>
      <c r="N350" s="28">
        <f t="shared" si="62"/>
        <v>17678.583747660108</v>
      </c>
      <c r="O350" s="28">
        <f t="shared" si="63"/>
        <v>26517.875621490155</v>
      </c>
      <c r="P350" s="28">
        <f t="shared" si="64"/>
        <v>53035.75124298031</v>
      </c>
      <c r="R350">
        <v>60.19</v>
      </c>
      <c r="S350">
        <v>96</v>
      </c>
      <c r="T350">
        <v>94.143000000000001</v>
      </c>
      <c r="U350">
        <v>110.34285714285718</v>
      </c>
      <c r="V350" s="19">
        <f>U350/F350</f>
        <v>2.5533042762193932E-2</v>
      </c>
      <c r="W350" s="19">
        <f>U350/F350*50%</f>
        <v>1.2766521381096966E-2</v>
      </c>
      <c r="X350" s="20">
        <f>U350/F350*10%</f>
        <v>2.5533042762193934E-3</v>
      </c>
      <c r="Y350">
        <f t="shared" si="65"/>
        <v>4520.5499803421089</v>
      </c>
      <c r="Z350">
        <f t="shared" si="66"/>
        <v>9041.0999606842179</v>
      </c>
      <c r="AA350">
        <f t="shared" si="67"/>
        <v>45205.499803421095</v>
      </c>
    </row>
    <row r="351" spans="1:27" x14ac:dyDescent="0.2">
      <c r="A351" s="22">
        <v>349</v>
      </c>
      <c r="B351">
        <v>0.92</v>
      </c>
      <c r="C351">
        <v>4271</v>
      </c>
      <c r="D351" s="3">
        <v>44180</v>
      </c>
      <c r="E351">
        <v>165</v>
      </c>
      <c r="F351">
        <v>4322.857</v>
      </c>
      <c r="G351" s="28">
        <f t="shared" si="55"/>
        <v>4679.6251096747337</v>
      </c>
      <c r="H351" s="28">
        <f t="shared" si="56"/>
        <v>5199.5834551941498</v>
      </c>
      <c r="I351" s="28">
        <f t="shared" si="57"/>
        <v>5849.5313870934169</v>
      </c>
      <c r="J351" s="28">
        <f t="shared" si="58"/>
        <v>6685.1787281067636</v>
      </c>
      <c r="K351" s="28">
        <f t="shared" si="59"/>
        <v>7799.3751827912247</v>
      </c>
      <c r="L351" s="28">
        <f t="shared" si="60"/>
        <v>9359.2502193494674</v>
      </c>
      <c r="M351" s="28">
        <f t="shared" si="61"/>
        <v>11699.062774186834</v>
      </c>
      <c r="N351" s="28">
        <f t="shared" si="62"/>
        <v>15598.750365582449</v>
      </c>
      <c r="O351" s="28">
        <f t="shared" si="63"/>
        <v>23398.125548373668</v>
      </c>
      <c r="P351" s="28">
        <f t="shared" si="64"/>
        <v>46796.251096747335</v>
      </c>
      <c r="R351">
        <v>60.19</v>
      </c>
      <c r="S351">
        <v>84</v>
      </c>
      <c r="T351">
        <v>96.143000000000001</v>
      </c>
      <c r="U351">
        <v>94.614285714285728</v>
      </c>
      <c r="V351" s="19">
        <f>U351/F351</f>
        <v>2.1886980234202918E-2</v>
      </c>
      <c r="W351" s="19">
        <f>U351/F351*50%</f>
        <v>1.0943490117101459E-2</v>
      </c>
      <c r="X351" s="20">
        <f>U351/F351*10%</f>
        <v>2.188698023420292E-3</v>
      </c>
      <c r="Y351">
        <f t="shared" si="65"/>
        <v>3876.1784722690036</v>
      </c>
      <c r="Z351">
        <f t="shared" si="66"/>
        <v>7752.3569445380072</v>
      </c>
      <c r="AA351">
        <f t="shared" si="67"/>
        <v>38761.784722690041</v>
      </c>
    </row>
    <row r="352" spans="1:27" x14ac:dyDescent="0.2">
      <c r="A352" s="22">
        <v>350</v>
      </c>
      <c r="B352">
        <v>0.9</v>
      </c>
      <c r="C352">
        <v>5625</v>
      </c>
      <c r="D352" s="3">
        <v>44181</v>
      </c>
      <c r="E352">
        <v>162</v>
      </c>
      <c r="F352">
        <v>4399.857</v>
      </c>
      <c r="G352" s="28">
        <f t="shared" si="55"/>
        <v>4594.5410167715572</v>
      </c>
      <c r="H352" s="28">
        <f t="shared" si="56"/>
        <v>5105.0455741906198</v>
      </c>
      <c r="I352" s="28">
        <f t="shared" si="57"/>
        <v>5743.1762709644454</v>
      </c>
      <c r="J352" s="28">
        <f t="shared" si="58"/>
        <v>6563.6300239593675</v>
      </c>
      <c r="K352" s="28">
        <f t="shared" si="59"/>
        <v>7657.5683612859293</v>
      </c>
      <c r="L352" s="28">
        <f t="shared" si="60"/>
        <v>9189.0820335431144</v>
      </c>
      <c r="M352" s="28">
        <f t="shared" si="61"/>
        <v>11486.352541928891</v>
      </c>
      <c r="N352" s="28">
        <f t="shared" si="62"/>
        <v>15315.136722571859</v>
      </c>
      <c r="O352" s="28">
        <f t="shared" si="63"/>
        <v>22972.705083857782</v>
      </c>
      <c r="P352" s="28">
        <f t="shared" si="64"/>
        <v>45945.410167715563</v>
      </c>
      <c r="R352">
        <v>60.19</v>
      </c>
      <c r="S352">
        <v>86</v>
      </c>
      <c r="T352">
        <v>95.570999999999998</v>
      </c>
      <c r="U352">
        <v>94.614285714285728</v>
      </c>
      <c r="V352" s="19">
        <f>U352/F352</f>
        <v>2.1503945631479778E-2</v>
      </c>
      <c r="W352" s="19">
        <f>U352/F352*50%</f>
        <v>1.0751972815739889E-2</v>
      </c>
      <c r="X352" s="20">
        <f>U352/F352*10%</f>
        <v>2.1503945631479778E-3</v>
      </c>
      <c r="Y352">
        <f t="shared" si="65"/>
        <v>3876.1784722690036</v>
      </c>
      <c r="Z352">
        <f t="shared" si="66"/>
        <v>7752.3569445380072</v>
      </c>
      <c r="AA352">
        <f t="shared" si="67"/>
        <v>38761.784722690041</v>
      </c>
    </row>
    <row r="353" spans="1:27" x14ac:dyDescent="0.2">
      <c r="A353" s="22">
        <v>351</v>
      </c>
      <c r="B353">
        <v>0.9</v>
      </c>
      <c r="C353">
        <v>5058</v>
      </c>
      <c r="D353" s="3">
        <v>44182</v>
      </c>
      <c r="E353">
        <v>146</v>
      </c>
      <c r="F353">
        <v>4402.2860000000001</v>
      </c>
      <c r="G353" s="28">
        <f t="shared" si="55"/>
        <v>4140.7591879546126</v>
      </c>
      <c r="H353" s="28">
        <f t="shared" si="56"/>
        <v>4600.8435421717932</v>
      </c>
      <c r="I353" s="28">
        <f t="shared" si="57"/>
        <v>5175.9489849432657</v>
      </c>
      <c r="J353" s="28">
        <f t="shared" si="58"/>
        <v>5915.3702685065909</v>
      </c>
      <c r="K353" s="28">
        <f t="shared" si="59"/>
        <v>6901.2653132576897</v>
      </c>
      <c r="L353" s="28">
        <f t="shared" si="60"/>
        <v>8281.5183759092251</v>
      </c>
      <c r="M353" s="28">
        <f t="shared" si="61"/>
        <v>10351.897969886531</v>
      </c>
      <c r="N353" s="28">
        <f t="shared" si="62"/>
        <v>13802.530626515379</v>
      </c>
      <c r="O353" s="28">
        <f t="shared" si="63"/>
        <v>20703.795939773063</v>
      </c>
      <c r="P353" s="28">
        <f t="shared" si="64"/>
        <v>41407.591879546126</v>
      </c>
      <c r="R353">
        <v>60.19</v>
      </c>
      <c r="S353">
        <v>79</v>
      </c>
      <c r="T353">
        <v>94.713999999999999</v>
      </c>
      <c r="U353">
        <v>94.614285714285728</v>
      </c>
      <c r="V353" s="19">
        <f>U353/F353</f>
        <v>2.149208064044129E-2</v>
      </c>
      <c r="W353" s="19">
        <f>U353/F353*50%</f>
        <v>1.0746040320220645E-2</v>
      </c>
      <c r="X353" s="20">
        <f>U353/F353*10%</f>
        <v>2.149208064044129E-3</v>
      </c>
      <c r="Y353">
        <f t="shared" si="65"/>
        <v>3876.1784722690036</v>
      </c>
      <c r="Z353">
        <f t="shared" si="66"/>
        <v>7752.3569445380072</v>
      </c>
      <c r="AA353">
        <f t="shared" si="67"/>
        <v>38761.784722690041</v>
      </c>
    </row>
    <row r="354" spans="1:27" x14ac:dyDescent="0.2">
      <c r="A354" s="22">
        <v>352</v>
      </c>
      <c r="B354">
        <v>0.9</v>
      </c>
      <c r="C354">
        <v>4478</v>
      </c>
      <c r="D354" s="3">
        <v>44183</v>
      </c>
      <c r="E354">
        <v>175</v>
      </c>
      <c r="F354">
        <v>4308.2860000000001</v>
      </c>
      <c r="G354" s="28">
        <f t="shared" si="55"/>
        <v>4963.2387526853236</v>
      </c>
      <c r="H354" s="28">
        <f t="shared" si="56"/>
        <v>5514.7097252059166</v>
      </c>
      <c r="I354" s="28">
        <f t="shared" si="57"/>
        <v>6204.0484408566535</v>
      </c>
      <c r="J354" s="28">
        <f t="shared" si="58"/>
        <v>7090.3410752647496</v>
      </c>
      <c r="K354" s="28">
        <f t="shared" si="59"/>
        <v>8272.0645878088744</v>
      </c>
      <c r="L354" s="28">
        <f t="shared" si="60"/>
        <v>9926.4775053706471</v>
      </c>
      <c r="M354" s="28">
        <f t="shared" si="61"/>
        <v>12408.096881713307</v>
      </c>
      <c r="N354" s="28">
        <f t="shared" si="62"/>
        <v>16544.129175617749</v>
      </c>
      <c r="O354" s="28">
        <f t="shared" si="63"/>
        <v>24816.193763426614</v>
      </c>
      <c r="P354" s="28">
        <f t="shared" si="64"/>
        <v>49632.387526853228</v>
      </c>
      <c r="R354">
        <v>60.19</v>
      </c>
      <c r="S354">
        <v>87</v>
      </c>
      <c r="T354">
        <v>90.429000000000002</v>
      </c>
      <c r="U354">
        <v>94.614285714285728</v>
      </c>
      <c r="V354" s="19">
        <f>U354/F354</f>
        <v>2.196100391531243E-2</v>
      </c>
      <c r="W354" s="19">
        <f>U354/F354*50%</f>
        <v>1.0980501957656215E-2</v>
      </c>
      <c r="X354" s="20">
        <f>U354/F354*10%</f>
        <v>2.1961003915312431E-3</v>
      </c>
      <c r="Y354">
        <f t="shared" si="65"/>
        <v>3876.1784722690036</v>
      </c>
      <c r="Z354">
        <f t="shared" si="66"/>
        <v>7752.3569445380072</v>
      </c>
      <c r="AA354">
        <f t="shared" si="67"/>
        <v>38761.784722690041</v>
      </c>
    </row>
    <row r="355" spans="1:27" x14ac:dyDescent="0.2">
      <c r="A355" s="22">
        <v>353</v>
      </c>
      <c r="B355">
        <v>0.92</v>
      </c>
      <c r="C355">
        <v>0</v>
      </c>
      <c r="D355" s="3">
        <v>44184</v>
      </c>
      <c r="E355">
        <v>120</v>
      </c>
      <c r="F355">
        <v>4308.2860000000001</v>
      </c>
      <c r="G355" s="28">
        <f t="shared" si="55"/>
        <v>3403.363716127079</v>
      </c>
      <c r="H355" s="28">
        <f t="shared" si="56"/>
        <v>3781.5152401411997</v>
      </c>
      <c r="I355" s="28">
        <f t="shared" si="57"/>
        <v>4254.2046451588485</v>
      </c>
      <c r="J355" s="28">
        <f t="shared" si="58"/>
        <v>4861.9481658958284</v>
      </c>
      <c r="K355" s="28">
        <f t="shared" si="59"/>
        <v>5672.2728602117995</v>
      </c>
      <c r="L355" s="28">
        <f t="shared" si="60"/>
        <v>6806.727432254158</v>
      </c>
      <c r="M355" s="28">
        <f t="shared" si="61"/>
        <v>8508.409290317697</v>
      </c>
      <c r="N355" s="28">
        <f t="shared" si="62"/>
        <v>11344.545720423599</v>
      </c>
      <c r="O355" s="28">
        <f t="shared" si="63"/>
        <v>17016.818580635394</v>
      </c>
      <c r="P355" s="28">
        <f t="shared" si="64"/>
        <v>34033.637161270788</v>
      </c>
      <c r="R355">
        <v>60.19</v>
      </c>
      <c r="S355">
        <v>74</v>
      </c>
      <c r="T355">
        <v>89.429000000000002</v>
      </c>
      <c r="U355">
        <v>94.614285714285728</v>
      </c>
      <c r="V355" s="19">
        <f>U355/F355</f>
        <v>2.196100391531243E-2</v>
      </c>
      <c r="W355" s="19">
        <f>U355/F355*50%</f>
        <v>1.0980501957656215E-2</v>
      </c>
      <c r="X355" s="20">
        <f>U355/F355*10%</f>
        <v>2.1961003915312431E-3</v>
      </c>
      <c r="Y355">
        <f t="shared" si="65"/>
        <v>3876.1784722690036</v>
      </c>
      <c r="Z355">
        <f t="shared" si="66"/>
        <v>7752.3569445380072</v>
      </c>
      <c r="AA355">
        <f t="shared" si="67"/>
        <v>38761.784722690041</v>
      </c>
    </row>
    <row r="356" spans="1:27" x14ac:dyDescent="0.2">
      <c r="A356" s="22">
        <v>354</v>
      </c>
      <c r="B356">
        <v>0.94</v>
      </c>
      <c r="C356">
        <v>0</v>
      </c>
      <c r="D356" s="3">
        <v>44185</v>
      </c>
      <c r="E356">
        <v>96</v>
      </c>
      <c r="F356">
        <v>4308.2860000000001</v>
      </c>
      <c r="G356" s="28">
        <f t="shared" si="55"/>
        <v>2722.6909729016634</v>
      </c>
      <c r="H356" s="28">
        <f t="shared" si="56"/>
        <v>3025.2121921129601</v>
      </c>
      <c r="I356" s="28">
        <f t="shared" si="57"/>
        <v>3403.3637161270785</v>
      </c>
      <c r="J356" s="28">
        <f t="shared" si="58"/>
        <v>3889.5585327166623</v>
      </c>
      <c r="K356" s="28">
        <f t="shared" si="59"/>
        <v>4537.8182881694393</v>
      </c>
      <c r="L356" s="28">
        <f>$E356/$L$376</f>
        <v>5445.3819458033267</v>
      </c>
      <c r="M356" s="28">
        <f t="shared" si="61"/>
        <v>6806.7274322541571</v>
      </c>
      <c r="N356" s="28">
        <f t="shared" si="62"/>
        <v>9075.6365763388785</v>
      </c>
      <c r="O356" s="28">
        <f t="shared" si="63"/>
        <v>13613.454864508314</v>
      </c>
      <c r="P356" s="28">
        <f t="shared" si="64"/>
        <v>27226.909729016628</v>
      </c>
      <c r="R356">
        <v>60.19</v>
      </c>
      <c r="S356">
        <v>92</v>
      </c>
      <c r="T356">
        <v>91</v>
      </c>
      <c r="U356">
        <v>94.614285714285728</v>
      </c>
      <c r="V356" s="19">
        <f>U356/F356</f>
        <v>2.196100391531243E-2</v>
      </c>
      <c r="W356" s="19">
        <f>U356/F356*50%</f>
        <v>1.0980501957656215E-2</v>
      </c>
      <c r="X356" s="20">
        <f>U356/F356*10%</f>
        <v>2.1961003915312431E-3</v>
      </c>
      <c r="Y356">
        <f t="shared" si="65"/>
        <v>3876.1784722690036</v>
      </c>
      <c r="Z356">
        <f t="shared" si="66"/>
        <v>7752.3569445380072</v>
      </c>
      <c r="AA356">
        <f t="shared" si="67"/>
        <v>38761.784722690041</v>
      </c>
    </row>
    <row r="357" spans="1:27" x14ac:dyDescent="0.2">
      <c r="A357" s="22">
        <v>355</v>
      </c>
      <c r="B357">
        <v>0.95</v>
      </c>
      <c r="C357">
        <v>10002</v>
      </c>
      <c r="D357" s="3">
        <v>44186</v>
      </c>
      <c r="E357">
        <v>174</v>
      </c>
      <c r="F357">
        <v>4204.857</v>
      </c>
      <c r="G357" s="28">
        <f t="shared" si="55"/>
        <v>4934.877388384265</v>
      </c>
      <c r="H357" s="28">
        <f t="shared" si="56"/>
        <v>5483.1970982047396</v>
      </c>
      <c r="I357" s="28">
        <f t="shared" si="57"/>
        <v>6168.5967354803306</v>
      </c>
      <c r="J357" s="28">
        <f t="shared" si="58"/>
        <v>7049.8248405489503</v>
      </c>
      <c r="K357" s="28">
        <f t="shared" si="59"/>
        <v>8224.7956473071099</v>
      </c>
      <c r="L357" s="28">
        <f>$E357/$L$376</f>
        <v>9869.7547767685301</v>
      </c>
      <c r="M357" s="28">
        <f t="shared" si="61"/>
        <v>12337.193470960661</v>
      </c>
      <c r="N357" s="28">
        <f t="shared" si="62"/>
        <v>16449.59129461422</v>
      </c>
      <c r="O357" s="28">
        <f t="shared" si="63"/>
        <v>24674.386941921322</v>
      </c>
      <c r="P357" s="28">
        <f t="shared" si="64"/>
        <v>49348.773883842645</v>
      </c>
      <c r="R357">
        <v>60.19</v>
      </c>
      <c r="S357">
        <v>83</v>
      </c>
      <c r="T357">
        <v>89.570999999999998</v>
      </c>
      <c r="U357">
        <v>94.614285714285728</v>
      </c>
      <c r="V357" s="19">
        <f>U357/F357</f>
        <v>2.250118986550214E-2</v>
      </c>
      <c r="W357" s="19">
        <f>U357/F357*50%</f>
        <v>1.125059493275107E-2</v>
      </c>
      <c r="X357" s="20">
        <f>U357/F357*10%</f>
        <v>2.2501189865502141E-3</v>
      </c>
      <c r="Y357">
        <f t="shared" si="65"/>
        <v>3876.1784722690036</v>
      </c>
      <c r="Z357">
        <f t="shared" si="66"/>
        <v>7752.3569445380072</v>
      </c>
      <c r="AA357">
        <f t="shared" si="67"/>
        <v>38761.784722690041</v>
      </c>
    </row>
    <row r="358" spans="1:27" x14ac:dyDescent="0.2">
      <c r="A358" s="22">
        <v>356</v>
      </c>
      <c r="B358">
        <v>0.95</v>
      </c>
      <c r="C358">
        <v>4275</v>
      </c>
      <c r="D358" s="3">
        <v>44187</v>
      </c>
      <c r="E358">
        <v>142</v>
      </c>
      <c r="F358">
        <v>4205.4290000000001</v>
      </c>
      <c r="G358" s="28">
        <f t="shared" si="55"/>
        <v>4027.3137307503771</v>
      </c>
      <c r="H358" s="28">
        <f t="shared" si="56"/>
        <v>4474.7930341670863</v>
      </c>
      <c r="I358" s="28">
        <f t="shared" si="57"/>
        <v>5034.1421634379703</v>
      </c>
      <c r="J358" s="28">
        <f t="shared" si="58"/>
        <v>5753.3053296433964</v>
      </c>
      <c r="K358" s="28">
        <f t="shared" si="59"/>
        <v>6712.1895512506298</v>
      </c>
      <c r="L358" s="28">
        <f t="shared" si="60"/>
        <v>8054.6274615007542</v>
      </c>
      <c r="M358" s="28">
        <f t="shared" si="61"/>
        <v>10068.284326875941</v>
      </c>
      <c r="N358" s="28">
        <f t="shared" si="62"/>
        <v>13424.37910250126</v>
      </c>
      <c r="O358" s="28">
        <f t="shared" si="63"/>
        <v>20136.568653751881</v>
      </c>
      <c r="P358" s="28">
        <f t="shared" si="64"/>
        <v>40273.137307503763</v>
      </c>
      <c r="R358">
        <v>60.19</v>
      </c>
      <c r="S358">
        <v>81</v>
      </c>
      <c r="T358">
        <v>94</v>
      </c>
      <c r="U358">
        <v>127.39999999999998</v>
      </c>
      <c r="V358" s="19">
        <f>U358/F358</f>
        <v>3.0294174506334544E-2</v>
      </c>
      <c r="W358" s="19">
        <f>U358/F358*50%</f>
        <v>1.5147087253167272E-2</v>
      </c>
      <c r="X358" s="20">
        <f>U358/F358*10%</f>
        <v>3.0294174506334546E-3</v>
      </c>
      <c r="Y358">
        <f t="shared" si="65"/>
        <v>5219.3506893696149</v>
      </c>
      <c r="Z358">
        <f t="shared" si="66"/>
        <v>10438.70137873923</v>
      </c>
      <c r="AA358">
        <f t="shared" si="67"/>
        <v>52193.506893696154</v>
      </c>
    </row>
    <row r="359" spans="1:27" x14ac:dyDescent="0.2">
      <c r="A359" s="22">
        <v>357</v>
      </c>
      <c r="B359">
        <v>0.95</v>
      </c>
      <c r="C359">
        <v>5033</v>
      </c>
      <c r="D359" s="3">
        <v>44188</v>
      </c>
      <c r="E359">
        <v>153</v>
      </c>
      <c r="F359">
        <v>4120.857</v>
      </c>
      <c r="G359" s="28">
        <f t="shared" si="55"/>
        <v>4339.2887380620259</v>
      </c>
      <c r="H359" s="28">
        <f t="shared" si="56"/>
        <v>4821.43193118003</v>
      </c>
      <c r="I359" s="28">
        <f t="shared" si="57"/>
        <v>5424.1109225775317</v>
      </c>
      <c r="J359" s="28">
        <f t="shared" si="58"/>
        <v>6198.9839115171808</v>
      </c>
      <c r="K359" s="28">
        <f t="shared" si="59"/>
        <v>7232.1478967700441</v>
      </c>
      <c r="L359" s="28">
        <f t="shared" si="60"/>
        <v>8678.5774761240518</v>
      </c>
      <c r="M359" s="28">
        <f t="shared" si="61"/>
        <v>10848.221845155063</v>
      </c>
      <c r="N359" s="28">
        <f t="shared" si="62"/>
        <v>14464.295793540088</v>
      </c>
      <c r="O359" s="28">
        <f t="shared" si="63"/>
        <v>21696.443690310127</v>
      </c>
      <c r="P359" s="28">
        <f t="shared" si="64"/>
        <v>43392.887380620254</v>
      </c>
      <c r="R359">
        <v>60.19</v>
      </c>
      <c r="S359">
        <v>77</v>
      </c>
      <c r="T359">
        <v>92.856999999999999</v>
      </c>
      <c r="U359">
        <v>127.39999999999998</v>
      </c>
      <c r="V359" s="19">
        <f>U359/F359</f>
        <v>3.0915899289880717E-2</v>
      </c>
      <c r="W359" s="19">
        <f>U359/F359*50%</f>
        <v>1.5457949644940358E-2</v>
      </c>
      <c r="X359" s="20">
        <f>U359/F359*10%</f>
        <v>3.0915899289880719E-3</v>
      </c>
      <c r="Y359">
        <f t="shared" si="65"/>
        <v>5219.3506893696149</v>
      </c>
      <c r="Z359">
        <f t="shared" si="66"/>
        <v>10438.70137873923</v>
      </c>
      <c r="AA359">
        <f t="shared" si="67"/>
        <v>52193.506893696154</v>
      </c>
    </row>
    <row r="360" spans="1:27" x14ac:dyDescent="0.2">
      <c r="A360" s="22">
        <v>358</v>
      </c>
      <c r="B360">
        <v>0.95</v>
      </c>
      <c r="C360">
        <v>4898</v>
      </c>
      <c r="D360" s="3">
        <v>44189</v>
      </c>
      <c r="E360">
        <v>148</v>
      </c>
      <c r="F360">
        <v>4098</v>
      </c>
      <c r="G360" s="28">
        <f t="shared" si="55"/>
        <v>4197.4819165567305</v>
      </c>
      <c r="H360" s="28">
        <f t="shared" si="56"/>
        <v>4663.8687961741462</v>
      </c>
      <c r="I360" s="28">
        <f t="shared" si="57"/>
        <v>5246.8523956959134</v>
      </c>
      <c r="J360" s="28">
        <f t="shared" si="58"/>
        <v>5996.4027379381878</v>
      </c>
      <c r="K360" s="28">
        <f t="shared" si="59"/>
        <v>6995.8031942612197</v>
      </c>
      <c r="L360" s="28">
        <f t="shared" si="60"/>
        <v>8394.9638331134611</v>
      </c>
      <c r="M360" s="28">
        <f t="shared" si="61"/>
        <v>10493.704791391827</v>
      </c>
      <c r="N360" s="28">
        <f t="shared" si="62"/>
        <v>13991.606388522439</v>
      </c>
      <c r="O360" s="28">
        <f t="shared" si="63"/>
        <v>20987.409582783654</v>
      </c>
      <c r="P360" s="28">
        <f t="shared" si="64"/>
        <v>41974.819165567307</v>
      </c>
      <c r="R360">
        <v>60.19</v>
      </c>
      <c r="S360">
        <v>81</v>
      </c>
      <c r="T360">
        <v>87.286000000000001</v>
      </c>
      <c r="U360">
        <v>127.39999999999998</v>
      </c>
      <c r="V360" s="19">
        <f>U360/F360</f>
        <v>3.1088335773548068E-2</v>
      </c>
      <c r="W360" s="19">
        <f>U360/F360*50%</f>
        <v>1.5544167886774034E-2</v>
      </c>
      <c r="X360" s="20">
        <f>U360/F360*10%</f>
        <v>3.1088335773548068E-3</v>
      </c>
      <c r="Y360">
        <f t="shared" si="65"/>
        <v>5219.3506893696149</v>
      </c>
      <c r="Z360">
        <f t="shared" si="66"/>
        <v>10438.70137873923</v>
      </c>
      <c r="AA360">
        <f t="shared" si="67"/>
        <v>52193.506893696154</v>
      </c>
    </row>
    <row r="361" spans="1:27" x14ac:dyDescent="0.2">
      <c r="A361" s="22">
        <v>359</v>
      </c>
      <c r="B361">
        <v>0.95</v>
      </c>
      <c r="C361">
        <v>0</v>
      </c>
      <c r="D361" s="3">
        <v>44190</v>
      </c>
      <c r="E361">
        <v>133</v>
      </c>
      <c r="F361">
        <v>3458.2860000000001</v>
      </c>
      <c r="G361" s="28">
        <f t="shared" si="55"/>
        <v>3772.0614520408462</v>
      </c>
      <c r="H361" s="28">
        <f t="shared" si="56"/>
        <v>4191.1793911564964</v>
      </c>
      <c r="I361" s="28">
        <f t="shared" si="57"/>
        <v>4715.0768150510567</v>
      </c>
      <c r="J361" s="28">
        <f t="shared" si="58"/>
        <v>5388.6592172012097</v>
      </c>
      <c r="K361" s="28">
        <f t="shared" si="59"/>
        <v>6286.7690867347446</v>
      </c>
      <c r="L361" s="28">
        <f t="shared" si="60"/>
        <v>7544.1229040816925</v>
      </c>
      <c r="M361" s="28">
        <f t="shared" si="61"/>
        <v>9430.1536301021133</v>
      </c>
      <c r="N361" s="28">
        <f t="shared" si="62"/>
        <v>12573.538173469489</v>
      </c>
      <c r="O361" s="28">
        <f t="shared" si="63"/>
        <v>18860.307260204227</v>
      </c>
      <c r="P361" s="28">
        <f t="shared" si="64"/>
        <v>37720.614520408453</v>
      </c>
      <c r="R361">
        <v>60.19</v>
      </c>
      <c r="S361">
        <v>51</v>
      </c>
      <c r="T361">
        <v>85.429000000000002</v>
      </c>
      <c r="U361">
        <v>127.39999999999998</v>
      </c>
      <c r="V361" s="19">
        <f>U361/F361</f>
        <v>3.6839058423739385E-2</v>
      </c>
      <c r="W361" s="19">
        <f>U361/F361*50%</f>
        <v>1.8419529211869692E-2</v>
      </c>
      <c r="X361" s="20">
        <f>U361/F361*10%</f>
        <v>3.6839058423739387E-3</v>
      </c>
      <c r="Y361">
        <f t="shared" si="65"/>
        <v>5219.3506893696149</v>
      </c>
      <c r="Z361">
        <f t="shared" si="66"/>
        <v>10438.70137873923</v>
      </c>
      <c r="AA361">
        <f t="shared" si="67"/>
        <v>52193.506893696154</v>
      </c>
    </row>
    <row r="362" spans="1:27" x14ac:dyDescent="0.2">
      <c r="A362" s="22">
        <v>360</v>
      </c>
      <c r="B362">
        <v>0.97</v>
      </c>
      <c r="C362">
        <v>0</v>
      </c>
      <c r="D362" s="3">
        <v>44191</v>
      </c>
      <c r="E362">
        <v>119</v>
      </c>
      <c r="F362">
        <v>3458.2860000000001</v>
      </c>
      <c r="G362" s="28">
        <f t="shared" si="55"/>
        <v>3375.00235182602</v>
      </c>
      <c r="H362" s="28">
        <f t="shared" si="56"/>
        <v>3750.0026131400232</v>
      </c>
      <c r="I362" s="28">
        <f t="shared" si="57"/>
        <v>4218.7529397825247</v>
      </c>
      <c r="J362" s="28">
        <f t="shared" si="58"/>
        <v>4821.4319311800291</v>
      </c>
      <c r="K362" s="28">
        <f t="shared" si="59"/>
        <v>5625.0039197100341</v>
      </c>
      <c r="L362" s="28">
        <f t="shared" si="60"/>
        <v>6750.00470365204</v>
      </c>
      <c r="M362" s="28">
        <f t="shared" si="61"/>
        <v>8437.5058795650493</v>
      </c>
      <c r="N362" s="28">
        <f t="shared" si="62"/>
        <v>11250.007839420068</v>
      </c>
      <c r="O362" s="28">
        <f t="shared" si="63"/>
        <v>16875.011759130099</v>
      </c>
      <c r="P362" s="28">
        <f t="shared" si="64"/>
        <v>33750.023518260197</v>
      </c>
      <c r="R362">
        <v>60.19</v>
      </c>
      <c r="S362">
        <v>84</v>
      </c>
      <c r="T362">
        <v>84.429000000000002</v>
      </c>
      <c r="U362">
        <v>127.39999999999998</v>
      </c>
      <c r="V362" s="19">
        <f>U362/F362</f>
        <v>3.6839058423739385E-2</v>
      </c>
      <c r="W362" s="19">
        <f>U362/F362*50%</f>
        <v>1.8419529211869692E-2</v>
      </c>
      <c r="X362" s="20">
        <f>U362/F362*10%</f>
        <v>3.6839058423739387E-3</v>
      </c>
      <c r="Y362">
        <f t="shared" si="65"/>
        <v>5219.3506893696149</v>
      </c>
      <c r="Z362">
        <f t="shared" si="66"/>
        <v>10438.70137873923</v>
      </c>
      <c r="AA362">
        <f t="shared" si="67"/>
        <v>52193.506893696154</v>
      </c>
    </row>
    <row r="363" spans="1:27" x14ac:dyDescent="0.2">
      <c r="A363" s="22">
        <v>361</v>
      </c>
      <c r="B363">
        <v>0.98</v>
      </c>
      <c r="C363">
        <v>0</v>
      </c>
      <c r="D363" s="3">
        <v>44192</v>
      </c>
      <c r="E363">
        <v>114</v>
      </c>
      <c r="F363">
        <v>3458.2860000000001</v>
      </c>
      <c r="G363" s="28">
        <f t="shared" si="55"/>
        <v>3233.1955303207251</v>
      </c>
      <c r="H363" s="28">
        <f t="shared" si="56"/>
        <v>3592.4394781341398</v>
      </c>
      <c r="I363" s="28">
        <f t="shared" si="57"/>
        <v>4041.4944129009059</v>
      </c>
      <c r="J363" s="28">
        <f t="shared" si="58"/>
        <v>4618.850757601037</v>
      </c>
      <c r="K363" s="28">
        <f t="shared" si="59"/>
        <v>5388.6592172012097</v>
      </c>
      <c r="L363" s="28">
        <f t="shared" si="60"/>
        <v>6466.3910606414502</v>
      </c>
      <c r="M363" s="28">
        <f t="shared" si="61"/>
        <v>8082.9888258018118</v>
      </c>
      <c r="N363" s="28">
        <f t="shared" si="62"/>
        <v>10777.318434402419</v>
      </c>
      <c r="O363" s="28">
        <f t="shared" si="63"/>
        <v>16165.977651603624</v>
      </c>
      <c r="P363" s="28">
        <f t="shared" si="64"/>
        <v>32331.955303207247</v>
      </c>
      <c r="R363">
        <v>60.19</v>
      </c>
      <c r="S363">
        <v>83</v>
      </c>
      <c r="T363">
        <v>84</v>
      </c>
      <c r="U363">
        <v>127.39999999999998</v>
      </c>
      <c r="V363" s="19">
        <f>U363/F363</f>
        <v>3.6839058423739385E-2</v>
      </c>
      <c r="W363" s="19">
        <f>U363/F363*50%</f>
        <v>1.8419529211869692E-2</v>
      </c>
      <c r="X363" s="20">
        <f>U363/F363*10%</f>
        <v>3.6839058423739387E-3</v>
      </c>
      <c r="Y363">
        <f t="shared" si="65"/>
        <v>5219.3506893696149</v>
      </c>
      <c r="Z363">
        <f t="shared" si="66"/>
        <v>10438.70137873923</v>
      </c>
      <c r="AA363">
        <f t="shared" si="67"/>
        <v>52193.506893696154</v>
      </c>
    </row>
    <row r="364" spans="1:27" x14ac:dyDescent="0.2">
      <c r="A364" s="22">
        <v>362</v>
      </c>
      <c r="B364">
        <v>0.99</v>
      </c>
      <c r="C364">
        <v>10087</v>
      </c>
      <c r="D364" s="3">
        <v>44193</v>
      </c>
      <c r="E364">
        <v>189</v>
      </c>
      <c r="F364">
        <v>3470.4290000000001</v>
      </c>
      <c r="G364" s="28">
        <f t="shared" si="55"/>
        <v>5360.2978529001493</v>
      </c>
      <c r="H364" s="28">
        <f t="shared" si="56"/>
        <v>5955.8865032223903</v>
      </c>
      <c r="I364" s="28">
        <f t="shared" si="57"/>
        <v>6700.3723161251864</v>
      </c>
      <c r="J364" s="28">
        <f t="shared" si="58"/>
        <v>7657.5683612859293</v>
      </c>
      <c r="K364" s="28">
        <f t="shared" si="59"/>
        <v>8933.829754833585</v>
      </c>
      <c r="L364" s="28">
        <f t="shared" si="60"/>
        <v>10720.595705800299</v>
      </c>
      <c r="M364" s="28">
        <f t="shared" si="61"/>
        <v>13400.744632250373</v>
      </c>
      <c r="N364" s="28">
        <f t="shared" si="62"/>
        <v>17867.65950966717</v>
      </c>
      <c r="O364" s="28">
        <f t="shared" si="63"/>
        <v>26801.489264500746</v>
      </c>
      <c r="P364" s="28">
        <f t="shared" si="64"/>
        <v>53602.978529001492</v>
      </c>
      <c r="R364">
        <v>60.19</v>
      </c>
      <c r="S364">
        <v>66</v>
      </c>
      <c r="T364">
        <v>83</v>
      </c>
      <c r="U364">
        <v>127.39999999999998</v>
      </c>
      <c r="V364" s="19">
        <f>U364/F364</f>
        <v>3.6710158888137452E-2</v>
      </c>
      <c r="W364" s="19">
        <f>U364/F364*50%</f>
        <v>1.8355079444068726E-2</v>
      </c>
      <c r="X364" s="20">
        <f>U364/F364*10%</f>
        <v>3.6710158888137454E-3</v>
      </c>
      <c r="Y364">
        <f t="shared" si="65"/>
        <v>5219.3506893696149</v>
      </c>
      <c r="Z364">
        <f>U364/$W$366</f>
        <v>10438.70137873923</v>
      </c>
      <c r="AA364">
        <f>U364/$X$366</f>
        <v>52193.506893696154</v>
      </c>
    </row>
    <row r="365" spans="1:27" x14ac:dyDescent="0.2">
      <c r="A365" s="22">
        <v>363</v>
      </c>
      <c r="B365">
        <v>1</v>
      </c>
      <c r="C365">
        <v>4197</v>
      </c>
      <c r="D365" s="3">
        <v>44194</v>
      </c>
      <c r="E365">
        <v>118</v>
      </c>
      <c r="F365">
        <v>3459.2860000000001</v>
      </c>
      <c r="G365" s="28">
        <f t="shared" si="55"/>
        <v>3346.640987524961</v>
      </c>
      <c r="H365" s="28">
        <f t="shared" si="56"/>
        <v>3718.4899861388467</v>
      </c>
      <c r="I365" s="28">
        <f t="shared" si="57"/>
        <v>4183.3012344062008</v>
      </c>
      <c r="J365" s="28">
        <f t="shared" si="58"/>
        <v>4780.9156964642307</v>
      </c>
      <c r="K365" s="28">
        <f t="shared" si="59"/>
        <v>5577.7349792082696</v>
      </c>
      <c r="L365" s="28">
        <f t="shared" si="60"/>
        <v>6693.281975049922</v>
      </c>
      <c r="M365" s="28">
        <f t="shared" si="61"/>
        <v>8366.6024688124016</v>
      </c>
      <c r="N365" s="28">
        <f t="shared" si="62"/>
        <v>11155.469958416539</v>
      </c>
      <c r="O365" s="28">
        <f t="shared" si="63"/>
        <v>16733.204937624803</v>
      </c>
      <c r="P365" s="28">
        <f t="shared" si="64"/>
        <v>33466.409875249607</v>
      </c>
      <c r="R365">
        <v>60.19</v>
      </c>
      <c r="S365">
        <v>62</v>
      </c>
      <c r="T365">
        <v>81.286000000000001</v>
      </c>
    </row>
    <row r="366" spans="1:27" x14ac:dyDescent="0.2">
      <c r="A366" s="22">
        <v>364</v>
      </c>
      <c r="B366">
        <v>1</v>
      </c>
      <c r="C366">
        <v>5424</v>
      </c>
      <c r="D366" s="3">
        <v>44195</v>
      </c>
      <c r="E366">
        <v>133</v>
      </c>
      <c r="F366">
        <v>3515.143</v>
      </c>
      <c r="G366" s="28">
        <f t="shared" si="55"/>
        <v>3772.0614520408462</v>
      </c>
      <c r="H366" s="28">
        <f t="shared" si="56"/>
        <v>4191.1793911564964</v>
      </c>
      <c r="I366" s="28">
        <f t="shared" si="57"/>
        <v>4715.0768150510567</v>
      </c>
      <c r="J366" s="28">
        <f t="shared" si="58"/>
        <v>5388.6592172012097</v>
      </c>
      <c r="K366" s="28">
        <f t="shared" si="59"/>
        <v>6286.7690867347446</v>
      </c>
      <c r="L366" s="28">
        <f t="shared" si="60"/>
        <v>7544.1229040816925</v>
      </c>
      <c r="M366" s="28">
        <f t="shared" si="61"/>
        <v>9430.1536301021133</v>
      </c>
      <c r="N366" s="28">
        <f t="shared" si="62"/>
        <v>12573.538173469489</v>
      </c>
      <c r="O366" s="28">
        <f t="shared" si="63"/>
        <v>18860.307260204227</v>
      </c>
      <c r="P366" s="28">
        <f t="shared" si="64"/>
        <v>37720.614520408453</v>
      </c>
      <c r="R366">
        <v>60.19</v>
      </c>
      <c r="S366">
        <v>74</v>
      </c>
      <c r="T366">
        <v>80.713999999999999</v>
      </c>
      <c r="V366" s="16">
        <f>AVERAGE(V308:V364)</f>
        <v>2.4409166500246632E-2</v>
      </c>
      <c r="W366" s="16">
        <f>AVERAGE(W308:W364)</f>
        <v>1.2204583250123316E-2</v>
      </c>
      <c r="X366" s="16">
        <f>AVERAGE(X308:X364)</f>
        <v>2.440916650024663E-3</v>
      </c>
      <c r="AA366" s="16" t="e">
        <f>AVERAGE(#REF!)</f>
        <v>#REF!</v>
      </c>
    </row>
    <row r="367" spans="1:27" x14ac:dyDescent="0.2">
      <c r="A367" s="22">
        <v>365</v>
      </c>
      <c r="B367">
        <v>1</v>
      </c>
      <c r="C367">
        <v>4391</v>
      </c>
      <c r="D367" s="3">
        <v>44196</v>
      </c>
      <c r="E367">
        <v>112</v>
      </c>
      <c r="F367">
        <v>3442.7139999999999</v>
      </c>
      <c r="G367" s="28">
        <f t="shared" si="55"/>
        <v>3176.4728017186071</v>
      </c>
      <c r="H367" s="28">
        <f t="shared" si="56"/>
        <v>3529.4142241317868</v>
      </c>
      <c r="I367" s="28">
        <f t="shared" si="57"/>
        <v>3970.5910021482587</v>
      </c>
      <c r="J367" s="28">
        <f t="shared" si="58"/>
        <v>4537.8182881694393</v>
      </c>
      <c r="K367" s="28">
        <f t="shared" si="59"/>
        <v>5294.1213361976797</v>
      </c>
      <c r="L367" s="28">
        <f t="shared" si="60"/>
        <v>6352.9456034372142</v>
      </c>
      <c r="M367" s="28">
        <f t="shared" si="61"/>
        <v>7941.1820042965173</v>
      </c>
      <c r="N367" s="28">
        <f t="shared" si="62"/>
        <v>10588.242672395359</v>
      </c>
      <c r="O367" s="28">
        <f t="shared" si="63"/>
        <v>15882.364008593035</v>
      </c>
      <c r="P367" s="28">
        <f t="shared" si="64"/>
        <v>31764.728017186069</v>
      </c>
      <c r="R367">
        <v>60.19</v>
      </c>
      <c r="S367">
        <v>65</v>
      </c>
      <c r="T367">
        <v>78.143000000000001</v>
      </c>
      <c r="V367" s="34">
        <f>AVERAGE(V71:V126)</f>
        <v>7.0964027159061444E-2</v>
      </c>
    </row>
    <row r="368" spans="1:27" x14ac:dyDescent="0.2">
      <c r="A368" s="22">
        <v>366</v>
      </c>
      <c r="B368">
        <v>1</v>
      </c>
      <c r="C368">
        <v>0</v>
      </c>
      <c r="D368" s="3">
        <v>44197</v>
      </c>
      <c r="E368">
        <v>102</v>
      </c>
      <c r="F368">
        <v>3442.7139999999999</v>
      </c>
      <c r="G368" s="28">
        <f t="shared" si="55"/>
        <v>2892.8591587080173</v>
      </c>
      <c r="H368" s="28">
        <f t="shared" si="56"/>
        <v>3214.28795412002</v>
      </c>
      <c r="I368" s="28">
        <f t="shared" si="57"/>
        <v>3616.0739483850211</v>
      </c>
      <c r="J368" s="28">
        <f t="shared" si="58"/>
        <v>4132.6559410114542</v>
      </c>
      <c r="K368" s="28">
        <f t="shared" si="59"/>
        <v>4821.43193118003</v>
      </c>
      <c r="L368" s="28">
        <f t="shared" si="60"/>
        <v>5785.7183174160346</v>
      </c>
      <c r="M368" s="28">
        <f t="shared" si="61"/>
        <v>7232.1478967700423</v>
      </c>
      <c r="N368" s="28">
        <f t="shared" si="62"/>
        <v>9642.86386236006</v>
      </c>
      <c r="O368" s="28">
        <f t="shared" si="63"/>
        <v>14464.295793540085</v>
      </c>
      <c r="P368" s="28">
        <f t="shared" si="64"/>
        <v>28928.591587080169</v>
      </c>
      <c r="R368">
        <v>60.19</v>
      </c>
      <c r="S368">
        <v>64</v>
      </c>
      <c r="T368">
        <v>77.856999999999999</v>
      </c>
      <c r="X368" s="29"/>
    </row>
    <row r="369" spans="1:22" x14ac:dyDescent="0.2">
      <c r="A369" s="22">
        <v>367</v>
      </c>
      <c r="C369">
        <v>0</v>
      </c>
      <c r="D369" s="3">
        <v>44198</v>
      </c>
      <c r="E369">
        <v>137</v>
      </c>
      <c r="F369">
        <v>3442.7139999999999</v>
      </c>
      <c r="G369" s="28">
        <f t="shared" si="55"/>
        <v>3885.5069092450822</v>
      </c>
      <c r="H369" s="28">
        <f t="shared" si="56"/>
        <v>4317.2298991612033</v>
      </c>
      <c r="I369" s="28">
        <f t="shared" si="57"/>
        <v>4856.883636556352</v>
      </c>
      <c r="J369" s="28">
        <f t="shared" si="58"/>
        <v>5550.7241560644034</v>
      </c>
      <c r="K369" s="28">
        <f t="shared" si="59"/>
        <v>6475.8448487418045</v>
      </c>
      <c r="L369" s="28">
        <f t="shared" si="60"/>
        <v>7771.0138184901643</v>
      </c>
      <c r="M369" s="28">
        <f t="shared" si="61"/>
        <v>9713.7672731127041</v>
      </c>
      <c r="N369" s="28">
        <f t="shared" si="62"/>
        <v>12951.689697483609</v>
      </c>
      <c r="O369" s="28">
        <f t="shared" si="63"/>
        <v>19427.534546225408</v>
      </c>
      <c r="P369" s="28">
        <f t="shared" si="64"/>
        <v>38855.069092450816</v>
      </c>
      <c r="R369">
        <v>60.19</v>
      </c>
      <c r="S369">
        <v>54</v>
      </c>
      <c r="T369">
        <v>76.570999999999998</v>
      </c>
      <c r="V369" s="34">
        <f>AVERAGE(V71:V364)</f>
        <v>2.8832130260943348E-2</v>
      </c>
    </row>
    <row r="370" spans="1:22" x14ac:dyDescent="0.2">
      <c r="A370" s="22">
        <v>368</v>
      </c>
      <c r="C370">
        <v>0</v>
      </c>
      <c r="D370" s="3">
        <v>44199</v>
      </c>
      <c r="E370">
        <v>98</v>
      </c>
      <c r="F370">
        <v>3442.7139999999999</v>
      </c>
      <c r="G370" s="28">
        <f>$E370/$G$376</f>
        <v>2779.4137015037813</v>
      </c>
      <c r="H370" s="28">
        <f>$E370/$H$376</f>
        <v>3088.2374461153131</v>
      </c>
      <c r="I370" s="28">
        <f t="shared" si="57"/>
        <v>3474.2671268797262</v>
      </c>
      <c r="J370" s="28">
        <f t="shared" si="58"/>
        <v>3970.5910021482596</v>
      </c>
      <c r="K370" s="28">
        <f t="shared" si="59"/>
        <v>4632.3561691729692</v>
      </c>
      <c r="L370" s="28">
        <f t="shared" si="60"/>
        <v>5558.8274030075627</v>
      </c>
      <c r="M370" s="28">
        <f t="shared" si="61"/>
        <v>6948.5342537594524</v>
      </c>
      <c r="N370" s="28">
        <f t="shared" si="62"/>
        <v>9264.7123383459384</v>
      </c>
      <c r="O370" s="28">
        <f t="shared" si="63"/>
        <v>13897.068507518905</v>
      </c>
      <c r="P370" s="28">
        <f t="shared" si="64"/>
        <v>27794.13701503781</v>
      </c>
      <c r="R370">
        <v>60.19</v>
      </c>
      <c r="S370">
        <v>50</v>
      </c>
      <c r="T370">
        <v>76.713999999999999</v>
      </c>
    </row>
    <row r="371" spans="1:22" x14ac:dyDescent="0.2">
      <c r="A371" s="22">
        <v>369</v>
      </c>
      <c r="C371">
        <v>9665</v>
      </c>
      <c r="D371" s="3">
        <v>44200</v>
      </c>
      <c r="E371">
        <v>119</v>
      </c>
      <c r="F371">
        <v>3382.4290000000001</v>
      </c>
      <c r="G371" s="28">
        <f t="shared" si="55"/>
        <v>3375.00235182602</v>
      </c>
      <c r="H371" s="28">
        <f t="shared" si="56"/>
        <v>3750.0026131400232</v>
      </c>
      <c r="I371" s="28">
        <f t="shared" si="57"/>
        <v>4218.7529397825247</v>
      </c>
      <c r="J371" s="28">
        <f t="shared" si="58"/>
        <v>4821.4319311800291</v>
      </c>
      <c r="K371" s="28">
        <f t="shared" si="59"/>
        <v>5625.0039197100341</v>
      </c>
      <c r="L371" s="28">
        <f t="shared" si="60"/>
        <v>6750.00470365204</v>
      </c>
      <c r="M371" s="28">
        <f t="shared" si="61"/>
        <v>8437.5058795650493</v>
      </c>
      <c r="N371" s="28">
        <f t="shared" si="62"/>
        <v>11250.007839420068</v>
      </c>
      <c r="O371" s="28">
        <f t="shared" si="63"/>
        <v>16875.011759130099</v>
      </c>
      <c r="P371" s="28">
        <f t="shared" si="64"/>
        <v>33750.023518260197</v>
      </c>
      <c r="R371">
        <v>60.19</v>
      </c>
      <c r="S371">
        <v>34</v>
      </c>
      <c r="T371">
        <v>79.429000000000002</v>
      </c>
    </row>
    <row r="372" spans="1:22" x14ac:dyDescent="0.2">
      <c r="A372" s="22">
        <v>370</v>
      </c>
      <c r="C372">
        <v>4020</v>
      </c>
      <c r="D372" s="3">
        <v>44201</v>
      </c>
      <c r="E372">
        <v>62</v>
      </c>
      <c r="F372">
        <v>3357.143</v>
      </c>
      <c r="G372" s="28">
        <f t="shared" si="55"/>
        <v>1758.4045866656575</v>
      </c>
      <c r="H372" s="28">
        <f t="shared" si="56"/>
        <v>1953.7828740729533</v>
      </c>
      <c r="I372" s="28">
        <f t="shared" si="57"/>
        <v>2198.0057333320715</v>
      </c>
      <c r="J372" s="28">
        <f t="shared" si="58"/>
        <v>2512.006552379511</v>
      </c>
      <c r="K372" s="28">
        <f t="shared" si="59"/>
        <v>2930.6743111094297</v>
      </c>
      <c r="L372" s="28">
        <f t="shared" si="60"/>
        <v>3516.8091733313149</v>
      </c>
      <c r="M372" s="28">
        <f t="shared" si="61"/>
        <v>4396.011466664143</v>
      </c>
      <c r="N372" s="28">
        <f t="shared" si="62"/>
        <v>5861.3486222188594</v>
      </c>
      <c r="O372" s="28">
        <f t="shared" si="63"/>
        <v>8792.0229333282859</v>
      </c>
      <c r="P372" s="28">
        <f t="shared" si="64"/>
        <v>17584.045866656572</v>
      </c>
      <c r="R372">
        <v>60.19</v>
      </c>
      <c r="S372">
        <v>38</v>
      </c>
      <c r="T372">
        <v>75</v>
      </c>
    </row>
    <row r="373" spans="1:22" x14ac:dyDescent="0.2">
      <c r="A373" s="22">
        <v>371</v>
      </c>
      <c r="C373">
        <v>4808</v>
      </c>
      <c r="D373" s="3">
        <v>44202</v>
      </c>
      <c r="E373">
        <v>15</v>
      </c>
      <c r="F373">
        <v>3269.143</v>
      </c>
      <c r="G373" s="28">
        <f t="shared" si="55"/>
        <v>425.42046451588487</v>
      </c>
      <c r="H373" s="28">
        <f t="shared" si="56"/>
        <v>472.68940501764996</v>
      </c>
      <c r="I373" s="28">
        <f t="shared" si="57"/>
        <v>531.77558064485606</v>
      </c>
      <c r="J373" s="28">
        <f t="shared" si="58"/>
        <v>607.74352073697855</v>
      </c>
      <c r="K373" s="28">
        <f t="shared" si="59"/>
        <v>709.03410752647494</v>
      </c>
      <c r="L373" s="28">
        <f t="shared" si="60"/>
        <v>850.84092903176975</v>
      </c>
      <c r="M373" s="28">
        <f t="shared" si="61"/>
        <v>1063.5511612897121</v>
      </c>
      <c r="N373" s="28">
        <f t="shared" si="62"/>
        <v>1418.0682150529499</v>
      </c>
      <c r="O373" s="28">
        <f t="shared" si="63"/>
        <v>2127.1023225794243</v>
      </c>
      <c r="P373" s="28">
        <f t="shared" si="64"/>
        <v>4254.2046451588485</v>
      </c>
      <c r="R373">
        <v>60.19</v>
      </c>
      <c r="S373">
        <v>28</v>
      </c>
      <c r="T373">
        <v>73.570999999999998</v>
      </c>
    </row>
    <row r="374" spans="1:22" x14ac:dyDescent="0.2">
      <c r="A374" s="22">
        <v>372</v>
      </c>
      <c r="C374">
        <v>3975</v>
      </c>
      <c r="D374" s="3">
        <v>44203</v>
      </c>
      <c r="E374">
        <v>0</v>
      </c>
      <c r="F374">
        <v>3209.7139999999999</v>
      </c>
      <c r="G374" s="28">
        <f>$E374/$G$376</f>
        <v>0</v>
      </c>
      <c r="H374" s="28">
        <f>$E374/$H$376</f>
        <v>0</v>
      </c>
      <c r="I374" s="28">
        <f>$E374/$I$376</f>
        <v>0</v>
      </c>
      <c r="J374" s="28">
        <f>$E374/$J$376</f>
        <v>0</v>
      </c>
      <c r="K374" s="28">
        <f>$E374/$K$376</f>
        <v>0</v>
      </c>
      <c r="L374" s="28">
        <f>$E374/$L$376</f>
        <v>0</v>
      </c>
      <c r="M374" s="28">
        <f>$E374/$M$376</f>
        <v>0</v>
      </c>
      <c r="N374" s="28">
        <f>$E374/$N$376</f>
        <v>0</v>
      </c>
      <c r="O374" s="28">
        <f>$E374/$O$376</f>
        <v>0</v>
      </c>
      <c r="P374" s="28">
        <f>$E374/$P$376</f>
        <v>0</v>
      </c>
      <c r="R374">
        <v>60.19</v>
      </c>
      <c r="S374">
        <v>2</v>
      </c>
      <c r="T374">
        <v>76.143000000000001</v>
      </c>
    </row>
    <row r="375" spans="1:22" x14ac:dyDescent="0.2">
      <c r="A375" s="22">
        <v>373</v>
      </c>
      <c r="D375" s="3">
        <v>44204</v>
      </c>
      <c r="R375">
        <v>60.19</v>
      </c>
    </row>
    <row r="376" spans="1:22" x14ac:dyDescent="0.2">
      <c r="A376" s="22">
        <v>374</v>
      </c>
      <c r="D376" s="3">
        <v>44205</v>
      </c>
      <c r="G376" s="20">
        <v>3.5259234689307972E-2</v>
      </c>
      <c r="H376" s="20">
        <v>3.1733311220377168E-2</v>
      </c>
      <c r="I376" s="20">
        <v>2.8207387751446381E-2</v>
      </c>
      <c r="J376" s="20">
        <v>2.4681464282515577E-2</v>
      </c>
      <c r="K376" s="20">
        <v>2.115554081358478E-2</v>
      </c>
      <c r="L376" s="20">
        <v>1.7629617344653986E-2</v>
      </c>
      <c r="M376" s="20">
        <v>1.4103693875723191E-2</v>
      </c>
      <c r="N376" s="20">
        <v>1.057777040679239E-2</v>
      </c>
      <c r="O376" s="20">
        <v>7.0518469378615953E-3</v>
      </c>
      <c r="P376" s="20">
        <v>3.5259234689307977E-3</v>
      </c>
      <c r="R376">
        <v>60.19</v>
      </c>
    </row>
    <row r="377" spans="1:22" x14ac:dyDescent="0.2">
      <c r="A377" s="22">
        <v>375</v>
      </c>
      <c r="D377" s="3">
        <v>44206</v>
      </c>
      <c r="R377">
        <v>60.19</v>
      </c>
    </row>
    <row r="378" spans="1:22" x14ac:dyDescent="0.2">
      <c r="A378" s="22">
        <v>376</v>
      </c>
      <c r="D378" s="3">
        <v>44207</v>
      </c>
    </row>
    <row r="379" spans="1:22" x14ac:dyDescent="0.2">
      <c r="A379" s="22">
        <v>377</v>
      </c>
      <c r="D379" s="3">
        <v>44208</v>
      </c>
    </row>
    <row r="380" spans="1:22" x14ac:dyDescent="0.2">
      <c r="A380" s="22">
        <v>378</v>
      </c>
      <c r="D380" s="3">
        <v>44209</v>
      </c>
    </row>
    <row r="381" spans="1:22" x14ac:dyDescent="0.2">
      <c r="A381" s="22">
        <v>379</v>
      </c>
      <c r="D381" s="3">
        <v>44210</v>
      </c>
    </row>
    <row r="382" spans="1:22" x14ac:dyDescent="0.2">
      <c r="A382" s="22">
        <v>380</v>
      </c>
      <c r="D382" s="3">
        <v>44211</v>
      </c>
    </row>
    <row r="383" spans="1:22" x14ac:dyDescent="0.2">
      <c r="A383" s="22">
        <v>381</v>
      </c>
      <c r="D383" s="3">
        <v>44212</v>
      </c>
    </row>
    <row r="384" spans="1:22" x14ac:dyDescent="0.2">
      <c r="A384" s="22">
        <v>382</v>
      </c>
      <c r="D384" s="3">
        <v>44213</v>
      </c>
    </row>
    <row r="385" spans="1:9" x14ac:dyDescent="0.2">
      <c r="A385" s="22">
        <v>383</v>
      </c>
      <c r="D385" s="3">
        <v>44214</v>
      </c>
    </row>
    <row r="386" spans="1:9" x14ac:dyDescent="0.2">
      <c r="A386" s="22">
        <v>384</v>
      </c>
      <c r="D386" s="3">
        <v>44215</v>
      </c>
      <c r="H386" s="24" t="s">
        <v>141</v>
      </c>
      <c r="I386" s="3">
        <v>44218</v>
      </c>
    </row>
    <row r="387" spans="1:9" x14ac:dyDescent="0.2">
      <c r="A387" s="22">
        <v>385</v>
      </c>
      <c r="D387" s="3">
        <v>44216</v>
      </c>
      <c r="I387" s="3">
        <v>44287</v>
      </c>
    </row>
    <row r="388" spans="1:9" x14ac:dyDescent="0.2">
      <c r="A388" s="22">
        <v>386</v>
      </c>
      <c r="D388" s="3">
        <v>44217</v>
      </c>
    </row>
    <row r="389" spans="1:9" x14ac:dyDescent="0.2">
      <c r="A389" s="22">
        <v>387</v>
      </c>
      <c r="D389" s="3">
        <v>44218</v>
      </c>
    </row>
    <row r="390" spans="1:9" x14ac:dyDescent="0.2">
      <c r="A390" s="22">
        <v>388</v>
      </c>
      <c r="D390" s="3">
        <v>44219</v>
      </c>
    </row>
    <row r="391" spans="1:9" x14ac:dyDescent="0.2">
      <c r="A391" s="22">
        <v>389</v>
      </c>
      <c r="D391" s="3">
        <v>44220</v>
      </c>
    </row>
    <row r="392" spans="1:9" x14ac:dyDescent="0.2">
      <c r="A392" s="22">
        <v>390</v>
      </c>
      <c r="D392" s="3">
        <v>44221</v>
      </c>
    </row>
    <row r="393" spans="1:9" x14ac:dyDescent="0.2">
      <c r="A393" s="22">
        <v>391</v>
      </c>
      <c r="D393" s="3">
        <v>44222</v>
      </c>
    </row>
    <row r="394" spans="1:9" x14ac:dyDescent="0.2">
      <c r="A394" s="22">
        <v>392</v>
      </c>
      <c r="D394" s="3">
        <v>44223</v>
      </c>
    </row>
    <row r="395" spans="1:9" x14ac:dyDescent="0.2">
      <c r="A395" s="22">
        <v>393</v>
      </c>
      <c r="D395" s="3">
        <v>44224</v>
      </c>
    </row>
    <row r="396" spans="1:9" x14ac:dyDescent="0.2">
      <c r="A396" s="22">
        <v>394</v>
      </c>
      <c r="D396" s="3">
        <v>44225</v>
      </c>
    </row>
    <row r="397" spans="1:9" x14ac:dyDescent="0.2">
      <c r="A397" s="22">
        <v>395</v>
      </c>
      <c r="D397" s="3">
        <v>44226</v>
      </c>
    </row>
    <row r="398" spans="1:9" x14ac:dyDescent="0.2">
      <c r="A398" s="22">
        <v>396</v>
      </c>
      <c r="D398" s="3">
        <v>44227</v>
      </c>
    </row>
    <row r="399" spans="1:9" x14ac:dyDescent="0.2">
      <c r="A399" s="22">
        <v>397</v>
      </c>
      <c r="D399" s="3">
        <v>44228</v>
      </c>
    </row>
    <row r="400" spans="1:9" x14ac:dyDescent="0.2">
      <c r="A400" s="22">
        <v>398</v>
      </c>
      <c r="D400" s="3">
        <v>44229</v>
      </c>
    </row>
    <row r="401" spans="1:4" x14ac:dyDescent="0.2">
      <c r="A401" s="22">
        <v>399</v>
      </c>
      <c r="D401" s="3">
        <v>44230</v>
      </c>
    </row>
    <row r="402" spans="1:4" x14ac:dyDescent="0.2">
      <c r="A402" s="22">
        <v>400</v>
      </c>
      <c r="D402" s="3">
        <v>44231</v>
      </c>
    </row>
    <row r="403" spans="1:4" x14ac:dyDescent="0.2">
      <c r="A403" s="22">
        <v>401</v>
      </c>
      <c r="D403" s="3">
        <v>44232</v>
      </c>
    </row>
    <row r="404" spans="1:4" x14ac:dyDescent="0.2">
      <c r="A404" s="22">
        <v>402</v>
      </c>
      <c r="D404" s="3">
        <v>44233</v>
      </c>
    </row>
    <row r="405" spans="1:4" x14ac:dyDescent="0.2">
      <c r="A405" s="22">
        <v>403</v>
      </c>
      <c r="D405" s="3">
        <v>44234</v>
      </c>
    </row>
    <row r="406" spans="1:4" x14ac:dyDescent="0.2">
      <c r="A406" s="22">
        <v>404</v>
      </c>
      <c r="D406" s="3">
        <v>44235</v>
      </c>
    </row>
    <row r="407" spans="1:4" x14ac:dyDescent="0.2">
      <c r="A407" s="22">
        <v>405</v>
      </c>
      <c r="D407" s="3">
        <v>44236</v>
      </c>
    </row>
    <row r="408" spans="1:4" x14ac:dyDescent="0.2">
      <c r="A408" s="22">
        <v>406</v>
      </c>
      <c r="D408" s="3">
        <v>44237</v>
      </c>
    </row>
    <row r="409" spans="1:4" x14ac:dyDescent="0.2">
      <c r="A409" s="22">
        <v>407</v>
      </c>
      <c r="D409" s="3">
        <v>44238</v>
      </c>
    </row>
    <row r="410" spans="1:4" x14ac:dyDescent="0.2">
      <c r="A410" s="22">
        <v>408</v>
      </c>
      <c r="D410" s="3">
        <v>44239</v>
      </c>
    </row>
    <row r="411" spans="1:4" x14ac:dyDescent="0.2">
      <c r="A411" s="22">
        <v>409</v>
      </c>
      <c r="D411" s="3">
        <v>44240</v>
      </c>
    </row>
    <row r="412" spans="1:4" x14ac:dyDescent="0.2">
      <c r="A412" s="22">
        <v>410</v>
      </c>
      <c r="D412" s="3">
        <v>44241</v>
      </c>
    </row>
    <row r="413" spans="1:4" x14ac:dyDescent="0.2">
      <c r="A413" s="22">
        <v>411</v>
      </c>
      <c r="D413" s="3">
        <v>44242</v>
      </c>
    </row>
    <row r="414" spans="1:4" x14ac:dyDescent="0.2">
      <c r="A414" s="22">
        <v>412</v>
      </c>
      <c r="D414" s="3">
        <v>44243</v>
      </c>
    </row>
    <row r="415" spans="1:4" x14ac:dyDescent="0.2">
      <c r="A415" s="22">
        <v>413</v>
      </c>
      <c r="D415" s="3">
        <v>44244</v>
      </c>
    </row>
    <row r="416" spans="1:4" x14ac:dyDescent="0.2">
      <c r="A416" s="22">
        <v>414</v>
      </c>
      <c r="D416" s="3">
        <v>44245</v>
      </c>
    </row>
    <row r="417" spans="1:4" x14ac:dyDescent="0.2">
      <c r="A417" s="22">
        <v>415</v>
      </c>
      <c r="D417" s="3">
        <v>44246</v>
      </c>
    </row>
    <row r="418" spans="1:4" x14ac:dyDescent="0.2">
      <c r="A418" s="22">
        <v>416</v>
      </c>
      <c r="D418" s="3">
        <v>44247</v>
      </c>
    </row>
    <row r="419" spans="1:4" x14ac:dyDescent="0.2">
      <c r="A419" s="22">
        <v>417</v>
      </c>
      <c r="D419" s="3">
        <v>44248</v>
      </c>
    </row>
    <row r="420" spans="1:4" x14ac:dyDescent="0.2">
      <c r="A420" s="22">
        <v>418</v>
      </c>
      <c r="D420" s="3">
        <v>44249</v>
      </c>
    </row>
    <row r="421" spans="1:4" x14ac:dyDescent="0.2">
      <c r="A421" s="22">
        <v>419</v>
      </c>
      <c r="D421" s="3">
        <v>44250</v>
      </c>
    </row>
    <row r="422" spans="1:4" x14ac:dyDescent="0.2">
      <c r="A422" s="22">
        <v>420</v>
      </c>
      <c r="D422" s="3">
        <v>44251</v>
      </c>
    </row>
    <row r="423" spans="1:4" x14ac:dyDescent="0.2">
      <c r="A423" s="22">
        <v>421</v>
      </c>
      <c r="D423" s="3">
        <v>44252</v>
      </c>
    </row>
    <row r="424" spans="1:4" x14ac:dyDescent="0.2">
      <c r="A424" s="22">
        <v>422</v>
      </c>
      <c r="D424" s="3">
        <v>44253</v>
      </c>
    </row>
    <row r="425" spans="1:4" x14ac:dyDescent="0.2">
      <c r="A425" s="22">
        <v>423</v>
      </c>
      <c r="D425" s="3">
        <v>44254</v>
      </c>
    </row>
    <row r="426" spans="1:4" x14ac:dyDescent="0.2">
      <c r="A426" s="22">
        <v>424</v>
      </c>
      <c r="D426" s="3">
        <v>44255</v>
      </c>
    </row>
    <row r="427" spans="1:4" x14ac:dyDescent="0.2">
      <c r="A427" s="22">
        <v>425</v>
      </c>
      <c r="D427" s="3">
        <v>44256</v>
      </c>
    </row>
    <row r="428" spans="1:4" x14ac:dyDescent="0.2">
      <c r="A428" s="22">
        <v>426</v>
      </c>
      <c r="D428" s="3">
        <v>44257</v>
      </c>
    </row>
    <row r="429" spans="1:4" x14ac:dyDescent="0.2">
      <c r="A429" s="22">
        <v>427</v>
      </c>
      <c r="D429" s="3">
        <v>44258</v>
      </c>
    </row>
    <row r="430" spans="1:4" x14ac:dyDescent="0.2">
      <c r="A430" s="22">
        <v>428</v>
      </c>
      <c r="D430" s="3">
        <v>44259</v>
      </c>
    </row>
    <row r="431" spans="1:4" x14ac:dyDescent="0.2">
      <c r="A431" s="22">
        <v>429</v>
      </c>
      <c r="D431" s="3">
        <v>44260</v>
      </c>
    </row>
    <row r="432" spans="1:4" x14ac:dyDescent="0.2">
      <c r="A432" s="22">
        <v>430</v>
      </c>
      <c r="D432" s="3">
        <v>44261</v>
      </c>
    </row>
    <row r="433" spans="1:4" x14ac:dyDescent="0.2">
      <c r="A433" s="22">
        <v>431</v>
      </c>
      <c r="D433" s="3">
        <v>44262</v>
      </c>
    </row>
    <row r="434" spans="1:4" x14ac:dyDescent="0.2">
      <c r="A434" s="22">
        <v>432</v>
      </c>
      <c r="D434" s="3">
        <v>44263</v>
      </c>
    </row>
    <row r="435" spans="1:4" x14ac:dyDescent="0.2">
      <c r="A435" s="22">
        <v>433</v>
      </c>
      <c r="D435" s="3">
        <v>44264</v>
      </c>
    </row>
    <row r="436" spans="1:4" x14ac:dyDescent="0.2">
      <c r="A436" s="22">
        <v>434</v>
      </c>
      <c r="D436" s="3">
        <v>44265</v>
      </c>
    </row>
    <row r="437" spans="1:4" x14ac:dyDescent="0.2">
      <c r="A437" s="22">
        <v>435</v>
      </c>
      <c r="D437" s="3">
        <v>44266</v>
      </c>
    </row>
    <row r="438" spans="1:4" x14ac:dyDescent="0.2">
      <c r="A438" s="22">
        <v>436</v>
      </c>
      <c r="D438" s="3">
        <v>44267</v>
      </c>
    </row>
    <row r="439" spans="1:4" x14ac:dyDescent="0.2">
      <c r="A439" s="22">
        <v>437</v>
      </c>
      <c r="D439" s="3">
        <v>44268</v>
      </c>
    </row>
    <row r="440" spans="1:4" x14ac:dyDescent="0.2">
      <c r="A440" s="22">
        <v>438</v>
      </c>
      <c r="D440" s="3">
        <v>44269</v>
      </c>
    </row>
    <row r="441" spans="1:4" x14ac:dyDescent="0.2">
      <c r="A441" s="22">
        <v>439</v>
      </c>
      <c r="D441" s="3">
        <v>44270</v>
      </c>
    </row>
    <row r="442" spans="1:4" x14ac:dyDescent="0.2">
      <c r="A442" s="22">
        <v>440</v>
      </c>
      <c r="D442" s="3">
        <v>44271</v>
      </c>
    </row>
    <row r="443" spans="1:4" x14ac:dyDescent="0.2">
      <c r="A443" s="22">
        <v>441</v>
      </c>
      <c r="D443" s="3">
        <v>44272</v>
      </c>
    </row>
    <row r="444" spans="1:4" x14ac:dyDescent="0.2">
      <c r="A444" s="22">
        <v>442</v>
      </c>
      <c r="D444" s="3">
        <v>44273</v>
      </c>
    </row>
    <row r="445" spans="1:4" x14ac:dyDescent="0.2">
      <c r="A445" s="22">
        <v>443</v>
      </c>
      <c r="D445" s="3">
        <v>44274</v>
      </c>
    </row>
    <row r="446" spans="1:4" x14ac:dyDescent="0.2">
      <c r="A446" s="22">
        <v>444</v>
      </c>
      <c r="D446" s="3">
        <v>44275</v>
      </c>
    </row>
    <row r="447" spans="1:4" x14ac:dyDescent="0.2">
      <c r="A447" s="22">
        <v>445</v>
      </c>
      <c r="D447" s="3">
        <v>44276</v>
      </c>
    </row>
    <row r="448" spans="1:4" x14ac:dyDescent="0.2">
      <c r="A448" s="22">
        <v>446</v>
      </c>
      <c r="D448" s="3">
        <v>44277</v>
      </c>
    </row>
    <row r="449" spans="1:4" x14ac:dyDescent="0.2">
      <c r="A449" s="22">
        <v>447</v>
      </c>
      <c r="D449" s="3">
        <v>44278</v>
      </c>
    </row>
    <row r="450" spans="1:4" x14ac:dyDescent="0.2">
      <c r="A450" s="22">
        <v>448</v>
      </c>
      <c r="D450" s="3">
        <v>44279</v>
      </c>
    </row>
    <row r="451" spans="1:4" x14ac:dyDescent="0.2">
      <c r="A451" s="22">
        <v>449</v>
      </c>
      <c r="D451" s="3">
        <v>44280</v>
      </c>
    </row>
    <row r="452" spans="1:4" x14ac:dyDescent="0.2">
      <c r="A452" s="22">
        <v>450</v>
      </c>
      <c r="D452" s="3">
        <v>44281</v>
      </c>
    </row>
    <row r="453" spans="1:4" x14ac:dyDescent="0.2">
      <c r="A453" s="22">
        <v>451</v>
      </c>
      <c r="D453" s="3">
        <v>44282</v>
      </c>
    </row>
    <row r="454" spans="1:4" x14ac:dyDescent="0.2">
      <c r="A454" s="22">
        <v>452</v>
      </c>
      <c r="D454" s="3">
        <v>44283</v>
      </c>
    </row>
    <row r="455" spans="1:4" x14ac:dyDescent="0.2">
      <c r="A455" s="22">
        <v>453</v>
      </c>
      <c r="D455" s="3">
        <v>44284</v>
      </c>
    </row>
    <row r="456" spans="1:4" x14ac:dyDescent="0.2">
      <c r="A456" s="22">
        <v>454</v>
      </c>
      <c r="D456" s="3">
        <v>44285</v>
      </c>
    </row>
    <row r="457" spans="1:4" x14ac:dyDescent="0.2">
      <c r="A457" s="22">
        <v>455</v>
      </c>
      <c r="D457" s="3">
        <v>44286</v>
      </c>
    </row>
    <row r="458" spans="1:4" x14ac:dyDescent="0.2">
      <c r="A458" s="22">
        <v>456</v>
      </c>
      <c r="D458" s="3">
        <v>44287</v>
      </c>
    </row>
    <row r="459" spans="1:4" x14ac:dyDescent="0.2">
      <c r="A459" s="22">
        <v>457</v>
      </c>
      <c r="D459" s="3">
        <v>44288</v>
      </c>
    </row>
    <row r="460" spans="1:4" x14ac:dyDescent="0.2">
      <c r="A460" s="22">
        <v>458</v>
      </c>
      <c r="D460" s="3">
        <v>44289</v>
      </c>
    </row>
    <row r="461" spans="1:4" x14ac:dyDescent="0.2">
      <c r="A461" s="22">
        <v>459</v>
      </c>
      <c r="D461" s="3">
        <v>44290</v>
      </c>
    </row>
    <row r="462" spans="1:4" x14ac:dyDescent="0.2">
      <c r="A462" s="22">
        <v>460</v>
      </c>
      <c r="D462" s="3">
        <v>44291</v>
      </c>
    </row>
    <row r="463" spans="1:4" x14ac:dyDescent="0.2">
      <c r="A463" s="22">
        <v>461</v>
      </c>
      <c r="D463" s="3">
        <v>44292</v>
      </c>
    </row>
    <row r="464" spans="1:4" x14ac:dyDescent="0.2">
      <c r="A464" s="22">
        <v>462</v>
      </c>
      <c r="D464" s="3">
        <v>44293</v>
      </c>
    </row>
    <row r="465" spans="1:4" x14ac:dyDescent="0.2">
      <c r="A465" s="22">
        <v>463</v>
      </c>
      <c r="D465" s="3">
        <v>44294</v>
      </c>
    </row>
    <row r="466" spans="1:4" x14ac:dyDescent="0.2">
      <c r="A466" s="22">
        <v>464</v>
      </c>
      <c r="D466" s="3">
        <v>44295</v>
      </c>
    </row>
    <row r="467" spans="1:4" x14ac:dyDescent="0.2">
      <c r="A467" s="22">
        <v>465</v>
      </c>
      <c r="D467" s="3">
        <v>44296</v>
      </c>
    </row>
    <row r="468" spans="1:4" x14ac:dyDescent="0.2">
      <c r="A468" s="22">
        <v>466</v>
      </c>
      <c r="D468" s="3">
        <v>44297</v>
      </c>
    </row>
    <row r="469" spans="1:4" x14ac:dyDescent="0.2">
      <c r="A469" s="22">
        <v>467</v>
      </c>
      <c r="D469" s="3">
        <v>44298</v>
      </c>
    </row>
    <row r="470" spans="1:4" x14ac:dyDescent="0.2">
      <c r="A470" s="22">
        <v>468</v>
      </c>
      <c r="D470" s="3">
        <v>44299</v>
      </c>
    </row>
    <row r="471" spans="1:4" x14ac:dyDescent="0.2">
      <c r="A471" s="22">
        <v>469</v>
      </c>
      <c r="D471" s="3">
        <v>44300</v>
      </c>
    </row>
    <row r="472" spans="1:4" x14ac:dyDescent="0.2">
      <c r="A472" s="22">
        <v>470</v>
      </c>
      <c r="D472" s="3">
        <v>44301</v>
      </c>
    </row>
    <row r="473" spans="1:4" x14ac:dyDescent="0.2">
      <c r="A473" s="22">
        <v>471</v>
      </c>
      <c r="D473" s="3">
        <v>44302</v>
      </c>
    </row>
    <row r="474" spans="1:4" x14ac:dyDescent="0.2">
      <c r="A474" s="22">
        <v>472</v>
      </c>
      <c r="D474" s="3">
        <v>44303</v>
      </c>
    </row>
    <row r="475" spans="1:4" x14ac:dyDescent="0.2">
      <c r="A475" s="22">
        <v>473</v>
      </c>
      <c r="D475" s="3">
        <v>44304</v>
      </c>
    </row>
    <row r="476" spans="1:4" x14ac:dyDescent="0.2">
      <c r="A476" s="22">
        <v>474</v>
      </c>
      <c r="D476" s="3">
        <v>44305</v>
      </c>
    </row>
    <row r="477" spans="1:4" x14ac:dyDescent="0.2">
      <c r="A477" s="22">
        <v>475</v>
      </c>
      <c r="D477" s="3">
        <v>44306</v>
      </c>
    </row>
    <row r="478" spans="1:4" x14ac:dyDescent="0.2">
      <c r="A478" s="22">
        <v>476</v>
      </c>
      <c r="D478" s="3">
        <v>44307</v>
      </c>
    </row>
    <row r="479" spans="1:4" x14ac:dyDescent="0.2">
      <c r="A479" s="22">
        <v>477</v>
      </c>
      <c r="D479" s="3">
        <v>44308</v>
      </c>
    </row>
    <row r="480" spans="1:4" x14ac:dyDescent="0.2">
      <c r="A480" s="22">
        <v>478</v>
      </c>
      <c r="D480" s="3">
        <v>44309</v>
      </c>
    </row>
    <row r="481" spans="1:4" x14ac:dyDescent="0.2">
      <c r="A481" s="22">
        <v>479</v>
      </c>
      <c r="D481" s="3">
        <v>44310</v>
      </c>
    </row>
    <row r="482" spans="1:4" x14ac:dyDescent="0.2">
      <c r="A482" s="22">
        <v>480</v>
      </c>
      <c r="D482" s="3">
        <v>44311</v>
      </c>
    </row>
    <row r="483" spans="1:4" x14ac:dyDescent="0.2">
      <c r="A483" s="22">
        <v>481</v>
      </c>
      <c r="D483" s="3">
        <v>44312</v>
      </c>
    </row>
    <row r="484" spans="1:4" x14ac:dyDescent="0.2">
      <c r="A484" s="22">
        <v>482</v>
      </c>
      <c r="D484" s="3">
        <v>44313</v>
      </c>
    </row>
    <row r="485" spans="1:4" x14ac:dyDescent="0.2">
      <c r="A485" s="22">
        <v>483</v>
      </c>
      <c r="D485" s="3">
        <v>44314</v>
      </c>
    </row>
    <row r="486" spans="1:4" x14ac:dyDescent="0.2">
      <c r="A486" s="22">
        <v>484</v>
      </c>
      <c r="D486" s="3">
        <v>44315</v>
      </c>
    </row>
    <row r="487" spans="1:4" x14ac:dyDescent="0.2">
      <c r="A487" s="22">
        <v>485</v>
      </c>
      <c r="D487" s="3">
        <v>44316</v>
      </c>
    </row>
    <row r="488" spans="1:4" x14ac:dyDescent="0.2">
      <c r="A488" s="22">
        <v>486</v>
      </c>
      <c r="D488" s="3">
        <v>44317</v>
      </c>
    </row>
    <row r="489" spans="1:4" x14ac:dyDescent="0.2">
      <c r="A489" s="22">
        <v>487</v>
      </c>
      <c r="D489" s="3">
        <v>44318</v>
      </c>
    </row>
    <row r="490" spans="1:4" x14ac:dyDescent="0.2">
      <c r="A490" s="22">
        <v>488</v>
      </c>
      <c r="D490" s="3">
        <v>44319</v>
      </c>
    </row>
    <row r="491" spans="1:4" x14ac:dyDescent="0.2">
      <c r="A491" s="22">
        <v>489</v>
      </c>
      <c r="D491" s="3">
        <v>44320</v>
      </c>
    </row>
    <row r="492" spans="1:4" x14ac:dyDescent="0.2">
      <c r="A492" s="22">
        <v>490</v>
      </c>
      <c r="D492" s="3">
        <v>44321</v>
      </c>
    </row>
    <row r="493" spans="1:4" x14ac:dyDescent="0.2">
      <c r="A493" s="22">
        <v>491</v>
      </c>
      <c r="D493" s="3">
        <v>44322</v>
      </c>
    </row>
    <row r="494" spans="1:4" x14ac:dyDescent="0.2">
      <c r="A494" s="22">
        <v>492</v>
      </c>
      <c r="D494" s="3">
        <v>44323</v>
      </c>
    </row>
    <row r="495" spans="1:4" x14ac:dyDescent="0.2">
      <c r="A495" s="22">
        <v>493</v>
      </c>
      <c r="D495" s="3">
        <v>44324</v>
      </c>
    </row>
    <row r="496" spans="1:4" x14ac:dyDescent="0.2">
      <c r="A496" s="22">
        <v>494</v>
      </c>
      <c r="D496" s="3">
        <v>44325</v>
      </c>
    </row>
    <row r="497" spans="1:4" x14ac:dyDescent="0.2">
      <c r="A497" s="22">
        <v>495</v>
      </c>
      <c r="D497" s="3">
        <v>44326</v>
      </c>
    </row>
    <row r="498" spans="1:4" x14ac:dyDescent="0.2">
      <c r="A498" s="22">
        <v>496</v>
      </c>
      <c r="D498" s="3">
        <v>44327</v>
      </c>
    </row>
    <row r="499" spans="1:4" x14ac:dyDescent="0.2">
      <c r="A499" s="22">
        <v>497</v>
      </c>
      <c r="D499" s="3">
        <v>44328</v>
      </c>
    </row>
    <row r="500" spans="1:4" x14ac:dyDescent="0.2">
      <c r="A500" s="22">
        <v>498</v>
      </c>
      <c r="D500" s="3">
        <v>44329</v>
      </c>
    </row>
    <row r="501" spans="1:4" x14ac:dyDescent="0.2">
      <c r="A501" s="22">
        <v>499</v>
      </c>
      <c r="D501" s="3">
        <v>44330</v>
      </c>
    </row>
    <row r="502" spans="1:4" x14ac:dyDescent="0.2">
      <c r="A502" s="22">
        <v>500</v>
      </c>
      <c r="D502" s="3">
        <v>44331</v>
      </c>
    </row>
    <row r="503" spans="1:4" x14ac:dyDescent="0.2">
      <c r="A503" s="22">
        <v>501</v>
      </c>
      <c r="D503" s="3">
        <v>44332</v>
      </c>
    </row>
    <row r="504" spans="1:4" x14ac:dyDescent="0.2">
      <c r="A504" s="22">
        <v>502</v>
      </c>
      <c r="D504" s="3">
        <v>44333</v>
      </c>
    </row>
    <row r="505" spans="1:4" x14ac:dyDescent="0.2">
      <c r="A505" s="22">
        <v>503</v>
      </c>
      <c r="D505" s="3">
        <v>44334</v>
      </c>
    </row>
    <row r="506" spans="1:4" x14ac:dyDescent="0.2">
      <c r="A506" s="22">
        <v>504</v>
      </c>
      <c r="D506" s="3">
        <v>44335</v>
      </c>
    </row>
    <row r="507" spans="1:4" x14ac:dyDescent="0.2">
      <c r="A507" s="22">
        <v>505</v>
      </c>
      <c r="D507" s="3">
        <v>44336</v>
      </c>
    </row>
    <row r="508" spans="1:4" x14ac:dyDescent="0.2">
      <c r="A508" s="22">
        <v>506</v>
      </c>
      <c r="D508" s="3">
        <v>44337</v>
      </c>
    </row>
    <row r="509" spans="1:4" x14ac:dyDescent="0.2">
      <c r="A509" s="22">
        <v>507</v>
      </c>
      <c r="D509" s="3">
        <v>44338</v>
      </c>
    </row>
    <row r="510" spans="1:4" x14ac:dyDescent="0.2">
      <c r="A510" s="22">
        <v>508</v>
      </c>
      <c r="D510" s="3">
        <v>44339</v>
      </c>
    </row>
    <row r="511" spans="1:4" x14ac:dyDescent="0.2">
      <c r="A511" s="22">
        <v>509</v>
      </c>
      <c r="D511" s="3">
        <v>44340</v>
      </c>
    </row>
    <row r="512" spans="1:4" x14ac:dyDescent="0.2">
      <c r="A512" s="22">
        <v>510</v>
      </c>
      <c r="D512" s="3">
        <v>44341</v>
      </c>
    </row>
    <row r="513" spans="1:4" x14ac:dyDescent="0.2">
      <c r="A513" s="22">
        <v>511</v>
      </c>
      <c r="D513" s="3">
        <v>44342</v>
      </c>
    </row>
    <row r="514" spans="1:4" x14ac:dyDescent="0.2">
      <c r="A514" s="22">
        <v>512</v>
      </c>
      <c r="D514" s="3">
        <v>44343</v>
      </c>
    </row>
    <row r="515" spans="1:4" x14ac:dyDescent="0.2">
      <c r="A515" s="22">
        <v>513</v>
      </c>
      <c r="D515" s="3">
        <v>44344</v>
      </c>
    </row>
    <row r="516" spans="1:4" x14ac:dyDescent="0.2">
      <c r="A516" s="22">
        <v>514</v>
      </c>
      <c r="D516" s="3">
        <v>44345</v>
      </c>
    </row>
    <row r="517" spans="1:4" x14ac:dyDescent="0.2">
      <c r="A517" s="22">
        <v>515</v>
      </c>
      <c r="D517" s="3">
        <v>44346</v>
      </c>
    </row>
    <row r="518" spans="1:4" x14ac:dyDescent="0.2">
      <c r="A518" s="22">
        <v>516</v>
      </c>
      <c r="D518" s="3">
        <v>44347</v>
      </c>
    </row>
    <row r="519" spans="1:4" x14ac:dyDescent="0.2">
      <c r="A519" s="22">
        <v>517</v>
      </c>
      <c r="D519" s="3">
        <v>44348</v>
      </c>
    </row>
    <row r="520" spans="1:4" x14ac:dyDescent="0.2">
      <c r="A520" s="22">
        <v>518</v>
      </c>
      <c r="D520" s="3">
        <v>44349</v>
      </c>
    </row>
    <row r="521" spans="1:4" x14ac:dyDescent="0.2">
      <c r="A521" s="22">
        <v>519</v>
      </c>
      <c r="D521" s="3">
        <v>44350</v>
      </c>
    </row>
    <row r="522" spans="1:4" x14ac:dyDescent="0.2">
      <c r="A522" s="22">
        <v>520</v>
      </c>
      <c r="D522" s="3">
        <v>44351</v>
      </c>
    </row>
    <row r="523" spans="1:4" x14ac:dyDescent="0.2">
      <c r="A523" s="22">
        <v>521</v>
      </c>
      <c r="D523" s="3">
        <v>44352</v>
      </c>
    </row>
    <row r="524" spans="1:4" x14ac:dyDescent="0.2">
      <c r="A524" s="22">
        <v>522</v>
      </c>
      <c r="D524" s="3">
        <v>44353</v>
      </c>
    </row>
    <row r="525" spans="1:4" x14ac:dyDescent="0.2">
      <c r="A525" s="22">
        <v>523</v>
      </c>
      <c r="D525" s="3">
        <v>44354</v>
      </c>
    </row>
    <row r="526" spans="1:4" x14ac:dyDescent="0.2">
      <c r="A526" s="22">
        <v>524</v>
      </c>
      <c r="D526" s="3">
        <v>44355</v>
      </c>
    </row>
    <row r="527" spans="1:4" x14ac:dyDescent="0.2">
      <c r="A527" s="22">
        <v>525</v>
      </c>
      <c r="D527" s="3">
        <v>44356</v>
      </c>
    </row>
    <row r="528" spans="1:4" x14ac:dyDescent="0.2">
      <c r="A528" s="22">
        <v>526</v>
      </c>
      <c r="D528" s="3">
        <v>44357</v>
      </c>
    </row>
    <row r="529" spans="1:4" x14ac:dyDescent="0.2">
      <c r="A529" s="22">
        <v>527</v>
      </c>
      <c r="D529" s="3">
        <v>44358</v>
      </c>
    </row>
    <row r="530" spans="1:4" x14ac:dyDescent="0.2">
      <c r="A530" s="22">
        <v>528</v>
      </c>
      <c r="D530" s="3">
        <v>44359</v>
      </c>
    </row>
    <row r="531" spans="1:4" x14ac:dyDescent="0.2">
      <c r="A531" s="22">
        <v>529</v>
      </c>
      <c r="D531" s="3">
        <v>44360</v>
      </c>
    </row>
    <row r="532" spans="1:4" x14ac:dyDescent="0.2">
      <c r="A532" s="22">
        <v>530</v>
      </c>
      <c r="D532" s="3">
        <v>44361</v>
      </c>
    </row>
    <row r="533" spans="1:4" x14ac:dyDescent="0.2">
      <c r="A533" s="22">
        <v>531</v>
      </c>
      <c r="D533" s="3">
        <v>44362</v>
      </c>
    </row>
    <row r="534" spans="1:4" x14ac:dyDescent="0.2">
      <c r="A534" s="22">
        <v>532</v>
      </c>
      <c r="D534" s="3">
        <v>44363</v>
      </c>
    </row>
    <row r="535" spans="1:4" x14ac:dyDescent="0.2">
      <c r="A535" s="22">
        <v>533</v>
      </c>
      <c r="D535" s="3">
        <v>44364</v>
      </c>
    </row>
    <row r="536" spans="1:4" x14ac:dyDescent="0.2">
      <c r="A536" s="22">
        <v>534</v>
      </c>
      <c r="D536" s="3">
        <v>44365</v>
      </c>
    </row>
    <row r="537" spans="1:4" x14ac:dyDescent="0.2">
      <c r="A537" s="22">
        <v>535</v>
      </c>
      <c r="D537" s="3">
        <v>44366</v>
      </c>
    </row>
    <row r="538" spans="1:4" x14ac:dyDescent="0.2">
      <c r="A538" s="22">
        <v>536</v>
      </c>
      <c r="D538" s="3">
        <v>44367</v>
      </c>
    </row>
    <row r="539" spans="1:4" x14ac:dyDescent="0.2">
      <c r="A539" s="22">
        <v>537</v>
      </c>
      <c r="D539" s="3">
        <v>44368</v>
      </c>
    </row>
    <row r="540" spans="1:4" x14ac:dyDescent="0.2">
      <c r="A540" s="22">
        <v>538</v>
      </c>
      <c r="D540" s="3">
        <v>44369</v>
      </c>
    </row>
    <row r="541" spans="1:4" x14ac:dyDescent="0.2">
      <c r="A541" s="22">
        <v>539</v>
      </c>
      <c r="D541" s="3">
        <v>44370</v>
      </c>
    </row>
    <row r="542" spans="1:4" x14ac:dyDescent="0.2">
      <c r="A542" s="22">
        <v>540</v>
      </c>
      <c r="D542" s="3">
        <v>44371</v>
      </c>
    </row>
    <row r="543" spans="1:4" x14ac:dyDescent="0.2">
      <c r="A543" s="22">
        <v>541</v>
      </c>
      <c r="D543" s="3">
        <v>44372</v>
      </c>
    </row>
    <row r="544" spans="1:4" x14ac:dyDescent="0.2">
      <c r="A544" s="22">
        <v>542</v>
      </c>
      <c r="D544" s="3">
        <v>44373</v>
      </c>
    </row>
    <row r="545" spans="1:4" x14ac:dyDescent="0.2">
      <c r="A545" s="22">
        <v>543</v>
      </c>
      <c r="D545" s="3">
        <v>44374</v>
      </c>
    </row>
    <row r="546" spans="1:4" x14ac:dyDescent="0.2">
      <c r="A546" s="22">
        <v>544</v>
      </c>
      <c r="D546" s="3">
        <v>44375</v>
      </c>
    </row>
    <row r="547" spans="1:4" x14ac:dyDescent="0.2">
      <c r="A547" s="22">
        <v>545</v>
      </c>
      <c r="D547" s="3">
        <v>44376</v>
      </c>
    </row>
    <row r="548" spans="1:4" x14ac:dyDescent="0.2">
      <c r="A548" s="22">
        <v>546</v>
      </c>
      <c r="D548" s="3">
        <v>44377</v>
      </c>
    </row>
    <row r="549" spans="1:4" x14ac:dyDescent="0.2">
      <c r="A549" s="22">
        <v>547</v>
      </c>
      <c r="D549" s="3">
        <v>44378</v>
      </c>
    </row>
    <row r="550" spans="1:4" x14ac:dyDescent="0.2">
      <c r="A550" s="22">
        <v>548</v>
      </c>
      <c r="D550" s="3">
        <v>44379</v>
      </c>
    </row>
    <row r="551" spans="1:4" x14ac:dyDescent="0.2">
      <c r="A551" s="22">
        <v>549</v>
      </c>
      <c r="D551" s="3">
        <v>44380</v>
      </c>
    </row>
    <row r="552" spans="1:4" x14ac:dyDescent="0.2">
      <c r="A552" s="22">
        <v>550</v>
      </c>
      <c r="D552" s="3">
        <v>44381</v>
      </c>
    </row>
    <row r="553" spans="1:4" x14ac:dyDescent="0.2">
      <c r="A553" s="22">
        <v>551</v>
      </c>
      <c r="D553" s="3">
        <v>44382</v>
      </c>
    </row>
    <row r="554" spans="1:4" x14ac:dyDescent="0.2">
      <c r="A554" s="22">
        <v>552</v>
      </c>
      <c r="D554" s="3">
        <v>44383</v>
      </c>
    </row>
    <row r="555" spans="1:4" x14ac:dyDescent="0.2">
      <c r="A555" s="22">
        <v>553</v>
      </c>
      <c r="D555" s="3">
        <v>44384</v>
      </c>
    </row>
    <row r="556" spans="1:4" x14ac:dyDescent="0.2">
      <c r="A556" s="22">
        <v>554</v>
      </c>
      <c r="D556" s="3">
        <v>44385</v>
      </c>
    </row>
    <row r="557" spans="1:4" x14ac:dyDescent="0.2">
      <c r="A557" s="22">
        <v>555</v>
      </c>
      <c r="D557" s="3">
        <v>44386</v>
      </c>
    </row>
    <row r="558" spans="1:4" x14ac:dyDescent="0.2">
      <c r="A558" s="22">
        <v>556</v>
      </c>
      <c r="D558" s="3">
        <v>44387</v>
      </c>
    </row>
    <row r="559" spans="1:4" x14ac:dyDescent="0.2">
      <c r="A559" s="22">
        <v>557</v>
      </c>
      <c r="D559" s="3">
        <v>44388</v>
      </c>
    </row>
    <row r="560" spans="1:4" x14ac:dyDescent="0.2">
      <c r="A560" s="22">
        <v>558</v>
      </c>
      <c r="D560" s="3">
        <v>44389</v>
      </c>
    </row>
    <row r="561" spans="1:4" x14ac:dyDescent="0.2">
      <c r="A561" s="22">
        <v>559</v>
      </c>
      <c r="D561" s="3">
        <v>44390</v>
      </c>
    </row>
    <row r="562" spans="1:4" x14ac:dyDescent="0.2">
      <c r="A562" s="22">
        <v>560</v>
      </c>
      <c r="D562" s="3">
        <v>44391</v>
      </c>
    </row>
    <row r="563" spans="1:4" x14ac:dyDescent="0.2">
      <c r="A563" s="22">
        <v>561</v>
      </c>
      <c r="D563" s="3">
        <v>44392</v>
      </c>
    </row>
    <row r="564" spans="1:4" x14ac:dyDescent="0.2">
      <c r="A564" s="22">
        <v>562</v>
      </c>
      <c r="D564" s="3">
        <v>44393</v>
      </c>
    </row>
    <row r="565" spans="1:4" x14ac:dyDescent="0.2">
      <c r="A565" s="22">
        <v>563</v>
      </c>
      <c r="D565" s="3">
        <v>44394</v>
      </c>
    </row>
    <row r="566" spans="1:4" x14ac:dyDescent="0.2">
      <c r="A566" s="22">
        <v>564</v>
      </c>
      <c r="D566" s="3">
        <v>44395</v>
      </c>
    </row>
    <row r="567" spans="1:4" x14ac:dyDescent="0.2">
      <c r="A567" s="22">
        <v>565</v>
      </c>
      <c r="D567" s="3">
        <v>44396</v>
      </c>
    </row>
    <row r="568" spans="1:4" x14ac:dyDescent="0.2">
      <c r="A568" s="22">
        <v>566</v>
      </c>
      <c r="D568" s="3">
        <v>44397</v>
      </c>
    </row>
    <row r="569" spans="1:4" x14ac:dyDescent="0.2">
      <c r="A569" s="22">
        <v>567</v>
      </c>
      <c r="D569" s="3">
        <v>44398</v>
      </c>
    </row>
    <row r="570" spans="1:4" x14ac:dyDescent="0.2">
      <c r="A570" s="22">
        <v>568</v>
      </c>
      <c r="D570" s="3">
        <v>44399</v>
      </c>
    </row>
    <row r="571" spans="1:4" x14ac:dyDescent="0.2">
      <c r="A571" s="22">
        <v>569</v>
      </c>
      <c r="D571" s="3">
        <v>44400</v>
      </c>
    </row>
    <row r="572" spans="1:4" x14ac:dyDescent="0.2">
      <c r="A572" s="22">
        <v>570</v>
      </c>
      <c r="D572" s="3">
        <v>44401</v>
      </c>
    </row>
    <row r="573" spans="1:4" x14ac:dyDescent="0.2">
      <c r="A573" s="22">
        <v>571</v>
      </c>
      <c r="D573" s="3">
        <v>44402</v>
      </c>
    </row>
    <row r="574" spans="1:4" x14ac:dyDescent="0.2">
      <c r="A574" s="22">
        <v>572</v>
      </c>
      <c r="D574" s="3">
        <v>44403</v>
      </c>
    </row>
    <row r="575" spans="1:4" x14ac:dyDescent="0.2">
      <c r="A575" s="22">
        <v>573</v>
      </c>
      <c r="D575" s="3">
        <v>44404</v>
      </c>
    </row>
    <row r="576" spans="1:4" x14ac:dyDescent="0.2">
      <c r="A576" s="22">
        <v>574</v>
      </c>
      <c r="D576" s="3">
        <v>44405</v>
      </c>
    </row>
    <row r="577" spans="1:4" x14ac:dyDescent="0.2">
      <c r="A577" s="22">
        <v>575</v>
      </c>
      <c r="D577" s="3">
        <v>44406</v>
      </c>
    </row>
    <row r="578" spans="1:4" x14ac:dyDescent="0.2">
      <c r="A578" s="22">
        <v>576</v>
      </c>
      <c r="D578" s="3">
        <v>44407</v>
      </c>
    </row>
    <row r="579" spans="1:4" x14ac:dyDescent="0.2">
      <c r="A579" s="22">
        <v>577</v>
      </c>
      <c r="D579" s="3">
        <v>44408</v>
      </c>
    </row>
    <row r="580" spans="1:4" x14ac:dyDescent="0.2">
      <c r="A580" s="22">
        <v>578</v>
      </c>
      <c r="D580" s="3">
        <v>44409</v>
      </c>
    </row>
    <row r="581" spans="1:4" x14ac:dyDescent="0.2">
      <c r="A581" s="22">
        <v>579</v>
      </c>
      <c r="D581" s="3">
        <v>44410</v>
      </c>
    </row>
    <row r="582" spans="1:4" x14ac:dyDescent="0.2">
      <c r="A582" s="22">
        <v>580</v>
      </c>
      <c r="D582" s="3">
        <v>44411</v>
      </c>
    </row>
    <row r="583" spans="1:4" x14ac:dyDescent="0.2">
      <c r="A583" s="22">
        <v>581</v>
      </c>
      <c r="D583" s="3">
        <v>44412</v>
      </c>
    </row>
    <row r="584" spans="1:4" x14ac:dyDescent="0.2">
      <c r="A584" s="22">
        <v>582</v>
      </c>
      <c r="D584" s="3">
        <v>44413</v>
      </c>
    </row>
    <row r="585" spans="1:4" x14ac:dyDescent="0.2">
      <c r="A585" s="22">
        <v>583</v>
      </c>
      <c r="D585" s="3">
        <v>44414</v>
      </c>
    </row>
    <row r="586" spans="1:4" x14ac:dyDescent="0.2">
      <c r="A586" s="22">
        <v>584</v>
      </c>
      <c r="D586" s="3">
        <v>44415</v>
      </c>
    </row>
    <row r="587" spans="1:4" x14ac:dyDescent="0.2">
      <c r="A587" s="22">
        <v>585</v>
      </c>
      <c r="D587" s="3">
        <v>44416</v>
      </c>
    </row>
    <row r="588" spans="1:4" x14ac:dyDescent="0.2">
      <c r="A588" s="22">
        <v>586</v>
      </c>
      <c r="D588" s="3">
        <v>44417</v>
      </c>
    </row>
    <row r="589" spans="1:4" x14ac:dyDescent="0.2">
      <c r="A589" s="22">
        <v>587</v>
      </c>
      <c r="D589" s="3">
        <v>44418</v>
      </c>
    </row>
    <row r="590" spans="1:4" x14ac:dyDescent="0.2">
      <c r="A590" s="22">
        <v>588</v>
      </c>
      <c r="D590" s="3">
        <v>44419</v>
      </c>
    </row>
    <row r="591" spans="1:4" x14ac:dyDescent="0.2">
      <c r="A591" s="22">
        <v>589</v>
      </c>
      <c r="D591" s="3">
        <v>44420</v>
      </c>
    </row>
    <row r="592" spans="1:4" x14ac:dyDescent="0.2">
      <c r="A592" s="22">
        <v>590</v>
      </c>
      <c r="D592" s="3">
        <v>44421</v>
      </c>
    </row>
    <row r="593" spans="1:4" x14ac:dyDescent="0.2">
      <c r="A593" s="22">
        <v>591</v>
      </c>
      <c r="D593" s="3">
        <v>44422</v>
      </c>
    </row>
    <row r="594" spans="1:4" x14ac:dyDescent="0.2">
      <c r="A594" s="22">
        <v>592</v>
      </c>
      <c r="D594" s="3">
        <v>44423</v>
      </c>
    </row>
    <row r="595" spans="1:4" x14ac:dyDescent="0.2">
      <c r="A595" s="22">
        <v>593</v>
      </c>
      <c r="D595" s="3">
        <v>44424</v>
      </c>
    </row>
    <row r="596" spans="1:4" x14ac:dyDescent="0.2">
      <c r="A596" s="22">
        <v>594</v>
      </c>
      <c r="D596" s="3">
        <v>44425</v>
      </c>
    </row>
    <row r="597" spans="1:4" x14ac:dyDescent="0.2">
      <c r="A597" s="22">
        <v>595</v>
      </c>
      <c r="D597" s="3">
        <v>44426</v>
      </c>
    </row>
    <row r="598" spans="1:4" x14ac:dyDescent="0.2">
      <c r="A598" s="22">
        <v>596</v>
      </c>
      <c r="D598" s="3">
        <v>44427</v>
      </c>
    </row>
    <row r="599" spans="1:4" x14ac:dyDescent="0.2">
      <c r="A599" s="22">
        <v>597</v>
      </c>
      <c r="D599" s="3">
        <v>44428</v>
      </c>
    </row>
    <row r="600" spans="1:4" x14ac:dyDescent="0.2">
      <c r="A600" s="22">
        <v>598</v>
      </c>
      <c r="D600" s="3">
        <v>44429</v>
      </c>
    </row>
    <row r="601" spans="1:4" x14ac:dyDescent="0.2">
      <c r="A601" s="22">
        <v>599</v>
      </c>
      <c r="D601" s="3">
        <v>44430</v>
      </c>
    </row>
    <row r="602" spans="1:4" x14ac:dyDescent="0.2">
      <c r="A602" s="22">
        <v>600</v>
      </c>
      <c r="D602" s="3">
        <v>44431</v>
      </c>
    </row>
    <row r="603" spans="1:4" x14ac:dyDescent="0.2">
      <c r="A603" s="22">
        <v>601</v>
      </c>
      <c r="D603" s="3">
        <v>44432</v>
      </c>
    </row>
    <row r="604" spans="1:4" x14ac:dyDescent="0.2">
      <c r="A604" s="22">
        <v>602</v>
      </c>
      <c r="D604" s="3">
        <v>44433</v>
      </c>
    </row>
    <row r="605" spans="1:4" x14ac:dyDescent="0.2">
      <c r="A605" s="22">
        <v>603</v>
      </c>
      <c r="D605" s="3">
        <v>44434</v>
      </c>
    </row>
    <row r="606" spans="1:4" x14ac:dyDescent="0.2">
      <c r="A606" s="22">
        <v>604</v>
      </c>
      <c r="D606" s="3">
        <v>44435</v>
      </c>
    </row>
    <row r="607" spans="1:4" x14ac:dyDescent="0.2">
      <c r="A607" s="22">
        <v>605</v>
      </c>
      <c r="D607" s="3">
        <v>44436</v>
      </c>
    </row>
    <row r="608" spans="1:4" x14ac:dyDescent="0.2">
      <c r="A608" s="22">
        <v>606</v>
      </c>
      <c r="D608" s="3">
        <v>44437</v>
      </c>
    </row>
    <row r="609" spans="1:4" x14ac:dyDescent="0.2">
      <c r="A609" s="22">
        <v>607</v>
      </c>
      <c r="D609" s="3">
        <v>44438</v>
      </c>
    </row>
    <row r="610" spans="1:4" x14ac:dyDescent="0.2">
      <c r="A610" s="22">
        <v>608</v>
      </c>
      <c r="D610" s="3">
        <v>44439</v>
      </c>
    </row>
    <row r="611" spans="1:4" x14ac:dyDescent="0.2">
      <c r="A611" s="22">
        <v>609</v>
      </c>
      <c r="D611" s="3">
        <v>44440</v>
      </c>
    </row>
    <row r="612" spans="1:4" x14ac:dyDescent="0.2">
      <c r="A612" s="22">
        <v>610</v>
      </c>
      <c r="D612" s="3">
        <v>44441</v>
      </c>
    </row>
    <row r="613" spans="1:4" x14ac:dyDescent="0.2">
      <c r="A613" s="22">
        <v>611</v>
      </c>
      <c r="D613" s="3">
        <v>44442</v>
      </c>
    </row>
    <row r="614" spans="1:4" x14ac:dyDescent="0.2">
      <c r="A614" s="22">
        <v>612</v>
      </c>
      <c r="D614" s="3">
        <v>44443</v>
      </c>
    </row>
    <row r="615" spans="1:4" x14ac:dyDescent="0.2">
      <c r="A615" s="22">
        <v>613</v>
      </c>
      <c r="D615" s="3">
        <v>44444</v>
      </c>
    </row>
    <row r="616" spans="1:4" x14ac:dyDescent="0.2">
      <c r="A616" s="22">
        <v>614</v>
      </c>
      <c r="D616" s="3">
        <v>44445</v>
      </c>
    </row>
    <row r="617" spans="1:4" x14ac:dyDescent="0.2">
      <c r="A617" s="22">
        <v>615</v>
      </c>
      <c r="D617" s="3">
        <v>44446</v>
      </c>
    </row>
    <row r="618" spans="1:4" x14ac:dyDescent="0.2">
      <c r="A618" s="22">
        <v>616</v>
      </c>
      <c r="D618" s="3">
        <v>44447</v>
      </c>
    </row>
    <row r="619" spans="1:4" x14ac:dyDescent="0.2">
      <c r="A619" s="22">
        <v>617</v>
      </c>
      <c r="D619" s="3">
        <v>44448</v>
      </c>
    </row>
    <row r="620" spans="1:4" x14ac:dyDescent="0.2">
      <c r="A620" s="22">
        <v>618</v>
      </c>
      <c r="D620" s="3">
        <v>44449</v>
      </c>
    </row>
    <row r="621" spans="1:4" x14ac:dyDescent="0.2">
      <c r="A621" s="22">
        <v>619</v>
      </c>
      <c r="D621" s="3">
        <v>44450</v>
      </c>
    </row>
    <row r="622" spans="1:4" x14ac:dyDescent="0.2">
      <c r="A622" s="22">
        <v>620</v>
      </c>
      <c r="D622" s="3">
        <v>44451</v>
      </c>
    </row>
    <row r="623" spans="1:4" x14ac:dyDescent="0.2">
      <c r="A623" s="22">
        <v>621</v>
      </c>
      <c r="D623" s="3">
        <v>44452</v>
      </c>
    </row>
    <row r="624" spans="1:4" x14ac:dyDescent="0.2">
      <c r="A624" s="22">
        <v>622</v>
      </c>
      <c r="D624" s="3">
        <v>44453</v>
      </c>
    </row>
    <row r="625" spans="1:4" x14ac:dyDescent="0.2">
      <c r="A625" s="22">
        <v>623</v>
      </c>
      <c r="D625" s="3">
        <v>44454</v>
      </c>
    </row>
    <row r="626" spans="1:4" x14ac:dyDescent="0.2">
      <c r="A626" s="22">
        <v>624</v>
      </c>
      <c r="D626" s="3">
        <v>44455</v>
      </c>
    </row>
    <row r="627" spans="1:4" x14ac:dyDescent="0.2">
      <c r="A627" s="22">
        <v>625</v>
      </c>
      <c r="D627" s="3">
        <v>44456</v>
      </c>
    </row>
    <row r="628" spans="1:4" x14ac:dyDescent="0.2">
      <c r="A628" s="22">
        <v>626</v>
      </c>
      <c r="D628" s="3">
        <v>44457</v>
      </c>
    </row>
    <row r="629" spans="1:4" x14ac:dyDescent="0.2">
      <c r="A629" s="22">
        <v>627</v>
      </c>
      <c r="D629" s="3">
        <v>44458</v>
      </c>
    </row>
    <row r="630" spans="1:4" x14ac:dyDescent="0.2">
      <c r="A630" s="22">
        <v>628</v>
      </c>
      <c r="D630" s="3">
        <v>44459</v>
      </c>
    </row>
    <row r="631" spans="1:4" x14ac:dyDescent="0.2">
      <c r="A631" s="22">
        <v>629</v>
      </c>
      <c r="D631" s="3">
        <v>44460</v>
      </c>
    </row>
    <row r="632" spans="1:4" x14ac:dyDescent="0.2">
      <c r="A632" s="22">
        <v>630</v>
      </c>
      <c r="D632" s="3">
        <v>44461</v>
      </c>
    </row>
    <row r="633" spans="1:4" x14ac:dyDescent="0.2">
      <c r="A633" s="22">
        <v>631</v>
      </c>
      <c r="D633" s="3">
        <v>44462</v>
      </c>
    </row>
    <row r="634" spans="1:4" x14ac:dyDescent="0.2">
      <c r="A634" s="22">
        <v>632</v>
      </c>
      <c r="D634" s="3">
        <v>44463</v>
      </c>
    </row>
    <row r="635" spans="1:4" x14ac:dyDescent="0.2">
      <c r="A635" s="22">
        <v>633</v>
      </c>
      <c r="D635" s="3">
        <v>44464</v>
      </c>
    </row>
    <row r="636" spans="1:4" x14ac:dyDescent="0.2">
      <c r="A636" s="22">
        <v>634</v>
      </c>
      <c r="D636" s="3">
        <v>44465</v>
      </c>
    </row>
    <row r="637" spans="1:4" x14ac:dyDescent="0.2">
      <c r="A637" s="22">
        <v>635</v>
      </c>
      <c r="D637" s="3">
        <v>44466</v>
      </c>
    </row>
    <row r="638" spans="1:4" x14ac:dyDescent="0.2">
      <c r="A638" s="22">
        <v>636</v>
      </c>
      <c r="D638" s="3">
        <v>44467</v>
      </c>
    </row>
    <row r="639" spans="1:4" x14ac:dyDescent="0.2">
      <c r="A639" s="22">
        <v>637</v>
      </c>
      <c r="D639" s="3">
        <v>44468</v>
      </c>
    </row>
    <row r="640" spans="1:4" x14ac:dyDescent="0.2">
      <c r="A640" s="22">
        <v>638</v>
      </c>
      <c r="D640" s="3">
        <v>44469</v>
      </c>
    </row>
    <row r="641" spans="1:4" x14ac:dyDescent="0.2">
      <c r="A641" s="22">
        <v>639</v>
      </c>
      <c r="D641" s="3">
        <v>44470</v>
      </c>
    </row>
    <row r="642" spans="1:4" x14ac:dyDescent="0.2">
      <c r="A642" s="22">
        <v>640</v>
      </c>
      <c r="D642" s="3">
        <v>44471</v>
      </c>
    </row>
    <row r="643" spans="1:4" x14ac:dyDescent="0.2">
      <c r="A643" s="22">
        <v>641</v>
      </c>
      <c r="D643" s="3">
        <v>44472</v>
      </c>
    </row>
    <row r="644" spans="1:4" x14ac:dyDescent="0.2">
      <c r="A644" s="22">
        <v>642</v>
      </c>
      <c r="D644" s="3">
        <v>44473</v>
      </c>
    </row>
    <row r="645" spans="1:4" x14ac:dyDescent="0.2">
      <c r="A645" s="22">
        <v>643</v>
      </c>
      <c r="D645" s="3">
        <v>44474</v>
      </c>
    </row>
    <row r="646" spans="1:4" x14ac:dyDescent="0.2">
      <c r="A646" s="22">
        <v>644</v>
      </c>
      <c r="D646" s="3">
        <v>44475</v>
      </c>
    </row>
    <row r="647" spans="1:4" x14ac:dyDescent="0.2">
      <c r="A647" s="22">
        <v>645</v>
      </c>
      <c r="D647" s="3">
        <v>44476</v>
      </c>
    </row>
    <row r="648" spans="1:4" x14ac:dyDescent="0.2">
      <c r="A648" s="22">
        <v>646</v>
      </c>
      <c r="D648" s="3">
        <v>44477</v>
      </c>
    </row>
    <row r="649" spans="1:4" x14ac:dyDescent="0.2">
      <c r="A649" s="22">
        <v>647</v>
      </c>
      <c r="D649" s="3">
        <v>44478</v>
      </c>
    </row>
    <row r="650" spans="1:4" x14ac:dyDescent="0.2">
      <c r="A650" s="22">
        <v>648</v>
      </c>
      <c r="D650" s="3">
        <v>44479</v>
      </c>
    </row>
    <row r="651" spans="1:4" x14ac:dyDescent="0.2">
      <c r="A651" s="22">
        <v>649</v>
      </c>
      <c r="D651" s="3">
        <v>44480</v>
      </c>
    </row>
    <row r="652" spans="1:4" x14ac:dyDescent="0.2">
      <c r="A652" s="22">
        <v>650</v>
      </c>
      <c r="D652" s="3">
        <v>44481</v>
      </c>
    </row>
    <row r="653" spans="1:4" x14ac:dyDescent="0.2">
      <c r="A653" s="22">
        <v>651</v>
      </c>
      <c r="D653" s="3">
        <v>44482</v>
      </c>
    </row>
    <row r="654" spans="1:4" x14ac:dyDescent="0.2">
      <c r="A654" s="22">
        <v>652</v>
      </c>
      <c r="D654" s="3">
        <v>44483</v>
      </c>
    </row>
    <row r="655" spans="1:4" x14ac:dyDescent="0.2">
      <c r="A655" s="22">
        <v>653</v>
      </c>
      <c r="D655" s="3">
        <v>44484</v>
      </c>
    </row>
    <row r="656" spans="1:4" x14ac:dyDescent="0.2">
      <c r="A656" s="22">
        <v>654</v>
      </c>
      <c r="D656" s="3">
        <v>44485</v>
      </c>
    </row>
    <row r="657" spans="1:4" x14ac:dyDescent="0.2">
      <c r="A657" s="22">
        <v>655</v>
      </c>
      <c r="D657" s="3">
        <v>44486</v>
      </c>
    </row>
    <row r="658" spans="1:4" x14ac:dyDescent="0.2">
      <c r="A658" s="22">
        <v>656</v>
      </c>
      <c r="D658" s="3">
        <v>44487</v>
      </c>
    </row>
    <row r="659" spans="1:4" x14ac:dyDescent="0.2">
      <c r="A659" s="22">
        <v>657</v>
      </c>
      <c r="D659" s="3">
        <v>44488</v>
      </c>
    </row>
    <row r="660" spans="1:4" x14ac:dyDescent="0.2">
      <c r="A660" s="22">
        <v>658</v>
      </c>
      <c r="D660" s="3">
        <v>44489</v>
      </c>
    </row>
    <row r="661" spans="1:4" x14ac:dyDescent="0.2">
      <c r="A661" s="22">
        <v>659</v>
      </c>
      <c r="D661" s="3">
        <v>44490</v>
      </c>
    </row>
    <row r="662" spans="1:4" x14ac:dyDescent="0.2">
      <c r="A662" s="22">
        <v>660</v>
      </c>
      <c r="D662" s="3">
        <v>44491</v>
      </c>
    </row>
    <row r="663" spans="1:4" x14ac:dyDescent="0.2">
      <c r="A663" s="22">
        <v>661</v>
      </c>
      <c r="D663" s="3">
        <v>44492</v>
      </c>
    </row>
    <row r="664" spans="1:4" x14ac:dyDescent="0.2">
      <c r="A664" s="22">
        <v>662</v>
      </c>
      <c r="D664" s="3">
        <v>44493</v>
      </c>
    </row>
    <row r="665" spans="1:4" x14ac:dyDescent="0.2">
      <c r="A665" s="22">
        <v>663</v>
      </c>
      <c r="D665" s="3">
        <v>44494</v>
      </c>
    </row>
    <row r="666" spans="1:4" x14ac:dyDescent="0.2">
      <c r="A666" s="22">
        <v>664</v>
      </c>
      <c r="D666" s="3">
        <v>44495</v>
      </c>
    </row>
    <row r="667" spans="1:4" x14ac:dyDescent="0.2">
      <c r="A667" s="22">
        <v>665</v>
      </c>
      <c r="D667" s="3">
        <v>44496</v>
      </c>
    </row>
    <row r="668" spans="1:4" x14ac:dyDescent="0.2">
      <c r="A668" s="22">
        <v>666</v>
      </c>
      <c r="D668" s="3">
        <v>44497</v>
      </c>
    </row>
    <row r="669" spans="1:4" x14ac:dyDescent="0.2">
      <c r="A669" s="22">
        <v>667</v>
      </c>
      <c r="D669" s="3">
        <v>44498</v>
      </c>
    </row>
    <row r="670" spans="1:4" x14ac:dyDescent="0.2">
      <c r="A670" s="22">
        <v>668</v>
      </c>
      <c r="D670" s="3">
        <v>44499</v>
      </c>
    </row>
    <row r="671" spans="1:4" x14ac:dyDescent="0.2">
      <c r="A671" s="22">
        <v>669</v>
      </c>
      <c r="D671" s="3">
        <v>44500</v>
      </c>
    </row>
    <row r="672" spans="1:4" x14ac:dyDescent="0.2">
      <c r="A672" s="22">
        <v>670</v>
      </c>
      <c r="D672" s="3">
        <v>44501</v>
      </c>
    </row>
    <row r="673" spans="1:4" x14ac:dyDescent="0.2">
      <c r="A673" s="22">
        <v>671</v>
      </c>
      <c r="D673" s="3">
        <v>44502</v>
      </c>
    </row>
    <row r="674" spans="1:4" x14ac:dyDescent="0.2">
      <c r="A674" s="22">
        <v>672</v>
      </c>
      <c r="D674" s="3">
        <v>44503</v>
      </c>
    </row>
    <row r="675" spans="1:4" x14ac:dyDescent="0.2">
      <c r="A675" s="22">
        <v>673</v>
      </c>
      <c r="D675" s="3">
        <v>44504</v>
      </c>
    </row>
    <row r="676" spans="1:4" x14ac:dyDescent="0.2">
      <c r="A676" s="22">
        <v>674</v>
      </c>
      <c r="D676" s="3">
        <v>44505</v>
      </c>
    </row>
    <row r="677" spans="1:4" x14ac:dyDescent="0.2">
      <c r="A677" s="22">
        <v>675</v>
      </c>
      <c r="D677" s="3">
        <v>44506</v>
      </c>
    </row>
    <row r="678" spans="1:4" x14ac:dyDescent="0.2">
      <c r="A678" s="22">
        <v>676</v>
      </c>
      <c r="D678" s="3">
        <v>44507</v>
      </c>
    </row>
    <row r="679" spans="1:4" x14ac:dyDescent="0.2">
      <c r="A679" s="22">
        <v>677</v>
      </c>
      <c r="D679" s="3">
        <v>44508</v>
      </c>
    </row>
    <row r="680" spans="1:4" x14ac:dyDescent="0.2">
      <c r="A680" s="22">
        <v>678</v>
      </c>
      <c r="D680" s="3">
        <v>44509</v>
      </c>
    </row>
    <row r="681" spans="1:4" x14ac:dyDescent="0.2">
      <c r="A681" s="22">
        <v>679</v>
      </c>
      <c r="D681" s="3">
        <v>44510</v>
      </c>
    </row>
    <row r="682" spans="1:4" x14ac:dyDescent="0.2">
      <c r="A682" s="22">
        <v>680</v>
      </c>
      <c r="D682" s="3">
        <v>44511</v>
      </c>
    </row>
    <row r="683" spans="1:4" x14ac:dyDescent="0.2">
      <c r="A683" s="22">
        <v>681</v>
      </c>
      <c r="D683" s="3">
        <v>44512</v>
      </c>
    </row>
    <row r="684" spans="1:4" x14ac:dyDescent="0.2">
      <c r="A684" s="22">
        <v>682</v>
      </c>
      <c r="D684" s="3">
        <v>44513</v>
      </c>
    </row>
    <row r="685" spans="1:4" x14ac:dyDescent="0.2">
      <c r="A685" s="22">
        <v>683</v>
      </c>
      <c r="D685" s="3">
        <v>44514</v>
      </c>
    </row>
    <row r="686" spans="1:4" x14ac:dyDescent="0.2">
      <c r="A686" s="22">
        <v>684</v>
      </c>
      <c r="D686" s="3">
        <v>44515</v>
      </c>
    </row>
    <row r="687" spans="1:4" x14ac:dyDescent="0.2">
      <c r="A687" s="22">
        <v>685</v>
      </c>
      <c r="D687" s="3">
        <v>44516</v>
      </c>
    </row>
    <row r="688" spans="1:4" x14ac:dyDescent="0.2">
      <c r="A688" s="22">
        <v>686</v>
      </c>
      <c r="D688" s="3">
        <v>44517</v>
      </c>
    </row>
    <row r="689" spans="1:4" x14ac:dyDescent="0.2">
      <c r="A689" s="22">
        <v>687</v>
      </c>
      <c r="D689" s="3">
        <v>44518</v>
      </c>
    </row>
    <row r="690" spans="1:4" x14ac:dyDescent="0.2">
      <c r="A690" s="22">
        <v>688</v>
      </c>
      <c r="D690" s="3">
        <v>44519</v>
      </c>
    </row>
    <row r="691" spans="1:4" x14ac:dyDescent="0.2">
      <c r="A691" s="22">
        <v>689</v>
      </c>
      <c r="D691" s="3">
        <v>44520</v>
      </c>
    </row>
    <row r="692" spans="1:4" x14ac:dyDescent="0.2">
      <c r="A692" s="22">
        <v>690</v>
      </c>
      <c r="D692" s="3">
        <v>44521</v>
      </c>
    </row>
    <row r="693" spans="1:4" x14ac:dyDescent="0.2">
      <c r="A693" s="22">
        <v>691</v>
      </c>
      <c r="D693" s="3">
        <v>44522</v>
      </c>
    </row>
    <row r="694" spans="1:4" x14ac:dyDescent="0.2">
      <c r="A694" s="22">
        <v>692</v>
      </c>
      <c r="D694" s="3">
        <v>44523</v>
      </c>
    </row>
    <row r="695" spans="1:4" x14ac:dyDescent="0.2">
      <c r="A695" s="22">
        <v>693</v>
      </c>
      <c r="D695" s="3">
        <v>44524</v>
      </c>
    </row>
    <row r="696" spans="1:4" x14ac:dyDescent="0.2">
      <c r="A696" s="22">
        <v>694</v>
      </c>
      <c r="D696" s="3">
        <v>44525</v>
      </c>
    </row>
    <row r="697" spans="1:4" x14ac:dyDescent="0.2">
      <c r="A697" s="22">
        <v>695</v>
      </c>
      <c r="D697" s="3">
        <v>44526</v>
      </c>
    </row>
    <row r="698" spans="1:4" x14ac:dyDescent="0.2">
      <c r="A698" s="22">
        <v>696</v>
      </c>
      <c r="D698" s="3">
        <v>44527</v>
      </c>
    </row>
    <row r="699" spans="1:4" x14ac:dyDescent="0.2">
      <c r="A699" s="22">
        <v>697</v>
      </c>
      <c r="D699" s="3">
        <v>44528</v>
      </c>
    </row>
    <row r="700" spans="1:4" x14ac:dyDescent="0.2">
      <c r="A700" s="22">
        <v>698</v>
      </c>
      <c r="D700" s="3">
        <v>44529</v>
      </c>
    </row>
    <row r="701" spans="1:4" x14ac:dyDescent="0.2">
      <c r="A701" s="22">
        <v>699</v>
      </c>
      <c r="D701" s="3">
        <v>44530</v>
      </c>
    </row>
    <row r="702" spans="1:4" x14ac:dyDescent="0.2">
      <c r="A702" s="22">
        <v>700</v>
      </c>
      <c r="D702" s="3">
        <v>44531</v>
      </c>
    </row>
    <row r="703" spans="1:4" x14ac:dyDescent="0.2">
      <c r="A703" s="22">
        <v>701</v>
      </c>
      <c r="D703" s="3">
        <v>44532</v>
      </c>
    </row>
    <row r="704" spans="1:4" x14ac:dyDescent="0.2">
      <c r="A704" s="22">
        <v>702</v>
      </c>
      <c r="D704" s="3">
        <v>44533</v>
      </c>
    </row>
    <row r="705" spans="1:4" x14ac:dyDescent="0.2">
      <c r="A705" s="22">
        <v>703</v>
      </c>
      <c r="D705" s="3">
        <v>44534</v>
      </c>
    </row>
    <row r="706" spans="1:4" x14ac:dyDescent="0.2">
      <c r="A706" s="22">
        <v>704</v>
      </c>
      <c r="D706" s="3">
        <v>44535</v>
      </c>
    </row>
    <row r="707" spans="1:4" x14ac:dyDescent="0.2">
      <c r="A707" s="22">
        <v>705</v>
      </c>
      <c r="D707" s="3">
        <v>44536</v>
      </c>
    </row>
    <row r="708" spans="1:4" x14ac:dyDescent="0.2">
      <c r="A708" s="22">
        <v>706</v>
      </c>
      <c r="D708" s="3">
        <v>44537</v>
      </c>
    </row>
    <row r="709" spans="1:4" x14ac:dyDescent="0.2">
      <c r="A709" s="22">
        <v>707</v>
      </c>
      <c r="D709" s="3">
        <v>44538</v>
      </c>
    </row>
    <row r="710" spans="1:4" x14ac:dyDescent="0.2">
      <c r="A710" s="22">
        <v>708</v>
      </c>
      <c r="D710" s="3">
        <v>44539</v>
      </c>
    </row>
    <row r="711" spans="1:4" x14ac:dyDescent="0.2">
      <c r="A711" s="22">
        <v>709</v>
      </c>
      <c r="D711" s="3">
        <v>44540</v>
      </c>
    </row>
    <row r="712" spans="1:4" x14ac:dyDescent="0.2">
      <c r="A712" s="22">
        <v>710</v>
      </c>
      <c r="D712" s="3">
        <v>44541</v>
      </c>
    </row>
    <row r="713" spans="1:4" x14ac:dyDescent="0.2">
      <c r="A713" s="22">
        <v>711</v>
      </c>
      <c r="D713" s="3">
        <v>44542</v>
      </c>
    </row>
    <row r="714" spans="1:4" x14ac:dyDescent="0.2">
      <c r="A714" s="22">
        <v>712</v>
      </c>
      <c r="D714" s="3">
        <v>44543</v>
      </c>
    </row>
    <row r="715" spans="1:4" x14ac:dyDescent="0.2">
      <c r="A715" s="22">
        <v>713</v>
      </c>
      <c r="D715" s="3">
        <v>44544</v>
      </c>
    </row>
    <row r="716" spans="1:4" x14ac:dyDescent="0.2">
      <c r="A716" s="22">
        <v>714</v>
      </c>
      <c r="D716" s="3">
        <v>44545</v>
      </c>
    </row>
    <row r="717" spans="1:4" x14ac:dyDescent="0.2">
      <c r="A717" s="22">
        <v>715</v>
      </c>
      <c r="D717" s="3">
        <v>44546</v>
      </c>
    </row>
    <row r="718" spans="1:4" x14ac:dyDescent="0.2">
      <c r="A718" s="22">
        <v>716</v>
      </c>
      <c r="D718" s="3">
        <v>44547</v>
      </c>
    </row>
    <row r="719" spans="1:4" x14ac:dyDescent="0.2">
      <c r="A719" s="22">
        <v>717</v>
      </c>
      <c r="D719" s="3">
        <v>44548</v>
      </c>
    </row>
    <row r="720" spans="1:4" x14ac:dyDescent="0.2">
      <c r="A720" s="22">
        <v>718</v>
      </c>
      <c r="D720" s="3">
        <v>44549</v>
      </c>
    </row>
    <row r="721" spans="1:4" x14ac:dyDescent="0.2">
      <c r="A721" s="22">
        <v>719</v>
      </c>
      <c r="D721" s="3">
        <v>44550</v>
      </c>
    </row>
    <row r="722" spans="1:4" x14ac:dyDescent="0.2">
      <c r="A722" s="22">
        <v>720</v>
      </c>
      <c r="D722" s="3">
        <v>44551</v>
      </c>
    </row>
    <row r="723" spans="1:4" x14ac:dyDescent="0.2">
      <c r="A723" s="22">
        <v>721</v>
      </c>
      <c r="D723" s="3">
        <v>44552</v>
      </c>
    </row>
    <row r="724" spans="1:4" x14ac:dyDescent="0.2">
      <c r="A724" s="22">
        <v>722</v>
      </c>
      <c r="D724" s="3">
        <v>44553</v>
      </c>
    </row>
    <row r="725" spans="1:4" x14ac:dyDescent="0.2">
      <c r="A725" s="22">
        <v>723</v>
      </c>
      <c r="D725" s="3">
        <v>44554</v>
      </c>
    </row>
    <row r="726" spans="1:4" x14ac:dyDescent="0.2">
      <c r="A726" s="22">
        <v>724</v>
      </c>
      <c r="D726" s="3">
        <v>44555</v>
      </c>
    </row>
    <row r="727" spans="1:4" x14ac:dyDescent="0.2">
      <c r="A727" s="22">
        <v>725</v>
      </c>
      <c r="D727" s="3">
        <v>44556</v>
      </c>
    </row>
    <row r="728" spans="1:4" x14ac:dyDescent="0.2">
      <c r="A728" s="22">
        <v>726</v>
      </c>
      <c r="D728" s="3">
        <v>44557</v>
      </c>
    </row>
    <row r="729" spans="1:4" x14ac:dyDescent="0.2">
      <c r="A729" s="22">
        <v>727</v>
      </c>
      <c r="D729" s="3">
        <v>44558</v>
      </c>
    </row>
    <row r="730" spans="1:4" x14ac:dyDescent="0.2">
      <c r="A730" s="22">
        <v>728</v>
      </c>
      <c r="D730" s="3">
        <v>44559</v>
      </c>
    </row>
    <row r="731" spans="1:4" x14ac:dyDescent="0.2">
      <c r="A731" s="22">
        <v>729</v>
      </c>
      <c r="D731" s="3">
        <v>44560</v>
      </c>
    </row>
    <row r="732" spans="1:4" x14ac:dyDescent="0.2">
      <c r="A732" s="24" t="s">
        <v>0</v>
      </c>
    </row>
    <row r="733" spans="1:4" x14ac:dyDescent="0.2">
      <c r="A733" s="24" t="s">
        <v>114</v>
      </c>
    </row>
    <row r="734" spans="1:4" x14ac:dyDescent="0.2">
      <c r="A734" s="24" t="s"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8256A-1B7E-C640-A453-C34C79E46918}">
  <dimension ref="A1:W731"/>
  <sheetViews>
    <sheetView zoomScale="84" workbookViewId="0">
      <selection activeCell="K15" sqref="K15"/>
    </sheetView>
  </sheetViews>
  <sheetFormatPr baseColWidth="10" defaultRowHeight="16" x14ac:dyDescent="0.2"/>
  <sheetData>
    <row r="1" spans="1:23" s="25" customFormat="1" ht="34" x14ac:dyDescent="0.2">
      <c r="A1" s="5" t="s">
        <v>12</v>
      </c>
      <c r="B1" s="25" t="s">
        <v>64</v>
      </c>
      <c r="C1" s="25" t="s">
        <v>65</v>
      </c>
      <c r="D1" s="25" t="s">
        <v>66</v>
      </c>
      <c r="E1" s="25" t="s">
        <v>67</v>
      </c>
      <c r="F1" s="25" t="s">
        <v>68</v>
      </c>
      <c r="G1" s="25" t="s">
        <v>69</v>
      </c>
      <c r="H1" s="25" t="s">
        <v>70</v>
      </c>
      <c r="I1" s="25" t="s">
        <v>71</v>
      </c>
      <c r="J1" s="25" t="s">
        <v>72</v>
      </c>
      <c r="K1" s="25" t="s">
        <v>73</v>
      </c>
      <c r="L1" s="25" t="s">
        <v>74</v>
      </c>
      <c r="M1" s="25" t="s">
        <v>85</v>
      </c>
      <c r="N1" s="25" t="s">
        <v>86</v>
      </c>
      <c r="O1" s="25" t="s">
        <v>87</v>
      </c>
      <c r="P1" s="25" t="s">
        <v>88</v>
      </c>
      <c r="Q1" s="25" t="s">
        <v>89</v>
      </c>
      <c r="R1" s="25" t="s">
        <v>90</v>
      </c>
      <c r="S1" s="25" t="s">
        <v>91</v>
      </c>
      <c r="T1" s="25" t="s">
        <v>92</v>
      </c>
      <c r="U1" s="25" t="s">
        <v>93</v>
      </c>
      <c r="V1" s="25" t="s">
        <v>94</v>
      </c>
      <c r="W1" s="25" t="s">
        <v>134</v>
      </c>
    </row>
    <row r="2" spans="1:23" x14ac:dyDescent="0.2">
      <c r="A2" s="3">
        <v>43831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</row>
    <row r="3" spans="1:23" x14ac:dyDescent="0.2">
      <c r="A3" s="3">
        <v>43832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</row>
    <row r="4" spans="1:23" x14ac:dyDescent="0.2">
      <c r="A4" s="3">
        <v>43833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</row>
    <row r="5" spans="1:23" x14ac:dyDescent="0.2">
      <c r="A5" s="3">
        <v>43834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</row>
    <row r="6" spans="1:23" x14ac:dyDescent="0.2">
      <c r="A6" s="3">
        <v>43835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</row>
    <row r="7" spans="1:23" x14ac:dyDescent="0.2">
      <c r="A7" s="3">
        <v>43836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</row>
    <row r="8" spans="1:23" x14ac:dyDescent="0.2">
      <c r="A8" s="3">
        <v>43837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</row>
    <row r="9" spans="1:23" x14ac:dyDescent="0.2">
      <c r="A9" s="3">
        <v>43838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</row>
    <row r="10" spans="1:23" x14ac:dyDescent="0.2">
      <c r="A10" s="3">
        <v>43839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</row>
    <row r="11" spans="1:23" x14ac:dyDescent="0.2">
      <c r="A11" s="3">
        <v>43840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</row>
    <row r="12" spans="1:23" x14ac:dyDescent="0.2">
      <c r="A12" s="3">
        <v>43841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</row>
    <row r="13" spans="1:23" x14ac:dyDescent="0.2">
      <c r="A13" s="3">
        <v>43842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</row>
    <row r="14" spans="1:23" x14ac:dyDescent="0.2">
      <c r="A14" s="3">
        <v>43843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</row>
    <row r="15" spans="1:23" x14ac:dyDescent="0.2">
      <c r="A15" s="3">
        <v>43844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</row>
    <row r="16" spans="1:23" x14ac:dyDescent="0.2">
      <c r="A16" s="3">
        <v>43845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</row>
    <row r="17" spans="1:23" x14ac:dyDescent="0.2">
      <c r="A17" s="3">
        <v>43846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</row>
    <row r="18" spans="1:23" x14ac:dyDescent="0.2">
      <c r="A18" s="3">
        <v>43847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</row>
    <row r="19" spans="1:23" x14ac:dyDescent="0.2">
      <c r="A19" s="3">
        <v>43848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</row>
    <row r="20" spans="1:23" x14ac:dyDescent="0.2">
      <c r="A20" s="3">
        <v>43849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</row>
    <row r="21" spans="1:23" x14ac:dyDescent="0.2">
      <c r="A21" s="3">
        <v>43850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</row>
    <row r="22" spans="1:23" x14ac:dyDescent="0.2">
      <c r="A22" s="3">
        <v>43851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</row>
    <row r="23" spans="1:23" x14ac:dyDescent="0.2">
      <c r="A23" s="3">
        <v>43852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</row>
    <row r="24" spans="1:23" x14ac:dyDescent="0.2">
      <c r="A24" s="3">
        <v>43853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</row>
    <row r="25" spans="1:23" x14ac:dyDescent="0.2">
      <c r="A25" s="3">
        <v>43854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</row>
    <row r="26" spans="1:23" x14ac:dyDescent="0.2">
      <c r="A26" s="3">
        <v>43855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</row>
    <row r="27" spans="1:23" x14ac:dyDescent="0.2">
      <c r="A27" s="3">
        <v>43856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</row>
    <row r="28" spans="1:23" x14ac:dyDescent="0.2">
      <c r="A28" s="3">
        <v>43857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</row>
    <row r="29" spans="1:23" x14ac:dyDescent="0.2">
      <c r="A29" s="3">
        <v>43858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</row>
    <row r="30" spans="1:23" x14ac:dyDescent="0.2">
      <c r="A30" s="3">
        <v>43859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</row>
    <row r="31" spans="1:23" x14ac:dyDescent="0.2">
      <c r="A31" s="3">
        <v>43860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</row>
    <row r="32" spans="1:23" x14ac:dyDescent="0.2">
      <c r="A32" s="3">
        <v>43861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</row>
    <row r="33" spans="1:23" x14ac:dyDescent="0.2">
      <c r="A33" s="3">
        <v>43862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</row>
    <row r="34" spans="1:23" x14ac:dyDescent="0.2">
      <c r="A34" s="3">
        <v>43863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</row>
    <row r="35" spans="1:23" x14ac:dyDescent="0.2">
      <c r="A35" s="3">
        <v>43864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</row>
    <row r="36" spans="1:23" x14ac:dyDescent="0.2">
      <c r="A36" s="3">
        <v>43865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</row>
    <row r="37" spans="1:23" x14ac:dyDescent="0.2">
      <c r="A37" s="3">
        <v>43866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</row>
    <row r="38" spans="1:23" x14ac:dyDescent="0.2">
      <c r="A38" s="3">
        <v>43867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</row>
    <row r="39" spans="1:23" x14ac:dyDescent="0.2">
      <c r="A39" s="3">
        <v>43868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</row>
    <row r="40" spans="1:23" x14ac:dyDescent="0.2">
      <c r="A40" s="3">
        <v>43869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</row>
    <row r="41" spans="1:23" x14ac:dyDescent="0.2">
      <c r="A41" s="3">
        <v>43870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</row>
    <row r="42" spans="1:23" x14ac:dyDescent="0.2">
      <c r="A42" s="3">
        <v>43871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</row>
    <row r="43" spans="1:23" x14ac:dyDescent="0.2">
      <c r="A43" s="3">
        <v>43872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</row>
    <row r="44" spans="1:23" x14ac:dyDescent="0.2">
      <c r="A44" s="3">
        <v>43873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</row>
    <row r="45" spans="1:23" x14ac:dyDescent="0.2">
      <c r="A45" s="3">
        <v>43874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</row>
    <row r="46" spans="1:23" x14ac:dyDescent="0.2">
      <c r="A46" s="3">
        <v>43875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</row>
    <row r="47" spans="1:23" x14ac:dyDescent="0.2">
      <c r="A47" s="3">
        <v>43876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</row>
    <row r="48" spans="1:23" x14ac:dyDescent="0.2">
      <c r="A48" s="3">
        <v>43877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</row>
    <row r="49" spans="1:23" x14ac:dyDescent="0.2">
      <c r="A49" s="3">
        <v>43878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</row>
    <row r="50" spans="1:23" x14ac:dyDescent="0.2">
      <c r="A50" s="3">
        <v>43879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</row>
    <row r="51" spans="1:23" x14ac:dyDescent="0.2">
      <c r="A51" s="3">
        <v>43880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</row>
    <row r="52" spans="1:23" x14ac:dyDescent="0.2">
      <c r="A52" s="3">
        <v>43881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</row>
    <row r="53" spans="1:23" x14ac:dyDescent="0.2">
      <c r="A53" s="3">
        <v>43882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</row>
    <row r="54" spans="1:23" x14ac:dyDescent="0.2">
      <c r="A54" s="3">
        <v>43883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</row>
    <row r="55" spans="1:23" x14ac:dyDescent="0.2">
      <c r="A55" s="3">
        <v>43884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</row>
    <row r="56" spans="1:23" x14ac:dyDescent="0.2">
      <c r="A56" s="3">
        <v>43885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</row>
    <row r="57" spans="1:23" x14ac:dyDescent="0.2">
      <c r="A57" s="3">
        <v>43886</v>
      </c>
      <c r="B57">
        <v>8.3299999999999999E-2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</row>
    <row r="58" spans="1:23" x14ac:dyDescent="0.2">
      <c r="A58" s="3">
        <v>43887</v>
      </c>
      <c r="B58">
        <v>8.3299999999999999E-2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</row>
    <row r="59" spans="1:23" x14ac:dyDescent="0.2">
      <c r="A59" s="3">
        <v>43888</v>
      </c>
      <c r="B59">
        <v>0.1389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</row>
    <row r="60" spans="1:23" x14ac:dyDescent="0.2">
      <c r="A60" s="3">
        <v>43889</v>
      </c>
      <c r="B60">
        <v>0.19440000000000002</v>
      </c>
      <c r="C60">
        <v>0.35</v>
      </c>
      <c r="D60">
        <v>0.35</v>
      </c>
      <c r="E60">
        <v>0.35</v>
      </c>
      <c r="F60">
        <v>0.35</v>
      </c>
      <c r="G60">
        <v>0.35</v>
      </c>
      <c r="H60">
        <v>0.45</v>
      </c>
      <c r="I60">
        <v>0.45</v>
      </c>
      <c r="J60">
        <v>0.45</v>
      </c>
      <c r="K60">
        <v>0.45</v>
      </c>
      <c r="L60">
        <v>0.45</v>
      </c>
      <c r="M60">
        <v>0.35</v>
      </c>
      <c r="N60">
        <v>0.35</v>
      </c>
      <c r="O60">
        <v>0.35</v>
      </c>
      <c r="P60">
        <v>0.35</v>
      </c>
      <c r="Q60">
        <v>0.35</v>
      </c>
      <c r="R60">
        <v>0.45</v>
      </c>
      <c r="S60">
        <v>0.45</v>
      </c>
      <c r="T60">
        <v>0.45</v>
      </c>
      <c r="U60">
        <v>0.45</v>
      </c>
      <c r="V60">
        <v>0.45</v>
      </c>
      <c r="W60">
        <v>0.13</v>
      </c>
    </row>
    <row r="61" spans="1:23" x14ac:dyDescent="0.2">
      <c r="A61" s="3">
        <v>43890</v>
      </c>
      <c r="B61">
        <v>0.19440000000000002</v>
      </c>
      <c r="C61">
        <v>0.35</v>
      </c>
      <c r="D61">
        <v>0.35</v>
      </c>
      <c r="E61">
        <v>0.35</v>
      </c>
      <c r="F61">
        <v>0.35</v>
      </c>
      <c r="G61">
        <v>0.35</v>
      </c>
      <c r="H61">
        <v>0.45</v>
      </c>
      <c r="I61">
        <v>0.45</v>
      </c>
      <c r="J61">
        <v>0.45</v>
      </c>
      <c r="K61">
        <v>0.45</v>
      </c>
      <c r="L61">
        <v>0.45</v>
      </c>
      <c r="M61">
        <v>0.35</v>
      </c>
      <c r="N61">
        <v>0.35</v>
      </c>
      <c r="O61">
        <v>0.35</v>
      </c>
      <c r="P61">
        <v>0.35</v>
      </c>
      <c r="Q61">
        <v>0.35</v>
      </c>
      <c r="R61">
        <v>0.45</v>
      </c>
      <c r="S61">
        <v>0.45</v>
      </c>
      <c r="T61">
        <v>0.45</v>
      </c>
      <c r="U61">
        <v>0.45</v>
      </c>
      <c r="V61">
        <v>0.45</v>
      </c>
      <c r="W61">
        <v>0.13</v>
      </c>
    </row>
    <row r="62" spans="1:23" x14ac:dyDescent="0.2">
      <c r="A62" s="3">
        <v>43891</v>
      </c>
      <c r="B62">
        <v>0.19440000000000002</v>
      </c>
      <c r="C62">
        <v>0.35</v>
      </c>
      <c r="D62">
        <v>0.35</v>
      </c>
      <c r="E62">
        <v>0.35</v>
      </c>
      <c r="F62">
        <v>0.35</v>
      </c>
      <c r="G62">
        <v>0.35</v>
      </c>
      <c r="H62">
        <v>0.45</v>
      </c>
      <c r="I62">
        <v>0.45</v>
      </c>
      <c r="J62">
        <v>0.45</v>
      </c>
      <c r="K62">
        <v>0.45</v>
      </c>
      <c r="L62">
        <v>0.45</v>
      </c>
      <c r="M62">
        <v>0.35</v>
      </c>
      <c r="N62">
        <v>0.35</v>
      </c>
      <c r="O62">
        <v>0.35</v>
      </c>
      <c r="P62">
        <v>0.35</v>
      </c>
      <c r="Q62">
        <v>0.35</v>
      </c>
      <c r="R62">
        <v>0.45</v>
      </c>
      <c r="S62">
        <v>0.45</v>
      </c>
      <c r="T62">
        <v>0.45</v>
      </c>
      <c r="U62">
        <v>0.45</v>
      </c>
      <c r="V62">
        <v>0.45</v>
      </c>
      <c r="W62">
        <v>0.13</v>
      </c>
    </row>
    <row r="63" spans="1:23" x14ac:dyDescent="0.2">
      <c r="A63" s="3">
        <v>43892</v>
      </c>
      <c r="B63">
        <v>0.19440000000000002</v>
      </c>
      <c r="C63">
        <v>0.35</v>
      </c>
      <c r="D63">
        <v>0.35</v>
      </c>
      <c r="E63">
        <v>0.35</v>
      </c>
      <c r="F63">
        <v>0.35</v>
      </c>
      <c r="G63">
        <v>0.35</v>
      </c>
      <c r="H63">
        <v>0.45</v>
      </c>
      <c r="I63">
        <v>0.45</v>
      </c>
      <c r="J63">
        <v>0.45</v>
      </c>
      <c r="K63">
        <v>0.45</v>
      </c>
      <c r="L63">
        <v>0.45</v>
      </c>
      <c r="M63">
        <v>0.35</v>
      </c>
      <c r="N63">
        <v>0.35</v>
      </c>
      <c r="O63">
        <v>0.35</v>
      </c>
      <c r="P63">
        <v>0.35</v>
      </c>
      <c r="Q63">
        <v>0.35</v>
      </c>
      <c r="R63">
        <v>0.45</v>
      </c>
      <c r="S63">
        <v>0.45</v>
      </c>
      <c r="T63">
        <v>0.45</v>
      </c>
      <c r="U63">
        <v>0.45</v>
      </c>
      <c r="V63">
        <v>0.45</v>
      </c>
      <c r="W63">
        <v>0.13</v>
      </c>
    </row>
    <row r="64" spans="1:23" x14ac:dyDescent="0.2">
      <c r="A64" s="3">
        <v>43893</v>
      </c>
      <c r="B64">
        <v>0.25</v>
      </c>
      <c r="C64">
        <v>0.35</v>
      </c>
      <c r="D64">
        <v>0.35</v>
      </c>
      <c r="E64">
        <v>0.35</v>
      </c>
      <c r="F64">
        <v>0.35</v>
      </c>
      <c r="G64">
        <v>0.35</v>
      </c>
      <c r="H64">
        <v>0.45</v>
      </c>
      <c r="I64">
        <v>0.45</v>
      </c>
      <c r="J64">
        <v>0.45</v>
      </c>
      <c r="K64">
        <v>0.45</v>
      </c>
      <c r="L64">
        <v>0.45</v>
      </c>
      <c r="M64">
        <v>0.35</v>
      </c>
      <c r="N64">
        <v>0.35</v>
      </c>
      <c r="O64">
        <v>0.35</v>
      </c>
      <c r="P64">
        <v>0.35</v>
      </c>
      <c r="Q64">
        <v>0.35</v>
      </c>
      <c r="R64">
        <v>0.45</v>
      </c>
      <c r="S64">
        <v>0.45</v>
      </c>
      <c r="T64">
        <v>0.45</v>
      </c>
      <c r="U64">
        <v>0.45</v>
      </c>
      <c r="V64">
        <v>0.45</v>
      </c>
      <c r="W64">
        <v>0.13</v>
      </c>
    </row>
    <row r="65" spans="1:23" x14ac:dyDescent="0.2">
      <c r="A65" s="3">
        <v>43894</v>
      </c>
      <c r="B65">
        <v>0.25</v>
      </c>
      <c r="C65">
        <v>0.35</v>
      </c>
      <c r="D65">
        <v>0.35</v>
      </c>
      <c r="E65">
        <v>0.35</v>
      </c>
      <c r="F65">
        <v>0.35</v>
      </c>
      <c r="G65">
        <v>0.35</v>
      </c>
      <c r="H65">
        <v>0.45</v>
      </c>
      <c r="I65">
        <v>0.45</v>
      </c>
      <c r="J65">
        <v>0.45</v>
      </c>
      <c r="K65">
        <v>0.45</v>
      </c>
      <c r="L65">
        <v>0.45</v>
      </c>
      <c r="M65">
        <v>0.35</v>
      </c>
      <c r="N65">
        <v>0.35</v>
      </c>
      <c r="O65">
        <v>0.35</v>
      </c>
      <c r="P65">
        <v>0.35</v>
      </c>
      <c r="Q65">
        <v>0.35</v>
      </c>
      <c r="R65">
        <v>0.45</v>
      </c>
      <c r="S65">
        <v>0.45</v>
      </c>
      <c r="T65">
        <v>0.45</v>
      </c>
      <c r="U65">
        <v>0.45</v>
      </c>
      <c r="V65">
        <v>0.45</v>
      </c>
      <c r="W65">
        <v>0.13</v>
      </c>
    </row>
    <row r="66" spans="1:23" x14ac:dyDescent="0.2">
      <c r="A66" s="3">
        <v>43895</v>
      </c>
      <c r="B66">
        <v>0.25</v>
      </c>
      <c r="C66">
        <v>0.35</v>
      </c>
      <c r="D66">
        <v>0.35</v>
      </c>
      <c r="E66">
        <v>0.35</v>
      </c>
      <c r="F66">
        <v>0.35</v>
      </c>
      <c r="G66">
        <v>0.35</v>
      </c>
      <c r="H66">
        <v>0.45</v>
      </c>
      <c r="I66">
        <v>0.45</v>
      </c>
      <c r="J66">
        <v>0.45</v>
      </c>
      <c r="K66">
        <v>0.45</v>
      </c>
      <c r="L66">
        <v>0.45</v>
      </c>
      <c r="M66">
        <v>0.35</v>
      </c>
      <c r="N66">
        <v>0.35</v>
      </c>
      <c r="O66">
        <v>0.35</v>
      </c>
      <c r="P66">
        <v>0.35</v>
      </c>
      <c r="Q66">
        <v>0.35</v>
      </c>
      <c r="R66">
        <v>0.45</v>
      </c>
      <c r="S66">
        <v>0.45</v>
      </c>
      <c r="T66">
        <v>0.45</v>
      </c>
      <c r="U66">
        <v>0.45</v>
      </c>
      <c r="V66">
        <v>0.45</v>
      </c>
      <c r="W66">
        <v>0.13</v>
      </c>
    </row>
    <row r="67" spans="1:23" x14ac:dyDescent="0.2">
      <c r="A67" s="3">
        <v>43896</v>
      </c>
      <c r="B67">
        <v>0.25</v>
      </c>
      <c r="C67">
        <v>0.35</v>
      </c>
      <c r="D67">
        <v>0.35</v>
      </c>
      <c r="E67">
        <v>0.35</v>
      </c>
      <c r="F67">
        <v>0.35</v>
      </c>
      <c r="G67">
        <v>0.35</v>
      </c>
      <c r="H67">
        <v>0.45</v>
      </c>
      <c r="I67">
        <v>0.45</v>
      </c>
      <c r="J67">
        <v>0.45</v>
      </c>
      <c r="K67">
        <v>0.45</v>
      </c>
      <c r="L67">
        <v>0.45</v>
      </c>
      <c r="M67">
        <v>0.35</v>
      </c>
      <c r="N67">
        <v>0.35</v>
      </c>
      <c r="O67">
        <v>0.35</v>
      </c>
      <c r="P67">
        <v>0.35</v>
      </c>
      <c r="Q67">
        <v>0.35</v>
      </c>
      <c r="R67">
        <v>0.45</v>
      </c>
      <c r="S67">
        <v>0.45</v>
      </c>
      <c r="T67">
        <v>0.45</v>
      </c>
      <c r="U67">
        <v>0.45</v>
      </c>
      <c r="V67">
        <v>0.45</v>
      </c>
      <c r="W67">
        <v>0.13</v>
      </c>
    </row>
    <row r="68" spans="1:23" x14ac:dyDescent="0.2">
      <c r="A68" s="3">
        <v>43897</v>
      </c>
      <c r="B68">
        <v>0.25</v>
      </c>
      <c r="C68">
        <v>0.35</v>
      </c>
      <c r="D68">
        <v>0.35</v>
      </c>
      <c r="E68">
        <v>0.35</v>
      </c>
      <c r="F68">
        <v>0.35</v>
      </c>
      <c r="G68">
        <v>0.35</v>
      </c>
      <c r="H68">
        <v>0.45</v>
      </c>
      <c r="I68">
        <v>0.45</v>
      </c>
      <c r="J68">
        <v>0.45</v>
      </c>
      <c r="K68">
        <v>0.45</v>
      </c>
      <c r="L68">
        <v>0.45</v>
      </c>
      <c r="M68">
        <v>0.35</v>
      </c>
      <c r="N68">
        <v>0.35</v>
      </c>
      <c r="O68">
        <v>0.35</v>
      </c>
      <c r="P68">
        <v>0.35</v>
      </c>
      <c r="Q68">
        <v>0.35</v>
      </c>
      <c r="R68">
        <v>0.45</v>
      </c>
      <c r="S68">
        <v>0.45</v>
      </c>
      <c r="T68">
        <v>0.45</v>
      </c>
      <c r="U68">
        <v>0.45</v>
      </c>
      <c r="V68">
        <v>0.45</v>
      </c>
      <c r="W68">
        <v>0.13</v>
      </c>
    </row>
    <row r="69" spans="1:23" x14ac:dyDescent="0.2">
      <c r="A69" s="3">
        <v>43898</v>
      </c>
      <c r="B69">
        <v>0.25</v>
      </c>
      <c r="C69">
        <v>0.35</v>
      </c>
      <c r="D69">
        <v>0.35</v>
      </c>
      <c r="E69">
        <v>0.35</v>
      </c>
      <c r="F69">
        <v>0.35</v>
      </c>
      <c r="G69">
        <v>0.35</v>
      </c>
      <c r="H69">
        <v>0.45</v>
      </c>
      <c r="I69">
        <v>0.45</v>
      </c>
      <c r="J69">
        <v>0.45</v>
      </c>
      <c r="K69">
        <v>0.45</v>
      </c>
      <c r="L69">
        <v>0.45</v>
      </c>
      <c r="M69">
        <v>0.35</v>
      </c>
      <c r="N69">
        <v>0.35</v>
      </c>
      <c r="O69">
        <v>0.35</v>
      </c>
      <c r="P69">
        <v>0.35</v>
      </c>
      <c r="Q69">
        <v>0.35</v>
      </c>
      <c r="R69">
        <v>0.45</v>
      </c>
      <c r="S69">
        <v>0.45</v>
      </c>
      <c r="T69">
        <v>0.45</v>
      </c>
      <c r="U69">
        <v>0.45</v>
      </c>
      <c r="V69">
        <v>0.45</v>
      </c>
      <c r="W69">
        <v>0.13</v>
      </c>
    </row>
    <row r="70" spans="1:23" x14ac:dyDescent="0.2">
      <c r="A70" s="3">
        <v>43899</v>
      </c>
      <c r="B70">
        <v>0.25</v>
      </c>
      <c r="C70">
        <v>0.35</v>
      </c>
      <c r="D70">
        <v>0.35</v>
      </c>
      <c r="E70">
        <v>0.35</v>
      </c>
      <c r="F70">
        <v>0.35</v>
      </c>
      <c r="G70">
        <v>0.35</v>
      </c>
      <c r="H70">
        <v>0.45</v>
      </c>
      <c r="I70">
        <v>0.45</v>
      </c>
      <c r="J70">
        <v>0.45</v>
      </c>
      <c r="K70">
        <v>0.45</v>
      </c>
      <c r="L70">
        <v>0.45</v>
      </c>
      <c r="M70">
        <v>0.35</v>
      </c>
      <c r="N70">
        <v>0.35</v>
      </c>
      <c r="O70">
        <v>0.35</v>
      </c>
      <c r="P70">
        <v>0.35</v>
      </c>
      <c r="Q70">
        <v>0.35</v>
      </c>
      <c r="R70">
        <v>0.45</v>
      </c>
      <c r="S70">
        <v>0.45</v>
      </c>
      <c r="T70">
        <v>0.45</v>
      </c>
      <c r="U70">
        <v>0.45</v>
      </c>
      <c r="V70">
        <v>0.45</v>
      </c>
      <c r="W70">
        <v>0.13</v>
      </c>
    </row>
    <row r="71" spans="1:23" x14ac:dyDescent="0.2">
      <c r="A71" s="3">
        <v>43900</v>
      </c>
      <c r="B71">
        <v>0.25</v>
      </c>
      <c r="C71">
        <v>0.35</v>
      </c>
      <c r="D71">
        <v>0.35</v>
      </c>
      <c r="E71">
        <v>0.35</v>
      </c>
      <c r="F71">
        <v>0.35</v>
      </c>
      <c r="G71">
        <v>0.35</v>
      </c>
      <c r="H71">
        <v>0.45</v>
      </c>
      <c r="I71">
        <v>0.45</v>
      </c>
      <c r="J71">
        <v>0.45</v>
      </c>
      <c r="K71">
        <v>0.45</v>
      </c>
      <c r="L71">
        <v>0.45</v>
      </c>
      <c r="M71">
        <v>0.35</v>
      </c>
      <c r="N71">
        <v>0.35</v>
      </c>
      <c r="O71">
        <v>0.35</v>
      </c>
      <c r="P71">
        <v>0.35</v>
      </c>
      <c r="Q71">
        <v>0.35</v>
      </c>
      <c r="R71">
        <v>0.45</v>
      </c>
      <c r="S71">
        <v>0.45</v>
      </c>
      <c r="T71">
        <v>0.45</v>
      </c>
      <c r="U71">
        <v>0.45</v>
      </c>
      <c r="V71">
        <v>0.45</v>
      </c>
      <c r="W71">
        <v>0.13</v>
      </c>
    </row>
    <row r="72" spans="1:23" x14ac:dyDescent="0.2">
      <c r="A72" s="3">
        <v>43901</v>
      </c>
      <c r="B72">
        <v>0.25</v>
      </c>
      <c r="C72">
        <v>0.35</v>
      </c>
      <c r="D72">
        <v>0.35</v>
      </c>
      <c r="E72">
        <v>0.35</v>
      </c>
      <c r="F72">
        <v>0.35</v>
      </c>
      <c r="G72">
        <v>0.35</v>
      </c>
      <c r="H72">
        <v>0.45</v>
      </c>
      <c r="I72">
        <v>0.45</v>
      </c>
      <c r="J72">
        <v>0.45</v>
      </c>
      <c r="K72">
        <v>0.45</v>
      </c>
      <c r="L72">
        <v>0.45</v>
      </c>
      <c r="M72">
        <v>0.35</v>
      </c>
      <c r="N72">
        <v>0.35</v>
      </c>
      <c r="O72">
        <v>0.35</v>
      </c>
      <c r="P72">
        <v>0.35</v>
      </c>
      <c r="Q72">
        <v>0.35</v>
      </c>
      <c r="R72">
        <v>0.45</v>
      </c>
      <c r="S72">
        <v>0.45</v>
      </c>
      <c r="T72">
        <v>0.45</v>
      </c>
      <c r="U72">
        <v>0.45</v>
      </c>
      <c r="V72">
        <v>0.45</v>
      </c>
      <c r="W72">
        <v>0.13</v>
      </c>
    </row>
    <row r="73" spans="1:23" x14ac:dyDescent="0.2">
      <c r="A73" s="3">
        <v>43902</v>
      </c>
      <c r="B73">
        <v>0.25</v>
      </c>
      <c r="C73">
        <v>0.35</v>
      </c>
      <c r="D73">
        <v>0.35</v>
      </c>
      <c r="E73">
        <v>0.35</v>
      </c>
      <c r="F73">
        <v>0.35</v>
      </c>
      <c r="G73">
        <v>0.35</v>
      </c>
      <c r="H73">
        <v>0.45</v>
      </c>
      <c r="I73">
        <v>0.45</v>
      </c>
      <c r="J73">
        <v>0.45</v>
      </c>
      <c r="K73">
        <v>0.45</v>
      </c>
      <c r="L73">
        <v>0.45</v>
      </c>
      <c r="M73">
        <v>0.35</v>
      </c>
      <c r="N73">
        <v>0.35</v>
      </c>
      <c r="O73">
        <v>0.35</v>
      </c>
      <c r="P73">
        <v>0.35</v>
      </c>
      <c r="Q73">
        <v>0.35</v>
      </c>
      <c r="R73">
        <v>0.45</v>
      </c>
      <c r="S73">
        <v>0.45</v>
      </c>
      <c r="T73">
        <v>0.45</v>
      </c>
      <c r="U73">
        <v>0.45</v>
      </c>
      <c r="V73">
        <v>0.45</v>
      </c>
      <c r="W73">
        <v>0.13</v>
      </c>
    </row>
    <row r="74" spans="1:23" x14ac:dyDescent="0.2">
      <c r="A74" s="3">
        <v>43903</v>
      </c>
      <c r="B74">
        <v>0.33329999999999999</v>
      </c>
      <c r="C74">
        <v>0.35</v>
      </c>
      <c r="D74">
        <v>0.35</v>
      </c>
      <c r="E74">
        <v>0.35</v>
      </c>
      <c r="F74">
        <v>0.35</v>
      </c>
      <c r="G74">
        <v>0.35</v>
      </c>
      <c r="H74">
        <v>0.45</v>
      </c>
      <c r="I74">
        <v>0.45</v>
      </c>
      <c r="J74">
        <v>0.45</v>
      </c>
      <c r="K74">
        <v>0.45</v>
      </c>
      <c r="L74">
        <v>0.45</v>
      </c>
      <c r="M74">
        <v>0.35</v>
      </c>
      <c r="N74">
        <v>0.35</v>
      </c>
      <c r="O74">
        <v>0.35</v>
      </c>
      <c r="P74">
        <v>0.35</v>
      </c>
      <c r="Q74">
        <v>0.35</v>
      </c>
      <c r="R74">
        <v>0.45</v>
      </c>
      <c r="S74">
        <v>0.45</v>
      </c>
      <c r="T74">
        <v>0.45</v>
      </c>
      <c r="U74">
        <v>0.45</v>
      </c>
      <c r="V74">
        <v>0.45</v>
      </c>
      <c r="W74">
        <v>0.13</v>
      </c>
    </row>
    <row r="75" spans="1:23" x14ac:dyDescent="0.2">
      <c r="A75" s="3">
        <v>43904</v>
      </c>
      <c r="B75">
        <v>0.33329999999999999</v>
      </c>
      <c r="C75">
        <v>0.35</v>
      </c>
      <c r="D75">
        <v>0.35</v>
      </c>
      <c r="E75">
        <v>0.35</v>
      </c>
      <c r="F75">
        <v>0.35</v>
      </c>
      <c r="G75">
        <v>0.35</v>
      </c>
      <c r="H75">
        <v>0.45</v>
      </c>
      <c r="I75">
        <v>0.45</v>
      </c>
      <c r="J75">
        <v>0.45</v>
      </c>
      <c r="K75">
        <v>0.45</v>
      </c>
      <c r="L75">
        <v>0.45</v>
      </c>
      <c r="M75">
        <v>0.35</v>
      </c>
      <c r="N75">
        <v>0.35</v>
      </c>
      <c r="O75">
        <v>0.35</v>
      </c>
      <c r="P75">
        <v>0.35</v>
      </c>
      <c r="Q75">
        <v>0.35</v>
      </c>
      <c r="R75">
        <v>0.45</v>
      </c>
      <c r="S75">
        <v>0.45</v>
      </c>
      <c r="T75">
        <v>0.45</v>
      </c>
      <c r="U75">
        <v>0.45</v>
      </c>
      <c r="V75">
        <v>0.45</v>
      </c>
      <c r="W75">
        <v>0.13</v>
      </c>
    </row>
    <row r="76" spans="1:23" x14ac:dyDescent="0.2">
      <c r="A76" s="4">
        <v>43905</v>
      </c>
      <c r="B76">
        <v>0.33329999999999999</v>
      </c>
      <c r="C76">
        <v>0.35</v>
      </c>
      <c r="D76">
        <v>0.35</v>
      </c>
      <c r="E76">
        <v>0.35</v>
      </c>
      <c r="F76">
        <v>0.35</v>
      </c>
      <c r="G76">
        <v>0.35</v>
      </c>
      <c r="H76">
        <v>0.45</v>
      </c>
      <c r="I76">
        <v>0.45</v>
      </c>
      <c r="J76">
        <v>0.45</v>
      </c>
      <c r="K76">
        <v>0.45</v>
      </c>
      <c r="L76">
        <v>0.45</v>
      </c>
      <c r="M76">
        <v>0.35</v>
      </c>
      <c r="N76">
        <v>0.35</v>
      </c>
      <c r="O76">
        <v>0.35</v>
      </c>
      <c r="P76">
        <v>0.35</v>
      </c>
      <c r="Q76">
        <v>0.35</v>
      </c>
      <c r="R76">
        <v>0.45</v>
      </c>
      <c r="S76">
        <v>0.45</v>
      </c>
      <c r="T76">
        <v>0.45</v>
      </c>
      <c r="U76">
        <v>0.45</v>
      </c>
      <c r="V76">
        <v>0.45</v>
      </c>
      <c r="W76">
        <v>0.13</v>
      </c>
    </row>
    <row r="77" spans="1:23" x14ac:dyDescent="0.2">
      <c r="A77" s="4">
        <v>43906</v>
      </c>
      <c r="B77">
        <v>0.44439999999999996</v>
      </c>
      <c r="C77">
        <v>0.35</v>
      </c>
      <c r="D77">
        <v>0.35</v>
      </c>
      <c r="E77">
        <v>0.35</v>
      </c>
      <c r="F77">
        <v>0.35</v>
      </c>
      <c r="G77">
        <v>0.35</v>
      </c>
      <c r="H77">
        <v>0.45</v>
      </c>
      <c r="I77">
        <v>0.45</v>
      </c>
      <c r="J77">
        <v>0.45</v>
      </c>
      <c r="K77">
        <v>0.45</v>
      </c>
      <c r="L77">
        <v>0.45</v>
      </c>
      <c r="M77">
        <v>0.35</v>
      </c>
      <c r="N77">
        <v>0.35</v>
      </c>
      <c r="O77">
        <v>0.35</v>
      </c>
      <c r="P77">
        <v>0.35</v>
      </c>
      <c r="Q77">
        <v>0.35</v>
      </c>
      <c r="R77">
        <v>0.45</v>
      </c>
      <c r="S77">
        <v>0.45</v>
      </c>
      <c r="T77">
        <v>0.45</v>
      </c>
      <c r="U77">
        <v>0.45</v>
      </c>
      <c r="V77">
        <v>0.45</v>
      </c>
      <c r="W77">
        <v>0.13</v>
      </c>
    </row>
    <row r="78" spans="1:23" x14ac:dyDescent="0.2">
      <c r="A78" s="4">
        <v>43907</v>
      </c>
      <c r="B78">
        <v>0.73150000000000004</v>
      </c>
      <c r="C78">
        <v>0.66</v>
      </c>
      <c r="D78">
        <v>0.66</v>
      </c>
      <c r="E78">
        <v>0.66</v>
      </c>
      <c r="F78">
        <v>0.66</v>
      </c>
      <c r="G78">
        <v>0.66</v>
      </c>
      <c r="H78">
        <v>0.45</v>
      </c>
      <c r="I78">
        <v>0.45</v>
      </c>
      <c r="J78">
        <v>0.45</v>
      </c>
      <c r="K78">
        <v>0.45</v>
      </c>
      <c r="L78">
        <v>0.45</v>
      </c>
      <c r="M78">
        <v>0.7</v>
      </c>
      <c r="N78">
        <v>0.7</v>
      </c>
      <c r="O78">
        <v>0.7</v>
      </c>
      <c r="P78">
        <v>0.7</v>
      </c>
      <c r="Q78">
        <v>0.7</v>
      </c>
      <c r="R78">
        <v>0.45</v>
      </c>
      <c r="S78">
        <v>0.45</v>
      </c>
      <c r="T78">
        <v>0.45</v>
      </c>
      <c r="U78">
        <v>0.45</v>
      </c>
      <c r="V78">
        <v>0.45</v>
      </c>
      <c r="W78">
        <v>0.6</v>
      </c>
    </row>
    <row r="79" spans="1:23" x14ac:dyDescent="0.2">
      <c r="A79" s="4">
        <v>43908</v>
      </c>
      <c r="B79">
        <v>0.73150000000000004</v>
      </c>
      <c r="C79">
        <v>0.66</v>
      </c>
      <c r="D79">
        <v>0.66</v>
      </c>
      <c r="E79">
        <v>0.66</v>
      </c>
      <c r="F79">
        <v>0.66</v>
      </c>
      <c r="G79">
        <v>0.66</v>
      </c>
      <c r="H79">
        <v>0.7</v>
      </c>
      <c r="I79">
        <v>0.7</v>
      </c>
      <c r="J79">
        <v>0.7</v>
      </c>
      <c r="K79">
        <v>0.7</v>
      </c>
      <c r="L79">
        <v>0.7</v>
      </c>
      <c r="M79">
        <v>0.7</v>
      </c>
      <c r="N79">
        <v>0.7</v>
      </c>
      <c r="O79">
        <v>0.7</v>
      </c>
      <c r="P79">
        <v>0.7</v>
      </c>
      <c r="Q79">
        <v>0.7</v>
      </c>
      <c r="R79">
        <v>0.7</v>
      </c>
      <c r="S79">
        <v>0.7</v>
      </c>
      <c r="T79">
        <v>0.7</v>
      </c>
      <c r="U79">
        <v>0.7</v>
      </c>
      <c r="V79">
        <v>0.7</v>
      </c>
      <c r="W79">
        <v>0.6</v>
      </c>
    </row>
    <row r="80" spans="1:23" x14ac:dyDescent="0.2">
      <c r="A80" s="4">
        <v>43909</v>
      </c>
      <c r="B80">
        <v>0.73150000000000004</v>
      </c>
      <c r="C80">
        <v>0.66</v>
      </c>
      <c r="D80">
        <v>0.66</v>
      </c>
      <c r="E80">
        <v>0.66</v>
      </c>
      <c r="F80">
        <v>0.66</v>
      </c>
      <c r="G80">
        <v>0.66</v>
      </c>
      <c r="H80">
        <v>0.7</v>
      </c>
      <c r="I80">
        <v>0.7</v>
      </c>
      <c r="J80">
        <v>0.7</v>
      </c>
      <c r="K80">
        <v>0.7</v>
      </c>
      <c r="L80">
        <v>0.7</v>
      </c>
      <c r="M80">
        <v>0.7</v>
      </c>
      <c r="N80">
        <v>0.7</v>
      </c>
      <c r="O80">
        <v>0.7</v>
      </c>
      <c r="P80">
        <v>0.7</v>
      </c>
      <c r="Q80">
        <v>0.7</v>
      </c>
      <c r="R80">
        <v>0.7</v>
      </c>
      <c r="S80">
        <v>0.7</v>
      </c>
      <c r="T80">
        <v>0.7</v>
      </c>
      <c r="U80">
        <v>0.7</v>
      </c>
      <c r="V80">
        <v>0.7</v>
      </c>
      <c r="W80">
        <v>0.6</v>
      </c>
    </row>
    <row r="81" spans="1:23" x14ac:dyDescent="0.2">
      <c r="A81" s="4">
        <v>43910</v>
      </c>
      <c r="B81">
        <v>0.73150000000000004</v>
      </c>
      <c r="C81">
        <v>0.66</v>
      </c>
      <c r="D81">
        <v>0.66</v>
      </c>
      <c r="E81">
        <v>0.66</v>
      </c>
      <c r="F81">
        <v>0.66</v>
      </c>
      <c r="G81">
        <v>0.66</v>
      </c>
      <c r="H81">
        <v>0.7</v>
      </c>
      <c r="I81">
        <v>0.7</v>
      </c>
      <c r="J81">
        <v>0.7</v>
      </c>
      <c r="K81">
        <v>0.7</v>
      </c>
      <c r="L81">
        <v>0.7</v>
      </c>
      <c r="M81">
        <v>0.7</v>
      </c>
      <c r="N81">
        <v>0.7</v>
      </c>
      <c r="O81">
        <v>0.7</v>
      </c>
      <c r="P81">
        <v>0.7</v>
      </c>
      <c r="Q81">
        <v>0.7</v>
      </c>
      <c r="R81">
        <v>0.7</v>
      </c>
      <c r="S81">
        <v>0.7</v>
      </c>
      <c r="T81">
        <v>0.7</v>
      </c>
      <c r="U81">
        <v>0.7</v>
      </c>
      <c r="V81">
        <v>0.7</v>
      </c>
      <c r="W81">
        <v>0.6</v>
      </c>
    </row>
    <row r="82" spans="1:23" x14ac:dyDescent="0.2">
      <c r="A82" s="4">
        <v>43911</v>
      </c>
      <c r="B82">
        <v>0.73150000000000004</v>
      </c>
      <c r="C82">
        <v>0.66</v>
      </c>
      <c r="D82">
        <v>0.66</v>
      </c>
      <c r="E82">
        <v>0.66</v>
      </c>
      <c r="F82">
        <v>0.66</v>
      </c>
      <c r="G82">
        <v>0.66</v>
      </c>
      <c r="H82">
        <v>0.7</v>
      </c>
      <c r="I82">
        <v>0.7</v>
      </c>
      <c r="J82">
        <v>0.7</v>
      </c>
      <c r="K82">
        <v>0.7</v>
      </c>
      <c r="L82">
        <v>0.7</v>
      </c>
      <c r="M82">
        <v>0.7</v>
      </c>
      <c r="N82">
        <v>0.7</v>
      </c>
      <c r="O82">
        <v>0.7</v>
      </c>
      <c r="P82">
        <v>0.7</v>
      </c>
      <c r="Q82">
        <v>0.7</v>
      </c>
      <c r="R82">
        <v>0.7</v>
      </c>
      <c r="S82">
        <v>0.7</v>
      </c>
      <c r="T82">
        <v>0.7</v>
      </c>
      <c r="U82">
        <v>0.7</v>
      </c>
      <c r="V82">
        <v>0.7</v>
      </c>
      <c r="W82">
        <v>0.6</v>
      </c>
    </row>
    <row r="83" spans="1:23" x14ac:dyDescent="0.2">
      <c r="A83" s="4">
        <v>43912</v>
      </c>
      <c r="B83">
        <v>0.73150000000000004</v>
      </c>
      <c r="C83">
        <v>0.66</v>
      </c>
      <c r="D83">
        <v>0.66</v>
      </c>
      <c r="E83">
        <v>0.66</v>
      </c>
      <c r="F83">
        <v>0.66</v>
      </c>
      <c r="G83">
        <v>0.66</v>
      </c>
      <c r="H83">
        <v>0.7</v>
      </c>
      <c r="I83">
        <v>0.7</v>
      </c>
      <c r="J83">
        <v>0.7</v>
      </c>
      <c r="K83">
        <v>0.7</v>
      </c>
      <c r="L83">
        <v>0.7</v>
      </c>
      <c r="M83">
        <v>0.7</v>
      </c>
      <c r="N83">
        <v>0.7</v>
      </c>
      <c r="O83">
        <v>0.7</v>
      </c>
      <c r="P83">
        <v>0.7</v>
      </c>
      <c r="Q83">
        <v>0.7</v>
      </c>
      <c r="R83">
        <v>0.7</v>
      </c>
      <c r="S83">
        <v>0.7</v>
      </c>
      <c r="T83">
        <v>0.7</v>
      </c>
      <c r="U83">
        <v>0.7</v>
      </c>
      <c r="V83">
        <v>0.7</v>
      </c>
      <c r="W83">
        <v>0.6</v>
      </c>
    </row>
    <row r="84" spans="1:23" x14ac:dyDescent="0.2">
      <c r="A84" s="4">
        <v>43913</v>
      </c>
      <c r="B84">
        <v>0.73150000000000004</v>
      </c>
      <c r="C84">
        <v>0.66</v>
      </c>
      <c r="D84">
        <v>0.66</v>
      </c>
      <c r="E84">
        <v>0.66</v>
      </c>
      <c r="F84">
        <v>0.66</v>
      </c>
      <c r="G84">
        <v>0.66</v>
      </c>
      <c r="H84">
        <v>0.7</v>
      </c>
      <c r="I84">
        <v>0.7</v>
      </c>
      <c r="J84">
        <v>0.7</v>
      </c>
      <c r="K84">
        <v>0.7</v>
      </c>
      <c r="L84">
        <v>0.7</v>
      </c>
      <c r="M84">
        <v>0.7</v>
      </c>
      <c r="N84">
        <v>0.7</v>
      </c>
      <c r="O84">
        <v>0.7</v>
      </c>
      <c r="P84">
        <v>0.7</v>
      </c>
      <c r="Q84">
        <v>0.7</v>
      </c>
      <c r="R84">
        <v>0.7</v>
      </c>
      <c r="S84">
        <v>0.7</v>
      </c>
      <c r="T84">
        <v>0.7</v>
      </c>
      <c r="U84">
        <v>0.7</v>
      </c>
      <c r="V84">
        <v>0.7</v>
      </c>
      <c r="W84">
        <v>0.6</v>
      </c>
    </row>
    <row r="85" spans="1:23" x14ac:dyDescent="0.2">
      <c r="A85" s="4">
        <v>43914</v>
      </c>
      <c r="B85">
        <v>0.73150000000000004</v>
      </c>
      <c r="C85">
        <v>0.66</v>
      </c>
      <c r="D85">
        <v>0.66</v>
      </c>
      <c r="E85">
        <v>0.66</v>
      </c>
      <c r="F85">
        <v>0.66</v>
      </c>
      <c r="G85">
        <v>0.66</v>
      </c>
      <c r="H85">
        <v>0.7</v>
      </c>
      <c r="I85">
        <v>0.7</v>
      </c>
      <c r="J85">
        <v>0.7</v>
      </c>
      <c r="K85">
        <v>0.7</v>
      </c>
      <c r="L85">
        <v>0.7</v>
      </c>
      <c r="M85">
        <v>0.7</v>
      </c>
      <c r="N85">
        <v>0.7</v>
      </c>
      <c r="O85">
        <v>0.7</v>
      </c>
      <c r="P85">
        <v>0.7</v>
      </c>
      <c r="Q85">
        <v>0.7</v>
      </c>
      <c r="R85">
        <v>0.7</v>
      </c>
      <c r="S85">
        <v>0.7</v>
      </c>
      <c r="T85">
        <v>0.7</v>
      </c>
      <c r="U85">
        <v>0.7</v>
      </c>
      <c r="V85">
        <v>0.7</v>
      </c>
      <c r="W85">
        <v>0.6</v>
      </c>
    </row>
    <row r="86" spans="1:23" x14ac:dyDescent="0.2">
      <c r="A86" s="4">
        <v>43915</v>
      </c>
      <c r="B86">
        <v>0.73150000000000004</v>
      </c>
      <c r="C86">
        <v>0.66</v>
      </c>
      <c r="D86">
        <v>0.66</v>
      </c>
      <c r="E86">
        <v>0.66</v>
      </c>
      <c r="F86">
        <v>0.66</v>
      </c>
      <c r="G86">
        <v>0.66</v>
      </c>
      <c r="H86">
        <v>0.7</v>
      </c>
      <c r="I86">
        <v>0.7</v>
      </c>
      <c r="J86">
        <v>0.7</v>
      </c>
      <c r="K86">
        <v>0.7</v>
      </c>
      <c r="L86">
        <v>0.7</v>
      </c>
      <c r="M86">
        <v>0.7</v>
      </c>
      <c r="N86">
        <v>0.7</v>
      </c>
      <c r="O86">
        <v>0.7</v>
      </c>
      <c r="P86">
        <v>0.7</v>
      </c>
      <c r="Q86">
        <v>0.7</v>
      </c>
      <c r="R86">
        <v>0.7</v>
      </c>
      <c r="S86">
        <v>0.7</v>
      </c>
      <c r="T86">
        <v>0.7</v>
      </c>
      <c r="U86">
        <v>0.7</v>
      </c>
      <c r="V86">
        <v>0.7</v>
      </c>
      <c r="W86">
        <v>0.6</v>
      </c>
    </row>
    <row r="87" spans="1:23" x14ac:dyDescent="0.2">
      <c r="A87" s="4">
        <v>43916</v>
      </c>
      <c r="B87">
        <v>0.73150000000000004</v>
      </c>
      <c r="C87">
        <v>0.66</v>
      </c>
      <c r="D87">
        <v>0.66</v>
      </c>
      <c r="E87">
        <v>0.66</v>
      </c>
      <c r="F87">
        <v>0.66</v>
      </c>
      <c r="G87">
        <v>0.66</v>
      </c>
      <c r="H87">
        <v>0.7</v>
      </c>
      <c r="I87">
        <v>0.7</v>
      </c>
      <c r="J87">
        <v>0.7</v>
      </c>
      <c r="K87">
        <v>0.7</v>
      </c>
      <c r="L87">
        <v>0.7</v>
      </c>
      <c r="M87">
        <v>0.7</v>
      </c>
      <c r="N87">
        <v>0.7</v>
      </c>
      <c r="O87">
        <v>0.7</v>
      </c>
      <c r="P87">
        <v>0.7</v>
      </c>
      <c r="Q87">
        <v>0.7</v>
      </c>
      <c r="R87">
        <v>0.7</v>
      </c>
      <c r="S87">
        <v>0.7</v>
      </c>
      <c r="T87">
        <v>0.7</v>
      </c>
      <c r="U87">
        <v>0.7</v>
      </c>
      <c r="V87">
        <v>0.7</v>
      </c>
      <c r="W87">
        <v>0.6</v>
      </c>
    </row>
    <row r="88" spans="1:23" x14ac:dyDescent="0.2">
      <c r="A88" s="4">
        <v>43917</v>
      </c>
      <c r="B88">
        <v>0.73150000000000004</v>
      </c>
      <c r="C88">
        <v>0.66</v>
      </c>
      <c r="D88">
        <v>0.66</v>
      </c>
      <c r="E88">
        <v>0.66</v>
      </c>
      <c r="F88">
        <v>0.66</v>
      </c>
      <c r="G88">
        <v>0.66</v>
      </c>
      <c r="H88">
        <v>0.7</v>
      </c>
      <c r="I88">
        <v>0.7</v>
      </c>
      <c r="J88">
        <v>0.7</v>
      </c>
      <c r="K88">
        <v>0.7</v>
      </c>
      <c r="L88">
        <v>0.7</v>
      </c>
      <c r="M88">
        <v>0.7</v>
      </c>
      <c r="N88">
        <v>0.7</v>
      </c>
      <c r="O88">
        <v>0.7</v>
      </c>
      <c r="P88">
        <v>0.7</v>
      </c>
      <c r="Q88">
        <v>0.7</v>
      </c>
      <c r="R88">
        <v>0.7</v>
      </c>
      <c r="S88">
        <v>0.7</v>
      </c>
      <c r="T88">
        <v>0.7</v>
      </c>
      <c r="U88">
        <v>0.7</v>
      </c>
      <c r="V88">
        <v>0.7</v>
      </c>
      <c r="W88">
        <v>0.6</v>
      </c>
    </row>
    <row r="89" spans="1:23" x14ac:dyDescent="0.2">
      <c r="A89" s="4">
        <v>43918</v>
      </c>
      <c r="B89">
        <v>0.73150000000000004</v>
      </c>
      <c r="C89">
        <v>0.66</v>
      </c>
      <c r="D89">
        <v>0.66</v>
      </c>
      <c r="E89">
        <v>0.66</v>
      </c>
      <c r="F89">
        <v>0.66</v>
      </c>
      <c r="G89">
        <v>0.66</v>
      </c>
      <c r="H89">
        <v>0.7</v>
      </c>
      <c r="I89">
        <v>0.7</v>
      </c>
      <c r="J89">
        <v>0.7</v>
      </c>
      <c r="K89">
        <v>0.7</v>
      </c>
      <c r="L89">
        <v>0.7</v>
      </c>
      <c r="M89">
        <v>0.7</v>
      </c>
      <c r="N89">
        <v>0.7</v>
      </c>
      <c r="O89">
        <v>0.7</v>
      </c>
      <c r="P89">
        <v>0.7</v>
      </c>
      <c r="Q89">
        <v>0.7</v>
      </c>
      <c r="R89">
        <v>0.7</v>
      </c>
      <c r="S89">
        <v>0.7</v>
      </c>
      <c r="T89">
        <v>0.7</v>
      </c>
      <c r="U89">
        <v>0.7</v>
      </c>
      <c r="V89">
        <v>0.7</v>
      </c>
      <c r="W89">
        <v>0.6</v>
      </c>
    </row>
    <row r="90" spans="1:23" x14ac:dyDescent="0.2">
      <c r="A90" s="4">
        <v>43919</v>
      </c>
      <c r="B90">
        <v>0.73150000000000004</v>
      </c>
      <c r="C90">
        <v>0.66</v>
      </c>
      <c r="D90">
        <v>0.66</v>
      </c>
      <c r="E90">
        <v>0.66</v>
      </c>
      <c r="F90">
        <v>0.66</v>
      </c>
      <c r="G90">
        <v>0.66</v>
      </c>
      <c r="H90">
        <v>0.7</v>
      </c>
      <c r="I90">
        <v>0.7</v>
      </c>
      <c r="J90">
        <v>0.7</v>
      </c>
      <c r="K90">
        <v>0.7</v>
      </c>
      <c r="L90">
        <v>0.7</v>
      </c>
      <c r="M90">
        <v>0.7</v>
      </c>
      <c r="N90">
        <v>0.7</v>
      </c>
      <c r="O90">
        <v>0.7</v>
      </c>
      <c r="P90">
        <v>0.7</v>
      </c>
      <c r="Q90">
        <v>0.7</v>
      </c>
      <c r="R90">
        <v>0.7</v>
      </c>
      <c r="S90">
        <v>0.7</v>
      </c>
      <c r="T90">
        <v>0.7</v>
      </c>
      <c r="U90">
        <v>0.7</v>
      </c>
      <c r="V90">
        <v>0.7</v>
      </c>
      <c r="W90">
        <v>0.6</v>
      </c>
    </row>
    <row r="91" spans="1:23" x14ac:dyDescent="0.2">
      <c r="A91" s="4">
        <v>43920</v>
      </c>
      <c r="B91">
        <v>0.73150000000000004</v>
      </c>
      <c r="C91">
        <v>0.66</v>
      </c>
      <c r="D91">
        <v>0.66</v>
      </c>
      <c r="E91">
        <v>0.66</v>
      </c>
      <c r="F91">
        <v>0.66</v>
      </c>
      <c r="G91">
        <v>0.66</v>
      </c>
      <c r="H91">
        <v>0.7</v>
      </c>
      <c r="I91">
        <v>0.7</v>
      </c>
      <c r="J91">
        <v>0.7</v>
      </c>
      <c r="K91">
        <v>0.7</v>
      </c>
      <c r="L91">
        <v>0.7</v>
      </c>
      <c r="M91">
        <v>0.7</v>
      </c>
      <c r="N91">
        <v>0.7</v>
      </c>
      <c r="O91">
        <v>0.7</v>
      </c>
      <c r="P91">
        <v>0.7</v>
      </c>
      <c r="Q91">
        <v>0.7</v>
      </c>
      <c r="R91">
        <v>0.7</v>
      </c>
      <c r="S91">
        <v>0.7</v>
      </c>
      <c r="T91">
        <v>0.7</v>
      </c>
      <c r="U91">
        <v>0.7</v>
      </c>
      <c r="V91">
        <v>0.7</v>
      </c>
      <c r="W91">
        <v>0.6</v>
      </c>
    </row>
    <row r="92" spans="1:23" x14ac:dyDescent="0.2">
      <c r="A92" s="4">
        <v>43921</v>
      </c>
      <c r="B92">
        <v>0.73150000000000004</v>
      </c>
      <c r="C92">
        <v>0.66</v>
      </c>
      <c r="D92">
        <v>0.66</v>
      </c>
      <c r="E92">
        <v>0.66</v>
      </c>
      <c r="F92">
        <v>0.66</v>
      </c>
      <c r="G92">
        <v>0.66</v>
      </c>
      <c r="H92">
        <v>0.7</v>
      </c>
      <c r="I92">
        <v>0.7</v>
      </c>
      <c r="J92">
        <v>0.7</v>
      </c>
      <c r="K92">
        <v>0.7</v>
      </c>
      <c r="L92">
        <v>0.7</v>
      </c>
      <c r="M92">
        <v>0.7</v>
      </c>
      <c r="N92">
        <v>0.7</v>
      </c>
      <c r="O92">
        <v>0.7</v>
      </c>
      <c r="P92">
        <v>0.7</v>
      </c>
      <c r="Q92">
        <v>0.7</v>
      </c>
      <c r="R92">
        <v>0.7</v>
      </c>
      <c r="S92">
        <v>0.7</v>
      </c>
      <c r="T92">
        <v>0.7</v>
      </c>
      <c r="U92">
        <v>0.7</v>
      </c>
      <c r="V92">
        <v>0.7</v>
      </c>
      <c r="W92">
        <v>0.6</v>
      </c>
    </row>
    <row r="93" spans="1:23" x14ac:dyDescent="0.2">
      <c r="A93" s="4">
        <v>43922</v>
      </c>
      <c r="B93">
        <v>0.73150000000000004</v>
      </c>
      <c r="C93">
        <v>0.66</v>
      </c>
      <c r="D93">
        <v>0.66</v>
      </c>
      <c r="E93">
        <v>0.66</v>
      </c>
      <c r="F93">
        <v>0.66</v>
      </c>
      <c r="G93">
        <v>0.66</v>
      </c>
      <c r="H93">
        <v>0.7</v>
      </c>
      <c r="I93">
        <v>0.7</v>
      </c>
      <c r="J93">
        <v>0.7</v>
      </c>
      <c r="K93">
        <v>0.7</v>
      </c>
      <c r="L93">
        <v>0.7</v>
      </c>
      <c r="M93">
        <v>0.7</v>
      </c>
      <c r="N93">
        <v>0.7</v>
      </c>
      <c r="O93">
        <v>0.7</v>
      </c>
      <c r="P93">
        <v>0.7</v>
      </c>
      <c r="Q93">
        <v>0.7</v>
      </c>
      <c r="R93">
        <v>0.7</v>
      </c>
      <c r="S93">
        <v>0.7</v>
      </c>
      <c r="T93">
        <v>0.7</v>
      </c>
      <c r="U93">
        <v>0.7</v>
      </c>
      <c r="V93">
        <v>0.7</v>
      </c>
      <c r="W93">
        <v>0.6</v>
      </c>
    </row>
    <row r="94" spans="1:23" x14ac:dyDescent="0.2">
      <c r="A94" s="4">
        <v>43923</v>
      </c>
      <c r="B94">
        <v>0.73150000000000004</v>
      </c>
      <c r="C94">
        <v>0.66</v>
      </c>
      <c r="D94">
        <v>0.66</v>
      </c>
      <c r="E94">
        <v>0.66</v>
      </c>
      <c r="F94">
        <v>0.66</v>
      </c>
      <c r="G94">
        <v>0.66</v>
      </c>
      <c r="H94">
        <v>0.7</v>
      </c>
      <c r="I94">
        <v>0.7</v>
      </c>
      <c r="J94">
        <v>0.7</v>
      </c>
      <c r="K94">
        <v>0.7</v>
      </c>
      <c r="L94">
        <v>0.7</v>
      </c>
      <c r="M94">
        <v>0.7</v>
      </c>
      <c r="N94">
        <v>0.7</v>
      </c>
      <c r="O94">
        <v>0.7</v>
      </c>
      <c r="P94">
        <v>0.7</v>
      </c>
      <c r="Q94">
        <v>0.7</v>
      </c>
      <c r="R94">
        <v>0.7</v>
      </c>
      <c r="S94">
        <v>0.7</v>
      </c>
      <c r="T94">
        <v>0.7</v>
      </c>
      <c r="U94">
        <v>0.7</v>
      </c>
      <c r="V94">
        <v>0.7</v>
      </c>
      <c r="W94">
        <v>0.6</v>
      </c>
    </row>
    <row r="95" spans="1:23" x14ac:dyDescent="0.2">
      <c r="A95" s="4">
        <v>43924</v>
      </c>
      <c r="B95">
        <v>0.73150000000000004</v>
      </c>
      <c r="C95">
        <v>0.66</v>
      </c>
      <c r="D95">
        <v>0.66</v>
      </c>
      <c r="E95">
        <v>0.66</v>
      </c>
      <c r="F95">
        <v>0.66</v>
      </c>
      <c r="G95">
        <v>0.66</v>
      </c>
      <c r="H95">
        <v>0.7</v>
      </c>
      <c r="I95">
        <v>0.7</v>
      </c>
      <c r="J95">
        <v>0.7</v>
      </c>
      <c r="K95">
        <v>0.7</v>
      </c>
      <c r="L95">
        <v>0.7</v>
      </c>
      <c r="M95">
        <v>0.7</v>
      </c>
      <c r="N95">
        <v>0.7</v>
      </c>
      <c r="O95">
        <v>0.7</v>
      </c>
      <c r="P95">
        <v>0.7</v>
      </c>
      <c r="Q95">
        <v>0.7</v>
      </c>
      <c r="R95">
        <v>0.7</v>
      </c>
      <c r="S95">
        <v>0.7</v>
      </c>
      <c r="T95">
        <v>0.7</v>
      </c>
      <c r="U95">
        <v>0.7</v>
      </c>
      <c r="V95">
        <v>0.7</v>
      </c>
      <c r="W95">
        <v>0.6</v>
      </c>
    </row>
    <row r="96" spans="1:23" x14ac:dyDescent="0.2">
      <c r="A96" s="4">
        <v>43925</v>
      </c>
      <c r="B96">
        <v>0.73150000000000004</v>
      </c>
      <c r="C96">
        <v>0.66</v>
      </c>
      <c r="D96">
        <v>0.66</v>
      </c>
      <c r="E96">
        <v>0.66</v>
      </c>
      <c r="F96">
        <v>0.66</v>
      </c>
      <c r="G96">
        <v>0.66</v>
      </c>
      <c r="H96">
        <v>0.7</v>
      </c>
      <c r="I96">
        <v>0.7</v>
      </c>
      <c r="J96">
        <v>0.7</v>
      </c>
      <c r="K96">
        <v>0.7</v>
      </c>
      <c r="L96">
        <v>0.7</v>
      </c>
      <c r="M96">
        <v>0.7</v>
      </c>
      <c r="N96">
        <v>0.7</v>
      </c>
      <c r="O96">
        <v>0.7</v>
      </c>
      <c r="P96">
        <v>0.7</v>
      </c>
      <c r="Q96">
        <v>0.7</v>
      </c>
      <c r="R96">
        <v>0.7</v>
      </c>
      <c r="S96">
        <v>0.7</v>
      </c>
      <c r="T96">
        <v>0.7</v>
      </c>
      <c r="U96">
        <v>0.7</v>
      </c>
      <c r="V96">
        <v>0.7</v>
      </c>
      <c r="W96">
        <v>0.6</v>
      </c>
    </row>
    <row r="97" spans="1:23" x14ac:dyDescent="0.2">
      <c r="A97" s="4">
        <v>43926</v>
      </c>
      <c r="B97">
        <v>0.73150000000000004</v>
      </c>
      <c r="C97">
        <v>0.66</v>
      </c>
      <c r="D97">
        <v>0.66</v>
      </c>
      <c r="E97">
        <v>0.66</v>
      </c>
      <c r="F97">
        <v>0.66</v>
      </c>
      <c r="G97">
        <v>0.66</v>
      </c>
      <c r="H97">
        <v>0.7</v>
      </c>
      <c r="I97">
        <v>0.7</v>
      </c>
      <c r="J97">
        <v>0.7</v>
      </c>
      <c r="K97">
        <v>0.7</v>
      </c>
      <c r="L97">
        <v>0.7</v>
      </c>
      <c r="M97">
        <v>0.7</v>
      </c>
      <c r="N97">
        <v>0.7</v>
      </c>
      <c r="O97">
        <v>0.7</v>
      </c>
      <c r="P97">
        <v>0.7</v>
      </c>
      <c r="Q97">
        <v>0.7</v>
      </c>
      <c r="R97">
        <v>0.7</v>
      </c>
      <c r="S97">
        <v>0.7</v>
      </c>
      <c r="T97">
        <v>0.7</v>
      </c>
      <c r="U97">
        <v>0.7</v>
      </c>
      <c r="V97">
        <v>0.7</v>
      </c>
      <c r="W97">
        <v>0.6</v>
      </c>
    </row>
    <row r="98" spans="1:23" x14ac:dyDescent="0.2">
      <c r="A98" s="4">
        <v>43927</v>
      </c>
      <c r="B98">
        <v>0.73150000000000004</v>
      </c>
      <c r="C98">
        <v>0.66</v>
      </c>
      <c r="D98">
        <v>0.66</v>
      </c>
      <c r="E98">
        <v>0.66</v>
      </c>
      <c r="F98">
        <v>0.66</v>
      </c>
      <c r="G98">
        <v>0.66</v>
      </c>
      <c r="H98">
        <v>0.7</v>
      </c>
      <c r="I98">
        <v>0.7</v>
      </c>
      <c r="J98">
        <v>0.7</v>
      </c>
      <c r="K98">
        <v>0.7</v>
      </c>
      <c r="L98">
        <v>0.7</v>
      </c>
      <c r="M98">
        <v>0.7</v>
      </c>
      <c r="N98">
        <v>0.7</v>
      </c>
      <c r="O98">
        <v>0.7</v>
      </c>
      <c r="P98">
        <v>0.7</v>
      </c>
      <c r="Q98">
        <v>0.7</v>
      </c>
      <c r="R98">
        <v>0.7</v>
      </c>
      <c r="S98">
        <v>0.7</v>
      </c>
      <c r="T98">
        <v>0.7</v>
      </c>
      <c r="U98">
        <v>0.7</v>
      </c>
      <c r="V98">
        <v>0.7</v>
      </c>
      <c r="W98">
        <v>0.6</v>
      </c>
    </row>
    <row r="99" spans="1:23" x14ac:dyDescent="0.2">
      <c r="A99" s="4">
        <v>43928</v>
      </c>
      <c r="B99">
        <v>0.73150000000000004</v>
      </c>
      <c r="C99">
        <v>0.66</v>
      </c>
      <c r="D99">
        <v>0.66</v>
      </c>
      <c r="E99">
        <v>0.66</v>
      </c>
      <c r="F99">
        <v>0.66</v>
      </c>
      <c r="G99">
        <v>0.66</v>
      </c>
      <c r="H99">
        <v>0.7</v>
      </c>
      <c r="I99">
        <v>0.7</v>
      </c>
      <c r="J99">
        <v>0.7</v>
      </c>
      <c r="K99">
        <v>0.7</v>
      </c>
      <c r="L99">
        <v>0.7</v>
      </c>
      <c r="M99">
        <v>0.7</v>
      </c>
      <c r="N99">
        <v>0.7</v>
      </c>
      <c r="O99">
        <v>0.7</v>
      </c>
      <c r="P99">
        <v>0.7</v>
      </c>
      <c r="Q99">
        <v>0.7</v>
      </c>
      <c r="R99">
        <v>0.7</v>
      </c>
      <c r="S99">
        <v>0.7</v>
      </c>
      <c r="T99">
        <v>0.7</v>
      </c>
      <c r="U99">
        <v>0.7</v>
      </c>
      <c r="V99">
        <v>0.7</v>
      </c>
      <c r="W99">
        <v>0.6</v>
      </c>
    </row>
    <row r="100" spans="1:23" x14ac:dyDescent="0.2">
      <c r="A100" s="4">
        <v>43929</v>
      </c>
      <c r="B100">
        <v>0.73150000000000004</v>
      </c>
      <c r="C100">
        <v>0.66</v>
      </c>
      <c r="D100">
        <v>0.66</v>
      </c>
      <c r="E100">
        <v>0.66</v>
      </c>
      <c r="F100">
        <v>0.66</v>
      </c>
      <c r="G100">
        <v>0.66</v>
      </c>
      <c r="H100">
        <v>0.7</v>
      </c>
      <c r="I100">
        <v>0.7</v>
      </c>
      <c r="J100">
        <v>0.7</v>
      </c>
      <c r="K100">
        <v>0.7</v>
      </c>
      <c r="L100">
        <v>0.7</v>
      </c>
      <c r="M100">
        <v>0.7</v>
      </c>
      <c r="N100">
        <v>0.7</v>
      </c>
      <c r="O100">
        <v>0.7</v>
      </c>
      <c r="P100">
        <v>0.7</v>
      </c>
      <c r="Q100">
        <v>0.7</v>
      </c>
      <c r="R100">
        <v>0.7</v>
      </c>
      <c r="S100">
        <v>0.7</v>
      </c>
      <c r="T100">
        <v>0.7</v>
      </c>
      <c r="U100">
        <v>0.7</v>
      </c>
      <c r="V100">
        <v>0.7</v>
      </c>
      <c r="W100">
        <v>0.6</v>
      </c>
    </row>
    <row r="101" spans="1:23" x14ac:dyDescent="0.2">
      <c r="A101" s="4">
        <v>43930</v>
      </c>
      <c r="B101">
        <v>0.73150000000000004</v>
      </c>
      <c r="C101">
        <v>0.66</v>
      </c>
      <c r="D101">
        <v>0.66</v>
      </c>
      <c r="E101">
        <v>0.66</v>
      </c>
      <c r="F101">
        <v>0.66</v>
      </c>
      <c r="G101">
        <v>0.66</v>
      </c>
      <c r="H101">
        <v>0.7</v>
      </c>
      <c r="I101">
        <v>0.7</v>
      </c>
      <c r="J101">
        <v>0.7</v>
      </c>
      <c r="K101">
        <v>0.7</v>
      </c>
      <c r="L101">
        <v>0.7</v>
      </c>
      <c r="M101">
        <v>0.7</v>
      </c>
      <c r="N101">
        <v>0.7</v>
      </c>
      <c r="O101">
        <v>0.7</v>
      </c>
      <c r="P101">
        <v>0.7</v>
      </c>
      <c r="Q101">
        <v>0.7</v>
      </c>
      <c r="R101">
        <v>0.7</v>
      </c>
      <c r="S101">
        <v>0.7</v>
      </c>
      <c r="T101">
        <v>0.7</v>
      </c>
      <c r="U101">
        <v>0.7</v>
      </c>
      <c r="V101">
        <v>0.7</v>
      </c>
      <c r="W101">
        <v>0.6</v>
      </c>
    </row>
    <row r="102" spans="1:23" x14ac:dyDescent="0.2">
      <c r="A102" s="4">
        <v>43931</v>
      </c>
      <c r="B102">
        <v>0.73150000000000004</v>
      </c>
      <c r="C102">
        <v>0.7</v>
      </c>
      <c r="D102">
        <v>0.7</v>
      </c>
      <c r="E102">
        <v>0.7</v>
      </c>
      <c r="F102">
        <v>0.7</v>
      </c>
      <c r="G102">
        <v>0.7</v>
      </c>
      <c r="H102">
        <v>0.7</v>
      </c>
      <c r="I102">
        <v>0.7</v>
      </c>
      <c r="J102">
        <v>0.7</v>
      </c>
      <c r="K102">
        <v>0.7</v>
      </c>
      <c r="L102">
        <v>0.7</v>
      </c>
      <c r="M102">
        <v>0.71</v>
      </c>
      <c r="N102">
        <v>0.71</v>
      </c>
      <c r="O102">
        <v>0.71</v>
      </c>
      <c r="P102">
        <v>0.71</v>
      </c>
      <c r="Q102">
        <v>0.71</v>
      </c>
      <c r="R102">
        <v>0.7</v>
      </c>
      <c r="S102">
        <v>0.7</v>
      </c>
      <c r="T102">
        <v>0.7</v>
      </c>
      <c r="U102">
        <v>0.7</v>
      </c>
      <c r="V102">
        <v>0.7</v>
      </c>
      <c r="W102">
        <v>0.7</v>
      </c>
    </row>
    <row r="103" spans="1:23" x14ac:dyDescent="0.2">
      <c r="A103" s="4">
        <v>43932</v>
      </c>
      <c r="B103">
        <v>0.73150000000000004</v>
      </c>
      <c r="C103">
        <v>0.7</v>
      </c>
      <c r="D103">
        <v>0.7</v>
      </c>
      <c r="E103">
        <v>0.7</v>
      </c>
      <c r="F103">
        <v>0.7</v>
      </c>
      <c r="G103">
        <v>0.7</v>
      </c>
      <c r="H103">
        <v>0.7</v>
      </c>
      <c r="I103">
        <v>0.7</v>
      </c>
      <c r="J103">
        <v>0.7</v>
      </c>
      <c r="K103">
        <v>0.7</v>
      </c>
      <c r="L103">
        <v>0.7</v>
      </c>
      <c r="M103">
        <v>0.71</v>
      </c>
      <c r="N103">
        <v>0.71</v>
      </c>
      <c r="O103">
        <v>0.71</v>
      </c>
      <c r="P103">
        <v>0.71</v>
      </c>
      <c r="Q103">
        <v>0.71</v>
      </c>
      <c r="R103">
        <v>0.7</v>
      </c>
      <c r="S103">
        <v>0.7</v>
      </c>
      <c r="T103">
        <v>0.7</v>
      </c>
      <c r="U103">
        <v>0.7</v>
      </c>
      <c r="V103">
        <v>0.7</v>
      </c>
      <c r="W103">
        <v>0.7</v>
      </c>
    </row>
    <row r="104" spans="1:23" x14ac:dyDescent="0.2">
      <c r="A104" s="4">
        <v>43933</v>
      </c>
      <c r="B104">
        <v>0.73150000000000004</v>
      </c>
      <c r="C104">
        <v>0.7</v>
      </c>
      <c r="D104">
        <v>0.7</v>
      </c>
      <c r="E104">
        <v>0.7</v>
      </c>
      <c r="F104">
        <v>0.7</v>
      </c>
      <c r="G104">
        <v>0.7</v>
      </c>
      <c r="H104">
        <v>0.7</v>
      </c>
      <c r="I104">
        <v>0.7</v>
      </c>
      <c r="J104">
        <v>0.7</v>
      </c>
      <c r="K104">
        <v>0.7</v>
      </c>
      <c r="L104">
        <v>0.7</v>
      </c>
      <c r="M104">
        <v>0.71</v>
      </c>
      <c r="N104">
        <v>0.71</v>
      </c>
      <c r="O104">
        <v>0.71</v>
      </c>
      <c r="P104">
        <v>0.71</v>
      </c>
      <c r="Q104">
        <v>0.71</v>
      </c>
      <c r="R104">
        <v>0.7</v>
      </c>
      <c r="S104">
        <v>0.7</v>
      </c>
      <c r="T104">
        <v>0.7</v>
      </c>
      <c r="U104">
        <v>0.7</v>
      </c>
      <c r="V104">
        <v>0.7</v>
      </c>
      <c r="W104">
        <v>0.7</v>
      </c>
    </row>
    <row r="105" spans="1:23" x14ac:dyDescent="0.2">
      <c r="A105" s="4">
        <v>43934</v>
      </c>
      <c r="B105">
        <v>0.73150000000000004</v>
      </c>
      <c r="C105">
        <v>0.7</v>
      </c>
      <c r="D105">
        <v>0.7</v>
      </c>
      <c r="E105">
        <v>0.7</v>
      </c>
      <c r="F105">
        <v>0.7</v>
      </c>
      <c r="G105">
        <v>0.7</v>
      </c>
      <c r="H105">
        <v>0.7</v>
      </c>
      <c r="I105">
        <v>0.7</v>
      </c>
      <c r="J105">
        <v>0.7</v>
      </c>
      <c r="K105">
        <v>0.7</v>
      </c>
      <c r="L105">
        <v>0.7</v>
      </c>
      <c r="M105">
        <v>0.71</v>
      </c>
      <c r="N105">
        <v>0.71</v>
      </c>
      <c r="O105">
        <v>0.71</v>
      </c>
      <c r="P105">
        <v>0.71</v>
      </c>
      <c r="Q105">
        <v>0.71</v>
      </c>
      <c r="R105">
        <v>0.7</v>
      </c>
      <c r="S105">
        <v>0.7</v>
      </c>
      <c r="T105">
        <v>0.7</v>
      </c>
      <c r="U105">
        <v>0.7</v>
      </c>
      <c r="V105">
        <v>0.7</v>
      </c>
      <c r="W105">
        <v>0.7</v>
      </c>
    </row>
    <row r="106" spans="1:23" x14ac:dyDescent="0.2">
      <c r="A106" s="4">
        <v>43935</v>
      </c>
      <c r="B106">
        <v>0.73150000000000004</v>
      </c>
      <c r="C106">
        <v>0.7</v>
      </c>
      <c r="D106">
        <v>0.7</v>
      </c>
      <c r="E106">
        <v>0.7</v>
      </c>
      <c r="F106">
        <v>0.7</v>
      </c>
      <c r="G106">
        <v>0.7</v>
      </c>
      <c r="H106">
        <v>0.7</v>
      </c>
      <c r="I106">
        <v>0.7</v>
      </c>
      <c r="J106">
        <v>0.7</v>
      </c>
      <c r="K106">
        <v>0.7</v>
      </c>
      <c r="L106">
        <v>0.7</v>
      </c>
      <c r="M106">
        <v>0.71</v>
      </c>
      <c r="N106">
        <v>0.71</v>
      </c>
      <c r="O106">
        <v>0.71</v>
      </c>
      <c r="P106">
        <v>0.71</v>
      </c>
      <c r="Q106">
        <v>0.71</v>
      </c>
      <c r="R106">
        <v>0.7</v>
      </c>
      <c r="S106">
        <v>0.7</v>
      </c>
      <c r="T106">
        <v>0.7</v>
      </c>
      <c r="U106">
        <v>0.7</v>
      </c>
      <c r="V106">
        <v>0.7</v>
      </c>
      <c r="W106">
        <v>0.7</v>
      </c>
    </row>
    <row r="107" spans="1:23" x14ac:dyDescent="0.2">
      <c r="A107" s="4">
        <v>43936</v>
      </c>
      <c r="B107">
        <v>0.73150000000000004</v>
      </c>
      <c r="C107">
        <v>0.7</v>
      </c>
      <c r="D107">
        <v>0.7</v>
      </c>
      <c r="E107">
        <v>0.7</v>
      </c>
      <c r="F107">
        <v>0.7</v>
      </c>
      <c r="G107">
        <v>0.7</v>
      </c>
      <c r="H107">
        <v>0.7</v>
      </c>
      <c r="I107">
        <v>0.7</v>
      </c>
      <c r="J107">
        <v>0.7</v>
      </c>
      <c r="K107">
        <v>0.7</v>
      </c>
      <c r="L107">
        <v>0.7</v>
      </c>
      <c r="M107">
        <v>0.71</v>
      </c>
      <c r="N107">
        <v>0.71</v>
      </c>
      <c r="O107">
        <v>0.71</v>
      </c>
      <c r="P107">
        <v>0.71</v>
      </c>
      <c r="Q107">
        <v>0.71</v>
      </c>
      <c r="R107">
        <v>0.7</v>
      </c>
      <c r="S107">
        <v>0.7</v>
      </c>
      <c r="T107">
        <v>0.7</v>
      </c>
      <c r="U107">
        <v>0.7</v>
      </c>
      <c r="V107">
        <v>0.7</v>
      </c>
      <c r="W107">
        <v>0.7</v>
      </c>
    </row>
    <row r="108" spans="1:23" x14ac:dyDescent="0.2">
      <c r="A108" s="4">
        <v>43937</v>
      </c>
      <c r="B108">
        <v>0.73150000000000004</v>
      </c>
      <c r="C108">
        <v>0.7</v>
      </c>
      <c r="D108">
        <v>0.7</v>
      </c>
      <c r="E108">
        <v>0.7</v>
      </c>
      <c r="F108">
        <v>0.7</v>
      </c>
      <c r="G108">
        <v>0.7</v>
      </c>
      <c r="H108">
        <v>0.7</v>
      </c>
      <c r="I108">
        <v>0.7</v>
      </c>
      <c r="J108">
        <v>0.7</v>
      </c>
      <c r="K108">
        <v>0.7</v>
      </c>
      <c r="L108">
        <v>0.7</v>
      </c>
      <c r="M108">
        <v>0.71</v>
      </c>
      <c r="N108">
        <v>0.71</v>
      </c>
      <c r="O108">
        <v>0.71</v>
      </c>
      <c r="P108">
        <v>0.71</v>
      </c>
      <c r="Q108">
        <v>0.71</v>
      </c>
      <c r="R108">
        <v>0.7</v>
      </c>
      <c r="S108">
        <v>0.7</v>
      </c>
      <c r="T108">
        <v>0.7</v>
      </c>
      <c r="U108">
        <v>0.7</v>
      </c>
      <c r="V108">
        <v>0.7</v>
      </c>
      <c r="W108">
        <v>0.7</v>
      </c>
    </row>
    <row r="109" spans="1:23" x14ac:dyDescent="0.2">
      <c r="A109" s="4">
        <v>43938</v>
      </c>
      <c r="B109">
        <v>0.73150000000000004</v>
      </c>
      <c r="C109">
        <v>0.7</v>
      </c>
      <c r="D109">
        <v>0.7</v>
      </c>
      <c r="E109">
        <v>0.7</v>
      </c>
      <c r="F109">
        <v>0.7</v>
      </c>
      <c r="G109">
        <v>0.7</v>
      </c>
      <c r="H109">
        <v>0.7</v>
      </c>
      <c r="I109">
        <v>0.7</v>
      </c>
      <c r="J109">
        <v>0.7</v>
      </c>
      <c r="K109">
        <v>0.7</v>
      </c>
      <c r="L109">
        <v>0.7</v>
      </c>
      <c r="M109">
        <v>0.71</v>
      </c>
      <c r="N109">
        <v>0.71</v>
      </c>
      <c r="O109">
        <v>0.71</v>
      </c>
      <c r="P109">
        <v>0.71</v>
      </c>
      <c r="Q109">
        <v>0.71</v>
      </c>
      <c r="R109">
        <v>0.7</v>
      </c>
      <c r="S109">
        <v>0.7</v>
      </c>
      <c r="T109">
        <v>0.7</v>
      </c>
      <c r="U109">
        <v>0.7</v>
      </c>
      <c r="V109">
        <v>0.7</v>
      </c>
      <c r="W109">
        <v>0.7</v>
      </c>
    </row>
    <row r="110" spans="1:23" x14ac:dyDescent="0.2">
      <c r="A110" s="4">
        <v>43939</v>
      </c>
      <c r="B110">
        <v>0.73150000000000004</v>
      </c>
      <c r="C110">
        <v>0.7</v>
      </c>
      <c r="D110">
        <v>0.7</v>
      </c>
      <c r="E110">
        <v>0.7</v>
      </c>
      <c r="F110">
        <v>0.7</v>
      </c>
      <c r="G110">
        <v>0.7</v>
      </c>
      <c r="H110">
        <v>0.7</v>
      </c>
      <c r="I110">
        <v>0.7</v>
      </c>
      <c r="J110">
        <v>0.7</v>
      </c>
      <c r="K110">
        <v>0.7</v>
      </c>
      <c r="L110">
        <v>0.7</v>
      </c>
      <c r="M110">
        <v>0.71</v>
      </c>
      <c r="N110">
        <v>0.71</v>
      </c>
      <c r="O110">
        <v>0.71</v>
      </c>
      <c r="P110">
        <v>0.71</v>
      </c>
      <c r="Q110">
        <v>0.71</v>
      </c>
      <c r="R110">
        <v>0.7</v>
      </c>
      <c r="S110">
        <v>0.7</v>
      </c>
      <c r="T110">
        <v>0.7</v>
      </c>
      <c r="U110">
        <v>0.7</v>
      </c>
      <c r="V110">
        <v>0.7</v>
      </c>
      <c r="W110">
        <v>0.7</v>
      </c>
    </row>
    <row r="111" spans="1:23" x14ac:dyDescent="0.2">
      <c r="A111" s="4">
        <v>43940</v>
      </c>
      <c r="B111">
        <v>0.73150000000000004</v>
      </c>
      <c r="C111">
        <v>0.7</v>
      </c>
      <c r="D111">
        <v>0.7</v>
      </c>
      <c r="E111">
        <v>0.7</v>
      </c>
      <c r="F111">
        <v>0.7</v>
      </c>
      <c r="G111">
        <v>0.7</v>
      </c>
      <c r="H111">
        <v>0.7</v>
      </c>
      <c r="I111">
        <v>0.7</v>
      </c>
      <c r="J111">
        <v>0.7</v>
      </c>
      <c r="K111">
        <v>0.7</v>
      </c>
      <c r="L111">
        <v>0.7</v>
      </c>
      <c r="M111">
        <v>0.71</v>
      </c>
      <c r="N111">
        <v>0.71</v>
      </c>
      <c r="O111">
        <v>0.71</v>
      </c>
      <c r="P111">
        <v>0.71</v>
      </c>
      <c r="Q111">
        <v>0.71</v>
      </c>
      <c r="R111">
        <v>0.7</v>
      </c>
      <c r="S111">
        <v>0.7</v>
      </c>
      <c r="T111">
        <v>0.7</v>
      </c>
      <c r="U111">
        <v>0.7</v>
      </c>
      <c r="V111">
        <v>0.7</v>
      </c>
      <c r="W111">
        <v>0.7</v>
      </c>
    </row>
    <row r="112" spans="1:23" x14ac:dyDescent="0.2">
      <c r="A112" s="4">
        <v>43941</v>
      </c>
      <c r="B112">
        <v>0.73150000000000004</v>
      </c>
      <c r="C112">
        <v>0.7</v>
      </c>
      <c r="D112">
        <v>0.7</v>
      </c>
      <c r="E112">
        <v>0.7</v>
      </c>
      <c r="F112">
        <v>0.7</v>
      </c>
      <c r="G112">
        <v>0.7</v>
      </c>
      <c r="H112">
        <v>0.7</v>
      </c>
      <c r="I112">
        <v>0.7</v>
      </c>
      <c r="J112">
        <v>0.7</v>
      </c>
      <c r="K112">
        <v>0.7</v>
      </c>
      <c r="L112">
        <v>0.7</v>
      </c>
      <c r="M112">
        <v>0.71</v>
      </c>
      <c r="N112">
        <v>0.71</v>
      </c>
      <c r="O112">
        <v>0.71</v>
      </c>
      <c r="P112">
        <v>0.71</v>
      </c>
      <c r="Q112">
        <v>0.71</v>
      </c>
      <c r="R112">
        <v>0.7</v>
      </c>
      <c r="S112">
        <v>0.7</v>
      </c>
      <c r="T112">
        <v>0.7</v>
      </c>
      <c r="U112">
        <v>0.7</v>
      </c>
      <c r="V112">
        <v>0.7</v>
      </c>
      <c r="W112">
        <v>0.7</v>
      </c>
    </row>
    <row r="113" spans="1:23" x14ac:dyDescent="0.2">
      <c r="A113" s="4">
        <v>43942</v>
      </c>
      <c r="B113">
        <v>0.73150000000000004</v>
      </c>
      <c r="C113">
        <v>0.7</v>
      </c>
      <c r="D113">
        <v>0.7</v>
      </c>
      <c r="E113">
        <v>0.7</v>
      </c>
      <c r="F113">
        <v>0.7</v>
      </c>
      <c r="G113">
        <v>0.7</v>
      </c>
      <c r="H113">
        <v>0.7</v>
      </c>
      <c r="I113">
        <v>0.7</v>
      </c>
      <c r="J113">
        <v>0.7</v>
      </c>
      <c r="K113">
        <v>0.7</v>
      </c>
      <c r="L113">
        <v>0.7</v>
      </c>
      <c r="M113">
        <v>0.71</v>
      </c>
      <c r="N113">
        <v>0.71</v>
      </c>
      <c r="O113">
        <v>0.71</v>
      </c>
      <c r="P113">
        <v>0.71</v>
      </c>
      <c r="Q113">
        <v>0.71</v>
      </c>
      <c r="R113">
        <v>0.7</v>
      </c>
      <c r="S113">
        <v>0.7</v>
      </c>
      <c r="T113">
        <v>0.7</v>
      </c>
      <c r="U113">
        <v>0.7</v>
      </c>
      <c r="V113">
        <v>0.7</v>
      </c>
      <c r="W113">
        <v>0.7</v>
      </c>
    </row>
    <row r="114" spans="1:23" x14ac:dyDescent="0.2">
      <c r="A114" s="4">
        <v>43943</v>
      </c>
      <c r="B114">
        <v>0.73150000000000004</v>
      </c>
      <c r="C114">
        <v>0.7</v>
      </c>
      <c r="D114">
        <v>0.7</v>
      </c>
      <c r="E114">
        <v>0.7</v>
      </c>
      <c r="F114">
        <v>0.7</v>
      </c>
      <c r="G114">
        <v>0.7</v>
      </c>
      <c r="H114">
        <v>0.7</v>
      </c>
      <c r="I114">
        <v>0.7</v>
      </c>
      <c r="J114">
        <v>0.7</v>
      </c>
      <c r="K114">
        <v>0.7</v>
      </c>
      <c r="L114">
        <v>0.7</v>
      </c>
      <c r="M114">
        <v>0.71</v>
      </c>
      <c r="N114">
        <v>0.71</v>
      </c>
      <c r="O114">
        <v>0.71</v>
      </c>
      <c r="P114">
        <v>0.71</v>
      </c>
      <c r="Q114">
        <v>0.71</v>
      </c>
      <c r="R114">
        <v>0.7</v>
      </c>
      <c r="S114">
        <v>0.7</v>
      </c>
      <c r="T114">
        <v>0.7</v>
      </c>
      <c r="U114">
        <v>0.7</v>
      </c>
      <c r="V114">
        <v>0.7</v>
      </c>
      <c r="W114">
        <v>0.7</v>
      </c>
    </row>
    <row r="115" spans="1:23" x14ac:dyDescent="0.2">
      <c r="A115" s="4">
        <v>43944</v>
      </c>
      <c r="B115">
        <v>0.73150000000000004</v>
      </c>
      <c r="C115">
        <v>0.7</v>
      </c>
      <c r="D115">
        <v>0.7</v>
      </c>
      <c r="E115">
        <v>0.7</v>
      </c>
      <c r="F115">
        <v>0.7</v>
      </c>
      <c r="G115">
        <v>0.7</v>
      </c>
      <c r="H115">
        <v>0.7</v>
      </c>
      <c r="I115">
        <v>0.7</v>
      </c>
      <c r="J115">
        <v>0.7</v>
      </c>
      <c r="K115">
        <v>0.7</v>
      </c>
      <c r="L115">
        <v>0.7</v>
      </c>
      <c r="M115">
        <v>0.71</v>
      </c>
      <c r="N115">
        <v>0.71</v>
      </c>
      <c r="O115">
        <v>0.71</v>
      </c>
      <c r="P115">
        <v>0.71</v>
      </c>
      <c r="Q115">
        <v>0.71</v>
      </c>
      <c r="R115">
        <v>0.7</v>
      </c>
      <c r="S115">
        <v>0.7</v>
      </c>
      <c r="T115">
        <v>0.7</v>
      </c>
      <c r="U115">
        <v>0.7</v>
      </c>
      <c r="V115">
        <v>0.7</v>
      </c>
      <c r="W115">
        <v>0.7</v>
      </c>
    </row>
    <row r="116" spans="1:23" x14ac:dyDescent="0.2">
      <c r="A116" s="4">
        <v>43945</v>
      </c>
      <c r="B116">
        <v>0.73150000000000004</v>
      </c>
      <c r="C116">
        <v>0.7</v>
      </c>
      <c r="D116">
        <v>0.7</v>
      </c>
      <c r="E116">
        <v>0.7</v>
      </c>
      <c r="F116">
        <v>0.7</v>
      </c>
      <c r="G116">
        <v>0.7</v>
      </c>
      <c r="H116">
        <v>0.7</v>
      </c>
      <c r="I116">
        <v>0.7</v>
      </c>
      <c r="J116">
        <v>0.7</v>
      </c>
      <c r="K116">
        <v>0.7</v>
      </c>
      <c r="L116">
        <v>0.7</v>
      </c>
      <c r="M116">
        <v>0.71</v>
      </c>
      <c r="N116">
        <v>0.71</v>
      </c>
      <c r="O116">
        <v>0.71</v>
      </c>
      <c r="P116">
        <v>0.71</v>
      </c>
      <c r="Q116">
        <v>0.71</v>
      </c>
      <c r="R116">
        <v>0.7</v>
      </c>
      <c r="S116">
        <v>0.7</v>
      </c>
      <c r="T116">
        <v>0.7</v>
      </c>
      <c r="U116">
        <v>0.7</v>
      </c>
      <c r="V116">
        <v>0.7</v>
      </c>
      <c r="W116">
        <v>0.7</v>
      </c>
    </row>
    <row r="117" spans="1:23" x14ac:dyDescent="0.2">
      <c r="A117" s="4">
        <v>43946</v>
      </c>
      <c r="B117">
        <v>0.73150000000000004</v>
      </c>
      <c r="C117">
        <v>0.7</v>
      </c>
      <c r="D117">
        <v>0.7</v>
      </c>
      <c r="E117">
        <v>0.7</v>
      </c>
      <c r="F117">
        <v>0.7</v>
      </c>
      <c r="G117">
        <v>0.7</v>
      </c>
      <c r="H117">
        <v>0.7</v>
      </c>
      <c r="I117">
        <v>0.7</v>
      </c>
      <c r="J117">
        <v>0.7</v>
      </c>
      <c r="K117">
        <v>0.7</v>
      </c>
      <c r="L117">
        <v>0.7</v>
      </c>
      <c r="M117">
        <v>0.71</v>
      </c>
      <c r="N117">
        <v>0.71</v>
      </c>
      <c r="O117">
        <v>0.71</v>
      </c>
      <c r="P117">
        <v>0.71</v>
      </c>
      <c r="Q117">
        <v>0.71</v>
      </c>
      <c r="R117">
        <v>0.7</v>
      </c>
      <c r="S117">
        <v>0.7</v>
      </c>
      <c r="T117">
        <v>0.7</v>
      </c>
      <c r="U117">
        <v>0.7</v>
      </c>
      <c r="V117">
        <v>0.7</v>
      </c>
      <c r="W117">
        <v>0.7</v>
      </c>
    </row>
    <row r="118" spans="1:23" x14ac:dyDescent="0.2">
      <c r="A118" s="4">
        <v>43947</v>
      </c>
      <c r="B118">
        <v>0.73150000000000004</v>
      </c>
      <c r="C118">
        <v>0.7</v>
      </c>
      <c r="D118">
        <v>0.7</v>
      </c>
      <c r="E118">
        <v>0.7</v>
      </c>
      <c r="F118">
        <v>0.7</v>
      </c>
      <c r="G118">
        <v>0.7</v>
      </c>
      <c r="H118">
        <v>0.7</v>
      </c>
      <c r="I118">
        <v>0.7</v>
      </c>
      <c r="J118">
        <v>0.7</v>
      </c>
      <c r="K118">
        <v>0.7</v>
      </c>
      <c r="L118">
        <v>0.7</v>
      </c>
      <c r="M118">
        <v>0.71</v>
      </c>
      <c r="N118">
        <v>0.71</v>
      </c>
      <c r="O118">
        <v>0.71</v>
      </c>
      <c r="P118">
        <v>0.71</v>
      </c>
      <c r="Q118">
        <v>0.71</v>
      </c>
      <c r="R118">
        <v>0.7</v>
      </c>
      <c r="S118">
        <v>0.7</v>
      </c>
      <c r="T118">
        <v>0.7</v>
      </c>
      <c r="U118">
        <v>0.7</v>
      </c>
      <c r="V118">
        <v>0.7</v>
      </c>
      <c r="W118">
        <v>0.7</v>
      </c>
    </row>
    <row r="119" spans="1:23" x14ac:dyDescent="0.2">
      <c r="A119" s="4">
        <v>43948</v>
      </c>
      <c r="B119">
        <v>0.69440000000000002</v>
      </c>
      <c r="C119">
        <v>0.7</v>
      </c>
      <c r="D119">
        <v>0.7</v>
      </c>
      <c r="E119">
        <v>0.7</v>
      </c>
      <c r="F119">
        <v>0.7</v>
      </c>
      <c r="G119">
        <v>0.7</v>
      </c>
      <c r="H119">
        <v>0.7</v>
      </c>
      <c r="I119">
        <v>0.7</v>
      </c>
      <c r="J119">
        <v>0.7</v>
      </c>
      <c r="K119">
        <v>0.7</v>
      </c>
      <c r="L119">
        <v>0.7</v>
      </c>
      <c r="M119">
        <v>0.71</v>
      </c>
      <c r="N119">
        <v>0.71</v>
      </c>
      <c r="O119">
        <v>0.71</v>
      </c>
      <c r="P119">
        <v>0.71</v>
      </c>
      <c r="Q119">
        <v>0.71</v>
      </c>
      <c r="R119">
        <v>0.7</v>
      </c>
      <c r="S119">
        <v>0.7</v>
      </c>
      <c r="T119">
        <v>0.7</v>
      </c>
      <c r="U119">
        <v>0.7</v>
      </c>
      <c r="V119">
        <v>0.7</v>
      </c>
      <c r="W119">
        <v>0.7</v>
      </c>
    </row>
    <row r="120" spans="1:23" x14ac:dyDescent="0.2">
      <c r="A120" s="4">
        <v>43949</v>
      </c>
      <c r="B120">
        <v>0.69440000000000002</v>
      </c>
      <c r="C120">
        <v>0.7</v>
      </c>
      <c r="D120">
        <v>0.7</v>
      </c>
      <c r="E120">
        <v>0.7</v>
      </c>
      <c r="F120">
        <v>0.7</v>
      </c>
      <c r="G120">
        <v>0.7</v>
      </c>
      <c r="H120">
        <v>0.7</v>
      </c>
      <c r="I120">
        <v>0.7</v>
      </c>
      <c r="J120">
        <v>0.7</v>
      </c>
      <c r="K120">
        <v>0.7</v>
      </c>
      <c r="L120">
        <v>0.7</v>
      </c>
      <c r="M120">
        <v>0.71</v>
      </c>
      <c r="N120">
        <v>0.71</v>
      </c>
      <c r="O120">
        <v>0.71</v>
      </c>
      <c r="P120">
        <v>0.71</v>
      </c>
      <c r="Q120">
        <v>0.71</v>
      </c>
      <c r="R120">
        <v>0.7</v>
      </c>
      <c r="S120">
        <v>0.7</v>
      </c>
      <c r="T120">
        <v>0.7</v>
      </c>
      <c r="U120">
        <v>0.7</v>
      </c>
      <c r="V120">
        <v>0.7</v>
      </c>
      <c r="W120">
        <v>0.7</v>
      </c>
    </row>
    <row r="121" spans="1:23" x14ac:dyDescent="0.2">
      <c r="A121" s="4">
        <v>43950</v>
      </c>
      <c r="B121">
        <v>0.69440000000000002</v>
      </c>
      <c r="C121">
        <v>0.7</v>
      </c>
      <c r="D121">
        <v>0.7</v>
      </c>
      <c r="E121">
        <v>0.7</v>
      </c>
      <c r="F121">
        <v>0.7</v>
      </c>
      <c r="G121">
        <v>0.7</v>
      </c>
      <c r="H121">
        <v>0.7</v>
      </c>
      <c r="I121">
        <v>0.7</v>
      </c>
      <c r="J121">
        <v>0.7</v>
      </c>
      <c r="K121">
        <v>0.7</v>
      </c>
      <c r="L121">
        <v>0.7</v>
      </c>
      <c r="M121">
        <v>0.71</v>
      </c>
      <c r="N121">
        <v>0.71</v>
      </c>
      <c r="O121">
        <v>0.71</v>
      </c>
      <c r="P121">
        <v>0.71</v>
      </c>
      <c r="Q121">
        <v>0.71</v>
      </c>
      <c r="R121">
        <v>0.7</v>
      </c>
      <c r="S121">
        <v>0.7</v>
      </c>
      <c r="T121">
        <v>0.7</v>
      </c>
      <c r="U121">
        <v>0.7</v>
      </c>
      <c r="V121">
        <v>0.7</v>
      </c>
      <c r="W121">
        <v>0.7</v>
      </c>
    </row>
    <row r="122" spans="1:23" x14ac:dyDescent="0.2">
      <c r="A122" s="4">
        <v>43951</v>
      </c>
      <c r="B122">
        <v>0.69440000000000002</v>
      </c>
      <c r="C122">
        <v>0.7</v>
      </c>
      <c r="D122">
        <v>0.7</v>
      </c>
      <c r="E122">
        <v>0.7</v>
      </c>
      <c r="F122">
        <v>0.7</v>
      </c>
      <c r="G122">
        <v>0.7</v>
      </c>
      <c r="H122">
        <v>0.7</v>
      </c>
      <c r="I122">
        <v>0.7</v>
      </c>
      <c r="J122">
        <v>0.7</v>
      </c>
      <c r="K122">
        <v>0.7</v>
      </c>
      <c r="L122">
        <v>0.7</v>
      </c>
      <c r="M122">
        <v>0.71</v>
      </c>
      <c r="N122">
        <v>0.71</v>
      </c>
      <c r="O122">
        <v>0.71</v>
      </c>
      <c r="P122">
        <v>0.71</v>
      </c>
      <c r="Q122">
        <v>0.71</v>
      </c>
      <c r="R122">
        <v>0.7</v>
      </c>
      <c r="S122">
        <v>0.7</v>
      </c>
      <c r="T122">
        <v>0.7</v>
      </c>
      <c r="U122">
        <v>0.7</v>
      </c>
      <c r="V122">
        <v>0.7</v>
      </c>
      <c r="W122">
        <v>0.7</v>
      </c>
    </row>
    <row r="123" spans="1:23" x14ac:dyDescent="0.2">
      <c r="A123" s="4">
        <v>43952</v>
      </c>
      <c r="B123">
        <v>0.69440000000000002</v>
      </c>
      <c r="C123">
        <v>0.7</v>
      </c>
      <c r="D123">
        <v>0.7</v>
      </c>
      <c r="E123">
        <v>0.7</v>
      </c>
      <c r="F123">
        <v>0.7</v>
      </c>
      <c r="G123">
        <v>0.7</v>
      </c>
      <c r="H123">
        <v>0.7</v>
      </c>
      <c r="I123">
        <v>0.7</v>
      </c>
      <c r="J123">
        <v>0.7</v>
      </c>
      <c r="K123">
        <v>0.7</v>
      </c>
      <c r="L123">
        <v>0.7</v>
      </c>
      <c r="M123">
        <v>0.71</v>
      </c>
      <c r="N123">
        <v>0.71</v>
      </c>
      <c r="O123">
        <v>0.71</v>
      </c>
      <c r="P123">
        <v>0.71</v>
      </c>
      <c r="Q123">
        <v>0.71</v>
      </c>
      <c r="R123">
        <v>0.7</v>
      </c>
      <c r="S123">
        <v>0.7</v>
      </c>
      <c r="T123">
        <v>0.7</v>
      </c>
      <c r="U123">
        <v>0.7</v>
      </c>
      <c r="V123">
        <v>0.7</v>
      </c>
      <c r="W123">
        <v>0.7</v>
      </c>
    </row>
    <row r="124" spans="1:23" x14ac:dyDescent="0.2">
      <c r="A124" s="4">
        <v>43953</v>
      </c>
      <c r="B124">
        <v>0.69440000000000002</v>
      </c>
      <c r="C124">
        <v>0.7</v>
      </c>
      <c r="D124">
        <v>0.7</v>
      </c>
      <c r="E124">
        <v>0.7</v>
      </c>
      <c r="F124">
        <v>0.7</v>
      </c>
      <c r="G124">
        <v>0.7</v>
      </c>
      <c r="H124">
        <v>0.7</v>
      </c>
      <c r="I124">
        <v>0.7</v>
      </c>
      <c r="J124">
        <v>0.7</v>
      </c>
      <c r="K124">
        <v>0.7</v>
      </c>
      <c r="L124">
        <v>0.7</v>
      </c>
      <c r="M124">
        <v>0.71</v>
      </c>
      <c r="N124">
        <v>0.71</v>
      </c>
      <c r="O124">
        <v>0.71</v>
      </c>
      <c r="P124">
        <v>0.71</v>
      </c>
      <c r="Q124">
        <v>0.71</v>
      </c>
      <c r="R124">
        <v>0.7</v>
      </c>
      <c r="S124">
        <v>0.7</v>
      </c>
      <c r="T124">
        <v>0.7</v>
      </c>
      <c r="U124">
        <v>0.7</v>
      </c>
      <c r="V124">
        <v>0.7</v>
      </c>
      <c r="W124">
        <v>0.7</v>
      </c>
    </row>
    <row r="125" spans="1:23" x14ac:dyDescent="0.2">
      <c r="A125" s="4">
        <v>43954</v>
      </c>
      <c r="B125">
        <v>0.69440000000000002</v>
      </c>
      <c r="C125">
        <v>0.7</v>
      </c>
      <c r="D125">
        <v>0.7</v>
      </c>
      <c r="E125">
        <v>0.7</v>
      </c>
      <c r="F125">
        <v>0.7</v>
      </c>
      <c r="G125">
        <v>0.7</v>
      </c>
      <c r="H125">
        <v>0.7</v>
      </c>
      <c r="I125">
        <v>0.7</v>
      </c>
      <c r="J125">
        <v>0.7</v>
      </c>
      <c r="K125">
        <v>0.7</v>
      </c>
      <c r="L125">
        <v>0.7</v>
      </c>
      <c r="M125">
        <v>0.71</v>
      </c>
      <c r="N125">
        <v>0.71</v>
      </c>
      <c r="O125">
        <v>0.71</v>
      </c>
      <c r="P125">
        <v>0.71</v>
      </c>
      <c r="Q125">
        <v>0.71</v>
      </c>
      <c r="R125">
        <v>0.7</v>
      </c>
      <c r="S125">
        <v>0.7</v>
      </c>
      <c r="T125">
        <v>0.7</v>
      </c>
      <c r="U125">
        <v>0.7</v>
      </c>
      <c r="V125">
        <v>0.7</v>
      </c>
      <c r="W125">
        <v>0.7</v>
      </c>
    </row>
    <row r="126" spans="1:23" x14ac:dyDescent="0.2">
      <c r="A126" s="4">
        <v>43955</v>
      </c>
      <c r="B126">
        <v>0.69440000000000002</v>
      </c>
      <c r="C126">
        <v>0.7</v>
      </c>
      <c r="D126">
        <v>0.7</v>
      </c>
      <c r="E126">
        <v>0.7</v>
      </c>
      <c r="F126">
        <v>0.7</v>
      </c>
      <c r="G126">
        <v>0.7</v>
      </c>
      <c r="H126">
        <v>0.7</v>
      </c>
      <c r="I126">
        <v>0.7</v>
      </c>
      <c r="J126">
        <v>0.7</v>
      </c>
      <c r="K126">
        <v>0.7</v>
      </c>
      <c r="L126">
        <v>0.7</v>
      </c>
      <c r="M126">
        <v>0.71</v>
      </c>
      <c r="N126">
        <v>0.71</v>
      </c>
      <c r="O126">
        <v>0.71</v>
      </c>
      <c r="P126">
        <v>0.71</v>
      </c>
      <c r="Q126">
        <v>0.71</v>
      </c>
      <c r="R126">
        <v>0.7</v>
      </c>
      <c r="S126">
        <v>0.7</v>
      </c>
      <c r="T126">
        <v>0.7</v>
      </c>
      <c r="U126">
        <v>0.7</v>
      </c>
      <c r="V126">
        <v>0.7</v>
      </c>
      <c r="W126">
        <v>0.7</v>
      </c>
    </row>
    <row r="127" spans="1:23" x14ac:dyDescent="0.2">
      <c r="A127" s="4">
        <v>43956</v>
      </c>
      <c r="B127">
        <v>0.69440000000000002</v>
      </c>
      <c r="C127">
        <v>0.7</v>
      </c>
      <c r="D127">
        <v>0.7</v>
      </c>
      <c r="E127">
        <v>0.7</v>
      </c>
      <c r="F127">
        <v>0.7</v>
      </c>
      <c r="G127">
        <v>0.7</v>
      </c>
      <c r="H127">
        <v>0.7</v>
      </c>
      <c r="I127">
        <v>0.7</v>
      </c>
      <c r="J127">
        <v>0.7</v>
      </c>
      <c r="K127">
        <v>0.7</v>
      </c>
      <c r="L127">
        <v>0.7</v>
      </c>
      <c r="M127">
        <v>0.71</v>
      </c>
      <c r="N127">
        <v>0.71</v>
      </c>
      <c r="O127">
        <v>0.71</v>
      </c>
      <c r="P127">
        <v>0.71</v>
      </c>
      <c r="Q127">
        <v>0.71</v>
      </c>
      <c r="R127">
        <v>0.7</v>
      </c>
      <c r="S127">
        <v>0.7</v>
      </c>
      <c r="T127">
        <v>0.7</v>
      </c>
      <c r="U127">
        <v>0.7</v>
      </c>
      <c r="V127">
        <v>0.7</v>
      </c>
      <c r="W127">
        <v>0.7</v>
      </c>
    </row>
    <row r="128" spans="1:23" x14ac:dyDescent="0.2">
      <c r="A128" s="4">
        <v>43957</v>
      </c>
      <c r="B128">
        <v>0.69440000000000002</v>
      </c>
      <c r="C128">
        <v>0.7</v>
      </c>
      <c r="D128">
        <v>0.7</v>
      </c>
      <c r="E128">
        <v>0.7</v>
      </c>
      <c r="F128">
        <v>0.7</v>
      </c>
      <c r="G128">
        <v>0.7</v>
      </c>
      <c r="H128">
        <v>0.7</v>
      </c>
      <c r="I128">
        <v>0.7</v>
      </c>
      <c r="J128">
        <v>0.7</v>
      </c>
      <c r="K128">
        <v>0.7</v>
      </c>
      <c r="L128">
        <v>0.7</v>
      </c>
      <c r="M128">
        <v>0.71</v>
      </c>
      <c r="N128">
        <v>0.71</v>
      </c>
      <c r="O128">
        <v>0.71</v>
      </c>
      <c r="P128">
        <v>0.71</v>
      </c>
      <c r="Q128">
        <v>0.71</v>
      </c>
      <c r="R128">
        <v>0.7</v>
      </c>
      <c r="S128">
        <v>0.7</v>
      </c>
      <c r="T128">
        <v>0.7</v>
      </c>
      <c r="U128">
        <v>0.7</v>
      </c>
      <c r="V128">
        <v>0.7</v>
      </c>
      <c r="W128">
        <v>0.7</v>
      </c>
    </row>
    <row r="129" spans="1:23" x14ac:dyDescent="0.2">
      <c r="A129" s="4">
        <v>43958</v>
      </c>
      <c r="B129">
        <v>0.69440000000000002</v>
      </c>
      <c r="C129">
        <v>0.7</v>
      </c>
      <c r="D129">
        <v>0.7</v>
      </c>
      <c r="E129">
        <v>0.7</v>
      </c>
      <c r="F129">
        <v>0.7</v>
      </c>
      <c r="G129">
        <v>0.7</v>
      </c>
      <c r="H129">
        <v>0.7</v>
      </c>
      <c r="I129">
        <v>0.7</v>
      </c>
      <c r="J129">
        <v>0.7</v>
      </c>
      <c r="K129">
        <v>0.7</v>
      </c>
      <c r="L129">
        <v>0.7</v>
      </c>
      <c r="M129">
        <v>0.71</v>
      </c>
      <c r="N129">
        <v>0.71</v>
      </c>
      <c r="O129">
        <v>0.71</v>
      </c>
      <c r="P129">
        <v>0.71</v>
      </c>
      <c r="Q129">
        <v>0.71</v>
      </c>
      <c r="R129">
        <v>0.7</v>
      </c>
      <c r="S129">
        <v>0.7</v>
      </c>
      <c r="T129">
        <v>0.7</v>
      </c>
      <c r="U129">
        <v>0.7</v>
      </c>
      <c r="V129">
        <v>0.7</v>
      </c>
      <c r="W129">
        <v>0.7</v>
      </c>
    </row>
    <row r="130" spans="1:23" x14ac:dyDescent="0.2">
      <c r="A130" s="4">
        <v>43959</v>
      </c>
      <c r="B130">
        <v>0.69440000000000002</v>
      </c>
      <c r="C130">
        <v>0.7</v>
      </c>
      <c r="D130">
        <v>0.7</v>
      </c>
      <c r="E130">
        <v>0.7</v>
      </c>
      <c r="F130">
        <v>0.7</v>
      </c>
      <c r="G130">
        <v>0.7</v>
      </c>
      <c r="H130">
        <v>0.7</v>
      </c>
      <c r="I130">
        <v>0.7</v>
      </c>
      <c r="J130">
        <v>0.7</v>
      </c>
      <c r="K130">
        <v>0.7</v>
      </c>
      <c r="L130">
        <v>0.7</v>
      </c>
      <c r="M130">
        <v>0.71</v>
      </c>
      <c r="N130">
        <v>0.71</v>
      </c>
      <c r="O130">
        <v>0.71</v>
      </c>
      <c r="P130">
        <v>0.71</v>
      </c>
      <c r="Q130">
        <v>0.71</v>
      </c>
      <c r="R130">
        <v>0.7</v>
      </c>
      <c r="S130">
        <v>0.7</v>
      </c>
      <c r="T130">
        <v>0.7</v>
      </c>
      <c r="U130">
        <v>0.7</v>
      </c>
      <c r="V130">
        <v>0.7</v>
      </c>
      <c r="W130">
        <v>0.7</v>
      </c>
    </row>
    <row r="131" spans="1:23" x14ac:dyDescent="0.2">
      <c r="A131" s="4">
        <v>43960</v>
      </c>
      <c r="B131">
        <v>0.69440000000000002</v>
      </c>
      <c r="C131">
        <v>0.7</v>
      </c>
      <c r="D131">
        <v>0.7</v>
      </c>
      <c r="E131">
        <v>0.7</v>
      </c>
      <c r="F131">
        <v>0.7</v>
      </c>
      <c r="G131">
        <v>0.7</v>
      </c>
      <c r="H131">
        <v>0.7</v>
      </c>
      <c r="I131">
        <v>0.7</v>
      </c>
      <c r="J131">
        <v>0.7</v>
      </c>
      <c r="K131">
        <v>0.7</v>
      </c>
      <c r="L131">
        <v>0.7</v>
      </c>
      <c r="M131">
        <v>0.71</v>
      </c>
      <c r="N131">
        <v>0.71</v>
      </c>
      <c r="O131">
        <v>0.71</v>
      </c>
      <c r="P131">
        <v>0.71</v>
      </c>
      <c r="Q131">
        <v>0.71</v>
      </c>
      <c r="R131">
        <v>0.7</v>
      </c>
      <c r="S131">
        <v>0.7</v>
      </c>
      <c r="T131">
        <v>0.7</v>
      </c>
      <c r="U131">
        <v>0.7</v>
      </c>
      <c r="V131">
        <v>0.7</v>
      </c>
      <c r="W131">
        <v>0.7</v>
      </c>
    </row>
    <row r="132" spans="1:23" x14ac:dyDescent="0.2">
      <c r="A132" s="4">
        <v>43961</v>
      </c>
      <c r="B132">
        <v>0.69440000000000002</v>
      </c>
      <c r="C132">
        <v>0.7</v>
      </c>
      <c r="D132">
        <v>0.7</v>
      </c>
      <c r="E132">
        <v>0.7</v>
      </c>
      <c r="F132">
        <v>0.7</v>
      </c>
      <c r="G132">
        <v>0.7</v>
      </c>
      <c r="H132">
        <v>0.7</v>
      </c>
      <c r="I132">
        <v>0.7</v>
      </c>
      <c r="J132">
        <v>0.7</v>
      </c>
      <c r="K132">
        <v>0.7</v>
      </c>
      <c r="L132">
        <v>0.7</v>
      </c>
      <c r="M132">
        <v>0.71</v>
      </c>
      <c r="N132">
        <v>0.71</v>
      </c>
      <c r="O132">
        <v>0.71</v>
      </c>
      <c r="P132">
        <v>0.71</v>
      </c>
      <c r="Q132">
        <v>0.71</v>
      </c>
      <c r="R132">
        <v>0.7</v>
      </c>
      <c r="S132">
        <v>0.7</v>
      </c>
      <c r="T132">
        <v>0.7</v>
      </c>
      <c r="U132">
        <v>0.7</v>
      </c>
      <c r="V132">
        <v>0.7</v>
      </c>
      <c r="W132">
        <v>0.7</v>
      </c>
    </row>
    <row r="133" spans="1:23" x14ac:dyDescent="0.2">
      <c r="A133" s="4">
        <v>43962</v>
      </c>
      <c r="B133">
        <v>0.58329999999999993</v>
      </c>
      <c r="C133">
        <v>0.7</v>
      </c>
      <c r="D133">
        <v>0.7</v>
      </c>
      <c r="E133">
        <v>0.7</v>
      </c>
      <c r="F133">
        <v>0.7</v>
      </c>
      <c r="G133">
        <v>0.7</v>
      </c>
      <c r="H133">
        <v>0.7</v>
      </c>
      <c r="I133">
        <v>0.7</v>
      </c>
      <c r="J133">
        <v>0.7</v>
      </c>
      <c r="K133">
        <v>0.7</v>
      </c>
      <c r="L133">
        <v>0.7</v>
      </c>
      <c r="M133">
        <v>0.71</v>
      </c>
      <c r="N133">
        <v>0.71</v>
      </c>
      <c r="O133">
        <v>0.71</v>
      </c>
      <c r="P133">
        <v>0.71</v>
      </c>
      <c r="Q133">
        <v>0.71</v>
      </c>
      <c r="R133">
        <v>0.7</v>
      </c>
      <c r="S133">
        <v>0.7</v>
      </c>
      <c r="T133">
        <v>0.7</v>
      </c>
      <c r="U133">
        <v>0.7</v>
      </c>
      <c r="V133">
        <v>0.7</v>
      </c>
      <c r="W133">
        <v>0.7</v>
      </c>
    </row>
    <row r="134" spans="1:23" x14ac:dyDescent="0.2">
      <c r="A134" s="4">
        <v>43963</v>
      </c>
      <c r="B134">
        <v>0.58329999999999993</v>
      </c>
      <c r="C134">
        <v>0.65</v>
      </c>
      <c r="D134">
        <v>0.65</v>
      </c>
      <c r="E134">
        <v>0.65</v>
      </c>
      <c r="F134">
        <v>0.65</v>
      </c>
      <c r="G134">
        <v>0.65</v>
      </c>
      <c r="H134">
        <v>0.65</v>
      </c>
      <c r="I134">
        <v>0.65</v>
      </c>
      <c r="J134">
        <v>0.65</v>
      </c>
      <c r="K134">
        <v>0.65</v>
      </c>
      <c r="L134">
        <v>0.65</v>
      </c>
      <c r="M134">
        <v>0.65</v>
      </c>
      <c r="N134">
        <v>0.65</v>
      </c>
      <c r="O134">
        <v>0.65</v>
      </c>
      <c r="P134">
        <v>0.65</v>
      </c>
      <c r="Q134">
        <v>0.65</v>
      </c>
      <c r="R134">
        <v>0.65</v>
      </c>
      <c r="S134">
        <v>0.65</v>
      </c>
      <c r="T134">
        <v>0.65</v>
      </c>
      <c r="U134">
        <v>0.65</v>
      </c>
      <c r="V134">
        <v>0.65</v>
      </c>
      <c r="W134">
        <v>0.65</v>
      </c>
    </row>
    <row r="135" spans="1:23" x14ac:dyDescent="0.2">
      <c r="A135" s="4">
        <v>43964</v>
      </c>
      <c r="B135">
        <v>0.58329999999999993</v>
      </c>
      <c r="C135">
        <v>0.65</v>
      </c>
      <c r="D135">
        <v>0.65</v>
      </c>
      <c r="E135">
        <v>0.65</v>
      </c>
      <c r="F135">
        <v>0.65</v>
      </c>
      <c r="G135">
        <v>0.65</v>
      </c>
      <c r="H135">
        <v>0.65</v>
      </c>
      <c r="I135">
        <v>0.65</v>
      </c>
      <c r="J135">
        <v>0.65</v>
      </c>
      <c r="K135">
        <v>0.65</v>
      </c>
      <c r="L135">
        <v>0.65</v>
      </c>
      <c r="M135">
        <v>0.65</v>
      </c>
      <c r="N135">
        <v>0.65</v>
      </c>
      <c r="O135">
        <v>0.65</v>
      </c>
      <c r="P135">
        <v>0.65</v>
      </c>
      <c r="Q135">
        <v>0.65</v>
      </c>
      <c r="R135">
        <v>0.65</v>
      </c>
      <c r="S135">
        <v>0.65</v>
      </c>
      <c r="T135">
        <v>0.65</v>
      </c>
      <c r="U135">
        <v>0.65</v>
      </c>
      <c r="V135">
        <v>0.65</v>
      </c>
      <c r="W135">
        <v>0.65</v>
      </c>
    </row>
    <row r="136" spans="1:23" x14ac:dyDescent="0.2">
      <c r="A136" s="4">
        <v>43965</v>
      </c>
      <c r="B136">
        <v>0.58329999999999993</v>
      </c>
      <c r="C136">
        <v>0.65</v>
      </c>
      <c r="D136">
        <v>0.65</v>
      </c>
      <c r="E136">
        <v>0.65</v>
      </c>
      <c r="F136">
        <v>0.65</v>
      </c>
      <c r="G136">
        <v>0.65</v>
      </c>
      <c r="H136">
        <v>0.65</v>
      </c>
      <c r="I136">
        <v>0.65</v>
      </c>
      <c r="J136">
        <v>0.65</v>
      </c>
      <c r="K136">
        <v>0.65</v>
      </c>
      <c r="L136">
        <v>0.65</v>
      </c>
      <c r="M136">
        <v>0.65</v>
      </c>
      <c r="N136">
        <v>0.65</v>
      </c>
      <c r="O136">
        <v>0.65</v>
      </c>
      <c r="P136">
        <v>0.65</v>
      </c>
      <c r="Q136">
        <v>0.65</v>
      </c>
      <c r="R136">
        <v>0.65</v>
      </c>
      <c r="S136">
        <v>0.65</v>
      </c>
      <c r="T136">
        <v>0.65</v>
      </c>
      <c r="U136">
        <v>0.65</v>
      </c>
      <c r="V136">
        <v>0.65</v>
      </c>
      <c r="W136">
        <v>0.65</v>
      </c>
    </row>
    <row r="137" spans="1:23" x14ac:dyDescent="0.2">
      <c r="A137" s="4">
        <v>43966</v>
      </c>
      <c r="B137">
        <v>0.58329999999999993</v>
      </c>
      <c r="C137">
        <v>0.65</v>
      </c>
      <c r="D137">
        <v>0.65</v>
      </c>
      <c r="E137">
        <v>0.65</v>
      </c>
      <c r="F137">
        <v>0.65</v>
      </c>
      <c r="G137">
        <v>0.65</v>
      </c>
      <c r="H137">
        <v>0.65</v>
      </c>
      <c r="I137">
        <v>0.65</v>
      </c>
      <c r="J137">
        <v>0.65</v>
      </c>
      <c r="K137">
        <v>0.65</v>
      </c>
      <c r="L137">
        <v>0.65</v>
      </c>
      <c r="M137">
        <v>0.65</v>
      </c>
      <c r="N137">
        <v>0.65</v>
      </c>
      <c r="O137">
        <v>0.65</v>
      </c>
      <c r="P137">
        <v>0.65</v>
      </c>
      <c r="Q137">
        <v>0.65</v>
      </c>
      <c r="R137">
        <v>0.65</v>
      </c>
      <c r="S137">
        <v>0.65</v>
      </c>
      <c r="T137">
        <v>0.65</v>
      </c>
      <c r="U137">
        <v>0.65</v>
      </c>
      <c r="V137">
        <v>0.65</v>
      </c>
      <c r="W137">
        <v>0.65</v>
      </c>
    </row>
    <row r="138" spans="1:23" x14ac:dyDescent="0.2">
      <c r="A138" s="3">
        <v>43967</v>
      </c>
      <c r="B138">
        <v>0.58329999999999993</v>
      </c>
      <c r="C138">
        <v>0.65</v>
      </c>
      <c r="D138">
        <v>0.65</v>
      </c>
      <c r="E138">
        <v>0.65</v>
      </c>
      <c r="F138">
        <v>0.65</v>
      </c>
      <c r="G138">
        <v>0.65</v>
      </c>
      <c r="H138">
        <v>0.65</v>
      </c>
      <c r="I138">
        <v>0.65</v>
      </c>
      <c r="J138">
        <v>0.65</v>
      </c>
      <c r="K138">
        <v>0.65</v>
      </c>
      <c r="L138">
        <v>0.65</v>
      </c>
      <c r="M138">
        <v>0.65</v>
      </c>
      <c r="N138">
        <v>0.65</v>
      </c>
      <c r="O138">
        <v>0.65</v>
      </c>
      <c r="P138">
        <v>0.65</v>
      </c>
      <c r="Q138">
        <v>0.65</v>
      </c>
      <c r="R138">
        <v>0.65</v>
      </c>
      <c r="S138">
        <v>0.65</v>
      </c>
      <c r="T138">
        <v>0.65</v>
      </c>
      <c r="U138">
        <v>0.65</v>
      </c>
      <c r="V138">
        <v>0.65</v>
      </c>
      <c r="W138">
        <v>0.65</v>
      </c>
    </row>
    <row r="139" spans="1:23" x14ac:dyDescent="0.2">
      <c r="A139" s="3">
        <v>43968</v>
      </c>
      <c r="B139">
        <v>0.58329999999999993</v>
      </c>
      <c r="C139">
        <v>0.65</v>
      </c>
      <c r="D139">
        <v>0.65</v>
      </c>
      <c r="E139">
        <v>0.65</v>
      </c>
      <c r="F139">
        <v>0.65</v>
      </c>
      <c r="G139">
        <v>0.65</v>
      </c>
      <c r="H139">
        <v>0.65</v>
      </c>
      <c r="I139">
        <v>0.65</v>
      </c>
      <c r="J139">
        <v>0.65</v>
      </c>
      <c r="K139">
        <v>0.65</v>
      </c>
      <c r="L139">
        <v>0.65</v>
      </c>
      <c r="M139">
        <v>0.65</v>
      </c>
      <c r="N139">
        <v>0.65</v>
      </c>
      <c r="O139">
        <v>0.65</v>
      </c>
      <c r="P139">
        <v>0.65</v>
      </c>
      <c r="Q139">
        <v>0.65</v>
      </c>
      <c r="R139">
        <v>0.65</v>
      </c>
      <c r="S139">
        <v>0.65</v>
      </c>
      <c r="T139">
        <v>0.65</v>
      </c>
      <c r="U139">
        <v>0.65</v>
      </c>
      <c r="V139">
        <v>0.65</v>
      </c>
      <c r="W139">
        <v>0.65</v>
      </c>
    </row>
    <row r="140" spans="1:23" x14ac:dyDescent="0.2">
      <c r="A140" s="3">
        <v>43969</v>
      </c>
      <c r="B140">
        <v>0.58329999999999993</v>
      </c>
      <c r="C140">
        <v>0.65</v>
      </c>
      <c r="D140">
        <v>0.65</v>
      </c>
      <c r="E140">
        <v>0.65</v>
      </c>
      <c r="F140">
        <v>0.65</v>
      </c>
      <c r="G140">
        <v>0.65</v>
      </c>
      <c r="H140">
        <v>0.65</v>
      </c>
      <c r="I140">
        <v>0.65</v>
      </c>
      <c r="J140">
        <v>0.65</v>
      </c>
      <c r="K140">
        <v>0.65</v>
      </c>
      <c r="L140">
        <v>0.65</v>
      </c>
      <c r="M140">
        <v>0.65</v>
      </c>
      <c r="N140">
        <v>0.65</v>
      </c>
      <c r="O140">
        <v>0.65</v>
      </c>
      <c r="P140">
        <v>0.65</v>
      </c>
      <c r="Q140">
        <v>0.65</v>
      </c>
      <c r="R140">
        <v>0.65</v>
      </c>
      <c r="S140">
        <v>0.65</v>
      </c>
      <c r="T140">
        <v>0.65</v>
      </c>
      <c r="U140">
        <v>0.65</v>
      </c>
      <c r="V140">
        <v>0.65</v>
      </c>
      <c r="W140">
        <v>0.65</v>
      </c>
    </row>
    <row r="141" spans="1:23" x14ac:dyDescent="0.2">
      <c r="A141" s="3">
        <v>43970</v>
      </c>
      <c r="B141">
        <v>0.58329999999999993</v>
      </c>
      <c r="C141">
        <v>0.65</v>
      </c>
      <c r="D141">
        <v>0.65</v>
      </c>
      <c r="E141">
        <v>0.65</v>
      </c>
      <c r="F141">
        <v>0.65</v>
      </c>
      <c r="G141">
        <v>0.65</v>
      </c>
      <c r="H141">
        <v>0.65</v>
      </c>
      <c r="I141">
        <v>0.65</v>
      </c>
      <c r="J141">
        <v>0.65</v>
      </c>
      <c r="K141">
        <v>0.65</v>
      </c>
      <c r="L141">
        <v>0.65</v>
      </c>
      <c r="M141">
        <v>0.65</v>
      </c>
      <c r="N141">
        <v>0.65</v>
      </c>
      <c r="O141">
        <v>0.65</v>
      </c>
      <c r="P141">
        <v>0.65</v>
      </c>
      <c r="Q141">
        <v>0.65</v>
      </c>
      <c r="R141">
        <v>0.65</v>
      </c>
      <c r="S141">
        <v>0.65</v>
      </c>
      <c r="T141">
        <v>0.65</v>
      </c>
      <c r="U141">
        <v>0.65</v>
      </c>
      <c r="V141">
        <v>0.65</v>
      </c>
      <c r="W141">
        <v>0.65</v>
      </c>
    </row>
    <row r="142" spans="1:23" x14ac:dyDescent="0.2">
      <c r="A142" s="3">
        <v>43971</v>
      </c>
      <c r="B142">
        <v>0.58329999999999993</v>
      </c>
      <c r="C142">
        <v>0.65</v>
      </c>
      <c r="D142">
        <v>0.65</v>
      </c>
      <c r="E142">
        <v>0.65</v>
      </c>
      <c r="F142">
        <v>0.65</v>
      </c>
      <c r="G142">
        <v>0.65</v>
      </c>
      <c r="H142">
        <v>0.65</v>
      </c>
      <c r="I142">
        <v>0.65</v>
      </c>
      <c r="J142">
        <v>0.65</v>
      </c>
      <c r="K142">
        <v>0.65</v>
      </c>
      <c r="L142">
        <v>0.65</v>
      </c>
      <c r="M142">
        <v>0.65</v>
      </c>
      <c r="N142">
        <v>0.65</v>
      </c>
      <c r="O142">
        <v>0.65</v>
      </c>
      <c r="P142">
        <v>0.65</v>
      </c>
      <c r="Q142">
        <v>0.65</v>
      </c>
      <c r="R142">
        <v>0.65</v>
      </c>
      <c r="S142">
        <v>0.65</v>
      </c>
      <c r="T142">
        <v>0.65</v>
      </c>
      <c r="U142">
        <v>0.65</v>
      </c>
      <c r="V142">
        <v>0.65</v>
      </c>
      <c r="W142">
        <v>0.65</v>
      </c>
    </row>
    <row r="143" spans="1:23" x14ac:dyDescent="0.2">
      <c r="A143" s="3">
        <v>43972</v>
      </c>
      <c r="B143">
        <v>0.58329999999999993</v>
      </c>
      <c r="C143">
        <v>0.65</v>
      </c>
      <c r="D143">
        <v>0.65</v>
      </c>
      <c r="E143">
        <v>0.65</v>
      </c>
      <c r="F143">
        <v>0.65</v>
      </c>
      <c r="G143">
        <v>0.65</v>
      </c>
      <c r="H143">
        <v>0.65</v>
      </c>
      <c r="I143">
        <v>0.65</v>
      </c>
      <c r="J143">
        <v>0.65</v>
      </c>
      <c r="K143">
        <v>0.65</v>
      </c>
      <c r="L143">
        <v>0.65</v>
      </c>
      <c r="M143">
        <v>0.65</v>
      </c>
      <c r="N143">
        <v>0.65</v>
      </c>
      <c r="O143">
        <v>0.65</v>
      </c>
      <c r="P143">
        <v>0.65</v>
      </c>
      <c r="Q143">
        <v>0.65</v>
      </c>
      <c r="R143">
        <v>0.65</v>
      </c>
      <c r="S143">
        <v>0.65</v>
      </c>
      <c r="T143">
        <v>0.65</v>
      </c>
      <c r="U143">
        <v>0.65</v>
      </c>
      <c r="V143">
        <v>0.65</v>
      </c>
      <c r="W143">
        <v>0.65</v>
      </c>
    </row>
    <row r="144" spans="1:23" x14ac:dyDescent="0.2">
      <c r="A144" s="3">
        <v>43973</v>
      </c>
      <c r="B144">
        <v>0.58329999999999993</v>
      </c>
      <c r="C144">
        <v>0.65</v>
      </c>
      <c r="D144">
        <v>0.65</v>
      </c>
      <c r="E144">
        <v>0.65</v>
      </c>
      <c r="F144">
        <v>0.65</v>
      </c>
      <c r="G144">
        <v>0.65</v>
      </c>
      <c r="H144">
        <v>0.65</v>
      </c>
      <c r="I144">
        <v>0.65</v>
      </c>
      <c r="J144">
        <v>0.65</v>
      </c>
      <c r="K144">
        <v>0.65</v>
      </c>
      <c r="L144">
        <v>0.65</v>
      </c>
      <c r="M144">
        <v>0.65</v>
      </c>
      <c r="N144">
        <v>0.65</v>
      </c>
      <c r="O144">
        <v>0.65</v>
      </c>
      <c r="P144">
        <v>0.65</v>
      </c>
      <c r="Q144">
        <v>0.65</v>
      </c>
      <c r="R144">
        <v>0.65</v>
      </c>
      <c r="S144">
        <v>0.65</v>
      </c>
      <c r="T144">
        <v>0.65</v>
      </c>
      <c r="U144">
        <v>0.65</v>
      </c>
      <c r="V144">
        <v>0.65</v>
      </c>
      <c r="W144">
        <v>0.65</v>
      </c>
    </row>
    <row r="145" spans="1:23" x14ac:dyDescent="0.2">
      <c r="A145" s="3">
        <v>43974</v>
      </c>
      <c r="B145">
        <v>0.58329999999999993</v>
      </c>
      <c r="C145">
        <v>0.65</v>
      </c>
      <c r="D145">
        <v>0.65</v>
      </c>
      <c r="E145">
        <v>0.65</v>
      </c>
      <c r="F145">
        <v>0.65</v>
      </c>
      <c r="G145">
        <v>0.65</v>
      </c>
      <c r="H145">
        <v>0.65</v>
      </c>
      <c r="I145">
        <v>0.65</v>
      </c>
      <c r="J145">
        <v>0.65</v>
      </c>
      <c r="K145">
        <v>0.65</v>
      </c>
      <c r="L145">
        <v>0.65</v>
      </c>
      <c r="M145">
        <v>0.65</v>
      </c>
      <c r="N145">
        <v>0.65</v>
      </c>
      <c r="O145">
        <v>0.65</v>
      </c>
      <c r="P145">
        <v>0.65</v>
      </c>
      <c r="Q145">
        <v>0.65</v>
      </c>
      <c r="R145">
        <v>0.65</v>
      </c>
      <c r="S145">
        <v>0.65</v>
      </c>
      <c r="T145">
        <v>0.65</v>
      </c>
      <c r="U145">
        <v>0.65</v>
      </c>
      <c r="V145">
        <v>0.65</v>
      </c>
      <c r="W145">
        <v>0.65</v>
      </c>
    </row>
    <row r="146" spans="1:23" x14ac:dyDescent="0.2">
      <c r="A146" s="3">
        <v>43975</v>
      </c>
      <c r="B146">
        <v>0.58329999999999993</v>
      </c>
      <c r="C146">
        <v>0.65</v>
      </c>
      <c r="D146">
        <v>0.65</v>
      </c>
      <c r="E146">
        <v>0.65</v>
      </c>
      <c r="F146">
        <v>0.65</v>
      </c>
      <c r="G146">
        <v>0.65</v>
      </c>
      <c r="H146">
        <v>0.65</v>
      </c>
      <c r="I146">
        <v>0.65</v>
      </c>
      <c r="J146">
        <v>0.65</v>
      </c>
      <c r="K146">
        <v>0.65</v>
      </c>
      <c r="L146">
        <v>0.65</v>
      </c>
      <c r="M146">
        <v>0.65</v>
      </c>
      <c r="N146">
        <v>0.65</v>
      </c>
      <c r="O146">
        <v>0.65</v>
      </c>
      <c r="P146">
        <v>0.65</v>
      </c>
      <c r="Q146">
        <v>0.65</v>
      </c>
      <c r="R146">
        <v>0.65</v>
      </c>
      <c r="S146">
        <v>0.65</v>
      </c>
      <c r="T146">
        <v>0.65</v>
      </c>
      <c r="U146">
        <v>0.65</v>
      </c>
      <c r="V146">
        <v>0.65</v>
      </c>
      <c r="W146">
        <v>0.65</v>
      </c>
    </row>
    <row r="147" spans="1:23" x14ac:dyDescent="0.2">
      <c r="A147" s="3">
        <v>43976</v>
      </c>
      <c r="B147">
        <v>0.58329999999999993</v>
      </c>
      <c r="C147">
        <v>0.65</v>
      </c>
      <c r="D147">
        <v>0.65</v>
      </c>
      <c r="E147">
        <v>0.65</v>
      </c>
      <c r="F147">
        <v>0.65</v>
      </c>
      <c r="G147">
        <v>0.65</v>
      </c>
      <c r="H147">
        <v>0.65</v>
      </c>
      <c r="I147">
        <v>0.65</v>
      </c>
      <c r="J147">
        <v>0.65</v>
      </c>
      <c r="K147">
        <v>0.65</v>
      </c>
      <c r="L147">
        <v>0.65</v>
      </c>
      <c r="M147">
        <v>0.65</v>
      </c>
      <c r="N147">
        <v>0.65</v>
      </c>
      <c r="O147">
        <v>0.65</v>
      </c>
      <c r="P147">
        <v>0.65</v>
      </c>
      <c r="Q147">
        <v>0.65</v>
      </c>
      <c r="R147">
        <v>0.65</v>
      </c>
      <c r="S147">
        <v>0.65</v>
      </c>
      <c r="T147">
        <v>0.65</v>
      </c>
      <c r="U147">
        <v>0.65</v>
      </c>
      <c r="V147">
        <v>0.65</v>
      </c>
      <c r="W147">
        <v>0.65</v>
      </c>
    </row>
    <row r="148" spans="1:23" x14ac:dyDescent="0.2">
      <c r="A148" s="3">
        <v>43977</v>
      </c>
      <c r="B148">
        <v>0.58329999999999993</v>
      </c>
      <c r="C148">
        <v>0.65</v>
      </c>
      <c r="D148">
        <v>0.65</v>
      </c>
      <c r="E148">
        <v>0.65</v>
      </c>
      <c r="F148">
        <v>0.65</v>
      </c>
      <c r="G148">
        <v>0.65</v>
      </c>
      <c r="H148">
        <v>0.65</v>
      </c>
      <c r="I148">
        <v>0.65</v>
      </c>
      <c r="J148">
        <v>0.65</v>
      </c>
      <c r="K148">
        <v>0.65</v>
      </c>
      <c r="L148">
        <v>0.65</v>
      </c>
      <c r="M148">
        <v>0.65</v>
      </c>
      <c r="N148">
        <v>0.65</v>
      </c>
      <c r="O148">
        <v>0.65</v>
      </c>
      <c r="P148">
        <v>0.65</v>
      </c>
      <c r="Q148">
        <v>0.65</v>
      </c>
      <c r="R148">
        <v>0.65</v>
      </c>
      <c r="S148">
        <v>0.65</v>
      </c>
      <c r="T148">
        <v>0.65</v>
      </c>
      <c r="U148">
        <v>0.65</v>
      </c>
      <c r="V148">
        <v>0.65</v>
      </c>
      <c r="W148">
        <v>0.65</v>
      </c>
    </row>
    <row r="149" spans="1:23" x14ac:dyDescent="0.2">
      <c r="A149" s="3">
        <v>43978</v>
      </c>
      <c r="B149">
        <v>0.58329999999999993</v>
      </c>
      <c r="C149">
        <v>0.65</v>
      </c>
      <c r="D149">
        <v>0.65</v>
      </c>
      <c r="E149">
        <v>0.65</v>
      </c>
      <c r="F149">
        <v>0.65</v>
      </c>
      <c r="G149">
        <v>0.65</v>
      </c>
      <c r="H149">
        <v>0.65</v>
      </c>
      <c r="I149">
        <v>0.65</v>
      </c>
      <c r="J149">
        <v>0.65</v>
      </c>
      <c r="K149">
        <v>0.65</v>
      </c>
      <c r="L149">
        <v>0.65</v>
      </c>
      <c r="M149">
        <v>0.65</v>
      </c>
      <c r="N149">
        <v>0.65</v>
      </c>
      <c r="O149">
        <v>0.65</v>
      </c>
      <c r="P149">
        <v>0.65</v>
      </c>
      <c r="Q149">
        <v>0.65</v>
      </c>
      <c r="R149">
        <v>0.65</v>
      </c>
      <c r="S149">
        <v>0.65</v>
      </c>
      <c r="T149">
        <v>0.65</v>
      </c>
      <c r="U149">
        <v>0.65</v>
      </c>
      <c r="V149">
        <v>0.65</v>
      </c>
      <c r="W149">
        <v>0.65</v>
      </c>
    </row>
    <row r="150" spans="1:23" x14ac:dyDescent="0.2">
      <c r="A150" s="3">
        <v>43979</v>
      </c>
      <c r="B150">
        <v>0.58329999999999993</v>
      </c>
      <c r="C150">
        <v>0.65</v>
      </c>
      <c r="D150">
        <v>0.65</v>
      </c>
      <c r="E150">
        <v>0.65</v>
      </c>
      <c r="F150">
        <v>0.65</v>
      </c>
      <c r="G150">
        <v>0.65</v>
      </c>
      <c r="H150">
        <v>0.65</v>
      </c>
      <c r="I150">
        <v>0.65</v>
      </c>
      <c r="J150">
        <v>0.65</v>
      </c>
      <c r="K150">
        <v>0.65</v>
      </c>
      <c r="L150">
        <v>0.65</v>
      </c>
      <c r="M150">
        <v>0.65</v>
      </c>
      <c r="N150">
        <v>0.65</v>
      </c>
      <c r="O150">
        <v>0.65</v>
      </c>
      <c r="P150">
        <v>0.65</v>
      </c>
      <c r="Q150">
        <v>0.65</v>
      </c>
      <c r="R150">
        <v>0.65</v>
      </c>
      <c r="S150">
        <v>0.65</v>
      </c>
      <c r="T150">
        <v>0.65</v>
      </c>
      <c r="U150">
        <v>0.65</v>
      </c>
      <c r="V150">
        <v>0.65</v>
      </c>
      <c r="W150">
        <v>0.65</v>
      </c>
    </row>
    <row r="151" spans="1:23" x14ac:dyDescent="0.2">
      <c r="A151" s="3">
        <v>43980</v>
      </c>
      <c r="B151">
        <v>0.58329999999999993</v>
      </c>
      <c r="C151">
        <v>0.65</v>
      </c>
      <c r="D151">
        <v>0.65</v>
      </c>
      <c r="E151">
        <v>0.65</v>
      </c>
      <c r="F151">
        <v>0.65</v>
      </c>
      <c r="G151">
        <v>0.65</v>
      </c>
      <c r="H151">
        <v>0.65</v>
      </c>
      <c r="I151">
        <v>0.65</v>
      </c>
      <c r="J151">
        <v>0.65</v>
      </c>
      <c r="K151">
        <v>0.65</v>
      </c>
      <c r="L151">
        <v>0.65</v>
      </c>
      <c r="M151">
        <v>0.65</v>
      </c>
      <c r="N151">
        <v>0.65</v>
      </c>
      <c r="O151">
        <v>0.65</v>
      </c>
      <c r="P151">
        <v>0.65</v>
      </c>
      <c r="Q151">
        <v>0.65</v>
      </c>
      <c r="R151">
        <v>0.65</v>
      </c>
      <c r="S151">
        <v>0.65</v>
      </c>
      <c r="T151">
        <v>0.65</v>
      </c>
      <c r="U151">
        <v>0.65</v>
      </c>
      <c r="V151">
        <v>0.65</v>
      </c>
      <c r="W151">
        <v>0.65</v>
      </c>
    </row>
    <row r="152" spans="1:23" x14ac:dyDescent="0.2">
      <c r="A152" s="3">
        <v>43981</v>
      </c>
      <c r="B152">
        <v>0.55559999999999998</v>
      </c>
      <c r="C152">
        <v>0.65</v>
      </c>
      <c r="D152">
        <v>0.65</v>
      </c>
      <c r="E152">
        <v>0.65</v>
      </c>
      <c r="F152">
        <v>0.65</v>
      </c>
      <c r="G152">
        <v>0.65</v>
      </c>
      <c r="H152">
        <v>0.65</v>
      </c>
      <c r="I152">
        <v>0.65</v>
      </c>
      <c r="J152">
        <v>0.65</v>
      </c>
      <c r="K152">
        <v>0.65</v>
      </c>
      <c r="L152">
        <v>0.65</v>
      </c>
      <c r="M152">
        <v>0.65</v>
      </c>
      <c r="N152">
        <v>0.65</v>
      </c>
      <c r="O152">
        <v>0.65</v>
      </c>
      <c r="P152">
        <v>0.65</v>
      </c>
      <c r="Q152">
        <v>0.65</v>
      </c>
      <c r="R152">
        <v>0.65</v>
      </c>
      <c r="S152">
        <v>0.65</v>
      </c>
      <c r="T152">
        <v>0.65</v>
      </c>
      <c r="U152">
        <v>0.65</v>
      </c>
      <c r="V152">
        <v>0.65</v>
      </c>
      <c r="W152">
        <v>0.65</v>
      </c>
    </row>
    <row r="153" spans="1:23" x14ac:dyDescent="0.2">
      <c r="A153" s="3">
        <v>43982</v>
      </c>
      <c r="B153">
        <v>0.55559999999999998</v>
      </c>
      <c r="C153">
        <v>0.63</v>
      </c>
      <c r="D153">
        <v>0.63</v>
      </c>
      <c r="E153">
        <v>0.63</v>
      </c>
      <c r="F153">
        <v>0.63</v>
      </c>
      <c r="G153">
        <v>0.63</v>
      </c>
      <c r="H153">
        <v>0.63</v>
      </c>
      <c r="I153">
        <v>0.63</v>
      </c>
      <c r="J153">
        <v>0.63</v>
      </c>
      <c r="K153">
        <v>0.63</v>
      </c>
      <c r="L153">
        <v>0.63</v>
      </c>
      <c r="M153">
        <v>0.63</v>
      </c>
      <c r="N153">
        <v>0.63</v>
      </c>
      <c r="O153">
        <v>0.63</v>
      </c>
      <c r="P153">
        <v>0.63</v>
      </c>
      <c r="Q153">
        <v>0.63</v>
      </c>
      <c r="R153">
        <v>0.63</v>
      </c>
      <c r="S153">
        <v>0.63</v>
      </c>
      <c r="T153">
        <v>0.63</v>
      </c>
      <c r="U153">
        <v>0.63</v>
      </c>
      <c r="V153">
        <v>0.63</v>
      </c>
      <c r="W153">
        <v>0.63</v>
      </c>
    </row>
    <row r="154" spans="1:23" x14ac:dyDescent="0.2">
      <c r="A154" s="3">
        <v>43983</v>
      </c>
      <c r="B154">
        <v>0.55559999999999998</v>
      </c>
      <c r="C154">
        <v>0.63</v>
      </c>
      <c r="D154">
        <v>0.63</v>
      </c>
      <c r="E154">
        <v>0.63</v>
      </c>
      <c r="F154">
        <v>0.63</v>
      </c>
      <c r="G154">
        <v>0.63</v>
      </c>
      <c r="H154">
        <v>0.63</v>
      </c>
      <c r="I154">
        <v>0.63</v>
      </c>
      <c r="J154">
        <v>0.63</v>
      </c>
      <c r="K154">
        <v>0.63</v>
      </c>
      <c r="L154">
        <v>0.63</v>
      </c>
      <c r="M154">
        <v>0.63</v>
      </c>
      <c r="N154">
        <v>0.63</v>
      </c>
      <c r="O154">
        <v>0.63</v>
      </c>
      <c r="P154">
        <v>0.63</v>
      </c>
      <c r="Q154">
        <v>0.63</v>
      </c>
      <c r="R154">
        <v>0.63</v>
      </c>
      <c r="S154">
        <v>0.63</v>
      </c>
      <c r="T154">
        <v>0.63</v>
      </c>
      <c r="U154">
        <v>0.63</v>
      </c>
      <c r="V154">
        <v>0.63</v>
      </c>
      <c r="W154">
        <v>0.63</v>
      </c>
    </row>
    <row r="155" spans="1:23" x14ac:dyDescent="0.2">
      <c r="A155" s="3">
        <v>43984</v>
      </c>
      <c r="B155">
        <v>0.55559999999999998</v>
      </c>
      <c r="C155">
        <v>0.63</v>
      </c>
      <c r="D155">
        <v>0.63</v>
      </c>
      <c r="E155">
        <v>0.63</v>
      </c>
      <c r="F155">
        <v>0.63</v>
      </c>
      <c r="G155">
        <v>0.63</v>
      </c>
      <c r="H155">
        <v>0.63</v>
      </c>
      <c r="I155">
        <v>0.63</v>
      </c>
      <c r="J155">
        <v>0.63</v>
      </c>
      <c r="K155">
        <v>0.63</v>
      </c>
      <c r="L155">
        <v>0.63</v>
      </c>
      <c r="M155">
        <v>0.63</v>
      </c>
      <c r="N155">
        <v>0.63</v>
      </c>
      <c r="O155">
        <v>0.63</v>
      </c>
      <c r="P155">
        <v>0.63</v>
      </c>
      <c r="Q155">
        <v>0.63</v>
      </c>
      <c r="R155">
        <v>0.63</v>
      </c>
      <c r="S155">
        <v>0.63</v>
      </c>
      <c r="T155">
        <v>0.63</v>
      </c>
      <c r="U155">
        <v>0.63</v>
      </c>
      <c r="V155">
        <v>0.63</v>
      </c>
      <c r="W155">
        <v>0.63</v>
      </c>
    </row>
    <row r="156" spans="1:23" x14ac:dyDescent="0.2">
      <c r="A156" s="3">
        <v>43985</v>
      </c>
      <c r="B156">
        <v>0.55559999999999998</v>
      </c>
      <c r="C156">
        <v>0.63</v>
      </c>
      <c r="D156">
        <v>0.63</v>
      </c>
      <c r="E156">
        <v>0.63</v>
      </c>
      <c r="F156">
        <v>0.63</v>
      </c>
      <c r="G156">
        <v>0.63</v>
      </c>
      <c r="H156">
        <v>0.63</v>
      </c>
      <c r="I156">
        <v>0.63</v>
      </c>
      <c r="J156">
        <v>0.63</v>
      </c>
      <c r="K156">
        <v>0.63</v>
      </c>
      <c r="L156">
        <v>0.63</v>
      </c>
      <c r="M156">
        <v>0.63</v>
      </c>
      <c r="N156">
        <v>0.63</v>
      </c>
      <c r="O156">
        <v>0.63</v>
      </c>
      <c r="P156">
        <v>0.63</v>
      </c>
      <c r="Q156">
        <v>0.63</v>
      </c>
      <c r="R156">
        <v>0.63</v>
      </c>
      <c r="S156">
        <v>0.63</v>
      </c>
      <c r="T156">
        <v>0.63</v>
      </c>
      <c r="U156">
        <v>0.63</v>
      </c>
      <c r="V156">
        <v>0.63</v>
      </c>
      <c r="W156">
        <v>0.63</v>
      </c>
    </row>
    <row r="157" spans="1:23" x14ac:dyDescent="0.2">
      <c r="A157" s="3">
        <v>43986</v>
      </c>
      <c r="B157">
        <v>0.55559999999999998</v>
      </c>
      <c r="C157">
        <v>0.63</v>
      </c>
      <c r="D157">
        <v>0.63</v>
      </c>
      <c r="E157">
        <v>0.63</v>
      </c>
      <c r="F157">
        <v>0.63</v>
      </c>
      <c r="G157">
        <v>0.63</v>
      </c>
      <c r="H157">
        <v>0.63</v>
      </c>
      <c r="I157">
        <v>0.63</v>
      </c>
      <c r="J157">
        <v>0.63</v>
      </c>
      <c r="K157">
        <v>0.63</v>
      </c>
      <c r="L157">
        <v>0.63</v>
      </c>
      <c r="M157">
        <v>0.63</v>
      </c>
      <c r="N157">
        <v>0.63</v>
      </c>
      <c r="O157">
        <v>0.63</v>
      </c>
      <c r="P157">
        <v>0.63</v>
      </c>
      <c r="Q157">
        <v>0.63</v>
      </c>
      <c r="R157">
        <v>0.63</v>
      </c>
      <c r="S157">
        <v>0.63</v>
      </c>
      <c r="T157">
        <v>0.63</v>
      </c>
      <c r="U157">
        <v>0.63</v>
      </c>
      <c r="V157">
        <v>0.63</v>
      </c>
      <c r="W157">
        <v>0.63</v>
      </c>
    </row>
    <row r="158" spans="1:23" x14ac:dyDescent="0.2">
      <c r="A158" s="3">
        <v>43987</v>
      </c>
      <c r="B158">
        <v>0.55559999999999998</v>
      </c>
      <c r="C158">
        <v>0.63</v>
      </c>
      <c r="D158">
        <v>0.63</v>
      </c>
      <c r="E158">
        <v>0.63</v>
      </c>
      <c r="F158">
        <v>0.63</v>
      </c>
      <c r="G158">
        <v>0.63</v>
      </c>
      <c r="H158">
        <v>0.63</v>
      </c>
      <c r="I158">
        <v>0.63</v>
      </c>
      <c r="J158">
        <v>0.63</v>
      </c>
      <c r="K158">
        <v>0.63</v>
      </c>
      <c r="L158">
        <v>0.63</v>
      </c>
      <c r="M158">
        <v>0.63</v>
      </c>
      <c r="N158">
        <v>0.63</v>
      </c>
      <c r="O158">
        <v>0.63</v>
      </c>
      <c r="P158">
        <v>0.63</v>
      </c>
      <c r="Q158">
        <v>0.63</v>
      </c>
      <c r="R158">
        <v>0.63</v>
      </c>
      <c r="S158">
        <v>0.63</v>
      </c>
      <c r="T158">
        <v>0.63</v>
      </c>
      <c r="U158">
        <v>0.63</v>
      </c>
      <c r="V158">
        <v>0.63</v>
      </c>
      <c r="W158">
        <v>0.63</v>
      </c>
    </row>
    <row r="159" spans="1:23" x14ac:dyDescent="0.2">
      <c r="A159" s="3">
        <v>43988</v>
      </c>
      <c r="B159">
        <v>0.46299999999999997</v>
      </c>
      <c r="C159">
        <v>0.63</v>
      </c>
      <c r="D159">
        <v>0.63</v>
      </c>
      <c r="E159">
        <v>0.63</v>
      </c>
      <c r="F159">
        <v>0.63</v>
      </c>
      <c r="G159">
        <v>0.63</v>
      </c>
      <c r="H159">
        <v>0.63</v>
      </c>
      <c r="I159">
        <v>0.63</v>
      </c>
      <c r="J159">
        <v>0.63</v>
      </c>
      <c r="K159">
        <v>0.63</v>
      </c>
      <c r="L159">
        <v>0.63</v>
      </c>
      <c r="M159">
        <v>0.63</v>
      </c>
      <c r="N159">
        <v>0.63</v>
      </c>
      <c r="O159">
        <v>0.63</v>
      </c>
      <c r="P159">
        <v>0.63</v>
      </c>
      <c r="Q159">
        <v>0.63</v>
      </c>
      <c r="R159">
        <v>0.63</v>
      </c>
      <c r="S159">
        <v>0.63</v>
      </c>
      <c r="T159">
        <v>0.63</v>
      </c>
      <c r="U159">
        <v>0.63</v>
      </c>
      <c r="V159">
        <v>0.63</v>
      </c>
      <c r="W159">
        <v>0.63</v>
      </c>
    </row>
    <row r="160" spans="1:23" x14ac:dyDescent="0.2">
      <c r="A160" s="3">
        <v>43989</v>
      </c>
      <c r="B160">
        <v>0.46299999999999997</v>
      </c>
      <c r="C160">
        <v>0.63</v>
      </c>
      <c r="D160">
        <v>0.63</v>
      </c>
      <c r="E160">
        <v>0.63</v>
      </c>
      <c r="F160">
        <v>0.63</v>
      </c>
      <c r="G160">
        <v>0.63</v>
      </c>
      <c r="H160">
        <v>0.63</v>
      </c>
      <c r="I160">
        <v>0.63</v>
      </c>
      <c r="J160">
        <v>0.63</v>
      </c>
      <c r="K160">
        <v>0.63</v>
      </c>
      <c r="L160">
        <v>0.63</v>
      </c>
      <c r="M160">
        <v>0.63</v>
      </c>
      <c r="N160">
        <v>0.63</v>
      </c>
      <c r="O160">
        <v>0.63</v>
      </c>
      <c r="P160">
        <v>0.63</v>
      </c>
      <c r="Q160">
        <v>0.63</v>
      </c>
      <c r="R160">
        <v>0.63</v>
      </c>
      <c r="S160">
        <v>0.63</v>
      </c>
      <c r="T160">
        <v>0.63</v>
      </c>
      <c r="U160">
        <v>0.63</v>
      </c>
      <c r="V160">
        <v>0.63</v>
      </c>
      <c r="W160">
        <v>0.63</v>
      </c>
    </row>
    <row r="161" spans="1:23" x14ac:dyDescent="0.2">
      <c r="A161" s="3">
        <v>43990</v>
      </c>
      <c r="B161">
        <v>0.46299999999999997</v>
      </c>
      <c r="C161">
        <v>0.63</v>
      </c>
      <c r="D161">
        <v>0.63</v>
      </c>
      <c r="E161">
        <v>0.63</v>
      </c>
      <c r="F161">
        <v>0.63</v>
      </c>
      <c r="G161">
        <v>0.63</v>
      </c>
      <c r="H161">
        <v>0.63</v>
      </c>
      <c r="I161">
        <v>0.63</v>
      </c>
      <c r="J161">
        <v>0.63</v>
      </c>
      <c r="K161">
        <v>0.63</v>
      </c>
      <c r="L161">
        <v>0.63</v>
      </c>
      <c r="M161">
        <v>0.63</v>
      </c>
      <c r="N161">
        <v>0.63</v>
      </c>
      <c r="O161">
        <v>0.63</v>
      </c>
      <c r="P161">
        <v>0.63</v>
      </c>
      <c r="Q161">
        <v>0.63</v>
      </c>
      <c r="R161">
        <v>0.63</v>
      </c>
      <c r="S161">
        <v>0.63</v>
      </c>
      <c r="T161">
        <v>0.63</v>
      </c>
      <c r="U161">
        <v>0.63</v>
      </c>
      <c r="V161">
        <v>0.63</v>
      </c>
      <c r="W161">
        <v>0.63</v>
      </c>
    </row>
    <row r="162" spans="1:23" x14ac:dyDescent="0.2">
      <c r="A162" s="3">
        <v>43991</v>
      </c>
      <c r="B162">
        <v>0.46299999999999997</v>
      </c>
      <c r="C162">
        <v>0.63</v>
      </c>
      <c r="D162">
        <v>0.63</v>
      </c>
      <c r="E162">
        <v>0.63</v>
      </c>
      <c r="F162">
        <v>0.63</v>
      </c>
      <c r="G162">
        <v>0.63</v>
      </c>
      <c r="H162">
        <v>0.63</v>
      </c>
      <c r="I162">
        <v>0.63</v>
      </c>
      <c r="J162">
        <v>0.63</v>
      </c>
      <c r="K162">
        <v>0.63</v>
      </c>
      <c r="L162">
        <v>0.63</v>
      </c>
      <c r="M162">
        <v>0.63</v>
      </c>
      <c r="N162">
        <v>0.63</v>
      </c>
      <c r="O162">
        <v>0.63</v>
      </c>
      <c r="P162">
        <v>0.63</v>
      </c>
      <c r="Q162">
        <v>0.63</v>
      </c>
      <c r="R162">
        <v>0.63</v>
      </c>
      <c r="S162">
        <v>0.63</v>
      </c>
      <c r="T162">
        <v>0.63</v>
      </c>
      <c r="U162">
        <v>0.63</v>
      </c>
      <c r="V162">
        <v>0.63</v>
      </c>
      <c r="W162">
        <v>0.63</v>
      </c>
    </row>
    <row r="163" spans="1:23" x14ac:dyDescent="0.2">
      <c r="A163" s="3">
        <v>43992</v>
      </c>
      <c r="B163">
        <v>0.46299999999999997</v>
      </c>
      <c r="C163">
        <v>0.63</v>
      </c>
      <c r="D163">
        <v>0.63</v>
      </c>
      <c r="E163">
        <v>0.63</v>
      </c>
      <c r="F163">
        <v>0.63</v>
      </c>
      <c r="G163">
        <v>0.63</v>
      </c>
      <c r="H163">
        <v>0.63</v>
      </c>
      <c r="I163">
        <v>0.63</v>
      </c>
      <c r="J163">
        <v>0.63</v>
      </c>
      <c r="K163">
        <v>0.63</v>
      </c>
      <c r="L163">
        <v>0.63</v>
      </c>
      <c r="M163">
        <v>0.63</v>
      </c>
      <c r="N163">
        <v>0.63</v>
      </c>
      <c r="O163">
        <v>0.63</v>
      </c>
      <c r="P163">
        <v>0.63</v>
      </c>
      <c r="Q163">
        <v>0.63</v>
      </c>
      <c r="R163">
        <v>0.63</v>
      </c>
      <c r="S163">
        <v>0.63</v>
      </c>
      <c r="T163">
        <v>0.63</v>
      </c>
      <c r="U163">
        <v>0.63</v>
      </c>
      <c r="V163">
        <v>0.63</v>
      </c>
      <c r="W163">
        <v>0.63</v>
      </c>
    </row>
    <row r="164" spans="1:23" x14ac:dyDescent="0.2">
      <c r="A164" s="3">
        <v>43993</v>
      </c>
      <c r="B164">
        <v>0.46299999999999997</v>
      </c>
      <c r="C164">
        <v>0.63</v>
      </c>
      <c r="D164">
        <v>0.63</v>
      </c>
      <c r="E164">
        <v>0.63</v>
      </c>
      <c r="F164">
        <v>0.63</v>
      </c>
      <c r="G164">
        <v>0.63</v>
      </c>
      <c r="H164">
        <v>0.63</v>
      </c>
      <c r="I164">
        <v>0.63</v>
      </c>
      <c r="J164">
        <v>0.63</v>
      </c>
      <c r="K164">
        <v>0.63</v>
      </c>
      <c r="L164">
        <v>0.63</v>
      </c>
      <c r="M164">
        <v>0.63</v>
      </c>
      <c r="N164">
        <v>0.63</v>
      </c>
      <c r="O164">
        <v>0.63</v>
      </c>
      <c r="P164">
        <v>0.63</v>
      </c>
      <c r="Q164">
        <v>0.63</v>
      </c>
      <c r="R164">
        <v>0.63</v>
      </c>
      <c r="S164">
        <v>0.63</v>
      </c>
      <c r="T164">
        <v>0.63</v>
      </c>
      <c r="U164">
        <v>0.63</v>
      </c>
      <c r="V164">
        <v>0.63</v>
      </c>
      <c r="W164">
        <v>0.63</v>
      </c>
    </row>
    <row r="165" spans="1:23" x14ac:dyDescent="0.2">
      <c r="A165" s="3">
        <v>43994</v>
      </c>
      <c r="B165">
        <v>0.46299999999999997</v>
      </c>
      <c r="C165">
        <v>0.63</v>
      </c>
      <c r="D165">
        <v>0.63</v>
      </c>
      <c r="E165">
        <v>0.63</v>
      </c>
      <c r="F165">
        <v>0.63</v>
      </c>
      <c r="G165">
        <v>0.63</v>
      </c>
      <c r="H165">
        <v>0.63</v>
      </c>
      <c r="I165">
        <v>0.63</v>
      </c>
      <c r="J165">
        <v>0.63</v>
      </c>
      <c r="K165">
        <v>0.63</v>
      </c>
      <c r="L165">
        <v>0.63</v>
      </c>
      <c r="M165">
        <v>0.63</v>
      </c>
      <c r="N165">
        <v>0.63</v>
      </c>
      <c r="O165">
        <v>0.63</v>
      </c>
      <c r="P165">
        <v>0.63</v>
      </c>
      <c r="Q165">
        <v>0.63</v>
      </c>
      <c r="R165">
        <v>0.63</v>
      </c>
      <c r="S165">
        <v>0.63</v>
      </c>
      <c r="T165">
        <v>0.63</v>
      </c>
      <c r="U165">
        <v>0.63</v>
      </c>
      <c r="V165">
        <v>0.63</v>
      </c>
      <c r="W165">
        <v>0.63</v>
      </c>
    </row>
    <row r="166" spans="1:23" x14ac:dyDescent="0.2">
      <c r="A166" s="3">
        <v>43995</v>
      </c>
      <c r="B166">
        <v>0.46299999999999997</v>
      </c>
      <c r="C166">
        <v>0.63</v>
      </c>
      <c r="D166">
        <v>0.63</v>
      </c>
      <c r="E166">
        <v>0.63</v>
      </c>
      <c r="F166">
        <v>0.63</v>
      </c>
      <c r="G166">
        <v>0.63</v>
      </c>
      <c r="H166">
        <v>0.63</v>
      </c>
      <c r="I166">
        <v>0.63</v>
      </c>
      <c r="J166">
        <v>0.63</v>
      </c>
      <c r="K166">
        <v>0.63</v>
      </c>
      <c r="L166">
        <v>0.63</v>
      </c>
      <c r="M166">
        <v>0.63</v>
      </c>
      <c r="N166">
        <v>0.63</v>
      </c>
      <c r="O166">
        <v>0.63</v>
      </c>
      <c r="P166">
        <v>0.63</v>
      </c>
      <c r="Q166">
        <v>0.63</v>
      </c>
      <c r="R166">
        <v>0.63</v>
      </c>
      <c r="S166">
        <v>0.63</v>
      </c>
      <c r="T166">
        <v>0.63</v>
      </c>
      <c r="U166">
        <v>0.63</v>
      </c>
      <c r="V166">
        <v>0.63</v>
      </c>
      <c r="W166">
        <v>0.63</v>
      </c>
    </row>
    <row r="167" spans="1:23" x14ac:dyDescent="0.2">
      <c r="A167" s="3">
        <v>43996</v>
      </c>
      <c r="B167">
        <v>0.46299999999999997</v>
      </c>
      <c r="C167">
        <v>0.63</v>
      </c>
      <c r="D167">
        <v>0.63</v>
      </c>
      <c r="E167">
        <v>0.63</v>
      </c>
      <c r="F167">
        <v>0.63</v>
      </c>
      <c r="G167">
        <v>0.63</v>
      </c>
      <c r="H167">
        <v>0.63</v>
      </c>
      <c r="I167">
        <v>0.63</v>
      </c>
      <c r="J167">
        <v>0.63</v>
      </c>
      <c r="K167">
        <v>0.63</v>
      </c>
      <c r="L167">
        <v>0.63</v>
      </c>
      <c r="M167">
        <v>0.63</v>
      </c>
      <c r="N167">
        <v>0.63</v>
      </c>
      <c r="O167">
        <v>0.63</v>
      </c>
      <c r="P167">
        <v>0.63</v>
      </c>
      <c r="Q167">
        <v>0.63</v>
      </c>
      <c r="R167">
        <v>0.63</v>
      </c>
      <c r="S167">
        <v>0.63</v>
      </c>
      <c r="T167">
        <v>0.63</v>
      </c>
      <c r="U167">
        <v>0.63</v>
      </c>
      <c r="V167">
        <v>0.63</v>
      </c>
      <c r="W167">
        <v>0.63</v>
      </c>
    </row>
    <row r="168" spans="1:23" x14ac:dyDescent="0.2">
      <c r="A168" s="3">
        <v>43997</v>
      </c>
      <c r="B168">
        <v>0.46299999999999997</v>
      </c>
      <c r="C168">
        <v>0.63</v>
      </c>
      <c r="D168">
        <v>0.63</v>
      </c>
      <c r="E168">
        <v>0.63</v>
      </c>
      <c r="F168">
        <v>0.63</v>
      </c>
      <c r="G168">
        <v>0.63</v>
      </c>
      <c r="H168">
        <v>0.63</v>
      </c>
      <c r="I168">
        <v>0.63</v>
      </c>
      <c r="J168">
        <v>0.63</v>
      </c>
      <c r="K168">
        <v>0.63</v>
      </c>
      <c r="L168">
        <v>0.63</v>
      </c>
      <c r="M168">
        <v>0.63</v>
      </c>
      <c r="N168">
        <v>0.63</v>
      </c>
      <c r="O168">
        <v>0.63</v>
      </c>
      <c r="P168">
        <v>0.63</v>
      </c>
      <c r="Q168">
        <v>0.63</v>
      </c>
      <c r="R168">
        <v>0.63</v>
      </c>
      <c r="S168">
        <v>0.63</v>
      </c>
      <c r="T168">
        <v>0.63</v>
      </c>
      <c r="U168">
        <v>0.63</v>
      </c>
      <c r="V168">
        <v>0.63</v>
      </c>
      <c r="W168">
        <v>0.63</v>
      </c>
    </row>
    <row r="169" spans="1:23" x14ac:dyDescent="0.2">
      <c r="A169" s="3">
        <v>43998</v>
      </c>
      <c r="B169">
        <v>0.46299999999999997</v>
      </c>
      <c r="C169">
        <v>0.63</v>
      </c>
      <c r="D169">
        <v>0.63</v>
      </c>
      <c r="E169">
        <v>0.63</v>
      </c>
      <c r="F169">
        <v>0.63</v>
      </c>
      <c r="G169">
        <v>0.63</v>
      </c>
      <c r="H169">
        <v>0.63</v>
      </c>
      <c r="I169">
        <v>0.63</v>
      </c>
      <c r="J169">
        <v>0.63</v>
      </c>
      <c r="K169">
        <v>0.63</v>
      </c>
      <c r="L169">
        <v>0.63</v>
      </c>
      <c r="M169">
        <v>0.63</v>
      </c>
      <c r="N169">
        <v>0.63</v>
      </c>
      <c r="O169">
        <v>0.63</v>
      </c>
      <c r="P169">
        <v>0.63</v>
      </c>
      <c r="Q169">
        <v>0.63</v>
      </c>
      <c r="R169">
        <v>0.63</v>
      </c>
      <c r="S169">
        <v>0.63</v>
      </c>
      <c r="T169">
        <v>0.63</v>
      </c>
      <c r="U169">
        <v>0.63</v>
      </c>
      <c r="V169">
        <v>0.63</v>
      </c>
      <c r="W169">
        <v>0.63</v>
      </c>
    </row>
    <row r="170" spans="1:23" x14ac:dyDescent="0.2">
      <c r="A170" s="3">
        <v>43999</v>
      </c>
      <c r="B170">
        <v>0.46299999999999997</v>
      </c>
      <c r="C170">
        <v>0.63</v>
      </c>
      <c r="D170">
        <v>0.63</v>
      </c>
      <c r="E170">
        <v>0.63</v>
      </c>
      <c r="F170">
        <v>0.63</v>
      </c>
      <c r="G170">
        <v>0.63</v>
      </c>
      <c r="H170">
        <v>0.63</v>
      </c>
      <c r="I170">
        <v>0.63</v>
      </c>
      <c r="J170">
        <v>0.63</v>
      </c>
      <c r="K170">
        <v>0.63</v>
      </c>
      <c r="L170">
        <v>0.63</v>
      </c>
      <c r="M170">
        <v>0.63</v>
      </c>
      <c r="N170">
        <v>0.63</v>
      </c>
      <c r="O170">
        <v>0.63</v>
      </c>
      <c r="P170">
        <v>0.63</v>
      </c>
      <c r="Q170">
        <v>0.63</v>
      </c>
      <c r="R170">
        <v>0.63</v>
      </c>
      <c r="S170">
        <v>0.63</v>
      </c>
      <c r="T170">
        <v>0.63</v>
      </c>
      <c r="U170">
        <v>0.63</v>
      </c>
      <c r="V170">
        <v>0.63</v>
      </c>
      <c r="W170">
        <v>0.63</v>
      </c>
    </row>
    <row r="171" spans="1:23" x14ac:dyDescent="0.2">
      <c r="A171" s="3">
        <v>44000</v>
      </c>
      <c r="B171">
        <v>0.46299999999999997</v>
      </c>
      <c r="C171">
        <v>0.63</v>
      </c>
      <c r="D171">
        <v>0.63</v>
      </c>
      <c r="E171">
        <v>0.63</v>
      </c>
      <c r="F171">
        <v>0.63</v>
      </c>
      <c r="G171">
        <v>0.63</v>
      </c>
      <c r="H171">
        <v>0.63</v>
      </c>
      <c r="I171">
        <v>0.63</v>
      </c>
      <c r="J171">
        <v>0.63</v>
      </c>
      <c r="K171">
        <v>0.63</v>
      </c>
      <c r="L171">
        <v>0.63</v>
      </c>
      <c r="M171">
        <v>0.63</v>
      </c>
      <c r="N171">
        <v>0.63</v>
      </c>
      <c r="O171">
        <v>0.63</v>
      </c>
      <c r="P171">
        <v>0.63</v>
      </c>
      <c r="Q171">
        <v>0.63</v>
      </c>
      <c r="R171">
        <v>0.63</v>
      </c>
      <c r="S171">
        <v>0.63</v>
      </c>
      <c r="T171">
        <v>0.63</v>
      </c>
      <c r="U171">
        <v>0.63</v>
      </c>
      <c r="V171">
        <v>0.63</v>
      </c>
      <c r="W171">
        <v>0.63</v>
      </c>
    </row>
    <row r="172" spans="1:23" x14ac:dyDescent="0.2">
      <c r="A172" s="3">
        <v>44001</v>
      </c>
      <c r="B172">
        <v>0.46299999999999997</v>
      </c>
      <c r="C172">
        <v>0.63</v>
      </c>
      <c r="D172">
        <v>0.63</v>
      </c>
      <c r="E172">
        <v>0.63</v>
      </c>
      <c r="F172">
        <v>0.63</v>
      </c>
      <c r="G172">
        <v>0.63</v>
      </c>
      <c r="H172">
        <v>0.63</v>
      </c>
      <c r="I172">
        <v>0.63</v>
      </c>
      <c r="J172">
        <v>0.63</v>
      </c>
      <c r="K172">
        <v>0.63</v>
      </c>
      <c r="L172">
        <v>0.63</v>
      </c>
      <c r="M172">
        <v>0.63</v>
      </c>
      <c r="N172">
        <v>0.63</v>
      </c>
      <c r="O172">
        <v>0.63</v>
      </c>
      <c r="P172">
        <v>0.63</v>
      </c>
      <c r="Q172">
        <v>0.63</v>
      </c>
      <c r="R172">
        <v>0.63</v>
      </c>
      <c r="S172">
        <v>0.63</v>
      </c>
      <c r="T172">
        <v>0.63</v>
      </c>
      <c r="U172">
        <v>0.63</v>
      </c>
      <c r="V172">
        <v>0.63</v>
      </c>
      <c r="W172">
        <v>0.63</v>
      </c>
    </row>
    <row r="173" spans="1:23" x14ac:dyDescent="0.2">
      <c r="A173" s="3">
        <v>44002</v>
      </c>
      <c r="B173">
        <v>0.46299999999999997</v>
      </c>
      <c r="C173">
        <v>0.63</v>
      </c>
      <c r="D173">
        <v>0.63</v>
      </c>
      <c r="E173">
        <v>0.63</v>
      </c>
      <c r="F173">
        <v>0.63</v>
      </c>
      <c r="G173">
        <v>0.63</v>
      </c>
      <c r="H173">
        <v>0.63</v>
      </c>
      <c r="I173">
        <v>0.63</v>
      </c>
      <c r="J173">
        <v>0.63</v>
      </c>
      <c r="K173">
        <v>0.63</v>
      </c>
      <c r="L173">
        <v>0.63</v>
      </c>
      <c r="M173">
        <v>0.63</v>
      </c>
      <c r="N173">
        <v>0.63</v>
      </c>
      <c r="O173">
        <v>0.63</v>
      </c>
      <c r="P173">
        <v>0.63</v>
      </c>
      <c r="Q173">
        <v>0.63</v>
      </c>
      <c r="R173">
        <v>0.63</v>
      </c>
      <c r="S173">
        <v>0.63</v>
      </c>
      <c r="T173">
        <v>0.63</v>
      </c>
      <c r="U173">
        <v>0.63</v>
      </c>
      <c r="V173">
        <v>0.63</v>
      </c>
      <c r="W173">
        <v>0.63</v>
      </c>
    </row>
    <row r="174" spans="1:23" x14ac:dyDescent="0.2">
      <c r="A174" s="3">
        <v>44003</v>
      </c>
      <c r="B174">
        <v>0.46299999999999997</v>
      </c>
      <c r="C174">
        <v>0.63</v>
      </c>
      <c r="D174">
        <v>0.63</v>
      </c>
      <c r="E174">
        <v>0.63</v>
      </c>
      <c r="F174">
        <v>0.63</v>
      </c>
      <c r="G174">
        <v>0.63</v>
      </c>
      <c r="H174">
        <v>0.63</v>
      </c>
      <c r="I174">
        <v>0.63</v>
      </c>
      <c r="J174">
        <v>0.63</v>
      </c>
      <c r="K174">
        <v>0.63</v>
      </c>
      <c r="L174">
        <v>0.63</v>
      </c>
      <c r="M174">
        <v>0.63</v>
      </c>
      <c r="N174">
        <v>0.63</v>
      </c>
      <c r="O174">
        <v>0.63</v>
      </c>
      <c r="P174">
        <v>0.63</v>
      </c>
      <c r="Q174">
        <v>0.63</v>
      </c>
      <c r="R174">
        <v>0.63</v>
      </c>
      <c r="S174">
        <v>0.63</v>
      </c>
      <c r="T174">
        <v>0.63</v>
      </c>
      <c r="U174">
        <v>0.63</v>
      </c>
      <c r="V174">
        <v>0.63</v>
      </c>
      <c r="W174">
        <v>0.63</v>
      </c>
    </row>
    <row r="175" spans="1:23" x14ac:dyDescent="0.2">
      <c r="A175" s="3">
        <v>44004</v>
      </c>
      <c r="B175">
        <v>0.35189999999999999</v>
      </c>
      <c r="C175">
        <v>0.63</v>
      </c>
      <c r="D175">
        <v>0.63</v>
      </c>
      <c r="E175">
        <v>0.63</v>
      </c>
      <c r="F175">
        <v>0.63</v>
      </c>
      <c r="G175">
        <v>0.63</v>
      </c>
      <c r="H175">
        <v>0.63</v>
      </c>
      <c r="I175">
        <v>0.63</v>
      </c>
      <c r="J175">
        <v>0.63</v>
      </c>
      <c r="K175">
        <v>0.63</v>
      </c>
      <c r="L175">
        <v>0.63</v>
      </c>
      <c r="M175">
        <v>0.63</v>
      </c>
      <c r="N175">
        <v>0.63</v>
      </c>
      <c r="O175">
        <v>0.63</v>
      </c>
      <c r="P175">
        <v>0.63</v>
      </c>
      <c r="Q175">
        <v>0.63</v>
      </c>
      <c r="R175">
        <v>0.63</v>
      </c>
      <c r="S175">
        <v>0.63</v>
      </c>
      <c r="T175">
        <v>0.63</v>
      </c>
      <c r="U175">
        <v>0.63</v>
      </c>
      <c r="V175">
        <v>0.63</v>
      </c>
      <c r="W175">
        <v>0.63</v>
      </c>
    </row>
    <row r="176" spans="1:23" x14ac:dyDescent="0.2">
      <c r="A176" s="3">
        <v>44005</v>
      </c>
      <c r="B176">
        <v>0.35189999999999999</v>
      </c>
      <c r="C176">
        <v>0.5</v>
      </c>
      <c r="D176">
        <v>0.5</v>
      </c>
      <c r="E176">
        <v>0.5</v>
      </c>
      <c r="F176">
        <v>0.5</v>
      </c>
      <c r="G176">
        <v>0.5</v>
      </c>
      <c r="H176">
        <v>0.5</v>
      </c>
      <c r="I176">
        <v>0.5</v>
      </c>
      <c r="J176">
        <v>0.5</v>
      </c>
      <c r="K176">
        <v>0.5</v>
      </c>
      <c r="L176">
        <v>0.5</v>
      </c>
      <c r="M176">
        <v>0.5</v>
      </c>
      <c r="N176">
        <v>0.5</v>
      </c>
      <c r="O176">
        <v>0.5</v>
      </c>
      <c r="P176">
        <v>0.5</v>
      </c>
      <c r="Q176">
        <v>0.5</v>
      </c>
      <c r="R176">
        <v>0.5</v>
      </c>
      <c r="S176">
        <v>0.5</v>
      </c>
      <c r="T176">
        <v>0.5</v>
      </c>
      <c r="U176">
        <v>0.5</v>
      </c>
      <c r="V176">
        <v>0.5</v>
      </c>
      <c r="W176">
        <v>0.6</v>
      </c>
    </row>
    <row r="177" spans="1:23" x14ac:dyDescent="0.2">
      <c r="A177" s="3">
        <v>44006</v>
      </c>
      <c r="B177">
        <v>0.35189999999999999</v>
      </c>
      <c r="C177">
        <v>0.5</v>
      </c>
      <c r="D177">
        <v>0.5</v>
      </c>
      <c r="E177">
        <v>0.5</v>
      </c>
      <c r="F177">
        <v>0.5</v>
      </c>
      <c r="G177">
        <v>0.5</v>
      </c>
      <c r="H177">
        <v>0.5</v>
      </c>
      <c r="I177">
        <v>0.5</v>
      </c>
      <c r="J177">
        <v>0.5</v>
      </c>
      <c r="K177">
        <v>0.5</v>
      </c>
      <c r="L177">
        <v>0.5</v>
      </c>
      <c r="M177">
        <v>0.5</v>
      </c>
      <c r="N177">
        <v>0.5</v>
      </c>
      <c r="O177">
        <v>0.5</v>
      </c>
      <c r="P177">
        <v>0.5</v>
      </c>
      <c r="Q177">
        <v>0.5</v>
      </c>
      <c r="R177">
        <v>0.5</v>
      </c>
      <c r="S177">
        <v>0.5</v>
      </c>
      <c r="T177">
        <v>0.5</v>
      </c>
      <c r="U177">
        <v>0.5</v>
      </c>
      <c r="V177">
        <v>0.5</v>
      </c>
      <c r="W177">
        <v>0.6</v>
      </c>
    </row>
    <row r="178" spans="1:23" x14ac:dyDescent="0.2">
      <c r="A178" s="3">
        <v>44007</v>
      </c>
      <c r="B178">
        <v>0.35189999999999999</v>
      </c>
      <c r="C178">
        <v>0.5</v>
      </c>
      <c r="D178">
        <v>0.5</v>
      </c>
      <c r="E178">
        <v>0.5</v>
      </c>
      <c r="F178">
        <v>0.5</v>
      </c>
      <c r="G178">
        <v>0.5</v>
      </c>
      <c r="H178">
        <v>0.5</v>
      </c>
      <c r="I178">
        <v>0.5</v>
      </c>
      <c r="J178">
        <v>0.5</v>
      </c>
      <c r="K178">
        <v>0.5</v>
      </c>
      <c r="L178">
        <v>0.5</v>
      </c>
      <c r="M178">
        <v>0.5</v>
      </c>
      <c r="N178">
        <v>0.5</v>
      </c>
      <c r="O178">
        <v>0.5</v>
      </c>
      <c r="P178">
        <v>0.5</v>
      </c>
      <c r="Q178">
        <v>0.5</v>
      </c>
      <c r="R178">
        <v>0.5</v>
      </c>
      <c r="S178">
        <v>0.5</v>
      </c>
      <c r="T178">
        <v>0.5</v>
      </c>
      <c r="U178">
        <v>0.5</v>
      </c>
      <c r="V178">
        <v>0.5</v>
      </c>
      <c r="W178">
        <v>0.6</v>
      </c>
    </row>
    <row r="179" spans="1:23" x14ac:dyDescent="0.2">
      <c r="A179" s="3">
        <v>44008</v>
      </c>
      <c r="B179">
        <v>0.35189999999999999</v>
      </c>
      <c r="C179">
        <v>0.5</v>
      </c>
      <c r="D179">
        <v>0.5</v>
      </c>
      <c r="E179">
        <v>0.5</v>
      </c>
      <c r="F179">
        <v>0.5</v>
      </c>
      <c r="G179">
        <v>0.5</v>
      </c>
      <c r="H179">
        <v>0.5</v>
      </c>
      <c r="I179">
        <v>0.5</v>
      </c>
      <c r="J179">
        <v>0.5</v>
      </c>
      <c r="K179">
        <v>0.5</v>
      </c>
      <c r="L179">
        <v>0.5</v>
      </c>
      <c r="M179">
        <v>0.5</v>
      </c>
      <c r="N179">
        <v>0.5</v>
      </c>
      <c r="O179">
        <v>0.5</v>
      </c>
      <c r="P179">
        <v>0.5</v>
      </c>
      <c r="Q179">
        <v>0.5</v>
      </c>
      <c r="R179">
        <v>0.5</v>
      </c>
      <c r="S179">
        <v>0.5</v>
      </c>
      <c r="T179">
        <v>0.5</v>
      </c>
      <c r="U179">
        <v>0.5</v>
      </c>
      <c r="V179">
        <v>0.5</v>
      </c>
      <c r="W179">
        <v>0.6</v>
      </c>
    </row>
    <row r="180" spans="1:23" x14ac:dyDescent="0.2">
      <c r="A180" s="3">
        <v>44009</v>
      </c>
      <c r="B180">
        <v>0.35189999999999999</v>
      </c>
      <c r="C180">
        <v>0.5</v>
      </c>
      <c r="D180">
        <v>0.5</v>
      </c>
      <c r="E180">
        <v>0.5</v>
      </c>
      <c r="F180">
        <v>0.5</v>
      </c>
      <c r="G180">
        <v>0.5</v>
      </c>
      <c r="H180">
        <v>0.5</v>
      </c>
      <c r="I180">
        <v>0.5</v>
      </c>
      <c r="J180">
        <v>0.5</v>
      </c>
      <c r="K180">
        <v>0.5</v>
      </c>
      <c r="L180">
        <v>0.5</v>
      </c>
      <c r="M180">
        <v>0.5</v>
      </c>
      <c r="N180">
        <v>0.5</v>
      </c>
      <c r="O180">
        <v>0.5</v>
      </c>
      <c r="P180">
        <v>0.5</v>
      </c>
      <c r="Q180">
        <v>0.5</v>
      </c>
      <c r="R180">
        <v>0.5</v>
      </c>
      <c r="S180">
        <v>0.5</v>
      </c>
      <c r="T180">
        <v>0.5</v>
      </c>
      <c r="U180">
        <v>0.5</v>
      </c>
      <c r="V180">
        <v>0.5</v>
      </c>
      <c r="W180">
        <v>0.6</v>
      </c>
    </row>
    <row r="181" spans="1:23" x14ac:dyDescent="0.2">
      <c r="A181" s="3">
        <v>44010</v>
      </c>
      <c r="B181">
        <v>0.35189999999999999</v>
      </c>
      <c r="C181">
        <v>0.5</v>
      </c>
      <c r="D181">
        <v>0.5</v>
      </c>
      <c r="E181">
        <v>0.5</v>
      </c>
      <c r="F181">
        <v>0.5</v>
      </c>
      <c r="G181">
        <v>0.5</v>
      </c>
      <c r="H181">
        <v>0.5</v>
      </c>
      <c r="I181">
        <v>0.5</v>
      </c>
      <c r="J181">
        <v>0.5</v>
      </c>
      <c r="K181">
        <v>0.5</v>
      </c>
      <c r="L181">
        <v>0.5</v>
      </c>
      <c r="M181">
        <v>0.5</v>
      </c>
      <c r="N181">
        <v>0.5</v>
      </c>
      <c r="O181">
        <v>0.5</v>
      </c>
      <c r="P181">
        <v>0.5</v>
      </c>
      <c r="Q181">
        <v>0.5</v>
      </c>
      <c r="R181">
        <v>0.5</v>
      </c>
      <c r="S181">
        <v>0.5</v>
      </c>
      <c r="T181">
        <v>0.5</v>
      </c>
      <c r="U181">
        <v>0.5</v>
      </c>
      <c r="V181">
        <v>0.5</v>
      </c>
      <c r="W181">
        <v>0.6</v>
      </c>
    </row>
    <row r="182" spans="1:23" x14ac:dyDescent="0.2">
      <c r="A182" s="3">
        <v>44011</v>
      </c>
      <c r="B182">
        <v>0.35189999999999999</v>
      </c>
      <c r="C182">
        <v>0.5</v>
      </c>
      <c r="D182">
        <v>0.5</v>
      </c>
      <c r="E182">
        <v>0.5</v>
      </c>
      <c r="F182">
        <v>0.5</v>
      </c>
      <c r="G182">
        <v>0.5</v>
      </c>
      <c r="H182">
        <v>0.5</v>
      </c>
      <c r="I182">
        <v>0.5</v>
      </c>
      <c r="J182">
        <v>0.5</v>
      </c>
      <c r="K182">
        <v>0.5</v>
      </c>
      <c r="L182">
        <v>0.5</v>
      </c>
      <c r="M182">
        <v>0.5</v>
      </c>
      <c r="N182">
        <v>0.5</v>
      </c>
      <c r="O182">
        <v>0.5</v>
      </c>
      <c r="P182">
        <v>0.5</v>
      </c>
      <c r="Q182">
        <v>0.5</v>
      </c>
      <c r="R182">
        <v>0.5</v>
      </c>
      <c r="S182">
        <v>0.5</v>
      </c>
      <c r="T182">
        <v>0.5</v>
      </c>
      <c r="U182">
        <v>0.5</v>
      </c>
      <c r="V182">
        <v>0.5</v>
      </c>
      <c r="W182">
        <v>0.6</v>
      </c>
    </row>
    <row r="183" spans="1:23" x14ac:dyDescent="0.2">
      <c r="A183" s="3">
        <v>44012</v>
      </c>
      <c r="B183">
        <v>0.35189999999999999</v>
      </c>
      <c r="C183">
        <v>0.5</v>
      </c>
      <c r="D183">
        <v>0.5</v>
      </c>
      <c r="E183">
        <v>0.5</v>
      </c>
      <c r="F183">
        <v>0.5</v>
      </c>
      <c r="G183">
        <v>0.5</v>
      </c>
      <c r="H183">
        <v>0.5</v>
      </c>
      <c r="I183">
        <v>0.5</v>
      </c>
      <c r="J183">
        <v>0.5</v>
      </c>
      <c r="K183">
        <v>0.5</v>
      </c>
      <c r="L183">
        <v>0.5</v>
      </c>
      <c r="M183">
        <v>0.5</v>
      </c>
      <c r="N183">
        <v>0.5</v>
      </c>
      <c r="O183">
        <v>0.5</v>
      </c>
      <c r="P183">
        <v>0.5</v>
      </c>
      <c r="Q183">
        <v>0.5</v>
      </c>
      <c r="R183">
        <v>0.5</v>
      </c>
      <c r="S183">
        <v>0.5</v>
      </c>
      <c r="T183">
        <v>0.5</v>
      </c>
      <c r="U183">
        <v>0.5</v>
      </c>
      <c r="V183">
        <v>0.5</v>
      </c>
      <c r="W183">
        <v>0.6</v>
      </c>
    </row>
    <row r="184" spans="1:23" x14ac:dyDescent="0.2">
      <c r="A184" s="3">
        <v>44013</v>
      </c>
      <c r="B184">
        <v>0.35189999999999999</v>
      </c>
      <c r="C184">
        <v>0.5</v>
      </c>
      <c r="D184">
        <v>0.5</v>
      </c>
      <c r="E184">
        <v>0.5</v>
      </c>
      <c r="F184">
        <v>0.5</v>
      </c>
      <c r="G184">
        <v>0.5</v>
      </c>
      <c r="H184">
        <v>0.5</v>
      </c>
      <c r="I184">
        <v>0.5</v>
      </c>
      <c r="J184">
        <v>0.5</v>
      </c>
      <c r="K184">
        <v>0.5</v>
      </c>
      <c r="L184">
        <v>0.5</v>
      </c>
      <c r="M184">
        <v>0.5</v>
      </c>
      <c r="N184">
        <v>0.5</v>
      </c>
      <c r="O184">
        <v>0.5</v>
      </c>
      <c r="P184">
        <v>0.5</v>
      </c>
      <c r="Q184">
        <v>0.5</v>
      </c>
      <c r="R184">
        <v>0.5</v>
      </c>
      <c r="S184">
        <v>0.5</v>
      </c>
      <c r="T184">
        <v>0.5</v>
      </c>
      <c r="U184">
        <v>0.5</v>
      </c>
      <c r="V184">
        <v>0.5</v>
      </c>
      <c r="W184">
        <v>0.6</v>
      </c>
    </row>
    <row r="185" spans="1:23" x14ac:dyDescent="0.2">
      <c r="A185" s="3">
        <v>44014</v>
      </c>
      <c r="B185">
        <v>0.35189999999999999</v>
      </c>
      <c r="C185">
        <v>0.5</v>
      </c>
      <c r="D185">
        <v>0.5</v>
      </c>
      <c r="E185">
        <v>0.5</v>
      </c>
      <c r="F185">
        <v>0.5</v>
      </c>
      <c r="G185">
        <v>0.5</v>
      </c>
      <c r="H185">
        <v>0.5</v>
      </c>
      <c r="I185">
        <v>0.5</v>
      </c>
      <c r="J185">
        <v>0.5</v>
      </c>
      <c r="K185">
        <v>0.5</v>
      </c>
      <c r="L185">
        <v>0.5</v>
      </c>
      <c r="M185">
        <v>0.5</v>
      </c>
      <c r="N185">
        <v>0.5</v>
      </c>
      <c r="O185">
        <v>0.5</v>
      </c>
      <c r="P185">
        <v>0.5</v>
      </c>
      <c r="Q185">
        <v>0.5</v>
      </c>
      <c r="R185">
        <v>0.5</v>
      </c>
      <c r="S185">
        <v>0.5</v>
      </c>
      <c r="T185">
        <v>0.5</v>
      </c>
      <c r="U185">
        <v>0.5</v>
      </c>
      <c r="V185">
        <v>0.5</v>
      </c>
      <c r="W185">
        <v>0.6</v>
      </c>
    </row>
    <row r="186" spans="1:23" x14ac:dyDescent="0.2">
      <c r="A186" s="3">
        <v>44015</v>
      </c>
      <c r="B186">
        <v>0.39350000000000002</v>
      </c>
      <c r="C186">
        <v>0.5</v>
      </c>
      <c r="D186">
        <v>0.5</v>
      </c>
      <c r="E186">
        <v>0.5</v>
      </c>
      <c r="F186">
        <v>0.5</v>
      </c>
      <c r="G186">
        <v>0.5</v>
      </c>
      <c r="H186">
        <v>0.5</v>
      </c>
      <c r="I186">
        <v>0.5</v>
      </c>
      <c r="J186">
        <v>0.5</v>
      </c>
      <c r="K186">
        <v>0.5</v>
      </c>
      <c r="L186">
        <v>0.5</v>
      </c>
      <c r="M186">
        <v>0.5</v>
      </c>
      <c r="N186">
        <v>0.5</v>
      </c>
      <c r="O186">
        <v>0.5</v>
      </c>
      <c r="P186">
        <v>0.5</v>
      </c>
      <c r="Q186">
        <v>0.5</v>
      </c>
      <c r="R186">
        <v>0.5</v>
      </c>
      <c r="S186">
        <v>0.5</v>
      </c>
      <c r="T186">
        <v>0.5</v>
      </c>
      <c r="U186">
        <v>0.5</v>
      </c>
      <c r="V186">
        <v>0.5</v>
      </c>
      <c r="W186">
        <v>0.6</v>
      </c>
    </row>
    <row r="187" spans="1:23" x14ac:dyDescent="0.2">
      <c r="A187" s="3">
        <v>44016</v>
      </c>
      <c r="B187">
        <v>0.39350000000000002</v>
      </c>
      <c r="C187">
        <v>0.5</v>
      </c>
      <c r="D187">
        <v>0.5</v>
      </c>
      <c r="E187">
        <v>0.5</v>
      </c>
      <c r="F187">
        <v>0.5</v>
      </c>
      <c r="G187">
        <v>0.5</v>
      </c>
      <c r="H187">
        <v>0.5</v>
      </c>
      <c r="I187">
        <v>0.5</v>
      </c>
      <c r="J187">
        <v>0.5</v>
      </c>
      <c r="K187">
        <v>0.5</v>
      </c>
      <c r="L187">
        <v>0.5</v>
      </c>
      <c r="M187">
        <v>0.5</v>
      </c>
      <c r="N187">
        <v>0.5</v>
      </c>
      <c r="O187">
        <v>0.5</v>
      </c>
      <c r="P187">
        <v>0.5</v>
      </c>
      <c r="Q187">
        <v>0.5</v>
      </c>
      <c r="R187">
        <v>0.5</v>
      </c>
      <c r="S187">
        <v>0.5</v>
      </c>
      <c r="T187">
        <v>0.5</v>
      </c>
      <c r="U187">
        <v>0.5</v>
      </c>
      <c r="V187">
        <v>0.5</v>
      </c>
      <c r="W187">
        <v>0.6</v>
      </c>
    </row>
    <row r="188" spans="1:23" x14ac:dyDescent="0.2">
      <c r="A188" s="3">
        <v>44017</v>
      </c>
      <c r="B188">
        <v>0.39350000000000002</v>
      </c>
      <c r="C188">
        <v>0.5</v>
      </c>
      <c r="D188">
        <v>0.5</v>
      </c>
      <c r="E188">
        <v>0.5</v>
      </c>
      <c r="F188">
        <v>0.5</v>
      </c>
      <c r="G188">
        <v>0.5</v>
      </c>
      <c r="H188">
        <v>0.5</v>
      </c>
      <c r="I188">
        <v>0.5</v>
      </c>
      <c r="J188">
        <v>0.5</v>
      </c>
      <c r="K188">
        <v>0.5</v>
      </c>
      <c r="L188">
        <v>0.5</v>
      </c>
      <c r="M188">
        <v>0.5</v>
      </c>
      <c r="N188">
        <v>0.5</v>
      </c>
      <c r="O188">
        <v>0.5</v>
      </c>
      <c r="P188">
        <v>0.5</v>
      </c>
      <c r="Q188">
        <v>0.5</v>
      </c>
      <c r="R188">
        <v>0.5</v>
      </c>
      <c r="S188">
        <v>0.5</v>
      </c>
      <c r="T188">
        <v>0.5</v>
      </c>
      <c r="U188">
        <v>0.5</v>
      </c>
      <c r="V188">
        <v>0.5</v>
      </c>
      <c r="W188">
        <v>0.6</v>
      </c>
    </row>
    <row r="189" spans="1:23" x14ac:dyDescent="0.2">
      <c r="A189" s="3">
        <v>44018</v>
      </c>
      <c r="B189">
        <v>0.39350000000000002</v>
      </c>
      <c r="C189">
        <v>0.5</v>
      </c>
      <c r="D189">
        <v>0.5</v>
      </c>
      <c r="E189">
        <v>0.5</v>
      </c>
      <c r="F189">
        <v>0.5</v>
      </c>
      <c r="G189">
        <v>0.5</v>
      </c>
      <c r="H189">
        <v>0.5</v>
      </c>
      <c r="I189">
        <v>0.5</v>
      </c>
      <c r="J189">
        <v>0.5</v>
      </c>
      <c r="K189">
        <v>0.5</v>
      </c>
      <c r="L189">
        <v>0.5</v>
      </c>
      <c r="M189">
        <v>0.5</v>
      </c>
      <c r="N189">
        <v>0.5</v>
      </c>
      <c r="O189">
        <v>0.5</v>
      </c>
      <c r="P189">
        <v>0.5</v>
      </c>
      <c r="Q189">
        <v>0.5</v>
      </c>
      <c r="R189">
        <v>0.5</v>
      </c>
      <c r="S189">
        <v>0.5</v>
      </c>
      <c r="T189">
        <v>0.5</v>
      </c>
      <c r="U189">
        <v>0.5</v>
      </c>
      <c r="V189">
        <v>0.5</v>
      </c>
      <c r="W189">
        <v>0.6</v>
      </c>
    </row>
    <row r="190" spans="1:23" x14ac:dyDescent="0.2">
      <c r="A190" s="3">
        <v>44019</v>
      </c>
      <c r="B190">
        <v>0.39350000000000002</v>
      </c>
      <c r="C190">
        <v>0.5</v>
      </c>
      <c r="D190">
        <v>0.5</v>
      </c>
      <c r="E190">
        <v>0.5</v>
      </c>
      <c r="F190">
        <v>0.5</v>
      </c>
      <c r="G190">
        <v>0.5</v>
      </c>
      <c r="H190">
        <v>0.5</v>
      </c>
      <c r="I190">
        <v>0.5</v>
      </c>
      <c r="J190">
        <v>0.5</v>
      </c>
      <c r="K190">
        <v>0.5</v>
      </c>
      <c r="L190">
        <v>0.5</v>
      </c>
      <c r="M190">
        <v>0.5</v>
      </c>
      <c r="N190">
        <v>0.5</v>
      </c>
      <c r="O190">
        <v>0.5</v>
      </c>
      <c r="P190">
        <v>0.5</v>
      </c>
      <c r="Q190">
        <v>0.5</v>
      </c>
      <c r="R190">
        <v>0.5</v>
      </c>
      <c r="S190">
        <v>0.5</v>
      </c>
      <c r="T190">
        <v>0.5</v>
      </c>
      <c r="U190">
        <v>0.5</v>
      </c>
      <c r="V190">
        <v>0.5</v>
      </c>
      <c r="W190">
        <v>0.6</v>
      </c>
    </row>
    <row r="191" spans="1:23" x14ac:dyDescent="0.2">
      <c r="A191" s="3">
        <v>44020</v>
      </c>
      <c r="B191">
        <v>0.39350000000000002</v>
      </c>
      <c r="C191">
        <v>0.5</v>
      </c>
      <c r="D191">
        <v>0.5</v>
      </c>
      <c r="E191">
        <v>0.5</v>
      </c>
      <c r="F191">
        <v>0.5</v>
      </c>
      <c r="G191">
        <v>0.5</v>
      </c>
      <c r="H191">
        <v>0.5</v>
      </c>
      <c r="I191">
        <v>0.5</v>
      </c>
      <c r="J191">
        <v>0.5</v>
      </c>
      <c r="K191">
        <v>0.5</v>
      </c>
      <c r="L191">
        <v>0.5</v>
      </c>
      <c r="M191">
        <v>0.5</v>
      </c>
      <c r="N191">
        <v>0.5</v>
      </c>
      <c r="O191">
        <v>0.5</v>
      </c>
      <c r="P191">
        <v>0.5</v>
      </c>
      <c r="Q191">
        <v>0.5</v>
      </c>
      <c r="R191">
        <v>0.5</v>
      </c>
      <c r="S191">
        <v>0.5</v>
      </c>
      <c r="T191">
        <v>0.5</v>
      </c>
      <c r="U191">
        <v>0.5</v>
      </c>
      <c r="V191">
        <v>0.5</v>
      </c>
      <c r="W191">
        <v>0.6</v>
      </c>
    </row>
    <row r="192" spans="1:23" x14ac:dyDescent="0.2">
      <c r="A192" s="3">
        <v>44021</v>
      </c>
      <c r="B192">
        <v>0.39350000000000002</v>
      </c>
      <c r="C192">
        <v>0.5</v>
      </c>
      <c r="D192">
        <v>0.5</v>
      </c>
      <c r="E192">
        <v>0.5</v>
      </c>
      <c r="F192">
        <v>0.5</v>
      </c>
      <c r="G192">
        <v>0.5</v>
      </c>
      <c r="H192">
        <v>0.5</v>
      </c>
      <c r="I192">
        <v>0.5</v>
      </c>
      <c r="J192">
        <v>0.5</v>
      </c>
      <c r="K192">
        <v>0.5</v>
      </c>
      <c r="L192">
        <v>0.5</v>
      </c>
      <c r="M192">
        <v>0.5</v>
      </c>
      <c r="N192">
        <v>0.5</v>
      </c>
      <c r="O192">
        <v>0.5</v>
      </c>
      <c r="P192">
        <v>0.5</v>
      </c>
      <c r="Q192">
        <v>0.5</v>
      </c>
      <c r="R192">
        <v>0.5</v>
      </c>
      <c r="S192">
        <v>0.5</v>
      </c>
      <c r="T192">
        <v>0.5</v>
      </c>
      <c r="U192">
        <v>0.5</v>
      </c>
      <c r="V192">
        <v>0.5</v>
      </c>
      <c r="W192">
        <v>0.6</v>
      </c>
    </row>
    <row r="193" spans="1:23" x14ac:dyDescent="0.2">
      <c r="A193" s="3">
        <v>44022</v>
      </c>
      <c r="B193">
        <v>0.39350000000000002</v>
      </c>
      <c r="C193">
        <v>0.5</v>
      </c>
      <c r="D193">
        <v>0.5</v>
      </c>
      <c r="E193">
        <v>0.5</v>
      </c>
      <c r="F193">
        <v>0.5</v>
      </c>
      <c r="G193">
        <v>0.5</v>
      </c>
      <c r="H193">
        <v>0.5</v>
      </c>
      <c r="I193">
        <v>0.5</v>
      </c>
      <c r="J193">
        <v>0.5</v>
      </c>
      <c r="K193">
        <v>0.5</v>
      </c>
      <c r="L193">
        <v>0.5</v>
      </c>
      <c r="M193">
        <v>0.5</v>
      </c>
      <c r="N193">
        <v>0.5</v>
      </c>
      <c r="O193">
        <v>0.5</v>
      </c>
      <c r="P193">
        <v>0.5</v>
      </c>
      <c r="Q193">
        <v>0.5</v>
      </c>
      <c r="R193">
        <v>0.5</v>
      </c>
      <c r="S193">
        <v>0.5</v>
      </c>
      <c r="T193">
        <v>0.5</v>
      </c>
      <c r="U193">
        <v>0.5</v>
      </c>
      <c r="V193">
        <v>0.5</v>
      </c>
      <c r="W193">
        <v>0.6</v>
      </c>
    </row>
    <row r="194" spans="1:23" x14ac:dyDescent="0.2">
      <c r="A194" s="3">
        <v>44023</v>
      </c>
      <c r="B194">
        <v>0.39350000000000002</v>
      </c>
      <c r="C194">
        <v>0.5</v>
      </c>
      <c r="D194">
        <v>0.5</v>
      </c>
      <c r="E194">
        <v>0.5</v>
      </c>
      <c r="F194">
        <v>0.5</v>
      </c>
      <c r="G194">
        <v>0.5</v>
      </c>
      <c r="H194">
        <v>0.5</v>
      </c>
      <c r="I194">
        <v>0.5</v>
      </c>
      <c r="J194">
        <v>0.5</v>
      </c>
      <c r="K194">
        <v>0.5</v>
      </c>
      <c r="L194">
        <v>0.5</v>
      </c>
      <c r="M194">
        <v>0.5</v>
      </c>
      <c r="N194">
        <v>0.5</v>
      </c>
      <c r="O194">
        <v>0.5</v>
      </c>
      <c r="P194">
        <v>0.5</v>
      </c>
      <c r="Q194">
        <v>0.5</v>
      </c>
      <c r="R194">
        <v>0.5</v>
      </c>
      <c r="S194">
        <v>0.5</v>
      </c>
      <c r="T194">
        <v>0.5</v>
      </c>
      <c r="U194">
        <v>0.5</v>
      </c>
      <c r="V194">
        <v>0.5</v>
      </c>
      <c r="W194">
        <v>0.6</v>
      </c>
    </row>
    <row r="195" spans="1:23" x14ac:dyDescent="0.2">
      <c r="A195" s="3">
        <v>44024</v>
      </c>
      <c r="B195">
        <v>0.39350000000000002</v>
      </c>
      <c r="C195">
        <v>0.5</v>
      </c>
      <c r="D195">
        <v>0.5</v>
      </c>
      <c r="E195">
        <v>0.5</v>
      </c>
      <c r="F195">
        <v>0.5</v>
      </c>
      <c r="G195">
        <v>0.5</v>
      </c>
      <c r="H195">
        <v>0.5</v>
      </c>
      <c r="I195">
        <v>0.5</v>
      </c>
      <c r="J195">
        <v>0.5</v>
      </c>
      <c r="K195">
        <v>0.5</v>
      </c>
      <c r="L195">
        <v>0.5</v>
      </c>
      <c r="M195">
        <v>0.5</v>
      </c>
      <c r="N195">
        <v>0.5</v>
      </c>
      <c r="O195">
        <v>0.5</v>
      </c>
      <c r="P195">
        <v>0.5</v>
      </c>
      <c r="Q195">
        <v>0.5</v>
      </c>
      <c r="R195">
        <v>0.5</v>
      </c>
      <c r="S195">
        <v>0.5</v>
      </c>
      <c r="T195">
        <v>0.5</v>
      </c>
      <c r="U195">
        <v>0.5</v>
      </c>
      <c r="V195">
        <v>0.5</v>
      </c>
      <c r="W195">
        <v>0.6</v>
      </c>
    </row>
    <row r="196" spans="1:23" x14ac:dyDescent="0.2">
      <c r="A196" s="3">
        <v>44025</v>
      </c>
      <c r="B196">
        <v>0.39350000000000002</v>
      </c>
      <c r="C196">
        <v>0.5</v>
      </c>
      <c r="D196">
        <v>0.5</v>
      </c>
      <c r="E196">
        <v>0.5</v>
      </c>
      <c r="F196">
        <v>0.5</v>
      </c>
      <c r="G196">
        <v>0.5</v>
      </c>
      <c r="H196">
        <v>0.5</v>
      </c>
      <c r="I196">
        <v>0.5</v>
      </c>
      <c r="J196">
        <v>0.5</v>
      </c>
      <c r="K196">
        <v>0.5</v>
      </c>
      <c r="L196">
        <v>0.5</v>
      </c>
      <c r="M196">
        <v>0.5</v>
      </c>
      <c r="N196">
        <v>0.5</v>
      </c>
      <c r="O196">
        <v>0.5</v>
      </c>
      <c r="P196">
        <v>0.5</v>
      </c>
      <c r="Q196">
        <v>0.5</v>
      </c>
      <c r="R196">
        <v>0.5</v>
      </c>
      <c r="S196">
        <v>0.5</v>
      </c>
      <c r="T196">
        <v>0.5</v>
      </c>
      <c r="U196">
        <v>0.5</v>
      </c>
      <c r="V196">
        <v>0.5</v>
      </c>
      <c r="W196">
        <v>0.6</v>
      </c>
    </row>
    <row r="197" spans="1:23" x14ac:dyDescent="0.2">
      <c r="A197" s="3">
        <v>44026</v>
      </c>
      <c r="B197">
        <v>0.39350000000000002</v>
      </c>
      <c r="C197">
        <v>0.5</v>
      </c>
      <c r="D197">
        <v>0.5</v>
      </c>
      <c r="E197">
        <v>0.5</v>
      </c>
      <c r="F197">
        <v>0.5</v>
      </c>
      <c r="G197">
        <v>0.5</v>
      </c>
      <c r="H197">
        <v>0.5</v>
      </c>
      <c r="I197">
        <v>0.5</v>
      </c>
      <c r="J197">
        <v>0.5</v>
      </c>
      <c r="K197">
        <v>0.5</v>
      </c>
      <c r="L197">
        <v>0.5</v>
      </c>
      <c r="M197">
        <v>0.5</v>
      </c>
      <c r="N197">
        <v>0.5</v>
      </c>
      <c r="O197">
        <v>0.5</v>
      </c>
      <c r="P197">
        <v>0.5</v>
      </c>
      <c r="Q197">
        <v>0.5</v>
      </c>
      <c r="R197">
        <v>0.5</v>
      </c>
      <c r="S197">
        <v>0.5</v>
      </c>
      <c r="T197">
        <v>0.5</v>
      </c>
      <c r="U197">
        <v>0.5</v>
      </c>
      <c r="V197">
        <v>0.5</v>
      </c>
      <c r="W197">
        <v>0.6</v>
      </c>
    </row>
    <row r="198" spans="1:23" x14ac:dyDescent="0.2">
      <c r="A198" s="3">
        <v>44027</v>
      </c>
      <c r="B198">
        <v>0.39350000000000002</v>
      </c>
      <c r="C198">
        <v>0.5</v>
      </c>
      <c r="D198">
        <v>0.5</v>
      </c>
      <c r="E198">
        <v>0.5</v>
      </c>
      <c r="F198">
        <v>0.5</v>
      </c>
      <c r="G198">
        <v>0.5</v>
      </c>
      <c r="H198">
        <v>0.5</v>
      </c>
      <c r="I198">
        <v>0.5</v>
      </c>
      <c r="J198">
        <v>0.5</v>
      </c>
      <c r="K198">
        <v>0.5</v>
      </c>
      <c r="L198">
        <v>0.5</v>
      </c>
      <c r="M198">
        <v>0.5</v>
      </c>
      <c r="N198">
        <v>0.5</v>
      </c>
      <c r="O198">
        <v>0.5</v>
      </c>
      <c r="P198">
        <v>0.5</v>
      </c>
      <c r="Q198">
        <v>0.5</v>
      </c>
      <c r="R198">
        <v>0.5</v>
      </c>
      <c r="S198">
        <v>0.5</v>
      </c>
      <c r="T198">
        <v>0.5</v>
      </c>
      <c r="U198">
        <v>0.5</v>
      </c>
      <c r="V198">
        <v>0.5</v>
      </c>
      <c r="W198">
        <v>0.6</v>
      </c>
    </row>
    <row r="199" spans="1:23" x14ac:dyDescent="0.2">
      <c r="A199" s="3">
        <v>44028</v>
      </c>
      <c r="B199">
        <v>0.39350000000000002</v>
      </c>
      <c r="C199">
        <v>0.5</v>
      </c>
      <c r="D199">
        <v>0.5</v>
      </c>
      <c r="E199">
        <v>0.5</v>
      </c>
      <c r="F199">
        <v>0.5</v>
      </c>
      <c r="G199">
        <v>0.5</v>
      </c>
      <c r="H199">
        <v>0.5</v>
      </c>
      <c r="I199">
        <v>0.5</v>
      </c>
      <c r="J199">
        <v>0.5</v>
      </c>
      <c r="K199">
        <v>0.5</v>
      </c>
      <c r="L199">
        <v>0.5</v>
      </c>
      <c r="M199">
        <v>0.5</v>
      </c>
      <c r="N199">
        <v>0.5</v>
      </c>
      <c r="O199">
        <v>0.5</v>
      </c>
      <c r="P199">
        <v>0.5</v>
      </c>
      <c r="Q199">
        <v>0.5</v>
      </c>
      <c r="R199">
        <v>0.5</v>
      </c>
      <c r="S199">
        <v>0.5</v>
      </c>
      <c r="T199">
        <v>0.5</v>
      </c>
      <c r="U199">
        <v>0.5</v>
      </c>
      <c r="V199">
        <v>0.5</v>
      </c>
      <c r="W199">
        <v>0.6</v>
      </c>
    </row>
    <row r="200" spans="1:23" x14ac:dyDescent="0.2">
      <c r="A200" s="3">
        <v>44029</v>
      </c>
      <c r="B200">
        <v>0.39350000000000002</v>
      </c>
      <c r="C200">
        <v>0.5</v>
      </c>
      <c r="D200">
        <v>0.5</v>
      </c>
      <c r="E200">
        <v>0.5</v>
      </c>
      <c r="F200">
        <v>0.5</v>
      </c>
      <c r="G200">
        <v>0.5</v>
      </c>
      <c r="H200">
        <v>0.5</v>
      </c>
      <c r="I200">
        <v>0.5</v>
      </c>
      <c r="J200">
        <v>0.5</v>
      </c>
      <c r="K200">
        <v>0.5</v>
      </c>
      <c r="L200">
        <v>0.5</v>
      </c>
      <c r="M200">
        <v>0.5</v>
      </c>
      <c r="N200">
        <v>0.5</v>
      </c>
      <c r="O200">
        <v>0.5</v>
      </c>
      <c r="P200">
        <v>0.5</v>
      </c>
      <c r="Q200">
        <v>0.5</v>
      </c>
      <c r="R200">
        <v>0.5</v>
      </c>
      <c r="S200">
        <v>0.5</v>
      </c>
      <c r="T200">
        <v>0.5</v>
      </c>
      <c r="U200">
        <v>0.5</v>
      </c>
      <c r="V200">
        <v>0.5</v>
      </c>
      <c r="W200">
        <v>0.6</v>
      </c>
    </row>
    <row r="201" spans="1:23" x14ac:dyDescent="0.2">
      <c r="A201" s="3">
        <v>44030</v>
      </c>
      <c r="B201">
        <v>0.39350000000000002</v>
      </c>
      <c r="C201">
        <v>0.5</v>
      </c>
      <c r="D201">
        <v>0.5</v>
      </c>
      <c r="E201">
        <v>0.5</v>
      </c>
      <c r="F201">
        <v>0.5</v>
      </c>
      <c r="G201">
        <v>0.5</v>
      </c>
      <c r="H201">
        <v>0.5</v>
      </c>
      <c r="I201">
        <v>0.5</v>
      </c>
      <c r="J201">
        <v>0.5</v>
      </c>
      <c r="K201">
        <v>0.5</v>
      </c>
      <c r="L201">
        <v>0.5</v>
      </c>
      <c r="M201">
        <v>0.5</v>
      </c>
      <c r="N201">
        <v>0.5</v>
      </c>
      <c r="O201">
        <v>0.5</v>
      </c>
      <c r="P201">
        <v>0.5</v>
      </c>
      <c r="Q201">
        <v>0.5</v>
      </c>
      <c r="R201">
        <v>0.5</v>
      </c>
      <c r="S201">
        <v>0.5</v>
      </c>
      <c r="T201">
        <v>0.5</v>
      </c>
      <c r="U201">
        <v>0.5</v>
      </c>
      <c r="V201">
        <v>0.5</v>
      </c>
      <c r="W201">
        <v>0.6</v>
      </c>
    </row>
    <row r="202" spans="1:23" x14ac:dyDescent="0.2">
      <c r="A202" s="3">
        <v>44031</v>
      </c>
      <c r="B202">
        <v>0.39350000000000002</v>
      </c>
      <c r="C202">
        <v>0.5</v>
      </c>
      <c r="D202">
        <v>0.5</v>
      </c>
      <c r="E202">
        <v>0.5</v>
      </c>
      <c r="F202">
        <v>0.5</v>
      </c>
      <c r="G202">
        <v>0.5</v>
      </c>
      <c r="H202">
        <v>0.5</v>
      </c>
      <c r="I202">
        <v>0.5</v>
      </c>
      <c r="J202">
        <v>0.5</v>
      </c>
      <c r="K202">
        <v>0.5</v>
      </c>
      <c r="L202">
        <v>0.5</v>
      </c>
      <c r="M202">
        <v>0.5</v>
      </c>
      <c r="N202">
        <v>0.5</v>
      </c>
      <c r="O202">
        <v>0.5</v>
      </c>
      <c r="P202">
        <v>0.5</v>
      </c>
      <c r="Q202">
        <v>0.5</v>
      </c>
      <c r="R202">
        <v>0.5</v>
      </c>
      <c r="S202">
        <v>0.5</v>
      </c>
      <c r="T202">
        <v>0.5</v>
      </c>
      <c r="U202">
        <v>0.5</v>
      </c>
      <c r="V202">
        <v>0.5</v>
      </c>
      <c r="W202">
        <v>0.6</v>
      </c>
    </row>
    <row r="203" spans="1:23" x14ac:dyDescent="0.2">
      <c r="A203" s="3">
        <v>44032</v>
      </c>
      <c r="B203">
        <v>0.39350000000000002</v>
      </c>
      <c r="C203">
        <v>0.5</v>
      </c>
      <c r="D203">
        <v>0.5</v>
      </c>
      <c r="E203">
        <v>0.5</v>
      </c>
      <c r="F203">
        <v>0.5</v>
      </c>
      <c r="G203">
        <v>0.5</v>
      </c>
      <c r="H203">
        <v>0.5</v>
      </c>
      <c r="I203">
        <v>0.5</v>
      </c>
      <c r="J203">
        <v>0.5</v>
      </c>
      <c r="K203">
        <v>0.5</v>
      </c>
      <c r="L203">
        <v>0.5</v>
      </c>
      <c r="M203">
        <v>0.5</v>
      </c>
      <c r="N203">
        <v>0.5</v>
      </c>
      <c r="O203">
        <v>0.5</v>
      </c>
      <c r="P203">
        <v>0.5</v>
      </c>
      <c r="Q203">
        <v>0.5</v>
      </c>
      <c r="R203">
        <v>0.5</v>
      </c>
      <c r="S203">
        <v>0.5</v>
      </c>
      <c r="T203">
        <v>0.5</v>
      </c>
      <c r="U203">
        <v>0.5</v>
      </c>
      <c r="V203">
        <v>0.5</v>
      </c>
      <c r="W203">
        <v>0.6</v>
      </c>
    </row>
    <row r="204" spans="1:23" x14ac:dyDescent="0.2">
      <c r="A204" s="3">
        <v>44033</v>
      </c>
      <c r="B204">
        <v>0.39350000000000002</v>
      </c>
      <c r="C204">
        <v>0.5</v>
      </c>
      <c r="D204">
        <v>0.5</v>
      </c>
      <c r="E204">
        <v>0.5</v>
      </c>
      <c r="F204">
        <v>0.5</v>
      </c>
      <c r="G204">
        <v>0.5</v>
      </c>
      <c r="H204">
        <v>0.5</v>
      </c>
      <c r="I204">
        <v>0.5</v>
      </c>
      <c r="J204">
        <v>0.5</v>
      </c>
      <c r="K204">
        <v>0.5</v>
      </c>
      <c r="L204">
        <v>0.5</v>
      </c>
      <c r="M204">
        <v>0.5</v>
      </c>
      <c r="N204">
        <v>0.5</v>
      </c>
      <c r="O204">
        <v>0.5</v>
      </c>
      <c r="P204">
        <v>0.5</v>
      </c>
      <c r="Q204">
        <v>0.5</v>
      </c>
      <c r="R204">
        <v>0.5</v>
      </c>
      <c r="S204">
        <v>0.5</v>
      </c>
      <c r="T204">
        <v>0.5</v>
      </c>
      <c r="U204">
        <v>0.5</v>
      </c>
      <c r="V204">
        <v>0.5</v>
      </c>
      <c r="W204">
        <v>0.6</v>
      </c>
    </row>
    <row r="205" spans="1:23" x14ac:dyDescent="0.2">
      <c r="A205" s="3">
        <v>44034</v>
      </c>
      <c r="B205">
        <v>0.39350000000000002</v>
      </c>
      <c r="C205">
        <v>0.5</v>
      </c>
      <c r="D205">
        <v>0.5</v>
      </c>
      <c r="E205">
        <v>0.5</v>
      </c>
      <c r="F205">
        <v>0.5</v>
      </c>
      <c r="G205">
        <v>0.5</v>
      </c>
      <c r="H205">
        <v>0.5</v>
      </c>
      <c r="I205">
        <v>0.5</v>
      </c>
      <c r="J205">
        <v>0.5</v>
      </c>
      <c r="K205">
        <v>0.5</v>
      </c>
      <c r="L205">
        <v>0.5</v>
      </c>
      <c r="M205">
        <v>0.5</v>
      </c>
      <c r="N205">
        <v>0.5</v>
      </c>
      <c r="O205">
        <v>0.5</v>
      </c>
      <c r="P205">
        <v>0.5</v>
      </c>
      <c r="Q205">
        <v>0.5</v>
      </c>
      <c r="R205">
        <v>0.5</v>
      </c>
      <c r="S205">
        <v>0.5</v>
      </c>
      <c r="T205">
        <v>0.5</v>
      </c>
      <c r="U205">
        <v>0.5</v>
      </c>
      <c r="V205">
        <v>0.5</v>
      </c>
      <c r="W205">
        <v>0.6</v>
      </c>
    </row>
    <row r="206" spans="1:23" x14ac:dyDescent="0.2">
      <c r="A206" s="3">
        <v>44035</v>
      </c>
      <c r="B206">
        <v>0.39350000000000002</v>
      </c>
      <c r="C206">
        <v>0.5</v>
      </c>
      <c r="D206">
        <v>0.5</v>
      </c>
      <c r="E206">
        <v>0.5</v>
      </c>
      <c r="F206">
        <v>0.5</v>
      </c>
      <c r="G206">
        <v>0.5</v>
      </c>
      <c r="H206">
        <v>0.5</v>
      </c>
      <c r="I206">
        <v>0.5</v>
      </c>
      <c r="J206">
        <v>0.5</v>
      </c>
      <c r="K206">
        <v>0.5</v>
      </c>
      <c r="L206">
        <v>0.5</v>
      </c>
      <c r="M206">
        <v>0.5</v>
      </c>
      <c r="N206">
        <v>0.5</v>
      </c>
      <c r="O206">
        <v>0.5</v>
      </c>
      <c r="P206">
        <v>0.5</v>
      </c>
      <c r="Q206">
        <v>0.5</v>
      </c>
      <c r="R206">
        <v>0.5</v>
      </c>
      <c r="S206">
        <v>0.5</v>
      </c>
      <c r="T206">
        <v>0.5</v>
      </c>
      <c r="U206">
        <v>0.5</v>
      </c>
      <c r="V206">
        <v>0.5</v>
      </c>
      <c r="W206">
        <v>0.6</v>
      </c>
    </row>
    <row r="207" spans="1:23" x14ac:dyDescent="0.2">
      <c r="A207" s="3">
        <v>44036</v>
      </c>
      <c r="B207">
        <v>0.39350000000000002</v>
      </c>
      <c r="C207">
        <v>0.5</v>
      </c>
      <c r="D207">
        <v>0.5</v>
      </c>
      <c r="E207">
        <v>0.5</v>
      </c>
      <c r="F207">
        <v>0.5</v>
      </c>
      <c r="G207">
        <v>0.5</v>
      </c>
      <c r="H207">
        <v>0.5</v>
      </c>
      <c r="I207">
        <v>0.5</v>
      </c>
      <c r="J207">
        <v>0.5</v>
      </c>
      <c r="K207">
        <v>0.5</v>
      </c>
      <c r="L207">
        <v>0.5</v>
      </c>
      <c r="M207">
        <v>0.5</v>
      </c>
      <c r="N207">
        <v>0.5</v>
      </c>
      <c r="O207">
        <v>0.5</v>
      </c>
      <c r="P207">
        <v>0.5</v>
      </c>
      <c r="Q207">
        <v>0.5</v>
      </c>
      <c r="R207">
        <v>0.5</v>
      </c>
      <c r="S207">
        <v>0.5</v>
      </c>
      <c r="T207">
        <v>0.5</v>
      </c>
      <c r="U207">
        <v>0.5</v>
      </c>
      <c r="V207">
        <v>0.5</v>
      </c>
      <c r="W207">
        <v>0.6</v>
      </c>
    </row>
    <row r="208" spans="1:23" x14ac:dyDescent="0.2">
      <c r="A208" s="3">
        <v>44037</v>
      </c>
      <c r="B208">
        <v>0.39350000000000002</v>
      </c>
      <c r="C208">
        <v>0.5</v>
      </c>
      <c r="D208">
        <v>0.5</v>
      </c>
      <c r="E208">
        <v>0.5</v>
      </c>
      <c r="F208">
        <v>0.5</v>
      </c>
      <c r="G208">
        <v>0.5</v>
      </c>
      <c r="H208">
        <v>0.5</v>
      </c>
      <c r="I208">
        <v>0.5</v>
      </c>
      <c r="J208">
        <v>0.5</v>
      </c>
      <c r="K208">
        <v>0.5</v>
      </c>
      <c r="L208">
        <v>0.5</v>
      </c>
      <c r="M208">
        <v>0.5</v>
      </c>
      <c r="N208">
        <v>0.5</v>
      </c>
      <c r="O208">
        <v>0.5</v>
      </c>
      <c r="P208">
        <v>0.5</v>
      </c>
      <c r="Q208">
        <v>0.5</v>
      </c>
      <c r="R208">
        <v>0.5</v>
      </c>
      <c r="S208">
        <v>0.5</v>
      </c>
      <c r="T208">
        <v>0.5</v>
      </c>
      <c r="U208">
        <v>0.5</v>
      </c>
      <c r="V208">
        <v>0.5</v>
      </c>
      <c r="W208">
        <v>0.6</v>
      </c>
    </row>
    <row r="209" spans="1:23" x14ac:dyDescent="0.2">
      <c r="A209" s="3">
        <v>44038</v>
      </c>
      <c r="B209">
        <v>0.39350000000000002</v>
      </c>
      <c r="C209">
        <v>0.5</v>
      </c>
      <c r="D209">
        <v>0.5</v>
      </c>
      <c r="E209">
        <v>0.5</v>
      </c>
      <c r="F209">
        <v>0.5</v>
      </c>
      <c r="G209">
        <v>0.5</v>
      </c>
      <c r="H209">
        <v>0.5</v>
      </c>
      <c r="I209">
        <v>0.5</v>
      </c>
      <c r="J209">
        <v>0.5</v>
      </c>
      <c r="K209">
        <v>0.5</v>
      </c>
      <c r="L209">
        <v>0.5</v>
      </c>
      <c r="M209">
        <v>0.5</v>
      </c>
      <c r="N209">
        <v>0.5</v>
      </c>
      <c r="O209">
        <v>0.5</v>
      </c>
      <c r="P209">
        <v>0.5</v>
      </c>
      <c r="Q209">
        <v>0.5</v>
      </c>
      <c r="R209">
        <v>0.5</v>
      </c>
      <c r="S209">
        <v>0.5</v>
      </c>
      <c r="T209">
        <v>0.5</v>
      </c>
      <c r="U209">
        <v>0.5</v>
      </c>
      <c r="V209">
        <v>0.5</v>
      </c>
      <c r="W209">
        <v>0.6</v>
      </c>
    </row>
    <row r="210" spans="1:23" x14ac:dyDescent="0.2">
      <c r="A210" s="3">
        <v>44039</v>
      </c>
      <c r="B210">
        <v>0.39350000000000002</v>
      </c>
      <c r="C210">
        <v>0.5</v>
      </c>
      <c r="D210">
        <v>0.5</v>
      </c>
      <c r="E210">
        <v>0.5</v>
      </c>
      <c r="F210">
        <v>0.5</v>
      </c>
      <c r="G210">
        <v>0.5</v>
      </c>
      <c r="H210">
        <v>0.5</v>
      </c>
      <c r="I210">
        <v>0.5</v>
      </c>
      <c r="J210">
        <v>0.5</v>
      </c>
      <c r="K210">
        <v>0.5</v>
      </c>
      <c r="L210">
        <v>0.5</v>
      </c>
      <c r="M210">
        <v>0.5</v>
      </c>
      <c r="N210">
        <v>0.5</v>
      </c>
      <c r="O210">
        <v>0.5</v>
      </c>
      <c r="P210">
        <v>0.5</v>
      </c>
      <c r="Q210">
        <v>0.5</v>
      </c>
      <c r="R210">
        <v>0.5</v>
      </c>
      <c r="S210">
        <v>0.5</v>
      </c>
      <c r="T210">
        <v>0.5</v>
      </c>
      <c r="U210">
        <v>0.5</v>
      </c>
      <c r="V210">
        <v>0.5</v>
      </c>
      <c r="W210">
        <v>0.6</v>
      </c>
    </row>
    <row r="211" spans="1:23" x14ac:dyDescent="0.2">
      <c r="A211" s="3">
        <v>44040</v>
      </c>
      <c r="B211">
        <v>0.39350000000000002</v>
      </c>
      <c r="C211">
        <v>0.5</v>
      </c>
      <c r="D211">
        <v>0.5</v>
      </c>
      <c r="E211">
        <v>0.5</v>
      </c>
      <c r="F211">
        <v>0.5</v>
      </c>
      <c r="G211">
        <v>0.5</v>
      </c>
      <c r="H211">
        <v>0.5</v>
      </c>
      <c r="I211">
        <v>0.5</v>
      </c>
      <c r="J211">
        <v>0.5</v>
      </c>
      <c r="K211">
        <v>0.5</v>
      </c>
      <c r="L211">
        <v>0.5</v>
      </c>
      <c r="M211">
        <v>0.5</v>
      </c>
      <c r="N211">
        <v>0.5</v>
      </c>
      <c r="O211">
        <v>0.5</v>
      </c>
      <c r="P211">
        <v>0.5</v>
      </c>
      <c r="Q211">
        <v>0.5</v>
      </c>
      <c r="R211">
        <v>0.5</v>
      </c>
      <c r="S211">
        <v>0.5</v>
      </c>
      <c r="T211">
        <v>0.5</v>
      </c>
      <c r="U211">
        <v>0.5</v>
      </c>
      <c r="V211">
        <v>0.5</v>
      </c>
      <c r="W211">
        <v>0.6</v>
      </c>
    </row>
    <row r="212" spans="1:23" x14ac:dyDescent="0.2">
      <c r="A212" s="3">
        <v>44041</v>
      </c>
      <c r="B212">
        <v>0.39350000000000002</v>
      </c>
      <c r="C212">
        <v>0.5</v>
      </c>
      <c r="D212">
        <v>0.5</v>
      </c>
      <c r="E212">
        <v>0.5</v>
      </c>
      <c r="F212">
        <v>0.5</v>
      </c>
      <c r="G212">
        <v>0.5</v>
      </c>
      <c r="H212">
        <v>0.5</v>
      </c>
      <c r="I212">
        <v>0.5</v>
      </c>
      <c r="J212">
        <v>0.5</v>
      </c>
      <c r="K212">
        <v>0.5</v>
      </c>
      <c r="L212">
        <v>0.5</v>
      </c>
      <c r="M212">
        <v>0.5</v>
      </c>
      <c r="N212">
        <v>0.5</v>
      </c>
      <c r="O212">
        <v>0.5</v>
      </c>
      <c r="P212">
        <v>0.5</v>
      </c>
      <c r="Q212">
        <v>0.5</v>
      </c>
      <c r="R212">
        <v>0.5</v>
      </c>
      <c r="S212">
        <v>0.5</v>
      </c>
      <c r="T212">
        <v>0.5</v>
      </c>
      <c r="U212">
        <v>0.5</v>
      </c>
      <c r="V212">
        <v>0.5</v>
      </c>
      <c r="W212">
        <v>0.6</v>
      </c>
    </row>
    <row r="213" spans="1:23" x14ac:dyDescent="0.2">
      <c r="A213" s="3">
        <v>44042</v>
      </c>
      <c r="B213">
        <v>0.39350000000000002</v>
      </c>
      <c r="C213">
        <v>0.5</v>
      </c>
      <c r="D213">
        <v>0.5</v>
      </c>
      <c r="E213">
        <v>0.5</v>
      </c>
      <c r="F213">
        <v>0.5</v>
      </c>
      <c r="G213">
        <v>0.5</v>
      </c>
      <c r="H213">
        <v>0.5</v>
      </c>
      <c r="I213">
        <v>0.5</v>
      </c>
      <c r="J213">
        <v>0.5</v>
      </c>
      <c r="K213">
        <v>0.5</v>
      </c>
      <c r="L213">
        <v>0.5</v>
      </c>
      <c r="M213">
        <v>0.5</v>
      </c>
      <c r="N213">
        <v>0.5</v>
      </c>
      <c r="O213">
        <v>0.5</v>
      </c>
      <c r="P213">
        <v>0.5</v>
      </c>
      <c r="Q213">
        <v>0.5</v>
      </c>
      <c r="R213">
        <v>0.5</v>
      </c>
      <c r="S213">
        <v>0.5</v>
      </c>
      <c r="T213">
        <v>0.5</v>
      </c>
      <c r="U213">
        <v>0.5</v>
      </c>
      <c r="V213">
        <v>0.5</v>
      </c>
      <c r="W213">
        <v>0.6</v>
      </c>
    </row>
    <row r="214" spans="1:23" x14ac:dyDescent="0.2">
      <c r="A214" s="3">
        <v>44043</v>
      </c>
      <c r="B214">
        <v>0.43060000000000004</v>
      </c>
      <c r="C214">
        <v>0.5</v>
      </c>
      <c r="D214">
        <v>0.5</v>
      </c>
      <c r="E214">
        <v>0.5</v>
      </c>
      <c r="F214">
        <v>0.5</v>
      </c>
      <c r="G214">
        <v>0.5</v>
      </c>
      <c r="H214">
        <v>0.5</v>
      </c>
      <c r="I214">
        <v>0.5</v>
      </c>
      <c r="J214">
        <v>0.5</v>
      </c>
      <c r="K214">
        <v>0.5</v>
      </c>
      <c r="L214">
        <v>0.5</v>
      </c>
      <c r="M214">
        <v>0.5</v>
      </c>
      <c r="N214">
        <v>0.5</v>
      </c>
      <c r="O214">
        <v>0.5</v>
      </c>
      <c r="P214">
        <v>0.5</v>
      </c>
      <c r="Q214">
        <v>0.5</v>
      </c>
      <c r="R214">
        <v>0.5</v>
      </c>
      <c r="S214">
        <v>0.5</v>
      </c>
      <c r="T214">
        <v>0.5</v>
      </c>
      <c r="U214">
        <v>0.5</v>
      </c>
      <c r="V214">
        <v>0.5</v>
      </c>
      <c r="W214">
        <v>0.6</v>
      </c>
    </row>
    <row r="215" spans="1:23" x14ac:dyDescent="0.2">
      <c r="A215" s="3">
        <v>44044</v>
      </c>
      <c r="B215">
        <v>0.43060000000000004</v>
      </c>
      <c r="C215">
        <v>0.5</v>
      </c>
      <c r="D215">
        <v>0.5</v>
      </c>
      <c r="E215">
        <v>0.5</v>
      </c>
      <c r="F215">
        <v>0.5</v>
      </c>
      <c r="G215">
        <v>0.5</v>
      </c>
      <c r="H215">
        <v>0.5</v>
      </c>
      <c r="I215">
        <v>0.5</v>
      </c>
      <c r="J215">
        <v>0.5</v>
      </c>
      <c r="K215">
        <v>0.5</v>
      </c>
      <c r="L215">
        <v>0.5</v>
      </c>
      <c r="M215">
        <v>0.5</v>
      </c>
      <c r="N215">
        <v>0.5</v>
      </c>
      <c r="O215">
        <v>0.5</v>
      </c>
      <c r="P215">
        <v>0.5</v>
      </c>
      <c r="Q215">
        <v>0.5</v>
      </c>
      <c r="R215">
        <v>0.5</v>
      </c>
      <c r="S215">
        <v>0.5</v>
      </c>
      <c r="T215">
        <v>0.5</v>
      </c>
      <c r="U215">
        <v>0.5</v>
      </c>
      <c r="V215">
        <v>0.5</v>
      </c>
      <c r="W215">
        <v>0.6</v>
      </c>
    </row>
    <row r="216" spans="1:23" x14ac:dyDescent="0.2">
      <c r="A216" s="3">
        <v>44045</v>
      </c>
      <c r="B216">
        <v>0.43060000000000004</v>
      </c>
      <c r="C216">
        <v>0.5</v>
      </c>
      <c r="D216">
        <v>0.5</v>
      </c>
      <c r="E216">
        <v>0.5</v>
      </c>
      <c r="F216">
        <v>0.5</v>
      </c>
      <c r="G216">
        <v>0.5</v>
      </c>
      <c r="H216">
        <v>0.5</v>
      </c>
      <c r="I216">
        <v>0.5</v>
      </c>
      <c r="J216">
        <v>0.5</v>
      </c>
      <c r="K216">
        <v>0.5</v>
      </c>
      <c r="L216">
        <v>0.5</v>
      </c>
      <c r="M216">
        <v>0.5</v>
      </c>
      <c r="N216">
        <v>0.5</v>
      </c>
      <c r="O216">
        <v>0.5</v>
      </c>
      <c r="P216">
        <v>0.5</v>
      </c>
      <c r="Q216">
        <v>0.5</v>
      </c>
      <c r="R216">
        <v>0.5</v>
      </c>
      <c r="S216">
        <v>0.5</v>
      </c>
      <c r="T216">
        <v>0.5</v>
      </c>
      <c r="U216">
        <v>0.5</v>
      </c>
      <c r="V216">
        <v>0.5</v>
      </c>
      <c r="W216">
        <v>0.6</v>
      </c>
    </row>
    <row r="217" spans="1:23" x14ac:dyDescent="0.2">
      <c r="A217" s="3">
        <v>44046</v>
      </c>
      <c r="B217">
        <v>0.43060000000000004</v>
      </c>
      <c r="C217">
        <v>0.5</v>
      </c>
      <c r="D217">
        <v>0.5</v>
      </c>
      <c r="E217">
        <v>0.5</v>
      </c>
      <c r="F217">
        <v>0.5</v>
      </c>
      <c r="G217">
        <v>0.5</v>
      </c>
      <c r="H217">
        <v>0.5</v>
      </c>
      <c r="I217">
        <v>0.5</v>
      </c>
      <c r="J217">
        <v>0.5</v>
      </c>
      <c r="K217">
        <v>0.5</v>
      </c>
      <c r="L217">
        <v>0.5</v>
      </c>
      <c r="M217">
        <v>0.5</v>
      </c>
      <c r="N217">
        <v>0.5</v>
      </c>
      <c r="O217">
        <v>0.5</v>
      </c>
      <c r="P217">
        <v>0.5</v>
      </c>
      <c r="Q217">
        <v>0.5</v>
      </c>
      <c r="R217">
        <v>0.5</v>
      </c>
      <c r="S217">
        <v>0.5</v>
      </c>
      <c r="T217">
        <v>0.5</v>
      </c>
      <c r="U217">
        <v>0.5</v>
      </c>
      <c r="V217">
        <v>0.5</v>
      </c>
      <c r="W217">
        <v>0.6</v>
      </c>
    </row>
    <row r="218" spans="1:23" x14ac:dyDescent="0.2">
      <c r="A218" s="3">
        <v>44047</v>
      </c>
      <c r="B218">
        <v>0.43060000000000004</v>
      </c>
      <c r="C218">
        <v>0.5</v>
      </c>
      <c r="D218">
        <v>0.5</v>
      </c>
      <c r="E218">
        <v>0.5</v>
      </c>
      <c r="F218">
        <v>0.5</v>
      </c>
      <c r="G218">
        <v>0.5</v>
      </c>
      <c r="H218">
        <v>0.5</v>
      </c>
      <c r="I218">
        <v>0.5</v>
      </c>
      <c r="J218">
        <v>0.5</v>
      </c>
      <c r="K218">
        <v>0.5</v>
      </c>
      <c r="L218">
        <v>0.5</v>
      </c>
      <c r="M218">
        <v>0.5</v>
      </c>
      <c r="N218">
        <v>0.5</v>
      </c>
      <c r="O218">
        <v>0.5</v>
      </c>
      <c r="P218">
        <v>0.5</v>
      </c>
      <c r="Q218">
        <v>0.5</v>
      </c>
      <c r="R218">
        <v>0.5</v>
      </c>
      <c r="S218">
        <v>0.5</v>
      </c>
      <c r="T218">
        <v>0.5</v>
      </c>
      <c r="U218">
        <v>0.5</v>
      </c>
      <c r="V218">
        <v>0.5</v>
      </c>
      <c r="W218">
        <v>0.6</v>
      </c>
    </row>
    <row r="219" spans="1:23" x14ac:dyDescent="0.2">
      <c r="A219" s="3">
        <v>44048</v>
      </c>
      <c r="B219">
        <v>0.43060000000000004</v>
      </c>
      <c r="C219">
        <v>0.5</v>
      </c>
      <c r="D219">
        <v>0.5</v>
      </c>
      <c r="E219">
        <v>0.5</v>
      </c>
      <c r="F219">
        <v>0.5</v>
      </c>
      <c r="G219">
        <v>0.5</v>
      </c>
      <c r="H219">
        <v>0.5</v>
      </c>
      <c r="I219">
        <v>0.5</v>
      </c>
      <c r="J219">
        <v>0.5</v>
      </c>
      <c r="K219">
        <v>0.5</v>
      </c>
      <c r="L219">
        <v>0.5</v>
      </c>
      <c r="M219">
        <v>0.5</v>
      </c>
      <c r="N219">
        <v>0.5</v>
      </c>
      <c r="O219">
        <v>0.5</v>
      </c>
      <c r="P219">
        <v>0.5</v>
      </c>
      <c r="Q219">
        <v>0.5</v>
      </c>
      <c r="R219">
        <v>0.5</v>
      </c>
      <c r="S219">
        <v>0.5</v>
      </c>
      <c r="T219">
        <v>0.5</v>
      </c>
      <c r="U219">
        <v>0.5</v>
      </c>
      <c r="V219">
        <v>0.5</v>
      </c>
      <c r="W219">
        <v>0.6</v>
      </c>
    </row>
    <row r="220" spans="1:23" x14ac:dyDescent="0.2">
      <c r="A220" s="3">
        <v>44049</v>
      </c>
      <c r="B220">
        <v>0.43060000000000004</v>
      </c>
      <c r="C220">
        <v>0.5</v>
      </c>
      <c r="D220">
        <v>0.5</v>
      </c>
      <c r="E220">
        <v>0.5</v>
      </c>
      <c r="F220">
        <v>0.5</v>
      </c>
      <c r="G220">
        <v>0.5</v>
      </c>
      <c r="H220">
        <v>0.5</v>
      </c>
      <c r="I220">
        <v>0.5</v>
      </c>
      <c r="J220">
        <v>0.5</v>
      </c>
      <c r="K220">
        <v>0.5</v>
      </c>
      <c r="L220">
        <v>0.5</v>
      </c>
      <c r="M220">
        <v>0.5</v>
      </c>
      <c r="N220">
        <v>0.5</v>
      </c>
      <c r="O220">
        <v>0.5</v>
      </c>
      <c r="P220">
        <v>0.5</v>
      </c>
      <c r="Q220">
        <v>0.5</v>
      </c>
      <c r="R220">
        <v>0.5</v>
      </c>
      <c r="S220">
        <v>0.5</v>
      </c>
      <c r="T220">
        <v>0.5</v>
      </c>
      <c r="U220">
        <v>0.5</v>
      </c>
      <c r="V220">
        <v>0.5</v>
      </c>
      <c r="W220">
        <v>0.6</v>
      </c>
    </row>
    <row r="221" spans="1:23" x14ac:dyDescent="0.2">
      <c r="A221" s="3">
        <v>44050</v>
      </c>
      <c r="B221">
        <v>0.43060000000000004</v>
      </c>
      <c r="C221">
        <v>0.5</v>
      </c>
      <c r="D221">
        <v>0.5</v>
      </c>
      <c r="E221">
        <v>0.5</v>
      </c>
      <c r="F221">
        <v>0.5</v>
      </c>
      <c r="G221">
        <v>0.5</v>
      </c>
      <c r="H221">
        <v>0.5</v>
      </c>
      <c r="I221">
        <v>0.5</v>
      </c>
      <c r="J221">
        <v>0.5</v>
      </c>
      <c r="K221">
        <v>0.5</v>
      </c>
      <c r="L221">
        <v>0.5</v>
      </c>
      <c r="M221">
        <v>0.5</v>
      </c>
      <c r="N221">
        <v>0.5</v>
      </c>
      <c r="O221">
        <v>0.5</v>
      </c>
      <c r="P221">
        <v>0.5</v>
      </c>
      <c r="Q221">
        <v>0.5</v>
      </c>
      <c r="R221">
        <v>0.5</v>
      </c>
      <c r="S221">
        <v>0.5</v>
      </c>
      <c r="T221">
        <v>0.5</v>
      </c>
      <c r="U221">
        <v>0.5</v>
      </c>
      <c r="V221">
        <v>0.5</v>
      </c>
      <c r="W221">
        <v>0.6</v>
      </c>
    </row>
    <row r="222" spans="1:23" x14ac:dyDescent="0.2">
      <c r="A222" s="3">
        <v>44051</v>
      </c>
      <c r="B222">
        <v>0.43060000000000004</v>
      </c>
      <c r="C222">
        <v>0.5</v>
      </c>
      <c r="D222">
        <v>0.5</v>
      </c>
      <c r="E222">
        <v>0.5</v>
      </c>
      <c r="F222">
        <v>0.5</v>
      </c>
      <c r="G222">
        <v>0.5</v>
      </c>
      <c r="H222">
        <v>0.5</v>
      </c>
      <c r="I222">
        <v>0.5</v>
      </c>
      <c r="J222">
        <v>0.5</v>
      </c>
      <c r="K222">
        <v>0.5</v>
      </c>
      <c r="L222">
        <v>0.5</v>
      </c>
      <c r="M222">
        <v>0.5</v>
      </c>
      <c r="N222">
        <v>0.5</v>
      </c>
      <c r="O222">
        <v>0.5</v>
      </c>
      <c r="P222">
        <v>0.5</v>
      </c>
      <c r="Q222">
        <v>0.5</v>
      </c>
      <c r="R222">
        <v>0.5</v>
      </c>
      <c r="S222">
        <v>0.5</v>
      </c>
      <c r="T222">
        <v>0.5</v>
      </c>
      <c r="U222">
        <v>0.5</v>
      </c>
      <c r="V222">
        <v>0.5</v>
      </c>
      <c r="W222">
        <v>0.6</v>
      </c>
    </row>
    <row r="223" spans="1:23" x14ac:dyDescent="0.2">
      <c r="A223" s="3">
        <v>44052</v>
      </c>
      <c r="B223">
        <v>0.43060000000000004</v>
      </c>
      <c r="C223">
        <v>0.5</v>
      </c>
      <c r="D223">
        <v>0.5</v>
      </c>
      <c r="E223">
        <v>0.5</v>
      </c>
      <c r="F223">
        <v>0.5</v>
      </c>
      <c r="G223">
        <v>0.5</v>
      </c>
      <c r="H223">
        <v>0.5</v>
      </c>
      <c r="I223">
        <v>0.5</v>
      </c>
      <c r="J223">
        <v>0.5</v>
      </c>
      <c r="K223">
        <v>0.5</v>
      </c>
      <c r="L223">
        <v>0.5</v>
      </c>
      <c r="M223">
        <v>0.5</v>
      </c>
      <c r="N223">
        <v>0.5</v>
      </c>
      <c r="O223">
        <v>0.5</v>
      </c>
      <c r="P223">
        <v>0.5</v>
      </c>
      <c r="Q223">
        <v>0.5</v>
      </c>
      <c r="R223">
        <v>0.5</v>
      </c>
      <c r="S223">
        <v>0.5</v>
      </c>
      <c r="T223">
        <v>0.5</v>
      </c>
      <c r="U223">
        <v>0.5</v>
      </c>
      <c r="V223">
        <v>0.5</v>
      </c>
      <c r="W223">
        <v>0.6</v>
      </c>
    </row>
    <row r="224" spans="1:23" x14ac:dyDescent="0.2">
      <c r="A224" s="3">
        <v>44053</v>
      </c>
      <c r="B224">
        <v>0.43060000000000004</v>
      </c>
      <c r="C224">
        <v>0.5</v>
      </c>
      <c r="D224">
        <v>0.5</v>
      </c>
      <c r="E224">
        <v>0.5</v>
      </c>
      <c r="F224">
        <v>0.5</v>
      </c>
      <c r="G224">
        <v>0.5</v>
      </c>
      <c r="H224">
        <v>0.5</v>
      </c>
      <c r="I224">
        <v>0.5</v>
      </c>
      <c r="J224">
        <v>0.5</v>
      </c>
      <c r="K224">
        <v>0.5</v>
      </c>
      <c r="L224">
        <v>0.5</v>
      </c>
      <c r="M224">
        <v>0.5</v>
      </c>
      <c r="N224">
        <v>0.5</v>
      </c>
      <c r="O224">
        <v>0.5</v>
      </c>
      <c r="P224">
        <v>0.5</v>
      </c>
      <c r="Q224">
        <v>0.5</v>
      </c>
      <c r="R224">
        <v>0.5</v>
      </c>
      <c r="S224">
        <v>0.5</v>
      </c>
      <c r="T224">
        <v>0.5</v>
      </c>
      <c r="U224">
        <v>0.5</v>
      </c>
      <c r="V224">
        <v>0.5</v>
      </c>
      <c r="W224">
        <v>0.6</v>
      </c>
    </row>
    <row r="225" spans="1:23" x14ac:dyDescent="0.2">
      <c r="A225" s="3">
        <v>44054</v>
      </c>
      <c r="B225">
        <v>0.43060000000000004</v>
      </c>
      <c r="C225">
        <v>0.5</v>
      </c>
      <c r="D225">
        <v>0.5</v>
      </c>
      <c r="E225">
        <v>0.5</v>
      </c>
      <c r="F225">
        <v>0.5</v>
      </c>
      <c r="G225">
        <v>0.5</v>
      </c>
      <c r="H225">
        <v>0.5</v>
      </c>
      <c r="I225">
        <v>0.5</v>
      </c>
      <c r="J225">
        <v>0.5</v>
      </c>
      <c r="K225">
        <v>0.5</v>
      </c>
      <c r="L225">
        <v>0.5</v>
      </c>
      <c r="M225">
        <v>0.5</v>
      </c>
      <c r="N225">
        <v>0.5</v>
      </c>
      <c r="O225">
        <v>0.5</v>
      </c>
      <c r="P225">
        <v>0.5</v>
      </c>
      <c r="Q225">
        <v>0.5</v>
      </c>
      <c r="R225">
        <v>0.5</v>
      </c>
      <c r="S225">
        <v>0.5</v>
      </c>
      <c r="T225">
        <v>0.5</v>
      </c>
      <c r="U225">
        <v>0.5</v>
      </c>
      <c r="V225">
        <v>0.5</v>
      </c>
      <c r="W225">
        <v>0.6</v>
      </c>
    </row>
    <row r="226" spans="1:23" x14ac:dyDescent="0.2">
      <c r="A226" s="3">
        <v>44055</v>
      </c>
      <c r="B226">
        <v>0.43060000000000004</v>
      </c>
      <c r="C226">
        <v>0.5</v>
      </c>
      <c r="D226">
        <v>0.5</v>
      </c>
      <c r="E226">
        <v>0.5</v>
      </c>
      <c r="F226">
        <v>0.5</v>
      </c>
      <c r="G226">
        <v>0.5</v>
      </c>
      <c r="H226">
        <v>0.5</v>
      </c>
      <c r="I226">
        <v>0.5</v>
      </c>
      <c r="J226">
        <v>0.5</v>
      </c>
      <c r="K226">
        <v>0.5</v>
      </c>
      <c r="L226">
        <v>0.5</v>
      </c>
      <c r="M226">
        <v>0.5</v>
      </c>
      <c r="N226">
        <v>0.5</v>
      </c>
      <c r="O226">
        <v>0.5</v>
      </c>
      <c r="P226">
        <v>0.5</v>
      </c>
      <c r="Q226">
        <v>0.5</v>
      </c>
      <c r="R226">
        <v>0.5</v>
      </c>
      <c r="S226">
        <v>0.5</v>
      </c>
      <c r="T226">
        <v>0.5</v>
      </c>
      <c r="U226">
        <v>0.5</v>
      </c>
      <c r="V226">
        <v>0.5</v>
      </c>
      <c r="W226">
        <v>0.6</v>
      </c>
    </row>
    <row r="227" spans="1:23" x14ac:dyDescent="0.2">
      <c r="A227" s="3">
        <v>44056</v>
      </c>
      <c r="B227">
        <v>0.43060000000000004</v>
      </c>
      <c r="C227">
        <v>0.5</v>
      </c>
      <c r="D227">
        <v>0.5</v>
      </c>
      <c r="E227">
        <v>0.5</v>
      </c>
      <c r="F227">
        <v>0.5</v>
      </c>
      <c r="G227">
        <v>0.5</v>
      </c>
      <c r="H227">
        <v>0.5</v>
      </c>
      <c r="I227">
        <v>0.5</v>
      </c>
      <c r="J227">
        <v>0.5</v>
      </c>
      <c r="K227">
        <v>0.5</v>
      </c>
      <c r="L227">
        <v>0.5</v>
      </c>
      <c r="M227">
        <v>0.5</v>
      </c>
      <c r="N227">
        <v>0.5</v>
      </c>
      <c r="O227">
        <v>0.5</v>
      </c>
      <c r="P227">
        <v>0.5</v>
      </c>
      <c r="Q227">
        <v>0.5</v>
      </c>
      <c r="R227">
        <v>0.5</v>
      </c>
      <c r="S227">
        <v>0.5</v>
      </c>
      <c r="T227">
        <v>0.5</v>
      </c>
      <c r="U227">
        <v>0.5</v>
      </c>
      <c r="V227">
        <v>0.5</v>
      </c>
      <c r="W227">
        <v>0.6</v>
      </c>
    </row>
    <row r="228" spans="1:23" x14ac:dyDescent="0.2">
      <c r="A228" s="3">
        <v>44057</v>
      </c>
      <c r="B228">
        <v>0.43060000000000004</v>
      </c>
      <c r="C228">
        <v>0.5</v>
      </c>
      <c r="D228">
        <v>0.5</v>
      </c>
      <c r="E228">
        <v>0.5</v>
      </c>
      <c r="F228">
        <v>0.5</v>
      </c>
      <c r="G228">
        <v>0.5</v>
      </c>
      <c r="H228">
        <v>0.5</v>
      </c>
      <c r="I228">
        <v>0.5</v>
      </c>
      <c r="J228">
        <v>0.5</v>
      </c>
      <c r="K228">
        <v>0.5</v>
      </c>
      <c r="L228">
        <v>0.5</v>
      </c>
      <c r="M228">
        <v>0.5</v>
      </c>
      <c r="N228">
        <v>0.5</v>
      </c>
      <c r="O228">
        <v>0.5</v>
      </c>
      <c r="P228">
        <v>0.5</v>
      </c>
      <c r="Q228">
        <v>0.5</v>
      </c>
      <c r="R228">
        <v>0.5</v>
      </c>
      <c r="S228">
        <v>0.5</v>
      </c>
      <c r="T228">
        <v>0.5</v>
      </c>
      <c r="U228">
        <v>0.5</v>
      </c>
      <c r="V228">
        <v>0.5</v>
      </c>
      <c r="W228">
        <v>0.6</v>
      </c>
    </row>
    <row r="229" spans="1:23" x14ac:dyDescent="0.2">
      <c r="A229" s="3">
        <v>44058</v>
      </c>
      <c r="B229">
        <v>0.43060000000000004</v>
      </c>
      <c r="C229">
        <v>0.5</v>
      </c>
      <c r="D229">
        <v>0.5</v>
      </c>
      <c r="E229">
        <v>0.5</v>
      </c>
      <c r="F229">
        <v>0.5</v>
      </c>
      <c r="G229">
        <v>0.5</v>
      </c>
      <c r="H229">
        <v>0.5</v>
      </c>
      <c r="I229">
        <v>0.5</v>
      </c>
      <c r="J229">
        <v>0.5</v>
      </c>
      <c r="K229">
        <v>0.5</v>
      </c>
      <c r="L229">
        <v>0.5</v>
      </c>
      <c r="M229">
        <v>0.5</v>
      </c>
      <c r="N229">
        <v>0.5</v>
      </c>
      <c r="O229">
        <v>0.5</v>
      </c>
      <c r="P229">
        <v>0.5</v>
      </c>
      <c r="Q229">
        <v>0.5</v>
      </c>
      <c r="R229">
        <v>0.5</v>
      </c>
      <c r="S229">
        <v>0.5</v>
      </c>
      <c r="T229">
        <v>0.5</v>
      </c>
      <c r="U229">
        <v>0.5</v>
      </c>
      <c r="V229">
        <v>0.5</v>
      </c>
      <c r="W229">
        <v>0.6</v>
      </c>
    </row>
    <row r="230" spans="1:23" x14ac:dyDescent="0.2">
      <c r="A230" s="3">
        <v>44059</v>
      </c>
      <c r="B230">
        <v>0.43060000000000004</v>
      </c>
      <c r="C230">
        <v>0.5</v>
      </c>
      <c r="D230">
        <v>0.5</v>
      </c>
      <c r="E230">
        <v>0.5</v>
      </c>
      <c r="F230">
        <v>0.5</v>
      </c>
      <c r="G230">
        <v>0.5</v>
      </c>
      <c r="H230">
        <v>0.5</v>
      </c>
      <c r="I230">
        <v>0.5</v>
      </c>
      <c r="J230">
        <v>0.5</v>
      </c>
      <c r="K230">
        <v>0.5</v>
      </c>
      <c r="L230">
        <v>0.5</v>
      </c>
      <c r="M230">
        <v>0.5</v>
      </c>
      <c r="N230">
        <v>0.5</v>
      </c>
      <c r="O230">
        <v>0.5</v>
      </c>
      <c r="P230">
        <v>0.5</v>
      </c>
      <c r="Q230">
        <v>0.5</v>
      </c>
      <c r="R230">
        <v>0.5</v>
      </c>
      <c r="S230">
        <v>0.5</v>
      </c>
      <c r="T230">
        <v>0.5</v>
      </c>
      <c r="U230">
        <v>0.5</v>
      </c>
      <c r="V230">
        <v>0.5</v>
      </c>
      <c r="W230">
        <v>0.6</v>
      </c>
    </row>
    <row r="231" spans="1:23" x14ac:dyDescent="0.2">
      <c r="A231" s="3">
        <v>44060</v>
      </c>
      <c r="B231">
        <v>0.43060000000000004</v>
      </c>
      <c r="C231">
        <v>0.5</v>
      </c>
      <c r="D231">
        <v>0.5</v>
      </c>
      <c r="E231">
        <v>0.5</v>
      </c>
      <c r="F231">
        <v>0.5</v>
      </c>
      <c r="G231">
        <v>0.5</v>
      </c>
      <c r="H231">
        <v>0.5</v>
      </c>
      <c r="I231">
        <v>0.5</v>
      </c>
      <c r="J231">
        <v>0.5</v>
      </c>
      <c r="K231">
        <v>0.5</v>
      </c>
      <c r="L231">
        <v>0.5</v>
      </c>
      <c r="M231">
        <v>0.5</v>
      </c>
      <c r="N231">
        <v>0.5</v>
      </c>
      <c r="O231">
        <v>0.5</v>
      </c>
      <c r="P231">
        <v>0.5</v>
      </c>
      <c r="Q231">
        <v>0.5</v>
      </c>
      <c r="R231">
        <v>0.5</v>
      </c>
      <c r="S231">
        <v>0.5</v>
      </c>
      <c r="T231">
        <v>0.5</v>
      </c>
      <c r="U231">
        <v>0.5</v>
      </c>
      <c r="V231">
        <v>0.5</v>
      </c>
      <c r="W231">
        <v>0.6</v>
      </c>
    </row>
    <row r="232" spans="1:23" x14ac:dyDescent="0.2">
      <c r="A232" s="3">
        <v>44061</v>
      </c>
      <c r="B232">
        <v>0.43060000000000004</v>
      </c>
      <c r="C232">
        <v>0.5</v>
      </c>
      <c r="D232">
        <v>0.5</v>
      </c>
      <c r="E232">
        <v>0.5</v>
      </c>
      <c r="F232">
        <v>0.5</v>
      </c>
      <c r="G232">
        <v>0.5</v>
      </c>
      <c r="H232">
        <v>0.5</v>
      </c>
      <c r="I232">
        <v>0.5</v>
      </c>
      <c r="J232">
        <v>0.5</v>
      </c>
      <c r="K232">
        <v>0.5</v>
      </c>
      <c r="L232">
        <v>0.5</v>
      </c>
      <c r="M232">
        <v>0.5</v>
      </c>
      <c r="N232">
        <v>0.5</v>
      </c>
      <c r="O232">
        <v>0.5</v>
      </c>
      <c r="P232">
        <v>0.5</v>
      </c>
      <c r="Q232">
        <v>0.5</v>
      </c>
      <c r="R232">
        <v>0.5</v>
      </c>
      <c r="S232">
        <v>0.5</v>
      </c>
      <c r="T232">
        <v>0.5</v>
      </c>
      <c r="U232">
        <v>0.5</v>
      </c>
      <c r="V232">
        <v>0.5</v>
      </c>
      <c r="W232">
        <v>0.6</v>
      </c>
    </row>
    <row r="233" spans="1:23" x14ac:dyDescent="0.2">
      <c r="A233" s="3">
        <v>44062</v>
      </c>
      <c r="B233">
        <v>0.43060000000000004</v>
      </c>
      <c r="C233">
        <v>0.5</v>
      </c>
      <c r="D233">
        <v>0.5</v>
      </c>
      <c r="E233">
        <v>0.5</v>
      </c>
      <c r="F233">
        <v>0.5</v>
      </c>
      <c r="G233">
        <v>0.5</v>
      </c>
      <c r="H233">
        <v>0.5</v>
      </c>
      <c r="I233">
        <v>0.5</v>
      </c>
      <c r="J233">
        <v>0.5</v>
      </c>
      <c r="K233">
        <v>0.5</v>
      </c>
      <c r="L233">
        <v>0.5</v>
      </c>
      <c r="M233">
        <v>0.5</v>
      </c>
      <c r="N233">
        <v>0.5</v>
      </c>
      <c r="O233">
        <v>0.5</v>
      </c>
      <c r="P233">
        <v>0.5</v>
      </c>
      <c r="Q233">
        <v>0.5</v>
      </c>
      <c r="R233">
        <v>0.5</v>
      </c>
      <c r="S233">
        <v>0.5</v>
      </c>
      <c r="T233">
        <v>0.5</v>
      </c>
      <c r="U233">
        <v>0.5</v>
      </c>
      <c r="V233">
        <v>0.5</v>
      </c>
      <c r="W233">
        <v>0.6</v>
      </c>
    </row>
    <row r="234" spans="1:23" x14ac:dyDescent="0.2">
      <c r="A234" s="3">
        <v>44063</v>
      </c>
      <c r="B234">
        <v>0.43060000000000004</v>
      </c>
      <c r="C234">
        <v>0.5</v>
      </c>
      <c r="D234">
        <v>0.5</v>
      </c>
      <c r="E234">
        <v>0.5</v>
      </c>
      <c r="F234">
        <v>0.5</v>
      </c>
      <c r="G234">
        <v>0.5</v>
      </c>
      <c r="H234">
        <v>0.5</v>
      </c>
      <c r="I234">
        <v>0.5</v>
      </c>
      <c r="J234">
        <v>0.5</v>
      </c>
      <c r="K234">
        <v>0.5</v>
      </c>
      <c r="L234">
        <v>0.5</v>
      </c>
      <c r="M234">
        <v>0.5</v>
      </c>
      <c r="N234">
        <v>0.5</v>
      </c>
      <c r="O234">
        <v>0.5</v>
      </c>
      <c r="P234">
        <v>0.5</v>
      </c>
      <c r="Q234">
        <v>0.5</v>
      </c>
      <c r="R234">
        <v>0.5</v>
      </c>
      <c r="S234">
        <v>0.5</v>
      </c>
      <c r="T234">
        <v>0.5</v>
      </c>
      <c r="U234">
        <v>0.5</v>
      </c>
      <c r="V234">
        <v>0.5</v>
      </c>
      <c r="W234">
        <v>0.6</v>
      </c>
    </row>
    <row r="235" spans="1:23" x14ac:dyDescent="0.2">
      <c r="A235" s="3">
        <v>44064</v>
      </c>
      <c r="B235">
        <v>0.43060000000000004</v>
      </c>
      <c r="C235">
        <v>0.5</v>
      </c>
      <c r="D235">
        <v>0.5</v>
      </c>
      <c r="E235">
        <v>0.5</v>
      </c>
      <c r="F235">
        <v>0.5</v>
      </c>
      <c r="G235">
        <v>0.5</v>
      </c>
      <c r="H235">
        <v>0.5</v>
      </c>
      <c r="I235">
        <v>0.5</v>
      </c>
      <c r="J235">
        <v>0.5</v>
      </c>
      <c r="K235">
        <v>0.5</v>
      </c>
      <c r="L235">
        <v>0.5</v>
      </c>
      <c r="M235">
        <v>0.5</v>
      </c>
      <c r="N235">
        <v>0.5</v>
      </c>
      <c r="O235">
        <v>0.5</v>
      </c>
      <c r="P235">
        <v>0.5</v>
      </c>
      <c r="Q235">
        <v>0.5</v>
      </c>
      <c r="R235">
        <v>0.5</v>
      </c>
      <c r="S235">
        <v>0.5</v>
      </c>
      <c r="T235">
        <v>0.5</v>
      </c>
      <c r="U235">
        <v>0.5</v>
      </c>
      <c r="V235">
        <v>0.5</v>
      </c>
      <c r="W235">
        <v>0.6</v>
      </c>
    </row>
    <row r="236" spans="1:23" x14ac:dyDescent="0.2">
      <c r="A236" s="3">
        <v>44065</v>
      </c>
      <c r="B236">
        <v>0.43060000000000004</v>
      </c>
      <c r="C236">
        <v>0.5</v>
      </c>
      <c r="D236">
        <v>0.5</v>
      </c>
      <c r="E236">
        <v>0.5</v>
      </c>
      <c r="F236">
        <v>0.5</v>
      </c>
      <c r="G236">
        <v>0.5</v>
      </c>
      <c r="H236">
        <v>0.5</v>
      </c>
      <c r="I236">
        <v>0.5</v>
      </c>
      <c r="J236">
        <v>0.5</v>
      </c>
      <c r="K236">
        <v>0.5</v>
      </c>
      <c r="L236">
        <v>0.5</v>
      </c>
      <c r="M236">
        <v>0.5</v>
      </c>
      <c r="N236">
        <v>0.5</v>
      </c>
      <c r="O236">
        <v>0.5</v>
      </c>
      <c r="P236">
        <v>0.5</v>
      </c>
      <c r="Q236">
        <v>0.5</v>
      </c>
      <c r="R236">
        <v>0.5</v>
      </c>
      <c r="S236">
        <v>0.5</v>
      </c>
      <c r="T236">
        <v>0.5</v>
      </c>
      <c r="U236">
        <v>0.5</v>
      </c>
      <c r="V236">
        <v>0.5</v>
      </c>
      <c r="W236">
        <v>0.6</v>
      </c>
    </row>
    <row r="237" spans="1:23" x14ac:dyDescent="0.2">
      <c r="A237" s="3">
        <v>44066</v>
      </c>
      <c r="B237">
        <v>0.43060000000000004</v>
      </c>
      <c r="C237">
        <v>0.35</v>
      </c>
      <c r="D237">
        <v>0.35</v>
      </c>
      <c r="E237">
        <v>0.35</v>
      </c>
      <c r="F237">
        <v>0.35</v>
      </c>
      <c r="G237">
        <v>0.35</v>
      </c>
      <c r="H237">
        <v>0.5</v>
      </c>
      <c r="I237">
        <v>0.5</v>
      </c>
      <c r="J237">
        <v>0.5</v>
      </c>
      <c r="K237">
        <v>0.5</v>
      </c>
      <c r="L237">
        <v>0.5</v>
      </c>
      <c r="M237">
        <v>0.35</v>
      </c>
      <c r="N237">
        <v>0.35</v>
      </c>
      <c r="O237">
        <v>0.35</v>
      </c>
      <c r="P237">
        <v>0.35</v>
      </c>
      <c r="Q237">
        <v>0.35</v>
      </c>
      <c r="R237">
        <v>0.5</v>
      </c>
      <c r="S237">
        <v>0.5</v>
      </c>
      <c r="T237">
        <v>0.5</v>
      </c>
      <c r="U237">
        <v>0.5</v>
      </c>
      <c r="V237">
        <v>0.5</v>
      </c>
      <c r="W237">
        <v>0.6</v>
      </c>
    </row>
    <row r="238" spans="1:23" x14ac:dyDescent="0.2">
      <c r="A238" s="3">
        <v>44067</v>
      </c>
      <c r="B238">
        <v>0.43060000000000004</v>
      </c>
      <c r="C238">
        <v>0.35</v>
      </c>
      <c r="D238">
        <v>0.35</v>
      </c>
      <c r="E238">
        <v>0.35</v>
      </c>
      <c r="F238">
        <v>0.35</v>
      </c>
      <c r="G238">
        <v>0.35</v>
      </c>
      <c r="H238">
        <v>0.5</v>
      </c>
      <c r="I238">
        <v>0.5</v>
      </c>
      <c r="J238">
        <v>0.5</v>
      </c>
      <c r="K238">
        <v>0.5</v>
      </c>
      <c r="L238">
        <v>0.5</v>
      </c>
      <c r="M238">
        <v>0.35</v>
      </c>
      <c r="N238">
        <v>0.35</v>
      </c>
      <c r="O238">
        <v>0.35</v>
      </c>
      <c r="P238">
        <v>0.35</v>
      </c>
      <c r="Q238">
        <v>0.35</v>
      </c>
      <c r="R238">
        <v>0.5</v>
      </c>
      <c r="S238">
        <v>0.5</v>
      </c>
      <c r="T238">
        <v>0.5</v>
      </c>
      <c r="U238">
        <v>0.5</v>
      </c>
      <c r="V238">
        <v>0.5</v>
      </c>
      <c r="W238">
        <v>0.6</v>
      </c>
    </row>
    <row r="239" spans="1:23" x14ac:dyDescent="0.2">
      <c r="A239" s="3">
        <v>44068</v>
      </c>
      <c r="B239">
        <v>0.43060000000000004</v>
      </c>
      <c r="C239">
        <v>0.35</v>
      </c>
      <c r="D239">
        <v>0.35</v>
      </c>
      <c r="E239">
        <v>0.35</v>
      </c>
      <c r="F239">
        <v>0.35</v>
      </c>
      <c r="G239">
        <v>0.35</v>
      </c>
      <c r="H239">
        <v>0.5</v>
      </c>
      <c r="I239">
        <v>0.5</v>
      </c>
      <c r="J239">
        <v>0.5</v>
      </c>
      <c r="K239">
        <v>0.5</v>
      </c>
      <c r="L239">
        <v>0.5</v>
      </c>
      <c r="M239">
        <v>0.35</v>
      </c>
      <c r="N239">
        <v>0.35</v>
      </c>
      <c r="O239">
        <v>0.35</v>
      </c>
      <c r="P239">
        <v>0.35</v>
      </c>
      <c r="Q239">
        <v>0.35</v>
      </c>
      <c r="R239">
        <v>0.5</v>
      </c>
      <c r="S239">
        <v>0.5</v>
      </c>
      <c r="T239">
        <v>0.5</v>
      </c>
      <c r="U239">
        <v>0.5</v>
      </c>
      <c r="V239">
        <v>0.5</v>
      </c>
      <c r="W239">
        <v>0.6</v>
      </c>
    </row>
    <row r="240" spans="1:23" x14ac:dyDescent="0.2">
      <c r="A240" s="3">
        <v>44069</v>
      </c>
      <c r="B240">
        <v>0.43060000000000004</v>
      </c>
      <c r="C240">
        <v>0.35</v>
      </c>
      <c r="D240">
        <v>0.35</v>
      </c>
      <c r="E240">
        <v>0.35</v>
      </c>
      <c r="F240">
        <v>0.35</v>
      </c>
      <c r="G240">
        <v>0.35</v>
      </c>
      <c r="H240">
        <v>0.5</v>
      </c>
      <c r="I240">
        <v>0.5</v>
      </c>
      <c r="J240">
        <v>0.5</v>
      </c>
      <c r="K240">
        <v>0.5</v>
      </c>
      <c r="L240">
        <v>0.5</v>
      </c>
      <c r="M240">
        <v>0.35</v>
      </c>
      <c r="N240">
        <v>0.35</v>
      </c>
      <c r="O240">
        <v>0.35</v>
      </c>
      <c r="P240">
        <v>0.35</v>
      </c>
      <c r="Q240">
        <v>0.35</v>
      </c>
      <c r="R240">
        <v>0.5</v>
      </c>
      <c r="S240">
        <v>0.5</v>
      </c>
      <c r="T240">
        <v>0.5</v>
      </c>
      <c r="U240">
        <v>0.5</v>
      </c>
      <c r="V240">
        <v>0.5</v>
      </c>
      <c r="W240">
        <v>0.6</v>
      </c>
    </row>
    <row r="241" spans="1:23" x14ac:dyDescent="0.2">
      <c r="A241" s="3">
        <v>44070</v>
      </c>
      <c r="B241">
        <v>0.43060000000000004</v>
      </c>
      <c r="C241">
        <v>0.35</v>
      </c>
      <c r="D241">
        <v>0.35</v>
      </c>
      <c r="E241">
        <v>0.35</v>
      </c>
      <c r="F241">
        <v>0.35</v>
      </c>
      <c r="G241">
        <v>0.35</v>
      </c>
      <c r="H241">
        <v>0.5</v>
      </c>
      <c r="I241">
        <v>0.5</v>
      </c>
      <c r="J241">
        <v>0.5</v>
      </c>
      <c r="K241">
        <v>0.5</v>
      </c>
      <c r="L241">
        <v>0.5</v>
      </c>
      <c r="M241">
        <v>0.35</v>
      </c>
      <c r="N241">
        <v>0.35</v>
      </c>
      <c r="O241">
        <v>0.35</v>
      </c>
      <c r="P241">
        <v>0.35</v>
      </c>
      <c r="Q241">
        <v>0.35</v>
      </c>
      <c r="R241">
        <v>0.5</v>
      </c>
      <c r="S241">
        <v>0.5</v>
      </c>
      <c r="T241">
        <v>0.5</v>
      </c>
      <c r="U241">
        <v>0.5</v>
      </c>
      <c r="V241">
        <v>0.5</v>
      </c>
      <c r="W241">
        <v>0.6</v>
      </c>
    </row>
    <row r="242" spans="1:23" x14ac:dyDescent="0.2">
      <c r="A242" s="3">
        <v>44071</v>
      </c>
      <c r="B242">
        <v>0.43060000000000004</v>
      </c>
      <c r="C242">
        <v>0.35</v>
      </c>
      <c r="D242">
        <v>0.35</v>
      </c>
      <c r="E242">
        <v>0.35</v>
      </c>
      <c r="F242">
        <v>0.35</v>
      </c>
      <c r="G242">
        <v>0.35</v>
      </c>
      <c r="H242">
        <v>0.5</v>
      </c>
      <c r="I242">
        <v>0.5</v>
      </c>
      <c r="J242">
        <v>0.5</v>
      </c>
      <c r="K242">
        <v>0.5</v>
      </c>
      <c r="L242">
        <v>0.5</v>
      </c>
      <c r="M242">
        <v>0.35</v>
      </c>
      <c r="N242">
        <v>0.35</v>
      </c>
      <c r="O242">
        <v>0.35</v>
      </c>
      <c r="P242">
        <v>0.35</v>
      </c>
      <c r="Q242">
        <v>0.35</v>
      </c>
      <c r="R242">
        <v>0.5</v>
      </c>
      <c r="S242">
        <v>0.5</v>
      </c>
      <c r="T242">
        <v>0.5</v>
      </c>
      <c r="U242">
        <v>0.5</v>
      </c>
      <c r="V242">
        <v>0.5</v>
      </c>
      <c r="W242">
        <v>0.6</v>
      </c>
    </row>
    <row r="243" spans="1:23" x14ac:dyDescent="0.2">
      <c r="A243" s="3">
        <v>44072</v>
      </c>
      <c r="B243">
        <v>0.43060000000000004</v>
      </c>
      <c r="C243">
        <v>0.35</v>
      </c>
      <c r="D243">
        <v>0.35</v>
      </c>
      <c r="E243">
        <v>0.35</v>
      </c>
      <c r="F243">
        <v>0.35</v>
      </c>
      <c r="G243">
        <v>0.35</v>
      </c>
      <c r="H243">
        <v>0.5</v>
      </c>
      <c r="I243">
        <v>0.5</v>
      </c>
      <c r="J243">
        <v>0.5</v>
      </c>
      <c r="K243">
        <v>0.5</v>
      </c>
      <c r="L243">
        <v>0.5</v>
      </c>
      <c r="M243">
        <v>0.35</v>
      </c>
      <c r="N243">
        <v>0.35</v>
      </c>
      <c r="O243">
        <v>0.35</v>
      </c>
      <c r="P243">
        <v>0.35</v>
      </c>
      <c r="Q243">
        <v>0.35</v>
      </c>
      <c r="R243">
        <v>0.5</v>
      </c>
      <c r="S243">
        <v>0.5</v>
      </c>
      <c r="T243">
        <v>0.5</v>
      </c>
      <c r="U243">
        <v>0.5</v>
      </c>
      <c r="V243">
        <v>0.5</v>
      </c>
      <c r="W243">
        <v>0.6</v>
      </c>
    </row>
    <row r="244" spans="1:23" x14ac:dyDescent="0.2">
      <c r="A244" s="3">
        <v>44073</v>
      </c>
      <c r="B244">
        <v>0.43060000000000004</v>
      </c>
      <c r="C244">
        <v>0.35</v>
      </c>
      <c r="D244">
        <v>0.35</v>
      </c>
      <c r="E244">
        <v>0.35</v>
      </c>
      <c r="F244">
        <v>0.35</v>
      </c>
      <c r="G244">
        <v>0.35</v>
      </c>
      <c r="H244">
        <v>0.5</v>
      </c>
      <c r="I244">
        <v>0.5</v>
      </c>
      <c r="J244">
        <v>0.5</v>
      </c>
      <c r="K244">
        <v>0.5</v>
      </c>
      <c r="L244">
        <v>0.5</v>
      </c>
      <c r="M244">
        <v>0.35</v>
      </c>
      <c r="N244">
        <v>0.35</v>
      </c>
      <c r="O244">
        <v>0.35</v>
      </c>
      <c r="P244">
        <v>0.35</v>
      </c>
      <c r="Q244">
        <v>0.35</v>
      </c>
      <c r="R244">
        <v>0.5</v>
      </c>
      <c r="S244">
        <v>0.5</v>
      </c>
      <c r="T244">
        <v>0.5</v>
      </c>
      <c r="U244">
        <v>0.5</v>
      </c>
      <c r="V244">
        <v>0.5</v>
      </c>
      <c r="W244">
        <v>0.6</v>
      </c>
    </row>
    <row r="245" spans="1:23" x14ac:dyDescent="0.2">
      <c r="A245" s="3">
        <v>44074</v>
      </c>
      <c r="B245">
        <v>0.43060000000000004</v>
      </c>
      <c r="C245">
        <v>0.35</v>
      </c>
      <c r="D245">
        <v>0.35</v>
      </c>
      <c r="E245">
        <v>0.35</v>
      </c>
      <c r="F245">
        <v>0.35</v>
      </c>
      <c r="G245">
        <v>0.35</v>
      </c>
      <c r="H245">
        <v>0.5</v>
      </c>
      <c r="I245">
        <v>0.5</v>
      </c>
      <c r="J245">
        <v>0.5</v>
      </c>
      <c r="K245">
        <v>0.5</v>
      </c>
      <c r="L245">
        <v>0.5</v>
      </c>
      <c r="M245">
        <v>0.35</v>
      </c>
      <c r="N245">
        <v>0.35</v>
      </c>
      <c r="O245">
        <v>0.35</v>
      </c>
      <c r="P245">
        <v>0.35</v>
      </c>
      <c r="Q245">
        <v>0.35</v>
      </c>
      <c r="R245">
        <v>0.5</v>
      </c>
      <c r="S245">
        <v>0.5</v>
      </c>
      <c r="T245">
        <v>0.5</v>
      </c>
      <c r="U245">
        <v>0.5</v>
      </c>
      <c r="V245">
        <v>0.5</v>
      </c>
      <c r="W245">
        <v>0.6</v>
      </c>
    </row>
    <row r="246" spans="1:23" x14ac:dyDescent="0.2">
      <c r="A246" s="3">
        <v>44075</v>
      </c>
      <c r="B246">
        <v>0.43060000000000004</v>
      </c>
      <c r="C246">
        <v>0.35</v>
      </c>
      <c r="D246">
        <v>0.35</v>
      </c>
      <c r="E246">
        <v>0.35</v>
      </c>
      <c r="F246">
        <v>0.35</v>
      </c>
      <c r="G246">
        <v>0.35</v>
      </c>
      <c r="H246">
        <v>0.5</v>
      </c>
      <c r="I246">
        <v>0.5</v>
      </c>
      <c r="J246">
        <v>0.5</v>
      </c>
      <c r="K246">
        <v>0.5</v>
      </c>
      <c r="L246">
        <v>0.5</v>
      </c>
      <c r="M246">
        <v>0.35</v>
      </c>
      <c r="N246">
        <v>0.35</v>
      </c>
      <c r="O246">
        <v>0.35</v>
      </c>
      <c r="P246">
        <v>0.35</v>
      </c>
      <c r="Q246">
        <v>0.35</v>
      </c>
      <c r="R246">
        <v>0.5</v>
      </c>
      <c r="S246">
        <v>0.5</v>
      </c>
      <c r="T246">
        <v>0.5</v>
      </c>
      <c r="U246">
        <v>0.5</v>
      </c>
      <c r="V246">
        <v>0.5</v>
      </c>
      <c r="W246">
        <v>0.6</v>
      </c>
    </row>
    <row r="247" spans="1:23" x14ac:dyDescent="0.2">
      <c r="A247" s="3">
        <v>44076</v>
      </c>
      <c r="B247">
        <v>0.43060000000000004</v>
      </c>
      <c r="C247">
        <v>0.35</v>
      </c>
      <c r="D247">
        <v>0.35</v>
      </c>
      <c r="E247">
        <v>0.35</v>
      </c>
      <c r="F247">
        <v>0.35</v>
      </c>
      <c r="G247">
        <v>0.35</v>
      </c>
      <c r="H247">
        <v>0.35</v>
      </c>
      <c r="I247">
        <v>0.35</v>
      </c>
      <c r="J247">
        <v>0.35</v>
      </c>
      <c r="K247">
        <v>0.35</v>
      </c>
      <c r="L247">
        <v>0.35</v>
      </c>
      <c r="M247">
        <v>0.35</v>
      </c>
      <c r="N247">
        <v>0.35</v>
      </c>
      <c r="O247">
        <v>0.35</v>
      </c>
      <c r="P247">
        <v>0.35</v>
      </c>
      <c r="Q247">
        <v>0.35</v>
      </c>
      <c r="R247">
        <v>0.36</v>
      </c>
      <c r="S247">
        <v>0.36</v>
      </c>
      <c r="T247">
        <v>0.36</v>
      </c>
      <c r="U247">
        <v>0.36</v>
      </c>
      <c r="V247">
        <v>0.36</v>
      </c>
      <c r="W247">
        <v>0.6</v>
      </c>
    </row>
    <row r="248" spans="1:23" x14ac:dyDescent="0.2">
      <c r="A248" s="3">
        <v>44077</v>
      </c>
      <c r="B248">
        <v>0.43060000000000004</v>
      </c>
      <c r="C248">
        <v>0.35</v>
      </c>
      <c r="D248">
        <v>0.35</v>
      </c>
      <c r="E248">
        <v>0.35</v>
      </c>
      <c r="F248">
        <v>0.35</v>
      </c>
      <c r="G248">
        <v>0.35</v>
      </c>
      <c r="H248">
        <v>0.35</v>
      </c>
      <c r="I248">
        <v>0.35</v>
      </c>
      <c r="J248">
        <v>0.35</v>
      </c>
      <c r="K248">
        <v>0.35</v>
      </c>
      <c r="L248">
        <v>0.35</v>
      </c>
      <c r="M248">
        <v>0.35</v>
      </c>
      <c r="N248">
        <v>0.35</v>
      </c>
      <c r="O248">
        <v>0.35</v>
      </c>
      <c r="P248">
        <v>0.35</v>
      </c>
      <c r="Q248">
        <v>0.35</v>
      </c>
      <c r="R248">
        <v>0.36</v>
      </c>
      <c r="S248">
        <v>0.36</v>
      </c>
      <c r="T248">
        <v>0.36</v>
      </c>
      <c r="U248">
        <v>0.36</v>
      </c>
      <c r="V248">
        <v>0.36</v>
      </c>
      <c r="W248">
        <v>0.6</v>
      </c>
    </row>
    <row r="249" spans="1:23" x14ac:dyDescent="0.2">
      <c r="A249" s="3">
        <v>44078</v>
      </c>
      <c r="B249">
        <v>0.43060000000000004</v>
      </c>
      <c r="C249">
        <v>0.35</v>
      </c>
      <c r="D249">
        <v>0.35</v>
      </c>
      <c r="E249">
        <v>0.35</v>
      </c>
      <c r="F249">
        <v>0.35</v>
      </c>
      <c r="G249">
        <v>0.35</v>
      </c>
      <c r="H249">
        <v>0.35</v>
      </c>
      <c r="I249">
        <v>0.35</v>
      </c>
      <c r="J249">
        <v>0.35</v>
      </c>
      <c r="K249">
        <v>0.35</v>
      </c>
      <c r="L249">
        <v>0.35</v>
      </c>
      <c r="M249">
        <v>0.35</v>
      </c>
      <c r="N249">
        <v>0.35</v>
      </c>
      <c r="O249">
        <v>0.35</v>
      </c>
      <c r="P249">
        <v>0.35</v>
      </c>
      <c r="Q249">
        <v>0.35</v>
      </c>
      <c r="R249">
        <v>0.36</v>
      </c>
      <c r="S249">
        <v>0.36</v>
      </c>
      <c r="T249">
        <v>0.36</v>
      </c>
      <c r="U249">
        <v>0.36</v>
      </c>
      <c r="V249">
        <v>0.36</v>
      </c>
      <c r="W249">
        <v>0.6</v>
      </c>
    </row>
    <row r="250" spans="1:23" x14ac:dyDescent="0.2">
      <c r="A250" s="3">
        <v>44079</v>
      </c>
      <c r="B250">
        <v>0.43060000000000004</v>
      </c>
      <c r="C250">
        <v>0.35</v>
      </c>
      <c r="D250">
        <v>0.35</v>
      </c>
      <c r="E250">
        <v>0.35</v>
      </c>
      <c r="F250">
        <v>0.35</v>
      </c>
      <c r="G250">
        <v>0.35</v>
      </c>
      <c r="H250">
        <v>0.35</v>
      </c>
      <c r="I250">
        <v>0.35</v>
      </c>
      <c r="J250">
        <v>0.35</v>
      </c>
      <c r="K250">
        <v>0.35</v>
      </c>
      <c r="L250">
        <v>0.35</v>
      </c>
      <c r="M250">
        <v>0.35</v>
      </c>
      <c r="N250">
        <v>0.35</v>
      </c>
      <c r="O250">
        <v>0.35</v>
      </c>
      <c r="P250">
        <v>0.35</v>
      </c>
      <c r="Q250">
        <v>0.35</v>
      </c>
      <c r="R250">
        <v>0.36</v>
      </c>
      <c r="S250">
        <v>0.36</v>
      </c>
      <c r="T250">
        <v>0.36</v>
      </c>
      <c r="U250">
        <v>0.36</v>
      </c>
      <c r="V250">
        <v>0.36</v>
      </c>
      <c r="W250">
        <v>0.6</v>
      </c>
    </row>
    <row r="251" spans="1:23" x14ac:dyDescent="0.2">
      <c r="A251" s="3">
        <v>44080</v>
      </c>
      <c r="B251">
        <v>0.43060000000000004</v>
      </c>
      <c r="C251">
        <v>0.35</v>
      </c>
      <c r="D251">
        <v>0.35</v>
      </c>
      <c r="E251">
        <v>0.35</v>
      </c>
      <c r="F251">
        <v>0.35</v>
      </c>
      <c r="G251">
        <v>0.35</v>
      </c>
      <c r="H251">
        <v>0.35</v>
      </c>
      <c r="I251">
        <v>0.35</v>
      </c>
      <c r="J251">
        <v>0.35</v>
      </c>
      <c r="K251">
        <v>0.35</v>
      </c>
      <c r="L251">
        <v>0.35</v>
      </c>
      <c r="M251">
        <v>0.35</v>
      </c>
      <c r="N251">
        <v>0.35</v>
      </c>
      <c r="O251">
        <v>0.35</v>
      </c>
      <c r="P251">
        <v>0.35</v>
      </c>
      <c r="Q251">
        <v>0.35</v>
      </c>
      <c r="R251">
        <v>0.36</v>
      </c>
      <c r="S251">
        <v>0.36</v>
      </c>
      <c r="T251">
        <v>0.36</v>
      </c>
      <c r="U251">
        <v>0.36</v>
      </c>
      <c r="V251">
        <v>0.36</v>
      </c>
      <c r="W251">
        <v>0.6</v>
      </c>
    </row>
    <row r="252" spans="1:23" x14ac:dyDescent="0.2">
      <c r="A252" s="3">
        <v>44081</v>
      </c>
      <c r="B252">
        <v>0.43060000000000004</v>
      </c>
      <c r="C252">
        <v>0.35</v>
      </c>
      <c r="D252">
        <v>0.35</v>
      </c>
      <c r="E252">
        <v>0.35</v>
      </c>
      <c r="F252">
        <v>0.35</v>
      </c>
      <c r="G252">
        <v>0.35</v>
      </c>
      <c r="H252">
        <v>0.35</v>
      </c>
      <c r="I252">
        <v>0.35</v>
      </c>
      <c r="J252">
        <v>0.35</v>
      </c>
      <c r="K252">
        <v>0.35</v>
      </c>
      <c r="L252">
        <v>0.35</v>
      </c>
      <c r="M252">
        <v>0.35</v>
      </c>
      <c r="N252">
        <v>0.35</v>
      </c>
      <c r="O252">
        <v>0.35</v>
      </c>
      <c r="P252">
        <v>0.35</v>
      </c>
      <c r="Q252">
        <v>0.35</v>
      </c>
      <c r="R252">
        <v>0.36</v>
      </c>
      <c r="S252">
        <v>0.36</v>
      </c>
      <c r="T252">
        <v>0.36</v>
      </c>
      <c r="U252">
        <v>0.36</v>
      </c>
      <c r="V252">
        <v>0.36</v>
      </c>
      <c r="W252">
        <v>0.6</v>
      </c>
    </row>
    <row r="253" spans="1:23" x14ac:dyDescent="0.2">
      <c r="A253" s="3">
        <v>44082</v>
      </c>
      <c r="B253">
        <v>0.43060000000000004</v>
      </c>
      <c r="C253">
        <v>0.35</v>
      </c>
      <c r="D253">
        <v>0.35</v>
      </c>
      <c r="E253">
        <v>0.35</v>
      </c>
      <c r="F253">
        <v>0.35</v>
      </c>
      <c r="G253">
        <v>0.35</v>
      </c>
      <c r="H253">
        <v>0.35</v>
      </c>
      <c r="I253">
        <v>0.35</v>
      </c>
      <c r="J253">
        <v>0.35</v>
      </c>
      <c r="K253">
        <v>0.35</v>
      </c>
      <c r="L253">
        <v>0.35</v>
      </c>
      <c r="M253">
        <v>0.35</v>
      </c>
      <c r="N253">
        <v>0.35</v>
      </c>
      <c r="O253">
        <v>0.35</v>
      </c>
      <c r="P253">
        <v>0.35</v>
      </c>
      <c r="Q253">
        <v>0.35</v>
      </c>
      <c r="R253">
        <v>0.36</v>
      </c>
      <c r="S253">
        <v>0.36</v>
      </c>
      <c r="T253">
        <v>0.36</v>
      </c>
      <c r="U253">
        <v>0.36</v>
      </c>
      <c r="V253">
        <v>0.36</v>
      </c>
      <c r="W253">
        <v>0.6</v>
      </c>
    </row>
    <row r="254" spans="1:23" x14ac:dyDescent="0.2">
      <c r="A254" s="3">
        <v>44083</v>
      </c>
      <c r="B254">
        <v>0.43060000000000004</v>
      </c>
      <c r="C254">
        <v>0.35</v>
      </c>
      <c r="D254">
        <v>0.35</v>
      </c>
      <c r="E254">
        <v>0.35</v>
      </c>
      <c r="F254">
        <v>0.35</v>
      </c>
      <c r="G254">
        <v>0.35</v>
      </c>
      <c r="H254">
        <v>0.35</v>
      </c>
      <c r="I254">
        <v>0.35</v>
      </c>
      <c r="J254">
        <v>0.35</v>
      </c>
      <c r="K254">
        <v>0.35</v>
      </c>
      <c r="L254">
        <v>0.35</v>
      </c>
      <c r="M254">
        <v>0.35</v>
      </c>
      <c r="N254">
        <v>0.35</v>
      </c>
      <c r="O254">
        <v>0.35</v>
      </c>
      <c r="P254">
        <v>0.35</v>
      </c>
      <c r="Q254">
        <v>0.35</v>
      </c>
      <c r="R254">
        <v>0.36</v>
      </c>
      <c r="S254">
        <v>0.36</v>
      </c>
      <c r="T254">
        <v>0.36</v>
      </c>
      <c r="U254">
        <v>0.36</v>
      </c>
      <c r="V254">
        <v>0.36</v>
      </c>
      <c r="W254">
        <v>0.6</v>
      </c>
    </row>
    <row r="255" spans="1:23" x14ac:dyDescent="0.2">
      <c r="A255" s="3">
        <v>44084</v>
      </c>
      <c r="B255">
        <v>0.43060000000000004</v>
      </c>
      <c r="C255">
        <v>0.35</v>
      </c>
      <c r="D255">
        <v>0.35</v>
      </c>
      <c r="E255">
        <v>0.35</v>
      </c>
      <c r="F255">
        <v>0.35</v>
      </c>
      <c r="G255">
        <v>0.35</v>
      </c>
      <c r="H255">
        <v>0.35</v>
      </c>
      <c r="I255">
        <v>0.35</v>
      </c>
      <c r="J255">
        <v>0.35</v>
      </c>
      <c r="K255">
        <v>0.35</v>
      </c>
      <c r="L255">
        <v>0.35</v>
      </c>
      <c r="M255">
        <v>0.35</v>
      </c>
      <c r="N255">
        <v>0.35</v>
      </c>
      <c r="O255">
        <v>0.35</v>
      </c>
      <c r="P255">
        <v>0.35</v>
      </c>
      <c r="Q255">
        <v>0.35</v>
      </c>
      <c r="R255">
        <v>0.36</v>
      </c>
      <c r="S255">
        <v>0.36</v>
      </c>
      <c r="T255">
        <v>0.36</v>
      </c>
      <c r="U255">
        <v>0.36</v>
      </c>
      <c r="V255">
        <v>0.36</v>
      </c>
      <c r="W255">
        <v>0.6</v>
      </c>
    </row>
    <row r="256" spans="1:23" x14ac:dyDescent="0.2">
      <c r="A256" s="3">
        <v>44085</v>
      </c>
      <c r="B256">
        <v>0.43060000000000004</v>
      </c>
      <c r="C256">
        <v>0.35</v>
      </c>
      <c r="D256">
        <v>0.35</v>
      </c>
      <c r="E256">
        <v>0.35</v>
      </c>
      <c r="F256">
        <v>0.35</v>
      </c>
      <c r="G256">
        <v>0.35</v>
      </c>
      <c r="H256">
        <v>0.35</v>
      </c>
      <c r="I256">
        <v>0.35</v>
      </c>
      <c r="J256">
        <v>0.35</v>
      </c>
      <c r="K256">
        <v>0.35</v>
      </c>
      <c r="L256">
        <v>0.35</v>
      </c>
      <c r="M256">
        <v>0.35</v>
      </c>
      <c r="N256">
        <v>0.35</v>
      </c>
      <c r="O256">
        <v>0.35</v>
      </c>
      <c r="P256">
        <v>0.35</v>
      </c>
      <c r="Q256">
        <v>0.35</v>
      </c>
      <c r="R256">
        <v>0.36</v>
      </c>
      <c r="S256">
        <v>0.36</v>
      </c>
      <c r="T256">
        <v>0.36</v>
      </c>
      <c r="U256">
        <v>0.36</v>
      </c>
      <c r="V256">
        <v>0.36</v>
      </c>
      <c r="W256">
        <v>0.6</v>
      </c>
    </row>
    <row r="257" spans="1:23" x14ac:dyDescent="0.2">
      <c r="A257" s="3">
        <v>44086</v>
      </c>
      <c r="B257">
        <v>0.43060000000000004</v>
      </c>
      <c r="C257">
        <v>0.35</v>
      </c>
      <c r="D257">
        <v>0.35</v>
      </c>
      <c r="E257">
        <v>0.35</v>
      </c>
      <c r="F257">
        <v>0.35</v>
      </c>
      <c r="G257">
        <v>0.35</v>
      </c>
      <c r="H257">
        <v>0.35</v>
      </c>
      <c r="I257">
        <v>0.35</v>
      </c>
      <c r="J257">
        <v>0.35</v>
      </c>
      <c r="K257">
        <v>0.35</v>
      </c>
      <c r="L257">
        <v>0.35</v>
      </c>
      <c r="M257">
        <v>0.35</v>
      </c>
      <c r="N257">
        <v>0.35</v>
      </c>
      <c r="O257">
        <v>0.35</v>
      </c>
      <c r="P257">
        <v>0.35</v>
      </c>
      <c r="Q257">
        <v>0.35</v>
      </c>
      <c r="R257">
        <v>0.36</v>
      </c>
      <c r="S257">
        <v>0.36</v>
      </c>
      <c r="T257">
        <v>0.36</v>
      </c>
      <c r="U257">
        <v>0.36</v>
      </c>
      <c r="V257">
        <v>0.36</v>
      </c>
      <c r="W257">
        <v>0.6</v>
      </c>
    </row>
    <row r="258" spans="1:23" x14ac:dyDescent="0.2">
      <c r="A258" s="3">
        <v>44087</v>
      </c>
      <c r="B258">
        <v>0.43060000000000004</v>
      </c>
      <c r="C258">
        <v>0.35</v>
      </c>
      <c r="D258">
        <v>0.35</v>
      </c>
      <c r="E258">
        <v>0.35</v>
      </c>
      <c r="F258">
        <v>0.35</v>
      </c>
      <c r="G258">
        <v>0.35</v>
      </c>
      <c r="H258">
        <v>0.35</v>
      </c>
      <c r="I258">
        <v>0.35</v>
      </c>
      <c r="J258">
        <v>0.35</v>
      </c>
      <c r="K258">
        <v>0.35</v>
      </c>
      <c r="L258">
        <v>0.35</v>
      </c>
      <c r="M258">
        <v>0.35</v>
      </c>
      <c r="N258">
        <v>0.35</v>
      </c>
      <c r="O258">
        <v>0.35</v>
      </c>
      <c r="P258">
        <v>0.35</v>
      </c>
      <c r="Q258">
        <v>0.35</v>
      </c>
      <c r="R258">
        <v>0.36</v>
      </c>
      <c r="S258">
        <v>0.36</v>
      </c>
      <c r="T258">
        <v>0.36</v>
      </c>
      <c r="U258">
        <v>0.36</v>
      </c>
      <c r="V258">
        <v>0.36</v>
      </c>
      <c r="W258">
        <v>0.6</v>
      </c>
    </row>
    <row r="259" spans="1:23" x14ac:dyDescent="0.2">
      <c r="A259" s="3">
        <v>44088</v>
      </c>
      <c r="B259">
        <v>0.43060000000000004</v>
      </c>
      <c r="C259">
        <v>0.35</v>
      </c>
      <c r="D259">
        <v>0.35</v>
      </c>
      <c r="E259">
        <v>0.35</v>
      </c>
      <c r="F259">
        <v>0.35</v>
      </c>
      <c r="G259">
        <v>0.35</v>
      </c>
      <c r="H259">
        <v>0.35</v>
      </c>
      <c r="I259">
        <v>0.35</v>
      </c>
      <c r="J259">
        <v>0.35</v>
      </c>
      <c r="K259">
        <v>0.35</v>
      </c>
      <c r="L259">
        <v>0.35</v>
      </c>
      <c r="M259">
        <v>0.35</v>
      </c>
      <c r="N259">
        <v>0.35</v>
      </c>
      <c r="O259">
        <v>0.35</v>
      </c>
      <c r="P259">
        <v>0.35</v>
      </c>
      <c r="Q259">
        <v>0.35</v>
      </c>
      <c r="R259">
        <v>0.36</v>
      </c>
      <c r="S259">
        <v>0.36</v>
      </c>
      <c r="T259">
        <v>0.36</v>
      </c>
      <c r="U259">
        <v>0.36</v>
      </c>
      <c r="V259">
        <v>0.36</v>
      </c>
      <c r="W259">
        <v>0.6</v>
      </c>
    </row>
    <row r="260" spans="1:23" x14ac:dyDescent="0.2">
      <c r="A260" s="3">
        <v>44089</v>
      </c>
      <c r="B260">
        <v>0.43060000000000004</v>
      </c>
      <c r="C260">
        <v>0.35</v>
      </c>
      <c r="D260">
        <v>0.35</v>
      </c>
      <c r="E260">
        <v>0.35</v>
      </c>
      <c r="F260">
        <v>0.35</v>
      </c>
      <c r="G260">
        <v>0.35</v>
      </c>
      <c r="H260">
        <v>0.35</v>
      </c>
      <c r="I260">
        <v>0.35</v>
      </c>
      <c r="J260">
        <v>0.35</v>
      </c>
      <c r="K260">
        <v>0.35</v>
      </c>
      <c r="L260">
        <v>0.35</v>
      </c>
      <c r="M260">
        <v>0.35</v>
      </c>
      <c r="N260">
        <v>0.35</v>
      </c>
      <c r="O260">
        <v>0.35</v>
      </c>
      <c r="P260">
        <v>0.35</v>
      </c>
      <c r="Q260">
        <v>0.35</v>
      </c>
      <c r="R260">
        <v>0.36</v>
      </c>
      <c r="S260">
        <v>0.36</v>
      </c>
      <c r="T260">
        <v>0.36</v>
      </c>
      <c r="U260">
        <v>0.36</v>
      </c>
      <c r="V260">
        <v>0.36</v>
      </c>
      <c r="W260">
        <v>0.6</v>
      </c>
    </row>
    <row r="261" spans="1:23" x14ac:dyDescent="0.2">
      <c r="A261" s="3">
        <v>44090</v>
      </c>
      <c r="B261">
        <v>0.43060000000000004</v>
      </c>
      <c r="C261">
        <v>0.35</v>
      </c>
      <c r="D261">
        <v>0.35</v>
      </c>
      <c r="E261">
        <v>0.35</v>
      </c>
      <c r="F261">
        <v>0.35</v>
      </c>
      <c r="G261">
        <v>0.35</v>
      </c>
      <c r="H261">
        <v>0.35</v>
      </c>
      <c r="I261">
        <v>0.35</v>
      </c>
      <c r="J261">
        <v>0.35</v>
      </c>
      <c r="K261">
        <v>0.35</v>
      </c>
      <c r="L261">
        <v>0.35</v>
      </c>
      <c r="M261">
        <v>0.35</v>
      </c>
      <c r="N261">
        <v>0.35</v>
      </c>
      <c r="O261">
        <v>0.35</v>
      </c>
      <c r="P261">
        <v>0.35</v>
      </c>
      <c r="Q261">
        <v>0.35</v>
      </c>
      <c r="R261">
        <v>0.36</v>
      </c>
      <c r="S261">
        <v>0.36</v>
      </c>
      <c r="T261">
        <v>0.36</v>
      </c>
      <c r="U261">
        <v>0.36</v>
      </c>
      <c r="V261">
        <v>0.36</v>
      </c>
      <c r="W261">
        <v>0.6</v>
      </c>
    </row>
    <row r="262" spans="1:23" x14ac:dyDescent="0.2">
      <c r="A262" s="3">
        <v>44091</v>
      </c>
      <c r="B262">
        <v>0.43060000000000004</v>
      </c>
      <c r="C262">
        <v>0.35</v>
      </c>
      <c r="D262">
        <v>0.35</v>
      </c>
      <c r="E262">
        <v>0.35</v>
      </c>
      <c r="F262">
        <v>0.35</v>
      </c>
      <c r="G262">
        <v>0.35</v>
      </c>
      <c r="H262">
        <v>0.35</v>
      </c>
      <c r="I262">
        <v>0.35</v>
      </c>
      <c r="J262">
        <v>0.35</v>
      </c>
      <c r="K262">
        <v>0.35</v>
      </c>
      <c r="L262">
        <v>0.35</v>
      </c>
      <c r="M262">
        <v>0.35</v>
      </c>
      <c r="N262">
        <v>0.35</v>
      </c>
      <c r="O262">
        <v>0.35</v>
      </c>
      <c r="P262">
        <v>0.35</v>
      </c>
      <c r="Q262">
        <v>0.35</v>
      </c>
      <c r="R262">
        <v>0.37</v>
      </c>
      <c r="S262">
        <v>0.37</v>
      </c>
      <c r="T262">
        <v>0.37</v>
      </c>
      <c r="U262">
        <v>0.37</v>
      </c>
      <c r="V262">
        <v>0.37</v>
      </c>
      <c r="W262">
        <v>0.6</v>
      </c>
    </row>
    <row r="263" spans="1:23" x14ac:dyDescent="0.2">
      <c r="A263" s="3">
        <v>44092</v>
      </c>
      <c r="B263">
        <v>0.43060000000000004</v>
      </c>
      <c r="C263">
        <v>0.35</v>
      </c>
      <c r="D263">
        <v>0.35</v>
      </c>
      <c r="E263">
        <v>0.35</v>
      </c>
      <c r="F263">
        <v>0.35</v>
      </c>
      <c r="G263">
        <v>0.35</v>
      </c>
      <c r="H263">
        <v>0.35</v>
      </c>
      <c r="I263">
        <v>0.35</v>
      </c>
      <c r="J263">
        <v>0.35</v>
      </c>
      <c r="K263">
        <v>0.35</v>
      </c>
      <c r="L263">
        <v>0.35</v>
      </c>
      <c r="M263">
        <v>0.35</v>
      </c>
      <c r="N263">
        <v>0.35</v>
      </c>
      <c r="O263">
        <v>0.35</v>
      </c>
      <c r="P263">
        <v>0.35</v>
      </c>
      <c r="Q263">
        <v>0.35</v>
      </c>
      <c r="R263">
        <v>0.37</v>
      </c>
      <c r="S263">
        <v>0.37</v>
      </c>
      <c r="T263">
        <v>0.37</v>
      </c>
      <c r="U263">
        <v>0.37</v>
      </c>
      <c r="V263">
        <v>0.37</v>
      </c>
      <c r="W263">
        <v>0.6</v>
      </c>
    </row>
    <row r="264" spans="1:23" x14ac:dyDescent="0.2">
      <c r="A264" s="3">
        <v>44093</v>
      </c>
      <c r="B264">
        <v>0.43060000000000004</v>
      </c>
      <c r="C264">
        <v>0.35</v>
      </c>
      <c r="D264">
        <v>0.35</v>
      </c>
      <c r="E264">
        <v>0.35</v>
      </c>
      <c r="F264">
        <v>0.35</v>
      </c>
      <c r="G264">
        <v>0.35</v>
      </c>
      <c r="H264">
        <v>0.35</v>
      </c>
      <c r="I264">
        <v>0.35</v>
      </c>
      <c r="J264">
        <v>0.35</v>
      </c>
      <c r="K264">
        <v>0.35</v>
      </c>
      <c r="L264">
        <v>0.35</v>
      </c>
      <c r="M264">
        <v>0.35</v>
      </c>
      <c r="N264">
        <v>0.35</v>
      </c>
      <c r="O264">
        <v>0.35</v>
      </c>
      <c r="P264">
        <v>0.35</v>
      </c>
      <c r="Q264">
        <v>0.35</v>
      </c>
      <c r="R264">
        <v>0.37</v>
      </c>
      <c r="S264">
        <v>0.37</v>
      </c>
      <c r="T264">
        <v>0.37</v>
      </c>
      <c r="U264">
        <v>0.37</v>
      </c>
      <c r="V264">
        <v>0.37</v>
      </c>
      <c r="W264">
        <v>0.6</v>
      </c>
    </row>
    <row r="265" spans="1:23" x14ac:dyDescent="0.2">
      <c r="A265" s="3">
        <v>44094</v>
      </c>
      <c r="B265">
        <v>0.43060000000000004</v>
      </c>
      <c r="C265">
        <v>0.35</v>
      </c>
      <c r="D265">
        <v>0.35</v>
      </c>
      <c r="E265">
        <v>0.35</v>
      </c>
      <c r="F265">
        <v>0.35</v>
      </c>
      <c r="G265">
        <v>0.35</v>
      </c>
      <c r="H265">
        <v>0.35</v>
      </c>
      <c r="I265">
        <v>0.35</v>
      </c>
      <c r="J265">
        <v>0.35</v>
      </c>
      <c r="K265">
        <v>0.35</v>
      </c>
      <c r="L265">
        <v>0.35</v>
      </c>
      <c r="M265">
        <v>0.35</v>
      </c>
      <c r="N265">
        <v>0.35</v>
      </c>
      <c r="O265">
        <v>0.35</v>
      </c>
      <c r="P265">
        <v>0.35</v>
      </c>
      <c r="Q265">
        <v>0.35</v>
      </c>
      <c r="R265">
        <v>0.37</v>
      </c>
      <c r="S265">
        <v>0.37</v>
      </c>
      <c r="T265">
        <v>0.37</v>
      </c>
      <c r="U265">
        <v>0.37</v>
      </c>
      <c r="V265">
        <v>0.37</v>
      </c>
      <c r="W265">
        <v>0.6</v>
      </c>
    </row>
    <row r="266" spans="1:23" x14ac:dyDescent="0.2">
      <c r="A266" s="3">
        <v>44095</v>
      </c>
      <c r="B266">
        <v>0.43060000000000004</v>
      </c>
      <c r="C266">
        <v>0.35</v>
      </c>
      <c r="D266">
        <v>0.35</v>
      </c>
      <c r="E266">
        <v>0.35</v>
      </c>
      <c r="F266">
        <v>0.35</v>
      </c>
      <c r="G266">
        <v>0.35</v>
      </c>
      <c r="H266">
        <v>0.35</v>
      </c>
      <c r="I266">
        <v>0.35</v>
      </c>
      <c r="J266">
        <v>0.35</v>
      </c>
      <c r="K266">
        <v>0.35</v>
      </c>
      <c r="L266">
        <v>0.35</v>
      </c>
      <c r="M266">
        <v>0.35</v>
      </c>
      <c r="N266">
        <v>0.35</v>
      </c>
      <c r="O266">
        <v>0.35</v>
      </c>
      <c r="P266">
        <v>0.35</v>
      </c>
      <c r="Q266">
        <v>0.35</v>
      </c>
      <c r="R266">
        <v>0.37</v>
      </c>
      <c r="S266">
        <v>0.37</v>
      </c>
      <c r="T266">
        <v>0.37</v>
      </c>
      <c r="U266">
        <v>0.37</v>
      </c>
      <c r="V266">
        <v>0.37</v>
      </c>
      <c r="W266">
        <v>0.6</v>
      </c>
    </row>
    <row r="267" spans="1:23" x14ac:dyDescent="0.2">
      <c r="A267" s="3">
        <v>44096</v>
      </c>
      <c r="B267">
        <v>0.43060000000000004</v>
      </c>
      <c r="C267">
        <v>0.35</v>
      </c>
      <c r="D267">
        <v>0.35</v>
      </c>
      <c r="E267">
        <v>0.35</v>
      </c>
      <c r="F267">
        <v>0.35</v>
      </c>
      <c r="G267">
        <v>0.35</v>
      </c>
      <c r="H267">
        <v>0.35</v>
      </c>
      <c r="I267">
        <v>0.35</v>
      </c>
      <c r="J267">
        <v>0.35</v>
      </c>
      <c r="K267">
        <v>0.35</v>
      </c>
      <c r="L267">
        <v>0.35</v>
      </c>
      <c r="M267">
        <v>0.35</v>
      </c>
      <c r="N267">
        <v>0.35</v>
      </c>
      <c r="O267">
        <v>0.35</v>
      </c>
      <c r="P267">
        <v>0.35</v>
      </c>
      <c r="Q267">
        <v>0.35</v>
      </c>
      <c r="R267">
        <v>0.37</v>
      </c>
      <c r="S267">
        <v>0.37</v>
      </c>
      <c r="T267">
        <v>0.37</v>
      </c>
      <c r="U267">
        <v>0.37</v>
      </c>
      <c r="V267">
        <v>0.37</v>
      </c>
      <c r="W267">
        <v>0.6</v>
      </c>
    </row>
    <row r="268" spans="1:23" x14ac:dyDescent="0.2">
      <c r="A268" s="3">
        <v>44097</v>
      </c>
      <c r="B268">
        <v>0.43060000000000004</v>
      </c>
      <c r="C268">
        <v>0.35</v>
      </c>
      <c r="D268">
        <v>0.35</v>
      </c>
      <c r="E268">
        <v>0.35</v>
      </c>
      <c r="F268">
        <v>0.35</v>
      </c>
      <c r="G268">
        <v>0.35</v>
      </c>
      <c r="H268">
        <v>0.35</v>
      </c>
      <c r="I268">
        <v>0.35</v>
      </c>
      <c r="J268">
        <v>0.35</v>
      </c>
      <c r="K268">
        <v>0.35</v>
      </c>
      <c r="L268">
        <v>0.35</v>
      </c>
      <c r="M268">
        <v>0.35</v>
      </c>
      <c r="N268">
        <v>0.35</v>
      </c>
      <c r="O268">
        <v>0.35</v>
      </c>
      <c r="P268">
        <v>0.35</v>
      </c>
      <c r="Q268">
        <v>0.35</v>
      </c>
      <c r="R268">
        <v>0.37</v>
      </c>
      <c r="S268">
        <v>0.37</v>
      </c>
      <c r="T268">
        <v>0.37</v>
      </c>
      <c r="U268">
        <v>0.37</v>
      </c>
      <c r="V268">
        <v>0.37</v>
      </c>
      <c r="W268">
        <v>0.6</v>
      </c>
    </row>
    <row r="269" spans="1:23" x14ac:dyDescent="0.2">
      <c r="A269" s="3">
        <v>44098</v>
      </c>
      <c r="B269">
        <v>0.43060000000000004</v>
      </c>
      <c r="C269">
        <v>0.35</v>
      </c>
      <c r="D269">
        <v>0.35</v>
      </c>
      <c r="E269">
        <v>0.35</v>
      </c>
      <c r="F269">
        <v>0.35</v>
      </c>
      <c r="G269">
        <v>0.35</v>
      </c>
      <c r="H269">
        <v>0.35</v>
      </c>
      <c r="I269">
        <v>0.35</v>
      </c>
      <c r="J269">
        <v>0.35</v>
      </c>
      <c r="K269">
        <v>0.35</v>
      </c>
      <c r="L269">
        <v>0.35</v>
      </c>
      <c r="M269">
        <v>0.35</v>
      </c>
      <c r="N269">
        <v>0.35</v>
      </c>
      <c r="O269">
        <v>0.35</v>
      </c>
      <c r="P269">
        <v>0.35</v>
      </c>
      <c r="Q269">
        <v>0.35</v>
      </c>
      <c r="R269">
        <v>0.37</v>
      </c>
      <c r="S269">
        <v>0.37</v>
      </c>
      <c r="T269">
        <v>0.37</v>
      </c>
      <c r="U269">
        <v>0.37</v>
      </c>
      <c r="V269">
        <v>0.37</v>
      </c>
      <c r="W269">
        <v>0.6</v>
      </c>
    </row>
    <row r="270" spans="1:23" x14ac:dyDescent="0.2">
      <c r="A270" s="3">
        <v>44099</v>
      </c>
      <c r="B270">
        <v>0.43060000000000004</v>
      </c>
      <c r="C270">
        <v>0.35</v>
      </c>
      <c r="D270">
        <v>0.35</v>
      </c>
      <c r="E270">
        <v>0.35</v>
      </c>
      <c r="F270">
        <v>0.35</v>
      </c>
      <c r="G270">
        <v>0.35</v>
      </c>
      <c r="H270">
        <v>0.35</v>
      </c>
      <c r="I270">
        <v>0.35</v>
      </c>
      <c r="J270">
        <v>0.35</v>
      </c>
      <c r="K270">
        <v>0.35</v>
      </c>
      <c r="L270">
        <v>0.35</v>
      </c>
      <c r="M270">
        <v>0.35</v>
      </c>
      <c r="N270">
        <v>0.35</v>
      </c>
      <c r="O270">
        <v>0.35</v>
      </c>
      <c r="P270">
        <v>0.35</v>
      </c>
      <c r="Q270">
        <v>0.35</v>
      </c>
      <c r="R270">
        <v>0.37</v>
      </c>
      <c r="S270">
        <v>0.37</v>
      </c>
      <c r="T270">
        <v>0.37</v>
      </c>
      <c r="U270">
        <v>0.37</v>
      </c>
      <c r="V270">
        <v>0.37</v>
      </c>
      <c r="W270">
        <v>0.6</v>
      </c>
    </row>
    <row r="271" spans="1:23" x14ac:dyDescent="0.2">
      <c r="A271" s="3">
        <v>44100</v>
      </c>
      <c r="B271">
        <v>0.43060000000000004</v>
      </c>
      <c r="C271">
        <v>0.35</v>
      </c>
      <c r="D271">
        <v>0.35</v>
      </c>
      <c r="E271">
        <v>0.35</v>
      </c>
      <c r="F271">
        <v>0.35</v>
      </c>
      <c r="G271">
        <v>0.35</v>
      </c>
      <c r="H271">
        <v>0.35</v>
      </c>
      <c r="I271">
        <v>0.35</v>
      </c>
      <c r="J271">
        <v>0.35</v>
      </c>
      <c r="K271">
        <v>0.35</v>
      </c>
      <c r="L271">
        <v>0.35</v>
      </c>
      <c r="M271">
        <v>0.35</v>
      </c>
      <c r="N271">
        <v>0.35</v>
      </c>
      <c r="O271">
        <v>0.35</v>
      </c>
      <c r="P271">
        <v>0.35</v>
      </c>
      <c r="Q271">
        <v>0.35</v>
      </c>
      <c r="R271">
        <v>0.37</v>
      </c>
      <c r="S271">
        <v>0.37</v>
      </c>
      <c r="T271">
        <v>0.37</v>
      </c>
      <c r="U271">
        <v>0.37</v>
      </c>
      <c r="V271">
        <v>0.37</v>
      </c>
      <c r="W271">
        <v>0.6</v>
      </c>
    </row>
    <row r="272" spans="1:23" x14ac:dyDescent="0.2">
      <c r="A272" s="3">
        <v>44101</v>
      </c>
      <c r="B272">
        <v>0.43060000000000004</v>
      </c>
      <c r="C272">
        <v>0.35</v>
      </c>
      <c r="D272">
        <v>0.35</v>
      </c>
      <c r="E272">
        <v>0.35</v>
      </c>
      <c r="F272">
        <v>0.35</v>
      </c>
      <c r="G272">
        <v>0.35</v>
      </c>
      <c r="H272">
        <v>0.35</v>
      </c>
      <c r="I272">
        <v>0.35</v>
      </c>
      <c r="J272">
        <v>0.35</v>
      </c>
      <c r="K272">
        <v>0.35</v>
      </c>
      <c r="L272">
        <v>0.35</v>
      </c>
      <c r="M272">
        <v>0.35</v>
      </c>
      <c r="N272">
        <v>0.35</v>
      </c>
      <c r="O272">
        <v>0.35</v>
      </c>
      <c r="P272">
        <v>0.35</v>
      </c>
      <c r="Q272">
        <v>0.35</v>
      </c>
      <c r="R272">
        <v>0.37</v>
      </c>
      <c r="S272">
        <v>0.37</v>
      </c>
      <c r="T272">
        <v>0.37</v>
      </c>
      <c r="U272">
        <v>0.37</v>
      </c>
      <c r="V272">
        <v>0.37</v>
      </c>
      <c r="W272">
        <v>0.6</v>
      </c>
    </row>
    <row r="273" spans="1:23" x14ac:dyDescent="0.2">
      <c r="A273" s="3">
        <v>44102</v>
      </c>
      <c r="B273">
        <v>0.43060000000000004</v>
      </c>
      <c r="C273">
        <v>0.35</v>
      </c>
      <c r="D273">
        <v>0.35</v>
      </c>
      <c r="E273">
        <v>0.35</v>
      </c>
      <c r="F273">
        <v>0.35</v>
      </c>
      <c r="G273">
        <v>0.35</v>
      </c>
      <c r="H273">
        <v>0.35</v>
      </c>
      <c r="I273">
        <v>0.35</v>
      </c>
      <c r="J273">
        <v>0.35</v>
      </c>
      <c r="K273">
        <v>0.35</v>
      </c>
      <c r="L273">
        <v>0.35</v>
      </c>
      <c r="M273">
        <v>0.35</v>
      </c>
      <c r="N273">
        <v>0.35</v>
      </c>
      <c r="O273">
        <v>0.35</v>
      </c>
      <c r="P273">
        <v>0.35</v>
      </c>
      <c r="Q273">
        <v>0.35</v>
      </c>
      <c r="R273">
        <v>0.37</v>
      </c>
      <c r="S273">
        <v>0.37</v>
      </c>
      <c r="T273">
        <v>0.37</v>
      </c>
      <c r="U273">
        <v>0.37</v>
      </c>
      <c r="V273">
        <v>0.37</v>
      </c>
      <c r="W273">
        <v>0.6</v>
      </c>
    </row>
    <row r="274" spans="1:23" x14ac:dyDescent="0.2">
      <c r="A274" s="3">
        <v>44103</v>
      </c>
      <c r="B274">
        <v>0.43060000000000004</v>
      </c>
      <c r="C274">
        <v>0.35</v>
      </c>
      <c r="D274">
        <v>0.35</v>
      </c>
      <c r="E274">
        <v>0.35</v>
      </c>
      <c r="F274">
        <v>0.35</v>
      </c>
      <c r="G274">
        <v>0.35</v>
      </c>
      <c r="H274">
        <v>0.35</v>
      </c>
      <c r="I274">
        <v>0.35</v>
      </c>
      <c r="J274">
        <v>0.35</v>
      </c>
      <c r="K274">
        <v>0.35</v>
      </c>
      <c r="L274">
        <v>0.35</v>
      </c>
      <c r="M274">
        <v>0.35</v>
      </c>
      <c r="N274">
        <v>0.35</v>
      </c>
      <c r="O274">
        <v>0.35</v>
      </c>
      <c r="P274">
        <v>0.35</v>
      </c>
      <c r="Q274">
        <v>0.35</v>
      </c>
      <c r="R274">
        <v>0.37</v>
      </c>
      <c r="S274">
        <v>0.37</v>
      </c>
      <c r="T274">
        <v>0.37</v>
      </c>
      <c r="U274">
        <v>0.37</v>
      </c>
      <c r="V274">
        <v>0.37</v>
      </c>
      <c r="W274">
        <v>0.6</v>
      </c>
    </row>
    <row r="275" spans="1:23" x14ac:dyDescent="0.2">
      <c r="A275" s="3">
        <v>44104</v>
      </c>
      <c r="B275">
        <v>0.43060000000000004</v>
      </c>
      <c r="C275">
        <v>0.35</v>
      </c>
      <c r="D275">
        <v>0.35</v>
      </c>
      <c r="E275">
        <v>0.35</v>
      </c>
      <c r="F275">
        <v>0.35</v>
      </c>
      <c r="G275">
        <v>0.35</v>
      </c>
      <c r="H275">
        <v>0.35</v>
      </c>
      <c r="I275">
        <v>0.35</v>
      </c>
      <c r="J275">
        <v>0.35</v>
      </c>
      <c r="K275">
        <v>0.35</v>
      </c>
      <c r="L275">
        <v>0.35</v>
      </c>
      <c r="M275">
        <v>0.35</v>
      </c>
      <c r="N275">
        <v>0.35</v>
      </c>
      <c r="O275">
        <v>0.35</v>
      </c>
      <c r="P275">
        <v>0.35</v>
      </c>
      <c r="Q275">
        <v>0.35</v>
      </c>
      <c r="R275">
        <v>0.37</v>
      </c>
      <c r="S275">
        <v>0.37</v>
      </c>
      <c r="T275">
        <v>0.37</v>
      </c>
      <c r="U275">
        <v>0.37</v>
      </c>
      <c r="V275">
        <v>0.37</v>
      </c>
      <c r="W275">
        <v>0.6</v>
      </c>
    </row>
    <row r="276" spans="1:23" x14ac:dyDescent="0.2">
      <c r="A276" s="3">
        <v>44105</v>
      </c>
      <c r="B276">
        <v>0.31940000000000002</v>
      </c>
      <c r="C276">
        <v>0.5</v>
      </c>
      <c r="D276">
        <v>0.5</v>
      </c>
      <c r="E276">
        <v>0.5</v>
      </c>
      <c r="F276">
        <v>0.5</v>
      </c>
      <c r="G276">
        <v>0.5</v>
      </c>
      <c r="H276">
        <v>0.35</v>
      </c>
      <c r="I276">
        <v>0.35</v>
      </c>
      <c r="J276">
        <v>0.35</v>
      </c>
      <c r="K276">
        <v>0.35</v>
      </c>
      <c r="L276">
        <v>0.35</v>
      </c>
      <c r="M276">
        <v>0.5</v>
      </c>
      <c r="N276">
        <v>0.5</v>
      </c>
      <c r="O276">
        <v>0.5</v>
      </c>
      <c r="P276">
        <v>0.5</v>
      </c>
      <c r="Q276">
        <v>0.5</v>
      </c>
      <c r="R276">
        <v>0.37</v>
      </c>
      <c r="S276">
        <v>0.37</v>
      </c>
      <c r="T276">
        <v>0.37</v>
      </c>
      <c r="U276">
        <v>0.37</v>
      </c>
      <c r="V276">
        <v>0.37</v>
      </c>
      <c r="W276">
        <v>0.45</v>
      </c>
    </row>
    <row r="277" spans="1:23" x14ac:dyDescent="0.2">
      <c r="A277" s="3">
        <v>44106</v>
      </c>
      <c r="B277">
        <v>0.31940000000000002</v>
      </c>
      <c r="C277">
        <v>0.5</v>
      </c>
      <c r="D277">
        <v>0.5</v>
      </c>
      <c r="E277">
        <v>0.5</v>
      </c>
      <c r="F277">
        <v>0.5</v>
      </c>
      <c r="G277">
        <v>0.5</v>
      </c>
      <c r="H277">
        <v>0.35</v>
      </c>
      <c r="I277">
        <v>0.35</v>
      </c>
      <c r="J277">
        <v>0.35</v>
      </c>
      <c r="K277">
        <v>0.35</v>
      </c>
      <c r="L277">
        <v>0.35</v>
      </c>
      <c r="M277">
        <v>0.5</v>
      </c>
      <c r="N277">
        <v>0.5</v>
      </c>
      <c r="O277">
        <v>0.5</v>
      </c>
      <c r="P277">
        <v>0.5</v>
      </c>
      <c r="Q277">
        <v>0.5</v>
      </c>
      <c r="R277">
        <v>0.37</v>
      </c>
      <c r="S277">
        <v>0.37</v>
      </c>
      <c r="T277">
        <v>0.37</v>
      </c>
      <c r="U277">
        <v>0.37</v>
      </c>
      <c r="V277">
        <v>0.37</v>
      </c>
      <c r="W277">
        <v>0.45</v>
      </c>
    </row>
    <row r="278" spans="1:23" x14ac:dyDescent="0.2">
      <c r="A278" s="3">
        <v>44107</v>
      </c>
      <c r="B278">
        <v>0.31940000000000002</v>
      </c>
      <c r="C278">
        <v>0.5</v>
      </c>
      <c r="D278">
        <v>0.5</v>
      </c>
      <c r="E278">
        <v>0.5</v>
      </c>
      <c r="F278">
        <v>0.5</v>
      </c>
      <c r="G278">
        <v>0.5</v>
      </c>
      <c r="H278">
        <v>0.35</v>
      </c>
      <c r="I278">
        <v>0.35</v>
      </c>
      <c r="J278">
        <v>0.35</v>
      </c>
      <c r="K278">
        <v>0.35</v>
      </c>
      <c r="L278">
        <v>0.35</v>
      </c>
      <c r="M278">
        <v>0.5</v>
      </c>
      <c r="N278">
        <v>0.5</v>
      </c>
      <c r="O278">
        <v>0.5</v>
      </c>
      <c r="P278">
        <v>0.5</v>
      </c>
      <c r="Q278">
        <v>0.5</v>
      </c>
      <c r="R278">
        <v>0.37</v>
      </c>
      <c r="S278">
        <v>0.37</v>
      </c>
      <c r="T278">
        <v>0.37</v>
      </c>
      <c r="U278">
        <v>0.37</v>
      </c>
      <c r="V278">
        <v>0.37</v>
      </c>
      <c r="W278">
        <v>0.45</v>
      </c>
    </row>
    <row r="279" spans="1:23" x14ac:dyDescent="0.2">
      <c r="A279" s="3">
        <v>44108</v>
      </c>
      <c r="B279">
        <v>0.31940000000000002</v>
      </c>
      <c r="C279">
        <v>0.5</v>
      </c>
      <c r="D279">
        <v>0.5</v>
      </c>
      <c r="E279">
        <v>0.5</v>
      </c>
      <c r="F279">
        <v>0.5</v>
      </c>
      <c r="G279">
        <v>0.5</v>
      </c>
      <c r="H279">
        <v>0.35</v>
      </c>
      <c r="I279">
        <v>0.35</v>
      </c>
      <c r="J279">
        <v>0.35</v>
      </c>
      <c r="K279">
        <v>0.35</v>
      </c>
      <c r="L279">
        <v>0.35</v>
      </c>
      <c r="M279">
        <v>0.5</v>
      </c>
      <c r="N279">
        <v>0.5</v>
      </c>
      <c r="O279">
        <v>0.5</v>
      </c>
      <c r="P279">
        <v>0.5</v>
      </c>
      <c r="Q279">
        <v>0.5</v>
      </c>
      <c r="R279">
        <v>0.37</v>
      </c>
      <c r="S279">
        <v>0.37</v>
      </c>
      <c r="T279">
        <v>0.37</v>
      </c>
      <c r="U279">
        <v>0.37</v>
      </c>
      <c r="V279">
        <v>0.37</v>
      </c>
      <c r="W279">
        <v>0.45</v>
      </c>
    </row>
    <row r="280" spans="1:23" x14ac:dyDescent="0.2">
      <c r="A280" s="3">
        <v>44109</v>
      </c>
      <c r="B280">
        <v>0.31940000000000002</v>
      </c>
      <c r="C280">
        <v>0.5</v>
      </c>
      <c r="D280">
        <v>0.5</v>
      </c>
      <c r="E280">
        <v>0.5</v>
      </c>
      <c r="F280">
        <v>0.5</v>
      </c>
      <c r="G280">
        <v>0.5</v>
      </c>
      <c r="H280">
        <v>0.35</v>
      </c>
      <c r="I280">
        <v>0.35</v>
      </c>
      <c r="J280">
        <v>0.35</v>
      </c>
      <c r="K280">
        <v>0.35</v>
      </c>
      <c r="L280">
        <v>0.35</v>
      </c>
      <c r="M280">
        <v>0.5</v>
      </c>
      <c r="N280">
        <v>0.5</v>
      </c>
      <c r="O280">
        <v>0.5</v>
      </c>
      <c r="P280">
        <v>0.5</v>
      </c>
      <c r="Q280">
        <v>0.5</v>
      </c>
      <c r="R280">
        <v>0.37</v>
      </c>
      <c r="S280">
        <v>0.37</v>
      </c>
      <c r="T280">
        <v>0.37</v>
      </c>
      <c r="U280">
        <v>0.37</v>
      </c>
      <c r="V280">
        <v>0.37</v>
      </c>
      <c r="W280">
        <v>0.45</v>
      </c>
    </row>
    <row r="281" spans="1:23" x14ac:dyDescent="0.2">
      <c r="A281" s="3">
        <v>44110</v>
      </c>
      <c r="B281">
        <v>0.31940000000000002</v>
      </c>
      <c r="C281">
        <v>0.5</v>
      </c>
      <c r="D281">
        <v>0.5</v>
      </c>
      <c r="E281">
        <v>0.5</v>
      </c>
      <c r="F281">
        <v>0.5</v>
      </c>
      <c r="G281">
        <v>0.5</v>
      </c>
      <c r="H281">
        <v>0.35</v>
      </c>
      <c r="I281">
        <v>0.35</v>
      </c>
      <c r="J281">
        <v>0.35</v>
      </c>
      <c r="K281">
        <v>0.35</v>
      </c>
      <c r="L281">
        <v>0.35</v>
      </c>
      <c r="M281">
        <v>0.5</v>
      </c>
      <c r="N281">
        <v>0.5</v>
      </c>
      <c r="O281">
        <v>0.5</v>
      </c>
      <c r="P281">
        <v>0.5</v>
      </c>
      <c r="Q281">
        <v>0.5</v>
      </c>
      <c r="R281">
        <v>0.37</v>
      </c>
      <c r="S281">
        <v>0.37</v>
      </c>
      <c r="T281">
        <v>0.37</v>
      </c>
      <c r="U281">
        <v>0.37</v>
      </c>
      <c r="V281">
        <v>0.37</v>
      </c>
      <c r="W281">
        <v>0.45</v>
      </c>
    </row>
    <row r="282" spans="1:23" x14ac:dyDescent="0.2">
      <c r="A282" s="3">
        <v>44111</v>
      </c>
      <c r="B282">
        <v>0.31940000000000002</v>
      </c>
      <c r="C282">
        <v>0.5</v>
      </c>
      <c r="D282">
        <v>0.5</v>
      </c>
      <c r="E282">
        <v>0.5</v>
      </c>
      <c r="F282">
        <v>0.5</v>
      </c>
      <c r="G282">
        <v>0.5</v>
      </c>
      <c r="H282">
        <v>0.35</v>
      </c>
      <c r="I282">
        <v>0.35</v>
      </c>
      <c r="J282">
        <v>0.35</v>
      </c>
      <c r="K282">
        <v>0.35</v>
      </c>
      <c r="L282">
        <v>0.35</v>
      </c>
      <c r="M282">
        <v>0.5</v>
      </c>
      <c r="N282">
        <v>0.5</v>
      </c>
      <c r="O282">
        <v>0.5</v>
      </c>
      <c r="P282">
        <v>0.5</v>
      </c>
      <c r="Q282">
        <v>0.5</v>
      </c>
      <c r="R282">
        <v>0.37</v>
      </c>
      <c r="S282">
        <v>0.37</v>
      </c>
      <c r="T282">
        <v>0.37</v>
      </c>
      <c r="U282">
        <v>0.37</v>
      </c>
      <c r="V282">
        <v>0.37</v>
      </c>
      <c r="W282">
        <v>0.45</v>
      </c>
    </row>
    <row r="283" spans="1:23" x14ac:dyDescent="0.2">
      <c r="A283" s="3">
        <v>44112</v>
      </c>
      <c r="B283">
        <v>0.31940000000000002</v>
      </c>
      <c r="C283">
        <v>0.5</v>
      </c>
      <c r="D283">
        <v>0.5</v>
      </c>
      <c r="E283">
        <v>0.5</v>
      </c>
      <c r="F283">
        <v>0.5</v>
      </c>
      <c r="G283">
        <v>0.5</v>
      </c>
      <c r="H283">
        <v>0.35</v>
      </c>
      <c r="I283">
        <v>0.35</v>
      </c>
      <c r="J283">
        <v>0.35</v>
      </c>
      <c r="K283">
        <v>0.35</v>
      </c>
      <c r="L283">
        <v>0.35</v>
      </c>
      <c r="M283">
        <v>0.5</v>
      </c>
      <c r="N283">
        <v>0.5</v>
      </c>
      <c r="O283">
        <v>0.5</v>
      </c>
      <c r="P283">
        <v>0.5</v>
      </c>
      <c r="Q283">
        <v>0.5</v>
      </c>
      <c r="R283">
        <v>0.37</v>
      </c>
      <c r="S283">
        <v>0.37</v>
      </c>
      <c r="T283">
        <v>0.37</v>
      </c>
      <c r="U283">
        <v>0.37</v>
      </c>
      <c r="V283">
        <v>0.37</v>
      </c>
      <c r="W283">
        <v>0.45</v>
      </c>
    </row>
    <row r="284" spans="1:23" x14ac:dyDescent="0.2">
      <c r="A284" s="3">
        <v>44113</v>
      </c>
      <c r="B284">
        <v>0.31940000000000002</v>
      </c>
      <c r="C284">
        <v>0.5</v>
      </c>
      <c r="D284">
        <v>0.5</v>
      </c>
      <c r="E284">
        <v>0.5</v>
      </c>
      <c r="F284">
        <v>0.5</v>
      </c>
      <c r="G284">
        <v>0.5</v>
      </c>
      <c r="H284">
        <v>0.35</v>
      </c>
      <c r="I284">
        <v>0.35</v>
      </c>
      <c r="J284">
        <v>0.35</v>
      </c>
      <c r="K284">
        <v>0.35</v>
      </c>
      <c r="L284">
        <v>0.35</v>
      </c>
      <c r="M284">
        <v>0.5</v>
      </c>
      <c r="N284">
        <v>0.5</v>
      </c>
      <c r="O284">
        <v>0.5</v>
      </c>
      <c r="P284">
        <v>0.5</v>
      </c>
      <c r="Q284">
        <v>0.5</v>
      </c>
      <c r="R284">
        <v>0.37</v>
      </c>
      <c r="S284">
        <v>0.37</v>
      </c>
      <c r="T284">
        <v>0.37</v>
      </c>
      <c r="U284">
        <v>0.37</v>
      </c>
      <c r="V284">
        <v>0.37</v>
      </c>
      <c r="W284">
        <v>0.45</v>
      </c>
    </row>
    <row r="285" spans="1:23" x14ac:dyDescent="0.2">
      <c r="A285" s="3">
        <v>44114</v>
      </c>
      <c r="B285">
        <v>0.29170000000000001</v>
      </c>
      <c r="C285">
        <v>0.5</v>
      </c>
      <c r="D285">
        <v>0.5</v>
      </c>
      <c r="E285">
        <v>0.5</v>
      </c>
      <c r="F285">
        <v>0.5</v>
      </c>
      <c r="G285">
        <v>0.5</v>
      </c>
      <c r="H285">
        <v>0.35</v>
      </c>
      <c r="I285">
        <v>0.35</v>
      </c>
      <c r="J285">
        <v>0.35</v>
      </c>
      <c r="K285">
        <v>0.35</v>
      </c>
      <c r="L285">
        <v>0.35</v>
      </c>
      <c r="M285">
        <v>0.5</v>
      </c>
      <c r="N285">
        <v>0.5</v>
      </c>
      <c r="O285">
        <v>0.5</v>
      </c>
      <c r="P285">
        <v>0.5</v>
      </c>
      <c r="Q285">
        <v>0.5</v>
      </c>
      <c r="R285">
        <v>0.37</v>
      </c>
      <c r="S285">
        <v>0.37</v>
      </c>
      <c r="T285">
        <v>0.37</v>
      </c>
      <c r="U285">
        <v>0.37</v>
      </c>
      <c r="V285">
        <v>0.37</v>
      </c>
      <c r="W285">
        <v>0.45</v>
      </c>
    </row>
    <row r="286" spans="1:23" x14ac:dyDescent="0.2">
      <c r="A286" s="3">
        <v>44115</v>
      </c>
      <c r="B286">
        <v>0.29170000000000001</v>
      </c>
      <c r="C286">
        <v>0.5</v>
      </c>
      <c r="D286">
        <v>0.5</v>
      </c>
      <c r="E286">
        <v>0.5</v>
      </c>
      <c r="F286">
        <v>0.5</v>
      </c>
      <c r="G286">
        <v>0.5</v>
      </c>
      <c r="H286">
        <v>0.6</v>
      </c>
      <c r="I286">
        <v>0.6</v>
      </c>
      <c r="J286">
        <v>0.6</v>
      </c>
      <c r="K286">
        <v>0.6</v>
      </c>
      <c r="L286">
        <v>0.6</v>
      </c>
      <c r="M286">
        <v>0.5</v>
      </c>
      <c r="N286">
        <v>0.5</v>
      </c>
      <c r="O286">
        <v>0.5</v>
      </c>
      <c r="P286">
        <v>0.5</v>
      </c>
      <c r="Q286">
        <v>0.5</v>
      </c>
      <c r="R286">
        <v>0.6</v>
      </c>
      <c r="S286">
        <v>0.6</v>
      </c>
      <c r="T286">
        <v>0.6</v>
      </c>
      <c r="U286">
        <v>0.6</v>
      </c>
      <c r="V286">
        <v>0.6</v>
      </c>
      <c r="W286">
        <v>0.45</v>
      </c>
    </row>
    <row r="287" spans="1:23" x14ac:dyDescent="0.2">
      <c r="A287" s="3">
        <v>44116</v>
      </c>
      <c r="B287">
        <v>0.29170000000000001</v>
      </c>
      <c r="C287">
        <v>0.5</v>
      </c>
      <c r="D287">
        <v>0.5</v>
      </c>
      <c r="E287">
        <v>0.5</v>
      </c>
      <c r="F287">
        <v>0.5</v>
      </c>
      <c r="G287">
        <v>0.5</v>
      </c>
      <c r="H287">
        <v>0.6</v>
      </c>
      <c r="I287">
        <v>0.6</v>
      </c>
      <c r="J287">
        <v>0.6</v>
      </c>
      <c r="K287">
        <v>0.6</v>
      </c>
      <c r="L287">
        <v>0.6</v>
      </c>
      <c r="M287">
        <v>0.5</v>
      </c>
      <c r="N287">
        <v>0.5</v>
      </c>
      <c r="O287">
        <v>0.5</v>
      </c>
      <c r="P287">
        <v>0.5</v>
      </c>
      <c r="Q287">
        <v>0.5</v>
      </c>
      <c r="R287">
        <v>0.6</v>
      </c>
      <c r="S287">
        <v>0.6</v>
      </c>
      <c r="T287">
        <v>0.6</v>
      </c>
      <c r="U287">
        <v>0.6</v>
      </c>
      <c r="V287">
        <v>0.6</v>
      </c>
      <c r="W287">
        <v>0.45</v>
      </c>
    </row>
    <row r="288" spans="1:23" x14ac:dyDescent="0.2">
      <c r="A288" s="3">
        <v>44117</v>
      </c>
      <c r="B288">
        <v>0.29170000000000001</v>
      </c>
      <c r="C288">
        <v>0.5</v>
      </c>
      <c r="D288">
        <v>0.5</v>
      </c>
      <c r="E288">
        <v>0.5</v>
      </c>
      <c r="F288">
        <v>0.5</v>
      </c>
      <c r="G288">
        <v>0.5</v>
      </c>
      <c r="H288">
        <v>0.6</v>
      </c>
      <c r="I288">
        <v>0.6</v>
      </c>
      <c r="J288">
        <v>0.6</v>
      </c>
      <c r="K288">
        <v>0.6</v>
      </c>
      <c r="L288">
        <v>0.6</v>
      </c>
      <c r="M288">
        <v>0.5</v>
      </c>
      <c r="N288">
        <v>0.5</v>
      </c>
      <c r="O288">
        <v>0.5</v>
      </c>
      <c r="P288">
        <v>0.5</v>
      </c>
      <c r="Q288">
        <v>0.5</v>
      </c>
      <c r="R288">
        <v>0.6</v>
      </c>
      <c r="S288">
        <v>0.6</v>
      </c>
      <c r="T288">
        <v>0.6</v>
      </c>
      <c r="U288">
        <v>0.6</v>
      </c>
      <c r="V288">
        <v>0.6</v>
      </c>
      <c r="W288">
        <v>0.45</v>
      </c>
    </row>
    <row r="289" spans="1:23" x14ac:dyDescent="0.2">
      <c r="A289" s="3">
        <v>44118</v>
      </c>
      <c r="B289">
        <v>0.29170000000000001</v>
      </c>
      <c r="C289">
        <v>0.5</v>
      </c>
      <c r="D289">
        <v>0.5</v>
      </c>
      <c r="E289">
        <v>0.5</v>
      </c>
      <c r="F289">
        <v>0.5</v>
      </c>
      <c r="G289">
        <v>0.5</v>
      </c>
      <c r="H289">
        <v>0.6</v>
      </c>
      <c r="I289">
        <v>0.6</v>
      </c>
      <c r="J289">
        <v>0.6</v>
      </c>
      <c r="K289">
        <v>0.6</v>
      </c>
      <c r="L289">
        <v>0.6</v>
      </c>
      <c r="M289">
        <v>0.5</v>
      </c>
      <c r="N289">
        <v>0.5</v>
      </c>
      <c r="O289">
        <v>0.5</v>
      </c>
      <c r="P289">
        <v>0.5</v>
      </c>
      <c r="Q289">
        <v>0.5</v>
      </c>
      <c r="R289">
        <v>0.6</v>
      </c>
      <c r="S289">
        <v>0.6</v>
      </c>
      <c r="T289">
        <v>0.6</v>
      </c>
      <c r="U289">
        <v>0.6</v>
      </c>
      <c r="V289">
        <v>0.6</v>
      </c>
      <c r="W289">
        <v>0.45</v>
      </c>
    </row>
    <row r="290" spans="1:23" x14ac:dyDescent="0.2">
      <c r="A290" s="3">
        <v>44119</v>
      </c>
      <c r="B290">
        <v>0.29170000000000001</v>
      </c>
      <c r="C290">
        <v>0.5</v>
      </c>
      <c r="D290">
        <v>0.5</v>
      </c>
      <c r="E290">
        <v>0.5</v>
      </c>
      <c r="F290">
        <v>0.5</v>
      </c>
      <c r="G290">
        <v>0.5</v>
      </c>
      <c r="H290">
        <v>0.6</v>
      </c>
      <c r="I290">
        <v>0.6</v>
      </c>
      <c r="J290">
        <v>0.6</v>
      </c>
      <c r="K290">
        <v>0.6</v>
      </c>
      <c r="L290">
        <v>0.6</v>
      </c>
      <c r="M290">
        <v>0.5</v>
      </c>
      <c r="N290">
        <v>0.5</v>
      </c>
      <c r="O290">
        <v>0.5</v>
      </c>
      <c r="P290">
        <v>0.5</v>
      </c>
      <c r="Q290">
        <v>0.5</v>
      </c>
      <c r="R290">
        <v>0.6</v>
      </c>
      <c r="S290">
        <v>0.6</v>
      </c>
      <c r="T290">
        <v>0.6</v>
      </c>
      <c r="U290">
        <v>0.6</v>
      </c>
      <c r="V290">
        <v>0.6</v>
      </c>
      <c r="W290">
        <v>0.45</v>
      </c>
    </row>
    <row r="291" spans="1:23" x14ac:dyDescent="0.2">
      <c r="A291" s="3">
        <v>44120</v>
      </c>
      <c r="B291">
        <v>0.29170000000000001</v>
      </c>
      <c r="C291">
        <v>0.5</v>
      </c>
      <c r="D291">
        <v>0.5</v>
      </c>
      <c r="E291">
        <v>0.5</v>
      </c>
      <c r="F291">
        <v>0.5</v>
      </c>
      <c r="G291">
        <v>0.5</v>
      </c>
      <c r="H291">
        <v>0.6</v>
      </c>
      <c r="I291">
        <v>0.6</v>
      </c>
      <c r="J291">
        <v>0.6</v>
      </c>
      <c r="K291">
        <v>0.6</v>
      </c>
      <c r="L291">
        <v>0.6</v>
      </c>
      <c r="M291">
        <v>0.5</v>
      </c>
      <c r="N291">
        <v>0.5</v>
      </c>
      <c r="O291">
        <v>0.5</v>
      </c>
      <c r="P291">
        <v>0.5</v>
      </c>
      <c r="Q291">
        <v>0.5</v>
      </c>
      <c r="R291">
        <v>0.6</v>
      </c>
      <c r="S291">
        <v>0.6</v>
      </c>
      <c r="T291">
        <v>0.6</v>
      </c>
      <c r="U291">
        <v>0.6</v>
      </c>
      <c r="V291">
        <v>0.6</v>
      </c>
      <c r="W291">
        <v>0.45</v>
      </c>
    </row>
    <row r="292" spans="1:23" x14ac:dyDescent="0.2">
      <c r="A292" s="3">
        <v>44121</v>
      </c>
      <c r="B292">
        <v>0.29170000000000001</v>
      </c>
      <c r="C292">
        <v>0.5</v>
      </c>
      <c r="D292">
        <v>0.5</v>
      </c>
      <c r="E292">
        <v>0.5</v>
      </c>
      <c r="F292">
        <v>0.5</v>
      </c>
      <c r="G292">
        <v>0.5</v>
      </c>
      <c r="H292">
        <v>0.6</v>
      </c>
      <c r="I292">
        <v>0.6</v>
      </c>
      <c r="J292">
        <v>0.6</v>
      </c>
      <c r="K292">
        <v>0.6</v>
      </c>
      <c r="L292">
        <v>0.6</v>
      </c>
      <c r="M292">
        <v>0.5</v>
      </c>
      <c r="N292">
        <v>0.5</v>
      </c>
      <c r="O292">
        <v>0.5</v>
      </c>
      <c r="P292">
        <v>0.5</v>
      </c>
      <c r="Q292">
        <v>0.5</v>
      </c>
      <c r="R292">
        <v>0.6</v>
      </c>
      <c r="S292">
        <v>0.6</v>
      </c>
      <c r="T292">
        <v>0.6</v>
      </c>
      <c r="U292">
        <v>0.6</v>
      </c>
      <c r="V292">
        <v>0.6</v>
      </c>
      <c r="W292">
        <v>0.45</v>
      </c>
    </row>
    <row r="293" spans="1:23" x14ac:dyDescent="0.2">
      <c r="A293" s="3">
        <v>44122</v>
      </c>
      <c r="B293">
        <v>0.29170000000000001</v>
      </c>
      <c r="C293">
        <v>0.5</v>
      </c>
      <c r="D293">
        <v>0.5</v>
      </c>
      <c r="E293">
        <v>0.5</v>
      </c>
      <c r="F293">
        <v>0.5</v>
      </c>
      <c r="G293">
        <v>0.5</v>
      </c>
      <c r="H293">
        <v>0.6</v>
      </c>
      <c r="I293">
        <v>0.6</v>
      </c>
      <c r="J293">
        <v>0.6</v>
      </c>
      <c r="K293">
        <v>0.6</v>
      </c>
      <c r="L293">
        <v>0.6</v>
      </c>
      <c r="M293">
        <v>0.5</v>
      </c>
      <c r="N293">
        <v>0.5</v>
      </c>
      <c r="O293">
        <v>0.5</v>
      </c>
      <c r="P293">
        <v>0.5</v>
      </c>
      <c r="Q293">
        <v>0.5</v>
      </c>
      <c r="R293">
        <v>0.6</v>
      </c>
      <c r="S293">
        <v>0.6</v>
      </c>
      <c r="T293">
        <v>0.6</v>
      </c>
      <c r="U293">
        <v>0.6</v>
      </c>
      <c r="V293">
        <v>0.6</v>
      </c>
      <c r="W293">
        <v>0.45</v>
      </c>
    </row>
    <row r="294" spans="1:23" x14ac:dyDescent="0.2">
      <c r="A294" s="3">
        <v>44123</v>
      </c>
      <c r="B294">
        <v>0.32869999999999999</v>
      </c>
      <c r="C294">
        <v>0.5</v>
      </c>
      <c r="D294">
        <v>0.5</v>
      </c>
      <c r="E294">
        <v>0.5</v>
      </c>
      <c r="F294">
        <v>0.5</v>
      </c>
      <c r="G294">
        <v>0.5</v>
      </c>
      <c r="H294">
        <v>0.6</v>
      </c>
      <c r="I294">
        <v>0.6</v>
      </c>
      <c r="J294">
        <v>0.6</v>
      </c>
      <c r="K294">
        <v>0.6</v>
      </c>
      <c r="L294">
        <v>0.6</v>
      </c>
      <c r="M294">
        <v>0.5</v>
      </c>
      <c r="N294">
        <v>0.5</v>
      </c>
      <c r="O294">
        <v>0.5</v>
      </c>
      <c r="P294">
        <v>0.5</v>
      </c>
      <c r="Q294">
        <v>0.5</v>
      </c>
      <c r="R294">
        <v>0.6</v>
      </c>
      <c r="S294">
        <v>0.6</v>
      </c>
      <c r="T294">
        <v>0.6</v>
      </c>
      <c r="U294">
        <v>0.6</v>
      </c>
      <c r="V294">
        <v>0.6</v>
      </c>
      <c r="W294">
        <v>0.45</v>
      </c>
    </row>
    <row r="295" spans="1:23" x14ac:dyDescent="0.2">
      <c r="A295" s="3">
        <v>44124</v>
      </c>
      <c r="B295">
        <v>0.35649999999999998</v>
      </c>
      <c r="C295">
        <v>0.5</v>
      </c>
      <c r="D295">
        <v>0.5</v>
      </c>
      <c r="E295">
        <v>0.5</v>
      </c>
      <c r="F295">
        <v>0.5</v>
      </c>
      <c r="G295">
        <v>0.5</v>
      </c>
      <c r="H295">
        <v>0.6</v>
      </c>
      <c r="I295">
        <v>0.6</v>
      </c>
      <c r="J295">
        <v>0.6</v>
      </c>
      <c r="K295">
        <v>0.6</v>
      </c>
      <c r="L295">
        <v>0.6</v>
      </c>
      <c r="M295">
        <v>0.5</v>
      </c>
      <c r="N295">
        <v>0.5</v>
      </c>
      <c r="O295">
        <v>0.5</v>
      </c>
      <c r="P295">
        <v>0.5</v>
      </c>
      <c r="Q295">
        <v>0.5</v>
      </c>
      <c r="R295">
        <v>0.6</v>
      </c>
      <c r="S295">
        <v>0.6</v>
      </c>
      <c r="T295">
        <v>0.6</v>
      </c>
      <c r="U295">
        <v>0.6</v>
      </c>
      <c r="V295">
        <v>0.6</v>
      </c>
      <c r="W295">
        <v>0.45</v>
      </c>
    </row>
    <row r="296" spans="1:23" x14ac:dyDescent="0.2">
      <c r="A296" s="3">
        <v>44125</v>
      </c>
      <c r="B296">
        <v>0.35649999999999998</v>
      </c>
      <c r="C296">
        <v>0.5</v>
      </c>
      <c r="D296">
        <v>0.5</v>
      </c>
      <c r="E296">
        <v>0.5</v>
      </c>
      <c r="F296">
        <v>0.5</v>
      </c>
      <c r="G296">
        <v>0.5</v>
      </c>
      <c r="H296">
        <v>0.6</v>
      </c>
      <c r="I296">
        <v>0.6</v>
      </c>
      <c r="J296">
        <v>0.6</v>
      </c>
      <c r="K296">
        <v>0.6</v>
      </c>
      <c r="L296">
        <v>0.6</v>
      </c>
      <c r="M296">
        <v>0.5</v>
      </c>
      <c r="N296">
        <v>0.5</v>
      </c>
      <c r="O296">
        <v>0.5</v>
      </c>
      <c r="P296">
        <v>0.5</v>
      </c>
      <c r="Q296">
        <v>0.5</v>
      </c>
      <c r="R296">
        <v>0.6</v>
      </c>
      <c r="S296">
        <v>0.6</v>
      </c>
      <c r="T296">
        <v>0.6</v>
      </c>
      <c r="U296">
        <v>0.6</v>
      </c>
      <c r="V296">
        <v>0.6</v>
      </c>
      <c r="W296">
        <v>0.45</v>
      </c>
    </row>
    <row r="297" spans="1:23" x14ac:dyDescent="0.2">
      <c r="A297" s="3">
        <v>44126</v>
      </c>
      <c r="B297">
        <v>0.35649999999999998</v>
      </c>
      <c r="C297">
        <v>0.5</v>
      </c>
      <c r="D297">
        <v>0.5</v>
      </c>
      <c r="E297">
        <v>0.5</v>
      </c>
      <c r="F297">
        <v>0.5</v>
      </c>
      <c r="G297">
        <v>0.5</v>
      </c>
      <c r="H297">
        <v>0.6</v>
      </c>
      <c r="I297">
        <v>0.6</v>
      </c>
      <c r="J297">
        <v>0.6</v>
      </c>
      <c r="K297">
        <v>0.6</v>
      </c>
      <c r="L297">
        <v>0.6</v>
      </c>
      <c r="M297">
        <v>0.5</v>
      </c>
      <c r="N297">
        <v>0.5</v>
      </c>
      <c r="O297">
        <v>0.5</v>
      </c>
      <c r="P297">
        <v>0.5</v>
      </c>
      <c r="Q297">
        <v>0.5</v>
      </c>
      <c r="R297">
        <v>0.6</v>
      </c>
      <c r="S297">
        <v>0.6</v>
      </c>
      <c r="T297">
        <v>0.6</v>
      </c>
      <c r="U297">
        <v>0.6</v>
      </c>
      <c r="V297">
        <v>0.6</v>
      </c>
      <c r="W297">
        <v>0.45</v>
      </c>
    </row>
    <row r="298" spans="1:23" x14ac:dyDescent="0.2">
      <c r="A298" s="3">
        <v>44127</v>
      </c>
      <c r="B298">
        <v>0.35649999999999998</v>
      </c>
      <c r="C298">
        <v>0.5</v>
      </c>
      <c r="D298">
        <v>0.5</v>
      </c>
      <c r="E298">
        <v>0.5</v>
      </c>
      <c r="F298">
        <v>0.5</v>
      </c>
      <c r="G298">
        <v>0.5</v>
      </c>
      <c r="H298">
        <v>0.6</v>
      </c>
      <c r="I298">
        <v>0.6</v>
      </c>
      <c r="J298">
        <v>0.6</v>
      </c>
      <c r="K298">
        <v>0.6</v>
      </c>
      <c r="L298">
        <v>0.6</v>
      </c>
      <c r="M298">
        <v>0.5</v>
      </c>
      <c r="N298">
        <v>0.5</v>
      </c>
      <c r="O298">
        <v>0.5</v>
      </c>
      <c r="P298">
        <v>0.5</v>
      </c>
      <c r="Q298">
        <v>0.5</v>
      </c>
      <c r="R298">
        <v>0.6</v>
      </c>
      <c r="S298">
        <v>0.6</v>
      </c>
      <c r="T298">
        <v>0.6</v>
      </c>
      <c r="U298">
        <v>0.6</v>
      </c>
      <c r="V298">
        <v>0.6</v>
      </c>
      <c r="W298">
        <v>0.45</v>
      </c>
    </row>
    <row r="299" spans="1:23" x14ac:dyDescent="0.2">
      <c r="A299" s="3">
        <v>44128</v>
      </c>
      <c r="B299">
        <v>0.35649999999999998</v>
      </c>
      <c r="C299">
        <v>0.5</v>
      </c>
      <c r="D299">
        <v>0.5</v>
      </c>
      <c r="E299">
        <v>0.5</v>
      </c>
      <c r="F299">
        <v>0.5</v>
      </c>
      <c r="G299">
        <v>0.5</v>
      </c>
      <c r="H299">
        <v>0.6</v>
      </c>
      <c r="I299">
        <v>0.6</v>
      </c>
      <c r="J299">
        <v>0.6</v>
      </c>
      <c r="K299">
        <v>0.6</v>
      </c>
      <c r="L299">
        <v>0.6</v>
      </c>
      <c r="M299">
        <v>0.5</v>
      </c>
      <c r="N299">
        <v>0.5</v>
      </c>
      <c r="O299">
        <v>0.5</v>
      </c>
      <c r="P299">
        <v>0.5</v>
      </c>
      <c r="Q299">
        <v>0.5</v>
      </c>
      <c r="R299">
        <v>0.6</v>
      </c>
      <c r="S299">
        <v>0.6</v>
      </c>
      <c r="T299">
        <v>0.6</v>
      </c>
      <c r="U299">
        <v>0.6</v>
      </c>
      <c r="V299">
        <v>0.6</v>
      </c>
      <c r="W299">
        <v>0.45</v>
      </c>
    </row>
    <row r="300" spans="1:23" x14ac:dyDescent="0.2">
      <c r="A300" s="3">
        <v>44129</v>
      </c>
      <c r="B300">
        <v>0.35649999999999998</v>
      </c>
      <c r="C300">
        <v>0.5</v>
      </c>
      <c r="D300">
        <v>0.5</v>
      </c>
      <c r="E300">
        <v>0.5</v>
      </c>
      <c r="F300">
        <v>0.5</v>
      </c>
      <c r="G300">
        <v>0.5</v>
      </c>
      <c r="H300">
        <v>0.6</v>
      </c>
      <c r="I300">
        <v>0.6</v>
      </c>
      <c r="J300">
        <v>0.6</v>
      </c>
      <c r="K300">
        <v>0.6</v>
      </c>
      <c r="L300">
        <v>0.6</v>
      </c>
      <c r="M300">
        <v>0.5</v>
      </c>
      <c r="N300">
        <v>0.5</v>
      </c>
      <c r="O300">
        <v>0.5</v>
      </c>
      <c r="P300">
        <v>0.5</v>
      </c>
      <c r="Q300">
        <v>0.5</v>
      </c>
      <c r="R300">
        <v>0.6</v>
      </c>
      <c r="S300">
        <v>0.6</v>
      </c>
      <c r="T300">
        <v>0.6</v>
      </c>
      <c r="U300">
        <v>0.6</v>
      </c>
      <c r="V300">
        <v>0.6</v>
      </c>
      <c r="W300">
        <v>0.45</v>
      </c>
    </row>
    <row r="301" spans="1:23" x14ac:dyDescent="0.2">
      <c r="A301" s="3">
        <v>44130</v>
      </c>
      <c r="B301">
        <v>0.35649999999999998</v>
      </c>
      <c r="C301">
        <v>0.5</v>
      </c>
      <c r="D301">
        <v>0.5</v>
      </c>
      <c r="E301">
        <v>0.5</v>
      </c>
      <c r="F301">
        <v>0.5</v>
      </c>
      <c r="G301">
        <v>0.5</v>
      </c>
      <c r="H301">
        <v>0.6</v>
      </c>
      <c r="I301">
        <v>0.6</v>
      </c>
      <c r="J301">
        <v>0.6</v>
      </c>
      <c r="K301">
        <v>0.6</v>
      </c>
      <c r="L301">
        <v>0.6</v>
      </c>
      <c r="M301">
        <v>0.5</v>
      </c>
      <c r="N301">
        <v>0.5</v>
      </c>
      <c r="O301">
        <v>0.5</v>
      </c>
      <c r="P301">
        <v>0.5</v>
      </c>
      <c r="Q301">
        <v>0.5</v>
      </c>
      <c r="R301">
        <v>0.6</v>
      </c>
      <c r="S301">
        <v>0.6</v>
      </c>
      <c r="T301">
        <v>0.6</v>
      </c>
      <c r="U301">
        <v>0.6</v>
      </c>
      <c r="V301">
        <v>0.6</v>
      </c>
      <c r="W301">
        <v>0.45</v>
      </c>
    </row>
    <row r="302" spans="1:23" x14ac:dyDescent="0.2">
      <c r="A302" s="3">
        <v>44131</v>
      </c>
      <c r="B302">
        <v>0.35649999999999998</v>
      </c>
      <c r="C302">
        <v>0.5</v>
      </c>
      <c r="D302">
        <v>0.5</v>
      </c>
      <c r="E302">
        <v>0.5</v>
      </c>
      <c r="F302">
        <v>0.5</v>
      </c>
      <c r="G302">
        <v>0.5</v>
      </c>
      <c r="H302">
        <v>0.6</v>
      </c>
      <c r="I302">
        <v>0.6</v>
      </c>
      <c r="J302">
        <v>0.6</v>
      </c>
      <c r="K302">
        <v>0.6</v>
      </c>
      <c r="L302">
        <v>0.6</v>
      </c>
      <c r="M302">
        <v>0.5</v>
      </c>
      <c r="N302">
        <v>0.5</v>
      </c>
      <c r="O302">
        <v>0.5</v>
      </c>
      <c r="P302">
        <v>0.5</v>
      </c>
      <c r="Q302">
        <v>0.5</v>
      </c>
      <c r="R302">
        <v>0.6</v>
      </c>
      <c r="S302">
        <v>0.6</v>
      </c>
      <c r="T302">
        <v>0.6</v>
      </c>
      <c r="U302">
        <v>0.6</v>
      </c>
      <c r="V302">
        <v>0.6</v>
      </c>
      <c r="W302">
        <v>0.45</v>
      </c>
    </row>
    <row r="303" spans="1:23" x14ac:dyDescent="0.2">
      <c r="A303" s="3">
        <v>44132</v>
      </c>
      <c r="B303">
        <v>0.35649999999999998</v>
      </c>
      <c r="C303">
        <v>0.5</v>
      </c>
      <c r="D303">
        <v>0.5</v>
      </c>
      <c r="E303">
        <v>0.5</v>
      </c>
      <c r="F303">
        <v>0.5</v>
      </c>
      <c r="G303">
        <v>0.5</v>
      </c>
      <c r="H303">
        <v>0.6</v>
      </c>
      <c r="I303">
        <v>0.6</v>
      </c>
      <c r="J303">
        <v>0.6</v>
      </c>
      <c r="K303">
        <v>0.6</v>
      </c>
      <c r="L303">
        <v>0.6</v>
      </c>
      <c r="M303">
        <v>0.5</v>
      </c>
      <c r="N303">
        <v>0.5</v>
      </c>
      <c r="O303">
        <v>0.5</v>
      </c>
      <c r="P303">
        <v>0.5</v>
      </c>
      <c r="Q303">
        <v>0.5</v>
      </c>
      <c r="R303">
        <v>0.6</v>
      </c>
      <c r="S303">
        <v>0.6</v>
      </c>
      <c r="T303">
        <v>0.6</v>
      </c>
      <c r="U303">
        <v>0.6</v>
      </c>
      <c r="V303">
        <v>0.6</v>
      </c>
      <c r="W303">
        <v>0.45</v>
      </c>
    </row>
    <row r="304" spans="1:23" x14ac:dyDescent="0.2">
      <c r="A304" s="3">
        <v>44133</v>
      </c>
      <c r="B304">
        <v>0.375</v>
      </c>
      <c r="C304">
        <v>0.5</v>
      </c>
      <c r="D304">
        <v>0.5</v>
      </c>
      <c r="E304">
        <v>0.5</v>
      </c>
      <c r="F304">
        <v>0.5</v>
      </c>
      <c r="G304">
        <v>0.5</v>
      </c>
      <c r="H304">
        <v>0.6</v>
      </c>
      <c r="I304">
        <v>0.6</v>
      </c>
      <c r="J304">
        <v>0.6</v>
      </c>
      <c r="K304">
        <v>0.6</v>
      </c>
      <c r="L304">
        <v>0.6</v>
      </c>
      <c r="M304">
        <v>0.5</v>
      </c>
      <c r="N304">
        <v>0.5</v>
      </c>
      <c r="O304">
        <v>0.5</v>
      </c>
      <c r="P304">
        <v>0.5</v>
      </c>
      <c r="Q304">
        <v>0.5</v>
      </c>
      <c r="R304">
        <v>0.6</v>
      </c>
      <c r="S304">
        <v>0.6</v>
      </c>
      <c r="T304">
        <v>0.6</v>
      </c>
      <c r="U304">
        <v>0.6</v>
      </c>
      <c r="V304">
        <v>0.6</v>
      </c>
      <c r="W304">
        <v>0.45</v>
      </c>
    </row>
    <row r="305" spans="1:23" x14ac:dyDescent="0.2">
      <c r="A305" s="3">
        <v>44134</v>
      </c>
      <c r="B305">
        <v>0.375</v>
      </c>
      <c r="C305">
        <v>0.65</v>
      </c>
      <c r="D305">
        <v>0.65</v>
      </c>
      <c r="E305">
        <v>0.65</v>
      </c>
      <c r="F305">
        <v>0.65</v>
      </c>
      <c r="G305">
        <v>0.65</v>
      </c>
      <c r="H305">
        <v>0.7</v>
      </c>
      <c r="I305">
        <v>0.7</v>
      </c>
      <c r="J305">
        <v>0.7</v>
      </c>
      <c r="K305">
        <v>0.7</v>
      </c>
      <c r="L305">
        <v>0.7</v>
      </c>
      <c r="M305">
        <v>0.68</v>
      </c>
      <c r="N305">
        <v>0.68</v>
      </c>
      <c r="O305">
        <v>0.68</v>
      </c>
      <c r="P305">
        <v>0.68</v>
      </c>
      <c r="Q305">
        <v>0.68</v>
      </c>
      <c r="R305">
        <v>0.71</v>
      </c>
      <c r="S305">
        <v>0.71</v>
      </c>
      <c r="T305">
        <v>0.71</v>
      </c>
      <c r="U305">
        <v>0.71</v>
      </c>
      <c r="V305">
        <v>0.71</v>
      </c>
      <c r="W305">
        <v>0.56999999999999995</v>
      </c>
    </row>
    <row r="306" spans="1:23" x14ac:dyDescent="0.2">
      <c r="A306" s="3">
        <v>44135</v>
      </c>
      <c r="B306">
        <v>0.375</v>
      </c>
      <c r="C306">
        <v>0.65</v>
      </c>
      <c r="D306">
        <v>0.65</v>
      </c>
      <c r="E306">
        <v>0.65</v>
      </c>
      <c r="F306">
        <v>0.65</v>
      </c>
      <c r="G306">
        <v>0.65</v>
      </c>
      <c r="H306">
        <v>0.7</v>
      </c>
      <c r="I306">
        <v>0.7</v>
      </c>
      <c r="J306">
        <v>0.7</v>
      </c>
      <c r="K306">
        <v>0.7</v>
      </c>
      <c r="L306">
        <v>0.7</v>
      </c>
      <c r="M306">
        <v>0.68</v>
      </c>
      <c r="N306">
        <v>0.68</v>
      </c>
      <c r="O306">
        <v>0.68</v>
      </c>
      <c r="P306">
        <v>0.68</v>
      </c>
      <c r="Q306">
        <v>0.68</v>
      </c>
      <c r="R306">
        <v>0.71</v>
      </c>
      <c r="S306">
        <v>0.71</v>
      </c>
      <c r="T306">
        <v>0.71</v>
      </c>
      <c r="U306">
        <v>0.71</v>
      </c>
      <c r="V306">
        <v>0.71</v>
      </c>
      <c r="W306">
        <v>0.56999999999999995</v>
      </c>
    </row>
    <row r="307" spans="1:23" x14ac:dyDescent="0.2">
      <c r="A307" s="3">
        <v>44136</v>
      </c>
      <c r="B307">
        <v>0.375</v>
      </c>
      <c r="C307">
        <v>0.65</v>
      </c>
      <c r="D307">
        <v>0.65</v>
      </c>
      <c r="E307">
        <v>0.65</v>
      </c>
      <c r="F307">
        <v>0.65</v>
      </c>
      <c r="G307">
        <v>0.65</v>
      </c>
      <c r="H307">
        <v>0.7</v>
      </c>
      <c r="I307">
        <v>0.7</v>
      </c>
      <c r="J307">
        <v>0.7</v>
      </c>
      <c r="K307">
        <v>0.7</v>
      </c>
      <c r="L307">
        <v>0.7</v>
      </c>
      <c r="M307">
        <v>0.68</v>
      </c>
      <c r="N307">
        <v>0.68</v>
      </c>
      <c r="O307">
        <v>0.68</v>
      </c>
      <c r="P307">
        <v>0.68</v>
      </c>
      <c r="Q307">
        <v>0.68</v>
      </c>
      <c r="R307">
        <v>0.71</v>
      </c>
      <c r="S307">
        <v>0.71</v>
      </c>
      <c r="T307">
        <v>0.71</v>
      </c>
      <c r="U307">
        <v>0.71</v>
      </c>
      <c r="V307">
        <v>0.71</v>
      </c>
      <c r="W307">
        <v>0.56999999999999995</v>
      </c>
    </row>
    <row r="308" spans="1:23" x14ac:dyDescent="0.2">
      <c r="A308" s="3">
        <v>44137</v>
      </c>
      <c r="B308">
        <v>0.59260000000000002</v>
      </c>
      <c r="C308">
        <v>0.65</v>
      </c>
      <c r="D308">
        <v>0.65</v>
      </c>
      <c r="E308">
        <v>0.65</v>
      </c>
      <c r="F308">
        <v>0.65</v>
      </c>
      <c r="G308">
        <v>0.65</v>
      </c>
      <c r="H308">
        <v>0.7</v>
      </c>
      <c r="I308">
        <v>0.7</v>
      </c>
      <c r="J308">
        <v>0.7</v>
      </c>
      <c r="K308">
        <v>0.7</v>
      </c>
      <c r="L308">
        <v>0.7</v>
      </c>
      <c r="M308">
        <v>0.68</v>
      </c>
      <c r="N308">
        <v>0.68</v>
      </c>
      <c r="O308">
        <v>0.68</v>
      </c>
      <c r="P308">
        <v>0.68</v>
      </c>
      <c r="Q308">
        <v>0.68</v>
      </c>
      <c r="R308">
        <v>0.71</v>
      </c>
      <c r="S308">
        <v>0.71</v>
      </c>
      <c r="T308">
        <v>0.71</v>
      </c>
      <c r="U308">
        <v>0.71</v>
      </c>
      <c r="V308">
        <v>0.71</v>
      </c>
      <c r="W308">
        <v>0.56999999999999995</v>
      </c>
    </row>
    <row r="309" spans="1:23" x14ac:dyDescent="0.2">
      <c r="A309" s="3">
        <v>44138</v>
      </c>
      <c r="B309">
        <v>0.59260000000000002</v>
      </c>
      <c r="C309">
        <v>0.65</v>
      </c>
      <c r="D309">
        <v>0.65</v>
      </c>
      <c r="E309">
        <v>0.65</v>
      </c>
      <c r="F309">
        <v>0.65</v>
      </c>
      <c r="G309">
        <v>0.65</v>
      </c>
      <c r="H309">
        <v>0.7</v>
      </c>
      <c r="I309">
        <v>0.7</v>
      </c>
      <c r="J309">
        <v>0.7</v>
      </c>
      <c r="K309">
        <v>0.7</v>
      </c>
      <c r="L309">
        <v>0.7</v>
      </c>
      <c r="M309">
        <v>0.68</v>
      </c>
      <c r="N309">
        <v>0.68</v>
      </c>
      <c r="O309">
        <v>0.68</v>
      </c>
      <c r="P309">
        <v>0.68</v>
      </c>
      <c r="Q309">
        <v>0.68</v>
      </c>
      <c r="R309">
        <v>0.71</v>
      </c>
      <c r="S309">
        <v>0.71</v>
      </c>
      <c r="T309">
        <v>0.71</v>
      </c>
      <c r="U309">
        <v>0.71</v>
      </c>
      <c r="V309">
        <v>0.71</v>
      </c>
      <c r="W309">
        <v>0.56999999999999995</v>
      </c>
    </row>
    <row r="310" spans="1:23" x14ac:dyDescent="0.2">
      <c r="A310" s="3">
        <v>44139</v>
      </c>
      <c r="B310">
        <v>0.59260000000000002</v>
      </c>
      <c r="C310">
        <v>0.65</v>
      </c>
      <c r="D310">
        <v>0.65</v>
      </c>
      <c r="E310">
        <v>0.65</v>
      </c>
      <c r="F310">
        <v>0.65</v>
      </c>
      <c r="G310">
        <v>0.65</v>
      </c>
      <c r="H310">
        <v>0.7</v>
      </c>
      <c r="I310">
        <v>0.7</v>
      </c>
      <c r="J310">
        <v>0.7</v>
      </c>
      <c r="K310">
        <v>0.7</v>
      </c>
      <c r="L310">
        <v>0.7</v>
      </c>
      <c r="M310">
        <v>0.68</v>
      </c>
      <c r="N310">
        <v>0.68</v>
      </c>
      <c r="O310">
        <v>0.68</v>
      </c>
      <c r="P310">
        <v>0.68</v>
      </c>
      <c r="Q310">
        <v>0.68</v>
      </c>
      <c r="R310">
        <v>0.71</v>
      </c>
      <c r="S310">
        <v>0.71</v>
      </c>
      <c r="T310">
        <v>0.71</v>
      </c>
      <c r="U310">
        <v>0.71</v>
      </c>
      <c r="V310">
        <v>0.71</v>
      </c>
      <c r="W310">
        <v>0.56999999999999995</v>
      </c>
    </row>
    <row r="311" spans="1:23" x14ac:dyDescent="0.2">
      <c r="A311" s="3">
        <v>44140</v>
      </c>
      <c r="B311">
        <v>0.59260000000000002</v>
      </c>
      <c r="C311">
        <v>0.65</v>
      </c>
      <c r="D311">
        <v>0.65</v>
      </c>
      <c r="E311">
        <v>0.65</v>
      </c>
      <c r="F311">
        <v>0.65</v>
      </c>
      <c r="G311">
        <v>0.65</v>
      </c>
      <c r="H311">
        <v>0.7</v>
      </c>
      <c r="I311">
        <v>0.7</v>
      </c>
      <c r="J311">
        <v>0.7</v>
      </c>
      <c r="K311">
        <v>0.7</v>
      </c>
      <c r="L311">
        <v>0.7</v>
      </c>
      <c r="M311">
        <v>0.68</v>
      </c>
      <c r="N311">
        <v>0.68</v>
      </c>
      <c r="O311">
        <v>0.68</v>
      </c>
      <c r="P311">
        <v>0.68</v>
      </c>
      <c r="Q311">
        <v>0.68</v>
      </c>
      <c r="R311">
        <v>0.71</v>
      </c>
      <c r="S311">
        <v>0.71</v>
      </c>
      <c r="T311">
        <v>0.71</v>
      </c>
      <c r="U311">
        <v>0.71</v>
      </c>
      <c r="V311">
        <v>0.71</v>
      </c>
      <c r="W311">
        <v>0.56999999999999995</v>
      </c>
    </row>
    <row r="312" spans="1:23" x14ac:dyDescent="0.2">
      <c r="A312" s="3">
        <v>44141</v>
      </c>
      <c r="B312">
        <v>0.59260000000000002</v>
      </c>
      <c r="C312">
        <v>0.65</v>
      </c>
      <c r="D312">
        <v>0.65</v>
      </c>
      <c r="E312">
        <v>0.65</v>
      </c>
      <c r="F312">
        <v>0.65</v>
      </c>
      <c r="G312">
        <v>0.65</v>
      </c>
      <c r="H312">
        <v>0.7</v>
      </c>
      <c r="I312">
        <v>0.7</v>
      </c>
      <c r="J312">
        <v>0.7</v>
      </c>
      <c r="K312">
        <v>0.7</v>
      </c>
      <c r="L312">
        <v>0.7</v>
      </c>
      <c r="M312">
        <v>0.68</v>
      </c>
      <c r="N312">
        <v>0.68</v>
      </c>
      <c r="O312">
        <v>0.68</v>
      </c>
      <c r="P312">
        <v>0.68</v>
      </c>
      <c r="Q312">
        <v>0.68</v>
      </c>
      <c r="R312">
        <v>0.71</v>
      </c>
      <c r="S312">
        <v>0.71</v>
      </c>
      <c r="T312">
        <v>0.71</v>
      </c>
      <c r="U312">
        <v>0.71</v>
      </c>
      <c r="V312">
        <v>0.71</v>
      </c>
      <c r="W312">
        <v>0.56999999999999995</v>
      </c>
    </row>
    <row r="313" spans="1:23" x14ac:dyDescent="0.2">
      <c r="A313" s="3">
        <v>44142</v>
      </c>
      <c r="B313">
        <v>0.59260000000000002</v>
      </c>
      <c r="C313">
        <v>0.65</v>
      </c>
      <c r="D313">
        <v>0.65</v>
      </c>
      <c r="E313">
        <v>0.65</v>
      </c>
      <c r="F313">
        <v>0.65</v>
      </c>
      <c r="G313">
        <v>0.65</v>
      </c>
      <c r="H313">
        <v>0.7</v>
      </c>
      <c r="I313">
        <v>0.7</v>
      </c>
      <c r="J313">
        <v>0.7</v>
      </c>
      <c r="K313">
        <v>0.7</v>
      </c>
      <c r="L313">
        <v>0.7</v>
      </c>
      <c r="M313">
        <v>0.68</v>
      </c>
      <c r="N313">
        <v>0.68</v>
      </c>
      <c r="O313">
        <v>0.68</v>
      </c>
      <c r="P313">
        <v>0.68</v>
      </c>
      <c r="Q313">
        <v>0.68</v>
      </c>
      <c r="R313">
        <v>0.71</v>
      </c>
      <c r="S313">
        <v>0.71</v>
      </c>
      <c r="T313">
        <v>0.71</v>
      </c>
      <c r="U313">
        <v>0.71</v>
      </c>
      <c r="V313">
        <v>0.71</v>
      </c>
      <c r="W313">
        <v>0.56999999999999995</v>
      </c>
    </row>
    <row r="314" spans="1:23" x14ac:dyDescent="0.2">
      <c r="A314" s="3">
        <v>44143</v>
      </c>
      <c r="B314">
        <v>0.59260000000000002</v>
      </c>
      <c r="C314">
        <v>0.65</v>
      </c>
      <c r="D314">
        <v>0.65</v>
      </c>
      <c r="E314">
        <v>0.65</v>
      </c>
      <c r="F314">
        <v>0.65</v>
      </c>
      <c r="G314">
        <v>0.65</v>
      </c>
      <c r="H314">
        <v>0.7</v>
      </c>
      <c r="I314">
        <v>0.7</v>
      </c>
      <c r="J314">
        <v>0.7</v>
      </c>
      <c r="K314">
        <v>0.7</v>
      </c>
      <c r="L314">
        <v>0.7</v>
      </c>
      <c r="M314">
        <v>0.68</v>
      </c>
      <c r="N314">
        <v>0.68</v>
      </c>
      <c r="O314">
        <v>0.68</v>
      </c>
      <c r="P314">
        <v>0.68</v>
      </c>
      <c r="Q314">
        <v>0.68</v>
      </c>
      <c r="R314">
        <v>0.71</v>
      </c>
      <c r="S314">
        <v>0.71</v>
      </c>
      <c r="T314">
        <v>0.71</v>
      </c>
      <c r="U314">
        <v>0.71</v>
      </c>
      <c r="V314">
        <v>0.71</v>
      </c>
      <c r="W314">
        <v>0.56999999999999995</v>
      </c>
    </row>
    <row r="315" spans="1:23" x14ac:dyDescent="0.2">
      <c r="A315" s="3">
        <v>44144</v>
      </c>
      <c r="B315">
        <v>0.59260000000000002</v>
      </c>
      <c r="C315">
        <v>0.65</v>
      </c>
      <c r="D315">
        <v>0.65</v>
      </c>
      <c r="E315">
        <v>0.65</v>
      </c>
      <c r="F315">
        <v>0.65</v>
      </c>
      <c r="G315">
        <v>0.65</v>
      </c>
      <c r="H315">
        <v>0.7</v>
      </c>
      <c r="I315">
        <v>0.7</v>
      </c>
      <c r="J315">
        <v>0.7</v>
      </c>
      <c r="K315">
        <v>0.7</v>
      </c>
      <c r="L315">
        <v>0.7</v>
      </c>
      <c r="M315">
        <v>0.68</v>
      </c>
      <c r="N315">
        <v>0.68</v>
      </c>
      <c r="O315">
        <v>0.68</v>
      </c>
      <c r="P315">
        <v>0.68</v>
      </c>
      <c r="Q315">
        <v>0.68</v>
      </c>
      <c r="R315">
        <v>0.71</v>
      </c>
      <c r="S315">
        <v>0.71</v>
      </c>
      <c r="T315">
        <v>0.71</v>
      </c>
      <c r="U315">
        <v>0.71</v>
      </c>
      <c r="V315">
        <v>0.71</v>
      </c>
      <c r="W315">
        <v>0.56999999999999995</v>
      </c>
    </row>
    <row r="316" spans="1:23" x14ac:dyDescent="0.2">
      <c r="A316" s="3">
        <v>44145</v>
      </c>
      <c r="B316">
        <v>0.59260000000000002</v>
      </c>
      <c r="C316">
        <v>0.65</v>
      </c>
      <c r="D316">
        <v>0.65</v>
      </c>
      <c r="E316">
        <v>0.65</v>
      </c>
      <c r="F316">
        <v>0.65</v>
      </c>
      <c r="G316">
        <v>0.65</v>
      </c>
      <c r="H316">
        <v>0.7</v>
      </c>
      <c r="I316">
        <v>0.7</v>
      </c>
      <c r="J316">
        <v>0.7</v>
      </c>
      <c r="K316">
        <v>0.7</v>
      </c>
      <c r="L316">
        <v>0.7</v>
      </c>
      <c r="M316">
        <v>0.68</v>
      </c>
      <c r="N316">
        <v>0.68</v>
      </c>
      <c r="O316">
        <v>0.68</v>
      </c>
      <c r="P316">
        <v>0.68</v>
      </c>
      <c r="Q316">
        <v>0.68</v>
      </c>
      <c r="R316">
        <v>0.71</v>
      </c>
      <c r="S316">
        <v>0.71</v>
      </c>
      <c r="T316">
        <v>0.71</v>
      </c>
      <c r="U316">
        <v>0.71</v>
      </c>
      <c r="V316">
        <v>0.71</v>
      </c>
      <c r="W316">
        <v>0.56999999999999995</v>
      </c>
    </row>
    <row r="317" spans="1:23" x14ac:dyDescent="0.2">
      <c r="A317" s="3">
        <v>44146</v>
      </c>
      <c r="B317">
        <v>0.59260000000000002</v>
      </c>
      <c r="C317">
        <v>0.65</v>
      </c>
      <c r="D317">
        <v>0.65</v>
      </c>
      <c r="E317">
        <v>0.65</v>
      </c>
      <c r="F317">
        <v>0.65</v>
      </c>
      <c r="G317">
        <v>0.65</v>
      </c>
      <c r="H317">
        <v>0.7</v>
      </c>
      <c r="I317">
        <v>0.7</v>
      </c>
      <c r="J317">
        <v>0.7</v>
      </c>
      <c r="K317">
        <v>0.7</v>
      </c>
      <c r="L317">
        <v>0.7</v>
      </c>
      <c r="M317">
        <v>0.68</v>
      </c>
      <c r="N317">
        <v>0.68</v>
      </c>
      <c r="O317">
        <v>0.68</v>
      </c>
      <c r="P317">
        <v>0.68</v>
      </c>
      <c r="Q317">
        <v>0.68</v>
      </c>
      <c r="R317">
        <v>0.71</v>
      </c>
      <c r="S317">
        <v>0.71</v>
      </c>
      <c r="T317">
        <v>0.71</v>
      </c>
      <c r="U317">
        <v>0.71</v>
      </c>
      <c r="V317">
        <v>0.71</v>
      </c>
      <c r="W317">
        <v>0.56999999999999995</v>
      </c>
    </row>
    <row r="318" spans="1:23" x14ac:dyDescent="0.2">
      <c r="A318" s="3">
        <v>44147</v>
      </c>
      <c r="B318">
        <v>0.59260000000000002</v>
      </c>
      <c r="C318">
        <v>0.65</v>
      </c>
      <c r="D318">
        <v>0.65</v>
      </c>
      <c r="E318">
        <v>0.65</v>
      </c>
      <c r="F318">
        <v>0.65</v>
      </c>
      <c r="G318">
        <v>0.65</v>
      </c>
      <c r="H318">
        <v>0.7</v>
      </c>
      <c r="I318">
        <v>0.7</v>
      </c>
      <c r="J318">
        <v>0.7</v>
      </c>
      <c r="K318">
        <v>0.7</v>
      </c>
      <c r="L318">
        <v>0.7</v>
      </c>
      <c r="M318">
        <v>0.68</v>
      </c>
      <c r="N318">
        <v>0.68</v>
      </c>
      <c r="O318">
        <v>0.68</v>
      </c>
      <c r="P318">
        <v>0.68</v>
      </c>
      <c r="Q318">
        <v>0.68</v>
      </c>
      <c r="R318">
        <v>0.71</v>
      </c>
      <c r="S318">
        <v>0.71</v>
      </c>
      <c r="T318">
        <v>0.71</v>
      </c>
      <c r="U318">
        <v>0.71</v>
      </c>
      <c r="V318">
        <v>0.71</v>
      </c>
      <c r="W318">
        <v>0.56999999999999995</v>
      </c>
    </row>
    <row r="319" spans="1:23" x14ac:dyDescent="0.2">
      <c r="A319" s="3">
        <v>44148</v>
      </c>
      <c r="B319">
        <v>0.59260000000000002</v>
      </c>
      <c r="C319">
        <v>0.65</v>
      </c>
      <c r="D319">
        <v>0.65</v>
      </c>
      <c r="E319">
        <v>0.65</v>
      </c>
      <c r="F319">
        <v>0.65</v>
      </c>
      <c r="G319">
        <v>0.65</v>
      </c>
      <c r="H319">
        <v>0.7</v>
      </c>
      <c r="I319">
        <v>0.7</v>
      </c>
      <c r="J319">
        <v>0.7</v>
      </c>
      <c r="K319">
        <v>0.7</v>
      </c>
      <c r="L319">
        <v>0.7</v>
      </c>
      <c r="M319">
        <v>0.68</v>
      </c>
      <c r="N319">
        <v>0.68</v>
      </c>
      <c r="O319">
        <v>0.68</v>
      </c>
      <c r="P319">
        <v>0.68</v>
      </c>
      <c r="Q319">
        <v>0.68</v>
      </c>
      <c r="R319">
        <v>0.71</v>
      </c>
      <c r="S319">
        <v>0.71</v>
      </c>
      <c r="T319">
        <v>0.71</v>
      </c>
      <c r="U319">
        <v>0.71</v>
      </c>
      <c r="V319">
        <v>0.71</v>
      </c>
      <c r="W319">
        <v>0.56999999999999995</v>
      </c>
    </row>
    <row r="320" spans="1:23" x14ac:dyDescent="0.2">
      <c r="A320" s="3">
        <v>44149</v>
      </c>
      <c r="B320">
        <v>0.59260000000000002</v>
      </c>
      <c r="C320">
        <v>0.65</v>
      </c>
      <c r="D320">
        <v>0.65</v>
      </c>
      <c r="E320">
        <v>0.65</v>
      </c>
      <c r="F320">
        <v>0.65</v>
      </c>
      <c r="G320">
        <v>0.65</v>
      </c>
      <c r="H320">
        <v>0.7</v>
      </c>
      <c r="I320">
        <v>0.7</v>
      </c>
      <c r="J320">
        <v>0.7</v>
      </c>
      <c r="K320">
        <v>0.7</v>
      </c>
      <c r="L320">
        <v>0.7</v>
      </c>
      <c r="M320">
        <v>0.68</v>
      </c>
      <c r="N320">
        <v>0.68</v>
      </c>
      <c r="O320">
        <v>0.68</v>
      </c>
      <c r="P320">
        <v>0.68</v>
      </c>
      <c r="Q320">
        <v>0.68</v>
      </c>
      <c r="R320">
        <v>0.71</v>
      </c>
      <c r="S320">
        <v>0.71</v>
      </c>
      <c r="T320">
        <v>0.71</v>
      </c>
      <c r="U320">
        <v>0.71</v>
      </c>
      <c r="V320">
        <v>0.71</v>
      </c>
      <c r="W320">
        <v>0.56999999999999995</v>
      </c>
    </row>
    <row r="321" spans="1:23" x14ac:dyDescent="0.2">
      <c r="A321" s="3">
        <v>44150</v>
      </c>
      <c r="B321">
        <v>0.59260000000000002</v>
      </c>
      <c r="C321">
        <v>0.65</v>
      </c>
      <c r="D321">
        <v>0.65</v>
      </c>
      <c r="E321">
        <v>0.65</v>
      </c>
      <c r="F321">
        <v>0.65</v>
      </c>
      <c r="G321">
        <v>0.65</v>
      </c>
      <c r="H321">
        <v>0.7</v>
      </c>
      <c r="I321">
        <v>0.7</v>
      </c>
      <c r="J321">
        <v>0.7</v>
      </c>
      <c r="K321">
        <v>0.7</v>
      </c>
      <c r="L321">
        <v>0.7</v>
      </c>
      <c r="M321">
        <v>0.68</v>
      </c>
      <c r="N321">
        <v>0.68</v>
      </c>
      <c r="O321">
        <v>0.68</v>
      </c>
      <c r="P321">
        <v>0.68</v>
      </c>
      <c r="Q321">
        <v>0.68</v>
      </c>
      <c r="R321">
        <v>0.71</v>
      </c>
      <c r="S321">
        <v>0.71</v>
      </c>
      <c r="T321">
        <v>0.71</v>
      </c>
      <c r="U321">
        <v>0.71</v>
      </c>
      <c r="V321">
        <v>0.71</v>
      </c>
      <c r="W321">
        <v>0.56999999999999995</v>
      </c>
    </row>
    <row r="322" spans="1:23" x14ac:dyDescent="0.2">
      <c r="A322" s="3">
        <v>44151</v>
      </c>
      <c r="B322">
        <v>0.59260000000000002</v>
      </c>
      <c r="C322">
        <v>0.68</v>
      </c>
      <c r="D322">
        <v>0.68</v>
      </c>
      <c r="E322">
        <v>0.68</v>
      </c>
      <c r="F322">
        <v>0.68</v>
      </c>
      <c r="G322">
        <v>0.68</v>
      </c>
      <c r="H322">
        <v>0.7</v>
      </c>
      <c r="I322">
        <v>0.7</v>
      </c>
      <c r="J322">
        <v>0.7</v>
      </c>
      <c r="K322">
        <v>0.7</v>
      </c>
      <c r="L322">
        <v>0.7</v>
      </c>
      <c r="M322">
        <v>0.7</v>
      </c>
      <c r="N322">
        <v>0.7</v>
      </c>
      <c r="O322">
        <v>0.7</v>
      </c>
      <c r="P322">
        <v>0.7</v>
      </c>
      <c r="Q322">
        <v>0.7</v>
      </c>
      <c r="R322">
        <v>0.71</v>
      </c>
      <c r="S322">
        <v>0.71</v>
      </c>
      <c r="T322">
        <v>0.71</v>
      </c>
      <c r="U322">
        <v>0.71</v>
      </c>
      <c r="V322">
        <v>0.71</v>
      </c>
      <c r="W322">
        <v>0.59</v>
      </c>
    </row>
    <row r="323" spans="1:23" x14ac:dyDescent="0.2">
      <c r="A323" s="3">
        <v>44152</v>
      </c>
      <c r="B323">
        <v>0.59260000000000002</v>
      </c>
      <c r="C323">
        <v>0.68</v>
      </c>
      <c r="D323">
        <v>0.68</v>
      </c>
      <c r="E323">
        <v>0.68</v>
      </c>
      <c r="F323">
        <v>0.68</v>
      </c>
      <c r="G323">
        <v>0.68</v>
      </c>
      <c r="H323">
        <v>0.7</v>
      </c>
      <c r="I323">
        <v>0.7</v>
      </c>
      <c r="J323">
        <v>0.7</v>
      </c>
      <c r="K323">
        <v>0.7</v>
      </c>
      <c r="L323">
        <v>0.7</v>
      </c>
      <c r="M323">
        <v>0.7</v>
      </c>
      <c r="N323">
        <v>0.7</v>
      </c>
      <c r="O323">
        <v>0.7</v>
      </c>
      <c r="P323">
        <v>0.7</v>
      </c>
      <c r="Q323">
        <v>0.7</v>
      </c>
      <c r="R323">
        <v>0.71</v>
      </c>
      <c r="S323">
        <v>0.71</v>
      </c>
      <c r="T323">
        <v>0.71</v>
      </c>
      <c r="U323">
        <v>0.71</v>
      </c>
      <c r="V323">
        <v>0.71</v>
      </c>
      <c r="W323">
        <v>0.59</v>
      </c>
    </row>
    <row r="324" spans="1:23" x14ac:dyDescent="0.2">
      <c r="A324" s="3">
        <v>44153</v>
      </c>
      <c r="B324">
        <v>0.59260000000000002</v>
      </c>
      <c r="C324">
        <v>0.68</v>
      </c>
      <c r="D324">
        <v>0.68</v>
      </c>
      <c r="E324">
        <v>0.68</v>
      </c>
      <c r="F324">
        <v>0.68</v>
      </c>
      <c r="G324">
        <v>0.68</v>
      </c>
      <c r="H324">
        <v>0.7</v>
      </c>
      <c r="I324">
        <v>0.7</v>
      </c>
      <c r="J324">
        <v>0.7</v>
      </c>
      <c r="K324">
        <v>0.7</v>
      </c>
      <c r="L324">
        <v>0.7</v>
      </c>
      <c r="M324">
        <v>0.7</v>
      </c>
      <c r="N324">
        <v>0.7</v>
      </c>
      <c r="O324">
        <v>0.7</v>
      </c>
      <c r="P324">
        <v>0.7</v>
      </c>
      <c r="Q324">
        <v>0.7</v>
      </c>
      <c r="R324">
        <v>0.71</v>
      </c>
      <c r="S324">
        <v>0.71</v>
      </c>
      <c r="T324">
        <v>0.71</v>
      </c>
      <c r="U324">
        <v>0.71</v>
      </c>
      <c r="V324">
        <v>0.71</v>
      </c>
      <c r="W324">
        <v>0.59</v>
      </c>
    </row>
    <row r="325" spans="1:23" x14ac:dyDescent="0.2">
      <c r="A325" s="3">
        <v>44154</v>
      </c>
      <c r="B325">
        <v>0.59260000000000002</v>
      </c>
      <c r="C325">
        <v>0.68</v>
      </c>
      <c r="D325">
        <v>0.68</v>
      </c>
      <c r="E325">
        <v>0.68</v>
      </c>
      <c r="F325">
        <v>0.68</v>
      </c>
      <c r="G325">
        <v>0.68</v>
      </c>
      <c r="H325">
        <v>0.7</v>
      </c>
      <c r="I325">
        <v>0.7</v>
      </c>
      <c r="J325">
        <v>0.7</v>
      </c>
      <c r="K325">
        <v>0.7</v>
      </c>
      <c r="L325">
        <v>0.7</v>
      </c>
      <c r="M325">
        <v>0.7</v>
      </c>
      <c r="N325">
        <v>0.7</v>
      </c>
      <c r="O325">
        <v>0.7</v>
      </c>
      <c r="P325">
        <v>0.7</v>
      </c>
      <c r="Q325">
        <v>0.7</v>
      </c>
      <c r="R325">
        <v>0.71</v>
      </c>
      <c r="S325">
        <v>0.71</v>
      </c>
      <c r="T325">
        <v>0.71</v>
      </c>
      <c r="U325">
        <v>0.71</v>
      </c>
      <c r="V325">
        <v>0.71</v>
      </c>
      <c r="W325">
        <v>0.59</v>
      </c>
    </row>
    <row r="326" spans="1:23" x14ac:dyDescent="0.2">
      <c r="A326" s="3">
        <v>44155</v>
      </c>
      <c r="B326">
        <v>0.59260000000000002</v>
      </c>
      <c r="C326">
        <v>0.68</v>
      </c>
      <c r="D326">
        <v>0.68</v>
      </c>
      <c r="E326">
        <v>0.68</v>
      </c>
      <c r="F326">
        <v>0.68</v>
      </c>
      <c r="G326">
        <v>0.68</v>
      </c>
      <c r="H326">
        <v>0.7</v>
      </c>
      <c r="I326">
        <v>0.7</v>
      </c>
      <c r="J326">
        <v>0.7</v>
      </c>
      <c r="K326">
        <v>0.7</v>
      </c>
      <c r="L326">
        <v>0.7</v>
      </c>
      <c r="M326">
        <v>0.7</v>
      </c>
      <c r="N326">
        <v>0.7</v>
      </c>
      <c r="O326">
        <v>0.7</v>
      </c>
      <c r="P326">
        <v>0.7</v>
      </c>
      <c r="Q326">
        <v>0.7</v>
      </c>
      <c r="R326">
        <v>0.71</v>
      </c>
      <c r="S326">
        <v>0.71</v>
      </c>
      <c r="T326">
        <v>0.71</v>
      </c>
      <c r="U326">
        <v>0.71</v>
      </c>
      <c r="V326">
        <v>0.71</v>
      </c>
      <c r="W326">
        <v>0.59</v>
      </c>
    </row>
    <row r="327" spans="1:23" x14ac:dyDescent="0.2">
      <c r="A327" s="3">
        <v>44156</v>
      </c>
      <c r="B327">
        <v>0.57409999999999994</v>
      </c>
      <c r="C327">
        <v>0.68</v>
      </c>
      <c r="D327">
        <v>0.68</v>
      </c>
      <c r="E327">
        <v>0.68</v>
      </c>
      <c r="F327">
        <v>0.68</v>
      </c>
      <c r="G327">
        <v>0.68</v>
      </c>
      <c r="H327">
        <v>0.7</v>
      </c>
      <c r="I327">
        <v>0.7</v>
      </c>
      <c r="J327">
        <v>0.7</v>
      </c>
      <c r="K327">
        <v>0.7</v>
      </c>
      <c r="L327">
        <v>0.7</v>
      </c>
      <c r="M327">
        <v>0.7</v>
      </c>
      <c r="N327">
        <v>0.7</v>
      </c>
      <c r="O327">
        <v>0.7</v>
      </c>
      <c r="P327">
        <v>0.7</v>
      </c>
      <c r="Q327">
        <v>0.7</v>
      </c>
      <c r="R327">
        <v>0.71</v>
      </c>
      <c r="S327">
        <v>0.71</v>
      </c>
      <c r="T327">
        <v>0.71</v>
      </c>
      <c r="U327">
        <v>0.71</v>
      </c>
      <c r="V327">
        <v>0.71</v>
      </c>
      <c r="W327">
        <v>0.59</v>
      </c>
    </row>
    <row r="328" spans="1:23" x14ac:dyDescent="0.2">
      <c r="A328" s="3">
        <v>44157</v>
      </c>
      <c r="B328">
        <v>0.57409999999999994</v>
      </c>
      <c r="C328">
        <v>0.68</v>
      </c>
      <c r="D328">
        <v>0.68</v>
      </c>
      <c r="E328">
        <v>0.68</v>
      </c>
      <c r="F328">
        <v>0.68</v>
      </c>
      <c r="G328">
        <v>0.68</v>
      </c>
      <c r="H328">
        <v>0.7</v>
      </c>
      <c r="I328">
        <v>0.7</v>
      </c>
      <c r="J328">
        <v>0.7</v>
      </c>
      <c r="K328">
        <v>0.7</v>
      </c>
      <c r="L328">
        <v>0.7</v>
      </c>
      <c r="M328">
        <v>0.7</v>
      </c>
      <c r="N328">
        <v>0.7</v>
      </c>
      <c r="O328">
        <v>0.7</v>
      </c>
      <c r="P328">
        <v>0.7</v>
      </c>
      <c r="Q328">
        <v>0.7</v>
      </c>
      <c r="R328">
        <v>0.71</v>
      </c>
      <c r="S328">
        <v>0.71</v>
      </c>
      <c r="T328">
        <v>0.71</v>
      </c>
      <c r="U328">
        <v>0.71</v>
      </c>
      <c r="V328">
        <v>0.71</v>
      </c>
      <c r="W328">
        <v>0.59</v>
      </c>
    </row>
    <row r="329" spans="1:23" x14ac:dyDescent="0.2">
      <c r="A329" s="3">
        <v>44158</v>
      </c>
      <c r="B329">
        <v>0.57409999999999994</v>
      </c>
      <c r="C329">
        <v>0.68</v>
      </c>
      <c r="D329">
        <v>0.68</v>
      </c>
      <c r="E329">
        <v>0.68</v>
      </c>
      <c r="F329">
        <v>0.68</v>
      </c>
      <c r="G329">
        <v>0.68</v>
      </c>
      <c r="H329">
        <v>0.7</v>
      </c>
      <c r="I329">
        <v>0.7</v>
      </c>
      <c r="J329">
        <v>0.7</v>
      </c>
      <c r="K329">
        <v>0.7</v>
      </c>
      <c r="L329">
        <v>0.7</v>
      </c>
      <c r="M329">
        <v>0.7</v>
      </c>
      <c r="N329">
        <v>0.7</v>
      </c>
      <c r="O329">
        <v>0.7</v>
      </c>
      <c r="P329">
        <v>0.7</v>
      </c>
      <c r="Q329">
        <v>0.7</v>
      </c>
      <c r="R329">
        <v>0.71</v>
      </c>
      <c r="S329">
        <v>0.71</v>
      </c>
      <c r="T329">
        <v>0.71</v>
      </c>
      <c r="U329">
        <v>0.71</v>
      </c>
      <c r="V329">
        <v>0.71</v>
      </c>
      <c r="W329">
        <v>0.59</v>
      </c>
    </row>
    <row r="330" spans="1:23" x14ac:dyDescent="0.2">
      <c r="A330" s="3">
        <v>44159</v>
      </c>
      <c r="B330">
        <v>0.57409999999999994</v>
      </c>
      <c r="C330">
        <v>0.68</v>
      </c>
      <c r="D330">
        <v>0.68</v>
      </c>
      <c r="E330">
        <v>0.68</v>
      </c>
      <c r="F330">
        <v>0.68</v>
      </c>
      <c r="G330">
        <v>0.68</v>
      </c>
      <c r="H330">
        <v>0.7</v>
      </c>
      <c r="I330">
        <v>0.7</v>
      </c>
      <c r="J330">
        <v>0.7</v>
      </c>
      <c r="K330">
        <v>0.7</v>
      </c>
      <c r="L330">
        <v>0.7</v>
      </c>
      <c r="M330">
        <v>0.7</v>
      </c>
      <c r="N330">
        <v>0.7</v>
      </c>
      <c r="O330">
        <v>0.7</v>
      </c>
      <c r="P330">
        <v>0.7</v>
      </c>
      <c r="Q330">
        <v>0.7</v>
      </c>
      <c r="R330">
        <v>0.71</v>
      </c>
      <c r="S330">
        <v>0.71</v>
      </c>
      <c r="T330">
        <v>0.71</v>
      </c>
      <c r="U330">
        <v>0.71</v>
      </c>
      <c r="V330">
        <v>0.71</v>
      </c>
      <c r="W330">
        <v>0.59</v>
      </c>
    </row>
    <row r="331" spans="1:23" x14ac:dyDescent="0.2">
      <c r="A331" s="3">
        <v>44160</v>
      </c>
      <c r="B331">
        <v>0.57409999999999994</v>
      </c>
      <c r="C331">
        <v>0.68</v>
      </c>
      <c r="D331">
        <v>0.68</v>
      </c>
      <c r="E331">
        <v>0.68</v>
      </c>
      <c r="F331">
        <v>0.68</v>
      </c>
      <c r="G331">
        <v>0.68</v>
      </c>
      <c r="H331">
        <v>0.7</v>
      </c>
      <c r="I331">
        <v>0.7</v>
      </c>
      <c r="J331">
        <v>0.7</v>
      </c>
      <c r="K331">
        <v>0.7</v>
      </c>
      <c r="L331">
        <v>0.7</v>
      </c>
      <c r="M331">
        <v>0.7</v>
      </c>
      <c r="N331">
        <v>0.7</v>
      </c>
      <c r="O331">
        <v>0.7</v>
      </c>
      <c r="P331">
        <v>0.7</v>
      </c>
      <c r="Q331">
        <v>0.7</v>
      </c>
      <c r="R331">
        <v>0.71</v>
      </c>
      <c r="S331">
        <v>0.71</v>
      </c>
      <c r="T331">
        <v>0.71</v>
      </c>
      <c r="U331">
        <v>0.71</v>
      </c>
      <c r="V331">
        <v>0.71</v>
      </c>
      <c r="W331">
        <v>0.59</v>
      </c>
    </row>
    <row r="332" spans="1:23" x14ac:dyDescent="0.2">
      <c r="A332" s="3">
        <v>44161</v>
      </c>
      <c r="B332">
        <v>0.57409999999999994</v>
      </c>
      <c r="C332">
        <v>0.69</v>
      </c>
      <c r="D332">
        <v>0.69</v>
      </c>
      <c r="E332">
        <v>0.69</v>
      </c>
      <c r="F332">
        <v>0.69</v>
      </c>
      <c r="G332">
        <v>0.69</v>
      </c>
      <c r="H332">
        <v>0.7</v>
      </c>
      <c r="I332">
        <v>0.7</v>
      </c>
      <c r="J332">
        <v>0.7</v>
      </c>
      <c r="K332">
        <v>0.7</v>
      </c>
      <c r="L332">
        <v>0.7</v>
      </c>
      <c r="M332">
        <v>0.71</v>
      </c>
      <c r="N332">
        <v>0.71</v>
      </c>
      <c r="O332">
        <v>0.71</v>
      </c>
      <c r="P332">
        <v>0.71</v>
      </c>
      <c r="Q332">
        <v>0.71</v>
      </c>
      <c r="R332">
        <v>0.71</v>
      </c>
      <c r="S332">
        <v>0.71</v>
      </c>
      <c r="T332">
        <v>0.71</v>
      </c>
      <c r="U332">
        <v>0.71</v>
      </c>
      <c r="V332">
        <v>0.71</v>
      </c>
      <c r="W332">
        <v>0.57999999999999996</v>
      </c>
    </row>
    <row r="333" spans="1:23" x14ac:dyDescent="0.2">
      <c r="A333" s="3">
        <v>44162</v>
      </c>
      <c r="B333">
        <v>0.57409999999999994</v>
      </c>
      <c r="C333">
        <v>0.69</v>
      </c>
      <c r="D333">
        <v>0.69</v>
      </c>
      <c r="E333">
        <v>0.69</v>
      </c>
      <c r="F333">
        <v>0.69</v>
      </c>
      <c r="G333">
        <v>0.69</v>
      </c>
      <c r="H333">
        <v>0.7</v>
      </c>
      <c r="I333">
        <v>0.7</v>
      </c>
      <c r="J333">
        <v>0.7</v>
      </c>
      <c r="K333">
        <v>0.7</v>
      </c>
      <c r="L333">
        <v>0.7</v>
      </c>
      <c r="M333">
        <v>0.71</v>
      </c>
      <c r="N333">
        <v>0.71</v>
      </c>
      <c r="O333">
        <v>0.71</v>
      </c>
      <c r="P333">
        <v>0.71</v>
      </c>
      <c r="Q333">
        <v>0.71</v>
      </c>
      <c r="R333">
        <v>0.71</v>
      </c>
      <c r="S333">
        <v>0.71</v>
      </c>
      <c r="T333">
        <v>0.71</v>
      </c>
      <c r="U333">
        <v>0.71</v>
      </c>
      <c r="V333">
        <v>0.71</v>
      </c>
      <c r="W333">
        <v>0.57999999999999996</v>
      </c>
    </row>
    <row r="334" spans="1:23" x14ac:dyDescent="0.2">
      <c r="A334" s="3">
        <v>44163</v>
      </c>
      <c r="B334">
        <v>0.57409999999999994</v>
      </c>
      <c r="C334">
        <v>0.69</v>
      </c>
      <c r="D334">
        <v>0.69</v>
      </c>
      <c r="E334">
        <v>0.69</v>
      </c>
      <c r="F334">
        <v>0.69</v>
      </c>
      <c r="G334">
        <v>0.69</v>
      </c>
      <c r="H334">
        <v>0.7</v>
      </c>
      <c r="I334">
        <v>0.7</v>
      </c>
      <c r="J334">
        <v>0.7</v>
      </c>
      <c r="K334">
        <v>0.7</v>
      </c>
      <c r="L334">
        <v>0.7</v>
      </c>
      <c r="M334">
        <v>0.71</v>
      </c>
      <c r="N334">
        <v>0.71</v>
      </c>
      <c r="O334">
        <v>0.71</v>
      </c>
      <c r="P334">
        <v>0.71</v>
      </c>
      <c r="Q334">
        <v>0.71</v>
      </c>
      <c r="R334">
        <v>0.71</v>
      </c>
      <c r="S334">
        <v>0.71</v>
      </c>
      <c r="T334">
        <v>0.71</v>
      </c>
      <c r="U334">
        <v>0.71</v>
      </c>
      <c r="V334">
        <v>0.71</v>
      </c>
      <c r="W334">
        <v>0.57999999999999996</v>
      </c>
    </row>
    <row r="335" spans="1:23" x14ac:dyDescent="0.2">
      <c r="A335" s="3">
        <v>44164</v>
      </c>
      <c r="B335">
        <v>0.57409999999999994</v>
      </c>
      <c r="C335">
        <v>0.69</v>
      </c>
      <c r="D335">
        <v>0.69</v>
      </c>
      <c r="E335">
        <v>0.69</v>
      </c>
      <c r="F335">
        <v>0.69</v>
      </c>
      <c r="G335">
        <v>0.69</v>
      </c>
      <c r="H335">
        <v>0.7</v>
      </c>
      <c r="I335">
        <v>0.7</v>
      </c>
      <c r="J335">
        <v>0.7</v>
      </c>
      <c r="K335">
        <v>0.7</v>
      </c>
      <c r="L335">
        <v>0.7</v>
      </c>
      <c r="M335">
        <v>0.71</v>
      </c>
      <c r="N335">
        <v>0.71</v>
      </c>
      <c r="O335">
        <v>0.71</v>
      </c>
      <c r="P335">
        <v>0.71</v>
      </c>
      <c r="Q335">
        <v>0.71</v>
      </c>
      <c r="R335">
        <v>0.71</v>
      </c>
      <c r="S335">
        <v>0.71</v>
      </c>
      <c r="T335">
        <v>0.71</v>
      </c>
      <c r="U335">
        <v>0.71</v>
      </c>
      <c r="V335">
        <v>0.71</v>
      </c>
      <c r="W335">
        <v>0.57999999999999996</v>
      </c>
    </row>
    <row r="336" spans="1:23" x14ac:dyDescent="0.2">
      <c r="A336" s="3">
        <v>44165</v>
      </c>
      <c r="B336">
        <v>0.57409999999999994</v>
      </c>
      <c r="C336">
        <v>0.69</v>
      </c>
      <c r="D336">
        <v>0.69</v>
      </c>
      <c r="E336">
        <v>0.69</v>
      </c>
      <c r="F336">
        <v>0.69</v>
      </c>
      <c r="G336">
        <v>0.69</v>
      </c>
      <c r="H336">
        <v>0.7</v>
      </c>
      <c r="I336">
        <v>0.7</v>
      </c>
      <c r="J336">
        <v>0.7</v>
      </c>
      <c r="K336">
        <v>0.7</v>
      </c>
      <c r="L336">
        <v>0.7</v>
      </c>
      <c r="M336">
        <v>0.71</v>
      </c>
      <c r="N336">
        <v>0.71</v>
      </c>
      <c r="O336">
        <v>0.71</v>
      </c>
      <c r="P336">
        <v>0.71</v>
      </c>
      <c r="Q336">
        <v>0.71</v>
      </c>
      <c r="R336">
        <v>0.71</v>
      </c>
      <c r="S336">
        <v>0.71</v>
      </c>
      <c r="T336">
        <v>0.71</v>
      </c>
      <c r="U336">
        <v>0.71</v>
      </c>
      <c r="V336">
        <v>0.71</v>
      </c>
      <c r="W336">
        <v>0.57999999999999996</v>
      </c>
    </row>
    <row r="337" spans="1:23" x14ac:dyDescent="0.2">
      <c r="A337" s="3">
        <v>44166</v>
      </c>
      <c r="B337">
        <v>0.57409999999999994</v>
      </c>
      <c r="C337">
        <v>0.69</v>
      </c>
      <c r="D337">
        <v>0.69</v>
      </c>
      <c r="E337">
        <v>0.69</v>
      </c>
      <c r="F337">
        <v>0.69</v>
      </c>
      <c r="G337">
        <v>0.69</v>
      </c>
      <c r="H337">
        <v>0.7</v>
      </c>
      <c r="I337">
        <v>0.7</v>
      </c>
      <c r="J337">
        <v>0.7</v>
      </c>
      <c r="K337">
        <v>0.7</v>
      </c>
      <c r="L337">
        <v>0.7</v>
      </c>
      <c r="M337">
        <v>0.71</v>
      </c>
      <c r="N337">
        <v>0.71</v>
      </c>
      <c r="O337">
        <v>0.71</v>
      </c>
      <c r="P337">
        <v>0.71</v>
      </c>
      <c r="Q337">
        <v>0.71</v>
      </c>
      <c r="R337">
        <v>0.71</v>
      </c>
      <c r="S337">
        <v>0.71</v>
      </c>
      <c r="T337">
        <v>0.71</v>
      </c>
      <c r="U337">
        <v>0.71</v>
      </c>
      <c r="V337">
        <v>0.71</v>
      </c>
      <c r="W337">
        <v>0.57999999999999996</v>
      </c>
    </row>
    <row r="338" spans="1:23" x14ac:dyDescent="0.2">
      <c r="A338" s="3">
        <v>44167</v>
      </c>
      <c r="B338">
        <v>0.57409999999999994</v>
      </c>
      <c r="C338">
        <v>0.69</v>
      </c>
      <c r="D338">
        <v>0.69</v>
      </c>
      <c r="E338">
        <v>0.69</v>
      </c>
      <c r="F338">
        <v>0.69</v>
      </c>
      <c r="G338">
        <v>0.69</v>
      </c>
      <c r="H338">
        <v>0.7</v>
      </c>
      <c r="I338">
        <v>0.7</v>
      </c>
      <c r="J338">
        <v>0.7</v>
      </c>
      <c r="K338">
        <v>0.7</v>
      </c>
      <c r="L338">
        <v>0.7</v>
      </c>
      <c r="M338">
        <v>0.71</v>
      </c>
      <c r="N338">
        <v>0.71</v>
      </c>
      <c r="O338">
        <v>0.71</v>
      </c>
      <c r="P338">
        <v>0.71</v>
      </c>
      <c r="Q338">
        <v>0.71</v>
      </c>
      <c r="R338">
        <v>0.71</v>
      </c>
      <c r="S338">
        <v>0.71</v>
      </c>
      <c r="T338">
        <v>0.71</v>
      </c>
      <c r="U338">
        <v>0.71</v>
      </c>
      <c r="V338">
        <v>0.71</v>
      </c>
      <c r="W338">
        <v>0.57999999999999996</v>
      </c>
    </row>
    <row r="339" spans="1:23" x14ac:dyDescent="0.2">
      <c r="A339" s="3">
        <v>44168</v>
      </c>
      <c r="B339">
        <v>0.57409999999999994</v>
      </c>
      <c r="C339">
        <v>0.69</v>
      </c>
      <c r="D339">
        <v>0.69</v>
      </c>
      <c r="E339">
        <v>0.69</v>
      </c>
      <c r="F339">
        <v>0.69</v>
      </c>
      <c r="G339">
        <v>0.69</v>
      </c>
      <c r="H339">
        <v>0.7</v>
      </c>
      <c r="I339">
        <v>0.7</v>
      </c>
      <c r="J339">
        <v>0.7</v>
      </c>
      <c r="K339">
        <v>0.7</v>
      </c>
      <c r="L339">
        <v>0.7</v>
      </c>
      <c r="M339">
        <v>0.71</v>
      </c>
      <c r="N339">
        <v>0.71</v>
      </c>
      <c r="O339">
        <v>0.71</v>
      </c>
      <c r="P339">
        <v>0.71</v>
      </c>
      <c r="Q339">
        <v>0.71</v>
      </c>
      <c r="R339">
        <v>0.71</v>
      </c>
      <c r="S339">
        <v>0.71</v>
      </c>
      <c r="T339">
        <v>0.71</v>
      </c>
      <c r="U339">
        <v>0.71</v>
      </c>
      <c r="V339">
        <v>0.71</v>
      </c>
      <c r="W339">
        <v>0.57999999999999996</v>
      </c>
    </row>
    <row r="340" spans="1:23" x14ac:dyDescent="0.2">
      <c r="A340" s="3">
        <v>44169</v>
      </c>
      <c r="B340">
        <v>0.57409999999999994</v>
      </c>
      <c r="C340">
        <v>0.69</v>
      </c>
      <c r="D340">
        <v>0.69</v>
      </c>
      <c r="E340">
        <v>0.69</v>
      </c>
      <c r="F340">
        <v>0.69</v>
      </c>
      <c r="G340">
        <v>0.69</v>
      </c>
      <c r="H340">
        <v>0.7</v>
      </c>
      <c r="I340">
        <v>0.7</v>
      </c>
      <c r="J340">
        <v>0.7</v>
      </c>
      <c r="K340">
        <v>0.7</v>
      </c>
      <c r="L340">
        <v>0.7</v>
      </c>
      <c r="M340">
        <v>0.71</v>
      </c>
      <c r="N340">
        <v>0.71</v>
      </c>
      <c r="O340">
        <v>0.71</v>
      </c>
      <c r="P340">
        <v>0.71</v>
      </c>
      <c r="Q340">
        <v>0.71</v>
      </c>
      <c r="R340">
        <v>0.71</v>
      </c>
      <c r="S340">
        <v>0.71</v>
      </c>
      <c r="T340">
        <v>0.71</v>
      </c>
      <c r="U340">
        <v>0.71</v>
      </c>
      <c r="V340">
        <v>0.71</v>
      </c>
      <c r="W340">
        <v>0.57999999999999996</v>
      </c>
    </row>
    <row r="341" spans="1:23" x14ac:dyDescent="0.2">
      <c r="A341" s="3">
        <v>44170</v>
      </c>
      <c r="B341">
        <v>0.57409999999999994</v>
      </c>
      <c r="C341">
        <v>0.69</v>
      </c>
      <c r="D341">
        <v>0.69</v>
      </c>
      <c r="E341">
        <v>0.69</v>
      </c>
      <c r="F341">
        <v>0.69</v>
      </c>
      <c r="G341">
        <v>0.69</v>
      </c>
      <c r="H341">
        <v>0.7</v>
      </c>
      <c r="I341">
        <v>0.7</v>
      </c>
      <c r="J341">
        <v>0.7</v>
      </c>
      <c r="K341">
        <v>0.7</v>
      </c>
      <c r="L341">
        <v>0.7</v>
      </c>
      <c r="M341">
        <v>0.71</v>
      </c>
      <c r="N341">
        <v>0.71</v>
      </c>
      <c r="O341">
        <v>0.71</v>
      </c>
      <c r="P341">
        <v>0.71</v>
      </c>
      <c r="Q341">
        <v>0.71</v>
      </c>
      <c r="R341">
        <v>0.71</v>
      </c>
      <c r="S341">
        <v>0.71</v>
      </c>
      <c r="T341">
        <v>0.71</v>
      </c>
      <c r="U341">
        <v>0.71</v>
      </c>
      <c r="V341">
        <v>0.71</v>
      </c>
      <c r="W341">
        <v>0.57999999999999996</v>
      </c>
    </row>
    <row r="342" spans="1:23" x14ac:dyDescent="0.2">
      <c r="A342" s="3">
        <v>44171</v>
      </c>
      <c r="B342">
        <v>0.57409999999999994</v>
      </c>
      <c r="C342">
        <v>0.69</v>
      </c>
      <c r="D342">
        <v>0.69</v>
      </c>
      <c r="E342">
        <v>0.69</v>
      </c>
      <c r="F342">
        <v>0.69</v>
      </c>
      <c r="G342">
        <v>0.69</v>
      </c>
      <c r="H342">
        <v>0.7</v>
      </c>
      <c r="I342">
        <v>0.7</v>
      </c>
      <c r="J342">
        <v>0.7</v>
      </c>
      <c r="K342">
        <v>0.7</v>
      </c>
      <c r="L342">
        <v>0.7</v>
      </c>
      <c r="M342">
        <v>0.71</v>
      </c>
      <c r="N342">
        <v>0.71</v>
      </c>
      <c r="O342">
        <v>0.71</v>
      </c>
      <c r="P342">
        <v>0.71</v>
      </c>
      <c r="Q342">
        <v>0.71</v>
      </c>
      <c r="R342">
        <v>0.71</v>
      </c>
      <c r="S342">
        <v>0.71</v>
      </c>
      <c r="T342">
        <v>0.71</v>
      </c>
      <c r="U342">
        <v>0.71</v>
      </c>
      <c r="V342">
        <v>0.71</v>
      </c>
      <c r="W342">
        <v>0.57999999999999996</v>
      </c>
    </row>
    <row r="343" spans="1:23" x14ac:dyDescent="0.2">
      <c r="A343" s="3">
        <v>44172</v>
      </c>
      <c r="B343">
        <v>0.57409999999999994</v>
      </c>
      <c r="C343">
        <v>0.69</v>
      </c>
      <c r="D343">
        <v>0.69</v>
      </c>
      <c r="E343">
        <v>0.69</v>
      </c>
      <c r="F343">
        <v>0.69</v>
      </c>
      <c r="G343">
        <v>0.69</v>
      </c>
      <c r="H343">
        <v>0.7</v>
      </c>
      <c r="I343">
        <v>0.7</v>
      </c>
      <c r="J343">
        <v>0.7</v>
      </c>
      <c r="K343">
        <v>0.7</v>
      </c>
      <c r="L343">
        <v>0.7</v>
      </c>
      <c r="M343">
        <v>0.71</v>
      </c>
      <c r="N343">
        <v>0.71</v>
      </c>
      <c r="O343">
        <v>0.71</v>
      </c>
      <c r="P343">
        <v>0.71</v>
      </c>
      <c r="Q343">
        <v>0.71</v>
      </c>
      <c r="R343">
        <v>0.71</v>
      </c>
      <c r="S343">
        <v>0.71</v>
      </c>
      <c r="T343">
        <v>0.71</v>
      </c>
      <c r="U343">
        <v>0.71</v>
      </c>
      <c r="V343">
        <v>0.71</v>
      </c>
      <c r="W343">
        <v>0.57999999999999996</v>
      </c>
    </row>
    <row r="344" spans="1:23" x14ac:dyDescent="0.2">
      <c r="A344" s="3">
        <v>44173</v>
      </c>
      <c r="B344">
        <v>0.57409999999999994</v>
      </c>
      <c r="C344">
        <v>0.69</v>
      </c>
      <c r="D344">
        <v>0.69</v>
      </c>
      <c r="E344">
        <v>0.69</v>
      </c>
      <c r="F344">
        <v>0.69</v>
      </c>
      <c r="G344">
        <v>0.69</v>
      </c>
      <c r="H344">
        <v>0.7</v>
      </c>
      <c r="I344">
        <v>0.7</v>
      </c>
      <c r="J344">
        <v>0.7</v>
      </c>
      <c r="K344">
        <v>0.7</v>
      </c>
      <c r="L344">
        <v>0.7</v>
      </c>
      <c r="M344">
        <v>0.71</v>
      </c>
      <c r="N344">
        <v>0.71</v>
      </c>
      <c r="O344">
        <v>0.71</v>
      </c>
      <c r="P344">
        <v>0.71</v>
      </c>
      <c r="Q344">
        <v>0.71</v>
      </c>
      <c r="R344">
        <v>0.71</v>
      </c>
      <c r="S344">
        <v>0.71</v>
      </c>
      <c r="T344">
        <v>0.71</v>
      </c>
      <c r="U344">
        <v>0.71</v>
      </c>
      <c r="V344">
        <v>0.71</v>
      </c>
      <c r="W344">
        <v>0.57999999999999996</v>
      </c>
    </row>
    <row r="345" spans="1:23" x14ac:dyDescent="0.2">
      <c r="A345" s="3">
        <v>44174</v>
      </c>
      <c r="B345">
        <v>0.57409999999999994</v>
      </c>
      <c r="C345">
        <v>0.69</v>
      </c>
      <c r="D345">
        <v>0.69</v>
      </c>
      <c r="E345">
        <v>0.69</v>
      </c>
      <c r="F345">
        <v>0.69</v>
      </c>
      <c r="G345">
        <v>0.69</v>
      </c>
      <c r="H345">
        <v>0.7</v>
      </c>
      <c r="I345">
        <v>0.7</v>
      </c>
      <c r="J345">
        <v>0.7</v>
      </c>
      <c r="K345">
        <v>0.7</v>
      </c>
      <c r="L345">
        <v>0.7</v>
      </c>
      <c r="M345">
        <v>0.71</v>
      </c>
      <c r="N345">
        <v>0.71</v>
      </c>
      <c r="O345">
        <v>0.71</v>
      </c>
      <c r="P345">
        <v>0.71</v>
      </c>
      <c r="Q345">
        <v>0.71</v>
      </c>
      <c r="R345">
        <v>0.71</v>
      </c>
      <c r="S345">
        <v>0.71</v>
      </c>
      <c r="T345">
        <v>0.71</v>
      </c>
      <c r="U345">
        <v>0.71</v>
      </c>
      <c r="V345">
        <v>0.71</v>
      </c>
      <c r="W345">
        <v>0.57999999999999996</v>
      </c>
    </row>
    <row r="346" spans="1:23" x14ac:dyDescent="0.2">
      <c r="A346" s="3">
        <v>44175</v>
      </c>
      <c r="B346">
        <v>0.57409999999999994</v>
      </c>
      <c r="C346">
        <v>0.69</v>
      </c>
      <c r="D346">
        <v>0.69</v>
      </c>
      <c r="E346">
        <v>0.69</v>
      </c>
      <c r="F346">
        <v>0.69</v>
      </c>
      <c r="G346">
        <v>0.69</v>
      </c>
      <c r="H346">
        <v>0.7</v>
      </c>
      <c r="I346">
        <v>0.7</v>
      </c>
      <c r="J346">
        <v>0.7</v>
      </c>
      <c r="K346">
        <v>0.7</v>
      </c>
      <c r="L346">
        <v>0.7</v>
      </c>
      <c r="M346">
        <v>0.71</v>
      </c>
      <c r="N346">
        <v>0.71</v>
      </c>
      <c r="O346">
        <v>0.71</v>
      </c>
      <c r="P346">
        <v>0.71</v>
      </c>
      <c r="Q346">
        <v>0.71</v>
      </c>
      <c r="R346">
        <v>0.71</v>
      </c>
      <c r="S346">
        <v>0.71</v>
      </c>
      <c r="T346">
        <v>0.71</v>
      </c>
      <c r="U346">
        <v>0.71</v>
      </c>
      <c r="V346">
        <v>0.71</v>
      </c>
      <c r="W346">
        <v>0.57999999999999996</v>
      </c>
    </row>
    <row r="347" spans="1:23" x14ac:dyDescent="0.2">
      <c r="A347" s="3">
        <v>44176</v>
      </c>
      <c r="B347">
        <v>0.57409999999999994</v>
      </c>
      <c r="C347">
        <v>0.69</v>
      </c>
      <c r="D347">
        <v>0.69</v>
      </c>
      <c r="E347">
        <v>0.69</v>
      </c>
      <c r="F347">
        <v>0.69</v>
      </c>
      <c r="G347">
        <v>0.69</v>
      </c>
      <c r="H347">
        <v>0.7</v>
      </c>
      <c r="I347">
        <v>0.7</v>
      </c>
      <c r="J347">
        <v>0.7</v>
      </c>
      <c r="K347">
        <v>0.7</v>
      </c>
      <c r="L347">
        <v>0.7</v>
      </c>
      <c r="M347">
        <v>0.71</v>
      </c>
      <c r="N347">
        <v>0.71</v>
      </c>
      <c r="O347">
        <v>0.71</v>
      </c>
      <c r="P347">
        <v>0.71</v>
      </c>
      <c r="Q347">
        <v>0.71</v>
      </c>
      <c r="R347">
        <v>0.71</v>
      </c>
      <c r="S347">
        <v>0.71</v>
      </c>
      <c r="T347">
        <v>0.71</v>
      </c>
      <c r="U347">
        <v>0.71</v>
      </c>
      <c r="V347">
        <v>0.71</v>
      </c>
      <c r="W347">
        <v>0.57999999999999996</v>
      </c>
    </row>
    <row r="348" spans="1:23" x14ac:dyDescent="0.2">
      <c r="A348" s="3">
        <v>44177</v>
      </c>
      <c r="B348">
        <v>0.60189999999999999</v>
      </c>
      <c r="C348">
        <v>0.69</v>
      </c>
      <c r="D348">
        <v>0.69</v>
      </c>
      <c r="E348">
        <v>0.69</v>
      </c>
      <c r="F348">
        <v>0.69</v>
      </c>
      <c r="G348">
        <v>0.69</v>
      </c>
      <c r="H348">
        <v>0.7</v>
      </c>
      <c r="I348">
        <v>0.7</v>
      </c>
      <c r="J348">
        <v>0.7</v>
      </c>
      <c r="K348">
        <v>0.7</v>
      </c>
      <c r="L348">
        <v>0.7</v>
      </c>
      <c r="M348">
        <v>0.71</v>
      </c>
      <c r="N348">
        <v>0.71</v>
      </c>
      <c r="O348">
        <v>0.71</v>
      </c>
      <c r="P348">
        <v>0.71</v>
      </c>
      <c r="Q348">
        <v>0.71</v>
      </c>
      <c r="R348">
        <v>0.71</v>
      </c>
      <c r="S348">
        <v>0.71</v>
      </c>
      <c r="T348">
        <v>0.71</v>
      </c>
      <c r="U348">
        <v>0.71</v>
      </c>
      <c r="V348">
        <v>0.71</v>
      </c>
      <c r="W348">
        <v>0.57999999999999996</v>
      </c>
    </row>
    <row r="349" spans="1:23" x14ac:dyDescent="0.2">
      <c r="A349" s="3">
        <v>44178</v>
      </c>
      <c r="B349">
        <v>0.60189999999999999</v>
      </c>
      <c r="C349">
        <v>0.69</v>
      </c>
      <c r="D349">
        <v>0.69</v>
      </c>
      <c r="E349">
        <v>0.69</v>
      </c>
      <c r="F349">
        <v>0.69</v>
      </c>
      <c r="G349">
        <v>0.69</v>
      </c>
      <c r="H349">
        <v>0.7</v>
      </c>
      <c r="I349">
        <v>0.7</v>
      </c>
      <c r="J349">
        <v>0.7</v>
      </c>
      <c r="K349">
        <v>0.7</v>
      </c>
      <c r="L349">
        <v>0.7</v>
      </c>
      <c r="M349">
        <v>0.71</v>
      </c>
      <c r="N349">
        <v>0.71</v>
      </c>
      <c r="O349">
        <v>0.71</v>
      </c>
      <c r="P349">
        <v>0.71</v>
      </c>
      <c r="Q349">
        <v>0.71</v>
      </c>
      <c r="R349">
        <v>0.71</v>
      </c>
      <c r="S349">
        <v>0.71</v>
      </c>
      <c r="T349">
        <v>0.71</v>
      </c>
      <c r="U349">
        <v>0.71</v>
      </c>
      <c r="V349">
        <v>0.71</v>
      </c>
      <c r="W349">
        <v>0.57999999999999996</v>
      </c>
    </row>
    <row r="350" spans="1:23" x14ac:dyDescent="0.2">
      <c r="A350" s="3">
        <v>44179</v>
      </c>
      <c r="B350">
        <v>0.60189999999999999</v>
      </c>
      <c r="C350">
        <v>0.69</v>
      </c>
      <c r="D350">
        <v>0.69</v>
      </c>
      <c r="E350">
        <v>0.69</v>
      </c>
      <c r="F350">
        <v>0.69</v>
      </c>
      <c r="G350">
        <v>0.69</v>
      </c>
      <c r="H350">
        <v>0.7</v>
      </c>
      <c r="I350">
        <v>0.7</v>
      </c>
      <c r="J350">
        <v>0.7</v>
      </c>
      <c r="K350">
        <v>0.7</v>
      </c>
      <c r="L350">
        <v>0.7</v>
      </c>
      <c r="M350">
        <v>0.71</v>
      </c>
      <c r="N350">
        <v>0.71</v>
      </c>
      <c r="O350">
        <v>0.71</v>
      </c>
      <c r="P350">
        <v>0.71</v>
      </c>
      <c r="Q350">
        <v>0.71</v>
      </c>
      <c r="R350">
        <v>0.71</v>
      </c>
      <c r="S350">
        <v>0.71</v>
      </c>
      <c r="T350">
        <v>0.71</v>
      </c>
      <c r="U350">
        <v>0.71</v>
      </c>
      <c r="V350">
        <v>0.71</v>
      </c>
      <c r="W350">
        <v>0.57999999999999996</v>
      </c>
    </row>
    <row r="351" spans="1:23" x14ac:dyDescent="0.2">
      <c r="A351" s="3">
        <v>44180</v>
      </c>
      <c r="B351">
        <v>0.60189999999999999</v>
      </c>
      <c r="C351">
        <v>0.69</v>
      </c>
      <c r="D351">
        <v>0.69</v>
      </c>
      <c r="E351">
        <v>0.69</v>
      </c>
      <c r="F351">
        <v>0.69</v>
      </c>
      <c r="G351">
        <v>0.69</v>
      </c>
      <c r="H351">
        <v>0.7</v>
      </c>
      <c r="I351">
        <v>0.7</v>
      </c>
      <c r="J351">
        <v>0.7</v>
      </c>
      <c r="K351">
        <v>0.7</v>
      </c>
      <c r="L351">
        <v>0.7</v>
      </c>
      <c r="M351">
        <v>0.71</v>
      </c>
      <c r="N351">
        <v>0.71</v>
      </c>
      <c r="O351">
        <v>0.71</v>
      </c>
      <c r="P351">
        <v>0.71</v>
      </c>
      <c r="Q351">
        <v>0.71</v>
      </c>
      <c r="R351">
        <v>0.71</v>
      </c>
      <c r="S351">
        <v>0.71</v>
      </c>
      <c r="T351">
        <v>0.71</v>
      </c>
      <c r="U351">
        <v>0.71</v>
      </c>
      <c r="V351">
        <v>0.71</v>
      </c>
      <c r="W351">
        <v>0.57999999999999996</v>
      </c>
    </row>
    <row r="352" spans="1:23" x14ac:dyDescent="0.2">
      <c r="A352" s="3">
        <v>44181</v>
      </c>
      <c r="B352">
        <v>0.60189999999999999</v>
      </c>
      <c r="C352">
        <v>0.69</v>
      </c>
      <c r="D352">
        <v>0.69</v>
      </c>
      <c r="E352">
        <v>0.69</v>
      </c>
      <c r="F352">
        <v>0.69</v>
      </c>
      <c r="G352">
        <v>0.69</v>
      </c>
      <c r="H352">
        <v>0.7</v>
      </c>
      <c r="I352">
        <v>0.7</v>
      </c>
      <c r="J352">
        <v>0.7</v>
      </c>
      <c r="K352">
        <v>0.7</v>
      </c>
      <c r="L352">
        <v>0.7</v>
      </c>
      <c r="M352">
        <v>0.71</v>
      </c>
      <c r="N352">
        <v>0.71</v>
      </c>
      <c r="O352">
        <v>0.71</v>
      </c>
      <c r="P352">
        <v>0.71</v>
      </c>
      <c r="Q352">
        <v>0.71</v>
      </c>
      <c r="R352">
        <v>0.71</v>
      </c>
      <c r="S352">
        <v>0.71</v>
      </c>
      <c r="T352">
        <v>0.71</v>
      </c>
      <c r="U352">
        <v>0.71</v>
      </c>
      <c r="V352">
        <v>0.71</v>
      </c>
      <c r="W352">
        <v>0.57999999999999996</v>
      </c>
    </row>
    <row r="353" spans="1:23" x14ac:dyDescent="0.2">
      <c r="A353" s="3">
        <v>44182</v>
      </c>
      <c r="B353">
        <v>0.60189999999999999</v>
      </c>
      <c r="C353">
        <v>0.69</v>
      </c>
      <c r="D353">
        <v>0.69</v>
      </c>
      <c r="E353">
        <v>0.69</v>
      </c>
      <c r="F353">
        <v>0.69</v>
      </c>
      <c r="G353">
        <v>0.69</v>
      </c>
      <c r="H353">
        <v>0.7</v>
      </c>
      <c r="I353">
        <v>0.7</v>
      </c>
      <c r="J353">
        <v>0.7</v>
      </c>
      <c r="K353">
        <v>0.7</v>
      </c>
      <c r="L353">
        <v>0.7</v>
      </c>
      <c r="M353">
        <v>0.71</v>
      </c>
      <c r="N353">
        <v>0.71</v>
      </c>
      <c r="O353">
        <v>0.71</v>
      </c>
      <c r="P353">
        <v>0.71</v>
      </c>
      <c r="Q353">
        <v>0.71</v>
      </c>
      <c r="R353">
        <v>0.71</v>
      </c>
      <c r="S353">
        <v>0.71</v>
      </c>
      <c r="T353">
        <v>0.71</v>
      </c>
      <c r="U353">
        <v>0.71</v>
      </c>
      <c r="V353">
        <v>0.71</v>
      </c>
      <c r="W353">
        <v>0.57999999999999996</v>
      </c>
    </row>
    <row r="354" spans="1:23" x14ac:dyDescent="0.2">
      <c r="A354" s="3">
        <v>44183</v>
      </c>
      <c r="B354">
        <v>0.60189999999999999</v>
      </c>
      <c r="C354">
        <v>0.69</v>
      </c>
      <c r="D354">
        <v>0.69</v>
      </c>
      <c r="E354">
        <v>0.69</v>
      </c>
      <c r="F354">
        <v>0.69</v>
      </c>
      <c r="G354">
        <v>0.69</v>
      </c>
      <c r="H354">
        <v>0.7</v>
      </c>
      <c r="I354">
        <v>0.7</v>
      </c>
      <c r="J354">
        <v>0.7</v>
      </c>
      <c r="K354">
        <v>0.7</v>
      </c>
      <c r="L354">
        <v>0.7</v>
      </c>
      <c r="M354">
        <v>0.71</v>
      </c>
      <c r="N354">
        <v>0.71</v>
      </c>
      <c r="O354">
        <v>0.71</v>
      </c>
      <c r="P354">
        <v>0.71</v>
      </c>
      <c r="Q354">
        <v>0.71</v>
      </c>
      <c r="R354">
        <v>0.71</v>
      </c>
      <c r="S354">
        <v>0.71</v>
      </c>
      <c r="T354">
        <v>0.71</v>
      </c>
      <c r="U354">
        <v>0.71</v>
      </c>
      <c r="V354">
        <v>0.71</v>
      </c>
      <c r="W354">
        <v>0.57999999999999996</v>
      </c>
    </row>
    <row r="355" spans="1:23" x14ac:dyDescent="0.2">
      <c r="A355" s="3">
        <v>44184</v>
      </c>
      <c r="B355">
        <v>0.60189999999999999</v>
      </c>
      <c r="C355">
        <v>0.69</v>
      </c>
      <c r="D355">
        <v>0.69</v>
      </c>
      <c r="E355">
        <v>0.69</v>
      </c>
      <c r="F355">
        <v>0.69</v>
      </c>
      <c r="G355">
        <v>0.69</v>
      </c>
      <c r="H355">
        <v>0.7</v>
      </c>
      <c r="I355">
        <v>0.7</v>
      </c>
      <c r="J355">
        <v>0.7</v>
      </c>
      <c r="K355">
        <v>0.7</v>
      </c>
      <c r="L355">
        <v>0.7</v>
      </c>
      <c r="M355">
        <v>0.71</v>
      </c>
      <c r="N355">
        <v>0.71</v>
      </c>
      <c r="O355">
        <v>0.71</v>
      </c>
      <c r="P355">
        <v>0.71</v>
      </c>
      <c r="Q355">
        <v>0.71</v>
      </c>
      <c r="R355">
        <v>0.71</v>
      </c>
      <c r="S355">
        <v>0.71</v>
      </c>
      <c r="T355">
        <v>0.71</v>
      </c>
      <c r="U355">
        <v>0.71</v>
      </c>
      <c r="V355">
        <v>0.71</v>
      </c>
      <c r="W355">
        <v>0.57999999999999996</v>
      </c>
    </row>
    <row r="356" spans="1:23" x14ac:dyDescent="0.2">
      <c r="A356" s="3">
        <v>44185</v>
      </c>
      <c r="B356">
        <v>0.60189999999999999</v>
      </c>
      <c r="C356">
        <v>0.69</v>
      </c>
      <c r="D356">
        <v>0.69</v>
      </c>
      <c r="E356">
        <v>0.69</v>
      </c>
      <c r="F356">
        <v>0.69</v>
      </c>
      <c r="G356">
        <v>0.69</v>
      </c>
      <c r="H356">
        <v>0.7</v>
      </c>
      <c r="I356">
        <v>0.7</v>
      </c>
      <c r="J356">
        <v>0.7</v>
      </c>
      <c r="K356">
        <v>0.7</v>
      </c>
      <c r="L356">
        <v>0.7</v>
      </c>
      <c r="M356">
        <v>0.71</v>
      </c>
      <c r="N356">
        <v>0.71</v>
      </c>
      <c r="O356">
        <v>0.71</v>
      </c>
      <c r="P356">
        <v>0.71</v>
      </c>
      <c r="Q356">
        <v>0.71</v>
      </c>
      <c r="R356">
        <v>0.71</v>
      </c>
      <c r="S356">
        <v>0.71</v>
      </c>
      <c r="T356">
        <v>0.71</v>
      </c>
      <c r="U356">
        <v>0.71</v>
      </c>
      <c r="V356">
        <v>0.71</v>
      </c>
      <c r="W356">
        <v>0.57999999999999996</v>
      </c>
    </row>
    <row r="357" spans="1:23" x14ac:dyDescent="0.2">
      <c r="A357" s="3">
        <v>44186</v>
      </c>
      <c r="B357">
        <v>0.60189999999999999</v>
      </c>
      <c r="C357">
        <v>0.69</v>
      </c>
      <c r="D357">
        <v>0.69</v>
      </c>
      <c r="E357">
        <v>0.69</v>
      </c>
      <c r="F357">
        <v>0.69</v>
      </c>
      <c r="G357">
        <v>0.69</v>
      </c>
      <c r="H357">
        <v>0.7</v>
      </c>
      <c r="I357">
        <v>0.7</v>
      </c>
      <c r="J357">
        <v>0.7</v>
      </c>
      <c r="K357">
        <v>0.7</v>
      </c>
      <c r="L357">
        <v>0.7</v>
      </c>
      <c r="M357">
        <v>0.71</v>
      </c>
      <c r="N357">
        <v>0.71</v>
      </c>
      <c r="O357">
        <v>0.71</v>
      </c>
      <c r="P357">
        <v>0.71</v>
      </c>
      <c r="Q357">
        <v>0.71</v>
      </c>
      <c r="R357">
        <v>0.71</v>
      </c>
      <c r="S357">
        <v>0.71</v>
      </c>
      <c r="T357">
        <v>0.71</v>
      </c>
      <c r="U357">
        <v>0.71</v>
      </c>
      <c r="V357">
        <v>0.71</v>
      </c>
      <c r="W357">
        <v>0.57999999999999996</v>
      </c>
    </row>
    <row r="358" spans="1:23" x14ac:dyDescent="0.2">
      <c r="A358" s="3">
        <v>44187</v>
      </c>
      <c r="B358">
        <v>0.60189999999999999</v>
      </c>
      <c r="C358">
        <v>0.7</v>
      </c>
      <c r="D358">
        <v>0.7</v>
      </c>
      <c r="E358">
        <v>0.7</v>
      </c>
      <c r="F358">
        <v>0.7</v>
      </c>
      <c r="G358">
        <v>0.7</v>
      </c>
      <c r="H358">
        <v>0.73</v>
      </c>
      <c r="I358">
        <v>0.73</v>
      </c>
      <c r="J358">
        <v>0.73</v>
      </c>
      <c r="K358">
        <v>0.73</v>
      </c>
      <c r="L358">
        <v>0.73</v>
      </c>
      <c r="M358">
        <v>0.71</v>
      </c>
      <c r="N358">
        <v>0.71</v>
      </c>
      <c r="O358">
        <v>0.71</v>
      </c>
      <c r="P358">
        <v>0.71</v>
      </c>
      <c r="Q358">
        <v>0.71</v>
      </c>
      <c r="R358">
        <v>0.73</v>
      </c>
      <c r="S358">
        <v>0.73</v>
      </c>
      <c r="T358">
        <v>0.73</v>
      </c>
      <c r="U358">
        <v>0.73</v>
      </c>
      <c r="V358">
        <v>0.73</v>
      </c>
      <c r="W358">
        <v>0.55000000000000004</v>
      </c>
    </row>
    <row r="359" spans="1:23" x14ac:dyDescent="0.2">
      <c r="A359" s="3">
        <v>44188</v>
      </c>
      <c r="B359">
        <v>0.60189999999999999</v>
      </c>
      <c r="C359">
        <v>0.7</v>
      </c>
      <c r="D359">
        <v>0.7</v>
      </c>
      <c r="E359">
        <v>0.7</v>
      </c>
      <c r="F359">
        <v>0.7</v>
      </c>
      <c r="G359">
        <v>0.7</v>
      </c>
      <c r="H359">
        <v>0.73</v>
      </c>
      <c r="I359">
        <v>0.73</v>
      </c>
      <c r="J359">
        <v>0.73</v>
      </c>
      <c r="K359">
        <v>0.73</v>
      </c>
      <c r="L359">
        <v>0.73</v>
      </c>
      <c r="M359">
        <v>0.71</v>
      </c>
      <c r="N359">
        <v>0.71</v>
      </c>
      <c r="O359">
        <v>0.71</v>
      </c>
      <c r="P359">
        <v>0.71</v>
      </c>
      <c r="Q359">
        <v>0.71</v>
      </c>
      <c r="R359">
        <v>0.73</v>
      </c>
      <c r="S359">
        <v>0.73</v>
      </c>
      <c r="T359">
        <v>0.73</v>
      </c>
      <c r="U359">
        <v>0.73</v>
      </c>
      <c r="V359">
        <v>0.73</v>
      </c>
      <c r="W359">
        <v>0.55000000000000004</v>
      </c>
    </row>
    <row r="360" spans="1:23" x14ac:dyDescent="0.2">
      <c r="A360" s="3">
        <v>44189</v>
      </c>
      <c r="B360">
        <v>0.60189999999999999</v>
      </c>
      <c r="C360">
        <v>0.7</v>
      </c>
      <c r="D360">
        <v>0.7</v>
      </c>
      <c r="E360">
        <v>0.7</v>
      </c>
      <c r="F360">
        <v>0.7</v>
      </c>
      <c r="G360">
        <v>0.7</v>
      </c>
      <c r="H360">
        <v>0.73</v>
      </c>
      <c r="I360">
        <v>0.73</v>
      </c>
      <c r="J360">
        <v>0.73</v>
      </c>
      <c r="K360">
        <v>0.73</v>
      </c>
      <c r="L360">
        <v>0.73</v>
      </c>
      <c r="M360">
        <v>0.71</v>
      </c>
      <c r="N360">
        <v>0.71</v>
      </c>
      <c r="O360">
        <v>0.71</v>
      </c>
      <c r="P360">
        <v>0.71</v>
      </c>
      <c r="Q360">
        <v>0.71</v>
      </c>
      <c r="R360">
        <v>0.73</v>
      </c>
      <c r="S360">
        <v>0.73</v>
      </c>
      <c r="T360">
        <v>0.73</v>
      </c>
      <c r="U360">
        <v>0.73</v>
      </c>
      <c r="V360">
        <v>0.73</v>
      </c>
      <c r="W360">
        <v>0.55000000000000004</v>
      </c>
    </row>
    <row r="361" spans="1:23" x14ac:dyDescent="0.2">
      <c r="A361" s="3">
        <v>44190</v>
      </c>
      <c r="B361">
        <v>0.60189999999999999</v>
      </c>
      <c r="C361">
        <v>0.7</v>
      </c>
      <c r="D361">
        <v>0.7</v>
      </c>
      <c r="E361">
        <v>0.7</v>
      </c>
      <c r="F361">
        <v>0.7</v>
      </c>
      <c r="G361">
        <v>0.7</v>
      </c>
      <c r="H361">
        <v>0.73</v>
      </c>
      <c r="I361">
        <v>0.73</v>
      </c>
      <c r="J361">
        <v>0.73</v>
      </c>
      <c r="K361">
        <v>0.73</v>
      </c>
      <c r="L361">
        <v>0.73</v>
      </c>
      <c r="M361">
        <v>0.71</v>
      </c>
      <c r="N361">
        <v>0.71</v>
      </c>
      <c r="O361">
        <v>0.71</v>
      </c>
      <c r="P361">
        <v>0.71</v>
      </c>
      <c r="Q361">
        <v>0.71</v>
      </c>
      <c r="R361">
        <v>0.73</v>
      </c>
      <c r="S361">
        <v>0.73</v>
      </c>
      <c r="T361">
        <v>0.73</v>
      </c>
      <c r="U361">
        <v>0.73</v>
      </c>
      <c r="V361">
        <v>0.73</v>
      </c>
      <c r="W361">
        <v>0.55000000000000004</v>
      </c>
    </row>
    <row r="362" spans="1:23" x14ac:dyDescent="0.2">
      <c r="A362" s="3">
        <v>44191</v>
      </c>
      <c r="B362">
        <v>0.60189999999999999</v>
      </c>
      <c r="C362">
        <v>0.7</v>
      </c>
      <c r="D362">
        <v>0.7</v>
      </c>
      <c r="E362">
        <v>0.7</v>
      </c>
      <c r="F362">
        <v>0.7</v>
      </c>
      <c r="G362">
        <v>0.7</v>
      </c>
      <c r="H362">
        <v>0.73</v>
      </c>
      <c r="I362">
        <v>0.73</v>
      </c>
      <c r="J362">
        <v>0.73</v>
      </c>
      <c r="K362">
        <v>0.73</v>
      </c>
      <c r="L362">
        <v>0.73</v>
      </c>
      <c r="M362">
        <v>0.71</v>
      </c>
      <c r="N362">
        <v>0.71</v>
      </c>
      <c r="O362">
        <v>0.71</v>
      </c>
      <c r="P362">
        <v>0.71</v>
      </c>
      <c r="Q362">
        <v>0.71</v>
      </c>
      <c r="R362">
        <v>0.73</v>
      </c>
      <c r="S362">
        <v>0.73</v>
      </c>
      <c r="T362">
        <v>0.73</v>
      </c>
      <c r="U362">
        <v>0.73</v>
      </c>
      <c r="V362">
        <v>0.73</v>
      </c>
      <c r="W362">
        <v>0.55000000000000004</v>
      </c>
    </row>
    <row r="363" spans="1:23" x14ac:dyDescent="0.2">
      <c r="A363" s="3">
        <v>44192</v>
      </c>
      <c r="B363">
        <v>0.60189999999999999</v>
      </c>
      <c r="C363">
        <v>0.7</v>
      </c>
      <c r="D363">
        <v>0.7</v>
      </c>
      <c r="E363">
        <v>0.7</v>
      </c>
      <c r="F363">
        <v>0.7</v>
      </c>
      <c r="G363">
        <v>0.7</v>
      </c>
      <c r="H363">
        <v>0.73</v>
      </c>
      <c r="I363">
        <v>0.73</v>
      </c>
      <c r="J363">
        <v>0.73</v>
      </c>
      <c r="K363">
        <v>0.73</v>
      </c>
      <c r="L363">
        <v>0.73</v>
      </c>
      <c r="M363">
        <v>0.71</v>
      </c>
      <c r="N363">
        <v>0.71</v>
      </c>
      <c r="O363">
        <v>0.71</v>
      </c>
      <c r="P363">
        <v>0.71</v>
      </c>
      <c r="Q363">
        <v>0.71</v>
      </c>
      <c r="R363">
        <v>0.73</v>
      </c>
      <c r="S363">
        <v>0.73</v>
      </c>
      <c r="T363">
        <v>0.73</v>
      </c>
      <c r="U363">
        <v>0.73</v>
      </c>
      <c r="V363">
        <v>0.73</v>
      </c>
      <c r="W363">
        <v>0.55000000000000004</v>
      </c>
    </row>
    <row r="364" spans="1:23" x14ac:dyDescent="0.2">
      <c r="A364" s="3">
        <v>44193</v>
      </c>
      <c r="B364">
        <v>0.60189999999999999</v>
      </c>
      <c r="C364">
        <v>0.7</v>
      </c>
      <c r="D364">
        <v>0.7</v>
      </c>
      <c r="E364">
        <v>0.7</v>
      </c>
      <c r="F364">
        <v>0.7</v>
      </c>
      <c r="G364">
        <v>0.7</v>
      </c>
      <c r="H364">
        <v>0.73</v>
      </c>
      <c r="I364">
        <v>0.73</v>
      </c>
      <c r="J364">
        <v>0.73</v>
      </c>
      <c r="K364">
        <v>0.73</v>
      </c>
      <c r="L364">
        <v>0.73</v>
      </c>
      <c r="M364">
        <v>0.71</v>
      </c>
      <c r="N364">
        <v>0.71</v>
      </c>
      <c r="O364">
        <v>0.71</v>
      </c>
      <c r="P364">
        <v>0.71</v>
      </c>
      <c r="Q364">
        <v>0.71</v>
      </c>
      <c r="R364">
        <v>0.73</v>
      </c>
      <c r="S364">
        <v>0.73</v>
      </c>
      <c r="T364">
        <v>0.73</v>
      </c>
      <c r="U364">
        <v>0.73</v>
      </c>
      <c r="V364">
        <v>0.73</v>
      </c>
      <c r="W364">
        <v>0.55000000000000004</v>
      </c>
    </row>
    <row r="365" spans="1:23" x14ac:dyDescent="0.2">
      <c r="A365" s="3">
        <v>44194</v>
      </c>
      <c r="B365">
        <v>0.60189999999999999</v>
      </c>
      <c r="C365">
        <v>0.7</v>
      </c>
      <c r="D365">
        <v>0.7</v>
      </c>
      <c r="E365">
        <v>0.7</v>
      </c>
      <c r="F365">
        <v>0.7</v>
      </c>
      <c r="G365">
        <v>0.7</v>
      </c>
      <c r="H365">
        <v>0.73</v>
      </c>
      <c r="I365">
        <v>0.73</v>
      </c>
      <c r="J365">
        <v>0.73</v>
      </c>
      <c r="K365">
        <v>0.73</v>
      </c>
      <c r="L365">
        <v>0.73</v>
      </c>
      <c r="M365">
        <v>0.71</v>
      </c>
      <c r="N365">
        <v>0.71</v>
      </c>
      <c r="O365">
        <v>0.71</v>
      </c>
      <c r="P365">
        <v>0.71</v>
      </c>
      <c r="Q365">
        <v>0.71</v>
      </c>
      <c r="R365">
        <v>0.73</v>
      </c>
      <c r="S365">
        <v>0.73</v>
      </c>
      <c r="T365">
        <v>0.73</v>
      </c>
      <c r="U365">
        <v>0.73</v>
      </c>
      <c r="V365">
        <v>0.73</v>
      </c>
      <c r="W365">
        <v>0.55000000000000004</v>
      </c>
    </row>
    <row r="366" spans="1:23" x14ac:dyDescent="0.2">
      <c r="A366" s="3">
        <v>44195</v>
      </c>
      <c r="B366">
        <v>0.60189999999999999</v>
      </c>
      <c r="C366">
        <v>0.7</v>
      </c>
      <c r="D366">
        <v>0.7</v>
      </c>
      <c r="E366">
        <v>0.7</v>
      </c>
      <c r="F366">
        <v>0.7</v>
      </c>
      <c r="G366">
        <v>0.7</v>
      </c>
      <c r="H366">
        <v>0.73</v>
      </c>
      <c r="I366">
        <v>0.73</v>
      </c>
      <c r="J366">
        <v>0.73</v>
      </c>
      <c r="K366">
        <v>0.73</v>
      </c>
      <c r="L366">
        <v>0.73</v>
      </c>
      <c r="M366">
        <v>0.71</v>
      </c>
      <c r="N366">
        <v>0.71</v>
      </c>
      <c r="O366">
        <v>0.71</v>
      </c>
      <c r="P366">
        <v>0.71</v>
      </c>
      <c r="Q366">
        <v>0.71</v>
      </c>
      <c r="R366">
        <v>0.73</v>
      </c>
      <c r="S366">
        <v>0.73</v>
      </c>
      <c r="T366">
        <v>0.73</v>
      </c>
      <c r="U366">
        <v>0.73</v>
      </c>
      <c r="V366">
        <v>0.73</v>
      </c>
      <c r="W366">
        <v>0.55000000000000004</v>
      </c>
    </row>
    <row r="367" spans="1:23" x14ac:dyDescent="0.2">
      <c r="A367" s="3">
        <v>44196</v>
      </c>
      <c r="B367">
        <v>0.60189999999999999</v>
      </c>
      <c r="C367">
        <v>0.7</v>
      </c>
      <c r="D367">
        <v>0.7</v>
      </c>
      <c r="E367">
        <v>0.7</v>
      </c>
      <c r="F367">
        <v>0.7</v>
      </c>
      <c r="G367">
        <v>0.7</v>
      </c>
      <c r="H367">
        <v>0.73</v>
      </c>
      <c r="I367">
        <v>0.73</v>
      </c>
      <c r="J367">
        <v>0.73</v>
      </c>
      <c r="K367">
        <v>0.73</v>
      </c>
      <c r="L367">
        <v>0.73</v>
      </c>
      <c r="M367">
        <v>0.71</v>
      </c>
      <c r="N367">
        <v>0.71</v>
      </c>
      <c r="O367">
        <v>0.71</v>
      </c>
      <c r="P367">
        <v>0.71</v>
      </c>
      <c r="Q367">
        <v>0.71</v>
      </c>
      <c r="R367">
        <v>0.73</v>
      </c>
      <c r="S367">
        <v>0.73</v>
      </c>
      <c r="T367">
        <v>0.73</v>
      </c>
      <c r="U367">
        <v>0.73</v>
      </c>
      <c r="V367">
        <v>0.73</v>
      </c>
      <c r="W367">
        <v>0.55000000000000004</v>
      </c>
    </row>
    <row r="368" spans="1:23" x14ac:dyDescent="0.2">
      <c r="A368" s="3">
        <v>44197</v>
      </c>
      <c r="B368">
        <v>0.60189999999999999</v>
      </c>
      <c r="C368">
        <v>0.7</v>
      </c>
      <c r="D368">
        <v>0.7</v>
      </c>
      <c r="E368">
        <v>0.7</v>
      </c>
      <c r="F368">
        <v>0.7</v>
      </c>
      <c r="G368">
        <v>0.7</v>
      </c>
      <c r="H368">
        <v>0.73</v>
      </c>
      <c r="I368">
        <v>0.73</v>
      </c>
      <c r="J368">
        <v>0.73</v>
      </c>
      <c r="K368">
        <v>0.73</v>
      </c>
      <c r="L368">
        <v>0.73</v>
      </c>
      <c r="M368">
        <v>0.71</v>
      </c>
      <c r="N368">
        <v>0.71</v>
      </c>
      <c r="O368">
        <v>0.71</v>
      </c>
      <c r="P368">
        <v>0.71</v>
      </c>
      <c r="Q368">
        <v>0.71</v>
      </c>
      <c r="R368">
        <v>0.73</v>
      </c>
      <c r="S368">
        <v>0.73</v>
      </c>
      <c r="T368">
        <v>0.73</v>
      </c>
      <c r="U368">
        <v>0.73</v>
      </c>
      <c r="V368">
        <v>0.73</v>
      </c>
      <c r="W368">
        <v>0.55000000000000004</v>
      </c>
    </row>
    <row r="369" spans="1:23" x14ac:dyDescent="0.2">
      <c r="A369" s="3">
        <v>44198</v>
      </c>
      <c r="B369">
        <v>0.60189999999999999</v>
      </c>
      <c r="C369">
        <v>0.7</v>
      </c>
      <c r="D369">
        <v>0.7</v>
      </c>
      <c r="E369">
        <v>0.7</v>
      </c>
      <c r="F369">
        <v>0.7</v>
      </c>
      <c r="G369">
        <v>0.7</v>
      </c>
      <c r="H369">
        <v>0.73</v>
      </c>
      <c r="I369">
        <v>0.73</v>
      </c>
      <c r="J369">
        <v>0.73</v>
      </c>
      <c r="K369">
        <v>0.73</v>
      </c>
      <c r="L369">
        <v>0.73</v>
      </c>
      <c r="M369">
        <v>0.71</v>
      </c>
      <c r="N369">
        <v>0.71</v>
      </c>
      <c r="O369">
        <v>0.71</v>
      </c>
      <c r="P369">
        <v>0.71</v>
      </c>
      <c r="Q369">
        <v>0.71</v>
      </c>
      <c r="R369">
        <v>0.73</v>
      </c>
      <c r="S369">
        <v>0.73</v>
      </c>
      <c r="T369">
        <v>0.73</v>
      </c>
      <c r="U369">
        <v>0.73</v>
      </c>
      <c r="V369">
        <v>0.73</v>
      </c>
      <c r="W369">
        <v>0.55000000000000004</v>
      </c>
    </row>
    <row r="370" spans="1:23" x14ac:dyDescent="0.2">
      <c r="A370" s="3">
        <v>44199</v>
      </c>
      <c r="B370">
        <v>0.60189999999999999</v>
      </c>
      <c r="C370">
        <v>0.7</v>
      </c>
      <c r="D370">
        <v>0.7</v>
      </c>
      <c r="E370">
        <v>0.7</v>
      </c>
      <c r="F370">
        <v>0.7</v>
      </c>
      <c r="G370">
        <v>0.7</v>
      </c>
      <c r="H370">
        <v>0.73</v>
      </c>
      <c r="I370">
        <v>0.73</v>
      </c>
      <c r="J370">
        <v>0.73</v>
      </c>
      <c r="K370">
        <v>0.73</v>
      </c>
      <c r="L370">
        <v>0.73</v>
      </c>
      <c r="M370">
        <v>0.71</v>
      </c>
      <c r="N370">
        <v>0.71</v>
      </c>
      <c r="O370">
        <v>0.71</v>
      </c>
      <c r="P370">
        <v>0.71</v>
      </c>
      <c r="Q370">
        <v>0.71</v>
      </c>
      <c r="R370">
        <v>0.73</v>
      </c>
      <c r="S370">
        <v>0.73</v>
      </c>
      <c r="T370">
        <v>0.73</v>
      </c>
      <c r="U370">
        <v>0.73</v>
      </c>
      <c r="V370">
        <v>0.73</v>
      </c>
      <c r="W370">
        <v>0.55000000000000004</v>
      </c>
    </row>
    <row r="371" spans="1:23" x14ac:dyDescent="0.2">
      <c r="A371" s="3">
        <v>44200</v>
      </c>
      <c r="B371">
        <v>0.60189999999999999</v>
      </c>
      <c r="C371">
        <v>0.7</v>
      </c>
      <c r="D371">
        <v>0.7</v>
      </c>
      <c r="E371">
        <v>0.7</v>
      </c>
      <c r="F371">
        <v>0.7</v>
      </c>
      <c r="G371">
        <v>0.7</v>
      </c>
      <c r="H371">
        <v>0.73</v>
      </c>
      <c r="I371">
        <v>0.73</v>
      </c>
      <c r="J371">
        <v>0.73</v>
      </c>
      <c r="K371">
        <v>0.73</v>
      </c>
      <c r="L371">
        <v>0.73</v>
      </c>
      <c r="M371">
        <v>0.71</v>
      </c>
      <c r="N371">
        <v>0.71</v>
      </c>
      <c r="O371">
        <v>0.71</v>
      </c>
      <c r="P371">
        <v>0.71</v>
      </c>
      <c r="Q371">
        <v>0.71</v>
      </c>
      <c r="R371">
        <v>0.73</v>
      </c>
      <c r="S371">
        <v>0.73</v>
      </c>
      <c r="T371">
        <v>0.73</v>
      </c>
      <c r="U371">
        <v>0.73</v>
      </c>
      <c r="V371">
        <v>0.73</v>
      </c>
      <c r="W371">
        <v>0.55000000000000004</v>
      </c>
    </row>
    <row r="372" spans="1:23" x14ac:dyDescent="0.2">
      <c r="A372" s="3">
        <v>44201</v>
      </c>
      <c r="B372">
        <v>0.60189999999999999</v>
      </c>
      <c r="C372">
        <v>0.7</v>
      </c>
      <c r="D372">
        <v>0.7</v>
      </c>
      <c r="E372">
        <v>0.7</v>
      </c>
      <c r="F372">
        <v>0.7</v>
      </c>
      <c r="G372">
        <v>0.7</v>
      </c>
      <c r="H372">
        <v>0.73</v>
      </c>
      <c r="I372">
        <v>0.73</v>
      </c>
      <c r="J372">
        <v>0.73</v>
      </c>
      <c r="K372">
        <v>0.73</v>
      </c>
      <c r="L372">
        <v>0.73</v>
      </c>
      <c r="M372">
        <v>0.71</v>
      </c>
      <c r="N372">
        <v>0.71</v>
      </c>
      <c r="O372">
        <v>0.71</v>
      </c>
      <c r="P372">
        <v>0.71</v>
      </c>
      <c r="Q372">
        <v>0.71</v>
      </c>
      <c r="R372">
        <v>0.73</v>
      </c>
      <c r="S372">
        <v>0.73</v>
      </c>
      <c r="T372">
        <v>0.73</v>
      </c>
      <c r="U372">
        <v>0.73</v>
      </c>
      <c r="V372">
        <v>0.73</v>
      </c>
      <c r="W372">
        <v>0.55000000000000004</v>
      </c>
    </row>
    <row r="373" spans="1:23" x14ac:dyDescent="0.2">
      <c r="A373" s="3">
        <v>44202</v>
      </c>
      <c r="B373">
        <v>0.60189999999999999</v>
      </c>
      <c r="C373">
        <v>0.7</v>
      </c>
      <c r="D373">
        <v>0.7</v>
      </c>
      <c r="E373">
        <v>0.7</v>
      </c>
      <c r="F373">
        <v>0.7</v>
      </c>
      <c r="G373">
        <v>0.7</v>
      </c>
      <c r="H373">
        <v>0.73</v>
      </c>
      <c r="I373">
        <v>0.73</v>
      </c>
      <c r="J373">
        <v>0.73</v>
      </c>
      <c r="K373">
        <v>0.73</v>
      </c>
      <c r="L373">
        <v>0.73</v>
      </c>
      <c r="M373">
        <v>0.71</v>
      </c>
      <c r="N373">
        <v>0.71</v>
      </c>
      <c r="O373">
        <v>0.71</v>
      </c>
      <c r="P373">
        <v>0.71</v>
      </c>
      <c r="Q373">
        <v>0.71</v>
      </c>
      <c r="R373">
        <v>0.73</v>
      </c>
      <c r="S373">
        <v>0.73</v>
      </c>
      <c r="T373">
        <v>0.73</v>
      </c>
      <c r="U373">
        <v>0.73</v>
      </c>
      <c r="V373">
        <v>0.73</v>
      </c>
      <c r="W373">
        <v>0.55000000000000004</v>
      </c>
    </row>
    <row r="374" spans="1:23" x14ac:dyDescent="0.2">
      <c r="A374" s="3">
        <v>44203</v>
      </c>
      <c r="B374">
        <v>0.60189999999999999</v>
      </c>
      <c r="C374">
        <v>0.7</v>
      </c>
      <c r="D374">
        <v>0.7</v>
      </c>
      <c r="E374">
        <v>0.7</v>
      </c>
      <c r="F374">
        <v>0.7</v>
      </c>
      <c r="G374">
        <v>0.7</v>
      </c>
      <c r="H374">
        <v>0.73</v>
      </c>
      <c r="I374">
        <v>0.73</v>
      </c>
      <c r="J374">
        <v>0.73</v>
      </c>
      <c r="K374">
        <v>0.73</v>
      </c>
      <c r="L374">
        <v>0.73</v>
      </c>
      <c r="M374">
        <v>0.71</v>
      </c>
      <c r="N374">
        <v>0.71</v>
      </c>
      <c r="O374">
        <v>0.71</v>
      </c>
      <c r="P374">
        <v>0.71</v>
      </c>
      <c r="Q374">
        <v>0.71</v>
      </c>
      <c r="R374">
        <v>0.73</v>
      </c>
      <c r="S374">
        <v>0.73</v>
      </c>
      <c r="T374">
        <v>0.73</v>
      </c>
      <c r="U374">
        <v>0.73</v>
      </c>
      <c r="V374">
        <v>0.73</v>
      </c>
      <c r="W374">
        <v>0.55000000000000004</v>
      </c>
    </row>
    <row r="375" spans="1:23" x14ac:dyDescent="0.2">
      <c r="A375" s="3">
        <v>44204</v>
      </c>
      <c r="B375">
        <v>0.60189999999999999</v>
      </c>
      <c r="C375">
        <v>0.7</v>
      </c>
      <c r="D375">
        <v>0.7</v>
      </c>
      <c r="E375">
        <v>0.7</v>
      </c>
      <c r="F375">
        <v>0.7</v>
      </c>
      <c r="G375">
        <v>0.7</v>
      </c>
      <c r="H375">
        <v>0.73</v>
      </c>
      <c r="I375">
        <v>0.73</v>
      </c>
      <c r="J375">
        <v>0.73</v>
      </c>
      <c r="K375">
        <v>0.73</v>
      </c>
      <c r="L375">
        <v>0.73</v>
      </c>
      <c r="M375">
        <v>0.71</v>
      </c>
      <c r="N375">
        <v>0.71</v>
      </c>
      <c r="O375">
        <v>0.71</v>
      </c>
      <c r="P375">
        <v>0.71</v>
      </c>
      <c r="Q375">
        <v>0.71</v>
      </c>
      <c r="R375">
        <v>0.73</v>
      </c>
      <c r="S375">
        <v>0.73</v>
      </c>
      <c r="T375">
        <v>0.73</v>
      </c>
      <c r="U375">
        <v>0.73</v>
      </c>
      <c r="V375">
        <v>0.73</v>
      </c>
      <c r="W375">
        <v>0.55000000000000004</v>
      </c>
    </row>
    <row r="376" spans="1:23" x14ac:dyDescent="0.2">
      <c r="A376" s="3">
        <v>44205</v>
      </c>
      <c r="B376">
        <v>0.60189999999999999</v>
      </c>
      <c r="C376">
        <v>0.7</v>
      </c>
      <c r="D376">
        <v>0.7</v>
      </c>
      <c r="E376">
        <v>0.7</v>
      </c>
      <c r="F376">
        <v>0.7</v>
      </c>
      <c r="G376">
        <v>0.7</v>
      </c>
      <c r="H376">
        <v>0.73</v>
      </c>
      <c r="I376">
        <v>0.73</v>
      </c>
      <c r="J376">
        <v>0.73</v>
      </c>
      <c r="K376">
        <v>0.73</v>
      </c>
      <c r="L376">
        <v>0.73</v>
      </c>
      <c r="M376">
        <v>0.71</v>
      </c>
      <c r="N376">
        <v>0.71</v>
      </c>
      <c r="O376">
        <v>0.71</v>
      </c>
      <c r="P376">
        <v>0.71</v>
      </c>
      <c r="Q376">
        <v>0.71</v>
      </c>
      <c r="R376">
        <v>0.73</v>
      </c>
      <c r="S376">
        <v>0.73</v>
      </c>
      <c r="T376">
        <v>0.73</v>
      </c>
      <c r="U376">
        <v>0.73</v>
      </c>
      <c r="V376">
        <v>0.73</v>
      </c>
      <c r="W376">
        <v>0.55000000000000004</v>
      </c>
    </row>
    <row r="377" spans="1:23" x14ac:dyDescent="0.2">
      <c r="A377" s="3">
        <v>44206</v>
      </c>
      <c r="B377">
        <v>0.60189999999999999</v>
      </c>
      <c r="C377">
        <v>0.7</v>
      </c>
      <c r="D377">
        <v>0.7</v>
      </c>
      <c r="E377">
        <v>0.7</v>
      </c>
      <c r="F377">
        <v>0.7</v>
      </c>
      <c r="G377">
        <v>0.7</v>
      </c>
      <c r="H377">
        <v>0.73</v>
      </c>
      <c r="I377">
        <v>0.73</v>
      </c>
      <c r="J377">
        <v>0.73</v>
      </c>
      <c r="K377">
        <v>0.73</v>
      </c>
      <c r="L377">
        <v>0.73</v>
      </c>
      <c r="M377">
        <v>0.71</v>
      </c>
      <c r="N377">
        <v>0.71</v>
      </c>
      <c r="O377">
        <v>0.71</v>
      </c>
      <c r="P377">
        <v>0.71</v>
      </c>
      <c r="Q377">
        <v>0.71</v>
      </c>
      <c r="R377">
        <v>0.73</v>
      </c>
      <c r="S377">
        <v>0.73</v>
      </c>
      <c r="T377">
        <v>0.73</v>
      </c>
      <c r="U377">
        <v>0.73</v>
      </c>
      <c r="V377">
        <v>0.73</v>
      </c>
      <c r="W377">
        <v>0.55000000000000004</v>
      </c>
    </row>
    <row r="378" spans="1:23" x14ac:dyDescent="0.2">
      <c r="A378" s="3">
        <v>44207</v>
      </c>
      <c r="C378">
        <v>0.7</v>
      </c>
      <c r="D378">
        <v>0.7</v>
      </c>
      <c r="E378">
        <v>0.7</v>
      </c>
      <c r="F378">
        <v>0.7</v>
      </c>
      <c r="G378">
        <v>0.7</v>
      </c>
      <c r="H378">
        <v>0.73</v>
      </c>
      <c r="I378">
        <v>0.73</v>
      </c>
      <c r="J378">
        <v>0.73</v>
      </c>
      <c r="K378">
        <v>0.73</v>
      </c>
      <c r="L378">
        <v>0.73</v>
      </c>
      <c r="M378">
        <v>0.71</v>
      </c>
      <c r="N378">
        <v>0.71</v>
      </c>
      <c r="O378">
        <v>0.71</v>
      </c>
      <c r="P378">
        <v>0.71</v>
      </c>
      <c r="Q378">
        <v>0.71</v>
      </c>
      <c r="R378">
        <v>0.73</v>
      </c>
      <c r="S378">
        <v>0.73</v>
      </c>
      <c r="T378">
        <v>0.73</v>
      </c>
      <c r="U378">
        <v>0.73</v>
      </c>
      <c r="V378">
        <v>0.73</v>
      </c>
      <c r="W378">
        <v>0.55000000000000004</v>
      </c>
    </row>
    <row r="379" spans="1:23" x14ac:dyDescent="0.2">
      <c r="A379" s="3">
        <v>44208</v>
      </c>
      <c r="C379">
        <v>0.7</v>
      </c>
      <c r="D379">
        <v>0.7</v>
      </c>
      <c r="E379">
        <v>0.7</v>
      </c>
      <c r="F379">
        <v>0.7</v>
      </c>
      <c r="G379">
        <v>0.7</v>
      </c>
      <c r="H379">
        <v>0.73</v>
      </c>
      <c r="I379">
        <v>0.73</v>
      </c>
      <c r="J379">
        <v>0.73</v>
      </c>
      <c r="K379">
        <v>0.73</v>
      </c>
      <c r="L379">
        <v>0.73</v>
      </c>
      <c r="M379">
        <v>0.71</v>
      </c>
      <c r="N379">
        <v>0.71</v>
      </c>
      <c r="O379">
        <v>0.71</v>
      </c>
      <c r="P379">
        <v>0.71</v>
      </c>
      <c r="Q379">
        <v>0.71</v>
      </c>
      <c r="R379">
        <v>0.73</v>
      </c>
      <c r="S379">
        <v>0.73</v>
      </c>
      <c r="T379">
        <v>0.73</v>
      </c>
      <c r="U379">
        <v>0.73</v>
      </c>
      <c r="V379">
        <v>0.73</v>
      </c>
      <c r="W379">
        <v>0.55000000000000004</v>
      </c>
    </row>
    <row r="380" spans="1:23" x14ac:dyDescent="0.2">
      <c r="A380" s="3">
        <v>44209</v>
      </c>
      <c r="C380">
        <v>0.7</v>
      </c>
      <c r="D380">
        <v>0.7</v>
      </c>
      <c r="E380">
        <v>0.7</v>
      </c>
      <c r="F380">
        <v>0.7</v>
      </c>
      <c r="G380">
        <v>0.7</v>
      </c>
      <c r="H380">
        <v>0.73</v>
      </c>
      <c r="I380">
        <v>0.73</v>
      </c>
      <c r="J380">
        <v>0.73</v>
      </c>
      <c r="K380">
        <v>0.73</v>
      </c>
      <c r="L380">
        <v>0.73</v>
      </c>
      <c r="M380">
        <v>0.71</v>
      </c>
      <c r="N380">
        <v>0.71</v>
      </c>
      <c r="O380">
        <v>0.71</v>
      </c>
      <c r="P380">
        <v>0.71</v>
      </c>
      <c r="Q380">
        <v>0.71</v>
      </c>
      <c r="R380">
        <v>0.73</v>
      </c>
      <c r="S380">
        <v>0.73</v>
      </c>
      <c r="T380">
        <v>0.73</v>
      </c>
      <c r="U380">
        <v>0.73</v>
      </c>
      <c r="V380">
        <v>0.73</v>
      </c>
      <c r="W380">
        <v>0.55000000000000004</v>
      </c>
    </row>
    <row r="381" spans="1:23" x14ac:dyDescent="0.2">
      <c r="A381" s="3">
        <v>44210</v>
      </c>
      <c r="C381">
        <v>0.7</v>
      </c>
      <c r="D381">
        <v>0.7</v>
      </c>
      <c r="E381">
        <v>0.7</v>
      </c>
      <c r="F381">
        <v>0.7</v>
      </c>
      <c r="G381">
        <v>0.7</v>
      </c>
      <c r="H381">
        <v>0.73</v>
      </c>
      <c r="I381">
        <v>0.73</v>
      </c>
      <c r="J381">
        <v>0.73</v>
      </c>
      <c r="K381">
        <v>0.73</v>
      </c>
      <c r="L381">
        <v>0.73</v>
      </c>
      <c r="M381">
        <v>0.71</v>
      </c>
      <c r="N381">
        <v>0.71</v>
      </c>
      <c r="O381">
        <v>0.71</v>
      </c>
      <c r="P381">
        <v>0.71</v>
      </c>
      <c r="Q381">
        <v>0.71</v>
      </c>
      <c r="R381">
        <v>0.73</v>
      </c>
      <c r="S381">
        <v>0.73</v>
      </c>
      <c r="T381">
        <v>0.73</v>
      </c>
      <c r="U381">
        <v>0.73</v>
      </c>
      <c r="V381">
        <v>0.73</v>
      </c>
      <c r="W381">
        <v>0.55000000000000004</v>
      </c>
    </row>
    <row r="382" spans="1:23" x14ac:dyDescent="0.2">
      <c r="A382" s="3">
        <v>44211</v>
      </c>
      <c r="C382">
        <v>0.7</v>
      </c>
      <c r="D382">
        <v>0.7</v>
      </c>
      <c r="E382">
        <v>0.7</v>
      </c>
      <c r="F382">
        <v>0.7</v>
      </c>
      <c r="G382">
        <v>0.7</v>
      </c>
      <c r="H382">
        <v>0.73</v>
      </c>
      <c r="I382">
        <v>0.73</v>
      </c>
      <c r="J382">
        <v>0.73</v>
      </c>
      <c r="K382">
        <v>0.73</v>
      </c>
      <c r="L382">
        <v>0.73</v>
      </c>
      <c r="M382">
        <v>0.71</v>
      </c>
      <c r="N382">
        <v>0.71</v>
      </c>
      <c r="O382">
        <v>0.71</v>
      </c>
      <c r="P382">
        <v>0.71</v>
      </c>
      <c r="Q382">
        <v>0.71</v>
      </c>
      <c r="R382">
        <v>0.73</v>
      </c>
      <c r="S382">
        <v>0.73</v>
      </c>
      <c r="T382">
        <v>0.73</v>
      </c>
      <c r="U382">
        <v>0.73</v>
      </c>
      <c r="V382">
        <v>0.73</v>
      </c>
      <c r="W382">
        <v>0.55000000000000004</v>
      </c>
    </row>
    <row r="383" spans="1:23" x14ac:dyDescent="0.2">
      <c r="A383" s="3">
        <v>44212</v>
      </c>
      <c r="C383">
        <v>0.7</v>
      </c>
      <c r="D383">
        <v>0.7</v>
      </c>
      <c r="E383">
        <v>0.7</v>
      </c>
      <c r="F383">
        <v>0.7</v>
      </c>
      <c r="G383">
        <v>0.7</v>
      </c>
      <c r="H383">
        <v>0.73</v>
      </c>
      <c r="I383">
        <v>0.73</v>
      </c>
      <c r="J383">
        <v>0.73</v>
      </c>
      <c r="K383">
        <v>0.73</v>
      </c>
      <c r="L383">
        <v>0.73</v>
      </c>
      <c r="M383">
        <v>0.71</v>
      </c>
      <c r="N383">
        <v>0.71</v>
      </c>
      <c r="O383">
        <v>0.71</v>
      </c>
      <c r="P383">
        <v>0.71</v>
      </c>
      <c r="Q383">
        <v>0.71</v>
      </c>
      <c r="R383">
        <v>0.73</v>
      </c>
      <c r="S383">
        <v>0.73</v>
      </c>
      <c r="T383">
        <v>0.73</v>
      </c>
      <c r="U383">
        <v>0.73</v>
      </c>
      <c r="V383">
        <v>0.73</v>
      </c>
      <c r="W383">
        <v>0.55000000000000004</v>
      </c>
    </row>
    <row r="384" spans="1:23" x14ac:dyDescent="0.2">
      <c r="A384" s="3">
        <v>44213</v>
      </c>
      <c r="C384">
        <v>0.7</v>
      </c>
      <c r="D384">
        <v>0.7</v>
      </c>
      <c r="E384">
        <v>0.7</v>
      </c>
      <c r="F384">
        <v>0.7</v>
      </c>
      <c r="G384">
        <v>0.7</v>
      </c>
      <c r="H384">
        <v>0.73</v>
      </c>
      <c r="I384">
        <v>0.73</v>
      </c>
      <c r="J384">
        <v>0.73</v>
      </c>
      <c r="K384">
        <v>0.73</v>
      </c>
      <c r="L384">
        <v>0.73</v>
      </c>
      <c r="M384">
        <v>0.71</v>
      </c>
      <c r="N384">
        <v>0.71</v>
      </c>
      <c r="O384">
        <v>0.71</v>
      </c>
      <c r="P384">
        <v>0.71</v>
      </c>
      <c r="Q384">
        <v>0.71</v>
      </c>
      <c r="R384">
        <v>0.73</v>
      </c>
      <c r="S384">
        <v>0.73</v>
      </c>
      <c r="T384">
        <v>0.73</v>
      </c>
      <c r="U384">
        <v>0.73</v>
      </c>
      <c r="V384">
        <v>0.73</v>
      </c>
      <c r="W384">
        <v>0.55000000000000004</v>
      </c>
    </row>
    <row r="385" spans="1:23" x14ac:dyDescent="0.2">
      <c r="A385" s="3">
        <v>44214</v>
      </c>
      <c r="C385">
        <v>0.7</v>
      </c>
      <c r="D385">
        <v>0.7</v>
      </c>
      <c r="E385">
        <v>0.7</v>
      </c>
      <c r="F385">
        <v>0.7</v>
      </c>
      <c r="G385">
        <v>0.7</v>
      </c>
      <c r="H385">
        <v>0.73</v>
      </c>
      <c r="I385">
        <v>0.73</v>
      </c>
      <c r="J385">
        <v>0.73</v>
      </c>
      <c r="K385">
        <v>0.73</v>
      </c>
      <c r="L385">
        <v>0.73</v>
      </c>
      <c r="M385">
        <v>0.71</v>
      </c>
      <c r="N385">
        <v>0.71</v>
      </c>
      <c r="O385">
        <v>0.71</v>
      </c>
      <c r="P385">
        <v>0.71</v>
      </c>
      <c r="Q385">
        <v>0.71</v>
      </c>
      <c r="R385">
        <v>0.73</v>
      </c>
      <c r="S385">
        <v>0.73</v>
      </c>
      <c r="T385">
        <v>0.73</v>
      </c>
      <c r="U385">
        <v>0.73</v>
      </c>
      <c r="V385">
        <v>0.73</v>
      </c>
      <c r="W385">
        <v>0.55000000000000004</v>
      </c>
    </row>
    <row r="386" spans="1:23" x14ac:dyDescent="0.2">
      <c r="A386" s="3">
        <v>44215</v>
      </c>
      <c r="C386">
        <v>0.7</v>
      </c>
      <c r="D386">
        <v>0.7</v>
      </c>
      <c r="E386">
        <v>0.7</v>
      </c>
      <c r="F386">
        <v>0.7</v>
      </c>
      <c r="G386">
        <v>0.7</v>
      </c>
      <c r="H386">
        <v>0.73</v>
      </c>
      <c r="I386">
        <v>0.73</v>
      </c>
      <c r="J386">
        <v>0.73</v>
      </c>
      <c r="K386">
        <v>0.73</v>
      </c>
      <c r="L386">
        <v>0.73</v>
      </c>
      <c r="M386">
        <v>0.71</v>
      </c>
      <c r="N386">
        <v>0.71</v>
      </c>
      <c r="O386">
        <v>0.71</v>
      </c>
      <c r="P386">
        <v>0.71</v>
      </c>
      <c r="Q386">
        <v>0.71</v>
      </c>
      <c r="R386">
        <v>0.73</v>
      </c>
      <c r="S386">
        <v>0.73</v>
      </c>
      <c r="T386">
        <v>0.73</v>
      </c>
      <c r="U386">
        <v>0.73</v>
      </c>
      <c r="V386">
        <v>0.73</v>
      </c>
      <c r="W386">
        <v>0.55000000000000004</v>
      </c>
    </row>
    <row r="387" spans="1:23" x14ac:dyDescent="0.2">
      <c r="A387" s="3">
        <v>44216</v>
      </c>
      <c r="C387">
        <v>0.7</v>
      </c>
      <c r="D387">
        <v>0.7</v>
      </c>
      <c r="E387">
        <v>0.7</v>
      </c>
      <c r="F387">
        <v>0.7</v>
      </c>
      <c r="G387">
        <v>0.7</v>
      </c>
      <c r="H387">
        <v>0.73</v>
      </c>
      <c r="I387">
        <v>0.73</v>
      </c>
      <c r="J387">
        <v>0.73</v>
      </c>
      <c r="K387">
        <v>0.73</v>
      </c>
      <c r="L387">
        <v>0.73</v>
      </c>
      <c r="M387">
        <v>0.71</v>
      </c>
      <c r="N387">
        <v>0.71</v>
      </c>
      <c r="O387">
        <v>0.71</v>
      </c>
      <c r="P387">
        <v>0.71</v>
      </c>
      <c r="Q387">
        <v>0.71</v>
      </c>
      <c r="R387">
        <v>0.73</v>
      </c>
      <c r="S387">
        <v>0.73</v>
      </c>
      <c r="T387">
        <v>0.73</v>
      </c>
      <c r="U387">
        <v>0.73</v>
      </c>
      <c r="V387">
        <v>0.73</v>
      </c>
      <c r="W387">
        <v>0.55000000000000004</v>
      </c>
    </row>
    <row r="388" spans="1:23" x14ac:dyDescent="0.2">
      <c r="A388" s="3">
        <v>44217</v>
      </c>
      <c r="C388">
        <v>0.7</v>
      </c>
      <c r="D388">
        <v>0.7</v>
      </c>
      <c r="E388">
        <v>0.7</v>
      </c>
      <c r="F388">
        <v>0.7</v>
      </c>
      <c r="G388">
        <v>0.7</v>
      </c>
      <c r="H388">
        <v>0.73</v>
      </c>
      <c r="I388">
        <v>0.73</v>
      </c>
      <c r="J388">
        <v>0.73</v>
      </c>
      <c r="K388">
        <v>0.73</v>
      </c>
      <c r="L388">
        <v>0.73</v>
      </c>
      <c r="M388">
        <v>0.71</v>
      </c>
      <c r="N388">
        <v>0.71</v>
      </c>
      <c r="O388">
        <v>0.71</v>
      </c>
      <c r="P388">
        <v>0.71</v>
      </c>
      <c r="Q388">
        <v>0.71</v>
      </c>
      <c r="R388">
        <v>0.73</v>
      </c>
      <c r="S388">
        <v>0.73</v>
      </c>
      <c r="T388">
        <v>0.73</v>
      </c>
      <c r="U388">
        <v>0.73</v>
      </c>
      <c r="V388">
        <v>0.73</v>
      </c>
      <c r="W388">
        <v>0.55000000000000004</v>
      </c>
    </row>
    <row r="389" spans="1:23" x14ac:dyDescent="0.2">
      <c r="A389" s="3">
        <v>44218</v>
      </c>
      <c r="C389" s="1">
        <v>0.35</v>
      </c>
      <c r="D389" s="1">
        <v>0.4</v>
      </c>
      <c r="E389" s="1">
        <v>0.5</v>
      </c>
      <c r="F389" s="1">
        <v>0.6</v>
      </c>
      <c r="G389" s="1">
        <v>0.7</v>
      </c>
      <c r="H389" s="1">
        <v>0.35</v>
      </c>
      <c r="I389" s="1">
        <v>0.4</v>
      </c>
      <c r="J389" s="1">
        <v>0.5</v>
      </c>
      <c r="K389" s="1">
        <v>0.6</v>
      </c>
      <c r="L389" s="1">
        <v>0.7</v>
      </c>
      <c r="M389" s="1">
        <v>0.35</v>
      </c>
      <c r="N389" s="1">
        <v>0.4</v>
      </c>
      <c r="O389" s="1">
        <v>0.5</v>
      </c>
      <c r="P389" s="1">
        <v>0.6</v>
      </c>
      <c r="Q389" s="1">
        <v>0.7</v>
      </c>
      <c r="R389" s="1">
        <v>0.35</v>
      </c>
      <c r="S389" s="1">
        <v>0.4</v>
      </c>
      <c r="T389" s="1">
        <v>0.5</v>
      </c>
      <c r="U389" s="1">
        <v>0.6</v>
      </c>
      <c r="V389" s="1">
        <v>0.7</v>
      </c>
      <c r="W389">
        <v>0.13</v>
      </c>
    </row>
    <row r="390" spans="1:23" x14ac:dyDescent="0.2">
      <c r="A390" s="3">
        <v>44219</v>
      </c>
      <c r="C390" s="1">
        <v>0.35</v>
      </c>
      <c r="D390" s="1">
        <v>0.4</v>
      </c>
      <c r="E390" s="1">
        <v>0.5</v>
      </c>
      <c r="F390" s="1">
        <v>0.6</v>
      </c>
      <c r="G390" s="1">
        <v>0.7</v>
      </c>
      <c r="H390" s="1">
        <v>0.35</v>
      </c>
      <c r="I390" s="1">
        <v>0.4</v>
      </c>
      <c r="J390" s="1">
        <v>0.5</v>
      </c>
      <c r="K390" s="1">
        <v>0.6</v>
      </c>
      <c r="L390" s="1">
        <v>0.7</v>
      </c>
      <c r="M390" s="1">
        <v>0.35</v>
      </c>
      <c r="N390" s="1">
        <v>0.4</v>
      </c>
      <c r="O390" s="1">
        <v>0.5</v>
      </c>
      <c r="P390" s="1">
        <v>0.6</v>
      </c>
      <c r="Q390" s="1">
        <v>0.7</v>
      </c>
      <c r="R390" s="1">
        <v>0.35</v>
      </c>
      <c r="S390" s="1">
        <v>0.4</v>
      </c>
      <c r="T390" s="1">
        <v>0.5</v>
      </c>
      <c r="U390" s="1">
        <v>0.6</v>
      </c>
      <c r="V390" s="1">
        <v>0.7</v>
      </c>
      <c r="W390">
        <v>0.13</v>
      </c>
    </row>
    <row r="391" spans="1:23" x14ac:dyDescent="0.2">
      <c r="A391" s="3">
        <v>44220</v>
      </c>
      <c r="C391" s="1">
        <v>0.35</v>
      </c>
      <c r="D391" s="1">
        <v>0.4</v>
      </c>
      <c r="E391" s="1">
        <v>0.5</v>
      </c>
      <c r="F391" s="1">
        <v>0.6</v>
      </c>
      <c r="G391" s="1">
        <v>0.7</v>
      </c>
      <c r="H391" s="1">
        <v>0.35</v>
      </c>
      <c r="I391" s="1">
        <v>0.4</v>
      </c>
      <c r="J391" s="1">
        <v>0.5</v>
      </c>
      <c r="K391" s="1">
        <v>0.6</v>
      </c>
      <c r="L391" s="1">
        <v>0.7</v>
      </c>
      <c r="M391" s="1">
        <v>0.35</v>
      </c>
      <c r="N391" s="1">
        <v>0.4</v>
      </c>
      <c r="O391" s="1">
        <v>0.5</v>
      </c>
      <c r="P391" s="1">
        <v>0.6</v>
      </c>
      <c r="Q391" s="1">
        <v>0.7</v>
      </c>
      <c r="R391" s="1">
        <v>0.35</v>
      </c>
      <c r="S391" s="1">
        <v>0.4</v>
      </c>
      <c r="T391" s="1">
        <v>0.5</v>
      </c>
      <c r="U391" s="1">
        <v>0.6</v>
      </c>
      <c r="V391" s="1">
        <v>0.7</v>
      </c>
      <c r="W391">
        <v>0.13</v>
      </c>
    </row>
    <row r="392" spans="1:23" x14ac:dyDescent="0.2">
      <c r="A392" s="3">
        <v>44221</v>
      </c>
      <c r="C392" s="1">
        <v>0.35</v>
      </c>
      <c r="D392" s="1">
        <v>0.4</v>
      </c>
      <c r="E392" s="1">
        <v>0.5</v>
      </c>
      <c r="F392" s="1">
        <v>0.6</v>
      </c>
      <c r="G392" s="1">
        <v>0.7</v>
      </c>
      <c r="H392" s="1">
        <v>0.35</v>
      </c>
      <c r="I392" s="1">
        <v>0.4</v>
      </c>
      <c r="J392" s="1">
        <v>0.5</v>
      </c>
      <c r="K392" s="1">
        <v>0.6</v>
      </c>
      <c r="L392" s="1">
        <v>0.7</v>
      </c>
      <c r="M392" s="1">
        <v>0.35</v>
      </c>
      <c r="N392" s="1">
        <v>0.4</v>
      </c>
      <c r="O392" s="1">
        <v>0.5</v>
      </c>
      <c r="P392" s="1">
        <v>0.6</v>
      </c>
      <c r="Q392" s="1">
        <v>0.7</v>
      </c>
      <c r="R392" s="1">
        <v>0.35</v>
      </c>
      <c r="S392" s="1">
        <v>0.4</v>
      </c>
      <c r="T392" s="1">
        <v>0.5</v>
      </c>
      <c r="U392" s="1">
        <v>0.6</v>
      </c>
      <c r="V392" s="1">
        <v>0.7</v>
      </c>
      <c r="W392">
        <v>0.13</v>
      </c>
    </row>
    <row r="393" spans="1:23" x14ac:dyDescent="0.2">
      <c r="A393" s="3">
        <v>44222</v>
      </c>
      <c r="C393" s="1">
        <v>0.35</v>
      </c>
      <c r="D393" s="1">
        <v>0.4</v>
      </c>
      <c r="E393" s="1">
        <v>0.5</v>
      </c>
      <c r="F393" s="1">
        <v>0.6</v>
      </c>
      <c r="G393" s="1">
        <v>0.7</v>
      </c>
      <c r="H393" s="1">
        <v>0.35</v>
      </c>
      <c r="I393" s="1">
        <v>0.4</v>
      </c>
      <c r="J393" s="1">
        <v>0.5</v>
      </c>
      <c r="K393" s="1">
        <v>0.6</v>
      </c>
      <c r="L393" s="1">
        <v>0.7</v>
      </c>
      <c r="M393" s="1">
        <v>0.35</v>
      </c>
      <c r="N393" s="1">
        <v>0.4</v>
      </c>
      <c r="O393" s="1">
        <v>0.5</v>
      </c>
      <c r="P393" s="1">
        <v>0.6</v>
      </c>
      <c r="Q393" s="1">
        <v>0.7</v>
      </c>
      <c r="R393" s="1">
        <v>0.35</v>
      </c>
      <c r="S393" s="1">
        <v>0.4</v>
      </c>
      <c r="T393" s="1">
        <v>0.5</v>
      </c>
      <c r="U393" s="1">
        <v>0.6</v>
      </c>
      <c r="V393" s="1">
        <v>0.7</v>
      </c>
      <c r="W393">
        <v>0.13</v>
      </c>
    </row>
    <row r="394" spans="1:23" x14ac:dyDescent="0.2">
      <c r="A394" s="3">
        <v>44223</v>
      </c>
      <c r="C394" s="1">
        <v>0.35</v>
      </c>
      <c r="D394" s="1">
        <v>0.4</v>
      </c>
      <c r="E394" s="1">
        <v>0.5</v>
      </c>
      <c r="F394" s="1">
        <v>0.6</v>
      </c>
      <c r="G394" s="1">
        <v>0.7</v>
      </c>
      <c r="H394" s="1">
        <v>0.35</v>
      </c>
      <c r="I394" s="1">
        <v>0.4</v>
      </c>
      <c r="J394" s="1">
        <v>0.5</v>
      </c>
      <c r="K394" s="1">
        <v>0.6</v>
      </c>
      <c r="L394" s="1">
        <v>0.7</v>
      </c>
      <c r="M394" s="1">
        <v>0.35</v>
      </c>
      <c r="N394" s="1">
        <v>0.4</v>
      </c>
      <c r="O394" s="1">
        <v>0.5</v>
      </c>
      <c r="P394" s="1">
        <v>0.6</v>
      </c>
      <c r="Q394" s="1">
        <v>0.7</v>
      </c>
      <c r="R394" s="1">
        <v>0.35</v>
      </c>
      <c r="S394" s="1">
        <v>0.4</v>
      </c>
      <c r="T394" s="1">
        <v>0.5</v>
      </c>
      <c r="U394" s="1">
        <v>0.6</v>
      </c>
      <c r="V394" s="1">
        <v>0.7</v>
      </c>
      <c r="W394">
        <v>0.13</v>
      </c>
    </row>
    <row r="395" spans="1:23" x14ac:dyDescent="0.2">
      <c r="A395" s="3">
        <v>44224</v>
      </c>
      <c r="C395" s="1">
        <v>0.35</v>
      </c>
      <c r="D395" s="1">
        <v>0.4</v>
      </c>
      <c r="E395" s="1">
        <v>0.5</v>
      </c>
      <c r="F395" s="1">
        <v>0.6</v>
      </c>
      <c r="G395" s="1">
        <v>0.7</v>
      </c>
      <c r="H395" s="1">
        <v>0.35</v>
      </c>
      <c r="I395" s="1">
        <v>0.4</v>
      </c>
      <c r="J395" s="1">
        <v>0.5</v>
      </c>
      <c r="K395" s="1">
        <v>0.6</v>
      </c>
      <c r="L395" s="1">
        <v>0.7</v>
      </c>
      <c r="M395" s="1">
        <v>0.35</v>
      </c>
      <c r="N395" s="1">
        <v>0.4</v>
      </c>
      <c r="O395" s="1">
        <v>0.5</v>
      </c>
      <c r="P395" s="1">
        <v>0.6</v>
      </c>
      <c r="Q395" s="1">
        <v>0.7</v>
      </c>
      <c r="R395" s="1">
        <v>0.35</v>
      </c>
      <c r="S395" s="1">
        <v>0.4</v>
      </c>
      <c r="T395" s="1">
        <v>0.5</v>
      </c>
      <c r="U395" s="1">
        <v>0.6</v>
      </c>
      <c r="V395" s="1">
        <v>0.7</v>
      </c>
      <c r="W395">
        <v>0.13</v>
      </c>
    </row>
    <row r="396" spans="1:23" x14ac:dyDescent="0.2">
      <c r="A396" s="3">
        <v>44225</v>
      </c>
      <c r="C396" s="1">
        <v>0.35</v>
      </c>
      <c r="D396" s="1">
        <v>0.4</v>
      </c>
      <c r="E396" s="1">
        <v>0.5</v>
      </c>
      <c r="F396" s="1">
        <v>0.6</v>
      </c>
      <c r="G396" s="1">
        <v>0.7</v>
      </c>
      <c r="H396" s="1">
        <v>0.35</v>
      </c>
      <c r="I396" s="1">
        <v>0.4</v>
      </c>
      <c r="J396" s="1">
        <v>0.5</v>
      </c>
      <c r="K396" s="1">
        <v>0.6</v>
      </c>
      <c r="L396" s="1">
        <v>0.7</v>
      </c>
      <c r="M396" s="1">
        <v>0.35</v>
      </c>
      <c r="N396" s="1">
        <v>0.4</v>
      </c>
      <c r="O396" s="1">
        <v>0.5</v>
      </c>
      <c r="P396" s="1">
        <v>0.6</v>
      </c>
      <c r="Q396" s="1">
        <v>0.7</v>
      </c>
      <c r="R396" s="1">
        <v>0.35</v>
      </c>
      <c r="S396" s="1">
        <v>0.4</v>
      </c>
      <c r="T396" s="1">
        <v>0.5</v>
      </c>
      <c r="U396" s="1">
        <v>0.6</v>
      </c>
      <c r="V396" s="1">
        <v>0.7</v>
      </c>
      <c r="W396">
        <v>0.13</v>
      </c>
    </row>
    <row r="397" spans="1:23" x14ac:dyDescent="0.2">
      <c r="A397" s="3">
        <v>44226</v>
      </c>
      <c r="C397" s="1">
        <v>0.35</v>
      </c>
      <c r="D397" s="1">
        <v>0.4</v>
      </c>
      <c r="E397" s="1">
        <v>0.5</v>
      </c>
      <c r="F397" s="1">
        <v>0.6</v>
      </c>
      <c r="G397" s="1">
        <v>0.7</v>
      </c>
      <c r="H397" s="1">
        <v>0.35</v>
      </c>
      <c r="I397" s="1">
        <v>0.4</v>
      </c>
      <c r="J397" s="1">
        <v>0.5</v>
      </c>
      <c r="K397" s="1">
        <v>0.6</v>
      </c>
      <c r="L397" s="1">
        <v>0.7</v>
      </c>
      <c r="M397" s="1">
        <v>0.35</v>
      </c>
      <c r="N397" s="1">
        <v>0.4</v>
      </c>
      <c r="O397" s="1">
        <v>0.5</v>
      </c>
      <c r="P397" s="1">
        <v>0.6</v>
      </c>
      <c r="Q397" s="1">
        <v>0.7</v>
      </c>
      <c r="R397" s="1">
        <v>0.35</v>
      </c>
      <c r="S397" s="1">
        <v>0.4</v>
      </c>
      <c r="T397" s="1">
        <v>0.5</v>
      </c>
      <c r="U397" s="1">
        <v>0.6</v>
      </c>
      <c r="V397" s="1">
        <v>0.7</v>
      </c>
      <c r="W397">
        <v>0.13</v>
      </c>
    </row>
    <row r="398" spans="1:23" x14ac:dyDescent="0.2">
      <c r="A398" s="3">
        <v>44227</v>
      </c>
      <c r="C398" s="1">
        <v>0.35</v>
      </c>
      <c r="D398" s="1">
        <v>0.4</v>
      </c>
      <c r="E398" s="1">
        <v>0.5</v>
      </c>
      <c r="F398" s="1">
        <v>0.6</v>
      </c>
      <c r="G398" s="1">
        <v>0.7</v>
      </c>
      <c r="H398" s="1">
        <v>0.35</v>
      </c>
      <c r="I398" s="1">
        <v>0.4</v>
      </c>
      <c r="J398" s="1">
        <v>0.5</v>
      </c>
      <c r="K398" s="1">
        <v>0.6</v>
      </c>
      <c r="L398" s="1">
        <v>0.7</v>
      </c>
      <c r="M398" s="1">
        <v>0.35</v>
      </c>
      <c r="N398" s="1">
        <v>0.4</v>
      </c>
      <c r="O398" s="1">
        <v>0.5</v>
      </c>
      <c r="P398" s="1">
        <v>0.6</v>
      </c>
      <c r="Q398" s="1">
        <v>0.7</v>
      </c>
      <c r="R398" s="1">
        <v>0.35</v>
      </c>
      <c r="S398" s="1">
        <v>0.4</v>
      </c>
      <c r="T398" s="1">
        <v>0.5</v>
      </c>
      <c r="U398" s="1">
        <v>0.6</v>
      </c>
      <c r="V398" s="1">
        <v>0.7</v>
      </c>
      <c r="W398">
        <v>0.13</v>
      </c>
    </row>
    <row r="399" spans="1:23" x14ac:dyDescent="0.2">
      <c r="A399" s="3">
        <v>44228</v>
      </c>
      <c r="C399" s="1">
        <v>0.35</v>
      </c>
      <c r="D399" s="1">
        <v>0.4</v>
      </c>
      <c r="E399" s="1">
        <v>0.5</v>
      </c>
      <c r="F399" s="1">
        <v>0.6</v>
      </c>
      <c r="G399" s="1">
        <v>0.7</v>
      </c>
      <c r="H399" s="1">
        <v>0.35</v>
      </c>
      <c r="I399" s="1">
        <v>0.4</v>
      </c>
      <c r="J399" s="1">
        <v>0.5</v>
      </c>
      <c r="K399" s="1">
        <v>0.6</v>
      </c>
      <c r="L399" s="1">
        <v>0.7</v>
      </c>
      <c r="M399" s="1">
        <v>0.35</v>
      </c>
      <c r="N399" s="1">
        <v>0.4</v>
      </c>
      <c r="O399" s="1">
        <v>0.5</v>
      </c>
      <c r="P399" s="1">
        <v>0.6</v>
      </c>
      <c r="Q399" s="1">
        <v>0.7</v>
      </c>
      <c r="R399" s="1">
        <v>0.35</v>
      </c>
      <c r="S399" s="1">
        <v>0.4</v>
      </c>
      <c r="T399" s="1">
        <v>0.5</v>
      </c>
      <c r="U399" s="1">
        <v>0.6</v>
      </c>
      <c r="V399" s="1">
        <v>0.7</v>
      </c>
      <c r="W399">
        <v>0.13</v>
      </c>
    </row>
    <row r="400" spans="1:23" x14ac:dyDescent="0.2">
      <c r="A400" s="3">
        <v>44229</v>
      </c>
      <c r="C400" s="1">
        <v>0.35</v>
      </c>
      <c r="D400" s="1">
        <v>0.4</v>
      </c>
      <c r="E400" s="1">
        <v>0.5</v>
      </c>
      <c r="F400" s="1">
        <v>0.6</v>
      </c>
      <c r="G400" s="1">
        <v>0.7</v>
      </c>
      <c r="H400" s="1">
        <v>0.35</v>
      </c>
      <c r="I400" s="1">
        <v>0.4</v>
      </c>
      <c r="J400" s="1">
        <v>0.5</v>
      </c>
      <c r="K400" s="1">
        <v>0.6</v>
      </c>
      <c r="L400" s="1">
        <v>0.7</v>
      </c>
      <c r="M400" s="1">
        <v>0.35</v>
      </c>
      <c r="N400" s="1">
        <v>0.4</v>
      </c>
      <c r="O400" s="1">
        <v>0.5</v>
      </c>
      <c r="P400" s="1">
        <v>0.6</v>
      </c>
      <c r="Q400" s="1">
        <v>0.7</v>
      </c>
      <c r="R400" s="1">
        <v>0.35</v>
      </c>
      <c r="S400" s="1">
        <v>0.4</v>
      </c>
      <c r="T400" s="1">
        <v>0.5</v>
      </c>
      <c r="U400" s="1">
        <v>0.6</v>
      </c>
      <c r="V400" s="1">
        <v>0.7</v>
      </c>
      <c r="W400">
        <v>0.13</v>
      </c>
    </row>
    <row r="401" spans="1:23" x14ac:dyDescent="0.2">
      <c r="A401" s="3">
        <v>44230</v>
      </c>
      <c r="C401" s="1">
        <v>0.35</v>
      </c>
      <c r="D401" s="1">
        <v>0.4</v>
      </c>
      <c r="E401" s="1">
        <v>0.5</v>
      </c>
      <c r="F401" s="1">
        <v>0.6</v>
      </c>
      <c r="G401" s="1">
        <v>0.7</v>
      </c>
      <c r="H401" s="1">
        <v>0.35</v>
      </c>
      <c r="I401" s="1">
        <v>0.4</v>
      </c>
      <c r="J401" s="1">
        <v>0.5</v>
      </c>
      <c r="K401" s="1">
        <v>0.6</v>
      </c>
      <c r="L401" s="1">
        <v>0.7</v>
      </c>
      <c r="M401" s="1">
        <v>0.35</v>
      </c>
      <c r="N401" s="1">
        <v>0.4</v>
      </c>
      <c r="O401" s="1">
        <v>0.5</v>
      </c>
      <c r="P401" s="1">
        <v>0.6</v>
      </c>
      <c r="Q401" s="1">
        <v>0.7</v>
      </c>
      <c r="R401" s="1">
        <v>0.35</v>
      </c>
      <c r="S401" s="1">
        <v>0.4</v>
      </c>
      <c r="T401" s="1">
        <v>0.5</v>
      </c>
      <c r="U401" s="1">
        <v>0.6</v>
      </c>
      <c r="V401" s="1">
        <v>0.7</v>
      </c>
      <c r="W401">
        <v>0.13</v>
      </c>
    </row>
    <row r="402" spans="1:23" x14ac:dyDescent="0.2">
      <c r="A402" s="3">
        <v>44231</v>
      </c>
      <c r="C402" s="1">
        <v>0.35</v>
      </c>
      <c r="D402" s="1">
        <v>0.4</v>
      </c>
      <c r="E402" s="1">
        <v>0.5</v>
      </c>
      <c r="F402" s="1">
        <v>0.6</v>
      </c>
      <c r="G402" s="1">
        <v>0.7</v>
      </c>
      <c r="H402" s="1">
        <v>0.35</v>
      </c>
      <c r="I402" s="1">
        <v>0.4</v>
      </c>
      <c r="J402" s="1">
        <v>0.5</v>
      </c>
      <c r="K402" s="1">
        <v>0.6</v>
      </c>
      <c r="L402" s="1">
        <v>0.7</v>
      </c>
      <c r="M402" s="1">
        <v>0.35</v>
      </c>
      <c r="N402" s="1">
        <v>0.4</v>
      </c>
      <c r="O402" s="1">
        <v>0.5</v>
      </c>
      <c r="P402" s="1">
        <v>0.6</v>
      </c>
      <c r="Q402" s="1">
        <v>0.7</v>
      </c>
      <c r="R402" s="1">
        <v>0.35</v>
      </c>
      <c r="S402" s="1">
        <v>0.4</v>
      </c>
      <c r="T402" s="1">
        <v>0.5</v>
      </c>
      <c r="U402" s="1">
        <v>0.6</v>
      </c>
      <c r="V402" s="1">
        <v>0.7</v>
      </c>
      <c r="W402">
        <v>0.13</v>
      </c>
    </row>
    <row r="403" spans="1:23" x14ac:dyDescent="0.2">
      <c r="A403" s="3">
        <v>44232</v>
      </c>
      <c r="C403" s="1">
        <v>0.35</v>
      </c>
      <c r="D403" s="1">
        <v>0.4</v>
      </c>
      <c r="E403" s="1">
        <v>0.5</v>
      </c>
      <c r="F403" s="1">
        <v>0.6</v>
      </c>
      <c r="G403" s="1">
        <v>0.7</v>
      </c>
      <c r="H403" s="1">
        <v>0.35</v>
      </c>
      <c r="I403" s="1">
        <v>0.4</v>
      </c>
      <c r="J403" s="1">
        <v>0.5</v>
      </c>
      <c r="K403" s="1">
        <v>0.6</v>
      </c>
      <c r="L403" s="1">
        <v>0.7</v>
      </c>
      <c r="M403" s="1">
        <v>0.35</v>
      </c>
      <c r="N403" s="1">
        <v>0.4</v>
      </c>
      <c r="O403" s="1">
        <v>0.5</v>
      </c>
      <c r="P403" s="1">
        <v>0.6</v>
      </c>
      <c r="Q403" s="1">
        <v>0.7</v>
      </c>
      <c r="R403" s="1">
        <v>0.35</v>
      </c>
      <c r="S403" s="1">
        <v>0.4</v>
      </c>
      <c r="T403" s="1">
        <v>0.5</v>
      </c>
      <c r="U403" s="1">
        <v>0.6</v>
      </c>
      <c r="V403" s="1">
        <v>0.7</v>
      </c>
      <c r="W403">
        <v>0.13</v>
      </c>
    </row>
    <row r="404" spans="1:23" x14ac:dyDescent="0.2">
      <c r="A404" s="3">
        <v>44233</v>
      </c>
      <c r="C404" s="1">
        <v>0.35</v>
      </c>
      <c r="D404" s="1">
        <v>0.4</v>
      </c>
      <c r="E404" s="1">
        <v>0.5</v>
      </c>
      <c r="F404" s="1">
        <v>0.6</v>
      </c>
      <c r="G404" s="1">
        <v>0.7</v>
      </c>
      <c r="H404" s="1">
        <v>0.35</v>
      </c>
      <c r="I404" s="1">
        <v>0.4</v>
      </c>
      <c r="J404" s="1">
        <v>0.5</v>
      </c>
      <c r="K404" s="1">
        <v>0.6</v>
      </c>
      <c r="L404" s="1">
        <v>0.7</v>
      </c>
      <c r="M404" s="1">
        <v>0.35</v>
      </c>
      <c r="N404" s="1">
        <v>0.4</v>
      </c>
      <c r="O404" s="1">
        <v>0.5</v>
      </c>
      <c r="P404" s="1">
        <v>0.6</v>
      </c>
      <c r="Q404" s="1">
        <v>0.7</v>
      </c>
      <c r="R404" s="1">
        <v>0.35</v>
      </c>
      <c r="S404" s="1">
        <v>0.4</v>
      </c>
      <c r="T404" s="1">
        <v>0.5</v>
      </c>
      <c r="U404" s="1">
        <v>0.6</v>
      </c>
      <c r="V404" s="1">
        <v>0.7</v>
      </c>
      <c r="W404">
        <v>0.13</v>
      </c>
    </row>
    <row r="405" spans="1:23" x14ac:dyDescent="0.2">
      <c r="A405" s="3">
        <v>44234</v>
      </c>
      <c r="C405" s="1">
        <v>0.35</v>
      </c>
      <c r="D405" s="1">
        <v>0.4</v>
      </c>
      <c r="E405" s="1">
        <v>0.5</v>
      </c>
      <c r="F405" s="1">
        <v>0.6</v>
      </c>
      <c r="G405" s="1">
        <v>0.7</v>
      </c>
      <c r="H405" s="1">
        <v>0.35</v>
      </c>
      <c r="I405" s="1">
        <v>0.4</v>
      </c>
      <c r="J405" s="1">
        <v>0.5</v>
      </c>
      <c r="K405" s="1">
        <v>0.6</v>
      </c>
      <c r="L405" s="1">
        <v>0.7</v>
      </c>
      <c r="M405" s="1">
        <v>0.35</v>
      </c>
      <c r="N405" s="1">
        <v>0.4</v>
      </c>
      <c r="O405" s="1">
        <v>0.5</v>
      </c>
      <c r="P405" s="1">
        <v>0.6</v>
      </c>
      <c r="Q405" s="1">
        <v>0.7</v>
      </c>
      <c r="R405" s="1">
        <v>0.35</v>
      </c>
      <c r="S405" s="1">
        <v>0.4</v>
      </c>
      <c r="T405" s="1">
        <v>0.5</v>
      </c>
      <c r="U405" s="1">
        <v>0.6</v>
      </c>
      <c r="V405" s="1">
        <v>0.7</v>
      </c>
      <c r="W405">
        <v>0.13</v>
      </c>
    </row>
    <row r="406" spans="1:23" x14ac:dyDescent="0.2">
      <c r="A406" s="3">
        <v>44235</v>
      </c>
      <c r="C406" s="1">
        <v>0.35</v>
      </c>
      <c r="D406" s="1">
        <v>0.4</v>
      </c>
      <c r="E406" s="1">
        <v>0.5</v>
      </c>
      <c r="F406" s="1">
        <v>0.6</v>
      </c>
      <c r="G406" s="1">
        <v>0.7</v>
      </c>
      <c r="H406" s="1">
        <v>0.35</v>
      </c>
      <c r="I406" s="1">
        <v>0.4</v>
      </c>
      <c r="J406" s="1">
        <v>0.5</v>
      </c>
      <c r="K406" s="1">
        <v>0.6</v>
      </c>
      <c r="L406" s="1">
        <v>0.7</v>
      </c>
      <c r="M406" s="1">
        <v>0.35</v>
      </c>
      <c r="N406" s="1">
        <v>0.4</v>
      </c>
      <c r="O406" s="1">
        <v>0.5</v>
      </c>
      <c r="P406" s="1">
        <v>0.6</v>
      </c>
      <c r="Q406" s="1">
        <v>0.7</v>
      </c>
      <c r="R406" s="1">
        <v>0.35</v>
      </c>
      <c r="S406" s="1">
        <v>0.4</v>
      </c>
      <c r="T406" s="1">
        <v>0.5</v>
      </c>
      <c r="U406" s="1">
        <v>0.6</v>
      </c>
      <c r="V406" s="1">
        <v>0.7</v>
      </c>
      <c r="W406">
        <v>0.13</v>
      </c>
    </row>
    <row r="407" spans="1:23" x14ac:dyDescent="0.2">
      <c r="A407" s="3">
        <v>44236</v>
      </c>
      <c r="C407" s="1">
        <v>0.35</v>
      </c>
      <c r="D407" s="1">
        <v>0.4</v>
      </c>
      <c r="E407" s="1">
        <v>0.5</v>
      </c>
      <c r="F407" s="1">
        <v>0.6</v>
      </c>
      <c r="G407" s="1">
        <v>0.7</v>
      </c>
      <c r="H407" s="1">
        <v>0.35</v>
      </c>
      <c r="I407" s="1">
        <v>0.4</v>
      </c>
      <c r="J407" s="1">
        <v>0.5</v>
      </c>
      <c r="K407" s="1">
        <v>0.6</v>
      </c>
      <c r="L407" s="1">
        <v>0.7</v>
      </c>
      <c r="M407" s="1">
        <v>0.35</v>
      </c>
      <c r="N407" s="1">
        <v>0.4</v>
      </c>
      <c r="O407" s="1">
        <v>0.5</v>
      </c>
      <c r="P407" s="1">
        <v>0.6</v>
      </c>
      <c r="Q407" s="1">
        <v>0.7</v>
      </c>
      <c r="R407" s="1">
        <v>0.35</v>
      </c>
      <c r="S407" s="1">
        <v>0.4</v>
      </c>
      <c r="T407" s="1">
        <v>0.5</v>
      </c>
      <c r="U407" s="1">
        <v>0.6</v>
      </c>
      <c r="V407" s="1">
        <v>0.7</v>
      </c>
      <c r="W407">
        <v>0.13</v>
      </c>
    </row>
    <row r="408" spans="1:23" x14ac:dyDescent="0.2">
      <c r="A408" s="3">
        <v>44237</v>
      </c>
      <c r="C408" s="1">
        <v>0.35</v>
      </c>
      <c r="D408" s="1">
        <v>0.4</v>
      </c>
      <c r="E408" s="1">
        <v>0.5</v>
      </c>
      <c r="F408" s="1">
        <v>0.6</v>
      </c>
      <c r="G408" s="1">
        <v>0.7</v>
      </c>
      <c r="H408" s="1">
        <v>0.35</v>
      </c>
      <c r="I408" s="1">
        <v>0.4</v>
      </c>
      <c r="J408" s="1">
        <v>0.5</v>
      </c>
      <c r="K408" s="1">
        <v>0.6</v>
      </c>
      <c r="L408" s="1">
        <v>0.7</v>
      </c>
      <c r="M408" s="1">
        <v>0.35</v>
      </c>
      <c r="N408" s="1">
        <v>0.4</v>
      </c>
      <c r="O408" s="1">
        <v>0.5</v>
      </c>
      <c r="P408" s="1">
        <v>0.6</v>
      </c>
      <c r="Q408" s="1">
        <v>0.7</v>
      </c>
      <c r="R408" s="1">
        <v>0.35</v>
      </c>
      <c r="S408" s="1">
        <v>0.4</v>
      </c>
      <c r="T408" s="1">
        <v>0.5</v>
      </c>
      <c r="U408" s="1">
        <v>0.6</v>
      </c>
      <c r="V408" s="1">
        <v>0.7</v>
      </c>
      <c r="W408">
        <v>0.13</v>
      </c>
    </row>
    <row r="409" spans="1:23" x14ac:dyDescent="0.2">
      <c r="A409" s="3">
        <v>44238</v>
      </c>
      <c r="C409" s="1">
        <v>0.35</v>
      </c>
      <c r="D409" s="1">
        <v>0.4</v>
      </c>
      <c r="E409" s="1">
        <v>0.5</v>
      </c>
      <c r="F409" s="1">
        <v>0.6</v>
      </c>
      <c r="G409" s="1">
        <v>0.7</v>
      </c>
      <c r="H409" s="1">
        <v>0.35</v>
      </c>
      <c r="I409" s="1">
        <v>0.4</v>
      </c>
      <c r="J409" s="1">
        <v>0.5</v>
      </c>
      <c r="K409" s="1">
        <v>0.6</v>
      </c>
      <c r="L409" s="1">
        <v>0.7</v>
      </c>
      <c r="M409" s="1">
        <v>0.35</v>
      </c>
      <c r="N409" s="1">
        <v>0.4</v>
      </c>
      <c r="O409" s="1">
        <v>0.5</v>
      </c>
      <c r="P409" s="1">
        <v>0.6</v>
      </c>
      <c r="Q409" s="1">
        <v>0.7</v>
      </c>
      <c r="R409" s="1">
        <v>0.35</v>
      </c>
      <c r="S409" s="1">
        <v>0.4</v>
      </c>
      <c r="T409" s="1">
        <v>0.5</v>
      </c>
      <c r="U409" s="1">
        <v>0.6</v>
      </c>
      <c r="V409" s="1">
        <v>0.7</v>
      </c>
      <c r="W409">
        <v>0.13</v>
      </c>
    </row>
    <row r="410" spans="1:23" x14ac:dyDescent="0.2">
      <c r="A410" s="3">
        <v>44239</v>
      </c>
      <c r="C410" s="1">
        <v>0.35</v>
      </c>
      <c r="D410" s="1">
        <v>0.4</v>
      </c>
      <c r="E410" s="1">
        <v>0.5</v>
      </c>
      <c r="F410" s="1">
        <v>0.6</v>
      </c>
      <c r="G410" s="1">
        <v>0.7</v>
      </c>
      <c r="H410" s="1">
        <v>0.35</v>
      </c>
      <c r="I410" s="1">
        <v>0.4</v>
      </c>
      <c r="J410" s="1">
        <v>0.5</v>
      </c>
      <c r="K410" s="1">
        <v>0.6</v>
      </c>
      <c r="L410" s="1">
        <v>0.7</v>
      </c>
      <c r="M410" s="1">
        <v>0.35</v>
      </c>
      <c r="N410" s="1">
        <v>0.4</v>
      </c>
      <c r="O410" s="1">
        <v>0.5</v>
      </c>
      <c r="P410" s="1">
        <v>0.6</v>
      </c>
      <c r="Q410" s="1">
        <v>0.7</v>
      </c>
      <c r="R410" s="1">
        <v>0.35</v>
      </c>
      <c r="S410" s="1">
        <v>0.4</v>
      </c>
      <c r="T410" s="1">
        <v>0.5</v>
      </c>
      <c r="U410" s="1">
        <v>0.6</v>
      </c>
      <c r="V410" s="1">
        <v>0.7</v>
      </c>
      <c r="W410">
        <v>0.13</v>
      </c>
    </row>
    <row r="411" spans="1:23" x14ac:dyDescent="0.2">
      <c r="A411" s="3">
        <v>44240</v>
      </c>
      <c r="C411" s="1">
        <v>0.35</v>
      </c>
      <c r="D411" s="1">
        <v>0.4</v>
      </c>
      <c r="E411" s="1">
        <v>0.5</v>
      </c>
      <c r="F411" s="1">
        <v>0.6</v>
      </c>
      <c r="G411" s="1">
        <v>0.7</v>
      </c>
      <c r="H411" s="1">
        <v>0.35</v>
      </c>
      <c r="I411" s="1">
        <v>0.4</v>
      </c>
      <c r="J411" s="1">
        <v>0.5</v>
      </c>
      <c r="K411" s="1">
        <v>0.6</v>
      </c>
      <c r="L411" s="1">
        <v>0.7</v>
      </c>
      <c r="M411" s="1">
        <v>0.35</v>
      </c>
      <c r="N411" s="1">
        <v>0.4</v>
      </c>
      <c r="O411" s="1">
        <v>0.5</v>
      </c>
      <c r="P411" s="1">
        <v>0.6</v>
      </c>
      <c r="Q411" s="1">
        <v>0.7</v>
      </c>
      <c r="R411" s="1">
        <v>0.35</v>
      </c>
      <c r="S411" s="1">
        <v>0.4</v>
      </c>
      <c r="T411" s="1">
        <v>0.5</v>
      </c>
      <c r="U411" s="1">
        <v>0.6</v>
      </c>
      <c r="V411" s="1">
        <v>0.7</v>
      </c>
      <c r="W411">
        <v>0.13</v>
      </c>
    </row>
    <row r="412" spans="1:23" x14ac:dyDescent="0.2">
      <c r="A412" s="3">
        <v>44241</v>
      </c>
      <c r="C412" s="1">
        <v>0.35</v>
      </c>
      <c r="D412" s="1">
        <v>0.4</v>
      </c>
      <c r="E412" s="1">
        <v>0.5</v>
      </c>
      <c r="F412" s="1">
        <v>0.6</v>
      </c>
      <c r="G412" s="1">
        <v>0.7</v>
      </c>
      <c r="H412" s="1">
        <v>0.35</v>
      </c>
      <c r="I412" s="1">
        <v>0.4</v>
      </c>
      <c r="J412" s="1">
        <v>0.5</v>
      </c>
      <c r="K412" s="1">
        <v>0.6</v>
      </c>
      <c r="L412" s="1">
        <v>0.7</v>
      </c>
      <c r="M412" s="1">
        <v>0.35</v>
      </c>
      <c r="N412" s="1">
        <v>0.4</v>
      </c>
      <c r="O412" s="1">
        <v>0.5</v>
      </c>
      <c r="P412" s="1">
        <v>0.6</v>
      </c>
      <c r="Q412" s="1">
        <v>0.7</v>
      </c>
      <c r="R412" s="1">
        <v>0.35</v>
      </c>
      <c r="S412" s="1">
        <v>0.4</v>
      </c>
      <c r="T412" s="1">
        <v>0.5</v>
      </c>
      <c r="U412" s="1">
        <v>0.6</v>
      </c>
      <c r="V412" s="1">
        <v>0.7</v>
      </c>
      <c r="W412">
        <v>0.13</v>
      </c>
    </row>
    <row r="413" spans="1:23" x14ac:dyDescent="0.2">
      <c r="A413" s="3">
        <v>44242</v>
      </c>
      <c r="C413" s="1">
        <v>0.35</v>
      </c>
      <c r="D413" s="1">
        <v>0.4</v>
      </c>
      <c r="E413" s="1">
        <v>0.5</v>
      </c>
      <c r="F413" s="1">
        <v>0.6</v>
      </c>
      <c r="G413" s="1">
        <v>0.7</v>
      </c>
      <c r="H413" s="1">
        <v>0.35</v>
      </c>
      <c r="I413" s="1">
        <v>0.4</v>
      </c>
      <c r="J413" s="1">
        <v>0.5</v>
      </c>
      <c r="K413" s="1">
        <v>0.6</v>
      </c>
      <c r="L413" s="1">
        <v>0.7</v>
      </c>
      <c r="M413" s="1">
        <v>0.35</v>
      </c>
      <c r="N413" s="1">
        <v>0.4</v>
      </c>
      <c r="O413" s="1">
        <v>0.5</v>
      </c>
      <c r="P413" s="1">
        <v>0.6</v>
      </c>
      <c r="Q413" s="1">
        <v>0.7</v>
      </c>
      <c r="R413" s="1">
        <v>0.35</v>
      </c>
      <c r="S413" s="1">
        <v>0.4</v>
      </c>
      <c r="T413" s="1">
        <v>0.5</v>
      </c>
      <c r="U413" s="1">
        <v>0.6</v>
      </c>
      <c r="V413" s="1">
        <v>0.7</v>
      </c>
      <c r="W413">
        <v>0.13</v>
      </c>
    </row>
    <row r="414" spans="1:23" x14ac:dyDescent="0.2">
      <c r="A414" s="3">
        <v>44243</v>
      </c>
      <c r="C414" s="1">
        <v>0.35</v>
      </c>
      <c r="D414" s="1">
        <v>0.4</v>
      </c>
      <c r="E414" s="1">
        <v>0.5</v>
      </c>
      <c r="F414" s="1">
        <v>0.6</v>
      </c>
      <c r="G414" s="1">
        <v>0.7</v>
      </c>
      <c r="H414" s="1">
        <v>0.35</v>
      </c>
      <c r="I414" s="1">
        <v>0.4</v>
      </c>
      <c r="J414" s="1">
        <v>0.5</v>
      </c>
      <c r="K414" s="1">
        <v>0.6</v>
      </c>
      <c r="L414" s="1">
        <v>0.7</v>
      </c>
      <c r="M414" s="1">
        <v>0.35</v>
      </c>
      <c r="N414" s="1">
        <v>0.4</v>
      </c>
      <c r="O414" s="1">
        <v>0.5</v>
      </c>
      <c r="P414" s="1">
        <v>0.6</v>
      </c>
      <c r="Q414" s="1">
        <v>0.7</v>
      </c>
      <c r="R414" s="1">
        <v>0.35</v>
      </c>
      <c r="S414" s="1">
        <v>0.4</v>
      </c>
      <c r="T414" s="1">
        <v>0.5</v>
      </c>
      <c r="U414" s="1">
        <v>0.6</v>
      </c>
      <c r="V414" s="1">
        <v>0.7</v>
      </c>
      <c r="W414">
        <v>0.13</v>
      </c>
    </row>
    <row r="415" spans="1:23" x14ac:dyDescent="0.2">
      <c r="A415" s="3">
        <v>44244</v>
      </c>
      <c r="C415" s="1">
        <v>0.35</v>
      </c>
      <c r="D415" s="1">
        <v>0.4</v>
      </c>
      <c r="E415" s="1">
        <v>0.5</v>
      </c>
      <c r="F415" s="1">
        <v>0.6</v>
      </c>
      <c r="G415" s="1">
        <v>0.7</v>
      </c>
      <c r="H415" s="1">
        <v>0.35</v>
      </c>
      <c r="I415" s="1">
        <v>0.4</v>
      </c>
      <c r="J415" s="1">
        <v>0.5</v>
      </c>
      <c r="K415" s="1">
        <v>0.6</v>
      </c>
      <c r="L415" s="1">
        <v>0.7</v>
      </c>
      <c r="M415" s="1">
        <v>0.35</v>
      </c>
      <c r="N415" s="1">
        <v>0.4</v>
      </c>
      <c r="O415" s="1">
        <v>0.5</v>
      </c>
      <c r="P415" s="1">
        <v>0.6</v>
      </c>
      <c r="Q415" s="1">
        <v>0.7</v>
      </c>
      <c r="R415" s="1">
        <v>0.35</v>
      </c>
      <c r="S415" s="1">
        <v>0.4</v>
      </c>
      <c r="T415" s="1">
        <v>0.5</v>
      </c>
      <c r="U415" s="1">
        <v>0.6</v>
      </c>
      <c r="V415" s="1">
        <v>0.7</v>
      </c>
      <c r="W415">
        <v>0.13</v>
      </c>
    </row>
    <row r="416" spans="1:23" x14ac:dyDescent="0.2">
      <c r="A416" s="3">
        <v>44245</v>
      </c>
      <c r="C416" s="1">
        <v>0.35</v>
      </c>
      <c r="D416" s="1">
        <v>0.4</v>
      </c>
      <c r="E416" s="1">
        <v>0.5</v>
      </c>
      <c r="F416" s="1">
        <v>0.6</v>
      </c>
      <c r="G416" s="1">
        <v>0.7</v>
      </c>
      <c r="H416" s="1">
        <v>0.35</v>
      </c>
      <c r="I416" s="1">
        <v>0.4</v>
      </c>
      <c r="J416" s="1">
        <v>0.5</v>
      </c>
      <c r="K416" s="1">
        <v>0.6</v>
      </c>
      <c r="L416" s="1">
        <v>0.7</v>
      </c>
      <c r="M416" s="1">
        <v>0.35</v>
      </c>
      <c r="N416" s="1">
        <v>0.4</v>
      </c>
      <c r="O416" s="1">
        <v>0.5</v>
      </c>
      <c r="P416" s="1">
        <v>0.6</v>
      </c>
      <c r="Q416" s="1">
        <v>0.7</v>
      </c>
      <c r="R416" s="1">
        <v>0.35</v>
      </c>
      <c r="S416" s="1">
        <v>0.4</v>
      </c>
      <c r="T416" s="1">
        <v>0.5</v>
      </c>
      <c r="U416" s="1">
        <v>0.6</v>
      </c>
      <c r="V416" s="1">
        <v>0.7</v>
      </c>
      <c r="W416">
        <v>0.13</v>
      </c>
    </row>
    <row r="417" spans="1:23" x14ac:dyDescent="0.2">
      <c r="A417" s="3">
        <v>44246</v>
      </c>
      <c r="C417" s="1">
        <v>0.35</v>
      </c>
      <c r="D417" s="1">
        <v>0.4</v>
      </c>
      <c r="E417" s="1">
        <v>0.5</v>
      </c>
      <c r="F417" s="1">
        <v>0.6</v>
      </c>
      <c r="G417" s="1">
        <v>0.7</v>
      </c>
      <c r="H417" s="1">
        <v>0.35</v>
      </c>
      <c r="I417" s="1">
        <v>0.4</v>
      </c>
      <c r="J417" s="1">
        <v>0.5</v>
      </c>
      <c r="K417" s="1">
        <v>0.6</v>
      </c>
      <c r="L417" s="1">
        <v>0.7</v>
      </c>
      <c r="M417" s="1">
        <v>0.35</v>
      </c>
      <c r="N417" s="1">
        <v>0.4</v>
      </c>
      <c r="O417" s="1">
        <v>0.5</v>
      </c>
      <c r="P417" s="1">
        <v>0.6</v>
      </c>
      <c r="Q417" s="1">
        <v>0.7</v>
      </c>
      <c r="R417" s="1">
        <v>0.35</v>
      </c>
      <c r="S417" s="1">
        <v>0.4</v>
      </c>
      <c r="T417" s="1">
        <v>0.5</v>
      </c>
      <c r="U417" s="1">
        <v>0.6</v>
      </c>
      <c r="V417" s="1">
        <v>0.7</v>
      </c>
      <c r="W417">
        <v>0.13</v>
      </c>
    </row>
    <row r="418" spans="1:23" x14ac:dyDescent="0.2">
      <c r="A418" s="3">
        <v>44247</v>
      </c>
      <c r="C418" s="1">
        <v>0.35</v>
      </c>
      <c r="D418" s="1">
        <v>0.4</v>
      </c>
      <c r="E418" s="1">
        <v>0.5</v>
      </c>
      <c r="F418" s="1">
        <v>0.6</v>
      </c>
      <c r="G418" s="1">
        <v>0.7</v>
      </c>
      <c r="H418" s="1">
        <v>0.35</v>
      </c>
      <c r="I418" s="1">
        <v>0.4</v>
      </c>
      <c r="J418" s="1">
        <v>0.5</v>
      </c>
      <c r="K418" s="1">
        <v>0.6</v>
      </c>
      <c r="L418" s="1">
        <v>0.7</v>
      </c>
      <c r="M418" s="1">
        <v>0.35</v>
      </c>
      <c r="N418" s="1">
        <v>0.4</v>
      </c>
      <c r="O418" s="1">
        <v>0.5</v>
      </c>
      <c r="P418" s="1">
        <v>0.6</v>
      </c>
      <c r="Q418" s="1">
        <v>0.7</v>
      </c>
      <c r="R418" s="1">
        <v>0.35</v>
      </c>
      <c r="S418" s="1">
        <v>0.4</v>
      </c>
      <c r="T418" s="1">
        <v>0.5</v>
      </c>
      <c r="U418" s="1">
        <v>0.6</v>
      </c>
      <c r="V418" s="1">
        <v>0.7</v>
      </c>
      <c r="W418">
        <v>0.13</v>
      </c>
    </row>
    <row r="419" spans="1:23" x14ac:dyDescent="0.2">
      <c r="A419" s="3">
        <v>44248</v>
      </c>
      <c r="C419" s="1">
        <v>0.35</v>
      </c>
      <c r="D419" s="1">
        <v>0.4</v>
      </c>
      <c r="E419" s="1">
        <v>0.5</v>
      </c>
      <c r="F419" s="1">
        <v>0.6</v>
      </c>
      <c r="G419" s="1">
        <v>0.7</v>
      </c>
      <c r="H419" s="1">
        <v>0.35</v>
      </c>
      <c r="I419" s="1">
        <v>0.4</v>
      </c>
      <c r="J419" s="1">
        <v>0.5</v>
      </c>
      <c r="K419" s="1">
        <v>0.6</v>
      </c>
      <c r="L419" s="1">
        <v>0.7</v>
      </c>
      <c r="M419" s="1">
        <v>0.35</v>
      </c>
      <c r="N419" s="1">
        <v>0.4</v>
      </c>
      <c r="O419" s="1">
        <v>0.5</v>
      </c>
      <c r="P419" s="1">
        <v>0.6</v>
      </c>
      <c r="Q419" s="1">
        <v>0.7</v>
      </c>
      <c r="R419" s="1">
        <v>0.35</v>
      </c>
      <c r="S419" s="1">
        <v>0.4</v>
      </c>
      <c r="T419" s="1">
        <v>0.5</v>
      </c>
      <c r="U419" s="1">
        <v>0.6</v>
      </c>
      <c r="V419" s="1">
        <v>0.7</v>
      </c>
      <c r="W419">
        <v>0.13</v>
      </c>
    </row>
    <row r="420" spans="1:23" x14ac:dyDescent="0.2">
      <c r="A420" s="3">
        <v>44249</v>
      </c>
      <c r="C420" s="1">
        <v>0.35</v>
      </c>
      <c r="D420" s="1">
        <v>0.4</v>
      </c>
      <c r="E420" s="1">
        <v>0.5</v>
      </c>
      <c r="F420" s="1">
        <v>0.6</v>
      </c>
      <c r="G420" s="1">
        <v>0.7</v>
      </c>
      <c r="H420" s="1">
        <v>0.35</v>
      </c>
      <c r="I420" s="1">
        <v>0.4</v>
      </c>
      <c r="J420" s="1">
        <v>0.5</v>
      </c>
      <c r="K420" s="1">
        <v>0.6</v>
      </c>
      <c r="L420" s="1">
        <v>0.7</v>
      </c>
      <c r="M420" s="1">
        <v>0.35</v>
      </c>
      <c r="N420" s="1">
        <v>0.4</v>
      </c>
      <c r="O420" s="1">
        <v>0.5</v>
      </c>
      <c r="P420" s="1">
        <v>0.6</v>
      </c>
      <c r="Q420" s="1">
        <v>0.7</v>
      </c>
      <c r="R420" s="1">
        <v>0.35</v>
      </c>
      <c r="S420" s="1">
        <v>0.4</v>
      </c>
      <c r="T420" s="1">
        <v>0.5</v>
      </c>
      <c r="U420" s="1">
        <v>0.6</v>
      </c>
      <c r="V420" s="1">
        <v>0.7</v>
      </c>
      <c r="W420">
        <v>0.13</v>
      </c>
    </row>
    <row r="421" spans="1:23" x14ac:dyDescent="0.2">
      <c r="A421" s="3">
        <v>44250</v>
      </c>
      <c r="C421" s="1">
        <v>0.35</v>
      </c>
      <c r="D421" s="1">
        <v>0.4</v>
      </c>
      <c r="E421" s="1">
        <v>0.5</v>
      </c>
      <c r="F421" s="1">
        <v>0.6</v>
      </c>
      <c r="G421" s="1">
        <v>0.7</v>
      </c>
      <c r="H421" s="1">
        <v>0.35</v>
      </c>
      <c r="I421" s="1">
        <v>0.4</v>
      </c>
      <c r="J421" s="1">
        <v>0.5</v>
      </c>
      <c r="K421" s="1">
        <v>0.6</v>
      </c>
      <c r="L421" s="1">
        <v>0.7</v>
      </c>
      <c r="M421" s="1">
        <v>0.35</v>
      </c>
      <c r="N421" s="1">
        <v>0.4</v>
      </c>
      <c r="O421" s="1">
        <v>0.5</v>
      </c>
      <c r="P421" s="1">
        <v>0.6</v>
      </c>
      <c r="Q421" s="1">
        <v>0.7</v>
      </c>
      <c r="R421" s="1">
        <v>0.35</v>
      </c>
      <c r="S421" s="1">
        <v>0.4</v>
      </c>
      <c r="T421" s="1">
        <v>0.5</v>
      </c>
      <c r="U421" s="1">
        <v>0.6</v>
      </c>
      <c r="V421" s="1">
        <v>0.7</v>
      </c>
      <c r="W421">
        <v>0.13</v>
      </c>
    </row>
    <row r="422" spans="1:23" x14ac:dyDescent="0.2">
      <c r="A422" s="3">
        <v>44251</v>
      </c>
      <c r="C422">
        <v>0.7</v>
      </c>
      <c r="D422">
        <v>0.7</v>
      </c>
      <c r="E422">
        <v>0.7</v>
      </c>
      <c r="F422">
        <v>0.7</v>
      </c>
      <c r="G422">
        <v>0.7</v>
      </c>
      <c r="H422">
        <v>0.73</v>
      </c>
      <c r="I422">
        <v>0.73</v>
      </c>
      <c r="J422">
        <v>0.73</v>
      </c>
      <c r="K422">
        <v>0.73</v>
      </c>
      <c r="L422">
        <v>0.73</v>
      </c>
      <c r="M422">
        <v>0.71</v>
      </c>
      <c r="N422">
        <v>0.71</v>
      </c>
      <c r="O422">
        <v>0.71</v>
      </c>
      <c r="P422">
        <v>0.71</v>
      </c>
      <c r="Q422">
        <v>0.71</v>
      </c>
      <c r="R422">
        <v>0.73</v>
      </c>
      <c r="S422">
        <v>0.73</v>
      </c>
      <c r="T422">
        <v>0.73</v>
      </c>
      <c r="U422">
        <v>0.73</v>
      </c>
      <c r="V422">
        <v>0.73</v>
      </c>
      <c r="W422">
        <v>0.55000000000000004</v>
      </c>
    </row>
    <row r="423" spans="1:23" x14ac:dyDescent="0.2">
      <c r="A423" s="3">
        <v>44252</v>
      </c>
      <c r="C423">
        <v>0.7</v>
      </c>
      <c r="D423">
        <v>0.7</v>
      </c>
      <c r="E423">
        <v>0.7</v>
      </c>
      <c r="F423">
        <v>0.7</v>
      </c>
      <c r="G423">
        <v>0.7</v>
      </c>
      <c r="H423">
        <v>0.73</v>
      </c>
      <c r="I423">
        <v>0.73</v>
      </c>
      <c r="J423">
        <v>0.73</v>
      </c>
      <c r="K423">
        <v>0.73</v>
      </c>
      <c r="L423">
        <v>0.73</v>
      </c>
      <c r="M423">
        <v>0.71</v>
      </c>
      <c r="N423">
        <v>0.71</v>
      </c>
      <c r="O423">
        <v>0.71</v>
      </c>
      <c r="P423">
        <v>0.71</v>
      </c>
      <c r="Q423">
        <v>0.71</v>
      </c>
      <c r="R423">
        <v>0.73</v>
      </c>
      <c r="S423">
        <v>0.73</v>
      </c>
      <c r="T423">
        <v>0.73</v>
      </c>
      <c r="U423">
        <v>0.73</v>
      </c>
      <c r="V423">
        <v>0.73</v>
      </c>
      <c r="W423">
        <v>0.55000000000000004</v>
      </c>
    </row>
    <row r="424" spans="1:23" x14ac:dyDescent="0.2">
      <c r="A424" s="3">
        <v>44253</v>
      </c>
      <c r="C424">
        <v>0.7</v>
      </c>
      <c r="D424">
        <v>0.7</v>
      </c>
      <c r="E424">
        <v>0.7</v>
      </c>
      <c r="F424">
        <v>0.7</v>
      </c>
      <c r="G424">
        <v>0.7</v>
      </c>
      <c r="H424">
        <v>0.73</v>
      </c>
      <c r="I424">
        <v>0.73</v>
      </c>
      <c r="J424">
        <v>0.73</v>
      </c>
      <c r="K424">
        <v>0.73</v>
      </c>
      <c r="L424">
        <v>0.73</v>
      </c>
      <c r="M424">
        <v>0.71</v>
      </c>
      <c r="N424">
        <v>0.71</v>
      </c>
      <c r="O424">
        <v>0.71</v>
      </c>
      <c r="P424">
        <v>0.71</v>
      </c>
      <c r="Q424">
        <v>0.71</v>
      </c>
      <c r="R424">
        <v>0.73</v>
      </c>
      <c r="S424">
        <v>0.73</v>
      </c>
      <c r="T424">
        <v>0.73</v>
      </c>
      <c r="U424">
        <v>0.73</v>
      </c>
      <c r="V424">
        <v>0.73</v>
      </c>
      <c r="W424">
        <v>0.55000000000000004</v>
      </c>
    </row>
    <row r="425" spans="1:23" x14ac:dyDescent="0.2">
      <c r="A425" s="3">
        <v>44254</v>
      </c>
      <c r="C425">
        <v>0.7</v>
      </c>
      <c r="D425">
        <v>0.7</v>
      </c>
      <c r="E425">
        <v>0.7</v>
      </c>
      <c r="F425">
        <v>0.7</v>
      </c>
      <c r="G425">
        <v>0.7</v>
      </c>
      <c r="H425">
        <v>0.73</v>
      </c>
      <c r="I425">
        <v>0.73</v>
      </c>
      <c r="J425">
        <v>0.73</v>
      </c>
      <c r="K425">
        <v>0.73</v>
      </c>
      <c r="L425">
        <v>0.73</v>
      </c>
      <c r="M425">
        <v>0.71</v>
      </c>
      <c r="N425">
        <v>0.71</v>
      </c>
      <c r="O425">
        <v>0.71</v>
      </c>
      <c r="P425">
        <v>0.71</v>
      </c>
      <c r="Q425">
        <v>0.71</v>
      </c>
      <c r="R425">
        <v>0.73</v>
      </c>
      <c r="S425">
        <v>0.73</v>
      </c>
      <c r="T425">
        <v>0.73</v>
      </c>
      <c r="U425">
        <v>0.73</v>
      </c>
      <c r="V425">
        <v>0.73</v>
      </c>
      <c r="W425">
        <v>0.55000000000000004</v>
      </c>
    </row>
    <row r="426" spans="1:23" x14ac:dyDescent="0.2">
      <c r="A426" s="3">
        <v>44255</v>
      </c>
      <c r="C426">
        <v>0.7</v>
      </c>
      <c r="D426">
        <v>0.7</v>
      </c>
      <c r="E426">
        <v>0.7</v>
      </c>
      <c r="F426">
        <v>0.7</v>
      </c>
      <c r="G426">
        <v>0.7</v>
      </c>
      <c r="H426">
        <v>0.73</v>
      </c>
      <c r="I426">
        <v>0.73</v>
      </c>
      <c r="J426">
        <v>0.73</v>
      </c>
      <c r="K426">
        <v>0.73</v>
      </c>
      <c r="L426">
        <v>0.73</v>
      </c>
      <c r="M426">
        <v>0.71</v>
      </c>
      <c r="N426">
        <v>0.71</v>
      </c>
      <c r="O426">
        <v>0.71</v>
      </c>
      <c r="P426">
        <v>0.71</v>
      </c>
      <c r="Q426">
        <v>0.71</v>
      </c>
      <c r="R426">
        <v>0.73</v>
      </c>
      <c r="S426">
        <v>0.73</v>
      </c>
      <c r="T426">
        <v>0.73</v>
      </c>
      <c r="U426">
        <v>0.73</v>
      </c>
      <c r="V426">
        <v>0.73</v>
      </c>
      <c r="W426">
        <v>0.55000000000000004</v>
      </c>
    </row>
    <row r="427" spans="1:23" x14ac:dyDescent="0.2">
      <c r="A427" s="3">
        <v>44256</v>
      </c>
      <c r="C427">
        <v>0.7</v>
      </c>
      <c r="D427">
        <v>0.7</v>
      </c>
      <c r="E427">
        <v>0.7</v>
      </c>
      <c r="F427">
        <v>0.7</v>
      </c>
      <c r="G427">
        <v>0.7</v>
      </c>
      <c r="H427">
        <v>0.73</v>
      </c>
      <c r="I427">
        <v>0.73</v>
      </c>
      <c r="J427">
        <v>0.73</v>
      </c>
      <c r="K427">
        <v>0.73</v>
      </c>
      <c r="L427">
        <v>0.73</v>
      </c>
      <c r="M427">
        <v>0.71</v>
      </c>
      <c r="N427">
        <v>0.71</v>
      </c>
      <c r="O427">
        <v>0.71</v>
      </c>
      <c r="P427">
        <v>0.71</v>
      </c>
      <c r="Q427">
        <v>0.71</v>
      </c>
      <c r="R427">
        <v>0.73</v>
      </c>
      <c r="S427">
        <v>0.73</v>
      </c>
      <c r="T427">
        <v>0.73</v>
      </c>
      <c r="U427">
        <v>0.73</v>
      </c>
      <c r="V427">
        <v>0.73</v>
      </c>
      <c r="W427">
        <v>0.55000000000000004</v>
      </c>
    </row>
    <row r="428" spans="1:23" x14ac:dyDescent="0.2">
      <c r="A428" s="3">
        <v>44257</v>
      </c>
      <c r="C428">
        <v>0.7</v>
      </c>
      <c r="D428">
        <v>0.7</v>
      </c>
      <c r="E428">
        <v>0.7</v>
      </c>
      <c r="F428">
        <v>0.7</v>
      </c>
      <c r="G428">
        <v>0.7</v>
      </c>
      <c r="H428">
        <v>0.73</v>
      </c>
      <c r="I428">
        <v>0.73</v>
      </c>
      <c r="J428">
        <v>0.73</v>
      </c>
      <c r="K428">
        <v>0.73</v>
      </c>
      <c r="L428">
        <v>0.73</v>
      </c>
      <c r="M428">
        <v>0.71</v>
      </c>
      <c r="N428">
        <v>0.71</v>
      </c>
      <c r="O428">
        <v>0.71</v>
      </c>
      <c r="P428">
        <v>0.71</v>
      </c>
      <c r="Q428">
        <v>0.71</v>
      </c>
      <c r="R428">
        <v>0.73</v>
      </c>
      <c r="S428">
        <v>0.73</v>
      </c>
      <c r="T428">
        <v>0.73</v>
      </c>
      <c r="U428">
        <v>0.73</v>
      </c>
      <c r="V428">
        <v>0.73</v>
      </c>
      <c r="W428">
        <v>0.55000000000000004</v>
      </c>
    </row>
    <row r="429" spans="1:23" x14ac:dyDescent="0.2">
      <c r="A429" s="3">
        <v>44258</v>
      </c>
      <c r="C429">
        <v>0.7</v>
      </c>
      <c r="D429">
        <v>0.7</v>
      </c>
      <c r="E429">
        <v>0.7</v>
      </c>
      <c r="F429">
        <v>0.7</v>
      </c>
      <c r="G429">
        <v>0.7</v>
      </c>
      <c r="H429">
        <v>0.73</v>
      </c>
      <c r="I429">
        <v>0.73</v>
      </c>
      <c r="J429">
        <v>0.73</v>
      </c>
      <c r="K429">
        <v>0.73</v>
      </c>
      <c r="L429">
        <v>0.73</v>
      </c>
      <c r="M429">
        <v>0.71</v>
      </c>
      <c r="N429">
        <v>0.71</v>
      </c>
      <c r="O429">
        <v>0.71</v>
      </c>
      <c r="P429">
        <v>0.71</v>
      </c>
      <c r="Q429">
        <v>0.71</v>
      </c>
      <c r="R429">
        <v>0.73</v>
      </c>
      <c r="S429">
        <v>0.73</v>
      </c>
      <c r="T429">
        <v>0.73</v>
      </c>
      <c r="U429">
        <v>0.73</v>
      </c>
      <c r="V429">
        <v>0.73</v>
      </c>
      <c r="W429">
        <v>0.55000000000000004</v>
      </c>
    </row>
    <row r="430" spans="1:23" x14ac:dyDescent="0.2">
      <c r="A430" s="3">
        <v>44259</v>
      </c>
      <c r="C430">
        <v>0.7</v>
      </c>
      <c r="D430">
        <v>0.7</v>
      </c>
      <c r="E430">
        <v>0.7</v>
      </c>
      <c r="F430">
        <v>0.7</v>
      </c>
      <c r="G430">
        <v>0.7</v>
      </c>
      <c r="H430">
        <v>0.73</v>
      </c>
      <c r="I430">
        <v>0.73</v>
      </c>
      <c r="J430">
        <v>0.73</v>
      </c>
      <c r="K430">
        <v>0.73</v>
      </c>
      <c r="L430">
        <v>0.73</v>
      </c>
      <c r="M430">
        <v>0.71</v>
      </c>
      <c r="N430">
        <v>0.71</v>
      </c>
      <c r="O430">
        <v>0.71</v>
      </c>
      <c r="P430">
        <v>0.71</v>
      </c>
      <c r="Q430">
        <v>0.71</v>
      </c>
      <c r="R430">
        <v>0.73</v>
      </c>
      <c r="S430">
        <v>0.73</v>
      </c>
      <c r="T430">
        <v>0.73</v>
      </c>
      <c r="U430">
        <v>0.73</v>
      </c>
      <c r="V430">
        <v>0.73</v>
      </c>
      <c r="W430">
        <v>0.55000000000000004</v>
      </c>
    </row>
    <row r="431" spans="1:23" x14ac:dyDescent="0.2">
      <c r="A431" s="3">
        <v>44260</v>
      </c>
      <c r="C431">
        <v>0.7</v>
      </c>
      <c r="D431">
        <v>0.7</v>
      </c>
      <c r="E431">
        <v>0.7</v>
      </c>
      <c r="F431">
        <v>0.7</v>
      </c>
      <c r="G431">
        <v>0.7</v>
      </c>
      <c r="H431">
        <v>0.73</v>
      </c>
      <c r="I431">
        <v>0.73</v>
      </c>
      <c r="J431">
        <v>0.73</v>
      </c>
      <c r="K431">
        <v>0.73</v>
      </c>
      <c r="L431">
        <v>0.73</v>
      </c>
      <c r="M431">
        <v>0.71</v>
      </c>
      <c r="N431">
        <v>0.71</v>
      </c>
      <c r="O431">
        <v>0.71</v>
      </c>
      <c r="P431">
        <v>0.71</v>
      </c>
      <c r="Q431">
        <v>0.71</v>
      </c>
      <c r="R431">
        <v>0.73</v>
      </c>
      <c r="S431">
        <v>0.73</v>
      </c>
      <c r="T431">
        <v>0.73</v>
      </c>
      <c r="U431">
        <v>0.73</v>
      </c>
      <c r="V431">
        <v>0.73</v>
      </c>
      <c r="W431">
        <v>0.55000000000000004</v>
      </c>
    </row>
    <row r="432" spans="1:23" x14ac:dyDescent="0.2">
      <c r="A432" s="3">
        <v>44261</v>
      </c>
      <c r="C432">
        <v>0.7</v>
      </c>
      <c r="D432">
        <v>0.7</v>
      </c>
      <c r="E432">
        <v>0.7</v>
      </c>
      <c r="F432">
        <v>0.7</v>
      </c>
      <c r="G432">
        <v>0.7</v>
      </c>
      <c r="H432">
        <v>0.73</v>
      </c>
      <c r="I432">
        <v>0.73</v>
      </c>
      <c r="J432">
        <v>0.73</v>
      </c>
      <c r="K432">
        <v>0.73</v>
      </c>
      <c r="L432">
        <v>0.73</v>
      </c>
      <c r="M432">
        <v>0.71</v>
      </c>
      <c r="N432">
        <v>0.71</v>
      </c>
      <c r="O432">
        <v>0.71</v>
      </c>
      <c r="P432">
        <v>0.71</v>
      </c>
      <c r="Q432">
        <v>0.71</v>
      </c>
      <c r="R432">
        <v>0.73</v>
      </c>
      <c r="S432">
        <v>0.73</v>
      </c>
      <c r="T432">
        <v>0.73</v>
      </c>
      <c r="U432">
        <v>0.73</v>
      </c>
      <c r="V432">
        <v>0.73</v>
      </c>
      <c r="W432">
        <v>0.55000000000000004</v>
      </c>
    </row>
    <row r="433" spans="1:23" x14ac:dyDescent="0.2">
      <c r="A433" s="3">
        <v>44262</v>
      </c>
      <c r="C433">
        <v>0.7</v>
      </c>
      <c r="D433">
        <v>0.7</v>
      </c>
      <c r="E433">
        <v>0.7</v>
      </c>
      <c r="F433">
        <v>0.7</v>
      </c>
      <c r="G433">
        <v>0.7</v>
      </c>
      <c r="H433">
        <v>0.73</v>
      </c>
      <c r="I433">
        <v>0.73</v>
      </c>
      <c r="J433">
        <v>0.73</v>
      </c>
      <c r="K433">
        <v>0.73</v>
      </c>
      <c r="L433">
        <v>0.73</v>
      </c>
      <c r="M433">
        <v>0.71</v>
      </c>
      <c r="N433">
        <v>0.71</v>
      </c>
      <c r="O433">
        <v>0.71</v>
      </c>
      <c r="P433">
        <v>0.71</v>
      </c>
      <c r="Q433">
        <v>0.71</v>
      </c>
      <c r="R433">
        <v>0.73</v>
      </c>
      <c r="S433">
        <v>0.73</v>
      </c>
      <c r="T433">
        <v>0.73</v>
      </c>
      <c r="U433">
        <v>0.73</v>
      </c>
      <c r="V433">
        <v>0.73</v>
      </c>
      <c r="W433">
        <v>0.55000000000000004</v>
      </c>
    </row>
    <row r="434" spans="1:23" x14ac:dyDescent="0.2">
      <c r="A434" s="3">
        <v>44263</v>
      </c>
      <c r="C434">
        <v>0.7</v>
      </c>
      <c r="D434">
        <v>0.7</v>
      </c>
      <c r="E434">
        <v>0.7</v>
      </c>
      <c r="F434">
        <v>0.7</v>
      </c>
      <c r="G434">
        <v>0.7</v>
      </c>
      <c r="H434">
        <v>0.73</v>
      </c>
      <c r="I434">
        <v>0.73</v>
      </c>
      <c r="J434">
        <v>0.73</v>
      </c>
      <c r="K434">
        <v>0.73</v>
      </c>
      <c r="L434">
        <v>0.73</v>
      </c>
      <c r="M434">
        <v>0.71</v>
      </c>
      <c r="N434">
        <v>0.71</v>
      </c>
      <c r="O434">
        <v>0.71</v>
      </c>
      <c r="P434">
        <v>0.71</v>
      </c>
      <c r="Q434">
        <v>0.71</v>
      </c>
      <c r="R434">
        <v>0.73</v>
      </c>
      <c r="S434">
        <v>0.73</v>
      </c>
      <c r="T434">
        <v>0.73</v>
      </c>
      <c r="U434">
        <v>0.73</v>
      </c>
      <c r="V434">
        <v>0.73</v>
      </c>
      <c r="W434">
        <v>0.55000000000000004</v>
      </c>
    </row>
    <row r="435" spans="1:23" x14ac:dyDescent="0.2">
      <c r="A435" s="3">
        <v>44264</v>
      </c>
      <c r="C435">
        <v>0.7</v>
      </c>
      <c r="D435">
        <v>0.7</v>
      </c>
      <c r="E435">
        <v>0.7</v>
      </c>
      <c r="F435">
        <v>0.7</v>
      </c>
      <c r="G435">
        <v>0.7</v>
      </c>
      <c r="H435">
        <v>0.73</v>
      </c>
      <c r="I435">
        <v>0.73</v>
      </c>
      <c r="J435">
        <v>0.73</v>
      </c>
      <c r="K435">
        <v>0.73</v>
      </c>
      <c r="L435">
        <v>0.73</v>
      </c>
      <c r="M435">
        <v>0.71</v>
      </c>
      <c r="N435">
        <v>0.71</v>
      </c>
      <c r="O435">
        <v>0.71</v>
      </c>
      <c r="P435">
        <v>0.71</v>
      </c>
      <c r="Q435">
        <v>0.71</v>
      </c>
      <c r="R435">
        <v>0.73</v>
      </c>
      <c r="S435">
        <v>0.73</v>
      </c>
      <c r="T435">
        <v>0.73</v>
      </c>
      <c r="U435">
        <v>0.73</v>
      </c>
      <c r="V435">
        <v>0.73</v>
      </c>
      <c r="W435">
        <v>0.55000000000000004</v>
      </c>
    </row>
    <row r="436" spans="1:23" x14ac:dyDescent="0.2">
      <c r="A436" s="3">
        <v>44265</v>
      </c>
      <c r="C436">
        <v>0.7</v>
      </c>
      <c r="D436">
        <v>0.7</v>
      </c>
      <c r="E436">
        <v>0.7</v>
      </c>
      <c r="F436">
        <v>0.7</v>
      </c>
      <c r="G436">
        <v>0.7</v>
      </c>
      <c r="H436">
        <v>0.73</v>
      </c>
      <c r="I436">
        <v>0.73</v>
      </c>
      <c r="J436">
        <v>0.73</v>
      </c>
      <c r="K436">
        <v>0.73</v>
      </c>
      <c r="L436">
        <v>0.73</v>
      </c>
      <c r="M436">
        <v>0.71</v>
      </c>
      <c r="N436">
        <v>0.71</v>
      </c>
      <c r="O436">
        <v>0.71</v>
      </c>
      <c r="P436">
        <v>0.71</v>
      </c>
      <c r="Q436">
        <v>0.71</v>
      </c>
      <c r="R436">
        <v>0.73</v>
      </c>
      <c r="S436">
        <v>0.73</v>
      </c>
      <c r="T436">
        <v>0.73</v>
      </c>
      <c r="U436">
        <v>0.73</v>
      </c>
      <c r="V436">
        <v>0.73</v>
      </c>
      <c r="W436">
        <v>0.55000000000000004</v>
      </c>
    </row>
    <row r="437" spans="1:23" x14ac:dyDescent="0.2">
      <c r="A437" s="3">
        <v>44266</v>
      </c>
      <c r="C437">
        <v>0.7</v>
      </c>
      <c r="D437">
        <v>0.7</v>
      </c>
      <c r="E437">
        <v>0.7</v>
      </c>
      <c r="F437">
        <v>0.7</v>
      </c>
      <c r="G437">
        <v>0.7</v>
      </c>
      <c r="H437">
        <v>0.73</v>
      </c>
      <c r="I437">
        <v>0.73</v>
      </c>
      <c r="J437">
        <v>0.73</v>
      </c>
      <c r="K437">
        <v>0.73</v>
      </c>
      <c r="L437">
        <v>0.73</v>
      </c>
      <c r="M437">
        <v>0.71</v>
      </c>
      <c r="N437">
        <v>0.71</v>
      </c>
      <c r="O437">
        <v>0.71</v>
      </c>
      <c r="P437">
        <v>0.71</v>
      </c>
      <c r="Q437">
        <v>0.71</v>
      </c>
      <c r="R437">
        <v>0.73</v>
      </c>
      <c r="S437">
        <v>0.73</v>
      </c>
      <c r="T437">
        <v>0.73</v>
      </c>
      <c r="U437">
        <v>0.73</v>
      </c>
      <c r="V437">
        <v>0.73</v>
      </c>
      <c r="W437">
        <v>0.55000000000000004</v>
      </c>
    </row>
    <row r="438" spans="1:23" x14ac:dyDescent="0.2">
      <c r="A438" s="3">
        <v>44267</v>
      </c>
      <c r="C438">
        <v>0.7</v>
      </c>
      <c r="D438">
        <v>0.7</v>
      </c>
      <c r="E438">
        <v>0.7</v>
      </c>
      <c r="F438">
        <v>0.7</v>
      </c>
      <c r="G438">
        <v>0.7</v>
      </c>
      <c r="H438">
        <v>0.73</v>
      </c>
      <c r="I438">
        <v>0.73</v>
      </c>
      <c r="J438">
        <v>0.73</v>
      </c>
      <c r="K438">
        <v>0.73</v>
      </c>
      <c r="L438">
        <v>0.73</v>
      </c>
      <c r="M438">
        <v>0.71</v>
      </c>
      <c r="N438">
        <v>0.71</v>
      </c>
      <c r="O438">
        <v>0.71</v>
      </c>
      <c r="P438">
        <v>0.71</v>
      </c>
      <c r="Q438">
        <v>0.71</v>
      </c>
      <c r="R438">
        <v>0.73</v>
      </c>
      <c r="S438">
        <v>0.73</v>
      </c>
      <c r="T438">
        <v>0.73</v>
      </c>
      <c r="U438">
        <v>0.73</v>
      </c>
      <c r="V438">
        <v>0.73</v>
      </c>
      <c r="W438">
        <v>0.55000000000000004</v>
      </c>
    </row>
    <row r="439" spans="1:23" x14ac:dyDescent="0.2">
      <c r="A439" s="3">
        <v>44268</v>
      </c>
      <c r="C439">
        <v>0.7</v>
      </c>
      <c r="D439">
        <v>0.7</v>
      </c>
      <c r="E439">
        <v>0.7</v>
      </c>
      <c r="F439">
        <v>0.7</v>
      </c>
      <c r="G439">
        <v>0.7</v>
      </c>
      <c r="H439">
        <v>0.73</v>
      </c>
      <c r="I439">
        <v>0.73</v>
      </c>
      <c r="J439">
        <v>0.73</v>
      </c>
      <c r="K439">
        <v>0.73</v>
      </c>
      <c r="L439">
        <v>0.73</v>
      </c>
      <c r="M439">
        <v>0.71</v>
      </c>
      <c r="N439">
        <v>0.71</v>
      </c>
      <c r="O439">
        <v>0.71</v>
      </c>
      <c r="P439">
        <v>0.71</v>
      </c>
      <c r="Q439">
        <v>0.71</v>
      </c>
      <c r="R439">
        <v>0.73</v>
      </c>
      <c r="S439">
        <v>0.73</v>
      </c>
      <c r="T439">
        <v>0.73</v>
      </c>
      <c r="U439">
        <v>0.73</v>
      </c>
      <c r="V439">
        <v>0.73</v>
      </c>
      <c r="W439">
        <v>0.55000000000000004</v>
      </c>
    </row>
    <row r="440" spans="1:23" x14ac:dyDescent="0.2">
      <c r="A440" s="3">
        <v>44269</v>
      </c>
      <c r="C440">
        <v>0.7</v>
      </c>
      <c r="D440">
        <v>0.7</v>
      </c>
      <c r="E440">
        <v>0.7</v>
      </c>
      <c r="F440">
        <v>0.7</v>
      </c>
      <c r="G440">
        <v>0.7</v>
      </c>
      <c r="H440">
        <v>0.73</v>
      </c>
      <c r="I440">
        <v>0.73</v>
      </c>
      <c r="J440">
        <v>0.73</v>
      </c>
      <c r="K440">
        <v>0.73</v>
      </c>
      <c r="L440">
        <v>0.73</v>
      </c>
      <c r="M440">
        <v>0.71</v>
      </c>
      <c r="N440">
        <v>0.71</v>
      </c>
      <c r="O440">
        <v>0.71</v>
      </c>
      <c r="P440">
        <v>0.71</v>
      </c>
      <c r="Q440">
        <v>0.71</v>
      </c>
      <c r="R440">
        <v>0.73</v>
      </c>
      <c r="S440">
        <v>0.73</v>
      </c>
      <c r="T440">
        <v>0.73</v>
      </c>
      <c r="U440">
        <v>0.73</v>
      </c>
      <c r="V440">
        <v>0.73</v>
      </c>
      <c r="W440">
        <v>0.55000000000000004</v>
      </c>
    </row>
    <row r="441" spans="1:23" x14ac:dyDescent="0.2">
      <c r="A441" s="3">
        <v>44270</v>
      </c>
      <c r="C441">
        <v>0.7</v>
      </c>
      <c r="D441">
        <v>0.7</v>
      </c>
      <c r="E441">
        <v>0.7</v>
      </c>
      <c r="F441">
        <v>0.7</v>
      </c>
      <c r="G441">
        <v>0.7</v>
      </c>
      <c r="H441">
        <v>0.73</v>
      </c>
      <c r="I441">
        <v>0.73</v>
      </c>
      <c r="J441">
        <v>0.73</v>
      </c>
      <c r="K441">
        <v>0.73</v>
      </c>
      <c r="L441">
        <v>0.73</v>
      </c>
      <c r="M441">
        <v>0.71</v>
      </c>
      <c r="N441">
        <v>0.71</v>
      </c>
      <c r="O441">
        <v>0.71</v>
      </c>
      <c r="P441">
        <v>0.71</v>
      </c>
      <c r="Q441">
        <v>0.71</v>
      </c>
      <c r="R441">
        <v>0.73</v>
      </c>
      <c r="S441">
        <v>0.73</v>
      </c>
      <c r="T441">
        <v>0.73</v>
      </c>
      <c r="U441">
        <v>0.73</v>
      </c>
      <c r="V441">
        <v>0.73</v>
      </c>
      <c r="W441">
        <v>0.55000000000000004</v>
      </c>
    </row>
    <row r="442" spans="1:23" x14ac:dyDescent="0.2">
      <c r="A442" s="3">
        <v>44271</v>
      </c>
      <c r="C442">
        <v>0.7</v>
      </c>
      <c r="D442">
        <v>0.7</v>
      </c>
      <c r="E442">
        <v>0.7</v>
      </c>
      <c r="F442">
        <v>0.7</v>
      </c>
      <c r="G442">
        <v>0.7</v>
      </c>
      <c r="H442">
        <v>0.73</v>
      </c>
      <c r="I442">
        <v>0.73</v>
      </c>
      <c r="J442">
        <v>0.73</v>
      </c>
      <c r="K442">
        <v>0.73</v>
      </c>
      <c r="L442">
        <v>0.73</v>
      </c>
      <c r="M442">
        <v>0.71</v>
      </c>
      <c r="N442">
        <v>0.71</v>
      </c>
      <c r="O442">
        <v>0.71</v>
      </c>
      <c r="P442">
        <v>0.71</v>
      </c>
      <c r="Q442">
        <v>0.71</v>
      </c>
      <c r="R442">
        <v>0.73</v>
      </c>
      <c r="S442">
        <v>0.73</v>
      </c>
      <c r="T442">
        <v>0.73</v>
      </c>
      <c r="U442">
        <v>0.73</v>
      </c>
      <c r="V442">
        <v>0.73</v>
      </c>
      <c r="W442">
        <v>0.55000000000000004</v>
      </c>
    </row>
    <row r="443" spans="1:23" x14ac:dyDescent="0.2">
      <c r="A443" s="3">
        <v>44272</v>
      </c>
      <c r="C443">
        <v>0.7</v>
      </c>
      <c r="D443">
        <v>0.7</v>
      </c>
      <c r="E443">
        <v>0.7</v>
      </c>
      <c r="F443">
        <v>0.7</v>
      </c>
      <c r="G443">
        <v>0.7</v>
      </c>
      <c r="H443">
        <v>0.73</v>
      </c>
      <c r="I443">
        <v>0.73</v>
      </c>
      <c r="J443">
        <v>0.73</v>
      </c>
      <c r="K443">
        <v>0.73</v>
      </c>
      <c r="L443">
        <v>0.73</v>
      </c>
      <c r="M443">
        <v>0.71</v>
      </c>
      <c r="N443">
        <v>0.71</v>
      </c>
      <c r="O443">
        <v>0.71</v>
      </c>
      <c r="P443">
        <v>0.71</v>
      </c>
      <c r="Q443">
        <v>0.71</v>
      </c>
      <c r="R443">
        <v>0.73</v>
      </c>
      <c r="S443">
        <v>0.73</v>
      </c>
      <c r="T443">
        <v>0.73</v>
      </c>
      <c r="U443">
        <v>0.73</v>
      </c>
      <c r="V443">
        <v>0.73</v>
      </c>
      <c r="W443">
        <v>0.55000000000000004</v>
      </c>
    </row>
    <row r="444" spans="1:23" x14ac:dyDescent="0.2">
      <c r="A444" s="3">
        <v>44273</v>
      </c>
      <c r="C444">
        <v>0.7</v>
      </c>
      <c r="D444">
        <v>0.7</v>
      </c>
      <c r="E444">
        <v>0.7</v>
      </c>
      <c r="F444">
        <v>0.7</v>
      </c>
      <c r="G444">
        <v>0.7</v>
      </c>
      <c r="H444">
        <v>0.73</v>
      </c>
      <c r="I444">
        <v>0.73</v>
      </c>
      <c r="J444">
        <v>0.73</v>
      </c>
      <c r="K444">
        <v>0.73</v>
      </c>
      <c r="L444">
        <v>0.73</v>
      </c>
      <c r="M444">
        <v>0.71</v>
      </c>
      <c r="N444">
        <v>0.71</v>
      </c>
      <c r="O444">
        <v>0.71</v>
      </c>
      <c r="P444">
        <v>0.71</v>
      </c>
      <c r="Q444">
        <v>0.71</v>
      </c>
      <c r="R444">
        <v>0.73</v>
      </c>
      <c r="S444">
        <v>0.73</v>
      </c>
      <c r="T444">
        <v>0.73</v>
      </c>
      <c r="U444">
        <v>0.73</v>
      </c>
      <c r="V444">
        <v>0.73</v>
      </c>
      <c r="W444">
        <v>0.55000000000000004</v>
      </c>
    </row>
    <row r="445" spans="1:23" x14ac:dyDescent="0.2">
      <c r="A445" s="3">
        <v>44274</v>
      </c>
      <c r="C445">
        <v>0.7</v>
      </c>
      <c r="D445">
        <v>0.7</v>
      </c>
      <c r="E445">
        <v>0.7</v>
      </c>
      <c r="F445">
        <v>0.7</v>
      </c>
      <c r="G445">
        <v>0.7</v>
      </c>
      <c r="H445">
        <v>0.73</v>
      </c>
      <c r="I445">
        <v>0.73</v>
      </c>
      <c r="J445">
        <v>0.73</v>
      </c>
      <c r="K445">
        <v>0.73</v>
      </c>
      <c r="L445">
        <v>0.73</v>
      </c>
      <c r="M445">
        <v>0.71</v>
      </c>
      <c r="N445">
        <v>0.71</v>
      </c>
      <c r="O445">
        <v>0.71</v>
      </c>
      <c r="P445">
        <v>0.71</v>
      </c>
      <c r="Q445">
        <v>0.71</v>
      </c>
      <c r="R445">
        <v>0.73</v>
      </c>
      <c r="S445">
        <v>0.73</v>
      </c>
      <c r="T445">
        <v>0.73</v>
      </c>
      <c r="U445">
        <v>0.73</v>
      </c>
      <c r="V445">
        <v>0.73</v>
      </c>
      <c r="W445">
        <v>0.55000000000000004</v>
      </c>
    </row>
    <row r="446" spans="1:23" x14ac:dyDescent="0.2">
      <c r="A446" s="3">
        <v>44275</v>
      </c>
      <c r="C446">
        <v>0.7</v>
      </c>
      <c r="D446">
        <v>0.7</v>
      </c>
      <c r="E446">
        <v>0.7</v>
      </c>
      <c r="F446">
        <v>0.7</v>
      </c>
      <c r="G446">
        <v>0.7</v>
      </c>
      <c r="H446">
        <v>0.73</v>
      </c>
      <c r="I446">
        <v>0.73</v>
      </c>
      <c r="J446">
        <v>0.73</v>
      </c>
      <c r="K446">
        <v>0.73</v>
      </c>
      <c r="L446">
        <v>0.73</v>
      </c>
      <c r="M446">
        <v>0.71</v>
      </c>
      <c r="N446">
        <v>0.71</v>
      </c>
      <c r="O446">
        <v>0.71</v>
      </c>
      <c r="P446">
        <v>0.71</v>
      </c>
      <c r="Q446">
        <v>0.71</v>
      </c>
      <c r="R446">
        <v>0.73</v>
      </c>
      <c r="S446">
        <v>0.73</v>
      </c>
      <c r="T446">
        <v>0.73</v>
      </c>
      <c r="U446">
        <v>0.73</v>
      </c>
      <c r="V446">
        <v>0.73</v>
      </c>
      <c r="W446">
        <v>0.55000000000000004</v>
      </c>
    </row>
    <row r="447" spans="1:23" x14ac:dyDescent="0.2">
      <c r="A447" s="3">
        <v>44276</v>
      </c>
      <c r="C447">
        <v>0.7</v>
      </c>
      <c r="D447">
        <v>0.7</v>
      </c>
      <c r="E447">
        <v>0.7</v>
      </c>
      <c r="F447">
        <v>0.7</v>
      </c>
      <c r="G447">
        <v>0.7</v>
      </c>
      <c r="H447">
        <v>0.73</v>
      </c>
      <c r="I447">
        <v>0.73</v>
      </c>
      <c r="J447">
        <v>0.73</v>
      </c>
      <c r="K447">
        <v>0.73</v>
      </c>
      <c r="L447">
        <v>0.73</v>
      </c>
      <c r="M447">
        <v>0.71</v>
      </c>
      <c r="N447">
        <v>0.71</v>
      </c>
      <c r="O447">
        <v>0.71</v>
      </c>
      <c r="P447">
        <v>0.71</v>
      </c>
      <c r="Q447">
        <v>0.71</v>
      </c>
      <c r="R447">
        <v>0.73</v>
      </c>
      <c r="S447">
        <v>0.73</v>
      </c>
      <c r="T447">
        <v>0.73</v>
      </c>
      <c r="U447">
        <v>0.73</v>
      </c>
      <c r="V447">
        <v>0.73</v>
      </c>
      <c r="W447">
        <v>0.55000000000000004</v>
      </c>
    </row>
    <row r="448" spans="1:23" x14ac:dyDescent="0.2">
      <c r="A448" s="3">
        <v>44277</v>
      </c>
      <c r="C448">
        <v>0.7</v>
      </c>
      <c r="D448">
        <v>0.7</v>
      </c>
      <c r="E448">
        <v>0.7</v>
      </c>
      <c r="F448">
        <v>0.7</v>
      </c>
      <c r="G448">
        <v>0.7</v>
      </c>
      <c r="H448">
        <v>0.73</v>
      </c>
      <c r="I448">
        <v>0.73</v>
      </c>
      <c r="J448">
        <v>0.73</v>
      </c>
      <c r="K448">
        <v>0.73</v>
      </c>
      <c r="L448">
        <v>0.73</v>
      </c>
      <c r="M448">
        <v>0.71</v>
      </c>
      <c r="N448">
        <v>0.71</v>
      </c>
      <c r="O448">
        <v>0.71</v>
      </c>
      <c r="P448">
        <v>0.71</v>
      </c>
      <c r="Q448">
        <v>0.71</v>
      </c>
      <c r="R448">
        <v>0.73</v>
      </c>
      <c r="S448">
        <v>0.73</v>
      </c>
      <c r="T448">
        <v>0.73</v>
      </c>
      <c r="U448">
        <v>0.73</v>
      </c>
      <c r="V448">
        <v>0.73</v>
      </c>
      <c r="W448">
        <v>0.55000000000000004</v>
      </c>
    </row>
    <row r="449" spans="1:23" x14ac:dyDescent="0.2">
      <c r="A449" s="3">
        <v>44278</v>
      </c>
      <c r="C449">
        <v>0.7</v>
      </c>
      <c r="D449">
        <v>0.7</v>
      </c>
      <c r="E449">
        <v>0.7</v>
      </c>
      <c r="F449">
        <v>0.7</v>
      </c>
      <c r="G449">
        <v>0.7</v>
      </c>
      <c r="H449">
        <v>0.73</v>
      </c>
      <c r="I449">
        <v>0.73</v>
      </c>
      <c r="J449">
        <v>0.73</v>
      </c>
      <c r="K449">
        <v>0.73</v>
      </c>
      <c r="L449">
        <v>0.73</v>
      </c>
      <c r="M449">
        <v>0.71</v>
      </c>
      <c r="N449">
        <v>0.71</v>
      </c>
      <c r="O449">
        <v>0.71</v>
      </c>
      <c r="P449">
        <v>0.71</v>
      </c>
      <c r="Q449">
        <v>0.71</v>
      </c>
      <c r="R449">
        <v>0.73</v>
      </c>
      <c r="S449">
        <v>0.73</v>
      </c>
      <c r="T449">
        <v>0.73</v>
      </c>
      <c r="U449">
        <v>0.73</v>
      </c>
      <c r="V449">
        <v>0.73</v>
      </c>
      <c r="W449">
        <v>0.55000000000000004</v>
      </c>
    </row>
    <row r="450" spans="1:23" x14ac:dyDescent="0.2">
      <c r="A450" s="3">
        <v>44279</v>
      </c>
      <c r="C450">
        <v>0.7</v>
      </c>
      <c r="D450">
        <v>0.7</v>
      </c>
      <c r="E450">
        <v>0.7</v>
      </c>
      <c r="F450">
        <v>0.7</v>
      </c>
      <c r="G450">
        <v>0.7</v>
      </c>
      <c r="H450">
        <v>0.73</v>
      </c>
      <c r="I450">
        <v>0.73</v>
      </c>
      <c r="J450">
        <v>0.73</v>
      </c>
      <c r="K450">
        <v>0.73</v>
      </c>
      <c r="L450">
        <v>0.73</v>
      </c>
      <c r="M450">
        <v>0.71</v>
      </c>
      <c r="N450">
        <v>0.71</v>
      </c>
      <c r="O450">
        <v>0.71</v>
      </c>
      <c r="P450">
        <v>0.71</v>
      </c>
      <c r="Q450">
        <v>0.71</v>
      </c>
      <c r="R450">
        <v>0.73</v>
      </c>
      <c r="S450">
        <v>0.73</v>
      </c>
      <c r="T450">
        <v>0.73</v>
      </c>
      <c r="U450">
        <v>0.73</v>
      </c>
      <c r="V450">
        <v>0.73</v>
      </c>
      <c r="W450">
        <v>0.55000000000000004</v>
      </c>
    </row>
    <row r="451" spans="1:23" x14ac:dyDescent="0.2">
      <c r="A451" s="3">
        <v>44280</v>
      </c>
      <c r="C451">
        <v>0.7</v>
      </c>
      <c r="D451">
        <v>0.7</v>
      </c>
      <c r="E451">
        <v>0.7</v>
      </c>
      <c r="F451">
        <v>0.7</v>
      </c>
      <c r="G451">
        <v>0.7</v>
      </c>
      <c r="H451">
        <v>0.73</v>
      </c>
      <c r="I451">
        <v>0.73</v>
      </c>
      <c r="J451">
        <v>0.73</v>
      </c>
      <c r="K451">
        <v>0.73</v>
      </c>
      <c r="L451">
        <v>0.73</v>
      </c>
      <c r="M451">
        <v>0.71</v>
      </c>
      <c r="N451">
        <v>0.71</v>
      </c>
      <c r="O451">
        <v>0.71</v>
      </c>
      <c r="P451">
        <v>0.71</v>
      </c>
      <c r="Q451">
        <v>0.71</v>
      </c>
      <c r="R451">
        <v>0.73</v>
      </c>
      <c r="S451">
        <v>0.73</v>
      </c>
      <c r="T451">
        <v>0.73</v>
      </c>
      <c r="U451">
        <v>0.73</v>
      </c>
      <c r="V451">
        <v>0.73</v>
      </c>
      <c r="W451">
        <v>0.55000000000000004</v>
      </c>
    </row>
    <row r="452" spans="1:23" x14ac:dyDescent="0.2">
      <c r="A452" s="3">
        <v>44281</v>
      </c>
      <c r="C452">
        <v>0.7</v>
      </c>
      <c r="D452">
        <v>0.7</v>
      </c>
      <c r="E452">
        <v>0.7</v>
      </c>
      <c r="F452">
        <v>0.7</v>
      </c>
      <c r="G452">
        <v>0.7</v>
      </c>
      <c r="H452">
        <v>0.73</v>
      </c>
      <c r="I452">
        <v>0.73</v>
      </c>
      <c r="J452">
        <v>0.73</v>
      </c>
      <c r="K452">
        <v>0.73</v>
      </c>
      <c r="L452">
        <v>0.73</v>
      </c>
      <c r="M452">
        <v>0.71</v>
      </c>
      <c r="N452">
        <v>0.71</v>
      </c>
      <c r="O452">
        <v>0.71</v>
      </c>
      <c r="P452">
        <v>0.71</v>
      </c>
      <c r="Q452">
        <v>0.71</v>
      </c>
      <c r="R452">
        <v>0.73</v>
      </c>
      <c r="S452">
        <v>0.73</v>
      </c>
      <c r="T452">
        <v>0.73</v>
      </c>
      <c r="U452">
        <v>0.73</v>
      </c>
      <c r="V452">
        <v>0.73</v>
      </c>
      <c r="W452">
        <v>0.55000000000000004</v>
      </c>
    </row>
    <row r="453" spans="1:23" x14ac:dyDescent="0.2">
      <c r="A453" s="3">
        <v>44282</v>
      </c>
      <c r="C453">
        <v>0.7</v>
      </c>
      <c r="D453">
        <v>0.7</v>
      </c>
      <c r="E453">
        <v>0.7</v>
      </c>
      <c r="F453">
        <v>0.7</v>
      </c>
      <c r="G453">
        <v>0.7</v>
      </c>
      <c r="H453">
        <v>0.73</v>
      </c>
      <c r="I453">
        <v>0.73</v>
      </c>
      <c r="J453">
        <v>0.73</v>
      </c>
      <c r="K453">
        <v>0.73</v>
      </c>
      <c r="L453">
        <v>0.73</v>
      </c>
      <c r="M453">
        <v>0.71</v>
      </c>
      <c r="N453">
        <v>0.71</v>
      </c>
      <c r="O453">
        <v>0.71</v>
      </c>
      <c r="P453">
        <v>0.71</v>
      </c>
      <c r="Q453">
        <v>0.71</v>
      </c>
      <c r="R453">
        <v>0.73</v>
      </c>
      <c r="S453">
        <v>0.73</v>
      </c>
      <c r="T453">
        <v>0.73</v>
      </c>
      <c r="U453">
        <v>0.73</v>
      </c>
      <c r="V453">
        <v>0.73</v>
      </c>
      <c r="W453">
        <v>0.55000000000000004</v>
      </c>
    </row>
    <row r="454" spans="1:23" x14ac:dyDescent="0.2">
      <c r="A454" s="3">
        <v>44283</v>
      </c>
      <c r="C454">
        <v>0.7</v>
      </c>
      <c r="D454">
        <v>0.7</v>
      </c>
      <c r="E454">
        <v>0.7</v>
      </c>
      <c r="F454">
        <v>0.7</v>
      </c>
      <c r="G454">
        <v>0.7</v>
      </c>
      <c r="H454">
        <v>0.73</v>
      </c>
      <c r="I454">
        <v>0.73</v>
      </c>
      <c r="J454">
        <v>0.73</v>
      </c>
      <c r="K454">
        <v>0.73</v>
      </c>
      <c r="L454">
        <v>0.73</v>
      </c>
      <c r="M454">
        <v>0.71</v>
      </c>
      <c r="N454">
        <v>0.71</v>
      </c>
      <c r="O454">
        <v>0.71</v>
      </c>
      <c r="P454">
        <v>0.71</v>
      </c>
      <c r="Q454">
        <v>0.71</v>
      </c>
      <c r="R454">
        <v>0.73</v>
      </c>
      <c r="S454">
        <v>0.73</v>
      </c>
      <c r="T454">
        <v>0.73</v>
      </c>
      <c r="U454">
        <v>0.73</v>
      </c>
      <c r="V454">
        <v>0.73</v>
      </c>
      <c r="W454">
        <v>0.55000000000000004</v>
      </c>
    </row>
    <row r="455" spans="1:23" x14ac:dyDescent="0.2">
      <c r="A455" s="3">
        <v>44284</v>
      </c>
      <c r="C455">
        <v>0.7</v>
      </c>
      <c r="D455">
        <v>0.7</v>
      </c>
      <c r="E455">
        <v>0.7</v>
      </c>
      <c r="F455">
        <v>0.7</v>
      </c>
      <c r="G455">
        <v>0.7</v>
      </c>
      <c r="H455">
        <v>0.73</v>
      </c>
      <c r="I455">
        <v>0.73</v>
      </c>
      <c r="J455">
        <v>0.73</v>
      </c>
      <c r="K455">
        <v>0.73</v>
      </c>
      <c r="L455">
        <v>0.73</v>
      </c>
      <c r="M455">
        <v>0.71</v>
      </c>
      <c r="N455">
        <v>0.71</v>
      </c>
      <c r="O455">
        <v>0.71</v>
      </c>
      <c r="P455">
        <v>0.71</v>
      </c>
      <c r="Q455">
        <v>0.71</v>
      </c>
      <c r="R455">
        <v>0.73</v>
      </c>
      <c r="S455">
        <v>0.73</v>
      </c>
      <c r="T455">
        <v>0.73</v>
      </c>
      <c r="U455">
        <v>0.73</v>
      </c>
      <c r="V455">
        <v>0.73</v>
      </c>
      <c r="W455">
        <v>0.55000000000000004</v>
      </c>
    </row>
    <row r="456" spans="1:23" x14ac:dyDescent="0.2">
      <c r="A456" s="3">
        <v>44285</v>
      </c>
      <c r="C456">
        <v>0.7</v>
      </c>
      <c r="D456">
        <v>0.7</v>
      </c>
      <c r="E456">
        <v>0.7</v>
      </c>
      <c r="F456">
        <v>0.7</v>
      </c>
      <c r="G456">
        <v>0.7</v>
      </c>
      <c r="H456">
        <v>0.73</v>
      </c>
      <c r="I456">
        <v>0.73</v>
      </c>
      <c r="J456">
        <v>0.73</v>
      </c>
      <c r="K456">
        <v>0.73</v>
      </c>
      <c r="L456">
        <v>0.73</v>
      </c>
      <c r="M456">
        <v>0.71</v>
      </c>
      <c r="N456">
        <v>0.71</v>
      </c>
      <c r="O456">
        <v>0.71</v>
      </c>
      <c r="P456">
        <v>0.71</v>
      </c>
      <c r="Q456">
        <v>0.71</v>
      </c>
      <c r="R456">
        <v>0.73</v>
      </c>
      <c r="S456">
        <v>0.73</v>
      </c>
      <c r="T456">
        <v>0.73</v>
      </c>
      <c r="U456">
        <v>0.73</v>
      </c>
      <c r="V456">
        <v>0.73</v>
      </c>
      <c r="W456">
        <v>0.55000000000000004</v>
      </c>
    </row>
    <row r="457" spans="1:23" x14ac:dyDescent="0.2">
      <c r="A457" s="3">
        <v>44286</v>
      </c>
      <c r="C457">
        <v>0.7</v>
      </c>
      <c r="D457">
        <v>0.7</v>
      </c>
      <c r="E457">
        <v>0.7</v>
      </c>
      <c r="F457">
        <v>0.7</v>
      </c>
      <c r="G457">
        <v>0.7</v>
      </c>
      <c r="H457">
        <v>0.73</v>
      </c>
      <c r="I457">
        <v>0.73</v>
      </c>
      <c r="J457">
        <v>0.73</v>
      </c>
      <c r="K457">
        <v>0.73</v>
      </c>
      <c r="L457">
        <v>0.73</v>
      </c>
      <c r="M457">
        <v>0.71</v>
      </c>
      <c r="N457">
        <v>0.71</v>
      </c>
      <c r="O457">
        <v>0.71</v>
      </c>
      <c r="P457">
        <v>0.71</v>
      </c>
      <c r="Q457">
        <v>0.71</v>
      </c>
      <c r="R457">
        <v>0.73</v>
      </c>
      <c r="S457">
        <v>0.73</v>
      </c>
      <c r="T457">
        <v>0.73</v>
      </c>
      <c r="U457">
        <v>0.73</v>
      </c>
      <c r="V457">
        <v>0.73</v>
      </c>
      <c r="W457">
        <v>0.55000000000000004</v>
      </c>
    </row>
    <row r="458" spans="1:23" x14ac:dyDescent="0.2">
      <c r="A458" s="3">
        <v>44287</v>
      </c>
      <c r="C458">
        <v>0.7</v>
      </c>
      <c r="D458">
        <v>0.7</v>
      </c>
      <c r="E458">
        <v>0.7</v>
      </c>
      <c r="F458">
        <v>0.7</v>
      </c>
      <c r="G458">
        <v>0.7</v>
      </c>
      <c r="H458">
        <v>0.73</v>
      </c>
      <c r="I458">
        <v>0.73</v>
      </c>
      <c r="J458">
        <v>0.73</v>
      </c>
      <c r="K458">
        <v>0.73</v>
      </c>
      <c r="L458">
        <v>0.73</v>
      </c>
      <c r="M458">
        <v>0.71</v>
      </c>
      <c r="N458">
        <v>0.71</v>
      </c>
      <c r="O458">
        <v>0.71</v>
      </c>
      <c r="P458">
        <v>0.71</v>
      </c>
      <c r="Q458">
        <v>0.71</v>
      </c>
      <c r="R458">
        <v>0.73</v>
      </c>
      <c r="S458">
        <v>0.73</v>
      </c>
      <c r="T458">
        <v>0.73</v>
      </c>
      <c r="U458">
        <v>0.73</v>
      </c>
      <c r="V458">
        <v>0.73</v>
      </c>
      <c r="W458">
        <v>0.55000000000000004</v>
      </c>
    </row>
    <row r="459" spans="1:23" x14ac:dyDescent="0.2">
      <c r="A459" s="3">
        <v>44288</v>
      </c>
      <c r="C459">
        <v>0.7</v>
      </c>
      <c r="D459">
        <v>0.7</v>
      </c>
      <c r="E459">
        <v>0.7</v>
      </c>
      <c r="F459">
        <v>0.7</v>
      </c>
      <c r="G459">
        <v>0.7</v>
      </c>
      <c r="H459">
        <v>0.73</v>
      </c>
      <c r="I459">
        <v>0.73</v>
      </c>
      <c r="J459">
        <v>0.73</v>
      </c>
      <c r="K459">
        <v>0.73</v>
      </c>
      <c r="L459">
        <v>0.73</v>
      </c>
      <c r="M459">
        <v>0.71</v>
      </c>
      <c r="N459">
        <v>0.71</v>
      </c>
      <c r="O459">
        <v>0.71</v>
      </c>
      <c r="P459">
        <v>0.71</v>
      </c>
      <c r="Q459">
        <v>0.71</v>
      </c>
      <c r="R459">
        <v>0.73</v>
      </c>
      <c r="S459">
        <v>0.73</v>
      </c>
      <c r="T459">
        <v>0.73</v>
      </c>
      <c r="U459">
        <v>0.73</v>
      </c>
      <c r="V459">
        <v>0.73</v>
      </c>
      <c r="W459">
        <v>0.55000000000000004</v>
      </c>
    </row>
    <row r="460" spans="1:23" x14ac:dyDescent="0.2">
      <c r="A460" s="3">
        <v>44289</v>
      </c>
      <c r="C460">
        <v>0.7</v>
      </c>
      <c r="D460">
        <v>0.7</v>
      </c>
      <c r="E460">
        <v>0.7</v>
      </c>
      <c r="F460">
        <v>0.7</v>
      </c>
      <c r="G460">
        <v>0.7</v>
      </c>
      <c r="H460">
        <v>0.73</v>
      </c>
      <c r="I460">
        <v>0.73</v>
      </c>
      <c r="J460">
        <v>0.73</v>
      </c>
      <c r="K460">
        <v>0.73</v>
      </c>
      <c r="L460">
        <v>0.73</v>
      </c>
      <c r="M460">
        <v>0.71</v>
      </c>
      <c r="N460">
        <v>0.71</v>
      </c>
      <c r="O460">
        <v>0.71</v>
      </c>
      <c r="P460">
        <v>0.71</v>
      </c>
      <c r="Q460">
        <v>0.71</v>
      </c>
      <c r="R460">
        <v>0.73</v>
      </c>
      <c r="S460">
        <v>0.73</v>
      </c>
      <c r="T460">
        <v>0.73</v>
      </c>
      <c r="U460">
        <v>0.73</v>
      </c>
      <c r="V460">
        <v>0.73</v>
      </c>
      <c r="W460">
        <v>0.55000000000000004</v>
      </c>
    </row>
    <row r="461" spans="1:23" x14ac:dyDescent="0.2">
      <c r="A461" s="3">
        <v>44290</v>
      </c>
      <c r="C461">
        <v>0.7</v>
      </c>
      <c r="D461">
        <v>0.7</v>
      </c>
      <c r="E461">
        <v>0.7</v>
      </c>
      <c r="F461">
        <v>0.7</v>
      </c>
      <c r="G461">
        <v>0.7</v>
      </c>
      <c r="H461">
        <v>0.73</v>
      </c>
      <c r="I461">
        <v>0.73</v>
      </c>
      <c r="J461">
        <v>0.73</v>
      </c>
      <c r="K461">
        <v>0.73</v>
      </c>
      <c r="L461">
        <v>0.73</v>
      </c>
      <c r="M461">
        <v>0.71</v>
      </c>
      <c r="N461">
        <v>0.71</v>
      </c>
      <c r="O461">
        <v>0.71</v>
      </c>
      <c r="P461">
        <v>0.71</v>
      </c>
      <c r="Q461">
        <v>0.71</v>
      </c>
      <c r="R461">
        <v>0.73</v>
      </c>
      <c r="S461">
        <v>0.73</v>
      </c>
      <c r="T461">
        <v>0.73</v>
      </c>
      <c r="U461">
        <v>0.73</v>
      </c>
      <c r="V461">
        <v>0.73</v>
      </c>
      <c r="W461">
        <v>0.55000000000000004</v>
      </c>
    </row>
    <row r="462" spans="1:23" x14ac:dyDescent="0.2">
      <c r="A462" s="3">
        <v>44291</v>
      </c>
      <c r="C462">
        <v>0.7</v>
      </c>
      <c r="D462">
        <v>0.7</v>
      </c>
      <c r="E462">
        <v>0.7</v>
      </c>
      <c r="F462">
        <v>0.7</v>
      </c>
      <c r="G462">
        <v>0.7</v>
      </c>
      <c r="H462">
        <v>0.73</v>
      </c>
      <c r="I462">
        <v>0.73</v>
      </c>
      <c r="J462">
        <v>0.73</v>
      </c>
      <c r="K462">
        <v>0.73</v>
      </c>
      <c r="L462">
        <v>0.73</v>
      </c>
      <c r="M462">
        <v>0.71</v>
      </c>
      <c r="N462">
        <v>0.71</v>
      </c>
      <c r="O462">
        <v>0.71</v>
      </c>
      <c r="P462">
        <v>0.71</v>
      </c>
      <c r="Q462">
        <v>0.71</v>
      </c>
      <c r="R462">
        <v>0.73</v>
      </c>
      <c r="S462">
        <v>0.73</v>
      </c>
      <c r="T462">
        <v>0.73</v>
      </c>
      <c r="U462">
        <v>0.73</v>
      </c>
      <c r="V462">
        <v>0.73</v>
      </c>
      <c r="W462">
        <v>0.55000000000000004</v>
      </c>
    </row>
    <row r="463" spans="1:23" x14ac:dyDescent="0.2">
      <c r="A463" s="3">
        <v>44292</v>
      </c>
      <c r="C463">
        <v>0.7</v>
      </c>
      <c r="D463">
        <v>0.7</v>
      </c>
      <c r="E463">
        <v>0.7</v>
      </c>
      <c r="F463">
        <v>0.7</v>
      </c>
      <c r="G463">
        <v>0.7</v>
      </c>
      <c r="H463">
        <v>0.73</v>
      </c>
      <c r="I463">
        <v>0.73</v>
      </c>
      <c r="J463">
        <v>0.73</v>
      </c>
      <c r="K463">
        <v>0.73</v>
      </c>
      <c r="L463">
        <v>0.73</v>
      </c>
      <c r="M463">
        <v>0.71</v>
      </c>
      <c r="N463">
        <v>0.71</v>
      </c>
      <c r="O463">
        <v>0.71</v>
      </c>
      <c r="P463">
        <v>0.71</v>
      </c>
      <c r="Q463">
        <v>0.71</v>
      </c>
      <c r="R463">
        <v>0.73</v>
      </c>
      <c r="S463">
        <v>0.73</v>
      </c>
      <c r="T463">
        <v>0.73</v>
      </c>
      <c r="U463">
        <v>0.73</v>
      </c>
      <c r="V463">
        <v>0.73</v>
      </c>
      <c r="W463">
        <v>0.55000000000000004</v>
      </c>
    </row>
    <row r="464" spans="1:23" x14ac:dyDescent="0.2">
      <c r="A464" s="3">
        <v>44293</v>
      </c>
      <c r="C464">
        <v>0.7</v>
      </c>
      <c r="D464">
        <v>0.7</v>
      </c>
      <c r="E464">
        <v>0.7</v>
      </c>
      <c r="F464">
        <v>0.7</v>
      </c>
      <c r="G464">
        <v>0.7</v>
      </c>
      <c r="H464">
        <v>0.73</v>
      </c>
      <c r="I464">
        <v>0.73</v>
      </c>
      <c r="J464">
        <v>0.73</v>
      </c>
      <c r="K464">
        <v>0.73</v>
      </c>
      <c r="L464">
        <v>0.73</v>
      </c>
      <c r="M464">
        <v>0.71</v>
      </c>
      <c r="N464">
        <v>0.71</v>
      </c>
      <c r="O464">
        <v>0.71</v>
      </c>
      <c r="P464">
        <v>0.71</v>
      </c>
      <c r="Q464">
        <v>0.71</v>
      </c>
      <c r="R464">
        <v>0.73</v>
      </c>
      <c r="S464">
        <v>0.73</v>
      </c>
      <c r="T464">
        <v>0.73</v>
      </c>
      <c r="U464">
        <v>0.73</v>
      </c>
      <c r="V464">
        <v>0.73</v>
      </c>
      <c r="W464">
        <v>0.55000000000000004</v>
      </c>
    </row>
    <row r="465" spans="1:23" x14ac:dyDescent="0.2">
      <c r="A465" s="3">
        <v>44294</v>
      </c>
      <c r="C465">
        <v>0.7</v>
      </c>
      <c r="D465">
        <v>0.7</v>
      </c>
      <c r="E465">
        <v>0.7</v>
      </c>
      <c r="F465">
        <v>0.7</v>
      </c>
      <c r="G465">
        <v>0.7</v>
      </c>
      <c r="H465">
        <v>0.73</v>
      </c>
      <c r="I465">
        <v>0.73</v>
      </c>
      <c r="J465">
        <v>0.73</v>
      </c>
      <c r="K465">
        <v>0.73</v>
      </c>
      <c r="L465">
        <v>0.73</v>
      </c>
      <c r="M465">
        <v>0.71</v>
      </c>
      <c r="N465">
        <v>0.71</v>
      </c>
      <c r="O465">
        <v>0.71</v>
      </c>
      <c r="P465">
        <v>0.71</v>
      </c>
      <c r="Q465">
        <v>0.71</v>
      </c>
      <c r="R465">
        <v>0.73</v>
      </c>
      <c r="S465">
        <v>0.73</v>
      </c>
      <c r="T465">
        <v>0.73</v>
      </c>
      <c r="U465">
        <v>0.73</v>
      </c>
      <c r="V465">
        <v>0.73</v>
      </c>
      <c r="W465">
        <v>0.55000000000000004</v>
      </c>
    </row>
    <row r="466" spans="1:23" x14ac:dyDescent="0.2">
      <c r="A466" s="3">
        <v>44295</v>
      </c>
      <c r="C466">
        <v>0.7</v>
      </c>
      <c r="D466">
        <v>0.7</v>
      </c>
      <c r="E466">
        <v>0.7</v>
      </c>
      <c r="F466">
        <v>0.7</v>
      </c>
      <c r="G466">
        <v>0.7</v>
      </c>
      <c r="H466">
        <v>0.73</v>
      </c>
      <c r="I466">
        <v>0.73</v>
      </c>
      <c r="J466">
        <v>0.73</v>
      </c>
      <c r="K466">
        <v>0.73</v>
      </c>
      <c r="L466">
        <v>0.73</v>
      </c>
      <c r="M466">
        <v>0.71</v>
      </c>
      <c r="N466">
        <v>0.71</v>
      </c>
      <c r="O466">
        <v>0.71</v>
      </c>
      <c r="P466">
        <v>0.71</v>
      </c>
      <c r="Q466">
        <v>0.71</v>
      </c>
      <c r="R466">
        <v>0.73</v>
      </c>
      <c r="S466">
        <v>0.73</v>
      </c>
      <c r="T466">
        <v>0.73</v>
      </c>
      <c r="U466">
        <v>0.73</v>
      </c>
      <c r="V466">
        <v>0.73</v>
      </c>
      <c r="W466">
        <v>0.55000000000000004</v>
      </c>
    </row>
    <row r="467" spans="1:23" x14ac:dyDescent="0.2">
      <c r="A467" s="3">
        <v>44296</v>
      </c>
      <c r="C467">
        <v>0.7</v>
      </c>
      <c r="D467">
        <v>0.7</v>
      </c>
      <c r="E467">
        <v>0.7</v>
      </c>
      <c r="F467">
        <v>0.7</v>
      </c>
      <c r="G467">
        <v>0.7</v>
      </c>
      <c r="H467">
        <v>0.73</v>
      </c>
      <c r="I467">
        <v>0.73</v>
      </c>
      <c r="J467">
        <v>0.73</v>
      </c>
      <c r="K467">
        <v>0.73</v>
      </c>
      <c r="L467">
        <v>0.73</v>
      </c>
      <c r="M467">
        <v>0.71</v>
      </c>
      <c r="N467">
        <v>0.71</v>
      </c>
      <c r="O467">
        <v>0.71</v>
      </c>
      <c r="P467">
        <v>0.71</v>
      </c>
      <c r="Q467">
        <v>0.71</v>
      </c>
      <c r="R467">
        <v>0.73</v>
      </c>
      <c r="S467">
        <v>0.73</v>
      </c>
      <c r="T467">
        <v>0.73</v>
      </c>
      <c r="U467">
        <v>0.73</v>
      </c>
      <c r="V467">
        <v>0.73</v>
      </c>
      <c r="W467">
        <v>0.55000000000000004</v>
      </c>
    </row>
    <row r="468" spans="1:23" x14ac:dyDescent="0.2">
      <c r="A468" s="3">
        <v>44297</v>
      </c>
      <c r="C468">
        <v>0.7</v>
      </c>
      <c r="D468">
        <v>0.7</v>
      </c>
      <c r="E468">
        <v>0.7</v>
      </c>
      <c r="F468">
        <v>0.7</v>
      </c>
      <c r="G468">
        <v>0.7</v>
      </c>
      <c r="H468">
        <v>0.73</v>
      </c>
      <c r="I468">
        <v>0.73</v>
      </c>
      <c r="J468">
        <v>0.73</v>
      </c>
      <c r="K468">
        <v>0.73</v>
      </c>
      <c r="L468">
        <v>0.73</v>
      </c>
      <c r="M468">
        <v>0.71</v>
      </c>
      <c r="N468">
        <v>0.71</v>
      </c>
      <c r="O468">
        <v>0.71</v>
      </c>
      <c r="P468">
        <v>0.71</v>
      </c>
      <c r="Q468">
        <v>0.71</v>
      </c>
      <c r="R468">
        <v>0.73</v>
      </c>
      <c r="S468">
        <v>0.73</v>
      </c>
      <c r="T468">
        <v>0.73</v>
      </c>
      <c r="U468">
        <v>0.73</v>
      </c>
      <c r="V468">
        <v>0.73</v>
      </c>
      <c r="W468">
        <v>0.55000000000000004</v>
      </c>
    </row>
    <row r="469" spans="1:23" x14ac:dyDescent="0.2">
      <c r="A469" s="3">
        <v>44298</v>
      </c>
      <c r="C469">
        <v>0.7</v>
      </c>
      <c r="D469">
        <v>0.7</v>
      </c>
      <c r="E469">
        <v>0.7</v>
      </c>
      <c r="F469">
        <v>0.7</v>
      </c>
      <c r="G469">
        <v>0.7</v>
      </c>
      <c r="H469">
        <v>0.73</v>
      </c>
      <c r="I469">
        <v>0.73</v>
      </c>
      <c r="J469">
        <v>0.73</v>
      </c>
      <c r="K469">
        <v>0.73</v>
      </c>
      <c r="L469">
        <v>0.73</v>
      </c>
      <c r="M469">
        <v>0.71</v>
      </c>
      <c r="N469">
        <v>0.71</v>
      </c>
      <c r="O469">
        <v>0.71</v>
      </c>
      <c r="P469">
        <v>0.71</v>
      </c>
      <c r="Q469">
        <v>0.71</v>
      </c>
      <c r="R469">
        <v>0.73</v>
      </c>
      <c r="S469">
        <v>0.73</v>
      </c>
      <c r="T469">
        <v>0.73</v>
      </c>
      <c r="U469">
        <v>0.73</v>
      </c>
      <c r="V469">
        <v>0.73</v>
      </c>
      <c r="W469">
        <v>0.55000000000000004</v>
      </c>
    </row>
    <row r="470" spans="1:23" x14ac:dyDescent="0.2">
      <c r="A470" s="3">
        <v>44299</v>
      </c>
      <c r="C470">
        <v>0.7</v>
      </c>
      <c r="D470">
        <v>0.7</v>
      </c>
      <c r="E470">
        <v>0.7</v>
      </c>
      <c r="F470">
        <v>0.7</v>
      </c>
      <c r="G470">
        <v>0.7</v>
      </c>
      <c r="H470">
        <v>0.73</v>
      </c>
      <c r="I470">
        <v>0.73</v>
      </c>
      <c r="J470">
        <v>0.73</v>
      </c>
      <c r="K470">
        <v>0.73</v>
      </c>
      <c r="L470">
        <v>0.73</v>
      </c>
      <c r="M470">
        <v>0.71</v>
      </c>
      <c r="N470">
        <v>0.71</v>
      </c>
      <c r="O470">
        <v>0.71</v>
      </c>
      <c r="P470">
        <v>0.71</v>
      </c>
      <c r="Q470">
        <v>0.71</v>
      </c>
      <c r="R470">
        <v>0.73</v>
      </c>
      <c r="S470">
        <v>0.73</v>
      </c>
      <c r="T470">
        <v>0.73</v>
      </c>
      <c r="U470">
        <v>0.73</v>
      </c>
      <c r="V470">
        <v>0.73</v>
      </c>
      <c r="W470">
        <v>0.55000000000000004</v>
      </c>
    </row>
    <row r="471" spans="1:23" x14ac:dyDescent="0.2">
      <c r="A471" s="3">
        <v>44300</v>
      </c>
      <c r="C471">
        <v>0.7</v>
      </c>
      <c r="D471">
        <v>0.7</v>
      </c>
      <c r="E471">
        <v>0.7</v>
      </c>
      <c r="F471">
        <v>0.7</v>
      </c>
      <c r="G471">
        <v>0.7</v>
      </c>
      <c r="H471">
        <v>0.73</v>
      </c>
      <c r="I471">
        <v>0.73</v>
      </c>
      <c r="J471">
        <v>0.73</v>
      </c>
      <c r="K471">
        <v>0.73</v>
      </c>
      <c r="L471">
        <v>0.73</v>
      </c>
      <c r="M471">
        <v>0.71</v>
      </c>
      <c r="N471">
        <v>0.71</v>
      </c>
      <c r="O471">
        <v>0.71</v>
      </c>
      <c r="P471">
        <v>0.71</v>
      </c>
      <c r="Q471">
        <v>0.71</v>
      </c>
      <c r="R471">
        <v>0.73</v>
      </c>
      <c r="S471">
        <v>0.73</v>
      </c>
      <c r="T471">
        <v>0.73</v>
      </c>
      <c r="U471">
        <v>0.73</v>
      </c>
      <c r="V471">
        <v>0.73</v>
      </c>
      <c r="W471">
        <v>0.55000000000000004</v>
      </c>
    </row>
    <row r="472" spans="1:23" x14ac:dyDescent="0.2">
      <c r="A472" s="3">
        <v>44301</v>
      </c>
      <c r="C472">
        <v>0.7</v>
      </c>
      <c r="D472">
        <v>0.7</v>
      </c>
      <c r="E472">
        <v>0.7</v>
      </c>
      <c r="F472">
        <v>0.7</v>
      </c>
      <c r="G472">
        <v>0.7</v>
      </c>
      <c r="H472">
        <v>0.73</v>
      </c>
      <c r="I472">
        <v>0.73</v>
      </c>
      <c r="J472">
        <v>0.73</v>
      </c>
      <c r="K472">
        <v>0.73</v>
      </c>
      <c r="L472">
        <v>0.73</v>
      </c>
      <c r="M472">
        <v>0.71</v>
      </c>
      <c r="N472">
        <v>0.71</v>
      </c>
      <c r="O472">
        <v>0.71</v>
      </c>
      <c r="P472">
        <v>0.71</v>
      </c>
      <c r="Q472">
        <v>0.71</v>
      </c>
      <c r="R472">
        <v>0.73</v>
      </c>
      <c r="S472">
        <v>0.73</v>
      </c>
      <c r="T472">
        <v>0.73</v>
      </c>
      <c r="U472">
        <v>0.73</v>
      </c>
      <c r="V472">
        <v>0.73</v>
      </c>
      <c r="W472">
        <v>0.55000000000000004</v>
      </c>
    </row>
    <row r="473" spans="1:23" x14ac:dyDescent="0.2">
      <c r="A473" s="3">
        <v>44302</v>
      </c>
      <c r="C473">
        <v>0.7</v>
      </c>
      <c r="D473">
        <v>0.7</v>
      </c>
      <c r="E473">
        <v>0.7</v>
      </c>
      <c r="F473">
        <v>0.7</v>
      </c>
      <c r="G473">
        <v>0.7</v>
      </c>
      <c r="H473">
        <v>0.73</v>
      </c>
      <c r="I473">
        <v>0.73</v>
      </c>
      <c r="J473">
        <v>0.73</v>
      </c>
      <c r="K473">
        <v>0.73</v>
      </c>
      <c r="L473">
        <v>0.73</v>
      </c>
      <c r="M473">
        <v>0.71</v>
      </c>
      <c r="N473">
        <v>0.71</v>
      </c>
      <c r="O473">
        <v>0.71</v>
      </c>
      <c r="P473">
        <v>0.71</v>
      </c>
      <c r="Q473">
        <v>0.71</v>
      </c>
      <c r="R473">
        <v>0.73</v>
      </c>
      <c r="S473">
        <v>0.73</v>
      </c>
      <c r="T473">
        <v>0.73</v>
      </c>
      <c r="U473">
        <v>0.73</v>
      </c>
      <c r="V473">
        <v>0.73</v>
      </c>
      <c r="W473">
        <v>0.55000000000000004</v>
      </c>
    </row>
    <row r="474" spans="1:23" x14ac:dyDescent="0.2">
      <c r="A474" s="3">
        <v>44303</v>
      </c>
      <c r="C474">
        <v>0.7</v>
      </c>
      <c r="D474">
        <v>0.7</v>
      </c>
      <c r="E474">
        <v>0.7</v>
      </c>
      <c r="F474">
        <v>0.7</v>
      </c>
      <c r="G474">
        <v>0.7</v>
      </c>
      <c r="H474">
        <v>0.73</v>
      </c>
      <c r="I474">
        <v>0.73</v>
      </c>
      <c r="J474">
        <v>0.73</v>
      </c>
      <c r="K474">
        <v>0.73</v>
      </c>
      <c r="L474">
        <v>0.73</v>
      </c>
      <c r="M474">
        <v>0.71</v>
      </c>
      <c r="N474">
        <v>0.71</v>
      </c>
      <c r="O474">
        <v>0.71</v>
      </c>
      <c r="P474">
        <v>0.71</v>
      </c>
      <c r="Q474">
        <v>0.71</v>
      </c>
      <c r="R474">
        <v>0.73</v>
      </c>
      <c r="S474">
        <v>0.73</v>
      </c>
      <c r="T474">
        <v>0.73</v>
      </c>
      <c r="U474">
        <v>0.73</v>
      </c>
      <c r="V474">
        <v>0.73</v>
      </c>
      <c r="W474">
        <v>0.55000000000000004</v>
      </c>
    </row>
    <row r="475" spans="1:23" x14ac:dyDescent="0.2">
      <c r="A475" s="3">
        <v>44304</v>
      </c>
      <c r="C475">
        <v>0.7</v>
      </c>
      <c r="D475">
        <v>0.7</v>
      </c>
      <c r="E475">
        <v>0.7</v>
      </c>
      <c r="F475">
        <v>0.7</v>
      </c>
      <c r="G475">
        <v>0.7</v>
      </c>
      <c r="H475">
        <v>0.73</v>
      </c>
      <c r="I475">
        <v>0.73</v>
      </c>
      <c r="J475">
        <v>0.73</v>
      </c>
      <c r="K475">
        <v>0.73</v>
      </c>
      <c r="L475">
        <v>0.73</v>
      </c>
      <c r="M475">
        <v>0.71</v>
      </c>
      <c r="N475">
        <v>0.71</v>
      </c>
      <c r="O475">
        <v>0.71</v>
      </c>
      <c r="P475">
        <v>0.71</v>
      </c>
      <c r="Q475">
        <v>0.71</v>
      </c>
      <c r="R475">
        <v>0.73</v>
      </c>
      <c r="S475">
        <v>0.73</v>
      </c>
      <c r="T475">
        <v>0.73</v>
      </c>
      <c r="U475">
        <v>0.73</v>
      </c>
      <c r="V475">
        <v>0.73</v>
      </c>
      <c r="W475">
        <v>0.55000000000000004</v>
      </c>
    </row>
    <row r="476" spans="1:23" x14ac:dyDescent="0.2">
      <c r="A476" s="3">
        <v>44305</v>
      </c>
      <c r="C476">
        <v>0.7</v>
      </c>
      <c r="D476">
        <v>0.7</v>
      </c>
      <c r="E476">
        <v>0.7</v>
      </c>
      <c r="F476">
        <v>0.7</v>
      </c>
      <c r="G476">
        <v>0.7</v>
      </c>
      <c r="H476">
        <v>0.73</v>
      </c>
      <c r="I476">
        <v>0.73</v>
      </c>
      <c r="J476">
        <v>0.73</v>
      </c>
      <c r="K476">
        <v>0.73</v>
      </c>
      <c r="L476">
        <v>0.73</v>
      </c>
      <c r="M476">
        <v>0.71</v>
      </c>
      <c r="N476">
        <v>0.71</v>
      </c>
      <c r="O476">
        <v>0.71</v>
      </c>
      <c r="P476">
        <v>0.71</v>
      </c>
      <c r="Q476">
        <v>0.71</v>
      </c>
      <c r="R476">
        <v>0.73</v>
      </c>
      <c r="S476">
        <v>0.73</v>
      </c>
      <c r="T476">
        <v>0.73</v>
      </c>
      <c r="U476">
        <v>0.73</v>
      </c>
      <c r="V476">
        <v>0.73</v>
      </c>
      <c r="W476">
        <v>0.55000000000000004</v>
      </c>
    </row>
    <row r="477" spans="1:23" x14ac:dyDescent="0.2">
      <c r="A477" s="3">
        <v>44306</v>
      </c>
      <c r="C477">
        <v>0.7</v>
      </c>
      <c r="D477">
        <v>0.7</v>
      </c>
      <c r="E477">
        <v>0.7</v>
      </c>
      <c r="F477">
        <v>0.7</v>
      </c>
      <c r="G477">
        <v>0.7</v>
      </c>
      <c r="H477">
        <v>0.73</v>
      </c>
      <c r="I477">
        <v>0.73</v>
      </c>
      <c r="J477">
        <v>0.73</v>
      </c>
      <c r="K477">
        <v>0.73</v>
      </c>
      <c r="L477">
        <v>0.73</v>
      </c>
      <c r="M477">
        <v>0.71</v>
      </c>
      <c r="N477">
        <v>0.71</v>
      </c>
      <c r="O477">
        <v>0.71</v>
      </c>
      <c r="P477">
        <v>0.71</v>
      </c>
      <c r="Q477">
        <v>0.71</v>
      </c>
      <c r="R477">
        <v>0.73</v>
      </c>
      <c r="S477">
        <v>0.73</v>
      </c>
      <c r="T477">
        <v>0.73</v>
      </c>
      <c r="U477">
        <v>0.73</v>
      </c>
      <c r="V477">
        <v>0.73</v>
      </c>
      <c r="W477">
        <v>0.55000000000000004</v>
      </c>
    </row>
    <row r="478" spans="1:23" x14ac:dyDescent="0.2">
      <c r="A478" s="3">
        <v>44307</v>
      </c>
      <c r="C478">
        <v>0.7</v>
      </c>
      <c r="D478">
        <v>0.7</v>
      </c>
      <c r="E478">
        <v>0.7</v>
      </c>
      <c r="F478">
        <v>0.7</v>
      </c>
      <c r="G478">
        <v>0.7</v>
      </c>
      <c r="H478">
        <v>0.73</v>
      </c>
      <c r="I478">
        <v>0.73</v>
      </c>
      <c r="J478">
        <v>0.73</v>
      </c>
      <c r="K478">
        <v>0.73</v>
      </c>
      <c r="L478">
        <v>0.73</v>
      </c>
      <c r="M478">
        <v>0.71</v>
      </c>
      <c r="N478">
        <v>0.71</v>
      </c>
      <c r="O478">
        <v>0.71</v>
      </c>
      <c r="P478">
        <v>0.71</v>
      </c>
      <c r="Q478">
        <v>0.71</v>
      </c>
      <c r="R478">
        <v>0.73</v>
      </c>
      <c r="S478">
        <v>0.73</v>
      </c>
      <c r="T478">
        <v>0.73</v>
      </c>
      <c r="U478">
        <v>0.73</v>
      </c>
      <c r="V478">
        <v>0.73</v>
      </c>
      <c r="W478">
        <v>0.55000000000000004</v>
      </c>
    </row>
    <row r="479" spans="1:23" x14ac:dyDescent="0.2">
      <c r="A479" s="3">
        <v>44308</v>
      </c>
      <c r="C479">
        <v>0.7</v>
      </c>
      <c r="D479">
        <v>0.7</v>
      </c>
      <c r="E479">
        <v>0.7</v>
      </c>
      <c r="F479">
        <v>0.7</v>
      </c>
      <c r="G479">
        <v>0.7</v>
      </c>
      <c r="H479">
        <v>0.73</v>
      </c>
      <c r="I479">
        <v>0.73</v>
      </c>
      <c r="J479">
        <v>0.73</v>
      </c>
      <c r="K479">
        <v>0.73</v>
      </c>
      <c r="L479">
        <v>0.73</v>
      </c>
      <c r="M479">
        <v>0.71</v>
      </c>
      <c r="N479">
        <v>0.71</v>
      </c>
      <c r="O479">
        <v>0.71</v>
      </c>
      <c r="P479">
        <v>0.71</v>
      </c>
      <c r="Q479">
        <v>0.71</v>
      </c>
      <c r="R479">
        <v>0.73</v>
      </c>
      <c r="S479">
        <v>0.73</v>
      </c>
      <c r="T479">
        <v>0.73</v>
      </c>
      <c r="U479">
        <v>0.73</v>
      </c>
      <c r="V479">
        <v>0.73</v>
      </c>
      <c r="W479">
        <v>0.55000000000000004</v>
      </c>
    </row>
    <row r="480" spans="1:23" x14ac:dyDescent="0.2">
      <c r="A480" s="3">
        <v>44309</v>
      </c>
      <c r="C480">
        <v>0.7</v>
      </c>
      <c r="D480">
        <v>0.7</v>
      </c>
      <c r="E480">
        <v>0.7</v>
      </c>
      <c r="F480">
        <v>0.7</v>
      </c>
      <c r="G480">
        <v>0.7</v>
      </c>
      <c r="H480">
        <v>0.73</v>
      </c>
      <c r="I480">
        <v>0.73</v>
      </c>
      <c r="J480">
        <v>0.73</v>
      </c>
      <c r="K480">
        <v>0.73</v>
      </c>
      <c r="L480">
        <v>0.73</v>
      </c>
      <c r="M480">
        <v>0.71</v>
      </c>
      <c r="N480">
        <v>0.71</v>
      </c>
      <c r="O480">
        <v>0.71</v>
      </c>
      <c r="P480">
        <v>0.71</v>
      </c>
      <c r="Q480">
        <v>0.71</v>
      </c>
      <c r="R480">
        <v>0.73</v>
      </c>
      <c r="S480">
        <v>0.73</v>
      </c>
      <c r="T480">
        <v>0.73</v>
      </c>
      <c r="U480">
        <v>0.73</v>
      </c>
      <c r="V480">
        <v>0.73</v>
      </c>
      <c r="W480">
        <v>0.55000000000000004</v>
      </c>
    </row>
    <row r="481" spans="1:23" x14ac:dyDescent="0.2">
      <c r="A481" s="3">
        <v>44310</v>
      </c>
      <c r="C481">
        <v>0.7</v>
      </c>
      <c r="D481">
        <v>0.7</v>
      </c>
      <c r="E481">
        <v>0.7</v>
      </c>
      <c r="F481">
        <v>0.7</v>
      </c>
      <c r="G481">
        <v>0.7</v>
      </c>
      <c r="H481">
        <v>0.73</v>
      </c>
      <c r="I481">
        <v>0.73</v>
      </c>
      <c r="J481">
        <v>0.73</v>
      </c>
      <c r="K481">
        <v>0.73</v>
      </c>
      <c r="L481">
        <v>0.73</v>
      </c>
      <c r="M481">
        <v>0.71</v>
      </c>
      <c r="N481">
        <v>0.71</v>
      </c>
      <c r="O481">
        <v>0.71</v>
      </c>
      <c r="P481">
        <v>0.71</v>
      </c>
      <c r="Q481">
        <v>0.71</v>
      </c>
      <c r="R481">
        <v>0.73</v>
      </c>
      <c r="S481">
        <v>0.73</v>
      </c>
      <c r="T481">
        <v>0.73</v>
      </c>
      <c r="U481">
        <v>0.73</v>
      </c>
      <c r="V481">
        <v>0.73</v>
      </c>
      <c r="W481">
        <v>0.55000000000000004</v>
      </c>
    </row>
    <row r="482" spans="1:23" x14ac:dyDescent="0.2">
      <c r="A482" s="3">
        <v>44311</v>
      </c>
      <c r="C482">
        <v>0.7</v>
      </c>
      <c r="D482">
        <v>0.7</v>
      </c>
      <c r="E482">
        <v>0.7</v>
      </c>
      <c r="F482">
        <v>0.7</v>
      </c>
      <c r="G482">
        <v>0.7</v>
      </c>
      <c r="H482">
        <v>0.73</v>
      </c>
      <c r="I482">
        <v>0.73</v>
      </c>
      <c r="J482">
        <v>0.73</v>
      </c>
      <c r="K482">
        <v>0.73</v>
      </c>
      <c r="L482">
        <v>0.73</v>
      </c>
      <c r="M482">
        <v>0.71</v>
      </c>
      <c r="N482">
        <v>0.71</v>
      </c>
      <c r="O482">
        <v>0.71</v>
      </c>
      <c r="P482">
        <v>0.71</v>
      </c>
      <c r="Q482">
        <v>0.71</v>
      </c>
      <c r="R482">
        <v>0.73</v>
      </c>
      <c r="S482">
        <v>0.73</v>
      </c>
      <c r="T482">
        <v>0.73</v>
      </c>
      <c r="U482">
        <v>0.73</v>
      </c>
      <c r="V482">
        <v>0.73</v>
      </c>
      <c r="W482">
        <v>0.55000000000000004</v>
      </c>
    </row>
    <row r="483" spans="1:23" x14ac:dyDescent="0.2">
      <c r="A483" s="3">
        <v>44312</v>
      </c>
      <c r="C483">
        <v>0.7</v>
      </c>
      <c r="D483">
        <v>0.7</v>
      </c>
      <c r="E483">
        <v>0.7</v>
      </c>
      <c r="F483">
        <v>0.7</v>
      </c>
      <c r="G483">
        <v>0.7</v>
      </c>
      <c r="H483">
        <v>0.73</v>
      </c>
      <c r="I483">
        <v>0.73</v>
      </c>
      <c r="J483">
        <v>0.73</v>
      </c>
      <c r="K483">
        <v>0.73</v>
      </c>
      <c r="L483">
        <v>0.73</v>
      </c>
      <c r="M483">
        <v>0.71</v>
      </c>
      <c r="N483">
        <v>0.71</v>
      </c>
      <c r="O483">
        <v>0.71</v>
      </c>
      <c r="P483">
        <v>0.71</v>
      </c>
      <c r="Q483">
        <v>0.71</v>
      </c>
      <c r="R483">
        <v>0.73</v>
      </c>
      <c r="S483">
        <v>0.73</v>
      </c>
      <c r="T483">
        <v>0.73</v>
      </c>
      <c r="U483">
        <v>0.73</v>
      </c>
      <c r="V483">
        <v>0.73</v>
      </c>
      <c r="W483">
        <v>0.55000000000000004</v>
      </c>
    </row>
    <row r="484" spans="1:23" x14ac:dyDescent="0.2">
      <c r="A484" s="3">
        <v>44313</v>
      </c>
      <c r="C484">
        <v>0.7</v>
      </c>
      <c r="D484">
        <v>0.7</v>
      </c>
      <c r="E484">
        <v>0.7</v>
      </c>
      <c r="F484">
        <v>0.7</v>
      </c>
      <c r="G484">
        <v>0.7</v>
      </c>
      <c r="H484">
        <v>0.73</v>
      </c>
      <c r="I484">
        <v>0.73</v>
      </c>
      <c r="J484">
        <v>0.73</v>
      </c>
      <c r="K484">
        <v>0.73</v>
      </c>
      <c r="L484">
        <v>0.73</v>
      </c>
      <c r="M484">
        <v>0.71</v>
      </c>
      <c r="N484">
        <v>0.71</v>
      </c>
      <c r="O484">
        <v>0.71</v>
      </c>
      <c r="P484">
        <v>0.71</v>
      </c>
      <c r="Q484">
        <v>0.71</v>
      </c>
      <c r="R484">
        <v>0.73</v>
      </c>
      <c r="S484">
        <v>0.73</v>
      </c>
      <c r="T484">
        <v>0.73</v>
      </c>
      <c r="U484">
        <v>0.73</v>
      </c>
      <c r="V484">
        <v>0.73</v>
      </c>
      <c r="W484">
        <v>0.55000000000000004</v>
      </c>
    </row>
    <row r="485" spans="1:23" x14ac:dyDescent="0.2">
      <c r="A485" s="3">
        <v>44314</v>
      </c>
      <c r="C485">
        <v>0.7</v>
      </c>
      <c r="D485">
        <v>0.7</v>
      </c>
      <c r="E485">
        <v>0.7</v>
      </c>
      <c r="F485">
        <v>0.7</v>
      </c>
      <c r="G485">
        <v>0.7</v>
      </c>
      <c r="H485">
        <v>0.73</v>
      </c>
      <c r="I485">
        <v>0.73</v>
      </c>
      <c r="J485">
        <v>0.73</v>
      </c>
      <c r="K485">
        <v>0.73</v>
      </c>
      <c r="L485">
        <v>0.73</v>
      </c>
      <c r="M485">
        <v>0.71</v>
      </c>
      <c r="N485">
        <v>0.71</v>
      </c>
      <c r="O485">
        <v>0.71</v>
      </c>
      <c r="P485">
        <v>0.71</v>
      </c>
      <c r="Q485">
        <v>0.71</v>
      </c>
      <c r="R485">
        <v>0.73</v>
      </c>
      <c r="S485">
        <v>0.73</v>
      </c>
      <c r="T485">
        <v>0.73</v>
      </c>
      <c r="U485">
        <v>0.73</v>
      </c>
      <c r="V485">
        <v>0.73</v>
      </c>
      <c r="W485">
        <v>0.55000000000000004</v>
      </c>
    </row>
    <row r="486" spans="1:23" x14ac:dyDescent="0.2">
      <c r="A486" s="3">
        <v>44315</v>
      </c>
      <c r="C486">
        <v>0.7</v>
      </c>
      <c r="D486">
        <v>0.7</v>
      </c>
      <c r="E486">
        <v>0.7</v>
      </c>
      <c r="F486">
        <v>0.7</v>
      </c>
      <c r="G486">
        <v>0.7</v>
      </c>
      <c r="H486">
        <v>0.73</v>
      </c>
      <c r="I486">
        <v>0.73</v>
      </c>
      <c r="J486">
        <v>0.73</v>
      </c>
      <c r="K486">
        <v>0.73</v>
      </c>
      <c r="L486">
        <v>0.73</v>
      </c>
      <c r="M486">
        <v>0.71</v>
      </c>
      <c r="N486">
        <v>0.71</v>
      </c>
      <c r="O486">
        <v>0.71</v>
      </c>
      <c r="P486">
        <v>0.71</v>
      </c>
      <c r="Q486">
        <v>0.71</v>
      </c>
      <c r="R486">
        <v>0.73</v>
      </c>
      <c r="S486">
        <v>0.73</v>
      </c>
      <c r="T486">
        <v>0.73</v>
      </c>
      <c r="U486">
        <v>0.73</v>
      </c>
      <c r="V486">
        <v>0.73</v>
      </c>
      <c r="W486">
        <v>0.55000000000000004</v>
      </c>
    </row>
    <row r="487" spans="1:23" x14ac:dyDescent="0.2">
      <c r="A487" s="3">
        <v>44316</v>
      </c>
      <c r="C487">
        <v>0.7</v>
      </c>
      <c r="D487">
        <v>0.7</v>
      </c>
      <c r="E487">
        <v>0.7</v>
      </c>
      <c r="F487">
        <v>0.7</v>
      </c>
      <c r="G487">
        <v>0.7</v>
      </c>
      <c r="H487">
        <v>0.73</v>
      </c>
      <c r="I487">
        <v>0.73</v>
      </c>
      <c r="J487">
        <v>0.73</v>
      </c>
      <c r="K487">
        <v>0.73</v>
      </c>
      <c r="L487">
        <v>0.73</v>
      </c>
      <c r="M487">
        <v>0.71</v>
      </c>
      <c r="N487">
        <v>0.71</v>
      </c>
      <c r="O487">
        <v>0.71</v>
      </c>
      <c r="P487">
        <v>0.71</v>
      </c>
      <c r="Q487">
        <v>0.71</v>
      </c>
      <c r="R487">
        <v>0.73</v>
      </c>
      <c r="S487">
        <v>0.73</v>
      </c>
      <c r="T487">
        <v>0.73</v>
      </c>
      <c r="U487">
        <v>0.73</v>
      </c>
      <c r="V487">
        <v>0.73</v>
      </c>
      <c r="W487">
        <v>0.55000000000000004</v>
      </c>
    </row>
    <row r="488" spans="1:23" x14ac:dyDescent="0.2">
      <c r="A488" s="3">
        <v>44317</v>
      </c>
      <c r="C488">
        <v>0.7</v>
      </c>
      <c r="D488">
        <v>0.7</v>
      </c>
      <c r="E488">
        <v>0.7</v>
      </c>
      <c r="F488">
        <v>0.7</v>
      </c>
      <c r="G488">
        <v>0.7</v>
      </c>
      <c r="H488">
        <v>0.73</v>
      </c>
      <c r="I488">
        <v>0.73</v>
      </c>
      <c r="J488">
        <v>0.73</v>
      </c>
      <c r="K488">
        <v>0.73</v>
      </c>
      <c r="L488">
        <v>0.73</v>
      </c>
      <c r="M488">
        <v>0.71</v>
      </c>
      <c r="N488">
        <v>0.71</v>
      </c>
      <c r="O488">
        <v>0.71</v>
      </c>
      <c r="P488">
        <v>0.71</v>
      </c>
      <c r="Q488">
        <v>0.71</v>
      </c>
      <c r="R488">
        <v>0.73</v>
      </c>
      <c r="S488">
        <v>0.73</v>
      </c>
      <c r="T488">
        <v>0.73</v>
      </c>
      <c r="U488">
        <v>0.73</v>
      </c>
      <c r="V488">
        <v>0.73</v>
      </c>
      <c r="W488">
        <v>0.55000000000000004</v>
      </c>
    </row>
    <row r="489" spans="1:23" x14ac:dyDescent="0.2">
      <c r="A489" s="3">
        <v>44318</v>
      </c>
      <c r="C489">
        <v>0.7</v>
      </c>
      <c r="D489">
        <v>0.7</v>
      </c>
      <c r="E489">
        <v>0.7</v>
      </c>
      <c r="F489">
        <v>0.7</v>
      </c>
      <c r="G489">
        <v>0.7</v>
      </c>
      <c r="H489">
        <v>0.73</v>
      </c>
      <c r="I489">
        <v>0.73</v>
      </c>
      <c r="J489">
        <v>0.73</v>
      </c>
      <c r="K489">
        <v>0.73</v>
      </c>
      <c r="L489">
        <v>0.73</v>
      </c>
      <c r="M489">
        <v>0.71</v>
      </c>
      <c r="N489">
        <v>0.71</v>
      </c>
      <c r="O489">
        <v>0.71</v>
      </c>
      <c r="P489">
        <v>0.71</v>
      </c>
      <c r="Q489">
        <v>0.71</v>
      </c>
      <c r="R489">
        <v>0.73</v>
      </c>
      <c r="S489">
        <v>0.73</v>
      </c>
      <c r="T489">
        <v>0.73</v>
      </c>
      <c r="U489">
        <v>0.73</v>
      </c>
      <c r="V489">
        <v>0.73</v>
      </c>
      <c r="W489">
        <v>0.55000000000000004</v>
      </c>
    </row>
    <row r="490" spans="1:23" x14ac:dyDescent="0.2">
      <c r="A490" s="3">
        <v>44319</v>
      </c>
      <c r="C490">
        <v>0.7</v>
      </c>
      <c r="D490">
        <v>0.7</v>
      </c>
      <c r="E490">
        <v>0.7</v>
      </c>
      <c r="F490">
        <v>0.7</v>
      </c>
      <c r="G490">
        <v>0.7</v>
      </c>
      <c r="H490">
        <v>0.73</v>
      </c>
      <c r="I490">
        <v>0.73</v>
      </c>
      <c r="J490">
        <v>0.73</v>
      </c>
      <c r="K490">
        <v>0.73</v>
      </c>
      <c r="L490">
        <v>0.73</v>
      </c>
      <c r="M490">
        <v>0.71</v>
      </c>
      <c r="N490">
        <v>0.71</v>
      </c>
      <c r="O490">
        <v>0.71</v>
      </c>
      <c r="P490">
        <v>0.71</v>
      </c>
      <c r="Q490">
        <v>0.71</v>
      </c>
      <c r="R490">
        <v>0.73</v>
      </c>
      <c r="S490">
        <v>0.73</v>
      </c>
      <c r="T490">
        <v>0.73</v>
      </c>
      <c r="U490">
        <v>0.73</v>
      </c>
      <c r="V490">
        <v>0.73</v>
      </c>
      <c r="W490">
        <v>0.55000000000000004</v>
      </c>
    </row>
    <row r="491" spans="1:23" x14ac:dyDescent="0.2">
      <c r="A491" s="3">
        <v>44320</v>
      </c>
      <c r="C491">
        <v>0.7</v>
      </c>
      <c r="D491">
        <v>0.7</v>
      </c>
      <c r="E491">
        <v>0.7</v>
      </c>
      <c r="F491">
        <v>0.7</v>
      </c>
      <c r="G491">
        <v>0.7</v>
      </c>
      <c r="H491">
        <v>0.73</v>
      </c>
      <c r="I491">
        <v>0.73</v>
      </c>
      <c r="J491">
        <v>0.73</v>
      </c>
      <c r="K491">
        <v>0.73</v>
      </c>
      <c r="L491">
        <v>0.73</v>
      </c>
      <c r="M491">
        <v>0.71</v>
      </c>
      <c r="N491">
        <v>0.71</v>
      </c>
      <c r="O491">
        <v>0.71</v>
      </c>
      <c r="P491">
        <v>0.71</v>
      </c>
      <c r="Q491">
        <v>0.71</v>
      </c>
      <c r="R491">
        <v>0.73</v>
      </c>
      <c r="S491">
        <v>0.73</v>
      </c>
      <c r="T491">
        <v>0.73</v>
      </c>
      <c r="U491">
        <v>0.73</v>
      </c>
      <c r="V491">
        <v>0.73</v>
      </c>
      <c r="W491">
        <v>0.55000000000000004</v>
      </c>
    </row>
    <row r="492" spans="1:23" x14ac:dyDescent="0.2">
      <c r="A492" s="3">
        <v>44321</v>
      </c>
      <c r="C492">
        <v>0.7</v>
      </c>
      <c r="D492">
        <v>0.7</v>
      </c>
      <c r="E492">
        <v>0.7</v>
      </c>
      <c r="F492">
        <v>0.7</v>
      </c>
      <c r="G492">
        <v>0.7</v>
      </c>
      <c r="H492">
        <v>0.73</v>
      </c>
      <c r="I492">
        <v>0.73</v>
      </c>
      <c r="J492">
        <v>0.73</v>
      </c>
      <c r="K492">
        <v>0.73</v>
      </c>
      <c r="L492">
        <v>0.73</v>
      </c>
      <c r="M492">
        <v>0.71</v>
      </c>
      <c r="N492">
        <v>0.71</v>
      </c>
      <c r="O492">
        <v>0.71</v>
      </c>
      <c r="P492">
        <v>0.71</v>
      </c>
      <c r="Q492">
        <v>0.71</v>
      </c>
      <c r="R492">
        <v>0.73</v>
      </c>
      <c r="S492">
        <v>0.73</v>
      </c>
      <c r="T492">
        <v>0.73</v>
      </c>
      <c r="U492">
        <v>0.73</v>
      </c>
      <c r="V492">
        <v>0.73</v>
      </c>
      <c r="W492">
        <v>0.55000000000000004</v>
      </c>
    </row>
    <row r="493" spans="1:23" x14ac:dyDescent="0.2">
      <c r="A493" s="3">
        <v>44322</v>
      </c>
      <c r="C493">
        <v>0.7</v>
      </c>
      <c r="D493">
        <v>0.7</v>
      </c>
      <c r="E493">
        <v>0.7</v>
      </c>
      <c r="F493">
        <v>0.7</v>
      </c>
      <c r="G493">
        <v>0.7</v>
      </c>
      <c r="H493">
        <v>0.73</v>
      </c>
      <c r="I493">
        <v>0.73</v>
      </c>
      <c r="J493">
        <v>0.73</v>
      </c>
      <c r="K493">
        <v>0.73</v>
      </c>
      <c r="L493">
        <v>0.73</v>
      </c>
      <c r="M493">
        <v>0.71</v>
      </c>
      <c r="N493">
        <v>0.71</v>
      </c>
      <c r="O493">
        <v>0.71</v>
      </c>
      <c r="P493">
        <v>0.71</v>
      </c>
      <c r="Q493">
        <v>0.71</v>
      </c>
      <c r="R493">
        <v>0.73</v>
      </c>
      <c r="S493">
        <v>0.73</v>
      </c>
      <c r="T493">
        <v>0.73</v>
      </c>
      <c r="U493">
        <v>0.73</v>
      </c>
      <c r="V493">
        <v>0.73</v>
      </c>
      <c r="W493">
        <v>0.55000000000000004</v>
      </c>
    </row>
    <row r="494" spans="1:23" x14ac:dyDescent="0.2">
      <c r="A494" s="3">
        <v>44323</v>
      </c>
      <c r="C494">
        <v>0.7</v>
      </c>
      <c r="D494">
        <v>0.7</v>
      </c>
      <c r="E494">
        <v>0.7</v>
      </c>
      <c r="F494">
        <v>0.7</v>
      </c>
      <c r="G494">
        <v>0.7</v>
      </c>
      <c r="H494">
        <v>0.73</v>
      </c>
      <c r="I494">
        <v>0.73</v>
      </c>
      <c r="J494">
        <v>0.73</v>
      </c>
      <c r="K494">
        <v>0.73</v>
      </c>
      <c r="L494">
        <v>0.73</v>
      </c>
      <c r="M494">
        <v>0.71</v>
      </c>
      <c r="N494">
        <v>0.71</v>
      </c>
      <c r="O494">
        <v>0.71</v>
      </c>
      <c r="P494">
        <v>0.71</v>
      </c>
      <c r="Q494">
        <v>0.71</v>
      </c>
      <c r="R494">
        <v>0.73</v>
      </c>
      <c r="S494">
        <v>0.73</v>
      </c>
      <c r="T494">
        <v>0.73</v>
      </c>
      <c r="U494">
        <v>0.73</v>
      </c>
      <c r="V494">
        <v>0.73</v>
      </c>
      <c r="W494">
        <v>0.55000000000000004</v>
      </c>
    </row>
    <row r="495" spans="1:23" x14ac:dyDescent="0.2">
      <c r="A495" s="3">
        <v>44324</v>
      </c>
      <c r="C495">
        <v>0.7</v>
      </c>
      <c r="D495">
        <v>0.7</v>
      </c>
      <c r="E495">
        <v>0.7</v>
      </c>
      <c r="F495">
        <v>0.7</v>
      </c>
      <c r="G495">
        <v>0.7</v>
      </c>
      <c r="H495">
        <v>0.73</v>
      </c>
      <c r="I495">
        <v>0.73</v>
      </c>
      <c r="J495">
        <v>0.73</v>
      </c>
      <c r="K495">
        <v>0.73</v>
      </c>
      <c r="L495">
        <v>0.73</v>
      </c>
      <c r="M495">
        <v>0.71</v>
      </c>
      <c r="N495">
        <v>0.71</v>
      </c>
      <c r="O495">
        <v>0.71</v>
      </c>
      <c r="P495">
        <v>0.71</v>
      </c>
      <c r="Q495">
        <v>0.71</v>
      </c>
      <c r="R495">
        <v>0.73</v>
      </c>
      <c r="S495">
        <v>0.73</v>
      </c>
      <c r="T495">
        <v>0.73</v>
      </c>
      <c r="U495">
        <v>0.73</v>
      </c>
      <c r="V495">
        <v>0.73</v>
      </c>
      <c r="W495">
        <v>0.55000000000000004</v>
      </c>
    </row>
    <row r="496" spans="1:23" x14ac:dyDescent="0.2">
      <c r="A496" s="3">
        <v>44325</v>
      </c>
      <c r="C496">
        <v>0.7</v>
      </c>
      <c r="D496">
        <v>0.7</v>
      </c>
      <c r="E496">
        <v>0.7</v>
      </c>
      <c r="F496">
        <v>0.7</v>
      </c>
      <c r="G496">
        <v>0.7</v>
      </c>
      <c r="H496">
        <v>0.73</v>
      </c>
      <c r="I496">
        <v>0.73</v>
      </c>
      <c r="J496">
        <v>0.73</v>
      </c>
      <c r="K496">
        <v>0.73</v>
      </c>
      <c r="L496">
        <v>0.73</v>
      </c>
      <c r="M496">
        <v>0.71</v>
      </c>
      <c r="N496">
        <v>0.71</v>
      </c>
      <c r="O496">
        <v>0.71</v>
      </c>
      <c r="P496">
        <v>0.71</v>
      </c>
      <c r="Q496">
        <v>0.71</v>
      </c>
      <c r="R496">
        <v>0.73</v>
      </c>
      <c r="S496">
        <v>0.73</v>
      </c>
      <c r="T496">
        <v>0.73</v>
      </c>
      <c r="U496">
        <v>0.73</v>
      </c>
      <c r="V496">
        <v>0.73</v>
      </c>
      <c r="W496">
        <v>0.55000000000000004</v>
      </c>
    </row>
    <row r="497" spans="1:23" x14ac:dyDescent="0.2">
      <c r="A497" s="3">
        <v>44326</v>
      </c>
      <c r="C497">
        <v>0.7</v>
      </c>
      <c r="D497">
        <v>0.7</v>
      </c>
      <c r="E497">
        <v>0.7</v>
      </c>
      <c r="F497">
        <v>0.7</v>
      </c>
      <c r="G497">
        <v>0.7</v>
      </c>
      <c r="H497">
        <v>0.73</v>
      </c>
      <c r="I497">
        <v>0.73</v>
      </c>
      <c r="J497">
        <v>0.73</v>
      </c>
      <c r="K497">
        <v>0.73</v>
      </c>
      <c r="L497">
        <v>0.73</v>
      </c>
      <c r="M497">
        <v>0.71</v>
      </c>
      <c r="N497">
        <v>0.71</v>
      </c>
      <c r="O497">
        <v>0.71</v>
      </c>
      <c r="P497">
        <v>0.71</v>
      </c>
      <c r="Q497">
        <v>0.71</v>
      </c>
      <c r="R497">
        <v>0.73</v>
      </c>
      <c r="S497">
        <v>0.73</v>
      </c>
      <c r="T497">
        <v>0.73</v>
      </c>
      <c r="U497">
        <v>0.73</v>
      </c>
      <c r="V497">
        <v>0.73</v>
      </c>
      <c r="W497">
        <v>0.55000000000000004</v>
      </c>
    </row>
    <row r="498" spans="1:23" x14ac:dyDescent="0.2">
      <c r="A498" s="3">
        <v>44327</v>
      </c>
      <c r="C498">
        <v>0.7</v>
      </c>
      <c r="D498">
        <v>0.7</v>
      </c>
      <c r="E498">
        <v>0.7</v>
      </c>
      <c r="F498">
        <v>0.7</v>
      </c>
      <c r="G498">
        <v>0.7</v>
      </c>
      <c r="H498">
        <v>0.73</v>
      </c>
      <c r="I498">
        <v>0.73</v>
      </c>
      <c r="J498">
        <v>0.73</v>
      </c>
      <c r="K498">
        <v>0.73</v>
      </c>
      <c r="L498">
        <v>0.73</v>
      </c>
      <c r="M498">
        <v>0.71</v>
      </c>
      <c r="N498">
        <v>0.71</v>
      </c>
      <c r="O498">
        <v>0.71</v>
      </c>
      <c r="P498">
        <v>0.71</v>
      </c>
      <c r="Q498">
        <v>0.71</v>
      </c>
      <c r="R498">
        <v>0.73</v>
      </c>
      <c r="S498">
        <v>0.73</v>
      </c>
      <c r="T498">
        <v>0.73</v>
      </c>
      <c r="U498">
        <v>0.73</v>
      </c>
      <c r="V498">
        <v>0.73</v>
      </c>
      <c r="W498">
        <v>0.55000000000000004</v>
      </c>
    </row>
    <row r="499" spans="1:23" x14ac:dyDescent="0.2">
      <c r="A499" s="3">
        <v>44328</v>
      </c>
      <c r="C499">
        <v>0.7</v>
      </c>
      <c r="D499">
        <v>0.7</v>
      </c>
      <c r="E499">
        <v>0.7</v>
      </c>
      <c r="F499">
        <v>0.7</v>
      </c>
      <c r="G499">
        <v>0.7</v>
      </c>
      <c r="H499">
        <v>0.73</v>
      </c>
      <c r="I499">
        <v>0.73</v>
      </c>
      <c r="J499">
        <v>0.73</v>
      </c>
      <c r="K499">
        <v>0.73</v>
      </c>
      <c r="L499">
        <v>0.73</v>
      </c>
      <c r="M499">
        <v>0.71</v>
      </c>
      <c r="N499">
        <v>0.71</v>
      </c>
      <c r="O499">
        <v>0.71</v>
      </c>
      <c r="P499">
        <v>0.71</v>
      </c>
      <c r="Q499">
        <v>0.71</v>
      </c>
      <c r="R499">
        <v>0.73</v>
      </c>
      <c r="S499">
        <v>0.73</v>
      </c>
      <c r="T499">
        <v>0.73</v>
      </c>
      <c r="U499">
        <v>0.73</v>
      </c>
      <c r="V499">
        <v>0.73</v>
      </c>
      <c r="W499">
        <v>0.55000000000000004</v>
      </c>
    </row>
    <row r="500" spans="1:23" x14ac:dyDescent="0.2">
      <c r="A500" s="3">
        <v>44329</v>
      </c>
      <c r="C500">
        <v>0.7</v>
      </c>
      <c r="D500">
        <v>0.7</v>
      </c>
      <c r="E500">
        <v>0.7</v>
      </c>
      <c r="F500">
        <v>0.7</v>
      </c>
      <c r="G500">
        <v>0.7</v>
      </c>
      <c r="H500">
        <v>0.73</v>
      </c>
      <c r="I500">
        <v>0.73</v>
      </c>
      <c r="J500">
        <v>0.73</v>
      </c>
      <c r="K500">
        <v>0.73</v>
      </c>
      <c r="L500">
        <v>0.73</v>
      </c>
      <c r="M500">
        <v>0.71</v>
      </c>
      <c r="N500">
        <v>0.71</v>
      </c>
      <c r="O500">
        <v>0.71</v>
      </c>
      <c r="P500">
        <v>0.71</v>
      </c>
      <c r="Q500">
        <v>0.71</v>
      </c>
      <c r="R500">
        <v>0.73</v>
      </c>
      <c r="S500">
        <v>0.73</v>
      </c>
      <c r="T500">
        <v>0.73</v>
      </c>
      <c r="U500">
        <v>0.73</v>
      </c>
      <c r="V500">
        <v>0.73</v>
      </c>
      <c r="W500">
        <v>0.55000000000000004</v>
      </c>
    </row>
    <row r="501" spans="1:23" x14ac:dyDescent="0.2">
      <c r="A501" s="3">
        <v>44330</v>
      </c>
      <c r="C501">
        <v>0.7</v>
      </c>
      <c r="D501">
        <v>0.7</v>
      </c>
      <c r="E501">
        <v>0.7</v>
      </c>
      <c r="F501">
        <v>0.7</v>
      </c>
      <c r="G501">
        <v>0.7</v>
      </c>
      <c r="H501">
        <v>0.73</v>
      </c>
      <c r="I501">
        <v>0.73</v>
      </c>
      <c r="J501">
        <v>0.73</v>
      </c>
      <c r="K501">
        <v>0.73</v>
      </c>
      <c r="L501">
        <v>0.73</v>
      </c>
      <c r="M501">
        <v>0.71</v>
      </c>
      <c r="N501">
        <v>0.71</v>
      </c>
      <c r="O501">
        <v>0.71</v>
      </c>
      <c r="P501">
        <v>0.71</v>
      </c>
      <c r="Q501">
        <v>0.71</v>
      </c>
      <c r="R501">
        <v>0.73</v>
      </c>
      <c r="S501">
        <v>0.73</v>
      </c>
      <c r="T501">
        <v>0.73</v>
      </c>
      <c r="U501">
        <v>0.73</v>
      </c>
      <c r="V501">
        <v>0.73</v>
      </c>
      <c r="W501">
        <v>0.55000000000000004</v>
      </c>
    </row>
    <row r="502" spans="1:23" x14ac:dyDescent="0.2">
      <c r="A502" s="3">
        <v>44331</v>
      </c>
      <c r="C502">
        <v>0.7</v>
      </c>
      <c r="D502">
        <v>0.7</v>
      </c>
      <c r="E502">
        <v>0.7</v>
      </c>
      <c r="F502">
        <v>0.7</v>
      </c>
      <c r="G502">
        <v>0.7</v>
      </c>
      <c r="H502">
        <v>0.73</v>
      </c>
      <c r="I502">
        <v>0.73</v>
      </c>
      <c r="J502">
        <v>0.73</v>
      </c>
      <c r="K502">
        <v>0.73</v>
      </c>
      <c r="L502">
        <v>0.73</v>
      </c>
      <c r="M502">
        <v>0.71</v>
      </c>
      <c r="N502">
        <v>0.71</v>
      </c>
      <c r="O502">
        <v>0.71</v>
      </c>
      <c r="P502">
        <v>0.71</v>
      </c>
      <c r="Q502">
        <v>0.71</v>
      </c>
      <c r="R502">
        <v>0.73</v>
      </c>
      <c r="S502">
        <v>0.73</v>
      </c>
      <c r="T502">
        <v>0.73</v>
      </c>
      <c r="U502">
        <v>0.73</v>
      </c>
      <c r="V502">
        <v>0.73</v>
      </c>
      <c r="W502">
        <v>0.55000000000000004</v>
      </c>
    </row>
    <row r="503" spans="1:23" x14ac:dyDescent="0.2">
      <c r="A503" s="3">
        <v>44332</v>
      </c>
      <c r="C503">
        <v>0.7</v>
      </c>
      <c r="D503">
        <v>0.7</v>
      </c>
      <c r="E503">
        <v>0.7</v>
      </c>
      <c r="F503">
        <v>0.7</v>
      </c>
      <c r="G503">
        <v>0.7</v>
      </c>
      <c r="H503">
        <v>0.73</v>
      </c>
      <c r="I503">
        <v>0.73</v>
      </c>
      <c r="J503">
        <v>0.73</v>
      </c>
      <c r="K503">
        <v>0.73</v>
      </c>
      <c r="L503">
        <v>0.73</v>
      </c>
      <c r="M503">
        <v>0.71</v>
      </c>
      <c r="N503">
        <v>0.71</v>
      </c>
      <c r="O503">
        <v>0.71</v>
      </c>
      <c r="P503">
        <v>0.71</v>
      </c>
      <c r="Q503">
        <v>0.71</v>
      </c>
      <c r="R503">
        <v>0.73</v>
      </c>
      <c r="S503">
        <v>0.73</v>
      </c>
      <c r="T503">
        <v>0.73</v>
      </c>
      <c r="U503">
        <v>0.73</v>
      </c>
      <c r="V503">
        <v>0.73</v>
      </c>
      <c r="W503">
        <v>0.55000000000000004</v>
      </c>
    </row>
    <row r="504" spans="1:23" x14ac:dyDescent="0.2">
      <c r="A504" s="3">
        <v>44333</v>
      </c>
      <c r="C504">
        <v>0.7</v>
      </c>
      <c r="D504">
        <v>0.7</v>
      </c>
      <c r="E504">
        <v>0.7</v>
      </c>
      <c r="F504">
        <v>0.7</v>
      </c>
      <c r="G504">
        <v>0.7</v>
      </c>
      <c r="H504">
        <v>0.73</v>
      </c>
      <c r="I504">
        <v>0.73</v>
      </c>
      <c r="J504">
        <v>0.73</v>
      </c>
      <c r="K504">
        <v>0.73</v>
      </c>
      <c r="L504">
        <v>0.73</v>
      </c>
      <c r="M504">
        <v>0.71</v>
      </c>
      <c r="N504">
        <v>0.71</v>
      </c>
      <c r="O504">
        <v>0.71</v>
      </c>
      <c r="P504">
        <v>0.71</v>
      </c>
      <c r="Q504">
        <v>0.71</v>
      </c>
      <c r="R504">
        <v>0.73</v>
      </c>
      <c r="S504">
        <v>0.73</v>
      </c>
      <c r="T504">
        <v>0.73</v>
      </c>
      <c r="U504">
        <v>0.73</v>
      </c>
      <c r="V504">
        <v>0.73</v>
      </c>
      <c r="W504">
        <v>0.55000000000000004</v>
      </c>
    </row>
    <row r="505" spans="1:23" x14ac:dyDescent="0.2">
      <c r="A505" s="3">
        <v>44334</v>
      </c>
      <c r="C505">
        <v>0.7</v>
      </c>
      <c r="D505">
        <v>0.7</v>
      </c>
      <c r="E505">
        <v>0.7</v>
      </c>
      <c r="F505">
        <v>0.7</v>
      </c>
      <c r="G505">
        <v>0.7</v>
      </c>
      <c r="H505">
        <v>0.73</v>
      </c>
      <c r="I505">
        <v>0.73</v>
      </c>
      <c r="J505">
        <v>0.73</v>
      </c>
      <c r="K505">
        <v>0.73</v>
      </c>
      <c r="L505">
        <v>0.73</v>
      </c>
      <c r="M505">
        <v>0.71</v>
      </c>
      <c r="N505">
        <v>0.71</v>
      </c>
      <c r="O505">
        <v>0.71</v>
      </c>
      <c r="P505">
        <v>0.71</v>
      </c>
      <c r="Q505">
        <v>0.71</v>
      </c>
      <c r="R505">
        <v>0.73</v>
      </c>
      <c r="S505">
        <v>0.73</v>
      </c>
      <c r="T505">
        <v>0.73</v>
      </c>
      <c r="U505">
        <v>0.73</v>
      </c>
      <c r="V505">
        <v>0.73</v>
      </c>
      <c r="W505">
        <v>0.55000000000000004</v>
      </c>
    </row>
    <row r="506" spans="1:23" x14ac:dyDescent="0.2">
      <c r="A506" s="3">
        <v>44335</v>
      </c>
      <c r="C506">
        <v>0.7</v>
      </c>
      <c r="D506">
        <v>0.7</v>
      </c>
      <c r="E506">
        <v>0.7</v>
      </c>
      <c r="F506">
        <v>0.7</v>
      </c>
      <c r="G506">
        <v>0.7</v>
      </c>
      <c r="H506">
        <v>0.73</v>
      </c>
      <c r="I506">
        <v>0.73</v>
      </c>
      <c r="J506">
        <v>0.73</v>
      </c>
      <c r="K506">
        <v>0.73</v>
      </c>
      <c r="L506">
        <v>0.73</v>
      </c>
      <c r="M506">
        <v>0.71</v>
      </c>
      <c r="N506">
        <v>0.71</v>
      </c>
      <c r="O506">
        <v>0.71</v>
      </c>
      <c r="P506">
        <v>0.71</v>
      </c>
      <c r="Q506">
        <v>0.71</v>
      </c>
      <c r="R506">
        <v>0.73</v>
      </c>
      <c r="S506">
        <v>0.73</v>
      </c>
      <c r="T506">
        <v>0.73</v>
      </c>
      <c r="U506">
        <v>0.73</v>
      </c>
      <c r="V506">
        <v>0.73</v>
      </c>
      <c r="W506">
        <v>0.55000000000000004</v>
      </c>
    </row>
    <row r="507" spans="1:23" x14ac:dyDescent="0.2">
      <c r="A507" s="3">
        <v>44336</v>
      </c>
      <c r="C507">
        <v>0.7</v>
      </c>
      <c r="D507">
        <v>0.7</v>
      </c>
      <c r="E507">
        <v>0.7</v>
      </c>
      <c r="F507">
        <v>0.7</v>
      </c>
      <c r="G507">
        <v>0.7</v>
      </c>
      <c r="H507">
        <v>0.73</v>
      </c>
      <c r="I507">
        <v>0.73</v>
      </c>
      <c r="J507">
        <v>0.73</v>
      </c>
      <c r="K507">
        <v>0.73</v>
      </c>
      <c r="L507">
        <v>0.73</v>
      </c>
      <c r="M507">
        <v>0.71</v>
      </c>
      <c r="N507">
        <v>0.71</v>
      </c>
      <c r="O507">
        <v>0.71</v>
      </c>
      <c r="P507">
        <v>0.71</v>
      </c>
      <c r="Q507">
        <v>0.71</v>
      </c>
      <c r="R507">
        <v>0.73</v>
      </c>
      <c r="S507">
        <v>0.73</v>
      </c>
      <c r="T507">
        <v>0.73</v>
      </c>
      <c r="U507">
        <v>0.73</v>
      </c>
      <c r="V507">
        <v>0.73</v>
      </c>
      <c r="W507">
        <v>0.55000000000000004</v>
      </c>
    </row>
    <row r="508" spans="1:23" x14ac:dyDescent="0.2">
      <c r="A508" s="3">
        <v>44337</v>
      </c>
      <c r="C508">
        <v>0.7</v>
      </c>
      <c r="D508">
        <v>0.7</v>
      </c>
      <c r="E508">
        <v>0.7</v>
      </c>
      <c r="F508">
        <v>0.7</v>
      </c>
      <c r="G508">
        <v>0.7</v>
      </c>
      <c r="H508">
        <v>0.73</v>
      </c>
      <c r="I508">
        <v>0.73</v>
      </c>
      <c r="J508">
        <v>0.73</v>
      </c>
      <c r="K508">
        <v>0.73</v>
      </c>
      <c r="L508">
        <v>0.73</v>
      </c>
      <c r="M508">
        <v>0.71</v>
      </c>
      <c r="N508">
        <v>0.71</v>
      </c>
      <c r="O508">
        <v>0.71</v>
      </c>
      <c r="P508">
        <v>0.71</v>
      </c>
      <c r="Q508">
        <v>0.71</v>
      </c>
      <c r="R508">
        <v>0.73</v>
      </c>
      <c r="S508">
        <v>0.73</v>
      </c>
      <c r="T508">
        <v>0.73</v>
      </c>
      <c r="U508">
        <v>0.73</v>
      </c>
      <c r="V508">
        <v>0.73</v>
      </c>
      <c r="W508">
        <v>0.55000000000000004</v>
      </c>
    </row>
    <row r="509" spans="1:23" x14ac:dyDescent="0.2">
      <c r="A509" s="3">
        <v>44338</v>
      </c>
      <c r="C509">
        <v>0.7</v>
      </c>
      <c r="D509">
        <v>0.7</v>
      </c>
      <c r="E509">
        <v>0.7</v>
      </c>
      <c r="F509">
        <v>0.7</v>
      </c>
      <c r="G509">
        <v>0.7</v>
      </c>
      <c r="H509">
        <v>0.73</v>
      </c>
      <c r="I509">
        <v>0.73</v>
      </c>
      <c r="J509">
        <v>0.73</v>
      </c>
      <c r="K509">
        <v>0.73</v>
      </c>
      <c r="L509">
        <v>0.73</v>
      </c>
      <c r="M509">
        <v>0.71</v>
      </c>
      <c r="N509">
        <v>0.71</v>
      </c>
      <c r="O509">
        <v>0.71</v>
      </c>
      <c r="P509">
        <v>0.71</v>
      </c>
      <c r="Q509">
        <v>0.71</v>
      </c>
      <c r="R509">
        <v>0.73</v>
      </c>
      <c r="S509">
        <v>0.73</v>
      </c>
      <c r="T509">
        <v>0.73</v>
      </c>
      <c r="U509">
        <v>0.73</v>
      </c>
      <c r="V509">
        <v>0.73</v>
      </c>
      <c r="W509">
        <v>0.55000000000000004</v>
      </c>
    </row>
    <row r="510" spans="1:23" x14ac:dyDescent="0.2">
      <c r="A510" s="3">
        <v>44339</v>
      </c>
      <c r="C510">
        <v>0.7</v>
      </c>
      <c r="D510">
        <v>0.7</v>
      </c>
      <c r="E510">
        <v>0.7</v>
      </c>
      <c r="F510">
        <v>0.7</v>
      </c>
      <c r="G510">
        <v>0.7</v>
      </c>
      <c r="H510">
        <v>0.73</v>
      </c>
      <c r="I510">
        <v>0.73</v>
      </c>
      <c r="J510">
        <v>0.73</v>
      </c>
      <c r="K510">
        <v>0.73</v>
      </c>
      <c r="L510">
        <v>0.73</v>
      </c>
      <c r="M510">
        <v>0.71</v>
      </c>
      <c r="N510">
        <v>0.71</v>
      </c>
      <c r="O510">
        <v>0.71</v>
      </c>
      <c r="P510">
        <v>0.71</v>
      </c>
      <c r="Q510">
        <v>0.71</v>
      </c>
      <c r="R510">
        <v>0.73</v>
      </c>
      <c r="S510">
        <v>0.73</v>
      </c>
      <c r="T510">
        <v>0.73</v>
      </c>
      <c r="U510">
        <v>0.73</v>
      </c>
      <c r="V510">
        <v>0.73</v>
      </c>
      <c r="W510">
        <v>0.55000000000000004</v>
      </c>
    </row>
    <row r="511" spans="1:23" x14ac:dyDescent="0.2">
      <c r="A511" s="3">
        <v>44340</v>
      </c>
      <c r="C511">
        <v>0.7</v>
      </c>
      <c r="D511">
        <v>0.7</v>
      </c>
      <c r="E511">
        <v>0.7</v>
      </c>
      <c r="F511">
        <v>0.7</v>
      </c>
      <c r="G511">
        <v>0.7</v>
      </c>
      <c r="H511">
        <v>0.73</v>
      </c>
      <c r="I511">
        <v>0.73</v>
      </c>
      <c r="J511">
        <v>0.73</v>
      </c>
      <c r="K511">
        <v>0.73</v>
      </c>
      <c r="L511">
        <v>0.73</v>
      </c>
      <c r="M511">
        <v>0.71</v>
      </c>
      <c r="N511">
        <v>0.71</v>
      </c>
      <c r="O511">
        <v>0.71</v>
      </c>
      <c r="P511">
        <v>0.71</v>
      </c>
      <c r="Q511">
        <v>0.71</v>
      </c>
      <c r="R511">
        <v>0.73</v>
      </c>
      <c r="S511">
        <v>0.73</v>
      </c>
      <c r="T511">
        <v>0.73</v>
      </c>
      <c r="U511">
        <v>0.73</v>
      </c>
      <c r="V511">
        <v>0.73</v>
      </c>
      <c r="W511">
        <v>0.55000000000000004</v>
      </c>
    </row>
    <row r="512" spans="1:23" x14ac:dyDescent="0.2">
      <c r="A512" s="3">
        <v>44341</v>
      </c>
      <c r="C512">
        <v>0.7</v>
      </c>
      <c r="D512">
        <v>0.7</v>
      </c>
      <c r="E512">
        <v>0.7</v>
      </c>
      <c r="F512">
        <v>0.7</v>
      </c>
      <c r="G512">
        <v>0.7</v>
      </c>
      <c r="H512">
        <v>0.73</v>
      </c>
      <c r="I512">
        <v>0.73</v>
      </c>
      <c r="J512">
        <v>0.73</v>
      </c>
      <c r="K512">
        <v>0.73</v>
      </c>
      <c r="L512">
        <v>0.73</v>
      </c>
      <c r="M512">
        <v>0.71</v>
      </c>
      <c r="N512">
        <v>0.71</v>
      </c>
      <c r="O512">
        <v>0.71</v>
      </c>
      <c r="P512">
        <v>0.71</v>
      </c>
      <c r="Q512">
        <v>0.71</v>
      </c>
      <c r="R512">
        <v>0.73</v>
      </c>
      <c r="S512">
        <v>0.73</v>
      </c>
      <c r="T512">
        <v>0.73</v>
      </c>
      <c r="U512">
        <v>0.73</v>
      </c>
      <c r="V512">
        <v>0.73</v>
      </c>
      <c r="W512">
        <v>0.55000000000000004</v>
      </c>
    </row>
    <row r="513" spans="1:23" x14ac:dyDescent="0.2">
      <c r="A513" s="3">
        <v>44342</v>
      </c>
      <c r="C513">
        <v>0.7</v>
      </c>
      <c r="D513">
        <v>0.7</v>
      </c>
      <c r="E513">
        <v>0.7</v>
      </c>
      <c r="F513">
        <v>0.7</v>
      </c>
      <c r="G513">
        <v>0.7</v>
      </c>
      <c r="H513">
        <v>0.73</v>
      </c>
      <c r="I513">
        <v>0.73</v>
      </c>
      <c r="J513">
        <v>0.73</v>
      </c>
      <c r="K513">
        <v>0.73</v>
      </c>
      <c r="L513">
        <v>0.73</v>
      </c>
      <c r="M513">
        <v>0.71</v>
      </c>
      <c r="N513">
        <v>0.71</v>
      </c>
      <c r="O513">
        <v>0.71</v>
      </c>
      <c r="P513">
        <v>0.71</v>
      </c>
      <c r="Q513">
        <v>0.71</v>
      </c>
      <c r="R513">
        <v>0.73</v>
      </c>
      <c r="S513">
        <v>0.73</v>
      </c>
      <c r="T513">
        <v>0.73</v>
      </c>
      <c r="U513">
        <v>0.73</v>
      </c>
      <c r="V513">
        <v>0.73</v>
      </c>
      <c r="W513">
        <v>0.55000000000000004</v>
      </c>
    </row>
    <row r="514" spans="1:23" x14ac:dyDescent="0.2">
      <c r="A514" s="3">
        <v>44343</v>
      </c>
      <c r="C514">
        <v>0.7</v>
      </c>
      <c r="D514">
        <v>0.7</v>
      </c>
      <c r="E514">
        <v>0.7</v>
      </c>
      <c r="F514">
        <v>0.7</v>
      </c>
      <c r="G514">
        <v>0.7</v>
      </c>
      <c r="H514">
        <v>0.73</v>
      </c>
      <c r="I514">
        <v>0.73</v>
      </c>
      <c r="J514">
        <v>0.73</v>
      </c>
      <c r="K514">
        <v>0.73</v>
      </c>
      <c r="L514">
        <v>0.73</v>
      </c>
      <c r="M514">
        <v>0.71</v>
      </c>
      <c r="N514">
        <v>0.71</v>
      </c>
      <c r="O514">
        <v>0.71</v>
      </c>
      <c r="P514">
        <v>0.71</v>
      </c>
      <c r="Q514">
        <v>0.71</v>
      </c>
      <c r="R514">
        <v>0.73</v>
      </c>
      <c r="S514">
        <v>0.73</v>
      </c>
      <c r="T514">
        <v>0.73</v>
      </c>
      <c r="U514">
        <v>0.73</v>
      </c>
      <c r="V514">
        <v>0.73</v>
      </c>
      <c r="W514">
        <v>0.55000000000000004</v>
      </c>
    </row>
    <row r="515" spans="1:23" x14ac:dyDescent="0.2">
      <c r="A515" s="3">
        <v>44344</v>
      </c>
      <c r="C515">
        <v>0.7</v>
      </c>
      <c r="D515">
        <v>0.7</v>
      </c>
      <c r="E515">
        <v>0.7</v>
      </c>
      <c r="F515">
        <v>0.7</v>
      </c>
      <c r="G515">
        <v>0.7</v>
      </c>
      <c r="H515">
        <v>0.73</v>
      </c>
      <c r="I515">
        <v>0.73</v>
      </c>
      <c r="J515">
        <v>0.73</v>
      </c>
      <c r="K515">
        <v>0.73</v>
      </c>
      <c r="L515">
        <v>0.73</v>
      </c>
      <c r="M515">
        <v>0.71</v>
      </c>
      <c r="N515">
        <v>0.71</v>
      </c>
      <c r="O515">
        <v>0.71</v>
      </c>
      <c r="P515">
        <v>0.71</v>
      </c>
      <c r="Q515">
        <v>0.71</v>
      </c>
      <c r="R515">
        <v>0.73</v>
      </c>
      <c r="S515">
        <v>0.73</v>
      </c>
      <c r="T515">
        <v>0.73</v>
      </c>
      <c r="U515">
        <v>0.73</v>
      </c>
      <c r="V515">
        <v>0.73</v>
      </c>
      <c r="W515">
        <v>0.55000000000000004</v>
      </c>
    </row>
    <row r="516" spans="1:23" x14ac:dyDescent="0.2">
      <c r="A516" s="3">
        <v>44345</v>
      </c>
      <c r="C516">
        <v>0.7</v>
      </c>
      <c r="D516">
        <v>0.7</v>
      </c>
      <c r="E516">
        <v>0.7</v>
      </c>
      <c r="F516">
        <v>0.7</v>
      </c>
      <c r="G516">
        <v>0.7</v>
      </c>
      <c r="H516">
        <v>0.73</v>
      </c>
      <c r="I516">
        <v>0.73</v>
      </c>
      <c r="J516">
        <v>0.73</v>
      </c>
      <c r="K516">
        <v>0.73</v>
      </c>
      <c r="L516">
        <v>0.73</v>
      </c>
      <c r="M516">
        <v>0.71</v>
      </c>
      <c r="N516">
        <v>0.71</v>
      </c>
      <c r="O516">
        <v>0.71</v>
      </c>
      <c r="P516">
        <v>0.71</v>
      </c>
      <c r="Q516">
        <v>0.71</v>
      </c>
      <c r="R516">
        <v>0.73</v>
      </c>
      <c r="S516">
        <v>0.73</v>
      </c>
      <c r="T516">
        <v>0.73</v>
      </c>
      <c r="U516">
        <v>0.73</v>
      </c>
      <c r="V516">
        <v>0.73</v>
      </c>
      <c r="W516">
        <v>0.55000000000000004</v>
      </c>
    </row>
    <row r="517" spans="1:23" x14ac:dyDescent="0.2">
      <c r="A517" s="3">
        <v>44346</v>
      </c>
      <c r="C517">
        <v>0.7</v>
      </c>
      <c r="D517">
        <v>0.7</v>
      </c>
      <c r="E517">
        <v>0.7</v>
      </c>
      <c r="F517">
        <v>0.7</v>
      </c>
      <c r="G517">
        <v>0.7</v>
      </c>
      <c r="H517">
        <v>0.73</v>
      </c>
      <c r="I517">
        <v>0.73</v>
      </c>
      <c r="J517">
        <v>0.73</v>
      </c>
      <c r="K517">
        <v>0.73</v>
      </c>
      <c r="L517">
        <v>0.73</v>
      </c>
      <c r="M517">
        <v>0.71</v>
      </c>
      <c r="N517">
        <v>0.71</v>
      </c>
      <c r="O517">
        <v>0.71</v>
      </c>
      <c r="P517">
        <v>0.71</v>
      </c>
      <c r="Q517">
        <v>0.71</v>
      </c>
      <c r="R517">
        <v>0.73</v>
      </c>
      <c r="S517">
        <v>0.73</v>
      </c>
      <c r="T517">
        <v>0.73</v>
      </c>
      <c r="U517">
        <v>0.73</v>
      </c>
      <c r="V517">
        <v>0.73</v>
      </c>
      <c r="W517">
        <v>0.55000000000000004</v>
      </c>
    </row>
    <row r="518" spans="1:23" x14ac:dyDescent="0.2">
      <c r="A518" s="3">
        <v>44347</v>
      </c>
      <c r="C518">
        <v>0.7</v>
      </c>
      <c r="D518">
        <v>0.7</v>
      </c>
      <c r="E518">
        <v>0.7</v>
      </c>
      <c r="F518">
        <v>0.7</v>
      </c>
      <c r="G518">
        <v>0.7</v>
      </c>
      <c r="H518">
        <v>0.73</v>
      </c>
      <c r="I518">
        <v>0.73</v>
      </c>
      <c r="J518">
        <v>0.73</v>
      </c>
      <c r="K518">
        <v>0.73</v>
      </c>
      <c r="L518">
        <v>0.73</v>
      </c>
      <c r="M518">
        <v>0.71</v>
      </c>
      <c r="N518">
        <v>0.71</v>
      </c>
      <c r="O518">
        <v>0.71</v>
      </c>
      <c r="P518">
        <v>0.71</v>
      </c>
      <c r="Q518">
        <v>0.71</v>
      </c>
      <c r="R518">
        <v>0.73</v>
      </c>
      <c r="S518">
        <v>0.73</v>
      </c>
      <c r="T518">
        <v>0.73</v>
      </c>
      <c r="U518">
        <v>0.73</v>
      </c>
      <c r="V518">
        <v>0.73</v>
      </c>
      <c r="W518">
        <v>0.55000000000000004</v>
      </c>
    </row>
    <row r="519" spans="1:23" x14ac:dyDescent="0.2">
      <c r="A519" s="3">
        <v>44348</v>
      </c>
      <c r="C519">
        <v>0.7</v>
      </c>
      <c r="D519">
        <v>0.7</v>
      </c>
      <c r="E519">
        <v>0.7</v>
      </c>
      <c r="F519">
        <v>0.7</v>
      </c>
      <c r="G519">
        <v>0.7</v>
      </c>
      <c r="H519">
        <v>0.73</v>
      </c>
      <c r="I519">
        <v>0.73</v>
      </c>
      <c r="J519">
        <v>0.73</v>
      </c>
      <c r="K519">
        <v>0.73</v>
      </c>
      <c r="L519">
        <v>0.73</v>
      </c>
      <c r="M519">
        <v>0.71</v>
      </c>
      <c r="N519">
        <v>0.71</v>
      </c>
      <c r="O519">
        <v>0.71</v>
      </c>
      <c r="P519">
        <v>0.71</v>
      </c>
      <c r="Q519">
        <v>0.71</v>
      </c>
      <c r="R519">
        <v>0.73</v>
      </c>
      <c r="S519">
        <v>0.73</v>
      </c>
      <c r="T519">
        <v>0.73</v>
      </c>
      <c r="U519">
        <v>0.73</v>
      </c>
      <c r="V519">
        <v>0.73</v>
      </c>
      <c r="W519">
        <v>0.55000000000000004</v>
      </c>
    </row>
    <row r="520" spans="1:23" x14ac:dyDescent="0.2">
      <c r="A520" s="3">
        <v>44349</v>
      </c>
      <c r="C520">
        <v>0.7</v>
      </c>
      <c r="D520">
        <v>0.7</v>
      </c>
      <c r="E520">
        <v>0.7</v>
      </c>
      <c r="F520">
        <v>0.7</v>
      </c>
      <c r="G520">
        <v>0.7</v>
      </c>
      <c r="H520">
        <v>0.73</v>
      </c>
      <c r="I520">
        <v>0.73</v>
      </c>
      <c r="J520">
        <v>0.73</v>
      </c>
      <c r="K520">
        <v>0.73</v>
      </c>
      <c r="L520">
        <v>0.73</v>
      </c>
      <c r="M520">
        <v>0.71</v>
      </c>
      <c r="N520">
        <v>0.71</v>
      </c>
      <c r="O520">
        <v>0.71</v>
      </c>
      <c r="P520">
        <v>0.71</v>
      </c>
      <c r="Q520">
        <v>0.71</v>
      </c>
      <c r="R520">
        <v>0.73</v>
      </c>
      <c r="S520">
        <v>0.73</v>
      </c>
      <c r="T520">
        <v>0.73</v>
      </c>
      <c r="U520">
        <v>0.73</v>
      </c>
      <c r="V520">
        <v>0.73</v>
      </c>
      <c r="W520">
        <v>0.55000000000000004</v>
      </c>
    </row>
    <row r="521" spans="1:23" x14ac:dyDescent="0.2">
      <c r="A521" s="3">
        <v>44350</v>
      </c>
      <c r="C521">
        <v>0.7</v>
      </c>
      <c r="D521">
        <v>0.7</v>
      </c>
      <c r="E521">
        <v>0.7</v>
      </c>
      <c r="F521">
        <v>0.7</v>
      </c>
      <c r="G521">
        <v>0.7</v>
      </c>
      <c r="H521">
        <v>0.73</v>
      </c>
      <c r="I521">
        <v>0.73</v>
      </c>
      <c r="J521">
        <v>0.73</v>
      </c>
      <c r="K521">
        <v>0.73</v>
      </c>
      <c r="L521">
        <v>0.73</v>
      </c>
      <c r="M521">
        <v>0.71</v>
      </c>
      <c r="N521">
        <v>0.71</v>
      </c>
      <c r="O521">
        <v>0.71</v>
      </c>
      <c r="P521">
        <v>0.71</v>
      </c>
      <c r="Q521">
        <v>0.71</v>
      </c>
      <c r="R521">
        <v>0.73</v>
      </c>
      <c r="S521">
        <v>0.73</v>
      </c>
      <c r="T521">
        <v>0.73</v>
      </c>
      <c r="U521">
        <v>0.73</v>
      </c>
      <c r="V521">
        <v>0.73</v>
      </c>
      <c r="W521">
        <v>0.55000000000000004</v>
      </c>
    </row>
    <row r="522" spans="1:23" x14ac:dyDescent="0.2">
      <c r="A522" s="3">
        <v>44351</v>
      </c>
      <c r="C522">
        <v>0.7</v>
      </c>
      <c r="D522">
        <v>0.7</v>
      </c>
      <c r="E522">
        <v>0.7</v>
      </c>
      <c r="F522">
        <v>0.7</v>
      </c>
      <c r="G522">
        <v>0.7</v>
      </c>
      <c r="H522">
        <v>0.73</v>
      </c>
      <c r="I522">
        <v>0.73</v>
      </c>
      <c r="J522">
        <v>0.73</v>
      </c>
      <c r="K522">
        <v>0.73</v>
      </c>
      <c r="L522">
        <v>0.73</v>
      </c>
      <c r="M522">
        <v>0.71</v>
      </c>
      <c r="N522">
        <v>0.71</v>
      </c>
      <c r="O522">
        <v>0.71</v>
      </c>
      <c r="P522">
        <v>0.71</v>
      </c>
      <c r="Q522">
        <v>0.71</v>
      </c>
      <c r="R522">
        <v>0.73</v>
      </c>
      <c r="S522">
        <v>0.73</v>
      </c>
      <c r="T522">
        <v>0.73</v>
      </c>
      <c r="U522">
        <v>0.73</v>
      </c>
      <c r="V522">
        <v>0.73</v>
      </c>
      <c r="W522">
        <v>0.55000000000000004</v>
      </c>
    </row>
    <row r="523" spans="1:23" x14ac:dyDescent="0.2">
      <c r="A523" s="3">
        <v>44352</v>
      </c>
      <c r="C523">
        <v>0.7</v>
      </c>
      <c r="D523">
        <v>0.7</v>
      </c>
      <c r="E523">
        <v>0.7</v>
      </c>
      <c r="F523">
        <v>0.7</v>
      </c>
      <c r="G523">
        <v>0.7</v>
      </c>
      <c r="H523">
        <v>0.73</v>
      </c>
      <c r="I523">
        <v>0.73</v>
      </c>
      <c r="J523">
        <v>0.73</v>
      </c>
      <c r="K523">
        <v>0.73</v>
      </c>
      <c r="L523">
        <v>0.73</v>
      </c>
      <c r="M523">
        <v>0.71</v>
      </c>
      <c r="N523">
        <v>0.71</v>
      </c>
      <c r="O523">
        <v>0.71</v>
      </c>
      <c r="P523">
        <v>0.71</v>
      </c>
      <c r="Q523">
        <v>0.71</v>
      </c>
      <c r="R523">
        <v>0.73</v>
      </c>
      <c r="S523">
        <v>0.73</v>
      </c>
      <c r="T523">
        <v>0.73</v>
      </c>
      <c r="U523">
        <v>0.73</v>
      </c>
      <c r="V523">
        <v>0.73</v>
      </c>
      <c r="W523">
        <v>0.55000000000000004</v>
      </c>
    </row>
    <row r="524" spans="1:23" x14ac:dyDescent="0.2">
      <c r="A524" s="3">
        <v>44353</v>
      </c>
      <c r="C524">
        <v>0.7</v>
      </c>
      <c r="D524">
        <v>0.7</v>
      </c>
      <c r="E524">
        <v>0.7</v>
      </c>
      <c r="F524">
        <v>0.7</v>
      </c>
      <c r="G524">
        <v>0.7</v>
      </c>
      <c r="H524">
        <v>0.73</v>
      </c>
      <c r="I524">
        <v>0.73</v>
      </c>
      <c r="J524">
        <v>0.73</v>
      </c>
      <c r="K524">
        <v>0.73</v>
      </c>
      <c r="L524">
        <v>0.73</v>
      </c>
      <c r="M524">
        <v>0.71</v>
      </c>
      <c r="N524">
        <v>0.71</v>
      </c>
      <c r="O524">
        <v>0.71</v>
      </c>
      <c r="P524">
        <v>0.71</v>
      </c>
      <c r="Q524">
        <v>0.71</v>
      </c>
      <c r="R524">
        <v>0.73</v>
      </c>
      <c r="S524">
        <v>0.73</v>
      </c>
      <c r="T524">
        <v>0.73</v>
      </c>
      <c r="U524">
        <v>0.73</v>
      </c>
      <c r="V524">
        <v>0.73</v>
      </c>
      <c r="W524">
        <v>0.55000000000000004</v>
      </c>
    </row>
    <row r="525" spans="1:23" x14ac:dyDescent="0.2">
      <c r="A525" s="3">
        <v>44354</v>
      </c>
      <c r="C525">
        <v>0.7</v>
      </c>
      <c r="D525">
        <v>0.7</v>
      </c>
      <c r="E525">
        <v>0.7</v>
      </c>
      <c r="F525">
        <v>0.7</v>
      </c>
      <c r="G525">
        <v>0.7</v>
      </c>
      <c r="H525">
        <v>0.73</v>
      </c>
      <c r="I525">
        <v>0.73</v>
      </c>
      <c r="J525">
        <v>0.73</v>
      </c>
      <c r="K525">
        <v>0.73</v>
      </c>
      <c r="L525">
        <v>0.73</v>
      </c>
      <c r="M525">
        <v>0.71</v>
      </c>
      <c r="N525">
        <v>0.71</v>
      </c>
      <c r="O525">
        <v>0.71</v>
      </c>
      <c r="P525">
        <v>0.71</v>
      </c>
      <c r="Q525">
        <v>0.71</v>
      </c>
      <c r="R525">
        <v>0.73</v>
      </c>
      <c r="S525">
        <v>0.73</v>
      </c>
      <c r="T525">
        <v>0.73</v>
      </c>
      <c r="U525">
        <v>0.73</v>
      </c>
      <c r="V525">
        <v>0.73</v>
      </c>
      <c r="W525">
        <v>0.55000000000000004</v>
      </c>
    </row>
    <row r="526" spans="1:23" x14ac:dyDescent="0.2">
      <c r="A526" s="3">
        <v>44355</v>
      </c>
      <c r="C526">
        <v>0.7</v>
      </c>
      <c r="D526">
        <v>0.7</v>
      </c>
      <c r="E526">
        <v>0.7</v>
      </c>
      <c r="F526">
        <v>0.7</v>
      </c>
      <c r="G526">
        <v>0.7</v>
      </c>
      <c r="H526">
        <v>0.73</v>
      </c>
      <c r="I526">
        <v>0.73</v>
      </c>
      <c r="J526">
        <v>0.73</v>
      </c>
      <c r="K526">
        <v>0.73</v>
      </c>
      <c r="L526">
        <v>0.73</v>
      </c>
      <c r="M526">
        <v>0.71</v>
      </c>
      <c r="N526">
        <v>0.71</v>
      </c>
      <c r="O526">
        <v>0.71</v>
      </c>
      <c r="P526">
        <v>0.71</v>
      </c>
      <c r="Q526">
        <v>0.71</v>
      </c>
      <c r="R526">
        <v>0.73</v>
      </c>
      <c r="S526">
        <v>0.73</v>
      </c>
      <c r="T526">
        <v>0.73</v>
      </c>
      <c r="U526">
        <v>0.73</v>
      </c>
      <c r="V526">
        <v>0.73</v>
      </c>
      <c r="W526">
        <v>0.55000000000000004</v>
      </c>
    </row>
    <row r="527" spans="1:23" x14ac:dyDescent="0.2">
      <c r="A527" s="3">
        <v>44356</v>
      </c>
      <c r="C527">
        <v>0.7</v>
      </c>
      <c r="D527">
        <v>0.7</v>
      </c>
      <c r="E527">
        <v>0.7</v>
      </c>
      <c r="F527">
        <v>0.7</v>
      </c>
      <c r="G527">
        <v>0.7</v>
      </c>
      <c r="H527">
        <v>0.73</v>
      </c>
      <c r="I527">
        <v>0.73</v>
      </c>
      <c r="J527">
        <v>0.73</v>
      </c>
      <c r="K527">
        <v>0.73</v>
      </c>
      <c r="L527">
        <v>0.73</v>
      </c>
      <c r="M527">
        <v>0.71</v>
      </c>
      <c r="N527">
        <v>0.71</v>
      </c>
      <c r="O527">
        <v>0.71</v>
      </c>
      <c r="P527">
        <v>0.71</v>
      </c>
      <c r="Q527">
        <v>0.71</v>
      </c>
      <c r="R527">
        <v>0.73</v>
      </c>
      <c r="S527">
        <v>0.73</v>
      </c>
      <c r="T527">
        <v>0.73</v>
      </c>
      <c r="U527">
        <v>0.73</v>
      </c>
      <c r="V527">
        <v>0.73</v>
      </c>
      <c r="W527">
        <v>0.55000000000000004</v>
      </c>
    </row>
    <row r="528" spans="1:23" x14ac:dyDescent="0.2">
      <c r="A528" s="3">
        <v>44357</v>
      </c>
      <c r="C528">
        <v>0.7</v>
      </c>
      <c r="D528">
        <v>0.7</v>
      </c>
      <c r="E528">
        <v>0.7</v>
      </c>
      <c r="F528">
        <v>0.7</v>
      </c>
      <c r="G528">
        <v>0.7</v>
      </c>
      <c r="H528">
        <v>0.73</v>
      </c>
      <c r="I528">
        <v>0.73</v>
      </c>
      <c r="J528">
        <v>0.73</v>
      </c>
      <c r="K528">
        <v>0.73</v>
      </c>
      <c r="L528">
        <v>0.73</v>
      </c>
      <c r="M528">
        <v>0.71</v>
      </c>
      <c r="N528">
        <v>0.71</v>
      </c>
      <c r="O528">
        <v>0.71</v>
      </c>
      <c r="P528">
        <v>0.71</v>
      </c>
      <c r="Q528">
        <v>0.71</v>
      </c>
      <c r="R528">
        <v>0.73</v>
      </c>
      <c r="S528">
        <v>0.73</v>
      </c>
      <c r="T528">
        <v>0.73</v>
      </c>
      <c r="U528">
        <v>0.73</v>
      </c>
      <c r="V528">
        <v>0.73</v>
      </c>
      <c r="W528">
        <v>0.55000000000000004</v>
      </c>
    </row>
    <row r="529" spans="1:23" x14ac:dyDescent="0.2">
      <c r="A529" s="3">
        <v>44358</v>
      </c>
      <c r="C529">
        <v>0.7</v>
      </c>
      <c r="D529">
        <v>0.7</v>
      </c>
      <c r="E529">
        <v>0.7</v>
      </c>
      <c r="F529">
        <v>0.7</v>
      </c>
      <c r="G529">
        <v>0.7</v>
      </c>
      <c r="H529">
        <v>0.73</v>
      </c>
      <c r="I529">
        <v>0.73</v>
      </c>
      <c r="J529">
        <v>0.73</v>
      </c>
      <c r="K529">
        <v>0.73</v>
      </c>
      <c r="L529">
        <v>0.73</v>
      </c>
      <c r="M529">
        <v>0.71</v>
      </c>
      <c r="N529">
        <v>0.71</v>
      </c>
      <c r="O529">
        <v>0.71</v>
      </c>
      <c r="P529">
        <v>0.71</v>
      </c>
      <c r="Q529">
        <v>0.71</v>
      </c>
      <c r="R529">
        <v>0.73</v>
      </c>
      <c r="S529">
        <v>0.73</v>
      </c>
      <c r="T529">
        <v>0.73</v>
      </c>
      <c r="U529">
        <v>0.73</v>
      </c>
      <c r="V529">
        <v>0.73</v>
      </c>
      <c r="W529">
        <v>0.55000000000000004</v>
      </c>
    </row>
    <row r="530" spans="1:23" x14ac:dyDescent="0.2">
      <c r="A530" s="3">
        <v>44359</v>
      </c>
      <c r="C530">
        <v>0.7</v>
      </c>
      <c r="D530">
        <v>0.7</v>
      </c>
      <c r="E530">
        <v>0.7</v>
      </c>
      <c r="F530">
        <v>0.7</v>
      </c>
      <c r="G530">
        <v>0.7</v>
      </c>
      <c r="H530">
        <v>0.73</v>
      </c>
      <c r="I530">
        <v>0.73</v>
      </c>
      <c r="J530">
        <v>0.73</v>
      </c>
      <c r="K530">
        <v>0.73</v>
      </c>
      <c r="L530">
        <v>0.73</v>
      </c>
      <c r="M530">
        <v>0.71</v>
      </c>
      <c r="N530">
        <v>0.71</v>
      </c>
      <c r="O530">
        <v>0.71</v>
      </c>
      <c r="P530">
        <v>0.71</v>
      </c>
      <c r="Q530">
        <v>0.71</v>
      </c>
      <c r="R530">
        <v>0.73</v>
      </c>
      <c r="S530">
        <v>0.73</v>
      </c>
      <c r="T530">
        <v>0.73</v>
      </c>
      <c r="U530">
        <v>0.73</v>
      </c>
      <c r="V530">
        <v>0.73</v>
      </c>
      <c r="W530">
        <v>0.55000000000000004</v>
      </c>
    </row>
    <row r="531" spans="1:23" x14ac:dyDescent="0.2">
      <c r="A531" s="3">
        <v>44360</v>
      </c>
      <c r="C531">
        <v>0.7</v>
      </c>
      <c r="D531">
        <v>0.7</v>
      </c>
      <c r="E531">
        <v>0.7</v>
      </c>
      <c r="F531">
        <v>0.7</v>
      </c>
      <c r="G531">
        <v>0.7</v>
      </c>
      <c r="H531">
        <v>0.73</v>
      </c>
      <c r="I531">
        <v>0.73</v>
      </c>
      <c r="J531">
        <v>0.73</v>
      </c>
      <c r="K531">
        <v>0.73</v>
      </c>
      <c r="L531">
        <v>0.73</v>
      </c>
      <c r="M531">
        <v>0.71</v>
      </c>
      <c r="N531">
        <v>0.71</v>
      </c>
      <c r="O531">
        <v>0.71</v>
      </c>
      <c r="P531">
        <v>0.71</v>
      </c>
      <c r="Q531">
        <v>0.71</v>
      </c>
      <c r="R531">
        <v>0.73</v>
      </c>
      <c r="S531">
        <v>0.73</v>
      </c>
      <c r="T531">
        <v>0.73</v>
      </c>
      <c r="U531">
        <v>0.73</v>
      </c>
      <c r="V531">
        <v>0.73</v>
      </c>
      <c r="W531">
        <v>0.55000000000000004</v>
      </c>
    </row>
    <row r="532" spans="1:23" x14ac:dyDescent="0.2">
      <c r="A532" s="3">
        <v>44361</v>
      </c>
      <c r="C532">
        <v>0.7</v>
      </c>
      <c r="D532">
        <v>0.7</v>
      </c>
      <c r="E532">
        <v>0.7</v>
      </c>
      <c r="F532">
        <v>0.7</v>
      </c>
      <c r="G532">
        <v>0.7</v>
      </c>
      <c r="H532">
        <v>0.73</v>
      </c>
      <c r="I532">
        <v>0.73</v>
      </c>
      <c r="J532">
        <v>0.73</v>
      </c>
      <c r="K532">
        <v>0.73</v>
      </c>
      <c r="L532">
        <v>0.73</v>
      </c>
      <c r="M532">
        <v>0.71</v>
      </c>
      <c r="N532">
        <v>0.71</v>
      </c>
      <c r="O532">
        <v>0.71</v>
      </c>
      <c r="P532">
        <v>0.71</v>
      </c>
      <c r="Q532">
        <v>0.71</v>
      </c>
      <c r="R532">
        <v>0.73</v>
      </c>
      <c r="S532">
        <v>0.73</v>
      </c>
      <c r="T532">
        <v>0.73</v>
      </c>
      <c r="U532">
        <v>0.73</v>
      </c>
      <c r="V532">
        <v>0.73</v>
      </c>
      <c r="W532">
        <v>0.55000000000000004</v>
      </c>
    </row>
    <row r="533" spans="1:23" x14ac:dyDescent="0.2">
      <c r="A533" s="3">
        <v>44362</v>
      </c>
      <c r="C533">
        <v>0.7</v>
      </c>
      <c r="D533">
        <v>0.7</v>
      </c>
      <c r="E533">
        <v>0.7</v>
      </c>
      <c r="F533">
        <v>0.7</v>
      </c>
      <c r="G533">
        <v>0.7</v>
      </c>
      <c r="H533">
        <v>0.73</v>
      </c>
      <c r="I533">
        <v>0.73</v>
      </c>
      <c r="J533">
        <v>0.73</v>
      </c>
      <c r="K533">
        <v>0.73</v>
      </c>
      <c r="L533">
        <v>0.73</v>
      </c>
      <c r="M533">
        <v>0.71</v>
      </c>
      <c r="N533">
        <v>0.71</v>
      </c>
      <c r="O533">
        <v>0.71</v>
      </c>
      <c r="P533">
        <v>0.71</v>
      </c>
      <c r="Q533">
        <v>0.71</v>
      </c>
      <c r="R533">
        <v>0.73</v>
      </c>
      <c r="S533">
        <v>0.73</v>
      </c>
      <c r="T533">
        <v>0.73</v>
      </c>
      <c r="U533">
        <v>0.73</v>
      </c>
      <c r="V533">
        <v>0.73</v>
      </c>
      <c r="W533">
        <v>0.55000000000000004</v>
      </c>
    </row>
    <row r="534" spans="1:23" x14ac:dyDescent="0.2">
      <c r="A534" s="3">
        <v>44363</v>
      </c>
      <c r="C534">
        <v>0.7</v>
      </c>
      <c r="D534">
        <v>0.7</v>
      </c>
      <c r="E534">
        <v>0.7</v>
      </c>
      <c r="F534">
        <v>0.7</v>
      </c>
      <c r="G534">
        <v>0.7</v>
      </c>
      <c r="H534">
        <v>0.73</v>
      </c>
      <c r="I534">
        <v>0.73</v>
      </c>
      <c r="J534">
        <v>0.73</v>
      </c>
      <c r="K534">
        <v>0.73</v>
      </c>
      <c r="L534">
        <v>0.73</v>
      </c>
      <c r="M534">
        <v>0.71</v>
      </c>
      <c r="N534">
        <v>0.71</v>
      </c>
      <c r="O534">
        <v>0.71</v>
      </c>
      <c r="P534">
        <v>0.71</v>
      </c>
      <c r="Q534">
        <v>0.71</v>
      </c>
      <c r="R534">
        <v>0.73</v>
      </c>
      <c r="S534">
        <v>0.73</v>
      </c>
      <c r="T534">
        <v>0.73</v>
      </c>
      <c r="U534">
        <v>0.73</v>
      </c>
      <c r="V534">
        <v>0.73</v>
      </c>
      <c r="W534">
        <v>0.55000000000000004</v>
      </c>
    </row>
    <row r="535" spans="1:23" x14ac:dyDescent="0.2">
      <c r="A535" s="3">
        <v>44364</v>
      </c>
      <c r="C535">
        <v>0.7</v>
      </c>
      <c r="D535">
        <v>0.7</v>
      </c>
      <c r="E535">
        <v>0.7</v>
      </c>
      <c r="F535">
        <v>0.7</v>
      </c>
      <c r="G535">
        <v>0.7</v>
      </c>
      <c r="H535">
        <v>0.73</v>
      </c>
      <c r="I535">
        <v>0.73</v>
      </c>
      <c r="J535">
        <v>0.73</v>
      </c>
      <c r="K535">
        <v>0.73</v>
      </c>
      <c r="L535">
        <v>0.73</v>
      </c>
      <c r="M535">
        <v>0.71</v>
      </c>
      <c r="N535">
        <v>0.71</v>
      </c>
      <c r="O535">
        <v>0.71</v>
      </c>
      <c r="P535">
        <v>0.71</v>
      </c>
      <c r="Q535">
        <v>0.71</v>
      </c>
      <c r="R535">
        <v>0.73</v>
      </c>
      <c r="S535">
        <v>0.73</v>
      </c>
      <c r="T535">
        <v>0.73</v>
      </c>
      <c r="U535">
        <v>0.73</v>
      </c>
      <c r="V535">
        <v>0.73</v>
      </c>
      <c r="W535">
        <v>0.55000000000000004</v>
      </c>
    </row>
    <row r="536" spans="1:23" x14ac:dyDescent="0.2">
      <c r="A536" s="3">
        <v>44365</v>
      </c>
      <c r="C536">
        <v>0.7</v>
      </c>
      <c r="D536">
        <v>0.7</v>
      </c>
      <c r="E536">
        <v>0.7</v>
      </c>
      <c r="F536">
        <v>0.7</v>
      </c>
      <c r="G536">
        <v>0.7</v>
      </c>
      <c r="H536">
        <v>0.73</v>
      </c>
      <c r="I536">
        <v>0.73</v>
      </c>
      <c r="J536">
        <v>0.73</v>
      </c>
      <c r="K536">
        <v>0.73</v>
      </c>
      <c r="L536">
        <v>0.73</v>
      </c>
      <c r="M536">
        <v>0.71</v>
      </c>
      <c r="N536">
        <v>0.71</v>
      </c>
      <c r="O536">
        <v>0.71</v>
      </c>
      <c r="P536">
        <v>0.71</v>
      </c>
      <c r="Q536">
        <v>0.71</v>
      </c>
      <c r="R536">
        <v>0.73</v>
      </c>
      <c r="S536">
        <v>0.73</v>
      </c>
      <c r="T536">
        <v>0.73</v>
      </c>
      <c r="U536">
        <v>0.73</v>
      </c>
      <c r="V536">
        <v>0.73</v>
      </c>
      <c r="W536">
        <v>0.55000000000000004</v>
      </c>
    </row>
    <row r="537" spans="1:23" x14ac:dyDescent="0.2">
      <c r="A537" s="3">
        <v>44366</v>
      </c>
      <c r="C537">
        <v>0.7</v>
      </c>
      <c r="D537">
        <v>0.7</v>
      </c>
      <c r="E537">
        <v>0.7</v>
      </c>
      <c r="F537">
        <v>0.7</v>
      </c>
      <c r="G537">
        <v>0.7</v>
      </c>
      <c r="H537">
        <v>0.73</v>
      </c>
      <c r="I537">
        <v>0.73</v>
      </c>
      <c r="J537">
        <v>0.73</v>
      </c>
      <c r="K537">
        <v>0.73</v>
      </c>
      <c r="L537">
        <v>0.73</v>
      </c>
      <c r="M537">
        <v>0.71</v>
      </c>
      <c r="N537">
        <v>0.71</v>
      </c>
      <c r="O537">
        <v>0.71</v>
      </c>
      <c r="P537">
        <v>0.71</v>
      </c>
      <c r="Q537">
        <v>0.71</v>
      </c>
      <c r="R537">
        <v>0.73</v>
      </c>
      <c r="S537">
        <v>0.73</v>
      </c>
      <c r="T537">
        <v>0.73</v>
      </c>
      <c r="U537">
        <v>0.73</v>
      </c>
      <c r="V537">
        <v>0.73</v>
      </c>
      <c r="W537">
        <v>0.55000000000000004</v>
      </c>
    </row>
    <row r="538" spans="1:23" x14ac:dyDescent="0.2">
      <c r="A538" s="3">
        <v>44367</v>
      </c>
      <c r="C538">
        <v>0.7</v>
      </c>
      <c r="D538">
        <v>0.7</v>
      </c>
      <c r="E538">
        <v>0.7</v>
      </c>
      <c r="F538">
        <v>0.7</v>
      </c>
      <c r="G538">
        <v>0.7</v>
      </c>
      <c r="H538">
        <v>0.73</v>
      </c>
      <c r="I538">
        <v>0.73</v>
      </c>
      <c r="J538">
        <v>0.73</v>
      </c>
      <c r="K538">
        <v>0.73</v>
      </c>
      <c r="L538">
        <v>0.73</v>
      </c>
      <c r="M538">
        <v>0.71</v>
      </c>
      <c r="N538">
        <v>0.71</v>
      </c>
      <c r="O538">
        <v>0.71</v>
      </c>
      <c r="P538">
        <v>0.71</v>
      </c>
      <c r="Q538">
        <v>0.71</v>
      </c>
      <c r="R538">
        <v>0.73</v>
      </c>
      <c r="S538">
        <v>0.73</v>
      </c>
      <c r="T538">
        <v>0.73</v>
      </c>
      <c r="U538">
        <v>0.73</v>
      </c>
      <c r="V538">
        <v>0.73</v>
      </c>
      <c r="W538">
        <v>0.55000000000000004</v>
      </c>
    </row>
    <row r="539" spans="1:23" x14ac:dyDescent="0.2">
      <c r="A539" s="3">
        <v>44368</v>
      </c>
      <c r="C539">
        <v>0.7</v>
      </c>
      <c r="D539">
        <v>0.7</v>
      </c>
      <c r="E539">
        <v>0.7</v>
      </c>
      <c r="F539">
        <v>0.7</v>
      </c>
      <c r="G539">
        <v>0.7</v>
      </c>
      <c r="H539">
        <v>0.73</v>
      </c>
      <c r="I539">
        <v>0.73</v>
      </c>
      <c r="J539">
        <v>0.73</v>
      </c>
      <c r="K539">
        <v>0.73</v>
      </c>
      <c r="L539">
        <v>0.73</v>
      </c>
      <c r="M539">
        <v>0.71</v>
      </c>
      <c r="N539">
        <v>0.71</v>
      </c>
      <c r="O539">
        <v>0.71</v>
      </c>
      <c r="P539">
        <v>0.71</v>
      </c>
      <c r="Q539">
        <v>0.71</v>
      </c>
      <c r="R539">
        <v>0.73</v>
      </c>
      <c r="S539">
        <v>0.73</v>
      </c>
      <c r="T539">
        <v>0.73</v>
      </c>
      <c r="U539">
        <v>0.73</v>
      </c>
      <c r="V539">
        <v>0.73</v>
      </c>
      <c r="W539">
        <v>0.55000000000000004</v>
      </c>
    </row>
    <row r="540" spans="1:23" x14ac:dyDescent="0.2">
      <c r="A540" s="3">
        <v>44369</v>
      </c>
      <c r="C540">
        <v>0.7</v>
      </c>
      <c r="D540">
        <v>0.7</v>
      </c>
      <c r="E540">
        <v>0.7</v>
      </c>
      <c r="F540">
        <v>0.7</v>
      </c>
      <c r="G540">
        <v>0.7</v>
      </c>
      <c r="H540">
        <v>0.73</v>
      </c>
      <c r="I540">
        <v>0.73</v>
      </c>
      <c r="J540">
        <v>0.73</v>
      </c>
      <c r="K540">
        <v>0.73</v>
      </c>
      <c r="L540">
        <v>0.73</v>
      </c>
      <c r="M540">
        <v>0.71</v>
      </c>
      <c r="N540">
        <v>0.71</v>
      </c>
      <c r="O540">
        <v>0.71</v>
      </c>
      <c r="P540">
        <v>0.71</v>
      </c>
      <c r="Q540">
        <v>0.71</v>
      </c>
      <c r="R540">
        <v>0.73</v>
      </c>
      <c r="S540">
        <v>0.73</v>
      </c>
      <c r="T540">
        <v>0.73</v>
      </c>
      <c r="U540">
        <v>0.73</v>
      </c>
      <c r="V540">
        <v>0.73</v>
      </c>
      <c r="W540">
        <v>0.55000000000000004</v>
      </c>
    </row>
    <row r="541" spans="1:23" x14ac:dyDescent="0.2">
      <c r="A541" s="3">
        <v>44370</v>
      </c>
      <c r="C541">
        <v>0.7</v>
      </c>
      <c r="D541">
        <v>0.7</v>
      </c>
      <c r="E541">
        <v>0.7</v>
      </c>
      <c r="F541">
        <v>0.7</v>
      </c>
      <c r="G541">
        <v>0.7</v>
      </c>
      <c r="H541">
        <v>0.73</v>
      </c>
      <c r="I541">
        <v>0.73</v>
      </c>
      <c r="J541">
        <v>0.73</v>
      </c>
      <c r="K541">
        <v>0.73</v>
      </c>
      <c r="L541">
        <v>0.73</v>
      </c>
      <c r="M541">
        <v>0.71</v>
      </c>
      <c r="N541">
        <v>0.71</v>
      </c>
      <c r="O541">
        <v>0.71</v>
      </c>
      <c r="P541">
        <v>0.71</v>
      </c>
      <c r="Q541">
        <v>0.71</v>
      </c>
      <c r="R541">
        <v>0.73</v>
      </c>
      <c r="S541">
        <v>0.73</v>
      </c>
      <c r="T541">
        <v>0.73</v>
      </c>
      <c r="U541">
        <v>0.73</v>
      </c>
      <c r="V541">
        <v>0.73</v>
      </c>
      <c r="W541">
        <v>0.55000000000000004</v>
      </c>
    </row>
    <row r="542" spans="1:23" x14ac:dyDescent="0.2">
      <c r="A542" s="3">
        <v>44371</v>
      </c>
      <c r="C542">
        <v>0.7</v>
      </c>
      <c r="D542">
        <v>0.7</v>
      </c>
      <c r="E542">
        <v>0.7</v>
      </c>
      <c r="F542">
        <v>0.7</v>
      </c>
      <c r="G542">
        <v>0.7</v>
      </c>
      <c r="H542">
        <v>0.73</v>
      </c>
      <c r="I542">
        <v>0.73</v>
      </c>
      <c r="J542">
        <v>0.73</v>
      </c>
      <c r="K542">
        <v>0.73</v>
      </c>
      <c r="L542">
        <v>0.73</v>
      </c>
      <c r="M542">
        <v>0.71</v>
      </c>
      <c r="N542">
        <v>0.71</v>
      </c>
      <c r="O542">
        <v>0.71</v>
      </c>
      <c r="P542">
        <v>0.71</v>
      </c>
      <c r="Q542">
        <v>0.71</v>
      </c>
      <c r="R542">
        <v>0.73</v>
      </c>
      <c r="S542">
        <v>0.73</v>
      </c>
      <c r="T542">
        <v>0.73</v>
      </c>
      <c r="U542">
        <v>0.73</v>
      </c>
      <c r="V542">
        <v>0.73</v>
      </c>
      <c r="W542">
        <v>0.55000000000000004</v>
      </c>
    </row>
    <row r="543" spans="1:23" x14ac:dyDescent="0.2">
      <c r="A543" s="3">
        <v>44372</v>
      </c>
      <c r="C543">
        <v>0.7</v>
      </c>
      <c r="D543">
        <v>0.7</v>
      </c>
      <c r="E543">
        <v>0.7</v>
      </c>
      <c r="F543">
        <v>0.7</v>
      </c>
      <c r="G543">
        <v>0.7</v>
      </c>
      <c r="H543">
        <v>0.73</v>
      </c>
      <c r="I543">
        <v>0.73</v>
      </c>
      <c r="J543">
        <v>0.73</v>
      </c>
      <c r="K543">
        <v>0.73</v>
      </c>
      <c r="L543">
        <v>0.73</v>
      </c>
      <c r="M543">
        <v>0.71</v>
      </c>
      <c r="N543">
        <v>0.71</v>
      </c>
      <c r="O543">
        <v>0.71</v>
      </c>
      <c r="P543">
        <v>0.71</v>
      </c>
      <c r="Q543">
        <v>0.71</v>
      </c>
      <c r="R543">
        <v>0.73</v>
      </c>
      <c r="S543">
        <v>0.73</v>
      </c>
      <c r="T543">
        <v>0.73</v>
      </c>
      <c r="U543">
        <v>0.73</v>
      </c>
      <c r="V543">
        <v>0.73</v>
      </c>
      <c r="W543">
        <v>0.55000000000000004</v>
      </c>
    </row>
    <row r="544" spans="1:23" x14ac:dyDescent="0.2">
      <c r="A544" s="3">
        <v>44373</v>
      </c>
      <c r="C544">
        <v>0.7</v>
      </c>
      <c r="D544">
        <v>0.7</v>
      </c>
      <c r="E544">
        <v>0.7</v>
      </c>
      <c r="F544">
        <v>0.7</v>
      </c>
      <c r="G544">
        <v>0.7</v>
      </c>
      <c r="H544">
        <v>0.73</v>
      </c>
      <c r="I544">
        <v>0.73</v>
      </c>
      <c r="J544">
        <v>0.73</v>
      </c>
      <c r="K544">
        <v>0.73</v>
      </c>
      <c r="L544">
        <v>0.73</v>
      </c>
      <c r="M544">
        <v>0.71</v>
      </c>
      <c r="N544">
        <v>0.71</v>
      </c>
      <c r="O544">
        <v>0.71</v>
      </c>
      <c r="P544">
        <v>0.71</v>
      </c>
      <c r="Q544">
        <v>0.71</v>
      </c>
      <c r="R544">
        <v>0.73</v>
      </c>
      <c r="S544">
        <v>0.73</v>
      </c>
      <c r="T544">
        <v>0.73</v>
      </c>
      <c r="U544">
        <v>0.73</v>
      </c>
      <c r="V544">
        <v>0.73</v>
      </c>
      <c r="W544">
        <v>0.55000000000000004</v>
      </c>
    </row>
    <row r="545" spans="1:23" x14ac:dyDescent="0.2">
      <c r="A545" s="3">
        <v>44374</v>
      </c>
      <c r="C545">
        <v>0.7</v>
      </c>
      <c r="D545">
        <v>0.7</v>
      </c>
      <c r="E545">
        <v>0.7</v>
      </c>
      <c r="F545">
        <v>0.7</v>
      </c>
      <c r="G545">
        <v>0.7</v>
      </c>
      <c r="H545">
        <v>0.73</v>
      </c>
      <c r="I545">
        <v>0.73</v>
      </c>
      <c r="J545">
        <v>0.73</v>
      </c>
      <c r="K545">
        <v>0.73</v>
      </c>
      <c r="L545">
        <v>0.73</v>
      </c>
      <c r="M545">
        <v>0.71</v>
      </c>
      <c r="N545">
        <v>0.71</v>
      </c>
      <c r="O545">
        <v>0.71</v>
      </c>
      <c r="P545">
        <v>0.71</v>
      </c>
      <c r="Q545">
        <v>0.71</v>
      </c>
      <c r="R545">
        <v>0.73</v>
      </c>
      <c r="S545">
        <v>0.73</v>
      </c>
      <c r="T545">
        <v>0.73</v>
      </c>
      <c r="U545">
        <v>0.73</v>
      </c>
      <c r="V545">
        <v>0.73</v>
      </c>
      <c r="W545">
        <v>0.55000000000000004</v>
      </c>
    </row>
    <row r="546" spans="1:23" x14ac:dyDescent="0.2">
      <c r="A546" s="3">
        <v>44375</v>
      </c>
      <c r="C546">
        <v>0.7</v>
      </c>
      <c r="D546">
        <v>0.7</v>
      </c>
      <c r="E546">
        <v>0.7</v>
      </c>
      <c r="F546">
        <v>0.7</v>
      </c>
      <c r="G546">
        <v>0.7</v>
      </c>
      <c r="H546">
        <v>0.73</v>
      </c>
      <c r="I546">
        <v>0.73</v>
      </c>
      <c r="J546">
        <v>0.73</v>
      </c>
      <c r="K546">
        <v>0.73</v>
      </c>
      <c r="L546">
        <v>0.73</v>
      </c>
      <c r="M546">
        <v>0.71</v>
      </c>
      <c r="N546">
        <v>0.71</v>
      </c>
      <c r="O546">
        <v>0.71</v>
      </c>
      <c r="P546">
        <v>0.71</v>
      </c>
      <c r="Q546">
        <v>0.71</v>
      </c>
      <c r="R546">
        <v>0.73</v>
      </c>
      <c r="S546">
        <v>0.73</v>
      </c>
      <c r="T546">
        <v>0.73</v>
      </c>
      <c r="U546">
        <v>0.73</v>
      </c>
      <c r="V546">
        <v>0.73</v>
      </c>
      <c r="W546">
        <v>0.55000000000000004</v>
      </c>
    </row>
    <row r="547" spans="1:23" x14ac:dyDescent="0.2">
      <c r="A547" s="3">
        <v>44376</v>
      </c>
      <c r="C547">
        <v>0.7</v>
      </c>
      <c r="D547">
        <v>0.7</v>
      </c>
      <c r="E547">
        <v>0.7</v>
      </c>
      <c r="F547">
        <v>0.7</v>
      </c>
      <c r="G547">
        <v>0.7</v>
      </c>
      <c r="H547">
        <v>0.73</v>
      </c>
      <c r="I547">
        <v>0.73</v>
      </c>
      <c r="J547">
        <v>0.73</v>
      </c>
      <c r="K547">
        <v>0.73</v>
      </c>
      <c r="L547">
        <v>0.73</v>
      </c>
      <c r="M547">
        <v>0.71</v>
      </c>
      <c r="N547">
        <v>0.71</v>
      </c>
      <c r="O547">
        <v>0.71</v>
      </c>
      <c r="P547">
        <v>0.71</v>
      </c>
      <c r="Q547">
        <v>0.71</v>
      </c>
      <c r="R547">
        <v>0.73</v>
      </c>
      <c r="S547">
        <v>0.73</v>
      </c>
      <c r="T547">
        <v>0.73</v>
      </c>
      <c r="U547">
        <v>0.73</v>
      </c>
      <c r="V547">
        <v>0.73</v>
      </c>
      <c r="W547">
        <v>0.55000000000000004</v>
      </c>
    </row>
    <row r="548" spans="1:23" x14ac:dyDescent="0.2">
      <c r="A548" s="3">
        <v>44377</v>
      </c>
      <c r="C548">
        <v>0.7</v>
      </c>
      <c r="D548">
        <v>0.7</v>
      </c>
      <c r="E548">
        <v>0.7</v>
      </c>
      <c r="F548">
        <v>0.7</v>
      </c>
      <c r="G548">
        <v>0.7</v>
      </c>
      <c r="H548">
        <v>0.73</v>
      </c>
      <c r="I548">
        <v>0.73</v>
      </c>
      <c r="J548">
        <v>0.73</v>
      </c>
      <c r="K548">
        <v>0.73</v>
      </c>
      <c r="L548">
        <v>0.73</v>
      </c>
      <c r="M548">
        <v>0.71</v>
      </c>
      <c r="N548">
        <v>0.71</v>
      </c>
      <c r="O548">
        <v>0.71</v>
      </c>
      <c r="P548">
        <v>0.71</v>
      </c>
      <c r="Q548">
        <v>0.71</v>
      </c>
      <c r="R548">
        <v>0.73</v>
      </c>
      <c r="S548">
        <v>0.73</v>
      </c>
      <c r="T548">
        <v>0.73</v>
      </c>
      <c r="U548">
        <v>0.73</v>
      </c>
      <c r="V548">
        <v>0.73</v>
      </c>
      <c r="W548">
        <v>0.55000000000000004</v>
      </c>
    </row>
    <row r="549" spans="1:23" x14ac:dyDescent="0.2">
      <c r="A549" s="3">
        <v>44378</v>
      </c>
      <c r="C549">
        <v>0.7</v>
      </c>
      <c r="D549">
        <v>0.7</v>
      </c>
      <c r="E549">
        <v>0.7</v>
      </c>
      <c r="F549">
        <v>0.7</v>
      </c>
      <c r="G549">
        <v>0.7</v>
      </c>
      <c r="H549">
        <v>0.73</v>
      </c>
      <c r="I549">
        <v>0.73</v>
      </c>
      <c r="J549">
        <v>0.73</v>
      </c>
      <c r="K549">
        <v>0.73</v>
      </c>
      <c r="L549">
        <v>0.73</v>
      </c>
      <c r="M549">
        <v>0.71</v>
      </c>
      <c r="N549">
        <v>0.71</v>
      </c>
      <c r="O549">
        <v>0.71</v>
      </c>
      <c r="P549">
        <v>0.71</v>
      </c>
      <c r="Q549">
        <v>0.71</v>
      </c>
      <c r="R549">
        <v>0.73</v>
      </c>
      <c r="S549">
        <v>0.73</v>
      </c>
      <c r="T549">
        <v>0.73</v>
      </c>
      <c r="U549">
        <v>0.73</v>
      </c>
      <c r="V549">
        <v>0.73</v>
      </c>
      <c r="W549">
        <v>0.55000000000000004</v>
      </c>
    </row>
    <row r="550" spans="1:23" x14ac:dyDescent="0.2">
      <c r="A550" s="3">
        <v>44379</v>
      </c>
      <c r="C550">
        <v>0.7</v>
      </c>
      <c r="D550">
        <v>0.7</v>
      </c>
      <c r="E550">
        <v>0.7</v>
      </c>
      <c r="F550">
        <v>0.7</v>
      </c>
      <c r="G550">
        <v>0.7</v>
      </c>
      <c r="H550">
        <v>0.73</v>
      </c>
      <c r="I550">
        <v>0.73</v>
      </c>
      <c r="J550">
        <v>0.73</v>
      </c>
      <c r="K550">
        <v>0.73</v>
      </c>
      <c r="L550">
        <v>0.73</v>
      </c>
      <c r="M550">
        <v>0.71</v>
      </c>
      <c r="N550">
        <v>0.71</v>
      </c>
      <c r="O550">
        <v>0.71</v>
      </c>
      <c r="P550">
        <v>0.71</v>
      </c>
      <c r="Q550">
        <v>0.71</v>
      </c>
      <c r="R550">
        <v>0.73</v>
      </c>
      <c r="S550">
        <v>0.73</v>
      </c>
      <c r="T550">
        <v>0.73</v>
      </c>
      <c r="U550">
        <v>0.73</v>
      </c>
      <c r="V550">
        <v>0.73</v>
      </c>
      <c r="W550">
        <v>0.55000000000000004</v>
      </c>
    </row>
    <row r="551" spans="1:23" x14ac:dyDescent="0.2">
      <c r="A551" s="3">
        <v>44380</v>
      </c>
      <c r="C551">
        <v>0.7</v>
      </c>
      <c r="D551">
        <v>0.7</v>
      </c>
      <c r="E551">
        <v>0.7</v>
      </c>
      <c r="F551">
        <v>0.7</v>
      </c>
      <c r="G551">
        <v>0.7</v>
      </c>
      <c r="H551">
        <v>0.73</v>
      </c>
      <c r="I551">
        <v>0.73</v>
      </c>
      <c r="J551">
        <v>0.73</v>
      </c>
      <c r="K551">
        <v>0.73</v>
      </c>
      <c r="L551">
        <v>0.73</v>
      </c>
      <c r="M551">
        <v>0.71</v>
      </c>
      <c r="N551">
        <v>0.71</v>
      </c>
      <c r="O551">
        <v>0.71</v>
      </c>
      <c r="P551">
        <v>0.71</v>
      </c>
      <c r="Q551">
        <v>0.71</v>
      </c>
      <c r="R551">
        <v>0.73</v>
      </c>
      <c r="S551">
        <v>0.73</v>
      </c>
      <c r="T551">
        <v>0.73</v>
      </c>
      <c r="U551">
        <v>0.73</v>
      </c>
      <c r="V551">
        <v>0.73</v>
      </c>
      <c r="W551">
        <v>0.55000000000000004</v>
      </c>
    </row>
    <row r="552" spans="1:23" x14ac:dyDescent="0.2">
      <c r="A552" s="3">
        <v>44381</v>
      </c>
      <c r="C552">
        <v>0.7</v>
      </c>
      <c r="D552">
        <v>0.7</v>
      </c>
      <c r="E552">
        <v>0.7</v>
      </c>
      <c r="F552">
        <v>0.7</v>
      </c>
      <c r="G552">
        <v>0.7</v>
      </c>
      <c r="H552">
        <v>0.73</v>
      </c>
      <c r="I552">
        <v>0.73</v>
      </c>
      <c r="J552">
        <v>0.73</v>
      </c>
      <c r="K552">
        <v>0.73</v>
      </c>
      <c r="L552">
        <v>0.73</v>
      </c>
      <c r="M552">
        <v>0.71</v>
      </c>
      <c r="N552">
        <v>0.71</v>
      </c>
      <c r="O552">
        <v>0.71</v>
      </c>
      <c r="P552">
        <v>0.71</v>
      </c>
      <c r="Q552">
        <v>0.71</v>
      </c>
      <c r="R552">
        <v>0.73</v>
      </c>
      <c r="S552">
        <v>0.73</v>
      </c>
      <c r="T552">
        <v>0.73</v>
      </c>
      <c r="U552">
        <v>0.73</v>
      </c>
      <c r="V552">
        <v>0.73</v>
      </c>
      <c r="W552">
        <v>0.55000000000000004</v>
      </c>
    </row>
    <row r="553" spans="1:23" x14ac:dyDescent="0.2">
      <c r="A553" s="3">
        <v>44382</v>
      </c>
      <c r="C553">
        <v>0.7</v>
      </c>
      <c r="D553">
        <v>0.7</v>
      </c>
      <c r="E553">
        <v>0.7</v>
      </c>
      <c r="F553">
        <v>0.7</v>
      </c>
      <c r="G553">
        <v>0.7</v>
      </c>
      <c r="H553">
        <v>0.73</v>
      </c>
      <c r="I553">
        <v>0.73</v>
      </c>
      <c r="J553">
        <v>0.73</v>
      </c>
      <c r="K553">
        <v>0.73</v>
      </c>
      <c r="L553">
        <v>0.73</v>
      </c>
      <c r="M553">
        <v>0.71</v>
      </c>
      <c r="N553">
        <v>0.71</v>
      </c>
      <c r="O553">
        <v>0.71</v>
      </c>
      <c r="P553">
        <v>0.71</v>
      </c>
      <c r="Q553">
        <v>0.71</v>
      </c>
      <c r="R553">
        <v>0.73</v>
      </c>
      <c r="S553">
        <v>0.73</v>
      </c>
      <c r="T553">
        <v>0.73</v>
      </c>
      <c r="U553">
        <v>0.73</v>
      </c>
      <c r="V553">
        <v>0.73</v>
      </c>
      <c r="W553">
        <v>0.55000000000000004</v>
      </c>
    </row>
    <row r="554" spans="1:23" x14ac:dyDescent="0.2">
      <c r="A554" s="3">
        <v>44383</v>
      </c>
      <c r="C554">
        <v>0.7</v>
      </c>
      <c r="D554">
        <v>0.7</v>
      </c>
      <c r="E554">
        <v>0.7</v>
      </c>
      <c r="F554">
        <v>0.7</v>
      </c>
      <c r="G554">
        <v>0.7</v>
      </c>
      <c r="H554">
        <v>0.73</v>
      </c>
      <c r="I554">
        <v>0.73</v>
      </c>
      <c r="J554">
        <v>0.73</v>
      </c>
      <c r="K554">
        <v>0.73</v>
      </c>
      <c r="L554">
        <v>0.73</v>
      </c>
      <c r="M554">
        <v>0.71</v>
      </c>
      <c r="N554">
        <v>0.71</v>
      </c>
      <c r="O554">
        <v>0.71</v>
      </c>
      <c r="P554">
        <v>0.71</v>
      </c>
      <c r="Q554">
        <v>0.71</v>
      </c>
      <c r="R554">
        <v>0.73</v>
      </c>
      <c r="S554">
        <v>0.73</v>
      </c>
      <c r="T554">
        <v>0.73</v>
      </c>
      <c r="U554">
        <v>0.73</v>
      </c>
      <c r="V554">
        <v>0.73</v>
      </c>
      <c r="W554">
        <v>0.55000000000000004</v>
      </c>
    </row>
    <row r="555" spans="1:23" x14ac:dyDescent="0.2">
      <c r="A555" s="3">
        <v>44384</v>
      </c>
      <c r="C555">
        <v>0.7</v>
      </c>
      <c r="D555">
        <v>0.7</v>
      </c>
      <c r="E555">
        <v>0.7</v>
      </c>
      <c r="F555">
        <v>0.7</v>
      </c>
      <c r="G555">
        <v>0.7</v>
      </c>
      <c r="H555">
        <v>0.73</v>
      </c>
      <c r="I555">
        <v>0.73</v>
      </c>
      <c r="J555">
        <v>0.73</v>
      </c>
      <c r="K555">
        <v>0.73</v>
      </c>
      <c r="L555">
        <v>0.73</v>
      </c>
      <c r="M555">
        <v>0.71</v>
      </c>
      <c r="N555">
        <v>0.71</v>
      </c>
      <c r="O555">
        <v>0.71</v>
      </c>
      <c r="P555">
        <v>0.71</v>
      </c>
      <c r="Q555">
        <v>0.71</v>
      </c>
      <c r="R555">
        <v>0.73</v>
      </c>
      <c r="S555">
        <v>0.73</v>
      </c>
      <c r="T555">
        <v>0.73</v>
      </c>
      <c r="U555">
        <v>0.73</v>
      </c>
      <c r="V555">
        <v>0.73</v>
      </c>
      <c r="W555">
        <v>0.55000000000000004</v>
      </c>
    </row>
    <row r="556" spans="1:23" x14ac:dyDescent="0.2">
      <c r="A556" s="3">
        <v>44385</v>
      </c>
      <c r="C556">
        <v>0.7</v>
      </c>
      <c r="D556">
        <v>0.7</v>
      </c>
      <c r="E556">
        <v>0.7</v>
      </c>
      <c r="F556">
        <v>0.7</v>
      </c>
      <c r="G556">
        <v>0.7</v>
      </c>
      <c r="H556">
        <v>0.73</v>
      </c>
      <c r="I556">
        <v>0.73</v>
      </c>
      <c r="J556">
        <v>0.73</v>
      </c>
      <c r="K556">
        <v>0.73</v>
      </c>
      <c r="L556">
        <v>0.73</v>
      </c>
      <c r="M556">
        <v>0.71</v>
      </c>
      <c r="N556">
        <v>0.71</v>
      </c>
      <c r="O556">
        <v>0.71</v>
      </c>
      <c r="P556">
        <v>0.71</v>
      </c>
      <c r="Q556">
        <v>0.71</v>
      </c>
      <c r="R556">
        <v>0.73</v>
      </c>
      <c r="S556">
        <v>0.73</v>
      </c>
      <c r="T556">
        <v>0.73</v>
      </c>
      <c r="U556">
        <v>0.73</v>
      </c>
      <c r="V556">
        <v>0.73</v>
      </c>
      <c r="W556">
        <v>0.55000000000000004</v>
      </c>
    </row>
    <row r="557" spans="1:23" x14ac:dyDescent="0.2">
      <c r="A557" s="3">
        <v>44386</v>
      </c>
      <c r="C557">
        <v>0.7</v>
      </c>
      <c r="D557">
        <v>0.7</v>
      </c>
      <c r="E557">
        <v>0.7</v>
      </c>
      <c r="F557">
        <v>0.7</v>
      </c>
      <c r="G557">
        <v>0.7</v>
      </c>
      <c r="H557">
        <v>0.73</v>
      </c>
      <c r="I557">
        <v>0.73</v>
      </c>
      <c r="J557">
        <v>0.73</v>
      </c>
      <c r="K557">
        <v>0.73</v>
      </c>
      <c r="L557">
        <v>0.73</v>
      </c>
      <c r="M557">
        <v>0.71</v>
      </c>
      <c r="N557">
        <v>0.71</v>
      </c>
      <c r="O557">
        <v>0.71</v>
      </c>
      <c r="P557">
        <v>0.71</v>
      </c>
      <c r="Q557">
        <v>0.71</v>
      </c>
      <c r="R557">
        <v>0.73</v>
      </c>
      <c r="S557">
        <v>0.73</v>
      </c>
      <c r="T557">
        <v>0.73</v>
      </c>
      <c r="U557">
        <v>0.73</v>
      </c>
      <c r="V557">
        <v>0.73</v>
      </c>
      <c r="W557">
        <v>0.55000000000000004</v>
      </c>
    </row>
    <row r="558" spans="1:23" x14ac:dyDescent="0.2">
      <c r="A558" s="3">
        <v>44387</v>
      </c>
      <c r="C558">
        <v>0.7</v>
      </c>
      <c r="D558">
        <v>0.7</v>
      </c>
      <c r="E558">
        <v>0.7</v>
      </c>
      <c r="F558">
        <v>0.7</v>
      </c>
      <c r="G558">
        <v>0.7</v>
      </c>
      <c r="H558">
        <v>0.73</v>
      </c>
      <c r="I558">
        <v>0.73</v>
      </c>
      <c r="J558">
        <v>0.73</v>
      </c>
      <c r="K558">
        <v>0.73</v>
      </c>
      <c r="L558">
        <v>0.73</v>
      </c>
      <c r="M558">
        <v>0.71</v>
      </c>
      <c r="N558">
        <v>0.71</v>
      </c>
      <c r="O558">
        <v>0.71</v>
      </c>
      <c r="P558">
        <v>0.71</v>
      </c>
      <c r="Q558">
        <v>0.71</v>
      </c>
      <c r="R558">
        <v>0.73</v>
      </c>
      <c r="S558">
        <v>0.73</v>
      </c>
      <c r="T558">
        <v>0.73</v>
      </c>
      <c r="U558">
        <v>0.73</v>
      </c>
      <c r="V558">
        <v>0.73</v>
      </c>
      <c r="W558">
        <v>0.55000000000000004</v>
      </c>
    </row>
    <row r="559" spans="1:23" x14ac:dyDescent="0.2">
      <c r="A559" s="3">
        <v>44388</v>
      </c>
      <c r="C559">
        <v>0.7</v>
      </c>
      <c r="D559">
        <v>0.7</v>
      </c>
      <c r="E559">
        <v>0.7</v>
      </c>
      <c r="F559">
        <v>0.7</v>
      </c>
      <c r="G559">
        <v>0.7</v>
      </c>
      <c r="H559">
        <v>0.73</v>
      </c>
      <c r="I559">
        <v>0.73</v>
      </c>
      <c r="J559">
        <v>0.73</v>
      </c>
      <c r="K559">
        <v>0.73</v>
      </c>
      <c r="L559">
        <v>0.73</v>
      </c>
      <c r="M559">
        <v>0.71</v>
      </c>
      <c r="N559">
        <v>0.71</v>
      </c>
      <c r="O559">
        <v>0.71</v>
      </c>
      <c r="P559">
        <v>0.71</v>
      </c>
      <c r="Q559">
        <v>0.71</v>
      </c>
      <c r="R559">
        <v>0.73</v>
      </c>
      <c r="S559">
        <v>0.73</v>
      </c>
      <c r="T559">
        <v>0.73</v>
      </c>
      <c r="U559">
        <v>0.73</v>
      </c>
      <c r="V559">
        <v>0.73</v>
      </c>
      <c r="W559">
        <v>0.55000000000000004</v>
      </c>
    </row>
    <row r="560" spans="1:23" x14ac:dyDescent="0.2">
      <c r="A560" s="3">
        <v>44389</v>
      </c>
      <c r="C560">
        <v>0.7</v>
      </c>
      <c r="D560">
        <v>0.7</v>
      </c>
      <c r="E560">
        <v>0.7</v>
      </c>
      <c r="F560">
        <v>0.7</v>
      </c>
      <c r="G560">
        <v>0.7</v>
      </c>
      <c r="H560">
        <v>0.73</v>
      </c>
      <c r="I560">
        <v>0.73</v>
      </c>
      <c r="J560">
        <v>0.73</v>
      </c>
      <c r="K560">
        <v>0.73</v>
      </c>
      <c r="L560">
        <v>0.73</v>
      </c>
      <c r="M560">
        <v>0.71</v>
      </c>
      <c r="N560">
        <v>0.71</v>
      </c>
      <c r="O560">
        <v>0.71</v>
      </c>
      <c r="P560">
        <v>0.71</v>
      </c>
      <c r="Q560">
        <v>0.71</v>
      </c>
      <c r="R560">
        <v>0.73</v>
      </c>
      <c r="S560">
        <v>0.73</v>
      </c>
      <c r="T560">
        <v>0.73</v>
      </c>
      <c r="U560">
        <v>0.73</v>
      </c>
      <c r="V560">
        <v>0.73</v>
      </c>
      <c r="W560">
        <v>0.55000000000000004</v>
      </c>
    </row>
    <row r="561" spans="1:23" x14ac:dyDescent="0.2">
      <c r="A561" s="3">
        <v>44390</v>
      </c>
      <c r="C561">
        <v>0.7</v>
      </c>
      <c r="D561">
        <v>0.7</v>
      </c>
      <c r="E561">
        <v>0.7</v>
      </c>
      <c r="F561">
        <v>0.7</v>
      </c>
      <c r="G561">
        <v>0.7</v>
      </c>
      <c r="H561">
        <v>0.73</v>
      </c>
      <c r="I561">
        <v>0.73</v>
      </c>
      <c r="J561">
        <v>0.73</v>
      </c>
      <c r="K561">
        <v>0.73</v>
      </c>
      <c r="L561">
        <v>0.73</v>
      </c>
      <c r="M561">
        <v>0.71</v>
      </c>
      <c r="N561">
        <v>0.71</v>
      </c>
      <c r="O561">
        <v>0.71</v>
      </c>
      <c r="P561">
        <v>0.71</v>
      </c>
      <c r="Q561">
        <v>0.71</v>
      </c>
      <c r="R561">
        <v>0.73</v>
      </c>
      <c r="S561">
        <v>0.73</v>
      </c>
      <c r="T561">
        <v>0.73</v>
      </c>
      <c r="U561">
        <v>0.73</v>
      </c>
      <c r="V561">
        <v>0.73</v>
      </c>
      <c r="W561">
        <v>0.55000000000000004</v>
      </c>
    </row>
    <row r="562" spans="1:23" x14ac:dyDescent="0.2">
      <c r="A562" s="3">
        <v>44391</v>
      </c>
      <c r="C562">
        <v>0.7</v>
      </c>
      <c r="D562">
        <v>0.7</v>
      </c>
      <c r="E562">
        <v>0.7</v>
      </c>
      <c r="F562">
        <v>0.7</v>
      </c>
      <c r="G562">
        <v>0.7</v>
      </c>
      <c r="H562">
        <v>0.73</v>
      </c>
      <c r="I562">
        <v>0.73</v>
      </c>
      <c r="J562">
        <v>0.73</v>
      </c>
      <c r="K562">
        <v>0.73</v>
      </c>
      <c r="L562">
        <v>0.73</v>
      </c>
      <c r="M562">
        <v>0.71</v>
      </c>
      <c r="N562">
        <v>0.71</v>
      </c>
      <c r="O562">
        <v>0.71</v>
      </c>
      <c r="P562">
        <v>0.71</v>
      </c>
      <c r="Q562">
        <v>0.71</v>
      </c>
      <c r="R562">
        <v>0.73</v>
      </c>
      <c r="S562">
        <v>0.73</v>
      </c>
      <c r="T562">
        <v>0.73</v>
      </c>
      <c r="U562">
        <v>0.73</v>
      </c>
      <c r="V562">
        <v>0.73</v>
      </c>
      <c r="W562">
        <v>0.55000000000000004</v>
      </c>
    </row>
    <row r="563" spans="1:23" x14ac:dyDescent="0.2">
      <c r="A563" s="3">
        <v>44392</v>
      </c>
      <c r="C563">
        <v>0.7</v>
      </c>
      <c r="D563">
        <v>0.7</v>
      </c>
      <c r="E563">
        <v>0.7</v>
      </c>
      <c r="F563">
        <v>0.7</v>
      </c>
      <c r="G563">
        <v>0.7</v>
      </c>
      <c r="H563">
        <v>0.73</v>
      </c>
      <c r="I563">
        <v>0.73</v>
      </c>
      <c r="J563">
        <v>0.73</v>
      </c>
      <c r="K563">
        <v>0.73</v>
      </c>
      <c r="L563">
        <v>0.73</v>
      </c>
      <c r="M563">
        <v>0.71</v>
      </c>
      <c r="N563">
        <v>0.71</v>
      </c>
      <c r="O563">
        <v>0.71</v>
      </c>
      <c r="P563">
        <v>0.71</v>
      </c>
      <c r="Q563">
        <v>0.71</v>
      </c>
      <c r="R563">
        <v>0.73</v>
      </c>
      <c r="S563">
        <v>0.73</v>
      </c>
      <c r="T563">
        <v>0.73</v>
      </c>
      <c r="U563">
        <v>0.73</v>
      </c>
      <c r="V563">
        <v>0.73</v>
      </c>
      <c r="W563">
        <v>0.55000000000000004</v>
      </c>
    </row>
    <row r="564" spans="1:23" x14ac:dyDescent="0.2">
      <c r="A564" s="3">
        <v>44393</v>
      </c>
      <c r="C564">
        <v>0.7</v>
      </c>
      <c r="D564">
        <v>0.7</v>
      </c>
      <c r="E564">
        <v>0.7</v>
      </c>
      <c r="F564">
        <v>0.7</v>
      </c>
      <c r="G564">
        <v>0.7</v>
      </c>
      <c r="H564">
        <v>0.73</v>
      </c>
      <c r="I564">
        <v>0.73</v>
      </c>
      <c r="J564">
        <v>0.73</v>
      </c>
      <c r="K564">
        <v>0.73</v>
      </c>
      <c r="L564">
        <v>0.73</v>
      </c>
      <c r="M564">
        <v>0.71</v>
      </c>
      <c r="N564">
        <v>0.71</v>
      </c>
      <c r="O564">
        <v>0.71</v>
      </c>
      <c r="P564">
        <v>0.71</v>
      </c>
      <c r="Q564">
        <v>0.71</v>
      </c>
      <c r="R564">
        <v>0.73</v>
      </c>
      <c r="S564">
        <v>0.73</v>
      </c>
      <c r="T564">
        <v>0.73</v>
      </c>
      <c r="U564">
        <v>0.73</v>
      </c>
      <c r="V564">
        <v>0.73</v>
      </c>
      <c r="W564">
        <v>0.55000000000000004</v>
      </c>
    </row>
    <row r="565" spans="1:23" x14ac:dyDescent="0.2">
      <c r="A565" s="3">
        <v>44394</v>
      </c>
      <c r="C565">
        <v>0.7</v>
      </c>
      <c r="D565">
        <v>0.7</v>
      </c>
      <c r="E565">
        <v>0.7</v>
      </c>
      <c r="F565">
        <v>0.7</v>
      </c>
      <c r="G565">
        <v>0.7</v>
      </c>
      <c r="H565">
        <v>0.73</v>
      </c>
      <c r="I565">
        <v>0.73</v>
      </c>
      <c r="J565">
        <v>0.73</v>
      </c>
      <c r="K565">
        <v>0.73</v>
      </c>
      <c r="L565">
        <v>0.73</v>
      </c>
      <c r="M565">
        <v>0.71</v>
      </c>
      <c r="N565">
        <v>0.71</v>
      </c>
      <c r="O565">
        <v>0.71</v>
      </c>
      <c r="P565">
        <v>0.71</v>
      </c>
      <c r="Q565">
        <v>0.71</v>
      </c>
      <c r="R565">
        <v>0.73</v>
      </c>
      <c r="S565">
        <v>0.73</v>
      </c>
      <c r="T565">
        <v>0.73</v>
      </c>
      <c r="U565">
        <v>0.73</v>
      </c>
      <c r="V565">
        <v>0.73</v>
      </c>
      <c r="W565">
        <v>0.55000000000000004</v>
      </c>
    </row>
    <row r="566" spans="1:23" x14ac:dyDescent="0.2">
      <c r="A566" s="3">
        <v>44395</v>
      </c>
      <c r="C566">
        <v>0.7</v>
      </c>
      <c r="D566">
        <v>0.7</v>
      </c>
      <c r="E566">
        <v>0.7</v>
      </c>
      <c r="F566">
        <v>0.7</v>
      </c>
      <c r="G566">
        <v>0.7</v>
      </c>
      <c r="H566">
        <v>0.73</v>
      </c>
      <c r="I566">
        <v>0.73</v>
      </c>
      <c r="J566">
        <v>0.73</v>
      </c>
      <c r="K566">
        <v>0.73</v>
      </c>
      <c r="L566">
        <v>0.73</v>
      </c>
      <c r="M566">
        <v>0.71</v>
      </c>
      <c r="N566">
        <v>0.71</v>
      </c>
      <c r="O566">
        <v>0.71</v>
      </c>
      <c r="P566">
        <v>0.71</v>
      </c>
      <c r="Q566">
        <v>0.71</v>
      </c>
      <c r="R566">
        <v>0.73</v>
      </c>
      <c r="S566">
        <v>0.73</v>
      </c>
      <c r="T566">
        <v>0.73</v>
      </c>
      <c r="U566">
        <v>0.73</v>
      </c>
      <c r="V566">
        <v>0.73</v>
      </c>
      <c r="W566">
        <v>0.55000000000000004</v>
      </c>
    </row>
    <row r="567" spans="1:23" x14ac:dyDescent="0.2">
      <c r="A567" s="3">
        <v>44396</v>
      </c>
      <c r="C567">
        <v>0.7</v>
      </c>
      <c r="D567">
        <v>0.7</v>
      </c>
      <c r="E567">
        <v>0.7</v>
      </c>
      <c r="F567">
        <v>0.7</v>
      </c>
      <c r="G567">
        <v>0.7</v>
      </c>
      <c r="H567">
        <v>0.73</v>
      </c>
      <c r="I567">
        <v>0.73</v>
      </c>
      <c r="J567">
        <v>0.73</v>
      </c>
      <c r="K567">
        <v>0.73</v>
      </c>
      <c r="L567">
        <v>0.73</v>
      </c>
      <c r="M567">
        <v>0.71</v>
      </c>
      <c r="N567">
        <v>0.71</v>
      </c>
      <c r="O567">
        <v>0.71</v>
      </c>
      <c r="P567">
        <v>0.71</v>
      </c>
      <c r="Q567">
        <v>0.71</v>
      </c>
      <c r="R567">
        <v>0.73</v>
      </c>
      <c r="S567">
        <v>0.73</v>
      </c>
      <c r="T567">
        <v>0.73</v>
      </c>
      <c r="U567">
        <v>0.73</v>
      </c>
      <c r="V567">
        <v>0.73</v>
      </c>
      <c r="W567">
        <v>0.55000000000000004</v>
      </c>
    </row>
    <row r="568" spans="1:23" x14ac:dyDescent="0.2">
      <c r="A568" s="3">
        <v>44397</v>
      </c>
      <c r="C568">
        <v>0.7</v>
      </c>
      <c r="D568">
        <v>0.7</v>
      </c>
      <c r="E568">
        <v>0.7</v>
      </c>
      <c r="F568">
        <v>0.7</v>
      </c>
      <c r="G568">
        <v>0.7</v>
      </c>
      <c r="H568">
        <v>0.73</v>
      </c>
      <c r="I568">
        <v>0.73</v>
      </c>
      <c r="J568">
        <v>0.73</v>
      </c>
      <c r="K568">
        <v>0.73</v>
      </c>
      <c r="L568">
        <v>0.73</v>
      </c>
      <c r="M568">
        <v>0.71</v>
      </c>
      <c r="N568">
        <v>0.71</v>
      </c>
      <c r="O568">
        <v>0.71</v>
      </c>
      <c r="P568">
        <v>0.71</v>
      </c>
      <c r="Q568">
        <v>0.71</v>
      </c>
      <c r="R568">
        <v>0.73</v>
      </c>
      <c r="S568">
        <v>0.73</v>
      </c>
      <c r="T568">
        <v>0.73</v>
      </c>
      <c r="U568">
        <v>0.73</v>
      </c>
      <c r="V568">
        <v>0.73</v>
      </c>
      <c r="W568">
        <v>0.55000000000000004</v>
      </c>
    </row>
    <row r="569" spans="1:23" x14ac:dyDescent="0.2">
      <c r="A569" s="3">
        <v>44398</v>
      </c>
      <c r="C569">
        <v>0.7</v>
      </c>
      <c r="D569">
        <v>0.7</v>
      </c>
      <c r="E569">
        <v>0.7</v>
      </c>
      <c r="F569">
        <v>0.7</v>
      </c>
      <c r="G569">
        <v>0.7</v>
      </c>
      <c r="H569">
        <v>0.73</v>
      </c>
      <c r="I569">
        <v>0.73</v>
      </c>
      <c r="J569">
        <v>0.73</v>
      </c>
      <c r="K569">
        <v>0.73</v>
      </c>
      <c r="L569">
        <v>0.73</v>
      </c>
      <c r="M569">
        <v>0.71</v>
      </c>
      <c r="N569">
        <v>0.71</v>
      </c>
      <c r="O569">
        <v>0.71</v>
      </c>
      <c r="P569">
        <v>0.71</v>
      </c>
      <c r="Q569">
        <v>0.71</v>
      </c>
      <c r="R569">
        <v>0.73</v>
      </c>
      <c r="S569">
        <v>0.73</v>
      </c>
      <c r="T569">
        <v>0.73</v>
      </c>
      <c r="U569">
        <v>0.73</v>
      </c>
      <c r="V569">
        <v>0.73</v>
      </c>
      <c r="W569">
        <v>0.55000000000000004</v>
      </c>
    </row>
    <row r="570" spans="1:23" x14ac:dyDescent="0.2">
      <c r="A570" s="3">
        <v>44399</v>
      </c>
      <c r="C570">
        <v>0.7</v>
      </c>
      <c r="D570">
        <v>0.7</v>
      </c>
      <c r="E570">
        <v>0.7</v>
      </c>
      <c r="F570">
        <v>0.7</v>
      </c>
      <c r="G570">
        <v>0.7</v>
      </c>
      <c r="H570">
        <v>0.73</v>
      </c>
      <c r="I570">
        <v>0.73</v>
      </c>
      <c r="J570">
        <v>0.73</v>
      </c>
      <c r="K570">
        <v>0.73</v>
      </c>
      <c r="L570">
        <v>0.73</v>
      </c>
      <c r="M570">
        <v>0.71</v>
      </c>
      <c r="N570">
        <v>0.71</v>
      </c>
      <c r="O570">
        <v>0.71</v>
      </c>
      <c r="P570">
        <v>0.71</v>
      </c>
      <c r="Q570">
        <v>0.71</v>
      </c>
      <c r="R570">
        <v>0.73</v>
      </c>
      <c r="S570">
        <v>0.73</v>
      </c>
      <c r="T570">
        <v>0.73</v>
      </c>
      <c r="U570">
        <v>0.73</v>
      </c>
      <c r="V570">
        <v>0.73</v>
      </c>
      <c r="W570">
        <v>0.55000000000000004</v>
      </c>
    </row>
    <row r="571" spans="1:23" x14ac:dyDescent="0.2">
      <c r="A571" s="3">
        <v>44400</v>
      </c>
      <c r="C571">
        <v>0.7</v>
      </c>
      <c r="D571">
        <v>0.7</v>
      </c>
      <c r="E571">
        <v>0.7</v>
      </c>
      <c r="F571">
        <v>0.7</v>
      </c>
      <c r="G571">
        <v>0.7</v>
      </c>
      <c r="H571">
        <v>0.73</v>
      </c>
      <c r="I571">
        <v>0.73</v>
      </c>
      <c r="J571">
        <v>0.73</v>
      </c>
      <c r="K571">
        <v>0.73</v>
      </c>
      <c r="L571">
        <v>0.73</v>
      </c>
      <c r="M571">
        <v>0.71</v>
      </c>
      <c r="N571">
        <v>0.71</v>
      </c>
      <c r="O571">
        <v>0.71</v>
      </c>
      <c r="P571">
        <v>0.71</v>
      </c>
      <c r="Q571">
        <v>0.71</v>
      </c>
      <c r="R571">
        <v>0.73</v>
      </c>
      <c r="S571">
        <v>0.73</v>
      </c>
      <c r="T571">
        <v>0.73</v>
      </c>
      <c r="U571">
        <v>0.73</v>
      </c>
      <c r="V571">
        <v>0.73</v>
      </c>
      <c r="W571">
        <v>0.55000000000000004</v>
      </c>
    </row>
    <row r="572" spans="1:23" x14ac:dyDescent="0.2">
      <c r="A572" s="3">
        <v>44401</v>
      </c>
      <c r="C572">
        <v>0.7</v>
      </c>
      <c r="D572">
        <v>0.7</v>
      </c>
      <c r="E572">
        <v>0.7</v>
      </c>
      <c r="F572">
        <v>0.7</v>
      </c>
      <c r="G572">
        <v>0.7</v>
      </c>
      <c r="H572">
        <v>0.73</v>
      </c>
      <c r="I572">
        <v>0.73</v>
      </c>
      <c r="J572">
        <v>0.73</v>
      </c>
      <c r="K572">
        <v>0.73</v>
      </c>
      <c r="L572">
        <v>0.73</v>
      </c>
      <c r="M572">
        <v>0.71</v>
      </c>
      <c r="N572">
        <v>0.71</v>
      </c>
      <c r="O572">
        <v>0.71</v>
      </c>
      <c r="P572">
        <v>0.71</v>
      </c>
      <c r="Q572">
        <v>0.71</v>
      </c>
      <c r="R572">
        <v>0.73</v>
      </c>
      <c r="S572">
        <v>0.73</v>
      </c>
      <c r="T572">
        <v>0.73</v>
      </c>
      <c r="U572">
        <v>0.73</v>
      </c>
      <c r="V572">
        <v>0.73</v>
      </c>
      <c r="W572">
        <v>0.55000000000000004</v>
      </c>
    </row>
    <row r="573" spans="1:23" x14ac:dyDescent="0.2">
      <c r="A573" s="3">
        <v>44402</v>
      </c>
      <c r="C573">
        <v>0.7</v>
      </c>
      <c r="D573">
        <v>0.7</v>
      </c>
      <c r="E573">
        <v>0.7</v>
      </c>
      <c r="F573">
        <v>0.7</v>
      </c>
      <c r="G573">
        <v>0.7</v>
      </c>
      <c r="H573">
        <v>0.73</v>
      </c>
      <c r="I573">
        <v>0.73</v>
      </c>
      <c r="J573">
        <v>0.73</v>
      </c>
      <c r="K573">
        <v>0.73</v>
      </c>
      <c r="L573">
        <v>0.73</v>
      </c>
      <c r="M573">
        <v>0.71</v>
      </c>
      <c r="N573">
        <v>0.71</v>
      </c>
      <c r="O573">
        <v>0.71</v>
      </c>
      <c r="P573">
        <v>0.71</v>
      </c>
      <c r="Q573">
        <v>0.71</v>
      </c>
      <c r="R573">
        <v>0.73</v>
      </c>
      <c r="S573">
        <v>0.73</v>
      </c>
      <c r="T573">
        <v>0.73</v>
      </c>
      <c r="U573">
        <v>0.73</v>
      </c>
      <c r="V573">
        <v>0.73</v>
      </c>
      <c r="W573">
        <v>0.55000000000000004</v>
      </c>
    </row>
    <row r="574" spans="1:23" x14ac:dyDescent="0.2">
      <c r="A574" s="3">
        <v>44403</v>
      </c>
      <c r="C574">
        <v>0.7</v>
      </c>
      <c r="D574">
        <v>0.7</v>
      </c>
      <c r="E574">
        <v>0.7</v>
      </c>
      <c r="F574">
        <v>0.7</v>
      </c>
      <c r="G574">
        <v>0.7</v>
      </c>
      <c r="H574">
        <v>0.73</v>
      </c>
      <c r="I574">
        <v>0.73</v>
      </c>
      <c r="J574">
        <v>0.73</v>
      </c>
      <c r="K574">
        <v>0.73</v>
      </c>
      <c r="L574">
        <v>0.73</v>
      </c>
      <c r="M574">
        <v>0.71</v>
      </c>
      <c r="N574">
        <v>0.71</v>
      </c>
      <c r="O574">
        <v>0.71</v>
      </c>
      <c r="P574">
        <v>0.71</v>
      </c>
      <c r="Q574">
        <v>0.71</v>
      </c>
      <c r="R574">
        <v>0.73</v>
      </c>
      <c r="S574">
        <v>0.73</v>
      </c>
      <c r="T574">
        <v>0.73</v>
      </c>
      <c r="U574">
        <v>0.73</v>
      </c>
      <c r="V574">
        <v>0.73</v>
      </c>
      <c r="W574">
        <v>0.55000000000000004</v>
      </c>
    </row>
    <row r="575" spans="1:23" x14ac:dyDescent="0.2">
      <c r="A575" s="3">
        <v>44404</v>
      </c>
      <c r="C575">
        <v>0.7</v>
      </c>
      <c r="D575">
        <v>0.7</v>
      </c>
      <c r="E575">
        <v>0.7</v>
      </c>
      <c r="F575">
        <v>0.7</v>
      </c>
      <c r="G575">
        <v>0.7</v>
      </c>
      <c r="H575">
        <v>0.73</v>
      </c>
      <c r="I575">
        <v>0.73</v>
      </c>
      <c r="J575">
        <v>0.73</v>
      </c>
      <c r="K575">
        <v>0.73</v>
      </c>
      <c r="L575">
        <v>0.73</v>
      </c>
      <c r="M575">
        <v>0.71</v>
      </c>
      <c r="N575">
        <v>0.71</v>
      </c>
      <c r="O575">
        <v>0.71</v>
      </c>
      <c r="P575">
        <v>0.71</v>
      </c>
      <c r="Q575">
        <v>0.71</v>
      </c>
      <c r="R575">
        <v>0.73</v>
      </c>
      <c r="S575">
        <v>0.73</v>
      </c>
      <c r="T575">
        <v>0.73</v>
      </c>
      <c r="U575">
        <v>0.73</v>
      </c>
      <c r="V575">
        <v>0.73</v>
      </c>
      <c r="W575">
        <v>0.55000000000000004</v>
      </c>
    </row>
    <row r="576" spans="1:23" x14ac:dyDescent="0.2">
      <c r="A576" s="3">
        <v>44405</v>
      </c>
      <c r="C576">
        <v>0.7</v>
      </c>
      <c r="D576">
        <v>0.7</v>
      </c>
      <c r="E576">
        <v>0.7</v>
      </c>
      <c r="F576">
        <v>0.7</v>
      </c>
      <c r="G576">
        <v>0.7</v>
      </c>
      <c r="H576">
        <v>0.73</v>
      </c>
      <c r="I576">
        <v>0.73</v>
      </c>
      <c r="J576">
        <v>0.73</v>
      </c>
      <c r="K576">
        <v>0.73</v>
      </c>
      <c r="L576">
        <v>0.73</v>
      </c>
      <c r="M576">
        <v>0.71</v>
      </c>
      <c r="N576">
        <v>0.71</v>
      </c>
      <c r="O576">
        <v>0.71</v>
      </c>
      <c r="P576">
        <v>0.71</v>
      </c>
      <c r="Q576">
        <v>0.71</v>
      </c>
      <c r="R576">
        <v>0.73</v>
      </c>
      <c r="S576">
        <v>0.73</v>
      </c>
      <c r="T576">
        <v>0.73</v>
      </c>
      <c r="U576">
        <v>0.73</v>
      </c>
      <c r="V576">
        <v>0.73</v>
      </c>
      <c r="W576">
        <v>0.55000000000000004</v>
      </c>
    </row>
    <row r="577" spans="1:23" x14ac:dyDescent="0.2">
      <c r="A577" s="3">
        <v>44406</v>
      </c>
      <c r="C577">
        <v>0.7</v>
      </c>
      <c r="D577">
        <v>0.7</v>
      </c>
      <c r="E577">
        <v>0.7</v>
      </c>
      <c r="F577">
        <v>0.7</v>
      </c>
      <c r="G577">
        <v>0.7</v>
      </c>
      <c r="H577">
        <v>0.73</v>
      </c>
      <c r="I577">
        <v>0.73</v>
      </c>
      <c r="J577">
        <v>0.73</v>
      </c>
      <c r="K577">
        <v>0.73</v>
      </c>
      <c r="L577">
        <v>0.73</v>
      </c>
      <c r="M577">
        <v>0.71</v>
      </c>
      <c r="N577">
        <v>0.71</v>
      </c>
      <c r="O577">
        <v>0.71</v>
      </c>
      <c r="P577">
        <v>0.71</v>
      </c>
      <c r="Q577">
        <v>0.71</v>
      </c>
      <c r="R577">
        <v>0.73</v>
      </c>
      <c r="S577">
        <v>0.73</v>
      </c>
      <c r="T577">
        <v>0.73</v>
      </c>
      <c r="U577">
        <v>0.73</v>
      </c>
      <c r="V577">
        <v>0.73</v>
      </c>
      <c r="W577">
        <v>0.55000000000000004</v>
      </c>
    </row>
    <row r="578" spans="1:23" x14ac:dyDescent="0.2">
      <c r="A578" s="3">
        <v>44407</v>
      </c>
      <c r="C578">
        <v>0.7</v>
      </c>
      <c r="D578">
        <v>0.7</v>
      </c>
      <c r="E578">
        <v>0.7</v>
      </c>
      <c r="F578">
        <v>0.7</v>
      </c>
      <c r="G578">
        <v>0.7</v>
      </c>
      <c r="H578">
        <v>0.73</v>
      </c>
      <c r="I578">
        <v>0.73</v>
      </c>
      <c r="J578">
        <v>0.73</v>
      </c>
      <c r="K578">
        <v>0.73</v>
      </c>
      <c r="L578">
        <v>0.73</v>
      </c>
      <c r="M578">
        <v>0.71</v>
      </c>
      <c r="N578">
        <v>0.71</v>
      </c>
      <c r="O578">
        <v>0.71</v>
      </c>
      <c r="P578">
        <v>0.71</v>
      </c>
      <c r="Q578">
        <v>0.71</v>
      </c>
      <c r="R578">
        <v>0.73</v>
      </c>
      <c r="S578">
        <v>0.73</v>
      </c>
      <c r="T578">
        <v>0.73</v>
      </c>
      <c r="U578">
        <v>0.73</v>
      </c>
      <c r="V578">
        <v>0.73</v>
      </c>
      <c r="W578">
        <v>0.55000000000000004</v>
      </c>
    </row>
    <row r="579" spans="1:23" x14ac:dyDescent="0.2">
      <c r="A579" s="3">
        <v>44408</v>
      </c>
      <c r="C579">
        <v>0.7</v>
      </c>
      <c r="D579">
        <v>0.7</v>
      </c>
      <c r="E579">
        <v>0.7</v>
      </c>
      <c r="F579">
        <v>0.7</v>
      </c>
      <c r="G579">
        <v>0.7</v>
      </c>
      <c r="H579">
        <v>0.73</v>
      </c>
      <c r="I579">
        <v>0.73</v>
      </c>
      <c r="J579">
        <v>0.73</v>
      </c>
      <c r="K579">
        <v>0.73</v>
      </c>
      <c r="L579">
        <v>0.73</v>
      </c>
      <c r="M579">
        <v>0.71</v>
      </c>
      <c r="N579">
        <v>0.71</v>
      </c>
      <c r="O579">
        <v>0.71</v>
      </c>
      <c r="P579">
        <v>0.71</v>
      </c>
      <c r="Q579">
        <v>0.71</v>
      </c>
      <c r="R579">
        <v>0.73</v>
      </c>
      <c r="S579">
        <v>0.73</v>
      </c>
      <c r="T579">
        <v>0.73</v>
      </c>
      <c r="U579">
        <v>0.73</v>
      </c>
      <c r="V579">
        <v>0.73</v>
      </c>
      <c r="W579">
        <v>0.55000000000000004</v>
      </c>
    </row>
    <row r="580" spans="1:23" x14ac:dyDescent="0.2">
      <c r="A580" s="3">
        <v>44409</v>
      </c>
      <c r="C580">
        <v>0.7</v>
      </c>
      <c r="D580">
        <v>0.7</v>
      </c>
      <c r="E580">
        <v>0.7</v>
      </c>
      <c r="F580">
        <v>0.7</v>
      </c>
      <c r="G580">
        <v>0.7</v>
      </c>
      <c r="H580">
        <v>0.73</v>
      </c>
      <c r="I580">
        <v>0.73</v>
      </c>
      <c r="J580">
        <v>0.73</v>
      </c>
      <c r="K580">
        <v>0.73</v>
      </c>
      <c r="L580">
        <v>0.73</v>
      </c>
      <c r="M580">
        <v>0.71</v>
      </c>
      <c r="N580">
        <v>0.71</v>
      </c>
      <c r="O580">
        <v>0.71</v>
      </c>
      <c r="P580">
        <v>0.71</v>
      </c>
      <c r="Q580">
        <v>0.71</v>
      </c>
      <c r="R580">
        <v>0.73</v>
      </c>
      <c r="S580">
        <v>0.73</v>
      </c>
      <c r="T580">
        <v>0.73</v>
      </c>
      <c r="U580">
        <v>0.73</v>
      </c>
      <c r="V580">
        <v>0.73</v>
      </c>
      <c r="W580">
        <v>0.55000000000000004</v>
      </c>
    </row>
    <row r="581" spans="1:23" x14ac:dyDescent="0.2">
      <c r="A581" s="3">
        <v>44410</v>
      </c>
      <c r="C581">
        <v>0.7</v>
      </c>
      <c r="D581">
        <v>0.7</v>
      </c>
      <c r="E581">
        <v>0.7</v>
      </c>
      <c r="F581">
        <v>0.7</v>
      </c>
      <c r="G581">
        <v>0.7</v>
      </c>
      <c r="H581">
        <v>0.73</v>
      </c>
      <c r="I581">
        <v>0.73</v>
      </c>
      <c r="J581">
        <v>0.73</v>
      </c>
      <c r="K581">
        <v>0.73</v>
      </c>
      <c r="L581">
        <v>0.73</v>
      </c>
      <c r="M581">
        <v>0.71</v>
      </c>
      <c r="N581">
        <v>0.71</v>
      </c>
      <c r="O581">
        <v>0.71</v>
      </c>
      <c r="P581">
        <v>0.71</v>
      </c>
      <c r="Q581">
        <v>0.71</v>
      </c>
      <c r="R581">
        <v>0.73</v>
      </c>
      <c r="S581">
        <v>0.73</v>
      </c>
      <c r="T581">
        <v>0.73</v>
      </c>
      <c r="U581">
        <v>0.73</v>
      </c>
      <c r="V581">
        <v>0.73</v>
      </c>
      <c r="W581">
        <v>0.55000000000000004</v>
      </c>
    </row>
    <row r="582" spans="1:23" x14ac:dyDescent="0.2">
      <c r="A582" s="3">
        <v>44411</v>
      </c>
      <c r="C582">
        <v>0.7</v>
      </c>
      <c r="D582">
        <v>0.7</v>
      </c>
      <c r="E582">
        <v>0.7</v>
      </c>
      <c r="F582">
        <v>0.7</v>
      </c>
      <c r="G582">
        <v>0.7</v>
      </c>
      <c r="H582">
        <v>0.73</v>
      </c>
      <c r="I582">
        <v>0.73</v>
      </c>
      <c r="J582">
        <v>0.73</v>
      </c>
      <c r="K582">
        <v>0.73</v>
      </c>
      <c r="L582">
        <v>0.73</v>
      </c>
      <c r="M582">
        <v>0.71</v>
      </c>
      <c r="N582">
        <v>0.71</v>
      </c>
      <c r="O582">
        <v>0.71</v>
      </c>
      <c r="P582">
        <v>0.71</v>
      </c>
      <c r="Q582">
        <v>0.71</v>
      </c>
      <c r="R582">
        <v>0.73</v>
      </c>
      <c r="S582">
        <v>0.73</v>
      </c>
      <c r="T582">
        <v>0.73</v>
      </c>
      <c r="U582">
        <v>0.73</v>
      </c>
      <c r="V582">
        <v>0.73</v>
      </c>
      <c r="W582">
        <v>0.55000000000000004</v>
      </c>
    </row>
    <row r="583" spans="1:23" x14ac:dyDescent="0.2">
      <c r="A583" s="3">
        <v>44412</v>
      </c>
      <c r="C583">
        <v>0.7</v>
      </c>
      <c r="D583">
        <v>0.7</v>
      </c>
      <c r="E583">
        <v>0.7</v>
      </c>
      <c r="F583">
        <v>0.7</v>
      </c>
      <c r="G583">
        <v>0.7</v>
      </c>
      <c r="H583">
        <v>0.73</v>
      </c>
      <c r="I583">
        <v>0.73</v>
      </c>
      <c r="J583">
        <v>0.73</v>
      </c>
      <c r="K583">
        <v>0.73</v>
      </c>
      <c r="L583">
        <v>0.73</v>
      </c>
      <c r="M583">
        <v>0.71</v>
      </c>
      <c r="N583">
        <v>0.71</v>
      </c>
      <c r="O583">
        <v>0.71</v>
      </c>
      <c r="P583">
        <v>0.71</v>
      </c>
      <c r="Q583">
        <v>0.71</v>
      </c>
      <c r="R583">
        <v>0.73</v>
      </c>
      <c r="S583">
        <v>0.73</v>
      </c>
      <c r="T583">
        <v>0.73</v>
      </c>
      <c r="U583">
        <v>0.73</v>
      </c>
      <c r="V583">
        <v>0.73</v>
      </c>
      <c r="W583">
        <v>0.55000000000000004</v>
      </c>
    </row>
    <row r="584" spans="1:23" x14ac:dyDescent="0.2">
      <c r="A584" s="3">
        <v>44413</v>
      </c>
      <c r="C584">
        <v>0.7</v>
      </c>
      <c r="D584">
        <v>0.7</v>
      </c>
      <c r="E584">
        <v>0.7</v>
      </c>
      <c r="F584">
        <v>0.7</v>
      </c>
      <c r="G584">
        <v>0.7</v>
      </c>
      <c r="H584">
        <v>0.73</v>
      </c>
      <c r="I584">
        <v>0.73</v>
      </c>
      <c r="J584">
        <v>0.73</v>
      </c>
      <c r="K584">
        <v>0.73</v>
      </c>
      <c r="L584">
        <v>0.73</v>
      </c>
      <c r="M584">
        <v>0.71</v>
      </c>
      <c r="N584">
        <v>0.71</v>
      </c>
      <c r="O584">
        <v>0.71</v>
      </c>
      <c r="P584">
        <v>0.71</v>
      </c>
      <c r="Q584">
        <v>0.71</v>
      </c>
      <c r="R584">
        <v>0.73</v>
      </c>
      <c r="S584">
        <v>0.73</v>
      </c>
      <c r="T584">
        <v>0.73</v>
      </c>
      <c r="U584">
        <v>0.73</v>
      </c>
      <c r="V584">
        <v>0.73</v>
      </c>
      <c r="W584">
        <v>0.55000000000000004</v>
      </c>
    </row>
    <row r="585" spans="1:23" x14ac:dyDescent="0.2">
      <c r="A585" s="3">
        <v>44414</v>
      </c>
      <c r="C585">
        <v>0.7</v>
      </c>
      <c r="D585">
        <v>0.7</v>
      </c>
      <c r="E585">
        <v>0.7</v>
      </c>
      <c r="F585">
        <v>0.7</v>
      </c>
      <c r="G585">
        <v>0.7</v>
      </c>
      <c r="H585">
        <v>0.73</v>
      </c>
      <c r="I585">
        <v>0.73</v>
      </c>
      <c r="J585">
        <v>0.73</v>
      </c>
      <c r="K585">
        <v>0.73</v>
      </c>
      <c r="L585">
        <v>0.73</v>
      </c>
      <c r="M585">
        <v>0.71</v>
      </c>
      <c r="N585">
        <v>0.71</v>
      </c>
      <c r="O585">
        <v>0.71</v>
      </c>
      <c r="P585">
        <v>0.71</v>
      </c>
      <c r="Q585">
        <v>0.71</v>
      </c>
      <c r="R585">
        <v>0.73</v>
      </c>
      <c r="S585">
        <v>0.73</v>
      </c>
      <c r="T585">
        <v>0.73</v>
      </c>
      <c r="U585">
        <v>0.73</v>
      </c>
      <c r="V585">
        <v>0.73</v>
      </c>
      <c r="W585">
        <v>0.55000000000000004</v>
      </c>
    </row>
    <row r="586" spans="1:23" x14ac:dyDescent="0.2">
      <c r="A586" s="3">
        <v>44415</v>
      </c>
      <c r="C586">
        <v>0.7</v>
      </c>
      <c r="D586">
        <v>0.7</v>
      </c>
      <c r="E586">
        <v>0.7</v>
      </c>
      <c r="F586">
        <v>0.7</v>
      </c>
      <c r="G586">
        <v>0.7</v>
      </c>
      <c r="H586">
        <v>0.73</v>
      </c>
      <c r="I586">
        <v>0.73</v>
      </c>
      <c r="J586">
        <v>0.73</v>
      </c>
      <c r="K586">
        <v>0.73</v>
      </c>
      <c r="L586">
        <v>0.73</v>
      </c>
      <c r="M586">
        <v>0.71</v>
      </c>
      <c r="N586">
        <v>0.71</v>
      </c>
      <c r="O586">
        <v>0.71</v>
      </c>
      <c r="P586">
        <v>0.71</v>
      </c>
      <c r="Q586">
        <v>0.71</v>
      </c>
      <c r="R586">
        <v>0.73</v>
      </c>
      <c r="S586">
        <v>0.73</v>
      </c>
      <c r="T586">
        <v>0.73</v>
      </c>
      <c r="U586">
        <v>0.73</v>
      </c>
      <c r="V586">
        <v>0.73</v>
      </c>
      <c r="W586">
        <v>0.55000000000000004</v>
      </c>
    </row>
    <row r="587" spans="1:23" x14ac:dyDescent="0.2">
      <c r="A587" s="3">
        <v>44416</v>
      </c>
      <c r="C587">
        <v>0.7</v>
      </c>
      <c r="D587">
        <v>0.7</v>
      </c>
      <c r="E587">
        <v>0.7</v>
      </c>
      <c r="F587">
        <v>0.7</v>
      </c>
      <c r="G587">
        <v>0.7</v>
      </c>
      <c r="H587">
        <v>0.73</v>
      </c>
      <c r="I587">
        <v>0.73</v>
      </c>
      <c r="J587">
        <v>0.73</v>
      </c>
      <c r="K587">
        <v>0.73</v>
      </c>
      <c r="L587">
        <v>0.73</v>
      </c>
      <c r="M587">
        <v>0.71</v>
      </c>
      <c r="N587">
        <v>0.71</v>
      </c>
      <c r="O587">
        <v>0.71</v>
      </c>
      <c r="P587">
        <v>0.71</v>
      </c>
      <c r="Q587">
        <v>0.71</v>
      </c>
      <c r="R587">
        <v>0.73</v>
      </c>
      <c r="S587">
        <v>0.73</v>
      </c>
      <c r="T587">
        <v>0.73</v>
      </c>
      <c r="U587">
        <v>0.73</v>
      </c>
      <c r="V587">
        <v>0.73</v>
      </c>
      <c r="W587">
        <v>0.55000000000000004</v>
      </c>
    </row>
    <row r="588" spans="1:23" x14ac:dyDescent="0.2">
      <c r="A588" s="3">
        <v>44417</v>
      </c>
      <c r="C588">
        <v>0.7</v>
      </c>
      <c r="D588">
        <v>0.7</v>
      </c>
      <c r="E588">
        <v>0.7</v>
      </c>
      <c r="F588">
        <v>0.7</v>
      </c>
      <c r="G588">
        <v>0.7</v>
      </c>
      <c r="H588">
        <v>0.73</v>
      </c>
      <c r="I588">
        <v>0.73</v>
      </c>
      <c r="J588">
        <v>0.73</v>
      </c>
      <c r="K588">
        <v>0.73</v>
      </c>
      <c r="L588">
        <v>0.73</v>
      </c>
      <c r="M588">
        <v>0.71</v>
      </c>
      <c r="N588">
        <v>0.71</v>
      </c>
      <c r="O588">
        <v>0.71</v>
      </c>
      <c r="P588">
        <v>0.71</v>
      </c>
      <c r="Q588">
        <v>0.71</v>
      </c>
      <c r="R588">
        <v>0.73</v>
      </c>
      <c r="S588">
        <v>0.73</v>
      </c>
      <c r="T588">
        <v>0.73</v>
      </c>
      <c r="U588">
        <v>0.73</v>
      </c>
      <c r="V588">
        <v>0.73</v>
      </c>
      <c r="W588">
        <v>0.55000000000000004</v>
      </c>
    </row>
    <row r="589" spans="1:23" x14ac:dyDescent="0.2">
      <c r="A589" s="3">
        <v>44418</v>
      </c>
      <c r="C589">
        <v>0.7</v>
      </c>
      <c r="D589">
        <v>0.7</v>
      </c>
      <c r="E589">
        <v>0.7</v>
      </c>
      <c r="F589">
        <v>0.7</v>
      </c>
      <c r="G589">
        <v>0.7</v>
      </c>
      <c r="H589">
        <v>0.73</v>
      </c>
      <c r="I589">
        <v>0.73</v>
      </c>
      <c r="J589">
        <v>0.73</v>
      </c>
      <c r="K589">
        <v>0.73</v>
      </c>
      <c r="L589">
        <v>0.73</v>
      </c>
      <c r="M589">
        <v>0.71</v>
      </c>
      <c r="N589">
        <v>0.71</v>
      </c>
      <c r="O589">
        <v>0.71</v>
      </c>
      <c r="P589">
        <v>0.71</v>
      </c>
      <c r="Q589">
        <v>0.71</v>
      </c>
      <c r="R589">
        <v>0.73</v>
      </c>
      <c r="S589">
        <v>0.73</v>
      </c>
      <c r="T589">
        <v>0.73</v>
      </c>
      <c r="U589">
        <v>0.73</v>
      </c>
      <c r="V589">
        <v>0.73</v>
      </c>
      <c r="W589">
        <v>0.55000000000000004</v>
      </c>
    </row>
    <row r="590" spans="1:23" x14ac:dyDescent="0.2">
      <c r="A590" s="3">
        <v>44419</v>
      </c>
      <c r="C590">
        <v>0.7</v>
      </c>
      <c r="D590">
        <v>0.7</v>
      </c>
      <c r="E590">
        <v>0.7</v>
      </c>
      <c r="F590">
        <v>0.7</v>
      </c>
      <c r="G590">
        <v>0.7</v>
      </c>
      <c r="H590">
        <v>0.73</v>
      </c>
      <c r="I590">
        <v>0.73</v>
      </c>
      <c r="J590">
        <v>0.73</v>
      </c>
      <c r="K590">
        <v>0.73</v>
      </c>
      <c r="L590">
        <v>0.73</v>
      </c>
      <c r="M590">
        <v>0.71</v>
      </c>
      <c r="N590">
        <v>0.71</v>
      </c>
      <c r="O590">
        <v>0.71</v>
      </c>
      <c r="P590">
        <v>0.71</v>
      </c>
      <c r="Q590">
        <v>0.71</v>
      </c>
      <c r="R590">
        <v>0.73</v>
      </c>
      <c r="S590">
        <v>0.73</v>
      </c>
      <c r="T590">
        <v>0.73</v>
      </c>
      <c r="U590">
        <v>0.73</v>
      </c>
      <c r="V590">
        <v>0.73</v>
      </c>
      <c r="W590">
        <v>0.55000000000000004</v>
      </c>
    </row>
    <row r="591" spans="1:23" x14ac:dyDescent="0.2">
      <c r="A591" s="3">
        <v>44420</v>
      </c>
      <c r="C591">
        <v>0.7</v>
      </c>
      <c r="D591">
        <v>0.7</v>
      </c>
      <c r="E591">
        <v>0.7</v>
      </c>
      <c r="F591">
        <v>0.7</v>
      </c>
      <c r="G591">
        <v>0.7</v>
      </c>
      <c r="H591">
        <v>0.73</v>
      </c>
      <c r="I591">
        <v>0.73</v>
      </c>
      <c r="J591">
        <v>0.73</v>
      </c>
      <c r="K591">
        <v>0.73</v>
      </c>
      <c r="L591">
        <v>0.73</v>
      </c>
      <c r="M591">
        <v>0.71</v>
      </c>
      <c r="N591">
        <v>0.71</v>
      </c>
      <c r="O591">
        <v>0.71</v>
      </c>
      <c r="P591">
        <v>0.71</v>
      </c>
      <c r="Q591">
        <v>0.71</v>
      </c>
      <c r="R591">
        <v>0.73</v>
      </c>
      <c r="S591">
        <v>0.73</v>
      </c>
      <c r="T591">
        <v>0.73</v>
      </c>
      <c r="U591">
        <v>0.73</v>
      </c>
      <c r="V591">
        <v>0.73</v>
      </c>
      <c r="W591">
        <v>0.55000000000000004</v>
      </c>
    </row>
    <row r="592" spans="1:23" x14ac:dyDescent="0.2">
      <c r="A592" s="3">
        <v>44421</v>
      </c>
      <c r="C592">
        <v>0.7</v>
      </c>
      <c r="D592">
        <v>0.7</v>
      </c>
      <c r="E592">
        <v>0.7</v>
      </c>
      <c r="F592">
        <v>0.7</v>
      </c>
      <c r="G592">
        <v>0.7</v>
      </c>
      <c r="H592">
        <v>0.73</v>
      </c>
      <c r="I592">
        <v>0.73</v>
      </c>
      <c r="J592">
        <v>0.73</v>
      </c>
      <c r="K592">
        <v>0.73</v>
      </c>
      <c r="L592">
        <v>0.73</v>
      </c>
      <c r="M592">
        <v>0.71</v>
      </c>
      <c r="N592">
        <v>0.71</v>
      </c>
      <c r="O592">
        <v>0.71</v>
      </c>
      <c r="P592">
        <v>0.71</v>
      </c>
      <c r="Q592">
        <v>0.71</v>
      </c>
      <c r="R592">
        <v>0.73</v>
      </c>
      <c r="S592">
        <v>0.73</v>
      </c>
      <c r="T592">
        <v>0.73</v>
      </c>
      <c r="U592">
        <v>0.73</v>
      </c>
      <c r="V592">
        <v>0.73</v>
      </c>
      <c r="W592">
        <v>0.55000000000000004</v>
      </c>
    </row>
    <row r="593" spans="1:23" x14ac:dyDescent="0.2">
      <c r="A593" s="3">
        <v>44422</v>
      </c>
      <c r="C593">
        <v>0.7</v>
      </c>
      <c r="D593">
        <v>0.7</v>
      </c>
      <c r="E593">
        <v>0.7</v>
      </c>
      <c r="F593">
        <v>0.7</v>
      </c>
      <c r="G593">
        <v>0.7</v>
      </c>
      <c r="H593">
        <v>0.73</v>
      </c>
      <c r="I593">
        <v>0.73</v>
      </c>
      <c r="J593">
        <v>0.73</v>
      </c>
      <c r="K593">
        <v>0.73</v>
      </c>
      <c r="L593">
        <v>0.73</v>
      </c>
      <c r="M593">
        <v>0.71</v>
      </c>
      <c r="N593">
        <v>0.71</v>
      </c>
      <c r="O593">
        <v>0.71</v>
      </c>
      <c r="P593">
        <v>0.71</v>
      </c>
      <c r="Q593">
        <v>0.71</v>
      </c>
      <c r="R593">
        <v>0.73</v>
      </c>
      <c r="S593">
        <v>0.73</v>
      </c>
      <c r="T593">
        <v>0.73</v>
      </c>
      <c r="U593">
        <v>0.73</v>
      </c>
      <c r="V593">
        <v>0.73</v>
      </c>
      <c r="W593">
        <v>0.55000000000000004</v>
      </c>
    </row>
    <row r="594" spans="1:23" x14ac:dyDescent="0.2">
      <c r="A594" s="3">
        <v>44423</v>
      </c>
      <c r="C594">
        <v>0.7</v>
      </c>
      <c r="D594">
        <v>0.7</v>
      </c>
      <c r="E594">
        <v>0.7</v>
      </c>
      <c r="F594">
        <v>0.7</v>
      </c>
      <c r="G594">
        <v>0.7</v>
      </c>
      <c r="H594">
        <v>0.73</v>
      </c>
      <c r="I594">
        <v>0.73</v>
      </c>
      <c r="J594">
        <v>0.73</v>
      </c>
      <c r="K594">
        <v>0.73</v>
      </c>
      <c r="L594">
        <v>0.73</v>
      </c>
      <c r="M594">
        <v>0.71</v>
      </c>
      <c r="N594">
        <v>0.71</v>
      </c>
      <c r="O594">
        <v>0.71</v>
      </c>
      <c r="P594">
        <v>0.71</v>
      </c>
      <c r="Q594">
        <v>0.71</v>
      </c>
      <c r="R594">
        <v>0.73</v>
      </c>
      <c r="S594">
        <v>0.73</v>
      </c>
      <c r="T594">
        <v>0.73</v>
      </c>
      <c r="U594">
        <v>0.73</v>
      </c>
      <c r="V594">
        <v>0.73</v>
      </c>
      <c r="W594">
        <v>0.55000000000000004</v>
      </c>
    </row>
    <row r="595" spans="1:23" x14ac:dyDescent="0.2">
      <c r="A595" s="3">
        <v>44424</v>
      </c>
      <c r="C595">
        <v>0.7</v>
      </c>
      <c r="D595">
        <v>0.7</v>
      </c>
      <c r="E595">
        <v>0.7</v>
      </c>
      <c r="F595">
        <v>0.7</v>
      </c>
      <c r="G595">
        <v>0.7</v>
      </c>
      <c r="H595">
        <v>0.73</v>
      </c>
      <c r="I595">
        <v>0.73</v>
      </c>
      <c r="J595">
        <v>0.73</v>
      </c>
      <c r="K595">
        <v>0.73</v>
      </c>
      <c r="L595">
        <v>0.73</v>
      </c>
      <c r="M595">
        <v>0.71</v>
      </c>
      <c r="N595">
        <v>0.71</v>
      </c>
      <c r="O595">
        <v>0.71</v>
      </c>
      <c r="P595">
        <v>0.71</v>
      </c>
      <c r="Q595">
        <v>0.71</v>
      </c>
      <c r="R595">
        <v>0.73</v>
      </c>
      <c r="S595">
        <v>0.73</v>
      </c>
      <c r="T595">
        <v>0.73</v>
      </c>
      <c r="U595">
        <v>0.73</v>
      </c>
      <c r="V595">
        <v>0.73</v>
      </c>
      <c r="W595">
        <v>0.55000000000000004</v>
      </c>
    </row>
    <row r="596" spans="1:23" x14ac:dyDescent="0.2">
      <c r="A596" s="3">
        <v>44425</v>
      </c>
      <c r="C596">
        <v>0.7</v>
      </c>
      <c r="D596">
        <v>0.7</v>
      </c>
      <c r="E596">
        <v>0.7</v>
      </c>
      <c r="F596">
        <v>0.7</v>
      </c>
      <c r="G596">
        <v>0.7</v>
      </c>
      <c r="H596">
        <v>0.73</v>
      </c>
      <c r="I596">
        <v>0.73</v>
      </c>
      <c r="J596">
        <v>0.73</v>
      </c>
      <c r="K596">
        <v>0.73</v>
      </c>
      <c r="L596">
        <v>0.73</v>
      </c>
      <c r="M596">
        <v>0.71</v>
      </c>
      <c r="N596">
        <v>0.71</v>
      </c>
      <c r="O596">
        <v>0.71</v>
      </c>
      <c r="P596">
        <v>0.71</v>
      </c>
      <c r="Q596">
        <v>0.71</v>
      </c>
      <c r="R596">
        <v>0.73</v>
      </c>
      <c r="S596">
        <v>0.73</v>
      </c>
      <c r="T596">
        <v>0.73</v>
      </c>
      <c r="U596">
        <v>0.73</v>
      </c>
      <c r="V596">
        <v>0.73</v>
      </c>
      <c r="W596">
        <v>0.55000000000000004</v>
      </c>
    </row>
    <row r="597" spans="1:23" x14ac:dyDescent="0.2">
      <c r="A597" s="3">
        <v>44426</v>
      </c>
      <c r="C597">
        <v>0.7</v>
      </c>
      <c r="D597">
        <v>0.7</v>
      </c>
      <c r="E597">
        <v>0.7</v>
      </c>
      <c r="F597">
        <v>0.7</v>
      </c>
      <c r="G597">
        <v>0.7</v>
      </c>
      <c r="H597">
        <v>0.73</v>
      </c>
      <c r="I597">
        <v>0.73</v>
      </c>
      <c r="J597">
        <v>0.73</v>
      </c>
      <c r="K597">
        <v>0.73</v>
      </c>
      <c r="L597">
        <v>0.73</v>
      </c>
      <c r="M597">
        <v>0.71</v>
      </c>
      <c r="N597">
        <v>0.71</v>
      </c>
      <c r="O597">
        <v>0.71</v>
      </c>
      <c r="P597">
        <v>0.71</v>
      </c>
      <c r="Q597">
        <v>0.71</v>
      </c>
      <c r="R597">
        <v>0.73</v>
      </c>
      <c r="S597">
        <v>0.73</v>
      </c>
      <c r="T597">
        <v>0.73</v>
      </c>
      <c r="U597">
        <v>0.73</v>
      </c>
      <c r="V597">
        <v>0.73</v>
      </c>
      <c r="W597">
        <v>0.55000000000000004</v>
      </c>
    </row>
    <row r="598" spans="1:23" x14ac:dyDescent="0.2">
      <c r="A598" s="3">
        <v>44427</v>
      </c>
      <c r="C598">
        <v>0.7</v>
      </c>
      <c r="D598">
        <v>0.7</v>
      </c>
      <c r="E598">
        <v>0.7</v>
      </c>
      <c r="F598">
        <v>0.7</v>
      </c>
      <c r="G598">
        <v>0.7</v>
      </c>
      <c r="H598">
        <v>0.73</v>
      </c>
      <c r="I598">
        <v>0.73</v>
      </c>
      <c r="J598">
        <v>0.73</v>
      </c>
      <c r="K598">
        <v>0.73</v>
      </c>
      <c r="L598">
        <v>0.73</v>
      </c>
      <c r="M598">
        <v>0.71</v>
      </c>
      <c r="N598">
        <v>0.71</v>
      </c>
      <c r="O598">
        <v>0.71</v>
      </c>
      <c r="P598">
        <v>0.71</v>
      </c>
      <c r="Q598">
        <v>0.71</v>
      </c>
      <c r="R598">
        <v>0.73</v>
      </c>
      <c r="S598">
        <v>0.73</v>
      </c>
      <c r="T598">
        <v>0.73</v>
      </c>
      <c r="U598">
        <v>0.73</v>
      </c>
      <c r="V598">
        <v>0.73</v>
      </c>
      <c r="W598">
        <v>0.55000000000000004</v>
      </c>
    </row>
    <row r="599" spans="1:23" x14ac:dyDescent="0.2">
      <c r="A599" s="3">
        <v>44428</v>
      </c>
      <c r="C599">
        <v>0.7</v>
      </c>
      <c r="D599">
        <v>0.7</v>
      </c>
      <c r="E599">
        <v>0.7</v>
      </c>
      <c r="F599">
        <v>0.7</v>
      </c>
      <c r="G599">
        <v>0.7</v>
      </c>
      <c r="H599">
        <v>0.73</v>
      </c>
      <c r="I599">
        <v>0.73</v>
      </c>
      <c r="J599">
        <v>0.73</v>
      </c>
      <c r="K599">
        <v>0.73</v>
      </c>
      <c r="L599">
        <v>0.73</v>
      </c>
      <c r="M599">
        <v>0.71</v>
      </c>
      <c r="N599">
        <v>0.71</v>
      </c>
      <c r="O599">
        <v>0.71</v>
      </c>
      <c r="P599">
        <v>0.71</v>
      </c>
      <c r="Q599">
        <v>0.71</v>
      </c>
      <c r="R599">
        <v>0.73</v>
      </c>
      <c r="S599">
        <v>0.73</v>
      </c>
      <c r="T599">
        <v>0.73</v>
      </c>
      <c r="U599">
        <v>0.73</v>
      </c>
      <c r="V599">
        <v>0.73</v>
      </c>
      <c r="W599">
        <v>0.55000000000000004</v>
      </c>
    </row>
    <row r="600" spans="1:23" x14ac:dyDescent="0.2">
      <c r="A600" s="3">
        <v>44429</v>
      </c>
      <c r="C600">
        <v>0.7</v>
      </c>
      <c r="D600">
        <v>0.7</v>
      </c>
      <c r="E600">
        <v>0.7</v>
      </c>
      <c r="F600">
        <v>0.7</v>
      </c>
      <c r="G600">
        <v>0.7</v>
      </c>
      <c r="H600">
        <v>0.73</v>
      </c>
      <c r="I600">
        <v>0.73</v>
      </c>
      <c r="J600">
        <v>0.73</v>
      </c>
      <c r="K600">
        <v>0.73</v>
      </c>
      <c r="L600">
        <v>0.73</v>
      </c>
      <c r="M600">
        <v>0.71</v>
      </c>
      <c r="N600">
        <v>0.71</v>
      </c>
      <c r="O600">
        <v>0.71</v>
      </c>
      <c r="P600">
        <v>0.71</v>
      </c>
      <c r="Q600">
        <v>0.71</v>
      </c>
      <c r="R600">
        <v>0.73</v>
      </c>
      <c r="S600">
        <v>0.73</v>
      </c>
      <c r="T600">
        <v>0.73</v>
      </c>
      <c r="U600">
        <v>0.73</v>
      </c>
      <c r="V600">
        <v>0.73</v>
      </c>
      <c r="W600">
        <v>0.55000000000000004</v>
      </c>
    </row>
    <row r="601" spans="1:23" x14ac:dyDescent="0.2">
      <c r="A601" s="3">
        <v>44430</v>
      </c>
      <c r="C601">
        <v>0.7</v>
      </c>
      <c r="D601">
        <v>0.7</v>
      </c>
      <c r="E601">
        <v>0.7</v>
      </c>
      <c r="F601">
        <v>0.7</v>
      </c>
      <c r="G601">
        <v>0.7</v>
      </c>
      <c r="H601">
        <v>0.73</v>
      </c>
      <c r="I601">
        <v>0.73</v>
      </c>
      <c r="J601">
        <v>0.73</v>
      </c>
      <c r="K601">
        <v>0.73</v>
      </c>
      <c r="L601">
        <v>0.73</v>
      </c>
      <c r="M601">
        <v>0.71</v>
      </c>
      <c r="N601">
        <v>0.71</v>
      </c>
      <c r="O601">
        <v>0.71</v>
      </c>
      <c r="P601">
        <v>0.71</v>
      </c>
      <c r="Q601">
        <v>0.71</v>
      </c>
      <c r="R601">
        <v>0.73</v>
      </c>
      <c r="S601">
        <v>0.73</v>
      </c>
      <c r="T601">
        <v>0.73</v>
      </c>
      <c r="U601">
        <v>0.73</v>
      </c>
      <c r="V601">
        <v>0.73</v>
      </c>
      <c r="W601">
        <v>0.55000000000000004</v>
      </c>
    </row>
    <row r="602" spans="1:23" x14ac:dyDescent="0.2">
      <c r="A602" s="3">
        <v>44431</v>
      </c>
      <c r="C602">
        <v>0.7</v>
      </c>
      <c r="D602">
        <v>0.7</v>
      </c>
      <c r="E602">
        <v>0.7</v>
      </c>
      <c r="F602">
        <v>0.7</v>
      </c>
      <c r="G602">
        <v>0.7</v>
      </c>
      <c r="H602">
        <v>0.73</v>
      </c>
      <c r="I602">
        <v>0.73</v>
      </c>
      <c r="J602">
        <v>0.73</v>
      </c>
      <c r="K602">
        <v>0.73</v>
      </c>
      <c r="L602">
        <v>0.73</v>
      </c>
      <c r="M602">
        <v>0.71</v>
      </c>
      <c r="N602">
        <v>0.71</v>
      </c>
      <c r="O602">
        <v>0.71</v>
      </c>
      <c r="P602">
        <v>0.71</v>
      </c>
      <c r="Q602">
        <v>0.71</v>
      </c>
      <c r="R602">
        <v>0.73</v>
      </c>
      <c r="S602">
        <v>0.73</v>
      </c>
      <c r="T602">
        <v>0.73</v>
      </c>
      <c r="U602">
        <v>0.73</v>
      </c>
      <c r="V602">
        <v>0.73</v>
      </c>
      <c r="W602">
        <v>0.55000000000000004</v>
      </c>
    </row>
    <row r="603" spans="1:23" x14ac:dyDescent="0.2">
      <c r="A603" s="3">
        <v>44432</v>
      </c>
      <c r="C603">
        <v>0.7</v>
      </c>
      <c r="D603">
        <v>0.7</v>
      </c>
      <c r="E603">
        <v>0.7</v>
      </c>
      <c r="F603">
        <v>0.7</v>
      </c>
      <c r="G603">
        <v>0.7</v>
      </c>
      <c r="H603">
        <v>0.73</v>
      </c>
      <c r="I603">
        <v>0.73</v>
      </c>
      <c r="J603">
        <v>0.73</v>
      </c>
      <c r="K603">
        <v>0.73</v>
      </c>
      <c r="L603">
        <v>0.73</v>
      </c>
      <c r="M603">
        <v>0.71</v>
      </c>
      <c r="N603">
        <v>0.71</v>
      </c>
      <c r="O603">
        <v>0.71</v>
      </c>
      <c r="P603">
        <v>0.71</v>
      </c>
      <c r="Q603">
        <v>0.71</v>
      </c>
      <c r="R603">
        <v>0.73</v>
      </c>
      <c r="S603">
        <v>0.73</v>
      </c>
      <c r="T603">
        <v>0.73</v>
      </c>
      <c r="U603">
        <v>0.73</v>
      </c>
      <c r="V603">
        <v>0.73</v>
      </c>
      <c r="W603">
        <v>0.55000000000000004</v>
      </c>
    </row>
    <row r="604" spans="1:23" x14ac:dyDescent="0.2">
      <c r="A604" s="3">
        <v>44433</v>
      </c>
      <c r="C604">
        <v>0.7</v>
      </c>
      <c r="D604">
        <v>0.7</v>
      </c>
      <c r="E604">
        <v>0.7</v>
      </c>
      <c r="F604">
        <v>0.7</v>
      </c>
      <c r="G604">
        <v>0.7</v>
      </c>
      <c r="H604">
        <v>0.73</v>
      </c>
      <c r="I604">
        <v>0.73</v>
      </c>
      <c r="J604">
        <v>0.73</v>
      </c>
      <c r="K604">
        <v>0.73</v>
      </c>
      <c r="L604">
        <v>0.73</v>
      </c>
      <c r="M604">
        <v>0.71</v>
      </c>
      <c r="N604">
        <v>0.71</v>
      </c>
      <c r="O604">
        <v>0.71</v>
      </c>
      <c r="P604">
        <v>0.71</v>
      </c>
      <c r="Q604">
        <v>0.71</v>
      </c>
      <c r="R604">
        <v>0.73</v>
      </c>
      <c r="S604">
        <v>0.73</v>
      </c>
      <c r="T604">
        <v>0.73</v>
      </c>
      <c r="U604">
        <v>0.73</v>
      </c>
      <c r="V604">
        <v>0.73</v>
      </c>
      <c r="W604">
        <v>0.55000000000000004</v>
      </c>
    </row>
    <row r="605" spans="1:23" x14ac:dyDescent="0.2">
      <c r="A605" s="3">
        <v>44434</v>
      </c>
      <c r="C605">
        <v>0.7</v>
      </c>
      <c r="D605">
        <v>0.7</v>
      </c>
      <c r="E605">
        <v>0.7</v>
      </c>
      <c r="F605">
        <v>0.7</v>
      </c>
      <c r="G605">
        <v>0.7</v>
      </c>
      <c r="H605">
        <v>0.73</v>
      </c>
      <c r="I605">
        <v>0.73</v>
      </c>
      <c r="J605">
        <v>0.73</v>
      </c>
      <c r="K605">
        <v>0.73</v>
      </c>
      <c r="L605">
        <v>0.73</v>
      </c>
      <c r="M605">
        <v>0.71</v>
      </c>
      <c r="N605">
        <v>0.71</v>
      </c>
      <c r="O605">
        <v>0.71</v>
      </c>
      <c r="P605">
        <v>0.71</v>
      </c>
      <c r="Q605">
        <v>0.71</v>
      </c>
      <c r="R605">
        <v>0.73</v>
      </c>
      <c r="S605">
        <v>0.73</v>
      </c>
      <c r="T605">
        <v>0.73</v>
      </c>
      <c r="U605">
        <v>0.73</v>
      </c>
      <c r="V605">
        <v>0.73</v>
      </c>
      <c r="W605">
        <v>0.55000000000000004</v>
      </c>
    </row>
    <row r="606" spans="1:23" x14ac:dyDescent="0.2">
      <c r="A606" s="3">
        <v>44435</v>
      </c>
      <c r="C606">
        <v>0.7</v>
      </c>
      <c r="D606">
        <v>0.7</v>
      </c>
      <c r="E606">
        <v>0.7</v>
      </c>
      <c r="F606">
        <v>0.7</v>
      </c>
      <c r="G606">
        <v>0.7</v>
      </c>
      <c r="H606">
        <v>0.73</v>
      </c>
      <c r="I606">
        <v>0.73</v>
      </c>
      <c r="J606">
        <v>0.73</v>
      </c>
      <c r="K606">
        <v>0.73</v>
      </c>
      <c r="L606">
        <v>0.73</v>
      </c>
      <c r="M606">
        <v>0.71</v>
      </c>
      <c r="N606">
        <v>0.71</v>
      </c>
      <c r="O606">
        <v>0.71</v>
      </c>
      <c r="P606">
        <v>0.71</v>
      </c>
      <c r="Q606">
        <v>0.71</v>
      </c>
      <c r="R606">
        <v>0.73</v>
      </c>
      <c r="S606">
        <v>0.73</v>
      </c>
      <c r="T606">
        <v>0.73</v>
      </c>
      <c r="U606">
        <v>0.73</v>
      </c>
      <c r="V606">
        <v>0.73</v>
      </c>
      <c r="W606">
        <v>0.55000000000000004</v>
      </c>
    </row>
    <row r="607" spans="1:23" x14ac:dyDescent="0.2">
      <c r="A607" s="3">
        <v>44436</v>
      </c>
      <c r="C607">
        <v>0.7</v>
      </c>
      <c r="D607">
        <v>0.7</v>
      </c>
      <c r="E607">
        <v>0.7</v>
      </c>
      <c r="F607">
        <v>0.7</v>
      </c>
      <c r="G607">
        <v>0.7</v>
      </c>
      <c r="H607">
        <v>0.73</v>
      </c>
      <c r="I607">
        <v>0.73</v>
      </c>
      <c r="J607">
        <v>0.73</v>
      </c>
      <c r="K607">
        <v>0.73</v>
      </c>
      <c r="L607">
        <v>0.73</v>
      </c>
      <c r="M607">
        <v>0.71</v>
      </c>
      <c r="N607">
        <v>0.71</v>
      </c>
      <c r="O607">
        <v>0.71</v>
      </c>
      <c r="P607">
        <v>0.71</v>
      </c>
      <c r="Q607">
        <v>0.71</v>
      </c>
      <c r="R607">
        <v>0.73</v>
      </c>
      <c r="S607">
        <v>0.73</v>
      </c>
      <c r="T607">
        <v>0.73</v>
      </c>
      <c r="U607">
        <v>0.73</v>
      </c>
      <c r="V607">
        <v>0.73</v>
      </c>
      <c r="W607">
        <v>0.55000000000000004</v>
      </c>
    </row>
    <row r="608" spans="1:23" x14ac:dyDescent="0.2">
      <c r="A608" s="3">
        <v>44437</v>
      </c>
      <c r="C608">
        <v>0.7</v>
      </c>
      <c r="D608">
        <v>0.7</v>
      </c>
      <c r="E608">
        <v>0.7</v>
      </c>
      <c r="F608">
        <v>0.7</v>
      </c>
      <c r="G608">
        <v>0.7</v>
      </c>
      <c r="H608">
        <v>0.73</v>
      </c>
      <c r="I608">
        <v>0.73</v>
      </c>
      <c r="J608">
        <v>0.73</v>
      </c>
      <c r="K608">
        <v>0.73</v>
      </c>
      <c r="L608">
        <v>0.73</v>
      </c>
      <c r="M608">
        <v>0.71</v>
      </c>
      <c r="N608">
        <v>0.71</v>
      </c>
      <c r="O608">
        <v>0.71</v>
      </c>
      <c r="P608">
        <v>0.71</v>
      </c>
      <c r="Q608">
        <v>0.71</v>
      </c>
      <c r="R608">
        <v>0.73</v>
      </c>
      <c r="S608">
        <v>0.73</v>
      </c>
      <c r="T608">
        <v>0.73</v>
      </c>
      <c r="U608">
        <v>0.73</v>
      </c>
      <c r="V608">
        <v>0.73</v>
      </c>
      <c r="W608">
        <v>0.55000000000000004</v>
      </c>
    </row>
    <row r="609" spans="1:23" x14ac:dyDescent="0.2">
      <c r="A609" s="3">
        <v>44438</v>
      </c>
      <c r="C609">
        <v>0.7</v>
      </c>
      <c r="D609">
        <v>0.7</v>
      </c>
      <c r="E609">
        <v>0.7</v>
      </c>
      <c r="F609">
        <v>0.7</v>
      </c>
      <c r="G609">
        <v>0.7</v>
      </c>
      <c r="H609">
        <v>0.73</v>
      </c>
      <c r="I609">
        <v>0.73</v>
      </c>
      <c r="J609">
        <v>0.73</v>
      </c>
      <c r="K609">
        <v>0.73</v>
      </c>
      <c r="L609">
        <v>0.73</v>
      </c>
      <c r="M609">
        <v>0.71</v>
      </c>
      <c r="N609">
        <v>0.71</v>
      </c>
      <c r="O609">
        <v>0.71</v>
      </c>
      <c r="P609">
        <v>0.71</v>
      </c>
      <c r="Q609">
        <v>0.71</v>
      </c>
      <c r="R609">
        <v>0.73</v>
      </c>
      <c r="S609">
        <v>0.73</v>
      </c>
      <c r="T609">
        <v>0.73</v>
      </c>
      <c r="U609">
        <v>0.73</v>
      </c>
      <c r="V609">
        <v>0.73</v>
      </c>
      <c r="W609">
        <v>0.55000000000000004</v>
      </c>
    </row>
    <row r="610" spans="1:23" x14ac:dyDescent="0.2">
      <c r="A610" s="3">
        <v>44439</v>
      </c>
      <c r="C610">
        <v>0.7</v>
      </c>
      <c r="D610">
        <v>0.7</v>
      </c>
      <c r="E610">
        <v>0.7</v>
      </c>
      <c r="F610">
        <v>0.7</v>
      </c>
      <c r="G610">
        <v>0.7</v>
      </c>
      <c r="H610">
        <v>0.73</v>
      </c>
      <c r="I610">
        <v>0.73</v>
      </c>
      <c r="J610">
        <v>0.73</v>
      </c>
      <c r="K610">
        <v>0.73</v>
      </c>
      <c r="L610">
        <v>0.73</v>
      </c>
      <c r="M610">
        <v>0.71</v>
      </c>
      <c r="N610">
        <v>0.71</v>
      </c>
      <c r="O610">
        <v>0.71</v>
      </c>
      <c r="P610">
        <v>0.71</v>
      </c>
      <c r="Q610">
        <v>0.71</v>
      </c>
      <c r="R610">
        <v>0.73</v>
      </c>
      <c r="S610">
        <v>0.73</v>
      </c>
      <c r="T610">
        <v>0.73</v>
      </c>
      <c r="U610">
        <v>0.73</v>
      </c>
      <c r="V610">
        <v>0.73</v>
      </c>
      <c r="W610">
        <v>0.55000000000000004</v>
      </c>
    </row>
    <row r="611" spans="1:23" x14ac:dyDescent="0.2">
      <c r="A611" s="3">
        <v>44440</v>
      </c>
      <c r="C611">
        <v>0.7</v>
      </c>
      <c r="D611">
        <v>0.7</v>
      </c>
      <c r="E611">
        <v>0.7</v>
      </c>
      <c r="F611">
        <v>0.7</v>
      </c>
      <c r="G611">
        <v>0.7</v>
      </c>
      <c r="H611">
        <v>0.73</v>
      </c>
      <c r="I611">
        <v>0.73</v>
      </c>
      <c r="J611">
        <v>0.73</v>
      </c>
      <c r="K611">
        <v>0.73</v>
      </c>
      <c r="L611">
        <v>0.73</v>
      </c>
      <c r="M611">
        <v>0.71</v>
      </c>
      <c r="N611">
        <v>0.71</v>
      </c>
      <c r="O611">
        <v>0.71</v>
      </c>
      <c r="P611">
        <v>0.71</v>
      </c>
      <c r="Q611">
        <v>0.71</v>
      </c>
      <c r="R611">
        <v>0.73</v>
      </c>
      <c r="S611">
        <v>0.73</v>
      </c>
      <c r="T611">
        <v>0.73</v>
      </c>
      <c r="U611">
        <v>0.73</v>
      </c>
      <c r="V611">
        <v>0.73</v>
      </c>
      <c r="W611">
        <v>0.55000000000000004</v>
      </c>
    </row>
    <row r="612" spans="1:23" x14ac:dyDescent="0.2">
      <c r="A612" s="3">
        <v>44441</v>
      </c>
      <c r="C612">
        <v>0.7</v>
      </c>
      <c r="D612">
        <v>0.7</v>
      </c>
      <c r="E612">
        <v>0.7</v>
      </c>
      <c r="F612">
        <v>0.7</v>
      </c>
      <c r="G612">
        <v>0.7</v>
      </c>
      <c r="H612">
        <v>0.73</v>
      </c>
      <c r="I612">
        <v>0.73</v>
      </c>
      <c r="J612">
        <v>0.73</v>
      </c>
      <c r="K612">
        <v>0.73</v>
      </c>
      <c r="L612">
        <v>0.73</v>
      </c>
      <c r="M612">
        <v>0.71</v>
      </c>
      <c r="N612">
        <v>0.71</v>
      </c>
      <c r="O612">
        <v>0.71</v>
      </c>
      <c r="P612">
        <v>0.71</v>
      </c>
      <c r="Q612">
        <v>0.71</v>
      </c>
      <c r="R612">
        <v>0.73</v>
      </c>
      <c r="S612">
        <v>0.73</v>
      </c>
      <c r="T612">
        <v>0.73</v>
      </c>
      <c r="U612">
        <v>0.73</v>
      </c>
      <c r="V612">
        <v>0.73</v>
      </c>
      <c r="W612">
        <v>0.55000000000000004</v>
      </c>
    </row>
    <row r="613" spans="1:23" x14ac:dyDescent="0.2">
      <c r="A613" s="3">
        <v>44442</v>
      </c>
      <c r="C613">
        <v>0.7</v>
      </c>
      <c r="D613">
        <v>0.7</v>
      </c>
      <c r="E613">
        <v>0.7</v>
      </c>
      <c r="F613">
        <v>0.7</v>
      </c>
      <c r="G613">
        <v>0.7</v>
      </c>
      <c r="H613">
        <v>0.73</v>
      </c>
      <c r="I613">
        <v>0.73</v>
      </c>
      <c r="J613">
        <v>0.73</v>
      </c>
      <c r="K613">
        <v>0.73</v>
      </c>
      <c r="L613">
        <v>0.73</v>
      </c>
      <c r="M613">
        <v>0.71</v>
      </c>
      <c r="N613">
        <v>0.71</v>
      </c>
      <c r="O613">
        <v>0.71</v>
      </c>
      <c r="P613">
        <v>0.71</v>
      </c>
      <c r="Q613">
        <v>0.71</v>
      </c>
      <c r="R613">
        <v>0.73</v>
      </c>
      <c r="S613">
        <v>0.73</v>
      </c>
      <c r="T613">
        <v>0.73</v>
      </c>
      <c r="U613">
        <v>0.73</v>
      </c>
      <c r="V613">
        <v>0.73</v>
      </c>
      <c r="W613">
        <v>0.55000000000000004</v>
      </c>
    </row>
    <row r="614" spans="1:23" x14ac:dyDescent="0.2">
      <c r="A614" s="3">
        <v>44443</v>
      </c>
      <c r="C614">
        <v>0.7</v>
      </c>
      <c r="D614">
        <v>0.7</v>
      </c>
      <c r="E614">
        <v>0.7</v>
      </c>
      <c r="F614">
        <v>0.7</v>
      </c>
      <c r="G614">
        <v>0.7</v>
      </c>
      <c r="H614">
        <v>0.73</v>
      </c>
      <c r="I614">
        <v>0.73</v>
      </c>
      <c r="J614">
        <v>0.73</v>
      </c>
      <c r="K614">
        <v>0.73</v>
      </c>
      <c r="L614">
        <v>0.73</v>
      </c>
      <c r="M614">
        <v>0.71</v>
      </c>
      <c r="N614">
        <v>0.71</v>
      </c>
      <c r="O614">
        <v>0.71</v>
      </c>
      <c r="P614">
        <v>0.71</v>
      </c>
      <c r="Q614">
        <v>0.71</v>
      </c>
      <c r="R614">
        <v>0.73</v>
      </c>
      <c r="S614">
        <v>0.73</v>
      </c>
      <c r="T614">
        <v>0.73</v>
      </c>
      <c r="U614">
        <v>0.73</v>
      </c>
      <c r="V614">
        <v>0.73</v>
      </c>
      <c r="W614">
        <v>0.55000000000000004</v>
      </c>
    </row>
    <row r="615" spans="1:23" x14ac:dyDescent="0.2">
      <c r="A615" s="3">
        <v>44444</v>
      </c>
      <c r="C615">
        <v>0.7</v>
      </c>
      <c r="D615">
        <v>0.7</v>
      </c>
      <c r="E615">
        <v>0.7</v>
      </c>
      <c r="F615">
        <v>0.7</v>
      </c>
      <c r="G615">
        <v>0.7</v>
      </c>
      <c r="H615">
        <v>0.73</v>
      </c>
      <c r="I615">
        <v>0.73</v>
      </c>
      <c r="J615">
        <v>0.73</v>
      </c>
      <c r="K615">
        <v>0.73</v>
      </c>
      <c r="L615">
        <v>0.73</v>
      </c>
      <c r="M615">
        <v>0.71</v>
      </c>
      <c r="N615">
        <v>0.71</v>
      </c>
      <c r="O615">
        <v>0.71</v>
      </c>
      <c r="P615">
        <v>0.71</v>
      </c>
      <c r="Q615">
        <v>0.71</v>
      </c>
      <c r="R615">
        <v>0.73</v>
      </c>
      <c r="S615">
        <v>0.73</v>
      </c>
      <c r="T615">
        <v>0.73</v>
      </c>
      <c r="U615">
        <v>0.73</v>
      </c>
      <c r="V615">
        <v>0.73</v>
      </c>
      <c r="W615">
        <v>0.55000000000000004</v>
      </c>
    </row>
    <row r="616" spans="1:23" x14ac:dyDescent="0.2">
      <c r="A616" s="3">
        <v>44445</v>
      </c>
      <c r="C616">
        <v>0.7</v>
      </c>
      <c r="D616">
        <v>0.7</v>
      </c>
      <c r="E616">
        <v>0.7</v>
      </c>
      <c r="F616">
        <v>0.7</v>
      </c>
      <c r="G616">
        <v>0.7</v>
      </c>
      <c r="H616">
        <v>0.73</v>
      </c>
      <c r="I616">
        <v>0.73</v>
      </c>
      <c r="J616">
        <v>0.73</v>
      </c>
      <c r="K616">
        <v>0.73</v>
      </c>
      <c r="L616">
        <v>0.73</v>
      </c>
      <c r="M616">
        <v>0.71</v>
      </c>
      <c r="N616">
        <v>0.71</v>
      </c>
      <c r="O616">
        <v>0.71</v>
      </c>
      <c r="P616">
        <v>0.71</v>
      </c>
      <c r="Q616">
        <v>0.71</v>
      </c>
      <c r="R616">
        <v>0.73</v>
      </c>
      <c r="S616">
        <v>0.73</v>
      </c>
      <c r="T616">
        <v>0.73</v>
      </c>
      <c r="U616">
        <v>0.73</v>
      </c>
      <c r="V616">
        <v>0.73</v>
      </c>
      <c r="W616">
        <v>0.55000000000000004</v>
      </c>
    </row>
    <row r="617" spans="1:23" x14ac:dyDescent="0.2">
      <c r="A617" s="3">
        <v>44446</v>
      </c>
      <c r="C617">
        <v>0.7</v>
      </c>
      <c r="D617">
        <v>0.7</v>
      </c>
      <c r="E617">
        <v>0.7</v>
      </c>
      <c r="F617">
        <v>0.7</v>
      </c>
      <c r="G617">
        <v>0.7</v>
      </c>
      <c r="H617">
        <v>0.73</v>
      </c>
      <c r="I617">
        <v>0.73</v>
      </c>
      <c r="J617">
        <v>0.73</v>
      </c>
      <c r="K617">
        <v>0.73</v>
      </c>
      <c r="L617">
        <v>0.73</v>
      </c>
      <c r="M617">
        <v>0.71</v>
      </c>
      <c r="N617">
        <v>0.71</v>
      </c>
      <c r="O617">
        <v>0.71</v>
      </c>
      <c r="P617">
        <v>0.71</v>
      </c>
      <c r="Q617">
        <v>0.71</v>
      </c>
      <c r="R617">
        <v>0.73</v>
      </c>
      <c r="S617">
        <v>0.73</v>
      </c>
      <c r="T617">
        <v>0.73</v>
      </c>
      <c r="U617">
        <v>0.73</v>
      </c>
      <c r="V617">
        <v>0.73</v>
      </c>
      <c r="W617">
        <v>0.55000000000000004</v>
      </c>
    </row>
    <row r="618" spans="1:23" x14ac:dyDescent="0.2">
      <c r="A618" s="3">
        <v>44447</v>
      </c>
      <c r="C618">
        <v>0.7</v>
      </c>
      <c r="D618">
        <v>0.7</v>
      </c>
      <c r="E618">
        <v>0.7</v>
      </c>
      <c r="F618">
        <v>0.7</v>
      </c>
      <c r="G618">
        <v>0.7</v>
      </c>
      <c r="H618">
        <v>0.73</v>
      </c>
      <c r="I618">
        <v>0.73</v>
      </c>
      <c r="J618">
        <v>0.73</v>
      </c>
      <c r="K618">
        <v>0.73</v>
      </c>
      <c r="L618">
        <v>0.73</v>
      </c>
      <c r="M618">
        <v>0.71</v>
      </c>
      <c r="N618">
        <v>0.71</v>
      </c>
      <c r="O618">
        <v>0.71</v>
      </c>
      <c r="P618">
        <v>0.71</v>
      </c>
      <c r="Q618">
        <v>0.71</v>
      </c>
      <c r="R618">
        <v>0.73</v>
      </c>
      <c r="S618">
        <v>0.73</v>
      </c>
      <c r="T618">
        <v>0.73</v>
      </c>
      <c r="U618">
        <v>0.73</v>
      </c>
      <c r="V618">
        <v>0.73</v>
      </c>
      <c r="W618">
        <v>0.55000000000000004</v>
      </c>
    </row>
    <row r="619" spans="1:23" x14ac:dyDescent="0.2">
      <c r="A619" s="3">
        <v>44448</v>
      </c>
      <c r="C619">
        <v>0.7</v>
      </c>
      <c r="D619">
        <v>0.7</v>
      </c>
      <c r="E619">
        <v>0.7</v>
      </c>
      <c r="F619">
        <v>0.7</v>
      </c>
      <c r="G619">
        <v>0.7</v>
      </c>
      <c r="H619">
        <v>0.73</v>
      </c>
      <c r="I619">
        <v>0.73</v>
      </c>
      <c r="J619">
        <v>0.73</v>
      </c>
      <c r="K619">
        <v>0.73</v>
      </c>
      <c r="L619">
        <v>0.73</v>
      </c>
      <c r="M619">
        <v>0.71</v>
      </c>
      <c r="N619">
        <v>0.71</v>
      </c>
      <c r="O619">
        <v>0.71</v>
      </c>
      <c r="P619">
        <v>0.71</v>
      </c>
      <c r="Q619">
        <v>0.71</v>
      </c>
      <c r="R619">
        <v>0.73</v>
      </c>
      <c r="S619">
        <v>0.73</v>
      </c>
      <c r="T619">
        <v>0.73</v>
      </c>
      <c r="U619">
        <v>0.73</v>
      </c>
      <c r="V619">
        <v>0.73</v>
      </c>
      <c r="W619">
        <v>0.55000000000000004</v>
      </c>
    </row>
    <row r="620" spans="1:23" x14ac:dyDescent="0.2">
      <c r="A620" s="3">
        <v>44449</v>
      </c>
      <c r="C620">
        <v>0.7</v>
      </c>
      <c r="D620">
        <v>0.7</v>
      </c>
      <c r="E620">
        <v>0.7</v>
      </c>
      <c r="F620">
        <v>0.7</v>
      </c>
      <c r="G620">
        <v>0.7</v>
      </c>
      <c r="H620">
        <v>0.73</v>
      </c>
      <c r="I620">
        <v>0.73</v>
      </c>
      <c r="J620">
        <v>0.73</v>
      </c>
      <c r="K620">
        <v>0.73</v>
      </c>
      <c r="L620">
        <v>0.73</v>
      </c>
      <c r="M620">
        <v>0.71</v>
      </c>
      <c r="N620">
        <v>0.71</v>
      </c>
      <c r="O620">
        <v>0.71</v>
      </c>
      <c r="P620">
        <v>0.71</v>
      </c>
      <c r="Q620">
        <v>0.71</v>
      </c>
      <c r="R620">
        <v>0.73</v>
      </c>
      <c r="S620">
        <v>0.73</v>
      </c>
      <c r="T620">
        <v>0.73</v>
      </c>
      <c r="U620">
        <v>0.73</v>
      </c>
      <c r="V620">
        <v>0.73</v>
      </c>
      <c r="W620">
        <v>0.55000000000000004</v>
      </c>
    </row>
    <row r="621" spans="1:23" x14ac:dyDescent="0.2">
      <c r="A621" s="3">
        <v>44450</v>
      </c>
      <c r="C621">
        <v>0.7</v>
      </c>
      <c r="D621">
        <v>0.7</v>
      </c>
      <c r="E621">
        <v>0.7</v>
      </c>
      <c r="F621">
        <v>0.7</v>
      </c>
      <c r="G621">
        <v>0.7</v>
      </c>
      <c r="H621">
        <v>0.73</v>
      </c>
      <c r="I621">
        <v>0.73</v>
      </c>
      <c r="J621">
        <v>0.73</v>
      </c>
      <c r="K621">
        <v>0.73</v>
      </c>
      <c r="L621">
        <v>0.73</v>
      </c>
      <c r="M621">
        <v>0.71</v>
      </c>
      <c r="N621">
        <v>0.71</v>
      </c>
      <c r="O621">
        <v>0.71</v>
      </c>
      <c r="P621">
        <v>0.71</v>
      </c>
      <c r="Q621">
        <v>0.71</v>
      </c>
      <c r="R621">
        <v>0.73</v>
      </c>
      <c r="S621">
        <v>0.73</v>
      </c>
      <c r="T621">
        <v>0.73</v>
      </c>
      <c r="U621">
        <v>0.73</v>
      </c>
      <c r="V621">
        <v>0.73</v>
      </c>
      <c r="W621">
        <v>0.55000000000000004</v>
      </c>
    </row>
    <row r="622" spans="1:23" x14ac:dyDescent="0.2">
      <c r="A622" s="3">
        <v>44451</v>
      </c>
      <c r="C622">
        <v>0.7</v>
      </c>
      <c r="D622">
        <v>0.7</v>
      </c>
      <c r="E622">
        <v>0.7</v>
      </c>
      <c r="F622">
        <v>0.7</v>
      </c>
      <c r="G622">
        <v>0.7</v>
      </c>
      <c r="H622">
        <v>0.73</v>
      </c>
      <c r="I622">
        <v>0.73</v>
      </c>
      <c r="J622">
        <v>0.73</v>
      </c>
      <c r="K622">
        <v>0.73</v>
      </c>
      <c r="L622">
        <v>0.73</v>
      </c>
      <c r="M622">
        <v>0.71</v>
      </c>
      <c r="N622">
        <v>0.71</v>
      </c>
      <c r="O622">
        <v>0.71</v>
      </c>
      <c r="P622">
        <v>0.71</v>
      </c>
      <c r="Q622">
        <v>0.71</v>
      </c>
      <c r="R622">
        <v>0.73</v>
      </c>
      <c r="S622">
        <v>0.73</v>
      </c>
      <c r="T622">
        <v>0.73</v>
      </c>
      <c r="U622">
        <v>0.73</v>
      </c>
      <c r="V622">
        <v>0.73</v>
      </c>
      <c r="W622">
        <v>0.55000000000000004</v>
      </c>
    </row>
    <row r="623" spans="1:23" x14ac:dyDescent="0.2">
      <c r="A623" s="3">
        <v>44452</v>
      </c>
      <c r="C623">
        <v>0.7</v>
      </c>
      <c r="D623">
        <v>0.7</v>
      </c>
      <c r="E623">
        <v>0.7</v>
      </c>
      <c r="F623">
        <v>0.7</v>
      </c>
      <c r="G623">
        <v>0.7</v>
      </c>
      <c r="H623">
        <v>0.73</v>
      </c>
      <c r="I623">
        <v>0.73</v>
      </c>
      <c r="J623">
        <v>0.73</v>
      </c>
      <c r="K623">
        <v>0.73</v>
      </c>
      <c r="L623">
        <v>0.73</v>
      </c>
      <c r="M623">
        <v>0.71</v>
      </c>
      <c r="N623">
        <v>0.71</v>
      </c>
      <c r="O623">
        <v>0.71</v>
      </c>
      <c r="P623">
        <v>0.71</v>
      </c>
      <c r="Q623">
        <v>0.71</v>
      </c>
      <c r="R623">
        <v>0.73</v>
      </c>
      <c r="S623">
        <v>0.73</v>
      </c>
      <c r="T623">
        <v>0.73</v>
      </c>
      <c r="U623">
        <v>0.73</v>
      </c>
      <c r="V623">
        <v>0.73</v>
      </c>
      <c r="W623">
        <v>0.55000000000000004</v>
      </c>
    </row>
    <row r="624" spans="1:23" x14ac:dyDescent="0.2">
      <c r="A624" s="3">
        <v>44453</v>
      </c>
      <c r="C624">
        <v>0.7</v>
      </c>
      <c r="D624">
        <v>0.7</v>
      </c>
      <c r="E624">
        <v>0.7</v>
      </c>
      <c r="F624">
        <v>0.7</v>
      </c>
      <c r="G624">
        <v>0.7</v>
      </c>
      <c r="H624">
        <v>0.73</v>
      </c>
      <c r="I624">
        <v>0.73</v>
      </c>
      <c r="J624">
        <v>0.73</v>
      </c>
      <c r="K624">
        <v>0.73</v>
      </c>
      <c r="L624">
        <v>0.73</v>
      </c>
      <c r="M624">
        <v>0.71</v>
      </c>
      <c r="N624">
        <v>0.71</v>
      </c>
      <c r="O624">
        <v>0.71</v>
      </c>
      <c r="P624">
        <v>0.71</v>
      </c>
      <c r="Q624">
        <v>0.71</v>
      </c>
      <c r="R624">
        <v>0.73</v>
      </c>
      <c r="S624">
        <v>0.73</v>
      </c>
      <c r="T624">
        <v>0.73</v>
      </c>
      <c r="U624">
        <v>0.73</v>
      </c>
      <c r="V624">
        <v>0.73</v>
      </c>
      <c r="W624">
        <v>0.55000000000000004</v>
      </c>
    </row>
    <row r="625" spans="1:23" x14ac:dyDescent="0.2">
      <c r="A625" s="3">
        <v>44454</v>
      </c>
      <c r="C625">
        <v>0.7</v>
      </c>
      <c r="D625">
        <v>0.7</v>
      </c>
      <c r="E625">
        <v>0.7</v>
      </c>
      <c r="F625">
        <v>0.7</v>
      </c>
      <c r="G625">
        <v>0.7</v>
      </c>
      <c r="H625">
        <v>0.73</v>
      </c>
      <c r="I625">
        <v>0.73</v>
      </c>
      <c r="J625">
        <v>0.73</v>
      </c>
      <c r="K625">
        <v>0.73</v>
      </c>
      <c r="L625">
        <v>0.73</v>
      </c>
      <c r="M625">
        <v>0.71</v>
      </c>
      <c r="N625">
        <v>0.71</v>
      </c>
      <c r="O625">
        <v>0.71</v>
      </c>
      <c r="P625">
        <v>0.71</v>
      </c>
      <c r="Q625">
        <v>0.71</v>
      </c>
      <c r="R625">
        <v>0.73</v>
      </c>
      <c r="S625">
        <v>0.73</v>
      </c>
      <c r="T625">
        <v>0.73</v>
      </c>
      <c r="U625">
        <v>0.73</v>
      </c>
      <c r="V625">
        <v>0.73</v>
      </c>
      <c r="W625">
        <v>0.55000000000000004</v>
      </c>
    </row>
    <row r="626" spans="1:23" x14ac:dyDescent="0.2">
      <c r="A626" s="3">
        <v>44455</v>
      </c>
      <c r="C626">
        <v>0.7</v>
      </c>
      <c r="D626">
        <v>0.7</v>
      </c>
      <c r="E626">
        <v>0.7</v>
      </c>
      <c r="F626">
        <v>0.7</v>
      </c>
      <c r="G626">
        <v>0.7</v>
      </c>
      <c r="H626">
        <v>0.73</v>
      </c>
      <c r="I626">
        <v>0.73</v>
      </c>
      <c r="J626">
        <v>0.73</v>
      </c>
      <c r="K626">
        <v>0.73</v>
      </c>
      <c r="L626">
        <v>0.73</v>
      </c>
      <c r="M626">
        <v>0.71</v>
      </c>
      <c r="N626">
        <v>0.71</v>
      </c>
      <c r="O626">
        <v>0.71</v>
      </c>
      <c r="P626">
        <v>0.71</v>
      </c>
      <c r="Q626">
        <v>0.71</v>
      </c>
      <c r="R626">
        <v>0.73</v>
      </c>
      <c r="S626">
        <v>0.73</v>
      </c>
      <c r="T626">
        <v>0.73</v>
      </c>
      <c r="U626">
        <v>0.73</v>
      </c>
      <c r="V626">
        <v>0.73</v>
      </c>
      <c r="W626">
        <v>0.55000000000000004</v>
      </c>
    </row>
    <row r="627" spans="1:23" x14ac:dyDescent="0.2">
      <c r="A627" s="3">
        <v>44456</v>
      </c>
      <c r="C627">
        <v>0.7</v>
      </c>
      <c r="D627">
        <v>0.7</v>
      </c>
      <c r="E627">
        <v>0.7</v>
      </c>
      <c r="F627">
        <v>0.7</v>
      </c>
      <c r="G627">
        <v>0.7</v>
      </c>
      <c r="H627">
        <v>0.73</v>
      </c>
      <c r="I627">
        <v>0.73</v>
      </c>
      <c r="J627">
        <v>0.73</v>
      </c>
      <c r="K627">
        <v>0.73</v>
      </c>
      <c r="L627">
        <v>0.73</v>
      </c>
      <c r="M627">
        <v>0.71</v>
      </c>
      <c r="N627">
        <v>0.71</v>
      </c>
      <c r="O627">
        <v>0.71</v>
      </c>
      <c r="P627">
        <v>0.71</v>
      </c>
      <c r="Q627">
        <v>0.71</v>
      </c>
      <c r="R627">
        <v>0.73</v>
      </c>
      <c r="S627">
        <v>0.73</v>
      </c>
      <c r="T627">
        <v>0.73</v>
      </c>
      <c r="U627">
        <v>0.73</v>
      </c>
      <c r="V627">
        <v>0.73</v>
      </c>
      <c r="W627">
        <v>0.55000000000000004</v>
      </c>
    </row>
    <row r="628" spans="1:23" x14ac:dyDescent="0.2">
      <c r="A628" s="3">
        <v>44457</v>
      </c>
      <c r="C628">
        <v>0.7</v>
      </c>
      <c r="D628">
        <v>0.7</v>
      </c>
      <c r="E628">
        <v>0.7</v>
      </c>
      <c r="F628">
        <v>0.7</v>
      </c>
      <c r="G628">
        <v>0.7</v>
      </c>
      <c r="H628">
        <v>0.73</v>
      </c>
      <c r="I628">
        <v>0.73</v>
      </c>
      <c r="J628">
        <v>0.73</v>
      </c>
      <c r="K628">
        <v>0.73</v>
      </c>
      <c r="L628">
        <v>0.73</v>
      </c>
      <c r="M628">
        <v>0.71</v>
      </c>
      <c r="N628">
        <v>0.71</v>
      </c>
      <c r="O628">
        <v>0.71</v>
      </c>
      <c r="P628">
        <v>0.71</v>
      </c>
      <c r="Q628">
        <v>0.71</v>
      </c>
      <c r="R628">
        <v>0.73</v>
      </c>
      <c r="S628">
        <v>0.73</v>
      </c>
      <c r="T628">
        <v>0.73</v>
      </c>
      <c r="U628">
        <v>0.73</v>
      </c>
      <c r="V628">
        <v>0.73</v>
      </c>
      <c r="W628">
        <v>0.55000000000000004</v>
      </c>
    </row>
    <row r="629" spans="1:23" x14ac:dyDescent="0.2">
      <c r="A629" s="3">
        <v>44458</v>
      </c>
      <c r="C629">
        <v>0.7</v>
      </c>
      <c r="D629">
        <v>0.7</v>
      </c>
      <c r="E629">
        <v>0.7</v>
      </c>
      <c r="F629">
        <v>0.7</v>
      </c>
      <c r="G629">
        <v>0.7</v>
      </c>
      <c r="H629">
        <v>0.73</v>
      </c>
      <c r="I629">
        <v>0.73</v>
      </c>
      <c r="J629">
        <v>0.73</v>
      </c>
      <c r="K629">
        <v>0.73</v>
      </c>
      <c r="L629">
        <v>0.73</v>
      </c>
      <c r="M629">
        <v>0.71</v>
      </c>
      <c r="N629">
        <v>0.71</v>
      </c>
      <c r="O629">
        <v>0.71</v>
      </c>
      <c r="P629">
        <v>0.71</v>
      </c>
      <c r="Q629">
        <v>0.71</v>
      </c>
      <c r="R629">
        <v>0.73</v>
      </c>
      <c r="S629">
        <v>0.73</v>
      </c>
      <c r="T629">
        <v>0.73</v>
      </c>
      <c r="U629">
        <v>0.73</v>
      </c>
      <c r="V629">
        <v>0.73</v>
      </c>
      <c r="W629">
        <v>0.55000000000000004</v>
      </c>
    </row>
    <row r="630" spans="1:23" x14ac:dyDescent="0.2">
      <c r="A630" s="3">
        <v>44459</v>
      </c>
      <c r="C630">
        <v>0.7</v>
      </c>
      <c r="D630">
        <v>0.7</v>
      </c>
      <c r="E630">
        <v>0.7</v>
      </c>
      <c r="F630">
        <v>0.7</v>
      </c>
      <c r="G630">
        <v>0.7</v>
      </c>
      <c r="H630">
        <v>0.73</v>
      </c>
      <c r="I630">
        <v>0.73</v>
      </c>
      <c r="J630">
        <v>0.73</v>
      </c>
      <c r="K630">
        <v>0.73</v>
      </c>
      <c r="L630">
        <v>0.73</v>
      </c>
      <c r="M630">
        <v>0.71</v>
      </c>
      <c r="N630">
        <v>0.71</v>
      </c>
      <c r="O630">
        <v>0.71</v>
      </c>
      <c r="P630">
        <v>0.71</v>
      </c>
      <c r="Q630">
        <v>0.71</v>
      </c>
      <c r="R630">
        <v>0.73</v>
      </c>
      <c r="S630">
        <v>0.73</v>
      </c>
      <c r="T630">
        <v>0.73</v>
      </c>
      <c r="U630">
        <v>0.73</v>
      </c>
      <c r="V630">
        <v>0.73</v>
      </c>
      <c r="W630">
        <v>0.55000000000000004</v>
      </c>
    </row>
    <row r="631" spans="1:23" x14ac:dyDescent="0.2">
      <c r="A631" s="3">
        <v>44460</v>
      </c>
      <c r="C631">
        <v>0.7</v>
      </c>
      <c r="D631">
        <v>0.7</v>
      </c>
      <c r="E631">
        <v>0.7</v>
      </c>
      <c r="F631">
        <v>0.7</v>
      </c>
      <c r="G631">
        <v>0.7</v>
      </c>
      <c r="H631">
        <v>0.73</v>
      </c>
      <c r="I631">
        <v>0.73</v>
      </c>
      <c r="J631">
        <v>0.73</v>
      </c>
      <c r="K631">
        <v>0.73</v>
      </c>
      <c r="L631">
        <v>0.73</v>
      </c>
      <c r="M631">
        <v>0.71</v>
      </c>
      <c r="N631">
        <v>0.71</v>
      </c>
      <c r="O631">
        <v>0.71</v>
      </c>
      <c r="P631">
        <v>0.71</v>
      </c>
      <c r="Q631">
        <v>0.71</v>
      </c>
      <c r="R631">
        <v>0.73</v>
      </c>
      <c r="S631">
        <v>0.73</v>
      </c>
      <c r="T631">
        <v>0.73</v>
      </c>
      <c r="U631">
        <v>0.73</v>
      </c>
      <c r="V631">
        <v>0.73</v>
      </c>
      <c r="W631">
        <v>0.55000000000000004</v>
      </c>
    </row>
    <row r="632" spans="1:23" x14ac:dyDescent="0.2">
      <c r="A632" s="3">
        <v>44461</v>
      </c>
      <c r="C632">
        <v>0.7</v>
      </c>
      <c r="D632">
        <v>0.7</v>
      </c>
      <c r="E632">
        <v>0.7</v>
      </c>
      <c r="F632">
        <v>0.7</v>
      </c>
      <c r="G632">
        <v>0.7</v>
      </c>
      <c r="H632">
        <v>0.73</v>
      </c>
      <c r="I632">
        <v>0.73</v>
      </c>
      <c r="J632">
        <v>0.73</v>
      </c>
      <c r="K632">
        <v>0.73</v>
      </c>
      <c r="L632">
        <v>0.73</v>
      </c>
      <c r="M632">
        <v>0.71</v>
      </c>
      <c r="N632">
        <v>0.71</v>
      </c>
      <c r="O632">
        <v>0.71</v>
      </c>
      <c r="P632">
        <v>0.71</v>
      </c>
      <c r="Q632">
        <v>0.71</v>
      </c>
      <c r="R632">
        <v>0.73</v>
      </c>
      <c r="S632">
        <v>0.73</v>
      </c>
      <c r="T632">
        <v>0.73</v>
      </c>
      <c r="U632">
        <v>0.73</v>
      </c>
      <c r="V632">
        <v>0.73</v>
      </c>
      <c r="W632">
        <v>0.55000000000000004</v>
      </c>
    </row>
    <row r="633" spans="1:23" x14ac:dyDescent="0.2">
      <c r="A633" s="3">
        <v>44462</v>
      </c>
      <c r="C633">
        <v>0.7</v>
      </c>
      <c r="D633">
        <v>0.7</v>
      </c>
      <c r="E633">
        <v>0.7</v>
      </c>
      <c r="F633">
        <v>0.7</v>
      </c>
      <c r="G633">
        <v>0.7</v>
      </c>
      <c r="H633">
        <v>0.73</v>
      </c>
      <c r="I633">
        <v>0.73</v>
      </c>
      <c r="J633">
        <v>0.73</v>
      </c>
      <c r="K633">
        <v>0.73</v>
      </c>
      <c r="L633">
        <v>0.73</v>
      </c>
      <c r="M633">
        <v>0.71</v>
      </c>
      <c r="N633">
        <v>0.71</v>
      </c>
      <c r="O633">
        <v>0.71</v>
      </c>
      <c r="P633">
        <v>0.71</v>
      </c>
      <c r="Q633">
        <v>0.71</v>
      </c>
      <c r="R633">
        <v>0.73</v>
      </c>
      <c r="S633">
        <v>0.73</v>
      </c>
      <c r="T633">
        <v>0.73</v>
      </c>
      <c r="U633">
        <v>0.73</v>
      </c>
      <c r="V633">
        <v>0.73</v>
      </c>
      <c r="W633">
        <v>0.55000000000000004</v>
      </c>
    </row>
    <row r="634" spans="1:23" x14ac:dyDescent="0.2">
      <c r="A634" s="3">
        <v>44463</v>
      </c>
      <c r="C634">
        <v>0.7</v>
      </c>
      <c r="D634">
        <v>0.7</v>
      </c>
      <c r="E634">
        <v>0.7</v>
      </c>
      <c r="F634">
        <v>0.7</v>
      </c>
      <c r="G634">
        <v>0.7</v>
      </c>
      <c r="H634">
        <v>0.73</v>
      </c>
      <c r="I634">
        <v>0.73</v>
      </c>
      <c r="J634">
        <v>0.73</v>
      </c>
      <c r="K634">
        <v>0.73</v>
      </c>
      <c r="L634">
        <v>0.73</v>
      </c>
      <c r="M634">
        <v>0.71</v>
      </c>
      <c r="N634">
        <v>0.71</v>
      </c>
      <c r="O634">
        <v>0.71</v>
      </c>
      <c r="P634">
        <v>0.71</v>
      </c>
      <c r="Q634">
        <v>0.71</v>
      </c>
      <c r="R634">
        <v>0.73</v>
      </c>
      <c r="S634">
        <v>0.73</v>
      </c>
      <c r="T634">
        <v>0.73</v>
      </c>
      <c r="U634">
        <v>0.73</v>
      </c>
      <c r="V634">
        <v>0.73</v>
      </c>
      <c r="W634">
        <v>0.55000000000000004</v>
      </c>
    </row>
    <row r="635" spans="1:23" x14ac:dyDescent="0.2">
      <c r="A635" s="3">
        <v>44464</v>
      </c>
      <c r="C635">
        <v>0.7</v>
      </c>
      <c r="D635">
        <v>0.7</v>
      </c>
      <c r="E635">
        <v>0.7</v>
      </c>
      <c r="F635">
        <v>0.7</v>
      </c>
      <c r="G635">
        <v>0.7</v>
      </c>
      <c r="H635">
        <v>0.73</v>
      </c>
      <c r="I635">
        <v>0.73</v>
      </c>
      <c r="J635">
        <v>0.73</v>
      </c>
      <c r="K635">
        <v>0.73</v>
      </c>
      <c r="L635">
        <v>0.73</v>
      </c>
      <c r="M635">
        <v>0.71</v>
      </c>
      <c r="N635">
        <v>0.71</v>
      </c>
      <c r="O635">
        <v>0.71</v>
      </c>
      <c r="P635">
        <v>0.71</v>
      </c>
      <c r="Q635">
        <v>0.71</v>
      </c>
      <c r="R635">
        <v>0.73</v>
      </c>
      <c r="S635">
        <v>0.73</v>
      </c>
      <c r="T635">
        <v>0.73</v>
      </c>
      <c r="U635">
        <v>0.73</v>
      </c>
      <c r="V635">
        <v>0.73</v>
      </c>
      <c r="W635">
        <v>0.55000000000000004</v>
      </c>
    </row>
    <row r="636" spans="1:23" x14ac:dyDescent="0.2">
      <c r="A636" s="3">
        <v>44465</v>
      </c>
      <c r="C636">
        <v>0.7</v>
      </c>
      <c r="D636">
        <v>0.7</v>
      </c>
      <c r="E636">
        <v>0.7</v>
      </c>
      <c r="F636">
        <v>0.7</v>
      </c>
      <c r="G636">
        <v>0.7</v>
      </c>
      <c r="H636">
        <v>0.73</v>
      </c>
      <c r="I636">
        <v>0.73</v>
      </c>
      <c r="J636">
        <v>0.73</v>
      </c>
      <c r="K636">
        <v>0.73</v>
      </c>
      <c r="L636">
        <v>0.73</v>
      </c>
      <c r="M636">
        <v>0.71</v>
      </c>
      <c r="N636">
        <v>0.71</v>
      </c>
      <c r="O636">
        <v>0.71</v>
      </c>
      <c r="P636">
        <v>0.71</v>
      </c>
      <c r="Q636">
        <v>0.71</v>
      </c>
      <c r="R636">
        <v>0.73</v>
      </c>
      <c r="S636">
        <v>0.73</v>
      </c>
      <c r="T636">
        <v>0.73</v>
      </c>
      <c r="U636">
        <v>0.73</v>
      </c>
      <c r="V636">
        <v>0.73</v>
      </c>
      <c r="W636">
        <v>0.55000000000000004</v>
      </c>
    </row>
    <row r="637" spans="1:23" x14ac:dyDescent="0.2">
      <c r="A637" s="3">
        <v>44466</v>
      </c>
      <c r="C637">
        <v>0.7</v>
      </c>
      <c r="D637">
        <v>0.7</v>
      </c>
      <c r="E637">
        <v>0.7</v>
      </c>
      <c r="F637">
        <v>0.7</v>
      </c>
      <c r="G637">
        <v>0.7</v>
      </c>
      <c r="H637">
        <v>0.73</v>
      </c>
      <c r="I637">
        <v>0.73</v>
      </c>
      <c r="J637">
        <v>0.73</v>
      </c>
      <c r="K637">
        <v>0.73</v>
      </c>
      <c r="L637">
        <v>0.73</v>
      </c>
      <c r="M637">
        <v>0.71</v>
      </c>
      <c r="N637">
        <v>0.71</v>
      </c>
      <c r="O637">
        <v>0.71</v>
      </c>
      <c r="P637">
        <v>0.71</v>
      </c>
      <c r="Q637">
        <v>0.71</v>
      </c>
      <c r="R637">
        <v>0.73</v>
      </c>
      <c r="S637">
        <v>0.73</v>
      </c>
      <c r="T637">
        <v>0.73</v>
      </c>
      <c r="U637">
        <v>0.73</v>
      </c>
      <c r="V637">
        <v>0.73</v>
      </c>
      <c r="W637">
        <v>0.55000000000000004</v>
      </c>
    </row>
    <row r="638" spans="1:23" x14ac:dyDescent="0.2">
      <c r="A638" s="3">
        <v>44467</v>
      </c>
      <c r="C638">
        <v>0.7</v>
      </c>
      <c r="D638">
        <v>0.7</v>
      </c>
      <c r="E638">
        <v>0.7</v>
      </c>
      <c r="F638">
        <v>0.7</v>
      </c>
      <c r="G638">
        <v>0.7</v>
      </c>
      <c r="H638">
        <v>0.73</v>
      </c>
      <c r="I638">
        <v>0.73</v>
      </c>
      <c r="J638">
        <v>0.73</v>
      </c>
      <c r="K638">
        <v>0.73</v>
      </c>
      <c r="L638">
        <v>0.73</v>
      </c>
      <c r="M638">
        <v>0.71</v>
      </c>
      <c r="N638">
        <v>0.71</v>
      </c>
      <c r="O638">
        <v>0.71</v>
      </c>
      <c r="P638">
        <v>0.71</v>
      </c>
      <c r="Q638">
        <v>0.71</v>
      </c>
      <c r="R638">
        <v>0.73</v>
      </c>
      <c r="S638">
        <v>0.73</v>
      </c>
      <c r="T638">
        <v>0.73</v>
      </c>
      <c r="U638">
        <v>0.73</v>
      </c>
      <c r="V638">
        <v>0.73</v>
      </c>
      <c r="W638">
        <v>0.55000000000000004</v>
      </c>
    </row>
    <row r="639" spans="1:23" x14ac:dyDescent="0.2">
      <c r="A639" s="3">
        <v>44468</v>
      </c>
      <c r="C639">
        <v>0.7</v>
      </c>
      <c r="D639">
        <v>0.7</v>
      </c>
      <c r="E639">
        <v>0.7</v>
      </c>
      <c r="F639">
        <v>0.7</v>
      </c>
      <c r="G639">
        <v>0.7</v>
      </c>
      <c r="H639">
        <v>0.73</v>
      </c>
      <c r="I639">
        <v>0.73</v>
      </c>
      <c r="J639">
        <v>0.73</v>
      </c>
      <c r="K639">
        <v>0.73</v>
      </c>
      <c r="L639">
        <v>0.73</v>
      </c>
      <c r="M639">
        <v>0.71</v>
      </c>
      <c r="N639">
        <v>0.71</v>
      </c>
      <c r="O639">
        <v>0.71</v>
      </c>
      <c r="P639">
        <v>0.71</v>
      </c>
      <c r="Q639">
        <v>0.71</v>
      </c>
      <c r="R639">
        <v>0.73</v>
      </c>
      <c r="S639">
        <v>0.73</v>
      </c>
      <c r="T639">
        <v>0.73</v>
      </c>
      <c r="U639">
        <v>0.73</v>
      </c>
      <c r="V639">
        <v>0.73</v>
      </c>
      <c r="W639">
        <v>0.55000000000000004</v>
      </c>
    </row>
    <row r="640" spans="1:23" x14ac:dyDescent="0.2">
      <c r="A640" s="3">
        <v>44469</v>
      </c>
      <c r="C640">
        <v>0.7</v>
      </c>
      <c r="D640">
        <v>0.7</v>
      </c>
      <c r="E640">
        <v>0.7</v>
      </c>
      <c r="F640">
        <v>0.7</v>
      </c>
      <c r="G640">
        <v>0.7</v>
      </c>
      <c r="H640">
        <v>0.73</v>
      </c>
      <c r="I640">
        <v>0.73</v>
      </c>
      <c r="J640">
        <v>0.73</v>
      </c>
      <c r="K640">
        <v>0.73</v>
      </c>
      <c r="L640">
        <v>0.73</v>
      </c>
      <c r="M640">
        <v>0.71</v>
      </c>
      <c r="N640">
        <v>0.71</v>
      </c>
      <c r="O640">
        <v>0.71</v>
      </c>
      <c r="P640">
        <v>0.71</v>
      </c>
      <c r="Q640">
        <v>0.71</v>
      </c>
      <c r="R640">
        <v>0.73</v>
      </c>
      <c r="S640">
        <v>0.73</v>
      </c>
      <c r="T640">
        <v>0.73</v>
      </c>
      <c r="U640">
        <v>0.73</v>
      </c>
      <c r="V640">
        <v>0.73</v>
      </c>
      <c r="W640">
        <v>0.55000000000000004</v>
      </c>
    </row>
    <row r="641" spans="1:23" x14ac:dyDescent="0.2">
      <c r="A641" s="3">
        <v>44470</v>
      </c>
      <c r="C641">
        <v>0.7</v>
      </c>
      <c r="D641">
        <v>0.7</v>
      </c>
      <c r="E641">
        <v>0.7</v>
      </c>
      <c r="F641">
        <v>0.7</v>
      </c>
      <c r="G641">
        <v>0.7</v>
      </c>
      <c r="H641">
        <v>0.73</v>
      </c>
      <c r="I641">
        <v>0.73</v>
      </c>
      <c r="J641">
        <v>0.73</v>
      </c>
      <c r="K641">
        <v>0.73</v>
      </c>
      <c r="L641">
        <v>0.73</v>
      </c>
      <c r="M641">
        <v>0.71</v>
      </c>
      <c r="N641">
        <v>0.71</v>
      </c>
      <c r="O641">
        <v>0.71</v>
      </c>
      <c r="P641">
        <v>0.71</v>
      </c>
      <c r="Q641">
        <v>0.71</v>
      </c>
      <c r="R641">
        <v>0.73</v>
      </c>
      <c r="S641">
        <v>0.73</v>
      </c>
      <c r="T641">
        <v>0.73</v>
      </c>
      <c r="U641">
        <v>0.73</v>
      </c>
      <c r="V641">
        <v>0.73</v>
      </c>
      <c r="W641">
        <v>0.55000000000000004</v>
      </c>
    </row>
    <row r="642" spans="1:23" x14ac:dyDescent="0.2">
      <c r="A642" s="3">
        <v>44471</v>
      </c>
      <c r="C642">
        <v>0.7</v>
      </c>
      <c r="D642">
        <v>0.7</v>
      </c>
      <c r="E642">
        <v>0.7</v>
      </c>
      <c r="F642">
        <v>0.7</v>
      </c>
      <c r="G642">
        <v>0.7</v>
      </c>
      <c r="H642">
        <v>0.73</v>
      </c>
      <c r="I642">
        <v>0.73</v>
      </c>
      <c r="J642">
        <v>0.73</v>
      </c>
      <c r="K642">
        <v>0.73</v>
      </c>
      <c r="L642">
        <v>0.73</v>
      </c>
      <c r="M642">
        <v>0.71</v>
      </c>
      <c r="N642">
        <v>0.71</v>
      </c>
      <c r="O642">
        <v>0.71</v>
      </c>
      <c r="P642">
        <v>0.71</v>
      </c>
      <c r="Q642">
        <v>0.71</v>
      </c>
      <c r="R642">
        <v>0.73</v>
      </c>
      <c r="S642">
        <v>0.73</v>
      </c>
      <c r="T642">
        <v>0.73</v>
      </c>
      <c r="U642">
        <v>0.73</v>
      </c>
      <c r="V642">
        <v>0.73</v>
      </c>
      <c r="W642">
        <v>0.55000000000000004</v>
      </c>
    </row>
    <row r="643" spans="1:23" x14ac:dyDescent="0.2">
      <c r="A643" s="3">
        <v>44472</v>
      </c>
      <c r="C643">
        <v>0.7</v>
      </c>
      <c r="D643">
        <v>0.7</v>
      </c>
      <c r="E643">
        <v>0.7</v>
      </c>
      <c r="F643">
        <v>0.7</v>
      </c>
      <c r="G643">
        <v>0.7</v>
      </c>
      <c r="H643">
        <v>0.73</v>
      </c>
      <c r="I643">
        <v>0.73</v>
      </c>
      <c r="J643">
        <v>0.73</v>
      </c>
      <c r="K643">
        <v>0.73</v>
      </c>
      <c r="L643">
        <v>0.73</v>
      </c>
      <c r="M643">
        <v>0.71</v>
      </c>
      <c r="N643">
        <v>0.71</v>
      </c>
      <c r="O643">
        <v>0.71</v>
      </c>
      <c r="P643">
        <v>0.71</v>
      </c>
      <c r="Q643">
        <v>0.71</v>
      </c>
      <c r="R643">
        <v>0.73</v>
      </c>
      <c r="S643">
        <v>0.73</v>
      </c>
      <c r="T643">
        <v>0.73</v>
      </c>
      <c r="U643">
        <v>0.73</v>
      </c>
      <c r="V643">
        <v>0.73</v>
      </c>
      <c r="W643">
        <v>0.55000000000000004</v>
      </c>
    </row>
    <row r="644" spans="1:23" x14ac:dyDescent="0.2">
      <c r="A644" s="3">
        <v>44473</v>
      </c>
      <c r="C644">
        <v>0.7</v>
      </c>
      <c r="D644">
        <v>0.7</v>
      </c>
      <c r="E644">
        <v>0.7</v>
      </c>
      <c r="F644">
        <v>0.7</v>
      </c>
      <c r="G644">
        <v>0.7</v>
      </c>
      <c r="H644">
        <v>0.73</v>
      </c>
      <c r="I644">
        <v>0.73</v>
      </c>
      <c r="J644">
        <v>0.73</v>
      </c>
      <c r="K644">
        <v>0.73</v>
      </c>
      <c r="L644">
        <v>0.73</v>
      </c>
      <c r="M644">
        <v>0.71</v>
      </c>
      <c r="N644">
        <v>0.71</v>
      </c>
      <c r="O644">
        <v>0.71</v>
      </c>
      <c r="P644">
        <v>0.71</v>
      </c>
      <c r="Q644">
        <v>0.71</v>
      </c>
      <c r="R644">
        <v>0.73</v>
      </c>
      <c r="S644">
        <v>0.73</v>
      </c>
      <c r="T644">
        <v>0.73</v>
      </c>
      <c r="U644">
        <v>0.73</v>
      </c>
      <c r="V644">
        <v>0.73</v>
      </c>
      <c r="W644">
        <v>0.55000000000000004</v>
      </c>
    </row>
    <row r="645" spans="1:23" x14ac:dyDescent="0.2">
      <c r="A645" s="3">
        <v>44474</v>
      </c>
      <c r="C645">
        <v>0.7</v>
      </c>
      <c r="D645">
        <v>0.7</v>
      </c>
      <c r="E645">
        <v>0.7</v>
      </c>
      <c r="F645">
        <v>0.7</v>
      </c>
      <c r="G645">
        <v>0.7</v>
      </c>
      <c r="H645">
        <v>0.73</v>
      </c>
      <c r="I645">
        <v>0.73</v>
      </c>
      <c r="J645">
        <v>0.73</v>
      </c>
      <c r="K645">
        <v>0.73</v>
      </c>
      <c r="L645">
        <v>0.73</v>
      </c>
      <c r="M645">
        <v>0.71</v>
      </c>
      <c r="N645">
        <v>0.71</v>
      </c>
      <c r="O645">
        <v>0.71</v>
      </c>
      <c r="P645">
        <v>0.71</v>
      </c>
      <c r="Q645">
        <v>0.71</v>
      </c>
      <c r="R645">
        <v>0.73</v>
      </c>
      <c r="S645">
        <v>0.73</v>
      </c>
      <c r="T645">
        <v>0.73</v>
      </c>
      <c r="U645">
        <v>0.73</v>
      </c>
      <c r="V645">
        <v>0.73</v>
      </c>
      <c r="W645">
        <v>0.55000000000000004</v>
      </c>
    </row>
    <row r="646" spans="1:23" x14ac:dyDescent="0.2">
      <c r="A646" s="3">
        <v>44475</v>
      </c>
      <c r="C646">
        <v>0.7</v>
      </c>
      <c r="D646">
        <v>0.7</v>
      </c>
      <c r="E646">
        <v>0.7</v>
      </c>
      <c r="F646">
        <v>0.7</v>
      </c>
      <c r="G646">
        <v>0.7</v>
      </c>
      <c r="H646">
        <v>0.73</v>
      </c>
      <c r="I646">
        <v>0.73</v>
      </c>
      <c r="J646">
        <v>0.73</v>
      </c>
      <c r="K646">
        <v>0.73</v>
      </c>
      <c r="L646">
        <v>0.73</v>
      </c>
      <c r="M646">
        <v>0.71</v>
      </c>
      <c r="N646">
        <v>0.71</v>
      </c>
      <c r="O646">
        <v>0.71</v>
      </c>
      <c r="P646">
        <v>0.71</v>
      </c>
      <c r="Q646">
        <v>0.71</v>
      </c>
      <c r="R646">
        <v>0.73</v>
      </c>
      <c r="S646">
        <v>0.73</v>
      </c>
      <c r="T646">
        <v>0.73</v>
      </c>
      <c r="U646">
        <v>0.73</v>
      </c>
      <c r="V646">
        <v>0.73</v>
      </c>
      <c r="W646">
        <v>0.55000000000000004</v>
      </c>
    </row>
    <row r="647" spans="1:23" x14ac:dyDescent="0.2">
      <c r="A647" s="3">
        <v>44476</v>
      </c>
      <c r="C647">
        <v>0.7</v>
      </c>
      <c r="D647">
        <v>0.7</v>
      </c>
      <c r="E647">
        <v>0.7</v>
      </c>
      <c r="F647">
        <v>0.7</v>
      </c>
      <c r="G647">
        <v>0.7</v>
      </c>
      <c r="H647">
        <v>0.73</v>
      </c>
      <c r="I647">
        <v>0.73</v>
      </c>
      <c r="J647">
        <v>0.73</v>
      </c>
      <c r="K647">
        <v>0.73</v>
      </c>
      <c r="L647">
        <v>0.73</v>
      </c>
      <c r="M647">
        <v>0.71</v>
      </c>
      <c r="N647">
        <v>0.71</v>
      </c>
      <c r="O647">
        <v>0.71</v>
      </c>
      <c r="P647">
        <v>0.71</v>
      </c>
      <c r="Q647">
        <v>0.71</v>
      </c>
      <c r="R647">
        <v>0.73</v>
      </c>
      <c r="S647">
        <v>0.73</v>
      </c>
      <c r="T647">
        <v>0.73</v>
      </c>
      <c r="U647">
        <v>0.73</v>
      </c>
      <c r="V647">
        <v>0.73</v>
      </c>
      <c r="W647">
        <v>0.55000000000000004</v>
      </c>
    </row>
    <row r="648" spans="1:23" x14ac:dyDescent="0.2">
      <c r="A648" s="3">
        <v>44477</v>
      </c>
      <c r="C648">
        <v>0.7</v>
      </c>
      <c r="D648">
        <v>0.7</v>
      </c>
      <c r="E648">
        <v>0.7</v>
      </c>
      <c r="F648">
        <v>0.7</v>
      </c>
      <c r="G648">
        <v>0.7</v>
      </c>
      <c r="H648">
        <v>0.73</v>
      </c>
      <c r="I648">
        <v>0.73</v>
      </c>
      <c r="J648">
        <v>0.73</v>
      </c>
      <c r="K648">
        <v>0.73</v>
      </c>
      <c r="L648">
        <v>0.73</v>
      </c>
      <c r="M648">
        <v>0.71</v>
      </c>
      <c r="N648">
        <v>0.71</v>
      </c>
      <c r="O648">
        <v>0.71</v>
      </c>
      <c r="P648">
        <v>0.71</v>
      </c>
      <c r="Q648">
        <v>0.71</v>
      </c>
      <c r="R648">
        <v>0.73</v>
      </c>
      <c r="S648">
        <v>0.73</v>
      </c>
      <c r="T648">
        <v>0.73</v>
      </c>
      <c r="U648">
        <v>0.73</v>
      </c>
      <c r="V648">
        <v>0.73</v>
      </c>
      <c r="W648">
        <v>0.55000000000000004</v>
      </c>
    </row>
    <row r="649" spans="1:23" x14ac:dyDescent="0.2">
      <c r="A649" s="3">
        <v>44478</v>
      </c>
      <c r="C649">
        <v>0.7</v>
      </c>
      <c r="D649">
        <v>0.7</v>
      </c>
      <c r="E649">
        <v>0.7</v>
      </c>
      <c r="F649">
        <v>0.7</v>
      </c>
      <c r="G649">
        <v>0.7</v>
      </c>
      <c r="H649">
        <v>0.73</v>
      </c>
      <c r="I649">
        <v>0.73</v>
      </c>
      <c r="J649">
        <v>0.73</v>
      </c>
      <c r="K649">
        <v>0.73</v>
      </c>
      <c r="L649">
        <v>0.73</v>
      </c>
      <c r="M649">
        <v>0.71</v>
      </c>
      <c r="N649">
        <v>0.71</v>
      </c>
      <c r="O649">
        <v>0.71</v>
      </c>
      <c r="P649">
        <v>0.71</v>
      </c>
      <c r="Q649">
        <v>0.71</v>
      </c>
      <c r="R649">
        <v>0.73</v>
      </c>
      <c r="S649">
        <v>0.73</v>
      </c>
      <c r="T649">
        <v>0.73</v>
      </c>
      <c r="U649">
        <v>0.73</v>
      </c>
      <c r="V649">
        <v>0.73</v>
      </c>
      <c r="W649">
        <v>0.55000000000000004</v>
      </c>
    </row>
    <row r="650" spans="1:23" x14ac:dyDescent="0.2">
      <c r="A650" s="3">
        <v>44479</v>
      </c>
      <c r="C650">
        <v>0.7</v>
      </c>
      <c r="D650">
        <v>0.7</v>
      </c>
      <c r="E650">
        <v>0.7</v>
      </c>
      <c r="F650">
        <v>0.7</v>
      </c>
      <c r="G650">
        <v>0.7</v>
      </c>
      <c r="H650">
        <v>0.73</v>
      </c>
      <c r="I650">
        <v>0.73</v>
      </c>
      <c r="J650">
        <v>0.73</v>
      </c>
      <c r="K650">
        <v>0.73</v>
      </c>
      <c r="L650">
        <v>0.73</v>
      </c>
      <c r="M650">
        <v>0.71</v>
      </c>
      <c r="N650">
        <v>0.71</v>
      </c>
      <c r="O650">
        <v>0.71</v>
      </c>
      <c r="P650">
        <v>0.71</v>
      </c>
      <c r="Q650">
        <v>0.71</v>
      </c>
      <c r="R650">
        <v>0.73</v>
      </c>
      <c r="S650">
        <v>0.73</v>
      </c>
      <c r="T650">
        <v>0.73</v>
      </c>
      <c r="U650">
        <v>0.73</v>
      </c>
      <c r="V650">
        <v>0.73</v>
      </c>
      <c r="W650">
        <v>0.55000000000000004</v>
      </c>
    </row>
    <row r="651" spans="1:23" x14ac:dyDescent="0.2">
      <c r="A651" s="3">
        <v>44480</v>
      </c>
      <c r="C651">
        <v>0.7</v>
      </c>
      <c r="D651">
        <v>0.7</v>
      </c>
      <c r="E651">
        <v>0.7</v>
      </c>
      <c r="F651">
        <v>0.7</v>
      </c>
      <c r="G651">
        <v>0.7</v>
      </c>
      <c r="H651">
        <v>0.73</v>
      </c>
      <c r="I651">
        <v>0.73</v>
      </c>
      <c r="J651">
        <v>0.73</v>
      </c>
      <c r="K651">
        <v>0.73</v>
      </c>
      <c r="L651">
        <v>0.73</v>
      </c>
      <c r="M651">
        <v>0.71</v>
      </c>
      <c r="N651">
        <v>0.71</v>
      </c>
      <c r="O651">
        <v>0.71</v>
      </c>
      <c r="P651">
        <v>0.71</v>
      </c>
      <c r="Q651">
        <v>0.71</v>
      </c>
      <c r="R651">
        <v>0.73</v>
      </c>
      <c r="S651">
        <v>0.73</v>
      </c>
      <c r="T651">
        <v>0.73</v>
      </c>
      <c r="U651">
        <v>0.73</v>
      </c>
      <c r="V651">
        <v>0.73</v>
      </c>
      <c r="W651">
        <v>0.55000000000000004</v>
      </c>
    </row>
    <row r="652" spans="1:23" x14ac:dyDescent="0.2">
      <c r="A652" s="3">
        <v>44481</v>
      </c>
      <c r="C652">
        <v>0.7</v>
      </c>
      <c r="D652">
        <v>0.7</v>
      </c>
      <c r="E652">
        <v>0.7</v>
      </c>
      <c r="F652">
        <v>0.7</v>
      </c>
      <c r="G652">
        <v>0.7</v>
      </c>
      <c r="H652">
        <v>0.73</v>
      </c>
      <c r="I652">
        <v>0.73</v>
      </c>
      <c r="J652">
        <v>0.73</v>
      </c>
      <c r="K652">
        <v>0.73</v>
      </c>
      <c r="L652">
        <v>0.73</v>
      </c>
      <c r="M652">
        <v>0.71</v>
      </c>
      <c r="N652">
        <v>0.71</v>
      </c>
      <c r="O652">
        <v>0.71</v>
      </c>
      <c r="P652">
        <v>0.71</v>
      </c>
      <c r="Q652">
        <v>0.71</v>
      </c>
      <c r="R652">
        <v>0.73</v>
      </c>
      <c r="S652">
        <v>0.73</v>
      </c>
      <c r="T652">
        <v>0.73</v>
      </c>
      <c r="U652">
        <v>0.73</v>
      </c>
      <c r="V652">
        <v>0.73</v>
      </c>
      <c r="W652">
        <v>0.55000000000000004</v>
      </c>
    </row>
    <row r="653" spans="1:23" x14ac:dyDescent="0.2">
      <c r="A653" s="3">
        <v>44482</v>
      </c>
      <c r="C653">
        <v>0.7</v>
      </c>
      <c r="D653">
        <v>0.7</v>
      </c>
      <c r="E653">
        <v>0.7</v>
      </c>
      <c r="F653">
        <v>0.7</v>
      </c>
      <c r="G653">
        <v>0.7</v>
      </c>
      <c r="H653">
        <v>0.73</v>
      </c>
      <c r="I653">
        <v>0.73</v>
      </c>
      <c r="J653">
        <v>0.73</v>
      </c>
      <c r="K653">
        <v>0.73</v>
      </c>
      <c r="L653">
        <v>0.73</v>
      </c>
      <c r="M653">
        <v>0.71</v>
      </c>
      <c r="N653">
        <v>0.71</v>
      </c>
      <c r="O653">
        <v>0.71</v>
      </c>
      <c r="P653">
        <v>0.71</v>
      </c>
      <c r="Q653">
        <v>0.71</v>
      </c>
      <c r="R653">
        <v>0.73</v>
      </c>
      <c r="S653">
        <v>0.73</v>
      </c>
      <c r="T653">
        <v>0.73</v>
      </c>
      <c r="U653">
        <v>0.73</v>
      </c>
      <c r="V653">
        <v>0.73</v>
      </c>
      <c r="W653">
        <v>0.55000000000000004</v>
      </c>
    </row>
    <row r="654" spans="1:23" x14ac:dyDescent="0.2">
      <c r="A654" s="3">
        <v>44483</v>
      </c>
      <c r="C654">
        <v>0.7</v>
      </c>
      <c r="D654">
        <v>0.7</v>
      </c>
      <c r="E654">
        <v>0.7</v>
      </c>
      <c r="F654">
        <v>0.7</v>
      </c>
      <c r="G654">
        <v>0.7</v>
      </c>
      <c r="H654">
        <v>0.73</v>
      </c>
      <c r="I654">
        <v>0.73</v>
      </c>
      <c r="J654">
        <v>0.73</v>
      </c>
      <c r="K654">
        <v>0.73</v>
      </c>
      <c r="L654">
        <v>0.73</v>
      </c>
      <c r="M654">
        <v>0.71</v>
      </c>
      <c r="N654">
        <v>0.71</v>
      </c>
      <c r="O654">
        <v>0.71</v>
      </c>
      <c r="P654">
        <v>0.71</v>
      </c>
      <c r="Q654">
        <v>0.71</v>
      </c>
      <c r="R654">
        <v>0.73</v>
      </c>
      <c r="S654">
        <v>0.73</v>
      </c>
      <c r="T654">
        <v>0.73</v>
      </c>
      <c r="U654">
        <v>0.73</v>
      </c>
      <c r="V654">
        <v>0.73</v>
      </c>
      <c r="W654">
        <v>0.55000000000000004</v>
      </c>
    </row>
    <row r="655" spans="1:23" x14ac:dyDescent="0.2">
      <c r="A655" s="3">
        <v>44484</v>
      </c>
      <c r="C655">
        <v>0.7</v>
      </c>
      <c r="D655">
        <v>0.7</v>
      </c>
      <c r="E655">
        <v>0.7</v>
      </c>
      <c r="F655">
        <v>0.7</v>
      </c>
      <c r="G655">
        <v>0.7</v>
      </c>
      <c r="H655">
        <v>0.73</v>
      </c>
      <c r="I655">
        <v>0.73</v>
      </c>
      <c r="J655">
        <v>0.73</v>
      </c>
      <c r="K655">
        <v>0.73</v>
      </c>
      <c r="L655">
        <v>0.73</v>
      </c>
      <c r="M655">
        <v>0.71</v>
      </c>
      <c r="N655">
        <v>0.71</v>
      </c>
      <c r="O655">
        <v>0.71</v>
      </c>
      <c r="P655">
        <v>0.71</v>
      </c>
      <c r="Q655">
        <v>0.71</v>
      </c>
      <c r="R655">
        <v>0.73</v>
      </c>
      <c r="S655">
        <v>0.73</v>
      </c>
      <c r="T655">
        <v>0.73</v>
      </c>
      <c r="U655">
        <v>0.73</v>
      </c>
      <c r="V655">
        <v>0.73</v>
      </c>
      <c r="W655">
        <v>0.55000000000000004</v>
      </c>
    </row>
    <row r="656" spans="1:23" x14ac:dyDescent="0.2">
      <c r="A656" s="3">
        <v>44485</v>
      </c>
      <c r="C656">
        <v>0.7</v>
      </c>
      <c r="D656">
        <v>0.7</v>
      </c>
      <c r="E656">
        <v>0.7</v>
      </c>
      <c r="F656">
        <v>0.7</v>
      </c>
      <c r="G656">
        <v>0.7</v>
      </c>
      <c r="H656">
        <v>0.73</v>
      </c>
      <c r="I656">
        <v>0.73</v>
      </c>
      <c r="J656">
        <v>0.73</v>
      </c>
      <c r="K656">
        <v>0.73</v>
      </c>
      <c r="L656">
        <v>0.73</v>
      </c>
      <c r="M656">
        <v>0.71</v>
      </c>
      <c r="N656">
        <v>0.71</v>
      </c>
      <c r="O656">
        <v>0.71</v>
      </c>
      <c r="P656">
        <v>0.71</v>
      </c>
      <c r="Q656">
        <v>0.71</v>
      </c>
      <c r="R656">
        <v>0.73</v>
      </c>
      <c r="S656">
        <v>0.73</v>
      </c>
      <c r="T656">
        <v>0.73</v>
      </c>
      <c r="U656">
        <v>0.73</v>
      </c>
      <c r="V656">
        <v>0.73</v>
      </c>
      <c r="W656">
        <v>0.55000000000000004</v>
      </c>
    </row>
    <row r="657" spans="1:23" x14ac:dyDescent="0.2">
      <c r="A657" s="3">
        <v>44486</v>
      </c>
      <c r="C657">
        <v>0.7</v>
      </c>
      <c r="D657">
        <v>0.7</v>
      </c>
      <c r="E657">
        <v>0.7</v>
      </c>
      <c r="F657">
        <v>0.7</v>
      </c>
      <c r="G657">
        <v>0.7</v>
      </c>
      <c r="H657">
        <v>0.73</v>
      </c>
      <c r="I657">
        <v>0.73</v>
      </c>
      <c r="J657">
        <v>0.73</v>
      </c>
      <c r="K657">
        <v>0.73</v>
      </c>
      <c r="L657">
        <v>0.73</v>
      </c>
      <c r="M657">
        <v>0.71</v>
      </c>
      <c r="N657">
        <v>0.71</v>
      </c>
      <c r="O657">
        <v>0.71</v>
      </c>
      <c r="P657">
        <v>0.71</v>
      </c>
      <c r="Q657">
        <v>0.71</v>
      </c>
      <c r="R657">
        <v>0.73</v>
      </c>
      <c r="S657">
        <v>0.73</v>
      </c>
      <c r="T657">
        <v>0.73</v>
      </c>
      <c r="U657">
        <v>0.73</v>
      </c>
      <c r="V657">
        <v>0.73</v>
      </c>
      <c r="W657">
        <v>0.55000000000000004</v>
      </c>
    </row>
    <row r="658" spans="1:23" x14ac:dyDescent="0.2">
      <c r="A658" s="3">
        <v>44487</v>
      </c>
      <c r="C658">
        <v>0.7</v>
      </c>
      <c r="D658">
        <v>0.7</v>
      </c>
      <c r="E658">
        <v>0.7</v>
      </c>
      <c r="F658">
        <v>0.7</v>
      </c>
      <c r="G658">
        <v>0.7</v>
      </c>
      <c r="H658">
        <v>0.73</v>
      </c>
      <c r="I658">
        <v>0.73</v>
      </c>
      <c r="J658">
        <v>0.73</v>
      </c>
      <c r="K658">
        <v>0.73</v>
      </c>
      <c r="L658">
        <v>0.73</v>
      </c>
      <c r="M658">
        <v>0.71</v>
      </c>
      <c r="N658">
        <v>0.71</v>
      </c>
      <c r="O658">
        <v>0.71</v>
      </c>
      <c r="P658">
        <v>0.71</v>
      </c>
      <c r="Q658">
        <v>0.71</v>
      </c>
      <c r="R658">
        <v>0.73</v>
      </c>
      <c r="S658">
        <v>0.73</v>
      </c>
      <c r="T658">
        <v>0.73</v>
      </c>
      <c r="U658">
        <v>0.73</v>
      </c>
      <c r="V658">
        <v>0.73</v>
      </c>
      <c r="W658">
        <v>0.55000000000000004</v>
      </c>
    </row>
    <row r="659" spans="1:23" x14ac:dyDescent="0.2">
      <c r="A659" s="3">
        <v>44488</v>
      </c>
      <c r="C659">
        <v>0.7</v>
      </c>
      <c r="D659">
        <v>0.7</v>
      </c>
      <c r="E659">
        <v>0.7</v>
      </c>
      <c r="F659">
        <v>0.7</v>
      </c>
      <c r="G659">
        <v>0.7</v>
      </c>
      <c r="H659">
        <v>0.73</v>
      </c>
      <c r="I659">
        <v>0.73</v>
      </c>
      <c r="J659">
        <v>0.73</v>
      </c>
      <c r="K659">
        <v>0.73</v>
      </c>
      <c r="L659">
        <v>0.73</v>
      </c>
      <c r="M659">
        <v>0.71</v>
      </c>
      <c r="N659">
        <v>0.71</v>
      </c>
      <c r="O659">
        <v>0.71</v>
      </c>
      <c r="P659">
        <v>0.71</v>
      </c>
      <c r="Q659">
        <v>0.71</v>
      </c>
      <c r="R659">
        <v>0.73</v>
      </c>
      <c r="S659">
        <v>0.73</v>
      </c>
      <c r="T659">
        <v>0.73</v>
      </c>
      <c r="U659">
        <v>0.73</v>
      </c>
      <c r="V659">
        <v>0.73</v>
      </c>
      <c r="W659">
        <v>0.55000000000000004</v>
      </c>
    </row>
    <row r="660" spans="1:23" x14ac:dyDescent="0.2">
      <c r="A660" s="3">
        <v>44489</v>
      </c>
      <c r="C660">
        <v>0.7</v>
      </c>
      <c r="D660">
        <v>0.7</v>
      </c>
      <c r="E660">
        <v>0.7</v>
      </c>
      <c r="F660">
        <v>0.7</v>
      </c>
      <c r="G660">
        <v>0.7</v>
      </c>
      <c r="H660">
        <v>0.73</v>
      </c>
      <c r="I660">
        <v>0.73</v>
      </c>
      <c r="J660">
        <v>0.73</v>
      </c>
      <c r="K660">
        <v>0.73</v>
      </c>
      <c r="L660">
        <v>0.73</v>
      </c>
      <c r="M660">
        <v>0.71</v>
      </c>
      <c r="N660">
        <v>0.71</v>
      </c>
      <c r="O660">
        <v>0.71</v>
      </c>
      <c r="P660">
        <v>0.71</v>
      </c>
      <c r="Q660">
        <v>0.71</v>
      </c>
      <c r="R660">
        <v>0.73</v>
      </c>
      <c r="S660">
        <v>0.73</v>
      </c>
      <c r="T660">
        <v>0.73</v>
      </c>
      <c r="U660">
        <v>0.73</v>
      </c>
      <c r="V660">
        <v>0.73</v>
      </c>
      <c r="W660">
        <v>0.55000000000000004</v>
      </c>
    </row>
    <row r="661" spans="1:23" x14ac:dyDescent="0.2">
      <c r="A661" s="3">
        <v>44490</v>
      </c>
      <c r="C661">
        <v>0.7</v>
      </c>
      <c r="D661">
        <v>0.7</v>
      </c>
      <c r="E661">
        <v>0.7</v>
      </c>
      <c r="F661">
        <v>0.7</v>
      </c>
      <c r="G661">
        <v>0.7</v>
      </c>
      <c r="H661">
        <v>0.73</v>
      </c>
      <c r="I661">
        <v>0.73</v>
      </c>
      <c r="J661">
        <v>0.73</v>
      </c>
      <c r="K661">
        <v>0.73</v>
      </c>
      <c r="L661">
        <v>0.73</v>
      </c>
      <c r="M661">
        <v>0.71</v>
      </c>
      <c r="N661">
        <v>0.71</v>
      </c>
      <c r="O661">
        <v>0.71</v>
      </c>
      <c r="P661">
        <v>0.71</v>
      </c>
      <c r="Q661">
        <v>0.71</v>
      </c>
      <c r="R661">
        <v>0.73</v>
      </c>
      <c r="S661">
        <v>0.73</v>
      </c>
      <c r="T661">
        <v>0.73</v>
      </c>
      <c r="U661">
        <v>0.73</v>
      </c>
      <c r="V661">
        <v>0.73</v>
      </c>
      <c r="W661">
        <v>0.55000000000000004</v>
      </c>
    </row>
    <row r="662" spans="1:23" x14ac:dyDescent="0.2">
      <c r="A662" s="3">
        <v>44491</v>
      </c>
      <c r="C662">
        <v>0.7</v>
      </c>
      <c r="D662">
        <v>0.7</v>
      </c>
      <c r="E662">
        <v>0.7</v>
      </c>
      <c r="F662">
        <v>0.7</v>
      </c>
      <c r="G662">
        <v>0.7</v>
      </c>
      <c r="H662">
        <v>0.73</v>
      </c>
      <c r="I662">
        <v>0.73</v>
      </c>
      <c r="J662">
        <v>0.73</v>
      </c>
      <c r="K662">
        <v>0.73</v>
      </c>
      <c r="L662">
        <v>0.73</v>
      </c>
      <c r="M662">
        <v>0.71</v>
      </c>
      <c r="N662">
        <v>0.71</v>
      </c>
      <c r="O662">
        <v>0.71</v>
      </c>
      <c r="P662">
        <v>0.71</v>
      </c>
      <c r="Q662">
        <v>0.71</v>
      </c>
      <c r="R662">
        <v>0.73</v>
      </c>
      <c r="S662">
        <v>0.73</v>
      </c>
      <c r="T662">
        <v>0.73</v>
      </c>
      <c r="U662">
        <v>0.73</v>
      </c>
      <c r="V662">
        <v>0.73</v>
      </c>
      <c r="W662">
        <v>0.55000000000000004</v>
      </c>
    </row>
    <row r="663" spans="1:23" x14ac:dyDescent="0.2">
      <c r="A663" s="3">
        <v>44492</v>
      </c>
      <c r="C663">
        <v>0.7</v>
      </c>
      <c r="D663">
        <v>0.7</v>
      </c>
      <c r="E663">
        <v>0.7</v>
      </c>
      <c r="F663">
        <v>0.7</v>
      </c>
      <c r="G663">
        <v>0.7</v>
      </c>
      <c r="H663">
        <v>0.73</v>
      </c>
      <c r="I663">
        <v>0.73</v>
      </c>
      <c r="J663">
        <v>0.73</v>
      </c>
      <c r="K663">
        <v>0.73</v>
      </c>
      <c r="L663">
        <v>0.73</v>
      </c>
      <c r="M663">
        <v>0.71</v>
      </c>
      <c r="N663">
        <v>0.71</v>
      </c>
      <c r="O663">
        <v>0.71</v>
      </c>
      <c r="P663">
        <v>0.71</v>
      </c>
      <c r="Q663">
        <v>0.71</v>
      </c>
      <c r="R663">
        <v>0.73</v>
      </c>
      <c r="S663">
        <v>0.73</v>
      </c>
      <c r="T663">
        <v>0.73</v>
      </c>
      <c r="U663">
        <v>0.73</v>
      </c>
      <c r="V663">
        <v>0.73</v>
      </c>
      <c r="W663">
        <v>0.55000000000000004</v>
      </c>
    </row>
    <row r="664" spans="1:23" x14ac:dyDescent="0.2">
      <c r="A664" s="3">
        <v>44493</v>
      </c>
      <c r="C664">
        <v>0.7</v>
      </c>
      <c r="D664">
        <v>0.7</v>
      </c>
      <c r="E664">
        <v>0.7</v>
      </c>
      <c r="F664">
        <v>0.7</v>
      </c>
      <c r="G664">
        <v>0.7</v>
      </c>
      <c r="H664">
        <v>0.73</v>
      </c>
      <c r="I664">
        <v>0.73</v>
      </c>
      <c r="J664">
        <v>0.73</v>
      </c>
      <c r="K664">
        <v>0.73</v>
      </c>
      <c r="L664">
        <v>0.73</v>
      </c>
      <c r="M664">
        <v>0.71</v>
      </c>
      <c r="N664">
        <v>0.71</v>
      </c>
      <c r="O664">
        <v>0.71</v>
      </c>
      <c r="P664">
        <v>0.71</v>
      </c>
      <c r="Q664">
        <v>0.71</v>
      </c>
      <c r="R664">
        <v>0.73</v>
      </c>
      <c r="S664">
        <v>0.73</v>
      </c>
      <c r="T664">
        <v>0.73</v>
      </c>
      <c r="U664">
        <v>0.73</v>
      </c>
      <c r="V664">
        <v>0.73</v>
      </c>
      <c r="W664">
        <v>0.55000000000000004</v>
      </c>
    </row>
    <row r="665" spans="1:23" x14ac:dyDescent="0.2">
      <c r="A665" s="3">
        <v>44494</v>
      </c>
      <c r="C665">
        <v>0.7</v>
      </c>
      <c r="D665">
        <v>0.7</v>
      </c>
      <c r="E665">
        <v>0.7</v>
      </c>
      <c r="F665">
        <v>0.7</v>
      </c>
      <c r="G665">
        <v>0.7</v>
      </c>
      <c r="H665">
        <v>0.73</v>
      </c>
      <c r="I665">
        <v>0.73</v>
      </c>
      <c r="J665">
        <v>0.73</v>
      </c>
      <c r="K665">
        <v>0.73</v>
      </c>
      <c r="L665">
        <v>0.73</v>
      </c>
      <c r="M665">
        <v>0.71</v>
      </c>
      <c r="N665">
        <v>0.71</v>
      </c>
      <c r="O665">
        <v>0.71</v>
      </c>
      <c r="P665">
        <v>0.71</v>
      </c>
      <c r="Q665">
        <v>0.71</v>
      </c>
      <c r="R665">
        <v>0.73</v>
      </c>
      <c r="S665">
        <v>0.73</v>
      </c>
      <c r="T665">
        <v>0.73</v>
      </c>
      <c r="U665">
        <v>0.73</v>
      </c>
      <c r="V665">
        <v>0.73</v>
      </c>
      <c r="W665">
        <v>0.55000000000000004</v>
      </c>
    </row>
    <row r="666" spans="1:23" x14ac:dyDescent="0.2">
      <c r="A666" s="3">
        <v>44495</v>
      </c>
      <c r="C666">
        <v>0.7</v>
      </c>
      <c r="D666">
        <v>0.7</v>
      </c>
      <c r="E666">
        <v>0.7</v>
      </c>
      <c r="F666">
        <v>0.7</v>
      </c>
      <c r="G666">
        <v>0.7</v>
      </c>
      <c r="H666">
        <v>0.73</v>
      </c>
      <c r="I666">
        <v>0.73</v>
      </c>
      <c r="J666">
        <v>0.73</v>
      </c>
      <c r="K666">
        <v>0.73</v>
      </c>
      <c r="L666">
        <v>0.73</v>
      </c>
      <c r="M666">
        <v>0.71</v>
      </c>
      <c r="N666">
        <v>0.71</v>
      </c>
      <c r="O666">
        <v>0.71</v>
      </c>
      <c r="P666">
        <v>0.71</v>
      </c>
      <c r="Q666">
        <v>0.71</v>
      </c>
      <c r="R666">
        <v>0.73</v>
      </c>
      <c r="S666">
        <v>0.73</v>
      </c>
      <c r="T666">
        <v>0.73</v>
      </c>
      <c r="U666">
        <v>0.73</v>
      </c>
      <c r="V666">
        <v>0.73</v>
      </c>
      <c r="W666">
        <v>0.55000000000000004</v>
      </c>
    </row>
    <row r="667" spans="1:23" x14ac:dyDescent="0.2">
      <c r="A667" s="3">
        <v>44496</v>
      </c>
      <c r="C667">
        <v>0.7</v>
      </c>
      <c r="D667">
        <v>0.7</v>
      </c>
      <c r="E667">
        <v>0.7</v>
      </c>
      <c r="F667">
        <v>0.7</v>
      </c>
      <c r="G667">
        <v>0.7</v>
      </c>
      <c r="H667">
        <v>0.73</v>
      </c>
      <c r="I667">
        <v>0.73</v>
      </c>
      <c r="J667">
        <v>0.73</v>
      </c>
      <c r="K667">
        <v>0.73</v>
      </c>
      <c r="L667">
        <v>0.73</v>
      </c>
      <c r="M667">
        <v>0.71</v>
      </c>
      <c r="N667">
        <v>0.71</v>
      </c>
      <c r="O667">
        <v>0.71</v>
      </c>
      <c r="P667">
        <v>0.71</v>
      </c>
      <c r="Q667">
        <v>0.71</v>
      </c>
      <c r="R667">
        <v>0.73</v>
      </c>
      <c r="S667">
        <v>0.73</v>
      </c>
      <c r="T667">
        <v>0.73</v>
      </c>
      <c r="U667">
        <v>0.73</v>
      </c>
      <c r="V667">
        <v>0.73</v>
      </c>
      <c r="W667">
        <v>0.55000000000000004</v>
      </c>
    </row>
    <row r="668" spans="1:23" x14ac:dyDescent="0.2">
      <c r="A668" s="3">
        <v>44497</v>
      </c>
      <c r="C668">
        <v>0.7</v>
      </c>
      <c r="D668">
        <v>0.7</v>
      </c>
      <c r="E668">
        <v>0.7</v>
      </c>
      <c r="F668">
        <v>0.7</v>
      </c>
      <c r="G668">
        <v>0.7</v>
      </c>
      <c r="H668">
        <v>0.73</v>
      </c>
      <c r="I668">
        <v>0.73</v>
      </c>
      <c r="J668">
        <v>0.73</v>
      </c>
      <c r="K668">
        <v>0.73</v>
      </c>
      <c r="L668">
        <v>0.73</v>
      </c>
      <c r="M668">
        <v>0.71</v>
      </c>
      <c r="N668">
        <v>0.71</v>
      </c>
      <c r="O668">
        <v>0.71</v>
      </c>
      <c r="P668">
        <v>0.71</v>
      </c>
      <c r="Q668">
        <v>0.71</v>
      </c>
      <c r="R668">
        <v>0.73</v>
      </c>
      <c r="S668">
        <v>0.73</v>
      </c>
      <c r="T668">
        <v>0.73</v>
      </c>
      <c r="U668">
        <v>0.73</v>
      </c>
      <c r="V668">
        <v>0.73</v>
      </c>
      <c r="W668">
        <v>0.55000000000000004</v>
      </c>
    </row>
    <row r="669" spans="1:23" x14ac:dyDescent="0.2">
      <c r="A669" s="3">
        <v>44498</v>
      </c>
      <c r="C669">
        <v>0.7</v>
      </c>
      <c r="D669">
        <v>0.7</v>
      </c>
      <c r="E669">
        <v>0.7</v>
      </c>
      <c r="F669">
        <v>0.7</v>
      </c>
      <c r="G669">
        <v>0.7</v>
      </c>
      <c r="H669">
        <v>0.73</v>
      </c>
      <c r="I669">
        <v>0.73</v>
      </c>
      <c r="J669">
        <v>0.73</v>
      </c>
      <c r="K669">
        <v>0.73</v>
      </c>
      <c r="L669">
        <v>0.73</v>
      </c>
      <c r="M669">
        <v>0.71</v>
      </c>
      <c r="N669">
        <v>0.71</v>
      </c>
      <c r="O669">
        <v>0.71</v>
      </c>
      <c r="P669">
        <v>0.71</v>
      </c>
      <c r="Q669">
        <v>0.71</v>
      </c>
      <c r="R669">
        <v>0.73</v>
      </c>
      <c r="S669">
        <v>0.73</v>
      </c>
      <c r="T669">
        <v>0.73</v>
      </c>
      <c r="U669">
        <v>0.73</v>
      </c>
      <c r="V669">
        <v>0.73</v>
      </c>
      <c r="W669">
        <v>0.55000000000000004</v>
      </c>
    </row>
    <row r="670" spans="1:23" x14ac:dyDescent="0.2">
      <c r="A670" s="3">
        <v>44499</v>
      </c>
      <c r="C670">
        <v>0.7</v>
      </c>
      <c r="D670">
        <v>0.7</v>
      </c>
      <c r="E670">
        <v>0.7</v>
      </c>
      <c r="F670">
        <v>0.7</v>
      </c>
      <c r="G670">
        <v>0.7</v>
      </c>
      <c r="H670">
        <v>0.73</v>
      </c>
      <c r="I670">
        <v>0.73</v>
      </c>
      <c r="J670">
        <v>0.73</v>
      </c>
      <c r="K670">
        <v>0.73</v>
      </c>
      <c r="L670">
        <v>0.73</v>
      </c>
      <c r="M670">
        <v>0.71</v>
      </c>
      <c r="N670">
        <v>0.71</v>
      </c>
      <c r="O670">
        <v>0.71</v>
      </c>
      <c r="P670">
        <v>0.71</v>
      </c>
      <c r="Q670">
        <v>0.71</v>
      </c>
      <c r="R670">
        <v>0.73</v>
      </c>
      <c r="S670">
        <v>0.73</v>
      </c>
      <c r="T670">
        <v>0.73</v>
      </c>
      <c r="U670">
        <v>0.73</v>
      </c>
      <c r="V670">
        <v>0.73</v>
      </c>
      <c r="W670">
        <v>0.55000000000000004</v>
      </c>
    </row>
    <row r="671" spans="1:23" x14ac:dyDescent="0.2">
      <c r="A671" s="3">
        <v>44500</v>
      </c>
      <c r="C671">
        <v>0.7</v>
      </c>
      <c r="D671">
        <v>0.7</v>
      </c>
      <c r="E671">
        <v>0.7</v>
      </c>
      <c r="F671">
        <v>0.7</v>
      </c>
      <c r="G671">
        <v>0.7</v>
      </c>
      <c r="H671">
        <v>0.73</v>
      </c>
      <c r="I671">
        <v>0.73</v>
      </c>
      <c r="J671">
        <v>0.73</v>
      </c>
      <c r="K671">
        <v>0.73</v>
      </c>
      <c r="L671">
        <v>0.73</v>
      </c>
      <c r="M671">
        <v>0.71</v>
      </c>
      <c r="N671">
        <v>0.71</v>
      </c>
      <c r="O671">
        <v>0.71</v>
      </c>
      <c r="P671">
        <v>0.71</v>
      </c>
      <c r="Q671">
        <v>0.71</v>
      </c>
      <c r="R671">
        <v>0.73</v>
      </c>
      <c r="S671">
        <v>0.73</v>
      </c>
      <c r="T671">
        <v>0.73</v>
      </c>
      <c r="U671">
        <v>0.73</v>
      </c>
      <c r="V671">
        <v>0.73</v>
      </c>
      <c r="W671">
        <v>0.55000000000000004</v>
      </c>
    </row>
    <row r="672" spans="1:23" x14ac:dyDescent="0.2">
      <c r="A672" s="3">
        <v>44501</v>
      </c>
      <c r="C672">
        <v>0.7</v>
      </c>
      <c r="D672">
        <v>0.7</v>
      </c>
      <c r="E672">
        <v>0.7</v>
      </c>
      <c r="F672">
        <v>0.7</v>
      </c>
      <c r="G672">
        <v>0.7</v>
      </c>
      <c r="H672">
        <v>0.73</v>
      </c>
      <c r="I672">
        <v>0.73</v>
      </c>
      <c r="J672">
        <v>0.73</v>
      </c>
      <c r="K672">
        <v>0.73</v>
      </c>
      <c r="L672">
        <v>0.73</v>
      </c>
      <c r="M672">
        <v>0.71</v>
      </c>
      <c r="N672">
        <v>0.71</v>
      </c>
      <c r="O672">
        <v>0.71</v>
      </c>
      <c r="P672">
        <v>0.71</v>
      </c>
      <c r="Q672">
        <v>0.71</v>
      </c>
      <c r="R672">
        <v>0.73</v>
      </c>
      <c r="S672">
        <v>0.73</v>
      </c>
      <c r="T672">
        <v>0.73</v>
      </c>
      <c r="U672">
        <v>0.73</v>
      </c>
      <c r="V672">
        <v>0.73</v>
      </c>
      <c r="W672">
        <v>0.55000000000000004</v>
      </c>
    </row>
    <row r="673" spans="1:23" x14ac:dyDescent="0.2">
      <c r="A673" s="3">
        <v>44502</v>
      </c>
      <c r="C673">
        <v>0.7</v>
      </c>
      <c r="D673">
        <v>0.7</v>
      </c>
      <c r="E673">
        <v>0.7</v>
      </c>
      <c r="F673">
        <v>0.7</v>
      </c>
      <c r="G673">
        <v>0.7</v>
      </c>
      <c r="H673">
        <v>0.73</v>
      </c>
      <c r="I673">
        <v>0.73</v>
      </c>
      <c r="J673">
        <v>0.73</v>
      </c>
      <c r="K673">
        <v>0.73</v>
      </c>
      <c r="L673">
        <v>0.73</v>
      </c>
      <c r="M673">
        <v>0.71</v>
      </c>
      <c r="N673">
        <v>0.71</v>
      </c>
      <c r="O673">
        <v>0.71</v>
      </c>
      <c r="P673">
        <v>0.71</v>
      </c>
      <c r="Q673">
        <v>0.71</v>
      </c>
      <c r="R673">
        <v>0.73</v>
      </c>
      <c r="S673">
        <v>0.73</v>
      </c>
      <c r="T673">
        <v>0.73</v>
      </c>
      <c r="U673">
        <v>0.73</v>
      </c>
      <c r="V673">
        <v>0.73</v>
      </c>
      <c r="W673">
        <v>0.55000000000000004</v>
      </c>
    </row>
    <row r="674" spans="1:23" x14ac:dyDescent="0.2">
      <c r="A674" s="3">
        <v>44503</v>
      </c>
      <c r="C674">
        <v>0.7</v>
      </c>
      <c r="D674">
        <v>0.7</v>
      </c>
      <c r="E674">
        <v>0.7</v>
      </c>
      <c r="F674">
        <v>0.7</v>
      </c>
      <c r="G674">
        <v>0.7</v>
      </c>
      <c r="H674">
        <v>0.73</v>
      </c>
      <c r="I674">
        <v>0.73</v>
      </c>
      <c r="J674">
        <v>0.73</v>
      </c>
      <c r="K674">
        <v>0.73</v>
      </c>
      <c r="L674">
        <v>0.73</v>
      </c>
      <c r="M674">
        <v>0.71</v>
      </c>
      <c r="N674">
        <v>0.71</v>
      </c>
      <c r="O674">
        <v>0.71</v>
      </c>
      <c r="P674">
        <v>0.71</v>
      </c>
      <c r="Q674">
        <v>0.71</v>
      </c>
      <c r="R674">
        <v>0.73</v>
      </c>
      <c r="S674">
        <v>0.73</v>
      </c>
      <c r="T674">
        <v>0.73</v>
      </c>
      <c r="U674">
        <v>0.73</v>
      </c>
      <c r="V674">
        <v>0.73</v>
      </c>
      <c r="W674">
        <v>0.55000000000000004</v>
      </c>
    </row>
    <row r="675" spans="1:23" x14ac:dyDescent="0.2">
      <c r="A675" s="3">
        <v>44504</v>
      </c>
      <c r="C675">
        <v>0.7</v>
      </c>
      <c r="D675">
        <v>0.7</v>
      </c>
      <c r="E675">
        <v>0.7</v>
      </c>
      <c r="F675">
        <v>0.7</v>
      </c>
      <c r="G675">
        <v>0.7</v>
      </c>
      <c r="H675">
        <v>0.73</v>
      </c>
      <c r="I675">
        <v>0.73</v>
      </c>
      <c r="J675">
        <v>0.73</v>
      </c>
      <c r="K675">
        <v>0.73</v>
      </c>
      <c r="L675">
        <v>0.73</v>
      </c>
      <c r="M675">
        <v>0.71</v>
      </c>
      <c r="N675">
        <v>0.71</v>
      </c>
      <c r="O675">
        <v>0.71</v>
      </c>
      <c r="P675">
        <v>0.71</v>
      </c>
      <c r="Q675">
        <v>0.71</v>
      </c>
      <c r="R675">
        <v>0.73</v>
      </c>
      <c r="S675">
        <v>0.73</v>
      </c>
      <c r="T675">
        <v>0.73</v>
      </c>
      <c r="U675">
        <v>0.73</v>
      </c>
      <c r="V675">
        <v>0.73</v>
      </c>
      <c r="W675">
        <v>0.55000000000000004</v>
      </c>
    </row>
    <row r="676" spans="1:23" x14ac:dyDescent="0.2">
      <c r="A676" s="3">
        <v>44505</v>
      </c>
      <c r="C676">
        <v>0.7</v>
      </c>
      <c r="D676">
        <v>0.7</v>
      </c>
      <c r="E676">
        <v>0.7</v>
      </c>
      <c r="F676">
        <v>0.7</v>
      </c>
      <c r="G676">
        <v>0.7</v>
      </c>
      <c r="H676">
        <v>0.73</v>
      </c>
      <c r="I676">
        <v>0.73</v>
      </c>
      <c r="J676">
        <v>0.73</v>
      </c>
      <c r="K676">
        <v>0.73</v>
      </c>
      <c r="L676">
        <v>0.73</v>
      </c>
      <c r="M676">
        <v>0.71</v>
      </c>
      <c r="N676">
        <v>0.71</v>
      </c>
      <c r="O676">
        <v>0.71</v>
      </c>
      <c r="P676">
        <v>0.71</v>
      </c>
      <c r="Q676">
        <v>0.71</v>
      </c>
      <c r="R676">
        <v>0.73</v>
      </c>
      <c r="S676">
        <v>0.73</v>
      </c>
      <c r="T676">
        <v>0.73</v>
      </c>
      <c r="U676">
        <v>0.73</v>
      </c>
      <c r="V676">
        <v>0.73</v>
      </c>
      <c r="W676">
        <v>0.55000000000000004</v>
      </c>
    </row>
    <row r="677" spans="1:23" x14ac:dyDescent="0.2">
      <c r="A677" s="3">
        <v>44506</v>
      </c>
      <c r="C677">
        <v>0.7</v>
      </c>
      <c r="D677">
        <v>0.7</v>
      </c>
      <c r="E677">
        <v>0.7</v>
      </c>
      <c r="F677">
        <v>0.7</v>
      </c>
      <c r="G677">
        <v>0.7</v>
      </c>
      <c r="H677">
        <v>0.73</v>
      </c>
      <c r="I677">
        <v>0.73</v>
      </c>
      <c r="J677">
        <v>0.73</v>
      </c>
      <c r="K677">
        <v>0.73</v>
      </c>
      <c r="L677">
        <v>0.73</v>
      </c>
      <c r="M677">
        <v>0.71</v>
      </c>
      <c r="N677">
        <v>0.71</v>
      </c>
      <c r="O677">
        <v>0.71</v>
      </c>
      <c r="P677">
        <v>0.71</v>
      </c>
      <c r="Q677">
        <v>0.71</v>
      </c>
      <c r="R677">
        <v>0.73</v>
      </c>
      <c r="S677">
        <v>0.73</v>
      </c>
      <c r="T677">
        <v>0.73</v>
      </c>
      <c r="U677">
        <v>0.73</v>
      </c>
      <c r="V677">
        <v>0.73</v>
      </c>
      <c r="W677">
        <v>0.55000000000000004</v>
      </c>
    </row>
    <row r="678" spans="1:23" x14ac:dyDescent="0.2">
      <c r="A678" s="3">
        <v>44507</v>
      </c>
      <c r="C678">
        <v>0.7</v>
      </c>
      <c r="D678">
        <v>0.7</v>
      </c>
      <c r="E678">
        <v>0.7</v>
      </c>
      <c r="F678">
        <v>0.7</v>
      </c>
      <c r="G678">
        <v>0.7</v>
      </c>
      <c r="H678">
        <v>0.73</v>
      </c>
      <c r="I678">
        <v>0.73</v>
      </c>
      <c r="J678">
        <v>0.73</v>
      </c>
      <c r="K678">
        <v>0.73</v>
      </c>
      <c r="L678">
        <v>0.73</v>
      </c>
      <c r="M678">
        <v>0.71</v>
      </c>
      <c r="N678">
        <v>0.71</v>
      </c>
      <c r="O678">
        <v>0.71</v>
      </c>
      <c r="P678">
        <v>0.71</v>
      </c>
      <c r="Q678">
        <v>0.71</v>
      </c>
      <c r="R678">
        <v>0.73</v>
      </c>
      <c r="S678">
        <v>0.73</v>
      </c>
      <c r="T678">
        <v>0.73</v>
      </c>
      <c r="U678">
        <v>0.73</v>
      </c>
      <c r="V678">
        <v>0.73</v>
      </c>
      <c r="W678">
        <v>0.55000000000000004</v>
      </c>
    </row>
    <row r="679" spans="1:23" x14ac:dyDescent="0.2">
      <c r="A679" s="3">
        <v>44508</v>
      </c>
      <c r="C679">
        <v>0.7</v>
      </c>
      <c r="D679">
        <v>0.7</v>
      </c>
      <c r="E679">
        <v>0.7</v>
      </c>
      <c r="F679">
        <v>0.7</v>
      </c>
      <c r="G679">
        <v>0.7</v>
      </c>
      <c r="H679">
        <v>0.73</v>
      </c>
      <c r="I679">
        <v>0.73</v>
      </c>
      <c r="J679">
        <v>0.73</v>
      </c>
      <c r="K679">
        <v>0.73</v>
      </c>
      <c r="L679">
        <v>0.73</v>
      </c>
      <c r="M679">
        <v>0.71</v>
      </c>
      <c r="N679">
        <v>0.71</v>
      </c>
      <c r="O679">
        <v>0.71</v>
      </c>
      <c r="P679">
        <v>0.71</v>
      </c>
      <c r="Q679">
        <v>0.71</v>
      </c>
      <c r="R679">
        <v>0.73</v>
      </c>
      <c r="S679">
        <v>0.73</v>
      </c>
      <c r="T679">
        <v>0.73</v>
      </c>
      <c r="U679">
        <v>0.73</v>
      </c>
      <c r="V679">
        <v>0.73</v>
      </c>
      <c r="W679">
        <v>0.55000000000000004</v>
      </c>
    </row>
    <row r="680" spans="1:23" x14ac:dyDescent="0.2">
      <c r="A680" s="3">
        <v>44509</v>
      </c>
      <c r="C680">
        <v>0.7</v>
      </c>
      <c r="D680">
        <v>0.7</v>
      </c>
      <c r="E680">
        <v>0.7</v>
      </c>
      <c r="F680">
        <v>0.7</v>
      </c>
      <c r="G680">
        <v>0.7</v>
      </c>
      <c r="H680">
        <v>0.73</v>
      </c>
      <c r="I680">
        <v>0.73</v>
      </c>
      <c r="J680">
        <v>0.73</v>
      </c>
      <c r="K680">
        <v>0.73</v>
      </c>
      <c r="L680">
        <v>0.73</v>
      </c>
      <c r="M680">
        <v>0.71</v>
      </c>
      <c r="N680">
        <v>0.71</v>
      </c>
      <c r="O680">
        <v>0.71</v>
      </c>
      <c r="P680">
        <v>0.71</v>
      </c>
      <c r="Q680">
        <v>0.71</v>
      </c>
      <c r="R680">
        <v>0.73</v>
      </c>
      <c r="S680">
        <v>0.73</v>
      </c>
      <c r="T680">
        <v>0.73</v>
      </c>
      <c r="U680">
        <v>0.73</v>
      </c>
      <c r="V680">
        <v>0.73</v>
      </c>
      <c r="W680">
        <v>0.55000000000000004</v>
      </c>
    </row>
    <row r="681" spans="1:23" x14ac:dyDescent="0.2">
      <c r="A681" s="3">
        <v>44510</v>
      </c>
      <c r="C681">
        <v>0.7</v>
      </c>
      <c r="D681">
        <v>0.7</v>
      </c>
      <c r="E681">
        <v>0.7</v>
      </c>
      <c r="F681">
        <v>0.7</v>
      </c>
      <c r="G681">
        <v>0.7</v>
      </c>
      <c r="H681">
        <v>0.73</v>
      </c>
      <c r="I681">
        <v>0.73</v>
      </c>
      <c r="J681">
        <v>0.73</v>
      </c>
      <c r="K681">
        <v>0.73</v>
      </c>
      <c r="L681">
        <v>0.73</v>
      </c>
      <c r="M681">
        <v>0.71</v>
      </c>
      <c r="N681">
        <v>0.71</v>
      </c>
      <c r="O681">
        <v>0.71</v>
      </c>
      <c r="P681">
        <v>0.71</v>
      </c>
      <c r="Q681">
        <v>0.71</v>
      </c>
      <c r="R681">
        <v>0.73</v>
      </c>
      <c r="S681">
        <v>0.73</v>
      </c>
      <c r="T681">
        <v>0.73</v>
      </c>
      <c r="U681">
        <v>0.73</v>
      </c>
      <c r="V681">
        <v>0.73</v>
      </c>
      <c r="W681">
        <v>0.55000000000000004</v>
      </c>
    </row>
    <row r="682" spans="1:23" x14ac:dyDescent="0.2">
      <c r="A682" s="3">
        <v>44511</v>
      </c>
      <c r="C682">
        <v>0.7</v>
      </c>
      <c r="D682">
        <v>0.7</v>
      </c>
      <c r="E682">
        <v>0.7</v>
      </c>
      <c r="F682">
        <v>0.7</v>
      </c>
      <c r="G682">
        <v>0.7</v>
      </c>
      <c r="H682">
        <v>0.73</v>
      </c>
      <c r="I682">
        <v>0.73</v>
      </c>
      <c r="J682">
        <v>0.73</v>
      </c>
      <c r="K682">
        <v>0.73</v>
      </c>
      <c r="L682">
        <v>0.73</v>
      </c>
      <c r="M682">
        <v>0.71</v>
      </c>
      <c r="N682">
        <v>0.71</v>
      </c>
      <c r="O682">
        <v>0.71</v>
      </c>
      <c r="P682">
        <v>0.71</v>
      </c>
      <c r="Q682">
        <v>0.71</v>
      </c>
      <c r="R682">
        <v>0.73</v>
      </c>
      <c r="S682">
        <v>0.73</v>
      </c>
      <c r="T682">
        <v>0.73</v>
      </c>
      <c r="U682">
        <v>0.73</v>
      </c>
      <c r="V682">
        <v>0.73</v>
      </c>
      <c r="W682">
        <v>0.55000000000000004</v>
      </c>
    </row>
    <row r="683" spans="1:23" x14ac:dyDescent="0.2">
      <c r="A683" s="3">
        <v>44512</v>
      </c>
      <c r="C683">
        <v>0.7</v>
      </c>
      <c r="D683">
        <v>0.7</v>
      </c>
      <c r="E683">
        <v>0.7</v>
      </c>
      <c r="F683">
        <v>0.7</v>
      </c>
      <c r="G683">
        <v>0.7</v>
      </c>
      <c r="H683">
        <v>0.73</v>
      </c>
      <c r="I683">
        <v>0.73</v>
      </c>
      <c r="J683">
        <v>0.73</v>
      </c>
      <c r="K683">
        <v>0.73</v>
      </c>
      <c r="L683">
        <v>0.73</v>
      </c>
      <c r="M683">
        <v>0.71</v>
      </c>
      <c r="N683">
        <v>0.71</v>
      </c>
      <c r="O683">
        <v>0.71</v>
      </c>
      <c r="P683">
        <v>0.71</v>
      </c>
      <c r="Q683">
        <v>0.71</v>
      </c>
      <c r="R683">
        <v>0.73</v>
      </c>
      <c r="S683">
        <v>0.73</v>
      </c>
      <c r="T683">
        <v>0.73</v>
      </c>
      <c r="U683">
        <v>0.73</v>
      </c>
      <c r="V683">
        <v>0.73</v>
      </c>
      <c r="W683">
        <v>0.55000000000000004</v>
      </c>
    </row>
    <row r="684" spans="1:23" x14ac:dyDescent="0.2">
      <c r="A684" s="3">
        <v>44513</v>
      </c>
      <c r="C684">
        <v>0.7</v>
      </c>
      <c r="D684">
        <v>0.7</v>
      </c>
      <c r="E684">
        <v>0.7</v>
      </c>
      <c r="F684">
        <v>0.7</v>
      </c>
      <c r="G684">
        <v>0.7</v>
      </c>
      <c r="H684">
        <v>0.73</v>
      </c>
      <c r="I684">
        <v>0.73</v>
      </c>
      <c r="J684">
        <v>0.73</v>
      </c>
      <c r="K684">
        <v>0.73</v>
      </c>
      <c r="L684">
        <v>0.73</v>
      </c>
      <c r="M684">
        <v>0.71</v>
      </c>
      <c r="N684">
        <v>0.71</v>
      </c>
      <c r="O684">
        <v>0.71</v>
      </c>
      <c r="P684">
        <v>0.71</v>
      </c>
      <c r="Q684">
        <v>0.71</v>
      </c>
      <c r="R684">
        <v>0.73</v>
      </c>
      <c r="S684">
        <v>0.73</v>
      </c>
      <c r="T684">
        <v>0.73</v>
      </c>
      <c r="U684">
        <v>0.73</v>
      </c>
      <c r="V684">
        <v>0.73</v>
      </c>
      <c r="W684">
        <v>0.55000000000000004</v>
      </c>
    </row>
    <row r="685" spans="1:23" x14ac:dyDescent="0.2">
      <c r="A685" s="3">
        <v>44514</v>
      </c>
      <c r="C685">
        <v>0.7</v>
      </c>
      <c r="D685">
        <v>0.7</v>
      </c>
      <c r="E685">
        <v>0.7</v>
      </c>
      <c r="F685">
        <v>0.7</v>
      </c>
      <c r="G685">
        <v>0.7</v>
      </c>
      <c r="H685">
        <v>0.73</v>
      </c>
      <c r="I685">
        <v>0.73</v>
      </c>
      <c r="J685">
        <v>0.73</v>
      </c>
      <c r="K685">
        <v>0.73</v>
      </c>
      <c r="L685">
        <v>0.73</v>
      </c>
      <c r="M685">
        <v>0.71</v>
      </c>
      <c r="N685">
        <v>0.71</v>
      </c>
      <c r="O685">
        <v>0.71</v>
      </c>
      <c r="P685">
        <v>0.71</v>
      </c>
      <c r="Q685">
        <v>0.71</v>
      </c>
      <c r="R685">
        <v>0.73</v>
      </c>
      <c r="S685">
        <v>0.73</v>
      </c>
      <c r="T685">
        <v>0.73</v>
      </c>
      <c r="U685">
        <v>0.73</v>
      </c>
      <c r="V685">
        <v>0.73</v>
      </c>
      <c r="W685">
        <v>0.55000000000000004</v>
      </c>
    </row>
    <row r="686" spans="1:23" x14ac:dyDescent="0.2">
      <c r="A686" s="3">
        <v>44515</v>
      </c>
      <c r="C686">
        <v>0.7</v>
      </c>
      <c r="D686">
        <v>0.7</v>
      </c>
      <c r="E686">
        <v>0.7</v>
      </c>
      <c r="F686">
        <v>0.7</v>
      </c>
      <c r="G686">
        <v>0.7</v>
      </c>
      <c r="H686">
        <v>0.73</v>
      </c>
      <c r="I686">
        <v>0.73</v>
      </c>
      <c r="J686">
        <v>0.73</v>
      </c>
      <c r="K686">
        <v>0.73</v>
      </c>
      <c r="L686">
        <v>0.73</v>
      </c>
      <c r="M686">
        <v>0.71</v>
      </c>
      <c r="N686">
        <v>0.71</v>
      </c>
      <c r="O686">
        <v>0.71</v>
      </c>
      <c r="P686">
        <v>0.71</v>
      </c>
      <c r="Q686">
        <v>0.71</v>
      </c>
      <c r="R686">
        <v>0.73</v>
      </c>
      <c r="S686">
        <v>0.73</v>
      </c>
      <c r="T686">
        <v>0.73</v>
      </c>
      <c r="U686">
        <v>0.73</v>
      </c>
      <c r="V686">
        <v>0.73</v>
      </c>
      <c r="W686">
        <v>0.55000000000000004</v>
      </c>
    </row>
    <row r="687" spans="1:23" x14ac:dyDescent="0.2">
      <c r="A687" s="3">
        <v>44516</v>
      </c>
      <c r="C687">
        <v>0.7</v>
      </c>
      <c r="D687">
        <v>0.7</v>
      </c>
      <c r="E687">
        <v>0.7</v>
      </c>
      <c r="F687">
        <v>0.7</v>
      </c>
      <c r="G687">
        <v>0.7</v>
      </c>
      <c r="H687">
        <v>0.73</v>
      </c>
      <c r="I687">
        <v>0.73</v>
      </c>
      <c r="J687">
        <v>0.73</v>
      </c>
      <c r="K687">
        <v>0.73</v>
      </c>
      <c r="L687">
        <v>0.73</v>
      </c>
      <c r="M687">
        <v>0.71</v>
      </c>
      <c r="N687">
        <v>0.71</v>
      </c>
      <c r="O687">
        <v>0.71</v>
      </c>
      <c r="P687">
        <v>0.71</v>
      </c>
      <c r="Q687">
        <v>0.71</v>
      </c>
      <c r="R687">
        <v>0.73</v>
      </c>
      <c r="S687">
        <v>0.73</v>
      </c>
      <c r="T687">
        <v>0.73</v>
      </c>
      <c r="U687">
        <v>0.73</v>
      </c>
      <c r="V687">
        <v>0.73</v>
      </c>
      <c r="W687">
        <v>0.55000000000000004</v>
      </c>
    </row>
    <row r="688" spans="1:23" x14ac:dyDescent="0.2">
      <c r="A688" s="3">
        <v>44517</v>
      </c>
      <c r="C688">
        <v>0.7</v>
      </c>
      <c r="D688">
        <v>0.7</v>
      </c>
      <c r="E688">
        <v>0.7</v>
      </c>
      <c r="F688">
        <v>0.7</v>
      </c>
      <c r="G688">
        <v>0.7</v>
      </c>
      <c r="H688">
        <v>0.73</v>
      </c>
      <c r="I688">
        <v>0.73</v>
      </c>
      <c r="J688">
        <v>0.73</v>
      </c>
      <c r="K688">
        <v>0.73</v>
      </c>
      <c r="L688">
        <v>0.73</v>
      </c>
      <c r="M688">
        <v>0.71</v>
      </c>
      <c r="N688">
        <v>0.71</v>
      </c>
      <c r="O688">
        <v>0.71</v>
      </c>
      <c r="P688">
        <v>0.71</v>
      </c>
      <c r="Q688">
        <v>0.71</v>
      </c>
      <c r="R688">
        <v>0.73</v>
      </c>
      <c r="S688">
        <v>0.73</v>
      </c>
      <c r="T688">
        <v>0.73</v>
      </c>
      <c r="U688">
        <v>0.73</v>
      </c>
      <c r="V688">
        <v>0.73</v>
      </c>
      <c r="W688">
        <v>0.55000000000000004</v>
      </c>
    </row>
    <row r="689" spans="1:23" x14ac:dyDescent="0.2">
      <c r="A689" s="3">
        <v>44518</v>
      </c>
      <c r="C689">
        <v>0.7</v>
      </c>
      <c r="D689">
        <v>0.7</v>
      </c>
      <c r="E689">
        <v>0.7</v>
      </c>
      <c r="F689">
        <v>0.7</v>
      </c>
      <c r="G689">
        <v>0.7</v>
      </c>
      <c r="H689">
        <v>0.73</v>
      </c>
      <c r="I689">
        <v>0.73</v>
      </c>
      <c r="J689">
        <v>0.73</v>
      </c>
      <c r="K689">
        <v>0.73</v>
      </c>
      <c r="L689">
        <v>0.73</v>
      </c>
      <c r="M689">
        <v>0.71</v>
      </c>
      <c r="N689">
        <v>0.71</v>
      </c>
      <c r="O689">
        <v>0.71</v>
      </c>
      <c r="P689">
        <v>0.71</v>
      </c>
      <c r="Q689">
        <v>0.71</v>
      </c>
      <c r="R689">
        <v>0.73</v>
      </c>
      <c r="S689">
        <v>0.73</v>
      </c>
      <c r="T689">
        <v>0.73</v>
      </c>
      <c r="U689">
        <v>0.73</v>
      </c>
      <c r="V689">
        <v>0.73</v>
      </c>
      <c r="W689">
        <v>0.55000000000000004</v>
      </c>
    </row>
    <row r="690" spans="1:23" x14ac:dyDescent="0.2">
      <c r="A690" s="3">
        <v>44519</v>
      </c>
      <c r="C690">
        <v>0.7</v>
      </c>
      <c r="D690">
        <v>0.7</v>
      </c>
      <c r="E690">
        <v>0.7</v>
      </c>
      <c r="F690">
        <v>0.7</v>
      </c>
      <c r="G690">
        <v>0.7</v>
      </c>
      <c r="H690">
        <v>0.73</v>
      </c>
      <c r="I690">
        <v>0.73</v>
      </c>
      <c r="J690">
        <v>0.73</v>
      </c>
      <c r="K690">
        <v>0.73</v>
      </c>
      <c r="L690">
        <v>0.73</v>
      </c>
      <c r="M690">
        <v>0.71</v>
      </c>
      <c r="N690">
        <v>0.71</v>
      </c>
      <c r="O690">
        <v>0.71</v>
      </c>
      <c r="P690">
        <v>0.71</v>
      </c>
      <c r="Q690">
        <v>0.71</v>
      </c>
      <c r="R690">
        <v>0.73</v>
      </c>
      <c r="S690">
        <v>0.73</v>
      </c>
      <c r="T690">
        <v>0.73</v>
      </c>
      <c r="U690">
        <v>0.73</v>
      </c>
      <c r="V690">
        <v>0.73</v>
      </c>
      <c r="W690">
        <v>0.55000000000000004</v>
      </c>
    </row>
    <row r="691" spans="1:23" x14ac:dyDescent="0.2">
      <c r="A691" s="3">
        <v>44520</v>
      </c>
      <c r="C691">
        <v>0.7</v>
      </c>
      <c r="D691">
        <v>0.7</v>
      </c>
      <c r="E691">
        <v>0.7</v>
      </c>
      <c r="F691">
        <v>0.7</v>
      </c>
      <c r="G691">
        <v>0.7</v>
      </c>
      <c r="H691">
        <v>0.73</v>
      </c>
      <c r="I691">
        <v>0.73</v>
      </c>
      <c r="J691">
        <v>0.73</v>
      </c>
      <c r="K691">
        <v>0.73</v>
      </c>
      <c r="L691">
        <v>0.73</v>
      </c>
      <c r="M691">
        <v>0.71</v>
      </c>
      <c r="N691">
        <v>0.71</v>
      </c>
      <c r="O691">
        <v>0.71</v>
      </c>
      <c r="P691">
        <v>0.71</v>
      </c>
      <c r="Q691">
        <v>0.71</v>
      </c>
      <c r="R691">
        <v>0.73</v>
      </c>
      <c r="S691">
        <v>0.73</v>
      </c>
      <c r="T691">
        <v>0.73</v>
      </c>
      <c r="U691">
        <v>0.73</v>
      </c>
      <c r="V691">
        <v>0.73</v>
      </c>
      <c r="W691">
        <v>0.55000000000000004</v>
      </c>
    </row>
    <row r="692" spans="1:23" x14ac:dyDescent="0.2">
      <c r="A692" s="3">
        <v>44521</v>
      </c>
      <c r="C692">
        <v>0.7</v>
      </c>
      <c r="D692">
        <v>0.7</v>
      </c>
      <c r="E692">
        <v>0.7</v>
      </c>
      <c r="F692">
        <v>0.7</v>
      </c>
      <c r="G692">
        <v>0.7</v>
      </c>
      <c r="H692">
        <v>0.73</v>
      </c>
      <c r="I692">
        <v>0.73</v>
      </c>
      <c r="J692">
        <v>0.73</v>
      </c>
      <c r="K692">
        <v>0.73</v>
      </c>
      <c r="L692">
        <v>0.73</v>
      </c>
      <c r="M692">
        <v>0.71</v>
      </c>
      <c r="N692">
        <v>0.71</v>
      </c>
      <c r="O692">
        <v>0.71</v>
      </c>
      <c r="P692">
        <v>0.71</v>
      </c>
      <c r="Q692">
        <v>0.71</v>
      </c>
      <c r="R692">
        <v>0.73</v>
      </c>
      <c r="S692">
        <v>0.73</v>
      </c>
      <c r="T692">
        <v>0.73</v>
      </c>
      <c r="U692">
        <v>0.73</v>
      </c>
      <c r="V692">
        <v>0.73</v>
      </c>
      <c r="W692">
        <v>0.55000000000000004</v>
      </c>
    </row>
    <row r="693" spans="1:23" x14ac:dyDescent="0.2">
      <c r="A693" s="3">
        <v>44522</v>
      </c>
      <c r="C693">
        <v>0.7</v>
      </c>
      <c r="D693">
        <v>0.7</v>
      </c>
      <c r="E693">
        <v>0.7</v>
      </c>
      <c r="F693">
        <v>0.7</v>
      </c>
      <c r="G693">
        <v>0.7</v>
      </c>
      <c r="H693">
        <v>0.73</v>
      </c>
      <c r="I693">
        <v>0.73</v>
      </c>
      <c r="J693">
        <v>0.73</v>
      </c>
      <c r="K693">
        <v>0.73</v>
      </c>
      <c r="L693">
        <v>0.73</v>
      </c>
      <c r="M693">
        <v>0.71</v>
      </c>
      <c r="N693">
        <v>0.71</v>
      </c>
      <c r="O693">
        <v>0.71</v>
      </c>
      <c r="P693">
        <v>0.71</v>
      </c>
      <c r="Q693">
        <v>0.71</v>
      </c>
      <c r="R693">
        <v>0.73</v>
      </c>
      <c r="S693">
        <v>0.73</v>
      </c>
      <c r="T693">
        <v>0.73</v>
      </c>
      <c r="U693">
        <v>0.73</v>
      </c>
      <c r="V693">
        <v>0.73</v>
      </c>
      <c r="W693">
        <v>0.55000000000000004</v>
      </c>
    </row>
    <row r="694" spans="1:23" x14ac:dyDescent="0.2">
      <c r="A694" s="3">
        <v>44523</v>
      </c>
      <c r="C694">
        <v>0.7</v>
      </c>
      <c r="D694">
        <v>0.7</v>
      </c>
      <c r="E694">
        <v>0.7</v>
      </c>
      <c r="F694">
        <v>0.7</v>
      </c>
      <c r="G694">
        <v>0.7</v>
      </c>
      <c r="H694">
        <v>0.73</v>
      </c>
      <c r="I694">
        <v>0.73</v>
      </c>
      <c r="J694">
        <v>0.73</v>
      </c>
      <c r="K694">
        <v>0.73</v>
      </c>
      <c r="L694">
        <v>0.73</v>
      </c>
      <c r="M694">
        <v>0.71</v>
      </c>
      <c r="N694">
        <v>0.71</v>
      </c>
      <c r="O694">
        <v>0.71</v>
      </c>
      <c r="P694">
        <v>0.71</v>
      </c>
      <c r="Q694">
        <v>0.71</v>
      </c>
      <c r="R694">
        <v>0.73</v>
      </c>
      <c r="S694">
        <v>0.73</v>
      </c>
      <c r="T694">
        <v>0.73</v>
      </c>
      <c r="U694">
        <v>0.73</v>
      </c>
      <c r="V694">
        <v>0.73</v>
      </c>
      <c r="W694">
        <v>0.55000000000000004</v>
      </c>
    </row>
    <row r="695" spans="1:23" x14ac:dyDescent="0.2">
      <c r="A695" s="3">
        <v>44524</v>
      </c>
      <c r="C695">
        <v>0.7</v>
      </c>
      <c r="D695">
        <v>0.7</v>
      </c>
      <c r="E695">
        <v>0.7</v>
      </c>
      <c r="F695">
        <v>0.7</v>
      </c>
      <c r="G695">
        <v>0.7</v>
      </c>
      <c r="H695">
        <v>0.73</v>
      </c>
      <c r="I695">
        <v>0.73</v>
      </c>
      <c r="J695">
        <v>0.73</v>
      </c>
      <c r="K695">
        <v>0.73</v>
      </c>
      <c r="L695">
        <v>0.73</v>
      </c>
      <c r="M695">
        <v>0.71</v>
      </c>
      <c r="N695">
        <v>0.71</v>
      </c>
      <c r="O695">
        <v>0.71</v>
      </c>
      <c r="P695">
        <v>0.71</v>
      </c>
      <c r="Q695">
        <v>0.71</v>
      </c>
      <c r="R695">
        <v>0.73</v>
      </c>
      <c r="S695">
        <v>0.73</v>
      </c>
      <c r="T695">
        <v>0.73</v>
      </c>
      <c r="U695">
        <v>0.73</v>
      </c>
      <c r="V695">
        <v>0.73</v>
      </c>
      <c r="W695">
        <v>0.55000000000000004</v>
      </c>
    </row>
    <row r="696" spans="1:23" x14ac:dyDescent="0.2">
      <c r="A696" s="3">
        <v>44525</v>
      </c>
      <c r="C696">
        <v>0.7</v>
      </c>
      <c r="D696">
        <v>0.7</v>
      </c>
      <c r="E696">
        <v>0.7</v>
      </c>
      <c r="F696">
        <v>0.7</v>
      </c>
      <c r="G696">
        <v>0.7</v>
      </c>
      <c r="H696">
        <v>0.73</v>
      </c>
      <c r="I696">
        <v>0.73</v>
      </c>
      <c r="J696">
        <v>0.73</v>
      </c>
      <c r="K696">
        <v>0.73</v>
      </c>
      <c r="L696">
        <v>0.73</v>
      </c>
      <c r="M696">
        <v>0.71</v>
      </c>
      <c r="N696">
        <v>0.71</v>
      </c>
      <c r="O696">
        <v>0.71</v>
      </c>
      <c r="P696">
        <v>0.71</v>
      </c>
      <c r="Q696">
        <v>0.71</v>
      </c>
      <c r="R696">
        <v>0.73</v>
      </c>
      <c r="S696">
        <v>0.73</v>
      </c>
      <c r="T696">
        <v>0.73</v>
      </c>
      <c r="U696">
        <v>0.73</v>
      </c>
      <c r="V696">
        <v>0.73</v>
      </c>
      <c r="W696">
        <v>0.55000000000000004</v>
      </c>
    </row>
    <row r="697" spans="1:23" x14ac:dyDescent="0.2">
      <c r="A697" s="3">
        <v>44526</v>
      </c>
      <c r="C697">
        <v>0.7</v>
      </c>
      <c r="D697">
        <v>0.7</v>
      </c>
      <c r="E697">
        <v>0.7</v>
      </c>
      <c r="F697">
        <v>0.7</v>
      </c>
      <c r="G697">
        <v>0.7</v>
      </c>
      <c r="H697">
        <v>0.73</v>
      </c>
      <c r="I697">
        <v>0.73</v>
      </c>
      <c r="J697">
        <v>0.73</v>
      </c>
      <c r="K697">
        <v>0.73</v>
      </c>
      <c r="L697">
        <v>0.73</v>
      </c>
      <c r="M697">
        <v>0.71</v>
      </c>
      <c r="N697">
        <v>0.71</v>
      </c>
      <c r="O697">
        <v>0.71</v>
      </c>
      <c r="P697">
        <v>0.71</v>
      </c>
      <c r="Q697">
        <v>0.71</v>
      </c>
      <c r="R697">
        <v>0.73</v>
      </c>
      <c r="S697">
        <v>0.73</v>
      </c>
      <c r="T697">
        <v>0.73</v>
      </c>
      <c r="U697">
        <v>0.73</v>
      </c>
      <c r="V697">
        <v>0.73</v>
      </c>
      <c r="W697">
        <v>0.55000000000000004</v>
      </c>
    </row>
    <row r="698" spans="1:23" x14ac:dyDescent="0.2">
      <c r="A698" s="3">
        <v>44527</v>
      </c>
      <c r="C698">
        <v>0.7</v>
      </c>
      <c r="D698">
        <v>0.7</v>
      </c>
      <c r="E698">
        <v>0.7</v>
      </c>
      <c r="F698">
        <v>0.7</v>
      </c>
      <c r="G698">
        <v>0.7</v>
      </c>
      <c r="H698">
        <v>0.73</v>
      </c>
      <c r="I698">
        <v>0.73</v>
      </c>
      <c r="J698">
        <v>0.73</v>
      </c>
      <c r="K698">
        <v>0.73</v>
      </c>
      <c r="L698">
        <v>0.73</v>
      </c>
      <c r="M698">
        <v>0.71</v>
      </c>
      <c r="N698">
        <v>0.71</v>
      </c>
      <c r="O698">
        <v>0.71</v>
      </c>
      <c r="P698">
        <v>0.71</v>
      </c>
      <c r="Q698">
        <v>0.71</v>
      </c>
      <c r="R698">
        <v>0.73</v>
      </c>
      <c r="S698">
        <v>0.73</v>
      </c>
      <c r="T698">
        <v>0.73</v>
      </c>
      <c r="U698">
        <v>0.73</v>
      </c>
      <c r="V698">
        <v>0.73</v>
      </c>
      <c r="W698">
        <v>0.55000000000000004</v>
      </c>
    </row>
    <row r="699" spans="1:23" x14ac:dyDescent="0.2">
      <c r="A699" s="3">
        <v>44528</v>
      </c>
      <c r="C699">
        <v>0.7</v>
      </c>
      <c r="D699">
        <v>0.7</v>
      </c>
      <c r="E699">
        <v>0.7</v>
      </c>
      <c r="F699">
        <v>0.7</v>
      </c>
      <c r="G699">
        <v>0.7</v>
      </c>
      <c r="H699">
        <v>0.73</v>
      </c>
      <c r="I699">
        <v>0.73</v>
      </c>
      <c r="J699">
        <v>0.73</v>
      </c>
      <c r="K699">
        <v>0.73</v>
      </c>
      <c r="L699">
        <v>0.73</v>
      </c>
      <c r="M699">
        <v>0.71</v>
      </c>
      <c r="N699">
        <v>0.71</v>
      </c>
      <c r="O699">
        <v>0.71</v>
      </c>
      <c r="P699">
        <v>0.71</v>
      </c>
      <c r="Q699">
        <v>0.71</v>
      </c>
      <c r="R699">
        <v>0.73</v>
      </c>
      <c r="S699">
        <v>0.73</v>
      </c>
      <c r="T699">
        <v>0.73</v>
      </c>
      <c r="U699">
        <v>0.73</v>
      </c>
      <c r="V699">
        <v>0.73</v>
      </c>
      <c r="W699">
        <v>0.55000000000000004</v>
      </c>
    </row>
    <row r="700" spans="1:23" x14ac:dyDescent="0.2">
      <c r="A700" s="3">
        <v>44529</v>
      </c>
      <c r="C700">
        <v>0.7</v>
      </c>
      <c r="D700">
        <v>0.7</v>
      </c>
      <c r="E700">
        <v>0.7</v>
      </c>
      <c r="F700">
        <v>0.7</v>
      </c>
      <c r="G700">
        <v>0.7</v>
      </c>
      <c r="H700">
        <v>0.73</v>
      </c>
      <c r="I700">
        <v>0.73</v>
      </c>
      <c r="J700">
        <v>0.73</v>
      </c>
      <c r="K700">
        <v>0.73</v>
      </c>
      <c r="L700">
        <v>0.73</v>
      </c>
      <c r="M700">
        <v>0.71</v>
      </c>
      <c r="N700">
        <v>0.71</v>
      </c>
      <c r="O700">
        <v>0.71</v>
      </c>
      <c r="P700">
        <v>0.71</v>
      </c>
      <c r="Q700">
        <v>0.71</v>
      </c>
      <c r="R700">
        <v>0.73</v>
      </c>
      <c r="S700">
        <v>0.73</v>
      </c>
      <c r="T700">
        <v>0.73</v>
      </c>
      <c r="U700">
        <v>0.73</v>
      </c>
      <c r="V700">
        <v>0.73</v>
      </c>
      <c r="W700">
        <v>0.55000000000000004</v>
      </c>
    </row>
    <row r="701" spans="1:23" x14ac:dyDescent="0.2">
      <c r="A701" s="3">
        <v>44530</v>
      </c>
      <c r="C701">
        <v>0.7</v>
      </c>
      <c r="D701">
        <v>0.7</v>
      </c>
      <c r="E701">
        <v>0.7</v>
      </c>
      <c r="F701">
        <v>0.7</v>
      </c>
      <c r="G701">
        <v>0.7</v>
      </c>
      <c r="H701">
        <v>0.73</v>
      </c>
      <c r="I701">
        <v>0.73</v>
      </c>
      <c r="J701">
        <v>0.73</v>
      </c>
      <c r="K701">
        <v>0.73</v>
      </c>
      <c r="L701">
        <v>0.73</v>
      </c>
      <c r="M701">
        <v>0.71</v>
      </c>
      <c r="N701">
        <v>0.71</v>
      </c>
      <c r="O701">
        <v>0.71</v>
      </c>
      <c r="P701">
        <v>0.71</v>
      </c>
      <c r="Q701">
        <v>0.71</v>
      </c>
      <c r="R701">
        <v>0.73</v>
      </c>
      <c r="S701">
        <v>0.73</v>
      </c>
      <c r="T701">
        <v>0.73</v>
      </c>
      <c r="U701">
        <v>0.73</v>
      </c>
      <c r="V701">
        <v>0.73</v>
      </c>
      <c r="W701">
        <v>0.55000000000000004</v>
      </c>
    </row>
    <row r="702" spans="1:23" x14ac:dyDescent="0.2">
      <c r="A702" s="3">
        <v>44531</v>
      </c>
      <c r="C702">
        <v>0.7</v>
      </c>
      <c r="D702">
        <v>0.7</v>
      </c>
      <c r="E702">
        <v>0.7</v>
      </c>
      <c r="F702">
        <v>0.7</v>
      </c>
      <c r="G702">
        <v>0.7</v>
      </c>
      <c r="H702">
        <v>0.73</v>
      </c>
      <c r="I702">
        <v>0.73</v>
      </c>
      <c r="J702">
        <v>0.73</v>
      </c>
      <c r="K702">
        <v>0.73</v>
      </c>
      <c r="L702">
        <v>0.73</v>
      </c>
      <c r="M702">
        <v>0.71</v>
      </c>
      <c r="N702">
        <v>0.71</v>
      </c>
      <c r="O702">
        <v>0.71</v>
      </c>
      <c r="P702">
        <v>0.71</v>
      </c>
      <c r="Q702">
        <v>0.71</v>
      </c>
      <c r="R702">
        <v>0.73</v>
      </c>
      <c r="S702">
        <v>0.73</v>
      </c>
      <c r="T702">
        <v>0.73</v>
      </c>
      <c r="U702">
        <v>0.73</v>
      </c>
      <c r="V702">
        <v>0.73</v>
      </c>
      <c r="W702">
        <v>0.55000000000000004</v>
      </c>
    </row>
    <row r="703" spans="1:23" x14ac:dyDescent="0.2">
      <c r="A703" s="3">
        <v>44532</v>
      </c>
      <c r="C703">
        <v>0.7</v>
      </c>
      <c r="D703">
        <v>0.7</v>
      </c>
      <c r="E703">
        <v>0.7</v>
      </c>
      <c r="F703">
        <v>0.7</v>
      </c>
      <c r="G703">
        <v>0.7</v>
      </c>
      <c r="H703">
        <v>0.73</v>
      </c>
      <c r="I703">
        <v>0.73</v>
      </c>
      <c r="J703">
        <v>0.73</v>
      </c>
      <c r="K703">
        <v>0.73</v>
      </c>
      <c r="L703">
        <v>0.73</v>
      </c>
      <c r="M703">
        <v>0.71</v>
      </c>
      <c r="N703">
        <v>0.71</v>
      </c>
      <c r="O703">
        <v>0.71</v>
      </c>
      <c r="P703">
        <v>0.71</v>
      </c>
      <c r="Q703">
        <v>0.71</v>
      </c>
      <c r="R703">
        <v>0.73</v>
      </c>
      <c r="S703">
        <v>0.73</v>
      </c>
      <c r="T703">
        <v>0.73</v>
      </c>
      <c r="U703">
        <v>0.73</v>
      </c>
      <c r="V703">
        <v>0.73</v>
      </c>
      <c r="W703">
        <v>0.55000000000000004</v>
      </c>
    </row>
    <row r="704" spans="1:23" x14ac:dyDescent="0.2">
      <c r="A704" s="3">
        <v>44533</v>
      </c>
      <c r="C704">
        <v>0.7</v>
      </c>
      <c r="D704">
        <v>0.7</v>
      </c>
      <c r="E704">
        <v>0.7</v>
      </c>
      <c r="F704">
        <v>0.7</v>
      </c>
      <c r="G704">
        <v>0.7</v>
      </c>
      <c r="H704">
        <v>0.73</v>
      </c>
      <c r="I704">
        <v>0.73</v>
      </c>
      <c r="J704">
        <v>0.73</v>
      </c>
      <c r="K704">
        <v>0.73</v>
      </c>
      <c r="L704">
        <v>0.73</v>
      </c>
      <c r="M704">
        <v>0.71</v>
      </c>
      <c r="N704">
        <v>0.71</v>
      </c>
      <c r="O704">
        <v>0.71</v>
      </c>
      <c r="P704">
        <v>0.71</v>
      </c>
      <c r="Q704">
        <v>0.71</v>
      </c>
      <c r="R704">
        <v>0.73</v>
      </c>
      <c r="S704">
        <v>0.73</v>
      </c>
      <c r="T704">
        <v>0.73</v>
      </c>
      <c r="U704">
        <v>0.73</v>
      </c>
      <c r="V704">
        <v>0.73</v>
      </c>
      <c r="W704">
        <v>0.55000000000000004</v>
      </c>
    </row>
    <row r="705" spans="1:23" x14ac:dyDescent="0.2">
      <c r="A705" s="3">
        <v>44534</v>
      </c>
      <c r="C705">
        <v>0.7</v>
      </c>
      <c r="D705">
        <v>0.7</v>
      </c>
      <c r="E705">
        <v>0.7</v>
      </c>
      <c r="F705">
        <v>0.7</v>
      </c>
      <c r="G705">
        <v>0.7</v>
      </c>
      <c r="H705">
        <v>0.73</v>
      </c>
      <c r="I705">
        <v>0.73</v>
      </c>
      <c r="J705">
        <v>0.73</v>
      </c>
      <c r="K705">
        <v>0.73</v>
      </c>
      <c r="L705">
        <v>0.73</v>
      </c>
      <c r="M705">
        <v>0.71</v>
      </c>
      <c r="N705">
        <v>0.71</v>
      </c>
      <c r="O705">
        <v>0.71</v>
      </c>
      <c r="P705">
        <v>0.71</v>
      </c>
      <c r="Q705">
        <v>0.71</v>
      </c>
      <c r="R705">
        <v>0.73</v>
      </c>
      <c r="S705">
        <v>0.73</v>
      </c>
      <c r="T705">
        <v>0.73</v>
      </c>
      <c r="U705">
        <v>0.73</v>
      </c>
      <c r="V705">
        <v>0.73</v>
      </c>
      <c r="W705">
        <v>0.55000000000000004</v>
      </c>
    </row>
    <row r="706" spans="1:23" x14ac:dyDescent="0.2">
      <c r="A706" s="3">
        <v>44535</v>
      </c>
      <c r="C706">
        <v>0.7</v>
      </c>
      <c r="D706">
        <v>0.7</v>
      </c>
      <c r="E706">
        <v>0.7</v>
      </c>
      <c r="F706">
        <v>0.7</v>
      </c>
      <c r="G706">
        <v>0.7</v>
      </c>
      <c r="H706">
        <v>0.73</v>
      </c>
      <c r="I706">
        <v>0.73</v>
      </c>
      <c r="J706">
        <v>0.73</v>
      </c>
      <c r="K706">
        <v>0.73</v>
      </c>
      <c r="L706">
        <v>0.73</v>
      </c>
      <c r="M706">
        <v>0.71</v>
      </c>
      <c r="N706">
        <v>0.71</v>
      </c>
      <c r="O706">
        <v>0.71</v>
      </c>
      <c r="P706">
        <v>0.71</v>
      </c>
      <c r="Q706">
        <v>0.71</v>
      </c>
      <c r="R706">
        <v>0.73</v>
      </c>
      <c r="S706">
        <v>0.73</v>
      </c>
      <c r="T706">
        <v>0.73</v>
      </c>
      <c r="U706">
        <v>0.73</v>
      </c>
      <c r="V706">
        <v>0.73</v>
      </c>
      <c r="W706">
        <v>0.55000000000000004</v>
      </c>
    </row>
    <row r="707" spans="1:23" x14ac:dyDescent="0.2">
      <c r="A707" s="3">
        <v>44536</v>
      </c>
      <c r="C707">
        <v>0.7</v>
      </c>
      <c r="D707">
        <v>0.7</v>
      </c>
      <c r="E707">
        <v>0.7</v>
      </c>
      <c r="F707">
        <v>0.7</v>
      </c>
      <c r="G707">
        <v>0.7</v>
      </c>
      <c r="H707">
        <v>0.73</v>
      </c>
      <c r="I707">
        <v>0.73</v>
      </c>
      <c r="J707">
        <v>0.73</v>
      </c>
      <c r="K707">
        <v>0.73</v>
      </c>
      <c r="L707">
        <v>0.73</v>
      </c>
      <c r="M707">
        <v>0.71</v>
      </c>
      <c r="N707">
        <v>0.71</v>
      </c>
      <c r="O707">
        <v>0.71</v>
      </c>
      <c r="P707">
        <v>0.71</v>
      </c>
      <c r="Q707">
        <v>0.71</v>
      </c>
      <c r="R707">
        <v>0.73</v>
      </c>
      <c r="S707">
        <v>0.73</v>
      </c>
      <c r="T707">
        <v>0.73</v>
      </c>
      <c r="U707">
        <v>0.73</v>
      </c>
      <c r="V707">
        <v>0.73</v>
      </c>
      <c r="W707">
        <v>0.55000000000000004</v>
      </c>
    </row>
    <row r="708" spans="1:23" x14ac:dyDescent="0.2">
      <c r="A708" s="3">
        <v>44537</v>
      </c>
      <c r="C708">
        <v>0.7</v>
      </c>
      <c r="D708">
        <v>0.7</v>
      </c>
      <c r="E708">
        <v>0.7</v>
      </c>
      <c r="F708">
        <v>0.7</v>
      </c>
      <c r="G708">
        <v>0.7</v>
      </c>
      <c r="H708">
        <v>0.73</v>
      </c>
      <c r="I708">
        <v>0.73</v>
      </c>
      <c r="J708">
        <v>0.73</v>
      </c>
      <c r="K708">
        <v>0.73</v>
      </c>
      <c r="L708">
        <v>0.73</v>
      </c>
      <c r="M708">
        <v>0.71</v>
      </c>
      <c r="N708">
        <v>0.71</v>
      </c>
      <c r="O708">
        <v>0.71</v>
      </c>
      <c r="P708">
        <v>0.71</v>
      </c>
      <c r="Q708">
        <v>0.71</v>
      </c>
      <c r="R708">
        <v>0.73</v>
      </c>
      <c r="S708">
        <v>0.73</v>
      </c>
      <c r="T708">
        <v>0.73</v>
      </c>
      <c r="U708">
        <v>0.73</v>
      </c>
      <c r="V708">
        <v>0.73</v>
      </c>
      <c r="W708">
        <v>0.55000000000000004</v>
      </c>
    </row>
    <row r="709" spans="1:23" x14ac:dyDescent="0.2">
      <c r="A709" s="3">
        <v>44538</v>
      </c>
      <c r="C709">
        <v>0.7</v>
      </c>
      <c r="D709">
        <v>0.7</v>
      </c>
      <c r="E709">
        <v>0.7</v>
      </c>
      <c r="F709">
        <v>0.7</v>
      </c>
      <c r="G709">
        <v>0.7</v>
      </c>
      <c r="H709">
        <v>0.73</v>
      </c>
      <c r="I709">
        <v>0.73</v>
      </c>
      <c r="J709">
        <v>0.73</v>
      </c>
      <c r="K709">
        <v>0.73</v>
      </c>
      <c r="L709">
        <v>0.73</v>
      </c>
      <c r="M709">
        <v>0.71</v>
      </c>
      <c r="N709">
        <v>0.71</v>
      </c>
      <c r="O709">
        <v>0.71</v>
      </c>
      <c r="P709">
        <v>0.71</v>
      </c>
      <c r="Q709">
        <v>0.71</v>
      </c>
      <c r="R709">
        <v>0.73</v>
      </c>
      <c r="S709">
        <v>0.73</v>
      </c>
      <c r="T709">
        <v>0.73</v>
      </c>
      <c r="U709">
        <v>0.73</v>
      </c>
      <c r="V709">
        <v>0.73</v>
      </c>
      <c r="W709">
        <v>0.55000000000000004</v>
      </c>
    </row>
    <row r="710" spans="1:23" x14ac:dyDescent="0.2">
      <c r="A710" s="3">
        <v>44539</v>
      </c>
      <c r="C710">
        <v>0.7</v>
      </c>
      <c r="D710">
        <v>0.7</v>
      </c>
      <c r="E710">
        <v>0.7</v>
      </c>
      <c r="F710">
        <v>0.7</v>
      </c>
      <c r="G710">
        <v>0.7</v>
      </c>
      <c r="H710">
        <v>0.73</v>
      </c>
      <c r="I710">
        <v>0.73</v>
      </c>
      <c r="J710">
        <v>0.73</v>
      </c>
      <c r="K710">
        <v>0.73</v>
      </c>
      <c r="L710">
        <v>0.73</v>
      </c>
      <c r="M710">
        <v>0.71</v>
      </c>
      <c r="N710">
        <v>0.71</v>
      </c>
      <c r="O710">
        <v>0.71</v>
      </c>
      <c r="P710">
        <v>0.71</v>
      </c>
      <c r="Q710">
        <v>0.71</v>
      </c>
      <c r="R710">
        <v>0.73</v>
      </c>
      <c r="S710">
        <v>0.73</v>
      </c>
      <c r="T710">
        <v>0.73</v>
      </c>
      <c r="U710">
        <v>0.73</v>
      </c>
      <c r="V710">
        <v>0.73</v>
      </c>
      <c r="W710">
        <v>0.55000000000000004</v>
      </c>
    </row>
    <row r="711" spans="1:23" x14ac:dyDescent="0.2">
      <c r="A711" s="3">
        <v>44540</v>
      </c>
      <c r="C711">
        <v>0.7</v>
      </c>
      <c r="D711">
        <v>0.7</v>
      </c>
      <c r="E711">
        <v>0.7</v>
      </c>
      <c r="F711">
        <v>0.7</v>
      </c>
      <c r="G711">
        <v>0.7</v>
      </c>
      <c r="H711">
        <v>0.73</v>
      </c>
      <c r="I711">
        <v>0.73</v>
      </c>
      <c r="J711">
        <v>0.73</v>
      </c>
      <c r="K711">
        <v>0.73</v>
      </c>
      <c r="L711">
        <v>0.73</v>
      </c>
      <c r="M711">
        <v>0.71</v>
      </c>
      <c r="N711">
        <v>0.71</v>
      </c>
      <c r="O711">
        <v>0.71</v>
      </c>
      <c r="P711">
        <v>0.71</v>
      </c>
      <c r="Q711">
        <v>0.71</v>
      </c>
      <c r="R711">
        <v>0.73</v>
      </c>
      <c r="S711">
        <v>0.73</v>
      </c>
      <c r="T711">
        <v>0.73</v>
      </c>
      <c r="U711">
        <v>0.73</v>
      </c>
      <c r="V711">
        <v>0.73</v>
      </c>
      <c r="W711">
        <v>0.55000000000000004</v>
      </c>
    </row>
    <row r="712" spans="1:23" x14ac:dyDescent="0.2">
      <c r="A712" s="3">
        <v>44541</v>
      </c>
      <c r="C712">
        <v>0.7</v>
      </c>
      <c r="D712">
        <v>0.7</v>
      </c>
      <c r="E712">
        <v>0.7</v>
      </c>
      <c r="F712">
        <v>0.7</v>
      </c>
      <c r="G712">
        <v>0.7</v>
      </c>
      <c r="H712">
        <v>0.73</v>
      </c>
      <c r="I712">
        <v>0.73</v>
      </c>
      <c r="J712">
        <v>0.73</v>
      </c>
      <c r="K712">
        <v>0.73</v>
      </c>
      <c r="L712">
        <v>0.73</v>
      </c>
      <c r="M712">
        <v>0.71</v>
      </c>
      <c r="N712">
        <v>0.71</v>
      </c>
      <c r="O712">
        <v>0.71</v>
      </c>
      <c r="P712">
        <v>0.71</v>
      </c>
      <c r="Q712">
        <v>0.71</v>
      </c>
      <c r="R712">
        <v>0.73</v>
      </c>
      <c r="S712">
        <v>0.73</v>
      </c>
      <c r="T712">
        <v>0.73</v>
      </c>
      <c r="U712">
        <v>0.73</v>
      </c>
      <c r="V712">
        <v>0.73</v>
      </c>
      <c r="W712">
        <v>0.55000000000000004</v>
      </c>
    </row>
    <row r="713" spans="1:23" x14ac:dyDescent="0.2">
      <c r="A713" s="3">
        <v>44542</v>
      </c>
      <c r="C713">
        <v>0.7</v>
      </c>
      <c r="D713">
        <v>0.7</v>
      </c>
      <c r="E713">
        <v>0.7</v>
      </c>
      <c r="F713">
        <v>0.7</v>
      </c>
      <c r="G713">
        <v>0.7</v>
      </c>
      <c r="H713">
        <v>0.73</v>
      </c>
      <c r="I713">
        <v>0.73</v>
      </c>
      <c r="J713">
        <v>0.73</v>
      </c>
      <c r="K713">
        <v>0.73</v>
      </c>
      <c r="L713">
        <v>0.73</v>
      </c>
      <c r="M713">
        <v>0.71</v>
      </c>
      <c r="N713">
        <v>0.71</v>
      </c>
      <c r="O713">
        <v>0.71</v>
      </c>
      <c r="P713">
        <v>0.71</v>
      </c>
      <c r="Q713">
        <v>0.71</v>
      </c>
      <c r="R713">
        <v>0.73</v>
      </c>
      <c r="S713">
        <v>0.73</v>
      </c>
      <c r="T713">
        <v>0.73</v>
      </c>
      <c r="U713">
        <v>0.73</v>
      </c>
      <c r="V713">
        <v>0.73</v>
      </c>
      <c r="W713">
        <v>0.55000000000000004</v>
      </c>
    </row>
    <row r="714" spans="1:23" x14ac:dyDescent="0.2">
      <c r="A714" s="3">
        <v>44543</v>
      </c>
      <c r="C714">
        <v>0.7</v>
      </c>
      <c r="D714">
        <v>0.7</v>
      </c>
      <c r="E714">
        <v>0.7</v>
      </c>
      <c r="F714">
        <v>0.7</v>
      </c>
      <c r="G714">
        <v>0.7</v>
      </c>
      <c r="H714">
        <v>0.73</v>
      </c>
      <c r="I714">
        <v>0.73</v>
      </c>
      <c r="J714">
        <v>0.73</v>
      </c>
      <c r="K714">
        <v>0.73</v>
      </c>
      <c r="L714">
        <v>0.73</v>
      </c>
      <c r="M714">
        <v>0.71</v>
      </c>
      <c r="N714">
        <v>0.71</v>
      </c>
      <c r="O714">
        <v>0.71</v>
      </c>
      <c r="P714">
        <v>0.71</v>
      </c>
      <c r="Q714">
        <v>0.71</v>
      </c>
      <c r="R714">
        <v>0.73</v>
      </c>
      <c r="S714">
        <v>0.73</v>
      </c>
      <c r="T714">
        <v>0.73</v>
      </c>
      <c r="U714">
        <v>0.73</v>
      </c>
      <c r="V714">
        <v>0.73</v>
      </c>
      <c r="W714">
        <v>0.55000000000000004</v>
      </c>
    </row>
    <row r="715" spans="1:23" x14ac:dyDescent="0.2">
      <c r="A715" s="3">
        <v>44544</v>
      </c>
      <c r="C715">
        <v>0.7</v>
      </c>
      <c r="D715">
        <v>0.7</v>
      </c>
      <c r="E715">
        <v>0.7</v>
      </c>
      <c r="F715">
        <v>0.7</v>
      </c>
      <c r="G715">
        <v>0.7</v>
      </c>
      <c r="H715">
        <v>0.73</v>
      </c>
      <c r="I715">
        <v>0.73</v>
      </c>
      <c r="J715">
        <v>0.73</v>
      </c>
      <c r="K715">
        <v>0.73</v>
      </c>
      <c r="L715">
        <v>0.73</v>
      </c>
      <c r="M715">
        <v>0.71</v>
      </c>
      <c r="N715">
        <v>0.71</v>
      </c>
      <c r="O715">
        <v>0.71</v>
      </c>
      <c r="P715">
        <v>0.71</v>
      </c>
      <c r="Q715">
        <v>0.71</v>
      </c>
      <c r="R715">
        <v>0.73</v>
      </c>
      <c r="S715">
        <v>0.73</v>
      </c>
      <c r="T715">
        <v>0.73</v>
      </c>
      <c r="U715">
        <v>0.73</v>
      </c>
      <c r="V715">
        <v>0.73</v>
      </c>
      <c r="W715">
        <v>0.55000000000000004</v>
      </c>
    </row>
    <row r="716" spans="1:23" x14ac:dyDescent="0.2">
      <c r="A716" s="3">
        <v>44545</v>
      </c>
      <c r="C716">
        <v>0.7</v>
      </c>
      <c r="D716">
        <v>0.7</v>
      </c>
      <c r="E716">
        <v>0.7</v>
      </c>
      <c r="F716">
        <v>0.7</v>
      </c>
      <c r="G716">
        <v>0.7</v>
      </c>
      <c r="H716">
        <v>0.73</v>
      </c>
      <c r="I716">
        <v>0.73</v>
      </c>
      <c r="J716">
        <v>0.73</v>
      </c>
      <c r="K716">
        <v>0.73</v>
      </c>
      <c r="L716">
        <v>0.73</v>
      </c>
      <c r="M716">
        <v>0.71</v>
      </c>
      <c r="N716">
        <v>0.71</v>
      </c>
      <c r="O716">
        <v>0.71</v>
      </c>
      <c r="P716">
        <v>0.71</v>
      </c>
      <c r="Q716">
        <v>0.71</v>
      </c>
      <c r="R716">
        <v>0.73</v>
      </c>
      <c r="S716">
        <v>0.73</v>
      </c>
      <c r="T716">
        <v>0.73</v>
      </c>
      <c r="U716">
        <v>0.73</v>
      </c>
      <c r="V716">
        <v>0.73</v>
      </c>
      <c r="W716">
        <v>0.55000000000000004</v>
      </c>
    </row>
    <row r="717" spans="1:23" x14ac:dyDescent="0.2">
      <c r="A717" s="3">
        <v>44546</v>
      </c>
      <c r="C717">
        <v>0.7</v>
      </c>
      <c r="D717">
        <v>0.7</v>
      </c>
      <c r="E717">
        <v>0.7</v>
      </c>
      <c r="F717">
        <v>0.7</v>
      </c>
      <c r="G717">
        <v>0.7</v>
      </c>
      <c r="H717">
        <v>0.73</v>
      </c>
      <c r="I717">
        <v>0.73</v>
      </c>
      <c r="J717">
        <v>0.73</v>
      </c>
      <c r="K717">
        <v>0.73</v>
      </c>
      <c r="L717">
        <v>0.73</v>
      </c>
      <c r="M717">
        <v>0.71</v>
      </c>
      <c r="N717">
        <v>0.71</v>
      </c>
      <c r="O717">
        <v>0.71</v>
      </c>
      <c r="P717">
        <v>0.71</v>
      </c>
      <c r="Q717">
        <v>0.71</v>
      </c>
      <c r="R717">
        <v>0.73</v>
      </c>
      <c r="S717">
        <v>0.73</v>
      </c>
      <c r="T717">
        <v>0.73</v>
      </c>
      <c r="U717">
        <v>0.73</v>
      </c>
      <c r="V717">
        <v>0.73</v>
      </c>
      <c r="W717">
        <v>0.55000000000000004</v>
      </c>
    </row>
    <row r="718" spans="1:23" x14ac:dyDescent="0.2">
      <c r="A718" s="3">
        <v>44547</v>
      </c>
      <c r="C718">
        <v>0.7</v>
      </c>
      <c r="D718">
        <v>0.7</v>
      </c>
      <c r="E718">
        <v>0.7</v>
      </c>
      <c r="F718">
        <v>0.7</v>
      </c>
      <c r="G718">
        <v>0.7</v>
      </c>
      <c r="H718">
        <v>0.73</v>
      </c>
      <c r="I718">
        <v>0.73</v>
      </c>
      <c r="J718">
        <v>0.73</v>
      </c>
      <c r="K718">
        <v>0.73</v>
      </c>
      <c r="L718">
        <v>0.73</v>
      </c>
      <c r="M718">
        <v>0.71</v>
      </c>
      <c r="N718">
        <v>0.71</v>
      </c>
      <c r="O718">
        <v>0.71</v>
      </c>
      <c r="P718">
        <v>0.71</v>
      </c>
      <c r="Q718">
        <v>0.71</v>
      </c>
      <c r="R718">
        <v>0.73</v>
      </c>
      <c r="S718">
        <v>0.73</v>
      </c>
      <c r="T718">
        <v>0.73</v>
      </c>
      <c r="U718">
        <v>0.73</v>
      </c>
      <c r="V718">
        <v>0.73</v>
      </c>
      <c r="W718">
        <v>0.55000000000000004</v>
      </c>
    </row>
    <row r="719" spans="1:23" x14ac:dyDescent="0.2">
      <c r="A719" s="3">
        <v>44548</v>
      </c>
      <c r="C719">
        <v>0.7</v>
      </c>
      <c r="D719">
        <v>0.7</v>
      </c>
      <c r="E719">
        <v>0.7</v>
      </c>
      <c r="F719">
        <v>0.7</v>
      </c>
      <c r="G719">
        <v>0.7</v>
      </c>
      <c r="H719">
        <v>0.73</v>
      </c>
      <c r="I719">
        <v>0.73</v>
      </c>
      <c r="J719">
        <v>0.73</v>
      </c>
      <c r="K719">
        <v>0.73</v>
      </c>
      <c r="L719">
        <v>0.73</v>
      </c>
      <c r="M719">
        <v>0.71</v>
      </c>
      <c r="N719">
        <v>0.71</v>
      </c>
      <c r="O719">
        <v>0.71</v>
      </c>
      <c r="P719">
        <v>0.71</v>
      </c>
      <c r="Q719">
        <v>0.71</v>
      </c>
      <c r="R719">
        <v>0.73</v>
      </c>
      <c r="S719">
        <v>0.73</v>
      </c>
      <c r="T719">
        <v>0.73</v>
      </c>
      <c r="U719">
        <v>0.73</v>
      </c>
      <c r="V719">
        <v>0.73</v>
      </c>
      <c r="W719">
        <v>0.55000000000000004</v>
      </c>
    </row>
    <row r="720" spans="1:23" x14ac:dyDescent="0.2">
      <c r="A720" s="3">
        <v>44549</v>
      </c>
      <c r="C720">
        <v>0.7</v>
      </c>
      <c r="D720">
        <v>0.7</v>
      </c>
      <c r="E720">
        <v>0.7</v>
      </c>
      <c r="F720">
        <v>0.7</v>
      </c>
      <c r="G720">
        <v>0.7</v>
      </c>
      <c r="H720">
        <v>0.73</v>
      </c>
      <c r="I720">
        <v>0.73</v>
      </c>
      <c r="J720">
        <v>0.73</v>
      </c>
      <c r="K720">
        <v>0.73</v>
      </c>
      <c r="L720">
        <v>0.73</v>
      </c>
      <c r="M720">
        <v>0.71</v>
      </c>
      <c r="N720">
        <v>0.71</v>
      </c>
      <c r="O720">
        <v>0.71</v>
      </c>
      <c r="P720">
        <v>0.71</v>
      </c>
      <c r="Q720">
        <v>0.71</v>
      </c>
      <c r="R720">
        <v>0.73</v>
      </c>
      <c r="S720">
        <v>0.73</v>
      </c>
      <c r="T720">
        <v>0.73</v>
      </c>
      <c r="U720">
        <v>0.73</v>
      </c>
      <c r="V720">
        <v>0.73</v>
      </c>
      <c r="W720">
        <v>0.55000000000000004</v>
      </c>
    </row>
    <row r="721" spans="1:23" x14ac:dyDescent="0.2">
      <c r="A721" s="3">
        <v>44550</v>
      </c>
      <c r="C721">
        <v>0.7</v>
      </c>
      <c r="D721">
        <v>0.7</v>
      </c>
      <c r="E721">
        <v>0.7</v>
      </c>
      <c r="F721">
        <v>0.7</v>
      </c>
      <c r="G721">
        <v>0.7</v>
      </c>
      <c r="H721">
        <v>0.73</v>
      </c>
      <c r="I721">
        <v>0.73</v>
      </c>
      <c r="J721">
        <v>0.73</v>
      </c>
      <c r="K721">
        <v>0.73</v>
      </c>
      <c r="L721">
        <v>0.73</v>
      </c>
      <c r="M721">
        <v>0.71</v>
      </c>
      <c r="N721">
        <v>0.71</v>
      </c>
      <c r="O721">
        <v>0.71</v>
      </c>
      <c r="P721">
        <v>0.71</v>
      </c>
      <c r="Q721">
        <v>0.71</v>
      </c>
      <c r="R721">
        <v>0.73</v>
      </c>
      <c r="S721">
        <v>0.73</v>
      </c>
      <c r="T721">
        <v>0.73</v>
      </c>
      <c r="U721">
        <v>0.73</v>
      </c>
      <c r="V721">
        <v>0.73</v>
      </c>
      <c r="W721">
        <v>0.55000000000000004</v>
      </c>
    </row>
    <row r="722" spans="1:23" x14ac:dyDescent="0.2">
      <c r="A722" s="3">
        <v>44551</v>
      </c>
      <c r="C722">
        <v>0.7</v>
      </c>
      <c r="D722">
        <v>0.7</v>
      </c>
      <c r="E722">
        <v>0.7</v>
      </c>
      <c r="F722">
        <v>0.7</v>
      </c>
      <c r="G722">
        <v>0.7</v>
      </c>
      <c r="H722">
        <v>0.73</v>
      </c>
      <c r="I722">
        <v>0.73</v>
      </c>
      <c r="J722">
        <v>0.73</v>
      </c>
      <c r="K722">
        <v>0.73</v>
      </c>
      <c r="L722">
        <v>0.73</v>
      </c>
      <c r="M722">
        <v>0.71</v>
      </c>
      <c r="N722">
        <v>0.71</v>
      </c>
      <c r="O722">
        <v>0.71</v>
      </c>
      <c r="P722">
        <v>0.71</v>
      </c>
      <c r="Q722">
        <v>0.71</v>
      </c>
      <c r="R722">
        <v>0.73</v>
      </c>
      <c r="S722">
        <v>0.73</v>
      </c>
      <c r="T722">
        <v>0.73</v>
      </c>
      <c r="U722">
        <v>0.73</v>
      </c>
      <c r="V722">
        <v>0.73</v>
      </c>
      <c r="W722">
        <v>0.55000000000000004</v>
      </c>
    </row>
    <row r="723" spans="1:23" x14ac:dyDescent="0.2">
      <c r="A723" s="3">
        <v>44552</v>
      </c>
      <c r="C723">
        <v>0.7</v>
      </c>
      <c r="D723">
        <v>0.7</v>
      </c>
      <c r="E723">
        <v>0.7</v>
      </c>
      <c r="F723">
        <v>0.7</v>
      </c>
      <c r="G723">
        <v>0.7</v>
      </c>
      <c r="H723">
        <v>0.73</v>
      </c>
      <c r="I723">
        <v>0.73</v>
      </c>
      <c r="J723">
        <v>0.73</v>
      </c>
      <c r="K723">
        <v>0.73</v>
      </c>
      <c r="L723">
        <v>0.73</v>
      </c>
      <c r="M723">
        <v>0.71</v>
      </c>
      <c r="N723">
        <v>0.71</v>
      </c>
      <c r="O723">
        <v>0.71</v>
      </c>
      <c r="P723">
        <v>0.71</v>
      </c>
      <c r="Q723">
        <v>0.71</v>
      </c>
      <c r="R723">
        <v>0.73</v>
      </c>
      <c r="S723">
        <v>0.73</v>
      </c>
      <c r="T723">
        <v>0.73</v>
      </c>
      <c r="U723">
        <v>0.73</v>
      </c>
      <c r="V723">
        <v>0.73</v>
      </c>
      <c r="W723">
        <v>0.55000000000000004</v>
      </c>
    </row>
    <row r="724" spans="1:23" x14ac:dyDescent="0.2">
      <c r="A724" s="3">
        <v>44553</v>
      </c>
      <c r="C724">
        <v>0.7</v>
      </c>
      <c r="D724">
        <v>0.7</v>
      </c>
      <c r="E724">
        <v>0.7</v>
      </c>
      <c r="F724">
        <v>0.7</v>
      </c>
      <c r="G724">
        <v>0.7</v>
      </c>
      <c r="H724">
        <v>0.73</v>
      </c>
      <c r="I724">
        <v>0.73</v>
      </c>
      <c r="J724">
        <v>0.73</v>
      </c>
      <c r="K724">
        <v>0.73</v>
      </c>
      <c r="L724">
        <v>0.73</v>
      </c>
      <c r="M724">
        <v>0.71</v>
      </c>
      <c r="N724">
        <v>0.71</v>
      </c>
      <c r="O724">
        <v>0.71</v>
      </c>
      <c r="P724">
        <v>0.71</v>
      </c>
      <c r="Q724">
        <v>0.71</v>
      </c>
      <c r="R724">
        <v>0.73</v>
      </c>
      <c r="S724">
        <v>0.73</v>
      </c>
      <c r="T724">
        <v>0.73</v>
      </c>
      <c r="U724">
        <v>0.73</v>
      </c>
      <c r="V724">
        <v>0.73</v>
      </c>
      <c r="W724">
        <v>0.55000000000000004</v>
      </c>
    </row>
    <row r="725" spans="1:23" x14ac:dyDescent="0.2">
      <c r="A725" s="3">
        <v>44554</v>
      </c>
      <c r="C725">
        <v>0.7</v>
      </c>
      <c r="D725">
        <v>0.7</v>
      </c>
      <c r="E725">
        <v>0.7</v>
      </c>
      <c r="F725">
        <v>0.7</v>
      </c>
      <c r="G725">
        <v>0.7</v>
      </c>
      <c r="H725">
        <v>0.73</v>
      </c>
      <c r="I725">
        <v>0.73</v>
      </c>
      <c r="J725">
        <v>0.73</v>
      </c>
      <c r="K725">
        <v>0.73</v>
      </c>
      <c r="L725">
        <v>0.73</v>
      </c>
      <c r="M725">
        <v>0.71</v>
      </c>
      <c r="N725">
        <v>0.71</v>
      </c>
      <c r="O725">
        <v>0.71</v>
      </c>
      <c r="P725">
        <v>0.71</v>
      </c>
      <c r="Q725">
        <v>0.71</v>
      </c>
      <c r="R725">
        <v>0.73</v>
      </c>
      <c r="S725">
        <v>0.73</v>
      </c>
      <c r="T725">
        <v>0.73</v>
      </c>
      <c r="U725">
        <v>0.73</v>
      </c>
      <c r="V725">
        <v>0.73</v>
      </c>
      <c r="W725">
        <v>0.55000000000000004</v>
      </c>
    </row>
    <row r="726" spans="1:23" x14ac:dyDescent="0.2">
      <c r="A726" s="3">
        <v>44555</v>
      </c>
      <c r="C726">
        <v>0.7</v>
      </c>
      <c r="D726">
        <v>0.7</v>
      </c>
      <c r="E726">
        <v>0.7</v>
      </c>
      <c r="F726">
        <v>0.7</v>
      </c>
      <c r="G726">
        <v>0.7</v>
      </c>
      <c r="H726">
        <v>0.73</v>
      </c>
      <c r="I726">
        <v>0.73</v>
      </c>
      <c r="J726">
        <v>0.73</v>
      </c>
      <c r="K726">
        <v>0.73</v>
      </c>
      <c r="L726">
        <v>0.73</v>
      </c>
      <c r="M726">
        <v>0.71</v>
      </c>
      <c r="N726">
        <v>0.71</v>
      </c>
      <c r="O726">
        <v>0.71</v>
      </c>
      <c r="P726">
        <v>0.71</v>
      </c>
      <c r="Q726">
        <v>0.71</v>
      </c>
      <c r="R726">
        <v>0.73</v>
      </c>
      <c r="S726">
        <v>0.73</v>
      </c>
      <c r="T726">
        <v>0.73</v>
      </c>
      <c r="U726">
        <v>0.73</v>
      </c>
      <c r="V726">
        <v>0.73</v>
      </c>
      <c r="W726">
        <v>0.55000000000000004</v>
      </c>
    </row>
    <row r="727" spans="1:23" x14ac:dyDescent="0.2">
      <c r="A727" s="3">
        <v>44556</v>
      </c>
      <c r="C727">
        <v>0.7</v>
      </c>
      <c r="D727">
        <v>0.7</v>
      </c>
      <c r="E727">
        <v>0.7</v>
      </c>
      <c r="F727">
        <v>0.7</v>
      </c>
      <c r="G727">
        <v>0.7</v>
      </c>
      <c r="H727">
        <v>0.73</v>
      </c>
      <c r="I727">
        <v>0.73</v>
      </c>
      <c r="J727">
        <v>0.73</v>
      </c>
      <c r="K727">
        <v>0.73</v>
      </c>
      <c r="L727">
        <v>0.73</v>
      </c>
      <c r="M727">
        <v>0.71</v>
      </c>
      <c r="N727">
        <v>0.71</v>
      </c>
      <c r="O727">
        <v>0.71</v>
      </c>
      <c r="P727">
        <v>0.71</v>
      </c>
      <c r="Q727">
        <v>0.71</v>
      </c>
      <c r="R727">
        <v>0.73</v>
      </c>
      <c r="S727">
        <v>0.73</v>
      </c>
      <c r="T727">
        <v>0.73</v>
      </c>
      <c r="U727">
        <v>0.73</v>
      </c>
      <c r="V727">
        <v>0.73</v>
      </c>
      <c r="W727">
        <v>0.55000000000000004</v>
      </c>
    </row>
    <row r="728" spans="1:23" x14ac:dyDescent="0.2">
      <c r="A728" s="3">
        <v>44557</v>
      </c>
      <c r="C728">
        <v>0.7</v>
      </c>
      <c r="D728">
        <v>0.7</v>
      </c>
      <c r="E728">
        <v>0.7</v>
      </c>
      <c r="F728">
        <v>0.7</v>
      </c>
      <c r="G728">
        <v>0.7</v>
      </c>
      <c r="H728">
        <v>0.73</v>
      </c>
      <c r="I728">
        <v>0.73</v>
      </c>
      <c r="J728">
        <v>0.73</v>
      </c>
      <c r="K728">
        <v>0.73</v>
      </c>
      <c r="L728">
        <v>0.73</v>
      </c>
      <c r="M728">
        <v>0.71</v>
      </c>
      <c r="N728">
        <v>0.71</v>
      </c>
      <c r="O728">
        <v>0.71</v>
      </c>
      <c r="P728">
        <v>0.71</v>
      </c>
      <c r="Q728">
        <v>0.71</v>
      </c>
      <c r="R728">
        <v>0.73</v>
      </c>
      <c r="S728">
        <v>0.73</v>
      </c>
      <c r="T728">
        <v>0.73</v>
      </c>
      <c r="U728">
        <v>0.73</v>
      </c>
      <c r="V728">
        <v>0.73</v>
      </c>
      <c r="W728">
        <v>0.55000000000000004</v>
      </c>
    </row>
    <row r="729" spans="1:23" x14ac:dyDescent="0.2">
      <c r="A729" s="3">
        <v>44558</v>
      </c>
      <c r="C729">
        <v>0.7</v>
      </c>
      <c r="D729">
        <v>0.7</v>
      </c>
      <c r="E729">
        <v>0.7</v>
      </c>
      <c r="F729">
        <v>0.7</v>
      </c>
      <c r="G729">
        <v>0.7</v>
      </c>
      <c r="H729">
        <v>0.73</v>
      </c>
      <c r="I729">
        <v>0.73</v>
      </c>
      <c r="J729">
        <v>0.73</v>
      </c>
      <c r="K729">
        <v>0.73</v>
      </c>
      <c r="L729">
        <v>0.73</v>
      </c>
      <c r="M729">
        <v>0.71</v>
      </c>
      <c r="N729">
        <v>0.71</v>
      </c>
      <c r="O729">
        <v>0.71</v>
      </c>
      <c r="P729">
        <v>0.71</v>
      </c>
      <c r="Q729">
        <v>0.71</v>
      </c>
      <c r="R729">
        <v>0.73</v>
      </c>
      <c r="S729">
        <v>0.73</v>
      </c>
      <c r="T729">
        <v>0.73</v>
      </c>
      <c r="U729">
        <v>0.73</v>
      </c>
      <c r="V729">
        <v>0.73</v>
      </c>
      <c r="W729">
        <v>0.55000000000000004</v>
      </c>
    </row>
    <row r="730" spans="1:23" x14ac:dyDescent="0.2">
      <c r="A730" s="3">
        <v>44559</v>
      </c>
      <c r="C730">
        <v>0.7</v>
      </c>
      <c r="D730">
        <v>0.7</v>
      </c>
      <c r="E730">
        <v>0.7</v>
      </c>
      <c r="F730">
        <v>0.7</v>
      </c>
      <c r="G730">
        <v>0.7</v>
      </c>
      <c r="H730">
        <v>0.73</v>
      </c>
      <c r="I730">
        <v>0.73</v>
      </c>
      <c r="J730">
        <v>0.73</v>
      </c>
      <c r="K730">
        <v>0.73</v>
      </c>
      <c r="L730">
        <v>0.73</v>
      </c>
      <c r="M730">
        <v>0.71</v>
      </c>
      <c r="N730">
        <v>0.71</v>
      </c>
      <c r="O730">
        <v>0.71</v>
      </c>
      <c r="P730">
        <v>0.71</v>
      </c>
      <c r="Q730">
        <v>0.71</v>
      </c>
      <c r="R730">
        <v>0.73</v>
      </c>
      <c r="S730">
        <v>0.73</v>
      </c>
      <c r="T730">
        <v>0.73</v>
      </c>
      <c r="U730">
        <v>0.73</v>
      </c>
      <c r="V730">
        <v>0.73</v>
      </c>
      <c r="W730">
        <v>0.55000000000000004</v>
      </c>
    </row>
    <row r="731" spans="1:23" x14ac:dyDescent="0.2">
      <c r="A731" s="3">
        <v>44560</v>
      </c>
      <c r="C731">
        <v>0.7</v>
      </c>
      <c r="D731">
        <v>0.7</v>
      </c>
      <c r="E731">
        <v>0.7</v>
      </c>
      <c r="F731">
        <v>0.7</v>
      </c>
      <c r="G731">
        <v>0.7</v>
      </c>
      <c r="H731">
        <v>0.73</v>
      </c>
      <c r="I731">
        <v>0.73</v>
      </c>
      <c r="J731">
        <v>0.73</v>
      </c>
      <c r="K731">
        <v>0.73</v>
      </c>
      <c r="L731">
        <v>0.73</v>
      </c>
      <c r="M731">
        <v>0.71</v>
      </c>
      <c r="N731">
        <v>0.71</v>
      </c>
      <c r="O731">
        <v>0.71</v>
      </c>
      <c r="P731">
        <v>0.71</v>
      </c>
      <c r="Q731">
        <v>0.71</v>
      </c>
      <c r="R731">
        <v>0.73</v>
      </c>
      <c r="S731">
        <v>0.73</v>
      </c>
      <c r="T731">
        <v>0.73</v>
      </c>
      <c r="U731">
        <v>0.73</v>
      </c>
      <c r="V731">
        <v>0.73</v>
      </c>
      <c r="W731">
        <v>0.55000000000000004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E317E-075C-9044-AECB-A8DFEB1740F0}">
  <dimension ref="A1:M73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377" sqref="D377"/>
    </sheetView>
  </sheetViews>
  <sheetFormatPr baseColWidth="10" defaultRowHeight="16" x14ac:dyDescent="0.2"/>
  <cols>
    <col min="1" max="1" width="8.1640625" bestFit="1" customWidth="1"/>
    <col min="2" max="3" width="8.33203125"/>
  </cols>
  <sheetData>
    <row r="1" spans="1:13" ht="221" x14ac:dyDescent="0.2">
      <c r="A1" s="5" t="s">
        <v>12</v>
      </c>
      <c r="B1" s="5" t="s">
        <v>19</v>
      </c>
      <c r="C1" s="5" t="s">
        <v>15</v>
      </c>
      <c r="D1" s="17">
        <v>1</v>
      </c>
      <c r="E1" s="17">
        <v>0.9</v>
      </c>
      <c r="F1" s="17">
        <v>0.8</v>
      </c>
      <c r="G1" s="17">
        <v>0.7</v>
      </c>
      <c r="H1" s="17">
        <v>0.6</v>
      </c>
      <c r="I1" s="17">
        <v>0.5</v>
      </c>
      <c r="J1" s="17">
        <v>0.4</v>
      </c>
      <c r="K1" s="17">
        <v>0.3</v>
      </c>
      <c r="L1" s="17">
        <v>0.2</v>
      </c>
      <c r="M1" s="17">
        <v>0.1</v>
      </c>
    </row>
    <row r="2" spans="1:13" x14ac:dyDescent="0.2">
      <c r="A2" s="3">
        <v>43831</v>
      </c>
      <c r="B2" s="3"/>
      <c r="C2">
        <v>0</v>
      </c>
      <c r="D2" s="3"/>
      <c r="E2" s="3"/>
      <c r="F2" s="3"/>
      <c r="G2" s="3"/>
      <c r="H2" s="3"/>
      <c r="I2" s="3"/>
      <c r="J2" s="13"/>
      <c r="K2" s="13"/>
      <c r="L2" s="13"/>
      <c r="M2" s="13"/>
    </row>
    <row r="3" spans="1:13" x14ac:dyDescent="0.2">
      <c r="A3" s="3">
        <v>43832</v>
      </c>
      <c r="B3" s="3"/>
      <c r="C3">
        <v>0</v>
      </c>
      <c r="D3" s="3"/>
      <c r="E3" s="3"/>
      <c r="F3" s="3"/>
      <c r="G3" s="3"/>
      <c r="H3" s="3"/>
      <c r="I3" s="3"/>
      <c r="J3" s="13"/>
      <c r="K3" s="13"/>
      <c r="L3" s="13"/>
      <c r="M3" s="13"/>
    </row>
    <row r="4" spans="1:13" x14ac:dyDescent="0.2">
      <c r="A4" s="3">
        <v>43833</v>
      </c>
      <c r="B4" s="3"/>
      <c r="C4">
        <v>0</v>
      </c>
      <c r="D4" s="3"/>
      <c r="E4" s="3"/>
      <c r="F4" s="3"/>
      <c r="G4" s="3"/>
      <c r="H4" s="3"/>
      <c r="I4" s="3"/>
      <c r="J4" s="13"/>
      <c r="K4" s="13"/>
      <c r="L4" s="13"/>
      <c r="M4" s="13"/>
    </row>
    <row r="5" spans="1:13" x14ac:dyDescent="0.2">
      <c r="A5" s="3">
        <v>43834</v>
      </c>
      <c r="B5" s="3"/>
      <c r="C5">
        <v>0</v>
      </c>
      <c r="D5" s="3"/>
      <c r="E5" s="3"/>
      <c r="F5" s="3"/>
      <c r="G5" s="3"/>
      <c r="H5" s="3"/>
      <c r="I5" s="3"/>
      <c r="J5" s="13"/>
      <c r="K5" s="13"/>
      <c r="L5" s="13"/>
      <c r="M5" s="13"/>
    </row>
    <row r="6" spans="1:13" x14ac:dyDescent="0.2">
      <c r="A6" s="3">
        <v>43835</v>
      </c>
      <c r="B6" s="3"/>
      <c r="C6">
        <v>0</v>
      </c>
      <c r="D6" s="3"/>
      <c r="E6" s="3"/>
      <c r="F6" s="3"/>
      <c r="G6" s="3"/>
      <c r="H6" s="3"/>
      <c r="I6" s="3"/>
      <c r="J6" s="13"/>
      <c r="K6" s="13"/>
      <c r="L6" s="13"/>
      <c r="M6" s="13"/>
    </row>
    <row r="7" spans="1:13" x14ac:dyDescent="0.2">
      <c r="A7" s="3">
        <v>43836</v>
      </c>
      <c r="B7" s="3"/>
      <c r="C7">
        <v>0</v>
      </c>
      <c r="D7" s="3"/>
      <c r="E7" s="3"/>
      <c r="F7" s="3"/>
      <c r="G7" s="3"/>
      <c r="H7" s="3"/>
      <c r="I7" s="3"/>
      <c r="J7" s="13"/>
      <c r="K7" s="13"/>
      <c r="L7" s="13"/>
      <c r="M7" s="13"/>
    </row>
    <row r="8" spans="1:13" x14ac:dyDescent="0.2">
      <c r="A8" s="3">
        <v>43837</v>
      </c>
      <c r="B8" s="3"/>
      <c r="C8">
        <v>0</v>
      </c>
      <c r="D8" s="15"/>
      <c r="E8" s="15"/>
      <c r="F8" s="15"/>
      <c r="G8" s="15"/>
      <c r="H8" s="15"/>
      <c r="I8" s="15"/>
      <c r="J8" s="15"/>
      <c r="K8" s="15"/>
      <c r="L8" s="15"/>
      <c r="M8" s="15"/>
    </row>
    <row r="9" spans="1:13" x14ac:dyDescent="0.2">
      <c r="A9" s="3">
        <v>43838</v>
      </c>
      <c r="B9" s="3"/>
      <c r="C9">
        <v>0</v>
      </c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 x14ac:dyDescent="0.2">
      <c r="A10" s="3">
        <v>43839</v>
      </c>
      <c r="B10" s="3"/>
      <c r="C10">
        <v>0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</row>
    <row r="11" spans="1:13" x14ac:dyDescent="0.2">
      <c r="A11" s="3">
        <v>43840</v>
      </c>
      <c r="B11" s="3"/>
      <c r="C11">
        <v>0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</row>
    <row r="12" spans="1:13" x14ac:dyDescent="0.2">
      <c r="A12" s="3">
        <v>43841</v>
      </c>
      <c r="B12" s="3"/>
      <c r="C12">
        <v>0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spans="1:13" x14ac:dyDescent="0.2">
      <c r="A13" s="3">
        <v>43842</v>
      </c>
      <c r="B13" s="3"/>
      <c r="C13">
        <v>0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</row>
    <row r="14" spans="1:13" x14ac:dyDescent="0.2">
      <c r="A14" s="3">
        <v>43843</v>
      </c>
      <c r="B14" s="3"/>
      <c r="C14">
        <v>0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</row>
    <row r="15" spans="1:13" x14ac:dyDescent="0.2">
      <c r="A15" s="3">
        <v>43844</v>
      </c>
      <c r="B15" s="3"/>
      <c r="C15">
        <v>0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</row>
    <row r="16" spans="1:13" x14ac:dyDescent="0.2">
      <c r="A16" s="3">
        <v>43845</v>
      </c>
      <c r="B16" s="3"/>
      <c r="C16">
        <v>0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</row>
    <row r="17" spans="1:13" x14ac:dyDescent="0.2">
      <c r="A17" s="3">
        <v>43846</v>
      </c>
      <c r="B17" s="3"/>
      <c r="C17">
        <v>0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</row>
    <row r="18" spans="1:13" x14ac:dyDescent="0.2">
      <c r="A18" s="3">
        <v>43847</v>
      </c>
      <c r="B18" s="3"/>
      <c r="C18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x14ac:dyDescent="0.2">
      <c r="A19" s="3">
        <v>43848</v>
      </c>
      <c r="B19" s="3"/>
      <c r="C19">
        <v>0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x14ac:dyDescent="0.2">
      <c r="A20" s="3">
        <v>43849</v>
      </c>
      <c r="B20" s="3"/>
      <c r="C20">
        <v>0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</row>
    <row r="21" spans="1:13" x14ac:dyDescent="0.2">
      <c r="A21" s="3">
        <v>43850</v>
      </c>
      <c r="B21" s="3"/>
      <c r="C21">
        <v>0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</row>
    <row r="22" spans="1:13" x14ac:dyDescent="0.2">
      <c r="A22" s="3">
        <v>43851</v>
      </c>
      <c r="B22" s="3"/>
      <c r="C22">
        <v>0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</row>
    <row r="23" spans="1:13" x14ac:dyDescent="0.2">
      <c r="A23" s="3">
        <v>43852</v>
      </c>
      <c r="B23" s="3"/>
      <c r="C23">
        <v>0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</row>
    <row r="24" spans="1:13" x14ac:dyDescent="0.2">
      <c r="A24" s="3">
        <v>43853</v>
      </c>
      <c r="B24" s="3"/>
      <c r="C24">
        <v>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</row>
    <row r="25" spans="1:13" x14ac:dyDescent="0.2">
      <c r="A25" s="3">
        <v>43854</v>
      </c>
      <c r="B25" s="3"/>
      <c r="D25" s="15"/>
      <c r="E25" s="15"/>
      <c r="F25" s="15"/>
      <c r="G25" s="15"/>
      <c r="H25" s="15"/>
      <c r="I25" s="15"/>
      <c r="J25" s="15"/>
      <c r="K25" s="15"/>
      <c r="L25" s="15"/>
      <c r="M25" s="15"/>
    </row>
    <row r="26" spans="1:13" x14ac:dyDescent="0.2">
      <c r="A26" s="3">
        <v>43855</v>
      </c>
      <c r="B26" s="3"/>
      <c r="D26" s="15"/>
      <c r="E26" s="15"/>
      <c r="F26" s="15"/>
      <c r="G26" s="15"/>
      <c r="H26" s="15"/>
      <c r="I26" s="15"/>
      <c r="J26" s="15"/>
      <c r="K26" s="15"/>
      <c r="L26" s="15"/>
      <c r="M26" s="15"/>
    </row>
    <row r="27" spans="1:13" x14ac:dyDescent="0.2">
      <c r="A27" s="3">
        <v>43856</v>
      </c>
      <c r="B27" s="3"/>
      <c r="D27" s="15"/>
      <c r="E27" s="15"/>
      <c r="F27" s="15"/>
      <c r="G27" s="15"/>
      <c r="H27" s="15"/>
      <c r="I27" s="15"/>
      <c r="J27" s="15"/>
      <c r="K27" s="15"/>
      <c r="L27" s="15"/>
      <c r="M27" s="15"/>
    </row>
    <row r="28" spans="1:13" x14ac:dyDescent="0.2">
      <c r="A28" s="3">
        <v>43857</v>
      </c>
      <c r="B28" s="3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3" x14ac:dyDescent="0.2">
      <c r="A29" s="3">
        <v>43858</v>
      </c>
      <c r="B29" s="3"/>
      <c r="D29" s="15"/>
      <c r="E29" s="15"/>
      <c r="F29" s="15"/>
      <c r="G29" s="15"/>
      <c r="H29" s="15"/>
      <c r="I29" s="15"/>
      <c r="J29" s="15"/>
      <c r="K29" s="15"/>
      <c r="L29" s="15"/>
      <c r="M29" s="15"/>
    </row>
    <row r="30" spans="1:13" x14ac:dyDescent="0.2">
      <c r="A30" s="3">
        <v>43859</v>
      </c>
      <c r="B30" s="3"/>
      <c r="D30" s="15"/>
      <c r="E30" s="15"/>
      <c r="F30" s="15"/>
      <c r="G30" s="15"/>
      <c r="H30" s="15"/>
      <c r="I30" s="15"/>
      <c r="J30" s="15"/>
      <c r="K30" s="15"/>
      <c r="L30" s="15"/>
      <c r="M30" s="15"/>
    </row>
    <row r="31" spans="1:13" x14ac:dyDescent="0.2">
      <c r="A31" s="3">
        <v>43860</v>
      </c>
      <c r="B31" s="3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3" x14ac:dyDescent="0.2">
      <c r="A32" s="3">
        <v>43861</v>
      </c>
      <c r="B32" s="3"/>
      <c r="D32" s="15"/>
      <c r="E32" s="15"/>
      <c r="F32" s="15"/>
      <c r="G32" s="15"/>
      <c r="H32" s="15"/>
      <c r="I32" s="15"/>
      <c r="J32" s="15"/>
      <c r="K32" s="15"/>
      <c r="L32" s="15"/>
      <c r="M32" s="15"/>
    </row>
    <row r="33" spans="1:13" x14ac:dyDescent="0.2">
      <c r="A33" s="3">
        <v>43862</v>
      </c>
      <c r="B33" s="3"/>
      <c r="D33" s="15"/>
      <c r="E33" s="15"/>
      <c r="F33" s="15"/>
      <c r="G33" s="15"/>
      <c r="H33" s="15"/>
      <c r="I33" s="15"/>
      <c r="J33" s="15"/>
      <c r="K33" s="15"/>
      <c r="L33" s="15"/>
      <c r="M33" s="15"/>
    </row>
    <row r="34" spans="1:13" x14ac:dyDescent="0.2">
      <c r="A34" s="3">
        <v>43863</v>
      </c>
      <c r="B34" s="3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2">
      <c r="A35" s="3">
        <v>43864</v>
      </c>
      <c r="B35" s="3"/>
      <c r="D35" s="15"/>
      <c r="E35" s="15"/>
      <c r="F35" s="15"/>
      <c r="G35" s="15"/>
      <c r="H35" s="15"/>
      <c r="I35" s="15"/>
      <c r="J35" s="15"/>
      <c r="K35" s="15"/>
      <c r="L35" s="15"/>
      <c r="M35" s="15"/>
    </row>
    <row r="36" spans="1:13" x14ac:dyDescent="0.2">
      <c r="A36" s="3">
        <v>43865</v>
      </c>
      <c r="B36" s="3"/>
      <c r="D36" s="15"/>
      <c r="E36" s="15"/>
      <c r="F36" s="15"/>
      <c r="G36" s="15"/>
      <c r="H36" s="15"/>
      <c r="I36" s="15"/>
      <c r="J36" s="15"/>
      <c r="K36" s="15"/>
      <c r="L36" s="15"/>
      <c r="M36" s="15"/>
    </row>
    <row r="37" spans="1:13" x14ac:dyDescent="0.2">
      <c r="A37" s="3">
        <v>43866</v>
      </c>
      <c r="B37" s="3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2">
      <c r="A38" s="3">
        <v>43867</v>
      </c>
      <c r="B38" s="3"/>
      <c r="D38" s="15"/>
      <c r="E38" s="15"/>
      <c r="F38" s="15"/>
      <c r="G38" s="15"/>
      <c r="H38" s="15"/>
      <c r="I38" s="15"/>
      <c r="J38" s="15"/>
      <c r="K38" s="15"/>
      <c r="L38" s="15"/>
      <c r="M38" s="15"/>
    </row>
    <row r="39" spans="1:13" x14ac:dyDescent="0.2">
      <c r="A39" s="3">
        <v>43868</v>
      </c>
      <c r="B39" s="3"/>
      <c r="D39" s="15"/>
      <c r="E39" s="15"/>
      <c r="F39" s="15"/>
      <c r="G39" s="15"/>
      <c r="H39" s="15"/>
      <c r="I39" s="15"/>
      <c r="J39" s="15"/>
      <c r="K39" s="15"/>
      <c r="L39" s="15"/>
      <c r="M39" s="15"/>
    </row>
    <row r="40" spans="1:13" x14ac:dyDescent="0.2">
      <c r="A40" s="3">
        <v>43869</v>
      </c>
      <c r="B40" s="3"/>
      <c r="D40" s="15"/>
      <c r="E40" s="15"/>
      <c r="F40" s="15"/>
      <c r="G40" s="15"/>
      <c r="H40" s="15"/>
      <c r="I40" s="15"/>
      <c r="J40" s="15"/>
      <c r="K40" s="15"/>
      <c r="L40" s="15"/>
      <c r="M40" s="15"/>
    </row>
    <row r="41" spans="1:13" x14ac:dyDescent="0.2">
      <c r="A41" s="3">
        <v>43870</v>
      </c>
      <c r="B41" s="3"/>
      <c r="D41" s="15"/>
      <c r="E41" s="15"/>
      <c r="F41" s="15"/>
      <c r="G41" s="15"/>
      <c r="H41" s="15"/>
      <c r="I41" s="15"/>
      <c r="J41" s="15"/>
      <c r="K41" s="15"/>
      <c r="L41" s="15"/>
      <c r="M41" s="15"/>
    </row>
    <row r="42" spans="1:13" x14ac:dyDescent="0.2">
      <c r="A42" s="3">
        <v>43871</v>
      </c>
      <c r="B42" s="3"/>
      <c r="D42" s="15"/>
      <c r="E42" s="15"/>
      <c r="F42" s="15"/>
      <c r="G42" s="15"/>
      <c r="H42" s="15"/>
      <c r="I42" s="15"/>
      <c r="J42" s="15"/>
      <c r="K42" s="15"/>
      <c r="L42" s="15"/>
      <c r="M42" s="15"/>
    </row>
    <row r="43" spans="1:13" x14ac:dyDescent="0.2">
      <c r="A43" s="3">
        <v>43872</v>
      </c>
      <c r="B43" s="3"/>
      <c r="D43" s="15"/>
      <c r="E43" s="15"/>
      <c r="F43" s="15"/>
      <c r="G43" s="15"/>
      <c r="H43" s="15"/>
      <c r="I43" s="15"/>
      <c r="J43" s="15"/>
      <c r="K43" s="15"/>
      <c r="L43" s="15"/>
      <c r="M43" s="15"/>
    </row>
    <row r="44" spans="1:13" x14ac:dyDescent="0.2">
      <c r="A44" s="3">
        <v>43873</v>
      </c>
      <c r="B44" s="3"/>
      <c r="D44" s="15"/>
      <c r="E44" s="15"/>
      <c r="F44" s="15"/>
      <c r="G44" s="15"/>
      <c r="H44" s="15"/>
      <c r="I44" s="15"/>
      <c r="J44" s="15"/>
      <c r="K44" s="15"/>
      <c r="L44" s="15"/>
      <c r="M44" s="15"/>
    </row>
    <row r="45" spans="1:13" x14ac:dyDescent="0.2">
      <c r="A45" s="3">
        <v>43874</v>
      </c>
      <c r="B45" s="3"/>
      <c r="D45" s="15"/>
      <c r="E45" s="15"/>
      <c r="F45" s="15"/>
      <c r="G45" s="15"/>
      <c r="H45" s="15"/>
      <c r="I45" s="15"/>
      <c r="J45" s="15"/>
      <c r="K45" s="15"/>
      <c r="L45" s="15"/>
      <c r="M45" s="15"/>
    </row>
    <row r="46" spans="1:13" x14ac:dyDescent="0.2">
      <c r="A46" s="3">
        <v>43875</v>
      </c>
      <c r="B46" s="3"/>
      <c r="D46" s="15"/>
      <c r="E46" s="15"/>
      <c r="F46" s="15"/>
      <c r="G46" s="15"/>
      <c r="H46" s="15"/>
      <c r="I46" s="15"/>
      <c r="J46" s="15"/>
      <c r="K46" s="15"/>
      <c r="L46" s="15"/>
      <c r="M46" s="15"/>
    </row>
    <row r="47" spans="1:13" x14ac:dyDescent="0.2">
      <c r="A47" s="3">
        <v>43876</v>
      </c>
      <c r="B47" s="3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2">
      <c r="A48" s="3">
        <v>43877</v>
      </c>
      <c r="B48" s="3"/>
      <c r="D48" s="15"/>
      <c r="E48" s="15"/>
      <c r="F48" s="15"/>
      <c r="G48" s="15"/>
      <c r="H48" s="15"/>
      <c r="I48" s="15"/>
      <c r="J48" s="15"/>
      <c r="K48" s="15"/>
      <c r="L48" s="15"/>
      <c r="M48" s="15"/>
    </row>
    <row r="49" spans="1:13" x14ac:dyDescent="0.2">
      <c r="A49" s="3">
        <v>43878</v>
      </c>
      <c r="B49" s="3"/>
      <c r="D49" s="15"/>
      <c r="E49" s="15"/>
      <c r="F49" s="15"/>
      <c r="G49" s="15"/>
      <c r="H49" s="15"/>
      <c r="I49" s="15"/>
      <c r="J49" s="15"/>
      <c r="K49" s="15"/>
      <c r="L49" s="15"/>
      <c r="M49" s="15"/>
    </row>
    <row r="50" spans="1:13" x14ac:dyDescent="0.2">
      <c r="A50" s="3">
        <v>43879</v>
      </c>
      <c r="B50" s="3"/>
      <c r="D50" s="15"/>
      <c r="E50" s="15"/>
      <c r="F50" s="15"/>
      <c r="G50" s="15"/>
      <c r="H50" s="15"/>
      <c r="I50" s="15"/>
      <c r="J50" s="15"/>
      <c r="K50" s="15"/>
      <c r="L50" s="15"/>
      <c r="M50" s="15"/>
    </row>
    <row r="51" spans="1:13" x14ac:dyDescent="0.2">
      <c r="A51" s="3">
        <v>43880</v>
      </c>
      <c r="B51" s="3"/>
      <c r="D51" s="15"/>
      <c r="E51" s="15"/>
      <c r="F51" s="15"/>
      <c r="G51" s="15"/>
      <c r="H51" s="15"/>
      <c r="I51" s="15"/>
      <c r="J51" s="15"/>
      <c r="K51" s="15"/>
      <c r="L51" s="15"/>
      <c r="M51" s="15"/>
    </row>
    <row r="52" spans="1:13" x14ac:dyDescent="0.2">
      <c r="A52" s="3">
        <v>43881</v>
      </c>
      <c r="B52" s="3"/>
      <c r="D52" s="15"/>
      <c r="E52" s="15"/>
      <c r="F52" s="15"/>
      <c r="G52" s="15"/>
      <c r="H52" s="15"/>
      <c r="I52" s="15"/>
      <c r="J52" s="15"/>
      <c r="K52" s="15"/>
      <c r="L52" s="15"/>
      <c r="M52" s="15"/>
    </row>
    <row r="53" spans="1:13" x14ac:dyDescent="0.2">
      <c r="A53" s="3">
        <v>43882</v>
      </c>
      <c r="B53" s="3"/>
      <c r="D53" s="15"/>
      <c r="E53" s="15"/>
      <c r="F53" s="15"/>
      <c r="G53" s="15"/>
      <c r="H53" s="15"/>
      <c r="I53" s="15"/>
      <c r="J53" s="15"/>
      <c r="K53" s="15"/>
      <c r="L53" s="15"/>
      <c r="M53" s="15"/>
    </row>
    <row r="54" spans="1:13" x14ac:dyDescent="0.2">
      <c r="A54" s="3">
        <v>43883</v>
      </c>
      <c r="B54" s="3"/>
      <c r="D54" s="15"/>
      <c r="E54" s="15"/>
      <c r="F54" s="15"/>
      <c r="G54" s="15"/>
      <c r="H54" s="15"/>
      <c r="I54" s="15"/>
      <c r="J54" s="15"/>
      <c r="K54" s="15"/>
      <c r="L54" s="15"/>
      <c r="M54" s="15"/>
    </row>
    <row r="55" spans="1:13" x14ac:dyDescent="0.2">
      <c r="A55" s="3">
        <v>43884</v>
      </c>
      <c r="B55" s="3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3" x14ac:dyDescent="0.2">
      <c r="A56" s="3">
        <v>43885</v>
      </c>
      <c r="B56">
        <v>5</v>
      </c>
      <c r="D56" s="15"/>
      <c r="E56" s="15"/>
      <c r="F56" s="15"/>
      <c r="G56" s="15"/>
      <c r="H56" s="15"/>
      <c r="I56" s="15"/>
      <c r="J56" s="15"/>
      <c r="K56" s="15"/>
      <c r="L56" s="15"/>
      <c r="M56" s="15"/>
    </row>
    <row r="57" spans="1:13" x14ac:dyDescent="0.2">
      <c r="A57" s="3">
        <v>43886</v>
      </c>
      <c r="B57">
        <v>4</v>
      </c>
      <c r="D57" s="15"/>
      <c r="E57" s="15"/>
      <c r="F57" s="15"/>
      <c r="G57" s="15"/>
      <c r="H57" s="15"/>
      <c r="I57" s="15"/>
      <c r="J57" s="15"/>
      <c r="K57" s="15"/>
      <c r="L57" s="15"/>
      <c r="M57" s="15"/>
    </row>
    <row r="58" spans="1:13" x14ac:dyDescent="0.2">
      <c r="A58" s="3">
        <v>43887</v>
      </c>
      <c r="B58">
        <v>9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</row>
    <row r="59" spans="1:13" x14ac:dyDescent="0.2">
      <c r="A59" s="3">
        <v>43888</v>
      </c>
      <c r="B59">
        <v>5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</row>
    <row r="60" spans="1:13" x14ac:dyDescent="0.2">
      <c r="A60" s="3">
        <v>43889</v>
      </c>
      <c r="B60">
        <v>5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</row>
    <row r="61" spans="1:13" x14ac:dyDescent="0.2">
      <c r="A61" s="3">
        <v>43890</v>
      </c>
      <c r="B61">
        <v>14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</row>
    <row r="62" spans="1:13" x14ac:dyDescent="0.2">
      <c r="A62" s="3">
        <v>43891</v>
      </c>
      <c r="B62">
        <v>10</v>
      </c>
      <c r="C62">
        <v>3.8570000000000002</v>
      </c>
      <c r="D62" s="15">
        <f t="shared" ref="D62:D71" si="0">SUM($B56:$B62)/SUM($C56:$C62)*100%</f>
        <v>13.481980814104226</v>
      </c>
      <c r="E62" s="15">
        <f t="shared" ref="E62:E71" si="1">SUM($B56:$B62)/SUM($C56:$C62)*90%</f>
        <v>12.133782732693804</v>
      </c>
      <c r="F62" s="15">
        <f t="shared" ref="F62:F71" si="2">SUM($B56:$B62)/SUM($C56:$C62)*80%</f>
        <v>10.785584651283381</v>
      </c>
      <c r="G62" s="15">
        <f t="shared" ref="G62:G71" si="3">SUM($B56:$B62)/SUM($C56:$C62)*70%</f>
        <v>9.4373865698729578</v>
      </c>
      <c r="H62" s="15">
        <f t="shared" ref="H62:H71" si="4">SUM($B56:$B62)/SUM($C56:$C62)*60%</f>
        <v>8.0891884884625345</v>
      </c>
      <c r="I62" s="15">
        <f t="shared" ref="I62:I71" si="5">SUM($B56:$B62)/SUM($C56:$C62)*50%</f>
        <v>6.7409904070521129</v>
      </c>
      <c r="J62" s="15">
        <f t="shared" ref="J62:J71" si="6">SUM($B56:$B62)/SUM($C56:$C62)*40%</f>
        <v>5.3927923256416905</v>
      </c>
      <c r="K62" s="15">
        <f t="shared" ref="K62:K71" si="7">SUM($B56:$B62)/SUM($C56:$C62)*30%</f>
        <v>4.0445942442312672</v>
      </c>
      <c r="L62" s="15">
        <f t="shared" ref="L62:L71" si="8">SUM($B56:$B62)/SUM($C56:$C62)*20%</f>
        <v>2.6963961628208453</v>
      </c>
      <c r="M62" s="15">
        <f t="shared" ref="M62:M71" si="9">SUM($B56:$B62)/SUM($C56:$C62)*10%</f>
        <v>1.3481980814104226</v>
      </c>
    </row>
    <row r="63" spans="1:13" x14ac:dyDescent="0.2">
      <c r="A63" s="3">
        <v>43892</v>
      </c>
      <c r="B63">
        <v>13</v>
      </c>
      <c r="C63">
        <v>6</v>
      </c>
      <c r="D63" s="15">
        <f t="shared" si="0"/>
        <v>6.0870447397788379</v>
      </c>
      <c r="E63" s="15">
        <f t="shared" si="1"/>
        <v>5.4783402658009539</v>
      </c>
      <c r="F63" s="15">
        <f t="shared" si="2"/>
        <v>4.8696357918230708</v>
      </c>
      <c r="G63" s="15">
        <f t="shared" si="3"/>
        <v>4.260931317845186</v>
      </c>
      <c r="H63" s="15">
        <f t="shared" si="4"/>
        <v>3.6522268438673025</v>
      </c>
      <c r="I63" s="15">
        <f t="shared" si="5"/>
        <v>3.0435223698894189</v>
      </c>
      <c r="J63" s="15">
        <f t="shared" si="6"/>
        <v>2.4348178959115354</v>
      </c>
      <c r="K63" s="15">
        <f t="shared" si="7"/>
        <v>1.8261134219336512</v>
      </c>
      <c r="L63" s="15">
        <f t="shared" si="8"/>
        <v>1.2174089479557677</v>
      </c>
      <c r="M63" s="15">
        <f t="shared" si="9"/>
        <v>0.60870447397788385</v>
      </c>
    </row>
    <row r="64" spans="1:13" x14ac:dyDescent="0.2">
      <c r="A64" s="3">
        <v>43893</v>
      </c>
      <c r="B64">
        <v>17</v>
      </c>
      <c r="C64">
        <v>7.8570000000000002</v>
      </c>
      <c r="D64" s="15">
        <f t="shared" si="0"/>
        <v>4.1210342102291975</v>
      </c>
      <c r="E64" s="15">
        <f t="shared" si="1"/>
        <v>3.7089307892062777</v>
      </c>
      <c r="F64" s="15">
        <f t="shared" si="2"/>
        <v>3.296827368183358</v>
      </c>
      <c r="G64" s="15">
        <f t="shared" si="3"/>
        <v>2.8847239471604382</v>
      </c>
      <c r="H64" s="15">
        <f t="shared" si="4"/>
        <v>2.4726205261375185</v>
      </c>
      <c r="I64" s="15">
        <f t="shared" si="5"/>
        <v>2.0605171051145987</v>
      </c>
      <c r="J64" s="15">
        <f t="shared" si="6"/>
        <v>1.648413684091679</v>
      </c>
      <c r="K64" s="15">
        <f t="shared" si="7"/>
        <v>1.2363102630687592</v>
      </c>
      <c r="L64" s="15">
        <f t="shared" si="8"/>
        <v>0.82420684204583949</v>
      </c>
      <c r="M64" s="15">
        <f t="shared" si="9"/>
        <v>0.41210342102291975</v>
      </c>
    </row>
    <row r="65" spans="1:13" x14ac:dyDescent="0.2">
      <c r="A65" s="3">
        <v>43894</v>
      </c>
      <c r="B65">
        <v>13</v>
      </c>
      <c r="C65">
        <v>12.714</v>
      </c>
      <c r="D65" s="15">
        <f t="shared" si="0"/>
        <v>2.5305639542526621</v>
      </c>
      <c r="E65" s="15">
        <f t="shared" si="1"/>
        <v>2.2775075588273959</v>
      </c>
      <c r="F65" s="15">
        <f t="shared" si="2"/>
        <v>2.0244511634021296</v>
      </c>
      <c r="G65" s="15">
        <f t="shared" si="3"/>
        <v>1.7713947679768633</v>
      </c>
      <c r="H65" s="15">
        <f t="shared" si="4"/>
        <v>1.5183383725515973</v>
      </c>
      <c r="I65" s="15">
        <f t="shared" si="5"/>
        <v>1.2652819771263311</v>
      </c>
      <c r="J65" s="15">
        <f t="shared" si="6"/>
        <v>1.0122255817010648</v>
      </c>
      <c r="K65" s="15">
        <f t="shared" si="7"/>
        <v>0.75916918627579866</v>
      </c>
      <c r="L65" s="15">
        <f t="shared" si="8"/>
        <v>0.5061127908505324</v>
      </c>
      <c r="M65" s="15">
        <f t="shared" si="9"/>
        <v>0.2530563954252662</v>
      </c>
    </row>
    <row r="66" spans="1:13" x14ac:dyDescent="0.2">
      <c r="A66" s="3">
        <v>43895</v>
      </c>
      <c r="B66">
        <v>17</v>
      </c>
      <c r="C66">
        <v>15.143000000000001</v>
      </c>
      <c r="D66" s="15">
        <f t="shared" si="0"/>
        <v>1.9529964231638544</v>
      </c>
      <c r="E66" s="15">
        <f t="shared" si="1"/>
        <v>1.7576967808474691</v>
      </c>
      <c r="F66" s="15">
        <f t="shared" si="2"/>
        <v>1.5623971385310835</v>
      </c>
      <c r="G66" s="15">
        <f t="shared" si="3"/>
        <v>1.367097496214698</v>
      </c>
      <c r="H66" s="15">
        <f t="shared" si="4"/>
        <v>1.1717978538983125</v>
      </c>
      <c r="I66" s="15">
        <f t="shared" si="5"/>
        <v>0.97649821158192718</v>
      </c>
      <c r="J66" s="15">
        <f t="shared" si="6"/>
        <v>0.78119856926554176</v>
      </c>
      <c r="K66" s="15">
        <f t="shared" si="7"/>
        <v>0.58589892694915624</v>
      </c>
      <c r="L66" s="15">
        <f t="shared" si="8"/>
        <v>0.39059928463277088</v>
      </c>
      <c r="M66" s="15">
        <f t="shared" si="9"/>
        <v>0.19529964231638544</v>
      </c>
    </row>
    <row r="67" spans="1:13" x14ac:dyDescent="0.2">
      <c r="A67" s="3">
        <v>43896</v>
      </c>
      <c r="B67">
        <v>24</v>
      </c>
      <c r="C67">
        <v>29.428999999999998</v>
      </c>
      <c r="D67" s="15">
        <f t="shared" si="0"/>
        <v>1.44</v>
      </c>
      <c r="E67" s="15">
        <f t="shared" si="1"/>
        <v>1.296</v>
      </c>
      <c r="F67" s="15">
        <f t="shared" si="2"/>
        <v>1.1519999999999999</v>
      </c>
      <c r="G67" s="15">
        <f t="shared" si="3"/>
        <v>1.008</v>
      </c>
      <c r="H67" s="15">
        <f t="shared" si="4"/>
        <v>0.86399999999999999</v>
      </c>
      <c r="I67" s="15">
        <f t="shared" si="5"/>
        <v>0.72</v>
      </c>
      <c r="J67" s="15">
        <f t="shared" si="6"/>
        <v>0.57599999999999996</v>
      </c>
      <c r="K67" s="15">
        <f t="shared" si="7"/>
        <v>0.432</v>
      </c>
      <c r="L67" s="15">
        <f t="shared" si="8"/>
        <v>0.28799999999999998</v>
      </c>
      <c r="M67" s="15">
        <f t="shared" si="9"/>
        <v>0.14399999999999999</v>
      </c>
    </row>
    <row r="68" spans="1:13" x14ac:dyDescent="0.2">
      <c r="A68" s="3">
        <v>43897</v>
      </c>
      <c r="B68">
        <v>8</v>
      </c>
      <c r="C68">
        <v>35.713999999999999</v>
      </c>
      <c r="D68" s="15">
        <f t="shared" si="0"/>
        <v>0.92129270011019382</v>
      </c>
      <c r="E68" s="15">
        <f t="shared" si="1"/>
        <v>0.82916343009917448</v>
      </c>
      <c r="F68" s="15">
        <f t="shared" si="2"/>
        <v>0.73703416008815514</v>
      </c>
      <c r="G68" s="15">
        <f t="shared" si="3"/>
        <v>0.64490489007713558</v>
      </c>
      <c r="H68" s="15">
        <f t="shared" si="4"/>
        <v>0.55277562006611625</v>
      </c>
      <c r="I68" s="15">
        <f t="shared" si="5"/>
        <v>0.46064635005509691</v>
      </c>
      <c r="J68" s="15">
        <f t="shared" si="6"/>
        <v>0.36851708004407757</v>
      </c>
      <c r="K68" s="15">
        <f t="shared" si="7"/>
        <v>0.27638781003305812</v>
      </c>
      <c r="L68" s="15">
        <f t="shared" si="8"/>
        <v>0.18425854002203879</v>
      </c>
      <c r="M68" s="15">
        <f t="shared" si="9"/>
        <v>9.2129270011019393E-2</v>
      </c>
    </row>
    <row r="69" spans="1:13" x14ac:dyDescent="0.2">
      <c r="A69" s="3">
        <v>43898</v>
      </c>
      <c r="B69">
        <v>17</v>
      </c>
      <c r="C69">
        <v>44.286000000000001</v>
      </c>
      <c r="D69" s="15">
        <f t="shared" si="0"/>
        <v>0.72117134104788183</v>
      </c>
      <c r="E69" s="15">
        <f t="shared" si="1"/>
        <v>0.64905420694309368</v>
      </c>
      <c r="F69" s="15">
        <f t="shared" si="2"/>
        <v>0.57693707283830553</v>
      </c>
      <c r="G69" s="15">
        <f t="shared" si="3"/>
        <v>0.50481993873351727</v>
      </c>
      <c r="H69" s="15">
        <f t="shared" si="4"/>
        <v>0.43270280462872907</v>
      </c>
      <c r="I69" s="15">
        <f t="shared" si="5"/>
        <v>0.36058567052394092</v>
      </c>
      <c r="J69" s="15">
        <f t="shared" si="6"/>
        <v>0.28846853641915277</v>
      </c>
      <c r="K69" s="15">
        <f t="shared" si="7"/>
        <v>0.21635140231436453</v>
      </c>
      <c r="L69" s="15">
        <f t="shared" si="8"/>
        <v>0.14423426820957638</v>
      </c>
      <c r="M69" s="15">
        <f t="shared" si="9"/>
        <v>7.2117134104788191E-2</v>
      </c>
    </row>
    <row r="70" spans="1:13" x14ac:dyDescent="0.2">
      <c r="A70" s="3">
        <v>43899</v>
      </c>
      <c r="B70">
        <v>29</v>
      </c>
      <c r="C70">
        <v>47.429000000000002</v>
      </c>
      <c r="D70" s="15">
        <f t="shared" si="0"/>
        <v>0.64910786614876514</v>
      </c>
      <c r="E70" s="15">
        <f t="shared" si="1"/>
        <v>0.58419707953388866</v>
      </c>
      <c r="F70" s="15">
        <f t="shared" si="2"/>
        <v>0.51928629291901218</v>
      </c>
      <c r="G70" s="15">
        <f t="shared" si="3"/>
        <v>0.45437550630413559</v>
      </c>
      <c r="H70" s="15">
        <f t="shared" si="4"/>
        <v>0.38946471968925905</v>
      </c>
      <c r="I70" s="15">
        <f t="shared" si="5"/>
        <v>0.32455393307438257</v>
      </c>
      <c r="J70" s="15">
        <f t="shared" si="6"/>
        <v>0.25964314645950609</v>
      </c>
      <c r="K70" s="15">
        <f t="shared" si="7"/>
        <v>0.19473235984462953</v>
      </c>
      <c r="L70" s="15">
        <f t="shared" si="8"/>
        <v>0.12982157322975305</v>
      </c>
      <c r="M70" s="15">
        <f t="shared" si="9"/>
        <v>6.4910786614876523E-2</v>
      </c>
    </row>
    <row r="71" spans="1:13" x14ac:dyDescent="0.2">
      <c r="A71" s="3">
        <v>43900</v>
      </c>
      <c r="B71">
        <v>42</v>
      </c>
      <c r="C71">
        <v>62.143000000000001</v>
      </c>
      <c r="D71" s="15">
        <f t="shared" si="0"/>
        <v>0.60763677903896163</v>
      </c>
      <c r="E71" s="15">
        <f t="shared" si="1"/>
        <v>0.54687310113506549</v>
      </c>
      <c r="F71" s="15">
        <f t="shared" si="2"/>
        <v>0.48610942323116935</v>
      </c>
      <c r="G71" s="15">
        <f t="shared" si="3"/>
        <v>0.42534574532727309</v>
      </c>
      <c r="H71" s="15">
        <f t="shared" si="4"/>
        <v>0.36458206742337695</v>
      </c>
      <c r="I71" s="15">
        <f t="shared" si="5"/>
        <v>0.30381838951948081</v>
      </c>
      <c r="J71" s="15">
        <f t="shared" si="6"/>
        <v>0.24305471161558467</v>
      </c>
      <c r="K71" s="15">
        <f t="shared" si="7"/>
        <v>0.18229103371168848</v>
      </c>
      <c r="L71" s="15">
        <f t="shared" si="8"/>
        <v>0.12152735580779234</v>
      </c>
      <c r="M71" s="15">
        <f t="shared" si="9"/>
        <v>6.0763677903896168E-2</v>
      </c>
    </row>
    <row r="72" spans="1:13" x14ac:dyDescent="0.2">
      <c r="A72" s="3">
        <v>43901</v>
      </c>
      <c r="B72">
        <v>49</v>
      </c>
      <c r="C72">
        <v>80.286000000000001</v>
      </c>
      <c r="D72" s="15">
        <f t="shared" ref="D72:D135" si="10">SUM($B66:$B72)/SUM($C66:$C72)*100%</f>
        <v>0.59154660814807747</v>
      </c>
      <c r="E72" s="15">
        <f t="shared" ref="E72:E135" si="11">SUM($B66:$B72)/SUM($C66:$C72)*90%</f>
        <v>0.53239194733326978</v>
      </c>
      <c r="F72" s="15">
        <f t="shared" ref="F72:F135" si="12">SUM($B66:$B72)/SUM($C66:$C72)*80%</f>
        <v>0.47323728651846197</v>
      </c>
      <c r="G72" s="15">
        <f t="shared" ref="G72:G135" si="13">SUM($B66:$B72)/SUM($C66:$C72)*70%</f>
        <v>0.41408262570365423</v>
      </c>
      <c r="H72" s="15">
        <f t="shared" ref="H72:H135" si="14">SUM($B66:$B72)/SUM($C66:$C72)*60%</f>
        <v>0.35492796488884648</v>
      </c>
      <c r="I72" s="15">
        <f t="shared" ref="I72:I135" si="15">SUM($B66:$B72)/SUM($C66:$C72)*50%</f>
        <v>0.29577330407403873</v>
      </c>
      <c r="J72" s="15">
        <f t="shared" ref="J72:J135" si="16">SUM($B66:$B72)/SUM($C66:$C72)*40%</f>
        <v>0.23661864325923099</v>
      </c>
      <c r="K72" s="15">
        <f t="shared" ref="K72:K135" si="17">SUM($B66:$B72)/SUM($C66:$C72)*30%</f>
        <v>0.17746398244442324</v>
      </c>
      <c r="L72" s="15">
        <f t="shared" ref="L72:L135" si="18">SUM($B66:$B72)/SUM($C66:$C72)*20%</f>
        <v>0.11830932162961549</v>
      </c>
      <c r="M72" s="15">
        <f t="shared" ref="M72:M135" si="19">SUM($B66:$B72)/SUM($C66:$C72)*10%</f>
        <v>5.9154660814807747E-2</v>
      </c>
    </row>
    <row r="73" spans="1:13" x14ac:dyDescent="0.2">
      <c r="A73" s="3">
        <v>43902</v>
      </c>
      <c r="B73">
        <v>52</v>
      </c>
      <c r="C73">
        <v>76.856999999999999</v>
      </c>
      <c r="D73" s="15">
        <f t="shared" si="10"/>
        <v>0.58754094176698279</v>
      </c>
      <c r="E73" s="15">
        <f t="shared" si="11"/>
        <v>0.52878684759028449</v>
      </c>
      <c r="F73" s="15">
        <f t="shared" si="12"/>
        <v>0.47003275341358625</v>
      </c>
      <c r="G73" s="15">
        <f t="shared" si="13"/>
        <v>0.41127865923688794</v>
      </c>
      <c r="H73" s="15">
        <f t="shared" si="14"/>
        <v>0.35252456506018964</v>
      </c>
      <c r="I73" s="15">
        <f t="shared" si="15"/>
        <v>0.2937704708834914</v>
      </c>
      <c r="J73" s="15">
        <f t="shared" si="16"/>
        <v>0.23501637670679312</v>
      </c>
      <c r="K73" s="15">
        <f t="shared" si="17"/>
        <v>0.17626228253009482</v>
      </c>
      <c r="L73" s="15">
        <f t="shared" si="18"/>
        <v>0.11750818835339656</v>
      </c>
      <c r="M73" s="15">
        <f t="shared" si="19"/>
        <v>5.8754094176698281E-2</v>
      </c>
    </row>
    <row r="74" spans="1:13" x14ac:dyDescent="0.2">
      <c r="A74" s="3">
        <v>43903</v>
      </c>
      <c r="B74">
        <v>55</v>
      </c>
      <c r="C74">
        <v>132.143</v>
      </c>
      <c r="D74" s="15">
        <f t="shared" si="10"/>
        <v>0.52625204131496173</v>
      </c>
      <c r="E74" s="15">
        <f t="shared" si="11"/>
        <v>0.47362683718346554</v>
      </c>
      <c r="F74" s="15">
        <f t="shared" si="12"/>
        <v>0.42100163305196941</v>
      </c>
      <c r="G74" s="15">
        <f t="shared" si="13"/>
        <v>0.36837642892047318</v>
      </c>
      <c r="H74" s="15">
        <f t="shared" si="14"/>
        <v>0.31575122478897705</v>
      </c>
      <c r="I74" s="15">
        <f t="shared" si="15"/>
        <v>0.26312602065748086</v>
      </c>
      <c r="J74" s="15">
        <f t="shared" si="16"/>
        <v>0.21050081652598471</v>
      </c>
      <c r="K74" s="15">
        <f t="shared" si="17"/>
        <v>0.15787561239448852</v>
      </c>
      <c r="L74" s="15">
        <f t="shared" si="18"/>
        <v>0.10525040826299235</v>
      </c>
      <c r="M74" s="15">
        <f t="shared" si="19"/>
        <v>5.2625204131496177E-2</v>
      </c>
    </row>
    <row r="75" spans="1:13" x14ac:dyDescent="0.2">
      <c r="A75" s="3">
        <v>43904</v>
      </c>
      <c r="B75">
        <v>65</v>
      </c>
      <c r="C75">
        <v>155.857</v>
      </c>
      <c r="D75" s="15">
        <f t="shared" si="10"/>
        <v>0.5158589050769532</v>
      </c>
      <c r="E75" s="15">
        <f t="shared" si="11"/>
        <v>0.4642730145692579</v>
      </c>
      <c r="F75" s="15">
        <f t="shared" si="12"/>
        <v>0.4126871240615626</v>
      </c>
      <c r="G75" s="15">
        <f t="shared" si="13"/>
        <v>0.3611012335538672</v>
      </c>
      <c r="H75" s="15">
        <f t="shared" si="14"/>
        <v>0.3095153430461719</v>
      </c>
      <c r="I75" s="15">
        <f t="shared" si="15"/>
        <v>0.2579294525384766</v>
      </c>
      <c r="J75" s="15">
        <f t="shared" si="16"/>
        <v>0.2063435620307813</v>
      </c>
      <c r="K75" s="15">
        <f t="shared" si="17"/>
        <v>0.15475767152308595</v>
      </c>
      <c r="L75" s="15">
        <f t="shared" si="18"/>
        <v>0.10317178101539065</v>
      </c>
      <c r="M75" s="15">
        <f t="shared" si="19"/>
        <v>5.1585890507695326E-2</v>
      </c>
    </row>
    <row r="76" spans="1:13" x14ac:dyDescent="0.2">
      <c r="A76" s="4">
        <v>43905</v>
      </c>
      <c r="B76">
        <v>55</v>
      </c>
      <c r="C76">
        <v>266.14299999999997</v>
      </c>
      <c r="D76" s="15">
        <f t="shared" si="10"/>
        <v>0.42272841344057077</v>
      </c>
      <c r="E76" s="15">
        <f t="shared" si="11"/>
        <v>0.38045557209651371</v>
      </c>
      <c r="F76" s="15">
        <f t="shared" si="12"/>
        <v>0.33818273075245664</v>
      </c>
      <c r="G76" s="15">
        <f t="shared" si="13"/>
        <v>0.29590988940839952</v>
      </c>
      <c r="H76" s="15">
        <f t="shared" si="14"/>
        <v>0.25363704806434245</v>
      </c>
      <c r="I76" s="15">
        <f t="shared" si="15"/>
        <v>0.21136420672028539</v>
      </c>
      <c r="J76" s="15">
        <f t="shared" si="16"/>
        <v>0.16909136537622832</v>
      </c>
      <c r="K76" s="15">
        <f t="shared" si="17"/>
        <v>0.12681852403217123</v>
      </c>
      <c r="L76" s="15">
        <f t="shared" si="18"/>
        <v>8.454568268811416E-2</v>
      </c>
      <c r="M76" s="15">
        <f t="shared" si="19"/>
        <v>4.227284134405708E-2</v>
      </c>
    </row>
    <row r="77" spans="1:13" x14ac:dyDescent="0.2">
      <c r="A77" s="4">
        <v>43906</v>
      </c>
      <c r="B77">
        <v>120</v>
      </c>
      <c r="C77">
        <v>260.85700000000003</v>
      </c>
      <c r="D77" s="15">
        <f t="shared" si="10"/>
        <v>0.42348054599984924</v>
      </c>
      <c r="E77" s="15">
        <f t="shared" si="11"/>
        <v>0.38113249139986433</v>
      </c>
      <c r="F77" s="15">
        <f t="shared" si="12"/>
        <v>0.33878443679987941</v>
      </c>
      <c r="G77" s="15">
        <f t="shared" si="13"/>
        <v>0.29643638219989443</v>
      </c>
      <c r="H77" s="15">
        <f t="shared" si="14"/>
        <v>0.25408832759990951</v>
      </c>
      <c r="I77" s="15">
        <f t="shared" si="15"/>
        <v>0.21174027299992462</v>
      </c>
      <c r="J77" s="15">
        <f t="shared" si="16"/>
        <v>0.1693922183999397</v>
      </c>
      <c r="K77" s="15">
        <f t="shared" si="17"/>
        <v>0.12704416379995476</v>
      </c>
      <c r="L77" s="15">
        <f t="shared" si="18"/>
        <v>8.4696109199969852E-2</v>
      </c>
      <c r="M77" s="15">
        <f t="shared" si="19"/>
        <v>4.2348054599984926E-2</v>
      </c>
    </row>
    <row r="78" spans="1:13" x14ac:dyDescent="0.2">
      <c r="A78" s="4">
        <v>43907</v>
      </c>
      <c r="B78">
        <v>98</v>
      </c>
      <c r="C78">
        <v>315.57100000000003</v>
      </c>
      <c r="D78" s="15">
        <f t="shared" si="10"/>
        <v>0.3836255566065136</v>
      </c>
      <c r="E78" s="15">
        <f t="shared" si="11"/>
        <v>0.34526300094586226</v>
      </c>
      <c r="F78" s="15">
        <f t="shared" si="12"/>
        <v>0.30690044528521088</v>
      </c>
      <c r="G78" s="15">
        <f t="shared" si="13"/>
        <v>0.26853788962455949</v>
      </c>
      <c r="H78" s="15">
        <f t="shared" si="14"/>
        <v>0.23017533396390816</v>
      </c>
      <c r="I78" s="15">
        <f t="shared" si="15"/>
        <v>0.1918127783032568</v>
      </c>
      <c r="J78" s="15">
        <f t="shared" si="16"/>
        <v>0.15345022264260544</v>
      </c>
      <c r="K78" s="15">
        <f t="shared" si="17"/>
        <v>0.11508766698195408</v>
      </c>
      <c r="L78" s="15">
        <f t="shared" si="18"/>
        <v>7.6725111321302719E-2</v>
      </c>
      <c r="M78" s="15">
        <f t="shared" si="19"/>
        <v>3.836255566065136E-2</v>
      </c>
    </row>
    <row r="79" spans="1:13" x14ac:dyDescent="0.2">
      <c r="A79" s="4">
        <v>43908</v>
      </c>
      <c r="B79">
        <v>112</v>
      </c>
      <c r="C79">
        <v>339.42899999999997</v>
      </c>
      <c r="D79" s="15">
        <f t="shared" si="10"/>
        <v>0.36008499816078671</v>
      </c>
      <c r="E79" s="15">
        <f t="shared" si="11"/>
        <v>0.32407649834470803</v>
      </c>
      <c r="F79" s="15">
        <f t="shared" si="12"/>
        <v>0.28806799852862935</v>
      </c>
      <c r="G79" s="15">
        <f t="shared" si="13"/>
        <v>0.25205949871255068</v>
      </c>
      <c r="H79" s="15">
        <f t="shared" si="14"/>
        <v>0.21605099889647203</v>
      </c>
      <c r="I79" s="15">
        <f t="shared" si="15"/>
        <v>0.18004249908039335</v>
      </c>
      <c r="J79" s="15">
        <f t="shared" si="16"/>
        <v>0.14403399926431468</v>
      </c>
      <c r="K79" s="15">
        <f t="shared" si="17"/>
        <v>0.10802549944823601</v>
      </c>
      <c r="L79" s="15">
        <f t="shared" si="18"/>
        <v>7.2016999632157339E-2</v>
      </c>
      <c r="M79" s="15">
        <f t="shared" si="19"/>
        <v>3.6008499816078669E-2</v>
      </c>
    </row>
    <row r="80" spans="1:13" x14ac:dyDescent="0.2">
      <c r="A80" s="4">
        <v>43909</v>
      </c>
      <c r="B80">
        <v>110</v>
      </c>
      <c r="C80">
        <v>489</v>
      </c>
      <c r="D80" s="15">
        <f t="shared" si="10"/>
        <v>0.31393568147013784</v>
      </c>
      <c r="E80" s="15">
        <f t="shared" si="11"/>
        <v>0.28254211332312407</v>
      </c>
      <c r="F80" s="15">
        <f t="shared" si="12"/>
        <v>0.25114854517611029</v>
      </c>
      <c r="G80" s="15">
        <f t="shared" si="13"/>
        <v>0.21975497702909647</v>
      </c>
      <c r="H80" s="15">
        <f t="shared" si="14"/>
        <v>0.18836140888208269</v>
      </c>
      <c r="I80" s="15">
        <f t="shared" si="15"/>
        <v>0.15696784073506892</v>
      </c>
      <c r="J80" s="15">
        <f t="shared" si="16"/>
        <v>0.12557427258805515</v>
      </c>
      <c r="K80" s="15">
        <f t="shared" si="17"/>
        <v>9.4180704441041346E-2</v>
      </c>
      <c r="L80" s="15">
        <f t="shared" si="18"/>
        <v>6.2787136294027573E-2</v>
      </c>
      <c r="M80" s="15">
        <f t="shared" si="19"/>
        <v>3.1393568147013787E-2</v>
      </c>
    </row>
    <row r="81" spans="1:13" x14ac:dyDescent="0.2">
      <c r="A81" s="4">
        <v>43910</v>
      </c>
      <c r="B81">
        <v>143</v>
      </c>
      <c r="C81">
        <v>593.57100000000003</v>
      </c>
      <c r="D81" s="15">
        <f t="shared" si="10"/>
        <v>0.29044449989836507</v>
      </c>
      <c r="E81" s="15">
        <f t="shared" si="11"/>
        <v>0.26140004990852855</v>
      </c>
      <c r="F81" s="15">
        <f t="shared" si="12"/>
        <v>0.23235559991869206</v>
      </c>
      <c r="G81" s="15">
        <f t="shared" si="13"/>
        <v>0.20331114992885554</v>
      </c>
      <c r="H81" s="15">
        <f t="shared" si="14"/>
        <v>0.17426669993901903</v>
      </c>
      <c r="I81" s="15">
        <f t="shared" si="15"/>
        <v>0.14522224994918254</v>
      </c>
      <c r="J81" s="15">
        <f t="shared" si="16"/>
        <v>0.11617779995934603</v>
      </c>
      <c r="K81" s="15">
        <f t="shared" si="17"/>
        <v>8.7133349969509513E-2</v>
      </c>
      <c r="L81" s="15">
        <f t="shared" si="18"/>
        <v>5.8088899979673016E-2</v>
      </c>
      <c r="M81" s="15">
        <f t="shared" si="19"/>
        <v>2.9044449989836508E-2</v>
      </c>
    </row>
    <row r="82" spans="1:13" x14ac:dyDescent="0.2">
      <c r="A82" s="4">
        <v>43911</v>
      </c>
      <c r="B82">
        <v>118</v>
      </c>
      <c r="C82">
        <v>745.14300000000003</v>
      </c>
      <c r="D82" s="15">
        <f t="shared" si="10"/>
        <v>0.25118665760268249</v>
      </c>
      <c r="E82" s="15">
        <f t="shared" si="11"/>
        <v>0.22606799184241425</v>
      </c>
      <c r="F82" s="15">
        <f t="shared" si="12"/>
        <v>0.200949326082146</v>
      </c>
      <c r="G82" s="15">
        <f t="shared" si="13"/>
        <v>0.17583066032187775</v>
      </c>
      <c r="H82" s="15">
        <f t="shared" si="14"/>
        <v>0.1507119945616095</v>
      </c>
      <c r="I82" s="15">
        <f t="shared" si="15"/>
        <v>0.12559332880134125</v>
      </c>
      <c r="J82" s="15">
        <f t="shared" si="16"/>
        <v>0.100474663041073</v>
      </c>
      <c r="K82" s="15">
        <f t="shared" si="17"/>
        <v>7.5355997280804748E-2</v>
      </c>
      <c r="L82" s="15">
        <f t="shared" si="18"/>
        <v>5.0237331520536499E-2</v>
      </c>
      <c r="M82" s="15">
        <f t="shared" si="19"/>
        <v>2.5118665760268249E-2</v>
      </c>
    </row>
    <row r="83" spans="1:13" x14ac:dyDescent="0.2">
      <c r="A83" s="4">
        <v>43912</v>
      </c>
      <c r="B83">
        <v>135</v>
      </c>
      <c r="C83">
        <v>753.42899999999997</v>
      </c>
      <c r="D83" s="15">
        <f t="shared" si="10"/>
        <v>0.23906205318844723</v>
      </c>
      <c r="E83" s="15">
        <f t="shared" si="11"/>
        <v>0.21515584786960251</v>
      </c>
      <c r="F83" s="15">
        <f t="shared" si="12"/>
        <v>0.1912496425507578</v>
      </c>
      <c r="G83" s="15">
        <f t="shared" si="13"/>
        <v>0.16734343723191306</v>
      </c>
      <c r="H83" s="15">
        <f t="shared" si="14"/>
        <v>0.14343723191306834</v>
      </c>
      <c r="I83" s="15">
        <f t="shared" si="15"/>
        <v>0.11953102659422361</v>
      </c>
      <c r="J83" s="15">
        <f t="shared" si="16"/>
        <v>9.5624821275378899E-2</v>
      </c>
      <c r="K83" s="15">
        <f t="shared" si="17"/>
        <v>7.1718615956534171E-2</v>
      </c>
      <c r="L83" s="15">
        <f t="shared" si="18"/>
        <v>4.7812410637689449E-2</v>
      </c>
      <c r="M83" s="15">
        <f t="shared" si="19"/>
        <v>2.3906205318844725E-2</v>
      </c>
    </row>
    <row r="84" spans="1:13" x14ac:dyDescent="0.2">
      <c r="A84" s="4">
        <v>43913</v>
      </c>
      <c r="B84">
        <v>162</v>
      </c>
      <c r="C84">
        <v>942.14300000000003</v>
      </c>
      <c r="D84" s="15">
        <f t="shared" si="10"/>
        <v>0.21013401188908562</v>
      </c>
      <c r="E84" s="15">
        <f t="shared" si="11"/>
        <v>0.18912061070017705</v>
      </c>
      <c r="F84" s="15">
        <f t="shared" si="12"/>
        <v>0.16810720951126851</v>
      </c>
      <c r="G84" s="15">
        <f t="shared" si="13"/>
        <v>0.14709380832235994</v>
      </c>
      <c r="H84" s="15">
        <f t="shared" si="14"/>
        <v>0.12608040713345137</v>
      </c>
      <c r="I84" s="15">
        <f t="shared" si="15"/>
        <v>0.10506700594454281</v>
      </c>
      <c r="J84" s="15">
        <f t="shared" si="16"/>
        <v>8.4053604755634254E-2</v>
      </c>
      <c r="K84" s="15">
        <f t="shared" si="17"/>
        <v>6.3040203566725683E-2</v>
      </c>
      <c r="L84" s="15">
        <f t="shared" si="18"/>
        <v>4.2026802377817127E-2</v>
      </c>
      <c r="M84" s="15">
        <f t="shared" si="19"/>
        <v>2.1013401188908563E-2</v>
      </c>
    </row>
    <row r="85" spans="1:13" x14ac:dyDescent="0.2">
      <c r="A85" s="4">
        <v>43914</v>
      </c>
      <c r="B85">
        <v>181</v>
      </c>
      <c r="C85">
        <v>1025.2860000000001</v>
      </c>
      <c r="D85" s="15">
        <f t="shared" si="10"/>
        <v>0.19660388776516208</v>
      </c>
      <c r="E85" s="15">
        <f t="shared" si="11"/>
        <v>0.17694349898864586</v>
      </c>
      <c r="F85" s="15">
        <f t="shared" si="12"/>
        <v>0.15728311021212968</v>
      </c>
      <c r="G85" s="15">
        <f t="shared" si="13"/>
        <v>0.13762272143561344</v>
      </c>
      <c r="H85" s="15">
        <f t="shared" si="14"/>
        <v>0.11796233265909724</v>
      </c>
      <c r="I85" s="15">
        <f t="shared" si="15"/>
        <v>9.8301943882581039E-2</v>
      </c>
      <c r="J85" s="15">
        <f t="shared" si="16"/>
        <v>7.8641555106064839E-2</v>
      </c>
      <c r="K85" s="15">
        <f t="shared" si="17"/>
        <v>5.8981166329548619E-2</v>
      </c>
      <c r="L85" s="15">
        <f t="shared" si="18"/>
        <v>3.932077755303242E-2</v>
      </c>
      <c r="M85" s="15">
        <f t="shared" si="19"/>
        <v>1.966038877651621E-2</v>
      </c>
    </row>
    <row r="86" spans="1:13" x14ac:dyDescent="0.2">
      <c r="A86" s="4">
        <v>43915</v>
      </c>
      <c r="B86">
        <v>200</v>
      </c>
      <c r="C86">
        <v>1124.143</v>
      </c>
      <c r="D86" s="15">
        <f t="shared" si="10"/>
        <v>0.18492027186276766</v>
      </c>
      <c r="E86" s="15">
        <f t="shared" si="11"/>
        <v>0.16642824467649089</v>
      </c>
      <c r="F86" s="15">
        <f t="shared" si="12"/>
        <v>0.14793621749021413</v>
      </c>
      <c r="G86" s="15">
        <f t="shared" si="13"/>
        <v>0.12944419030393736</v>
      </c>
      <c r="H86" s="15">
        <f t="shared" si="14"/>
        <v>0.1109521631176606</v>
      </c>
      <c r="I86" s="15">
        <f t="shared" si="15"/>
        <v>9.246013593138383E-2</v>
      </c>
      <c r="J86" s="15">
        <f t="shared" si="16"/>
        <v>7.3968108745107064E-2</v>
      </c>
      <c r="K86" s="15">
        <f t="shared" si="17"/>
        <v>5.5476081558830298E-2</v>
      </c>
      <c r="L86" s="15">
        <f t="shared" si="18"/>
        <v>3.6984054372553532E-2</v>
      </c>
      <c r="M86" s="15">
        <f t="shared" si="19"/>
        <v>1.8492027186276766E-2</v>
      </c>
    </row>
    <row r="87" spans="1:13" x14ac:dyDescent="0.2">
      <c r="A87" s="4">
        <v>43916</v>
      </c>
      <c r="B87">
        <v>165</v>
      </c>
      <c r="C87">
        <v>1105.143</v>
      </c>
      <c r="D87" s="15">
        <f t="shared" si="10"/>
        <v>0.1755485654152153</v>
      </c>
      <c r="E87" s="15">
        <f t="shared" si="11"/>
        <v>0.15799370887369377</v>
      </c>
      <c r="F87" s="15">
        <f t="shared" si="12"/>
        <v>0.14043885233217224</v>
      </c>
      <c r="G87" s="15">
        <f t="shared" si="13"/>
        <v>0.12288399579065069</v>
      </c>
      <c r="H87" s="15">
        <f t="shared" si="14"/>
        <v>0.10532913924912918</v>
      </c>
      <c r="I87" s="15">
        <f t="shared" si="15"/>
        <v>8.7774282707607648E-2</v>
      </c>
      <c r="J87" s="15">
        <f t="shared" si="16"/>
        <v>7.0219426166086119E-2</v>
      </c>
      <c r="K87" s="15">
        <f t="shared" si="17"/>
        <v>5.2664569624564589E-2</v>
      </c>
      <c r="L87" s="15">
        <f t="shared" si="18"/>
        <v>3.5109713083043059E-2</v>
      </c>
      <c r="M87" s="15">
        <f t="shared" si="19"/>
        <v>1.755485654152153E-2</v>
      </c>
    </row>
    <row r="88" spans="1:13" x14ac:dyDescent="0.2">
      <c r="A88" s="4">
        <v>43917</v>
      </c>
      <c r="B88">
        <v>209</v>
      </c>
      <c r="C88">
        <v>1090.5709999999999</v>
      </c>
      <c r="D88" s="15">
        <f t="shared" si="10"/>
        <v>0.17241740101251751</v>
      </c>
      <c r="E88" s="15">
        <f t="shared" si="11"/>
        <v>0.15517566091126578</v>
      </c>
      <c r="F88" s="15">
        <f t="shared" si="12"/>
        <v>0.13793392081001402</v>
      </c>
      <c r="G88" s="15">
        <f t="shared" si="13"/>
        <v>0.12069218070876225</v>
      </c>
      <c r="H88" s="15">
        <f t="shared" si="14"/>
        <v>0.1034504406075105</v>
      </c>
      <c r="I88" s="15">
        <f t="shared" si="15"/>
        <v>8.6208700506258756E-2</v>
      </c>
      <c r="J88" s="15">
        <f t="shared" si="16"/>
        <v>6.8966960405007008E-2</v>
      </c>
      <c r="K88" s="15">
        <f t="shared" si="17"/>
        <v>5.1725220303755252E-2</v>
      </c>
      <c r="L88" s="15">
        <f t="shared" si="18"/>
        <v>3.4483480202503504E-2</v>
      </c>
      <c r="M88" s="15">
        <f t="shared" si="19"/>
        <v>1.7241740101251752E-2</v>
      </c>
    </row>
    <row r="89" spans="1:13" x14ac:dyDescent="0.2">
      <c r="A89" s="4">
        <v>43918</v>
      </c>
      <c r="B89">
        <v>122</v>
      </c>
      <c r="C89">
        <v>1071.5709999999999</v>
      </c>
      <c r="D89" s="15">
        <f t="shared" si="10"/>
        <v>0.16506647792285067</v>
      </c>
      <c r="E89" s="15">
        <f t="shared" si="11"/>
        <v>0.14855983013056562</v>
      </c>
      <c r="F89" s="15">
        <f t="shared" si="12"/>
        <v>0.13205318233828053</v>
      </c>
      <c r="G89" s="15">
        <f t="shared" si="13"/>
        <v>0.11554653454599546</v>
      </c>
      <c r="H89" s="15">
        <f t="shared" si="14"/>
        <v>9.9039886753710407E-2</v>
      </c>
      <c r="I89" s="15">
        <f t="shared" si="15"/>
        <v>8.2533238961425337E-2</v>
      </c>
      <c r="J89" s="15">
        <f t="shared" si="16"/>
        <v>6.6026591169140267E-2</v>
      </c>
      <c r="K89" s="15">
        <f t="shared" si="17"/>
        <v>4.9519943376855204E-2</v>
      </c>
      <c r="L89" s="15">
        <f t="shared" si="18"/>
        <v>3.3013295584570133E-2</v>
      </c>
      <c r="M89" s="15">
        <f t="shared" si="19"/>
        <v>1.6506647792285067E-2</v>
      </c>
    </row>
    <row r="90" spans="1:13" x14ac:dyDescent="0.2">
      <c r="A90" s="4">
        <v>43919</v>
      </c>
      <c r="B90">
        <v>122</v>
      </c>
      <c r="C90">
        <v>1050.7139999999999</v>
      </c>
      <c r="D90" s="15">
        <f t="shared" si="10"/>
        <v>0.15668923342525498</v>
      </c>
      <c r="E90" s="15">
        <f t="shared" si="11"/>
        <v>0.1410203100827295</v>
      </c>
      <c r="F90" s="15">
        <f t="shared" si="12"/>
        <v>0.12535138674020399</v>
      </c>
      <c r="G90" s="15">
        <f t="shared" si="13"/>
        <v>0.10968246339767848</v>
      </c>
      <c r="H90" s="15">
        <f t="shared" si="14"/>
        <v>9.4013540055152986E-2</v>
      </c>
      <c r="I90" s="15">
        <f t="shared" si="15"/>
        <v>7.8344616712627491E-2</v>
      </c>
      <c r="J90" s="15">
        <f t="shared" si="16"/>
        <v>6.2675693370101995E-2</v>
      </c>
      <c r="K90" s="15">
        <f t="shared" si="17"/>
        <v>4.7006770027576493E-2</v>
      </c>
      <c r="L90" s="15">
        <f t="shared" si="18"/>
        <v>3.1337846685050998E-2</v>
      </c>
      <c r="M90" s="15">
        <f t="shared" si="19"/>
        <v>1.5668923342525499E-2</v>
      </c>
    </row>
    <row r="91" spans="1:13" x14ac:dyDescent="0.2">
      <c r="A91" s="4">
        <v>43920</v>
      </c>
      <c r="B91">
        <v>164</v>
      </c>
      <c r="C91">
        <v>1018.143</v>
      </c>
      <c r="D91" s="15">
        <f t="shared" si="10"/>
        <v>0.15536556930660333</v>
      </c>
      <c r="E91" s="15">
        <f t="shared" si="11"/>
        <v>0.139829012375943</v>
      </c>
      <c r="F91" s="15">
        <f t="shared" si="12"/>
        <v>0.12429245544528267</v>
      </c>
      <c r="G91" s="15">
        <f t="shared" si="13"/>
        <v>0.10875589851462233</v>
      </c>
      <c r="H91" s="15">
        <f t="shared" si="14"/>
        <v>9.3219341583962001E-2</v>
      </c>
      <c r="I91" s="15">
        <f t="shared" si="15"/>
        <v>7.7682784653301667E-2</v>
      </c>
      <c r="J91" s="15">
        <f t="shared" si="16"/>
        <v>6.2146227722641334E-2</v>
      </c>
      <c r="K91" s="15">
        <f t="shared" si="17"/>
        <v>4.6609670791981E-2</v>
      </c>
      <c r="L91" s="15">
        <f t="shared" si="18"/>
        <v>3.1073113861320667E-2</v>
      </c>
      <c r="M91" s="15">
        <f t="shared" si="19"/>
        <v>1.5536556930660333E-2</v>
      </c>
    </row>
    <row r="92" spans="1:13" x14ac:dyDescent="0.2">
      <c r="A92" s="4">
        <v>43921</v>
      </c>
      <c r="B92">
        <v>125</v>
      </c>
      <c r="C92">
        <v>961.14300000000003</v>
      </c>
      <c r="D92" s="15">
        <f t="shared" si="10"/>
        <v>0.14916266788547972</v>
      </c>
      <c r="E92" s="15">
        <f t="shared" si="11"/>
        <v>0.13424640109693176</v>
      </c>
      <c r="F92" s="15">
        <f t="shared" si="12"/>
        <v>0.11933013430838378</v>
      </c>
      <c r="G92" s="15">
        <f t="shared" si="13"/>
        <v>0.10441386751983579</v>
      </c>
      <c r="H92" s="15">
        <f t="shared" si="14"/>
        <v>8.9497600731287832E-2</v>
      </c>
      <c r="I92" s="15">
        <f t="shared" si="15"/>
        <v>7.4581333942739858E-2</v>
      </c>
      <c r="J92" s="15">
        <f t="shared" si="16"/>
        <v>5.9665067154191891E-2</v>
      </c>
      <c r="K92" s="15">
        <f t="shared" si="17"/>
        <v>4.4748800365643916E-2</v>
      </c>
      <c r="L92" s="15">
        <f t="shared" si="18"/>
        <v>2.9832533577095945E-2</v>
      </c>
      <c r="M92" s="15">
        <f t="shared" si="19"/>
        <v>1.4916266788547973E-2</v>
      </c>
    </row>
    <row r="93" spans="1:13" x14ac:dyDescent="0.2">
      <c r="A93" s="4">
        <v>43922</v>
      </c>
      <c r="B93">
        <v>97</v>
      </c>
      <c r="C93">
        <v>981.57100000000003</v>
      </c>
      <c r="D93" s="15">
        <f t="shared" si="10"/>
        <v>0.13793376321773643</v>
      </c>
      <c r="E93" s="15">
        <f t="shared" si="11"/>
        <v>0.12414038689596278</v>
      </c>
      <c r="F93" s="15">
        <f t="shared" si="12"/>
        <v>0.11034701057418915</v>
      </c>
      <c r="G93" s="15">
        <f t="shared" si="13"/>
        <v>9.6553634252415491E-2</v>
      </c>
      <c r="H93" s="15">
        <f t="shared" si="14"/>
        <v>8.2760257930641859E-2</v>
      </c>
      <c r="I93" s="15">
        <f t="shared" si="15"/>
        <v>6.8966881608868214E-2</v>
      </c>
      <c r="J93" s="15">
        <f t="shared" si="16"/>
        <v>5.5173505287094575E-2</v>
      </c>
      <c r="K93" s="15">
        <f t="shared" si="17"/>
        <v>4.1380128965320929E-2</v>
      </c>
      <c r="L93" s="15">
        <f t="shared" si="18"/>
        <v>2.7586752643547287E-2</v>
      </c>
      <c r="M93" s="15">
        <f t="shared" si="19"/>
        <v>1.3793376321773644E-2</v>
      </c>
    </row>
    <row r="94" spans="1:13" x14ac:dyDescent="0.2">
      <c r="A94" s="4">
        <v>43923</v>
      </c>
      <c r="B94">
        <v>94</v>
      </c>
      <c r="C94">
        <v>1002.2859999999999</v>
      </c>
      <c r="D94" s="15">
        <f t="shared" si="10"/>
        <v>0.13001674052630163</v>
      </c>
      <c r="E94" s="15">
        <f t="shared" si="11"/>
        <v>0.11701506647367148</v>
      </c>
      <c r="F94" s="15">
        <f t="shared" si="12"/>
        <v>0.10401339242104131</v>
      </c>
      <c r="G94" s="15">
        <f t="shared" si="13"/>
        <v>9.101171836841114E-2</v>
      </c>
      <c r="H94" s="15">
        <f t="shared" si="14"/>
        <v>7.8010044315780971E-2</v>
      </c>
      <c r="I94" s="15">
        <f t="shared" si="15"/>
        <v>6.5008370263150816E-2</v>
      </c>
      <c r="J94" s="15">
        <f t="shared" si="16"/>
        <v>5.2006696210520655E-2</v>
      </c>
      <c r="K94" s="15">
        <f t="shared" si="17"/>
        <v>3.9005022157890486E-2</v>
      </c>
      <c r="L94" s="15">
        <f t="shared" si="18"/>
        <v>2.6003348105260327E-2</v>
      </c>
      <c r="M94" s="15">
        <f t="shared" si="19"/>
        <v>1.3001674052630164E-2</v>
      </c>
    </row>
    <row r="95" spans="1:13" x14ac:dyDescent="0.2">
      <c r="A95" s="4">
        <v>43924</v>
      </c>
      <c r="B95">
        <v>75</v>
      </c>
      <c r="C95">
        <v>954</v>
      </c>
      <c r="D95" s="15">
        <f t="shared" si="10"/>
        <v>0.11350354034447117</v>
      </c>
      <c r="E95" s="15">
        <f t="shared" si="11"/>
        <v>0.10215318631002406</v>
      </c>
      <c r="F95" s="15">
        <f t="shared" si="12"/>
        <v>9.080283227557695E-2</v>
      </c>
      <c r="G95" s="15">
        <f t="shared" si="13"/>
        <v>7.9452478241129817E-2</v>
      </c>
      <c r="H95" s="15">
        <f t="shared" si="14"/>
        <v>6.8102124206682699E-2</v>
      </c>
      <c r="I95" s="15">
        <f t="shared" si="15"/>
        <v>5.6751770172235587E-2</v>
      </c>
      <c r="J95" s="15">
        <f t="shared" si="16"/>
        <v>4.5401416137788475E-2</v>
      </c>
      <c r="K95" s="15">
        <f t="shared" si="17"/>
        <v>3.4051062103341349E-2</v>
      </c>
      <c r="L95" s="15">
        <f t="shared" si="18"/>
        <v>2.2700708068894238E-2</v>
      </c>
      <c r="M95" s="15">
        <f t="shared" si="19"/>
        <v>1.1350354034447119E-2</v>
      </c>
    </row>
    <row r="96" spans="1:13" x14ac:dyDescent="0.2">
      <c r="A96" s="4">
        <v>43925</v>
      </c>
      <c r="B96">
        <v>58</v>
      </c>
      <c r="C96">
        <v>918.42899999999997</v>
      </c>
      <c r="D96" s="15">
        <f t="shared" si="10"/>
        <v>0.10673387657730161</v>
      </c>
      <c r="E96" s="15">
        <f t="shared" si="11"/>
        <v>9.606048891957146E-2</v>
      </c>
      <c r="F96" s="15">
        <f t="shared" si="12"/>
        <v>8.5387101261841292E-2</v>
      </c>
      <c r="G96" s="15">
        <f t="shared" si="13"/>
        <v>7.4713713604111123E-2</v>
      </c>
      <c r="H96" s="15">
        <f t="shared" si="14"/>
        <v>6.4040325946380969E-2</v>
      </c>
      <c r="I96" s="15">
        <f t="shared" si="15"/>
        <v>5.3366938288650807E-2</v>
      </c>
      <c r="J96" s="15">
        <f t="shared" si="16"/>
        <v>4.2693550630920646E-2</v>
      </c>
      <c r="K96" s="15">
        <f t="shared" si="17"/>
        <v>3.2020162973190484E-2</v>
      </c>
      <c r="L96" s="15">
        <f t="shared" si="18"/>
        <v>2.1346775315460323E-2</v>
      </c>
      <c r="M96" s="15">
        <f t="shared" si="19"/>
        <v>1.0673387657730161E-2</v>
      </c>
    </row>
    <row r="97" spans="1:13" x14ac:dyDescent="0.2">
      <c r="A97" s="4">
        <v>43926</v>
      </c>
      <c r="B97">
        <v>50</v>
      </c>
      <c r="C97">
        <v>895.85699999999997</v>
      </c>
      <c r="D97" s="15">
        <f t="shared" si="10"/>
        <v>9.8493202557733278E-2</v>
      </c>
      <c r="E97" s="15">
        <f t="shared" si="11"/>
        <v>8.864388230195995E-2</v>
      </c>
      <c r="F97" s="15">
        <f t="shared" si="12"/>
        <v>7.8794562046186623E-2</v>
      </c>
      <c r="G97" s="15">
        <f t="shared" si="13"/>
        <v>6.8945241790413295E-2</v>
      </c>
      <c r="H97" s="15">
        <f t="shared" si="14"/>
        <v>5.9095921534639967E-2</v>
      </c>
      <c r="I97" s="15">
        <f t="shared" si="15"/>
        <v>4.9246601278866639E-2</v>
      </c>
      <c r="J97" s="15">
        <f t="shared" si="16"/>
        <v>3.9397281023093311E-2</v>
      </c>
      <c r="K97" s="15">
        <f t="shared" si="17"/>
        <v>2.9547960767319983E-2</v>
      </c>
      <c r="L97" s="15">
        <f t="shared" si="18"/>
        <v>1.9698640511546656E-2</v>
      </c>
      <c r="M97" s="15">
        <f t="shared" si="19"/>
        <v>9.8493202557733278E-3</v>
      </c>
    </row>
    <row r="98" spans="1:13" x14ac:dyDescent="0.2">
      <c r="A98" s="4">
        <v>43927</v>
      </c>
      <c r="B98">
        <v>71</v>
      </c>
      <c r="C98">
        <v>819.28599999999994</v>
      </c>
      <c r="D98" s="15">
        <f t="shared" si="10"/>
        <v>8.7255065845428109E-2</v>
      </c>
      <c r="E98" s="15">
        <f t="shared" si="11"/>
        <v>7.8529559260885298E-2</v>
      </c>
      <c r="F98" s="15">
        <f t="shared" si="12"/>
        <v>6.9804052676342487E-2</v>
      </c>
      <c r="G98" s="15">
        <f t="shared" si="13"/>
        <v>6.1078546091799669E-2</v>
      </c>
      <c r="H98" s="15">
        <f t="shared" si="14"/>
        <v>5.2353039507256866E-2</v>
      </c>
      <c r="I98" s="15">
        <f t="shared" si="15"/>
        <v>4.3627532922714055E-2</v>
      </c>
      <c r="J98" s="15">
        <f t="shared" si="16"/>
        <v>3.4902026338171244E-2</v>
      </c>
      <c r="K98" s="15">
        <f t="shared" si="17"/>
        <v>2.6176519753628433E-2</v>
      </c>
      <c r="L98" s="15">
        <f t="shared" si="18"/>
        <v>1.7451013169085622E-2</v>
      </c>
      <c r="M98" s="15">
        <f t="shared" si="19"/>
        <v>8.7255065845428109E-3</v>
      </c>
    </row>
    <row r="99" spans="1:13" x14ac:dyDescent="0.2">
      <c r="A99" s="4">
        <v>43928</v>
      </c>
      <c r="B99">
        <v>57</v>
      </c>
      <c r="C99">
        <v>806.85699999999997</v>
      </c>
      <c r="D99" s="15">
        <f t="shared" si="10"/>
        <v>7.8704529712214227E-2</v>
      </c>
      <c r="E99" s="15">
        <f t="shared" si="11"/>
        <v>7.0834076740992805E-2</v>
      </c>
      <c r="F99" s="15">
        <f t="shared" si="12"/>
        <v>6.2963623769771382E-2</v>
      </c>
      <c r="G99" s="15">
        <f t="shared" si="13"/>
        <v>5.5093170798549952E-2</v>
      </c>
      <c r="H99" s="15">
        <f t="shared" si="14"/>
        <v>4.7222717827328536E-2</v>
      </c>
      <c r="I99" s="15">
        <f t="shared" si="15"/>
        <v>3.9352264856107114E-2</v>
      </c>
      <c r="J99" s="15">
        <f t="shared" si="16"/>
        <v>3.1481811884885691E-2</v>
      </c>
      <c r="K99" s="15">
        <f t="shared" si="17"/>
        <v>2.3611358913664268E-2</v>
      </c>
      <c r="L99" s="15">
        <f t="shared" si="18"/>
        <v>1.5740905942442845E-2</v>
      </c>
      <c r="M99" s="15">
        <f t="shared" si="19"/>
        <v>7.8704529712214227E-3</v>
      </c>
    </row>
    <row r="100" spans="1:13" x14ac:dyDescent="0.2">
      <c r="A100" s="4">
        <v>43929</v>
      </c>
      <c r="B100">
        <v>59</v>
      </c>
      <c r="C100">
        <v>787.42899999999997</v>
      </c>
      <c r="D100" s="15">
        <f t="shared" si="10"/>
        <v>7.503059437167052E-2</v>
      </c>
      <c r="E100" s="15">
        <f t="shared" si="11"/>
        <v>6.7527534934503475E-2</v>
      </c>
      <c r="F100" s="15">
        <f t="shared" si="12"/>
        <v>6.0024475497336416E-2</v>
      </c>
      <c r="G100" s="15">
        <f t="shared" si="13"/>
        <v>5.2521416060169364E-2</v>
      </c>
      <c r="H100" s="15">
        <f t="shared" si="14"/>
        <v>4.5018356623002312E-2</v>
      </c>
      <c r="I100" s="15">
        <f t="shared" si="15"/>
        <v>3.751529718583526E-2</v>
      </c>
      <c r="J100" s="15">
        <f t="shared" si="16"/>
        <v>3.0012237748668208E-2</v>
      </c>
      <c r="K100" s="15">
        <f t="shared" si="17"/>
        <v>2.2509178311501156E-2</v>
      </c>
      <c r="L100" s="15">
        <f t="shared" si="18"/>
        <v>1.5006118874334104E-2</v>
      </c>
      <c r="M100" s="15">
        <f t="shared" si="19"/>
        <v>7.503059437167052E-3</v>
      </c>
    </row>
    <row r="101" spans="1:13" x14ac:dyDescent="0.2">
      <c r="A101" s="4">
        <v>43930</v>
      </c>
      <c r="B101">
        <v>57</v>
      </c>
      <c r="C101">
        <v>746.28599999999994</v>
      </c>
      <c r="D101" s="15">
        <f t="shared" si="10"/>
        <v>7.2029289436963739E-2</v>
      </c>
      <c r="E101" s="15">
        <f t="shared" si="11"/>
        <v>6.4826360493267371E-2</v>
      </c>
      <c r="F101" s="15">
        <f t="shared" si="12"/>
        <v>5.7623431549570996E-2</v>
      </c>
      <c r="G101" s="15">
        <f t="shared" si="13"/>
        <v>5.0420502605874613E-2</v>
      </c>
      <c r="H101" s="15">
        <f t="shared" si="14"/>
        <v>4.3217573662178245E-2</v>
      </c>
      <c r="I101" s="15">
        <f t="shared" si="15"/>
        <v>3.601464471848187E-2</v>
      </c>
      <c r="J101" s="15">
        <f t="shared" si="16"/>
        <v>2.8811715774785498E-2</v>
      </c>
      <c r="K101" s="15">
        <f t="shared" si="17"/>
        <v>2.1608786831089122E-2</v>
      </c>
      <c r="L101" s="15">
        <f t="shared" si="18"/>
        <v>1.4405857887392749E-2</v>
      </c>
      <c r="M101" s="15">
        <f t="shared" si="19"/>
        <v>7.2029289436963745E-3</v>
      </c>
    </row>
    <row r="102" spans="1:13" x14ac:dyDescent="0.2">
      <c r="A102" s="4">
        <v>43931</v>
      </c>
      <c r="B102">
        <v>41</v>
      </c>
      <c r="C102">
        <v>706.42899999999997</v>
      </c>
      <c r="D102" s="15">
        <f t="shared" si="10"/>
        <v>6.918316162823715E-2</v>
      </c>
      <c r="E102" s="15">
        <f t="shared" si="11"/>
        <v>6.2264845465413436E-2</v>
      </c>
      <c r="F102" s="15">
        <f t="shared" si="12"/>
        <v>5.5346529302589723E-2</v>
      </c>
      <c r="G102" s="15">
        <f t="shared" si="13"/>
        <v>4.8428213139766002E-2</v>
      </c>
      <c r="H102" s="15">
        <f t="shared" si="14"/>
        <v>4.1509896976942288E-2</v>
      </c>
      <c r="I102" s="15">
        <f t="shared" si="15"/>
        <v>3.4591580814118575E-2</v>
      </c>
      <c r="J102" s="15">
        <f t="shared" si="16"/>
        <v>2.7673264651294861E-2</v>
      </c>
      <c r="K102" s="15">
        <f t="shared" si="17"/>
        <v>2.0754948488471144E-2</v>
      </c>
      <c r="L102" s="15">
        <f t="shared" si="18"/>
        <v>1.3836632325647431E-2</v>
      </c>
      <c r="M102" s="15">
        <f t="shared" si="19"/>
        <v>6.9183161628237153E-3</v>
      </c>
    </row>
    <row r="103" spans="1:13" x14ac:dyDescent="0.2">
      <c r="A103" s="4">
        <v>43932</v>
      </c>
      <c r="B103">
        <v>43</v>
      </c>
      <c r="C103">
        <v>657.42899999999997</v>
      </c>
      <c r="D103" s="15">
        <f t="shared" si="10"/>
        <v>6.9747192260349658E-2</v>
      </c>
      <c r="E103" s="15">
        <f t="shared" si="11"/>
        <v>6.2772473034314699E-2</v>
      </c>
      <c r="F103" s="15">
        <f t="shared" si="12"/>
        <v>5.5797753808279726E-2</v>
      </c>
      <c r="G103" s="15">
        <f t="shared" si="13"/>
        <v>4.8823034582244761E-2</v>
      </c>
      <c r="H103" s="15">
        <f t="shared" si="14"/>
        <v>4.1848315356209795E-2</v>
      </c>
      <c r="I103" s="15">
        <f t="shared" si="15"/>
        <v>3.4873596130174829E-2</v>
      </c>
      <c r="J103" s="15">
        <f t="shared" si="16"/>
        <v>2.7898876904139863E-2</v>
      </c>
      <c r="K103" s="15">
        <f t="shared" si="17"/>
        <v>2.0924157678104897E-2</v>
      </c>
      <c r="L103" s="15">
        <f t="shared" si="18"/>
        <v>1.3949438452069932E-2</v>
      </c>
      <c r="M103" s="15">
        <f t="shared" si="19"/>
        <v>6.9747192260349658E-3</v>
      </c>
    </row>
    <row r="104" spans="1:13" x14ac:dyDescent="0.2">
      <c r="A104" s="4">
        <v>43933</v>
      </c>
      <c r="B104">
        <v>34</v>
      </c>
      <c r="C104">
        <v>616.42899999999997</v>
      </c>
      <c r="D104" s="15">
        <f t="shared" si="10"/>
        <v>7.0426028837707877E-2</v>
      </c>
      <c r="E104" s="15">
        <f t="shared" si="11"/>
        <v>6.3383425953937089E-2</v>
      </c>
      <c r="F104" s="15">
        <f t="shared" si="12"/>
        <v>5.6340823070166302E-2</v>
      </c>
      <c r="G104" s="15">
        <f t="shared" si="13"/>
        <v>4.9298220186395514E-2</v>
      </c>
      <c r="H104" s="15">
        <f t="shared" si="14"/>
        <v>4.2255617302624726E-2</v>
      </c>
      <c r="I104" s="15">
        <f t="shared" si="15"/>
        <v>3.5213014418853938E-2</v>
      </c>
      <c r="J104" s="15">
        <f t="shared" si="16"/>
        <v>2.8170411535083151E-2</v>
      </c>
      <c r="K104" s="15">
        <f t="shared" si="17"/>
        <v>2.1127808651312363E-2</v>
      </c>
      <c r="L104" s="15">
        <f t="shared" si="18"/>
        <v>1.4085205767541575E-2</v>
      </c>
      <c r="M104" s="15">
        <f t="shared" si="19"/>
        <v>7.0426028837707877E-3</v>
      </c>
    </row>
    <row r="105" spans="1:13" x14ac:dyDescent="0.2">
      <c r="A105" s="4">
        <v>43934</v>
      </c>
      <c r="B105">
        <v>27</v>
      </c>
      <c r="C105">
        <v>575.85699999999997</v>
      </c>
      <c r="D105" s="15">
        <f>SUM($B99:$B105)/SUM($C99:$C105)*100%</f>
        <v>6.4941483230802025E-2</v>
      </c>
      <c r="E105" s="15">
        <f t="shared" si="11"/>
        <v>5.8447334907721825E-2</v>
      </c>
      <c r="F105" s="15">
        <f t="shared" si="12"/>
        <v>5.1953186584641625E-2</v>
      </c>
      <c r="G105" s="15">
        <f t="shared" si="13"/>
        <v>4.5459038261561412E-2</v>
      </c>
      <c r="H105" s="15">
        <f t="shared" si="14"/>
        <v>3.8964889938481212E-2</v>
      </c>
      <c r="I105" s="15">
        <f t="shared" si="15"/>
        <v>3.2470741615401012E-2</v>
      </c>
      <c r="J105" s="15">
        <f t="shared" si="16"/>
        <v>2.5976593292320813E-2</v>
      </c>
      <c r="K105" s="15">
        <f t="shared" si="17"/>
        <v>1.9482444969240606E-2</v>
      </c>
      <c r="L105" s="15">
        <f t="shared" si="18"/>
        <v>1.2988296646160406E-2</v>
      </c>
      <c r="M105" s="15">
        <f t="shared" si="19"/>
        <v>6.4941483230802032E-3</v>
      </c>
    </row>
    <row r="106" spans="1:13" x14ac:dyDescent="0.2">
      <c r="A106" s="4">
        <v>43935</v>
      </c>
      <c r="B106">
        <v>52</v>
      </c>
      <c r="C106">
        <v>526.14300000000003</v>
      </c>
      <c r="D106" s="15">
        <f t="shared" si="10"/>
        <v>6.7807596270538867E-2</v>
      </c>
      <c r="E106" s="15">
        <f t="shared" si="11"/>
        <v>6.1026836643484982E-2</v>
      </c>
      <c r="F106" s="15">
        <f t="shared" si="12"/>
        <v>5.4246077016431096E-2</v>
      </c>
      <c r="G106" s="15">
        <f t="shared" si="13"/>
        <v>4.7465317389377204E-2</v>
      </c>
      <c r="H106" s="15">
        <f t="shared" si="14"/>
        <v>4.0684557762323319E-2</v>
      </c>
      <c r="I106" s="15">
        <f t="shared" si="15"/>
        <v>3.3903798135269433E-2</v>
      </c>
      <c r="J106" s="15">
        <f t="shared" si="16"/>
        <v>2.7123038508215548E-2</v>
      </c>
      <c r="K106" s="15">
        <f t="shared" si="17"/>
        <v>2.0342278881161659E-2</v>
      </c>
      <c r="L106" s="15">
        <f t="shared" si="18"/>
        <v>1.3561519254107774E-2</v>
      </c>
      <c r="M106" s="15">
        <f t="shared" si="19"/>
        <v>6.780759627053887E-3</v>
      </c>
    </row>
    <row r="107" spans="1:13" x14ac:dyDescent="0.2">
      <c r="A107" s="4">
        <v>43936</v>
      </c>
      <c r="B107">
        <v>32</v>
      </c>
      <c r="C107">
        <v>436.57100000000003</v>
      </c>
      <c r="D107" s="15">
        <f t="shared" si="10"/>
        <v>6.7055180317475802E-2</v>
      </c>
      <c r="E107" s="15">
        <f t="shared" si="11"/>
        <v>6.0349662285728224E-2</v>
      </c>
      <c r="F107" s="15">
        <f t="shared" si="12"/>
        <v>5.3644144253980647E-2</v>
      </c>
      <c r="G107" s="15">
        <f t="shared" si="13"/>
        <v>4.6938626222233056E-2</v>
      </c>
      <c r="H107" s="15">
        <f t="shared" si="14"/>
        <v>4.0233108190485478E-2</v>
      </c>
      <c r="I107" s="15">
        <f t="shared" si="15"/>
        <v>3.3527590158737901E-2</v>
      </c>
      <c r="J107" s="15">
        <f t="shared" si="16"/>
        <v>2.6822072126990323E-2</v>
      </c>
      <c r="K107" s="15">
        <f t="shared" si="17"/>
        <v>2.0116554095242739E-2</v>
      </c>
      <c r="L107" s="15">
        <f t="shared" si="18"/>
        <v>1.3411036063495162E-2</v>
      </c>
      <c r="M107" s="15">
        <f t="shared" si="19"/>
        <v>6.7055180317475808E-3</v>
      </c>
    </row>
    <row r="108" spans="1:13" x14ac:dyDescent="0.2">
      <c r="A108" s="4">
        <v>43937</v>
      </c>
      <c r="B108">
        <v>38</v>
      </c>
      <c r="C108">
        <v>383</v>
      </c>
      <c r="D108" s="15">
        <f t="shared" si="10"/>
        <v>6.8428938213538279E-2</v>
      </c>
      <c r="E108" s="15">
        <f t="shared" si="11"/>
        <v>6.1586044392184451E-2</v>
      </c>
      <c r="F108" s="15">
        <f t="shared" si="12"/>
        <v>5.4743150570830623E-2</v>
      </c>
      <c r="G108" s="15">
        <f t="shared" si="13"/>
        <v>4.7900256749476795E-2</v>
      </c>
      <c r="H108" s="15">
        <f t="shared" si="14"/>
        <v>4.1057362928122967E-2</v>
      </c>
      <c r="I108" s="15">
        <f t="shared" si="15"/>
        <v>3.4214469106769139E-2</v>
      </c>
      <c r="J108" s="15">
        <f t="shared" si="16"/>
        <v>2.7371575285415312E-2</v>
      </c>
      <c r="K108" s="15">
        <f t="shared" si="17"/>
        <v>2.0528681464061484E-2</v>
      </c>
      <c r="L108" s="15">
        <f t="shared" si="18"/>
        <v>1.3685787642707656E-2</v>
      </c>
      <c r="M108" s="15">
        <f t="shared" si="19"/>
        <v>6.8428938213538279E-3</v>
      </c>
    </row>
    <row r="109" spans="1:13" x14ac:dyDescent="0.2">
      <c r="A109" s="4">
        <v>43938</v>
      </c>
      <c r="B109">
        <v>32</v>
      </c>
      <c r="C109">
        <v>361</v>
      </c>
      <c r="D109" s="15">
        <f t="shared" si="10"/>
        <v>7.2544678946212623E-2</v>
      </c>
      <c r="E109" s="15">
        <f t="shared" si="11"/>
        <v>6.5290211051591357E-2</v>
      </c>
      <c r="F109" s="15">
        <f t="shared" si="12"/>
        <v>5.8035743156970104E-2</v>
      </c>
      <c r="G109" s="15">
        <f t="shared" si="13"/>
        <v>5.0781275262348831E-2</v>
      </c>
      <c r="H109" s="15">
        <f t="shared" si="14"/>
        <v>4.3526807367727571E-2</v>
      </c>
      <c r="I109" s="15">
        <f t="shared" si="15"/>
        <v>3.6272339473106312E-2</v>
      </c>
      <c r="J109" s="15">
        <f t="shared" si="16"/>
        <v>2.9017871578485052E-2</v>
      </c>
      <c r="K109" s="15">
        <f t="shared" si="17"/>
        <v>2.1763403683863786E-2</v>
      </c>
      <c r="L109" s="15">
        <f t="shared" si="18"/>
        <v>1.4508935789242526E-2</v>
      </c>
      <c r="M109" s="15">
        <f t="shared" si="19"/>
        <v>7.254467894621263E-3</v>
      </c>
    </row>
    <row r="110" spans="1:13" x14ac:dyDescent="0.2">
      <c r="A110" s="4">
        <v>43939</v>
      </c>
      <c r="B110">
        <v>14</v>
      </c>
      <c r="C110">
        <v>328.14299999999997</v>
      </c>
      <c r="D110" s="15">
        <f t="shared" si="10"/>
        <v>7.0960598895059804E-2</v>
      </c>
      <c r="E110" s="15">
        <f t="shared" si="11"/>
        <v>6.3864539005553819E-2</v>
      </c>
      <c r="F110" s="15">
        <f t="shared" si="12"/>
        <v>5.6768479116047849E-2</v>
      </c>
      <c r="G110" s="15">
        <f t="shared" si="13"/>
        <v>4.9672419226541857E-2</v>
      </c>
      <c r="H110" s="15">
        <f t="shared" si="14"/>
        <v>4.2576359337035879E-2</v>
      </c>
      <c r="I110" s="15">
        <f t="shared" si="15"/>
        <v>3.5480299447529902E-2</v>
      </c>
      <c r="J110" s="15">
        <f t="shared" si="16"/>
        <v>2.8384239558023924E-2</v>
      </c>
      <c r="K110" s="15">
        <f t="shared" si="17"/>
        <v>2.128817966851794E-2</v>
      </c>
      <c r="L110" s="15">
        <f t="shared" si="18"/>
        <v>1.4192119779011962E-2</v>
      </c>
      <c r="M110" s="15">
        <f t="shared" si="19"/>
        <v>7.0960598895059811E-3</v>
      </c>
    </row>
    <row r="111" spans="1:13" x14ac:dyDescent="0.2">
      <c r="A111" s="4">
        <v>43940</v>
      </c>
      <c r="B111">
        <v>23</v>
      </c>
      <c r="C111">
        <v>332.14299999999997</v>
      </c>
      <c r="D111" s="15">
        <f t="shared" si="10"/>
        <v>7.4077673498916197E-2</v>
      </c>
      <c r="E111" s="15">
        <f t="shared" si="11"/>
        <v>6.6669906149024585E-2</v>
      </c>
      <c r="F111" s="15">
        <f t="shared" si="12"/>
        <v>5.926213879913296E-2</v>
      </c>
      <c r="G111" s="15">
        <f t="shared" si="13"/>
        <v>5.1854371449241335E-2</v>
      </c>
      <c r="H111" s="15">
        <f t="shared" si="14"/>
        <v>4.4446604099349717E-2</v>
      </c>
      <c r="I111" s="15">
        <f t="shared" si="15"/>
        <v>3.7038836749458098E-2</v>
      </c>
      <c r="J111" s="15">
        <f t="shared" si="16"/>
        <v>2.963106939956648E-2</v>
      </c>
      <c r="K111" s="15">
        <f t="shared" si="17"/>
        <v>2.2223302049674858E-2</v>
      </c>
      <c r="L111" s="15">
        <f t="shared" si="18"/>
        <v>1.481553469978324E-2</v>
      </c>
      <c r="M111" s="15">
        <f t="shared" si="19"/>
        <v>7.40776734989162E-3</v>
      </c>
    </row>
    <row r="112" spans="1:13" x14ac:dyDescent="0.2">
      <c r="A112" s="4">
        <v>43941</v>
      </c>
      <c r="B112">
        <v>23</v>
      </c>
      <c r="C112">
        <v>322.286</v>
      </c>
      <c r="D112" s="15">
        <f t="shared" si="10"/>
        <v>7.9575024746345313E-2</v>
      </c>
      <c r="E112" s="15">
        <f t="shared" si="11"/>
        <v>7.1617522271710782E-2</v>
      </c>
      <c r="F112" s="15">
        <f t="shared" si="12"/>
        <v>6.366001979707625E-2</v>
      </c>
      <c r="G112" s="15">
        <f t="shared" si="13"/>
        <v>5.5702517322441712E-2</v>
      </c>
      <c r="H112" s="15">
        <f t="shared" si="14"/>
        <v>4.7745014847807188E-2</v>
      </c>
      <c r="I112" s="15">
        <f t="shared" si="15"/>
        <v>3.9787512373172657E-2</v>
      </c>
      <c r="J112" s="15">
        <f t="shared" si="16"/>
        <v>3.1830009898538125E-2</v>
      </c>
      <c r="K112" s="15">
        <f t="shared" si="17"/>
        <v>2.3872507423903594E-2</v>
      </c>
      <c r="L112" s="15">
        <f t="shared" si="18"/>
        <v>1.5915004949269063E-2</v>
      </c>
      <c r="M112" s="15">
        <f t="shared" si="19"/>
        <v>7.9575024746345313E-3</v>
      </c>
    </row>
    <row r="113" spans="1:13" x14ac:dyDescent="0.2">
      <c r="A113" s="4">
        <v>43942</v>
      </c>
      <c r="B113">
        <v>19</v>
      </c>
      <c r="C113">
        <v>303.85700000000003</v>
      </c>
      <c r="D113" s="15">
        <f t="shared" si="10"/>
        <v>7.3368463721118771E-2</v>
      </c>
      <c r="E113" s="15">
        <f t="shared" si="11"/>
        <v>6.6031617349006894E-2</v>
      </c>
      <c r="F113" s="15">
        <f t="shared" si="12"/>
        <v>5.8694770976895017E-2</v>
      </c>
      <c r="G113" s="15">
        <f t="shared" si="13"/>
        <v>5.1357924604783139E-2</v>
      </c>
      <c r="H113" s="15">
        <f t="shared" si="14"/>
        <v>4.4021078232671262E-2</v>
      </c>
      <c r="I113" s="15">
        <f t="shared" si="15"/>
        <v>3.6684231860559385E-2</v>
      </c>
      <c r="J113" s="15">
        <f t="shared" si="16"/>
        <v>2.9347385488447508E-2</v>
      </c>
      <c r="K113" s="15">
        <f t="shared" si="17"/>
        <v>2.2010539116335631E-2</v>
      </c>
      <c r="L113" s="15">
        <f t="shared" si="18"/>
        <v>1.4673692744223754E-2</v>
      </c>
      <c r="M113" s="15">
        <f t="shared" si="19"/>
        <v>7.3368463721118771E-3</v>
      </c>
    </row>
    <row r="114" spans="1:13" x14ac:dyDescent="0.2">
      <c r="A114" s="4">
        <v>43943</v>
      </c>
      <c r="B114">
        <v>21</v>
      </c>
      <c r="C114">
        <v>276</v>
      </c>
      <c r="D114" s="15">
        <f t="shared" si="10"/>
        <v>7.3707016344314091E-2</v>
      </c>
      <c r="E114" s="15">
        <f t="shared" si="11"/>
        <v>6.6336314709882688E-2</v>
      </c>
      <c r="F114" s="15">
        <f t="shared" si="12"/>
        <v>5.8965613075451277E-2</v>
      </c>
      <c r="G114" s="15">
        <f t="shared" si="13"/>
        <v>5.159491144101986E-2</v>
      </c>
      <c r="H114" s="15">
        <f t="shared" si="14"/>
        <v>4.4224209806588456E-2</v>
      </c>
      <c r="I114" s="15">
        <f t="shared" si="15"/>
        <v>3.6853508172157046E-2</v>
      </c>
      <c r="J114" s="15">
        <f t="shared" si="16"/>
        <v>2.9482806537725639E-2</v>
      </c>
      <c r="K114" s="15">
        <f t="shared" si="17"/>
        <v>2.2112104903294228E-2</v>
      </c>
      <c r="L114" s="15">
        <f t="shared" si="18"/>
        <v>1.4741403268862819E-2</v>
      </c>
      <c r="M114" s="15">
        <f t="shared" si="19"/>
        <v>7.3707016344314097E-3</v>
      </c>
    </row>
    <row r="115" spans="1:13" x14ac:dyDescent="0.2">
      <c r="A115" s="4">
        <v>43944</v>
      </c>
      <c r="B115">
        <v>9</v>
      </c>
      <c r="C115">
        <v>252</v>
      </c>
      <c r="D115" s="15">
        <f t="shared" si="10"/>
        <v>6.4814802045941283E-2</v>
      </c>
      <c r="E115" s="15">
        <f t="shared" si="11"/>
        <v>5.8333321841347159E-2</v>
      </c>
      <c r="F115" s="15">
        <f t="shared" si="12"/>
        <v>5.1851841636753028E-2</v>
      </c>
      <c r="G115" s="15">
        <f t="shared" si="13"/>
        <v>4.5370361432158897E-2</v>
      </c>
      <c r="H115" s="15">
        <f t="shared" si="14"/>
        <v>3.8888881227564766E-2</v>
      </c>
      <c r="I115" s="15">
        <f t="shared" si="15"/>
        <v>3.2407401022970642E-2</v>
      </c>
      <c r="J115" s="15">
        <f t="shared" si="16"/>
        <v>2.5925920818376514E-2</v>
      </c>
      <c r="K115" s="15">
        <f t="shared" si="17"/>
        <v>1.9444440613782383E-2</v>
      </c>
      <c r="L115" s="15">
        <f t="shared" si="18"/>
        <v>1.2962960409188257E-2</v>
      </c>
      <c r="M115" s="15">
        <f t="shared" si="19"/>
        <v>6.4814802045941285E-3</v>
      </c>
    </row>
    <row r="116" spans="1:13" x14ac:dyDescent="0.2">
      <c r="A116" s="4">
        <v>43945</v>
      </c>
      <c r="B116">
        <v>13</v>
      </c>
      <c r="C116">
        <v>228.429</v>
      </c>
      <c r="D116" s="15">
        <f t="shared" si="10"/>
        <v>5.9720254662830215E-2</v>
      </c>
      <c r="E116" s="15">
        <f t="shared" si="11"/>
        <v>5.3748229196547197E-2</v>
      </c>
      <c r="F116" s="15">
        <f t="shared" si="12"/>
        <v>4.7776203730264172E-2</v>
      </c>
      <c r="G116" s="15">
        <f t="shared" si="13"/>
        <v>4.1804178263981147E-2</v>
      </c>
      <c r="H116" s="15">
        <f t="shared" si="14"/>
        <v>3.5832152797698129E-2</v>
      </c>
      <c r="I116" s="15">
        <f t="shared" si="15"/>
        <v>2.9860127331415107E-2</v>
      </c>
      <c r="J116" s="15">
        <f t="shared" si="16"/>
        <v>2.3888101865132086E-2</v>
      </c>
      <c r="K116" s="15">
        <f t="shared" si="17"/>
        <v>1.7916076398849064E-2</v>
      </c>
      <c r="L116" s="15">
        <f t="shared" si="18"/>
        <v>1.1944050932566043E-2</v>
      </c>
      <c r="M116" s="15">
        <f t="shared" si="19"/>
        <v>5.9720254662830215E-3</v>
      </c>
    </row>
    <row r="117" spans="1:13" x14ac:dyDescent="0.2">
      <c r="A117" s="4">
        <v>43946</v>
      </c>
      <c r="B117">
        <v>15</v>
      </c>
      <c r="C117">
        <v>212.857</v>
      </c>
      <c r="D117" s="15">
        <f t="shared" si="10"/>
        <v>6.3810845976181432E-2</v>
      </c>
      <c r="E117" s="15">
        <f t="shared" si="11"/>
        <v>5.7429761378563288E-2</v>
      </c>
      <c r="F117" s="15">
        <f t="shared" si="12"/>
        <v>5.104867678094515E-2</v>
      </c>
      <c r="G117" s="15">
        <f t="shared" si="13"/>
        <v>4.4667592183326998E-2</v>
      </c>
      <c r="H117" s="15">
        <f t="shared" si="14"/>
        <v>3.8286507585708861E-2</v>
      </c>
      <c r="I117" s="15">
        <f t="shared" si="15"/>
        <v>3.1905422988090716E-2</v>
      </c>
      <c r="J117" s="15">
        <f t="shared" si="16"/>
        <v>2.5524338390472575E-2</v>
      </c>
      <c r="K117" s="15">
        <f t="shared" si="17"/>
        <v>1.914325379285443E-2</v>
      </c>
      <c r="L117" s="15">
        <f t="shared" si="18"/>
        <v>1.2762169195236287E-2</v>
      </c>
      <c r="M117" s="15">
        <f t="shared" si="19"/>
        <v>6.3810845976181437E-3</v>
      </c>
    </row>
    <row r="118" spans="1:13" x14ac:dyDescent="0.2">
      <c r="A118" s="4">
        <v>43947</v>
      </c>
      <c r="B118">
        <v>6</v>
      </c>
      <c r="C118">
        <v>188.714</v>
      </c>
      <c r="D118" s="15">
        <f t="shared" si="10"/>
        <v>5.9412278051703252E-2</v>
      </c>
      <c r="E118" s="15">
        <f t="shared" si="11"/>
        <v>5.3471050246532925E-2</v>
      </c>
      <c r="F118" s="15">
        <f t="shared" si="12"/>
        <v>4.7529822441362606E-2</v>
      </c>
      <c r="G118" s="15">
        <f t="shared" si="13"/>
        <v>4.1588594636192272E-2</v>
      </c>
      <c r="H118" s="15">
        <f t="shared" si="14"/>
        <v>3.5647366831021952E-2</v>
      </c>
      <c r="I118" s="15">
        <f t="shared" si="15"/>
        <v>2.9706139025851626E-2</v>
      </c>
      <c r="J118" s="15">
        <f t="shared" si="16"/>
        <v>2.3764911220681303E-2</v>
      </c>
      <c r="K118" s="15">
        <f t="shared" si="17"/>
        <v>1.7823683415510976E-2</v>
      </c>
      <c r="L118" s="15">
        <f t="shared" si="18"/>
        <v>1.1882455610340651E-2</v>
      </c>
      <c r="M118" s="15">
        <f t="shared" si="19"/>
        <v>5.9412278051703257E-3</v>
      </c>
    </row>
    <row r="119" spans="1:13" x14ac:dyDescent="0.2">
      <c r="A119" s="4">
        <v>43948</v>
      </c>
      <c r="B119">
        <v>13</v>
      </c>
      <c r="C119">
        <v>174.286</v>
      </c>
      <c r="D119" s="15">
        <f t="shared" si="10"/>
        <v>5.8674577955594345E-2</v>
      </c>
      <c r="E119" s="15">
        <f t="shared" si="11"/>
        <v>5.2807120160034915E-2</v>
      </c>
      <c r="F119" s="15">
        <f t="shared" si="12"/>
        <v>4.6939662364475478E-2</v>
      </c>
      <c r="G119" s="15">
        <f t="shared" si="13"/>
        <v>4.107220456891604E-2</v>
      </c>
      <c r="H119" s="15">
        <f t="shared" si="14"/>
        <v>3.5204746773356603E-2</v>
      </c>
      <c r="I119" s="15">
        <f t="shared" si="15"/>
        <v>2.9337288977797173E-2</v>
      </c>
      <c r="J119" s="15">
        <f t="shared" si="16"/>
        <v>2.3469831182237739E-2</v>
      </c>
      <c r="K119" s="15">
        <f t="shared" si="17"/>
        <v>1.7602373386678302E-2</v>
      </c>
      <c r="L119" s="15">
        <f t="shared" si="18"/>
        <v>1.1734915591118869E-2</v>
      </c>
      <c r="M119" s="15">
        <f t="shared" si="19"/>
        <v>5.8674577955594347E-3</v>
      </c>
    </row>
    <row r="120" spans="1:13" x14ac:dyDescent="0.2">
      <c r="A120" s="4">
        <v>43949</v>
      </c>
      <c r="B120">
        <v>15</v>
      </c>
      <c r="C120">
        <v>171.571</v>
      </c>
      <c r="D120" s="15">
        <f t="shared" si="10"/>
        <v>6.1176029369813756E-2</v>
      </c>
      <c r="E120" s="15">
        <f t="shared" si="11"/>
        <v>5.5058426432832382E-2</v>
      </c>
      <c r="F120" s="15">
        <f t="shared" si="12"/>
        <v>4.8940823495851007E-2</v>
      </c>
      <c r="G120" s="15">
        <f t="shared" si="13"/>
        <v>4.2823220558869626E-2</v>
      </c>
      <c r="H120" s="15">
        <f t="shared" si="14"/>
        <v>3.6705617621888252E-2</v>
      </c>
      <c r="I120" s="15">
        <f t="shared" si="15"/>
        <v>3.0588014684906878E-2</v>
      </c>
      <c r="J120" s="15">
        <f t="shared" si="16"/>
        <v>2.4470411747925504E-2</v>
      </c>
      <c r="K120" s="15">
        <f t="shared" si="17"/>
        <v>1.8352808810944126E-2</v>
      </c>
      <c r="L120" s="15">
        <f t="shared" si="18"/>
        <v>1.2235205873962752E-2</v>
      </c>
      <c r="M120" s="15">
        <f t="shared" si="19"/>
        <v>6.1176029369813759E-3</v>
      </c>
    </row>
    <row r="121" spans="1:13" x14ac:dyDescent="0.2">
      <c r="A121" s="4">
        <v>43950</v>
      </c>
      <c r="B121">
        <v>11</v>
      </c>
      <c r="C121">
        <v>162.714</v>
      </c>
      <c r="D121" s="15">
        <f t="shared" si="10"/>
        <v>5.8968581971003284E-2</v>
      </c>
      <c r="E121" s="15">
        <f t="shared" si="11"/>
        <v>5.3071723773902957E-2</v>
      </c>
      <c r="F121" s="15">
        <f t="shared" si="12"/>
        <v>4.717486557680263E-2</v>
      </c>
      <c r="G121" s="15">
        <f t="shared" si="13"/>
        <v>4.1278007379702296E-2</v>
      </c>
      <c r="H121" s="15">
        <f t="shared" si="14"/>
        <v>3.5381149182601969E-2</v>
      </c>
      <c r="I121" s="15">
        <f t="shared" si="15"/>
        <v>2.9484290985501642E-2</v>
      </c>
      <c r="J121" s="15">
        <f t="shared" si="16"/>
        <v>2.3587432788401315E-2</v>
      </c>
      <c r="K121" s="15">
        <f t="shared" si="17"/>
        <v>1.7690574591300984E-2</v>
      </c>
      <c r="L121" s="15">
        <f t="shared" si="18"/>
        <v>1.1793716394200657E-2</v>
      </c>
      <c r="M121" s="15">
        <f t="shared" si="19"/>
        <v>5.8968581971003287E-3</v>
      </c>
    </row>
    <row r="122" spans="1:13" x14ac:dyDescent="0.2">
      <c r="A122" s="4">
        <v>43951</v>
      </c>
      <c r="B122">
        <v>4</v>
      </c>
      <c r="C122">
        <v>155.714</v>
      </c>
      <c r="D122" s="15">
        <f t="shared" si="10"/>
        <v>5.9492306563083089E-2</v>
      </c>
      <c r="E122" s="15">
        <f t="shared" si="11"/>
        <v>5.3543075906774783E-2</v>
      </c>
      <c r="F122" s="15">
        <f t="shared" si="12"/>
        <v>4.7593845250466477E-2</v>
      </c>
      <c r="G122" s="15">
        <f t="shared" si="13"/>
        <v>4.1644614594158157E-2</v>
      </c>
      <c r="H122" s="15">
        <f t="shared" si="14"/>
        <v>3.5695383937849851E-2</v>
      </c>
      <c r="I122" s="15">
        <f t="shared" si="15"/>
        <v>2.9746153281541544E-2</v>
      </c>
      <c r="J122" s="15">
        <f t="shared" si="16"/>
        <v>2.3796922625233238E-2</v>
      </c>
      <c r="K122" s="15">
        <f t="shared" si="17"/>
        <v>1.7847691968924925E-2</v>
      </c>
      <c r="L122" s="15">
        <f t="shared" si="18"/>
        <v>1.1898461312616619E-2</v>
      </c>
      <c r="M122" s="15">
        <f t="shared" si="19"/>
        <v>5.9492306563083096E-3</v>
      </c>
    </row>
    <row r="123" spans="1:13" x14ac:dyDescent="0.2">
      <c r="A123" s="4">
        <v>43952</v>
      </c>
      <c r="B123">
        <v>7</v>
      </c>
      <c r="C123">
        <v>146.857</v>
      </c>
      <c r="D123" s="15">
        <f t="shared" si="10"/>
        <v>5.8546416175962492E-2</v>
      </c>
      <c r="E123" s="15">
        <f t="shared" si="11"/>
        <v>5.2691774558366246E-2</v>
      </c>
      <c r="F123" s="15">
        <f t="shared" si="12"/>
        <v>4.6837132940769993E-2</v>
      </c>
      <c r="G123" s="15">
        <f t="shared" si="13"/>
        <v>4.0982491323173741E-2</v>
      </c>
      <c r="H123" s="15">
        <f t="shared" si="14"/>
        <v>3.5127849705577495E-2</v>
      </c>
      <c r="I123" s="15">
        <f t="shared" si="15"/>
        <v>2.9273208087981246E-2</v>
      </c>
      <c r="J123" s="15">
        <f t="shared" si="16"/>
        <v>2.3418566470384997E-2</v>
      </c>
      <c r="K123" s="15">
        <f t="shared" si="17"/>
        <v>1.7563924852788747E-2</v>
      </c>
      <c r="L123" s="15">
        <f t="shared" si="18"/>
        <v>1.1709283235192498E-2</v>
      </c>
      <c r="M123" s="15">
        <f t="shared" si="19"/>
        <v>5.8546416175962492E-3</v>
      </c>
    </row>
    <row r="124" spans="1:13" x14ac:dyDescent="0.2">
      <c r="A124" s="4">
        <v>43953</v>
      </c>
      <c r="B124">
        <v>7</v>
      </c>
      <c r="C124">
        <v>131.857</v>
      </c>
      <c r="D124" s="15">
        <f t="shared" si="10"/>
        <v>5.5667823909418733E-2</v>
      </c>
      <c r="E124" s="15">
        <f t="shared" si="11"/>
        <v>5.0101041518476858E-2</v>
      </c>
      <c r="F124" s="15">
        <f t="shared" si="12"/>
        <v>4.4534259127534989E-2</v>
      </c>
      <c r="G124" s="15">
        <f t="shared" si="13"/>
        <v>3.8967476736593114E-2</v>
      </c>
      <c r="H124" s="15">
        <f t="shared" si="14"/>
        <v>3.3400694345651238E-2</v>
      </c>
      <c r="I124" s="15">
        <f t="shared" si="15"/>
        <v>2.7833911954709366E-2</v>
      </c>
      <c r="J124" s="15">
        <f t="shared" si="16"/>
        <v>2.2267129563767495E-2</v>
      </c>
      <c r="K124" s="15">
        <f t="shared" si="17"/>
        <v>1.6700347172825619E-2</v>
      </c>
      <c r="L124" s="15">
        <f t="shared" si="18"/>
        <v>1.1133564781883747E-2</v>
      </c>
      <c r="M124" s="15">
        <f t="shared" si="19"/>
        <v>5.5667823909418736E-3</v>
      </c>
    </row>
    <row r="125" spans="1:13" x14ac:dyDescent="0.2">
      <c r="A125" s="4">
        <v>43954</v>
      </c>
      <c r="B125">
        <v>7</v>
      </c>
      <c r="C125">
        <v>120.571</v>
      </c>
      <c r="D125" s="15">
        <f t="shared" si="10"/>
        <v>6.0174694660436082E-2</v>
      </c>
      <c r="E125" s="15">
        <f t="shared" si="11"/>
        <v>5.4157225194392478E-2</v>
      </c>
      <c r="F125" s="15">
        <f t="shared" si="12"/>
        <v>4.8139755728348867E-2</v>
      </c>
      <c r="G125" s="15">
        <f t="shared" si="13"/>
        <v>4.2122286262305256E-2</v>
      </c>
      <c r="H125" s="15">
        <f t="shared" si="14"/>
        <v>3.6104816796261645E-2</v>
      </c>
      <c r="I125" s="15">
        <f t="shared" si="15"/>
        <v>3.0087347330218041E-2</v>
      </c>
      <c r="J125" s="15">
        <f t="shared" si="16"/>
        <v>2.4069877864174433E-2</v>
      </c>
      <c r="K125" s="15">
        <f t="shared" si="17"/>
        <v>1.8052408398130822E-2</v>
      </c>
      <c r="L125" s="15">
        <f t="shared" si="18"/>
        <v>1.2034938932087217E-2</v>
      </c>
      <c r="M125" s="15">
        <f t="shared" si="19"/>
        <v>6.0174694660436083E-3</v>
      </c>
    </row>
    <row r="126" spans="1:13" x14ac:dyDescent="0.2">
      <c r="A126" s="4">
        <v>43955</v>
      </c>
      <c r="B126">
        <v>4</v>
      </c>
      <c r="C126">
        <v>116.714</v>
      </c>
      <c r="D126" s="15">
        <f t="shared" si="10"/>
        <v>5.4672076882856621E-2</v>
      </c>
      <c r="E126" s="15">
        <f t="shared" si="11"/>
        <v>4.9204869194570962E-2</v>
      </c>
      <c r="F126" s="15">
        <f t="shared" si="12"/>
        <v>4.3737661506285302E-2</v>
      </c>
      <c r="G126" s="15">
        <f t="shared" si="13"/>
        <v>3.8270453817999629E-2</v>
      </c>
      <c r="H126" s="15">
        <f t="shared" si="14"/>
        <v>3.280324612971397E-2</v>
      </c>
      <c r="I126" s="15">
        <f t="shared" si="15"/>
        <v>2.7336038441428311E-2</v>
      </c>
      <c r="J126" s="15">
        <f t="shared" si="16"/>
        <v>2.1868830753142651E-2</v>
      </c>
      <c r="K126" s="15">
        <f t="shared" si="17"/>
        <v>1.6401623064856985E-2</v>
      </c>
      <c r="L126" s="15">
        <f t="shared" si="18"/>
        <v>1.0934415376571326E-2</v>
      </c>
      <c r="M126" s="15">
        <f t="shared" si="19"/>
        <v>5.4672076882856628E-3</v>
      </c>
    </row>
    <row r="127" spans="1:13" x14ac:dyDescent="0.2">
      <c r="A127" s="4">
        <v>43956</v>
      </c>
      <c r="B127">
        <v>6</v>
      </c>
      <c r="C127">
        <v>106.429</v>
      </c>
      <c r="D127" s="15">
        <f t="shared" si="10"/>
        <v>4.889164760600985E-2</v>
      </c>
      <c r="E127" s="15">
        <f t="shared" si="11"/>
        <v>4.4002482845408863E-2</v>
      </c>
      <c r="F127" s="15">
        <f t="shared" si="12"/>
        <v>3.9113318084807884E-2</v>
      </c>
      <c r="G127" s="15">
        <f t="shared" si="13"/>
        <v>3.4224153324206891E-2</v>
      </c>
      <c r="H127" s="15">
        <f t="shared" si="14"/>
        <v>2.9334988563605908E-2</v>
      </c>
      <c r="I127" s="15">
        <f t="shared" si="15"/>
        <v>2.4445823803004925E-2</v>
      </c>
      <c r="J127" s="15">
        <f t="shared" si="16"/>
        <v>1.9556659042403942E-2</v>
      </c>
      <c r="K127" s="15">
        <f t="shared" si="17"/>
        <v>1.4667494281802954E-2</v>
      </c>
      <c r="L127" s="15">
        <f t="shared" si="18"/>
        <v>9.778329521201971E-3</v>
      </c>
      <c r="M127" s="15">
        <f t="shared" si="19"/>
        <v>4.8891647606009855E-3</v>
      </c>
    </row>
    <row r="128" spans="1:13" x14ac:dyDescent="0.2">
      <c r="A128" s="4">
        <v>43957</v>
      </c>
      <c r="B128">
        <v>3</v>
      </c>
      <c r="C128">
        <v>93.286000000000001</v>
      </c>
      <c r="D128" s="15">
        <f t="shared" si="10"/>
        <v>4.3606585971531789E-2</v>
      </c>
      <c r="E128" s="15">
        <f t="shared" si="11"/>
        <v>3.9245927374378611E-2</v>
      </c>
      <c r="F128" s="15">
        <f t="shared" si="12"/>
        <v>3.4885268777225434E-2</v>
      </c>
      <c r="G128" s="15">
        <f t="shared" si="13"/>
        <v>3.0524610180072249E-2</v>
      </c>
      <c r="H128" s="15">
        <f t="shared" si="14"/>
        <v>2.6163951582919072E-2</v>
      </c>
      <c r="I128" s="15">
        <f t="shared" si="15"/>
        <v>2.1803292985765894E-2</v>
      </c>
      <c r="J128" s="15">
        <f t="shared" si="16"/>
        <v>1.7442634388612717E-2</v>
      </c>
      <c r="K128" s="15">
        <f t="shared" si="17"/>
        <v>1.3081975791459536E-2</v>
      </c>
      <c r="L128" s="15">
        <f t="shared" si="18"/>
        <v>8.7213171943063585E-3</v>
      </c>
      <c r="M128" s="15">
        <f t="shared" si="19"/>
        <v>4.3606585971531792E-3</v>
      </c>
    </row>
    <row r="129" spans="1:13" x14ac:dyDescent="0.2">
      <c r="A129" s="4">
        <v>43958</v>
      </c>
      <c r="B129">
        <v>7</v>
      </c>
      <c r="C129">
        <v>77.143000000000001</v>
      </c>
      <c r="D129" s="15">
        <f t="shared" si="10"/>
        <v>5.1711721029138923E-2</v>
      </c>
      <c r="E129" s="15">
        <f t="shared" si="11"/>
        <v>4.6540548926225028E-2</v>
      </c>
      <c r="F129" s="15">
        <f t="shared" si="12"/>
        <v>4.1369376823311141E-2</v>
      </c>
      <c r="G129" s="15">
        <f t="shared" si="13"/>
        <v>3.6198204720397247E-2</v>
      </c>
      <c r="H129" s="15">
        <f t="shared" si="14"/>
        <v>3.1027032617483352E-2</v>
      </c>
      <c r="I129" s="15">
        <f t="shared" si="15"/>
        <v>2.5855860514569461E-2</v>
      </c>
      <c r="J129" s="15">
        <f t="shared" si="16"/>
        <v>2.068468841165557E-2</v>
      </c>
      <c r="K129" s="15">
        <f t="shared" si="17"/>
        <v>1.5513516308741676E-2</v>
      </c>
      <c r="L129" s="15">
        <f t="shared" si="18"/>
        <v>1.0342344205827785E-2</v>
      </c>
      <c r="M129" s="15">
        <f t="shared" si="19"/>
        <v>5.1711721029138926E-3</v>
      </c>
    </row>
    <row r="130" spans="1:13" x14ac:dyDescent="0.2">
      <c r="A130" s="4">
        <v>43959</v>
      </c>
      <c r="B130">
        <v>3</v>
      </c>
      <c r="C130">
        <v>71.713999999999999</v>
      </c>
      <c r="D130" s="15">
        <f t="shared" si="10"/>
        <v>5.1552568293219865E-2</v>
      </c>
      <c r="E130" s="15">
        <f t="shared" si="11"/>
        <v>4.6397311463897882E-2</v>
      </c>
      <c r="F130" s="15">
        <f t="shared" si="12"/>
        <v>4.1242054634575892E-2</v>
      </c>
      <c r="G130" s="15">
        <f t="shared" si="13"/>
        <v>3.6086797805253902E-2</v>
      </c>
      <c r="H130" s="15">
        <f t="shared" si="14"/>
        <v>3.0931540975931919E-2</v>
      </c>
      <c r="I130" s="15">
        <f t="shared" si="15"/>
        <v>2.5776284146609933E-2</v>
      </c>
      <c r="J130" s="15">
        <f t="shared" si="16"/>
        <v>2.0621027317287946E-2</v>
      </c>
      <c r="K130" s="15">
        <f t="shared" si="17"/>
        <v>1.546577048796596E-2</v>
      </c>
      <c r="L130" s="15">
        <f t="shared" si="18"/>
        <v>1.0310513658643973E-2</v>
      </c>
      <c r="M130" s="15">
        <f t="shared" si="19"/>
        <v>5.1552568293219865E-3</v>
      </c>
    </row>
    <row r="131" spans="1:13" x14ac:dyDescent="0.2">
      <c r="A131" s="4">
        <v>43960</v>
      </c>
      <c r="B131">
        <v>2</v>
      </c>
      <c r="C131">
        <v>62</v>
      </c>
      <c r="D131" s="15">
        <f t="shared" si="10"/>
        <v>4.9393616183818344E-2</v>
      </c>
      <c r="E131" s="15">
        <f t="shared" si="11"/>
        <v>4.4454254565436509E-2</v>
      </c>
      <c r="F131" s="15">
        <f t="shared" si="12"/>
        <v>3.9514892947054681E-2</v>
      </c>
      <c r="G131" s="15">
        <f t="shared" si="13"/>
        <v>3.4575531328672839E-2</v>
      </c>
      <c r="H131" s="15">
        <f t="shared" si="14"/>
        <v>2.9636169710291003E-2</v>
      </c>
      <c r="I131" s="15">
        <f t="shared" si="15"/>
        <v>2.4696808091909172E-2</v>
      </c>
      <c r="J131" s="15">
        <f t="shared" si="16"/>
        <v>1.975744647352734E-2</v>
      </c>
      <c r="K131" s="15">
        <f t="shared" si="17"/>
        <v>1.4818084855145502E-2</v>
      </c>
      <c r="L131" s="15">
        <f t="shared" si="18"/>
        <v>9.8787232367636701E-3</v>
      </c>
      <c r="M131" s="15">
        <f t="shared" si="19"/>
        <v>4.9393616183818351E-3</v>
      </c>
    </row>
    <row r="132" spans="1:13" x14ac:dyDescent="0.2">
      <c r="A132" s="4">
        <v>43961</v>
      </c>
      <c r="B132">
        <v>6</v>
      </c>
      <c r="C132">
        <v>57.143000000000001</v>
      </c>
      <c r="D132" s="15">
        <f t="shared" si="10"/>
        <v>5.3043226807704603E-2</v>
      </c>
      <c r="E132" s="15">
        <f t="shared" si="11"/>
        <v>4.7738904126934142E-2</v>
      </c>
      <c r="F132" s="15">
        <f t="shared" si="12"/>
        <v>4.2434581446163688E-2</v>
      </c>
      <c r="G132" s="15">
        <f t="shared" si="13"/>
        <v>3.713025876539322E-2</v>
      </c>
      <c r="H132" s="15">
        <f t="shared" si="14"/>
        <v>3.1825936084622759E-2</v>
      </c>
      <c r="I132" s="15">
        <f t="shared" si="15"/>
        <v>2.6521613403852302E-2</v>
      </c>
      <c r="J132" s="15">
        <f t="shared" si="16"/>
        <v>2.1217290723081844E-2</v>
      </c>
      <c r="K132" s="15">
        <f t="shared" si="17"/>
        <v>1.591296804231138E-2</v>
      </c>
      <c r="L132" s="15">
        <f t="shared" si="18"/>
        <v>1.0608645361540922E-2</v>
      </c>
      <c r="M132" s="15">
        <f t="shared" si="19"/>
        <v>5.304322680770461E-3</v>
      </c>
    </row>
    <row r="133" spans="1:13" x14ac:dyDescent="0.2">
      <c r="A133" s="4">
        <v>43962</v>
      </c>
      <c r="B133">
        <v>5</v>
      </c>
      <c r="C133">
        <v>51.856999999999999</v>
      </c>
      <c r="D133" s="15">
        <f t="shared" si="10"/>
        <v>6.1589154149954195E-2</v>
      </c>
      <c r="E133" s="15">
        <f t="shared" si="11"/>
        <v>5.5430238734958774E-2</v>
      </c>
      <c r="F133" s="15">
        <f t="shared" si="12"/>
        <v>4.927132331996336E-2</v>
      </c>
      <c r="G133" s="15">
        <f t="shared" si="13"/>
        <v>4.3112407904967932E-2</v>
      </c>
      <c r="H133" s="15">
        <f t="shared" si="14"/>
        <v>3.6953492489972518E-2</v>
      </c>
      <c r="I133" s="15">
        <f t="shared" si="15"/>
        <v>3.0794577074977098E-2</v>
      </c>
      <c r="J133" s="15">
        <f t="shared" si="16"/>
        <v>2.463566165998168E-2</v>
      </c>
      <c r="K133" s="15">
        <f t="shared" si="17"/>
        <v>1.8476746244986259E-2</v>
      </c>
      <c r="L133" s="15">
        <f t="shared" si="18"/>
        <v>1.231783082999084E-2</v>
      </c>
      <c r="M133" s="15">
        <f t="shared" si="19"/>
        <v>6.15891541499542E-3</v>
      </c>
    </row>
    <row r="134" spans="1:13" x14ac:dyDescent="0.2">
      <c r="A134" s="4">
        <v>43963</v>
      </c>
      <c r="B134">
        <v>1</v>
      </c>
      <c r="C134">
        <v>53</v>
      </c>
      <c r="D134" s="15">
        <f t="shared" si="10"/>
        <v>5.7922139772559063E-2</v>
      </c>
      <c r="E134" s="15">
        <f t="shared" si="11"/>
        <v>5.2129925795303157E-2</v>
      </c>
      <c r="F134" s="15">
        <f t="shared" si="12"/>
        <v>4.6337711818047252E-2</v>
      </c>
      <c r="G134" s="15">
        <f t="shared" si="13"/>
        <v>4.0545497840791339E-2</v>
      </c>
      <c r="H134" s="15">
        <f t="shared" si="14"/>
        <v>3.4753283863535434E-2</v>
      </c>
      <c r="I134" s="15">
        <f t="shared" si="15"/>
        <v>2.8961069886279531E-2</v>
      </c>
      <c r="J134" s="15">
        <f t="shared" si="16"/>
        <v>2.3168855909023626E-2</v>
      </c>
      <c r="K134" s="15">
        <f t="shared" si="17"/>
        <v>1.7376641931767717E-2</v>
      </c>
      <c r="L134" s="15">
        <f t="shared" si="18"/>
        <v>1.1584427954511813E-2</v>
      </c>
      <c r="M134" s="15">
        <f t="shared" si="19"/>
        <v>5.7922139772559065E-3</v>
      </c>
    </row>
    <row r="135" spans="1:13" x14ac:dyDescent="0.2">
      <c r="A135" s="4">
        <v>43964</v>
      </c>
      <c r="B135">
        <v>5</v>
      </c>
      <c r="C135">
        <v>50.429000000000002</v>
      </c>
      <c r="D135" s="15">
        <f t="shared" si="10"/>
        <v>6.8511597359704801E-2</v>
      </c>
      <c r="E135" s="15">
        <f t="shared" si="11"/>
        <v>6.166043762373432E-2</v>
      </c>
      <c r="F135" s="15">
        <f t="shared" si="12"/>
        <v>5.4809277887763845E-2</v>
      </c>
      <c r="G135" s="15">
        <f t="shared" si="13"/>
        <v>4.7958118151793357E-2</v>
      </c>
      <c r="H135" s="15">
        <f t="shared" si="14"/>
        <v>4.1106958415822882E-2</v>
      </c>
      <c r="I135" s="15">
        <f t="shared" si="15"/>
        <v>3.4255798679852401E-2</v>
      </c>
      <c r="J135" s="15">
        <f t="shared" si="16"/>
        <v>2.7404638943881923E-2</v>
      </c>
      <c r="K135" s="15">
        <f t="shared" si="17"/>
        <v>2.0553479207911441E-2</v>
      </c>
      <c r="L135" s="15">
        <f t="shared" si="18"/>
        <v>1.3702319471940961E-2</v>
      </c>
      <c r="M135" s="15">
        <f t="shared" si="19"/>
        <v>6.8511597359704806E-3</v>
      </c>
    </row>
    <row r="136" spans="1:13" x14ac:dyDescent="0.2">
      <c r="A136" s="4">
        <v>43965</v>
      </c>
      <c r="B136">
        <v>3</v>
      </c>
      <c r="C136">
        <v>48.143000000000001</v>
      </c>
      <c r="D136" s="15">
        <f t="shared" ref="D136:D199" si="20">SUM($B130:$B136)/SUM($C130:$C136)*100%</f>
        <v>6.3405751155252779E-2</v>
      </c>
      <c r="E136" s="15">
        <f t="shared" ref="E136:E199" si="21">SUM($B130:$B136)/SUM($C130:$C136)*90%</f>
        <v>5.7065176039727501E-2</v>
      </c>
      <c r="F136" s="15">
        <f t="shared" ref="F136:F199" si="22">SUM($B130:$B136)/SUM($C130:$C136)*80%</f>
        <v>5.0724600924202223E-2</v>
      </c>
      <c r="G136" s="15">
        <f t="shared" ref="G136:G199" si="23">SUM($B130:$B136)/SUM($C130:$C136)*70%</f>
        <v>4.4384025808676945E-2</v>
      </c>
      <c r="H136" s="15">
        <f t="shared" ref="H136:H199" si="24">SUM($B130:$B136)/SUM($C130:$C136)*60%</f>
        <v>3.8043450693151667E-2</v>
      </c>
      <c r="I136" s="15">
        <f t="shared" ref="I136:I199" si="25">SUM($B130:$B136)/SUM($C130:$C136)*50%</f>
        <v>3.170287557762639E-2</v>
      </c>
      <c r="J136" s="15">
        <f t="shared" ref="J136:J199" si="26">SUM($B130:$B136)/SUM($C130:$C136)*40%</f>
        <v>2.5362300462101112E-2</v>
      </c>
      <c r="K136" s="15">
        <f t="shared" ref="K136:K199" si="27">SUM($B130:$B136)/SUM($C130:$C136)*30%</f>
        <v>1.9021725346575834E-2</v>
      </c>
      <c r="L136" s="15">
        <f t="shared" ref="L136:L199" si="28">SUM($B130:$B136)/SUM($C130:$C136)*20%</f>
        <v>1.2681150231050556E-2</v>
      </c>
      <c r="M136" s="15">
        <f t="shared" ref="M136:M199" si="29">SUM($B130:$B136)/SUM($C130:$C136)*10%</f>
        <v>6.3405751155252779E-3</v>
      </c>
    </row>
    <row r="137" spans="1:13" x14ac:dyDescent="0.2">
      <c r="A137" s="4">
        <v>43966</v>
      </c>
      <c r="B137">
        <v>3</v>
      </c>
      <c r="C137">
        <v>43.856999999999999</v>
      </c>
      <c r="D137" s="15">
        <f t="shared" si="20"/>
        <v>6.8226041061160564E-2</v>
      </c>
      <c r="E137" s="15">
        <f t="shared" si="21"/>
        <v>6.1403436955044507E-2</v>
      </c>
      <c r="F137" s="15">
        <f t="shared" si="22"/>
        <v>5.4580832848928451E-2</v>
      </c>
      <c r="G137" s="15">
        <f t="shared" si="23"/>
        <v>4.7758228742812395E-2</v>
      </c>
      <c r="H137" s="15">
        <f t="shared" si="24"/>
        <v>4.0935624636696338E-2</v>
      </c>
      <c r="I137" s="15">
        <f t="shared" si="25"/>
        <v>3.4113020530580282E-2</v>
      </c>
      <c r="J137" s="15">
        <f t="shared" si="26"/>
        <v>2.7290416424464226E-2</v>
      </c>
      <c r="K137" s="15">
        <f t="shared" si="27"/>
        <v>2.0467812318348169E-2</v>
      </c>
      <c r="L137" s="15">
        <f t="shared" si="28"/>
        <v>1.3645208212232113E-2</v>
      </c>
      <c r="M137" s="15">
        <f t="shared" si="29"/>
        <v>6.8226041061160564E-3</v>
      </c>
    </row>
    <row r="138" spans="1:13" x14ac:dyDescent="0.2">
      <c r="A138" s="3">
        <v>43967</v>
      </c>
      <c r="B138">
        <v>3</v>
      </c>
      <c r="C138">
        <v>45.856999999999999</v>
      </c>
      <c r="D138" s="15">
        <f t="shared" si="20"/>
        <v>7.4225061806638015E-2</v>
      </c>
      <c r="E138" s="15">
        <f t="shared" si="21"/>
        <v>6.6802555625974216E-2</v>
      </c>
      <c r="F138" s="15">
        <f t="shared" si="22"/>
        <v>5.9380049445310418E-2</v>
      </c>
      <c r="G138" s="15">
        <f t="shared" si="23"/>
        <v>5.1957543264646605E-2</v>
      </c>
      <c r="H138" s="15">
        <f t="shared" si="24"/>
        <v>4.4535037083982806E-2</v>
      </c>
      <c r="I138" s="15">
        <f t="shared" si="25"/>
        <v>3.7112530903319008E-2</v>
      </c>
      <c r="J138" s="15">
        <f t="shared" si="26"/>
        <v>2.9690024722655209E-2</v>
      </c>
      <c r="K138" s="15">
        <f t="shared" si="27"/>
        <v>2.2267518541991403E-2</v>
      </c>
      <c r="L138" s="15">
        <f t="shared" si="28"/>
        <v>1.4845012361327604E-2</v>
      </c>
      <c r="M138" s="15">
        <f t="shared" si="29"/>
        <v>7.4225061806638022E-3</v>
      </c>
    </row>
    <row r="139" spans="1:13" x14ac:dyDescent="0.2">
      <c r="A139" s="3">
        <v>43968</v>
      </c>
      <c r="B139">
        <v>5</v>
      </c>
      <c r="C139">
        <v>40.286000000000001</v>
      </c>
      <c r="D139" s="15">
        <f t="shared" si="20"/>
        <v>7.4978481175902514E-2</v>
      </c>
      <c r="E139" s="15">
        <f t="shared" si="21"/>
        <v>6.748063305831227E-2</v>
      </c>
      <c r="F139" s="15">
        <f t="shared" si="22"/>
        <v>5.9982784940722012E-2</v>
      </c>
      <c r="G139" s="15">
        <f t="shared" si="23"/>
        <v>5.248493682313176E-2</v>
      </c>
      <c r="H139" s="15">
        <f t="shared" si="24"/>
        <v>4.4987088705541509E-2</v>
      </c>
      <c r="I139" s="15">
        <f t="shared" si="25"/>
        <v>3.7489240587951257E-2</v>
      </c>
      <c r="J139" s="15">
        <f t="shared" si="26"/>
        <v>2.9991392470361006E-2</v>
      </c>
      <c r="K139" s="15">
        <f t="shared" si="27"/>
        <v>2.2493544352770754E-2</v>
      </c>
      <c r="L139" s="15">
        <f t="shared" si="28"/>
        <v>1.4995696235180503E-2</v>
      </c>
      <c r="M139" s="15">
        <f t="shared" si="29"/>
        <v>7.4978481175902514E-3</v>
      </c>
    </row>
    <row r="140" spans="1:13" x14ac:dyDescent="0.2">
      <c r="A140" s="3">
        <v>43969</v>
      </c>
      <c r="B140">
        <v>3</v>
      </c>
      <c r="C140">
        <v>36.143000000000001</v>
      </c>
      <c r="D140" s="15">
        <f t="shared" si="20"/>
        <v>7.2391923579308487E-2</v>
      </c>
      <c r="E140" s="15">
        <f t="shared" si="21"/>
        <v>6.5152731221377644E-2</v>
      </c>
      <c r="F140" s="15">
        <f t="shared" si="22"/>
        <v>5.7913538863446794E-2</v>
      </c>
      <c r="G140" s="15">
        <f t="shared" si="23"/>
        <v>5.0674346505515937E-2</v>
      </c>
      <c r="H140" s="15">
        <f t="shared" si="24"/>
        <v>4.3435154147585094E-2</v>
      </c>
      <c r="I140" s="15">
        <f t="shared" si="25"/>
        <v>3.6195961789654243E-2</v>
      </c>
      <c r="J140" s="15">
        <f t="shared" si="26"/>
        <v>2.8956769431723397E-2</v>
      </c>
      <c r="K140" s="15">
        <f t="shared" si="27"/>
        <v>2.1717577073792547E-2</v>
      </c>
      <c r="L140" s="15">
        <f t="shared" si="28"/>
        <v>1.4478384715861698E-2</v>
      </c>
      <c r="M140" s="15">
        <f t="shared" si="29"/>
        <v>7.2391923579308492E-3</v>
      </c>
    </row>
    <row r="141" spans="1:13" x14ac:dyDescent="0.2">
      <c r="A141" s="3">
        <v>43970</v>
      </c>
      <c r="B141">
        <v>2</v>
      </c>
      <c r="C141">
        <v>34</v>
      </c>
      <c r="D141" s="15">
        <f t="shared" si="20"/>
        <v>8.0344140736153175E-2</v>
      </c>
      <c r="E141" s="15">
        <f t="shared" si="21"/>
        <v>7.2309726662537863E-2</v>
      </c>
      <c r="F141" s="15">
        <f t="shared" si="22"/>
        <v>6.4275312588922537E-2</v>
      </c>
      <c r="G141" s="15">
        <f t="shared" si="23"/>
        <v>5.6240898515307218E-2</v>
      </c>
      <c r="H141" s="15">
        <f t="shared" si="24"/>
        <v>4.8206484441691906E-2</v>
      </c>
      <c r="I141" s="15">
        <f t="shared" si="25"/>
        <v>4.0172070368076587E-2</v>
      </c>
      <c r="J141" s="15">
        <f t="shared" si="26"/>
        <v>3.2137656294461268E-2</v>
      </c>
      <c r="K141" s="15">
        <f t="shared" si="27"/>
        <v>2.4103242220845953E-2</v>
      </c>
      <c r="L141" s="15">
        <f t="shared" si="28"/>
        <v>1.6068828147230634E-2</v>
      </c>
      <c r="M141" s="15">
        <f t="shared" si="29"/>
        <v>8.0344140736153171E-3</v>
      </c>
    </row>
    <row r="142" spans="1:13" x14ac:dyDescent="0.2">
      <c r="A142" s="3">
        <v>43971</v>
      </c>
      <c r="B142">
        <v>2</v>
      </c>
      <c r="C142">
        <v>35</v>
      </c>
      <c r="D142" s="15">
        <f t="shared" si="20"/>
        <v>7.413003113461307E-2</v>
      </c>
      <c r="E142" s="15">
        <f t="shared" si="21"/>
        <v>6.6717028021151759E-2</v>
      </c>
      <c r="F142" s="15">
        <f t="shared" si="22"/>
        <v>5.9304024907690461E-2</v>
      </c>
      <c r="G142" s="15">
        <f t="shared" si="23"/>
        <v>5.1891021794229143E-2</v>
      </c>
      <c r="H142" s="15">
        <f t="shared" si="24"/>
        <v>4.4478018680767839E-2</v>
      </c>
      <c r="I142" s="15">
        <f t="shared" si="25"/>
        <v>3.7065015567306535E-2</v>
      </c>
      <c r="J142" s="15">
        <f t="shared" si="26"/>
        <v>2.9652012453845231E-2</v>
      </c>
      <c r="K142" s="15">
        <f t="shared" si="27"/>
        <v>2.223900934038392E-2</v>
      </c>
      <c r="L142" s="15">
        <f t="shared" si="28"/>
        <v>1.4826006226922615E-2</v>
      </c>
      <c r="M142" s="15">
        <f t="shared" si="29"/>
        <v>7.4130031134613077E-3</v>
      </c>
    </row>
    <row r="143" spans="1:13" x14ac:dyDescent="0.2">
      <c r="A143" s="3">
        <v>43972</v>
      </c>
      <c r="B143">
        <v>3</v>
      </c>
      <c r="C143">
        <v>33</v>
      </c>
      <c r="D143" s="15">
        <f t="shared" si="20"/>
        <v>7.8316420715812074E-2</v>
      </c>
      <c r="E143" s="15">
        <f t="shared" si="21"/>
        <v>7.0484778644230875E-2</v>
      </c>
      <c r="F143" s="15">
        <f t="shared" si="22"/>
        <v>6.2653136572649662E-2</v>
      </c>
      <c r="G143" s="15">
        <f t="shared" si="23"/>
        <v>5.4821494501068449E-2</v>
      </c>
      <c r="H143" s="15">
        <f t="shared" si="24"/>
        <v>4.6989852429487243E-2</v>
      </c>
      <c r="I143" s="15">
        <f t="shared" si="25"/>
        <v>3.9158210357906037E-2</v>
      </c>
      <c r="J143" s="15">
        <f t="shared" si="26"/>
        <v>3.1326568286324831E-2</v>
      </c>
      <c r="K143" s="15">
        <f t="shared" si="27"/>
        <v>2.3494926214743622E-2</v>
      </c>
      <c r="L143" s="15">
        <f t="shared" si="28"/>
        <v>1.5663284143162415E-2</v>
      </c>
      <c r="M143" s="15">
        <f t="shared" si="29"/>
        <v>7.8316420715812077E-3</v>
      </c>
    </row>
    <row r="144" spans="1:13" x14ac:dyDescent="0.2">
      <c r="A144" s="3">
        <v>43973</v>
      </c>
      <c r="B144">
        <v>4</v>
      </c>
      <c r="C144">
        <v>27.571000000000002</v>
      </c>
      <c r="D144" s="15">
        <f t="shared" si="20"/>
        <v>8.7351155616083725E-2</v>
      </c>
      <c r="E144" s="15">
        <f t="shared" si="21"/>
        <v>7.8616040054475353E-2</v>
      </c>
      <c r="F144" s="15">
        <f t="shared" si="22"/>
        <v>6.988092449286698E-2</v>
      </c>
      <c r="G144" s="15">
        <f t="shared" si="23"/>
        <v>6.1145808931258601E-2</v>
      </c>
      <c r="H144" s="15">
        <f t="shared" si="24"/>
        <v>5.2410693369650235E-2</v>
      </c>
      <c r="I144" s="15">
        <f t="shared" si="25"/>
        <v>4.3675577808041863E-2</v>
      </c>
      <c r="J144" s="15">
        <f t="shared" si="26"/>
        <v>3.494046224643349E-2</v>
      </c>
      <c r="K144" s="15">
        <f t="shared" si="27"/>
        <v>2.6205346684825118E-2</v>
      </c>
      <c r="L144" s="15">
        <f t="shared" si="28"/>
        <v>1.7470231123216745E-2</v>
      </c>
      <c r="M144" s="15">
        <f t="shared" si="29"/>
        <v>8.7351155616083725E-3</v>
      </c>
    </row>
    <row r="145" spans="1:13" x14ac:dyDescent="0.2">
      <c r="A145" s="3">
        <v>43974</v>
      </c>
      <c r="B145">
        <v>1</v>
      </c>
      <c r="C145">
        <v>21.856999999999999</v>
      </c>
      <c r="D145" s="15">
        <f t="shared" si="20"/>
        <v>8.7774349701786644E-2</v>
      </c>
      <c r="E145" s="15">
        <f t="shared" si="21"/>
        <v>7.8996914731607984E-2</v>
      </c>
      <c r="F145" s="15">
        <f t="shared" si="22"/>
        <v>7.0219479761429324E-2</v>
      </c>
      <c r="G145" s="15">
        <f t="shared" si="23"/>
        <v>6.144204479125065E-2</v>
      </c>
      <c r="H145" s="15">
        <f t="shared" si="24"/>
        <v>5.2664609821071982E-2</v>
      </c>
      <c r="I145" s="15">
        <f t="shared" si="25"/>
        <v>4.3887174850893322E-2</v>
      </c>
      <c r="J145" s="15">
        <f t="shared" si="26"/>
        <v>3.5109739880714662E-2</v>
      </c>
      <c r="K145" s="15">
        <f t="shared" si="27"/>
        <v>2.6332304910535991E-2</v>
      </c>
      <c r="L145" s="15">
        <f t="shared" si="28"/>
        <v>1.7554869940357331E-2</v>
      </c>
      <c r="M145" s="15">
        <f t="shared" si="29"/>
        <v>8.7774349701786655E-3</v>
      </c>
    </row>
    <row r="146" spans="1:13" x14ac:dyDescent="0.2">
      <c r="A146" s="3">
        <v>43975</v>
      </c>
      <c r="B146">
        <v>0</v>
      </c>
      <c r="C146">
        <v>21.286000000000001</v>
      </c>
      <c r="D146" s="15">
        <f t="shared" si="20"/>
        <v>7.1819474568724062E-2</v>
      </c>
      <c r="E146" s="15">
        <f t="shared" si="21"/>
        <v>6.4637527111851653E-2</v>
      </c>
      <c r="F146" s="15">
        <f t="shared" si="22"/>
        <v>5.7455579654979251E-2</v>
      </c>
      <c r="G146" s="15">
        <f t="shared" si="23"/>
        <v>5.0273632198106842E-2</v>
      </c>
      <c r="H146" s="15">
        <f t="shared" si="24"/>
        <v>4.3091684741234433E-2</v>
      </c>
      <c r="I146" s="15">
        <f t="shared" si="25"/>
        <v>3.5909737284362031E-2</v>
      </c>
      <c r="J146" s="15">
        <f t="shared" si="26"/>
        <v>2.8727789827489626E-2</v>
      </c>
      <c r="K146" s="15">
        <f t="shared" si="27"/>
        <v>2.1545842370617217E-2</v>
      </c>
      <c r="L146" s="15">
        <f t="shared" si="28"/>
        <v>1.4363894913744813E-2</v>
      </c>
      <c r="M146" s="15">
        <f t="shared" si="29"/>
        <v>7.1819474568724064E-3</v>
      </c>
    </row>
    <row r="147" spans="1:13" x14ac:dyDescent="0.2">
      <c r="A147" s="3">
        <v>43976</v>
      </c>
      <c r="B147">
        <v>1</v>
      </c>
      <c r="C147">
        <v>21.286000000000001</v>
      </c>
      <c r="D147" s="15">
        <f t="shared" si="20"/>
        <v>6.7010309278350513E-2</v>
      </c>
      <c r="E147" s="15">
        <f t="shared" si="21"/>
        <v>6.0309278350515465E-2</v>
      </c>
      <c r="F147" s="15">
        <f t="shared" si="22"/>
        <v>5.3608247422680416E-2</v>
      </c>
      <c r="G147" s="15">
        <f t="shared" si="23"/>
        <v>4.6907216494845354E-2</v>
      </c>
      <c r="H147" s="15">
        <f t="shared" si="24"/>
        <v>4.0206185567010305E-2</v>
      </c>
      <c r="I147" s="15">
        <f t="shared" si="25"/>
        <v>3.3505154639175257E-2</v>
      </c>
      <c r="J147" s="15">
        <f t="shared" si="26"/>
        <v>2.6804123711340208E-2</v>
      </c>
      <c r="K147" s="15">
        <f t="shared" si="27"/>
        <v>2.0103092783505153E-2</v>
      </c>
      <c r="L147" s="15">
        <f t="shared" si="28"/>
        <v>1.3402061855670104E-2</v>
      </c>
      <c r="M147" s="15">
        <f t="shared" si="29"/>
        <v>6.701030927835052E-3</v>
      </c>
    </row>
    <row r="148" spans="1:13" x14ac:dyDescent="0.2">
      <c r="A148" s="3">
        <v>43977</v>
      </c>
      <c r="B148">
        <v>5</v>
      </c>
      <c r="C148">
        <v>20.428999999999998</v>
      </c>
      <c r="D148" s="15">
        <f t="shared" si="20"/>
        <v>8.8677540750101147E-2</v>
      </c>
      <c r="E148" s="15">
        <f t="shared" si="21"/>
        <v>7.9809786675091032E-2</v>
      </c>
      <c r="F148" s="15">
        <f t="shared" si="22"/>
        <v>7.0942032600080918E-2</v>
      </c>
      <c r="G148" s="15">
        <f t="shared" si="23"/>
        <v>6.2074278525070796E-2</v>
      </c>
      <c r="H148" s="15">
        <f t="shared" si="24"/>
        <v>5.3206524450060688E-2</v>
      </c>
      <c r="I148" s="15">
        <f t="shared" si="25"/>
        <v>4.4338770375050574E-2</v>
      </c>
      <c r="J148" s="15">
        <f t="shared" si="26"/>
        <v>3.5471016300040459E-2</v>
      </c>
      <c r="K148" s="15">
        <f t="shared" si="27"/>
        <v>2.6603262225030344E-2</v>
      </c>
      <c r="L148" s="15">
        <f t="shared" si="28"/>
        <v>1.7735508150020229E-2</v>
      </c>
      <c r="M148" s="15">
        <f t="shared" si="29"/>
        <v>8.8677540750101147E-3</v>
      </c>
    </row>
    <row r="149" spans="1:13" x14ac:dyDescent="0.2">
      <c r="A149" s="3">
        <v>43978</v>
      </c>
      <c r="B149">
        <v>0</v>
      </c>
      <c r="C149">
        <v>16.856999999999999</v>
      </c>
      <c r="D149" s="15">
        <f t="shared" si="20"/>
        <v>8.6267453754482831E-2</v>
      </c>
      <c r="E149" s="15">
        <f t="shared" si="21"/>
        <v>7.7640708379034556E-2</v>
      </c>
      <c r="F149" s="15">
        <f t="shared" si="22"/>
        <v>6.9013963003586268E-2</v>
      </c>
      <c r="G149" s="15">
        <f t="shared" si="23"/>
        <v>6.0387217628137979E-2</v>
      </c>
      <c r="H149" s="15">
        <f t="shared" si="24"/>
        <v>5.1760472252689697E-2</v>
      </c>
      <c r="I149" s="15">
        <f t="shared" si="25"/>
        <v>4.3133726877241416E-2</v>
      </c>
      <c r="J149" s="15">
        <f t="shared" si="26"/>
        <v>3.4506981501793134E-2</v>
      </c>
      <c r="K149" s="15">
        <f t="shared" si="27"/>
        <v>2.5880236126344849E-2</v>
      </c>
      <c r="L149" s="15">
        <f t="shared" si="28"/>
        <v>1.7253490750896567E-2</v>
      </c>
      <c r="M149" s="15">
        <f t="shared" si="29"/>
        <v>8.6267453754482835E-3</v>
      </c>
    </row>
    <row r="150" spans="1:13" x14ac:dyDescent="0.2">
      <c r="A150" s="3">
        <v>43979</v>
      </c>
      <c r="B150">
        <v>5</v>
      </c>
      <c r="C150">
        <v>14.571</v>
      </c>
      <c r="D150" s="15">
        <f t="shared" si="20"/>
        <v>0.11122156029946405</v>
      </c>
      <c r="E150" s="15">
        <f t="shared" si="21"/>
        <v>0.10009940426951765</v>
      </c>
      <c r="F150" s="15">
        <f t="shared" si="22"/>
        <v>8.8977248239571247E-2</v>
      </c>
      <c r="G150" s="15">
        <f t="shared" si="23"/>
        <v>7.7855092209624832E-2</v>
      </c>
      <c r="H150" s="15">
        <f t="shared" si="24"/>
        <v>6.6732936179678431E-2</v>
      </c>
      <c r="I150" s="15">
        <f t="shared" si="25"/>
        <v>5.5610780149732024E-2</v>
      </c>
      <c r="J150" s="15">
        <f t="shared" si="26"/>
        <v>4.4488624119785623E-2</v>
      </c>
      <c r="K150" s="15">
        <f t="shared" si="27"/>
        <v>3.3366468089839216E-2</v>
      </c>
      <c r="L150" s="15">
        <f t="shared" si="28"/>
        <v>2.2244312059892812E-2</v>
      </c>
      <c r="M150" s="15">
        <f t="shared" si="29"/>
        <v>1.1122156029946406E-2</v>
      </c>
    </row>
    <row r="151" spans="1:13" x14ac:dyDescent="0.2">
      <c r="A151" s="3">
        <v>43980</v>
      </c>
      <c r="B151">
        <v>2</v>
      </c>
      <c r="C151">
        <v>17.286000000000001</v>
      </c>
      <c r="D151" s="15">
        <f t="shared" si="20"/>
        <v>0.10481238582936543</v>
      </c>
      <c r="E151" s="15">
        <f t="shared" si="21"/>
        <v>9.4331147246428895E-2</v>
      </c>
      <c r="F151" s="15">
        <f t="shared" si="22"/>
        <v>8.3849908663492345E-2</v>
      </c>
      <c r="G151" s="15">
        <f t="shared" si="23"/>
        <v>7.3368670080555795E-2</v>
      </c>
      <c r="H151" s="15">
        <f t="shared" si="24"/>
        <v>6.2887431497619259E-2</v>
      </c>
      <c r="I151" s="15">
        <f t="shared" si="25"/>
        <v>5.2406192914682716E-2</v>
      </c>
      <c r="J151" s="15">
        <f t="shared" si="26"/>
        <v>4.1924954331746173E-2</v>
      </c>
      <c r="K151" s="15">
        <f t="shared" si="27"/>
        <v>3.1443715748809629E-2</v>
      </c>
      <c r="L151" s="15">
        <f t="shared" si="28"/>
        <v>2.0962477165873086E-2</v>
      </c>
      <c r="M151" s="15">
        <f t="shared" si="29"/>
        <v>1.0481238582936543E-2</v>
      </c>
    </row>
    <row r="152" spans="1:13" x14ac:dyDescent="0.2">
      <c r="A152" s="3">
        <v>43981</v>
      </c>
      <c r="B152">
        <v>3</v>
      </c>
      <c r="C152">
        <v>17.143000000000001</v>
      </c>
      <c r="D152" s="15">
        <f t="shared" si="20"/>
        <v>0.12416768846326964</v>
      </c>
      <c r="E152" s="15">
        <f t="shared" si="21"/>
        <v>0.11175091961694268</v>
      </c>
      <c r="F152" s="15">
        <f t="shared" si="22"/>
        <v>9.933415077061572E-2</v>
      </c>
      <c r="G152" s="15">
        <f t="shared" si="23"/>
        <v>8.6917381924288745E-2</v>
      </c>
      <c r="H152" s="15">
        <f t="shared" si="24"/>
        <v>7.4500613077961783E-2</v>
      </c>
      <c r="I152" s="15">
        <f t="shared" si="25"/>
        <v>6.2083844231634822E-2</v>
      </c>
      <c r="J152" s="15">
        <f t="shared" si="26"/>
        <v>4.966707538530786E-2</v>
      </c>
      <c r="K152" s="15">
        <f t="shared" si="27"/>
        <v>3.7250306538980892E-2</v>
      </c>
      <c r="L152" s="15">
        <f t="shared" si="28"/>
        <v>2.483353769265393E-2</v>
      </c>
      <c r="M152" s="15">
        <f t="shared" si="29"/>
        <v>1.2416768846326965E-2</v>
      </c>
    </row>
    <row r="153" spans="1:13" x14ac:dyDescent="0.2">
      <c r="A153" s="3">
        <v>43982</v>
      </c>
      <c r="B153">
        <v>3</v>
      </c>
      <c r="C153">
        <v>18</v>
      </c>
      <c r="D153" s="15">
        <f t="shared" si="20"/>
        <v>0.1513076163475934</v>
      </c>
      <c r="E153" s="15">
        <f t="shared" si="21"/>
        <v>0.13617685471283406</v>
      </c>
      <c r="F153" s="15">
        <f t="shared" si="22"/>
        <v>0.12104609307807473</v>
      </c>
      <c r="G153" s="15">
        <f t="shared" si="23"/>
        <v>0.10591533144331537</v>
      </c>
      <c r="H153" s="15">
        <f t="shared" si="24"/>
        <v>9.0784569808556037E-2</v>
      </c>
      <c r="I153" s="15">
        <f t="shared" si="25"/>
        <v>7.5653808173796702E-2</v>
      </c>
      <c r="J153" s="15">
        <f t="shared" si="26"/>
        <v>6.0523046539037367E-2</v>
      </c>
      <c r="K153" s="15">
        <f t="shared" si="27"/>
        <v>4.5392284904278019E-2</v>
      </c>
      <c r="L153" s="15">
        <f t="shared" si="28"/>
        <v>3.0261523269518684E-2</v>
      </c>
      <c r="M153" s="15">
        <f t="shared" si="29"/>
        <v>1.5130761634759342E-2</v>
      </c>
    </row>
    <row r="154" spans="1:13" x14ac:dyDescent="0.2">
      <c r="A154" s="3">
        <v>43983</v>
      </c>
      <c r="B154">
        <v>0</v>
      </c>
      <c r="C154">
        <v>17.856999999999999</v>
      </c>
      <c r="D154" s="15">
        <f t="shared" si="20"/>
        <v>0.1473682486921068</v>
      </c>
      <c r="E154" s="15">
        <f t="shared" si="21"/>
        <v>0.13263142382289611</v>
      </c>
      <c r="F154" s="15">
        <f t="shared" si="22"/>
        <v>0.11789459895368544</v>
      </c>
      <c r="G154" s="15">
        <f t="shared" si="23"/>
        <v>0.10315777408447475</v>
      </c>
      <c r="H154" s="15">
        <f t="shared" si="24"/>
        <v>8.8420949215264069E-2</v>
      </c>
      <c r="I154" s="15">
        <f t="shared" si="25"/>
        <v>7.3684124346053398E-2</v>
      </c>
      <c r="J154" s="15">
        <f t="shared" si="26"/>
        <v>5.894729947684272E-2</v>
      </c>
      <c r="K154" s="15">
        <f t="shared" si="27"/>
        <v>4.4210474607632035E-2</v>
      </c>
      <c r="L154" s="15">
        <f t="shared" si="28"/>
        <v>2.947364973842136E-2</v>
      </c>
      <c r="M154" s="15">
        <f t="shared" si="29"/>
        <v>1.473682486921068E-2</v>
      </c>
    </row>
    <row r="155" spans="1:13" x14ac:dyDescent="0.2">
      <c r="A155" s="3">
        <v>43984</v>
      </c>
      <c r="B155">
        <v>0</v>
      </c>
      <c r="C155">
        <v>16.143000000000001</v>
      </c>
      <c r="D155" s="15">
        <f t="shared" si="20"/>
        <v>0.11030316400383516</v>
      </c>
      <c r="E155" s="15">
        <f t="shared" si="21"/>
        <v>9.9272847603451647E-2</v>
      </c>
      <c r="F155" s="15">
        <f t="shared" si="22"/>
        <v>8.8242531203068131E-2</v>
      </c>
      <c r="G155" s="15">
        <f t="shared" si="23"/>
        <v>7.7212214802684614E-2</v>
      </c>
      <c r="H155" s="15">
        <f t="shared" si="24"/>
        <v>6.6181898402301098E-2</v>
      </c>
      <c r="I155" s="15">
        <f t="shared" si="25"/>
        <v>5.5151582001917582E-2</v>
      </c>
      <c r="J155" s="15">
        <f t="shared" si="26"/>
        <v>4.4121265601534065E-2</v>
      </c>
      <c r="K155" s="15">
        <f t="shared" si="27"/>
        <v>3.3090949201150549E-2</v>
      </c>
      <c r="L155" s="15">
        <f t="shared" si="28"/>
        <v>2.2060632800767033E-2</v>
      </c>
      <c r="M155" s="15">
        <f t="shared" si="29"/>
        <v>1.1030316400383516E-2</v>
      </c>
    </row>
    <row r="156" spans="1:13" x14ac:dyDescent="0.2">
      <c r="A156" s="3">
        <v>43985</v>
      </c>
      <c r="B156">
        <v>2</v>
      </c>
      <c r="C156">
        <v>16.713999999999999</v>
      </c>
      <c r="D156" s="15">
        <f t="shared" si="20"/>
        <v>0.12742749375605281</v>
      </c>
      <c r="E156" s="15">
        <f t="shared" si="21"/>
        <v>0.11468474438044753</v>
      </c>
      <c r="F156" s="15">
        <f t="shared" si="22"/>
        <v>0.10194199500484225</v>
      </c>
      <c r="G156" s="15">
        <f t="shared" si="23"/>
        <v>8.9199245629236965E-2</v>
      </c>
      <c r="H156" s="15">
        <f t="shared" si="24"/>
        <v>7.6456496253631684E-2</v>
      </c>
      <c r="I156" s="15">
        <f t="shared" si="25"/>
        <v>6.3713746878026403E-2</v>
      </c>
      <c r="J156" s="15">
        <f t="shared" si="26"/>
        <v>5.0970997502421123E-2</v>
      </c>
      <c r="K156" s="15">
        <f t="shared" si="27"/>
        <v>3.8228248126815842E-2</v>
      </c>
      <c r="L156" s="15">
        <f t="shared" si="28"/>
        <v>2.5485498751210561E-2</v>
      </c>
      <c r="M156" s="15">
        <f t="shared" si="29"/>
        <v>1.2742749375605281E-2</v>
      </c>
    </row>
    <row r="157" spans="1:13" x14ac:dyDescent="0.2">
      <c r="A157" s="3">
        <v>43986</v>
      </c>
      <c r="B157">
        <v>3</v>
      </c>
      <c r="C157">
        <v>16.713999999999999</v>
      </c>
      <c r="D157" s="15">
        <f t="shared" si="20"/>
        <v>0.10846258457995778</v>
      </c>
      <c r="E157" s="15">
        <f t="shared" si="21"/>
        <v>9.7616326121961999E-2</v>
      </c>
      <c r="F157" s="15">
        <f t="shared" si="22"/>
        <v>8.6770067663966222E-2</v>
      </c>
      <c r="G157" s="15">
        <f t="shared" si="23"/>
        <v>7.5923809205970444E-2</v>
      </c>
      <c r="H157" s="15">
        <f t="shared" si="24"/>
        <v>6.5077550747974666E-2</v>
      </c>
      <c r="I157" s="15">
        <f t="shared" si="25"/>
        <v>5.4231292289978889E-2</v>
      </c>
      <c r="J157" s="15">
        <f t="shared" si="26"/>
        <v>4.3385033831983111E-2</v>
      </c>
      <c r="K157" s="15">
        <f t="shared" si="27"/>
        <v>3.2538775373987333E-2</v>
      </c>
      <c r="L157" s="15">
        <f t="shared" si="28"/>
        <v>2.1692516915991555E-2</v>
      </c>
      <c r="M157" s="15">
        <f t="shared" si="29"/>
        <v>1.0846258457995778E-2</v>
      </c>
    </row>
    <row r="158" spans="1:13" x14ac:dyDescent="0.2">
      <c r="A158" s="3">
        <v>43987</v>
      </c>
      <c r="B158">
        <v>0</v>
      </c>
      <c r="C158">
        <v>15.429</v>
      </c>
      <c r="D158" s="15">
        <f t="shared" si="20"/>
        <v>9.3220338983050849E-2</v>
      </c>
      <c r="E158" s="15">
        <f t="shared" si="21"/>
        <v>8.3898305084745772E-2</v>
      </c>
      <c r="F158" s="15">
        <f t="shared" si="22"/>
        <v>7.4576271186440682E-2</v>
      </c>
      <c r="G158" s="15">
        <f t="shared" si="23"/>
        <v>6.5254237288135591E-2</v>
      </c>
      <c r="H158" s="15">
        <f t="shared" si="24"/>
        <v>5.5932203389830508E-2</v>
      </c>
      <c r="I158" s="15">
        <f t="shared" si="25"/>
        <v>4.6610169491525424E-2</v>
      </c>
      <c r="J158" s="15">
        <f t="shared" si="26"/>
        <v>3.7288135593220341E-2</v>
      </c>
      <c r="K158" s="15">
        <f t="shared" si="27"/>
        <v>2.7966101694915254E-2</v>
      </c>
      <c r="L158" s="15">
        <f t="shared" si="28"/>
        <v>1.864406779661017E-2</v>
      </c>
      <c r="M158" s="15">
        <f t="shared" si="29"/>
        <v>9.3220338983050852E-3</v>
      </c>
    </row>
    <row r="159" spans="1:13" x14ac:dyDescent="0.2">
      <c r="A159" s="3">
        <v>43988</v>
      </c>
      <c r="B159">
        <v>0</v>
      </c>
      <c r="C159">
        <v>15.856999999999999</v>
      </c>
      <c r="D159" s="15">
        <f t="shared" si="20"/>
        <v>6.8543619445824835E-2</v>
      </c>
      <c r="E159" s="15">
        <f t="shared" si="21"/>
        <v>6.1689257501242351E-2</v>
      </c>
      <c r="F159" s="15">
        <f t="shared" si="22"/>
        <v>5.4834895556659873E-2</v>
      </c>
      <c r="G159" s="15">
        <f t="shared" si="23"/>
        <v>4.7980533612077381E-2</v>
      </c>
      <c r="H159" s="15">
        <f t="shared" si="24"/>
        <v>4.1126171667494903E-2</v>
      </c>
      <c r="I159" s="15">
        <f t="shared" si="25"/>
        <v>3.4271809722912418E-2</v>
      </c>
      <c r="J159" s="15">
        <f t="shared" si="26"/>
        <v>2.7417447778329936E-2</v>
      </c>
      <c r="K159" s="15">
        <f t="shared" si="27"/>
        <v>2.0563085833747451E-2</v>
      </c>
      <c r="L159" s="15">
        <f t="shared" si="28"/>
        <v>1.3708723889164968E-2</v>
      </c>
      <c r="M159" s="15">
        <f t="shared" si="29"/>
        <v>6.8543619445824841E-3</v>
      </c>
    </row>
    <row r="160" spans="1:13" x14ac:dyDescent="0.2">
      <c r="A160" s="3">
        <v>43989</v>
      </c>
      <c r="B160">
        <v>0</v>
      </c>
      <c r="C160">
        <v>14.714</v>
      </c>
      <c r="D160" s="15">
        <f t="shared" si="20"/>
        <v>4.4080826603660472E-2</v>
      </c>
      <c r="E160" s="15">
        <f t="shared" si="21"/>
        <v>3.9672743943294425E-2</v>
      </c>
      <c r="F160" s="15">
        <f t="shared" si="22"/>
        <v>3.5264661282928378E-2</v>
      </c>
      <c r="G160" s="15">
        <f t="shared" si="23"/>
        <v>3.0856578622562327E-2</v>
      </c>
      <c r="H160" s="15">
        <f t="shared" si="24"/>
        <v>2.6448495962196283E-2</v>
      </c>
      <c r="I160" s="15">
        <f t="shared" si="25"/>
        <v>2.2040413301830236E-2</v>
      </c>
      <c r="J160" s="15">
        <f t="shared" si="26"/>
        <v>1.7632330641464189E-2</v>
      </c>
      <c r="K160" s="15">
        <f t="shared" si="27"/>
        <v>1.3224247981098142E-2</v>
      </c>
      <c r="L160" s="15">
        <f t="shared" si="28"/>
        <v>8.8161653207320945E-3</v>
      </c>
      <c r="M160" s="15">
        <f t="shared" si="29"/>
        <v>4.4080826603660472E-3</v>
      </c>
    </row>
    <row r="161" spans="1:13" x14ac:dyDescent="0.2">
      <c r="A161" s="3">
        <v>43990</v>
      </c>
      <c r="B161">
        <v>1</v>
      </c>
      <c r="C161">
        <v>14.429</v>
      </c>
      <c r="D161" s="15">
        <f t="shared" si="20"/>
        <v>5.4545454545454543E-2</v>
      </c>
      <c r="E161" s="15">
        <f t="shared" si="21"/>
        <v>4.9090909090909088E-2</v>
      </c>
      <c r="F161" s="15">
        <f t="shared" si="22"/>
        <v>4.363636363636364E-2</v>
      </c>
      <c r="G161" s="15">
        <f t="shared" si="23"/>
        <v>3.8181818181818178E-2</v>
      </c>
      <c r="H161" s="15">
        <f t="shared" si="24"/>
        <v>3.2727272727272723E-2</v>
      </c>
      <c r="I161" s="15">
        <f t="shared" si="25"/>
        <v>2.7272727272727271E-2</v>
      </c>
      <c r="J161" s="15">
        <f t="shared" si="26"/>
        <v>2.181818181818182E-2</v>
      </c>
      <c r="K161" s="15">
        <f t="shared" si="27"/>
        <v>1.6363636363636361E-2</v>
      </c>
      <c r="L161" s="15">
        <f t="shared" si="28"/>
        <v>1.090909090909091E-2</v>
      </c>
      <c r="M161" s="15">
        <f t="shared" si="29"/>
        <v>5.454545454545455E-3</v>
      </c>
    </row>
    <row r="162" spans="1:13" x14ac:dyDescent="0.2">
      <c r="A162" s="3">
        <v>43991</v>
      </c>
      <c r="B162">
        <v>0</v>
      </c>
      <c r="C162">
        <v>16.286000000000001</v>
      </c>
      <c r="D162" s="15">
        <f t="shared" si="20"/>
        <v>5.4474637516682856E-2</v>
      </c>
      <c r="E162" s="15">
        <f t="shared" si="21"/>
        <v>4.9027173765014573E-2</v>
      </c>
      <c r="F162" s="15">
        <f t="shared" si="22"/>
        <v>4.357971001334629E-2</v>
      </c>
      <c r="G162" s="15">
        <f t="shared" si="23"/>
        <v>3.8132246261677993E-2</v>
      </c>
      <c r="H162" s="15">
        <f t="shared" si="24"/>
        <v>3.2684782510009711E-2</v>
      </c>
      <c r="I162" s="15">
        <f t="shared" si="25"/>
        <v>2.7237318758341428E-2</v>
      </c>
      <c r="J162" s="15">
        <f t="shared" si="26"/>
        <v>2.1789855006673145E-2</v>
      </c>
      <c r="K162" s="15">
        <f t="shared" si="27"/>
        <v>1.6342391255004855E-2</v>
      </c>
      <c r="L162" s="15">
        <f t="shared" si="28"/>
        <v>1.0894927503336573E-2</v>
      </c>
      <c r="M162" s="15">
        <f t="shared" si="29"/>
        <v>5.4474637516682863E-3</v>
      </c>
    </row>
    <row r="163" spans="1:13" x14ac:dyDescent="0.2">
      <c r="A163" s="3">
        <v>43992</v>
      </c>
      <c r="B163">
        <v>1</v>
      </c>
      <c r="C163">
        <v>16.856999999999999</v>
      </c>
      <c r="D163" s="15">
        <f t="shared" si="20"/>
        <v>4.5336670112253598E-2</v>
      </c>
      <c r="E163" s="15">
        <f t="shared" si="21"/>
        <v>4.0803003101028239E-2</v>
      </c>
      <c r="F163" s="15">
        <f t="shared" si="22"/>
        <v>3.626933608980288E-2</v>
      </c>
      <c r="G163" s="15">
        <f t="shared" si="23"/>
        <v>3.1735669078577514E-2</v>
      </c>
      <c r="H163" s="15">
        <f t="shared" si="24"/>
        <v>2.7202002067352158E-2</v>
      </c>
      <c r="I163" s="15">
        <f t="shared" si="25"/>
        <v>2.2668335056126799E-2</v>
      </c>
      <c r="J163" s="15">
        <f t="shared" si="26"/>
        <v>1.813466804490144E-2</v>
      </c>
      <c r="K163" s="15">
        <f t="shared" si="27"/>
        <v>1.3601001033676079E-2</v>
      </c>
      <c r="L163" s="15">
        <f t="shared" si="28"/>
        <v>9.0673340224507199E-3</v>
      </c>
      <c r="M163" s="15">
        <f t="shared" si="29"/>
        <v>4.53366701122536E-3</v>
      </c>
    </row>
    <row r="164" spans="1:13" x14ac:dyDescent="0.2">
      <c r="A164" s="3">
        <v>43993</v>
      </c>
      <c r="B164">
        <v>1</v>
      </c>
      <c r="C164">
        <v>18.713999999999999</v>
      </c>
      <c r="D164" s="15">
        <f t="shared" si="20"/>
        <v>2.6717489268475142E-2</v>
      </c>
      <c r="E164" s="15">
        <f t="shared" si="21"/>
        <v>2.4045740341627628E-2</v>
      </c>
      <c r="F164" s="15">
        <f t="shared" si="22"/>
        <v>2.1373991414780115E-2</v>
      </c>
      <c r="G164" s="15">
        <f t="shared" si="23"/>
        <v>1.8702242487932598E-2</v>
      </c>
      <c r="H164" s="15">
        <f t="shared" si="24"/>
        <v>1.6030493561085084E-2</v>
      </c>
      <c r="I164" s="15">
        <f t="shared" si="25"/>
        <v>1.3358744634237571E-2</v>
      </c>
      <c r="J164" s="15">
        <f t="shared" si="26"/>
        <v>1.0686995707390057E-2</v>
      </c>
      <c r="K164" s="15">
        <f t="shared" si="27"/>
        <v>8.0152467805425422E-3</v>
      </c>
      <c r="L164" s="15">
        <f t="shared" si="28"/>
        <v>5.3434978536950287E-3</v>
      </c>
      <c r="M164" s="15">
        <f t="shared" si="29"/>
        <v>2.6717489268475144E-3</v>
      </c>
    </row>
    <row r="165" spans="1:13" x14ac:dyDescent="0.2">
      <c r="A165" s="3">
        <v>43994</v>
      </c>
      <c r="B165">
        <v>3</v>
      </c>
      <c r="C165">
        <v>18.143000000000001</v>
      </c>
      <c r="D165" s="15">
        <f t="shared" si="20"/>
        <v>5.2173913043478258E-2</v>
      </c>
      <c r="E165" s="15">
        <f t="shared" si="21"/>
        <v>4.6956521739130432E-2</v>
      </c>
      <c r="F165" s="15">
        <f t="shared" si="22"/>
        <v>4.1739130434782612E-2</v>
      </c>
      <c r="G165" s="15">
        <f t="shared" si="23"/>
        <v>3.6521739130434779E-2</v>
      </c>
      <c r="H165" s="15">
        <f t="shared" si="24"/>
        <v>3.1304347826086952E-2</v>
      </c>
      <c r="I165" s="15">
        <f t="shared" si="25"/>
        <v>2.6086956521739129E-2</v>
      </c>
      <c r="J165" s="15">
        <f t="shared" si="26"/>
        <v>2.0869565217391306E-2</v>
      </c>
      <c r="K165" s="15">
        <f t="shared" si="27"/>
        <v>1.5652173913043476E-2</v>
      </c>
      <c r="L165" s="15">
        <f t="shared" si="28"/>
        <v>1.0434782608695653E-2</v>
      </c>
      <c r="M165" s="15">
        <f t="shared" si="29"/>
        <v>5.2173913043478265E-3</v>
      </c>
    </row>
    <row r="166" spans="1:13" x14ac:dyDescent="0.2">
      <c r="A166" s="3">
        <v>43995</v>
      </c>
      <c r="B166">
        <v>0</v>
      </c>
      <c r="C166">
        <v>19.713999999999999</v>
      </c>
      <c r="D166" s="15">
        <f t="shared" si="20"/>
        <v>5.0480829904843635E-2</v>
      </c>
      <c r="E166" s="15">
        <f t="shared" si="21"/>
        <v>4.5432746914359272E-2</v>
      </c>
      <c r="F166" s="15">
        <f t="shared" si="22"/>
        <v>4.0384663923874908E-2</v>
      </c>
      <c r="G166" s="15">
        <f t="shared" si="23"/>
        <v>3.5336580933390545E-2</v>
      </c>
      <c r="H166" s="15">
        <f t="shared" si="24"/>
        <v>3.0288497942906181E-2</v>
      </c>
      <c r="I166" s="15">
        <f t="shared" si="25"/>
        <v>2.5240414952421818E-2</v>
      </c>
      <c r="J166" s="15">
        <f t="shared" si="26"/>
        <v>2.0192331961937454E-2</v>
      </c>
      <c r="K166" s="15">
        <f t="shared" si="27"/>
        <v>1.5144248971453091E-2</v>
      </c>
      <c r="L166" s="15">
        <f t="shared" si="28"/>
        <v>1.0096165980968727E-2</v>
      </c>
      <c r="M166" s="15">
        <f t="shared" si="29"/>
        <v>5.0480829904843635E-3</v>
      </c>
    </row>
    <row r="167" spans="1:13" x14ac:dyDescent="0.2">
      <c r="A167" s="3">
        <v>43996</v>
      </c>
      <c r="B167">
        <v>1</v>
      </c>
      <c r="C167">
        <v>21.713999999999999</v>
      </c>
      <c r="D167" s="15">
        <f t="shared" si="20"/>
        <v>5.5618678341292103E-2</v>
      </c>
      <c r="E167" s="15">
        <f t="shared" si="21"/>
        <v>5.0056810507162895E-2</v>
      </c>
      <c r="F167" s="15">
        <f t="shared" si="22"/>
        <v>4.4494942673033687E-2</v>
      </c>
      <c r="G167" s="15">
        <f t="shared" si="23"/>
        <v>3.8933074838904472E-2</v>
      </c>
      <c r="H167" s="15">
        <f t="shared" si="24"/>
        <v>3.3371207004775263E-2</v>
      </c>
      <c r="I167" s="15">
        <f t="shared" si="25"/>
        <v>2.7809339170646052E-2</v>
      </c>
      <c r="J167" s="15">
        <f t="shared" si="26"/>
        <v>2.2247471336516843E-2</v>
      </c>
      <c r="K167" s="15">
        <f t="shared" si="27"/>
        <v>1.6685603502387632E-2</v>
      </c>
      <c r="L167" s="15">
        <f t="shared" si="28"/>
        <v>1.1123735668258422E-2</v>
      </c>
      <c r="M167" s="15">
        <f t="shared" si="29"/>
        <v>5.5618678341292109E-3</v>
      </c>
    </row>
    <row r="168" spans="1:13" x14ac:dyDescent="0.2">
      <c r="A168" s="3">
        <v>43997</v>
      </c>
      <c r="B168">
        <v>1</v>
      </c>
      <c r="C168">
        <v>22.713999999999999</v>
      </c>
      <c r="D168" s="15">
        <f t="shared" si="20"/>
        <v>5.2183507029863879E-2</v>
      </c>
      <c r="E168" s="15">
        <f t="shared" si="21"/>
        <v>4.6965156326877491E-2</v>
      </c>
      <c r="F168" s="15">
        <f t="shared" si="22"/>
        <v>4.1746805623891103E-2</v>
      </c>
      <c r="G168" s="15">
        <f t="shared" si="23"/>
        <v>3.6528454920904715E-2</v>
      </c>
      <c r="H168" s="15">
        <f t="shared" si="24"/>
        <v>3.1310104217918328E-2</v>
      </c>
      <c r="I168" s="15">
        <f t="shared" si="25"/>
        <v>2.609175351493194E-2</v>
      </c>
      <c r="J168" s="15">
        <f t="shared" si="26"/>
        <v>2.0873402811945552E-2</v>
      </c>
      <c r="K168" s="15">
        <f t="shared" si="27"/>
        <v>1.5655052108959164E-2</v>
      </c>
      <c r="L168" s="15">
        <f t="shared" si="28"/>
        <v>1.0436701405972776E-2</v>
      </c>
      <c r="M168" s="15">
        <f t="shared" si="29"/>
        <v>5.2183507029863879E-3</v>
      </c>
    </row>
    <row r="169" spans="1:13" x14ac:dyDescent="0.2">
      <c r="A169" s="3">
        <v>43998</v>
      </c>
      <c r="B169">
        <v>0</v>
      </c>
      <c r="C169">
        <v>23.713999999999999</v>
      </c>
      <c r="D169" s="15">
        <f t="shared" si="20"/>
        <v>4.9445503990958539E-2</v>
      </c>
      <c r="E169" s="15">
        <f t="shared" si="21"/>
        <v>4.4500953591862687E-2</v>
      </c>
      <c r="F169" s="15">
        <f t="shared" si="22"/>
        <v>3.9556403192766834E-2</v>
      </c>
      <c r="G169" s="15">
        <f t="shared" si="23"/>
        <v>3.4611852793670975E-2</v>
      </c>
      <c r="H169" s="15">
        <f t="shared" si="24"/>
        <v>2.9667302394575122E-2</v>
      </c>
      <c r="I169" s="15">
        <f t="shared" si="25"/>
        <v>2.472275199547927E-2</v>
      </c>
      <c r="J169" s="15">
        <f t="shared" si="26"/>
        <v>1.9778201596383417E-2</v>
      </c>
      <c r="K169" s="15">
        <f t="shared" si="27"/>
        <v>1.4833651197287561E-2</v>
      </c>
      <c r="L169" s="15">
        <f t="shared" si="28"/>
        <v>9.8891007981917085E-3</v>
      </c>
      <c r="M169" s="15">
        <f t="shared" si="29"/>
        <v>4.9445503990958543E-3</v>
      </c>
    </row>
    <row r="170" spans="1:13" x14ac:dyDescent="0.2">
      <c r="A170" s="3">
        <v>43999</v>
      </c>
      <c r="B170">
        <v>2</v>
      </c>
      <c r="C170">
        <v>25.143000000000001</v>
      </c>
      <c r="D170" s="15">
        <f t="shared" si="20"/>
        <v>5.3384582532564596E-2</v>
      </c>
      <c r="E170" s="15">
        <f t="shared" si="21"/>
        <v>4.8046124279308135E-2</v>
      </c>
      <c r="F170" s="15">
        <f t="shared" si="22"/>
        <v>4.270766602605168E-2</v>
      </c>
      <c r="G170" s="15">
        <f t="shared" si="23"/>
        <v>3.7369207772795218E-2</v>
      </c>
      <c r="H170" s="15">
        <f t="shared" si="24"/>
        <v>3.2030749519538756E-2</v>
      </c>
      <c r="I170" s="15">
        <f t="shared" si="25"/>
        <v>2.6692291266282298E-2</v>
      </c>
      <c r="J170" s="15">
        <f t="shared" si="26"/>
        <v>2.135383301302584E-2</v>
      </c>
      <c r="K170" s="15">
        <f t="shared" si="27"/>
        <v>1.6015374759769378E-2</v>
      </c>
      <c r="L170" s="15">
        <f t="shared" si="28"/>
        <v>1.067691650651292E-2</v>
      </c>
      <c r="M170" s="15">
        <f t="shared" si="29"/>
        <v>5.33845825325646E-3</v>
      </c>
    </row>
    <row r="171" spans="1:13" x14ac:dyDescent="0.2">
      <c r="A171" s="3">
        <v>44000</v>
      </c>
      <c r="B171">
        <v>3</v>
      </c>
      <c r="C171">
        <v>22.286000000000001</v>
      </c>
      <c r="D171" s="15">
        <f t="shared" si="20"/>
        <v>6.5177151497770938E-2</v>
      </c>
      <c r="E171" s="15">
        <f t="shared" si="21"/>
        <v>5.8659436347993844E-2</v>
      </c>
      <c r="F171" s="15">
        <f t="shared" si="22"/>
        <v>5.2141721198216751E-2</v>
      </c>
      <c r="G171" s="15">
        <f t="shared" si="23"/>
        <v>4.5624006048439657E-2</v>
      </c>
      <c r="H171" s="15">
        <f t="shared" si="24"/>
        <v>3.9106290898662563E-2</v>
      </c>
      <c r="I171" s="15">
        <f t="shared" si="25"/>
        <v>3.2588575748885469E-2</v>
      </c>
      <c r="J171" s="15">
        <f t="shared" si="26"/>
        <v>2.6070860599108375E-2</v>
      </c>
      <c r="K171" s="15">
        <f t="shared" si="27"/>
        <v>1.9553145449331281E-2</v>
      </c>
      <c r="L171" s="15">
        <f t="shared" si="28"/>
        <v>1.3035430299554188E-2</v>
      </c>
      <c r="M171" s="15">
        <f t="shared" si="29"/>
        <v>6.5177151497770938E-3</v>
      </c>
    </row>
    <row r="172" spans="1:13" x14ac:dyDescent="0.2">
      <c r="A172" s="3">
        <v>44001</v>
      </c>
      <c r="B172">
        <v>5</v>
      </c>
      <c r="C172">
        <v>24.571000000000002</v>
      </c>
      <c r="D172" s="15">
        <f t="shared" si="20"/>
        <v>7.5067560804724251E-2</v>
      </c>
      <c r="E172" s="15">
        <f t="shared" si="21"/>
        <v>6.7560804724251827E-2</v>
      </c>
      <c r="F172" s="15">
        <f t="shared" si="22"/>
        <v>6.0054048643779404E-2</v>
      </c>
      <c r="G172" s="15">
        <f t="shared" si="23"/>
        <v>5.2547292563306973E-2</v>
      </c>
      <c r="H172" s="15">
        <f t="shared" si="24"/>
        <v>4.5040536482834549E-2</v>
      </c>
      <c r="I172" s="15">
        <f t="shared" si="25"/>
        <v>3.7533780402362125E-2</v>
      </c>
      <c r="J172" s="15">
        <f t="shared" si="26"/>
        <v>3.0027024321889702E-2</v>
      </c>
      <c r="K172" s="15">
        <f t="shared" si="27"/>
        <v>2.2520268241417275E-2</v>
      </c>
      <c r="L172" s="15">
        <f t="shared" si="28"/>
        <v>1.5013512160944851E-2</v>
      </c>
      <c r="M172" s="15">
        <f t="shared" si="29"/>
        <v>7.5067560804724254E-3</v>
      </c>
    </row>
    <row r="173" spans="1:13" x14ac:dyDescent="0.2">
      <c r="A173" s="3">
        <v>44002</v>
      </c>
      <c r="B173">
        <v>6</v>
      </c>
      <c r="C173">
        <v>21.286000000000001</v>
      </c>
      <c r="D173" s="15">
        <f t="shared" si="20"/>
        <v>0.11150481948608668</v>
      </c>
      <c r="E173" s="15">
        <f t="shared" si="21"/>
        <v>0.10035433753747801</v>
      </c>
      <c r="F173" s="15">
        <f t="shared" si="22"/>
        <v>8.9203855588869341E-2</v>
      </c>
      <c r="G173" s="15">
        <f t="shared" si="23"/>
        <v>7.8053373640260673E-2</v>
      </c>
      <c r="H173" s="15">
        <f t="shared" si="24"/>
        <v>6.6902891691652006E-2</v>
      </c>
      <c r="I173" s="15">
        <f t="shared" si="25"/>
        <v>5.5752409743043338E-2</v>
      </c>
      <c r="J173" s="15">
        <f t="shared" si="26"/>
        <v>4.460192779443467E-2</v>
      </c>
      <c r="K173" s="15">
        <f t="shared" si="27"/>
        <v>3.3451445845826003E-2</v>
      </c>
      <c r="L173" s="15">
        <f t="shared" si="28"/>
        <v>2.2300963897217335E-2</v>
      </c>
      <c r="M173" s="15">
        <f t="shared" si="29"/>
        <v>1.1150481948608668E-2</v>
      </c>
    </row>
    <row r="174" spans="1:13" x14ac:dyDescent="0.2">
      <c r="A174" s="3">
        <v>44003</v>
      </c>
      <c r="B174">
        <v>0</v>
      </c>
      <c r="C174">
        <v>25</v>
      </c>
      <c r="D174" s="15">
        <f t="shared" si="20"/>
        <v>0.10320919897519337</v>
      </c>
      <c r="E174" s="15">
        <f t="shared" si="21"/>
        <v>9.2888279077674038E-2</v>
      </c>
      <c r="F174" s="15">
        <f t="shared" si="22"/>
        <v>8.2567359180154704E-2</v>
      </c>
      <c r="G174" s="15">
        <f t="shared" si="23"/>
        <v>7.2246439282635355E-2</v>
      </c>
      <c r="H174" s="15">
        <f t="shared" si="24"/>
        <v>6.1925519385116021E-2</v>
      </c>
      <c r="I174" s="15">
        <f t="shared" si="25"/>
        <v>5.1604599487596686E-2</v>
      </c>
      <c r="J174" s="15">
        <f t="shared" si="26"/>
        <v>4.1283679590077352E-2</v>
      </c>
      <c r="K174" s="15">
        <f t="shared" si="27"/>
        <v>3.096275969255801E-2</v>
      </c>
      <c r="L174" s="15">
        <f t="shared" si="28"/>
        <v>2.0641839795038676E-2</v>
      </c>
      <c r="M174" s="15">
        <f t="shared" si="29"/>
        <v>1.0320919897519338E-2</v>
      </c>
    </row>
    <row r="175" spans="1:13" x14ac:dyDescent="0.2">
      <c r="A175" s="3">
        <v>44004</v>
      </c>
      <c r="B175">
        <v>3</v>
      </c>
      <c r="C175">
        <v>25.571000000000002</v>
      </c>
      <c r="D175" s="15">
        <f t="shared" si="20"/>
        <v>0.11338477421510883</v>
      </c>
      <c r="E175" s="15">
        <f t="shared" si="21"/>
        <v>0.10204629679359795</v>
      </c>
      <c r="F175" s="15">
        <f t="shared" si="22"/>
        <v>9.0707819372087065E-2</v>
      </c>
      <c r="G175" s="15">
        <f t="shared" si="23"/>
        <v>7.9369341950576169E-2</v>
      </c>
      <c r="H175" s="15">
        <f t="shared" si="24"/>
        <v>6.8030864529065288E-2</v>
      </c>
      <c r="I175" s="15">
        <f t="shared" si="25"/>
        <v>5.6692387107554414E-2</v>
      </c>
      <c r="J175" s="15">
        <f t="shared" si="26"/>
        <v>4.5353909686043532E-2</v>
      </c>
      <c r="K175" s="15">
        <f t="shared" si="27"/>
        <v>3.4015432264532644E-2</v>
      </c>
      <c r="L175" s="15">
        <f t="shared" si="28"/>
        <v>2.2676954843021766E-2</v>
      </c>
      <c r="M175" s="15">
        <f t="shared" si="29"/>
        <v>1.1338477421510883E-2</v>
      </c>
    </row>
    <row r="176" spans="1:13" x14ac:dyDescent="0.2">
      <c r="A176" s="3">
        <v>44005</v>
      </c>
      <c r="B176">
        <v>3</v>
      </c>
      <c r="C176">
        <v>25.428999999999998</v>
      </c>
      <c r="D176" s="15">
        <f t="shared" si="20"/>
        <v>0.12995758656947415</v>
      </c>
      <c r="E176" s="15">
        <f t="shared" si="21"/>
        <v>0.11696182791252674</v>
      </c>
      <c r="F176" s="15">
        <f t="shared" si="22"/>
        <v>0.10396606925557933</v>
      </c>
      <c r="G176" s="15">
        <f t="shared" si="23"/>
        <v>9.0970310598631893E-2</v>
      </c>
      <c r="H176" s="15">
        <f t="shared" si="24"/>
        <v>7.7974551941684483E-2</v>
      </c>
      <c r="I176" s="15">
        <f t="shared" si="25"/>
        <v>6.4978793284737074E-2</v>
      </c>
      <c r="J176" s="15">
        <f t="shared" si="26"/>
        <v>5.1983034627789665E-2</v>
      </c>
      <c r="K176" s="15">
        <f t="shared" si="27"/>
        <v>3.8987275970842242E-2</v>
      </c>
      <c r="L176" s="15">
        <f t="shared" si="28"/>
        <v>2.5991517313894832E-2</v>
      </c>
      <c r="M176" s="15">
        <f t="shared" si="29"/>
        <v>1.2995758656947416E-2</v>
      </c>
    </row>
    <row r="177" spans="1:13" x14ac:dyDescent="0.2">
      <c r="A177" s="3">
        <v>44006</v>
      </c>
      <c r="B177">
        <v>4</v>
      </c>
      <c r="C177">
        <v>27</v>
      </c>
      <c r="D177" s="15">
        <f t="shared" si="20"/>
        <v>0.14023360581502017</v>
      </c>
      <c r="E177" s="15">
        <f t="shared" si="21"/>
        <v>0.12621024523351815</v>
      </c>
      <c r="F177" s="15">
        <f t="shared" si="22"/>
        <v>0.11218688465201615</v>
      </c>
      <c r="G177" s="15">
        <f t="shared" si="23"/>
        <v>9.816352407051411E-2</v>
      </c>
      <c r="H177" s="15">
        <f t="shared" si="24"/>
        <v>8.4140163489012099E-2</v>
      </c>
      <c r="I177" s="15">
        <f t="shared" si="25"/>
        <v>7.0116802907510087E-2</v>
      </c>
      <c r="J177" s="15">
        <f t="shared" si="26"/>
        <v>5.6093442326008075E-2</v>
      </c>
      <c r="K177" s="15">
        <f t="shared" si="27"/>
        <v>4.2070081744506049E-2</v>
      </c>
      <c r="L177" s="15">
        <f t="shared" si="28"/>
        <v>2.8046721163004038E-2</v>
      </c>
      <c r="M177" s="15">
        <f t="shared" si="29"/>
        <v>1.4023360581502019E-2</v>
      </c>
    </row>
    <row r="178" spans="1:13" x14ac:dyDescent="0.2">
      <c r="A178" s="3">
        <v>44007</v>
      </c>
      <c r="B178">
        <v>0</v>
      </c>
      <c r="C178">
        <v>32.570999999999998</v>
      </c>
      <c r="D178" s="15">
        <f t="shared" si="20"/>
        <v>0.11574839605794034</v>
      </c>
      <c r="E178" s="15">
        <f t="shared" si="21"/>
        <v>0.10417355645214631</v>
      </c>
      <c r="F178" s="15">
        <f t="shared" si="22"/>
        <v>9.2598716846352278E-2</v>
      </c>
      <c r="G178" s="15">
        <f t="shared" si="23"/>
        <v>8.1023877240558234E-2</v>
      </c>
      <c r="H178" s="15">
        <f t="shared" si="24"/>
        <v>6.9449037634764205E-2</v>
      </c>
      <c r="I178" s="15">
        <f t="shared" si="25"/>
        <v>5.7874198028970168E-2</v>
      </c>
      <c r="J178" s="15">
        <f t="shared" si="26"/>
        <v>4.6299358423176139E-2</v>
      </c>
      <c r="K178" s="15">
        <f t="shared" si="27"/>
        <v>3.4724518817382102E-2</v>
      </c>
      <c r="L178" s="15">
        <f t="shared" si="28"/>
        <v>2.3149679211588069E-2</v>
      </c>
      <c r="M178" s="15">
        <f t="shared" si="29"/>
        <v>1.1574839605794035E-2</v>
      </c>
    </row>
    <row r="179" spans="1:13" x14ac:dyDescent="0.2">
      <c r="A179" s="3">
        <v>44008</v>
      </c>
      <c r="B179">
        <v>5</v>
      </c>
      <c r="C179">
        <v>35.856999999999999</v>
      </c>
      <c r="D179" s="15">
        <f t="shared" si="20"/>
        <v>0.10896976867274821</v>
      </c>
      <c r="E179" s="15">
        <f t="shared" si="21"/>
        <v>9.8072791805473389E-2</v>
      </c>
      <c r="F179" s="15">
        <f t="shared" si="22"/>
        <v>8.7175814938198579E-2</v>
      </c>
      <c r="G179" s="15">
        <f t="shared" si="23"/>
        <v>7.6278838070923741E-2</v>
      </c>
      <c r="H179" s="15">
        <f t="shared" si="24"/>
        <v>6.5381861203648931E-2</v>
      </c>
      <c r="I179" s="15">
        <f t="shared" si="25"/>
        <v>5.4484884336374106E-2</v>
      </c>
      <c r="J179" s="15">
        <f t="shared" si="26"/>
        <v>4.3587907469099289E-2</v>
      </c>
      <c r="K179" s="15">
        <f t="shared" si="27"/>
        <v>3.2690930601824465E-2</v>
      </c>
      <c r="L179" s="15">
        <f t="shared" si="28"/>
        <v>2.1793953734549645E-2</v>
      </c>
      <c r="M179" s="15">
        <f t="shared" si="29"/>
        <v>1.0896976867274822E-2</v>
      </c>
    </row>
    <row r="180" spans="1:13" x14ac:dyDescent="0.2">
      <c r="A180" s="3">
        <v>44009</v>
      </c>
      <c r="B180">
        <v>1</v>
      </c>
      <c r="C180">
        <v>44.570999999999998</v>
      </c>
      <c r="D180" s="15">
        <f t="shared" si="20"/>
        <v>7.4074417011189872E-2</v>
      </c>
      <c r="E180" s="15">
        <f t="shared" si="21"/>
        <v>6.6666975310070889E-2</v>
      </c>
      <c r="F180" s="15">
        <f t="shared" si="22"/>
        <v>5.9259533608951899E-2</v>
      </c>
      <c r="G180" s="15">
        <f t="shared" si="23"/>
        <v>5.1852091907832909E-2</v>
      </c>
      <c r="H180" s="15">
        <f t="shared" si="24"/>
        <v>4.4444650206713919E-2</v>
      </c>
      <c r="I180" s="15">
        <f t="shared" si="25"/>
        <v>3.7037208505594936E-2</v>
      </c>
      <c r="J180" s="15">
        <f t="shared" si="26"/>
        <v>2.9629766804475949E-2</v>
      </c>
      <c r="K180" s="15">
        <f t="shared" si="27"/>
        <v>2.222232510335696E-2</v>
      </c>
      <c r="L180" s="15">
        <f t="shared" si="28"/>
        <v>1.4814883402237975E-2</v>
      </c>
      <c r="M180" s="15">
        <f t="shared" si="29"/>
        <v>7.4074417011189874E-3</v>
      </c>
    </row>
    <row r="181" spans="1:13" x14ac:dyDescent="0.2">
      <c r="A181" s="3">
        <v>44010</v>
      </c>
      <c r="B181">
        <v>1</v>
      </c>
      <c r="C181">
        <v>46.429000000000002</v>
      </c>
      <c r="D181" s="15">
        <f t="shared" si="20"/>
        <v>7.1600653671849993E-2</v>
      </c>
      <c r="E181" s="15">
        <f t="shared" si="21"/>
        <v>6.4440588304664995E-2</v>
      </c>
      <c r="F181" s="15">
        <f t="shared" si="22"/>
        <v>5.7280522937479997E-2</v>
      </c>
      <c r="G181" s="15">
        <f t="shared" si="23"/>
        <v>5.0120457570294992E-2</v>
      </c>
      <c r="H181" s="15">
        <f t="shared" si="24"/>
        <v>4.2960392203109994E-2</v>
      </c>
      <c r="I181" s="15">
        <f t="shared" si="25"/>
        <v>3.5800326835924996E-2</v>
      </c>
      <c r="J181" s="15">
        <f t="shared" si="26"/>
        <v>2.8640261468739998E-2</v>
      </c>
      <c r="K181" s="15">
        <f t="shared" si="27"/>
        <v>2.1480196101554997E-2</v>
      </c>
      <c r="L181" s="15">
        <f t="shared" si="28"/>
        <v>1.4320130734369999E-2</v>
      </c>
      <c r="M181" s="15">
        <f t="shared" si="29"/>
        <v>7.1600653671849996E-3</v>
      </c>
    </row>
    <row r="182" spans="1:13" x14ac:dyDescent="0.2">
      <c r="A182" s="3">
        <v>44011</v>
      </c>
      <c r="B182">
        <v>5</v>
      </c>
      <c r="C182">
        <v>48.856999999999999</v>
      </c>
      <c r="D182" s="15">
        <f t="shared" si="20"/>
        <v>7.2876792193744877E-2</v>
      </c>
      <c r="E182" s="15">
        <f t="shared" si="21"/>
        <v>6.5589112974370395E-2</v>
      </c>
      <c r="F182" s="15">
        <f t="shared" si="22"/>
        <v>5.8301433754995906E-2</v>
      </c>
      <c r="G182" s="15">
        <f t="shared" si="23"/>
        <v>5.101375453562141E-2</v>
      </c>
      <c r="H182" s="15">
        <f t="shared" si="24"/>
        <v>4.3726075316246928E-2</v>
      </c>
      <c r="I182" s="15">
        <f t="shared" si="25"/>
        <v>3.6438396096872439E-2</v>
      </c>
      <c r="J182" s="15">
        <f t="shared" si="26"/>
        <v>2.9150716877497953E-2</v>
      </c>
      <c r="K182" s="15">
        <f t="shared" si="27"/>
        <v>2.1863037658123464E-2</v>
      </c>
      <c r="L182" s="15">
        <f t="shared" si="28"/>
        <v>1.4575358438748976E-2</v>
      </c>
      <c r="M182" s="15">
        <f t="shared" si="29"/>
        <v>7.2876792193744882E-3</v>
      </c>
    </row>
    <row r="183" spans="1:13" x14ac:dyDescent="0.2">
      <c r="A183" s="3">
        <v>44012</v>
      </c>
      <c r="B183">
        <v>8</v>
      </c>
      <c r="C183">
        <v>54.570999999999998</v>
      </c>
      <c r="D183" s="15">
        <f t="shared" si="20"/>
        <v>8.2799735040847866E-2</v>
      </c>
      <c r="E183" s="15">
        <f t="shared" si="21"/>
        <v>7.4519761536763082E-2</v>
      </c>
      <c r="F183" s="15">
        <f t="shared" si="22"/>
        <v>6.6239788032678298E-2</v>
      </c>
      <c r="G183" s="15">
        <f t="shared" si="23"/>
        <v>5.7959814528593501E-2</v>
      </c>
      <c r="H183" s="15">
        <f t="shared" si="24"/>
        <v>4.9679841024508717E-2</v>
      </c>
      <c r="I183" s="15">
        <f t="shared" si="25"/>
        <v>4.1399867520423933E-2</v>
      </c>
      <c r="J183" s="15">
        <f t="shared" si="26"/>
        <v>3.3119894016339149E-2</v>
      </c>
      <c r="K183" s="15">
        <f t="shared" si="27"/>
        <v>2.4839920512254358E-2</v>
      </c>
      <c r="L183" s="15">
        <f t="shared" si="28"/>
        <v>1.6559947008169575E-2</v>
      </c>
      <c r="M183" s="15">
        <f t="shared" si="29"/>
        <v>8.2799735040847873E-3</v>
      </c>
    </row>
    <row r="184" spans="1:13" x14ac:dyDescent="0.2">
      <c r="A184" s="3">
        <v>44013</v>
      </c>
      <c r="B184">
        <v>6</v>
      </c>
      <c r="C184">
        <v>67.856999999999999</v>
      </c>
      <c r="D184" s="15">
        <f t="shared" si="20"/>
        <v>7.8618016225549051E-2</v>
      </c>
      <c r="E184" s="15">
        <f t="shared" si="21"/>
        <v>7.0756214602994152E-2</v>
      </c>
      <c r="F184" s="15">
        <f t="shared" si="22"/>
        <v>6.289441298043924E-2</v>
      </c>
      <c r="G184" s="15">
        <f t="shared" si="23"/>
        <v>5.5032611357884328E-2</v>
      </c>
      <c r="H184" s="15">
        <f t="shared" si="24"/>
        <v>4.717080973532943E-2</v>
      </c>
      <c r="I184" s="15">
        <f t="shared" si="25"/>
        <v>3.9309008112774525E-2</v>
      </c>
      <c r="J184" s="15">
        <f t="shared" si="26"/>
        <v>3.144720649021962E-2</v>
      </c>
      <c r="K184" s="15">
        <f t="shared" si="27"/>
        <v>2.3585404867664715E-2</v>
      </c>
      <c r="L184" s="15">
        <f t="shared" si="28"/>
        <v>1.572360324510981E-2</v>
      </c>
      <c r="M184" s="15">
        <f t="shared" si="29"/>
        <v>7.8618016225549051E-3</v>
      </c>
    </row>
    <row r="185" spans="1:13" x14ac:dyDescent="0.2">
      <c r="A185" s="3">
        <v>44014</v>
      </c>
      <c r="B185">
        <v>5</v>
      </c>
      <c r="C185">
        <v>77</v>
      </c>
      <c r="D185" s="15">
        <f t="shared" si="20"/>
        <v>8.2635375404513489E-2</v>
      </c>
      <c r="E185" s="15">
        <f t="shared" si="21"/>
        <v>7.4371837864062137E-2</v>
      </c>
      <c r="F185" s="15">
        <f t="shared" si="22"/>
        <v>6.61083003236108E-2</v>
      </c>
      <c r="G185" s="15">
        <f t="shared" si="23"/>
        <v>5.7844762783159441E-2</v>
      </c>
      <c r="H185" s="15">
        <f t="shared" si="24"/>
        <v>4.9581225242708089E-2</v>
      </c>
      <c r="I185" s="15">
        <f t="shared" si="25"/>
        <v>4.1317687702256745E-2</v>
      </c>
      <c r="J185" s="15">
        <f t="shared" si="26"/>
        <v>3.30541501618054E-2</v>
      </c>
      <c r="K185" s="15">
        <f t="shared" si="27"/>
        <v>2.4790612621354045E-2</v>
      </c>
      <c r="L185" s="15">
        <f t="shared" si="28"/>
        <v>1.65270750809027E-2</v>
      </c>
      <c r="M185" s="15">
        <f t="shared" si="29"/>
        <v>8.26353754045135E-3</v>
      </c>
    </row>
    <row r="186" spans="1:13" x14ac:dyDescent="0.2">
      <c r="A186" s="3">
        <v>44015</v>
      </c>
      <c r="B186">
        <v>5</v>
      </c>
      <c r="C186">
        <v>87.856999999999999</v>
      </c>
      <c r="D186" s="15">
        <f t="shared" si="20"/>
        <v>7.2575396472367507E-2</v>
      </c>
      <c r="E186" s="15">
        <f t="shared" si="21"/>
        <v>6.5317856825130763E-2</v>
      </c>
      <c r="F186" s="15">
        <f t="shared" si="22"/>
        <v>5.8060317177894005E-2</v>
      </c>
      <c r="G186" s="15">
        <f t="shared" si="23"/>
        <v>5.0802777530657255E-2</v>
      </c>
      <c r="H186" s="15">
        <f t="shared" si="24"/>
        <v>4.3545237883420504E-2</v>
      </c>
      <c r="I186" s="15">
        <f t="shared" si="25"/>
        <v>3.6287698236183753E-2</v>
      </c>
      <c r="J186" s="15">
        <f t="shared" si="26"/>
        <v>2.9030158588947003E-2</v>
      </c>
      <c r="K186" s="15">
        <f t="shared" si="27"/>
        <v>2.1772618941710252E-2</v>
      </c>
      <c r="L186" s="15">
        <f t="shared" si="28"/>
        <v>1.4515079294473501E-2</v>
      </c>
      <c r="M186" s="15">
        <f t="shared" si="29"/>
        <v>7.2575396472367507E-3</v>
      </c>
    </row>
    <row r="187" spans="1:13" x14ac:dyDescent="0.2">
      <c r="A187" s="3">
        <v>44016</v>
      </c>
      <c r="B187">
        <v>2</v>
      </c>
      <c r="C187">
        <v>91.856999999999999</v>
      </c>
      <c r="D187" s="15">
        <f t="shared" si="20"/>
        <v>6.744964462468489E-2</v>
      </c>
      <c r="E187" s="15">
        <f t="shared" si="21"/>
        <v>6.0704680162216404E-2</v>
      </c>
      <c r="F187" s="15">
        <f t="shared" si="22"/>
        <v>5.3959715699747918E-2</v>
      </c>
      <c r="G187" s="15">
        <f t="shared" si="23"/>
        <v>4.7214751237279418E-2</v>
      </c>
      <c r="H187" s="15">
        <f t="shared" si="24"/>
        <v>4.0469786774810931E-2</v>
      </c>
      <c r="I187" s="15">
        <f t="shared" si="25"/>
        <v>3.3724822312342445E-2</v>
      </c>
      <c r="J187" s="15">
        <f t="shared" si="26"/>
        <v>2.6979857849873959E-2</v>
      </c>
      <c r="K187" s="15">
        <f t="shared" si="27"/>
        <v>2.0234893387405466E-2</v>
      </c>
      <c r="L187" s="15">
        <f t="shared" si="28"/>
        <v>1.3489928924936979E-2</v>
      </c>
      <c r="M187" s="15">
        <f t="shared" si="29"/>
        <v>6.7449644624684897E-3</v>
      </c>
    </row>
    <row r="188" spans="1:13" x14ac:dyDescent="0.2">
      <c r="A188" s="3">
        <v>44017</v>
      </c>
      <c r="B188">
        <v>7</v>
      </c>
      <c r="C188">
        <v>93</v>
      </c>
      <c r="D188" s="15">
        <f t="shared" si="20"/>
        <v>7.2936800262572474E-2</v>
      </c>
      <c r="E188" s="15">
        <f t="shared" si="21"/>
        <v>6.5643120236315231E-2</v>
      </c>
      <c r="F188" s="15">
        <f t="shared" si="22"/>
        <v>5.834944021005798E-2</v>
      </c>
      <c r="G188" s="15">
        <f t="shared" si="23"/>
        <v>5.105576018380073E-2</v>
      </c>
      <c r="H188" s="15">
        <f t="shared" si="24"/>
        <v>4.376208015754348E-2</v>
      </c>
      <c r="I188" s="15">
        <f t="shared" si="25"/>
        <v>3.6468400131286237E-2</v>
      </c>
      <c r="J188" s="15">
        <f t="shared" si="26"/>
        <v>2.917472010502899E-2</v>
      </c>
      <c r="K188" s="15">
        <f t="shared" si="27"/>
        <v>2.188104007877174E-2</v>
      </c>
      <c r="L188" s="15">
        <f t="shared" si="28"/>
        <v>1.4587360052514495E-2</v>
      </c>
      <c r="M188" s="15">
        <f t="shared" si="29"/>
        <v>7.2936800262572475E-3</v>
      </c>
    </row>
    <row r="189" spans="1:13" x14ac:dyDescent="0.2">
      <c r="A189" s="3">
        <v>44018</v>
      </c>
      <c r="B189">
        <v>3</v>
      </c>
      <c r="C189">
        <v>94.713999999999999</v>
      </c>
      <c r="D189" s="15">
        <f t="shared" si="20"/>
        <v>6.3508192556839829E-2</v>
      </c>
      <c r="E189" s="15">
        <f t="shared" si="21"/>
        <v>5.7157373301155848E-2</v>
      </c>
      <c r="F189" s="15">
        <f t="shared" si="22"/>
        <v>5.0806554045471866E-2</v>
      </c>
      <c r="G189" s="15">
        <f t="shared" si="23"/>
        <v>4.4455734789787878E-2</v>
      </c>
      <c r="H189" s="15">
        <f t="shared" si="24"/>
        <v>3.8104915534103896E-2</v>
      </c>
      <c r="I189" s="15">
        <f t="shared" si="25"/>
        <v>3.1754096278419915E-2</v>
      </c>
      <c r="J189" s="15">
        <f t="shared" si="26"/>
        <v>2.5403277022735933E-2</v>
      </c>
      <c r="K189" s="15">
        <f t="shared" si="27"/>
        <v>1.9052457767051948E-2</v>
      </c>
      <c r="L189" s="15">
        <f t="shared" si="28"/>
        <v>1.2701638511367967E-2</v>
      </c>
      <c r="M189" s="15">
        <f t="shared" si="29"/>
        <v>6.3508192556839833E-3</v>
      </c>
    </row>
    <row r="190" spans="1:13" x14ac:dyDescent="0.2">
      <c r="A190" s="3">
        <v>44019</v>
      </c>
      <c r="B190">
        <v>7</v>
      </c>
      <c r="C190">
        <v>93.570999999999998</v>
      </c>
      <c r="D190" s="15">
        <f t="shared" si="20"/>
        <v>5.7769502984207459E-2</v>
      </c>
      <c r="E190" s="15">
        <f t="shared" si="21"/>
        <v>5.1992552685786717E-2</v>
      </c>
      <c r="F190" s="15">
        <f t="shared" si="22"/>
        <v>4.6215602387365967E-2</v>
      </c>
      <c r="G190" s="15">
        <f t="shared" si="23"/>
        <v>4.0438652088945218E-2</v>
      </c>
      <c r="H190" s="15">
        <f t="shared" si="24"/>
        <v>3.4661701790524475E-2</v>
      </c>
      <c r="I190" s="15">
        <f t="shared" si="25"/>
        <v>2.8884751492103729E-2</v>
      </c>
      <c r="J190" s="15">
        <f t="shared" si="26"/>
        <v>2.3107801193682984E-2</v>
      </c>
      <c r="K190" s="15">
        <f t="shared" si="27"/>
        <v>1.7330850895262238E-2</v>
      </c>
      <c r="L190" s="15">
        <f t="shared" si="28"/>
        <v>1.1553900596841492E-2</v>
      </c>
      <c r="M190" s="15">
        <f t="shared" si="29"/>
        <v>5.7769502984207459E-3</v>
      </c>
    </row>
    <row r="191" spans="1:13" x14ac:dyDescent="0.2">
      <c r="A191" s="3">
        <v>44020</v>
      </c>
      <c r="B191">
        <v>4</v>
      </c>
      <c r="C191">
        <v>92.429000000000002</v>
      </c>
      <c r="D191" s="15">
        <f t="shared" si="20"/>
        <v>5.2345390750410829E-2</v>
      </c>
      <c r="E191" s="15">
        <f t="shared" si="21"/>
        <v>4.7110851675369748E-2</v>
      </c>
      <c r="F191" s="15">
        <f t="shared" si="22"/>
        <v>4.1876312600328668E-2</v>
      </c>
      <c r="G191" s="15">
        <f t="shared" si="23"/>
        <v>3.664177352528758E-2</v>
      </c>
      <c r="H191" s="15">
        <f t="shared" si="24"/>
        <v>3.1407234450246499E-2</v>
      </c>
      <c r="I191" s="15">
        <f t="shared" si="25"/>
        <v>2.6172695375205415E-2</v>
      </c>
      <c r="J191" s="15">
        <f t="shared" si="26"/>
        <v>2.0938156300164334E-2</v>
      </c>
      <c r="K191" s="15">
        <f t="shared" si="27"/>
        <v>1.5703617225123249E-2</v>
      </c>
      <c r="L191" s="15">
        <f t="shared" si="28"/>
        <v>1.0469078150082167E-2</v>
      </c>
      <c r="M191" s="15">
        <f t="shared" si="29"/>
        <v>5.2345390750410834E-3</v>
      </c>
    </row>
    <row r="192" spans="1:13" x14ac:dyDescent="0.2">
      <c r="A192" s="3">
        <v>44021</v>
      </c>
      <c r="B192">
        <v>11</v>
      </c>
      <c r="C192">
        <v>88.429000000000002</v>
      </c>
      <c r="D192" s="15">
        <f t="shared" si="20"/>
        <v>6.076119758762466E-2</v>
      </c>
      <c r="E192" s="15">
        <f t="shared" si="21"/>
        <v>5.4685077828862193E-2</v>
      </c>
      <c r="F192" s="15">
        <f t="shared" si="22"/>
        <v>4.8608958070099732E-2</v>
      </c>
      <c r="G192" s="15">
        <f t="shared" si="23"/>
        <v>4.2532838311337258E-2</v>
      </c>
      <c r="H192" s="15">
        <f t="shared" si="24"/>
        <v>3.6456718552574797E-2</v>
      </c>
      <c r="I192" s="15">
        <f t="shared" si="25"/>
        <v>3.038059879381233E-2</v>
      </c>
      <c r="J192" s="15">
        <f t="shared" si="26"/>
        <v>2.4304479035049866E-2</v>
      </c>
      <c r="K192" s="15">
        <f t="shared" si="27"/>
        <v>1.8228359276287399E-2</v>
      </c>
      <c r="L192" s="15">
        <f t="shared" si="28"/>
        <v>1.2152239517524933E-2</v>
      </c>
      <c r="M192" s="15">
        <f t="shared" si="29"/>
        <v>6.0761197587624665E-3</v>
      </c>
    </row>
    <row r="193" spans="1:13" x14ac:dyDescent="0.2">
      <c r="A193" s="3">
        <v>44022</v>
      </c>
      <c r="B193">
        <v>7</v>
      </c>
      <c r="C193">
        <v>84.143000000000001</v>
      </c>
      <c r="D193" s="15">
        <f t="shared" si="20"/>
        <v>6.4248922263505204E-2</v>
      </c>
      <c r="E193" s="15">
        <f t="shared" si="21"/>
        <v>5.7824030037154688E-2</v>
      </c>
      <c r="F193" s="15">
        <f t="shared" si="22"/>
        <v>5.1399137810804164E-2</v>
      </c>
      <c r="G193" s="15">
        <f t="shared" si="23"/>
        <v>4.4974245584453641E-2</v>
      </c>
      <c r="H193" s="15">
        <f t="shared" si="24"/>
        <v>3.8549353358103118E-2</v>
      </c>
      <c r="I193" s="15">
        <f t="shared" si="25"/>
        <v>3.2124461131752602E-2</v>
      </c>
      <c r="J193" s="15">
        <f t="shared" si="26"/>
        <v>2.5699568905402082E-2</v>
      </c>
      <c r="K193" s="15">
        <f t="shared" si="27"/>
        <v>1.9274676679051559E-2</v>
      </c>
      <c r="L193" s="15">
        <f t="shared" si="28"/>
        <v>1.2849784452701041E-2</v>
      </c>
      <c r="M193" s="15">
        <f t="shared" si="29"/>
        <v>6.4248922263505205E-3</v>
      </c>
    </row>
    <row r="194" spans="1:13" x14ac:dyDescent="0.2">
      <c r="A194" s="3">
        <v>44023</v>
      </c>
      <c r="B194">
        <v>10</v>
      </c>
      <c r="C194">
        <v>88.429000000000002</v>
      </c>
      <c r="D194" s="15">
        <f t="shared" si="20"/>
        <v>7.7200003151020546E-2</v>
      </c>
      <c r="E194" s="15">
        <f t="shared" si="21"/>
        <v>6.94800028359185E-2</v>
      </c>
      <c r="F194" s="15">
        <f t="shared" si="22"/>
        <v>6.176000252081644E-2</v>
      </c>
      <c r="G194" s="15">
        <f t="shared" si="23"/>
        <v>5.404000220571438E-2</v>
      </c>
      <c r="H194" s="15">
        <f t="shared" si="24"/>
        <v>4.6320001890612326E-2</v>
      </c>
      <c r="I194" s="15">
        <f t="shared" si="25"/>
        <v>3.8600001575510273E-2</v>
      </c>
      <c r="J194" s="15">
        <f t="shared" si="26"/>
        <v>3.088000126040822E-2</v>
      </c>
      <c r="K194" s="15">
        <f t="shared" si="27"/>
        <v>2.3160000945306163E-2</v>
      </c>
      <c r="L194" s="15">
        <f t="shared" si="28"/>
        <v>1.544000063020411E-2</v>
      </c>
      <c r="M194" s="15">
        <f t="shared" si="29"/>
        <v>7.720000315102055E-3</v>
      </c>
    </row>
    <row r="195" spans="1:13" x14ac:dyDescent="0.2">
      <c r="A195" s="3">
        <v>44024</v>
      </c>
      <c r="B195">
        <v>12</v>
      </c>
      <c r="C195">
        <v>87.856999999999999</v>
      </c>
      <c r="D195" s="15">
        <f t="shared" si="20"/>
        <v>8.5772556594003541E-2</v>
      </c>
      <c r="E195" s="15">
        <f t="shared" si="21"/>
        <v>7.7195300934603195E-2</v>
      </c>
      <c r="F195" s="15">
        <f t="shared" si="22"/>
        <v>6.8618045275202835E-2</v>
      </c>
      <c r="G195" s="15">
        <f t="shared" si="23"/>
        <v>6.0040789615802476E-2</v>
      </c>
      <c r="H195" s="15">
        <f t="shared" si="24"/>
        <v>5.1463533956402123E-2</v>
      </c>
      <c r="I195" s="15">
        <f t="shared" si="25"/>
        <v>4.288627829700177E-2</v>
      </c>
      <c r="J195" s="15">
        <f t="shared" si="26"/>
        <v>3.4309022637601418E-2</v>
      </c>
      <c r="K195" s="15">
        <f t="shared" si="27"/>
        <v>2.5731766978201061E-2</v>
      </c>
      <c r="L195" s="15">
        <f t="shared" si="28"/>
        <v>1.7154511318800709E-2</v>
      </c>
      <c r="M195" s="15">
        <f t="shared" si="29"/>
        <v>8.5772556594003544E-3</v>
      </c>
    </row>
    <row r="196" spans="1:13" x14ac:dyDescent="0.2">
      <c r="A196" s="3">
        <v>44025</v>
      </c>
      <c r="B196">
        <v>5</v>
      </c>
      <c r="C196">
        <v>90.143000000000001</v>
      </c>
      <c r="D196" s="15">
        <f t="shared" si="20"/>
        <v>8.9599856640229375E-2</v>
      </c>
      <c r="E196" s="15">
        <f t="shared" si="21"/>
        <v>8.0639870976206438E-2</v>
      </c>
      <c r="F196" s="15">
        <f t="shared" si="22"/>
        <v>7.16798853121835E-2</v>
      </c>
      <c r="G196" s="15">
        <f t="shared" si="23"/>
        <v>6.2719899648160563E-2</v>
      </c>
      <c r="H196" s="15">
        <f t="shared" si="24"/>
        <v>5.3759913984137625E-2</v>
      </c>
      <c r="I196" s="15">
        <f t="shared" si="25"/>
        <v>4.4799928320114688E-2</v>
      </c>
      <c r="J196" s="15">
        <f t="shared" si="26"/>
        <v>3.583994265609175E-2</v>
      </c>
      <c r="K196" s="15">
        <f t="shared" si="27"/>
        <v>2.6879956992068813E-2</v>
      </c>
      <c r="L196" s="15">
        <f t="shared" si="28"/>
        <v>1.7919971328045875E-2</v>
      </c>
      <c r="M196" s="15">
        <f t="shared" si="29"/>
        <v>8.9599856640229375E-3</v>
      </c>
    </row>
    <row r="197" spans="1:13" x14ac:dyDescent="0.2">
      <c r="A197" s="3">
        <v>44026</v>
      </c>
      <c r="B197">
        <v>5</v>
      </c>
      <c r="C197">
        <v>92.429000000000002</v>
      </c>
      <c r="D197" s="15">
        <f t="shared" si="20"/>
        <v>8.6558020321899673E-2</v>
      </c>
      <c r="E197" s="15">
        <f t="shared" si="21"/>
        <v>7.790221828970971E-2</v>
      </c>
      <c r="F197" s="15">
        <f t="shared" si="22"/>
        <v>6.9246416257519747E-2</v>
      </c>
      <c r="G197" s="15">
        <f t="shared" si="23"/>
        <v>6.059061422532977E-2</v>
      </c>
      <c r="H197" s="15">
        <f t="shared" si="24"/>
        <v>5.19348121931398E-2</v>
      </c>
      <c r="I197" s="15">
        <f t="shared" si="25"/>
        <v>4.3279010160949836E-2</v>
      </c>
      <c r="J197" s="15">
        <f t="shared" si="26"/>
        <v>3.4623208128759873E-2</v>
      </c>
      <c r="K197" s="15">
        <f t="shared" si="27"/>
        <v>2.59674060965699E-2</v>
      </c>
      <c r="L197" s="15">
        <f t="shared" si="28"/>
        <v>1.7311604064379937E-2</v>
      </c>
      <c r="M197" s="15">
        <f t="shared" si="29"/>
        <v>8.6558020321899683E-3</v>
      </c>
    </row>
    <row r="198" spans="1:13" x14ac:dyDescent="0.2">
      <c r="A198" s="3">
        <v>44027</v>
      </c>
      <c r="B198">
        <v>7</v>
      </c>
      <c r="C198">
        <v>92.856999999999999</v>
      </c>
      <c r="D198" s="15">
        <f t="shared" si="20"/>
        <v>9.1304159785483285E-2</v>
      </c>
      <c r="E198" s="15">
        <f t="shared" si="21"/>
        <v>8.2173743806934957E-2</v>
      </c>
      <c r="F198" s="15">
        <f t="shared" si="22"/>
        <v>7.3043327828386628E-2</v>
      </c>
      <c r="G198" s="15">
        <f t="shared" si="23"/>
        <v>6.39129118498383E-2</v>
      </c>
      <c r="H198" s="15">
        <f t="shared" si="24"/>
        <v>5.4782495871289971E-2</v>
      </c>
      <c r="I198" s="15">
        <f t="shared" si="25"/>
        <v>4.5652079892741643E-2</v>
      </c>
      <c r="J198" s="15">
        <f t="shared" si="26"/>
        <v>3.6521663914193314E-2</v>
      </c>
      <c r="K198" s="15">
        <f t="shared" si="27"/>
        <v>2.7391247935644986E-2</v>
      </c>
      <c r="L198" s="15">
        <f t="shared" si="28"/>
        <v>1.8260831957096657E-2</v>
      </c>
      <c r="M198" s="15">
        <f t="shared" si="29"/>
        <v>9.1304159785483285E-3</v>
      </c>
    </row>
    <row r="199" spans="1:13" x14ac:dyDescent="0.2">
      <c r="A199" s="3">
        <v>44028</v>
      </c>
      <c r="B199">
        <v>5</v>
      </c>
      <c r="C199">
        <v>100.571</v>
      </c>
      <c r="D199" s="15">
        <f t="shared" si="20"/>
        <v>8.0134626171968912E-2</v>
      </c>
      <c r="E199" s="15">
        <f t="shared" si="21"/>
        <v>7.2121163554772022E-2</v>
      </c>
      <c r="F199" s="15">
        <f t="shared" si="22"/>
        <v>6.4107700937575132E-2</v>
      </c>
      <c r="G199" s="15">
        <f t="shared" si="23"/>
        <v>5.6094238320378235E-2</v>
      </c>
      <c r="H199" s="15">
        <f t="shared" si="24"/>
        <v>4.8080775703181346E-2</v>
      </c>
      <c r="I199" s="15">
        <f t="shared" si="25"/>
        <v>4.0067313085984456E-2</v>
      </c>
      <c r="J199" s="15">
        <f t="shared" si="26"/>
        <v>3.2053850468787566E-2</v>
      </c>
      <c r="K199" s="15">
        <f t="shared" si="27"/>
        <v>2.4040387851590673E-2</v>
      </c>
      <c r="L199" s="15">
        <f t="shared" si="28"/>
        <v>1.6026925234393783E-2</v>
      </c>
      <c r="M199" s="15">
        <f t="shared" si="29"/>
        <v>8.0134626171968915E-3</v>
      </c>
    </row>
    <row r="200" spans="1:13" x14ac:dyDescent="0.2">
      <c r="A200" s="3">
        <v>44029</v>
      </c>
      <c r="B200">
        <v>6</v>
      </c>
      <c r="C200">
        <v>98.856999999999999</v>
      </c>
      <c r="D200" s="15">
        <f t="shared" ref="D200:D263" si="30">SUM($B194:$B200)/SUM($C194:$C200)*100%</f>
        <v>7.6788048093890296E-2</v>
      </c>
      <c r="E200" s="15">
        <f t="shared" ref="E200:E263" si="31">SUM($B194:$B200)/SUM($C194:$C200)*90%</f>
        <v>6.9109243284501271E-2</v>
      </c>
      <c r="F200" s="15">
        <f t="shared" ref="F200:F263" si="32">SUM($B194:$B200)/SUM($C194:$C200)*80%</f>
        <v>6.1430438475112238E-2</v>
      </c>
      <c r="G200" s="15">
        <f t="shared" ref="G200:G263" si="33">SUM($B194:$B200)/SUM($C194:$C200)*70%</f>
        <v>5.3751633665723206E-2</v>
      </c>
      <c r="H200" s="15">
        <f t="shared" ref="H200:H263" si="34">SUM($B194:$B200)/SUM($C194:$C200)*60%</f>
        <v>4.6072828856334173E-2</v>
      </c>
      <c r="I200" s="15">
        <f t="shared" ref="I200:I263" si="35">SUM($B194:$B200)/SUM($C194:$C200)*50%</f>
        <v>3.8394024046945148E-2</v>
      </c>
      <c r="J200" s="15">
        <f t="shared" ref="J200:J263" si="36">SUM($B194:$B200)/SUM($C194:$C200)*40%</f>
        <v>3.0715219237556119E-2</v>
      </c>
      <c r="K200" s="15">
        <f t="shared" ref="K200:K263" si="37">SUM($B194:$B200)/SUM($C194:$C200)*30%</f>
        <v>2.3036414428167087E-2</v>
      </c>
      <c r="L200" s="15">
        <f t="shared" ref="L200:L263" si="38">SUM($B194:$B200)/SUM($C194:$C200)*20%</f>
        <v>1.535760961877806E-2</v>
      </c>
      <c r="M200" s="15">
        <f t="shared" ref="M200:M263" si="39">SUM($B194:$B200)/SUM($C194:$C200)*10%</f>
        <v>7.6788048093890298E-3</v>
      </c>
    </row>
    <row r="201" spans="1:13" x14ac:dyDescent="0.2">
      <c r="A201" s="3">
        <v>44030</v>
      </c>
      <c r="B201">
        <v>6</v>
      </c>
      <c r="C201">
        <v>96.429000000000002</v>
      </c>
      <c r="D201" s="15">
        <f t="shared" si="30"/>
        <v>6.9787587822369351E-2</v>
      </c>
      <c r="E201" s="15">
        <f t="shared" si="31"/>
        <v>6.2808829040132422E-2</v>
      </c>
      <c r="F201" s="15">
        <f t="shared" si="32"/>
        <v>5.5830070257895485E-2</v>
      </c>
      <c r="G201" s="15">
        <f t="shared" si="33"/>
        <v>4.8851311475658542E-2</v>
      </c>
      <c r="H201" s="15">
        <f t="shared" si="34"/>
        <v>4.1872552693421612E-2</v>
      </c>
      <c r="I201" s="15">
        <f t="shared" si="35"/>
        <v>3.4893793911184676E-2</v>
      </c>
      <c r="J201" s="15">
        <f t="shared" si="36"/>
        <v>2.7915035128947743E-2</v>
      </c>
      <c r="K201" s="15">
        <f t="shared" si="37"/>
        <v>2.0936276346710806E-2</v>
      </c>
      <c r="L201" s="15">
        <f t="shared" si="38"/>
        <v>1.3957517564473871E-2</v>
      </c>
      <c r="M201" s="15">
        <f t="shared" si="39"/>
        <v>6.9787587822369357E-3</v>
      </c>
    </row>
    <row r="202" spans="1:13" x14ac:dyDescent="0.2">
      <c r="A202" s="3">
        <v>44031</v>
      </c>
      <c r="B202">
        <v>1</v>
      </c>
      <c r="C202">
        <v>101.143</v>
      </c>
      <c r="D202" s="15">
        <f t="shared" si="30"/>
        <v>5.2050104918140057E-2</v>
      </c>
      <c r="E202" s="15">
        <f t="shared" si="31"/>
        <v>4.6845094426326055E-2</v>
      </c>
      <c r="F202" s="15">
        <f t="shared" si="32"/>
        <v>4.1640083934512045E-2</v>
      </c>
      <c r="G202" s="15">
        <f t="shared" si="33"/>
        <v>3.6435073442698036E-2</v>
      </c>
      <c r="H202" s="15">
        <f t="shared" si="34"/>
        <v>3.1230062950884034E-2</v>
      </c>
      <c r="I202" s="15">
        <f t="shared" si="35"/>
        <v>2.6025052459070028E-2</v>
      </c>
      <c r="J202" s="15">
        <f t="shared" si="36"/>
        <v>2.0820041967256023E-2</v>
      </c>
      <c r="K202" s="15">
        <f t="shared" si="37"/>
        <v>1.5615031475442017E-2</v>
      </c>
      <c r="L202" s="15">
        <f t="shared" si="38"/>
        <v>1.0410020983628011E-2</v>
      </c>
      <c r="M202" s="15">
        <f t="shared" si="39"/>
        <v>5.2050104918140057E-3</v>
      </c>
    </row>
    <row r="203" spans="1:13" x14ac:dyDescent="0.2">
      <c r="A203" s="3">
        <v>44032</v>
      </c>
      <c r="B203">
        <v>7</v>
      </c>
      <c r="C203">
        <v>98.286000000000001</v>
      </c>
      <c r="D203" s="15">
        <f t="shared" si="30"/>
        <v>5.4366033277889782E-2</v>
      </c>
      <c r="E203" s="15">
        <f t="shared" si="31"/>
        <v>4.8929429950100807E-2</v>
      </c>
      <c r="F203" s="15">
        <f t="shared" si="32"/>
        <v>4.3492826622311825E-2</v>
      </c>
      <c r="G203" s="15">
        <f t="shared" si="33"/>
        <v>3.8056223294522844E-2</v>
      </c>
      <c r="H203" s="15">
        <f t="shared" si="34"/>
        <v>3.2619619966733869E-2</v>
      </c>
      <c r="I203" s="15">
        <f t="shared" si="35"/>
        <v>2.7183016638944891E-2</v>
      </c>
      <c r="J203" s="15">
        <f t="shared" si="36"/>
        <v>2.1746413311155913E-2</v>
      </c>
      <c r="K203" s="15">
        <f t="shared" si="37"/>
        <v>1.6309809983366935E-2</v>
      </c>
      <c r="L203" s="15">
        <f t="shared" si="38"/>
        <v>1.0873206655577956E-2</v>
      </c>
      <c r="M203" s="15">
        <f t="shared" si="39"/>
        <v>5.4366033277889782E-3</v>
      </c>
    </row>
    <row r="204" spans="1:13" x14ac:dyDescent="0.2">
      <c r="A204" s="3">
        <v>44033</v>
      </c>
      <c r="B204">
        <v>6</v>
      </c>
      <c r="C204">
        <v>103.714</v>
      </c>
      <c r="D204" s="15">
        <f t="shared" si="30"/>
        <v>5.4924644832674965E-2</v>
      </c>
      <c r="E204" s="15">
        <f t="shared" si="31"/>
        <v>4.9432180349407467E-2</v>
      </c>
      <c r="F204" s="15">
        <f t="shared" si="32"/>
        <v>4.3939715866139976E-2</v>
      </c>
      <c r="G204" s="15">
        <f t="shared" si="33"/>
        <v>3.8447251382872472E-2</v>
      </c>
      <c r="H204" s="15">
        <f t="shared" si="34"/>
        <v>3.2954786899604981E-2</v>
      </c>
      <c r="I204" s="15">
        <f t="shared" si="35"/>
        <v>2.7462322416337483E-2</v>
      </c>
      <c r="J204" s="15">
        <f t="shared" si="36"/>
        <v>2.1969857933069988E-2</v>
      </c>
      <c r="K204" s="15">
        <f t="shared" si="37"/>
        <v>1.647739344980249E-2</v>
      </c>
      <c r="L204" s="15">
        <f t="shared" si="38"/>
        <v>1.0984928966534994E-2</v>
      </c>
      <c r="M204" s="15">
        <f t="shared" si="39"/>
        <v>5.4924644832674971E-3</v>
      </c>
    </row>
    <row r="205" spans="1:13" x14ac:dyDescent="0.2">
      <c r="A205" s="3">
        <v>44034</v>
      </c>
      <c r="B205">
        <v>8</v>
      </c>
      <c r="C205">
        <v>105</v>
      </c>
      <c r="D205" s="15">
        <f t="shared" si="30"/>
        <v>5.5397727272727272E-2</v>
      </c>
      <c r="E205" s="15">
        <f t="shared" si="31"/>
        <v>4.9857954545454546E-2</v>
      </c>
      <c r="F205" s="15">
        <f t="shared" si="32"/>
        <v>4.4318181818181819E-2</v>
      </c>
      <c r="G205" s="15">
        <f t="shared" si="33"/>
        <v>3.8778409090909086E-2</v>
      </c>
      <c r="H205" s="15">
        <f t="shared" si="34"/>
        <v>3.3238636363636359E-2</v>
      </c>
      <c r="I205" s="15">
        <f t="shared" si="35"/>
        <v>2.7698863636363636E-2</v>
      </c>
      <c r="J205" s="15">
        <f t="shared" si="36"/>
        <v>2.215909090909091E-2</v>
      </c>
      <c r="K205" s="15">
        <f t="shared" si="37"/>
        <v>1.661931818181818E-2</v>
      </c>
      <c r="L205" s="15">
        <f t="shared" si="38"/>
        <v>1.1079545454545455E-2</v>
      </c>
      <c r="M205" s="15">
        <f t="shared" si="39"/>
        <v>5.5397727272727274E-3</v>
      </c>
    </row>
    <row r="206" spans="1:13" x14ac:dyDescent="0.2">
      <c r="A206" s="3">
        <v>44035</v>
      </c>
      <c r="B206">
        <v>8</v>
      </c>
      <c r="C206">
        <v>101.429</v>
      </c>
      <c r="D206" s="15">
        <f t="shared" si="30"/>
        <v>5.958646989890163E-2</v>
      </c>
      <c r="E206" s="15">
        <f t="shared" si="31"/>
        <v>5.3627822909011469E-2</v>
      </c>
      <c r="F206" s="15">
        <f t="shared" si="32"/>
        <v>4.7669175919121308E-2</v>
      </c>
      <c r="G206" s="15">
        <f t="shared" si="33"/>
        <v>4.171052892923114E-2</v>
      </c>
      <c r="H206" s="15">
        <f t="shared" si="34"/>
        <v>3.5751881939340979E-2</v>
      </c>
      <c r="I206" s="15">
        <f t="shared" si="35"/>
        <v>2.9793234949450815E-2</v>
      </c>
      <c r="J206" s="15">
        <f t="shared" si="36"/>
        <v>2.3834587959560654E-2</v>
      </c>
      <c r="K206" s="15">
        <f t="shared" si="37"/>
        <v>1.787594096967049E-2</v>
      </c>
      <c r="L206" s="15">
        <f t="shared" si="38"/>
        <v>1.1917293979780327E-2</v>
      </c>
      <c r="M206" s="15">
        <f t="shared" si="39"/>
        <v>5.9586469898901635E-3</v>
      </c>
    </row>
    <row r="207" spans="1:13" x14ac:dyDescent="0.2">
      <c r="A207" s="3">
        <v>44036</v>
      </c>
      <c r="B207">
        <v>15</v>
      </c>
      <c r="C207">
        <v>110.286</v>
      </c>
      <c r="D207" s="15">
        <f t="shared" si="30"/>
        <v>7.1200510409933443E-2</v>
      </c>
      <c r="E207" s="15">
        <f t="shared" si="31"/>
        <v>6.4080459368940107E-2</v>
      </c>
      <c r="F207" s="15">
        <f t="shared" si="32"/>
        <v>5.6960408327946757E-2</v>
      </c>
      <c r="G207" s="15">
        <f t="shared" si="33"/>
        <v>4.9840357286953407E-2</v>
      </c>
      <c r="H207" s="15">
        <f t="shared" si="34"/>
        <v>4.2720306245960064E-2</v>
      </c>
      <c r="I207" s="15">
        <f t="shared" si="35"/>
        <v>3.5600255204966721E-2</v>
      </c>
      <c r="J207" s="15">
        <f t="shared" si="36"/>
        <v>2.8480204163973379E-2</v>
      </c>
      <c r="K207" s="15">
        <f t="shared" si="37"/>
        <v>2.1360153122980032E-2</v>
      </c>
      <c r="L207" s="15">
        <f t="shared" si="38"/>
        <v>1.4240102081986689E-2</v>
      </c>
      <c r="M207" s="15">
        <f t="shared" si="39"/>
        <v>7.1200510409933446E-3</v>
      </c>
    </row>
    <row r="208" spans="1:13" x14ac:dyDescent="0.2">
      <c r="A208" s="3">
        <v>44037</v>
      </c>
      <c r="B208">
        <v>10</v>
      </c>
      <c r="C208">
        <v>115.714</v>
      </c>
      <c r="D208" s="15">
        <f t="shared" si="30"/>
        <v>7.4771742263163909E-2</v>
      </c>
      <c r="E208" s="15">
        <f t="shared" si="31"/>
        <v>6.7294568036847524E-2</v>
      </c>
      <c r="F208" s="15">
        <f t="shared" si="32"/>
        <v>5.9817393810531132E-2</v>
      </c>
      <c r="G208" s="15">
        <f t="shared" si="33"/>
        <v>5.2340219584214732E-2</v>
      </c>
      <c r="H208" s="15">
        <f t="shared" si="34"/>
        <v>4.4863045357898347E-2</v>
      </c>
      <c r="I208" s="15">
        <f t="shared" si="35"/>
        <v>3.7385871131581955E-2</v>
      </c>
      <c r="J208" s="15">
        <f t="shared" si="36"/>
        <v>2.9908696905265566E-2</v>
      </c>
      <c r="K208" s="15">
        <f t="shared" si="37"/>
        <v>2.2431522678949174E-2</v>
      </c>
      <c r="L208" s="15">
        <f t="shared" si="38"/>
        <v>1.4954348452632783E-2</v>
      </c>
      <c r="M208" s="15">
        <f t="shared" si="39"/>
        <v>7.4771742263163915E-3</v>
      </c>
    </row>
    <row r="209" spans="1:13" x14ac:dyDescent="0.2">
      <c r="A209" s="3">
        <v>44038</v>
      </c>
      <c r="B209">
        <v>4</v>
      </c>
      <c r="C209">
        <v>117.286</v>
      </c>
      <c r="D209" s="15">
        <f t="shared" si="30"/>
        <v>7.7156901219212079E-2</v>
      </c>
      <c r="E209" s="15">
        <f t="shared" si="31"/>
        <v>6.9441211097290872E-2</v>
      </c>
      <c r="F209" s="15">
        <f t="shared" si="32"/>
        <v>6.1725520975369666E-2</v>
      </c>
      <c r="G209" s="15">
        <f t="shared" si="33"/>
        <v>5.4009830853448453E-2</v>
      </c>
      <c r="H209" s="15">
        <f t="shared" si="34"/>
        <v>4.6294140731527246E-2</v>
      </c>
      <c r="I209" s="15">
        <f t="shared" si="35"/>
        <v>3.857845060960604E-2</v>
      </c>
      <c r="J209" s="15">
        <f t="shared" si="36"/>
        <v>3.0862760487684833E-2</v>
      </c>
      <c r="K209" s="15">
        <f t="shared" si="37"/>
        <v>2.3147070365763623E-2</v>
      </c>
      <c r="L209" s="15">
        <f t="shared" si="38"/>
        <v>1.5431380243842416E-2</v>
      </c>
      <c r="M209" s="15">
        <f t="shared" si="39"/>
        <v>7.7156901219212082E-3</v>
      </c>
    </row>
    <row r="210" spans="1:13" x14ac:dyDescent="0.2">
      <c r="A210" s="3">
        <v>44039</v>
      </c>
      <c r="B210">
        <v>7</v>
      </c>
      <c r="C210">
        <v>120.429</v>
      </c>
      <c r="D210" s="15">
        <f t="shared" si="30"/>
        <v>7.4949150877809623E-2</v>
      </c>
      <c r="E210" s="15">
        <f t="shared" si="31"/>
        <v>6.7454235790028669E-2</v>
      </c>
      <c r="F210" s="15">
        <f t="shared" si="32"/>
        <v>5.9959320702247701E-2</v>
      </c>
      <c r="G210" s="15">
        <f t="shared" si="33"/>
        <v>5.2464405614466733E-2</v>
      </c>
      <c r="H210" s="15">
        <f t="shared" si="34"/>
        <v>4.4969490526685772E-2</v>
      </c>
      <c r="I210" s="15">
        <f t="shared" si="35"/>
        <v>3.7474575438904811E-2</v>
      </c>
      <c r="J210" s="15">
        <f t="shared" si="36"/>
        <v>2.997966035112385E-2</v>
      </c>
      <c r="K210" s="15">
        <f t="shared" si="37"/>
        <v>2.2484745263342886E-2</v>
      </c>
      <c r="L210" s="15">
        <f t="shared" si="38"/>
        <v>1.4989830175561925E-2</v>
      </c>
      <c r="M210" s="15">
        <f t="shared" si="39"/>
        <v>7.4949150877809626E-3</v>
      </c>
    </row>
    <row r="211" spans="1:13" x14ac:dyDescent="0.2">
      <c r="A211" s="3">
        <v>44040</v>
      </c>
      <c r="B211">
        <v>13</v>
      </c>
      <c r="C211">
        <v>123.857</v>
      </c>
      <c r="D211" s="15">
        <f t="shared" si="30"/>
        <v>8.1863876745747174E-2</v>
      </c>
      <c r="E211" s="15">
        <f t="shared" si="31"/>
        <v>7.3677489071172456E-2</v>
      </c>
      <c r="F211" s="15">
        <f t="shared" si="32"/>
        <v>6.5491101396597737E-2</v>
      </c>
      <c r="G211" s="15">
        <f t="shared" si="33"/>
        <v>5.7304713722023018E-2</v>
      </c>
      <c r="H211" s="15">
        <f t="shared" si="34"/>
        <v>4.9118326047448306E-2</v>
      </c>
      <c r="I211" s="15">
        <f t="shared" si="35"/>
        <v>4.0931938372873587E-2</v>
      </c>
      <c r="J211" s="15">
        <f t="shared" si="36"/>
        <v>3.2745550698298868E-2</v>
      </c>
      <c r="K211" s="15">
        <f t="shared" si="37"/>
        <v>2.4559163023724153E-2</v>
      </c>
      <c r="L211" s="15">
        <f t="shared" si="38"/>
        <v>1.6372775349149434E-2</v>
      </c>
      <c r="M211" s="15">
        <f t="shared" si="39"/>
        <v>8.1863876745747171E-3</v>
      </c>
    </row>
    <row r="212" spans="1:13" x14ac:dyDescent="0.2">
      <c r="A212" s="3">
        <v>44041</v>
      </c>
      <c r="B212">
        <v>14</v>
      </c>
      <c r="C212">
        <v>131.286</v>
      </c>
      <c r="D212" s="15">
        <f t="shared" si="30"/>
        <v>8.6555071578606022E-2</v>
      </c>
      <c r="E212" s="15">
        <f t="shared" si="31"/>
        <v>7.7899564420745415E-2</v>
      </c>
      <c r="F212" s="15">
        <f t="shared" si="32"/>
        <v>6.9244057262884823E-2</v>
      </c>
      <c r="G212" s="15">
        <f t="shared" si="33"/>
        <v>6.058855010502421E-2</v>
      </c>
      <c r="H212" s="15">
        <f t="shared" si="34"/>
        <v>5.193304294716361E-2</v>
      </c>
      <c r="I212" s="15">
        <f t="shared" si="35"/>
        <v>4.3277535789303011E-2</v>
      </c>
      <c r="J212" s="15">
        <f t="shared" si="36"/>
        <v>3.4622028631442411E-2</v>
      </c>
      <c r="K212" s="15">
        <f t="shared" si="37"/>
        <v>2.5966521473581805E-2</v>
      </c>
      <c r="L212" s="15">
        <f t="shared" si="38"/>
        <v>1.7311014315721206E-2</v>
      </c>
      <c r="M212" s="15">
        <f t="shared" si="39"/>
        <v>8.6555071578606028E-3</v>
      </c>
    </row>
    <row r="213" spans="1:13" x14ac:dyDescent="0.2">
      <c r="A213" s="3">
        <v>44042</v>
      </c>
      <c r="B213">
        <v>6</v>
      </c>
      <c r="C213">
        <v>146</v>
      </c>
      <c r="D213" s="15">
        <f t="shared" si="30"/>
        <v>7.978188326869845E-2</v>
      </c>
      <c r="E213" s="15">
        <f t="shared" si="31"/>
        <v>7.1803694941828602E-2</v>
      </c>
      <c r="F213" s="15">
        <f t="shared" si="32"/>
        <v>6.3825506614958769E-2</v>
      </c>
      <c r="G213" s="15">
        <f t="shared" si="33"/>
        <v>5.5847318288088914E-2</v>
      </c>
      <c r="H213" s="15">
        <f t="shared" si="34"/>
        <v>4.7869129961219066E-2</v>
      </c>
      <c r="I213" s="15">
        <f t="shared" si="35"/>
        <v>3.9890941634349225E-2</v>
      </c>
      <c r="J213" s="15">
        <f t="shared" si="36"/>
        <v>3.1912753307479384E-2</v>
      </c>
      <c r="K213" s="15">
        <f t="shared" si="37"/>
        <v>2.3934564980609533E-2</v>
      </c>
      <c r="L213" s="15">
        <f t="shared" si="38"/>
        <v>1.5956376653739692E-2</v>
      </c>
      <c r="M213" s="15">
        <f t="shared" si="39"/>
        <v>7.9781883268698461E-3</v>
      </c>
    </row>
    <row r="214" spans="1:13" x14ac:dyDescent="0.2">
      <c r="A214" s="3">
        <v>44043</v>
      </c>
      <c r="B214">
        <v>9</v>
      </c>
      <c r="C214">
        <v>154</v>
      </c>
      <c r="D214" s="15">
        <f t="shared" si="30"/>
        <v>6.9339579031711313E-2</v>
      </c>
      <c r="E214" s="15">
        <f t="shared" si="31"/>
        <v>6.240562112854018E-2</v>
      </c>
      <c r="F214" s="15">
        <f t="shared" si="32"/>
        <v>5.5471663225369054E-2</v>
      </c>
      <c r="G214" s="15">
        <f t="shared" si="33"/>
        <v>4.8537705322197915E-2</v>
      </c>
      <c r="H214" s="15">
        <f t="shared" si="34"/>
        <v>4.1603747419026789E-2</v>
      </c>
      <c r="I214" s="15">
        <f t="shared" si="35"/>
        <v>3.4669789515855656E-2</v>
      </c>
      <c r="J214" s="15">
        <f t="shared" si="36"/>
        <v>2.7735831612684527E-2</v>
      </c>
      <c r="K214" s="15">
        <f t="shared" si="37"/>
        <v>2.0801873709513394E-2</v>
      </c>
      <c r="L214" s="15">
        <f t="shared" si="38"/>
        <v>1.3867915806342264E-2</v>
      </c>
      <c r="M214" s="15">
        <f t="shared" si="39"/>
        <v>6.9339579031711318E-3</v>
      </c>
    </row>
    <row r="215" spans="1:13" x14ac:dyDescent="0.2">
      <c r="A215" s="3">
        <v>44044</v>
      </c>
      <c r="B215">
        <v>6</v>
      </c>
      <c r="C215">
        <v>158.571</v>
      </c>
      <c r="D215" s="15">
        <f t="shared" si="30"/>
        <v>6.2011984078685856E-2</v>
      </c>
      <c r="E215" s="15">
        <f t="shared" si="31"/>
        <v>5.5810785670817271E-2</v>
      </c>
      <c r="F215" s="15">
        <f t="shared" si="32"/>
        <v>4.9609587262948687E-2</v>
      </c>
      <c r="G215" s="15">
        <f t="shared" si="33"/>
        <v>4.3408388855080096E-2</v>
      </c>
      <c r="H215" s="15">
        <f t="shared" si="34"/>
        <v>3.7207190447211512E-2</v>
      </c>
      <c r="I215" s="15">
        <f t="shared" si="35"/>
        <v>3.1005992039342928E-2</v>
      </c>
      <c r="J215" s="15">
        <f t="shared" si="36"/>
        <v>2.4804793631474344E-2</v>
      </c>
      <c r="K215" s="15">
        <f t="shared" si="37"/>
        <v>1.8603595223605756E-2</v>
      </c>
      <c r="L215" s="15">
        <f t="shared" si="38"/>
        <v>1.2402396815737172E-2</v>
      </c>
      <c r="M215" s="15">
        <f t="shared" si="39"/>
        <v>6.2011984078685859E-3</v>
      </c>
    </row>
    <row r="216" spans="1:13" x14ac:dyDescent="0.2">
      <c r="A216" s="3">
        <v>44045</v>
      </c>
      <c r="B216">
        <v>6</v>
      </c>
      <c r="C216">
        <v>162.571</v>
      </c>
      <c r="D216" s="15">
        <f t="shared" si="30"/>
        <v>6.1201106837066595E-2</v>
      </c>
      <c r="E216" s="15">
        <f t="shared" si="31"/>
        <v>5.5080996153359936E-2</v>
      </c>
      <c r="F216" s="15">
        <f t="shared" si="32"/>
        <v>4.8960885469653277E-2</v>
      </c>
      <c r="G216" s="15">
        <f t="shared" si="33"/>
        <v>4.2840774785946611E-2</v>
      </c>
      <c r="H216" s="15">
        <f t="shared" si="34"/>
        <v>3.6720664102239953E-2</v>
      </c>
      <c r="I216" s="15">
        <f t="shared" si="35"/>
        <v>3.0600553418533297E-2</v>
      </c>
      <c r="J216" s="15">
        <f t="shared" si="36"/>
        <v>2.4480442734826639E-2</v>
      </c>
      <c r="K216" s="15">
        <f t="shared" si="37"/>
        <v>1.8360332051119976E-2</v>
      </c>
      <c r="L216" s="15">
        <f t="shared" si="38"/>
        <v>1.2240221367413319E-2</v>
      </c>
      <c r="M216" s="15">
        <f t="shared" si="39"/>
        <v>6.1201106837066597E-3</v>
      </c>
    </row>
    <row r="217" spans="1:13" x14ac:dyDescent="0.2">
      <c r="A217" s="3">
        <v>44046</v>
      </c>
      <c r="B217">
        <v>5</v>
      </c>
      <c r="C217">
        <v>162.714</v>
      </c>
      <c r="D217" s="15">
        <f t="shared" si="30"/>
        <v>5.6785425202526663E-2</v>
      </c>
      <c r="E217" s="15">
        <f t="shared" si="31"/>
        <v>5.1106882682274E-2</v>
      </c>
      <c r="F217" s="15">
        <f t="shared" si="32"/>
        <v>4.5428340162021331E-2</v>
      </c>
      <c r="G217" s="15">
        <f t="shared" si="33"/>
        <v>3.9749797641768662E-2</v>
      </c>
      <c r="H217" s="15">
        <f t="shared" si="34"/>
        <v>3.4071255121515993E-2</v>
      </c>
      <c r="I217" s="15">
        <f t="shared" si="35"/>
        <v>2.8392712601263331E-2</v>
      </c>
      <c r="J217" s="15">
        <f t="shared" si="36"/>
        <v>2.2714170081010666E-2</v>
      </c>
      <c r="K217" s="15">
        <f t="shared" si="37"/>
        <v>1.7035627560757997E-2</v>
      </c>
      <c r="L217" s="15">
        <f t="shared" si="38"/>
        <v>1.1357085040505333E-2</v>
      </c>
      <c r="M217" s="15">
        <f t="shared" si="39"/>
        <v>5.6785425202526664E-3</v>
      </c>
    </row>
    <row r="218" spans="1:13" x14ac:dyDescent="0.2">
      <c r="A218" s="3">
        <v>44047</v>
      </c>
      <c r="B218">
        <v>2</v>
      </c>
      <c r="C218">
        <v>162.429</v>
      </c>
      <c r="D218" s="15">
        <f t="shared" si="30"/>
        <v>4.4544628613798994E-2</v>
      </c>
      <c r="E218" s="15">
        <f t="shared" si="31"/>
        <v>4.0090165752419096E-2</v>
      </c>
      <c r="F218" s="15">
        <f t="shared" si="32"/>
        <v>3.5635702891039199E-2</v>
      </c>
      <c r="G218" s="15">
        <f t="shared" si="33"/>
        <v>3.1181240029659295E-2</v>
      </c>
      <c r="H218" s="15">
        <f t="shared" si="34"/>
        <v>2.6726777168279394E-2</v>
      </c>
      <c r="I218" s="15">
        <f t="shared" si="35"/>
        <v>2.2272314306899497E-2</v>
      </c>
      <c r="J218" s="15">
        <f t="shared" si="36"/>
        <v>1.78178514455196E-2</v>
      </c>
      <c r="K218" s="15">
        <f t="shared" si="37"/>
        <v>1.3363388584139697E-2</v>
      </c>
      <c r="L218" s="15">
        <f t="shared" si="38"/>
        <v>8.9089257227597998E-3</v>
      </c>
      <c r="M218" s="15">
        <f t="shared" si="39"/>
        <v>4.4544628613798999E-3</v>
      </c>
    </row>
    <row r="219" spans="1:13" x14ac:dyDescent="0.2">
      <c r="A219" s="3">
        <v>44048</v>
      </c>
      <c r="B219">
        <v>7</v>
      </c>
      <c r="C219">
        <v>160.714</v>
      </c>
      <c r="D219" s="15">
        <f t="shared" si="30"/>
        <v>3.7037070494191957E-2</v>
      </c>
      <c r="E219" s="15">
        <f t="shared" si="31"/>
        <v>3.3333363444772765E-2</v>
      </c>
      <c r="F219" s="15">
        <f t="shared" si="32"/>
        <v>2.9629656395353567E-2</v>
      </c>
      <c r="G219" s="15">
        <f t="shared" si="33"/>
        <v>2.5925949345934368E-2</v>
      </c>
      <c r="H219" s="15">
        <f t="shared" si="34"/>
        <v>2.2222242296515173E-2</v>
      </c>
      <c r="I219" s="15">
        <f t="shared" si="35"/>
        <v>1.8518535247095978E-2</v>
      </c>
      <c r="J219" s="15">
        <f t="shared" si="36"/>
        <v>1.4814828197676783E-2</v>
      </c>
      <c r="K219" s="15">
        <f t="shared" si="37"/>
        <v>1.1111121148257587E-2</v>
      </c>
      <c r="L219" s="15">
        <f t="shared" si="38"/>
        <v>7.4074140988383917E-3</v>
      </c>
      <c r="M219" s="15">
        <f t="shared" si="39"/>
        <v>3.7037070494191958E-3</v>
      </c>
    </row>
    <row r="220" spans="1:13" x14ac:dyDescent="0.2">
      <c r="A220" s="3">
        <v>44049</v>
      </c>
      <c r="B220">
        <v>13</v>
      </c>
      <c r="C220">
        <v>155.143</v>
      </c>
      <c r="D220" s="15">
        <f t="shared" si="30"/>
        <v>4.3005280690091401E-2</v>
      </c>
      <c r="E220" s="15">
        <f t="shared" si="31"/>
        <v>3.8704752621082264E-2</v>
      </c>
      <c r="F220" s="15">
        <f t="shared" si="32"/>
        <v>3.440422455207312E-2</v>
      </c>
      <c r="G220" s="15">
        <f t="shared" si="33"/>
        <v>3.0103696483063977E-2</v>
      </c>
      <c r="H220" s="15">
        <f t="shared" si="34"/>
        <v>2.580316841405484E-2</v>
      </c>
      <c r="I220" s="15">
        <f t="shared" si="35"/>
        <v>2.15026403450457E-2</v>
      </c>
      <c r="J220" s="15">
        <f t="shared" si="36"/>
        <v>1.720211227603656E-2</v>
      </c>
      <c r="K220" s="15">
        <f t="shared" si="37"/>
        <v>1.290158420702742E-2</v>
      </c>
      <c r="L220" s="15">
        <f t="shared" si="38"/>
        <v>8.6010561380182801E-3</v>
      </c>
      <c r="M220" s="15">
        <f t="shared" si="39"/>
        <v>4.3005280690091401E-3</v>
      </c>
    </row>
    <row r="221" spans="1:13" x14ac:dyDescent="0.2">
      <c r="A221" s="3">
        <v>44050</v>
      </c>
      <c r="B221">
        <v>6</v>
      </c>
      <c r="C221">
        <v>148.143</v>
      </c>
      <c r="D221" s="15">
        <f t="shared" si="30"/>
        <v>4.0530134154744046E-2</v>
      </c>
      <c r="E221" s="15">
        <f t="shared" si="31"/>
        <v>3.647712073926964E-2</v>
      </c>
      <c r="F221" s="15">
        <f t="shared" si="32"/>
        <v>3.2424107323795241E-2</v>
      </c>
      <c r="G221" s="15">
        <f t="shared" si="33"/>
        <v>2.8371093908320832E-2</v>
      </c>
      <c r="H221" s="15">
        <f t="shared" si="34"/>
        <v>2.4318080492846426E-2</v>
      </c>
      <c r="I221" s="15">
        <f t="shared" si="35"/>
        <v>2.0265067077372023E-2</v>
      </c>
      <c r="J221" s="15">
        <f t="shared" si="36"/>
        <v>1.6212053661897621E-2</v>
      </c>
      <c r="K221" s="15">
        <f t="shared" si="37"/>
        <v>1.2159040246423213E-2</v>
      </c>
      <c r="L221" s="15">
        <f t="shared" si="38"/>
        <v>8.1060268309488103E-3</v>
      </c>
      <c r="M221" s="15">
        <f t="shared" si="39"/>
        <v>4.0530134154744052E-3</v>
      </c>
    </row>
    <row r="222" spans="1:13" x14ac:dyDescent="0.2">
      <c r="A222" s="3">
        <v>44051</v>
      </c>
      <c r="B222">
        <v>9</v>
      </c>
      <c r="C222">
        <v>148.429</v>
      </c>
      <c r="D222" s="15">
        <f t="shared" si="30"/>
        <v>4.3630691646449594E-2</v>
      </c>
      <c r="E222" s="15">
        <f t="shared" si="31"/>
        <v>3.9267622481804633E-2</v>
      </c>
      <c r="F222" s="15">
        <f t="shared" si="32"/>
        <v>3.4904553317159678E-2</v>
      </c>
      <c r="G222" s="15">
        <f t="shared" si="33"/>
        <v>3.0541484152514713E-2</v>
      </c>
      <c r="H222" s="15">
        <f t="shared" si="34"/>
        <v>2.6178414987869755E-2</v>
      </c>
      <c r="I222" s="15">
        <f t="shared" si="35"/>
        <v>2.1815345823224797E-2</v>
      </c>
      <c r="J222" s="15">
        <f t="shared" si="36"/>
        <v>1.7452276658579839E-2</v>
      </c>
      <c r="K222" s="15">
        <f t="shared" si="37"/>
        <v>1.3089207493934878E-2</v>
      </c>
      <c r="L222" s="15">
        <f t="shared" si="38"/>
        <v>8.7261383292899196E-3</v>
      </c>
      <c r="M222" s="15">
        <f t="shared" si="39"/>
        <v>4.3630691646449598E-3</v>
      </c>
    </row>
    <row r="223" spans="1:13" x14ac:dyDescent="0.2">
      <c r="A223" s="3">
        <v>44052</v>
      </c>
      <c r="B223">
        <v>7</v>
      </c>
      <c r="C223">
        <v>150.429</v>
      </c>
      <c r="D223" s="15">
        <f t="shared" si="30"/>
        <v>4.503672331183519E-2</v>
      </c>
      <c r="E223" s="15">
        <f t="shared" si="31"/>
        <v>4.0533050980651672E-2</v>
      </c>
      <c r="F223" s="15">
        <f t="shared" si="32"/>
        <v>3.6029378649468154E-2</v>
      </c>
      <c r="G223" s="15">
        <f t="shared" si="33"/>
        <v>3.1525706318284628E-2</v>
      </c>
      <c r="H223" s="15">
        <f t="shared" si="34"/>
        <v>2.7022033987101114E-2</v>
      </c>
      <c r="I223" s="15">
        <f t="shared" si="35"/>
        <v>2.2518361655917595E-2</v>
      </c>
      <c r="J223" s="15">
        <f t="shared" si="36"/>
        <v>1.8014689324734077E-2</v>
      </c>
      <c r="K223" s="15">
        <f t="shared" si="37"/>
        <v>1.3511016993550557E-2</v>
      </c>
      <c r="L223" s="15">
        <f t="shared" si="38"/>
        <v>9.0073446623670384E-3</v>
      </c>
      <c r="M223" s="15">
        <f t="shared" si="39"/>
        <v>4.5036723311835192E-3</v>
      </c>
    </row>
    <row r="224" spans="1:13" x14ac:dyDescent="0.2">
      <c r="A224" s="3">
        <v>44053</v>
      </c>
      <c r="B224">
        <v>9</v>
      </c>
      <c r="C224">
        <v>156</v>
      </c>
      <c r="D224" s="15">
        <f t="shared" si="30"/>
        <v>4.9015663741448848E-2</v>
      </c>
      <c r="E224" s="15">
        <f t="shared" si="31"/>
        <v>4.4114097367303963E-2</v>
      </c>
      <c r="F224" s="15">
        <f t="shared" si="32"/>
        <v>3.9212530993159078E-2</v>
      </c>
      <c r="G224" s="15">
        <f t="shared" si="33"/>
        <v>3.4310964619014193E-2</v>
      </c>
      <c r="H224" s="15">
        <f t="shared" si="34"/>
        <v>2.9409398244869309E-2</v>
      </c>
      <c r="I224" s="15">
        <f t="shared" si="35"/>
        <v>2.4507831870724424E-2</v>
      </c>
      <c r="J224" s="15">
        <f t="shared" si="36"/>
        <v>1.9606265496579539E-2</v>
      </c>
      <c r="K224" s="15">
        <f t="shared" si="37"/>
        <v>1.4704699122434654E-2</v>
      </c>
      <c r="L224" s="15">
        <f t="shared" si="38"/>
        <v>9.8031327482897695E-3</v>
      </c>
      <c r="M224" s="15">
        <f t="shared" si="39"/>
        <v>4.9015663741448848E-3</v>
      </c>
    </row>
    <row r="225" spans="1:13" x14ac:dyDescent="0.2">
      <c r="A225" s="3">
        <v>44054</v>
      </c>
      <c r="B225">
        <v>6</v>
      </c>
      <c r="C225">
        <v>164.143</v>
      </c>
      <c r="D225" s="15">
        <f t="shared" si="30"/>
        <v>5.2631530349464127E-2</v>
      </c>
      <c r="E225" s="15">
        <f t="shared" si="31"/>
        <v>4.7368377314517714E-2</v>
      </c>
      <c r="F225" s="15">
        <f t="shared" si="32"/>
        <v>4.2105224279571307E-2</v>
      </c>
      <c r="G225" s="15">
        <f t="shared" si="33"/>
        <v>3.6842071244624887E-2</v>
      </c>
      <c r="H225" s="15">
        <f t="shared" si="34"/>
        <v>3.1578918209678473E-2</v>
      </c>
      <c r="I225" s="15">
        <f t="shared" si="35"/>
        <v>2.6315765174732064E-2</v>
      </c>
      <c r="J225" s="15">
        <f t="shared" si="36"/>
        <v>2.1052612139785654E-2</v>
      </c>
      <c r="K225" s="15">
        <f t="shared" si="37"/>
        <v>1.5789459104839237E-2</v>
      </c>
      <c r="L225" s="15">
        <f t="shared" si="38"/>
        <v>1.0526306069892827E-2</v>
      </c>
      <c r="M225" s="15">
        <f t="shared" si="39"/>
        <v>5.2631530349464134E-3</v>
      </c>
    </row>
    <row r="226" spans="1:13" x14ac:dyDescent="0.2">
      <c r="A226" s="3">
        <v>44055</v>
      </c>
      <c r="B226">
        <v>5</v>
      </c>
      <c r="C226">
        <v>177.429</v>
      </c>
      <c r="D226" s="15">
        <f t="shared" si="30"/>
        <v>5.001291242466236E-2</v>
      </c>
      <c r="E226" s="15">
        <f t="shared" si="31"/>
        <v>4.5011621182196128E-2</v>
      </c>
      <c r="F226" s="15">
        <f t="shared" si="32"/>
        <v>4.0010329939729888E-2</v>
      </c>
      <c r="G226" s="15">
        <f t="shared" si="33"/>
        <v>3.5009038697263649E-2</v>
      </c>
      <c r="H226" s="15">
        <f t="shared" si="34"/>
        <v>3.0007747454797416E-2</v>
      </c>
      <c r="I226" s="15">
        <f t="shared" si="35"/>
        <v>2.500645621233118E-2</v>
      </c>
      <c r="J226" s="15">
        <f t="shared" si="36"/>
        <v>2.0005164969864944E-2</v>
      </c>
      <c r="K226" s="15">
        <f t="shared" si="37"/>
        <v>1.5003873727398708E-2</v>
      </c>
      <c r="L226" s="15">
        <f t="shared" si="38"/>
        <v>1.0002582484932472E-2</v>
      </c>
      <c r="M226" s="15">
        <f t="shared" si="39"/>
        <v>5.001291242466236E-3</v>
      </c>
    </row>
    <row r="227" spans="1:13" x14ac:dyDescent="0.2">
      <c r="A227" s="3">
        <v>44056</v>
      </c>
      <c r="B227">
        <v>10</v>
      </c>
      <c r="C227">
        <v>185</v>
      </c>
      <c r="D227" s="15">
        <f t="shared" si="30"/>
        <v>4.6035094677369243E-2</v>
      </c>
      <c r="E227" s="15">
        <f t="shared" si="31"/>
        <v>4.1431585209632318E-2</v>
      </c>
      <c r="F227" s="15">
        <f t="shared" si="32"/>
        <v>3.6828075741895394E-2</v>
      </c>
      <c r="G227" s="15">
        <f t="shared" si="33"/>
        <v>3.222456627415847E-2</v>
      </c>
      <c r="H227" s="15">
        <f t="shared" si="34"/>
        <v>2.7621056806421546E-2</v>
      </c>
      <c r="I227" s="15">
        <f t="shared" si="35"/>
        <v>2.3017547338684621E-2</v>
      </c>
      <c r="J227" s="15">
        <f t="shared" si="36"/>
        <v>1.8414037870947697E-2</v>
      </c>
      <c r="K227" s="15">
        <f t="shared" si="37"/>
        <v>1.3810528403210773E-2</v>
      </c>
      <c r="L227" s="15">
        <f t="shared" si="38"/>
        <v>9.2070189354738485E-3</v>
      </c>
      <c r="M227" s="15">
        <f t="shared" si="39"/>
        <v>4.6035094677369243E-3</v>
      </c>
    </row>
    <row r="228" spans="1:13" x14ac:dyDescent="0.2">
      <c r="A228" s="3">
        <v>44057</v>
      </c>
      <c r="B228">
        <v>9</v>
      </c>
      <c r="C228">
        <v>200.286</v>
      </c>
      <c r="D228" s="15">
        <f t="shared" si="30"/>
        <v>4.6542485673376689E-2</v>
      </c>
      <c r="E228" s="15">
        <f t="shared" si="31"/>
        <v>4.188823710603902E-2</v>
      </c>
      <c r="F228" s="15">
        <f t="shared" si="32"/>
        <v>3.723398853870135E-2</v>
      </c>
      <c r="G228" s="15">
        <f t="shared" si="33"/>
        <v>3.257973997136368E-2</v>
      </c>
      <c r="H228" s="15">
        <f t="shared" si="34"/>
        <v>2.7925491404026014E-2</v>
      </c>
      <c r="I228" s="15">
        <f t="shared" si="35"/>
        <v>2.3271242836688345E-2</v>
      </c>
      <c r="J228" s="15">
        <f t="shared" si="36"/>
        <v>1.8616994269350675E-2</v>
      </c>
      <c r="K228" s="15">
        <f t="shared" si="37"/>
        <v>1.3962745702013007E-2</v>
      </c>
      <c r="L228" s="15">
        <f t="shared" si="38"/>
        <v>9.3084971346753375E-3</v>
      </c>
      <c r="M228" s="15">
        <f t="shared" si="39"/>
        <v>4.6542485673376688E-3</v>
      </c>
    </row>
    <row r="229" spans="1:13" x14ac:dyDescent="0.2">
      <c r="A229" s="3">
        <v>44058</v>
      </c>
      <c r="B229">
        <v>8</v>
      </c>
      <c r="C229">
        <v>210.429</v>
      </c>
      <c r="D229" s="15">
        <f t="shared" si="30"/>
        <v>4.3418272338701117E-2</v>
      </c>
      <c r="E229" s="15">
        <f t="shared" si="31"/>
        <v>3.9076445104831006E-2</v>
      </c>
      <c r="F229" s="15">
        <f t="shared" si="32"/>
        <v>3.4734617870960896E-2</v>
      </c>
      <c r="G229" s="15">
        <f t="shared" si="33"/>
        <v>3.0392790637090779E-2</v>
      </c>
      <c r="H229" s="15">
        <f t="shared" si="34"/>
        <v>2.6050963403220669E-2</v>
      </c>
      <c r="I229" s="15">
        <f t="shared" si="35"/>
        <v>2.1709136169350558E-2</v>
      </c>
      <c r="J229" s="15">
        <f t="shared" si="36"/>
        <v>1.7367308935480448E-2</v>
      </c>
      <c r="K229" s="15">
        <f t="shared" si="37"/>
        <v>1.3025481701610334E-2</v>
      </c>
      <c r="L229" s="15">
        <f t="shared" si="38"/>
        <v>8.683654467740224E-3</v>
      </c>
      <c r="M229" s="15">
        <f t="shared" si="39"/>
        <v>4.341827233870112E-3</v>
      </c>
    </row>
    <row r="230" spans="1:13" x14ac:dyDescent="0.2">
      <c r="A230" s="3">
        <v>44059</v>
      </c>
      <c r="B230">
        <v>6</v>
      </c>
      <c r="C230">
        <v>217.286</v>
      </c>
      <c r="D230" s="15">
        <f t="shared" si="30"/>
        <v>4.0440326483148971E-2</v>
      </c>
      <c r="E230" s="15">
        <f t="shared" si="31"/>
        <v>3.6396293834834073E-2</v>
      </c>
      <c r="F230" s="15">
        <f t="shared" si="32"/>
        <v>3.2352261186519175E-2</v>
      </c>
      <c r="G230" s="15">
        <f t="shared" si="33"/>
        <v>2.8308228538204278E-2</v>
      </c>
      <c r="H230" s="15">
        <f t="shared" si="34"/>
        <v>2.4264195889889383E-2</v>
      </c>
      <c r="I230" s="15">
        <f t="shared" si="35"/>
        <v>2.0220163241574485E-2</v>
      </c>
      <c r="J230" s="15">
        <f t="shared" si="36"/>
        <v>1.6176130593259588E-2</v>
      </c>
      <c r="K230" s="15">
        <f t="shared" si="37"/>
        <v>1.2132097944944692E-2</v>
      </c>
      <c r="L230" s="15">
        <f t="shared" si="38"/>
        <v>8.0880652966297938E-3</v>
      </c>
      <c r="M230" s="15">
        <f t="shared" si="39"/>
        <v>4.0440326483148969E-3</v>
      </c>
    </row>
    <row r="231" spans="1:13" x14ac:dyDescent="0.2">
      <c r="A231" s="3">
        <v>44060</v>
      </c>
      <c r="B231">
        <v>10</v>
      </c>
      <c r="C231">
        <v>220.571</v>
      </c>
      <c r="D231" s="15">
        <f t="shared" si="30"/>
        <v>3.926861477779782E-2</v>
      </c>
      <c r="E231" s="15">
        <f t="shared" si="31"/>
        <v>3.5341753300018042E-2</v>
      </c>
      <c r="F231" s="15">
        <f t="shared" si="32"/>
        <v>3.1414891822238257E-2</v>
      </c>
      <c r="G231" s="15">
        <f t="shared" si="33"/>
        <v>2.7488030344458472E-2</v>
      </c>
      <c r="H231" s="15">
        <f t="shared" si="34"/>
        <v>2.3561168866678691E-2</v>
      </c>
      <c r="I231" s="15">
        <f t="shared" si="35"/>
        <v>1.963430738889891E-2</v>
      </c>
      <c r="J231" s="15">
        <f t="shared" si="36"/>
        <v>1.5707445911119128E-2</v>
      </c>
      <c r="K231" s="15">
        <f t="shared" si="37"/>
        <v>1.1780584433339346E-2</v>
      </c>
      <c r="L231" s="15">
        <f t="shared" si="38"/>
        <v>7.8537229555595642E-3</v>
      </c>
      <c r="M231" s="15">
        <f t="shared" si="39"/>
        <v>3.9268614777797821E-3</v>
      </c>
    </row>
    <row r="232" spans="1:13" x14ac:dyDescent="0.2">
      <c r="A232" s="3">
        <v>44061</v>
      </c>
      <c r="B232">
        <v>7</v>
      </c>
      <c r="C232">
        <v>222</v>
      </c>
      <c r="D232" s="15">
        <f t="shared" si="30"/>
        <v>3.8380992057925993E-2</v>
      </c>
      <c r="E232" s="15">
        <f t="shared" si="31"/>
        <v>3.4542892852133397E-2</v>
      </c>
      <c r="F232" s="15">
        <f t="shared" si="32"/>
        <v>3.0704793646340794E-2</v>
      </c>
      <c r="G232" s="15">
        <f t="shared" si="33"/>
        <v>2.6866694440548195E-2</v>
      </c>
      <c r="H232" s="15">
        <f t="shared" si="34"/>
        <v>2.3028595234755596E-2</v>
      </c>
      <c r="I232" s="15">
        <f t="shared" si="35"/>
        <v>1.9190496028962997E-2</v>
      </c>
      <c r="J232" s="15">
        <f t="shared" si="36"/>
        <v>1.5352396823170397E-2</v>
      </c>
      <c r="K232" s="15">
        <f t="shared" si="37"/>
        <v>1.1514297617377798E-2</v>
      </c>
      <c r="L232" s="15">
        <f t="shared" si="38"/>
        <v>7.6761984115851986E-3</v>
      </c>
      <c r="M232" s="15">
        <f t="shared" si="39"/>
        <v>3.8380992057925993E-3</v>
      </c>
    </row>
    <row r="233" spans="1:13" x14ac:dyDescent="0.2">
      <c r="A233" s="3">
        <v>44062</v>
      </c>
      <c r="B233">
        <v>7</v>
      </c>
      <c r="C233">
        <v>227.286</v>
      </c>
      <c r="D233" s="15">
        <f t="shared" si="30"/>
        <v>3.8439284139142119E-2</v>
      </c>
      <c r="E233" s="15">
        <f t="shared" si="31"/>
        <v>3.4595355725227907E-2</v>
      </c>
      <c r="F233" s="15">
        <f t="shared" si="32"/>
        <v>3.0751427311313695E-2</v>
      </c>
      <c r="G233" s="15">
        <f t="shared" si="33"/>
        <v>2.6907498897399483E-2</v>
      </c>
      <c r="H233" s="15">
        <f t="shared" si="34"/>
        <v>2.3063570483485271E-2</v>
      </c>
      <c r="I233" s="15">
        <f t="shared" si="35"/>
        <v>1.9219642069571059E-2</v>
      </c>
      <c r="J233" s="15">
        <f t="shared" si="36"/>
        <v>1.5375713655656847E-2</v>
      </c>
      <c r="K233" s="15">
        <f t="shared" si="37"/>
        <v>1.1531785241742636E-2</v>
      </c>
      <c r="L233" s="15">
        <f t="shared" si="38"/>
        <v>7.6878568278284237E-3</v>
      </c>
      <c r="M233" s="15">
        <f t="shared" si="39"/>
        <v>3.8439284139142119E-3</v>
      </c>
    </row>
    <row r="234" spans="1:13" x14ac:dyDescent="0.2">
      <c r="A234" s="3">
        <v>44063</v>
      </c>
      <c r="B234">
        <v>8</v>
      </c>
      <c r="C234">
        <v>231.857</v>
      </c>
      <c r="D234" s="15">
        <f t="shared" si="30"/>
        <v>3.5954409808362994E-2</v>
      </c>
      <c r="E234" s="15">
        <f t="shared" si="31"/>
        <v>3.2358968827526695E-2</v>
      </c>
      <c r="F234" s="15">
        <f t="shared" si="32"/>
        <v>2.8763527846690395E-2</v>
      </c>
      <c r="G234" s="15">
        <f t="shared" si="33"/>
        <v>2.5168086865854096E-2</v>
      </c>
      <c r="H234" s="15">
        <f t="shared" si="34"/>
        <v>2.1572645885017797E-2</v>
      </c>
      <c r="I234" s="15">
        <f t="shared" si="35"/>
        <v>1.7977204904181497E-2</v>
      </c>
      <c r="J234" s="15">
        <f t="shared" si="36"/>
        <v>1.4381763923345198E-2</v>
      </c>
      <c r="K234" s="15">
        <f t="shared" si="37"/>
        <v>1.0786322942508898E-2</v>
      </c>
      <c r="L234" s="15">
        <f t="shared" si="38"/>
        <v>7.1908819616725989E-3</v>
      </c>
      <c r="M234" s="15">
        <f t="shared" si="39"/>
        <v>3.5954409808362994E-3</v>
      </c>
    </row>
    <row r="235" spans="1:13" x14ac:dyDescent="0.2">
      <c r="A235" s="3">
        <v>44064</v>
      </c>
      <c r="B235">
        <v>9</v>
      </c>
      <c r="C235">
        <v>237.286</v>
      </c>
      <c r="D235" s="15">
        <f t="shared" si="30"/>
        <v>3.5105299942874098E-2</v>
      </c>
      <c r="E235" s="15">
        <f t="shared" si="31"/>
        <v>3.159476994858669E-2</v>
      </c>
      <c r="F235" s="15">
        <f t="shared" si="32"/>
        <v>2.8084239954299279E-2</v>
      </c>
      <c r="G235" s="15">
        <f t="shared" si="33"/>
        <v>2.4573709960011868E-2</v>
      </c>
      <c r="H235" s="15">
        <f t="shared" si="34"/>
        <v>2.1063179965724457E-2</v>
      </c>
      <c r="I235" s="15">
        <f t="shared" si="35"/>
        <v>1.7552649971437049E-2</v>
      </c>
      <c r="J235" s="15">
        <f t="shared" si="36"/>
        <v>1.4042119977149639E-2</v>
      </c>
      <c r="K235" s="15">
        <f t="shared" si="37"/>
        <v>1.0531589982862228E-2</v>
      </c>
      <c r="L235" s="15">
        <f t="shared" si="38"/>
        <v>7.0210599885748197E-3</v>
      </c>
      <c r="M235" s="15">
        <f t="shared" si="39"/>
        <v>3.5105299942874099E-3</v>
      </c>
    </row>
    <row r="236" spans="1:13" x14ac:dyDescent="0.2">
      <c r="A236" s="3">
        <v>44065</v>
      </c>
      <c r="B236">
        <v>5</v>
      </c>
      <c r="C236">
        <v>243.286</v>
      </c>
      <c r="D236" s="15">
        <f t="shared" si="30"/>
        <v>3.2508696076200383E-2</v>
      </c>
      <c r="E236" s="15">
        <f t="shared" si="31"/>
        <v>2.9257826468580345E-2</v>
      </c>
      <c r="F236" s="15">
        <f t="shared" si="32"/>
        <v>2.6006956860960308E-2</v>
      </c>
      <c r="G236" s="15">
        <f t="shared" si="33"/>
        <v>2.2756087253340267E-2</v>
      </c>
      <c r="H236" s="15">
        <f t="shared" si="34"/>
        <v>1.9505217645720229E-2</v>
      </c>
      <c r="I236" s="15">
        <f t="shared" si="35"/>
        <v>1.6254348038100191E-2</v>
      </c>
      <c r="J236" s="15">
        <f t="shared" si="36"/>
        <v>1.3003478430480154E-2</v>
      </c>
      <c r="K236" s="15">
        <f t="shared" si="37"/>
        <v>9.7526088228601145E-3</v>
      </c>
      <c r="L236" s="15">
        <f t="shared" si="38"/>
        <v>6.5017392152400769E-3</v>
      </c>
      <c r="M236" s="15">
        <f t="shared" si="39"/>
        <v>3.2508696076200385E-3</v>
      </c>
    </row>
    <row r="237" spans="1:13" x14ac:dyDescent="0.2">
      <c r="A237" s="3">
        <v>44066</v>
      </c>
      <c r="B237">
        <v>5</v>
      </c>
      <c r="C237">
        <v>254.143</v>
      </c>
      <c r="D237" s="15">
        <f t="shared" si="30"/>
        <v>3.116542178120774E-2</v>
      </c>
      <c r="E237" s="15">
        <f t="shared" si="31"/>
        <v>2.8048879603086965E-2</v>
      </c>
      <c r="F237" s="15">
        <f t="shared" si="32"/>
        <v>2.4932337424966193E-2</v>
      </c>
      <c r="G237" s="15">
        <f t="shared" si="33"/>
        <v>2.1815795246845418E-2</v>
      </c>
      <c r="H237" s="15">
        <f t="shared" si="34"/>
        <v>1.8699253068724643E-2</v>
      </c>
      <c r="I237" s="15">
        <f t="shared" si="35"/>
        <v>1.558271089060387E-2</v>
      </c>
      <c r="J237" s="15">
        <f t="shared" si="36"/>
        <v>1.2466168712483097E-2</v>
      </c>
      <c r="K237" s="15">
        <f t="shared" si="37"/>
        <v>9.3496265343623215E-3</v>
      </c>
      <c r="L237" s="15">
        <f t="shared" si="38"/>
        <v>6.2330843562415483E-3</v>
      </c>
      <c r="M237" s="15">
        <f t="shared" si="39"/>
        <v>3.1165421781207741E-3</v>
      </c>
    </row>
    <row r="238" spans="1:13" x14ac:dyDescent="0.2">
      <c r="A238" s="3">
        <v>44067</v>
      </c>
      <c r="B238">
        <v>7</v>
      </c>
      <c r="C238">
        <v>258.286</v>
      </c>
      <c r="D238" s="15">
        <f t="shared" si="30"/>
        <v>2.867136877114513E-2</v>
      </c>
      <c r="E238" s="15">
        <f t="shared" si="31"/>
        <v>2.5804231894030617E-2</v>
      </c>
      <c r="F238" s="15">
        <f t="shared" si="32"/>
        <v>2.2937095016916105E-2</v>
      </c>
      <c r="G238" s="15">
        <f t="shared" si="33"/>
        <v>2.0069958139801589E-2</v>
      </c>
      <c r="H238" s="15">
        <f t="shared" si="34"/>
        <v>1.7202821262687077E-2</v>
      </c>
      <c r="I238" s="15">
        <f t="shared" si="35"/>
        <v>1.4335684385572565E-2</v>
      </c>
      <c r="J238" s="15">
        <f t="shared" si="36"/>
        <v>1.1468547508458053E-2</v>
      </c>
      <c r="K238" s="15">
        <f t="shared" si="37"/>
        <v>8.6014106313435385E-3</v>
      </c>
      <c r="L238" s="15">
        <f t="shared" si="38"/>
        <v>5.7342737542290263E-3</v>
      </c>
      <c r="M238" s="15">
        <f t="shared" si="39"/>
        <v>2.8671368771145131E-3</v>
      </c>
    </row>
    <row r="239" spans="1:13" x14ac:dyDescent="0.2">
      <c r="A239" s="3">
        <v>44068</v>
      </c>
      <c r="B239">
        <v>6</v>
      </c>
      <c r="C239">
        <v>259</v>
      </c>
      <c r="D239" s="15">
        <f t="shared" si="30"/>
        <v>2.7467004530302531E-2</v>
      </c>
      <c r="E239" s="15">
        <f t="shared" si="31"/>
        <v>2.4720304077272277E-2</v>
      </c>
      <c r="F239" s="15">
        <f t="shared" si="32"/>
        <v>2.1973603624242027E-2</v>
      </c>
      <c r="G239" s="15">
        <f t="shared" si="33"/>
        <v>1.9226903171211771E-2</v>
      </c>
      <c r="H239" s="15">
        <f t="shared" si="34"/>
        <v>1.6480202718181517E-2</v>
      </c>
      <c r="I239" s="15">
        <f t="shared" si="35"/>
        <v>1.3733502265151265E-2</v>
      </c>
      <c r="J239" s="15">
        <f t="shared" si="36"/>
        <v>1.0986801812121014E-2</v>
      </c>
      <c r="K239" s="15">
        <f t="shared" si="37"/>
        <v>8.2401013590907585E-3</v>
      </c>
      <c r="L239" s="15">
        <f t="shared" si="38"/>
        <v>5.4934009060605068E-3</v>
      </c>
      <c r="M239" s="15">
        <f t="shared" si="39"/>
        <v>2.7467004530302534E-3</v>
      </c>
    </row>
    <row r="240" spans="1:13" x14ac:dyDescent="0.2">
      <c r="A240" s="3">
        <v>44069</v>
      </c>
      <c r="B240">
        <v>7</v>
      </c>
      <c r="C240">
        <v>269.286</v>
      </c>
      <c r="D240" s="15">
        <f t="shared" si="30"/>
        <v>2.68089786121391E-2</v>
      </c>
      <c r="E240" s="15">
        <f t="shared" si="31"/>
        <v>2.412808075092519E-2</v>
      </c>
      <c r="F240" s="15">
        <f t="shared" si="32"/>
        <v>2.1447182889711282E-2</v>
      </c>
      <c r="G240" s="15">
        <f t="shared" si="33"/>
        <v>1.8766285028497368E-2</v>
      </c>
      <c r="H240" s="15">
        <f t="shared" si="34"/>
        <v>1.6085387167283461E-2</v>
      </c>
      <c r="I240" s="15">
        <f t="shared" si="35"/>
        <v>1.340448930606955E-2</v>
      </c>
      <c r="J240" s="15">
        <f t="shared" si="36"/>
        <v>1.0723591444855641E-2</v>
      </c>
      <c r="K240" s="15">
        <f t="shared" si="37"/>
        <v>8.0426935836417305E-3</v>
      </c>
      <c r="L240" s="15">
        <f t="shared" si="38"/>
        <v>5.3617957224278206E-3</v>
      </c>
      <c r="M240" s="15">
        <f t="shared" si="39"/>
        <v>2.6808978612139103E-3</v>
      </c>
    </row>
    <row r="241" spans="1:13" x14ac:dyDescent="0.2">
      <c r="A241" s="3">
        <v>44070</v>
      </c>
      <c r="B241">
        <v>6</v>
      </c>
      <c r="C241">
        <v>282.85700000000003</v>
      </c>
      <c r="D241" s="15">
        <f t="shared" si="30"/>
        <v>2.4942576645766636E-2</v>
      </c>
      <c r="E241" s="15">
        <f t="shared" si="31"/>
        <v>2.2448318981189971E-2</v>
      </c>
      <c r="F241" s="15">
        <f t="shared" si="32"/>
        <v>1.9954061316613311E-2</v>
      </c>
      <c r="G241" s="15">
        <f t="shared" si="33"/>
        <v>1.7459803652036643E-2</v>
      </c>
      <c r="H241" s="15">
        <f t="shared" si="34"/>
        <v>1.496554598745998E-2</v>
      </c>
      <c r="I241" s="15">
        <f t="shared" si="35"/>
        <v>1.2471288322883318E-2</v>
      </c>
      <c r="J241" s="15">
        <f t="shared" si="36"/>
        <v>9.9770306583066553E-3</v>
      </c>
      <c r="K241" s="15">
        <f t="shared" si="37"/>
        <v>7.4827729937299902E-3</v>
      </c>
      <c r="L241" s="15">
        <f t="shared" si="38"/>
        <v>4.9885153291533276E-3</v>
      </c>
      <c r="M241" s="15">
        <f t="shared" si="39"/>
        <v>2.4942576645766638E-3</v>
      </c>
    </row>
    <row r="242" spans="1:13" x14ac:dyDescent="0.2">
      <c r="A242" s="3">
        <v>44071</v>
      </c>
      <c r="B242">
        <v>9</v>
      </c>
      <c r="C242">
        <v>287.714</v>
      </c>
      <c r="D242" s="15">
        <f t="shared" si="30"/>
        <v>2.4264358568985192E-2</v>
      </c>
      <c r="E242" s="15">
        <f t="shared" si="31"/>
        <v>2.1837922712086674E-2</v>
      </c>
      <c r="F242" s="15">
        <f t="shared" si="32"/>
        <v>1.9411486855188155E-2</v>
      </c>
      <c r="G242" s="15">
        <f t="shared" si="33"/>
        <v>1.6985050998289633E-2</v>
      </c>
      <c r="H242" s="15">
        <f t="shared" si="34"/>
        <v>1.4558615141391115E-2</v>
      </c>
      <c r="I242" s="15">
        <f t="shared" si="35"/>
        <v>1.2132179284492596E-2</v>
      </c>
      <c r="J242" s="15">
        <f t="shared" si="36"/>
        <v>9.7057434275940775E-3</v>
      </c>
      <c r="K242" s="15">
        <f t="shared" si="37"/>
        <v>7.2793075706955573E-3</v>
      </c>
      <c r="L242" s="15">
        <f t="shared" si="38"/>
        <v>4.8528717137970388E-3</v>
      </c>
      <c r="M242" s="15">
        <f t="shared" si="39"/>
        <v>2.4264358568985194E-3</v>
      </c>
    </row>
    <row r="243" spans="1:13" x14ac:dyDescent="0.2">
      <c r="A243" s="3">
        <v>44072</v>
      </c>
      <c r="B243">
        <v>2</v>
      </c>
      <c r="C243">
        <v>299.286</v>
      </c>
      <c r="D243" s="15">
        <f t="shared" si="30"/>
        <v>2.1982945421580555E-2</v>
      </c>
      <c r="E243" s="15">
        <f t="shared" si="31"/>
        <v>1.9784650879422501E-2</v>
      </c>
      <c r="F243" s="15">
        <f t="shared" si="32"/>
        <v>1.7586356337264446E-2</v>
      </c>
      <c r="G243" s="15">
        <f t="shared" si="33"/>
        <v>1.5388061795106388E-2</v>
      </c>
      <c r="H243" s="15">
        <f t="shared" si="34"/>
        <v>1.3189767252948332E-2</v>
      </c>
      <c r="I243" s="15">
        <f t="shared" si="35"/>
        <v>1.0991472710790278E-2</v>
      </c>
      <c r="J243" s="15">
        <f t="shared" si="36"/>
        <v>8.7931781686322232E-3</v>
      </c>
      <c r="K243" s="15">
        <f t="shared" si="37"/>
        <v>6.5948836264741661E-3</v>
      </c>
      <c r="L243" s="15">
        <f t="shared" si="38"/>
        <v>4.3965890843161116E-3</v>
      </c>
      <c r="M243" s="15">
        <f t="shared" si="39"/>
        <v>2.1982945421580558E-3</v>
      </c>
    </row>
    <row r="244" spans="1:13" x14ac:dyDescent="0.2">
      <c r="A244" s="3">
        <v>44073</v>
      </c>
      <c r="B244">
        <v>7</v>
      </c>
      <c r="C244">
        <v>301.57100000000003</v>
      </c>
      <c r="D244" s="15">
        <f t="shared" si="30"/>
        <v>2.247191011235955E-2</v>
      </c>
      <c r="E244" s="15">
        <f t="shared" si="31"/>
        <v>2.0224719101123594E-2</v>
      </c>
      <c r="F244" s="15">
        <f t="shared" si="32"/>
        <v>1.7977528089887642E-2</v>
      </c>
      <c r="G244" s="15">
        <f t="shared" si="33"/>
        <v>1.5730337078651683E-2</v>
      </c>
      <c r="H244" s="15">
        <f t="shared" si="34"/>
        <v>1.3483146067415729E-2</v>
      </c>
      <c r="I244" s="15">
        <f t="shared" si="35"/>
        <v>1.1235955056179775E-2</v>
      </c>
      <c r="J244" s="15">
        <f t="shared" si="36"/>
        <v>8.988764044943821E-3</v>
      </c>
      <c r="K244" s="15">
        <f t="shared" si="37"/>
        <v>6.7415730337078645E-3</v>
      </c>
      <c r="L244" s="15">
        <f t="shared" si="38"/>
        <v>4.4943820224719105E-3</v>
      </c>
      <c r="M244" s="15">
        <f t="shared" si="39"/>
        <v>2.2471910112359553E-3</v>
      </c>
    </row>
    <row r="245" spans="1:13" x14ac:dyDescent="0.2">
      <c r="A245" s="3">
        <v>44074</v>
      </c>
      <c r="B245">
        <v>8</v>
      </c>
      <c r="C245">
        <v>302.42899999999997</v>
      </c>
      <c r="D245" s="15">
        <f t="shared" si="30"/>
        <v>2.2475917054875699E-2</v>
      </c>
      <c r="E245" s="15">
        <f t="shared" si="31"/>
        <v>2.0228325349388131E-2</v>
      </c>
      <c r="F245" s="15">
        <f t="shared" si="32"/>
        <v>1.798073364390056E-2</v>
      </c>
      <c r="G245" s="15">
        <f t="shared" si="33"/>
        <v>1.5733141938412989E-2</v>
      </c>
      <c r="H245" s="15">
        <f t="shared" si="34"/>
        <v>1.3485550232925419E-2</v>
      </c>
      <c r="I245" s="15">
        <f t="shared" si="35"/>
        <v>1.123795852743785E-2</v>
      </c>
      <c r="J245" s="15">
        <f t="shared" si="36"/>
        <v>8.99036682195028E-3</v>
      </c>
      <c r="K245" s="15">
        <f t="shared" si="37"/>
        <v>6.7427751164627096E-3</v>
      </c>
      <c r="L245" s="15">
        <f t="shared" si="38"/>
        <v>4.49518341097514E-3</v>
      </c>
      <c r="M245" s="15">
        <f t="shared" si="39"/>
        <v>2.24759170548757E-3</v>
      </c>
    </row>
    <row r="246" spans="1:13" x14ac:dyDescent="0.2">
      <c r="A246" s="3">
        <v>44075</v>
      </c>
      <c r="B246">
        <v>10</v>
      </c>
      <c r="C246">
        <v>304.42899999999997</v>
      </c>
      <c r="D246" s="15">
        <f t="shared" si="30"/>
        <v>2.3930782409605132E-2</v>
      </c>
      <c r="E246" s="15">
        <f t="shared" si="31"/>
        <v>2.153770416864462E-2</v>
      </c>
      <c r="F246" s="15">
        <f t="shared" si="32"/>
        <v>1.9144625927684109E-2</v>
      </c>
      <c r="G246" s="15">
        <f t="shared" si="33"/>
        <v>1.675154768672359E-2</v>
      </c>
      <c r="H246" s="15">
        <f t="shared" si="34"/>
        <v>1.4358469445763078E-2</v>
      </c>
      <c r="I246" s="15">
        <f t="shared" si="35"/>
        <v>1.1965391204802566E-2</v>
      </c>
      <c r="J246" s="15">
        <f t="shared" si="36"/>
        <v>9.5723129638420543E-3</v>
      </c>
      <c r="K246" s="15">
        <f t="shared" si="37"/>
        <v>7.179234722881539E-3</v>
      </c>
      <c r="L246" s="15">
        <f t="shared" si="38"/>
        <v>4.7861564819210271E-3</v>
      </c>
      <c r="M246" s="15">
        <f t="shared" si="39"/>
        <v>2.3930782409605136E-3</v>
      </c>
    </row>
    <row r="247" spans="1:13" x14ac:dyDescent="0.2">
      <c r="A247" s="3">
        <v>44076</v>
      </c>
      <c r="B247">
        <v>11</v>
      </c>
      <c r="C247">
        <v>302.57100000000003</v>
      </c>
      <c r="D247" s="15">
        <f t="shared" si="30"/>
        <v>2.5470274987661336E-2</v>
      </c>
      <c r="E247" s="15">
        <f t="shared" si="31"/>
        <v>2.2923247488895203E-2</v>
      </c>
      <c r="F247" s="15">
        <f t="shared" si="32"/>
        <v>2.037621999012907E-2</v>
      </c>
      <c r="G247" s="15">
        <f t="shared" si="33"/>
        <v>1.7829192491362934E-2</v>
      </c>
      <c r="H247" s="15">
        <f t="shared" si="34"/>
        <v>1.5282164992596801E-2</v>
      </c>
      <c r="I247" s="15">
        <f t="shared" si="35"/>
        <v>1.2735137493830668E-2</v>
      </c>
      <c r="J247" s="15">
        <f t="shared" si="36"/>
        <v>1.0188109995064535E-2</v>
      </c>
      <c r="K247" s="15">
        <f t="shared" si="37"/>
        <v>7.6410824962984004E-3</v>
      </c>
      <c r="L247" s="15">
        <f t="shared" si="38"/>
        <v>5.0940549975322675E-3</v>
      </c>
      <c r="M247" s="15">
        <f t="shared" si="39"/>
        <v>2.5470274987661337E-3</v>
      </c>
    </row>
    <row r="248" spans="1:13" x14ac:dyDescent="0.2">
      <c r="A248" s="3">
        <v>44077</v>
      </c>
      <c r="B248">
        <v>12</v>
      </c>
      <c r="C248">
        <v>303</v>
      </c>
      <c r="D248" s="15">
        <f t="shared" si="30"/>
        <v>2.8081865778200855E-2</v>
      </c>
      <c r="E248" s="15">
        <f t="shared" si="31"/>
        <v>2.5273679200380771E-2</v>
      </c>
      <c r="F248" s="15">
        <f t="shared" si="32"/>
        <v>2.2465492622560687E-2</v>
      </c>
      <c r="G248" s="15">
        <f t="shared" si="33"/>
        <v>1.9657306044740596E-2</v>
      </c>
      <c r="H248" s="15">
        <f t="shared" si="34"/>
        <v>1.6849119466920512E-2</v>
      </c>
      <c r="I248" s="15">
        <f t="shared" si="35"/>
        <v>1.4040932889100428E-2</v>
      </c>
      <c r="J248" s="15">
        <f t="shared" si="36"/>
        <v>1.1232746311280344E-2</v>
      </c>
      <c r="K248" s="15">
        <f t="shared" si="37"/>
        <v>8.4245597334602559E-3</v>
      </c>
      <c r="L248" s="15">
        <f t="shared" si="38"/>
        <v>5.6163731556401718E-3</v>
      </c>
      <c r="M248" s="15">
        <f t="shared" si="39"/>
        <v>2.8081865778200859E-3</v>
      </c>
    </row>
    <row r="249" spans="1:13" x14ac:dyDescent="0.2">
      <c r="A249" s="3">
        <v>44078</v>
      </c>
      <c r="B249">
        <v>13</v>
      </c>
      <c r="C249">
        <v>312.286</v>
      </c>
      <c r="D249" s="15">
        <f t="shared" si="30"/>
        <v>2.963908068040038E-2</v>
      </c>
      <c r="E249" s="15">
        <f t="shared" si="31"/>
        <v>2.6675172612360343E-2</v>
      </c>
      <c r="F249" s="15">
        <f t="shared" si="32"/>
        <v>2.3711264544320307E-2</v>
      </c>
      <c r="G249" s="15">
        <f t="shared" si="33"/>
        <v>2.0747356476280263E-2</v>
      </c>
      <c r="H249" s="15">
        <f t="shared" si="34"/>
        <v>1.7783448408240227E-2</v>
      </c>
      <c r="I249" s="15">
        <f t="shared" si="35"/>
        <v>1.481954034020019E-2</v>
      </c>
      <c r="J249" s="15">
        <f t="shared" si="36"/>
        <v>1.1855632272160153E-2</v>
      </c>
      <c r="K249" s="15">
        <f t="shared" si="37"/>
        <v>8.8917242041201133E-3</v>
      </c>
      <c r="L249" s="15">
        <f t="shared" si="38"/>
        <v>5.9278161360800767E-3</v>
      </c>
      <c r="M249" s="15">
        <f t="shared" si="39"/>
        <v>2.9639080680400384E-3</v>
      </c>
    </row>
    <row r="250" spans="1:13" x14ac:dyDescent="0.2">
      <c r="A250" s="3">
        <v>44079</v>
      </c>
      <c r="B250">
        <v>9</v>
      </c>
      <c r="C250">
        <v>319.286</v>
      </c>
      <c r="D250" s="15">
        <f t="shared" si="30"/>
        <v>3.2625332545353873E-2</v>
      </c>
      <c r="E250" s="15">
        <f t="shared" si="31"/>
        <v>2.9362799290818486E-2</v>
      </c>
      <c r="F250" s="15">
        <f t="shared" si="32"/>
        <v>2.6100266036283098E-2</v>
      </c>
      <c r="G250" s="15">
        <f t="shared" si="33"/>
        <v>2.2837732781747711E-2</v>
      </c>
      <c r="H250" s="15">
        <f t="shared" si="34"/>
        <v>1.9575199527212324E-2</v>
      </c>
      <c r="I250" s="15">
        <f t="shared" si="35"/>
        <v>1.6312666272676937E-2</v>
      </c>
      <c r="J250" s="15">
        <f t="shared" si="36"/>
        <v>1.3050133018141549E-2</v>
      </c>
      <c r="K250" s="15">
        <f t="shared" si="37"/>
        <v>9.7875997636061619E-3</v>
      </c>
      <c r="L250" s="15">
        <f t="shared" si="38"/>
        <v>6.5250665090707746E-3</v>
      </c>
      <c r="M250" s="15">
        <f t="shared" si="39"/>
        <v>3.2625332545353873E-3</v>
      </c>
    </row>
    <row r="251" spans="1:13" x14ac:dyDescent="0.2">
      <c r="A251" s="3">
        <v>44080</v>
      </c>
      <c r="B251">
        <v>8</v>
      </c>
      <c r="C251">
        <v>341</v>
      </c>
      <c r="D251" s="15">
        <f t="shared" si="30"/>
        <v>3.2494264304684523E-2</v>
      </c>
      <c r="E251" s="15">
        <f t="shared" si="31"/>
        <v>2.924483787421607E-2</v>
      </c>
      <c r="F251" s="15">
        <f t="shared" si="32"/>
        <v>2.5995411443747618E-2</v>
      </c>
      <c r="G251" s="15">
        <f t="shared" si="33"/>
        <v>2.2745985013279166E-2</v>
      </c>
      <c r="H251" s="15">
        <f t="shared" si="34"/>
        <v>1.9496558582810714E-2</v>
      </c>
      <c r="I251" s="15">
        <f t="shared" si="35"/>
        <v>1.6247132152342261E-2</v>
      </c>
      <c r="J251" s="15">
        <f t="shared" si="36"/>
        <v>1.2997705721873809E-2</v>
      </c>
      <c r="K251" s="15">
        <f t="shared" si="37"/>
        <v>9.7482792914053568E-3</v>
      </c>
      <c r="L251" s="15">
        <f t="shared" si="38"/>
        <v>6.4988528609369045E-3</v>
      </c>
      <c r="M251" s="15">
        <f t="shared" si="39"/>
        <v>3.2494264304684523E-3</v>
      </c>
    </row>
    <row r="252" spans="1:13" x14ac:dyDescent="0.2">
      <c r="A252" s="3">
        <v>44081</v>
      </c>
      <c r="B252">
        <v>14</v>
      </c>
      <c r="C252">
        <v>345</v>
      </c>
      <c r="D252" s="15">
        <f t="shared" si="30"/>
        <v>3.4566783924380444E-2</v>
      </c>
      <c r="E252" s="15">
        <f t="shared" si="31"/>
        <v>3.1110105531942399E-2</v>
      </c>
      <c r="F252" s="15">
        <f t="shared" si="32"/>
        <v>2.7653427139504357E-2</v>
      </c>
      <c r="G252" s="15">
        <f t="shared" si="33"/>
        <v>2.4196748747066309E-2</v>
      </c>
      <c r="H252" s="15">
        <f t="shared" si="34"/>
        <v>2.0740070354628267E-2</v>
      </c>
      <c r="I252" s="15">
        <f t="shared" si="35"/>
        <v>1.7283391962190222E-2</v>
      </c>
      <c r="J252" s="15">
        <f t="shared" si="36"/>
        <v>1.3826713569752179E-2</v>
      </c>
      <c r="K252" s="15">
        <f t="shared" si="37"/>
        <v>1.0370035177314134E-2</v>
      </c>
      <c r="L252" s="15">
        <f t="shared" si="38"/>
        <v>6.9133567848760893E-3</v>
      </c>
      <c r="M252" s="15">
        <f t="shared" si="39"/>
        <v>3.4566783924380447E-3</v>
      </c>
    </row>
    <row r="253" spans="1:13" x14ac:dyDescent="0.2">
      <c r="A253" s="3">
        <v>44082</v>
      </c>
      <c r="B253">
        <v>8</v>
      </c>
      <c r="C253">
        <v>349.14299999999997</v>
      </c>
      <c r="D253" s="15">
        <f t="shared" si="30"/>
        <v>3.3006408524279073E-2</v>
      </c>
      <c r="E253" s="15">
        <f t="shared" si="31"/>
        <v>2.9705767671851166E-2</v>
      </c>
      <c r="F253" s="15">
        <f t="shared" si="32"/>
        <v>2.6405126819423259E-2</v>
      </c>
      <c r="G253" s="15">
        <f t="shared" si="33"/>
        <v>2.3104485966995349E-2</v>
      </c>
      <c r="H253" s="15">
        <f t="shared" si="34"/>
        <v>1.9803845114567443E-2</v>
      </c>
      <c r="I253" s="15">
        <f t="shared" si="35"/>
        <v>1.6503204262139536E-2</v>
      </c>
      <c r="J253" s="15">
        <f t="shared" si="36"/>
        <v>1.320256340971163E-2</v>
      </c>
      <c r="K253" s="15">
        <f t="shared" si="37"/>
        <v>9.9019225572837214E-3</v>
      </c>
      <c r="L253" s="15">
        <f t="shared" si="38"/>
        <v>6.6012817048558148E-3</v>
      </c>
      <c r="M253" s="15">
        <f t="shared" si="39"/>
        <v>3.3006408524279074E-3</v>
      </c>
    </row>
    <row r="254" spans="1:13" x14ac:dyDescent="0.2">
      <c r="A254" s="3">
        <v>44083</v>
      </c>
      <c r="B254">
        <v>15</v>
      </c>
      <c r="C254">
        <v>363.286</v>
      </c>
      <c r="D254" s="15">
        <f t="shared" si="30"/>
        <v>3.3861965768553035E-2</v>
      </c>
      <c r="E254" s="15">
        <f t="shared" si="31"/>
        <v>3.047576919169773E-2</v>
      </c>
      <c r="F254" s="15">
        <f t="shared" si="32"/>
        <v>2.708957261484243E-2</v>
      </c>
      <c r="G254" s="15">
        <f t="shared" si="33"/>
        <v>2.3703376037987122E-2</v>
      </c>
      <c r="H254" s="15">
        <f t="shared" si="34"/>
        <v>2.0317179461131821E-2</v>
      </c>
      <c r="I254" s="15">
        <f t="shared" si="35"/>
        <v>1.6930982884276517E-2</v>
      </c>
      <c r="J254" s="15">
        <f t="shared" si="36"/>
        <v>1.3544786307421215E-2</v>
      </c>
      <c r="K254" s="15">
        <f t="shared" si="37"/>
        <v>1.0158589730565911E-2</v>
      </c>
      <c r="L254" s="15">
        <f t="shared" si="38"/>
        <v>6.7723931537106074E-3</v>
      </c>
      <c r="M254" s="15">
        <f t="shared" si="39"/>
        <v>3.3861965768553037E-3</v>
      </c>
    </row>
    <row r="255" spans="1:13" x14ac:dyDescent="0.2">
      <c r="A255" s="3">
        <v>44084</v>
      </c>
      <c r="B255">
        <v>22</v>
      </c>
      <c r="C255">
        <v>369.14299999999997</v>
      </c>
      <c r="D255" s="15">
        <f t="shared" si="30"/>
        <v>3.7096564441317398E-2</v>
      </c>
      <c r="E255" s="15">
        <f t="shared" si="31"/>
        <v>3.3386907997185661E-2</v>
      </c>
      <c r="F255" s="15">
        <f t="shared" si="32"/>
        <v>2.967725155305392E-2</v>
      </c>
      <c r="G255" s="15">
        <f t="shared" si="33"/>
        <v>2.5967595108922176E-2</v>
      </c>
      <c r="H255" s="15">
        <f t="shared" si="34"/>
        <v>2.2257938664790439E-2</v>
      </c>
      <c r="I255" s="15">
        <f t="shared" si="35"/>
        <v>1.8548282220658699E-2</v>
      </c>
      <c r="J255" s="15">
        <f t="shared" si="36"/>
        <v>1.483862577652696E-2</v>
      </c>
      <c r="K255" s="15">
        <f t="shared" si="37"/>
        <v>1.112896933239522E-2</v>
      </c>
      <c r="L255" s="15">
        <f t="shared" si="38"/>
        <v>7.4193128882634801E-3</v>
      </c>
      <c r="M255" s="15">
        <f t="shared" si="39"/>
        <v>3.70965644413174E-3</v>
      </c>
    </row>
    <row r="256" spans="1:13" x14ac:dyDescent="0.2">
      <c r="A256" s="3">
        <v>44085</v>
      </c>
      <c r="B256">
        <v>16</v>
      </c>
      <c r="C256">
        <v>386.714</v>
      </c>
      <c r="D256" s="15">
        <f t="shared" si="30"/>
        <v>3.719317650749604E-2</v>
      </c>
      <c r="E256" s="15">
        <f t="shared" si="31"/>
        <v>3.347385885674644E-2</v>
      </c>
      <c r="F256" s="15">
        <f t="shared" si="32"/>
        <v>2.9754541205996833E-2</v>
      </c>
      <c r="G256" s="15">
        <f t="shared" si="33"/>
        <v>2.6035223555247226E-2</v>
      </c>
      <c r="H256" s="15">
        <f t="shared" si="34"/>
        <v>2.2315905904497623E-2</v>
      </c>
      <c r="I256" s="15">
        <f t="shared" si="35"/>
        <v>1.859658825374802E-2</v>
      </c>
      <c r="J256" s="15">
        <f t="shared" si="36"/>
        <v>1.4877270602998417E-2</v>
      </c>
      <c r="K256" s="15">
        <f t="shared" si="37"/>
        <v>1.1157952952248812E-2</v>
      </c>
      <c r="L256" s="15">
        <f t="shared" si="38"/>
        <v>7.4386353014992083E-3</v>
      </c>
      <c r="M256" s="15">
        <f t="shared" si="39"/>
        <v>3.7193176507496041E-3</v>
      </c>
    </row>
    <row r="257" spans="1:13" x14ac:dyDescent="0.2">
      <c r="A257" s="3">
        <v>44086</v>
      </c>
      <c r="B257">
        <v>13</v>
      </c>
      <c r="C257">
        <v>392.42899999999997</v>
      </c>
      <c r="D257" s="15">
        <f t="shared" si="30"/>
        <v>3.769561965119772E-2</v>
      </c>
      <c r="E257" s="15">
        <f t="shared" si="31"/>
        <v>3.3926057686077947E-2</v>
      </c>
      <c r="F257" s="15">
        <f t="shared" si="32"/>
        <v>3.0156495720958177E-2</v>
      </c>
      <c r="G257" s="15">
        <f t="shared" si="33"/>
        <v>2.6386933755838404E-2</v>
      </c>
      <c r="H257" s="15">
        <f t="shared" si="34"/>
        <v>2.261737179071863E-2</v>
      </c>
      <c r="I257" s="15">
        <f t="shared" si="35"/>
        <v>1.884780982559886E-2</v>
      </c>
      <c r="J257" s="15">
        <f t="shared" si="36"/>
        <v>1.5078247860479089E-2</v>
      </c>
      <c r="K257" s="15">
        <f t="shared" si="37"/>
        <v>1.1308685895359315E-2</v>
      </c>
      <c r="L257" s="15">
        <f t="shared" si="38"/>
        <v>7.5391239302395443E-3</v>
      </c>
      <c r="M257" s="15">
        <f t="shared" si="39"/>
        <v>3.7695619651197721E-3</v>
      </c>
    </row>
    <row r="258" spans="1:13" x14ac:dyDescent="0.2">
      <c r="A258" s="3">
        <v>44087</v>
      </c>
      <c r="B258">
        <v>11</v>
      </c>
      <c r="C258">
        <v>396.85700000000003</v>
      </c>
      <c r="D258" s="15">
        <f t="shared" si="30"/>
        <v>3.8039293437414988E-2</v>
      </c>
      <c r="E258" s="15">
        <f t="shared" si="31"/>
        <v>3.423536409367349E-2</v>
      </c>
      <c r="F258" s="15">
        <f t="shared" si="32"/>
        <v>3.0431434749931992E-2</v>
      </c>
      <c r="G258" s="15">
        <f t="shared" si="33"/>
        <v>2.662750540619049E-2</v>
      </c>
      <c r="H258" s="15">
        <f t="shared" si="34"/>
        <v>2.2823576062448992E-2</v>
      </c>
      <c r="I258" s="15">
        <f t="shared" si="35"/>
        <v>1.9019646718707494E-2</v>
      </c>
      <c r="J258" s="15">
        <f t="shared" si="36"/>
        <v>1.5215717374965996E-2</v>
      </c>
      <c r="K258" s="15">
        <f t="shared" si="37"/>
        <v>1.1411788031224496E-2</v>
      </c>
      <c r="L258" s="15">
        <f t="shared" si="38"/>
        <v>7.6078586874829979E-3</v>
      </c>
      <c r="M258" s="15">
        <f t="shared" si="39"/>
        <v>3.803929343741499E-3</v>
      </c>
    </row>
    <row r="259" spans="1:13" x14ac:dyDescent="0.2">
      <c r="A259" s="3">
        <v>44088</v>
      </c>
      <c r="B259">
        <v>10</v>
      </c>
      <c r="C259">
        <v>406.286</v>
      </c>
      <c r="D259" s="15">
        <f t="shared" si="30"/>
        <v>3.5662561592997827E-2</v>
      </c>
      <c r="E259" s="15">
        <f t="shared" si="31"/>
        <v>3.2096305433698048E-2</v>
      </c>
      <c r="F259" s="15">
        <f t="shared" si="32"/>
        <v>2.8530049274398263E-2</v>
      </c>
      <c r="G259" s="15">
        <f t="shared" si="33"/>
        <v>2.4963793115098477E-2</v>
      </c>
      <c r="H259" s="15">
        <f t="shared" si="34"/>
        <v>2.1397536955798695E-2</v>
      </c>
      <c r="I259" s="15">
        <f t="shared" si="35"/>
        <v>1.7831280796498913E-2</v>
      </c>
      <c r="J259" s="15">
        <f t="shared" si="36"/>
        <v>1.4265024637199131E-2</v>
      </c>
      <c r="K259" s="15">
        <f t="shared" si="37"/>
        <v>1.0698768477899348E-2</v>
      </c>
      <c r="L259" s="15">
        <f t="shared" si="38"/>
        <v>7.1325123185995657E-3</v>
      </c>
      <c r="M259" s="15">
        <f t="shared" si="39"/>
        <v>3.5662561592997829E-3</v>
      </c>
    </row>
    <row r="260" spans="1:13" x14ac:dyDescent="0.2">
      <c r="A260" s="3">
        <v>44089</v>
      </c>
      <c r="B260">
        <v>10</v>
      </c>
      <c r="C260">
        <v>416.286</v>
      </c>
      <c r="D260" s="15">
        <f t="shared" si="30"/>
        <v>3.5518112223320311E-2</v>
      </c>
      <c r="E260" s="15">
        <f t="shared" si="31"/>
        <v>3.1966301000988281E-2</v>
      </c>
      <c r="F260" s="15">
        <f t="shared" si="32"/>
        <v>2.8414489778656252E-2</v>
      </c>
      <c r="G260" s="15">
        <f t="shared" si="33"/>
        <v>2.4862678556324215E-2</v>
      </c>
      <c r="H260" s="15">
        <f t="shared" si="34"/>
        <v>2.1310867333992185E-2</v>
      </c>
      <c r="I260" s="15">
        <f t="shared" si="35"/>
        <v>1.7759056111660156E-2</v>
      </c>
      <c r="J260" s="15">
        <f t="shared" si="36"/>
        <v>1.4207244889328126E-2</v>
      </c>
      <c r="K260" s="15">
        <f t="shared" si="37"/>
        <v>1.0655433666996093E-2</v>
      </c>
      <c r="L260" s="15">
        <f t="shared" si="38"/>
        <v>7.1036224446640629E-3</v>
      </c>
      <c r="M260" s="15">
        <f t="shared" si="39"/>
        <v>3.5518112223320315E-3</v>
      </c>
    </row>
    <row r="261" spans="1:13" x14ac:dyDescent="0.2">
      <c r="A261" s="3">
        <v>44090</v>
      </c>
      <c r="B261">
        <v>22</v>
      </c>
      <c r="C261">
        <v>422.714</v>
      </c>
      <c r="D261" s="15">
        <f t="shared" si="30"/>
        <v>3.7270254860453357E-2</v>
      </c>
      <c r="E261" s="15">
        <f t="shared" si="31"/>
        <v>3.3543229374408019E-2</v>
      </c>
      <c r="F261" s="15">
        <f t="shared" si="32"/>
        <v>2.9816203888362688E-2</v>
      </c>
      <c r="G261" s="15">
        <f t="shared" si="33"/>
        <v>2.6089178402317347E-2</v>
      </c>
      <c r="H261" s="15">
        <f t="shared" si="34"/>
        <v>2.2362152916272013E-2</v>
      </c>
      <c r="I261" s="15">
        <f t="shared" si="35"/>
        <v>1.8635127430226679E-2</v>
      </c>
      <c r="J261" s="15">
        <f t="shared" si="36"/>
        <v>1.4908101944181344E-2</v>
      </c>
      <c r="K261" s="15">
        <f t="shared" si="37"/>
        <v>1.1181076458136006E-2</v>
      </c>
      <c r="L261" s="15">
        <f t="shared" si="38"/>
        <v>7.4540509720906721E-3</v>
      </c>
      <c r="M261" s="15">
        <f t="shared" si="39"/>
        <v>3.7270254860453361E-3</v>
      </c>
    </row>
    <row r="262" spans="1:13" x14ac:dyDescent="0.2">
      <c r="A262" s="3">
        <v>44091</v>
      </c>
      <c r="B262">
        <v>15</v>
      </c>
      <c r="C262">
        <v>440.57100000000003</v>
      </c>
      <c r="D262" s="15">
        <f t="shared" si="30"/>
        <v>3.3894076468530751E-2</v>
      </c>
      <c r="E262" s="15">
        <f t="shared" si="31"/>
        <v>3.0504668821677676E-2</v>
      </c>
      <c r="F262" s="15">
        <f t="shared" si="32"/>
        <v>2.7115261174824601E-2</v>
      </c>
      <c r="G262" s="15">
        <f t="shared" si="33"/>
        <v>2.3725853527971526E-2</v>
      </c>
      <c r="H262" s="15">
        <f t="shared" si="34"/>
        <v>2.0336445881118451E-2</v>
      </c>
      <c r="I262" s="15">
        <f t="shared" si="35"/>
        <v>1.6947038234265376E-2</v>
      </c>
      <c r="J262" s="15">
        <f t="shared" si="36"/>
        <v>1.35576305874123E-2</v>
      </c>
      <c r="K262" s="15">
        <f t="shared" si="37"/>
        <v>1.0168222940559225E-2</v>
      </c>
      <c r="L262" s="15">
        <f t="shared" si="38"/>
        <v>6.7788152937061502E-3</v>
      </c>
      <c r="M262" s="15">
        <f t="shared" si="39"/>
        <v>3.3894076468530751E-3</v>
      </c>
    </row>
    <row r="263" spans="1:13" x14ac:dyDescent="0.2">
      <c r="A263" s="3">
        <v>44092</v>
      </c>
      <c r="B263">
        <v>23</v>
      </c>
      <c r="C263">
        <v>434.85700000000003</v>
      </c>
      <c r="D263" s="15">
        <f t="shared" si="30"/>
        <v>3.5738831615120273E-2</v>
      </c>
      <c r="E263" s="15">
        <f t="shared" si="31"/>
        <v>3.2164948453608247E-2</v>
      </c>
      <c r="F263" s="15">
        <f t="shared" si="32"/>
        <v>2.8591065292096221E-2</v>
      </c>
      <c r="G263" s="15">
        <f t="shared" si="33"/>
        <v>2.5017182130584188E-2</v>
      </c>
      <c r="H263" s="15">
        <f t="shared" si="34"/>
        <v>2.1443298969072162E-2</v>
      </c>
      <c r="I263" s="15">
        <f t="shared" si="35"/>
        <v>1.7869415807560136E-2</v>
      </c>
      <c r="J263" s="15">
        <f t="shared" si="36"/>
        <v>1.4295532646048111E-2</v>
      </c>
      <c r="K263" s="15">
        <f t="shared" si="37"/>
        <v>1.0721649484536081E-2</v>
      </c>
      <c r="L263" s="15">
        <f t="shared" si="38"/>
        <v>7.1477663230240553E-3</v>
      </c>
      <c r="M263" s="15">
        <f t="shared" si="39"/>
        <v>3.5738831615120276E-3</v>
      </c>
    </row>
    <row r="264" spans="1:13" x14ac:dyDescent="0.2">
      <c r="A264" s="3">
        <v>44093</v>
      </c>
      <c r="B264">
        <v>12</v>
      </c>
      <c r="C264">
        <v>368.42899999999997</v>
      </c>
      <c r="D264" s="15">
        <f t="shared" ref="D264:D327" si="40">SUM($B258:$B264)/SUM($C258:$C264)*100%</f>
        <v>3.5689535689535687E-2</v>
      </c>
      <c r="E264" s="15">
        <f t="shared" ref="E264:E327" si="41">SUM($B258:$B264)/SUM($C258:$C264)*90%</f>
        <v>3.2120582120582122E-2</v>
      </c>
      <c r="F264" s="15">
        <f t="shared" ref="F264:F327" si="42">SUM($B258:$B264)/SUM($C258:$C264)*80%</f>
        <v>2.8551628551628551E-2</v>
      </c>
      <c r="G264" s="15">
        <f t="shared" ref="G264:G327" si="43">SUM($B258:$B264)/SUM($C258:$C264)*70%</f>
        <v>2.4982674982674979E-2</v>
      </c>
      <c r="H264" s="15">
        <f t="shared" ref="H264:H327" si="44">SUM($B258:$B264)/SUM($C258:$C264)*60%</f>
        <v>2.1413721413721411E-2</v>
      </c>
      <c r="I264" s="15">
        <f t="shared" ref="I264:I327" si="45">SUM($B258:$B264)/SUM($C258:$C264)*50%</f>
        <v>1.7844767844767843E-2</v>
      </c>
      <c r="J264" s="15">
        <f t="shared" ref="J264:J327" si="46">SUM($B258:$B264)/SUM($C258:$C264)*40%</f>
        <v>1.4275814275814275E-2</v>
      </c>
      <c r="K264" s="15">
        <f t="shared" ref="K264:K327" si="47">SUM($B258:$B264)/SUM($C258:$C264)*30%</f>
        <v>1.0706860706860706E-2</v>
      </c>
      <c r="L264" s="15">
        <f t="shared" ref="L264:L327" si="48">SUM($B258:$B264)/SUM($C258:$C264)*20%</f>
        <v>7.1379071379071377E-3</v>
      </c>
      <c r="M264" s="15">
        <f t="shared" ref="M264:M327" si="49">SUM($B258:$B264)/SUM($C258:$C264)*10%</f>
        <v>3.5689535689535689E-3</v>
      </c>
    </row>
    <row r="265" spans="1:13" x14ac:dyDescent="0.2">
      <c r="A265" s="3">
        <v>44094</v>
      </c>
      <c r="B265">
        <v>10</v>
      </c>
      <c r="C265">
        <v>300.57100000000003</v>
      </c>
      <c r="D265" s="15">
        <f t="shared" si="40"/>
        <v>3.656288780857106E-2</v>
      </c>
      <c r="E265" s="15">
        <f t="shared" si="41"/>
        <v>3.2906599027713958E-2</v>
      </c>
      <c r="F265" s="15">
        <f t="shared" si="42"/>
        <v>2.9250310246856849E-2</v>
      </c>
      <c r="G265" s="15">
        <f t="shared" si="43"/>
        <v>2.559402146599974E-2</v>
      </c>
      <c r="H265" s="15">
        <f t="shared" si="44"/>
        <v>2.1937732685142635E-2</v>
      </c>
      <c r="I265" s="15">
        <f t="shared" si="45"/>
        <v>1.828144390428553E-2</v>
      </c>
      <c r="J265" s="15">
        <f t="shared" si="46"/>
        <v>1.4625155123428425E-2</v>
      </c>
      <c r="K265" s="15">
        <f t="shared" si="47"/>
        <v>1.0968866342571318E-2</v>
      </c>
      <c r="L265" s="15">
        <f t="shared" si="48"/>
        <v>7.3125775617142123E-3</v>
      </c>
      <c r="M265" s="15">
        <f t="shared" si="49"/>
        <v>3.6562887808571061E-3</v>
      </c>
    </row>
    <row r="266" spans="1:13" x14ac:dyDescent="0.2">
      <c r="A266" s="3">
        <v>44095</v>
      </c>
      <c r="B266">
        <v>22</v>
      </c>
      <c r="C266">
        <v>420.286</v>
      </c>
      <c r="D266" s="15">
        <f t="shared" si="40"/>
        <v>4.0660352660792078E-2</v>
      </c>
      <c r="E266" s="15">
        <f t="shared" si="41"/>
        <v>3.6594317394712868E-2</v>
      </c>
      <c r="F266" s="15">
        <f t="shared" si="42"/>
        <v>3.2528282128633665E-2</v>
      </c>
      <c r="G266" s="15">
        <f t="shared" si="43"/>
        <v>2.8462246862554452E-2</v>
      </c>
      <c r="H266" s="15">
        <f t="shared" si="44"/>
        <v>2.4396211596475245E-2</v>
      </c>
      <c r="I266" s="15">
        <f t="shared" si="45"/>
        <v>2.0330176330396039E-2</v>
      </c>
      <c r="J266" s="15">
        <f t="shared" si="46"/>
        <v>1.6264141064316832E-2</v>
      </c>
      <c r="K266" s="15">
        <f t="shared" si="47"/>
        <v>1.2198105798237623E-2</v>
      </c>
      <c r="L266" s="15">
        <f t="shared" si="48"/>
        <v>8.1320705321584162E-3</v>
      </c>
      <c r="M266" s="15">
        <f t="shared" si="49"/>
        <v>4.0660352660792081E-3</v>
      </c>
    </row>
    <row r="267" spans="1:13" x14ac:dyDescent="0.2">
      <c r="A267" s="3">
        <v>44096</v>
      </c>
      <c r="B267">
        <v>10</v>
      </c>
      <c r="C267">
        <v>416.14299999999997</v>
      </c>
      <c r="D267" s="15">
        <f t="shared" si="40"/>
        <v>4.066242659807795E-2</v>
      </c>
      <c r="E267" s="15">
        <f t="shared" si="41"/>
        <v>3.6596183938270153E-2</v>
      </c>
      <c r="F267" s="15">
        <f t="shared" si="42"/>
        <v>3.2529941278462364E-2</v>
      </c>
      <c r="G267" s="15">
        <f t="shared" si="43"/>
        <v>2.8463698618654564E-2</v>
      </c>
      <c r="H267" s="15">
        <f t="shared" si="44"/>
        <v>2.4397455958846768E-2</v>
      </c>
      <c r="I267" s="15">
        <f t="shared" si="45"/>
        <v>2.0331213299038975E-2</v>
      </c>
      <c r="J267" s="15">
        <f t="shared" si="46"/>
        <v>1.6264970639231182E-2</v>
      </c>
      <c r="K267" s="15">
        <f t="shared" si="47"/>
        <v>1.2198727979423384E-2</v>
      </c>
      <c r="L267" s="15">
        <f t="shared" si="48"/>
        <v>8.132485319615591E-3</v>
      </c>
      <c r="M267" s="15">
        <f t="shared" si="49"/>
        <v>4.0662426598077955E-3</v>
      </c>
    </row>
    <row r="268" spans="1:13" x14ac:dyDescent="0.2">
      <c r="A268" s="3">
        <v>44097</v>
      </c>
      <c r="B268">
        <v>17</v>
      </c>
      <c r="C268">
        <v>405.14299999999997</v>
      </c>
      <c r="D268" s="15">
        <f t="shared" si="40"/>
        <v>3.9124192390524046E-2</v>
      </c>
      <c r="E268" s="15">
        <f t="shared" si="41"/>
        <v>3.5211773151471643E-2</v>
      </c>
      <c r="F268" s="15">
        <f t="shared" si="42"/>
        <v>3.1299353912419239E-2</v>
      </c>
      <c r="G268" s="15">
        <f t="shared" si="43"/>
        <v>2.7386934673366829E-2</v>
      </c>
      <c r="H268" s="15">
        <f t="shared" si="44"/>
        <v>2.3474515434314426E-2</v>
      </c>
      <c r="I268" s="15">
        <f t="shared" si="45"/>
        <v>1.9562096195262023E-2</v>
      </c>
      <c r="J268" s="15">
        <f t="shared" si="46"/>
        <v>1.564967695620962E-2</v>
      </c>
      <c r="K268" s="15">
        <f t="shared" si="47"/>
        <v>1.1737257717157213E-2</v>
      </c>
      <c r="L268" s="15">
        <f t="shared" si="48"/>
        <v>7.8248384781048098E-3</v>
      </c>
      <c r="M268" s="15">
        <f t="shared" si="49"/>
        <v>3.9124192390524049E-3</v>
      </c>
    </row>
    <row r="269" spans="1:13" x14ac:dyDescent="0.2">
      <c r="A269" s="3">
        <v>44098</v>
      </c>
      <c r="B269">
        <v>19</v>
      </c>
      <c r="C269">
        <v>385.286</v>
      </c>
      <c r="D269" s="15">
        <f t="shared" si="40"/>
        <v>4.1381103483886086E-2</v>
      </c>
      <c r="E269" s="15">
        <f t="shared" si="41"/>
        <v>3.7242993135497476E-2</v>
      </c>
      <c r="F269" s="15">
        <f t="shared" si="42"/>
        <v>3.3104882787108873E-2</v>
      </c>
      <c r="G269" s="15">
        <f t="shared" si="43"/>
        <v>2.896677243872026E-2</v>
      </c>
      <c r="H269" s="15">
        <f t="shared" si="44"/>
        <v>2.482866209033165E-2</v>
      </c>
      <c r="I269" s="15">
        <f t="shared" si="45"/>
        <v>2.0690551741943043E-2</v>
      </c>
      <c r="J269" s="15">
        <f t="shared" si="46"/>
        <v>1.6552441393554437E-2</v>
      </c>
      <c r="K269" s="15">
        <f t="shared" si="47"/>
        <v>1.2414331045165825E-2</v>
      </c>
      <c r="L269" s="15">
        <f t="shared" si="48"/>
        <v>8.2762206967772183E-3</v>
      </c>
      <c r="M269" s="15">
        <f t="shared" si="49"/>
        <v>4.1381103483886092E-3</v>
      </c>
    </row>
    <row r="270" spans="1:13" x14ac:dyDescent="0.2">
      <c r="A270" s="3">
        <v>44099</v>
      </c>
      <c r="B270">
        <v>14</v>
      </c>
      <c r="C270">
        <v>368.714</v>
      </c>
      <c r="D270" s="15">
        <f t="shared" si="40"/>
        <v>3.9030658582316406E-2</v>
      </c>
      <c r="E270" s="15">
        <f t="shared" si="41"/>
        <v>3.5127592724084764E-2</v>
      </c>
      <c r="F270" s="15">
        <f t="shared" si="42"/>
        <v>3.1224526865853128E-2</v>
      </c>
      <c r="G270" s="15">
        <f t="shared" si="43"/>
        <v>2.7321461007621482E-2</v>
      </c>
      <c r="H270" s="15">
        <f t="shared" si="44"/>
        <v>2.3418395149389842E-2</v>
      </c>
      <c r="I270" s="15">
        <f t="shared" si="45"/>
        <v>1.9515329291158203E-2</v>
      </c>
      <c r="J270" s="15">
        <f t="shared" si="46"/>
        <v>1.5612263432926564E-2</v>
      </c>
      <c r="K270" s="15">
        <f t="shared" si="47"/>
        <v>1.1709197574694921E-2</v>
      </c>
      <c r="L270" s="15">
        <f t="shared" si="48"/>
        <v>7.8061317164632819E-3</v>
      </c>
      <c r="M270" s="15">
        <f t="shared" si="49"/>
        <v>3.903065858231641E-3</v>
      </c>
    </row>
    <row r="271" spans="1:13" x14ac:dyDescent="0.2">
      <c r="A271" s="3">
        <v>44100</v>
      </c>
      <c r="B271">
        <v>8</v>
      </c>
      <c r="C271">
        <v>368.714</v>
      </c>
      <c r="D271" s="15">
        <f t="shared" si="40"/>
        <v>3.7525465719173673E-2</v>
      </c>
      <c r="E271" s="15">
        <f t="shared" si="41"/>
        <v>3.377291914725631E-2</v>
      </c>
      <c r="F271" s="15">
        <f t="shared" si="42"/>
        <v>3.002037257533894E-2</v>
      </c>
      <c r="G271" s="15">
        <f t="shared" si="43"/>
        <v>2.626782600342157E-2</v>
      </c>
      <c r="H271" s="15">
        <f t="shared" si="44"/>
        <v>2.2515279431504203E-2</v>
      </c>
      <c r="I271" s="15">
        <f t="shared" si="45"/>
        <v>1.8762732859586836E-2</v>
      </c>
      <c r="J271" s="15">
        <f t="shared" si="46"/>
        <v>1.501018628766947E-2</v>
      </c>
      <c r="K271" s="15">
        <f t="shared" si="47"/>
        <v>1.1257639715752102E-2</v>
      </c>
      <c r="L271" s="15">
        <f t="shared" si="48"/>
        <v>7.5050931438347349E-3</v>
      </c>
      <c r="M271" s="15">
        <f t="shared" si="49"/>
        <v>3.7525465719173675E-3</v>
      </c>
    </row>
    <row r="272" spans="1:13" x14ac:dyDescent="0.2">
      <c r="A272" s="3">
        <v>44101</v>
      </c>
      <c r="B272">
        <v>20</v>
      </c>
      <c r="C272">
        <v>368.714</v>
      </c>
      <c r="D272" s="15">
        <f t="shared" si="40"/>
        <v>4.0248810830589093E-2</v>
      </c>
      <c r="E272" s="15">
        <f t="shared" si="41"/>
        <v>3.6223929747530186E-2</v>
      </c>
      <c r="F272" s="15">
        <f t="shared" si="42"/>
        <v>3.2199048664471278E-2</v>
      </c>
      <c r="G272" s="15">
        <f t="shared" si="43"/>
        <v>2.8174167581412363E-2</v>
      </c>
      <c r="H272" s="15">
        <f t="shared" si="44"/>
        <v>2.4149286498353455E-2</v>
      </c>
      <c r="I272" s="15">
        <f t="shared" si="45"/>
        <v>2.0124405415294547E-2</v>
      </c>
      <c r="J272" s="15">
        <f t="shared" si="46"/>
        <v>1.6099524332235639E-2</v>
      </c>
      <c r="K272" s="15">
        <f t="shared" si="47"/>
        <v>1.2074643249176727E-2</v>
      </c>
      <c r="L272" s="15">
        <f t="shared" si="48"/>
        <v>8.0497621661178194E-3</v>
      </c>
      <c r="M272" s="15">
        <f t="shared" si="49"/>
        <v>4.0248810830589097E-3</v>
      </c>
    </row>
    <row r="273" spans="1:13" x14ac:dyDescent="0.2">
      <c r="A273" s="3">
        <v>44102</v>
      </c>
      <c r="B273">
        <v>20</v>
      </c>
      <c r="C273">
        <v>324</v>
      </c>
      <c r="D273" s="15">
        <f t="shared" si="40"/>
        <v>4.0960073788814409E-2</v>
      </c>
      <c r="E273" s="15">
        <f t="shared" si="41"/>
        <v>3.686406640993297E-2</v>
      </c>
      <c r="F273" s="15">
        <f t="shared" si="42"/>
        <v>3.2768059031051532E-2</v>
      </c>
      <c r="G273" s="15">
        <f t="shared" si="43"/>
        <v>2.8672051652170086E-2</v>
      </c>
      <c r="H273" s="15">
        <f t="shared" si="44"/>
        <v>2.4576044273288643E-2</v>
      </c>
      <c r="I273" s="15">
        <f t="shared" si="45"/>
        <v>2.0480036894407205E-2</v>
      </c>
      <c r="J273" s="15">
        <f t="shared" si="46"/>
        <v>1.6384029515525766E-2</v>
      </c>
      <c r="K273" s="15">
        <f t="shared" si="47"/>
        <v>1.2288022136644322E-2</v>
      </c>
      <c r="L273" s="15">
        <f t="shared" si="48"/>
        <v>8.1920147577628829E-3</v>
      </c>
      <c r="M273" s="15">
        <f t="shared" si="49"/>
        <v>4.0960073788814414E-3</v>
      </c>
    </row>
    <row r="274" spans="1:13" x14ac:dyDescent="0.2">
      <c r="A274" s="3">
        <v>44103</v>
      </c>
      <c r="B274">
        <v>28</v>
      </c>
      <c r="C274">
        <v>315.286</v>
      </c>
      <c r="D274" s="15">
        <f t="shared" si="40"/>
        <v>4.9687344357351379E-2</v>
      </c>
      <c r="E274" s="15">
        <f t="shared" si="41"/>
        <v>4.4718609921616241E-2</v>
      </c>
      <c r="F274" s="15">
        <f t="shared" si="42"/>
        <v>3.9749875485881103E-2</v>
      </c>
      <c r="G274" s="15">
        <f t="shared" si="43"/>
        <v>3.4781141050145965E-2</v>
      </c>
      <c r="H274" s="15">
        <f t="shared" si="44"/>
        <v>2.9812406614410827E-2</v>
      </c>
      <c r="I274" s="15">
        <f t="shared" si="45"/>
        <v>2.4843672178675689E-2</v>
      </c>
      <c r="J274" s="15">
        <f t="shared" si="46"/>
        <v>1.9874937742940552E-2</v>
      </c>
      <c r="K274" s="15">
        <f t="shared" si="47"/>
        <v>1.4906203307205414E-2</v>
      </c>
      <c r="L274" s="15">
        <f t="shared" si="48"/>
        <v>9.9374688714702758E-3</v>
      </c>
      <c r="M274" s="15">
        <f t="shared" si="49"/>
        <v>4.9687344357351379E-3</v>
      </c>
    </row>
    <row r="275" spans="1:13" x14ac:dyDescent="0.2">
      <c r="A275" s="3">
        <v>44104</v>
      </c>
      <c r="B275">
        <v>24</v>
      </c>
      <c r="C275">
        <v>311.57100000000003</v>
      </c>
      <c r="D275" s="15">
        <f t="shared" si="40"/>
        <v>5.4457198893659013E-2</v>
      </c>
      <c r="E275" s="15">
        <f t="shared" si="41"/>
        <v>4.9011479004293111E-2</v>
      </c>
      <c r="F275" s="15">
        <f t="shared" si="42"/>
        <v>4.3565759114927216E-2</v>
      </c>
      <c r="G275" s="15">
        <f t="shared" si="43"/>
        <v>3.8120039225561307E-2</v>
      </c>
      <c r="H275" s="15">
        <f t="shared" si="44"/>
        <v>3.2674319336195405E-2</v>
      </c>
      <c r="I275" s="15">
        <f t="shared" si="45"/>
        <v>2.7228599446829507E-2</v>
      </c>
      <c r="J275" s="15">
        <f t="shared" si="46"/>
        <v>2.1782879557463608E-2</v>
      </c>
      <c r="K275" s="15">
        <f t="shared" si="47"/>
        <v>1.6337159668097703E-2</v>
      </c>
      <c r="L275" s="15">
        <f t="shared" si="48"/>
        <v>1.0891439778731804E-2</v>
      </c>
      <c r="M275" s="15">
        <f t="shared" si="49"/>
        <v>5.445719889365902E-3</v>
      </c>
    </row>
    <row r="276" spans="1:13" x14ac:dyDescent="0.2">
      <c r="A276" s="3">
        <v>44105</v>
      </c>
      <c r="B276">
        <v>21</v>
      </c>
      <c r="C276">
        <v>334.286</v>
      </c>
      <c r="D276" s="15">
        <f t="shared" si="40"/>
        <v>5.6455002226836193E-2</v>
      </c>
      <c r="E276" s="15">
        <f t="shared" si="41"/>
        <v>5.0809502004152574E-2</v>
      </c>
      <c r="F276" s="15">
        <f t="shared" si="42"/>
        <v>4.5164001781468954E-2</v>
      </c>
      <c r="G276" s="15">
        <f t="shared" si="43"/>
        <v>3.9518501558785335E-2</v>
      </c>
      <c r="H276" s="15">
        <f t="shared" si="44"/>
        <v>3.3873001336101716E-2</v>
      </c>
      <c r="I276" s="15">
        <f t="shared" si="45"/>
        <v>2.8227501113418096E-2</v>
      </c>
      <c r="J276" s="15">
        <f t="shared" si="46"/>
        <v>2.2582000890734477E-2</v>
      </c>
      <c r="K276" s="15">
        <f t="shared" si="47"/>
        <v>1.6936500668050858E-2</v>
      </c>
      <c r="L276" s="15">
        <f t="shared" si="48"/>
        <v>1.1291000445367239E-2</v>
      </c>
      <c r="M276" s="15">
        <f t="shared" si="49"/>
        <v>5.6455002226836193E-3</v>
      </c>
    </row>
    <row r="277" spans="1:13" x14ac:dyDescent="0.2">
      <c r="A277" s="3">
        <v>44106</v>
      </c>
      <c r="B277">
        <v>29</v>
      </c>
      <c r="C277">
        <v>360</v>
      </c>
      <c r="D277" s="15">
        <f t="shared" si="40"/>
        <v>6.2957200435999602E-2</v>
      </c>
      <c r="E277" s="15">
        <f t="shared" si="41"/>
        <v>5.6661480392399641E-2</v>
      </c>
      <c r="F277" s="15">
        <f t="shared" si="42"/>
        <v>5.0365760348799686E-2</v>
      </c>
      <c r="G277" s="15">
        <f t="shared" si="43"/>
        <v>4.4070040305199717E-2</v>
      </c>
      <c r="H277" s="15">
        <f t="shared" si="44"/>
        <v>3.7774320261599763E-2</v>
      </c>
      <c r="I277" s="15">
        <f t="shared" si="45"/>
        <v>3.1478600217999801E-2</v>
      </c>
      <c r="J277" s="15">
        <f t="shared" si="46"/>
        <v>2.5182880174399843E-2</v>
      </c>
      <c r="K277" s="15">
        <f t="shared" si="47"/>
        <v>1.8887160130799881E-2</v>
      </c>
      <c r="L277" s="15">
        <f t="shared" si="48"/>
        <v>1.2591440087199922E-2</v>
      </c>
      <c r="M277" s="15">
        <f t="shared" si="49"/>
        <v>6.2957200435999608E-3</v>
      </c>
    </row>
    <row r="278" spans="1:13" x14ac:dyDescent="0.2">
      <c r="A278" s="3">
        <v>44107</v>
      </c>
      <c r="B278">
        <v>19</v>
      </c>
      <c r="C278">
        <v>360</v>
      </c>
      <c r="D278" s="15">
        <f t="shared" si="40"/>
        <v>6.7822113968954323E-2</v>
      </c>
      <c r="E278" s="15">
        <f t="shared" si="41"/>
        <v>6.1039902572058893E-2</v>
      </c>
      <c r="F278" s="15">
        <f t="shared" si="42"/>
        <v>5.4257691175163464E-2</v>
      </c>
      <c r="G278" s="15">
        <f t="shared" si="43"/>
        <v>4.747547977826802E-2</v>
      </c>
      <c r="H278" s="15">
        <f t="shared" si="44"/>
        <v>4.0693268381372591E-2</v>
      </c>
      <c r="I278" s="15">
        <f t="shared" si="45"/>
        <v>3.3911056984477161E-2</v>
      </c>
      <c r="J278" s="15">
        <f t="shared" si="46"/>
        <v>2.7128845587581732E-2</v>
      </c>
      <c r="K278" s="15">
        <f t="shared" si="47"/>
        <v>2.0346634190686295E-2</v>
      </c>
      <c r="L278" s="15">
        <f t="shared" si="48"/>
        <v>1.3564422793790866E-2</v>
      </c>
      <c r="M278" s="15">
        <f t="shared" si="49"/>
        <v>6.782211396895433E-3</v>
      </c>
    </row>
    <row r="279" spans="1:13" x14ac:dyDescent="0.2">
      <c r="A279" s="3">
        <v>44108</v>
      </c>
      <c r="B279">
        <v>16</v>
      </c>
      <c r="C279">
        <v>360</v>
      </c>
      <c r="D279" s="15">
        <f t="shared" si="40"/>
        <v>6.6380764292053376E-2</v>
      </c>
      <c r="E279" s="15">
        <f t="shared" si="41"/>
        <v>5.9742687862848039E-2</v>
      </c>
      <c r="F279" s="15">
        <f t="shared" si="42"/>
        <v>5.3104611433642701E-2</v>
      </c>
      <c r="G279" s="15">
        <f t="shared" si="43"/>
        <v>4.6466535004437363E-2</v>
      </c>
      <c r="H279" s="15">
        <f t="shared" si="44"/>
        <v>3.9828458575232026E-2</v>
      </c>
      <c r="I279" s="15">
        <f t="shared" si="45"/>
        <v>3.3190382146026688E-2</v>
      </c>
      <c r="J279" s="15">
        <f t="shared" si="46"/>
        <v>2.6552305716821351E-2</v>
      </c>
      <c r="K279" s="15">
        <f t="shared" si="47"/>
        <v>1.9914229287616013E-2</v>
      </c>
      <c r="L279" s="15">
        <f t="shared" si="48"/>
        <v>1.3276152858410675E-2</v>
      </c>
      <c r="M279" s="15">
        <f t="shared" si="49"/>
        <v>6.6380764292053376E-3</v>
      </c>
    </row>
    <row r="280" spans="1:13" x14ac:dyDescent="0.2">
      <c r="A280" s="3">
        <v>44109</v>
      </c>
      <c r="B280">
        <v>24</v>
      </c>
      <c r="C280">
        <v>469.42899999999997</v>
      </c>
      <c r="D280" s="15">
        <f t="shared" si="40"/>
        <v>6.4128812079478292E-2</v>
      </c>
      <c r="E280" s="15">
        <f t="shared" si="41"/>
        <v>5.7715930871530464E-2</v>
      </c>
      <c r="F280" s="15">
        <f t="shared" si="42"/>
        <v>5.1303049663582637E-2</v>
      </c>
      <c r="G280" s="15">
        <f t="shared" si="43"/>
        <v>4.4890168455634802E-2</v>
      </c>
      <c r="H280" s="15">
        <f t="shared" si="44"/>
        <v>3.8477287247686974E-2</v>
      </c>
      <c r="I280" s="15">
        <f t="shared" si="45"/>
        <v>3.2064406039739146E-2</v>
      </c>
      <c r="J280" s="15">
        <f t="shared" si="46"/>
        <v>2.5651524831791318E-2</v>
      </c>
      <c r="K280" s="15">
        <f t="shared" si="47"/>
        <v>1.9238643623843487E-2</v>
      </c>
      <c r="L280" s="15">
        <f t="shared" si="48"/>
        <v>1.2825762415895659E-2</v>
      </c>
      <c r="M280" s="15">
        <f t="shared" si="49"/>
        <v>6.4128812079478296E-3</v>
      </c>
    </row>
    <row r="281" spans="1:13" x14ac:dyDescent="0.2">
      <c r="A281" s="3">
        <v>44110</v>
      </c>
      <c r="B281">
        <v>37</v>
      </c>
      <c r="C281">
        <v>537.28599999999994</v>
      </c>
      <c r="D281" s="15">
        <f t="shared" si="40"/>
        <v>6.2212450394719697E-2</v>
      </c>
      <c r="E281" s="15">
        <f t="shared" si="41"/>
        <v>5.5991205355247729E-2</v>
      </c>
      <c r="F281" s="15">
        <f t="shared" si="42"/>
        <v>4.9769960315775762E-2</v>
      </c>
      <c r="G281" s="15">
        <f t="shared" si="43"/>
        <v>4.3548715276303787E-2</v>
      </c>
      <c r="H281" s="15">
        <f t="shared" si="44"/>
        <v>3.732747023683182E-2</v>
      </c>
      <c r="I281" s="15">
        <f t="shared" si="45"/>
        <v>3.1106225197359848E-2</v>
      </c>
      <c r="J281" s="15">
        <f t="shared" si="46"/>
        <v>2.4884980157887881E-2</v>
      </c>
      <c r="K281" s="15">
        <f t="shared" si="47"/>
        <v>1.866373511841591E-2</v>
      </c>
      <c r="L281" s="15">
        <f t="shared" si="48"/>
        <v>1.244249007894394E-2</v>
      </c>
      <c r="M281" s="15">
        <f t="shared" si="49"/>
        <v>6.2212450394719702E-3</v>
      </c>
    </row>
    <row r="282" spans="1:13" x14ac:dyDescent="0.2">
      <c r="A282" s="3">
        <v>44111</v>
      </c>
      <c r="B282">
        <v>35</v>
      </c>
      <c r="C282">
        <v>632.42899999999997</v>
      </c>
      <c r="D282" s="15">
        <f t="shared" si="40"/>
        <v>5.9277599289978805E-2</v>
      </c>
      <c r="E282" s="15">
        <f t="shared" si="41"/>
        <v>5.3349839360980929E-2</v>
      </c>
      <c r="F282" s="15">
        <f t="shared" si="42"/>
        <v>4.7422079431983045E-2</v>
      </c>
      <c r="G282" s="15">
        <f t="shared" si="43"/>
        <v>4.1494319502985162E-2</v>
      </c>
      <c r="H282" s="15">
        <f t="shared" si="44"/>
        <v>3.5566559573987279E-2</v>
      </c>
      <c r="I282" s="15">
        <f t="shared" si="45"/>
        <v>2.9638799644989403E-2</v>
      </c>
      <c r="J282" s="15">
        <f t="shared" si="46"/>
        <v>2.3711039715991523E-2</v>
      </c>
      <c r="K282" s="15">
        <f t="shared" si="47"/>
        <v>1.7783279786993639E-2</v>
      </c>
      <c r="L282" s="15">
        <f t="shared" si="48"/>
        <v>1.1855519857995761E-2</v>
      </c>
      <c r="M282" s="15">
        <f t="shared" si="49"/>
        <v>5.9277599289978807E-3</v>
      </c>
    </row>
    <row r="283" spans="1:13" x14ac:dyDescent="0.2">
      <c r="A283" s="3">
        <v>44112</v>
      </c>
      <c r="B283">
        <v>53</v>
      </c>
      <c r="C283">
        <v>721.28599999999994</v>
      </c>
      <c r="D283" s="15">
        <f t="shared" si="40"/>
        <v>6.1910865792938669E-2</v>
      </c>
      <c r="E283" s="15">
        <f t="shared" si="41"/>
        <v>5.57197792136448E-2</v>
      </c>
      <c r="F283" s="15">
        <f t="shared" si="42"/>
        <v>4.9528692634350939E-2</v>
      </c>
      <c r="G283" s="15">
        <f t="shared" si="43"/>
        <v>4.3337606055057064E-2</v>
      </c>
      <c r="H283" s="15">
        <f t="shared" si="44"/>
        <v>3.7146519475763203E-2</v>
      </c>
      <c r="I283" s="15">
        <f t="shared" si="45"/>
        <v>3.0955432896469334E-2</v>
      </c>
      <c r="J283" s="15">
        <f t="shared" si="46"/>
        <v>2.4764346317175469E-2</v>
      </c>
      <c r="K283" s="15">
        <f t="shared" si="47"/>
        <v>1.8573259737881601E-2</v>
      </c>
      <c r="L283" s="15">
        <f t="shared" si="48"/>
        <v>1.2382173158587735E-2</v>
      </c>
      <c r="M283" s="15">
        <f t="shared" si="49"/>
        <v>6.1910865792938674E-3</v>
      </c>
    </row>
    <row r="284" spans="1:13" x14ac:dyDescent="0.2">
      <c r="A284" s="3">
        <v>44113</v>
      </c>
      <c r="B284">
        <v>46</v>
      </c>
      <c r="C284">
        <v>854.85699999999997</v>
      </c>
      <c r="D284" s="15">
        <f t="shared" si="40"/>
        <v>5.8445546665338508E-2</v>
      </c>
      <c r="E284" s="15">
        <f t="shared" si="41"/>
        <v>5.2600991998804657E-2</v>
      </c>
      <c r="F284" s="15">
        <f t="shared" si="42"/>
        <v>4.6756437332270806E-2</v>
      </c>
      <c r="G284" s="15">
        <f t="shared" si="43"/>
        <v>4.0911882665736955E-2</v>
      </c>
      <c r="H284" s="15">
        <f t="shared" si="44"/>
        <v>3.5067327999203105E-2</v>
      </c>
      <c r="I284" s="15">
        <f t="shared" si="45"/>
        <v>2.9222773332669254E-2</v>
      </c>
      <c r="J284" s="15">
        <f t="shared" si="46"/>
        <v>2.3378218666135403E-2</v>
      </c>
      <c r="K284" s="15">
        <f t="shared" si="47"/>
        <v>1.7533663999601552E-2</v>
      </c>
      <c r="L284" s="15">
        <f t="shared" si="48"/>
        <v>1.1689109333067702E-2</v>
      </c>
      <c r="M284" s="15">
        <f t="shared" si="49"/>
        <v>5.8445546665338508E-3</v>
      </c>
    </row>
    <row r="285" spans="1:13" x14ac:dyDescent="0.2">
      <c r="A285" s="3">
        <v>44114</v>
      </c>
      <c r="B285">
        <v>30</v>
      </c>
      <c r="C285">
        <v>854.85699999999997</v>
      </c>
      <c r="D285" s="15">
        <f t="shared" si="40"/>
        <v>5.4400037560855805E-2</v>
      </c>
      <c r="E285" s="15">
        <f t="shared" si="41"/>
        <v>4.8960033804770223E-2</v>
      </c>
      <c r="F285" s="15">
        <f t="shared" si="42"/>
        <v>4.3520030048684648E-2</v>
      </c>
      <c r="G285" s="15">
        <f t="shared" si="43"/>
        <v>3.8080026292599059E-2</v>
      </c>
      <c r="H285" s="15">
        <f t="shared" si="44"/>
        <v>3.2640022536513484E-2</v>
      </c>
      <c r="I285" s="15">
        <f t="shared" si="45"/>
        <v>2.7200018780427902E-2</v>
      </c>
      <c r="J285" s="15">
        <f t="shared" si="46"/>
        <v>2.1760015024342324E-2</v>
      </c>
      <c r="K285" s="15">
        <f t="shared" si="47"/>
        <v>1.6320011268256742E-2</v>
      </c>
      <c r="L285" s="15">
        <f t="shared" si="48"/>
        <v>1.0880007512171162E-2</v>
      </c>
      <c r="M285" s="15">
        <f t="shared" si="49"/>
        <v>5.440003756085581E-3</v>
      </c>
    </row>
    <row r="286" spans="1:13" x14ac:dyDescent="0.2">
      <c r="A286" s="3">
        <v>44115</v>
      </c>
      <c r="B286">
        <v>46</v>
      </c>
      <c r="C286">
        <v>854.85699999999997</v>
      </c>
      <c r="D286" s="15">
        <f t="shared" si="40"/>
        <v>5.5025369537996027E-2</v>
      </c>
      <c r="E286" s="15">
        <f t="shared" si="41"/>
        <v>4.9522832584196423E-2</v>
      </c>
      <c r="F286" s="15">
        <f t="shared" si="42"/>
        <v>4.4020295630396826E-2</v>
      </c>
      <c r="G286" s="15">
        <f t="shared" si="43"/>
        <v>3.8517758676597215E-2</v>
      </c>
      <c r="H286" s="15">
        <f t="shared" si="44"/>
        <v>3.3015221722797618E-2</v>
      </c>
      <c r="I286" s="15">
        <f t="shared" si="45"/>
        <v>2.7512684768998014E-2</v>
      </c>
      <c r="J286" s="15">
        <f t="shared" si="46"/>
        <v>2.2010147815198413E-2</v>
      </c>
      <c r="K286" s="15">
        <f t="shared" si="47"/>
        <v>1.6507610861398809E-2</v>
      </c>
      <c r="L286" s="15">
        <f t="shared" si="48"/>
        <v>1.1005073907599206E-2</v>
      </c>
      <c r="M286" s="15">
        <f t="shared" si="49"/>
        <v>5.5025369537996032E-3</v>
      </c>
    </row>
    <row r="287" spans="1:13" x14ac:dyDescent="0.2">
      <c r="A287" s="3">
        <v>44116</v>
      </c>
      <c r="B287">
        <v>82</v>
      </c>
      <c r="C287">
        <v>1214.857</v>
      </c>
      <c r="D287" s="15">
        <f t="shared" si="40"/>
        <v>5.8020301462199775E-2</v>
      </c>
      <c r="E287" s="15">
        <f t="shared" si="41"/>
        <v>5.2218271315979801E-2</v>
      </c>
      <c r="F287" s="15">
        <f t="shared" si="42"/>
        <v>4.6416241169759821E-2</v>
      </c>
      <c r="G287" s="15">
        <f t="shared" si="43"/>
        <v>4.0614211023539841E-2</v>
      </c>
      <c r="H287" s="15">
        <f t="shared" si="44"/>
        <v>3.4812180877319861E-2</v>
      </c>
      <c r="I287" s="15">
        <f t="shared" si="45"/>
        <v>2.9010150731099887E-2</v>
      </c>
      <c r="J287" s="15">
        <f t="shared" si="46"/>
        <v>2.3208120584879911E-2</v>
      </c>
      <c r="K287" s="15">
        <f t="shared" si="47"/>
        <v>1.740609043865993E-2</v>
      </c>
      <c r="L287" s="15">
        <f t="shared" si="48"/>
        <v>1.1604060292439955E-2</v>
      </c>
      <c r="M287" s="15">
        <f t="shared" si="49"/>
        <v>5.8020301462199777E-3</v>
      </c>
    </row>
    <row r="288" spans="1:13" x14ac:dyDescent="0.2">
      <c r="A288" s="3">
        <v>44117</v>
      </c>
      <c r="B288">
        <v>67</v>
      </c>
      <c r="C288">
        <v>1321.2860000000001</v>
      </c>
      <c r="D288" s="15">
        <f t="shared" si="40"/>
        <v>5.5620721833023495E-2</v>
      </c>
      <c r="E288" s="15">
        <f t="shared" si="41"/>
        <v>5.0058649649721149E-2</v>
      </c>
      <c r="F288" s="15">
        <f t="shared" si="42"/>
        <v>4.4496577466418802E-2</v>
      </c>
      <c r="G288" s="15">
        <f t="shared" si="43"/>
        <v>3.8934505283116441E-2</v>
      </c>
      <c r="H288" s="15">
        <f t="shared" si="44"/>
        <v>3.3372433099814094E-2</v>
      </c>
      <c r="I288" s="15">
        <f t="shared" si="45"/>
        <v>2.7810360916511748E-2</v>
      </c>
      <c r="J288" s="15">
        <f t="shared" si="46"/>
        <v>2.2248288733209401E-2</v>
      </c>
      <c r="K288" s="15">
        <f t="shared" si="47"/>
        <v>1.6686216549907047E-2</v>
      </c>
      <c r="L288" s="15">
        <f t="shared" si="48"/>
        <v>1.11241443666047E-2</v>
      </c>
      <c r="M288" s="15">
        <f t="shared" si="49"/>
        <v>5.5620721833023502E-3</v>
      </c>
    </row>
    <row r="289" spans="1:13" x14ac:dyDescent="0.2">
      <c r="A289" s="3">
        <v>44118</v>
      </c>
      <c r="B289">
        <v>89</v>
      </c>
      <c r="C289">
        <v>1570.7139999999999</v>
      </c>
      <c r="D289" s="15">
        <f t="shared" si="40"/>
        <v>5.5865815991258422E-2</v>
      </c>
      <c r="E289" s="15">
        <f t="shared" si="41"/>
        <v>5.0279234392132582E-2</v>
      </c>
      <c r="F289" s="15">
        <f t="shared" si="42"/>
        <v>4.4692652793006743E-2</v>
      </c>
      <c r="G289" s="15">
        <f t="shared" si="43"/>
        <v>3.910607119388089E-2</v>
      </c>
      <c r="H289" s="15">
        <f t="shared" si="44"/>
        <v>3.351948959475505E-2</v>
      </c>
      <c r="I289" s="15">
        <f t="shared" si="45"/>
        <v>2.7932907995629211E-2</v>
      </c>
      <c r="J289" s="15">
        <f t="shared" si="46"/>
        <v>2.2346326396503371E-2</v>
      </c>
      <c r="K289" s="15">
        <f t="shared" si="47"/>
        <v>1.6759744797377525E-2</v>
      </c>
      <c r="L289" s="15">
        <f t="shared" si="48"/>
        <v>1.1173163198251686E-2</v>
      </c>
      <c r="M289" s="15">
        <f t="shared" si="49"/>
        <v>5.5865815991258429E-3</v>
      </c>
    </row>
    <row r="290" spans="1:13" x14ac:dyDescent="0.2">
      <c r="A290" s="3">
        <v>44119</v>
      </c>
      <c r="B290">
        <v>94</v>
      </c>
      <c r="C290">
        <v>1776.5709999999999</v>
      </c>
      <c r="D290" s="15">
        <f t="shared" si="40"/>
        <v>5.3740536664362772E-2</v>
      </c>
      <c r="E290" s="15">
        <f t="shared" si="41"/>
        <v>4.8366482997926494E-2</v>
      </c>
      <c r="F290" s="15">
        <f t="shared" si="42"/>
        <v>4.2992429331490223E-2</v>
      </c>
      <c r="G290" s="15">
        <f t="shared" si="43"/>
        <v>3.7618375665053938E-2</v>
      </c>
      <c r="H290" s="15">
        <f t="shared" si="44"/>
        <v>3.224432199861766E-2</v>
      </c>
      <c r="I290" s="15">
        <f t="shared" si="45"/>
        <v>2.6870268332181386E-2</v>
      </c>
      <c r="J290" s="15">
        <f t="shared" si="46"/>
        <v>2.1496214665745111E-2</v>
      </c>
      <c r="K290" s="15">
        <f t="shared" si="47"/>
        <v>1.612216099930883E-2</v>
      </c>
      <c r="L290" s="15">
        <f t="shared" si="48"/>
        <v>1.0748107332872556E-2</v>
      </c>
      <c r="M290" s="15">
        <f t="shared" si="49"/>
        <v>5.3740536664362779E-3</v>
      </c>
    </row>
    <row r="291" spans="1:13" x14ac:dyDescent="0.2">
      <c r="A291" s="3">
        <v>44120</v>
      </c>
      <c r="B291">
        <v>109</v>
      </c>
      <c r="C291">
        <v>2007.7139999999999</v>
      </c>
      <c r="D291" s="15">
        <f t="shared" si="40"/>
        <v>5.3849365098278736E-2</v>
      </c>
      <c r="E291" s="15">
        <f t="shared" si="41"/>
        <v>4.8464428588450861E-2</v>
      </c>
      <c r="F291" s="15">
        <f t="shared" si="42"/>
        <v>4.3079492078622994E-2</v>
      </c>
      <c r="G291" s="15">
        <f t="shared" si="43"/>
        <v>3.7694555568795113E-2</v>
      </c>
      <c r="H291" s="15">
        <f t="shared" si="44"/>
        <v>3.2309619058967239E-2</v>
      </c>
      <c r="I291" s="15">
        <f t="shared" si="45"/>
        <v>2.6924682549139368E-2</v>
      </c>
      <c r="J291" s="15">
        <f t="shared" si="46"/>
        <v>2.1539746039311497E-2</v>
      </c>
      <c r="K291" s="15">
        <f t="shared" si="47"/>
        <v>1.6154809529483619E-2</v>
      </c>
      <c r="L291" s="15">
        <f t="shared" si="48"/>
        <v>1.0769873019655749E-2</v>
      </c>
      <c r="M291" s="15">
        <f t="shared" si="49"/>
        <v>5.3849365098278743E-3</v>
      </c>
    </row>
    <row r="292" spans="1:13" x14ac:dyDescent="0.2">
      <c r="A292" s="3">
        <v>44121</v>
      </c>
      <c r="B292">
        <v>114</v>
      </c>
      <c r="C292">
        <v>2007.7139999999999</v>
      </c>
      <c r="D292" s="15">
        <f t="shared" si="40"/>
        <v>5.5887673401735755E-2</v>
      </c>
      <c r="E292" s="15">
        <f t="shared" si="41"/>
        <v>5.0298906061562183E-2</v>
      </c>
      <c r="F292" s="15">
        <f t="shared" si="42"/>
        <v>4.4710138721388605E-2</v>
      </c>
      <c r="G292" s="15">
        <f t="shared" si="43"/>
        <v>3.9121371381215027E-2</v>
      </c>
      <c r="H292" s="15">
        <f t="shared" si="44"/>
        <v>3.3532604041041449E-2</v>
      </c>
      <c r="I292" s="15">
        <f t="shared" si="45"/>
        <v>2.7943836700867877E-2</v>
      </c>
      <c r="J292" s="15">
        <f t="shared" si="46"/>
        <v>2.2355069360694303E-2</v>
      </c>
      <c r="K292" s="15">
        <f t="shared" si="47"/>
        <v>1.6766302020520724E-2</v>
      </c>
      <c r="L292" s="15">
        <f t="shared" si="48"/>
        <v>1.1177534680347151E-2</v>
      </c>
      <c r="M292" s="15">
        <f t="shared" si="49"/>
        <v>5.5887673401735756E-3</v>
      </c>
    </row>
    <row r="293" spans="1:13" x14ac:dyDescent="0.2">
      <c r="A293" s="3">
        <v>44122</v>
      </c>
      <c r="B293">
        <v>71</v>
      </c>
      <c r="C293">
        <v>2007.7139999999999</v>
      </c>
      <c r="D293" s="15">
        <f t="shared" si="40"/>
        <v>5.2576014754879032E-2</v>
      </c>
      <c r="E293" s="15">
        <f t="shared" si="41"/>
        <v>4.7318413279391132E-2</v>
      </c>
      <c r="F293" s="15">
        <f t="shared" si="42"/>
        <v>4.2060811803903225E-2</v>
      </c>
      <c r="G293" s="15">
        <f t="shared" si="43"/>
        <v>3.6803210328415319E-2</v>
      </c>
      <c r="H293" s="15">
        <f t="shared" si="44"/>
        <v>3.1545608852927419E-2</v>
      </c>
      <c r="I293" s="15">
        <f t="shared" si="45"/>
        <v>2.6288007377439516E-2</v>
      </c>
      <c r="J293" s="15">
        <f t="shared" si="46"/>
        <v>2.1030405901951613E-2</v>
      </c>
      <c r="K293" s="15">
        <f t="shared" si="47"/>
        <v>1.5772804426463709E-2</v>
      </c>
      <c r="L293" s="15">
        <f t="shared" si="48"/>
        <v>1.0515202950975806E-2</v>
      </c>
      <c r="M293" s="15">
        <f t="shared" si="49"/>
        <v>5.2576014754879032E-3</v>
      </c>
    </row>
    <row r="294" spans="1:13" x14ac:dyDescent="0.2">
      <c r="A294" s="3">
        <v>44123</v>
      </c>
      <c r="B294">
        <v>156</v>
      </c>
      <c r="C294">
        <v>2674.7139999999999</v>
      </c>
      <c r="D294" s="15">
        <f t="shared" si="40"/>
        <v>5.2370016310267511E-2</v>
      </c>
      <c r="E294" s="15">
        <f t="shared" si="41"/>
        <v>4.7133014679240762E-2</v>
      </c>
      <c r="F294" s="15">
        <f t="shared" si="42"/>
        <v>4.1896013048214012E-2</v>
      </c>
      <c r="G294" s="15">
        <f t="shared" si="43"/>
        <v>3.6659011417187255E-2</v>
      </c>
      <c r="H294" s="15">
        <f t="shared" si="44"/>
        <v>3.1422009786160505E-2</v>
      </c>
      <c r="I294" s="15">
        <f t="shared" si="45"/>
        <v>2.6185008155133756E-2</v>
      </c>
      <c r="J294" s="15">
        <f t="shared" si="46"/>
        <v>2.0948006524107006E-2</v>
      </c>
      <c r="K294" s="15">
        <f t="shared" si="47"/>
        <v>1.5711004893080253E-2</v>
      </c>
      <c r="L294" s="15">
        <f t="shared" si="48"/>
        <v>1.0474003262053503E-2</v>
      </c>
      <c r="M294" s="15">
        <f t="shared" si="49"/>
        <v>5.2370016310267515E-3</v>
      </c>
    </row>
    <row r="295" spans="1:13" x14ac:dyDescent="0.2">
      <c r="A295" s="3">
        <v>44124</v>
      </c>
      <c r="B295">
        <v>156</v>
      </c>
      <c r="C295">
        <v>2898</v>
      </c>
      <c r="D295" s="15">
        <f t="shared" si="40"/>
        <v>5.2800144226705752E-2</v>
      </c>
      <c r="E295" s="15">
        <f t="shared" si="41"/>
        <v>4.752012980403518E-2</v>
      </c>
      <c r="F295" s="15">
        <f t="shared" si="42"/>
        <v>4.2240115381364601E-2</v>
      </c>
      <c r="G295" s="15">
        <f t="shared" si="43"/>
        <v>3.6960100958694023E-2</v>
      </c>
      <c r="H295" s="15">
        <f t="shared" si="44"/>
        <v>3.1680086536023451E-2</v>
      </c>
      <c r="I295" s="15">
        <f t="shared" si="45"/>
        <v>2.6400072113352876E-2</v>
      </c>
      <c r="J295" s="15">
        <f t="shared" si="46"/>
        <v>2.1120057690682301E-2</v>
      </c>
      <c r="K295" s="15">
        <f t="shared" si="47"/>
        <v>1.5840043268011725E-2</v>
      </c>
      <c r="L295" s="15">
        <f t="shared" si="48"/>
        <v>1.056002884534115E-2</v>
      </c>
      <c r="M295" s="15">
        <f t="shared" si="49"/>
        <v>5.2800144226705752E-3</v>
      </c>
    </row>
    <row r="296" spans="1:13" x14ac:dyDescent="0.2">
      <c r="A296" s="3">
        <v>44125</v>
      </c>
      <c r="B296">
        <v>141</v>
      </c>
      <c r="C296">
        <v>3294.143</v>
      </c>
      <c r="D296" s="15">
        <f t="shared" si="40"/>
        <v>5.0460292669697482E-2</v>
      </c>
      <c r="E296" s="15">
        <f t="shared" si="41"/>
        <v>4.5414263402727736E-2</v>
      </c>
      <c r="F296" s="15">
        <f t="shared" si="42"/>
        <v>4.0368234135757991E-2</v>
      </c>
      <c r="G296" s="15">
        <f t="shared" si="43"/>
        <v>3.5322204868788232E-2</v>
      </c>
      <c r="H296" s="15">
        <f t="shared" si="44"/>
        <v>3.0276175601818486E-2</v>
      </c>
      <c r="I296" s="15">
        <f t="shared" si="45"/>
        <v>2.5230146334848741E-2</v>
      </c>
      <c r="J296" s="15">
        <f t="shared" si="46"/>
        <v>2.0184117067878996E-2</v>
      </c>
      <c r="K296" s="15">
        <f t="shared" si="47"/>
        <v>1.5138087800909243E-2</v>
      </c>
      <c r="L296" s="15">
        <f t="shared" si="48"/>
        <v>1.0092058533939498E-2</v>
      </c>
      <c r="M296" s="15">
        <f t="shared" si="49"/>
        <v>5.0460292669697489E-3</v>
      </c>
    </row>
    <row r="297" spans="1:13" x14ac:dyDescent="0.2">
      <c r="A297" s="3">
        <v>44126</v>
      </c>
      <c r="B297">
        <v>164</v>
      </c>
      <c r="C297">
        <v>3671.7139999999999</v>
      </c>
      <c r="D297" s="15">
        <f t="shared" si="40"/>
        <v>4.9079521916969626E-2</v>
      </c>
      <c r="E297" s="15">
        <f t="shared" si="41"/>
        <v>4.4171569725272662E-2</v>
      </c>
      <c r="F297" s="15">
        <f t="shared" si="42"/>
        <v>3.9263617533575705E-2</v>
      </c>
      <c r="G297" s="15">
        <f t="shared" si="43"/>
        <v>3.4355665341878734E-2</v>
      </c>
      <c r="H297" s="15">
        <f t="shared" si="44"/>
        <v>2.9447713150181774E-2</v>
      </c>
      <c r="I297" s="15">
        <f t="shared" si="45"/>
        <v>2.4539760958484813E-2</v>
      </c>
      <c r="J297" s="15">
        <f t="shared" si="46"/>
        <v>1.9631808766787853E-2</v>
      </c>
      <c r="K297" s="15">
        <f t="shared" si="47"/>
        <v>1.4723856575090887E-2</v>
      </c>
      <c r="L297" s="15">
        <f t="shared" si="48"/>
        <v>9.8159043833939263E-3</v>
      </c>
      <c r="M297" s="15">
        <f t="shared" si="49"/>
        <v>4.9079521916969631E-3</v>
      </c>
    </row>
    <row r="298" spans="1:13" x14ac:dyDescent="0.2">
      <c r="A298" s="3">
        <v>44127</v>
      </c>
      <c r="B298">
        <v>198</v>
      </c>
      <c r="C298">
        <v>4175.857</v>
      </c>
      <c r="D298" s="15">
        <f t="shared" si="40"/>
        <v>4.8239601857340449E-2</v>
      </c>
      <c r="E298" s="15">
        <f t="shared" si="41"/>
        <v>4.3415641671606407E-2</v>
      </c>
      <c r="F298" s="15">
        <f t="shared" si="42"/>
        <v>3.8591681485872359E-2</v>
      </c>
      <c r="G298" s="15">
        <f t="shared" si="43"/>
        <v>3.3767721300138311E-2</v>
      </c>
      <c r="H298" s="15">
        <f t="shared" si="44"/>
        <v>2.8943761114404269E-2</v>
      </c>
      <c r="I298" s="15">
        <f t="shared" si="45"/>
        <v>2.4119800928670224E-2</v>
      </c>
      <c r="J298" s="15">
        <f t="shared" si="46"/>
        <v>1.9295840742936179E-2</v>
      </c>
      <c r="K298" s="15">
        <f t="shared" si="47"/>
        <v>1.4471880557202135E-2</v>
      </c>
      <c r="L298" s="15">
        <f t="shared" si="48"/>
        <v>9.6479203714680897E-3</v>
      </c>
      <c r="M298" s="15">
        <f t="shared" si="49"/>
        <v>4.8239601857340449E-3</v>
      </c>
    </row>
    <row r="299" spans="1:13" x14ac:dyDescent="0.2">
      <c r="A299" s="3">
        <v>44128</v>
      </c>
      <c r="B299">
        <v>167</v>
      </c>
      <c r="C299">
        <v>4175.857</v>
      </c>
      <c r="D299" s="15">
        <f t="shared" si="40"/>
        <v>4.5986551051906327E-2</v>
      </c>
      <c r="E299" s="15">
        <f t="shared" si="41"/>
        <v>4.1387895946715693E-2</v>
      </c>
      <c r="F299" s="15">
        <f t="shared" si="42"/>
        <v>3.6789240841525066E-2</v>
      </c>
      <c r="G299" s="15">
        <f t="shared" si="43"/>
        <v>3.2190585736334425E-2</v>
      </c>
      <c r="H299" s="15">
        <f t="shared" si="44"/>
        <v>2.7591930631143794E-2</v>
      </c>
      <c r="I299" s="15">
        <f t="shared" si="45"/>
        <v>2.2993275525953163E-2</v>
      </c>
      <c r="J299" s="15">
        <f t="shared" si="46"/>
        <v>1.8394620420762533E-2</v>
      </c>
      <c r="K299" s="15">
        <f t="shared" si="47"/>
        <v>1.3795965315571897E-2</v>
      </c>
      <c r="L299" s="15">
        <f t="shared" si="48"/>
        <v>9.1973102103812664E-3</v>
      </c>
      <c r="M299" s="15">
        <f t="shared" si="49"/>
        <v>4.5986551051906332E-3</v>
      </c>
    </row>
    <row r="300" spans="1:13" x14ac:dyDescent="0.2">
      <c r="A300" s="3">
        <v>44129</v>
      </c>
      <c r="B300">
        <v>189</v>
      </c>
      <c r="C300">
        <v>4175.857</v>
      </c>
      <c r="D300" s="15">
        <f t="shared" si="40"/>
        <v>4.6716403345995569E-2</v>
      </c>
      <c r="E300" s="15">
        <f t="shared" si="41"/>
        <v>4.2044763011396015E-2</v>
      </c>
      <c r="F300" s="15">
        <f t="shared" si="42"/>
        <v>3.7373122676796454E-2</v>
      </c>
      <c r="G300" s="15">
        <f t="shared" si="43"/>
        <v>3.27014823421969E-2</v>
      </c>
      <c r="H300" s="15">
        <f t="shared" si="44"/>
        <v>2.8029842007597342E-2</v>
      </c>
      <c r="I300" s="15">
        <f t="shared" si="45"/>
        <v>2.3358201672997785E-2</v>
      </c>
      <c r="J300" s="15">
        <f t="shared" si="46"/>
        <v>1.8686561338398227E-2</v>
      </c>
      <c r="K300" s="15">
        <f t="shared" si="47"/>
        <v>1.4014921003798671E-2</v>
      </c>
      <c r="L300" s="15">
        <f t="shared" si="48"/>
        <v>9.3432806691991135E-3</v>
      </c>
      <c r="M300" s="15">
        <f t="shared" si="49"/>
        <v>4.6716403345995567E-3</v>
      </c>
    </row>
    <row r="301" spans="1:13" x14ac:dyDescent="0.2">
      <c r="A301" s="3">
        <v>44130</v>
      </c>
      <c r="B301">
        <v>238</v>
      </c>
      <c r="C301">
        <v>5419.143</v>
      </c>
      <c r="D301" s="15">
        <f t="shared" si="40"/>
        <v>4.505481027340287E-2</v>
      </c>
      <c r="E301" s="15">
        <f t="shared" si="41"/>
        <v>4.0549329246062582E-2</v>
      </c>
      <c r="F301" s="15">
        <f t="shared" si="42"/>
        <v>3.6043848218722301E-2</v>
      </c>
      <c r="G301" s="15">
        <f t="shared" si="43"/>
        <v>3.1538367191382005E-2</v>
      </c>
      <c r="H301" s="15">
        <f t="shared" si="44"/>
        <v>2.703288616404172E-2</v>
      </c>
      <c r="I301" s="15">
        <f t="shared" si="45"/>
        <v>2.2527405136701435E-2</v>
      </c>
      <c r="J301" s="15">
        <f t="shared" si="46"/>
        <v>1.802192410936115E-2</v>
      </c>
      <c r="K301" s="15">
        <f t="shared" si="47"/>
        <v>1.351644308202086E-2</v>
      </c>
      <c r="L301" s="15">
        <f t="shared" si="48"/>
        <v>9.0109620546805751E-3</v>
      </c>
      <c r="M301" s="15">
        <f t="shared" si="49"/>
        <v>4.5054810273402876E-3</v>
      </c>
    </row>
    <row r="302" spans="1:13" x14ac:dyDescent="0.2">
      <c r="A302" s="3">
        <v>44131</v>
      </c>
      <c r="B302">
        <v>203</v>
      </c>
      <c r="C302">
        <v>5839.2860000000001</v>
      </c>
      <c r="D302" s="15">
        <f t="shared" si="40"/>
        <v>4.2273869834917613E-2</v>
      </c>
      <c r="E302" s="15">
        <f t="shared" si="41"/>
        <v>3.8046482851425853E-2</v>
      </c>
      <c r="F302" s="15">
        <f t="shared" si="42"/>
        <v>3.3819095867934093E-2</v>
      </c>
      <c r="G302" s="15">
        <f t="shared" si="43"/>
        <v>2.9591708884442326E-2</v>
      </c>
      <c r="H302" s="15">
        <f t="shared" si="44"/>
        <v>2.5364321900950566E-2</v>
      </c>
      <c r="I302" s="15">
        <f t="shared" si="45"/>
        <v>2.1136934917458806E-2</v>
      </c>
      <c r="J302" s="15">
        <f t="shared" si="46"/>
        <v>1.6909547933967047E-2</v>
      </c>
      <c r="K302" s="15">
        <f t="shared" si="47"/>
        <v>1.2682160950475283E-2</v>
      </c>
      <c r="L302" s="15">
        <f t="shared" si="48"/>
        <v>8.4547739669835233E-3</v>
      </c>
      <c r="M302" s="15">
        <f t="shared" si="49"/>
        <v>4.2273869834917616E-3</v>
      </c>
    </row>
    <row r="303" spans="1:13" x14ac:dyDescent="0.2">
      <c r="A303" s="3">
        <v>44132</v>
      </c>
      <c r="B303">
        <v>242</v>
      </c>
      <c r="C303">
        <v>6270.7139999999999</v>
      </c>
      <c r="D303" s="15">
        <f t="shared" si="40"/>
        <v>4.1537660753119002E-2</v>
      </c>
      <c r="E303" s="15">
        <f t="shared" si="41"/>
        <v>3.7383894677807103E-2</v>
      </c>
      <c r="F303" s="15">
        <f t="shared" si="42"/>
        <v>3.3230128602495204E-2</v>
      </c>
      <c r="G303" s="15">
        <f t="shared" si="43"/>
        <v>2.9076362527183298E-2</v>
      </c>
      <c r="H303" s="15">
        <f t="shared" si="44"/>
        <v>2.49225964518714E-2</v>
      </c>
      <c r="I303" s="15">
        <f t="shared" si="45"/>
        <v>2.0768830376559501E-2</v>
      </c>
      <c r="J303" s="15">
        <f t="shared" si="46"/>
        <v>1.6615064301247602E-2</v>
      </c>
      <c r="K303" s="15">
        <f t="shared" si="47"/>
        <v>1.24612982259357E-2</v>
      </c>
      <c r="L303" s="15">
        <f t="shared" si="48"/>
        <v>8.307532150623801E-3</v>
      </c>
      <c r="M303" s="15">
        <f t="shared" si="49"/>
        <v>4.1537660753119005E-3</v>
      </c>
    </row>
    <row r="304" spans="1:13" x14ac:dyDescent="0.2">
      <c r="A304" s="3">
        <v>44133</v>
      </c>
      <c r="B304">
        <v>225</v>
      </c>
      <c r="C304">
        <v>6860.7139999999999</v>
      </c>
      <c r="D304" s="15">
        <f t="shared" si="40"/>
        <v>3.9601892092807768E-2</v>
      </c>
      <c r="E304" s="15">
        <f t="shared" si="41"/>
        <v>3.5641702883526992E-2</v>
      </c>
      <c r="F304" s="15">
        <f t="shared" si="42"/>
        <v>3.1681513674246216E-2</v>
      </c>
      <c r="G304" s="15">
        <f t="shared" si="43"/>
        <v>2.7721324464965436E-2</v>
      </c>
      <c r="H304" s="15">
        <f t="shared" si="44"/>
        <v>2.376113525568466E-2</v>
      </c>
      <c r="I304" s="15">
        <f t="shared" si="45"/>
        <v>1.9800946046403884E-2</v>
      </c>
      <c r="J304" s="15">
        <f t="shared" si="46"/>
        <v>1.5840756837123108E-2</v>
      </c>
      <c r="K304" s="15">
        <f t="shared" si="47"/>
        <v>1.188056762784233E-2</v>
      </c>
      <c r="L304" s="15">
        <f t="shared" si="48"/>
        <v>7.920378418561554E-3</v>
      </c>
      <c r="M304" s="15">
        <f t="shared" si="49"/>
        <v>3.960189209280777E-3</v>
      </c>
    </row>
    <row r="305" spans="1:13" x14ac:dyDescent="0.2">
      <c r="A305" s="3">
        <v>44134</v>
      </c>
      <c r="B305">
        <v>286</v>
      </c>
      <c r="C305">
        <v>7228.2860000000001</v>
      </c>
      <c r="D305" s="15">
        <f t="shared" si="40"/>
        <v>3.8779223053012173E-2</v>
      </c>
      <c r="E305" s="15">
        <f t="shared" si="41"/>
        <v>3.4901300747710959E-2</v>
      </c>
      <c r="F305" s="15">
        <f t="shared" si="42"/>
        <v>3.1023378442409738E-2</v>
      </c>
      <c r="G305" s="15">
        <f t="shared" si="43"/>
        <v>2.7145456137108521E-2</v>
      </c>
      <c r="H305" s="15">
        <f t="shared" si="44"/>
        <v>2.3267533831807304E-2</v>
      </c>
      <c r="I305" s="15">
        <f t="shared" si="45"/>
        <v>1.9389611526506086E-2</v>
      </c>
      <c r="J305" s="15">
        <f t="shared" si="46"/>
        <v>1.5511689221204869E-2</v>
      </c>
      <c r="K305" s="15">
        <f t="shared" si="47"/>
        <v>1.1633766915903652E-2</v>
      </c>
      <c r="L305" s="15">
        <f t="shared" si="48"/>
        <v>7.7558446106024345E-3</v>
      </c>
      <c r="M305" s="15">
        <f t="shared" si="49"/>
        <v>3.8779223053012173E-3</v>
      </c>
    </row>
    <row r="306" spans="1:13" x14ac:dyDescent="0.2">
      <c r="A306" s="3">
        <v>44135</v>
      </c>
      <c r="B306">
        <v>163</v>
      </c>
      <c r="C306">
        <v>7228.2860000000001</v>
      </c>
      <c r="D306" s="15">
        <f t="shared" si="40"/>
        <v>3.5934864084163264E-2</v>
      </c>
      <c r="E306" s="15">
        <f t="shared" si="41"/>
        <v>3.2341377675746935E-2</v>
      </c>
      <c r="F306" s="15">
        <f t="shared" si="42"/>
        <v>2.8747891267330614E-2</v>
      </c>
      <c r="G306" s="15">
        <f t="shared" si="43"/>
        <v>2.5154404858914282E-2</v>
      </c>
      <c r="H306" s="15">
        <f t="shared" si="44"/>
        <v>2.1560918450497957E-2</v>
      </c>
      <c r="I306" s="15">
        <f t="shared" si="45"/>
        <v>1.7967432042081632E-2</v>
      </c>
      <c r="J306" s="15">
        <f t="shared" si="46"/>
        <v>1.4373945633665307E-2</v>
      </c>
      <c r="K306" s="15">
        <f t="shared" si="47"/>
        <v>1.0780459225248978E-2</v>
      </c>
      <c r="L306" s="15">
        <f t="shared" si="48"/>
        <v>7.1869728168326534E-3</v>
      </c>
      <c r="M306" s="15">
        <f t="shared" si="49"/>
        <v>3.5934864084163267E-3</v>
      </c>
    </row>
    <row r="307" spans="1:13" x14ac:dyDescent="0.2">
      <c r="A307" s="3">
        <v>44136</v>
      </c>
      <c r="B307">
        <v>202</v>
      </c>
      <c r="C307">
        <v>7228.2860000000001</v>
      </c>
      <c r="D307" s="15">
        <f t="shared" si="40"/>
        <v>3.3836346030572298E-2</v>
      </c>
      <c r="E307" s="15">
        <f t="shared" si="41"/>
        <v>3.0452711427515069E-2</v>
      </c>
      <c r="F307" s="15">
        <f t="shared" si="42"/>
        <v>2.706907682445784E-2</v>
      </c>
      <c r="G307" s="15">
        <f t="shared" si="43"/>
        <v>2.3685442221400607E-2</v>
      </c>
      <c r="H307" s="15">
        <f t="shared" si="44"/>
        <v>2.0301807618343378E-2</v>
      </c>
      <c r="I307" s="15">
        <f t="shared" si="45"/>
        <v>1.6918173015286149E-2</v>
      </c>
      <c r="J307" s="15">
        <f t="shared" si="46"/>
        <v>1.353453841222892E-2</v>
      </c>
      <c r="K307" s="15">
        <f t="shared" si="47"/>
        <v>1.0150903809171689E-2</v>
      </c>
      <c r="L307" s="15">
        <f t="shared" si="48"/>
        <v>6.7672692061144599E-3</v>
      </c>
      <c r="M307" s="15">
        <f t="shared" si="49"/>
        <v>3.38363460305723E-3</v>
      </c>
    </row>
    <row r="308" spans="1:13" x14ac:dyDescent="0.2">
      <c r="A308" s="3">
        <v>44137</v>
      </c>
      <c r="B308">
        <v>293</v>
      </c>
      <c r="C308">
        <v>7869.143</v>
      </c>
      <c r="D308" s="15">
        <f t="shared" si="40"/>
        <v>3.3261400917037845E-2</v>
      </c>
      <c r="E308" s="15">
        <f t="shared" si="41"/>
        <v>2.993526082533406E-2</v>
      </c>
      <c r="F308" s="15">
        <f t="shared" si="42"/>
        <v>2.6609120733630278E-2</v>
      </c>
      <c r="G308" s="15">
        <f t="shared" si="43"/>
        <v>2.3282980641926489E-2</v>
      </c>
      <c r="H308" s="15">
        <f t="shared" si="44"/>
        <v>1.9956840550222708E-2</v>
      </c>
      <c r="I308" s="15">
        <f t="shared" si="45"/>
        <v>1.6630700458518922E-2</v>
      </c>
      <c r="J308" s="15">
        <f t="shared" si="46"/>
        <v>1.3304560366815139E-2</v>
      </c>
      <c r="K308" s="15">
        <f t="shared" si="47"/>
        <v>9.9784202751113538E-3</v>
      </c>
      <c r="L308" s="15">
        <f t="shared" si="48"/>
        <v>6.6522801834075695E-3</v>
      </c>
      <c r="M308" s="15">
        <f t="shared" si="49"/>
        <v>3.3261400917037848E-3</v>
      </c>
    </row>
    <row r="309" spans="1:13" x14ac:dyDescent="0.2">
      <c r="A309" s="3">
        <v>44138</v>
      </c>
      <c r="B309">
        <v>257</v>
      </c>
      <c r="C309">
        <v>7894.4290000000001</v>
      </c>
      <c r="D309" s="15">
        <f t="shared" si="40"/>
        <v>3.2977554029511108E-2</v>
      </c>
      <c r="E309" s="15">
        <f t="shared" si="41"/>
        <v>2.9679798626559999E-2</v>
      </c>
      <c r="F309" s="15">
        <f t="shared" si="42"/>
        <v>2.6382043223608889E-2</v>
      </c>
      <c r="G309" s="15">
        <f t="shared" si="43"/>
        <v>2.3084287820657773E-2</v>
      </c>
      <c r="H309" s="15">
        <f t="shared" si="44"/>
        <v>1.9786532417706663E-2</v>
      </c>
      <c r="I309" s="15">
        <f t="shared" si="45"/>
        <v>1.6488777014755554E-2</v>
      </c>
      <c r="J309" s="15">
        <f t="shared" si="46"/>
        <v>1.3191021611804445E-2</v>
      </c>
      <c r="K309" s="15">
        <f t="shared" si="47"/>
        <v>9.8932662088533317E-3</v>
      </c>
      <c r="L309" s="15">
        <f t="shared" si="48"/>
        <v>6.5955108059022223E-3</v>
      </c>
      <c r="M309" s="15">
        <f t="shared" si="49"/>
        <v>3.2977554029511112E-3</v>
      </c>
    </row>
    <row r="310" spans="1:13" x14ac:dyDescent="0.2">
      <c r="A310" s="3">
        <v>44139</v>
      </c>
      <c r="B310">
        <v>204</v>
      </c>
      <c r="C310">
        <v>8102.5709999999999</v>
      </c>
      <c r="D310" s="15">
        <f t="shared" si="40"/>
        <v>3.1099917260864297E-2</v>
      </c>
      <c r="E310" s="15">
        <f t="shared" si="41"/>
        <v>2.7989925534777867E-2</v>
      </c>
      <c r="F310" s="15">
        <f t="shared" si="42"/>
        <v>2.487993380869144E-2</v>
      </c>
      <c r="G310" s="15">
        <f t="shared" si="43"/>
        <v>2.1769942082605007E-2</v>
      </c>
      <c r="H310" s="15">
        <f t="shared" si="44"/>
        <v>1.8659950356518577E-2</v>
      </c>
      <c r="I310" s="15">
        <f t="shared" si="45"/>
        <v>1.5549958630432148E-2</v>
      </c>
      <c r="J310" s="15">
        <f t="shared" si="46"/>
        <v>1.243996690434572E-2</v>
      </c>
      <c r="K310" s="15">
        <f t="shared" si="47"/>
        <v>9.3299751782592883E-3</v>
      </c>
      <c r="L310" s="15">
        <f t="shared" si="48"/>
        <v>6.21998345217286E-3</v>
      </c>
      <c r="M310" s="15">
        <f t="shared" si="49"/>
        <v>3.10999172608643E-3</v>
      </c>
    </row>
    <row r="311" spans="1:13" x14ac:dyDescent="0.2">
      <c r="A311" s="3">
        <v>44140</v>
      </c>
      <c r="B311">
        <v>208</v>
      </c>
      <c r="C311">
        <v>8208.5709999999999</v>
      </c>
      <c r="D311" s="15">
        <f t="shared" si="40"/>
        <v>3.0003959108900642E-2</v>
      </c>
      <c r="E311" s="15">
        <f t="shared" si="41"/>
        <v>2.7003563198010578E-2</v>
      </c>
      <c r="F311" s="15">
        <f t="shared" si="42"/>
        <v>2.4003167287120514E-2</v>
      </c>
      <c r="G311" s="15">
        <f t="shared" si="43"/>
        <v>2.100277137623045E-2</v>
      </c>
      <c r="H311" s="15">
        <f t="shared" si="44"/>
        <v>1.8002375465340385E-2</v>
      </c>
      <c r="I311" s="15">
        <f t="shared" si="45"/>
        <v>1.5001979554450321E-2</v>
      </c>
      <c r="J311" s="15">
        <f t="shared" si="46"/>
        <v>1.2001583643560257E-2</v>
      </c>
      <c r="K311" s="15">
        <f t="shared" si="47"/>
        <v>9.0011877326701926E-3</v>
      </c>
      <c r="L311" s="15">
        <f t="shared" si="48"/>
        <v>6.0007918217801284E-3</v>
      </c>
      <c r="M311" s="15">
        <f t="shared" si="49"/>
        <v>3.0003959108900642E-3</v>
      </c>
    </row>
    <row r="312" spans="1:13" x14ac:dyDescent="0.2">
      <c r="A312" s="3">
        <v>44141</v>
      </c>
      <c r="B312">
        <v>257</v>
      </c>
      <c r="C312">
        <v>8237.4290000000001</v>
      </c>
      <c r="D312" s="15">
        <f t="shared" si="40"/>
        <v>2.8921620673408168E-2</v>
      </c>
      <c r="E312" s="15">
        <f t="shared" si="41"/>
        <v>2.6029458606067351E-2</v>
      </c>
      <c r="F312" s="15">
        <f t="shared" si="42"/>
        <v>2.3137296538726537E-2</v>
      </c>
      <c r="G312" s="15">
        <f t="shared" si="43"/>
        <v>2.0245134471385717E-2</v>
      </c>
      <c r="H312" s="15">
        <f t="shared" si="44"/>
        <v>1.7352972404044899E-2</v>
      </c>
      <c r="I312" s="15">
        <f t="shared" si="45"/>
        <v>1.4460810336704084E-2</v>
      </c>
      <c r="J312" s="15">
        <f t="shared" si="46"/>
        <v>1.1568648269363269E-2</v>
      </c>
      <c r="K312" s="15">
        <f t="shared" si="47"/>
        <v>8.6764862020224497E-3</v>
      </c>
      <c r="L312" s="15">
        <f t="shared" si="48"/>
        <v>5.7843241346816343E-3</v>
      </c>
      <c r="M312" s="15">
        <f t="shared" si="49"/>
        <v>2.8921620673408172E-3</v>
      </c>
    </row>
    <row r="313" spans="1:13" x14ac:dyDescent="0.2">
      <c r="A313" s="3">
        <v>44142</v>
      </c>
      <c r="B313">
        <v>216</v>
      </c>
      <c r="C313">
        <v>8237.4290000000001</v>
      </c>
      <c r="D313" s="15">
        <f t="shared" si="40"/>
        <v>2.934856336720567E-2</v>
      </c>
      <c r="E313" s="15">
        <f t="shared" si="41"/>
        <v>2.6413707030485102E-2</v>
      </c>
      <c r="F313" s="15">
        <f t="shared" si="42"/>
        <v>2.3478850693764538E-2</v>
      </c>
      <c r="G313" s="15">
        <f t="shared" si="43"/>
        <v>2.0543994357043967E-2</v>
      </c>
      <c r="H313" s="15">
        <f t="shared" si="44"/>
        <v>1.7609138020323403E-2</v>
      </c>
      <c r="I313" s="15">
        <f t="shared" si="45"/>
        <v>1.4674281683602835E-2</v>
      </c>
      <c r="J313" s="15">
        <f t="shared" si="46"/>
        <v>1.1739425346882269E-2</v>
      </c>
      <c r="K313" s="15">
        <f t="shared" si="47"/>
        <v>8.8045690101617013E-3</v>
      </c>
      <c r="L313" s="15">
        <f t="shared" si="48"/>
        <v>5.8697126734411345E-3</v>
      </c>
      <c r="M313" s="15">
        <f t="shared" si="49"/>
        <v>2.9348563367205672E-3</v>
      </c>
    </row>
    <row r="314" spans="1:13" x14ac:dyDescent="0.2">
      <c r="A314" s="3">
        <v>44143</v>
      </c>
      <c r="B314">
        <v>164</v>
      </c>
      <c r="C314">
        <v>8237.4290000000001</v>
      </c>
      <c r="D314" s="15">
        <f t="shared" si="40"/>
        <v>2.8157852533892393E-2</v>
      </c>
      <c r="E314" s="15">
        <f t="shared" si="41"/>
        <v>2.5342067280503155E-2</v>
      </c>
      <c r="F314" s="15">
        <f t="shared" si="42"/>
        <v>2.2526282027113917E-2</v>
      </c>
      <c r="G314" s="15">
        <f t="shared" si="43"/>
        <v>1.9710496773724672E-2</v>
      </c>
      <c r="H314" s="15">
        <f t="shared" si="44"/>
        <v>1.6894711520335434E-2</v>
      </c>
      <c r="I314" s="15">
        <f t="shared" si="45"/>
        <v>1.4078926266946196E-2</v>
      </c>
      <c r="J314" s="15">
        <f t="shared" si="46"/>
        <v>1.1263141013556958E-2</v>
      </c>
      <c r="K314" s="15">
        <f t="shared" si="47"/>
        <v>8.4473557601677171E-3</v>
      </c>
      <c r="L314" s="15">
        <f t="shared" si="48"/>
        <v>5.6315705067784792E-3</v>
      </c>
      <c r="M314" s="15">
        <f t="shared" si="49"/>
        <v>2.8157852533892396E-3</v>
      </c>
    </row>
    <row r="315" spans="1:13" x14ac:dyDescent="0.2">
      <c r="A315" s="3">
        <v>44144</v>
      </c>
      <c r="B315">
        <v>276</v>
      </c>
      <c r="C315">
        <v>7577.857</v>
      </c>
      <c r="D315" s="15">
        <f t="shared" si="40"/>
        <v>2.8002123700885981E-2</v>
      </c>
      <c r="E315" s="15">
        <f t="shared" si="41"/>
        <v>2.5201911330797383E-2</v>
      </c>
      <c r="F315" s="15">
        <f t="shared" si="42"/>
        <v>2.2401698960708788E-2</v>
      </c>
      <c r="G315" s="15">
        <f t="shared" si="43"/>
        <v>1.9601486590620186E-2</v>
      </c>
      <c r="H315" s="15">
        <f t="shared" si="44"/>
        <v>1.6801274220531588E-2</v>
      </c>
      <c r="I315" s="15">
        <f t="shared" si="45"/>
        <v>1.4001061850442991E-2</v>
      </c>
      <c r="J315" s="15">
        <f t="shared" si="46"/>
        <v>1.1200849480354394E-2</v>
      </c>
      <c r="K315" s="15">
        <f t="shared" si="47"/>
        <v>8.4006371102657938E-3</v>
      </c>
      <c r="L315" s="15">
        <f t="shared" si="48"/>
        <v>5.600424740177197E-3</v>
      </c>
      <c r="M315" s="15">
        <f t="shared" si="49"/>
        <v>2.8002123700885985E-3</v>
      </c>
    </row>
    <row r="316" spans="1:13" x14ac:dyDescent="0.2">
      <c r="A316" s="3">
        <v>44145</v>
      </c>
      <c r="B316">
        <v>208</v>
      </c>
      <c r="C316">
        <v>7557</v>
      </c>
      <c r="D316" s="15">
        <f t="shared" si="40"/>
        <v>2.7297841675581049E-2</v>
      </c>
      <c r="E316" s="15">
        <f t="shared" si="41"/>
        <v>2.4568057508022944E-2</v>
      </c>
      <c r="F316" s="15">
        <f t="shared" si="42"/>
        <v>2.1838273340464842E-2</v>
      </c>
      <c r="G316" s="15">
        <f t="shared" si="43"/>
        <v>1.9108489172906733E-2</v>
      </c>
      <c r="H316" s="15">
        <f t="shared" si="44"/>
        <v>1.6378705005348628E-2</v>
      </c>
      <c r="I316" s="15">
        <f t="shared" si="45"/>
        <v>1.3648920837790525E-2</v>
      </c>
      <c r="J316" s="15">
        <f t="shared" si="46"/>
        <v>1.0919136670232421E-2</v>
      </c>
      <c r="K316" s="15">
        <f t="shared" si="47"/>
        <v>8.1893525026743141E-3</v>
      </c>
      <c r="L316" s="15">
        <f t="shared" si="48"/>
        <v>5.4595683351162105E-3</v>
      </c>
      <c r="M316" s="15">
        <f t="shared" si="49"/>
        <v>2.7297841675581053E-3</v>
      </c>
    </row>
    <row r="317" spans="1:13" x14ac:dyDescent="0.2">
      <c r="A317" s="3">
        <v>44146</v>
      </c>
      <c r="B317">
        <v>223</v>
      </c>
      <c r="C317">
        <v>7299.4290000000001</v>
      </c>
      <c r="D317" s="15">
        <f t="shared" si="40"/>
        <v>2.8037141408213118E-2</v>
      </c>
      <c r="E317" s="15">
        <f t="shared" si="41"/>
        <v>2.5233427267391806E-2</v>
      </c>
      <c r="F317" s="15">
        <f t="shared" si="42"/>
        <v>2.2429713126570494E-2</v>
      </c>
      <c r="G317" s="15">
        <f t="shared" si="43"/>
        <v>1.9625998985749182E-2</v>
      </c>
      <c r="H317" s="15">
        <f t="shared" si="44"/>
        <v>1.6822284844927871E-2</v>
      </c>
      <c r="I317" s="15">
        <f t="shared" si="45"/>
        <v>1.4018570704106559E-2</v>
      </c>
      <c r="J317" s="15">
        <f t="shared" si="46"/>
        <v>1.1214856563285247E-2</v>
      </c>
      <c r="K317" s="15">
        <f t="shared" si="47"/>
        <v>8.4111424224639353E-3</v>
      </c>
      <c r="L317" s="15">
        <f t="shared" si="48"/>
        <v>5.6074282816426235E-3</v>
      </c>
      <c r="M317" s="15">
        <f t="shared" si="49"/>
        <v>2.8037141408213118E-3</v>
      </c>
    </row>
    <row r="318" spans="1:13" x14ac:dyDescent="0.2">
      <c r="A318" s="3">
        <v>44147</v>
      </c>
      <c r="B318">
        <v>213</v>
      </c>
      <c r="C318">
        <v>6841.7139999999999</v>
      </c>
      <c r="D318" s="15">
        <f t="shared" si="40"/>
        <v>2.8839588853782301E-2</v>
      </c>
      <c r="E318" s="15">
        <f t="shared" si="41"/>
        <v>2.5955629968404073E-2</v>
      </c>
      <c r="F318" s="15">
        <f t="shared" si="42"/>
        <v>2.3071671083025842E-2</v>
      </c>
      <c r="G318" s="15">
        <f t="shared" si="43"/>
        <v>2.018771219764761E-2</v>
      </c>
      <c r="H318" s="15">
        <f t="shared" si="44"/>
        <v>1.7303753312269379E-2</v>
      </c>
      <c r="I318" s="15">
        <f t="shared" si="45"/>
        <v>1.4419794426891151E-2</v>
      </c>
      <c r="J318" s="15">
        <f t="shared" si="46"/>
        <v>1.1535835541512921E-2</v>
      </c>
      <c r="K318" s="15">
        <f t="shared" si="47"/>
        <v>8.6518766561346893E-3</v>
      </c>
      <c r="L318" s="15">
        <f t="shared" si="48"/>
        <v>5.7679177707564604E-3</v>
      </c>
      <c r="M318" s="15">
        <f t="shared" si="49"/>
        <v>2.8839588853782302E-3</v>
      </c>
    </row>
    <row r="319" spans="1:13" x14ac:dyDescent="0.2">
      <c r="A319" s="3">
        <v>44148</v>
      </c>
      <c r="B319">
        <v>222</v>
      </c>
      <c r="C319">
        <v>6460.2860000000001</v>
      </c>
      <c r="D319" s="15">
        <f t="shared" si="40"/>
        <v>2.9150864803881717E-2</v>
      </c>
      <c r="E319" s="15">
        <f t="shared" si="41"/>
        <v>2.6235778323493546E-2</v>
      </c>
      <c r="F319" s="15">
        <f t="shared" si="42"/>
        <v>2.3320691843105375E-2</v>
      </c>
      <c r="G319" s="15">
        <f t="shared" si="43"/>
        <v>2.04056053627172E-2</v>
      </c>
      <c r="H319" s="15">
        <f t="shared" si="44"/>
        <v>1.7490518882329029E-2</v>
      </c>
      <c r="I319" s="15">
        <f t="shared" si="45"/>
        <v>1.4575432401940858E-2</v>
      </c>
      <c r="J319" s="15">
        <f t="shared" si="46"/>
        <v>1.1660345921552687E-2</v>
      </c>
      <c r="K319" s="15">
        <f t="shared" si="47"/>
        <v>8.7452594411645147E-3</v>
      </c>
      <c r="L319" s="15">
        <f t="shared" si="48"/>
        <v>5.8301729607763437E-3</v>
      </c>
      <c r="M319" s="15">
        <f t="shared" si="49"/>
        <v>2.9150864803881718E-3</v>
      </c>
    </row>
    <row r="320" spans="1:13" x14ac:dyDescent="0.2">
      <c r="A320" s="3">
        <v>44149</v>
      </c>
      <c r="B320">
        <v>174</v>
      </c>
      <c r="C320">
        <v>6460.2860000000001</v>
      </c>
      <c r="D320" s="15">
        <f>SUM($B314:$B320)/SUM($C314:$C320)*100%</f>
        <v>2.9345282362190538E-2</v>
      </c>
      <c r="E320" s="15">
        <f t="shared" si="41"/>
        <v>2.6410754125971485E-2</v>
      </c>
      <c r="F320" s="15">
        <f t="shared" si="42"/>
        <v>2.3476225889752431E-2</v>
      </c>
      <c r="G320" s="15">
        <f t="shared" si="43"/>
        <v>2.0541697653533374E-2</v>
      </c>
      <c r="H320" s="15">
        <f t="shared" si="44"/>
        <v>1.7607169417314321E-2</v>
      </c>
      <c r="I320" s="15">
        <f t="shared" si="45"/>
        <v>1.4672641181095269E-2</v>
      </c>
      <c r="J320" s="15">
        <f t="shared" si="46"/>
        <v>1.1738112944876216E-2</v>
      </c>
      <c r="K320" s="15">
        <f t="shared" si="47"/>
        <v>8.8035847086571604E-3</v>
      </c>
      <c r="L320" s="15">
        <f t="shared" si="48"/>
        <v>5.8690564724381078E-3</v>
      </c>
      <c r="M320" s="15">
        <f t="shared" si="49"/>
        <v>2.9345282362190539E-3</v>
      </c>
    </row>
    <row r="321" spans="1:13" x14ac:dyDescent="0.2">
      <c r="A321" s="3">
        <v>44150</v>
      </c>
      <c r="B321">
        <v>140</v>
      </c>
      <c r="C321">
        <v>6460.2860000000001</v>
      </c>
      <c r="D321" s="15">
        <f t="shared" si="40"/>
        <v>2.9923839307503169E-2</v>
      </c>
      <c r="E321" s="15">
        <f t="shared" si="41"/>
        <v>2.6931455376752855E-2</v>
      </c>
      <c r="F321" s="15">
        <f t="shared" si="42"/>
        <v>2.3939071446002536E-2</v>
      </c>
      <c r="G321" s="15">
        <f t="shared" si="43"/>
        <v>2.0946687515252218E-2</v>
      </c>
      <c r="H321" s="15">
        <f t="shared" si="44"/>
        <v>1.79543035845019E-2</v>
      </c>
      <c r="I321" s="15">
        <f t="shared" si="45"/>
        <v>1.4961919653751585E-2</v>
      </c>
      <c r="J321" s="15">
        <f t="shared" si="46"/>
        <v>1.1969535723001268E-2</v>
      </c>
      <c r="K321" s="15">
        <f t="shared" si="47"/>
        <v>8.9771517922509498E-3</v>
      </c>
      <c r="L321" s="15">
        <f t="shared" si="48"/>
        <v>5.9847678615006341E-3</v>
      </c>
      <c r="M321" s="15">
        <f t="shared" si="49"/>
        <v>2.992383930750317E-3</v>
      </c>
    </row>
    <row r="322" spans="1:13" x14ac:dyDescent="0.2">
      <c r="A322" s="3">
        <v>44151</v>
      </c>
      <c r="B322">
        <v>265</v>
      </c>
      <c r="C322">
        <v>5821.7139999999999</v>
      </c>
      <c r="D322" s="15">
        <f t="shared" si="40"/>
        <v>3.0809764840472049E-2</v>
      </c>
      <c r="E322" s="15">
        <f t="shared" si="41"/>
        <v>2.7728788356424845E-2</v>
      </c>
      <c r="F322" s="15">
        <f t="shared" si="42"/>
        <v>2.4647811872377641E-2</v>
      </c>
      <c r="G322" s="15">
        <f t="shared" si="43"/>
        <v>2.1566835388330433E-2</v>
      </c>
      <c r="H322" s="15">
        <f t="shared" si="44"/>
        <v>1.8485858904283229E-2</v>
      </c>
      <c r="I322" s="15">
        <f t="shared" si="45"/>
        <v>1.5404882420236025E-2</v>
      </c>
      <c r="J322" s="15">
        <f t="shared" si="46"/>
        <v>1.232390593618882E-2</v>
      </c>
      <c r="K322" s="15">
        <f t="shared" si="47"/>
        <v>9.2429294521416145E-3</v>
      </c>
      <c r="L322" s="15">
        <f t="shared" si="48"/>
        <v>6.1619529680944102E-3</v>
      </c>
      <c r="M322" s="15">
        <f t="shared" si="49"/>
        <v>3.0809764840472051E-3</v>
      </c>
    </row>
    <row r="323" spans="1:13" x14ac:dyDescent="0.2">
      <c r="A323" s="3">
        <v>44152</v>
      </c>
      <c r="B323">
        <v>203</v>
      </c>
      <c r="C323">
        <v>5618.857</v>
      </c>
      <c r="D323" s="15">
        <f t="shared" si="40"/>
        <v>3.2026637622064862E-2</v>
      </c>
      <c r="E323" s="15">
        <f t="shared" si="41"/>
        <v>2.8823973859858375E-2</v>
      </c>
      <c r="F323" s="15">
        <f t="shared" si="42"/>
        <v>2.5621310097651891E-2</v>
      </c>
      <c r="G323" s="15">
        <f t="shared" si="43"/>
        <v>2.2418646335445401E-2</v>
      </c>
      <c r="H323" s="15">
        <f t="shared" si="44"/>
        <v>1.9215982573238918E-2</v>
      </c>
      <c r="I323" s="15">
        <f t="shared" si="45"/>
        <v>1.6013318811032431E-2</v>
      </c>
      <c r="J323" s="15">
        <f t="shared" si="46"/>
        <v>1.2810655048825946E-2</v>
      </c>
      <c r="K323" s="15">
        <f t="shared" si="47"/>
        <v>9.6079912866194588E-3</v>
      </c>
      <c r="L323" s="15">
        <f t="shared" si="48"/>
        <v>6.4053275244129728E-3</v>
      </c>
      <c r="M323" s="15">
        <f t="shared" si="49"/>
        <v>3.2026637622064864E-3</v>
      </c>
    </row>
    <row r="324" spans="1:13" x14ac:dyDescent="0.2">
      <c r="A324" s="3">
        <v>44153</v>
      </c>
      <c r="B324">
        <v>178</v>
      </c>
      <c r="C324">
        <v>5310.857</v>
      </c>
      <c r="D324" s="15">
        <f t="shared" si="40"/>
        <v>3.246148834178806E-2</v>
      </c>
      <c r="E324" s="15">
        <f t="shared" si="41"/>
        <v>2.9215339507609253E-2</v>
      </c>
      <c r="F324" s="15">
        <f t="shared" si="42"/>
        <v>2.596919067343045E-2</v>
      </c>
      <c r="G324" s="15">
        <f t="shared" si="43"/>
        <v>2.272304183925164E-2</v>
      </c>
      <c r="H324" s="15">
        <f t="shared" si="44"/>
        <v>1.9476893005072837E-2</v>
      </c>
      <c r="I324" s="15">
        <f t="shared" si="45"/>
        <v>1.623074417089403E-2</v>
      </c>
      <c r="J324" s="15">
        <f t="shared" si="46"/>
        <v>1.2984595336715225E-2</v>
      </c>
      <c r="K324" s="15">
        <f t="shared" si="47"/>
        <v>9.7384465025364183E-3</v>
      </c>
      <c r="L324" s="15">
        <f t="shared" si="48"/>
        <v>6.4922976683576125E-3</v>
      </c>
      <c r="M324" s="15">
        <f t="shared" si="49"/>
        <v>3.2461488341788062E-3</v>
      </c>
    </row>
    <row r="325" spans="1:13" x14ac:dyDescent="0.2">
      <c r="A325" s="3">
        <v>44154</v>
      </c>
      <c r="B325">
        <v>165</v>
      </c>
      <c r="C325">
        <v>5037</v>
      </c>
      <c r="D325" s="15">
        <f t="shared" si="40"/>
        <v>3.2718565971729507E-2</v>
      </c>
      <c r="E325" s="15">
        <f t="shared" si="41"/>
        <v>2.9446709374556557E-2</v>
      </c>
      <c r="F325" s="15">
        <f t="shared" si="42"/>
        <v>2.6174852777383607E-2</v>
      </c>
      <c r="G325" s="15">
        <f t="shared" si="43"/>
        <v>2.2902996180210654E-2</v>
      </c>
      <c r="H325" s="15">
        <f t="shared" si="44"/>
        <v>1.9631139583037704E-2</v>
      </c>
      <c r="I325" s="15">
        <f t="shared" si="45"/>
        <v>1.6359282985864754E-2</v>
      </c>
      <c r="J325" s="15">
        <f t="shared" si="46"/>
        <v>1.3087426388691804E-2</v>
      </c>
      <c r="K325" s="15">
        <f t="shared" si="47"/>
        <v>9.8155697915188519E-3</v>
      </c>
      <c r="L325" s="15">
        <f t="shared" si="48"/>
        <v>6.5437131943459018E-3</v>
      </c>
      <c r="M325" s="15">
        <f t="shared" si="49"/>
        <v>3.2718565971729509E-3</v>
      </c>
    </row>
    <row r="326" spans="1:13" x14ac:dyDescent="0.2">
      <c r="A326" s="3">
        <v>44155</v>
      </c>
      <c r="B326">
        <v>207</v>
      </c>
      <c r="C326">
        <v>4780.857</v>
      </c>
      <c r="D326" s="15">
        <f t="shared" si="40"/>
        <v>3.3730180385307548E-2</v>
      </c>
      <c r="E326" s="15">
        <f t="shared" si="41"/>
        <v>3.0357162346776795E-2</v>
      </c>
      <c r="F326" s="15">
        <f t="shared" si="42"/>
        <v>2.6984144308246041E-2</v>
      </c>
      <c r="G326" s="15">
        <f t="shared" si="43"/>
        <v>2.3611126269715281E-2</v>
      </c>
      <c r="H326" s="15">
        <f t="shared" si="44"/>
        <v>2.0238108231184528E-2</v>
      </c>
      <c r="I326" s="15">
        <f t="shared" si="45"/>
        <v>1.6865090192653774E-2</v>
      </c>
      <c r="J326" s="15">
        <f t="shared" si="46"/>
        <v>1.3492072154123021E-2</v>
      </c>
      <c r="K326" s="15">
        <f t="shared" si="47"/>
        <v>1.0119054115592264E-2</v>
      </c>
      <c r="L326" s="15">
        <f t="shared" si="48"/>
        <v>6.7460360770615103E-3</v>
      </c>
      <c r="M326" s="15">
        <f t="shared" si="49"/>
        <v>3.3730180385307552E-3</v>
      </c>
    </row>
    <row r="327" spans="1:13" x14ac:dyDescent="0.2">
      <c r="A327" s="3">
        <v>44156</v>
      </c>
      <c r="B327">
        <v>97</v>
      </c>
      <c r="C327">
        <v>4780.857</v>
      </c>
      <c r="D327" s="15">
        <f t="shared" si="40"/>
        <v>3.3191901451102325E-2</v>
      </c>
      <c r="E327" s="15">
        <f t="shared" si="41"/>
        <v>2.9872711305992092E-2</v>
      </c>
      <c r="F327" s="15">
        <f t="shared" si="42"/>
        <v>2.655352116088186E-2</v>
      </c>
      <c r="G327" s="15">
        <f t="shared" si="43"/>
        <v>2.3234331015771627E-2</v>
      </c>
      <c r="H327" s="15">
        <f t="shared" si="44"/>
        <v>1.9915140870661395E-2</v>
      </c>
      <c r="I327" s="15">
        <f t="shared" si="45"/>
        <v>1.6595950725551162E-2</v>
      </c>
      <c r="J327" s="15">
        <f t="shared" si="46"/>
        <v>1.327676058044093E-2</v>
      </c>
      <c r="K327" s="15">
        <f t="shared" si="47"/>
        <v>9.9575704353306975E-3</v>
      </c>
      <c r="L327" s="15">
        <f t="shared" si="48"/>
        <v>6.638380290220465E-3</v>
      </c>
      <c r="M327" s="15">
        <f t="shared" si="49"/>
        <v>3.3191901451102325E-3</v>
      </c>
    </row>
    <row r="328" spans="1:13" x14ac:dyDescent="0.2">
      <c r="A328" s="3">
        <v>44157</v>
      </c>
      <c r="B328">
        <v>147</v>
      </c>
      <c r="C328">
        <v>4780.857</v>
      </c>
      <c r="D328" s="15">
        <f>SUM($B322:$B328)/SUM($C322:$C328)*100%</f>
        <v>3.4928455756233039E-2</v>
      </c>
      <c r="E328" s="15">
        <f>SUM($B322:$B328)/SUM($C322:$C328)*90%</f>
        <v>3.1435610180609738E-2</v>
      </c>
      <c r="F328" s="15">
        <f>SUM($B322:$B328)/SUM($C322:$C328)*80%</f>
        <v>2.7942764604986431E-2</v>
      </c>
      <c r="G328" s="15">
        <f>SUM($B322:$B328)/SUM($C322:$C328)*70%</f>
        <v>2.4449919029363127E-2</v>
      </c>
      <c r="H328" s="15">
        <f>SUM($B322:$B328)/SUM($C322:$C328)*60%</f>
        <v>2.0957073453739823E-2</v>
      </c>
      <c r="I328" s="15">
        <f>SUM($B322:$B328)/SUM($C322:$C328)*50%</f>
        <v>1.7464227878116519E-2</v>
      </c>
      <c r="J328" s="15">
        <f>SUM($B322:$B328)/SUM($C322:$C328)*40%</f>
        <v>1.3971382302493215E-2</v>
      </c>
      <c r="K328" s="15">
        <f>SUM($B322:$B328)/SUM($C322:$C328)*30%</f>
        <v>1.0478536726869912E-2</v>
      </c>
      <c r="L328" s="15">
        <f>SUM($B322:$B328)/SUM($C322:$C328)*20%</f>
        <v>6.9856911512466077E-3</v>
      </c>
      <c r="M328" s="15">
        <f>SUM($B322:$B328)/SUM($C322:$C328)*10%</f>
        <v>3.4928455756233039E-3</v>
      </c>
    </row>
    <row r="329" spans="1:13" x14ac:dyDescent="0.2">
      <c r="A329" s="3">
        <v>44158</v>
      </c>
      <c r="B329">
        <v>222</v>
      </c>
      <c r="C329">
        <v>4339.7139999999999</v>
      </c>
      <c r="D329" s="15">
        <f>SUM($B323:$B329)/SUM($C323:$C329)*100%</f>
        <v>3.5181391531686097E-2</v>
      </c>
      <c r="E329" s="15">
        <f>SUM($B323:$B329)/SUM($C323:$C329)*90%</f>
        <v>3.1663252378517491E-2</v>
      </c>
      <c r="F329" s="15">
        <f>SUM($B323:$B329)/SUM($C323:$C329)*80%</f>
        <v>2.8145113225348878E-2</v>
      </c>
      <c r="G329" s="15">
        <f>SUM($B323:$B329)/SUM($C323:$C329)*70%</f>
        <v>2.4626974072180268E-2</v>
      </c>
      <c r="H329" s="15">
        <f>SUM($B323:$B329)/SUM($C323:$C329)*60%</f>
        <v>2.1108834919011658E-2</v>
      </c>
      <c r="I329" s="15">
        <f>SUM($B323:$B329)/SUM($C323:$C329)*50%</f>
        <v>1.7590695765843049E-2</v>
      </c>
      <c r="J329" s="15">
        <f>SUM($B323:$B329)/SUM($C323:$C329)*40%</f>
        <v>1.4072556612674439E-2</v>
      </c>
      <c r="K329" s="15">
        <f>SUM($B323:$B329)/SUM($C323:$C329)*30%</f>
        <v>1.0554417459505829E-2</v>
      </c>
      <c r="L329" s="15">
        <f>SUM($B323:$B329)/SUM($C323:$C329)*20%</f>
        <v>7.0362783063372195E-3</v>
      </c>
      <c r="M329" s="15">
        <f>SUM($B323:$B329)/SUM($C323:$C329)*10%</f>
        <v>3.5181391531686097E-3</v>
      </c>
    </row>
    <row r="330" spans="1:13" x14ac:dyDescent="0.2">
      <c r="A330" s="3">
        <v>44159</v>
      </c>
      <c r="B330">
        <v>156</v>
      </c>
      <c r="C330">
        <v>4294.143</v>
      </c>
      <c r="D330" s="15">
        <f t="shared" ref="D330:D373" si="50">SUM($B324:$B330)/SUM($C324:$C330)*100%</f>
        <v>3.5169546773471658E-2</v>
      </c>
      <c r="E330" s="15">
        <f t="shared" ref="E330:E374" si="51">SUM($B324:$B330)/SUM($C324:$C330)*90%</f>
        <v>3.1652592096124491E-2</v>
      </c>
      <c r="F330" s="15">
        <f t="shared" ref="F330:F374" si="52">SUM($B324:$B330)/SUM($C324:$C330)*80%</f>
        <v>2.8135637418777327E-2</v>
      </c>
      <c r="G330" s="15">
        <f t="shared" ref="G330:G374" si="53">SUM($B324:$B330)/SUM($C324:$C330)*70%</f>
        <v>2.461868274143016E-2</v>
      </c>
      <c r="H330" s="15">
        <f t="shared" ref="H330:H374" si="54">SUM($B324:$B330)/SUM($C324:$C330)*60%</f>
        <v>2.1101728064082993E-2</v>
      </c>
      <c r="I330" s="15">
        <f t="shared" ref="I330:I374" si="55">SUM($B324:$B330)/SUM($C324:$C330)*50%</f>
        <v>1.7584773386735829E-2</v>
      </c>
      <c r="J330" s="15">
        <f t="shared" ref="J330:J374" si="56">SUM($B324:$B330)/SUM($C324:$C330)*40%</f>
        <v>1.4067818709388663E-2</v>
      </c>
      <c r="K330" s="15">
        <f t="shared" ref="K330:K374" si="57">SUM($B324:$B330)/SUM($C324:$C330)*30%</f>
        <v>1.0550864032041496E-2</v>
      </c>
      <c r="L330" s="15">
        <f t="shared" ref="L330:L374" si="58">SUM($B324:$B330)/SUM($C324:$C330)*20%</f>
        <v>7.0339093546943317E-3</v>
      </c>
      <c r="M330" s="15">
        <f t="shared" ref="M330:M374" si="59">SUM($B324:$B330)/SUM($C324:$C330)*10%</f>
        <v>3.5169546773471659E-3</v>
      </c>
    </row>
    <row r="331" spans="1:13" x14ac:dyDescent="0.2">
      <c r="A331" s="3">
        <v>44160</v>
      </c>
      <c r="B331">
        <v>167</v>
      </c>
      <c r="C331">
        <v>4117.2860000000001</v>
      </c>
      <c r="D331" s="15">
        <f t="shared" si="50"/>
        <v>3.6133650811494569E-2</v>
      </c>
      <c r="E331" s="15">
        <f t="shared" si="51"/>
        <v>3.2520285730345114E-2</v>
      </c>
      <c r="F331" s="15">
        <f t="shared" si="52"/>
        <v>2.8906920649195658E-2</v>
      </c>
      <c r="G331" s="15">
        <f t="shared" si="53"/>
        <v>2.5293555568046196E-2</v>
      </c>
      <c r="H331" s="15">
        <f t="shared" si="54"/>
        <v>2.168019048689674E-2</v>
      </c>
      <c r="I331" s="15">
        <f t="shared" si="55"/>
        <v>1.8066825405747285E-2</v>
      </c>
      <c r="J331" s="15">
        <f t="shared" si="56"/>
        <v>1.4453460324597829E-2</v>
      </c>
      <c r="K331" s="15">
        <f t="shared" si="57"/>
        <v>1.084009524344837E-2</v>
      </c>
      <c r="L331" s="15">
        <f t="shared" si="58"/>
        <v>7.2267301622989145E-3</v>
      </c>
      <c r="M331" s="15">
        <f t="shared" si="59"/>
        <v>3.6133650811494573E-3</v>
      </c>
    </row>
    <row r="332" spans="1:13" x14ac:dyDescent="0.2">
      <c r="A332" s="3">
        <v>44161</v>
      </c>
      <c r="B332">
        <v>173</v>
      </c>
      <c r="C332">
        <v>4046.143</v>
      </c>
      <c r="D332" s="15">
        <f t="shared" si="50"/>
        <v>3.7540313688659524E-2</v>
      </c>
      <c r="E332" s="15">
        <f t="shared" si="51"/>
        <v>3.3786282319793574E-2</v>
      </c>
      <c r="F332" s="15">
        <f t="shared" si="52"/>
        <v>3.0032250950927621E-2</v>
      </c>
      <c r="G332" s="15">
        <f t="shared" si="53"/>
        <v>2.6278219582061665E-2</v>
      </c>
      <c r="H332" s="15">
        <f t="shared" si="54"/>
        <v>2.2524188213195715E-2</v>
      </c>
      <c r="I332" s="15">
        <f t="shared" si="55"/>
        <v>1.8770156844329762E-2</v>
      </c>
      <c r="J332" s="15">
        <f t="shared" si="56"/>
        <v>1.5016125475463811E-2</v>
      </c>
      <c r="K332" s="15">
        <f t="shared" si="57"/>
        <v>1.1262094106597858E-2</v>
      </c>
      <c r="L332" s="15">
        <f t="shared" si="58"/>
        <v>7.5080627377319053E-3</v>
      </c>
      <c r="M332" s="15">
        <f t="shared" si="59"/>
        <v>3.7540313688659527E-3</v>
      </c>
    </row>
    <row r="333" spans="1:13" x14ac:dyDescent="0.2">
      <c r="A333" s="3">
        <v>44162</v>
      </c>
      <c r="B333">
        <v>186</v>
      </c>
      <c r="C333">
        <v>3955.5709999999999</v>
      </c>
      <c r="D333" s="15">
        <f t="shared" si="50"/>
        <v>3.7869577636444204E-2</v>
      </c>
      <c r="E333" s="15">
        <f t="shared" si="51"/>
        <v>3.4082619872799785E-2</v>
      </c>
      <c r="F333" s="15">
        <f t="shared" si="52"/>
        <v>3.0295662109155366E-2</v>
      </c>
      <c r="G333" s="15">
        <f t="shared" si="53"/>
        <v>2.650870434551094E-2</v>
      </c>
      <c r="H333" s="15">
        <f t="shared" si="54"/>
        <v>2.2721746581866521E-2</v>
      </c>
      <c r="I333" s="15">
        <f t="shared" si="55"/>
        <v>1.8934788818222102E-2</v>
      </c>
      <c r="J333" s="15">
        <f t="shared" si="56"/>
        <v>1.5147831054577683E-2</v>
      </c>
      <c r="K333" s="15">
        <f t="shared" si="57"/>
        <v>1.1360873290933261E-2</v>
      </c>
      <c r="L333" s="15">
        <f t="shared" si="58"/>
        <v>7.5739155272888416E-3</v>
      </c>
      <c r="M333" s="15">
        <f t="shared" si="59"/>
        <v>3.7869577636444208E-3</v>
      </c>
    </row>
    <row r="334" spans="1:13" x14ac:dyDescent="0.2">
      <c r="A334" s="3">
        <v>44163</v>
      </c>
      <c r="B334">
        <v>146</v>
      </c>
      <c r="C334">
        <v>3955.5709999999999</v>
      </c>
      <c r="D334" s="15">
        <f t="shared" si="50"/>
        <v>4.0591014668548253E-2</v>
      </c>
      <c r="E334" s="15">
        <f t="shared" si="51"/>
        <v>3.6531913201693432E-2</v>
      </c>
      <c r="F334" s="15">
        <f t="shared" si="52"/>
        <v>3.2472811734838604E-2</v>
      </c>
      <c r="G334" s="15">
        <f t="shared" si="53"/>
        <v>2.8413710267983776E-2</v>
      </c>
      <c r="H334" s="15">
        <f t="shared" si="54"/>
        <v>2.4354608801128951E-2</v>
      </c>
      <c r="I334" s="15">
        <f t="shared" si="55"/>
        <v>2.0295507334274127E-2</v>
      </c>
      <c r="J334" s="15">
        <f t="shared" si="56"/>
        <v>1.6236405867419302E-2</v>
      </c>
      <c r="K334" s="15">
        <f t="shared" si="57"/>
        <v>1.2177304400564476E-2</v>
      </c>
      <c r="L334" s="15">
        <f t="shared" si="58"/>
        <v>8.118202933709651E-3</v>
      </c>
      <c r="M334" s="15">
        <f t="shared" si="59"/>
        <v>4.0591014668548255E-3</v>
      </c>
    </row>
    <row r="335" spans="1:13" x14ac:dyDescent="0.2">
      <c r="A335" s="3">
        <v>44164</v>
      </c>
      <c r="B335">
        <v>109</v>
      </c>
      <c r="C335">
        <v>3955.5709999999999</v>
      </c>
      <c r="D335" s="15">
        <f t="shared" si="50"/>
        <v>4.0433995270513369E-2</v>
      </c>
      <c r="E335" s="15">
        <f t="shared" si="51"/>
        <v>3.6390595743462033E-2</v>
      </c>
      <c r="F335" s="15">
        <f t="shared" si="52"/>
        <v>3.2347196216410697E-2</v>
      </c>
      <c r="G335" s="15">
        <f t="shared" si="53"/>
        <v>2.8303796689359357E-2</v>
      </c>
      <c r="H335" s="15">
        <f t="shared" si="54"/>
        <v>2.4260397162308021E-2</v>
      </c>
      <c r="I335" s="15">
        <f t="shared" si="55"/>
        <v>2.0216997635256685E-2</v>
      </c>
      <c r="J335" s="15">
        <f t="shared" si="56"/>
        <v>1.6173598108205348E-2</v>
      </c>
      <c r="K335" s="15">
        <f t="shared" si="57"/>
        <v>1.213019858115401E-2</v>
      </c>
      <c r="L335" s="15">
        <f t="shared" si="58"/>
        <v>8.0867990541026741E-3</v>
      </c>
      <c r="M335" s="15">
        <f t="shared" si="59"/>
        <v>4.0433995270513371E-3</v>
      </c>
    </row>
    <row r="336" spans="1:13" x14ac:dyDescent="0.2">
      <c r="A336" s="3">
        <v>44165</v>
      </c>
      <c r="B336">
        <v>188</v>
      </c>
      <c r="C336">
        <v>3817.143</v>
      </c>
      <c r="D336" s="15">
        <f t="shared" si="50"/>
        <v>3.9976649372590475E-2</v>
      </c>
      <c r="E336" s="15">
        <f t="shared" si="51"/>
        <v>3.5978984435331429E-2</v>
      </c>
      <c r="F336" s="15">
        <f t="shared" si="52"/>
        <v>3.1981319498072383E-2</v>
      </c>
      <c r="G336" s="15">
        <f t="shared" si="53"/>
        <v>2.798365456081333E-2</v>
      </c>
      <c r="H336" s="15">
        <f t="shared" si="54"/>
        <v>2.3985989623554284E-2</v>
      </c>
      <c r="I336" s="15">
        <f t="shared" si="55"/>
        <v>1.9988324686295238E-2</v>
      </c>
      <c r="J336" s="15">
        <f t="shared" si="56"/>
        <v>1.5990659749036192E-2</v>
      </c>
      <c r="K336" s="15">
        <f t="shared" si="57"/>
        <v>1.1992994811777142E-2</v>
      </c>
      <c r="L336" s="15">
        <f t="shared" si="58"/>
        <v>7.9953298745180958E-3</v>
      </c>
      <c r="M336" s="15">
        <f t="shared" si="59"/>
        <v>3.9976649372590479E-3</v>
      </c>
    </row>
    <row r="337" spans="1:13" x14ac:dyDescent="0.2">
      <c r="A337" s="3">
        <v>44166</v>
      </c>
      <c r="B337">
        <v>143</v>
      </c>
      <c r="C337">
        <v>3754.4290000000001</v>
      </c>
      <c r="D337" s="15">
        <f t="shared" si="50"/>
        <v>4.0287353169444477E-2</v>
      </c>
      <c r="E337" s="15">
        <f t="shared" si="51"/>
        <v>3.6258617852500029E-2</v>
      </c>
      <c r="F337" s="15">
        <f t="shared" si="52"/>
        <v>3.222988253555558E-2</v>
      </c>
      <c r="G337" s="15">
        <f t="shared" si="53"/>
        <v>2.8201147218611132E-2</v>
      </c>
      <c r="H337" s="15">
        <f t="shared" si="54"/>
        <v>2.4172411901666687E-2</v>
      </c>
      <c r="I337" s="15">
        <f t="shared" si="55"/>
        <v>2.0143676584722239E-2</v>
      </c>
      <c r="J337" s="15">
        <f t="shared" si="56"/>
        <v>1.611494126777779E-2</v>
      </c>
      <c r="K337" s="15">
        <f t="shared" si="57"/>
        <v>1.2086205950833344E-2</v>
      </c>
      <c r="L337" s="15">
        <f t="shared" si="58"/>
        <v>8.0574706338888951E-3</v>
      </c>
      <c r="M337" s="15">
        <f t="shared" si="59"/>
        <v>4.0287353169444476E-3</v>
      </c>
    </row>
    <row r="338" spans="1:13" x14ac:dyDescent="0.2">
      <c r="A338" s="3">
        <v>44167</v>
      </c>
      <c r="B338">
        <v>162</v>
      </c>
      <c r="C338">
        <v>3741.5709999999999</v>
      </c>
      <c r="D338" s="15">
        <f t="shared" si="50"/>
        <v>4.0659665050307242E-2</v>
      </c>
      <c r="E338" s="15">
        <f t="shared" si="51"/>
        <v>3.6593698545276519E-2</v>
      </c>
      <c r="F338" s="15">
        <f t="shared" si="52"/>
        <v>3.2527732040245796E-2</v>
      </c>
      <c r="G338" s="15">
        <f t="shared" si="53"/>
        <v>2.8461765535215067E-2</v>
      </c>
      <c r="H338" s="15">
        <f t="shared" si="54"/>
        <v>2.4395799030184344E-2</v>
      </c>
      <c r="I338" s="15">
        <f t="shared" si="55"/>
        <v>2.0329832525153621E-2</v>
      </c>
      <c r="J338" s="15">
        <f t="shared" si="56"/>
        <v>1.6263866020122898E-2</v>
      </c>
      <c r="K338" s="15">
        <f t="shared" si="57"/>
        <v>1.2197899515092172E-2</v>
      </c>
      <c r="L338" s="15">
        <f t="shared" si="58"/>
        <v>8.1319330100614491E-3</v>
      </c>
      <c r="M338" s="15">
        <f t="shared" si="59"/>
        <v>4.0659665050307246E-3</v>
      </c>
    </row>
    <row r="339" spans="1:13" x14ac:dyDescent="0.2">
      <c r="A339" s="3">
        <v>44168</v>
      </c>
      <c r="B339">
        <v>168</v>
      </c>
      <c r="C339">
        <v>3733.857</v>
      </c>
      <c r="D339" s="15">
        <f t="shared" si="50"/>
        <v>4.09456695923004E-2</v>
      </c>
      <c r="E339" s="15">
        <f t="shared" si="51"/>
        <v>3.6851102633070364E-2</v>
      </c>
      <c r="F339" s="15">
        <f t="shared" si="52"/>
        <v>3.275653567384032E-2</v>
      </c>
      <c r="G339" s="15">
        <f t="shared" si="53"/>
        <v>2.8661968714610277E-2</v>
      </c>
      <c r="H339" s="15">
        <f t="shared" si="54"/>
        <v>2.456740175538024E-2</v>
      </c>
      <c r="I339" s="15">
        <f t="shared" si="55"/>
        <v>2.04728347961502E-2</v>
      </c>
      <c r="J339" s="15">
        <f t="shared" si="56"/>
        <v>1.637826783692016E-2</v>
      </c>
      <c r="K339" s="15">
        <f t="shared" si="57"/>
        <v>1.228370087769012E-2</v>
      </c>
      <c r="L339" s="15">
        <f t="shared" si="58"/>
        <v>8.18913391846008E-3</v>
      </c>
      <c r="M339" s="15">
        <f t="shared" si="59"/>
        <v>4.09456695923004E-3</v>
      </c>
    </row>
    <row r="340" spans="1:13" x14ac:dyDescent="0.2">
      <c r="A340" s="3">
        <v>44169</v>
      </c>
      <c r="B340">
        <v>165</v>
      </c>
      <c r="C340">
        <v>3743.857</v>
      </c>
      <c r="D340" s="15">
        <f t="shared" si="50"/>
        <v>4.0483860403110646E-2</v>
      </c>
      <c r="E340" s="15">
        <f t="shared" si="51"/>
        <v>3.6435474362799584E-2</v>
      </c>
      <c r="F340" s="15">
        <f t="shared" si="52"/>
        <v>3.2387088322488516E-2</v>
      </c>
      <c r="G340" s="15">
        <f t="shared" si="53"/>
        <v>2.8338702282177448E-2</v>
      </c>
      <c r="H340" s="15">
        <f t="shared" si="54"/>
        <v>2.4290316241866387E-2</v>
      </c>
      <c r="I340" s="15">
        <f t="shared" si="55"/>
        <v>2.0241930201555323E-2</v>
      </c>
      <c r="J340" s="15">
        <f t="shared" si="56"/>
        <v>1.6193544161244258E-2</v>
      </c>
      <c r="K340" s="15">
        <f t="shared" si="57"/>
        <v>1.2145158120933194E-2</v>
      </c>
      <c r="L340" s="15">
        <f t="shared" si="58"/>
        <v>8.0967720806221291E-3</v>
      </c>
      <c r="M340" s="15">
        <f t="shared" si="59"/>
        <v>4.0483860403110646E-3</v>
      </c>
    </row>
    <row r="341" spans="1:13" x14ac:dyDescent="0.2">
      <c r="A341" s="3">
        <v>44170</v>
      </c>
      <c r="B341">
        <v>132</v>
      </c>
      <c r="C341">
        <v>3743.857</v>
      </c>
      <c r="D341" s="15">
        <f t="shared" si="50"/>
        <v>4.0278917346491368E-2</v>
      </c>
      <c r="E341" s="15">
        <f t="shared" si="51"/>
        <v>3.6251025611842229E-2</v>
      </c>
      <c r="F341" s="15">
        <f t="shared" si="52"/>
        <v>3.2223133877193097E-2</v>
      </c>
      <c r="G341" s="15">
        <f t="shared" si="53"/>
        <v>2.8195242142543955E-2</v>
      </c>
      <c r="H341" s="15">
        <f t="shared" si="54"/>
        <v>2.4167350407894819E-2</v>
      </c>
      <c r="I341" s="15">
        <f t="shared" si="55"/>
        <v>2.0139458673245684E-2</v>
      </c>
      <c r="J341" s="15">
        <f t="shared" si="56"/>
        <v>1.6111566938596548E-2</v>
      </c>
      <c r="K341" s="15">
        <f t="shared" si="57"/>
        <v>1.208367520394741E-2</v>
      </c>
      <c r="L341" s="15">
        <f t="shared" si="58"/>
        <v>8.0557834692982742E-3</v>
      </c>
      <c r="M341" s="15">
        <f t="shared" si="59"/>
        <v>4.0278917346491371E-3</v>
      </c>
    </row>
    <row r="342" spans="1:13" x14ac:dyDescent="0.2">
      <c r="A342" s="3">
        <v>44171</v>
      </c>
      <c r="B342">
        <v>129</v>
      </c>
      <c r="C342">
        <v>3743.857</v>
      </c>
      <c r="D342" s="15">
        <f t="shared" si="50"/>
        <v>4.1364501897763008E-2</v>
      </c>
      <c r="E342" s="15">
        <f t="shared" si="51"/>
        <v>3.7228051707986709E-2</v>
      </c>
      <c r="F342" s="15">
        <f t="shared" si="52"/>
        <v>3.309160151821041E-2</v>
      </c>
      <c r="G342" s="15">
        <f t="shared" si="53"/>
        <v>2.8955151328434105E-2</v>
      </c>
      <c r="H342" s="15">
        <f t="shared" si="54"/>
        <v>2.4818701138657803E-2</v>
      </c>
      <c r="I342" s="15">
        <f t="shared" si="55"/>
        <v>2.0682250948881504E-2</v>
      </c>
      <c r="J342" s="15">
        <f t="shared" si="56"/>
        <v>1.6545800759105205E-2</v>
      </c>
      <c r="K342" s="15">
        <f t="shared" si="57"/>
        <v>1.2409350569328901E-2</v>
      </c>
      <c r="L342" s="15">
        <f t="shared" si="58"/>
        <v>8.2729003795526026E-3</v>
      </c>
      <c r="M342" s="15">
        <f t="shared" si="59"/>
        <v>4.1364501897763013E-3</v>
      </c>
    </row>
    <row r="343" spans="1:13" x14ac:dyDescent="0.2">
      <c r="A343" s="3">
        <v>44172</v>
      </c>
      <c r="B343">
        <v>203</v>
      </c>
      <c r="C343">
        <v>3890.5709999999999</v>
      </c>
      <c r="D343" s="15">
        <f t="shared" si="50"/>
        <v>4.1818459388982217E-2</v>
      </c>
      <c r="E343" s="15">
        <f t="shared" si="51"/>
        <v>3.7636613450083997E-2</v>
      </c>
      <c r="F343" s="15">
        <f t="shared" si="52"/>
        <v>3.3454767511185778E-2</v>
      </c>
      <c r="G343" s="15">
        <f t="shared" si="53"/>
        <v>2.9272921572287551E-2</v>
      </c>
      <c r="H343" s="15">
        <f t="shared" si="54"/>
        <v>2.5091075633389328E-2</v>
      </c>
      <c r="I343" s="15">
        <f t="shared" si="55"/>
        <v>2.0909229694491108E-2</v>
      </c>
      <c r="J343" s="15">
        <f t="shared" si="56"/>
        <v>1.6727383755592889E-2</v>
      </c>
      <c r="K343" s="15">
        <f t="shared" si="57"/>
        <v>1.2545537816694664E-2</v>
      </c>
      <c r="L343" s="15">
        <f t="shared" si="58"/>
        <v>8.3636918777964444E-3</v>
      </c>
      <c r="M343" s="15">
        <f t="shared" si="59"/>
        <v>4.1818459388982222E-3</v>
      </c>
    </row>
    <row r="344" spans="1:13" x14ac:dyDescent="0.2">
      <c r="A344" s="3">
        <v>44173</v>
      </c>
      <c r="B344">
        <v>171</v>
      </c>
      <c r="C344">
        <v>3956.2860000000001</v>
      </c>
      <c r="D344" s="15">
        <f t="shared" si="50"/>
        <v>4.2555024776815845E-2</v>
      </c>
      <c r="E344" s="15">
        <f t="shared" si="51"/>
        <v>3.8299522299134262E-2</v>
      </c>
      <c r="F344" s="15">
        <f t="shared" si="52"/>
        <v>3.4044019821452678E-2</v>
      </c>
      <c r="G344" s="15">
        <f t="shared" si="53"/>
        <v>2.9788517343771088E-2</v>
      </c>
      <c r="H344" s="15">
        <f t="shared" si="54"/>
        <v>2.5533014866089505E-2</v>
      </c>
      <c r="I344" s="15">
        <f t="shared" si="55"/>
        <v>2.1277512388407922E-2</v>
      </c>
      <c r="J344" s="15">
        <f t="shared" si="56"/>
        <v>1.7022009910726339E-2</v>
      </c>
      <c r="K344" s="15">
        <f t="shared" si="57"/>
        <v>1.2766507433044753E-2</v>
      </c>
      <c r="L344" s="15">
        <f t="shared" si="58"/>
        <v>8.5110049553631696E-3</v>
      </c>
      <c r="M344" s="15">
        <f t="shared" si="59"/>
        <v>4.2555024776815848E-3</v>
      </c>
    </row>
    <row r="345" spans="1:13" x14ac:dyDescent="0.2">
      <c r="A345" s="3">
        <v>44174</v>
      </c>
      <c r="B345">
        <v>199</v>
      </c>
      <c r="C345">
        <v>3999.143</v>
      </c>
      <c r="D345" s="15">
        <f t="shared" si="50"/>
        <v>4.3526215761428295E-2</v>
      </c>
      <c r="E345" s="15">
        <f t="shared" si="51"/>
        <v>3.9173594185285467E-2</v>
      </c>
      <c r="F345" s="15">
        <f t="shared" si="52"/>
        <v>3.4820972609142638E-2</v>
      </c>
      <c r="G345" s="15">
        <f t="shared" si="53"/>
        <v>3.0468351032999805E-2</v>
      </c>
      <c r="H345" s="15">
        <f t="shared" si="54"/>
        <v>2.6115729456856977E-2</v>
      </c>
      <c r="I345" s="15">
        <f t="shared" si="55"/>
        <v>2.1763107880714148E-2</v>
      </c>
      <c r="J345" s="15">
        <f t="shared" si="56"/>
        <v>1.7410486304571319E-2</v>
      </c>
      <c r="K345" s="15">
        <f t="shared" si="57"/>
        <v>1.3057864728428488E-2</v>
      </c>
      <c r="L345" s="15">
        <f t="shared" si="58"/>
        <v>8.7052431522856594E-3</v>
      </c>
      <c r="M345" s="15">
        <f t="shared" si="59"/>
        <v>4.3526215761428297E-3</v>
      </c>
    </row>
    <row r="346" spans="1:13" x14ac:dyDescent="0.2">
      <c r="A346" s="3">
        <v>44175</v>
      </c>
      <c r="B346">
        <v>160</v>
      </c>
      <c r="C346">
        <v>4082.857</v>
      </c>
      <c r="D346" s="15">
        <f t="shared" si="50"/>
        <v>4.2672376149595286E-2</v>
      </c>
      <c r="E346" s="15">
        <f t="shared" si="51"/>
        <v>3.8405138534635758E-2</v>
      </c>
      <c r="F346" s="15">
        <f t="shared" si="52"/>
        <v>3.413790091967623E-2</v>
      </c>
      <c r="G346" s="15">
        <f t="shared" si="53"/>
        <v>2.9870663304716698E-2</v>
      </c>
      <c r="H346" s="15">
        <f t="shared" si="54"/>
        <v>2.5603425689757171E-2</v>
      </c>
      <c r="I346" s="15">
        <f t="shared" si="55"/>
        <v>2.1336188074797643E-2</v>
      </c>
      <c r="J346" s="15">
        <f t="shared" si="56"/>
        <v>1.7068950459838115E-2</v>
      </c>
      <c r="K346" s="15">
        <f t="shared" si="57"/>
        <v>1.2801712844878585E-2</v>
      </c>
      <c r="L346" s="15">
        <f t="shared" si="58"/>
        <v>8.5344752299190575E-3</v>
      </c>
      <c r="M346" s="15">
        <f t="shared" si="59"/>
        <v>4.2672376149595287E-3</v>
      </c>
    </row>
    <row r="347" spans="1:13" x14ac:dyDescent="0.2">
      <c r="A347" s="3">
        <v>44176</v>
      </c>
      <c r="B347">
        <v>156</v>
      </c>
      <c r="C347">
        <v>4190.5709999999999</v>
      </c>
      <c r="D347" s="15">
        <f t="shared" si="50"/>
        <v>4.1655887451153041E-2</v>
      </c>
      <c r="E347" s="15">
        <f t="shared" si="51"/>
        <v>3.749029870603774E-2</v>
      </c>
      <c r="F347" s="15">
        <f t="shared" si="52"/>
        <v>3.3324709960922433E-2</v>
      </c>
      <c r="G347" s="15">
        <f t="shared" si="53"/>
        <v>2.9159121215807125E-2</v>
      </c>
      <c r="H347" s="15">
        <f t="shared" si="54"/>
        <v>2.4993532470691825E-2</v>
      </c>
      <c r="I347" s="15">
        <f t="shared" si="55"/>
        <v>2.0827943725576521E-2</v>
      </c>
      <c r="J347" s="15">
        <f t="shared" si="56"/>
        <v>1.6662354980461216E-2</v>
      </c>
      <c r="K347" s="15">
        <f t="shared" si="57"/>
        <v>1.2496766235345912E-2</v>
      </c>
      <c r="L347" s="15">
        <f t="shared" si="58"/>
        <v>8.3311774902306082E-3</v>
      </c>
      <c r="M347" s="15">
        <f t="shared" si="59"/>
        <v>4.1655887451153041E-3</v>
      </c>
    </row>
    <row r="348" spans="1:13" x14ac:dyDescent="0.2">
      <c r="A348" s="3">
        <v>44177</v>
      </c>
      <c r="B348">
        <v>135</v>
      </c>
      <c r="C348">
        <v>4190.5709999999999</v>
      </c>
      <c r="D348" s="15">
        <f t="shared" si="50"/>
        <v>4.1099519438611218E-2</v>
      </c>
      <c r="E348" s="15">
        <f t="shared" si="51"/>
        <v>3.6989567494750096E-2</v>
      </c>
      <c r="F348" s="15">
        <f t="shared" si="52"/>
        <v>3.2879615550888974E-2</v>
      </c>
      <c r="G348" s="15">
        <f t="shared" si="53"/>
        <v>2.8769663607027849E-2</v>
      </c>
      <c r="H348" s="15">
        <f t="shared" si="54"/>
        <v>2.4659711663166731E-2</v>
      </c>
      <c r="I348" s="15">
        <f t="shared" si="55"/>
        <v>2.0549759719305609E-2</v>
      </c>
      <c r="J348" s="15">
        <f t="shared" si="56"/>
        <v>1.6439807775444487E-2</v>
      </c>
      <c r="K348" s="15">
        <f t="shared" si="57"/>
        <v>1.2329855831583365E-2</v>
      </c>
      <c r="L348" s="15">
        <f t="shared" si="58"/>
        <v>8.2199038877222436E-3</v>
      </c>
      <c r="M348" s="15">
        <f t="shared" si="59"/>
        <v>4.1099519438611218E-3</v>
      </c>
    </row>
    <row r="349" spans="1:13" x14ac:dyDescent="0.2">
      <c r="A349" s="3">
        <v>44178</v>
      </c>
      <c r="B349">
        <v>133</v>
      </c>
      <c r="C349">
        <v>4190.5709999999999</v>
      </c>
      <c r="D349" s="15">
        <f t="shared" si="50"/>
        <v>4.0595679314483886E-2</v>
      </c>
      <c r="E349" s="15">
        <f t="shared" si="51"/>
        <v>3.6536111383035495E-2</v>
      </c>
      <c r="F349" s="15">
        <f t="shared" si="52"/>
        <v>3.2476543451587112E-2</v>
      </c>
      <c r="G349" s="15">
        <f t="shared" si="53"/>
        <v>2.8416975520138717E-2</v>
      </c>
      <c r="H349" s="15">
        <f t="shared" si="54"/>
        <v>2.435740758869033E-2</v>
      </c>
      <c r="I349" s="15">
        <f t="shared" si="55"/>
        <v>2.0297839657241943E-2</v>
      </c>
      <c r="J349" s="15">
        <f t="shared" si="56"/>
        <v>1.6238271725793556E-2</v>
      </c>
      <c r="K349" s="15">
        <f t="shared" si="57"/>
        <v>1.2178703794345165E-2</v>
      </c>
      <c r="L349" s="15">
        <f t="shared" si="58"/>
        <v>8.1191358628967779E-3</v>
      </c>
      <c r="M349" s="15">
        <f t="shared" si="59"/>
        <v>4.0595679314483889E-3</v>
      </c>
    </row>
    <row r="350" spans="1:13" x14ac:dyDescent="0.2">
      <c r="A350" s="3">
        <v>44179</v>
      </c>
      <c r="B350">
        <v>187</v>
      </c>
      <c r="C350">
        <v>4321.5709999999999</v>
      </c>
      <c r="D350" s="15">
        <f t="shared" si="50"/>
        <v>3.9437887401202215E-2</v>
      </c>
      <c r="E350" s="15">
        <f t="shared" si="51"/>
        <v>3.5494098661081996E-2</v>
      </c>
      <c r="F350" s="15">
        <f t="shared" si="52"/>
        <v>3.1550309920961771E-2</v>
      </c>
      <c r="G350" s="15">
        <f t="shared" si="53"/>
        <v>2.7606521180841549E-2</v>
      </c>
      <c r="H350" s="15">
        <f t="shared" si="54"/>
        <v>2.366273244072133E-2</v>
      </c>
      <c r="I350" s="15">
        <f t="shared" si="55"/>
        <v>1.9718943700601108E-2</v>
      </c>
      <c r="J350" s="15">
        <f t="shared" si="56"/>
        <v>1.5775154960480885E-2</v>
      </c>
      <c r="K350" s="15">
        <f t="shared" si="57"/>
        <v>1.1831366220360665E-2</v>
      </c>
      <c r="L350" s="15">
        <f t="shared" si="58"/>
        <v>7.8875774802404427E-3</v>
      </c>
      <c r="M350" s="15">
        <f t="shared" si="59"/>
        <v>3.9437887401202213E-3</v>
      </c>
    </row>
    <row r="351" spans="1:13" x14ac:dyDescent="0.2">
      <c r="A351" s="3">
        <v>44180</v>
      </c>
      <c r="B351">
        <v>165</v>
      </c>
      <c r="C351">
        <v>4322.857</v>
      </c>
      <c r="D351" s="15">
        <f t="shared" si="50"/>
        <v>3.8739659284184616E-2</v>
      </c>
      <c r="E351" s="15">
        <f t="shared" si="51"/>
        <v>3.4865693355766156E-2</v>
      </c>
      <c r="F351" s="15">
        <f t="shared" si="52"/>
        <v>3.0991727427347696E-2</v>
      </c>
      <c r="G351" s="15">
        <f t="shared" si="53"/>
        <v>2.7117761498929228E-2</v>
      </c>
      <c r="H351" s="15">
        <f t="shared" si="54"/>
        <v>2.3243795570510768E-2</v>
      </c>
      <c r="I351" s="15">
        <f t="shared" si="55"/>
        <v>1.9369829642092308E-2</v>
      </c>
      <c r="J351" s="15">
        <f t="shared" si="56"/>
        <v>1.5495863713673848E-2</v>
      </c>
      <c r="K351" s="15">
        <f t="shared" si="57"/>
        <v>1.1621897785255384E-2</v>
      </c>
      <c r="L351" s="15">
        <f t="shared" si="58"/>
        <v>7.7479318568369239E-3</v>
      </c>
      <c r="M351" s="15">
        <f t="shared" si="59"/>
        <v>3.8739659284184619E-3</v>
      </c>
    </row>
    <row r="352" spans="1:13" x14ac:dyDescent="0.2">
      <c r="A352" s="3">
        <v>44181</v>
      </c>
      <c r="B352">
        <v>162</v>
      </c>
      <c r="C352">
        <v>4399.857</v>
      </c>
      <c r="D352" s="15">
        <f t="shared" si="50"/>
        <v>3.6971122287374376E-2</v>
      </c>
      <c r="E352" s="15">
        <f t="shared" si="51"/>
        <v>3.3274010058636942E-2</v>
      </c>
      <c r="F352" s="15">
        <f t="shared" si="52"/>
        <v>2.9576897829899501E-2</v>
      </c>
      <c r="G352" s="15">
        <f t="shared" si="53"/>
        <v>2.5879785601162063E-2</v>
      </c>
      <c r="H352" s="15">
        <f t="shared" si="54"/>
        <v>2.2182673372424626E-2</v>
      </c>
      <c r="I352" s="15">
        <f t="shared" si="55"/>
        <v>1.8485561143687188E-2</v>
      </c>
      <c r="J352" s="15">
        <f t="shared" si="56"/>
        <v>1.4788448914949751E-2</v>
      </c>
      <c r="K352" s="15">
        <f t="shared" si="57"/>
        <v>1.1091336686212313E-2</v>
      </c>
      <c r="L352" s="15">
        <f t="shared" si="58"/>
        <v>7.3942244574748753E-3</v>
      </c>
      <c r="M352" s="15">
        <f t="shared" si="59"/>
        <v>3.6971122287374376E-3</v>
      </c>
    </row>
    <row r="353" spans="1:13" x14ac:dyDescent="0.2">
      <c r="A353" s="3">
        <v>44182</v>
      </c>
      <c r="B353">
        <v>146</v>
      </c>
      <c r="C353">
        <v>4402.2860000000001</v>
      </c>
      <c r="D353" s="15">
        <f t="shared" si="50"/>
        <v>3.6111324684648866E-2</v>
      </c>
      <c r="E353" s="15">
        <f t="shared" si="51"/>
        <v>3.2500192216183978E-2</v>
      </c>
      <c r="F353" s="15">
        <f t="shared" si="52"/>
        <v>2.8889059747719093E-2</v>
      </c>
      <c r="G353" s="15">
        <f t="shared" si="53"/>
        <v>2.5277927279254205E-2</v>
      </c>
      <c r="H353" s="15">
        <f t="shared" si="54"/>
        <v>2.1666794810789317E-2</v>
      </c>
      <c r="I353" s="15">
        <f t="shared" si="55"/>
        <v>1.8055662342324433E-2</v>
      </c>
      <c r="J353" s="15">
        <f t="shared" si="56"/>
        <v>1.4444529873859547E-2</v>
      </c>
      <c r="K353" s="15">
        <f t="shared" si="57"/>
        <v>1.0833397405394659E-2</v>
      </c>
      <c r="L353" s="15">
        <f t="shared" si="58"/>
        <v>7.2222649369297733E-3</v>
      </c>
      <c r="M353" s="15">
        <f t="shared" si="59"/>
        <v>3.6111324684648866E-3</v>
      </c>
    </row>
    <row r="354" spans="1:13" x14ac:dyDescent="0.2">
      <c r="A354" s="3">
        <v>44183</v>
      </c>
      <c r="B354">
        <v>175</v>
      </c>
      <c r="C354">
        <v>4308.2860000000001</v>
      </c>
      <c r="D354" s="15">
        <f t="shared" si="50"/>
        <v>3.6600744511572358E-2</v>
      </c>
      <c r="E354" s="15">
        <f t="shared" si="51"/>
        <v>3.2940670060415123E-2</v>
      </c>
      <c r="F354" s="15">
        <f t="shared" si="52"/>
        <v>2.9280595609257887E-2</v>
      </c>
      <c r="G354" s="15">
        <f t="shared" si="53"/>
        <v>2.5620521158100651E-2</v>
      </c>
      <c r="H354" s="15">
        <f t="shared" si="54"/>
        <v>2.1960446706943415E-2</v>
      </c>
      <c r="I354" s="15">
        <f t="shared" si="55"/>
        <v>1.8300372255786179E-2</v>
      </c>
      <c r="J354" s="15">
        <f t="shared" si="56"/>
        <v>1.4640297804628943E-2</v>
      </c>
      <c r="K354" s="15">
        <f t="shared" si="57"/>
        <v>1.0980223353471708E-2</v>
      </c>
      <c r="L354" s="15">
        <f t="shared" si="58"/>
        <v>7.3201489023144717E-3</v>
      </c>
      <c r="M354" s="15">
        <f t="shared" si="59"/>
        <v>3.6600744511572358E-3</v>
      </c>
    </row>
    <row r="355" spans="1:13" x14ac:dyDescent="0.2">
      <c r="A355" s="3">
        <v>44184</v>
      </c>
      <c r="B355">
        <v>120</v>
      </c>
      <c r="C355">
        <v>4308.2860000000001</v>
      </c>
      <c r="D355" s="15">
        <f t="shared" si="50"/>
        <v>3.5962526782662124E-2</v>
      </c>
      <c r="E355" s="15">
        <f t="shared" si="51"/>
        <v>3.2366274104395916E-2</v>
      </c>
      <c r="F355" s="15">
        <f t="shared" si="52"/>
        <v>2.8770021426129701E-2</v>
      </c>
      <c r="G355" s="15">
        <f t="shared" si="53"/>
        <v>2.5173768747863486E-2</v>
      </c>
      <c r="H355" s="15">
        <f t="shared" si="54"/>
        <v>2.1577516069597274E-2</v>
      </c>
      <c r="I355" s="15">
        <f t="shared" si="55"/>
        <v>1.7981263391331062E-2</v>
      </c>
      <c r="J355" s="15">
        <f t="shared" si="56"/>
        <v>1.438501071306485E-2</v>
      </c>
      <c r="K355" s="15">
        <f t="shared" si="57"/>
        <v>1.0788758034798637E-2</v>
      </c>
      <c r="L355" s="15">
        <f t="shared" si="58"/>
        <v>7.1925053565324252E-3</v>
      </c>
      <c r="M355" s="15">
        <f t="shared" si="59"/>
        <v>3.5962526782662126E-3</v>
      </c>
    </row>
    <row r="356" spans="1:13" x14ac:dyDescent="0.2">
      <c r="A356" s="3">
        <v>44185</v>
      </c>
      <c r="B356">
        <v>96</v>
      </c>
      <c r="C356">
        <v>4308.2860000000001</v>
      </c>
      <c r="D356" s="15">
        <f t="shared" si="50"/>
        <v>3.4604891327306334E-2</v>
      </c>
      <c r="E356" s="15">
        <f t="shared" si="51"/>
        <v>3.1144402194575701E-2</v>
      </c>
      <c r="F356" s="15">
        <f t="shared" si="52"/>
        <v>2.7683913061845068E-2</v>
      </c>
      <c r="G356" s="15">
        <f t="shared" si="53"/>
        <v>2.4223423929114432E-2</v>
      </c>
      <c r="H356" s="15">
        <f t="shared" si="54"/>
        <v>2.0762934796383799E-2</v>
      </c>
      <c r="I356" s="15">
        <f t="shared" si="55"/>
        <v>1.7302445663653167E-2</v>
      </c>
      <c r="J356" s="15">
        <f t="shared" si="56"/>
        <v>1.3841956530922534E-2</v>
      </c>
      <c r="K356" s="15">
        <f t="shared" si="57"/>
        <v>1.03814673981919E-2</v>
      </c>
      <c r="L356" s="15">
        <f t="shared" si="58"/>
        <v>6.9209782654612671E-3</v>
      </c>
      <c r="M356" s="15">
        <f t="shared" si="59"/>
        <v>3.4604891327306335E-3</v>
      </c>
    </row>
    <row r="357" spans="1:13" x14ac:dyDescent="0.2">
      <c r="A357" s="3">
        <v>44186</v>
      </c>
      <c r="B357">
        <v>174</v>
      </c>
      <c r="C357">
        <v>4204.857</v>
      </c>
      <c r="D357" s="15">
        <f t="shared" si="50"/>
        <v>3.4308701965958033E-2</v>
      </c>
      <c r="E357" s="15">
        <f t="shared" si="51"/>
        <v>3.0877831769362232E-2</v>
      </c>
      <c r="F357" s="15">
        <f t="shared" si="52"/>
        <v>2.7446961572766427E-2</v>
      </c>
      <c r="G357" s="15">
        <f t="shared" si="53"/>
        <v>2.4016091376170622E-2</v>
      </c>
      <c r="H357" s="15">
        <f t="shared" si="54"/>
        <v>2.0585221179574818E-2</v>
      </c>
      <c r="I357" s="15">
        <f t="shared" si="55"/>
        <v>1.7154350982979016E-2</v>
      </c>
      <c r="J357" s="15">
        <f t="shared" si="56"/>
        <v>1.3723480786383213E-2</v>
      </c>
      <c r="K357" s="15">
        <f t="shared" si="57"/>
        <v>1.0292610589787409E-2</v>
      </c>
      <c r="L357" s="15">
        <f t="shared" si="58"/>
        <v>6.8617403931916067E-3</v>
      </c>
      <c r="M357" s="15">
        <f t="shared" si="59"/>
        <v>3.4308701965958034E-3</v>
      </c>
    </row>
    <row r="358" spans="1:13" x14ac:dyDescent="0.2">
      <c r="A358" s="3">
        <v>44187</v>
      </c>
      <c r="B358">
        <v>142</v>
      </c>
      <c r="C358">
        <v>4205.4290000000001</v>
      </c>
      <c r="D358" s="15">
        <f t="shared" si="50"/>
        <v>3.3679209412579174E-2</v>
      </c>
      <c r="E358" s="15">
        <f t="shared" si="51"/>
        <v>3.0311288471321259E-2</v>
      </c>
      <c r="F358" s="15">
        <f t="shared" si="52"/>
        <v>2.694336753006334E-2</v>
      </c>
      <c r="G358" s="15">
        <f t="shared" si="53"/>
        <v>2.3575446588805421E-2</v>
      </c>
      <c r="H358" s="15">
        <f t="shared" si="54"/>
        <v>2.0207525647547502E-2</v>
      </c>
      <c r="I358" s="15">
        <f t="shared" si="55"/>
        <v>1.6839604706289587E-2</v>
      </c>
      <c r="J358" s="15">
        <f t="shared" si="56"/>
        <v>1.347168376503167E-2</v>
      </c>
      <c r="K358" s="15">
        <f t="shared" si="57"/>
        <v>1.0103762823773751E-2</v>
      </c>
      <c r="L358" s="15">
        <f t="shared" si="58"/>
        <v>6.7358418825158349E-3</v>
      </c>
      <c r="M358" s="15">
        <f t="shared" si="59"/>
        <v>3.3679209412579175E-3</v>
      </c>
    </row>
    <row r="359" spans="1:13" x14ac:dyDescent="0.2">
      <c r="A359" s="3">
        <v>44188</v>
      </c>
      <c r="B359">
        <v>153</v>
      </c>
      <c r="C359">
        <v>4120.857</v>
      </c>
      <c r="D359" s="15">
        <f t="shared" si="50"/>
        <v>3.3692488788790866E-2</v>
      </c>
      <c r="E359" s="15">
        <f t="shared" si="51"/>
        <v>3.032323990991178E-2</v>
      </c>
      <c r="F359" s="15">
        <f t="shared" si="52"/>
        <v>2.6953991031032694E-2</v>
      </c>
      <c r="G359" s="15">
        <f t="shared" si="53"/>
        <v>2.3584742152153605E-2</v>
      </c>
      <c r="H359" s="15">
        <f t="shared" si="54"/>
        <v>2.0215493273274519E-2</v>
      </c>
      <c r="I359" s="15">
        <f t="shared" si="55"/>
        <v>1.6846244394395433E-2</v>
      </c>
      <c r="J359" s="15">
        <f t="shared" si="56"/>
        <v>1.3476995515516347E-2</v>
      </c>
      <c r="K359" s="15">
        <f t="shared" si="57"/>
        <v>1.0107746636637259E-2</v>
      </c>
      <c r="L359" s="15">
        <f t="shared" si="58"/>
        <v>6.7384977577581735E-3</v>
      </c>
      <c r="M359" s="15">
        <f t="shared" si="59"/>
        <v>3.3692488788790867E-3</v>
      </c>
    </row>
    <row r="360" spans="1:13" x14ac:dyDescent="0.2">
      <c r="A360" s="3">
        <v>44189</v>
      </c>
      <c r="B360">
        <v>148</v>
      </c>
      <c r="C360">
        <v>4098</v>
      </c>
      <c r="D360" s="15">
        <f t="shared" si="50"/>
        <v>3.4107057112165627E-2</v>
      </c>
      <c r="E360" s="15">
        <f t="shared" si="51"/>
        <v>3.0696351400949066E-2</v>
      </c>
      <c r="F360" s="15">
        <f t="shared" si="52"/>
        <v>2.7285645689732504E-2</v>
      </c>
      <c r="G360" s="15">
        <f t="shared" si="53"/>
        <v>2.3874939978515936E-2</v>
      </c>
      <c r="H360" s="15">
        <f t="shared" si="54"/>
        <v>2.0464234267299375E-2</v>
      </c>
      <c r="I360" s="15">
        <f t="shared" si="55"/>
        <v>1.7053528556082814E-2</v>
      </c>
      <c r="J360" s="15">
        <f t="shared" si="56"/>
        <v>1.3642822844866252E-2</v>
      </c>
      <c r="K360" s="15">
        <f t="shared" si="57"/>
        <v>1.0232117133649687E-2</v>
      </c>
      <c r="L360" s="15">
        <f t="shared" si="58"/>
        <v>6.8214114224331261E-3</v>
      </c>
      <c r="M360" s="15">
        <f t="shared" si="59"/>
        <v>3.4107057112165631E-3</v>
      </c>
    </row>
    <row r="361" spans="1:13" x14ac:dyDescent="0.2">
      <c r="A361" s="3">
        <v>44190</v>
      </c>
      <c r="B361">
        <v>133</v>
      </c>
      <c r="C361">
        <v>3458.2860000000001</v>
      </c>
      <c r="D361" s="15">
        <f t="shared" si="50"/>
        <v>3.3653844981401719E-2</v>
      </c>
      <c r="E361" s="15">
        <f t="shared" si="51"/>
        <v>3.0288460483261549E-2</v>
      </c>
      <c r="F361" s="15">
        <f t="shared" si="52"/>
        <v>2.6923075985121378E-2</v>
      </c>
      <c r="G361" s="15">
        <f t="shared" si="53"/>
        <v>2.3557691486981201E-2</v>
      </c>
      <c r="H361" s="15">
        <f t="shared" si="54"/>
        <v>2.019230698884103E-2</v>
      </c>
      <c r="I361" s="15">
        <f t="shared" si="55"/>
        <v>1.682692249070086E-2</v>
      </c>
      <c r="J361" s="15">
        <f t="shared" si="56"/>
        <v>1.3461537992560689E-2</v>
      </c>
      <c r="K361" s="15">
        <f t="shared" si="57"/>
        <v>1.0096153494420515E-2</v>
      </c>
      <c r="L361" s="15">
        <f t="shared" si="58"/>
        <v>6.7307689962803445E-3</v>
      </c>
      <c r="M361" s="15">
        <f t="shared" si="59"/>
        <v>3.3653844981401723E-3</v>
      </c>
    </row>
    <row r="362" spans="1:13" x14ac:dyDescent="0.2">
      <c r="A362" s="3">
        <v>44191</v>
      </c>
      <c r="B362">
        <v>119</v>
      </c>
      <c r="C362">
        <v>3458.2860000000001</v>
      </c>
      <c r="D362" s="15">
        <f t="shared" si="50"/>
        <v>3.4644933056475438E-2</v>
      </c>
      <c r="E362" s="15">
        <f t="shared" si="51"/>
        <v>3.1180439750827894E-2</v>
      </c>
      <c r="F362" s="15">
        <f t="shared" si="52"/>
        <v>2.7715946445180353E-2</v>
      </c>
      <c r="G362" s="15">
        <f t="shared" si="53"/>
        <v>2.4251453139532805E-2</v>
      </c>
      <c r="H362" s="15">
        <f t="shared" si="54"/>
        <v>2.0786959833885264E-2</v>
      </c>
      <c r="I362" s="15">
        <f t="shared" si="55"/>
        <v>1.7322466528237719E-2</v>
      </c>
      <c r="J362" s="15">
        <f t="shared" si="56"/>
        <v>1.3857973222590176E-2</v>
      </c>
      <c r="K362" s="15">
        <f t="shared" si="57"/>
        <v>1.0393479916942632E-2</v>
      </c>
      <c r="L362" s="15">
        <f t="shared" si="58"/>
        <v>6.9289866112950882E-3</v>
      </c>
      <c r="M362" s="15">
        <f t="shared" si="59"/>
        <v>3.4644933056475441E-3</v>
      </c>
    </row>
    <row r="363" spans="1:13" x14ac:dyDescent="0.2">
      <c r="A363" s="3">
        <v>44192</v>
      </c>
      <c r="B363">
        <v>114</v>
      </c>
      <c r="C363">
        <v>3458.2860000000001</v>
      </c>
      <c r="D363" s="15">
        <f t="shared" si="50"/>
        <v>3.6402013168344939E-2</v>
      </c>
      <c r="E363" s="15">
        <f t="shared" si="51"/>
        <v>3.2761811851510447E-2</v>
      </c>
      <c r="F363" s="15">
        <f t="shared" si="52"/>
        <v>2.9121610534675952E-2</v>
      </c>
      <c r="G363" s="15">
        <f t="shared" si="53"/>
        <v>2.5481409217841457E-2</v>
      </c>
      <c r="H363" s="15">
        <f t="shared" si="54"/>
        <v>2.1841207901006961E-2</v>
      </c>
      <c r="I363" s="15">
        <f t="shared" si="55"/>
        <v>1.820100658417247E-2</v>
      </c>
      <c r="J363" s="15">
        <f t="shared" si="56"/>
        <v>1.4560805267337976E-2</v>
      </c>
      <c r="K363" s="15">
        <f t="shared" si="57"/>
        <v>1.0920603950503481E-2</v>
      </c>
      <c r="L363" s="15">
        <f t="shared" si="58"/>
        <v>7.280402633668988E-3</v>
      </c>
      <c r="M363" s="15">
        <f t="shared" si="59"/>
        <v>3.640201316834494E-3</v>
      </c>
    </row>
    <row r="364" spans="1:13" x14ac:dyDescent="0.2">
      <c r="A364" s="3">
        <v>44193</v>
      </c>
      <c r="B364">
        <v>189</v>
      </c>
      <c r="C364">
        <v>3470.4290000000001</v>
      </c>
      <c r="D364" s="15">
        <f t="shared" si="50"/>
        <v>3.7990720290733311E-2</v>
      </c>
      <c r="E364" s="15">
        <f t="shared" si="51"/>
        <v>3.4191648261659983E-2</v>
      </c>
      <c r="F364" s="15">
        <f t="shared" si="52"/>
        <v>3.0392576232586649E-2</v>
      </c>
      <c r="G364" s="15">
        <f t="shared" si="53"/>
        <v>2.6593504203513318E-2</v>
      </c>
      <c r="H364" s="15">
        <f t="shared" si="54"/>
        <v>2.2794432174439987E-2</v>
      </c>
      <c r="I364" s="15">
        <f t="shared" si="55"/>
        <v>1.8995360145366656E-2</v>
      </c>
      <c r="J364" s="15">
        <f t="shared" si="56"/>
        <v>1.5196288116293324E-2</v>
      </c>
      <c r="K364" s="15">
        <f t="shared" si="57"/>
        <v>1.1397216087219993E-2</v>
      </c>
      <c r="L364" s="15">
        <f t="shared" si="58"/>
        <v>7.5981440581466622E-3</v>
      </c>
      <c r="M364" s="15">
        <f t="shared" si="59"/>
        <v>3.7990720290733311E-3</v>
      </c>
    </row>
    <row r="365" spans="1:13" x14ac:dyDescent="0.2">
      <c r="A365" s="3">
        <v>44194</v>
      </c>
      <c r="B365">
        <v>118</v>
      </c>
      <c r="C365">
        <v>3459.2860000000001</v>
      </c>
      <c r="D365" s="15">
        <f t="shared" si="50"/>
        <v>3.8161015192707252E-2</v>
      </c>
      <c r="E365" s="15">
        <f t="shared" si="51"/>
        <v>3.4344913673436527E-2</v>
      </c>
      <c r="F365" s="15">
        <f t="shared" si="52"/>
        <v>3.0528812154165804E-2</v>
      </c>
      <c r="G365" s="15">
        <f t="shared" si="53"/>
        <v>2.6712710634895075E-2</v>
      </c>
      <c r="H365" s="15">
        <f t="shared" si="54"/>
        <v>2.2896609115624352E-2</v>
      </c>
      <c r="I365" s="15">
        <f t="shared" si="55"/>
        <v>1.9080507596353626E-2</v>
      </c>
      <c r="J365" s="15">
        <f t="shared" si="56"/>
        <v>1.5264406077082902E-2</v>
      </c>
      <c r="K365" s="15">
        <f t="shared" si="57"/>
        <v>1.1448304557812176E-2</v>
      </c>
      <c r="L365" s="15">
        <f t="shared" si="58"/>
        <v>7.632203038541451E-3</v>
      </c>
      <c r="M365" s="15">
        <f t="shared" si="59"/>
        <v>3.8161015192707255E-3</v>
      </c>
    </row>
    <row r="366" spans="1:13" x14ac:dyDescent="0.2">
      <c r="A366" s="3">
        <v>44195</v>
      </c>
      <c r="B366">
        <v>133</v>
      </c>
      <c r="C366">
        <v>3515.143</v>
      </c>
      <c r="D366" s="15">
        <f t="shared" si="50"/>
        <v>3.828601305191856E-2</v>
      </c>
      <c r="E366" s="15">
        <f t="shared" si="51"/>
        <v>3.4457411746726709E-2</v>
      </c>
      <c r="F366" s="15">
        <f t="shared" si="52"/>
        <v>3.062881044153485E-2</v>
      </c>
      <c r="G366" s="15">
        <f t="shared" si="53"/>
        <v>2.6800209136342991E-2</v>
      </c>
      <c r="H366" s="15">
        <f t="shared" si="54"/>
        <v>2.2971607831151136E-2</v>
      </c>
      <c r="I366" s="15">
        <f t="shared" si="55"/>
        <v>1.914300652595928E-2</v>
      </c>
      <c r="J366" s="15">
        <f t="shared" si="56"/>
        <v>1.5314405220767425E-2</v>
      </c>
      <c r="K366" s="15">
        <f t="shared" si="57"/>
        <v>1.1485803915575568E-2</v>
      </c>
      <c r="L366" s="15">
        <f t="shared" si="58"/>
        <v>7.6572026103837124E-3</v>
      </c>
      <c r="M366" s="15">
        <f t="shared" si="59"/>
        <v>3.8286013051918562E-3</v>
      </c>
    </row>
    <row r="367" spans="1:13" x14ac:dyDescent="0.2">
      <c r="A367" s="3">
        <v>44196</v>
      </c>
      <c r="B367">
        <v>112</v>
      </c>
      <c r="C367">
        <v>3442.7139999999999</v>
      </c>
      <c r="D367" s="15">
        <f t="shared" si="50"/>
        <v>3.7836276086113382E-2</v>
      </c>
      <c r="E367" s="15">
        <f t="shared" si="51"/>
        <v>3.4052648477502043E-2</v>
      </c>
      <c r="F367" s="15">
        <f t="shared" si="52"/>
        <v>3.0269020868890707E-2</v>
      </c>
      <c r="G367" s="15">
        <f t="shared" si="53"/>
        <v>2.6485393260279367E-2</v>
      </c>
      <c r="H367" s="15">
        <f t="shared" si="54"/>
        <v>2.2701765651668027E-2</v>
      </c>
      <c r="I367" s="15">
        <f t="shared" si="55"/>
        <v>1.8918138043056691E-2</v>
      </c>
      <c r="J367" s="15">
        <f t="shared" si="56"/>
        <v>1.5134510434445353E-2</v>
      </c>
      <c r="K367" s="15">
        <f t="shared" si="57"/>
        <v>1.1350882825834014E-2</v>
      </c>
      <c r="L367" s="15">
        <f t="shared" si="58"/>
        <v>7.5672552172226766E-3</v>
      </c>
      <c r="M367" s="15">
        <f t="shared" si="59"/>
        <v>3.7836276086113383E-3</v>
      </c>
    </row>
    <row r="368" spans="1:13" x14ac:dyDescent="0.2">
      <c r="A368" s="3">
        <v>44197</v>
      </c>
      <c r="B368">
        <v>102</v>
      </c>
      <c r="C368">
        <v>3442.7139999999999</v>
      </c>
      <c r="D368" s="15">
        <f t="shared" si="50"/>
        <v>3.6582059415698316E-2</v>
      </c>
      <c r="E368" s="15">
        <f t="shared" si="51"/>
        <v>3.2923853474128482E-2</v>
      </c>
      <c r="F368" s="15">
        <f t="shared" si="52"/>
        <v>2.9265647532558656E-2</v>
      </c>
      <c r="G368" s="15">
        <f t="shared" si="53"/>
        <v>2.5607441590988819E-2</v>
      </c>
      <c r="H368" s="15">
        <f t="shared" si="54"/>
        <v>2.1949235649418988E-2</v>
      </c>
      <c r="I368" s="15">
        <f t="shared" si="55"/>
        <v>1.8291029707849158E-2</v>
      </c>
      <c r="J368" s="15">
        <f t="shared" si="56"/>
        <v>1.4632823766279328E-2</v>
      </c>
      <c r="K368" s="15">
        <f t="shared" si="57"/>
        <v>1.0974617824709494E-2</v>
      </c>
      <c r="L368" s="15">
        <f t="shared" si="58"/>
        <v>7.3164118831396639E-3</v>
      </c>
      <c r="M368" s="15">
        <f t="shared" si="59"/>
        <v>3.658205941569832E-3</v>
      </c>
    </row>
    <row r="369" spans="1:13" x14ac:dyDescent="0.2">
      <c r="A369" s="3">
        <v>44198</v>
      </c>
      <c r="B369">
        <v>137</v>
      </c>
      <c r="C369">
        <v>3442.7139999999999</v>
      </c>
      <c r="D369" s="15">
        <f t="shared" si="50"/>
        <v>3.7348409820262947E-2</v>
      </c>
      <c r="E369" s="15">
        <f t="shared" si="51"/>
        <v>3.361356883823665E-2</v>
      </c>
      <c r="F369" s="15">
        <f t="shared" si="52"/>
        <v>2.987872785621036E-2</v>
      </c>
      <c r="G369" s="15">
        <f t="shared" si="53"/>
        <v>2.614388687418406E-2</v>
      </c>
      <c r="H369" s="15">
        <f t="shared" si="54"/>
        <v>2.2409045892157767E-2</v>
      </c>
      <c r="I369" s="15">
        <f t="shared" si="55"/>
        <v>1.8674204910131473E-2</v>
      </c>
      <c r="J369" s="15">
        <f t="shared" si="56"/>
        <v>1.493936392810518E-2</v>
      </c>
      <c r="K369" s="15">
        <f t="shared" si="57"/>
        <v>1.1204522946078883E-2</v>
      </c>
      <c r="L369" s="15">
        <f t="shared" si="58"/>
        <v>7.4696819640525901E-3</v>
      </c>
      <c r="M369" s="15">
        <f t="shared" si="59"/>
        <v>3.734840982026295E-3</v>
      </c>
    </row>
    <row r="370" spans="1:13" x14ac:dyDescent="0.2">
      <c r="A370" s="3">
        <v>44199</v>
      </c>
      <c r="B370">
        <v>98</v>
      </c>
      <c r="C370">
        <v>3442.7139999999999</v>
      </c>
      <c r="D370" s="15">
        <f t="shared" si="50"/>
        <v>3.6711698858022522E-2</v>
      </c>
      <c r="E370" s="15">
        <f t="shared" si="51"/>
        <v>3.3040528972220269E-2</v>
      </c>
      <c r="F370" s="15">
        <f t="shared" si="52"/>
        <v>2.936935908641802E-2</v>
      </c>
      <c r="G370" s="15">
        <f t="shared" si="53"/>
        <v>2.5698189200615763E-2</v>
      </c>
      <c r="H370" s="15">
        <f t="shared" si="54"/>
        <v>2.2027019314813514E-2</v>
      </c>
      <c r="I370" s="15">
        <f t="shared" si="55"/>
        <v>1.8355849429011261E-2</v>
      </c>
      <c r="J370" s="15">
        <f t="shared" si="56"/>
        <v>1.468467954320901E-2</v>
      </c>
      <c r="K370" s="15">
        <f t="shared" si="57"/>
        <v>1.1013509657406757E-2</v>
      </c>
      <c r="L370" s="15">
        <f t="shared" si="58"/>
        <v>7.3423397716045049E-3</v>
      </c>
      <c r="M370" s="15">
        <f t="shared" si="59"/>
        <v>3.6711698858022525E-3</v>
      </c>
    </row>
    <row r="371" spans="1:13" x14ac:dyDescent="0.2">
      <c r="A371" s="3">
        <v>44200</v>
      </c>
      <c r="B371">
        <v>119</v>
      </c>
      <c r="C371">
        <v>3382.4290000000001</v>
      </c>
      <c r="D371" s="15">
        <f t="shared" si="50"/>
        <v>3.3944367875050244E-2</v>
      </c>
      <c r="E371" s="15">
        <f t="shared" si="51"/>
        <v>3.054993108754522E-2</v>
      </c>
      <c r="F371" s="15">
        <f t="shared" si="52"/>
        <v>2.7155494300040196E-2</v>
      </c>
      <c r="G371" s="15">
        <f t="shared" si="53"/>
        <v>2.3761057512535169E-2</v>
      </c>
      <c r="H371" s="15">
        <f t="shared" si="54"/>
        <v>2.0366620725030146E-2</v>
      </c>
      <c r="I371" s="15">
        <f t="shared" si="55"/>
        <v>1.6972183937525122E-2</v>
      </c>
      <c r="J371" s="15">
        <f t="shared" si="56"/>
        <v>1.3577747150020098E-2</v>
      </c>
      <c r="K371" s="15">
        <f t="shared" si="57"/>
        <v>1.0183310362515073E-2</v>
      </c>
      <c r="L371" s="15">
        <f t="shared" si="58"/>
        <v>6.7888735750100491E-3</v>
      </c>
      <c r="M371" s="15">
        <f t="shared" si="59"/>
        <v>3.3944367875050245E-3</v>
      </c>
    </row>
    <row r="372" spans="1:13" x14ac:dyDescent="0.2">
      <c r="A372" s="3">
        <v>44201</v>
      </c>
      <c r="B372">
        <v>62</v>
      </c>
      <c r="C372">
        <v>3357.143</v>
      </c>
      <c r="D372" s="15">
        <f t="shared" si="50"/>
        <v>3.1757830022021122E-2</v>
      </c>
      <c r="E372" s="15">
        <f t="shared" si="51"/>
        <v>2.858204701981901E-2</v>
      </c>
      <c r="F372" s="15">
        <f t="shared" si="52"/>
        <v>2.5406264017616899E-2</v>
      </c>
      <c r="G372" s="15">
        <f t="shared" si="53"/>
        <v>2.2230481015414784E-2</v>
      </c>
      <c r="H372" s="15">
        <f t="shared" si="54"/>
        <v>1.9054698013212672E-2</v>
      </c>
      <c r="I372" s="15">
        <f t="shared" si="55"/>
        <v>1.5878915011010561E-2</v>
      </c>
      <c r="J372" s="15">
        <f t="shared" si="56"/>
        <v>1.2703132008808449E-2</v>
      </c>
      <c r="K372" s="15">
        <f t="shared" si="57"/>
        <v>9.5273490066063362E-3</v>
      </c>
      <c r="L372" s="15">
        <f t="shared" si="58"/>
        <v>6.3515660044042247E-3</v>
      </c>
      <c r="M372" s="15">
        <f t="shared" si="59"/>
        <v>3.1757830022021124E-3</v>
      </c>
    </row>
    <row r="373" spans="1:13" x14ac:dyDescent="0.2">
      <c r="A373" s="3">
        <v>44202</v>
      </c>
      <c r="B373">
        <v>15</v>
      </c>
      <c r="C373">
        <v>3269.143</v>
      </c>
      <c r="D373" s="15">
        <f t="shared" si="50"/>
        <v>2.7124122634508419E-2</v>
      </c>
      <c r="E373" s="15">
        <f t="shared" si="51"/>
        <v>2.4411710371057577E-2</v>
      </c>
      <c r="F373" s="15">
        <f t="shared" si="52"/>
        <v>2.1699298107606735E-2</v>
      </c>
      <c r="G373" s="15">
        <f t="shared" si="53"/>
        <v>1.8986885844155893E-2</v>
      </c>
      <c r="H373" s="15">
        <f t="shared" si="54"/>
        <v>1.6274473580705051E-2</v>
      </c>
      <c r="I373" s="15">
        <f t="shared" si="55"/>
        <v>1.3562061317254209E-2</v>
      </c>
      <c r="J373" s="15">
        <f t="shared" si="56"/>
        <v>1.0849649053803367E-2</v>
      </c>
      <c r="K373" s="15">
        <f t="shared" si="57"/>
        <v>8.1372367903525256E-3</v>
      </c>
      <c r="L373" s="15">
        <f t="shared" si="58"/>
        <v>5.4248245269016837E-3</v>
      </c>
      <c r="M373" s="15">
        <f t="shared" si="59"/>
        <v>2.7124122634508419E-3</v>
      </c>
    </row>
    <row r="374" spans="1:13" x14ac:dyDescent="0.2">
      <c r="A374" s="3">
        <v>44203</v>
      </c>
      <c r="B374">
        <v>0</v>
      </c>
      <c r="C374">
        <v>3209.7139999999999</v>
      </c>
      <c r="D374" s="15">
        <f>SUM($B368:$B374)/SUM($C368:$C374)*100%</f>
        <v>2.2635992306480633E-2</v>
      </c>
      <c r="E374" s="15">
        <f t="shared" si="51"/>
        <v>2.0372393075832572E-2</v>
      </c>
      <c r="F374" s="15">
        <f t="shared" si="52"/>
        <v>1.8108793845184507E-2</v>
      </c>
      <c r="G374" s="15">
        <f t="shared" si="53"/>
        <v>1.5845194614536443E-2</v>
      </c>
      <c r="H374" s="15">
        <f t="shared" si="54"/>
        <v>1.358159538388838E-2</v>
      </c>
      <c r="I374" s="15">
        <f t="shared" si="55"/>
        <v>1.1317996153240317E-2</v>
      </c>
      <c r="J374" s="15">
        <f t="shared" si="56"/>
        <v>9.0543969225922536E-3</v>
      </c>
      <c r="K374" s="15">
        <f t="shared" si="57"/>
        <v>6.7907976919441898E-3</v>
      </c>
      <c r="L374" s="15">
        <f t="shared" si="58"/>
        <v>4.5271984612961268E-3</v>
      </c>
      <c r="M374" s="15">
        <f t="shared" si="59"/>
        <v>2.2635992306480634E-3</v>
      </c>
    </row>
    <row r="375" spans="1:13" x14ac:dyDescent="0.2">
      <c r="A375" s="3">
        <v>44204</v>
      </c>
    </row>
    <row r="376" spans="1:13" x14ac:dyDescent="0.2">
      <c r="A376" s="3">
        <v>44205</v>
      </c>
    </row>
    <row r="377" spans="1:13" x14ac:dyDescent="0.2">
      <c r="A377" s="3">
        <v>44206</v>
      </c>
      <c r="D377" s="16">
        <f>AVERAGE(D308:D374)</f>
        <v>3.5259234689307972E-2</v>
      </c>
      <c r="E377" s="16">
        <f t="shared" ref="E377:M377" si="60">AVERAGE(E308:E374)</f>
        <v>3.1733311220377168E-2</v>
      </c>
      <c r="F377" s="16">
        <f t="shared" si="60"/>
        <v>2.8207387751446381E-2</v>
      </c>
      <c r="G377" s="16">
        <f t="shared" si="60"/>
        <v>2.4681464282515577E-2</v>
      </c>
      <c r="H377" s="16">
        <f t="shared" si="60"/>
        <v>2.115554081358478E-2</v>
      </c>
      <c r="I377" s="16">
        <f t="shared" si="60"/>
        <v>1.7629617344653986E-2</v>
      </c>
      <c r="J377" s="16">
        <f t="shared" si="60"/>
        <v>1.4103693875723191E-2</v>
      </c>
      <c r="K377" s="16">
        <f t="shared" si="60"/>
        <v>1.057777040679239E-2</v>
      </c>
      <c r="L377" s="16">
        <f t="shared" si="60"/>
        <v>7.0518469378615953E-3</v>
      </c>
      <c r="M377" s="16">
        <f t="shared" si="60"/>
        <v>3.5259234689307977E-3</v>
      </c>
    </row>
    <row r="378" spans="1:13" x14ac:dyDescent="0.2">
      <c r="A378" s="3">
        <v>44207</v>
      </c>
    </row>
    <row r="379" spans="1:13" x14ac:dyDescent="0.2">
      <c r="A379" s="3">
        <v>44208</v>
      </c>
    </row>
    <row r="380" spans="1:13" x14ac:dyDescent="0.2">
      <c r="A380" s="3">
        <v>44209</v>
      </c>
    </row>
    <row r="381" spans="1:13" x14ac:dyDescent="0.2">
      <c r="A381" s="3">
        <v>44210</v>
      </c>
    </row>
    <row r="382" spans="1:13" x14ac:dyDescent="0.2">
      <c r="A382" s="3">
        <v>44211</v>
      </c>
    </row>
    <row r="383" spans="1:13" x14ac:dyDescent="0.2">
      <c r="A383" s="3">
        <v>44212</v>
      </c>
    </row>
    <row r="384" spans="1:13" x14ac:dyDescent="0.2">
      <c r="A384" s="3">
        <v>44213</v>
      </c>
    </row>
    <row r="385" spans="1:1" x14ac:dyDescent="0.2">
      <c r="A385" s="3">
        <v>44214</v>
      </c>
    </row>
    <row r="386" spans="1:1" x14ac:dyDescent="0.2">
      <c r="A386" s="3">
        <v>44215</v>
      </c>
    </row>
    <row r="387" spans="1:1" x14ac:dyDescent="0.2">
      <c r="A387" s="3">
        <v>44216</v>
      </c>
    </row>
    <row r="388" spans="1:1" x14ac:dyDescent="0.2">
      <c r="A388" s="3">
        <v>44217</v>
      </c>
    </row>
    <row r="389" spans="1:1" x14ac:dyDescent="0.2">
      <c r="A389" s="3">
        <v>44218</v>
      </c>
    </row>
    <row r="390" spans="1:1" x14ac:dyDescent="0.2">
      <c r="A390" s="3">
        <v>44219</v>
      </c>
    </row>
    <row r="391" spans="1:1" x14ac:dyDescent="0.2">
      <c r="A391" s="3">
        <v>44220</v>
      </c>
    </row>
    <row r="392" spans="1:1" x14ac:dyDescent="0.2">
      <c r="A392" s="3">
        <v>44221</v>
      </c>
    </row>
    <row r="393" spans="1:1" x14ac:dyDescent="0.2">
      <c r="A393" s="3">
        <v>44222</v>
      </c>
    </row>
    <row r="394" spans="1:1" x14ac:dyDescent="0.2">
      <c r="A394" s="3">
        <v>44223</v>
      </c>
    </row>
    <row r="395" spans="1:1" x14ac:dyDescent="0.2">
      <c r="A395" s="3">
        <v>44224</v>
      </c>
    </row>
    <row r="396" spans="1:1" x14ac:dyDescent="0.2">
      <c r="A396" s="3">
        <v>44225</v>
      </c>
    </row>
    <row r="397" spans="1:1" x14ac:dyDescent="0.2">
      <c r="A397" s="3">
        <v>44226</v>
      </c>
    </row>
    <row r="398" spans="1:1" x14ac:dyDescent="0.2">
      <c r="A398" s="3">
        <v>44227</v>
      </c>
    </row>
    <row r="399" spans="1:1" x14ac:dyDescent="0.2">
      <c r="A399" s="3">
        <v>44228</v>
      </c>
    </row>
    <row r="400" spans="1:1" x14ac:dyDescent="0.2">
      <c r="A400" s="3">
        <v>44229</v>
      </c>
    </row>
    <row r="401" spans="1:1" x14ac:dyDescent="0.2">
      <c r="A401" s="3">
        <v>44230</v>
      </c>
    </row>
    <row r="402" spans="1:1" x14ac:dyDescent="0.2">
      <c r="A402" s="3">
        <v>44231</v>
      </c>
    </row>
    <row r="403" spans="1:1" x14ac:dyDescent="0.2">
      <c r="A403" s="3">
        <v>44232</v>
      </c>
    </row>
    <row r="404" spans="1:1" x14ac:dyDescent="0.2">
      <c r="A404" s="3">
        <v>44233</v>
      </c>
    </row>
    <row r="405" spans="1:1" x14ac:dyDescent="0.2">
      <c r="A405" s="3">
        <v>44234</v>
      </c>
    </row>
    <row r="406" spans="1:1" x14ac:dyDescent="0.2">
      <c r="A406" s="3">
        <v>44235</v>
      </c>
    </row>
    <row r="407" spans="1:1" x14ac:dyDescent="0.2">
      <c r="A407" s="3">
        <v>44236</v>
      </c>
    </row>
    <row r="408" spans="1:1" x14ac:dyDescent="0.2">
      <c r="A408" s="3">
        <v>44237</v>
      </c>
    </row>
    <row r="409" spans="1:1" x14ac:dyDescent="0.2">
      <c r="A409" s="3">
        <v>44238</v>
      </c>
    </row>
    <row r="410" spans="1:1" x14ac:dyDescent="0.2">
      <c r="A410" s="3">
        <v>44239</v>
      </c>
    </row>
    <row r="411" spans="1:1" x14ac:dyDescent="0.2">
      <c r="A411" s="3">
        <v>44240</v>
      </c>
    </row>
    <row r="412" spans="1:1" x14ac:dyDescent="0.2">
      <c r="A412" s="3">
        <v>44241</v>
      </c>
    </row>
    <row r="413" spans="1:1" x14ac:dyDescent="0.2">
      <c r="A413" s="3">
        <v>44242</v>
      </c>
    </row>
    <row r="414" spans="1:1" x14ac:dyDescent="0.2">
      <c r="A414" s="3">
        <v>44243</v>
      </c>
    </row>
    <row r="415" spans="1:1" x14ac:dyDescent="0.2">
      <c r="A415" s="3">
        <v>44244</v>
      </c>
    </row>
    <row r="416" spans="1:1" x14ac:dyDescent="0.2">
      <c r="A416" s="3">
        <v>44245</v>
      </c>
    </row>
    <row r="417" spans="1:1" x14ac:dyDescent="0.2">
      <c r="A417" s="3">
        <v>44246</v>
      </c>
    </row>
    <row r="418" spans="1:1" x14ac:dyDescent="0.2">
      <c r="A418" s="3">
        <v>44247</v>
      </c>
    </row>
    <row r="419" spans="1:1" x14ac:dyDescent="0.2">
      <c r="A419" s="3">
        <v>44248</v>
      </c>
    </row>
    <row r="420" spans="1:1" x14ac:dyDescent="0.2">
      <c r="A420" s="3">
        <v>44249</v>
      </c>
    </row>
    <row r="421" spans="1:1" x14ac:dyDescent="0.2">
      <c r="A421" s="3">
        <v>44250</v>
      </c>
    </row>
    <row r="422" spans="1:1" x14ac:dyDescent="0.2">
      <c r="A422" s="3">
        <v>44251</v>
      </c>
    </row>
    <row r="423" spans="1:1" x14ac:dyDescent="0.2">
      <c r="A423" s="3">
        <v>44252</v>
      </c>
    </row>
    <row r="424" spans="1:1" x14ac:dyDescent="0.2">
      <c r="A424" s="3">
        <v>44253</v>
      </c>
    </row>
    <row r="425" spans="1:1" x14ac:dyDescent="0.2">
      <c r="A425" s="3">
        <v>44254</v>
      </c>
    </row>
    <row r="426" spans="1:1" x14ac:dyDescent="0.2">
      <c r="A426" s="3">
        <v>44255</v>
      </c>
    </row>
    <row r="427" spans="1:1" x14ac:dyDescent="0.2">
      <c r="A427" s="3">
        <v>44256</v>
      </c>
    </row>
    <row r="428" spans="1:1" x14ac:dyDescent="0.2">
      <c r="A428" s="3">
        <v>44257</v>
      </c>
    </row>
    <row r="429" spans="1:1" x14ac:dyDescent="0.2">
      <c r="A429" s="3">
        <v>44258</v>
      </c>
    </row>
    <row r="430" spans="1:1" x14ac:dyDescent="0.2">
      <c r="A430" s="3">
        <v>44259</v>
      </c>
    </row>
    <row r="431" spans="1:1" x14ac:dyDescent="0.2">
      <c r="A431" s="3">
        <v>44260</v>
      </c>
    </row>
    <row r="432" spans="1:1" x14ac:dyDescent="0.2">
      <c r="A432" s="3">
        <v>44261</v>
      </c>
    </row>
    <row r="433" spans="1:1" x14ac:dyDescent="0.2">
      <c r="A433" s="3">
        <v>44262</v>
      </c>
    </row>
    <row r="434" spans="1:1" x14ac:dyDescent="0.2">
      <c r="A434" s="3">
        <v>44263</v>
      </c>
    </row>
    <row r="435" spans="1:1" x14ac:dyDescent="0.2">
      <c r="A435" s="3">
        <v>44264</v>
      </c>
    </row>
    <row r="436" spans="1:1" x14ac:dyDescent="0.2">
      <c r="A436" s="3">
        <v>44265</v>
      </c>
    </row>
    <row r="437" spans="1:1" x14ac:dyDescent="0.2">
      <c r="A437" s="3">
        <v>44266</v>
      </c>
    </row>
    <row r="438" spans="1:1" x14ac:dyDescent="0.2">
      <c r="A438" s="3">
        <v>44267</v>
      </c>
    </row>
    <row r="439" spans="1:1" x14ac:dyDescent="0.2">
      <c r="A439" s="3">
        <v>44268</v>
      </c>
    </row>
    <row r="440" spans="1:1" x14ac:dyDescent="0.2">
      <c r="A440" s="3">
        <v>44269</v>
      </c>
    </row>
    <row r="441" spans="1:1" x14ac:dyDescent="0.2">
      <c r="A441" s="3">
        <v>44270</v>
      </c>
    </row>
    <row r="442" spans="1:1" x14ac:dyDescent="0.2">
      <c r="A442" s="3">
        <v>44271</v>
      </c>
    </row>
    <row r="443" spans="1:1" x14ac:dyDescent="0.2">
      <c r="A443" s="3">
        <v>44272</v>
      </c>
    </row>
    <row r="444" spans="1:1" x14ac:dyDescent="0.2">
      <c r="A444" s="3">
        <v>44273</v>
      </c>
    </row>
    <row r="445" spans="1:1" x14ac:dyDescent="0.2">
      <c r="A445" s="3">
        <v>44274</v>
      </c>
    </row>
    <row r="446" spans="1:1" x14ac:dyDescent="0.2">
      <c r="A446" s="3">
        <v>44275</v>
      </c>
    </row>
    <row r="447" spans="1:1" x14ac:dyDescent="0.2">
      <c r="A447" s="3">
        <v>44276</v>
      </c>
    </row>
    <row r="448" spans="1:1" x14ac:dyDescent="0.2">
      <c r="A448" s="3">
        <v>44277</v>
      </c>
    </row>
    <row r="449" spans="1:1" x14ac:dyDescent="0.2">
      <c r="A449" s="3">
        <v>44278</v>
      </c>
    </row>
    <row r="450" spans="1:1" x14ac:dyDescent="0.2">
      <c r="A450" s="3">
        <v>44279</v>
      </c>
    </row>
    <row r="451" spans="1:1" x14ac:dyDescent="0.2">
      <c r="A451" s="3">
        <v>44280</v>
      </c>
    </row>
    <row r="452" spans="1:1" x14ac:dyDescent="0.2">
      <c r="A452" s="3">
        <v>44281</v>
      </c>
    </row>
    <row r="453" spans="1:1" x14ac:dyDescent="0.2">
      <c r="A453" s="3">
        <v>44282</v>
      </c>
    </row>
    <row r="454" spans="1:1" x14ac:dyDescent="0.2">
      <c r="A454" s="3">
        <v>44283</v>
      </c>
    </row>
    <row r="455" spans="1:1" x14ac:dyDescent="0.2">
      <c r="A455" s="3">
        <v>44284</v>
      </c>
    </row>
    <row r="456" spans="1:1" x14ac:dyDescent="0.2">
      <c r="A456" s="3">
        <v>44285</v>
      </c>
    </row>
    <row r="457" spans="1:1" x14ac:dyDescent="0.2">
      <c r="A457" s="3">
        <v>44286</v>
      </c>
    </row>
    <row r="458" spans="1:1" x14ac:dyDescent="0.2">
      <c r="A458" s="3">
        <v>44287</v>
      </c>
    </row>
    <row r="459" spans="1:1" x14ac:dyDescent="0.2">
      <c r="A459" s="3">
        <v>44288</v>
      </c>
    </row>
    <row r="460" spans="1:1" x14ac:dyDescent="0.2">
      <c r="A460" s="3">
        <v>44289</v>
      </c>
    </row>
    <row r="461" spans="1:1" x14ac:dyDescent="0.2">
      <c r="A461" s="3">
        <v>44290</v>
      </c>
    </row>
    <row r="462" spans="1:1" x14ac:dyDescent="0.2">
      <c r="A462" s="3">
        <v>44291</v>
      </c>
    </row>
    <row r="463" spans="1:1" x14ac:dyDescent="0.2">
      <c r="A463" s="3">
        <v>44292</v>
      </c>
    </row>
    <row r="464" spans="1:1" x14ac:dyDescent="0.2">
      <c r="A464" s="3">
        <v>44293</v>
      </c>
    </row>
    <row r="465" spans="1:1" x14ac:dyDescent="0.2">
      <c r="A465" s="3">
        <v>44294</v>
      </c>
    </row>
    <row r="466" spans="1:1" x14ac:dyDescent="0.2">
      <c r="A466" s="3">
        <v>44295</v>
      </c>
    </row>
    <row r="467" spans="1:1" x14ac:dyDescent="0.2">
      <c r="A467" s="3">
        <v>44296</v>
      </c>
    </row>
    <row r="468" spans="1:1" x14ac:dyDescent="0.2">
      <c r="A468" s="3">
        <v>44297</v>
      </c>
    </row>
    <row r="469" spans="1:1" x14ac:dyDescent="0.2">
      <c r="A469" s="3">
        <v>44298</v>
      </c>
    </row>
    <row r="470" spans="1:1" x14ac:dyDescent="0.2">
      <c r="A470" s="3">
        <v>44299</v>
      </c>
    </row>
    <row r="471" spans="1:1" x14ac:dyDescent="0.2">
      <c r="A471" s="3">
        <v>44300</v>
      </c>
    </row>
    <row r="472" spans="1:1" x14ac:dyDescent="0.2">
      <c r="A472" s="3">
        <v>44301</v>
      </c>
    </row>
    <row r="473" spans="1:1" x14ac:dyDescent="0.2">
      <c r="A473" s="3">
        <v>44302</v>
      </c>
    </row>
    <row r="474" spans="1:1" x14ac:dyDescent="0.2">
      <c r="A474" s="3">
        <v>44303</v>
      </c>
    </row>
    <row r="475" spans="1:1" x14ac:dyDescent="0.2">
      <c r="A475" s="3">
        <v>44304</v>
      </c>
    </row>
    <row r="476" spans="1:1" x14ac:dyDescent="0.2">
      <c r="A476" s="3">
        <v>44305</v>
      </c>
    </row>
    <row r="477" spans="1:1" x14ac:dyDescent="0.2">
      <c r="A477" s="3">
        <v>44306</v>
      </c>
    </row>
    <row r="478" spans="1:1" x14ac:dyDescent="0.2">
      <c r="A478" s="3">
        <v>44307</v>
      </c>
    </row>
    <row r="479" spans="1:1" x14ac:dyDescent="0.2">
      <c r="A479" s="3">
        <v>44308</v>
      </c>
    </row>
    <row r="480" spans="1:1" x14ac:dyDescent="0.2">
      <c r="A480" s="3">
        <v>44309</v>
      </c>
    </row>
    <row r="481" spans="1:1" x14ac:dyDescent="0.2">
      <c r="A481" s="3">
        <v>44310</v>
      </c>
    </row>
    <row r="482" spans="1:1" x14ac:dyDescent="0.2">
      <c r="A482" s="3">
        <v>44311</v>
      </c>
    </row>
    <row r="483" spans="1:1" x14ac:dyDescent="0.2">
      <c r="A483" s="3">
        <v>44312</v>
      </c>
    </row>
    <row r="484" spans="1:1" x14ac:dyDescent="0.2">
      <c r="A484" s="3">
        <v>44313</v>
      </c>
    </row>
    <row r="485" spans="1:1" x14ac:dyDescent="0.2">
      <c r="A485" s="3">
        <v>44314</v>
      </c>
    </row>
    <row r="486" spans="1:1" x14ac:dyDescent="0.2">
      <c r="A486" s="3">
        <v>44315</v>
      </c>
    </row>
    <row r="487" spans="1:1" x14ac:dyDescent="0.2">
      <c r="A487" s="3">
        <v>44316</v>
      </c>
    </row>
    <row r="488" spans="1:1" x14ac:dyDescent="0.2">
      <c r="A488" s="3">
        <v>44317</v>
      </c>
    </row>
    <row r="489" spans="1:1" x14ac:dyDescent="0.2">
      <c r="A489" s="3">
        <v>44318</v>
      </c>
    </row>
    <row r="490" spans="1:1" x14ac:dyDescent="0.2">
      <c r="A490" s="3">
        <v>44319</v>
      </c>
    </row>
    <row r="491" spans="1:1" x14ac:dyDescent="0.2">
      <c r="A491" s="3">
        <v>44320</v>
      </c>
    </row>
    <row r="492" spans="1:1" x14ac:dyDescent="0.2">
      <c r="A492" s="3">
        <v>44321</v>
      </c>
    </row>
    <row r="493" spans="1:1" x14ac:dyDescent="0.2">
      <c r="A493" s="3">
        <v>44322</v>
      </c>
    </row>
    <row r="494" spans="1:1" x14ac:dyDescent="0.2">
      <c r="A494" s="3">
        <v>44323</v>
      </c>
    </row>
    <row r="495" spans="1:1" x14ac:dyDescent="0.2">
      <c r="A495" s="3">
        <v>44324</v>
      </c>
    </row>
    <row r="496" spans="1:1" x14ac:dyDescent="0.2">
      <c r="A496" s="3">
        <v>44325</v>
      </c>
    </row>
    <row r="497" spans="1:1" x14ac:dyDescent="0.2">
      <c r="A497" s="3">
        <v>44326</v>
      </c>
    </row>
    <row r="498" spans="1:1" x14ac:dyDescent="0.2">
      <c r="A498" s="3">
        <v>44327</v>
      </c>
    </row>
    <row r="499" spans="1:1" x14ac:dyDescent="0.2">
      <c r="A499" s="3">
        <v>44328</v>
      </c>
    </row>
    <row r="500" spans="1:1" x14ac:dyDescent="0.2">
      <c r="A500" s="3">
        <v>44329</v>
      </c>
    </row>
    <row r="501" spans="1:1" x14ac:dyDescent="0.2">
      <c r="A501" s="3">
        <v>44330</v>
      </c>
    </row>
    <row r="502" spans="1:1" x14ac:dyDescent="0.2">
      <c r="A502" s="3">
        <v>44331</v>
      </c>
    </row>
    <row r="503" spans="1:1" x14ac:dyDescent="0.2">
      <c r="A503" s="3">
        <v>44332</v>
      </c>
    </row>
    <row r="504" spans="1:1" x14ac:dyDescent="0.2">
      <c r="A504" s="3">
        <v>44333</v>
      </c>
    </row>
    <row r="505" spans="1:1" x14ac:dyDescent="0.2">
      <c r="A505" s="3">
        <v>44334</v>
      </c>
    </row>
    <row r="506" spans="1:1" x14ac:dyDescent="0.2">
      <c r="A506" s="3">
        <v>44335</v>
      </c>
    </row>
    <row r="507" spans="1:1" x14ac:dyDescent="0.2">
      <c r="A507" s="3">
        <v>44336</v>
      </c>
    </row>
    <row r="508" spans="1:1" x14ac:dyDescent="0.2">
      <c r="A508" s="3">
        <v>44337</v>
      </c>
    </row>
    <row r="509" spans="1:1" x14ac:dyDescent="0.2">
      <c r="A509" s="3">
        <v>44338</v>
      </c>
    </row>
    <row r="510" spans="1:1" x14ac:dyDescent="0.2">
      <c r="A510" s="3">
        <v>44339</v>
      </c>
    </row>
    <row r="511" spans="1:1" x14ac:dyDescent="0.2">
      <c r="A511" s="3">
        <v>44340</v>
      </c>
    </row>
    <row r="512" spans="1:1" x14ac:dyDescent="0.2">
      <c r="A512" s="3">
        <v>44341</v>
      </c>
    </row>
    <row r="513" spans="1:1" x14ac:dyDescent="0.2">
      <c r="A513" s="3">
        <v>44342</v>
      </c>
    </row>
    <row r="514" spans="1:1" x14ac:dyDescent="0.2">
      <c r="A514" s="3">
        <v>44343</v>
      </c>
    </row>
    <row r="515" spans="1:1" x14ac:dyDescent="0.2">
      <c r="A515" s="3">
        <v>44344</v>
      </c>
    </row>
    <row r="516" spans="1:1" x14ac:dyDescent="0.2">
      <c r="A516" s="3">
        <v>44345</v>
      </c>
    </row>
    <row r="517" spans="1:1" x14ac:dyDescent="0.2">
      <c r="A517" s="3">
        <v>44346</v>
      </c>
    </row>
    <row r="518" spans="1:1" x14ac:dyDescent="0.2">
      <c r="A518" s="3">
        <v>44347</v>
      </c>
    </row>
    <row r="519" spans="1:1" x14ac:dyDescent="0.2">
      <c r="A519" s="3">
        <v>44348</v>
      </c>
    </row>
    <row r="520" spans="1:1" x14ac:dyDescent="0.2">
      <c r="A520" s="3">
        <v>44349</v>
      </c>
    </row>
    <row r="521" spans="1:1" x14ac:dyDescent="0.2">
      <c r="A521" s="3">
        <v>44350</v>
      </c>
    </row>
    <row r="522" spans="1:1" x14ac:dyDescent="0.2">
      <c r="A522" s="3">
        <v>44351</v>
      </c>
    </row>
    <row r="523" spans="1:1" x14ac:dyDescent="0.2">
      <c r="A523" s="3">
        <v>44352</v>
      </c>
    </row>
    <row r="524" spans="1:1" x14ac:dyDescent="0.2">
      <c r="A524" s="3">
        <v>44353</v>
      </c>
    </row>
    <row r="525" spans="1:1" x14ac:dyDescent="0.2">
      <c r="A525" s="3">
        <v>44354</v>
      </c>
    </row>
    <row r="526" spans="1:1" x14ac:dyDescent="0.2">
      <c r="A526" s="3">
        <v>44355</v>
      </c>
    </row>
    <row r="527" spans="1:1" x14ac:dyDescent="0.2">
      <c r="A527" s="3">
        <v>44356</v>
      </c>
    </row>
    <row r="528" spans="1:1" x14ac:dyDescent="0.2">
      <c r="A528" s="3">
        <v>44357</v>
      </c>
    </row>
    <row r="529" spans="1:1" x14ac:dyDescent="0.2">
      <c r="A529" s="3">
        <v>44358</v>
      </c>
    </row>
    <row r="530" spans="1:1" x14ac:dyDescent="0.2">
      <c r="A530" s="3">
        <v>44359</v>
      </c>
    </row>
    <row r="531" spans="1:1" x14ac:dyDescent="0.2">
      <c r="A531" s="3">
        <v>44360</v>
      </c>
    </row>
    <row r="532" spans="1:1" x14ac:dyDescent="0.2">
      <c r="A532" s="3">
        <v>44361</v>
      </c>
    </row>
    <row r="533" spans="1:1" x14ac:dyDescent="0.2">
      <c r="A533" s="3">
        <v>44362</v>
      </c>
    </row>
    <row r="534" spans="1:1" x14ac:dyDescent="0.2">
      <c r="A534" s="3">
        <v>44363</v>
      </c>
    </row>
    <row r="535" spans="1:1" x14ac:dyDescent="0.2">
      <c r="A535" s="3">
        <v>44364</v>
      </c>
    </row>
    <row r="536" spans="1:1" x14ac:dyDescent="0.2">
      <c r="A536" s="3">
        <v>44365</v>
      </c>
    </row>
    <row r="537" spans="1:1" x14ac:dyDescent="0.2">
      <c r="A537" s="3">
        <v>44366</v>
      </c>
    </row>
    <row r="538" spans="1:1" x14ac:dyDescent="0.2">
      <c r="A538" s="3">
        <v>44367</v>
      </c>
    </row>
    <row r="539" spans="1:1" x14ac:dyDescent="0.2">
      <c r="A539" s="3">
        <v>44368</v>
      </c>
    </row>
    <row r="540" spans="1:1" x14ac:dyDescent="0.2">
      <c r="A540" s="3">
        <v>44369</v>
      </c>
    </row>
    <row r="541" spans="1:1" x14ac:dyDescent="0.2">
      <c r="A541" s="3">
        <v>44370</v>
      </c>
    </row>
    <row r="542" spans="1:1" x14ac:dyDescent="0.2">
      <c r="A542" s="3">
        <v>44371</v>
      </c>
    </row>
    <row r="543" spans="1:1" x14ac:dyDescent="0.2">
      <c r="A543" s="3">
        <v>44372</v>
      </c>
    </row>
    <row r="544" spans="1:1" x14ac:dyDescent="0.2">
      <c r="A544" s="3">
        <v>44373</v>
      </c>
    </row>
    <row r="545" spans="1:1" x14ac:dyDescent="0.2">
      <c r="A545" s="3">
        <v>44374</v>
      </c>
    </row>
    <row r="546" spans="1:1" x14ac:dyDescent="0.2">
      <c r="A546" s="3">
        <v>44375</v>
      </c>
    </row>
    <row r="547" spans="1:1" x14ac:dyDescent="0.2">
      <c r="A547" s="3">
        <v>44376</v>
      </c>
    </row>
    <row r="548" spans="1:1" x14ac:dyDescent="0.2">
      <c r="A548" s="3">
        <v>44377</v>
      </c>
    </row>
    <row r="549" spans="1:1" x14ac:dyDescent="0.2">
      <c r="A549" s="3">
        <v>44378</v>
      </c>
    </row>
    <row r="550" spans="1:1" x14ac:dyDescent="0.2">
      <c r="A550" s="3">
        <v>44379</v>
      </c>
    </row>
    <row r="551" spans="1:1" x14ac:dyDescent="0.2">
      <c r="A551" s="3">
        <v>44380</v>
      </c>
    </row>
    <row r="552" spans="1:1" x14ac:dyDescent="0.2">
      <c r="A552" s="3">
        <v>44381</v>
      </c>
    </row>
    <row r="553" spans="1:1" x14ac:dyDescent="0.2">
      <c r="A553" s="3">
        <v>44382</v>
      </c>
    </row>
    <row r="554" spans="1:1" x14ac:dyDescent="0.2">
      <c r="A554" s="3">
        <v>44383</v>
      </c>
    </row>
    <row r="555" spans="1:1" x14ac:dyDescent="0.2">
      <c r="A555" s="3">
        <v>44384</v>
      </c>
    </row>
    <row r="556" spans="1:1" x14ac:dyDescent="0.2">
      <c r="A556" s="3">
        <v>44385</v>
      </c>
    </row>
    <row r="557" spans="1:1" x14ac:dyDescent="0.2">
      <c r="A557" s="3">
        <v>44386</v>
      </c>
    </row>
    <row r="558" spans="1:1" x14ac:dyDescent="0.2">
      <c r="A558" s="3">
        <v>44387</v>
      </c>
    </row>
    <row r="559" spans="1:1" x14ac:dyDescent="0.2">
      <c r="A559" s="3">
        <v>44388</v>
      </c>
    </row>
    <row r="560" spans="1:1" x14ac:dyDescent="0.2">
      <c r="A560" s="3">
        <v>44389</v>
      </c>
    </row>
    <row r="561" spans="1:1" x14ac:dyDescent="0.2">
      <c r="A561" s="3">
        <v>44390</v>
      </c>
    </row>
    <row r="562" spans="1:1" x14ac:dyDescent="0.2">
      <c r="A562" s="3">
        <v>44391</v>
      </c>
    </row>
    <row r="563" spans="1:1" x14ac:dyDescent="0.2">
      <c r="A563" s="3">
        <v>44392</v>
      </c>
    </row>
    <row r="564" spans="1:1" x14ac:dyDescent="0.2">
      <c r="A564" s="3">
        <v>44393</v>
      </c>
    </row>
    <row r="565" spans="1:1" x14ac:dyDescent="0.2">
      <c r="A565" s="3">
        <v>44394</v>
      </c>
    </row>
    <row r="566" spans="1:1" x14ac:dyDescent="0.2">
      <c r="A566" s="3">
        <v>44395</v>
      </c>
    </row>
    <row r="567" spans="1:1" x14ac:dyDescent="0.2">
      <c r="A567" s="3">
        <v>44396</v>
      </c>
    </row>
    <row r="568" spans="1:1" x14ac:dyDescent="0.2">
      <c r="A568" s="3">
        <v>44397</v>
      </c>
    </row>
    <row r="569" spans="1:1" x14ac:dyDescent="0.2">
      <c r="A569" s="3">
        <v>44398</v>
      </c>
    </row>
    <row r="570" spans="1:1" x14ac:dyDescent="0.2">
      <c r="A570" s="3">
        <v>44399</v>
      </c>
    </row>
    <row r="571" spans="1:1" x14ac:dyDescent="0.2">
      <c r="A571" s="3">
        <v>44400</v>
      </c>
    </row>
    <row r="572" spans="1:1" x14ac:dyDescent="0.2">
      <c r="A572" s="3">
        <v>44401</v>
      </c>
    </row>
    <row r="573" spans="1:1" x14ac:dyDescent="0.2">
      <c r="A573" s="3">
        <v>44402</v>
      </c>
    </row>
    <row r="574" spans="1:1" x14ac:dyDescent="0.2">
      <c r="A574" s="3">
        <v>44403</v>
      </c>
    </row>
    <row r="575" spans="1:1" x14ac:dyDescent="0.2">
      <c r="A575" s="3">
        <v>44404</v>
      </c>
    </row>
    <row r="576" spans="1:1" x14ac:dyDescent="0.2">
      <c r="A576" s="3">
        <v>44405</v>
      </c>
    </row>
    <row r="577" spans="1:1" x14ac:dyDescent="0.2">
      <c r="A577" s="3">
        <v>44406</v>
      </c>
    </row>
    <row r="578" spans="1:1" x14ac:dyDescent="0.2">
      <c r="A578" s="3">
        <v>44407</v>
      </c>
    </row>
    <row r="579" spans="1:1" x14ac:dyDescent="0.2">
      <c r="A579" s="3">
        <v>44408</v>
      </c>
    </row>
    <row r="580" spans="1:1" x14ac:dyDescent="0.2">
      <c r="A580" s="3">
        <v>44409</v>
      </c>
    </row>
    <row r="581" spans="1:1" x14ac:dyDescent="0.2">
      <c r="A581" s="3">
        <v>44410</v>
      </c>
    </row>
    <row r="582" spans="1:1" x14ac:dyDescent="0.2">
      <c r="A582" s="3">
        <v>44411</v>
      </c>
    </row>
    <row r="583" spans="1:1" x14ac:dyDescent="0.2">
      <c r="A583" s="3">
        <v>44412</v>
      </c>
    </row>
    <row r="584" spans="1:1" x14ac:dyDescent="0.2">
      <c r="A584" s="3">
        <v>44413</v>
      </c>
    </row>
    <row r="585" spans="1:1" x14ac:dyDescent="0.2">
      <c r="A585" s="3">
        <v>44414</v>
      </c>
    </row>
    <row r="586" spans="1:1" x14ac:dyDescent="0.2">
      <c r="A586" s="3">
        <v>44415</v>
      </c>
    </row>
    <row r="587" spans="1:1" x14ac:dyDescent="0.2">
      <c r="A587" s="3">
        <v>44416</v>
      </c>
    </row>
    <row r="588" spans="1:1" x14ac:dyDescent="0.2">
      <c r="A588" s="3">
        <v>44417</v>
      </c>
    </row>
    <row r="589" spans="1:1" x14ac:dyDescent="0.2">
      <c r="A589" s="3">
        <v>44418</v>
      </c>
    </row>
    <row r="590" spans="1:1" x14ac:dyDescent="0.2">
      <c r="A590" s="3">
        <v>44419</v>
      </c>
    </row>
    <row r="591" spans="1:1" x14ac:dyDescent="0.2">
      <c r="A591" s="3">
        <v>44420</v>
      </c>
    </row>
    <row r="592" spans="1:1" x14ac:dyDescent="0.2">
      <c r="A592" s="3">
        <v>44421</v>
      </c>
    </row>
    <row r="593" spans="1:1" x14ac:dyDescent="0.2">
      <c r="A593" s="3">
        <v>44422</v>
      </c>
    </row>
    <row r="594" spans="1:1" x14ac:dyDescent="0.2">
      <c r="A594" s="3">
        <v>44423</v>
      </c>
    </row>
    <row r="595" spans="1:1" x14ac:dyDescent="0.2">
      <c r="A595" s="3">
        <v>44424</v>
      </c>
    </row>
    <row r="596" spans="1:1" x14ac:dyDescent="0.2">
      <c r="A596" s="3">
        <v>44425</v>
      </c>
    </row>
    <row r="597" spans="1:1" x14ac:dyDescent="0.2">
      <c r="A597" s="3">
        <v>44426</v>
      </c>
    </row>
    <row r="598" spans="1:1" x14ac:dyDescent="0.2">
      <c r="A598" s="3">
        <v>44427</v>
      </c>
    </row>
    <row r="599" spans="1:1" x14ac:dyDescent="0.2">
      <c r="A599" s="3">
        <v>44428</v>
      </c>
    </row>
    <row r="600" spans="1:1" x14ac:dyDescent="0.2">
      <c r="A600" s="3">
        <v>44429</v>
      </c>
    </row>
    <row r="601" spans="1:1" x14ac:dyDescent="0.2">
      <c r="A601" s="3">
        <v>44430</v>
      </c>
    </row>
    <row r="602" spans="1:1" x14ac:dyDescent="0.2">
      <c r="A602" s="3">
        <v>44431</v>
      </c>
    </row>
    <row r="603" spans="1:1" x14ac:dyDescent="0.2">
      <c r="A603" s="3">
        <v>44432</v>
      </c>
    </row>
    <row r="604" spans="1:1" x14ac:dyDescent="0.2">
      <c r="A604" s="3">
        <v>44433</v>
      </c>
    </row>
    <row r="605" spans="1:1" x14ac:dyDescent="0.2">
      <c r="A605" s="3">
        <v>44434</v>
      </c>
    </row>
    <row r="606" spans="1:1" x14ac:dyDescent="0.2">
      <c r="A606" s="3">
        <v>44435</v>
      </c>
    </row>
    <row r="607" spans="1:1" x14ac:dyDescent="0.2">
      <c r="A607" s="3">
        <v>44436</v>
      </c>
    </row>
    <row r="608" spans="1:1" x14ac:dyDescent="0.2">
      <c r="A608" s="3">
        <v>44437</v>
      </c>
    </row>
    <row r="609" spans="1:1" x14ac:dyDescent="0.2">
      <c r="A609" s="3">
        <v>44438</v>
      </c>
    </row>
    <row r="610" spans="1:1" x14ac:dyDescent="0.2">
      <c r="A610" s="3">
        <v>44439</v>
      </c>
    </row>
    <row r="611" spans="1:1" x14ac:dyDescent="0.2">
      <c r="A611" s="3">
        <v>44440</v>
      </c>
    </row>
    <row r="612" spans="1:1" x14ac:dyDescent="0.2">
      <c r="A612" s="3">
        <v>44441</v>
      </c>
    </row>
    <row r="613" spans="1:1" x14ac:dyDescent="0.2">
      <c r="A613" s="3">
        <v>44442</v>
      </c>
    </row>
    <row r="614" spans="1:1" x14ac:dyDescent="0.2">
      <c r="A614" s="3">
        <v>44443</v>
      </c>
    </row>
    <row r="615" spans="1:1" x14ac:dyDescent="0.2">
      <c r="A615" s="3">
        <v>44444</v>
      </c>
    </row>
    <row r="616" spans="1:1" x14ac:dyDescent="0.2">
      <c r="A616" s="3">
        <v>44445</v>
      </c>
    </row>
    <row r="617" spans="1:1" x14ac:dyDescent="0.2">
      <c r="A617" s="3">
        <v>44446</v>
      </c>
    </row>
    <row r="618" spans="1:1" x14ac:dyDescent="0.2">
      <c r="A618" s="3">
        <v>44447</v>
      </c>
    </row>
    <row r="619" spans="1:1" x14ac:dyDescent="0.2">
      <c r="A619" s="3">
        <v>44448</v>
      </c>
    </row>
    <row r="620" spans="1:1" x14ac:dyDescent="0.2">
      <c r="A620" s="3">
        <v>44449</v>
      </c>
    </row>
    <row r="621" spans="1:1" x14ac:dyDescent="0.2">
      <c r="A621" s="3">
        <v>44450</v>
      </c>
    </row>
    <row r="622" spans="1:1" x14ac:dyDescent="0.2">
      <c r="A622" s="3">
        <v>44451</v>
      </c>
    </row>
    <row r="623" spans="1:1" x14ac:dyDescent="0.2">
      <c r="A623" s="3">
        <v>44452</v>
      </c>
    </row>
    <row r="624" spans="1:1" x14ac:dyDescent="0.2">
      <c r="A624" s="3">
        <v>44453</v>
      </c>
    </row>
    <row r="625" spans="1:1" x14ac:dyDescent="0.2">
      <c r="A625" s="3">
        <v>44454</v>
      </c>
    </row>
    <row r="626" spans="1:1" x14ac:dyDescent="0.2">
      <c r="A626" s="3">
        <v>44455</v>
      </c>
    </row>
    <row r="627" spans="1:1" x14ac:dyDescent="0.2">
      <c r="A627" s="3">
        <v>44456</v>
      </c>
    </row>
    <row r="628" spans="1:1" x14ac:dyDescent="0.2">
      <c r="A628" s="3">
        <v>44457</v>
      </c>
    </row>
    <row r="629" spans="1:1" x14ac:dyDescent="0.2">
      <c r="A629" s="3">
        <v>44458</v>
      </c>
    </row>
    <row r="630" spans="1:1" x14ac:dyDescent="0.2">
      <c r="A630" s="3">
        <v>44459</v>
      </c>
    </row>
    <row r="631" spans="1:1" x14ac:dyDescent="0.2">
      <c r="A631" s="3">
        <v>44460</v>
      </c>
    </row>
    <row r="632" spans="1:1" x14ac:dyDescent="0.2">
      <c r="A632" s="3">
        <v>44461</v>
      </c>
    </row>
    <row r="633" spans="1:1" x14ac:dyDescent="0.2">
      <c r="A633" s="3">
        <v>44462</v>
      </c>
    </row>
    <row r="634" spans="1:1" x14ac:dyDescent="0.2">
      <c r="A634" s="3">
        <v>44463</v>
      </c>
    </row>
    <row r="635" spans="1:1" x14ac:dyDescent="0.2">
      <c r="A635" s="3">
        <v>44464</v>
      </c>
    </row>
    <row r="636" spans="1:1" x14ac:dyDescent="0.2">
      <c r="A636" s="3">
        <v>44465</v>
      </c>
    </row>
    <row r="637" spans="1:1" x14ac:dyDescent="0.2">
      <c r="A637" s="3">
        <v>44466</v>
      </c>
    </row>
    <row r="638" spans="1:1" x14ac:dyDescent="0.2">
      <c r="A638" s="3">
        <v>44467</v>
      </c>
    </row>
    <row r="639" spans="1:1" x14ac:dyDescent="0.2">
      <c r="A639" s="3">
        <v>44468</v>
      </c>
    </row>
    <row r="640" spans="1:1" x14ac:dyDescent="0.2">
      <c r="A640" s="3">
        <v>44469</v>
      </c>
    </row>
    <row r="641" spans="1:1" x14ac:dyDescent="0.2">
      <c r="A641" s="3">
        <v>44470</v>
      </c>
    </row>
    <row r="642" spans="1:1" x14ac:dyDescent="0.2">
      <c r="A642" s="3">
        <v>44471</v>
      </c>
    </row>
    <row r="643" spans="1:1" x14ac:dyDescent="0.2">
      <c r="A643" s="3">
        <v>44472</v>
      </c>
    </row>
    <row r="644" spans="1:1" x14ac:dyDescent="0.2">
      <c r="A644" s="3">
        <v>44473</v>
      </c>
    </row>
    <row r="645" spans="1:1" x14ac:dyDescent="0.2">
      <c r="A645" s="3">
        <v>44474</v>
      </c>
    </row>
    <row r="646" spans="1:1" x14ac:dyDescent="0.2">
      <c r="A646" s="3">
        <v>44475</v>
      </c>
    </row>
    <row r="647" spans="1:1" x14ac:dyDescent="0.2">
      <c r="A647" s="3">
        <v>44476</v>
      </c>
    </row>
    <row r="648" spans="1:1" x14ac:dyDescent="0.2">
      <c r="A648" s="3">
        <v>44477</v>
      </c>
    </row>
    <row r="649" spans="1:1" x14ac:dyDescent="0.2">
      <c r="A649" s="3">
        <v>44478</v>
      </c>
    </row>
    <row r="650" spans="1:1" x14ac:dyDescent="0.2">
      <c r="A650" s="3">
        <v>44479</v>
      </c>
    </row>
    <row r="651" spans="1:1" x14ac:dyDescent="0.2">
      <c r="A651" s="3">
        <v>44480</v>
      </c>
    </row>
    <row r="652" spans="1:1" x14ac:dyDescent="0.2">
      <c r="A652" s="3">
        <v>44481</v>
      </c>
    </row>
    <row r="653" spans="1:1" x14ac:dyDescent="0.2">
      <c r="A653" s="3">
        <v>44482</v>
      </c>
    </row>
    <row r="654" spans="1:1" x14ac:dyDescent="0.2">
      <c r="A654" s="3">
        <v>44483</v>
      </c>
    </row>
    <row r="655" spans="1:1" x14ac:dyDescent="0.2">
      <c r="A655" s="3">
        <v>44484</v>
      </c>
    </row>
    <row r="656" spans="1:1" x14ac:dyDescent="0.2">
      <c r="A656" s="3">
        <v>44485</v>
      </c>
    </row>
    <row r="657" spans="1:1" x14ac:dyDescent="0.2">
      <c r="A657" s="3">
        <v>44486</v>
      </c>
    </row>
    <row r="658" spans="1:1" x14ac:dyDescent="0.2">
      <c r="A658" s="3">
        <v>44487</v>
      </c>
    </row>
    <row r="659" spans="1:1" x14ac:dyDescent="0.2">
      <c r="A659" s="3">
        <v>44488</v>
      </c>
    </row>
    <row r="660" spans="1:1" x14ac:dyDescent="0.2">
      <c r="A660" s="3">
        <v>44489</v>
      </c>
    </row>
    <row r="661" spans="1:1" x14ac:dyDescent="0.2">
      <c r="A661" s="3">
        <v>44490</v>
      </c>
    </row>
    <row r="662" spans="1:1" x14ac:dyDescent="0.2">
      <c r="A662" s="3">
        <v>44491</v>
      </c>
    </row>
    <row r="663" spans="1:1" x14ac:dyDescent="0.2">
      <c r="A663" s="3">
        <v>44492</v>
      </c>
    </row>
    <row r="664" spans="1:1" x14ac:dyDescent="0.2">
      <c r="A664" s="3">
        <v>44493</v>
      </c>
    </row>
    <row r="665" spans="1:1" x14ac:dyDescent="0.2">
      <c r="A665" s="3">
        <v>44494</v>
      </c>
    </row>
    <row r="666" spans="1:1" x14ac:dyDescent="0.2">
      <c r="A666" s="3">
        <v>44495</v>
      </c>
    </row>
    <row r="667" spans="1:1" x14ac:dyDescent="0.2">
      <c r="A667" s="3">
        <v>44496</v>
      </c>
    </row>
    <row r="668" spans="1:1" x14ac:dyDescent="0.2">
      <c r="A668" s="3">
        <v>44497</v>
      </c>
    </row>
    <row r="669" spans="1:1" x14ac:dyDescent="0.2">
      <c r="A669" s="3">
        <v>44498</v>
      </c>
    </row>
    <row r="670" spans="1:1" x14ac:dyDescent="0.2">
      <c r="A670" s="3">
        <v>44499</v>
      </c>
    </row>
    <row r="671" spans="1:1" x14ac:dyDescent="0.2">
      <c r="A671" s="3">
        <v>44500</v>
      </c>
    </row>
    <row r="672" spans="1:1" x14ac:dyDescent="0.2">
      <c r="A672" s="3">
        <v>44501</v>
      </c>
    </row>
    <row r="673" spans="1:1" x14ac:dyDescent="0.2">
      <c r="A673" s="3">
        <v>44502</v>
      </c>
    </row>
    <row r="674" spans="1:1" x14ac:dyDescent="0.2">
      <c r="A674" s="3">
        <v>44503</v>
      </c>
    </row>
    <row r="675" spans="1:1" x14ac:dyDescent="0.2">
      <c r="A675" s="3">
        <v>44504</v>
      </c>
    </row>
    <row r="676" spans="1:1" x14ac:dyDescent="0.2">
      <c r="A676" s="3">
        <v>44505</v>
      </c>
    </row>
    <row r="677" spans="1:1" x14ac:dyDescent="0.2">
      <c r="A677" s="3">
        <v>44506</v>
      </c>
    </row>
    <row r="678" spans="1:1" x14ac:dyDescent="0.2">
      <c r="A678" s="3">
        <v>44507</v>
      </c>
    </row>
    <row r="679" spans="1:1" x14ac:dyDescent="0.2">
      <c r="A679" s="3">
        <v>44508</v>
      </c>
    </row>
    <row r="680" spans="1:1" x14ac:dyDescent="0.2">
      <c r="A680" s="3">
        <v>44509</v>
      </c>
    </row>
    <row r="681" spans="1:1" x14ac:dyDescent="0.2">
      <c r="A681" s="3">
        <v>44510</v>
      </c>
    </row>
    <row r="682" spans="1:1" x14ac:dyDescent="0.2">
      <c r="A682" s="3">
        <v>44511</v>
      </c>
    </row>
    <row r="683" spans="1:1" x14ac:dyDescent="0.2">
      <c r="A683" s="3">
        <v>44512</v>
      </c>
    </row>
    <row r="684" spans="1:1" x14ac:dyDescent="0.2">
      <c r="A684" s="3">
        <v>44513</v>
      </c>
    </row>
    <row r="685" spans="1:1" x14ac:dyDescent="0.2">
      <c r="A685" s="3">
        <v>44514</v>
      </c>
    </row>
    <row r="686" spans="1:1" x14ac:dyDescent="0.2">
      <c r="A686" s="3">
        <v>44515</v>
      </c>
    </row>
    <row r="687" spans="1:1" x14ac:dyDescent="0.2">
      <c r="A687" s="3">
        <v>44516</v>
      </c>
    </row>
    <row r="688" spans="1:1" x14ac:dyDescent="0.2">
      <c r="A688" s="3">
        <v>44517</v>
      </c>
    </row>
    <row r="689" spans="1:1" x14ac:dyDescent="0.2">
      <c r="A689" s="3">
        <v>44518</v>
      </c>
    </row>
    <row r="690" spans="1:1" x14ac:dyDescent="0.2">
      <c r="A690" s="3">
        <v>44519</v>
      </c>
    </row>
    <row r="691" spans="1:1" x14ac:dyDescent="0.2">
      <c r="A691" s="3">
        <v>44520</v>
      </c>
    </row>
    <row r="692" spans="1:1" x14ac:dyDescent="0.2">
      <c r="A692" s="3">
        <v>44521</v>
      </c>
    </row>
    <row r="693" spans="1:1" x14ac:dyDescent="0.2">
      <c r="A693" s="3">
        <v>44522</v>
      </c>
    </row>
    <row r="694" spans="1:1" x14ac:dyDescent="0.2">
      <c r="A694" s="3">
        <v>44523</v>
      </c>
    </row>
    <row r="695" spans="1:1" x14ac:dyDescent="0.2">
      <c r="A695" s="3">
        <v>44524</v>
      </c>
    </row>
    <row r="696" spans="1:1" x14ac:dyDescent="0.2">
      <c r="A696" s="3">
        <v>44525</v>
      </c>
    </row>
    <row r="697" spans="1:1" x14ac:dyDescent="0.2">
      <c r="A697" s="3">
        <v>44526</v>
      </c>
    </row>
    <row r="698" spans="1:1" x14ac:dyDescent="0.2">
      <c r="A698" s="3">
        <v>44527</v>
      </c>
    </row>
    <row r="699" spans="1:1" x14ac:dyDescent="0.2">
      <c r="A699" s="3">
        <v>44528</v>
      </c>
    </row>
    <row r="700" spans="1:1" x14ac:dyDescent="0.2">
      <c r="A700" s="3">
        <v>44529</v>
      </c>
    </row>
    <row r="701" spans="1:1" x14ac:dyDescent="0.2">
      <c r="A701" s="3">
        <v>44530</v>
      </c>
    </row>
    <row r="702" spans="1:1" x14ac:dyDescent="0.2">
      <c r="A702" s="3">
        <v>44531</v>
      </c>
    </row>
    <row r="703" spans="1:1" x14ac:dyDescent="0.2">
      <c r="A703" s="3">
        <v>44532</v>
      </c>
    </row>
    <row r="704" spans="1:1" x14ac:dyDescent="0.2">
      <c r="A704" s="3">
        <v>44533</v>
      </c>
    </row>
    <row r="705" spans="1:1" x14ac:dyDescent="0.2">
      <c r="A705" s="3">
        <v>44534</v>
      </c>
    </row>
    <row r="706" spans="1:1" x14ac:dyDescent="0.2">
      <c r="A706" s="3">
        <v>44535</v>
      </c>
    </row>
    <row r="707" spans="1:1" x14ac:dyDescent="0.2">
      <c r="A707" s="3">
        <v>44536</v>
      </c>
    </row>
    <row r="708" spans="1:1" x14ac:dyDescent="0.2">
      <c r="A708" s="3">
        <v>44537</v>
      </c>
    </row>
    <row r="709" spans="1:1" x14ac:dyDescent="0.2">
      <c r="A709" s="3">
        <v>44538</v>
      </c>
    </row>
    <row r="710" spans="1:1" x14ac:dyDescent="0.2">
      <c r="A710" s="3">
        <v>44539</v>
      </c>
    </row>
    <row r="711" spans="1:1" x14ac:dyDescent="0.2">
      <c r="A711" s="3">
        <v>44540</v>
      </c>
    </row>
    <row r="712" spans="1:1" x14ac:dyDescent="0.2">
      <c r="A712" s="3">
        <v>44541</v>
      </c>
    </row>
    <row r="713" spans="1:1" x14ac:dyDescent="0.2">
      <c r="A713" s="3">
        <v>44542</v>
      </c>
    </row>
    <row r="714" spans="1:1" x14ac:dyDescent="0.2">
      <c r="A714" s="3">
        <v>44543</v>
      </c>
    </row>
    <row r="715" spans="1:1" x14ac:dyDescent="0.2">
      <c r="A715" s="3">
        <v>44544</v>
      </c>
    </row>
    <row r="716" spans="1:1" x14ac:dyDescent="0.2">
      <c r="A716" s="3">
        <v>44545</v>
      </c>
    </row>
    <row r="717" spans="1:1" x14ac:dyDescent="0.2">
      <c r="A717" s="3">
        <v>44546</v>
      </c>
    </row>
    <row r="718" spans="1:1" x14ac:dyDescent="0.2">
      <c r="A718" s="3">
        <v>44547</v>
      </c>
    </row>
    <row r="719" spans="1:1" x14ac:dyDescent="0.2">
      <c r="A719" s="3">
        <v>44548</v>
      </c>
    </row>
    <row r="720" spans="1:1" x14ac:dyDescent="0.2">
      <c r="A720" s="3">
        <v>44549</v>
      </c>
    </row>
    <row r="721" spans="1:1" x14ac:dyDescent="0.2">
      <c r="A721" s="3">
        <v>44550</v>
      </c>
    </row>
    <row r="722" spans="1:1" x14ac:dyDescent="0.2">
      <c r="A722" s="3">
        <v>44551</v>
      </c>
    </row>
    <row r="723" spans="1:1" x14ac:dyDescent="0.2">
      <c r="A723" s="3">
        <v>44552</v>
      </c>
    </row>
    <row r="724" spans="1:1" x14ac:dyDescent="0.2">
      <c r="A724" s="3">
        <v>44553</v>
      </c>
    </row>
    <row r="725" spans="1:1" x14ac:dyDescent="0.2">
      <c r="A725" s="3">
        <v>44554</v>
      </c>
    </row>
    <row r="726" spans="1:1" x14ac:dyDescent="0.2">
      <c r="A726" s="3">
        <v>44555</v>
      </c>
    </row>
    <row r="727" spans="1:1" x14ac:dyDescent="0.2">
      <c r="A727" s="3">
        <v>44556</v>
      </c>
    </row>
    <row r="728" spans="1:1" x14ac:dyDescent="0.2">
      <c r="A728" s="3">
        <v>44557</v>
      </c>
    </row>
    <row r="729" spans="1:1" x14ac:dyDescent="0.2">
      <c r="A729" s="3">
        <v>44558</v>
      </c>
    </row>
    <row r="730" spans="1:1" x14ac:dyDescent="0.2">
      <c r="A730" s="3">
        <v>44559</v>
      </c>
    </row>
    <row r="731" spans="1:1" x14ac:dyDescent="0.2">
      <c r="A731" s="3">
        <v>44560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BC744-B007-1B4A-83B2-B22E360BE31E}">
  <dimension ref="A1:AB371"/>
  <sheetViews>
    <sheetView tabSelected="1" topLeftCell="U1" workbookViewId="0">
      <selection activeCell="AB26" sqref="AB26"/>
    </sheetView>
  </sheetViews>
  <sheetFormatPr baseColWidth="10" defaultRowHeight="16" x14ac:dyDescent="0.2"/>
  <sheetData>
    <row r="1" spans="1:28" x14ac:dyDescent="0.2">
      <c r="G1">
        <v>2020</v>
      </c>
      <c r="I1" s="46">
        <v>2020</v>
      </c>
      <c r="J1" s="46"/>
      <c r="K1" s="46"/>
      <c r="L1" s="46">
        <v>2018</v>
      </c>
      <c r="M1" s="46"/>
      <c r="N1" s="46"/>
      <c r="O1" s="46">
        <v>2019</v>
      </c>
      <c r="P1" s="46"/>
      <c r="Q1" s="46"/>
      <c r="R1" s="46">
        <v>2015</v>
      </c>
      <c r="S1" s="46"/>
      <c r="T1" s="46"/>
      <c r="U1" s="46">
        <v>2016</v>
      </c>
      <c r="V1" s="46"/>
      <c r="W1" s="46"/>
      <c r="X1" s="46">
        <v>2017</v>
      </c>
      <c r="Y1" s="46"/>
      <c r="Z1" s="46"/>
      <c r="AA1" t="s">
        <v>46</v>
      </c>
      <c r="AB1" t="s">
        <v>30</v>
      </c>
    </row>
    <row r="2" spans="1:28" x14ac:dyDescent="0.2">
      <c r="A2">
        <v>1</v>
      </c>
      <c r="B2" s="2">
        <v>43835</v>
      </c>
      <c r="C2" t="s">
        <v>31</v>
      </c>
      <c r="D2">
        <v>139</v>
      </c>
      <c r="E2">
        <v>173</v>
      </c>
      <c r="F2">
        <v>207</v>
      </c>
      <c r="G2">
        <v>149</v>
      </c>
      <c r="H2" t="s">
        <v>32</v>
      </c>
      <c r="I2">
        <f t="shared" ref="I2:I33" si="0">G2+G55</f>
        <v>1305</v>
      </c>
      <c r="J2">
        <f>FLOOR((ROW(J2)-1)/7,1)+1</f>
        <v>1</v>
      </c>
      <c r="K2">
        <f ca="1">INDIRECT(ADDRESS(J2+1,9))/7</f>
        <v>186.42857142857142</v>
      </c>
      <c r="L2">
        <v>1534</v>
      </c>
      <c r="M2">
        <f>FLOOR((ROW(M2)-1)/7,1)+1</f>
        <v>1</v>
      </c>
      <c r="N2">
        <f ca="1">INDIRECT(ADDRESS(M2+1,12))/7</f>
        <v>219.14285714285714</v>
      </c>
      <c r="O2">
        <v>1330</v>
      </c>
      <c r="P2">
        <f>FLOOR((ROW(P2)-1)/7,1)+1</f>
        <v>1</v>
      </c>
      <c r="Q2">
        <f ca="1">INDIRECT(ADDRESS(P2+1,15))/7</f>
        <v>190</v>
      </c>
      <c r="R2">
        <v>1402</v>
      </c>
      <c r="S2">
        <f>FLOOR((ROW(S2)-1)/7,1)+1</f>
        <v>1</v>
      </c>
      <c r="T2">
        <f ca="1">INDIRECT(ADDRESS(S2+1,18))/7</f>
        <v>200.28571428571428</v>
      </c>
      <c r="U2">
        <v>1273</v>
      </c>
      <c r="V2">
        <f>FLOOR((ROW(V2)-1)/7,1)+1</f>
        <v>1</v>
      </c>
      <c r="W2">
        <f ca="1">INDIRECT(ADDRESS(V2+1,21))/7</f>
        <v>181.85714285714286</v>
      </c>
      <c r="X2">
        <v>1707</v>
      </c>
      <c r="Y2">
        <f>FLOOR((ROW(Y2)-1)/7,1)+1</f>
        <v>1</v>
      </c>
      <c r="Z2">
        <f ca="1">INDIRECT(ADDRESS(Y2+1,24))/7</f>
        <v>243.85714285714286</v>
      </c>
      <c r="AA2">
        <f ca="1">(N2+Q2+T2+W2+Z2)/5</f>
        <v>207.02857142857141</v>
      </c>
      <c r="AB2">
        <f ca="1">IF(K2-AA2&lt;0,0,K2-AA2)</f>
        <v>0</v>
      </c>
    </row>
    <row r="3" spans="1:28" x14ac:dyDescent="0.2">
      <c r="A3">
        <v>2</v>
      </c>
      <c r="B3" s="2">
        <v>43842</v>
      </c>
      <c r="C3" t="s">
        <v>31</v>
      </c>
      <c r="D3">
        <v>138</v>
      </c>
      <c r="E3">
        <v>172</v>
      </c>
      <c r="F3">
        <v>206</v>
      </c>
      <c r="G3">
        <v>166</v>
      </c>
      <c r="H3" t="s">
        <v>32</v>
      </c>
      <c r="I3">
        <f t="shared" si="0"/>
        <v>1353</v>
      </c>
      <c r="J3">
        <f t="shared" ref="J3:J66" si="1">FLOOR((ROW(J3)-1)/7,1)+1</f>
        <v>1</v>
      </c>
      <c r="K3">
        <f t="shared" ref="K3:K66" ca="1" si="2">INDIRECT(ADDRESS(J3+1,9))/7</f>
        <v>186.42857142857142</v>
      </c>
      <c r="L3">
        <v>1526</v>
      </c>
      <c r="M3">
        <f t="shared" ref="M3:M66" si="3">FLOOR((ROW(M3)-1)/7,1)+1</f>
        <v>1</v>
      </c>
      <c r="N3">
        <f t="shared" ref="N3:N66" ca="1" si="4">INDIRECT(ADDRESS(M3+1,12))/7</f>
        <v>219.14285714285714</v>
      </c>
      <c r="O3">
        <v>1370</v>
      </c>
      <c r="P3">
        <f t="shared" ref="P3:P66" si="5">FLOOR((ROW(P3)-1)/7,1)+1</f>
        <v>1</v>
      </c>
      <c r="Q3">
        <f t="shared" ref="Q3:Q66" ca="1" si="6">INDIRECT(ADDRESS(P3+1,15))/7</f>
        <v>190</v>
      </c>
      <c r="R3">
        <v>1483</v>
      </c>
      <c r="S3">
        <f t="shared" ref="S3:S66" si="7">FLOOR((ROW(S3)-1)/7,1)+1</f>
        <v>1</v>
      </c>
      <c r="T3">
        <f t="shared" ref="T3:T66" ca="1" si="8">INDIRECT(ADDRESS(S3+1,18))/7</f>
        <v>200.28571428571428</v>
      </c>
      <c r="U3">
        <v>1283</v>
      </c>
      <c r="V3">
        <f t="shared" ref="V3:V66" si="9">FLOOR((ROW(V3)-1)/7,1)+1</f>
        <v>1</v>
      </c>
      <c r="W3">
        <f t="shared" ref="W3:W66" ca="1" si="10">INDIRECT(ADDRESS(V3+1,21))/7</f>
        <v>181.85714285714286</v>
      </c>
      <c r="X3">
        <v>1730</v>
      </c>
      <c r="Y3">
        <f t="shared" ref="Y3:Y66" si="11">FLOOR((ROW(Y3)-1)/7,1)+1</f>
        <v>1</v>
      </c>
      <c r="Z3">
        <f t="shared" ref="Z3:Z66" ca="1" si="12">INDIRECT(ADDRESS(Y3+1,24))/7</f>
        <v>243.85714285714286</v>
      </c>
      <c r="AA3">
        <f ca="1">(N3+Q3+T3+W3+Z3)/5</f>
        <v>207.02857142857141</v>
      </c>
      <c r="AB3">
        <f t="shared" ref="AB3:AB66" ca="1" si="13">IF(K3-AA3&lt;0,0,K3-AA3)</f>
        <v>0</v>
      </c>
    </row>
    <row r="4" spans="1:28" x14ac:dyDescent="0.2">
      <c r="A4">
        <v>3</v>
      </c>
      <c r="B4" s="2">
        <v>43849</v>
      </c>
      <c r="C4" t="s">
        <v>31</v>
      </c>
      <c r="D4">
        <v>138</v>
      </c>
      <c r="E4">
        <v>172</v>
      </c>
      <c r="F4">
        <v>206</v>
      </c>
      <c r="G4">
        <v>185</v>
      </c>
      <c r="H4" t="s">
        <v>32</v>
      </c>
      <c r="I4">
        <f t="shared" si="0"/>
        <v>1397</v>
      </c>
      <c r="J4">
        <f t="shared" si="1"/>
        <v>1</v>
      </c>
      <c r="K4">
        <f t="shared" ca="1" si="2"/>
        <v>186.42857142857142</v>
      </c>
      <c r="L4">
        <v>1487</v>
      </c>
      <c r="M4">
        <f t="shared" si="3"/>
        <v>1</v>
      </c>
      <c r="N4">
        <f t="shared" ca="1" si="4"/>
        <v>219.14285714285714</v>
      </c>
      <c r="O4">
        <v>1347</v>
      </c>
      <c r="P4">
        <f t="shared" si="5"/>
        <v>1</v>
      </c>
      <c r="Q4">
        <f t="shared" ca="1" si="6"/>
        <v>190</v>
      </c>
      <c r="R4">
        <v>1510</v>
      </c>
      <c r="S4">
        <f t="shared" si="7"/>
        <v>1</v>
      </c>
      <c r="T4">
        <f t="shared" ca="1" si="8"/>
        <v>200.28571428571428</v>
      </c>
      <c r="U4">
        <v>1334</v>
      </c>
      <c r="V4">
        <f t="shared" si="9"/>
        <v>1</v>
      </c>
      <c r="W4">
        <f t="shared" ca="1" si="10"/>
        <v>181.85714285714286</v>
      </c>
      <c r="X4">
        <v>1661</v>
      </c>
      <c r="Y4">
        <f t="shared" si="11"/>
        <v>1</v>
      </c>
      <c r="Z4">
        <f t="shared" ca="1" si="12"/>
        <v>243.85714285714286</v>
      </c>
      <c r="AA4">
        <f t="shared" ref="AA4:AA67" ca="1" si="14">(N4+Q4+T4+W4+Z4)/5</f>
        <v>207.02857142857141</v>
      </c>
      <c r="AB4">
        <f t="shared" ca="1" si="13"/>
        <v>0</v>
      </c>
    </row>
    <row r="5" spans="1:28" x14ac:dyDescent="0.2">
      <c r="A5">
        <v>4</v>
      </c>
      <c r="B5" s="2">
        <v>43856</v>
      </c>
      <c r="C5" t="s">
        <v>31</v>
      </c>
      <c r="D5">
        <v>138</v>
      </c>
      <c r="E5">
        <v>172</v>
      </c>
      <c r="F5">
        <v>205</v>
      </c>
      <c r="G5">
        <v>177</v>
      </c>
      <c r="H5" t="s">
        <v>32</v>
      </c>
      <c r="I5">
        <f t="shared" si="0"/>
        <v>1402</v>
      </c>
      <c r="J5">
        <f t="shared" si="1"/>
        <v>1</v>
      </c>
      <c r="K5">
        <f t="shared" ca="1" si="2"/>
        <v>186.42857142857142</v>
      </c>
      <c r="L5">
        <v>1378</v>
      </c>
      <c r="M5">
        <f t="shared" si="3"/>
        <v>1</v>
      </c>
      <c r="N5">
        <f t="shared" ca="1" si="4"/>
        <v>219.14285714285714</v>
      </c>
      <c r="O5">
        <v>1391</v>
      </c>
      <c r="P5">
        <f t="shared" si="5"/>
        <v>1</v>
      </c>
      <c r="Q5">
        <f t="shared" ca="1" si="6"/>
        <v>190</v>
      </c>
      <c r="R5">
        <v>1473</v>
      </c>
      <c r="S5">
        <f t="shared" si="7"/>
        <v>1</v>
      </c>
      <c r="T5">
        <f t="shared" ca="1" si="8"/>
        <v>200.28571428571428</v>
      </c>
      <c r="U5">
        <v>1332</v>
      </c>
      <c r="V5">
        <f t="shared" si="9"/>
        <v>1</v>
      </c>
      <c r="W5">
        <f t="shared" ca="1" si="10"/>
        <v>181.85714285714286</v>
      </c>
      <c r="X5">
        <v>1547</v>
      </c>
      <c r="Y5">
        <f t="shared" si="11"/>
        <v>1</v>
      </c>
      <c r="Z5">
        <f t="shared" ca="1" si="12"/>
        <v>243.85714285714286</v>
      </c>
      <c r="AA5">
        <f t="shared" ca="1" si="14"/>
        <v>207.02857142857141</v>
      </c>
      <c r="AB5">
        <f t="shared" ca="1" si="13"/>
        <v>0</v>
      </c>
    </row>
    <row r="6" spans="1:28" x14ac:dyDescent="0.2">
      <c r="A6">
        <v>5</v>
      </c>
      <c r="B6" s="2">
        <v>43863</v>
      </c>
      <c r="C6" t="s">
        <v>31</v>
      </c>
      <c r="D6">
        <v>137</v>
      </c>
      <c r="E6">
        <v>171</v>
      </c>
      <c r="F6">
        <v>205</v>
      </c>
      <c r="G6">
        <v>163</v>
      </c>
      <c r="H6" t="s">
        <v>32</v>
      </c>
      <c r="I6">
        <f t="shared" si="0"/>
        <v>1411</v>
      </c>
      <c r="J6">
        <f t="shared" si="1"/>
        <v>1</v>
      </c>
      <c r="K6">
        <f t="shared" ca="1" si="2"/>
        <v>186.42857142857142</v>
      </c>
      <c r="L6">
        <v>1383</v>
      </c>
      <c r="M6">
        <f t="shared" si="3"/>
        <v>1</v>
      </c>
      <c r="N6">
        <f t="shared" ca="1" si="4"/>
        <v>219.14285714285714</v>
      </c>
      <c r="O6">
        <v>1425</v>
      </c>
      <c r="P6">
        <f t="shared" si="5"/>
        <v>1</v>
      </c>
      <c r="Q6">
        <f t="shared" ca="1" si="6"/>
        <v>190</v>
      </c>
      <c r="R6">
        <v>1581</v>
      </c>
      <c r="S6">
        <f t="shared" si="7"/>
        <v>1</v>
      </c>
      <c r="T6">
        <f t="shared" ca="1" si="8"/>
        <v>200.28571428571428</v>
      </c>
      <c r="U6">
        <v>1335</v>
      </c>
      <c r="V6">
        <f t="shared" si="9"/>
        <v>1</v>
      </c>
      <c r="W6">
        <f t="shared" ca="1" si="10"/>
        <v>181.85714285714286</v>
      </c>
      <c r="X6">
        <v>1586</v>
      </c>
      <c r="Y6">
        <f t="shared" si="11"/>
        <v>1</v>
      </c>
      <c r="Z6">
        <f t="shared" ca="1" si="12"/>
        <v>243.85714285714286</v>
      </c>
      <c r="AA6">
        <f t="shared" ca="1" si="14"/>
        <v>207.02857142857141</v>
      </c>
      <c r="AB6">
        <f t="shared" ca="1" si="13"/>
        <v>0</v>
      </c>
    </row>
    <row r="7" spans="1:28" x14ac:dyDescent="0.2">
      <c r="A7">
        <v>6</v>
      </c>
      <c r="B7" s="2">
        <v>43870</v>
      </c>
      <c r="C7" t="s">
        <v>31</v>
      </c>
      <c r="D7">
        <v>137</v>
      </c>
      <c r="E7">
        <v>171</v>
      </c>
      <c r="F7">
        <v>204</v>
      </c>
      <c r="G7">
        <v>186</v>
      </c>
      <c r="H7" t="s">
        <v>32</v>
      </c>
      <c r="I7">
        <f t="shared" si="0"/>
        <v>1374</v>
      </c>
      <c r="J7">
        <f t="shared" si="1"/>
        <v>1</v>
      </c>
      <c r="K7">
        <f t="shared" ca="1" si="2"/>
        <v>186.42857142857142</v>
      </c>
      <c r="L7">
        <v>1432</v>
      </c>
      <c r="M7">
        <f t="shared" si="3"/>
        <v>1</v>
      </c>
      <c r="N7">
        <f t="shared" ca="1" si="4"/>
        <v>219.14285714285714</v>
      </c>
      <c r="O7">
        <v>1470</v>
      </c>
      <c r="P7">
        <f t="shared" si="5"/>
        <v>1</v>
      </c>
      <c r="Q7">
        <f t="shared" ca="1" si="6"/>
        <v>190</v>
      </c>
      <c r="R7">
        <v>1646</v>
      </c>
      <c r="S7">
        <f t="shared" si="7"/>
        <v>1</v>
      </c>
      <c r="T7">
        <f t="shared" ca="1" si="8"/>
        <v>200.28571428571428</v>
      </c>
      <c r="U7">
        <v>1311</v>
      </c>
      <c r="V7">
        <f t="shared" si="9"/>
        <v>1</v>
      </c>
      <c r="W7">
        <f t="shared" ca="1" si="10"/>
        <v>181.85714285714286</v>
      </c>
      <c r="X7">
        <v>1402</v>
      </c>
      <c r="Y7">
        <f t="shared" si="11"/>
        <v>1</v>
      </c>
      <c r="Z7">
        <f t="shared" ca="1" si="12"/>
        <v>243.85714285714286</v>
      </c>
      <c r="AA7">
        <f t="shared" ca="1" si="14"/>
        <v>207.02857142857141</v>
      </c>
      <c r="AB7">
        <f t="shared" ca="1" si="13"/>
        <v>0</v>
      </c>
    </row>
    <row r="8" spans="1:28" x14ac:dyDescent="0.2">
      <c r="A8">
        <v>7</v>
      </c>
      <c r="B8" s="2">
        <v>43877</v>
      </c>
      <c r="C8" t="s">
        <v>31</v>
      </c>
      <c r="D8">
        <v>137</v>
      </c>
      <c r="E8">
        <v>170</v>
      </c>
      <c r="F8">
        <v>204</v>
      </c>
      <c r="G8">
        <v>165</v>
      </c>
      <c r="H8" t="s">
        <v>32</v>
      </c>
      <c r="I8">
        <f t="shared" si="0"/>
        <v>1373</v>
      </c>
      <c r="J8">
        <f t="shared" si="1"/>
        <v>2</v>
      </c>
      <c r="K8">
        <f t="shared" ca="1" si="2"/>
        <v>193.28571428571428</v>
      </c>
      <c r="L8">
        <v>1449</v>
      </c>
      <c r="M8">
        <f t="shared" si="3"/>
        <v>2</v>
      </c>
      <c r="N8">
        <f t="shared" ca="1" si="4"/>
        <v>218</v>
      </c>
      <c r="O8">
        <v>1548</v>
      </c>
      <c r="P8">
        <f t="shared" si="5"/>
        <v>2</v>
      </c>
      <c r="Q8">
        <f t="shared" ca="1" si="6"/>
        <v>195.71428571428572</v>
      </c>
      <c r="R8">
        <v>1795</v>
      </c>
      <c r="S8">
        <f t="shared" si="7"/>
        <v>2</v>
      </c>
      <c r="T8">
        <f t="shared" ca="1" si="8"/>
        <v>211.85714285714286</v>
      </c>
      <c r="U8">
        <v>1360</v>
      </c>
      <c r="V8">
        <f t="shared" si="9"/>
        <v>2</v>
      </c>
      <c r="W8">
        <f t="shared" ca="1" si="10"/>
        <v>183.28571428571428</v>
      </c>
      <c r="X8">
        <v>1373</v>
      </c>
      <c r="Y8">
        <f t="shared" si="11"/>
        <v>2</v>
      </c>
      <c r="Z8">
        <f t="shared" ca="1" si="12"/>
        <v>247.14285714285714</v>
      </c>
      <c r="AA8">
        <f t="shared" ca="1" si="14"/>
        <v>211.2</v>
      </c>
      <c r="AB8">
        <f t="shared" ca="1" si="13"/>
        <v>0</v>
      </c>
    </row>
    <row r="9" spans="1:28" x14ac:dyDescent="0.2">
      <c r="A9">
        <v>8</v>
      </c>
      <c r="B9" s="2">
        <v>43884</v>
      </c>
      <c r="C9" t="s">
        <v>31</v>
      </c>
      <c r="D9">
        <v>136</v>
      </c>
      <c r="E9">
        <v>170</v>
      </c>
      <c r="F9">
        <v>204</v>
      </c>
      <c r="G9">
        <v>185</v>
      </c>
      <c r="H9" t="s">
        <v>32</v>
      </c>
      <c r="I9">
        <f t="shared" si="0"/>
        <v>1359</v>
      </c>
      <c r="J9">
        <f t="shared" si="1"/>
        <v>2</v>
      </c>
      <c r="K9">
        <f t="shared" ca="1" si="2"/>
        <v>193.28571428571428</v>
      </c>
      <c r="L9">
        <v>1465</v>
      </c>
      <c r="M9">
        <f t="shared" si="3"/>
        <v>2</v>
      </c>
      <c r="N9">
        <f t="shared" ca="1" si="4"/>
        <v>218</v>
      </c>
      <c r="O9">
        <v>1513</v>
      </c>
      <c r="P9">
        <f t="shared" si="5"/>
        <v>2</v>
      </c>
      <c r="Q9">
        <f t="shared" ca="1" si="6"/>
        <v>195.71428571428572</v>
      </c>
      <c r="R9">
        <v>1756</v>
      </c>
      <c r="S9">
        <f t="shared" si="7"/>
        <v>2</v>
      </c>
      <c r="T9">
        <f t="shared" ca="1" si="8"/>
        <v>211.85714285714286</v>
      </c>
      <c r="U9">
        <v>1331</v>
      </c>
      <c r="V9">
        <f t="shared" si="9"/>
        <v>2</v>
      </c>
      <c r="W9">
        <f t="shared" ca="1" si="10"/>
        <v>183.28571428571428</v>
      </c>
      <c r="X9">
        <v>1380</v>
      </c>
      <c r="Y9">
        <f t="shared" si="11"/>
        <v>2</v>
      </c>
      <c r="Z9">
        <f t="shared" ca="1" si="12"/>
        <v>247.14285714285714</v>
      </c>
      <c r="AA9">
        <f t="shared" ca="1" si="14"/>
        <v>211.2</v>
      </c>
      <c r="AB9">
        <f t="shared" ca="1" si="13"/>
        <v>0</v>
      </c>
    </row>
    <row r="10" spans="1:28" x14ac:dyDescent="0.2">
      <c r="A10">
        <v>9</v>
      </c>
      <c r="B10" s="2">
        <v>43891</v>
      </c>
      <c r="C10" t="s">
        <v>31</v>
      </c>
      <c r="D10">
        <v>136</v>
      </c>
      <c r="E10">
        <v>170</v>
      </c>
      <c r="F10">
        <v>203</v>
      </c>
      <c r="G10">
        <v>171</v>
      </c>
      <c r="H10" t="s">
        <v>32</v>
      </c>
      <c r="I10">
        <f t="shared" si="0"/>
        <v>1333</v>
      </c>
      <c r="J10">
        <f t="shared" si="1"/>
        <v>2</v>
      </c>
      <c r="K10">
        <f t="shared" ca="1" si="2"/>
        <v>193.28571428571428</v>
      </c>
      <c r="L10">
        <v>1625</v>
      </c>
      <c r="M10">
        <f t="shared" si="3"/>
        <v>2</v>
      </c>
      <c r="N10">
        <f t="shared" ca="1" si="4"/>
        <v>218</v>
      </c>
      <c r="O10">
        <v>1518</v>
      </c>
      <c r="P10">
        <f t="shared" si="5"/>
        <v>2</v>
      </c>
      <c r="Q10">
        <f t="shared" ca="1" si="6"/>
        <v>195.71428571428572</v>
      </c>
      <c r="R10">
        <v>1715</v>
      </c>
      <c r="S10">
        <f t="shared" si="7"/>
        <v>2</v>
      </c>
      <c r="T10">
        <f t="shared" ca="1" si="8"/>
        <v>211.85714285714286</v>
      </c>
      <c r="U10">
        <v>1332</v>
      </c>
      <c r="V10">
        <f t="shared" si="9"/>
        <v>2</v>
      </c>
      <c r="W10">
        <f t="shared" ca="1" si="10"/>
        <v>183.28571428571428</v>
      </c>
      <c r="X10">
        <v>1307</v>
      </c>
      <c r="Y10">
        <f t="shared" si="11"/>
        <v>2</v>
      </c>
      <c r="Z10">
        <f t="shared" ca="1" si="12"/>
        <v>247.14285714285714</v>
      </c>
      <c r="AA10">
        <f t="shared" ca="1" si="14"/>
        <v>211.2</v>
      </c>
      <c r="AB10">
        <f t="shared" ca="1" si="13"/>
        <v>0</v>
      </c>
    </row>
    <row r="11" spans="1:28" x14ac:dyDescent="0.2">
      <c r="A11">
        <v>10</v>
      </c>
      <c r="B11" s="2">
        <v>43898</v>
      </c>
      <c r="C11" t="s">
        <v>31</v>
      </c>
      <c r="D11">
        <v>135</v>
      </c>
      <c r="E11">
        <v>169</v>
      </c>
      <c r="F11">
        <v>202</v>
      </c>
      <c r="G11">
        <v>166</v>
      </c>
      <c r="H11" t="s">
        <v>32</v>
      </c>
      <c r="I11">
        <f t="shared" si="0"/>
        <v>1346</v>
      </c>
      <c r="J11">
        <f t="shared" si="1"/>
        <v>2</v>
      </c>
      <c r="K11">
        <f t="shared" ca="1" si="2"/>
        <v>193.28571428571428</v>
      </c>
      <c r="L11">
        <v>1524</v>
      </c>
      <c r="M11">
        <f t="shared" si="3"/>
        <v>2</v>
      </c>
      <c r="N11">
        <f t="shared" ca="1" si="4"/>
        <v>218</v>
      </c>
      <c r="O11">
        <v>1447</v>
      </c>
      <c r="P11">
        <f t="shared" si="5"/>
        <v>2</v>
      </c>
      <c r="Q11">
        <f t="shared" ca="1" si="6"/>
        <v>195.71428571428572</v>
      </c>
      <c r="R11">
        <v>1543</v>
      </c>
      <c r="S11">
        <f t="shared" si="7"/>
        <v>2</v>
      </c>
      <c r="T11">
        <f t="shared" ca="1" si="8"/>
        <v>211.85714285714286</v>
      </c>
      <c r="U11">
        <v>1293</v>
      </c>
      <c r="V11">
        <f t="shared" si="9"/>
        <v>2</v>
      </c>
      <c r="W11">
        <f t="shared" ca="1" si="10"/>
        <v>183.28571428571428</v>
      </c>
      <c r="X11">
        <v>1264</v>
      </c>
      <c r="Y11">
        <f t="shared" si="11"/>
        <v>2</v>
      </c>
      <c r="Z11">
        <f t="shared" ca="1" si="12"/>
        <v>247.14285714285714</v>
      </c>
      <c r="AA11">
        <f t="shared" ca="1" si="14"/>
        <v>211.2</v>
      </c>
      <c r="AB11">
        <f t="shared" ca="1" si="13"/>
        <v>0</v>
      </c>
    </row>
    <row r="12" spans="1:28" x14ac:dyDescent="0.2">
      <c r="A12">
        <v>11</v>
      </c>
      <c r="B12" s="2">
        <v>43905</v>
      </c>
      <c r="C12" t="s">
        <v>31</v>
      </c>
      <c r="D12">
        <v>135</v>
      </c>
      <c r="E12">
        <v>168</v>
      </c>
      <c r="F12">
        <v>201</v>
      </c>
      <c r="G12">
        <v>152</v>
      </c>
      <c r="H12" t="s">
        <v>32</v>
      </c>
      <c r="I12">
        <f t="shared" si="0"/>
        <v>1385</v>
      </c>
      <c r="J12">
        <f t="shared" si="1"/>
        <v>2</v>
      </c>
      <c r="K12">
        <f t="shared" ca="1" si="2"/>
        <v>193.28571428571428</v>
      </c>
      <c r="L12">
        <v>1477</v>
      </c>
      <c r="M12">
        <f t="shared" si="3"/>
        <v>2</v>
      </c>
      <c r="N12">
        <f t="shared" ca="1" si="4"/>
        <v>218</v>
      </c>
      <c r="O12">
        <v>1370</v>
      </c>
      <c r="P12">
        <f t="shared" si="5"/>
        <v>2</v>
      </c>
      <c r="Q12">
        <f t="shared" ca="1" si="6"/>
        <v>195.71428571428572</v>
      </c>
      <c r="R12">
        <v>1530</v>
      </c>
      <c r="S12">
        <f t="shared" si="7"/>
        <v>2</v>
      </c>
      <c r="T12">
        <f t="shared" ca="1" si="8"/>
        <v>211.85714285714286</v>
      </c>
      <c r="U12">
        <v>1268</v>
      </c>
      <c r="V12">
        <f t="shared" si="9"/>
        <v>2</v>
      </c>
      <c r="W12">
        <f t="shared" ca="1" si="10"/>
        <v>183.28571428571428</v>
      </c>
      <c r="X12">
        <v>1230</v>
      </c>
      <c r="Y12">
        <f t="shared" si="11"/>
        <v>2</v>
      </c>
      <c r="Z12">
        <f t="shared" ca="1" si="12"/>
        <v>247.14285714285714</v>
      </c>
      <c r="AA12">
        <f t="shared" ca="1" si="14"/>
        <v>211.2</v>
      </c>
      <c r="AB12">
        <f t="shared" ca="1" si="13"/>
        <v>0</v>
      </c>
    </row>
    <row r="13" spans="1:28" x14ac:dyDescent="0.2">
      <c r="A13">
        <v>12</v>
      </c>
      <c r="B13" s="2">
        <v>43912</v>
      </c>
      <c r="C13" t="s">
        <v>31</v>
      </c>
      <c r="D13">
        <v>134</v>
      </c>
      <c r="E13">
        <v>167</v>
      </c>
      <c r="F13">
        <v>200</v>
      </c>
      <c r="G13">
        <v>179</v>
      </c>
      <c r="H13" t="s">
        <v>32</v>
      </c>
      <c r="I13">
        <f t="shared" si="0"/>
        <v>1516</v>
      </c>
      <c r="J13">
        <f t="shared" si="1"/>
        <v>2</v>
      </c>
      <c r="K13">
        <f t="shared" ca="1" si="2"/>
        <v>193.28571428571428</v>
      </c>
      <c r="L13">
        <v>1371</v>
      </c>
      <c r="M13">
        <f t="shared" si="3"/>
        <v>2</v>
      </c>
      <c r="N13">
        <f t="shared" ca="1" si="4"/>
        <v>218</v>
      </c>
      <c r="O13">
        <v>1339</v>
      </c>
      <c r="P13">
        <f t="shared" si="5"/>
        <v>2</v>
      </c>
      <c r="Q13">
        <f t="shared" ca="1" si="6"/>
        <v>195.71428571428572</v>
      </c>
      <c r="R13">
        <v>1424</v>
      </c>
      <c r="S13">
        <f t="shared" si="7"/>
        <v>2</v>
      </c>
      <c r="T13">
        <f t="shared" ca="1" si="8"/>
        <v>211.85714285714286</v>
      </c>
      <c r="U13">
        <v>1276</v>
      </c>
      <c r="V13">
        <f t="shared" si="9"/>
        <v>2</v>
      </c>
      <c r="W13">
        <f t="shared" ca="1" si="10"/>
        <v>183.28571428571428</v>
      </c>
      <c r="X13">
        <v>1176</v>
      </c>
      <c r="Y13">
        <f t="shared" si="11"/>
        <v>2</v>
      </c>
      <c r="Z13">
        <f t="shared" ca="1" si="12"/>
        <v>247.14285714285714</v>
      </c>
      <c r="AA13">
        <f t="shared" ca="1" si="14"/>
        <v>211.2</v>
      </c>
      <c r="AB13">
        <f t="shared" ca="1" si="13"/>
        <v>0</v>
      </c>
    </row>
    <row r="14" spans="1:28" x14ac:dyDescent="0.2">
      <c r="A14">
        <v>13</v>
      </c>
      <c r="B14" s="2">
        <v>43919</v>
      </c>
      <c r="C14" t="s">
        <v>31</v>
      </c>
      <c r="D14">
        <v>132</v>
      </c>
      <c r="E14">
        <v>166</v>
      </c>
      <c r="F14">
        <v>199</v>
      </c>
      <c r="G14">
        <v>197</v>
      </c>
      <c r="H14" t="s">
        <v>32</v>
      </c>
      <c r="I14">
        <f t="shared" si="0"/>
        <v>1613</v>
      </c>
      <c r="J14">
        <f t="shared" si="1"/>
        <v>2</v>
      </c>
      <c r="K14">
        <f t="shared" ca="1" si="2"/>
        <v>193.28571428571428</v>
      </c>
      <c r="L14">
        <v>1339</v>
      </c>
      <c r="M14">
        <f t="shared" si="3"/>
        <v>2</v>
      </c>
      <c r="N14">
        <f t="shared" ca="1" si="4"/>
        <v>218</v>
      </c>
      <c r="O14">
        <v>1306</v>
      </c>
      <c r="P14">
        <f t="shared" si="5"/>
        <v>2</v>
      </c>
      <c r="Q14">
        <f t="shared" ca="1" si="6"/>
        <v>195.71428571428572</v>
      </c>
      <c r="R14">
        <v>1282</v>
      </c>
      <c r="S14">
        <f t="shared" si="7"/>
        <v>2</v>
      </c>
      <c r="T14">
        <f t="shared" ca="1" si="8"/>
        <v>211.85714285714286</v>
      </c>
      <c r="U14">
        <v>1258</v>
      </c>
      <c r="V14">
        <f t="shared" si="9"/>
        <v>2</v>
      </c>
      <c r="W14">
        <f t="shared" ca="1" si="10"/>
        <v>183.28571428571428</v>
      </c>
      <c r="X14">
        <v>1224</v>
      </c>
      <c r="Y14">
        <f t="shared" si="11"/>
        <v>2</v>
      </c>
      <c r="Z14">
        <f t="shared" ca="1" si="12"/>
        <v>247.14285714285714</v>
      </c>
      <c r="AA14">
        <f t="shared" ca="1" si="14"/>
        <v>211.2</v>
      </c>
      <c r="AB14">
        <f t="shared" ca="1" si="13"/>
        <v>0</v>
      </c>
    </row>
    <row r="15" spans="1:28" x14ac:dyDescent="0.2">
      <c r="A15">
        <v>14</v>
      </c>
      <c r="B15" s="2">
        <v>43926</v>
      </c>
      <c r="C15" t="s">
        <v>31</v>
      </c>
      <c r="D15">
        <v>131</v>
      </c>
      <c r="E15">
        <v>165</v>
      </c>
      <c r="F15">
        <v>198</v>
      </c>
      <c r="G15">
        <v>184</v>
      </c>
      <c r="H15" t="s">
        <v>32</v>
      </c>
      <c r="I15">
        <f t="shared" si="0"/>
        <v>1870</v>
      </c>
      <c r="J15">
        <f t="shared" si="1"/>
        <v>3</v>
      </c>
      <c r="K15">
        <f t="shared" ca="1" si="2"/>
        <v>199.57142857142858</v>
      </c>
      <c r="L15">
        <v>1334</v>
      </c>
      <c r="M15">
        <f t="shared" si="3"/>
        <v>3</v>
      </c>
      <c r="N15">
        <f t="shared" ca="1" si="4"/>
        <v>212.42857142857142</v>
      </c>
      <c r="O15">
        <v>1374</v>
      </c>
      <c r="P15">
        <f t="shared" si="5"/>
        <v>3</v>
      </c>
      <c r="Q15">
        <f t="shared" ca="1" si="6"/>
        <v>192.42857142857142</v>
      </c>
      <c r="R15">
        <v>1290</v>
      </c>
      <c r="S15">
        <f t="shared" si="7"/>
        <v>3</v>
      </c>
      <c r="T15">
        <f t="shared" ca="1" si="8"/>
        <v>215.71428571428572</v>
      </c>
      <c r="U15">
        <v>1202</v>
      </c>
      <c r="V15">
        <f t="shared" si="9"/>
        <v>3</v>
      </c>
      <c r="W15">
        <f t="shared" ca="1" si="10"/>
        <v>190.57142857142858</v>
      </c>
      <c r="X15">
        <v>1191</v>
      </c>
      <c r="Y15">
        <f t="shared" si="11"/>
        <v>3</v>
      </c>
      <c r="Z15">
        <f t="shared" ca="1" si="12"/>
        <v>237.28571428571428</v>
      </c>
      <c r="AA15">
        <f t="shared" ca="1" si="14"/>
        <v>209.68571428571425</v>
      </c>
      <c r="AB15">
        <f t="shared" ca="1" si="13"/>
        <v>0</v>
      </c>
    </row>
    <row r="16" spans="1:28" x14ac:dyDescent="0.2">
      <c r="A16">
        <v>15</v>
      </c>
      <c r="B16" s="2">
        <v>43933</v>
      </c>
      <c r="C16" t="s">
        <v>31</v>
      </c>
      <c r="D16">
        <v>130</v>
      </c>
      <c r="E16">
        <v>163</v>
      </c>
      <c r="F16">
        <v>196</v>
      </c>
      <c r="G16">
        <v>178</v>
      </c>
      <c r="H16" t="s">
        <v>32</v>
      </c>
      <c r="I16">
        <f t="shared" si="0"/>
        <v>1638</v>
      </c>
      <c r="J16">
        <f t="shared" si="1"/>
        <v>3</v>
      </c>
      <c r="K16">
        <f t="shared" ca="1" si="2"/>
        <v>199.57142857142858</v>
      </c>
      <c r="L16">
        <v>1288</v>
      </c>
      <c r="M16">
        <f t="shared" si="3"/>
        <v>3</v>
      </c>
      <c r="N16">
        <f t="shared" ca="1" si="4"/>
        <v>212.42857142857142</v>
      </c>
      <c r="O16">
        <v>1213</v>
      </c>
      <c r="P16">
        <f t="shared" si="5"/>
        <v>3</v>
      </c>
      <c r="Q16">
        <f t="shared" ca="1" si="6"/>
        <v>192.42857142857142</v>
      </c>
      <c r="R16">
        <v>1220</v>
      </c>
      <c r="S16">
        <f t="shared" si="7"/>
        <v>3</v>
      </c>
      <c r="T16">
        <f t="shared" ca="1" si="8"/>
        <v>215.71428571428572</v>
      </c>
      <c r="U16">
        <v>1121</v>
      </c>
      <c r="V16">
        <f t="shared" si="9"/>
        <v>3</v>
      </c>
      <c r="W16">
        <f t="shared" ca="1" si="10"/>
        <v>190.57142857142858</v>
      </c>
      <c r="X16">
        <v>1168</v>
      </c>
      <c r="Y16">
        <f t="shared" si="11"/>
        <v>3</v>
      </c>
      <c r="Z16">
        <f t="shared" ca="1" si="12"/>
        <v>237.28571428571428</v>
      </c>
      <c r="AA16">
        <f t="shared" ca="1" si="14"/>
        <v>209.68571428571425</v>
      </c>
      <c r="AB16">
        <f t="shared" ca="1" si="13"/>
        <v>0</v>
      </c>
    </row>
    <row r="17" spans="1:28" x14ac:dyDescent="0.2">
      <c r="A17">
        <v>16</v>
      </c>
      <c r="B17" s="2">
        <v>43940</v>
      </c>
      <c r="C17" t="s">
        <v>31</v>
      </c>
      <c r="D17">
        <v>129</v>
      </c>
      <c r="E17">
        <v>162</v>
      </c>
      <c r="F17">
        <v>195</v>
      </c>
      <c r="G17">
        <v>184</v>
      </c>
      <c r="H17" t="s">
        <v>32</v>
      </c>
      <c r="I17">
        <f t="shared" si="0"/>
        <v>1561</v>
      </c>
      <c r="J17">
        <f t="shared" si="1"/>
        <v>3</v>
      </c>
      <c r="K17">
        <f t="shared" ca="1" si="2"/>
        <v>199.57142857142858</v>
      </c>
      <c r="L17">
        <v>1215</v>
      </c>
      <c r="M17">
        <f t="shared" si="3"/>
        <v>3</v>
      </c>
      <c r="N17">
        <f t="shared" ca="1" si="4"/>
        <v>212.42857142857142</v>
      </c>
      <c r="O17">
        <v>1293</v>
      </c>
      <c r="P17">
        <f t="shared" si="5"/>
        <v>3</v>
      </c>
      <c r="Q17">
        <f t="shared" ca="1" si="6"/>
        <v>192.42857142857142</v>
      </c>
      <c r="R17">
        <v>1277</v>
      </c>
      <c r="S17">
        <f t="shared" si="7"/>
        <v>3</v>
      </c>
      <c r="T17">
        <f t="shared" ca="1" si="8"/>
        <v>215.71428571428572</v>
      </c>
      <c r="U17">
        <v>1181</v>
      </c>
      <c r="V17">
        <f t="shared" si="9"/>
        <v>3</v>
      </c>
      <c r="W17">
        <f t="shared" ca="1" si="10"/>
        <v>190.57142857142858</v>
      </c>
      <c r="X17">
        <v>1211</v>
      </c>
      <c r="Y17">
        <f t="shared" si="11"/>
        <v>3</v>
      </c>
      <c r="Z17">
        <f t="shared" ca="1" si="12"/>
        <v>237.28571428571428</v>
      </c>
      <c r="AA17">
        <f t="shared" ca="1" si="14"/>
        <v>209.68571428571425</v>
      </c>
      <c r="AB17">
        <f t="shared" ca="1" si="13"/>
        <v>0</v>
      </c>
    </row>
    <row r="18" spans="1:28" x14ac:dyDescent="0.2">
      <c r="A18">
        <v>17</v>
      </c>
      <c r="B18" s="2">
        <v>43947</v>
      </c>
      <c r="C18" t="s">
        <v>31</v>
      </c>
      <c r="D18">
        <v>128</v>
      </c>
      <c r="E18">
        <v>161</v>
      </c>
      <c r="F18">
        <v>194</v>
      </c>
      <c r="G18">
        <v>190</v>
      </c>
      <c r="H18" t="s">
        <v>32</v>
      </c>
      <c r="I18">
        <f t="shared" si="0"/>
        <v>1365</v>
      </c>
      <c r="J18">
        <f t="shared" si="1"/>
        <v>3</v>
      </c>
      <c r="K18">
        <f t="shared" ca="1" si="2"/>
        <v>199.57142857142858</v>
      </c>
      <c r="L18">
        <v>1130</v>
      </c>
      <c r="M18">
        <f t="shared" si="3"/>
        <v>3</v>
      </c>
      <c r="N18">
        <f t="shared" ca="1" si="4"/>
        <v>212.42857142857142</v>
      </c>
      <c r="O18">
        <v>1227</v>
      </c>
      <c r="P18">
        <f t="shared" si="5"/>
        <v>3</v>
      </c>
      <c r="Q18">
        <f t="shared" ca="1" si="6"/>
        <v>192.42857142857142</v>
      </c>
      <c r="R18">
        <v>1206</v>
      </c>
      <c r="S18">
        <f t="shared" si="7"/>
        <v>3</v>
      </c>
      <c r="T18">
        <f t="shared" ca="1" si="8"/>
        <v>215.71428571428572</v>
      </c>
      <c r="U18">
        <v>1139</v>
      </c>
      <c r="V18">
        <f t="shared" si="9"/>
        <v>3</v>
      </c>
      <c r="W18">
        <f t="shared" ca="1" si="10"/>
        <v>190.57142857142858</v>
      </c>
      <c r="X18">
        <v>1194</v>
      </c>
      <c r="Y18">
        <f t="shared" si="11"/>
        <v>3</v>
      </c>
      <c r="Z18">
        <f t="shared" ca="1" si="12"/>
        <v>237.28571428571428</v>
      </c>
      <c r="AA18">
        <f t="shared" ca="1" si="14"/>
        <v>209.68571428571425</v>
      </c>
      <c r="AB18">
        <f t="shared" ca="1" si="13"/>
        <v>0</v>
      </c>
    </row>
    <row r="19" spans="1:28" x14ac:dyDescent="0.2">
      <c r="A19">
        <v>18</v>
      </c>
      <c r="B19" s="2">
        <v>43954</v>
      </c>
      <c r="C19" t="s">
        <v>31</v>
      </c>
      <c r="D19">
        <v>127</v>
      </c>
      <c r="E19">
        <v>160</v>
      </c>
      <c r="F19">
        <v>193</v>
      </c>
      <c r="G19">
        <v>129</v>
      </c>
      <c r="H19" t="s">
        <v>32</v>
      </c>
      <c r="I19">
        <f t="shared" si="0"/>
        <v>1241</v>
      </c>
      <c r="J19">
        <f t="shared" si="1"/>
        <v>3</v>
      </c>
      <c r="K19">
        <f t="shared" ca="1" si="2"/>
        <v>199.57142857142858</v>
      </c>
      <c r="L19">
        <v>1215</v>
      </c>
      <c r="M19">
        <f t="shared" si="3"/>
        <v>3</v>
      </c>
      <c r="N19">
        <f t="shared" ca="1" si="4"/>
        <v>212.42857142857142</v>
      </c>
      <c r="O19">
        <v>1249</v>
      </c>
      <c r="P19">
        <f t="shared" si="5"/>
        <v>3</v>
      </c>
      <c r="Q19">
        <f t="shared" ca="1" si="6"/>
        <v>192.42857142857142</v>
      </c>
      <c r="R19">
        <v>1264</v>
      </c>
      <c r="S19">
        <f t="shared" si="7"/>
        <v>3</v>
      </c>
      <c r="T19">
        <f t="shared" ca="1" si="8"/>
        <v>215.71428571428572</v>
      </c>
      <c r="U19">
        <v>1133</v>
      </c>
      <c r="V19">
        <f t="shared" si="9"/>
        <v>3</v>
      </c>
      <c r="W19">
        <f t="shared" ca="1" si="10"/>
        <v>190.57142857142858</v>
      </c>
      <c r="X19">
        <v>1185</v>
      </c>
      <c r="Y19">
        <f t="shared" si="11"/>
        <v>3</v>
      </c>
      <c r="Z19">
        <f t="shared" ca="1" si="12"/>
        <v>237.28571428571428</v>
      </c>
      <c r="AA19">
        <f t="shared" ca="1" si="14"/>
        <v>209.68571428571425</v>
      </c>
      <c r="AB19">
        <f t="shared" ca="1" si="13"/>
        <v>0</v>
      </c>
    </row>
    <row r="20" spans="1:28" x14ac:dyDescent="0.2">
      <c r="A20">
        <v>19</v>
      </c>
      <c r="B20" s="2">
        <v>43961</v>
      </c>
      <c r="C20" t="s">
        <v>31</v>
      </c>
      <c r="D20">
        <v>127</v>
      </c>
      <c r="E20">
        <v>159</v>
      </c>
      <c r="F20">
        <v>192</v>
      </c>
      <c r="G20">
        <v>168</v>
      </c>
      <c r="H20" t="s">
        <v>32</v>
      </c>
      <c r="I20">
        <f t="shared" si="0"/>
        <v>1172</v>
      </c>
      <c r="J20">
        <f t="shared" si="1"/>
        <v>3</v>
      </c>
      <c r="K20">
        <f t="shared" ca="1" si="2"/>
        <v>199.57142857142858</v>
      </c>
      <c r="L20">
        <v>1184</v>
      </c>
      <c r="M20">
        <f t="shared" si="3"/>
        <v>3</v>
      </c>
      <c r="N20">
        <f t="shared" ca="1" si="4"/>
        <v>212.42857142857142</v>
      </c>
      <c r="O20">
        <v>1257</v>
      </c>
      <c r="P20">
        <f t="shared" si="5"/>
        <v>3</v>
      </c>
      <c r="Q20">
        <f t="shared" ca="1" si="6"/>
        <v>192.42857142857142</v>
      </c>
      <c r="R20">
        <v>1150</v>
      </c>
      <c r="S20">
        <f t="shared" si="7"/>
        <v>3</v>
      </c>
      <c r="T20">
        <f t="shared" ca="1" si="8"/>
        <v>215.71428571428572</v>
      </c>
      <c r="U20">
        <v>1180</v>
      </c>
      <c r="V20">
        <f t="shared" si="9"/>
        <v>3</v>
      </c>
      <c r="W20">
        <f t="shared" ca="1" si="10"/>
        <v>190.57142857142858</v>
      </c>
      <c r="X20">
        <v>1193</v>
      </c>
      <c r="Y20">
        <f t="shared" si="11"/>
        <v>3</v>
      </c>
      <c r="Z20">
        <f t="shared" ca="1" si="12"/>
        <v>237.28571428571428</v>
      </c>
      <c r="AA20">
        <f t="shared" ca="1" si="14"/>
        <v>209.68571428571425</v>
      </c>
      <c r="AB20">
        <f t="shared" ca="1" si="13"/>
        <v>0</v>
      </c>
    </row>
    <row r="21" spans="1:28" x14ac:dyDescent="0.2">
      <c r="A21">
        <v>20</v>
      </c>
      <c r="B21" s="2">
        <v>43968</v>
      </c>
      <c r="C21" t="s">
        <v>31</v>
      </c>
      <c r="D21">
        <v>126</v>
      </c>
      <c r="E21">
        <v>158</v>
      </c>
      <c r="F21">
        <v>191</v>
      </c>
      <c r="G21">
        <v>177</v>
      </c>
      <c r="H21" t="s">
        <v>32</v>
      </c>
      <c r="I21">
        <f t="shared" si="0"/>
        <v>1147</v>
      </c>
      <c r="J21">
        <f t="shared" si="1"/>
        <v>3</v>
      </c>
      <c r="K21">
        <f t="shared" ca="1" si="2"/>
        <v>199.57142857142858</v>
      </c>
      <c r="L21">
        <v>1099</v>
      </c>
      <c r="M21">
        <f t="shared" si="3"/>
        <v>3</v>
      </c>
      <c r="N21">
        <f t="shared" ca="1" si="4"/>
        <v>212.42857142857142</v>
      </c>
      <c r="O21">
        <v>1202</v>
      </c>
      <c r="P21">
        <f t="shared" si="5"/>
        <v>3</v>
      </c>
      <c r="Q21">
        <f t="shared" ca="1" si="6"/>
        <v>192.42857142857142</v>
      </c>
      <c r="R21">
        <v>1141</v>
      </c>
      <c r="S21">
        <f t="shared" si="7"/>
        <v>3</v>
      </c>
      <c r="T21">
        <f t="shared" ca="1" si="8"/>
        <v>215.71428571428572</v>
      </c>
      <c r="U21">
        <v>1236</v>
      </c>
      <c r="V21">
        <f t="shared" si="9"/>
        <v>3</v>
      </c>
      <c r="W21">
        <f t="shared" ca="1" si="10"/>
        <v>190.57142857142858</v>
      </c>
      <c r="X21">
        <v>1181</v>
      </c>
      <c r="Y21">
        <f t="shared" si="11"/>
        <v>3</v>
      </c>
      <c r="Z21">
        <f t="shared" ca="1" si="12"/>
        <v>237.28571428571428</v>
      </c>
      <c r="AA21">
        <f t="shared" ca="1" si="14"/>
        <v>209.68571428571425</v>
      </c>
      <c r="AB21">
        <f t="shared" ca="1" si="13"/>
        <v>0</v>
      </c>
    </row>
    <row r="22" spans="1:28" x14ac:dyDescent="0.2">
      <c r="A22">
        <v>21</v>
      </c>
      <c r="B22" s="2">
        <v>43975</v>
      </c>
      <c r="C22" t="s">
        <v>31</v>
      </c>
      <c r="D22">
        <v>125</v>
      </c>
      <c r="E22">
        <v>157</v>
      </c>
      <c r="F22">
        <v>190</v>
      </c>
      <c r="G22">
        <v>156</v>
      </c>
      <c r="H22" t="s">
        <v>32</v>
      </c>
      <c r="I22">
        <f t="shared" si="0"/>
        <v>1186</v>
      </c>
      <c r="J22">
        <f t="shared" si="1"/>
        <v>4</v>
      </c>
      <c r="K22">
        <f t="shared" ca="1" si="2"/>
        <v>200.28571428571428</v>
      </c>
      <c r="L22">
        <v>1216</v>
      </c>
      <c r="M22">
        <f t="shared" si="3"/>
        <v>4</v>
      </c>
      <c r="N22">
        <f t="shared" ca="1" si="4"/>
        <v>196.85714285714286</v>
      </c>
      <c r="O22">
        <v>1260</v>
      </c>
      <c r="P22">
        <f t="shared" si="5"/>
        <v>4</v>
      </c>
      <c r="Q22">
        <f t="shared" ca="1" si="6"/>
        <v>198.71428571428572</v>
      </c>
      <c r="R22">
        <v>1116</v>
      </c>
      <c r="S22">
        <f t="shared" si="7"/>
        <v>4</v>
      </c>
      <c r="T22">
        <f t="shared" ca="1" si="8"/>
        <v>210.42857142857142</v>
      </c>
      <c r="U22">
        <v>1135</v>
      </c>
      <c r="V22">
        <f t="shared" si="9"/>
        <v>4</v>
      </c>
      <c r="W22">
        <f t="shared" ca="1" si="10"/>
        <v>190.28571428571428</v>
      </c>
      <c r="X22">
        <v>1110</v>
      </c>
      <c r="Y22">
        <f t="shared" si="11"/>
        <v>4</v>
      </c>
      <c r="Z22">
        <f t="shared" ca="1" si="12"/>
        <v>221</v>
      </c>
      <c r="AA22">
        <f t="shared" ca="1" si="14"/>
        <v>203.45714285714286</v>
      </c>
      <c r="AB22">
        <f t="shared" ca="1" si="13"/>
        <v>0</v>
      </c>
    </row>
    <row r="23" spans="1:28" x14ac:dyDescent="0.2">
      <c r="A23">
        <v>22</v>
      </c>
      <c r="B23" s="2">
        <v>43982</v>
      </c>
      <c r="C23" t="s">
        <v>31</v>
      </c>
      <c r="D23">
        <v>125</v>
      </c>
      <c r="E23">
        <v>157</v>
      </c>
      <c r="F23">
        <v>189</v>
      </c>
      <c r="G23">
        <v>162</v>
      </c>
      <c r="H23" t="s">
        <v>32</v>
      </c>
      <c r="I23">
        <f t="shared" si="0"/>
        <v>1095</v>
      </c>
      <c r="J23">
        <f t="shared" si="1"/>
        <v>4</v>
      </c>
      <c r="K23">
        <f t="shared" ca="1" si="2"/>
        <v>200.28571428571428</v>
      </c>
      <c r="L23">
        <v>1145</v>
      </c>
      <c r="M23">
        <f t="shared" si="3"/>
        <v>4</v>
      </c>
      <c r="N23">
        <f t="shared" ca="1" si="4"/>
        <v>196.85714285714286</v>
      </c>
      <c r="O23">
        <v>1231</v>
      </c>
      <c r="P23">
        <f t="shared" si="5"/>
        <v>4</v>
      </c>
      <c r="Q23">
        <f t="shared" ca="1" si="6"/>
        <v>198.71428571428572</v>
      </c>
      <c r="R23">
        <v>1085</v>
      </c>
      <c r="S23">
        <f t="shared" si="7"/>
        <v>4</v>
      </c>
      <c r="T23">
        <f t="shared" ca="1" si="8"/>
        <v>210.42857142857142</v>
      </c>
      <c r="U23">
        <v>1079</v>
      </c>
      <c r="V23">
        <f t="shared" si="9"/>
        <v>4</v>
      </c>
      <c r="W23">
        <f t="shared" ca="1" si="10"/>
        <v>190.28571428571428</v>
      </c>
      <c r="X23">
        <v>1079</v>
      </c>
      <c r="Y23">
        <f t="shared" si="11"/>
        <v>4</v>
      </c>
      <c r="Z23">
        <f t="shared" ca="1" si="12"/>
        <v>221</v>
      </c>
      <c r="AA23">
        <f t="shared" ca="1" si="14"/>
        <v>203.45714285714286</v>
      </c>
      <c r="AB23">
        <f t="shared" ca="1" si="13"/>
        <v>0</v>
      </c>
    </row>
    <row r="24" spans="1:28" x14ac:dyDescent="0.2">
      <c r="A24">
        <v>23</v>
      </c>
      <c r="B24" s="2">
        <v>43989</v>
      </c>
      <c r="C24" t="s">
        <v>31</v>
      </c>
      <c r="D24">
        <v>125</v>
      </c>
      <c r="E24">
        <v>157</v>
      </c>
      <c r="F24">
        <v>189</v>
      </c>
      <c r="G24">
        <v>152</v>
      </c>
      <c r="H24" t="s">
        <v>32</v>
      </c>
      <c r="I24">
        <f t="shared" si="0"/>
        <v>1162</v>
      </c>
      <c r="J24">
        <f t="shared" si="1"/>
        <v>4</v>
      </c>
      <c r="K24">
        <f t="shared" ca="1" si="2"/>
        <v>200.28571428571428</v>
      </c>
      <c r="L24">
        <v>1155</v>
      </c>
      <c r="M24">
        <f t="shared" si="3"/>
        <v>4</v>
      </c>
      <c r="N24">
        <f t="shared" ca="1" si="4"/>
        <v>196.85714285714286</v>
      </c>
      <c r="O24">
        <v>1231</v>
      </c>
      <c r="P24">
        <f t="shared" si="5"/>
        <v>4</v>
      </c>
      <c r="Q24">
        <f t="shared" ca="1" si="6"/>
        <v>198.71428571428572</v>
      </c>
      <c r="R24">
        <v>1158</v>
      </c>
      <c r="S24">
        <f t="shared" si="7"/>
        <v>4</v>
      </c>
      <c r="T24">
        <f t="shared" ca="1" si="8"/>
        <v>210.42857142857142</v>
      </c>
      <c r="U24">
        <v>1094</v>
      </c>
      <c r="V24">
        <f t="shared" si="9"/>
        <v>4</v>
      </c>
      <c r="W24">
        <f t="shared" ca="1" si="10"/>
        <v>190.28571428571428</v>
      </c>
      <c r="X24">
        <v>1135</v>
      </c>
      <c r="Y24">
        <f t="shared" si="11"/>
        <v>4</v>
      </c>
      <c r="Z24">
        <f t="shared" ca="1" si="12"/>
        <v>221</v>
      </c>
      <c r="AA24">
        <f t="shared" ca="1" si="14"/>
        <v>203.45714285714286</v>
      </c>
      <c r="AB24">
        <f t="shared" ca="1" si="13"/>
        <v>0</v>
      </c>
    </row>
    <row r="25" spans="1:28" x14ac:dyDescent="0.2">
      <c r="A25">
        <v>24</v>
      </c>
      <c r="B25" s="2">
        <v>43996</v>
      </c>
      <c r="C25" t="s">
        <v>31</v>
      </c>
      <c r="D25">
        <v>125</v>
      </c>
      <c r="E25">
        <v>157</v>
      </c>
      <c r="F25">
        <v>189</v>
      </c>
      <c r="G25">
        <v>154</v>
      </c>
      <c r="H25" t="s">
        <v>32</v>
      </c>
      <c r="I25">
        <f t="shared" si="0"/>
        <v>1146</v>
      </c>
      <c r="J25">
        <f t="shared" si="1"/>
        <v>4</v>
      </c>
      <c r="K25">
        <f t="shared" ca="1" si="2"/>
        <v>200.28571428571428</v>
      </c>
      <c r="L25">
        <v>1111</v>
      </c>
      <c r="M25">
        <f t="shared" si="3"/>
        <v>4</v>
      </c>
      <c r="N25">
        <f t="shared" ca="1" si="4"/>
        <v>196.85714285714286</v>
      </c>
      <c r="O25">
        <v>1161</v>
      </c>
      <c r="P25">
        <f t="shared" si="5"/>
        <v>4</v>
      </c>
      <c r="Q25">
        <f t="shared" ca="1" si="6"/>
        <v>198.71428571428572</v>
      </c>
      <c r="R25">
        <v>1157</v>
      </c>
      <c r="S25">
        <f t="shared" si="7"/>
        <v>4</v>
      </c>
      <c r="T25">
        <f t="shared" ca="1" si="8"/>
        <v>210.42857142857142</v>
      </c>
      <c r="U25">
        <v>1230</v>
      </c>
      <c r="V25">
        <f t="shared" si="9"/>
        <v>4</v>
      </c>
      <c r="W25">
        <f t="shared" ca="1" si="10"/>
        <v>190.28571428571428</v>
      </c>
      <c r="X25">
        <v>1177</v>
      </c>
      <c r="Y25">
        <f t="shared" si="11"/>
        <v>4</v>
      </c>
      <c r="Z25">
        <f t="shared" ca="1" si="12"/>
        <v>221</v>
      </c>
      <c r="AA25">
        <f t="shared" ca="1" si="14"/>
        <v>203.45714285714286</v>
      </c>
      <c r="AB25">
        <f t="shared" ca="1" si="13"/>
        <v>0</v>
      </c>
    </row>
    <row r="26" spans="1:28" x14ac:dyDescent="0.2">
      <c r="A26">
        <v>25</v>
      </c>
      <c r="B26" s="2">
        <v>44003</v>
      </c>
      <c r="C26" t="s">
        <v>31</v>
      </c>
      <c r="D26">
        <v>124</v>
      </c>
      <c r="E26">
        <v>157</v>
      </c>
      <c r="F26">
        <v>189</v>
      </c>
      <c r="G26">
        <v>165</v>
      </c>
      <c r="H26" t="s">
        <v>32</v>
      </c>
      <c r="I26">
        <f t="shared" si="0"/>
        <v>1144</v>
      </c>
      <c r="J26">
        <f t="shared" si="1"/>
        <v>4</v>
      </c>
      <c r="K26">
        <f t="shared" ca="1" si="2"/>
        <v>200.28571428571428</v>
      </c>
      <c r="L26">
        <v>1112</v>
      </c>
      <c r="M26">
        <f t="shared" si="3"/>
        <v>4</v>
      </c>
      <c r="N26">
        <f t="shared" ca="1" si="4"/>
        <v>196.85714285714286</v>
      </c>
      <c r="O26">
        <v>1199</v>
      </c>
      <c r="P26">
        <f t="shared" si="5"/>
        <v>4</v>
      </c>
      <c r="Q26">
        <f t="shared" ca="1" si="6"/>
        <v>198.71428571428572</v>
      </c>
      <c r="R26">
        <v>1089</v>
      </c>
      <c r="S26">
        <f t="shared" si="7"/>
        <v>4</v>
      </c>
      <c r="T26">
        <f t="shared" ca="1" si="8"/>
        <v>210.42857142857142</v>
      </c>
      <c r="U26">
        <v>1153</v>
      </c>
      <c r="V26">
        <f t="shared" si="9"/>
        <v>4</v>
      </c>
      <c r="W26">
        <f t="shared" ca="1" si="10"/>
        <v>190.28571428571428</v>
      </c>
      <c r="X26">
        <v>1145</v>
      </c>
      <c r="Y26">
        <f t="shared" si="11"/>
        <v>4</v>
      </c>
      <c r="Z26">
        <f t="shared" ca="1" si="12"/>
        <v>221</v>
      </c>
      <c r="AA26">
        <f t="shared" ca="1" si="14"/>
        <v>203.45714285714286</v>
      </c>
      <c r="AB26">
        <f t="shared" ca="1" si="13"/>
        <v>0</v>
      </c>
    </row>
    <row r="27" spans="1:28" x14ac:dyDescent="0.2">
      <c r="A27">
        <v>26</v>
      </c>
      <c r="B27" s="2">
        <v>44010</v>
      </c>
      <c r="C27" t="s">
        <v>31</v>
      </c>
      <c r="D27">
        <v>124</v>
      </c>
      <c r="E27">
        <v>157</v>
      </c>
      <c r="F27">
        <v>189</v>
      </c>
      <c r="G27">
        <v>171</v>
      </c>
      <c r="H27" t="s">
        <v>32</v>
      </c>
      <c r="I27">
        <f t="shared" si="0"/>
        <v>1169</v>
      </c>
      <c r="J27">
        <f t="shared" si="1"/>
        <v>4</v>
      </c>
      <c r="K27">
        <f t="shared" ca="1" si="2"/>
        <v>200.28571428571428</v>
      </c>
      <c r="L27">
        <v>1168</v>
      </c>
      <c r="M27">
        <f t="shared" si="3"/>
        <v>4</v>
      </c>
      <c r="N27">
        <f t="shared" ca="1" si="4"/>
        <v>196.85714285714286</v>
      </c>
      <c r="O27">
        <v>1230</v>
      </c>
      <c r="P27">
        <f t="shared" si="5"/>
        <v>4</v>
      </c>
      <c r="Q27">
        <f t="shared" ca="1" si="6"/>
        <v>198.71428571428572</v>
      </c>
      <c r="R27">
        <v>1185</v>
      </c>
      <c r="S27">
        <f t="shared" si="7"/>
        <v>4</v>
      </c>
      <c r="T27">
        <f t="shared" ca="1" si="8"/>
        <v>210.42857142857142</v>
      </c>
      <c r="U27">
        <v>1097</v>
      </c>
      <c r="V27">
        <f t="shared" si="9"/>
        <v>4</v>
      </c>
      <c r="W27">
        <f t="shared" ca="1" si="10"/>
        <v>190.28571428571428</v>
      </c>
      <c r="X27">
        <v>1159</v>
      </c>
      <c r="Y27">
        <f t="shared" si="11"/>
        <v>4</v>
      </c>
      <c r="Z27">
        <f t="shared" ca="1" si="12"/>
        <v>221</v>
      </c>
      <c r="AA27">
        <f t="shared" ca="1" si="14"/>
        <v>203.45714285714286</v>
      </c>
      <c r="AB27">
        <f t="shared" ca="1" si="13"/>
        <v>0</v>
      </c>
    </row>
    <row r="28" spans="1:28" x14ac:dyDescent="0.2">
      <c r="A28">
        <v>27</v>
      </c>
      <c r="B28" s="2">
        <v>44017</v>
      </c>
      <c r="C28" t="s">
        <v>31</v>
      </c>
      <c r="D28">
        <v>124</v>
      </c>
      <c r="E28">
        <v>157</v>
      </c>
      <c r="F28">
        <v>189</v>
      </c>
      <c r="G28">
        <v>162</v>
      </c>
      <c r="H28" t="s">
        <v>32</v>
      </c>
      <c r="I28">
        <f t="shared" si="0"/>
        <v>1162</v>
      </c>
      <c r="J28">
        <f t="shared" si="1"/>
        <v>4</v>
      </c>
      <c r="K28">
        <f t="shared" ca="1" si="2"/>
        <v>200.28571428571428</v>
      </c>
      <c r="L28">
        <v>1128</v>
      </c>
      <c r="M28">
        <f t="shared" si="3"/>
        <v>4</v>
      </c>
      <c r="N28">
        <f t="shared" ca="1" si="4"/>
        <v>196.85714285714286</v>
      </c>
      <c r="O28">
        <v>1248</v>
      </c>
      <c r="P28">
        <f t="shared" si="5"/>
        <v>4</v>
      </c>
      <c r="Q28">
        <f t="shared" ca="1" si="6"/>
        <v>198.71428571428572</v>
      </c>
      <c r="R28">
        <v>1277</v>
      </c>
      <c r="S28">
        <f t="shared" si="7"/>
        <v>4</v>
      </c>
      <c r="T28">
        <f t="shared" ca="1" si="8"/>
        <v>210.42857142857142</v>
      </c>
      <c r="U28">
        <v>1139</v>
      </c>
      <c r="V28">
        <f t="shared" si="9"/>
        <v>4</v>
      </c>
      <c r="W28">
        <f t="shared" ca="1" si="10"/>
        <v>190.28571428571428</v>
      </c>
      <c r="X28">
        <v>1068</v>
      </c>
      <c r="Y28">
        <f t="shared" si="11"/>
        <v>4</v>
      </c>
      <c r="Z28">
        <f t="shared" ca="1" si="12"/>
        <v>221</v>
      </c>
      <c r="AA28">
        <f t="shared" ca="1" si="14"/>
        <v>203.45714285714286</v>
      </c>
      <c r="AB28">
        <f t="shared" ca="1" si="13"/>
        <v>0</v>
      </c>
    </row>
    <row r="29" spans="1:28" x14ac:dyDescent="0.2">
      <c r="A29">
        <v>28</v>
      </c>
      <c r="B29" s="2">
        <v>44024</v>
      </c>
      <c r="C29" t="s">
        <v>31</v>
      </c>
      <c r="D29">
        <v>124</v>
      </c>
      <c r="E29">
        <v>157</v>
      </c>
      <c r="F29">
        <v>189</v>
      </c>
      <c r="G29">
        <v>155</v>
      </c>
      <c r="H29" t="s">
        <v>32</v>
      </c>
      <c r="I29">
        <f t="shared" si="0"/>
        <v>1153</v>
      </c>
      <c r="J29">
        <f t="shared" si="1"/>
        <v>5</v>
      </c>
      <c r="K29">
        <f t="shared" ca="1" si="2"/>
        <v>201.57142857142858</v>
      </c>
      <c r="L29">
        <v>1064</v>
      </c>
      <c r="M29">
        <f t="shared" si="3"/>
        <v>5</v>
      </c>
      <c r="N29">
        <f t="shared" ca="1" si="4"/>
        <v>197.57142857142858</v>
      </c>
      <c r="O29">
        <v>1218</v>
      </c>
      <c r="P29">
        <f t="shared" si="5"/>
        <v>5</v>
      </c>
      <c r="Q29">
        <f t="shared" ca="1" si="6"/>
        <v>203.57142857142858</v>
      </c>
      <c r="R29">
        <v>1338</v>
      </c>
      <c r="S29">
        <f t="shared" si="7"/>
        <v>5</v>
      </c>
      <c r="T29">
        <f t="shared" ca="1" si="8"/>
        <v>225.85714285714286</v>
      </c>
      <c r="U29">
        <v>1208</v>
      </c>
      <c r="V29">
        <f t="shared" si="9"/>
        <v>5</v>
      </c>
      <c r="W29">
        <f t="shared" ca="1" si="10"/>
        <v>190.71428571428572</v>
      </c>
      <c r="X29">
        <v>1118</v>
      </c>
      <c r="Y29">
        <f t="shared" si="11"/>
        <v>5</v>
      </c>
      <c r="Z29">
        <f t="shared" ca="1" si="12"/>
        <v>226.57142857142858</v>
      </c>
      <c r="AA29">
        <f t="shared" ca="1" si="14"/>
        <v>208.85714285714289</v>
      </c>
      <c r="AB29">
        <f t="shared" ca="1" si="13"/>
        <v>0</v>
      </c>
    </row>
    <row r="30" spans="1:28" x14ac:dyDescent="0.2">
      <c r="A30">
        <v>29</v>
      </c>
      <c r="B30" s="2">
        <v>44031</v>
      </c>
      <c r="C30" t="s">
        <v>31</v>
      </c>
      <c r="D30">
        <v>124</v>
      </c>
      <c r="E30">
        <v>157</v>
      </c>
      <c r="F30">
        <v>189</v>
      </c>
      <c r="G30">
        <v>141</v>
      </c>
      <c r="H30" t="s">
        <v>32</v>
      </c>
      <c r="I30">
        <f t="shared" si="0"/>
        <v>1101</v>
      </c>
      <c r="J30">
        <f t="shared" si="1"/>
        <v>5</v>
      </c>
      <c r="K30">
        <f t="shared" ca="1" si="2"/>
        <v>201.57142857142858</v>
      </c>
      <c r="L30">
        <v>1204</v>
      </c>
      <c r="M30">
        <f t="shared" si="3"/>
        <v>5</v>
      </c>
      <c r="N30">
        <f t="shared" ca="1" si="4"/>
        <v>197.57142857142858</v>
      </c>
      <c r="O30">
        <v>1196</v>
      </c>
      <c r="P30">
        <f t="shared" si="5"/>
        <v>5</v>
      </c>
      <c r="Q30">
        <f t="shared" ca="1" si="6"/>
        <v>203.57142857142858</v>
      </c>
      <c r="R30">
        <v>1280</v>
      </c>
      <c r="S30">
        <f t="shared" si="7"/>
        <v>5</v>
      </c>
      <c r="T30">
        <f t="shared" ca="1" si="8"/>
        <v>225.85714285714286</v>
      </c>
      <c r="U30">
        <v>1165</v>
      </c>
      <c r="V30">
        <f t="shared" si="9"/>
        <v>5</v>
      </c>
      <c r="W30">
        <f t="shared" ca="1" si="10"/>
        <v>190.71428571428572</v>
      </c>
      <c r="X30">
        <v>1114</v>
      </c>
      <c r="Y30">
        <f t="shared" si="11"/>
        <v>5</v>
      </c>
      <c r="Z30">
        <f t="shared" ca="1" si="12"/>
        <v>226.57142857142858</v>
      </c>
      <c r="AA30">
        <f t="shared" ca="1" si="14"/>
        <v>208.85714285714289</v>
      </c>
      <c r="AB30">
        <f t="shared" ca="1" si="13"/>
        <v>0</v>
      </c>
    </row>
    <row r="31" spans="1:28" x14ac:dyDescent="0.2">
      <c r="A31">
        <v>30</v>
      </c>
      <c r="B31" s="2">
        <v>44038</v>
      </c>
      <c r="C31" t="s">
        <v>31</v>
      </c>
      <c r="D31">
        <v>124</v>
      </c>
      <c r="E31">
        <v>156</v>
      </c>
      <c r="F31">
        <v>188</v>
      </c>
      <c r="G31">
        <v>162</v>
      </c>
      <c r="H31" t="s">
        <v>32</v>
      </c>
      <c r="I31">
        <f t="shared" si="0"/>
        <v>1140</v>
      </c>
      <c r="J31">
        <f t="shared" si="1"/>
        <v>5</v>
      </c>
      <c r="K31">
        <f t="shared" ca="1" si="2"/>
        <v>201.57142857142858</v>
      </c>
      <c r="L31">
        <v>1199</v>
      </c>
      <c r="M31">
        <f t="shared" si="3"/>
        <v>5</v>
      </c>
      <c r="N31">
        <f t="shared" ca="1" si="4"/>
        <v>197.57142857142858</v>
      </c>
      <c r="O31">
        <v>1239</v>
      </c>
      <c r="P31">
        <f t="shared" si="5"/>
        <v>5</v>
      </c>
      <c r="Q31">
        <f t="shared" ca="1" si="6"/>
        <v>203.57142857142858</v>
      </c>
      <c r="R31">
        <v>1151</v>
      </c>
      <c r="S31">
        <f t="shared" si="7"/>
        <v>5</v>
      </c>
      <c r="T31">
        <f t="shared" ca="1" si="8"/>
        <v>225.85714285714286</v>
      </c>
      <c r="U31">
        <v>1062</v>
      </c>
      <c r="V31">
        <f t="shared" si="9"/>
        <v>5</v>
      </c>
      <c r="W31">
        <f t="shared" ca="1" si="10"/>
        <v>190.71428571428572</v>
      </c>
      <c r="X31">
        <v>1164</v>
      </c>
      <c r="Y31">
        <f t="shared" si="11"/>
        <v>5</v>
      </c>
      <c r="Z31">
        <f t="shared" ca="1" si="12"/>
        <v>226.57142857142858</v>
      </c>
      <c r="AA31">
        <f t="shared" ca="1" si="14"/>
        <v>208.85714285714289</v>
      </c>
      <c r="AB31">
        <f t="shared" ca="1" si="13"/>
        <v>0</v>
      </c>
    </row>
    <row r="32" spans="1:28" x14ac:dyDescent="0.2">
      <c r="A32">
        <v>31</v>
      </c>
      <c r="B32" s="2">
        <v>44045</v>
      </c>
      <c r="C32" t="s">
        <v>31</v>
      </c>
      <c r="D32">
        <v>124</v>
      </c>
      <c r="E32">
        <v>156</v>
      </c>
      <c r="F32">
        <v>188</v>
      </c>
      <c r="G32">
        <v>185</v>
      </c>
      <c r="H32" t="s">
        <v>32</v>
      </c>
      <c r="I32">
        <f t="shared" si="0"/>
        <v>1255</v>
      </c>
      <c r="J32">
        <f t="shared" si="1"/>
        <v>5</v>
      </c>
      <c r="K32">
        <f t="shared" ca="1" si="2"/>
        <v>201.57142857142858</v>
      </c>
      <c r="L32">
        <v>1244</v>
      </c>
      <c r="M32">
        <f t="shared" si="3"/>
        <v>5</v>
      </c>
      <c r="N32">
        <f t="shared" ca="1" si="4"/>
        <v>197.57142857142858</v>
      </c>
      <c r="O32">
        <v>1119</v>
      </c>
      <c r="P32">
        <f t="shared" si="5"/>
        <v>5</v>
      </c>
      <c r="Q32">
        <f t="shared" ca="1" si="6"/>
        <v>203.57142857142858</v>
      </c>
      <c r="R32">
        <v>1121</v>
      </c>
      <c r="S32">
        <f t="shared" si="7"/>
        <v>5</v>
      </c>
      <c r="T32">
        <f t="shared" ca="1" si="8"/>
        <v>225.85714285714286</v>
      </c>
      <c r="U32">
        <v>1154</v>
      </c>
      <c r="V32">
        <f t="shared" si="9"/>
        <v>5</v>
      </c>
      <c r="W32">
        <f t="shared" ca="1" si="10"/>
        <v>190.71428571428572</v>
      </c>
      <c r="X32">
        <v>1114</v>
      </c>
      <c r="Y32">
        <f t="shared" si="11"/>
        <v>5</v>
      </c>
      <c r="Z32">
        <f t="shared" ca="1" si="12"/>
        <v>226.57142857142858</v>
      </c>
      <c r="AA32">
        <f t="shared" ca="1" si="14"/>
        <v>208.85714285714289</v>
      </c>
      <c r="AB32">
        <f t="shared" ca="1" si="13"/>
        <v>0</v>
      </c>
    </row>
    <row r="33" spans="1:28" x14ac:dyDescent="0.2">
      <c r="A33">
        <v>32</v>
      </c>
      <c r="B33" s="2">
        <v>44052</v>
      </c>
      <c r="C33" t="s">
        <v>31</v>
      </c>
      <c r="D33">
        <v>123</v>
      </c>
      <c r="E33">
        <v>156</v>
      </c>
      <c r="F33">
        <v>188</v>
      </c>
      <c r="G33">
        <v>159</v>
      </c>
      <c r="H33" t="s">
        <v>32</v>
      </c>
      <c r="I33">
        <f t="shared" si="0"/>
        <v>1150</v>
      </c>
      <c r="J33">
        <f t="shared" si="1"/>
        <v>5</v>
      </c>
      <c r="K33">
        <f t="shared" ca="1" si="2"/>
        <v>201.57142857142858</v>
      </c>
      <c r="L33">
        <v>1206</v>
      </c>
      <c r="M33">
        <f t="shared" si="3"/>
        <v>5</v>
      </c>
      <c r="N33">
        <f t="shared" ca="1" si="4"/>
        <v>197.57142857142858</v>
      </c>
      <c r="O33">
        <v>1125</v>
      </c>
      <c r="P33">
        <f t="shared" si="5"/>
        <v>5</v>
      </c>
      <c r="Q33">
        <f t="shared" ca="1" si="6"/>
        <v>203.57142857142858</v>
      </c>
      <c r="R33">
        <v>1198</v>
      </c>
      <c r="S33">
        <f t="shared" si="7"/>
        <v>5</v>
      </c>
      <c r="T33">
        <f t="shared" ca="1" si="8"/>
        <v>225.85714285714286</v>
      </c>
      <c r="U33">
        <v>1193</v>
      </c>
      <c r="V33">
        <f t="shared" si="9"/>
        <v>5</v>
      </c>
      <c r="W33">
        <f t="shared" ca="1" si="10"/>
        <v>190.71428571428572</v>
      </c>
      <c r="X33">
        <v>1113</v>
      </c>
      <c r="Y33">
        <f t="shared" si="11"/>
        <v>5</v>
      </c>
      <c r="Z33">
        <f t="shared" ca="1" si="12"/>
        <v>226.57142857142858</v>
      </c>
      <c r="AA33">
        <f t="shared" ca="1" si="14"/>
        <v>208.85714285714289</v>
      </c>
      <c r="AB33">
        <f t="shared" ca="1" si="13"/>
        <v>0</v>
      </c>
    </row>
    <row r="34" spans="1:28" x14ac:dyDescent="0.2">
      <c r="A34">
        <v>33</v>
      </c>
      <c r="B34" s="2">
        <v>44059</v>
      </c>
      <c r="C34" t="s">
        <v>31</v>
      </c>
      <c r="D34">
        <v>123</v>
      </c>
      <c r="E34">
        <v>155</v>
      </c>
      <c r="F34">
        <v>187</v>
      </c>
      <c r="G34">
        <v>162</v>
      </c>
      <c r="H34" t="s">
        <v>32</v>
      </c>
      <c r="I34">
        <f t="shared" ref="I34:I54" si="15">G34+G87</f>
        <v>1215</v>
      </c>
      <c r="J34">
        <f t="shared" si="1"/>
        <v>5</v>
      </c>
      <c r="K34">
        <f t="shared" ca="1" si="2"/>
        <v>201.57142857142858</v>
      </c>
      <c r="L34">
        <v>1168</v>
      </c>
      <c r="M34">
        <f t="shared" si="3"/>
        <v>5</v>
      </c>
      <c r="N34">
        <f t="shared" ca="1" si="4"/>
        <v>197.57142857142858</v>
      </c>
      <c r="O34">
        <v>1136</v>
      </c>
      <c r="P34">
        <f t="shared" si="5"/>
        <v>5</v>
      </c>
      <c r="Q34">
        <f t="shared" ca="1" si="6"/>
        <v>203.57142857142858</v>
      </c>
      <c r="R34">
        <v>1180</v>
      </c>
      <c r="S34">
        <f t="shared" si="7"/>
        <v>5</v>
      </c>
      <c r="T34">
        <f t="shared" ca="1" si="8"/>
        <v>225.85714285714286</v>
      </c>
      <c r="U34">
        <v>1130</v>
      </c>
      <c r="V34">
        <f t="shared" si="9"/>
        <v>5</v>
      </c>
      <c r="W34">
        <f t="shared" ca="1" si="10"/>
        <v>190.71428571428572</v>
      </c>
      <c r="X34">
        <v>1129</v>
      </c>
      <c r="Y34">
        <f t="shared" si="11"/>
        <v>5</v>
      </c>
      <c r="Z34">
        <f t="shared" ca="1" si="12"/>
        <v>226.57142857142858</v>
      </c>
      <c r="AA34">
        <f t="shared" ca="1" si="14"/>
        <v>208.85714285714289</v>
      </c>
      <c r="AB34">
        <f t="shared" ca="1" si="13"/>
        <v>0</v>
      </c>
    </row>
    <row r="35" spans="1:28" x14ac:dyDescent="0.2">
      <c r="A35">
        <v>34</v>
      </c>
      <c r="B35" s="2">
        <v>44066</v>
      </c>
      <c r="C35" t="s">
        <v>31</v>
      </c>
      <c r="D35">
        <v>123</v>
      </c>
      <c r="E35">
        <v>155</v>
      </c>
      <c r="F35">
        <v>187</v>
      </c>
      <c r="G35">
        <v>147</v>
      </c>
      <c r="H35" t="s">
        <v>32</v>
      </c>
      <c r="I35">
        <f t="shared" si="15"/>
        <v>1198</v>
      </c>
      <c r="J35">
        <f t="shared" si="1"/>
        <v>5</v>
      </c>
      <c r="K35">
        <f t="shared" ca="1" si="2"/>
        <v>201.57142857142858</v>
      </c>
      <c r="L35">
        <v>1137</v>
      </c>
      <c r="M35">
        <f t="shared" si="3"/>
        <v>5</v>
      </c>
      <c r="N35">
        <f t="shared" ca="1" si="4"/>
        <v>197.57142857142858</v>
      </c>
      <c r="O35">
        <v>1236</v>
      </c>
      <c r="P35">
        <f t="shared" si="5"/>
        <v>5</v>
      </c>
      <c r="Q35">
        <f t="shared" ca="1" si="6"/>
        <v>203.57142857142858</v>
      </c>
      <c r="R35">
        <v>1130</v>
      </c>
      <c r="S35">
        <f t="shared" si="7"/>
        <v>5</v>
      </c>
      <c r="T35">
        <f t="shared" ca="1" si="8"/>
        <v>225.85714285714286</v>
      </c>
      <c r="U35">
        <v>1097</v>
      </c>
      <c r="V35">
        <f t="shared" si="9"/>
        <v>5</v>
      </c>
      <c r="W35">
        <f t="shared" ca="1" si="10"/>
        <v>190.71428571428572</v>
      </c>
      <c r="X35">
        <v>1185</v>
      </c>
      <c r="Y35">
        <f t="shared" si="11"/>
        <v>5</v>
      </c>
      <c r="Z35">
        <f t="shared" ca="1" si="12"/>
        <v>226.57142857142858</v>
      </c>
      <c r="AA35">
        <f t="shared" ca="1" si="14"/>
        <v>208.85714285714289</v>
      </c>
      <c r="AB35">
        <f t="shared" ca="1" si="13"/>
        <v>0</v>
      </c>
    </row>
    <row r="36" spans="1:28" x14ac:dyDescent="0.2">
      <c r="A36">
        <v>35</v>
      </c>
      <c r="B36" s="2">
        <v>44073</v>
      </c>
      <c r="C36" t="s">
        <v>31</v>
      </c>
      <c r="D36">
        <v>123</v>
      </c>
      <c r="E36">
        <v>155</v>
      </c>
      <c r="F36">
        <v>188</v>
      </c>
      <c r="G36">
        <v>149</v>
      </c>
      <c r="H36" t="s">
        <v>32</v>
      </c>
      <c r="I36">
        <f t="shared" si="15"/>
        <v>1162</v>
      </c>
      <c r="J36">
        <f t="shared" si="1"/>
        <v>6</v>
      </c>
      <c r="K36">
        <f t="shared" ca="1" si="2"/>
        <v>196.28571428571428</v>
      </c>
      <c r="L36">
        <v>1192</v>
      </c>
      <c r="M36">
        <f t="shared" si="3"/>
        <v>6</v>
      </c>
      <c r="N36">
        <f t="shared" ca="1" si="4"/>
        <v>204.57142857142858</v>
      </c>
      <c r="O36">
        <v>1138</v>
      </c>
      <c r="P36">
        <f t="shared" si="5"/>
        <v>6</v>
      </c>
      <c r="Q36">
        <f t="shared" ca="1" si="6"/>
        <v>210</v>
      </c>
      <c r="R36">
        <v>1166</v>
      </c>
      <c r="S36">
        <f t="shared" si="7"/>
        <v>6</v>
      </c>
      <c r="T36">
        <f t="shared" ca="1" si="8"/>
        <v>235.14285714285714</v>
      </c>
      <c r="U36">
        <v>1156</v>
      </c>
      <c r="V36">
        <f t="shared" si="9"/>
        <v>6</v>
      </c>
      <c r="W36">
        <f t="shared" ca="1" si="10"/>
        <v>187.28571428571428</v>
      </c>
      <c r="X36">
        <v>1126</v>
      </c>
      <c r="Y36">
        <f t="shared" si="11"/>
        <v>6</v>
      </c>
      <c r="Z36">
        <f t="shared" ca="1" si="12"/>
        <v>200.28571428571428</v>
      </c>
      <c r="AA36">
        <f t="shared" ca="1" si="14"/>
        <v>207.45714285714286</v>
      </c>
      <c r="AB36">
        <f t="shared" ca="1" si="13"/>
        <v>0</v>
      </c>
    </row>
    <row r="37" spans="1:28" x14ac:dyDescent="0.2">
      <c r="A37">
        <v>36</v>
      </c>
      <c r="B37" s="2">
        <v>44080</v>
      </c>
      <c r="C37" t="s">
        <v>31</v>
      </c>
      <c r="D37">
        <v>124</v>
      </c>
      <c r="E37">
        <v>156</v>
      </c>
      <c r="F37">
        <v>188</v>
      </c>
      <c r="G37">
        <v>160</v>
      </c>
      <c r="H37" t="s">
        <v>32</v>
      </c>
      <c r="I37">
        <f t="shared" si="15"/>
        <v>1155</v>
      </c>
      <c r="J37">
        <f t="shared" si="1"/>
        <v>6</v>
      </c>
      <c r="K37">
        <f t="shared" ca="1" si="2"/>
        <v>196.28571428571428</v>
      </c>
      <c r="L37">
        <v>1163</v>
      </c>
      <c r="M37">
        <f t="shared" si="3"/>
        <v>6</v>
      </c>
      <c r="N37">
        <f t="shared" ca="1" si="4"/>
        <v>204.57142857142858</v>
      </c>
      <c r="O37">
        <v>1159</v>
      </c>
      <c r="P37">
        <f t="shared" si="5"/>
        <v>6</v>
      </c>
      <c r="Q37">
        <f t="shared" ca="1" si="6"/>
        <v>210</v>
      </c>
      <c r="R37">
        <v>1142</v>
      </c>
      <c r="S37">
        <f t="shared" si="7"/>
        <v>6</v>
      </c>
      <c r="T37">
        <f t="shared" ca="1" si="8"/>
        <v>235.14285714285714</v>
      </c>
      <c r="U37">
        <v>1125</v>
      </c>
      <c r="V37">
        <f t="shared" si="9"/>
        <v>6</v>
      </c>
      <c r="W37">
        <f t="shared" ca="1" si="10"/>
        <v>187.28571428571428</v>
      </c>
      <c r="X37">
        <v>1166</v>
      </c>
      <c r="Y37">
        <f t="shared" si="11"/>
        <v>6</v>
      </c>
      <c r="Z37">
        <f t="shared" ca="1" si="12"/>
        <v>200.28571428571428</v>
      </c>
      <c r="AA37">
        <f t="shared" ca="1" si="14"/>
        <v>207.45714285714286</v>
      </c>
      <c r="AB37">
        <f t="shared" ca="1" si="13"/>
        <v>0</v>
      </c>
    </row>
    <row r="38" spans="1:28" x14ac:dyDescent="0.2">
      <c r="A38">
        <v>37</v>
      </c>
      <c r="B38" s="2">
        <v>44087</v>
      </c>
      <c r="C38" t="s">
        <v>31</v>
      </c>
      <c r="D38">
        <v>124</v>
      </c>
      <c r="E38">
        <v>156</v>
      </c>
      <c r="F38">
        <v>188</v>
      </c>
      <c r="G38">
        <v>159</v>
      </c>
      <c r="H38" t="s">
        <v>32</v>
      </c>
      <c r="I38">
        <f t="shared" si="15"/>
        <v>1243</v>
      </c>
      <c r="J38">
        <f t="shared" si="1"/>
        <v>6</v>
      </c>
      <c r="K38">
        <f t="shared" ca="1" si="2"/>
        <v>196.28571428571428</v>
      </c>
      <c r="L38">
        <v>1211</v>
      </c>
      <c r="M38">
        <f t="shared" si="3"/>
        <v>6</v>
      </c>
      <c r="N38">
        <f t="shared" ca="1" si="4"/>
        <v>204.57142857142858</v>
      </c>
      <c r="O38">
        <v>1230</v>
      </c>
      <c r="P38">
        <f t="shared" si="5"/>
        <v>6</v>
      </c>
      <c r="Q38">
        <f t="shared" ca="1" si="6"/>
        <v>210</v>
      </c>
      <c r="R38">
        <v>1177</v>
      </c>
      <c r="S38">
        <f t="shared" si="7"/>
        <v>6</v>
      </c>
      <c r="T38">
        <f t="shared" ca="1" si="8"/>
        <v>235.14285714285714</v>
      </c>
      <c r="U38">
        <v>1148</v>
      </c>
      <c r="V38">
        <f t="shared" si="9"/>
        <v>6</v>
      </c>
      <c r="W38">
        <f t="shared" ca="1" si="10"/>
        <v>187.28571428571428</v>
      </c>
      <c r="X38">
        <v>1256</v>
      </c>
      <c r="Y38">
        <f t="shared" si="11"/>
        <v>6</v>
      </c>
      <c r="Z38">
        <f t="shared" ca="1" si="12"/>
        <v>200.28571428571428</v>
      </c>
      <c r="AA38">
        <f t="shared" ca="1" si="14"/>
        <v>207.45714285714286</v>
      </c>
      <c r="AB38">
        <f t="shared" ca="1" si="13"/>
        <v>0</v>
      </c>
    </row>
    <row r="39" spans="1:28" x14ac:dyDescent="0.2">
      <c r="A39">
        <v>38</v>
      </c>
      <c r="B39" s="2">
        <v>44094</v>
      </c>
      <c r="C39" t="s">
        <v>31</v>
      </c>
      <c r="D39">
        <v>124</v>
      </c>
      <c r="E39">
        <v>156</v>
      </c>
      <c r="F39">
        <v>189</v>
      </c>
      <c r="G39">
        <v>133</v>
      </c>
      <c r="H39" t="s">
        <v>32</v>
      </c>
      <c r="I39">
        <f t="shared" si="15"/>
        <v>1227</v>
      </c>
      <c r="J39">
        <f t="shared" si="1"/>
        <v>6</v>
      </c>
      <c r="K39">
        <f t="shared" ca="1" si="2"/>
        <v>196.28571428571428</v>
      </c>
      <c r="L39">
        <v>1161</v>
      </c>
      <c r="M39">
        <f t="shared" si="3"/>
        <v>6</v>
      </c>
      <c r="N39">
        <f t="shared" ca="1" si="4"/>
        <v>204.57142857142858</v>
      </c>
      <c r="O39">
        <v>1274</v>
      </c>
      <c r="P39">
        <f t="shared" si="5"/>
        <v>6</v>
      </c>
      <c r="Q39">
        <f t="shared" ca="1" si="6"/>
        <v>210</v>
      </c>
      <c r="R39">
        <v>1121</v>
      </c>
      <c r="S39">
        <f t="shared" si="7"/>
        <v>6</v>
      </c>
      <c r="T39">
        <f t="shared" ca="1" si="8"/>
        <v>235.14285714285714</v>
      </c>
      <c r="U39">
        <v>1195</v>
      </c>
      <c r="V39">
        <f t="shared" si="9"/>
        <v>6</v>
      </c>
      <c r="W39">
        <f t="shared" ca="1" si="10"/>
        <v>187.28571428571428</v>
      </c>
      <c r="X39">
        <v>1245</v>
      </c>
      <c r="Y39">
        <f t="shared" si="11"/>
        <v>6</v>
      </c>
      <c r="Z39">
        <f t="shared" ca="1" si="12"/>
        <v>200.28571428571428</v>
      </c>
      <c r="AA39">
        <f t="shared" ca="1" si="14"/>
        <v>207.45714285714286</v>
      </c>
      <c r="AB39">
        <f t="shared" ca="1" si="13"/>
        <v>0</v>
      </c>
    </row>
    <row r="40" spans="1:28" x14ac:dyDescent="0.2">
      <c r="A40">
        <v>39</v>
      </c>
      <c r="B40" s="2">
        <v>44101</v>
      </c>
      <c r="C40" t="s">
        <v>31</v>
      </c>
      <c r="D40">
        <v>125</v>
      </c>
      <c r="E40">
        <v>157</v>
      </c>
      <c r="F40">
        <v>189</v>
      </c>
      <c r="G40">
        <v>181</v>
      </c>
      <c r="H40" t="s">
        <v>32</v>
      </c>
      <c r="I40">
        <f t="shared" si="15"/>
        <v>1235</v>
      </c>
      <c r="J40">
        <f t="shared" si="1"/>
        <v>6</v>
      </c>
      <c r="K40">
        <f t="shared" ca="1" si="2"/>
        <v>196.28571428571428</v>
      </c>
      <c r="L40">
        <v>1187</v>
      </c>
      <c r="M40">
        <f t="shared" si="3"/>
        <v>6</v>
      </c>
      <c r="N40">
        <f t="shared" ca="1" si="4"/>
        <v>204.57142857142858</v>
      </c>
      <c r="O40">
        <v>1225</v>
      </c>
      <c r="P40">
        <f t="shared" si="5"/>
        <v>6</v>
      </c>
      <c r="Q40">
        <f t="shared" ca="1" si="6"/>
        <v>210</v>
      </c>
      <c r="R40">
        <v>1173</v>
      </c>
      <c r="S40">
        <f t="shared" si="7"/>
        <v>6</v>
      </c>
      <c r="T40">
        <f t="shared" ca="1" si="8"/>
        <v>235.14285714285714</v>
      </c>
      <c r="U40">
        <v>1254</v>
      </c>
      <c r="V40">
        <f t="shared" si="9"/>
        <v>6</v>
      </c>
      <c r="W40">
        <f t="shared" ca="1" si="10"/>
        <v>187.28571428571428</v>
      </c>
      <c r="X40">
        <v>1270</v>
      </c>
      <c r="Y40">
        <f t="shared" si="11"/>
        <v>6</v>
      </c>
      <c r="Z40">
        <f t="shared" ca="1" si="12"/>
        <v>200.28571428571428</v>
      </c>
      <c r="AA40">
        <f t="shared" ca="1" si="14"/>
        <v>207.45714285714286</v>
      </c>
      <c r="AB40">
        <f t="shared" ca="1" si="13"/>
        <v>0</v>
      </c>
    </row>
    <row r="41" spans="1:28" x14ac:dyDescent="0.2">
      <c r="A41">
        <v>40</v>
      </c>
      <c r="B41" s="2">
        <v>44108</v>
      </c>
      <c r="C41" t="s">
        <v>31</v>
      </c>
      <c r="D41">
        <v>125</v>
      </c>
      <c r="E41">
        <v>157</v>
      </c>
      <c r="F41">
        <v>190</v>
      </c>
      <c r="G41">
        <v>156</v>
      </c>
      <c r="H41" t="s">
        <v>32</v>
      </c>
      <c r="I41">
        <f t="shared" si="15"/>
        <v>1227</v>
      </c>
      <c r="J41">
        <f t="shared" si="1"/>
        <v>6</v>
      </c>
      <c r="K41">
        <f t="shared" ca="1" si="2"/>
        <v>196.28571428571428</v>
      </c>
      <c r="L41">
        <v>1213</v>
      </c>
      <c r="M41">
        <f t="shared" si="3"/>
        <v>6</v>
      </c>
      <c r="N41">
        <f t="shared" ca="1" si="4"/>
        <v>204.57142857142858</v>
      </c>
      <c r="O41">
        <v>1216</v>
      </c>
      <c r="P41">
        <f t="shared" si="5"/>
        <v>6</v>
      </c>
      <c r="Q41">
        <f t="shared" ca="1" si="6"/>
        <v>210</v>
      </c>
      <c r="R41">
        <v>1216</v>
      </c>
      <c r="S41">
        <f t="shared" si="7"/>
        <v>6</v>
      </c>
      <c r="T41">
        <f t="shared" ca="1" si="8"/>
        <v>235.14285714285714</v>
      </c>
      <c r="U41">
        <v>1270</v>
      </c>
      <c r="V41">
        <f t="shared" si="9"/>
        <v>6</v>
      </c>
      <c r="W41">
        <f t="shared" ca="1" si="10"/>
        <v>187.28571428571428</v>
      </c>
      <c r="X41">
        <v>1258</v>
      </c>
      <c r="Y41">
        <f t="shared" si="11"/>
        <v>6</v>
      </c>
      <c r="Z41">
        <f t="shared" ca="1" si="12"/>
        <v>200.28571428571428</v>
      </c>
      <c r="AA41">
        <f t="shared" ca="1" si="14"/>
        <v>207.45714285714286</v>
      </c>
      <c r="AB41">
        <f t="shared" ca="1" si="13"/>
        <v>0</v>
      </c>
    </row>
    <row r="42" spans="1:28" x14ac:dyDescent="0.2">
      <c r="A42">
        <v>41</v>
      </c>
      <c r="B42" s="2">
        <v>44115</v>
      </c>
      <c r="C42" t="s">
        <v>31</v>
      </c>
      <c r="D42">
        <v>125</v>
      </c>
      <c r="E42">
        <v>158</v>
      </c>
      <c r="F42">
        <v>190</v>
      </c>
      <c r="G42">
        <v>186</v>
      </c>
      <c r="H42" t="s">
        <v>32</v>
      </c>
      <c r="I42">
        <f t="shared" si="15"/>
        <v>1312</v>
      </c>
      <c r="J42">
        <f t="shared" si="1"/>
        <v>6</v>
      </c>
      <c r="K42">
        <f t="shared" ca="1" si="2"/>
        <v>196.28571428571428</v>
      </c>
      <c r="L42">
        <v>1208</v>
      </c>
      <c r="M42">
        <f t="shared" si="3"/>
        <v>6</v>
      </c>
      <c r="N42">
        <f t="shared" ca="1" si="4"/>
        <v>204.57142857142858</v>
      </c>
      <c r="O42">
        <v>1264</v>
      </c>
      <c r="P42">
        <f t="shared" si="5"/>
        <v>6</v>
      </c>
      <c r="Q42">
        <f t="shared" ca="1" si="6"/>
        <v>210</v>
      </c>
      <c r="R42">
        <v>1158</v>
      </c>
      <c r="S42">
        <f t="shared" si="7"/>
        <v>6</v>
      </c>
      <c r="T42">
        <f t="shared" ca="1" si="8"/>
        <v>235.14285714285714</v>
      </c>
      <c r="U42">
        <v>1281</v>
      </c>
      <c r="V42">
        <f t="shared" si="9"/>
        <v>6</v>
      </c>
      <c r="W42">
        <f t="shared" ca="1" si="10"/>
        <v>187.28571428571428</v>
      </c>
      <c r="X42">
        <v>1193</v>
      </c>
      <c r="Y42">
        <f t="shared" si="11"/>
        <v>6</v>
      </c>
      <c r="Z42">
        <f t="shared" ca="1" si="12"/>
        <v>200.28571428571428</v>
      </c>
      <c r="AA42">
        <f t="shared" ca="1" si="14"/>
        <v>207.45714285714286</v>
      </c>
      <c r="AB42">
        <f t="shared" ca="1" si="13"/>
        <v>0</v>
      </c>
    </row>
    <row r="43" spans="1:28" x14ac:dyDescent="0.2">
      <c r="A43">
        <v>42</v>
      </c>
      <c r="B43" s="2">
        <v>44122</v>
      </c>
      <c r="C43" t="s">
        <v>31</v>
      </c>
      <c r="D43">
        <v>126</v>
      </c>
      <c r="E43">
        <v>158</v>
      </c>
      <c r="F43">
        <v>190</v>
      </c>
      <c r="G43">
        <v>132</v>
      </c>
      <c r="H43" t="s">
        <v>32</v>
      </c>
      <c r="I43">
        <f t="shared" si="15"/>
        <v>1256</v>
      </c>
      <c r="J43">
        <f t="shared" si="1"/>
        <v>7</v>
      </c>
      <c r="K43">
        <f t="shared" ca="1" si="2"/>
        <v>196.14285714285714</v>
      </c>
      <c r="L43">
        <v>1199</v>
      </c>
      <c r="M43">
        <f t="shared" si="3"/>
        <v>7</v>
      </c>
      <c r="N43">
        <f t="shared" ca="1" si="4"/>
        <v>207</v>
      </c>
      <c r="O43">
        <v>1282</v>
      </c>
      <c r="P43">
        <f t="shared" si="5"/>
        <v>7</v>
      </c>
      <c r="Q43">
        <f t="shared" ca="1" si="6"/>
        <v>221.14285714285714</v>
      </c>
      <c r="R43">
        <v>1210</v>
      </c>
      <c r="S43">
        <f t="shared" si="7"/>
        <v>7</v>
      </c>
      <c r="T43">
        <f t="shared" ca="1" si="8"/>
        <v>256.42857142857144</v>
      </c>
      <c r="U43">
        <v>1217</v>
      </c>
      <c r="V43">
        <f t="shared" si="9"/>
        <v>7</v>
      </c>
      <c r="W43">
        <f t="shared" ca="1" si="10"/>
        <v>194.28571428571428</v>
      </c>
      <c r="X43">
        <v>1215</v>
      </c>
      <c r="Y43">
        <f t="shared" si="11"/>
        <v>7</v>
      </c>
      <c r="Z43">
        <f t="shared" ca="1" si="12"/>
        <v>196.14285714285714</v>
      </c>
      <c r="AA43">
        <f t="shared" ca="1" si="14"/>
        <v>215</v>
      </c>
      <c r="AB43">
        <f t="shared" ca="1" si="13"/>
        <v>0</v>
      </c>
    </row>
    <row r="44" spans="1:28" x14ac:dyDescent="0.2">
      <c r="A44">
        <v>43</v>
      </c>
      <c r="B44" s="2">
        <v>44129</v>
      </c>
      <c r="C44" t="s">
        <v>31</v>
      </c>
      <c r="D44">
        <v>126</v>
      </c>
      <c r="E44">
        <v>158</v>
      </c>
      <c r="F44">
        <v>191</v>
      </c>
      <c r="G44">
        <v>181</v>
      </c>
      <c r="H44" t="s">
        <v>32</v>
      </c>
      <c r="I44">
        <f t="shared" si="15"/>
        <v>1464</v>
      </c>
      <c r="J44">
        <f t="shared" si="1"/>
        <v>7</v>
      </c>
      <c r="K44">
        <f t="shared" ca="1" si="2"/>
        <v>196.14285714285714</v>
      </c>
      <c r="L44">
        <v>1217</v>
      </c>
      <c r="M44">
        <f t="shared" si="3"/>
        <v>7</v>
      </c>
      <c r="N44">
        <f t="shared" ca="1" si="4"/>
        <v>207</v>
      </c>
      <c r="O44">
        <v>1293</v>
      </c>
      <c r="P44">
        <f t="shared" si="5"/>
        <v>7</v>
      </c>
      <c r="Q44">
        <f t="shared" ca="1" si="6"/>
        <v>221.14285714285714</v>
      </c>
      <c r="R44">
        <v>1196</v>
      </c>
      <c r="S44">
        <f t="shared" si="7"/>
        <v>7</v>
      </c>
      <c r="T44">
        <f t="shared" ca="1" si="8"/>
        <v>256.42857142857144</v>
      </c>
      <c r="U44">
        <v>1292</v>
      </c>
      <c r="V44">
        <f t="shared" si="9"/>
        <v>7</v>
      </c>
      <c r="W44">
        <f t="shared" ca="1" si="10"/>
        <v>194.28571428571428</v>
      </c>
      <c r="X44">
        <v>1118</v>
      </c>
      <c r="Y44">
        <f t="shared" si="11"/>
        <v>7</v>
      </c>
      <c r="Z44">
        <f t="shared" ca="1" si="12"/>
        <v>196.14285714285714</v>
      </c>
      <c r="AA44">
        <f t="shared" ca="1" si="14"/>
        <v>215</v>
      </c>
      <c r="AB44">
        <f t="shared" ca="1" si="13"/>
        <v>0</v>
      </c>
    </row>
    <row r="45" spans="1:28" x14ac:dyDescent="0.2">
      <c r="A45">
        <v>44</v>
      </c>
      <c r="B45" s="2">
        <v>44136</v>
      </c>
      <c r="C45" t="s">
        <v>31</v>
      </c>
      <c r="D45">
        <v>126</v>
      </c>
      <c r="E45">
        <v>158</v>
      </c>
      <c r="F45">
        <v>191</v>
      </c>
      <c r="G45">
        <v>159</v>
      </c>
      <c r="H45" t="s">
        <v>32</v>
      </c>
      <c r="I45">
        <f t="shared" si="15"/>
        <v>1660</v>
      </c>
      <c r="J45">
        <f t="shared" si="1"/>
        <v>7</v>
      </c>
      <c r="K45">
        <f t="shared" ca="1" si="2"/>
        <v>196.14285714285714</v>
      </c>
      <c r="L45">
        <v>1255</v>
      </c>
      <c r="M45">
        <f t="shared" si="3"/>
        <v>7</v>
      </c>
      <c r="N45">
        <f t="shared" ca="1" si="4"/>
        <v>207</v>
      </c>
      <c r="O45">
        <v>1212</v>
      </c>
      <c r="P45">
        <f t="shared" si="5"/>
        <v>7</v>
      </c>
      <c r="Q45">
        <f t="shared" ca="1" si="6"/>
        <v>221.14285714285714</v>
      </c>
      <c r="R45">
        <v>1270</v>
      </c>
      <c r="S45">
        <f t="shared" si="7"/>
        <v>7</v>
      </c>
      <c r="T45">
        <f t="shared" ca="1" si="8"/>
        <v>256.42857142857144</v>
      </c>
      <c r="U45">
        <v>1284</v>
      </c>
      <c r="V45">
        <f t="shared" si="9"/>
        <v>7</v>
      </c>
      <c r="W45">
        <f t="shared" ca="1" si="10"/>
        <v>194.28571428571428</v>
      </c>
      <c r="X45">
        <v>1276</v>
      </c>
      <c r="Y45">
        <f t="shared" si="11"/>
        <v>7</v>
      </c>
      <c r="Z45">
        <f t="shared" ca="1" si="12"/>
        <v>196.14285714285714</v>
      </c>
      <c r="AA45">
        <f t="shared" ca="1" si="14"/>
        <v>215</v>
      </c>
      <c r="AB45">
        <f t="shared" ca="1" si="13"/>
        <v>0</v>
      </c>
    </row>
    <row r="46" spans="1:28" x14ac:dyDescent="0.2">
      <c r="A46">
        <v>45</v>
      </c>
      <c r="B46" s="2">
        <v>44143</v>
      </c>
      <c r="C46" t="s">
        <v>31</v>
      </c>
      <c r="D46">
        <v>126</v>
      </c>
      <c r="E46">
        <v>159</v>
      </c>
      <c r="F46">
        <v>191</v>
      </c>
      <c r="G46">
        <v>187</v>
      </c>
      <c r="H46" t="s">
        <v>32</v>
      </c>
      <c r="I46">
        <f t="shared" si="15"/>
        <v>2033</v>
      </c>
      <c r="J46">
        <f t="shared" si="1"/>
        <v>7</v>
      </c>
      <c r="K46">
        <f t="shared" ca="1" si="2"/>
        <v>196.14285714285714</v>
      </c>
      <c r="L46">
        <v>1253</v>
      </c>
      <c r="M46">
        <f t="shared" si="3"/>
        <v>7</v>
      </c>
      <c r="N46">
        <f t="shared" ca="1" si="4"/>
        <v>207</v>
      </c>
      <c r="O46">
        <v>1248</v>
      </c>
      <c r="P46">
        <f t="shared" si="5"/>
        <v>7</v>
      </c>
      <c r="Q46">
        <f t="shared" ca="1" si="6"/>
        <v>221.14285714285714</v>
      </c>
      <c r="R46">
        <v>1161</v>
      </c>
      <c r="S46">
        <f t="shared" si="7"/>
        <v>7</v>
      </c>
      <c r="T46">
        <f t="shared" ca="1" si="8"/>
        <v>256.42857142857144</v>
      </c>
      <c r="U46">
        <v>1348</v>
      </c>
      <c r="V46">
        <f t="shared" si="9"/>
        <v>7</v>
      </c>
      <c r="W46">
        <f t="shared" ca="1" si="10"/>
        <v>194.28571428571428</v>
      </c>
      <c r="X46">
        <v>1253</v>
      </c>
      <c r="Y46">
        <f t="shared" si="11"/>
        <v>7</v>
      </c>
      <c r="Z46">
        <f t="shared" ca="1" si="12"/>
        <v>196.14285714285714</v>
      </c>
      <c r="AA46">
        <f t="shared" ca="1" si="14"/>
        <v>215</v>
      </c>
      <c r="AB46">
        <f t="shared" ca="1" si="13"/>
        <v>0</v>
      </c>
    </row>
    <row r="47" spans="1:28" x14ac:dyDescent="0.2">
      <c r="A47">
        <v>46</v>
      </c>
      <c r="B47" s="2">
        <v>44150</v>
      </c>
      <c r="C47" t="s">
        <v>31</v>
      </c>
      <c r="D47">
        <v>126</v>
      </c>
      <c r="E47">
        <v>159</v>
      </c>
      <c r="F47">
        <v>191</v>
      </c>
      <c r="G47">
        <v>179</v>
      </c>
      <c r="H47" t="s">
        <v>32</v>
      </c>
      <c r="I47">
        <f t="shared" si="15"/>
        <v>2091</v>
      </c>
      <c r="J47">
        <f t="shared" si="1"/>
        <v>7</v>
      </c>
      <c r="K47">
        <f t="shared" ca="1" si="2"/>
        <v>196.14285714285714</v>
      </c>
      <c r="L47">
        <v>1223</v>
      </c>
      <c r="M47">
        <f t="shared" si="3"/>
        <v>7</v>
      </c>
      <c r="N47">
        <f t="shared" ca="1" si="4"/>
        <v>207</v>
      </c>
      <c r="O47">
        <v>1347</v>
      </c>
      <c r="P47">
        <f t="shared" si="5"/>
        <v>7</v>
      </c>
      <c r="Q47">
        <f t="shared" ca="1" si="6"/>
        <v>221.14285714285714</v>
      </c>
      <c r="R47">
        <v>1188</v>
      </c>
      <c r="S47">
        <f t="shared" si="7"/>
        <v>7</v>
      </c>
      <c r="T47">
        <f t="shared" ca="1" si="8"/>
        <v>256.42857142857144</v>
      </c>
      <c r="U47">
        <v>1220</v>
      </c>
      <c r="V47">
        <f t="shared" si="9"/>
        <v>7</v>
      </c>
      <c r="W47">
        <f t="shared" ca="1" si="10"/>
        <v>194.28571428571428</v>
      </c>
      <c r="X47">
        <v>1319</v>
      </c>
      <c r="Y47">
        <f t="shared" si="11"/>
        <v>7</v>
      </c>
      <c r="Z47">
        <f t="shared" ca="1" si="12"/>
        <v>196.14285714285714</v>
      </c>
      <c r="AA47">
        <f t="shared" ca="1" si="14"/>
        <v>215</v>
      </c>
      <c r="AB47">
        <f t="shared" ca="1" si="13"/>
        <v>0</v>
      </c>
    </row>
    <row r="48" spans="1:28" x14ac:dyDescent="0.2">
      <c r="A48">
        <v>47</v>
      </c>
      <c r="B48" s="2">
        <v>44157</v>
      </c>
      <c r="C48" t="s">
        <v>31</v>
      </c>
      <c r="D48">
        <v>127</v>
      </c>
      <c r="E48">
        <v>159</v>
      </c>
      <c r="F48">
        <v>192</v>
      </c>
      <c r="G48">
        <v>156</v>
      </c>
      <c r="H48" t="s">
        <v>32</v>
      </c>
      <c r="I48">
        <f t="shared" si="15"/>
        <v>2095</v>
      </c>
      <c r="J48">
        <f t="shared" si="1"/>
        <v>7</v>
      </c>
      <c r="K48">
        <f t="shared" ca="1" si="2"/>
        <v>196.14285714285714</v>
      </c>
      <c r="L48">
        <v>1267</v>
      </c>
      <c r="M48">
        <f t="shared" si="3"/>
        <v>7</v>
      </c>
      <c r="N48">
        <f t="shared" ca="1" si="4"/>
        <v>207</v>
      </c>
      <c r="O48">
        <v>1324</v>
      </c>
      <c r="P48">
        <f t="shared" si="5"/>
        <v>7</v>
      </c>
      <c r="Q48">
        <f t="shared" ca="1" si="6"/>
        <v>221.14285714285714</v>
      </c>
      <c r="R48">
        <v>1244</v>
      </c>
      <c r="S48">
        <f t="shared" si="7"/>
        <v>7</v>
      </c>
      <c r="T48">
        <f t="shared" ca="1" si="8"/>
        <v>256.42857142857144</v>
      </c>
      <c r="U48">
        <v>1278</v>
      </c>
      <c r="V48">
        <f t="shared" si="9"/>
        <v>7</v>
      </c>
      <c r="W48">
        <f t="shared" ca="1" si="10"/>
        <v>194.28571428571428</v>
      </c>
      <c r="X48">
        <v>1338</v>
      </c>
      <c r="Y48">
        <f t="shared" si="11"/>
        <v>7</v>
      </c>
      <c r="Z48">
        <f t="shared" ca="1" si="12"/>
        <v>196.14285714285714</v>
      </c>
      <c r="AA48">
        <f t="shared" ca="1" si="14"/>
        <v>215</v>
      </c>
      <c r="AB48">
        <f t="shared" ca="1" si="13"/>
        <v>0</v>
      </c>
    </row>
    <row r="49" spans="1:28" x14ac:dyDescent="0.2">
      <c r="A49">
        <v>48</v>
      </c>
      <c r="B49" s="2">
        <v>44164</v>
      </c>
      <c r="C49" t="s">
        <v>31</v>
      </c>
      <c r="D49">
        <v>127</v>
      </c>
      <c r="E49">
        <v>160</v>
      </c>
      <c r="F49">
        <v>192</v>
      </c>
      <c r="G49">
        <v>161</v>
      </c>
      <c r="H49" t="s">
        <v>32</v>
      </c>
      <c r="I49">
        <f t="shared" si="15"/>
        <v>2077.6999999999998</v>
      </c>
      <c r="J49">
        <f t="shared" si="1"/>
        <v>7</v>
      </c>
      <c r="K49">
        <f t="shared" ca="1" si="2"/>
        <v>196.14285714285714</v>
      </c>
      <c r="L49">
        <v>1306</v>
      </c>
      <c r="M49">
        <f t="shared" si="3"/>
        <v>7</v>
      </c>
      <c r="N49">
        <f t="shared" ca="1" si="4"/>
        <v>207</v>
      </c>
      <c r="O49">
        <v>1354</v>
      </c>
      <c r="P49">
        <f t="shared" si="5"/>
        <v>7</v>
      </c>
      <c r="Q49">
        <f t="shared" ca="1" si="6"/>
        <v>221.14285714285714</v>
      </c>
      <c r="R49">
        <v>1243</v>
      </c>
      <c r="S49">
        <f t="shared" si="7"/>
        <v>7</v>
      </c>
      <c r="T49">
        <f t="shared" ca="1" si="8"/>
        <v>256.42857142857144</v>
      </c>
      <c r="U49">
        <v>1304</v>
      </c>
      <c r="V49">
        <f t="shared" si="9"/>
        <v>7</v>
      </c>
      <c r="W49">
        <f t="shared" ca="1" si="10"/>
        <v>194.28571428571428</v>
      </c>
      <c r="X49">
        <v>1384</v>
      </c>
      <c r="Y49">
        <f t="shared" si="11"/>
        <v>7</v>
      </c>
      <c r="Z49">
        <f t="shared" ca="1" si="12"/>
        <v>196.14285714285714</v>
      </c>
      <c r="AA49">
        <f t="shared" ca="1" si="14"/>
        <v>215</v>
      </c>
      <c r="AB49">
        <f t="shared" ca="1" si="13"/>
        <v>0</v>
      </c>
    </row>
    <row r="50" spans="1:28" x14ac:dyDescent="0.2">
      <c r="A50">
        <v>49</v>
      </c>
      <c r="B50" s="2">
        <v>44171</v>
      </c>
      <c r="C50" t="s">
        <v>31</v>
      </c>
      <c r="D50">
        <v>128</v>
      </c>
      <c r="E50">
        <v>160</v>
      </c>
      <c r="F50">
        <v>193</v>
      </c>
      <c r="G50">
        <v>185.9</v>
      </c>
      <c r="H50" t="s">
        <v>32</v>
      </c>
      <c r="I50">
        <f t="shared" si="15"/>
        <v>2159.6999999999998</v>
      </c>
      <c r="J50">
        <f t="shared" si="1"/>
        <v>8</v>
      </c>
      <c r="K50">
        <f t="shared" ca="1" si="2"/>
        <v>194.14285714285714</v>
      </c>
      <c r="L50">
        <v>1370</v>
      </c>
      <c r="M50">
        <f t="shared" si="3"/>
        <v>8</v>
      </c>
      <c r="N50">
        <f t="shared" ca="1" si="4"/>
        <v>209.28571428571428</v>
      </c>
      <c r="O50">
        <v>1195</v>
      </c>
      <c r="P50">
        <f t="shared" si="5"/>
        <v>8</v>
      </c>
      <c r="Q50">
        <f t="shared" ca="1" si="6"/>
        <v>216.14285714285714</v>
      </c>
      <c r="R50">
        <v>1290</v>
      </c>
      <c r="S50">
        <f t="shared" si="7"/>
        <v>8</v>
      </c>
      <c r="T50">
        <f t="shared" ca="1" si="8"/>
        <v>250.85714285714286</v>
      </c>
      <c r="U50">
        <v>1288</v>
      </c>
      <c r="V50">
        <f t="shared" si="9"/>
        <v>8</v>
      </c>
      <c r="W50">
        <f t="shared" ca="1" si="10"/>
        <v>190.14285714285714</v>
      </c>
      <c r="X50">
        <v>1331</v>
      </c>
      <c r="Y50">
        <f t="shared" si="11"/>
        <v>8</v>
      </c>
      <c r="Z50">
        <f t="shared" ca="1" si="12"/>
        <v>197.14285714285714</v>
      </c>
      <c r="AA50">
        <f t="shared" ca="1" si="14"/>
        <v>212.71428571428572</v>
      </c>
      <c r="AB50">
        <f t="shared" ca="1" si="13"/>
        <v>0</v>
      </c>
    </row>
    <row r="51" spans="1:28" x14ac:dyDescent="0.2">
      <c r="A51">
        <v>50</v>
      </c>
      <c r="B51" s="2">
        <v>44178</v>
      </c>
      <c r="C51" t="s">
        <v>31</v>
      </c>
      <c r="D51">
        <v>128</v>
      </c>
      <c r="E51">
        <v>161</v>
      </c>
      <c r="F51">
        <v>193</v>
      </c>
      <c r="G51">
        <v>195.1</v>
      </c>
      <c r="H51" t="s">
        <v>32</v>
      </c>
      <c r="I51">
        <f t="shared" si="15"/>
        <v>2119.8000000000002</v>
      </c>
      <c r="J51">
        <f t="shared" si="1"/>
        <v>8</v>
      </c>
      <c r="K51">
        <f t="shared" ca="1" si="2"/>
        <v>194.14285714285714</v>
      </c>
      <c r="L51">
        <v>1327</v>
      </c>
      <c r="M51">
        <f t="shared" si="3"/>
        <v>8</v>
      </c>
      <c r="N51">
        <f t="shared" ca="1" si="4"/>
        <v>209.28571428571428</v>
      </c>
      <c r="O51">
        <v>1352</v>
      </c>
      <c r="P51">
        <f t="shared" si="5"/>
        <v>8</v>
      </c>
      <c r="Q51">
        <f t="shared" ca="1" si="6"/>
        <v>216.14285714285714</v>
      </c>
      <c r="R51">
        <v>1214</v>
      </c>
      <c r="S51">
        <f t="shared" si="7"/>
        <v>8</v>
      </c>
      <c r="T51">
        <f t="shared" ca="1" si="8"/>
        <v>250.85714285714286</v>
      </c>
      <c r="U51">
        <v>1410</v>
      </c>
      <c r="V51">
        <f t="shared" si="9"/>
        <v>8</v>
      </c>
      <c r="W51">
        <f t="shared" ca="1" si="10"/>
        <v>190.14285714285714</v>
      </c>
      <c r="X51">
        <v>1434</v>
      </c>
      <c r="Y51">
        <f t="shared" si="11"/>
        <v>8</v>
      </c>
      <c r="Z51">
        <f t="shared" ca="1" si="12"/>
        <v>197.14285714285714</v>
      </c>
      <c r="AA51">
        <f t="shared" ca="1" si="14"/>
        <v>212.71428571428572</v>
      </c>
      <c r="AB51">
        <f t="shared" ca="1" si="13"/>
        <v>0</v>
      </c>
    </row>
    <row r="52" spans="1:28" x14ac:dyDescent="0.2">
      <c r="A52">
        <v>51</v>
      </c>
      <c r="B52" s="2">
        <v>44185</v>
      </c>
      <c r="C52" t="s">
        <v>31</v>
      </c>
      <c r="D52">
        <v>128</v>
      </c>
      <c r="E52">
        <v>161</v>
      </c>
      <c r="F52">
        <v>194</v>
      </c>
      <c r="G52">
        <v>155.1</v>
      </c>
      <c r="H52" t="s">
        <v>32</v>
      </c>
      <c r="I52">
        <f t="shared" si="15"/>
        <v>2015.1</v>
      </c>
      <c r="J52">
        <f t="shared" si="1"/>
        <v>8</v>
      </c>
      <c r="K52">
        <f t="shared" ca="1" si="2"/>
        <v>194.14285714285714</v>
      </c>
      <c r="L52">
        <v>1299</v>
      </c>
      <c r="M52">
        <f t="shared" si="3"/>
        <v>8</v>
      </c>
      <c r="N52">
        <f t="shared" ca="1" si="4"/>
        <v>209.28571428571428</v>
      </c>
      <c r="O52">
        <v>1375</v>
      </c>
      <c r="P52">
        <f t="shared" si="5"/>
        <v>8</v>
      </c>
      <c r="Q52">
        <f t="shared" ca="1" si="6"/>
        <v>216.14285714285714</v>
      </c>
      <c r="R52">
        <v>1184</v>
      </c>
      <c r="S52">
        <f t="shared" si="7"/>
        <v>8</v>
      </c>
      <c r="T52">
        <f t="shared" ca="1" si="8"/>
        <v>250.85714285714286</v>
      </c>
      <c r="U52">
        <v>1591</v>
      </c>
      <c r="V52">
        <f t="shared" si="9"/>
        <v>8</v>
      </c>
      <c r="W52">
        <f t="shared" ca="1" si="10"/>
        <v>190.14285714285714</v>
      </c>
      <c r="X52">
        <v>1315</v>
      </c>
      <c r="Y52">
        <f t="shared" si="11"/>
        <v>8</v>
      </c>
      <c r="Z52">
        <f t="shared" ca="1" si="12"/>
        <v>197.14285714285714</v>
      </c>
      <c r="AA52">
        <f t="shared" ca="1" si="14"/>
        <v>212.71428571428572</v>
      </c>
      <c r="AB52">
        <f t="shared" ca="1" si="13"/>
        <v>0</v>
      </c>
    </row>
    <row r="53" spans="1:28" x14ac:dyDescent="0.2">
      <c r="A53">
        <v>52</v>
      </c>
      <c r="B53" s="2">
        <v>44192</v>
      </c>
      <c r="C53" t="s">
        <v>31</v>
      </c>
      <c r="D53">
        <v>129</v>
      </c>
      <c r="E53">
        <v>162</v>
      </c>
      <c r="F53">
        <v>194</v>
      </c>
      <c r="G53">
        <v>127.3</v>
      </c>
      <c r="H53" t="s">
        <v>32</v>
      </c>
      <c r="I53">
        <f t="shared" si="15"/>
        <v>1805</v>
      </c>
      <c r="J53">
        <f t="shared" si="1"/>
        <v>8</v>
      </c>
      <c r="K53">
        <f t="shared" ca="1" si="2"/>
        <v>194.14285714285714</v>
      </c>
      <c r="L53">
        <v>1306</v>
      </c>
      <c r="M53">
        <f t="shared" si="3"/>
        <v>8</v>
      </c>
      <c r="N53">
        <f t="shared" ca="1" si="4"/>
        <v>209.28571428571428</v>
      </c>
      <c r="O53">
        <v>1304</v>
      </c>
      <c r="P53">
        <f t="shared" si="5"/>
        <v>8</v>
      </c>
      <c r="Q53">
        <f t="shared" ca="1" si="6"/>
        <v>216.14285714285714</v>
      </c>
      <c r="R53">
        <v>1268</v>
      </c>
      <c r="S53">
        <f t="shared" si="7"/>
        <v>8</v>
      </c>
      <c r="T53">
        <f t="shared" ca="1" si="8"/>
        <v>250.85714285714286</v>
      </c>
      <c r="U53">
        <v>338</v>
      </c>
      <c r="V53">
        <f t="shared" si="9"/>
        <v>8</v>
      </c>
      <c r="W53">
        <f t="shared" ca="1" si="10"/>
        <v>190.14285714285714</v>
      </c>
      <c r="X53">
        <v>350</v>
      </c>
      <c r="Y53">
        <f t="shared" si="11"/>
        <v>8</v>
      </c>
      <c r="Z53">
        <f t="shared" ca="1" si="12"/>
        <v>197.14285714285714</v>
      </c>
      <c r="AA53">
        <f t="shared" ca="1" si="14"/>
        <v>212.71428571428572</v>
      </c>
      <c r="AB53">
        <f t="shared" ca="1" si="13"/>
        <v>0</v>
      </c>
    </row>
    <row r="54" spans="1:28" x14ac:dyDescent="0.2">
      <c r="A54">
        <v>53</v>
      </c>
      <c r="B54" s="2">
        <v>44199</v>
      </c>
      <c r="C54" t="s">
        <v>31</v>
      </c>
      <c r="D54">
        <v>129</v>
      </c>
      <c r="E54">
        <v>162</v>
      </c>
      <c r="F54">
        <v>195</v>
      </c>
      <c r="G54" t="s">
        <v>32</v>
      </c>
      <c r="H54" t="s">
        <v>32</v>
      </c>
      <c r="I54" t="e">
        <f t="shared" si="15"/>
        <v>#VALUE!</v>
      </c>
      <c r="J54">
        <f t="shared" si="1"/>
        <v>8</v>
      </c>
      <c r="K54">
        <f t="shared" ca="1" si="2"/>
        <v>194.14285714285714</v>
      </c>
      <c r="M54">
        <f t="shared" si="3"/>
        <v>8</v>
      </c>
      <c r="N54">
        <f t="shared" ca="1" si="4"/>
        <v>209.28571428571428</v>
      </c>
      <c r="P54">
        <f t="shared" si="5"/>
        <v>8</v>
      </c>
      <c r="Q54">
        <f t="shared" ca="1" si="6"/>
        <v>216.14285714285714</v>
      </c>
      <c r="R54">
        <v>1291</v>
      </c>
      <c r="S54">
        <f t="shared" si="7"/>
        <v>8</v>
      </c>
      <c r="T54">
        <f t="shared" ca="1" si="8"/>
        <v>250.85714285714286</v>
      </c>
      <c r="U54">
        <v>1327</v>
      </c>
      <c r="V54">
        <f t="shared" si="9"/>
        <v>8</v>
      </c>
      <c r="W54">
        <f t="shared" ca="1" si="10"/>
        <v>190.14285714285714</v>
      </c>
      <c r="X54">
        <v>1673</v>
      </c>
      <c r="Y54">
        <f t="shared" si="11"/>
        <v>8</v>
      </c>
      <c r="Z54">
        <f t="shared" ca="1" si="12"/>
        <v>197.14285714285714</v>
      </c>
      <c r="AA54">
        <f t="shared" ca="1" si="14"/>
        <v>212.71428571428572</v>
      </c>
      <c r="AB54">
        <f t="shared" ca="1" si="13"/>
        <v>0</v>
      </c>
    </row>
    <row r="55" spans="1:28" x14ac:dyDescent="0.2">
      <c r="A55">
        <v>1</v>
      </c>
      <c r="B55" s="2">
        <v>43835</v>
      </c>
      <c r="C55" t="s">
        <v>33</v>
      </c>
      <c r="D55">
        <v>1161</v>
      </c>
      <c r="E55">
        <v>1252</v>
      </c>
      <c r="F55">
        <v>1343</v>
      </c>
      <c r="G55">
        <v>1156</v>
      </c>
      <c r="H55" t="s">
        <v>32</v>
      </c>
      <c r="J55">
        <f t="shared" si="1"/>
        <v>8</v>
      </c>
      <c r="K55">
        <f t="shared" ca="1" si="2"/>
        <v>194.14285714285714</v>
      </c>
      <c r="M55">
        <f t="shared" si="3"/>
        <v>8</v>
      </c>
      <c r="N55">
        <f t="shared" ca="1" si="4"/>
        <v>209.28571428571428</v>
      </c>
      <c r="P55">
        <f t="shared" si="5"/>
        <v>8</v>
      </c>
      <c r="Q55">
        <f t="shared" ca="1" si="6"/>
        <v>216.14285714285714</v>
      </c>
      <c r="S55">
        <f t="shared" si="7"/>
        <v>8</v>
      </c>
      <c r="T55">
        <f t="shared" ca="1" si="8"/>
        <v>250.85714285714286</v>
      </c>
      <c r="V55">
        <f t="shared" si="9"/>
        <v>8</v>
      </c>
      <c r="W55">
        <f t="shared" ca="1" si="10"/>
        <v>190.14285714285714</v>
      </c>
      <c r="Y55">
        <f t="shared" si="11"/>
        <v>8</v>
      </c>
      <c r="Z55">
        <f t="shared" ca="1" si="12"/>
        <v>197.14285714285714</v>
      </c>
      <c r="AA55">
        <f t="shared" ca="1" si="14"/>
        <v>212.71428571428572</v>
      </c>
      <c r="AB55">
        <f t="shared" ca="1" si="13"/>
        <v>0</v>
      </c>
    </row>
    <row r="56" spans="1:28" x14ac:dyDescent="0.2">
      <c r="A56">
        <v>2</v>
      </c>
      <c r="B56" s="2">
        <v>43842</v>
      </c>
      <c r="C56" t="s">
        <v>33</v>
      </c>
      <c r="D56">
        <v>1166</v>
      </c>
      <c r="E56">
        <v>1257</v>
      </c>
      <c r="F56">
        <v>1348</v>
      </c>
      <c r="G56">
        <v>1187</v>
      </c>
      <c r="H56" t="s">
        <v>32</v>
      </c>
      <c r="J56">
        <f t="shared" si="1"/>
        <v>8</v>
      </c>
      <c r="K56">
        <f t="shared" ca="1" si="2"/>
        <v>194.14285714285714</v>
      </c>
      <c r="M56">
        <f t="shared" si="3"/>
        <v>8</v>
      </c>
      <c r="N56">
        <f t="shared" ca="1" si="4"/>
        <v>209.28571428571428</v>
      </c>
      <c r="P56">
        <f t="shared" si="5"/>
        <v>8</v>
      </c>
      <c r="Q56">
        <f t="shared" ca="1" si="6"/>
        <v>216.14285714285714</v>
      </c>
      <c r="S56">
        <f t="shared" si="7"/>
        <v>8</v>
      </c>
      <c r="T56">
        <f t="shared" ca="1" si="8"/>
        <v>250.85714285714286</v>
      </c>
      <c r="V56">
        <f t="shared" si="9"/>
        <v>8</v>
      </c>
      <c r="W56">
        <f t="shared" ca="1" si="10"/>
        <v>190.14285714285714</v>
      </c>
      <c r="Y56">
        <f t="shared" si="11"/>
        <v>8</v>
      </c>
      <c r="Z56">
        <f t="shared" ca="1" si="12"/>
        <v>197.14285714285714</v>
      </c>
      <c r="AA56">
        <f t="shared" ca="1" si="14"/>
        <v>212.71428571428572</v>
      </c>
      <c r="AB56">
        <f t="shared" ca="1" si="13"/>
        <v>0</v>
      </c>
    </row>
    <row r="57" spans="1:28" x14ac:dyDescent="0.2">
      <c r="A57">
        <v>3</v>
      </c>
      <c r="B57" s="2">
        <v>43849</v>
      </c>
      <c r="C57" t="s">
        <v>33</v>
      </c>
      <c r="D57">
        <v>1171</v>
      </c>
      <c r="E57">
        <v>1262</v>
      </c>
      <c r="F57">
        <v>1354</v>
      </c>
      <c r="G57">
        <v>1212</v>
      </c>
      <c r="H57" t="s">
        <v>32</v>
      </c>
      <c r="J57">
        <f t="shared" si="1"/>
        <v>9</v>
      </c>
      <c r="K57">
        <f t="shared" ca="1" si="2"/>
        <v>190.42857142857142</v>
      </c>
      <c r="M57">
        <f t="shared" si="3"/>
        <v>9</v>
      </c>
      <c r="N57">
        <f t="shared" ca="1" si="4"/>
        <v>232.14285714285714</v>
      </c>
      <c r="P57">
        <f t="shared" si="5"/>
        <v>9</v>
      </c>
      <c r="Q57">
        <f t="shared" ca="1" si="6"/>
        <v>216.85714285714286</v>
      </c>
      <c r="S57">
        <f t="shared" si="7"/>
        <v>9</v>
      </c>
      <c r="T57">
        <f t="shared" ca="1" si="8"/>
        <v>245</v>
      </c>
      <c r="V57">
        <f t="shared" si="9"/>
        <v>9</v>
      </c>
      <c r="W57">
        <f t="shared" ca="1" si="10"/>
        <v>190.28571428571428</v>
      </c>
      <c r="Y57">
        <f t="shared" si="11"/>
        <v>9</v>
      </c>
      <c r="Z57">
        <f t="shared" ca="1" si="12"/>
        <v>186.71428571428572</v>
      </c>
      <c r="AA57">
        <f t="shared" ca="1" si="14"/>
        <v>214.2</v>
      </c>
      <c r="AB57">
        <f t="shared" ca="1" si="13"/>
        <v>0</v>
      </c>
    </row>
    <row r="58" spans="1:28" x14ac:dyDescent="0.2">
      <c r="A58">
        <v>4</v>
      </c>
      <c r="B58" s="2">
        <v>43856</v>
      </c>
      <c r="C58" t="s">
        <v>33</v>
      </c>
      <c r="D58">
        <v>1176</v>
      </c>
      <c r="E58">
        <v>1267</v>
      </c>
      <c r="F58">
        <v>1359</v>
      </c>
      <c r="G58">
        <v>1225</v>
      </c>
      <c r="H58" t="s">
        <v>32</v>
      </c>
      <c r="J58">
        <f t="shared" si="1"/>
        <v>9</v>
      </c>
      <c r="K58">
        <f t="shared" ca="1" si="2"/>
        <v>190.42857142857142</v>
      </c>
      <c r="M58">
        <f t="shared" si="3"/>
        <v>9</v>
      </c>
      <c r="N58">
        <f t="shared" ca="1" si="4"/>
        <v>232.14285714285714</v>
      </c>
      <c r="P58">
        <f t="shared" si="5"/>
        <v>9</v>
      </c>
      <c r="Q58">
        <f t="shared" ca="1" si="6"/>
        <v>216.85714285714286</v>
      </c>
      <c r="S58">
        <f t="shared" si="7"/>
        <v>9</v>
      </c>
      <c r="T58">
        <f t="shared" ca="1" si="8"/>
        <v>245</v>
      </c>
      <c r="V58">
        <f t="shared" si="9"/>
        <v>9</v>
      </c>
      <c r="W58">
        <f t="shared" ca="1" si="10"/>
        <v>190.28571428571428</v>
      </c>
      <c r="Y58">
        <f t="shared" si="11"/>
        <v>9</v>
      </c>
      <c r="Z58">
        <f t="shared" ca="1" si="12"/>
        <v>186.71428571428572</v>
      </c>
      <c r="AA58">
        <f t="shared" ca="1" si="14"/>
        <v>214.2</v>
      </c>
      <c r="AB58">
        <f t="shared" ca="1" si="13"/>
        <v>0</v>
      </c>
    </row>
    <row r="59" spans="1:28" x14ac:dyDescent="0.2">
      <c r="A59">
        <v>5</v>
      </c>
      <c r="B59" s="2">
        <v>43863</v>
      </c>
      <c r="C59" t="s">
        <v>33</v>
      </c>
      <c r="D59">
        <v>1180</v>
      </c>
      <c r="E59">
        <v>1272</v>
      </c>
      <c r="F59">
        <v>1364</v>
      </c>
      <c r="G59">
        <v>1248</v>
      </c>
      <c r="H59" t="s">
        <v>32</v>
      </c>
      <c r="J59">
        <f t="shared" si="1"/>
        <v>9</v>
      </c>
      <c r="K59">
        <f t="shared" ca="1" si="2"/>
        <v>190.42857142857142</v>
      </c>
      <c r="M59">
        <f t="shared" si="3"/>
        <v>9</v>
      </c>
      <c r="N59">
        <f t="shared" ca="1" si="4"/>
        <v>232.14285714285714</v>
      </c>
      <c r="P59">
        <f t="shared" si="5"/>
        <v>9</v>
      </c>
      <c r="Q59">
        <f t="shared" ca="1" si="6"/>
        <v>216.85714285714286</v>
      </c>
      <c r="S59">
        <f t="shared" si="7"/>
        <v>9</v>
      </c>
      <c r="T59">
        <f t="shared" ca="1" si="8"/>
        <v>245</v>
      </c>
      <c r="V59">
        <f t="shared" si="9"/>
        <v>9</v>
      </c>
      <c r="W59">
        <f t="shared" ca="1" si="10"/>
        <v>190.28571428571428</v>
      </c>
      <c r="Y59">
        <f t="shared" si="11"/>
        <v>9</v>
      </c>
      <c r="Z59">
        <f t="shared" ca="1" si="12"/>
        <v>186.71428571428572</v>
      </c>
      <c r="AA59">
        <f t="shared" ca="1" si="14"/>
        <v>214.2</v>
      </c>
      <c r="AB59">
        <f t="shared" ca="1" si="13"/>
        <v>0</v>
      </c>
    </row>
    <row r="60" spans="1:28" x14ac:dyDescent="0.2">
      <c r="A60">
        <v>6</v>
      </c>
      <c r="B60" s="2">
        <v>43870</v>
      </c>
      <c r="C60" t="s">
        <v>33</v>
      </c>
      <c r="D60">
        <v>1185</v>
      </c>
      <c r="E60">
        <v>1277</v>
      </c>
      <c r="F60">
        <v>1369</v>
      </c>
      <c r="G60">
        <v>1188</v>
      </c>
      <c r="H60" t="s">
        <v>32</v>
      </c>
      <c r="J60">
        <f t="shared" si="1"/>
        <v>9</v>
      </c>
      <c r="K60">
        <f t="shared" ca="1" si="2"/>
        <v>190.42857142857142</v>
      </c>
      <c r="M60">
        <f t="shared" si="3"/>
        <v>9</v>
      </c>
      <c r="N60">
        <f t="shared" ca="1" si="4"/>
        <v>232.14285714285714</v>
      </c>
      <c r="P60">
        <f t="shared" si="5"/>
        <v>9</v>
      </c>
      <c r="Q60">
        <f t="shared" ca="1" si="6"/>
        <v>216.85714285714286</v>
      </c>
      <c r="S60">
        <f t="shared" si="7"/>
        <v>9</v>
      </c>
      <c r="T60">
        <f t="shared" ca="1" si="8"/>
        <v>245</v>
      </c>
      <c r="V60">
        <f t="shared" si="9"/>
        <v>9</v>
      </c>
      <c r="W60">
        <f t="shared" ca="1" si="10"/>
        <v>190.28571428571428</v>
      </c>
      <c r="Y60">
        <f t="shared" si="11"/>
        <v>9</v>
      </c>
      <c r="Z60">
        <f t="shared" ca="1" si="12"/>
        <v>186.71428571428572</v>
      </c>
      <c r="AA60">
        <f t="shared" ca="1" si="14"/>
        <v>214.2</v>
      </c>
      <c r="AB60">
        <f t="shared" ca="1" si="13"/>
        <v>0</v>
      </c>
    </row>
    <row r="61" spans="1:28" x14ac:dyDescent="0.2">
      <c r="A61">
        <v>7</v>
      </c>
      <c r="B61" s="2">
        <v>43877</v>
      </c>
      <c r="C61" t="s">
        <v>33</v>
      </c>
      <c r="D61">
        <v>1187</v>
      </c>
      <c r="E61">
        <v>1279</v>
      </c>
      <c r="F61">
        <v>1371</v>
      </c>
      <c r="G61">
        <v>1208</v>
      </c>
      <c r="H61" t="s">
        <v>32</v>
      </c>
      <c r="J61">
        <f t="shared" si="1"/>
        <v>9</v>
      </c>
      <c r="K61">
        <f t="shared" ca="1" si="2"/>
        <v>190.42857142857142</v>
      </c>
      <c r="M61">
        <f t="shared" si="3"/>
        <v>9</v>
      </c>
      <c r="N61">
        <f t="shared" ca="1" si="4"/>
        <v>232.14285714285714</v>
      </c>
      <c r="P61">
        <f t="shared" si="5"/>
        <v>9</v>
      </c>
      <c r="Q61">
        <f t="shared" ca="1" si="6"/>
        <v>216.85714285714286</v>
      </c>
      <c r="S61">
        <f t="shared" si="7"/>
        <v>9</v>
      </c>
      <c r="T61">
        <f t="shared" ca="1" si="8"/>
        <v>245</v>
      </c>
      <c r="V61">
        <f t="shared" si="9"/>
        <v>9</v>
      </c>
      <c r="W61">
        <f t="shared" ca="1" si="10"/>
        <v>190.28571428571428</v>
      </c>
      <c r="Y61">
        <f t="shared" si="11"/>
        <v>9</v>
      </c>
      <c r="Z61">
        <f t="shared" ca="1" si="12"/>
        <v>186.71428571428572</v>
      </c>
      <c r="AA61">
        <f t="shared" ca="1" si="14"/>
        <v>214.2</v>
      </c>
      <c r="AB61">
        <f t="shared" ca="1" si="13"/>
        <v>0</v>
      </c>
    </row>
    <row r="62" spans="1:28" x14ac:dyDescent="0.2">
      <c r="A62">
        <v>8</v>
      </c>
      <c r="B62" s="2">
        <v>43884</v>
      </c>
      <c r="C62" t="s">
        <v>33</v>
      </c>
      <c r="D62">
        <v>1179</v>
      </c>
      <c r="E62">
        <v>1271</v>
      </c>
      <c r="F62">
        <v>1363</v>
      </c>
      <c r="G62">
        <v>1174</v>
      </c>
      <c r="H62" t="s">
        <v>32</v>
      </c>
      <c r="J62">
        <f t="shared" si="1"/>
        <v>9</v>
      </c>
      <c r="K62">
        <f t="shared" ca="1" si="2"/>
        <v>190.42857142857142</v>
      </c>
      <c r="M62">
        <f t="shared" si="3"/>
        <v>9</v>
      </c>
      <c r="N62">
        <f t="shared" ca="1" si="4"/>
        <v>232.14285714285714</v>
      </c>
      <c r="P62">
        <f t="shared" si="5"/>
        <v>9</v>
      </c>
      <c r="Q62">
        <f t="shared" ca="1" si="6"/>
        <v>216.85714285714286</v>
      </c>
      <c r="S62">
        <f t="shared" si="7"/>
        <v>9</v>
      </c>
      <c r="T62">
        <f t="shared" ca="1" si="8"/>
        <v>245</v>
      </c>
      <c r="V62">
        <f t="shared" si="9"/>
        <v>9</v>
      </c>
      <c r="W62">
        <f t="shared" ca="1" si="10"/>
        <v>190.28571428571428</v>
      </c>
      <c r="Y62">
        <f t="shared" si="11"/>
        <v>9</v>
      </c>
      <c r="Z62">
        <f t="shared" ca="1" si="12"/>
        <v>186.71428571428572</v>
      </c>
      <c r="AA62">
        <f t="shared" ca="1" si="14"/>
        <v>214.2</v>
      </c>
      <c r="AB62">
        <f t="shared" ca="1" si="13"/>
        <v>0</v>
      </c>
    </row>
    <row r="63" spans="1:28" x14ac:dyDescent="0.2">
      <c r="A63">
        <v>9</v>
      </c>
      <c r="B63" s="2">
        <v>43891</v>
      </c>
      <c r="C63" t="s">
        <v>33</v>
      </c>
      <c r="D63">
        <v>1172</v>
      </c>
      <c r="E63">
        <v>1263</v>
      </c>
      <c r="F63">
        <v>1355</v>
      </c>
      <c r="G63">
        <v>1162</v>
      </c>
      <c r="H63" t="s">
        <v>32</v>
      </c>
      <c r="J63">
        <f t="shared" si="1"/>
        <v>9</v>
      </c>
      <c r="K63">
        <f t="shared" ca="1" si="2"/>
        <v>190.42857142857142</v>
      </c>
      <c r="M63">
        <f t="shared" si="3"/>
        <v>9</v>
      </c>
      <c r="N63">
        <f t="shared" ca="1" si="4"/>
        <v>232.14285714285714</v>
      </c>
      <c r="P63">
        <f t="shared" si="5"/>
        <v>9</v>
      </c>
      <c r="Q63">
        <f t="shared" ca="1" si="6"/>
        <v>216.85714285714286</v>
      </c>
      <c r="S63">
        <f t="shared" si="7"/>
        <v>9</v>
      </c>
      <c r="T63">
        <f t="shared" ca="1" si="8"/>
        <v>245</v>
      </c>
      <c r="V63">
        <f t="shared" si="9"/>
        <v>9</v>
      </c>
      <c r="W63">
        <f t="shared" ca="1" si="10"/>
        <v>190.28571428571428</v>
      </c>
      <c r="Y63">
        <f t="shared" si="11"/>
        <v>9</v>
      </c>
      <c r="Z63">
        <f t="shared" ca="1" si="12"/>
        <v>186.71428571428572</v>
      </c>
      <c r="AA63">
        <f t="shared" ca="1" si="14"/>
        <v>214.2</v>
      </c>
      <c r="AB63">
        <f t="shared" ca="1" si="13"/>
        <v>0</v>
      </c>
    </row>
    <row r="64" spans="1:28" x14ac:dyDescent="0.2">
      <c r="A64">
        <v>10</v>
      </c>
      <c r="B64" s="2">
        <v>43898</v>
      </c>
      <c r="C64" t="s">
        <v>33</v>
      </c>
      <c r="D64">
        <v>1153</v>
      </c>
      <c r="E64">
        <v>1243</v>
      </c>
      <c r="F64">
        <v>1334</v>
      </c>
      <c r="G64">
        <v>1180</v>
      </c>
      <c r="H64" t="s">
        <v>32</v>
      </c>
      <c r="J64">
        <f t="shared" si="1"/>
        <v>10</v>
      </c>
      <c r="K64">
        <f t="shared" ca="1" si="2"/>
        <v>192.28571428571428</v>
      </c>
      <c r="M64">
        <f t="shared" si="3"/>
        <v>10</v>
      </c>
      <c r="N64">
        <f t="shared" ca="1" si="4"/>
        <v>217.71428571428572</v>
      </c>
      <c r="P64">
        <f t="shared" si="5"/>
        <v>10</v>
      </c>
      <c r="Q64">
        <f t="shared" ca="1" si="6"/>
        <v>206.71428571428572</v>
      </c>
      <c r="S64">
        <f t="shared" si="7"/>
        <v>10</v>
      </c>
      <c r="T64">
        <f t="shared" ca="1" si="8"/>
        <v>220.42857142857142</v>
      </c>
      <c r="V64">
        <f t="shared" si="9"/>
        <v>10</v>
      </c>
      <c r="W64">
        <f t="shared" ca="1" si="10"/>
        <v>184.71428571428572</v>
      </c>
      <c r="Y64">
        <f t="shared" si="11"/>
        <v>10</v>
      </c>
      <c r="Z64">
        <f t="shared" ca="1" si="12"/>
        <v>180.57142857142858</v>
      </c>
      <c r="AA64">
        <f t="shared" ca="1" si="14"/>
        <v>202.02857142857144</v>
      </c>
      <c r="AB64">
        <f t="shared" ca="1" si="13"/>
        <v>0</v>
      </c>
    </row>
    <row r="65" spans="1:28" x14ac:dyDescent="0.2">
      <c r="A65">
        <v>11</v>
      </c>
      <c r="B65" s="2">
        <v>43905</v>
      </c>
      <c r="C65" t="s">
        <v>33</v>
      </c>
      <c r="D65">
        <v>1134</v>
      </c>
      <c r="E65">
        <v>1224</v>
      </c>
      <c r="F65">
        <v>1314</v>
      </c>
      <c r="G65">
        <v>1233</v>
      </c>
      <c r="H65" t="s">
        <v>32</v>
      </c>
      <c r="J65">
        <f t="shared" si="1"/>
        <v>10</v>
      </c>
      <c r="K65">
        <f t="shared" ca="1" si="2"/>
        <v>192.28571428571428</v>
      </c>
      <c r="M65">
        <f t="shared" si="3"/>
        <v>10</v>
      </c>
      <c r="N65">
        <f t="shared" ca="1" si="4"/>
        <v>217.71428571428572</v>
      </c>
      <c r="P65">
        <f t="shared" si="5"/>
        <v>10</v>
      </c>
      <c r="Q65">
        <f t="shared" ca="1" si="6"/>
        <v>206.71428571428572</v>
      </c>
      <c r="S65">
        <f t="shared" si="7"/>
        <v>10</v>
      </c>
      <c r="T65">
        <f t="shared" ca="1" si="8"/>
        <v>220.42857142857142</v>
      </c>
      <c r="V65">
        <f t="shared" si="9"/>
        <v>10</v>
      </c>
      <c r="W65">
        <f t="shared" ca="1" si="10"/>
        <v>184.71428571428572</v>
      </c>
      <c r="Y65">
        <f t="shared" si="11"/>
        <v>10</v>
      </c>
      <c r="Z65">
        <f t="shared" ca="1" si="12"/>
        <v>180.57142857142858</v>
      </c>
      <c r="AA65">
        <f t="shared" ca="1" si="14"/>
        <v>202.02857142857144</v>
      </c>
      <c r="AB65">
        <f t="shared" ca="1" si="13"/>
        <v>0</v>
      </c>
    </row>
    <row r="66" spans="1:28" x14ac:dyDescent="0.2">
      <c r="A66">
        <v>12</v>
      </c>
      <c r="B66" s="2">
        <v>43912</v>
      </c>
      <c r="C66" t="s">
        <v>33</v>
      </c>
      <c r="D66">
        <v>1110</v>
      </c>
      <c r="E66">
        <v>1199</v>
      </c>
      <c r="F66">
        <v>1289</v>
      </c>
      <c r="G66">
        <v>1337</v>
      </c>
      <c r="H66">
        <v>1336</v>
      </c>
      <c r="J66">
        <f t="shared" si="1"/>
        <v>10</v>
      </c>
      <c r="K66">
        <f t="shared" ca="1" si="2"/>
        <v>192.28571428571428</v>
      </c>
      <c r="M66">
        <f t="shared" si="3"/>
        <v>10</v>
      </c>
      <c r="N66">
        <f t="shared" ca="1" si="4"/>
        <v>217.71428571428572</v>
      </c>
      <c r="P66">
        <f t="shared" si="5"/>
        <v>10</v>
      </c>
      <c r="Q66">
        <f t="shared" ca="1" si="6"/>
        <v>206.71428571428572</v>
      </c>
      <c r="S66">
        <f t="shared" si="7"/>
        <v>10</v>
      </c>
      <c r="T66">
        <f t="shared" ca="1" si="8"/>
        <v>220.42857142857142</v>
      </c>
      <c r="V66">
        <f t="shared" si="9"/>
        <v>10</v>
      </c>
      <c r="W66">
        <f t="shared" ca="1" si="10"/>
        <v>184.71428571428572</v>
      </c>
      <c r="Y66">
        <f t="shared" si="11"/>
        <v>10</v>
      </c>
      <c r="Z66">
        <f t="shared" ca="1" si="12"/>
        <v>180.57142857142858</v>
      </c>
      <c r="AA66">
        <f t="shared" ca="1" si="14"/>
        <v>202.02857142857144</v>
      </c>
      <c r="AB66">
        <f t="shared" ca="1" si="13"/>
        <v>0</v>
      </c>
    </row>
    <row r="67" spans="1:28" x14ac:dyDescent="0.2">
      <c r="A67">
        <v>13</v>
      </c>
      <c r="B67" s="2">
        <v>43919</v>
      </c>
      <c r="C67" t="s">
        <v>33</v>
      </c>
      <c r="D67">
        <v>1086</v>
      </c>
      <c r="E67">
        <v>1175</v>
      </c>
      <c r="F67">
        <v>1263</v>
      </c>
      <c r="G67">
        <v>1416</v>
      </c>
      <c r="H67">
        <v>1416</v>
      </c>
      <c r="J67">
        <f t="shared" ref="J67:J130" si="16">FLOOR((ROW(J67)-1)/7,1)+1</f>
        <v>10</v>
      </c>
      <c r="K67">
        <f t="shared" ref="K67:K130" ca="1" si="17">INDIRECT(ADDRESS(J67+1,9))/7</f>
        <v>192.28571428571428</v>
      </c>
      <c r="M67">
        <f t="shared" ref="M67:M130" si="18">FLOOR((ROW(M67)-1)/7,1)+1</f>
        <v>10</v>
      </c>
      <c r="N67">
        <f t="shared" ref="N67:N130" ca="1" si="19">INDIRECT(ADDRESS(M67+1,12))/7</f>
        <v>217.71428571428572</v>
      </c>
      <c r="P67">
        <f t="shared" ref="P67:P130" si="20">FLOOR((ROW(P67)-1)/7,1)+1</f>
        <v>10</v>
      </c>
      <c r="Q67">
        <f t="shared" ref="Q67:Q130" ca="1" si="21">INDIRECT(ADDRESS(P67+1,15))/7</f>
        <v>206.71428571428572</v>
      </c>
      <c r="S67">
        <f t="shared" ref="S67:S130" si="22">FLOOR((ROW(S67)-1)/7,1)+1</f>
        <v>10</v>
      </c>
      <c r="T67">
        <f t="shared" ref="T67:T130" ca="1" si="23">INDIRECT(ADDRESS(S67+1,18))/7</f>
        <v>220.42857142857142</v>
      </c>
      <c r="V67">
        <f t="shared" ref="V67:V130" si="24">FLOOR((ROW(V67)-1)/7,1)+1</f>
        <v>10</v>
      </c>
      <c r="W67">
        <f t="shared" ref="W67:W130" ca="1" si="25">INDIRECT(ADDRESS(V67+1,21))/7</f>
        <v>184.71428571428572</v>
      </c>
      <c r="Y67">
        <f t="shared" ref="Y67:Y130" si="26">FLOOR((ROW(Y67)-1)/7,1)+1</f>
        <v>10</v>
      </c>
      <c r="Z67">
        <f t="shared" ref="Z67:Z130" ca="1" si="27">INDIRECT(ADDRESS(Y67+1,24))/7</f>
        <v>180.57142857142858</v>
      </c>
      <c r="AA67">
        <f t="shared" ca="1" si="14"/>
        <v>202.02857142857144</v>
      </c>
      <c r="AB67">
        <f t="shared" ref="AB67:AB130" ca="1" si="28">IF(K67-AA67&lt;0,0,K67-AA67)</f>
        <v>0</v>
      </c>
    </row>
    <row r="68" spans="1:28" x14ac:dyDescent="0.2">
      <c r="A68">
        <v>14</v>
      </c>
      <c r="B68" s="2">
        <v>43926</v>
      </c>
      <c r="C68" t="s">
        <v>33</v>
      </c>
      <c r="D68">
        <v>1065</v>
      </c>
      <c r="E68">
        <v>1153</v>
      </c>
      <c r="F68">
        <v>1240</v>
      </c>
      <c r="G68">
        <v>1686</v>
      </c>
      <c r="H68">
        <v>1685</v>
      </c>
      <c r="J68">
        <f t="shared" si="16"/>
        <v>10</v>
      </c>
      <c r="K68">
        <f t="shared" ca="1" si="17"/>
        <v>192.28571428571428</v>
      </c>
      <c r="M68">
        <f t="shared" si="18"/>
        <v>10</v>
      </c>
      <c r="N68">
        <f t="shared" ca="1" si="19"/>
        <v>217.71428571428572</v>
      </c>
      <c r="P68">
        <f t="shared" si="20"/>
        <v>10</v>
      </c>
      <c r="Q68">
        <f t="shared" ca="1" si="21"/>
        <v>206.71428571428572</v>
      </c>
      <c r="S68">
        <f t="shared" si="22"/>
        <v>10</v>
      </c>
      <c r="T68">
        <f t="shared" ca="1" si="23"/>
        <v>220.42857142857142</v>
      </c>
      <c r="V68">
        <f t="shared" si="24"/>
        <v>10</v>
      </c>
      <c r="W68">
        <f t="shared" ca="1" si="25"/>
        <v>184.71428571428572</v>
      </c>
      <c r="Y68">
        <f t="shared" si="26"/>
        <v>10</v>
      </c>
      <c r="Z68">
        <f t="shared" ca="1" si="27"/>
        <v>180.57142857142858</v>
      </c>
      <c r="AA68">
        <f t="shared" ref="AA68:AA131" ca="1" si="29">(N68+Q68+T68+W68+Z68)/5</f>
        <v>202.02857142857144</v>
      </c>
      <c r="AB68">
        <f t="shared" ca="1" si="28"/>
        <v>0</v>
      </c>
    </row>
    <row r="69" spans="1:28" x14ac:dyDescent="0.2">
      <c r="A69">
        <v>15</v>
      </c>
      <c r="B69" s="2">
        <v>43933</v>
      </c>
      <c r="C69" t="s">
        <v>33</v>
      </c>
      <c r="D69">
        <v>1046</v>
      </c>
      <c r="E69">
        <v>1133</v>
      </c>
      <c r="F69">
        <v>1219</v>
      </c>
      <c r="G69">
        <v>1460</v>
      </c>
      <c r="H69">
        <v>1458</v>
      </c>
      <c r="J69">
        <f t="shared" si="16"/>
        <v>10</v>
      </c>
      <c r="K69">
        <f t="shared" ca="1" si="17"/>
        <v>192.28571428571428</v>
      </c>
      <c r="M69">
        <f t="shared" si="18"/>
        <v>10</v>
      </c>
      <c r="N69">
        <f t="shared" ca="1" si="19"/>
        <v>217.71428571428572</v>
      </c>
      <c r="P69">
        <f t="shared" si="20"/>
        <v>10</v>
      </c>
      <c r="Q69">
        <f t="shared" ca="1" si="21"/>
        <v>206.71428571428572</v>
      </c>
      <c r="S69">
        <f t="shared" si="22"/>
        <v>10</v>
      </c>
      <c r="T69">
        <f t="shared" ca="1" si="23"/>
        <v>220.42857142857142</v>
      </c>
      <c r="V69">
        <f t="shared" si="24"/>
        <v>10</v>
      </c>
      <c r="W69">
        <f t="shared" ca="1" si="25"/>
        <v>184.71428571428572</v>
      </c>
      <c r="Y69">
        <f t="shared" si="26"/>
        <v>10</v>
      </c>
      <c r="Z69">
        <f t="shared" ca="1" si="27"/>
        <v>180.57142857142858</v>
      </c>
      <c r="AA69">
        <f t="shared" ca="1" si="29"/>
        <v>202.02857142857144</v>
      </c>
      <c r="AB69">
        <f t="shared" ca="1" si="28"/>
        <v>0</v>
      </c>
    </row>
    <row r="70" spans="1:28" x14ac:dyDescent="0.2">
      <c r="A70">
        <v>16</v>
      </c>
      <c r="B70" s="2">
        <v>43940</v>
      </c>
      <c r="C70" t="s">
        <v>33</v>
      </c>
      <c r="D70">
        <v>1026</v>
      </c>
      <c r="E70">
        <v>1112</v>
      </c>
      <c r="F70">
        <v>1198</v>
      </c>
      <c r="G70">
        <v>1377</v>
      </c>
      <c r="H70">
        <v>1376</v>
      </c>
      <c r="J70">
        <f t="shared" si="16"/>
        <v>10</v>
      </c>
      <c r="K70">
        <f t="shared" ca="1" si="17"/>
        <v>192.28571428571428</v>
      </c>
      <c r="M70">
        <f t="shared" si="18"/>
        <v>10</v>
      </c>
      <c r="N70">
        <f t="shared" ca="1" si="19"/>
        <v>217.71428571428572</v>
      </c>
      <c r="P70">
        <f t="shared" si="20"/>
        <v>10</v>
      </c>
      <c r="Q70">
        <f t="shared" ca="1" si="21"/>
        <v>206.71428571428572</v>
      </c>
      <c r="S70">
        <f t="shared" si="22"/>
        <v>10</v>
      </c>
      <c r="T70">
        <f t="shared" ca="1" si="23"/>
        <v>220.42857142857142</v>
      </c>
      <c r="V70">
        <f t="shared" si="24"/>
        <v>10</v>
      </c>
      <c r="W70">
        <f t="shared" ca="1" si="25"/>
        <v>184.71428571428572</v>
      </c>
      <c r="Y70">
        <f t="shared" si="26"/>
        <v>10</v>
      </c>
      <c r="Z70">
        <f t="shared" ca="1" si="27"/>
        <v>180.57142857142858</v>
      </c>
      <c r="AA70">
        <f t="shared" ca="1" si="29"/>
        <v>202.02857142857144</v>
      </c>
      <c r="AB70">
        <f t="shared" ca="1" si="28"/>
        <v>0</v>
      </c>
    </row>
    <row r="71" spans="1:28" x14ac:dyDescent="0.2">
      <c r="A71">
        <v>17</v>
      </c>
      <c r="B71" s="2">
        <v>43947</v>
      </c>
      <c r="C71" t="s">
        <v>33</v>
      </c>
      <c r="D71">
        <v>1010</v>
      </c>
      <c r="E71">
        <v>1095</v>
      </c>
      <c r="F71">
        <v>1180</v>
      </c>
      <c r="G71">
        <v>1175</v>
      </c>
      <c r="H71" t="s">
        <v>32</v>
      </c>
      <c r="J71">
        <f t="shared" si="16"/>
        <v>11</v>
      </c>
      <c r="K71">
        <f t="shared" ca="1" si="17"/>
        <v>197.85714285714286</v>
      </c>
      <c r="M71">
        <f t="shared" si="18"/>
        <v>11</v>
      </c>
      <c r="N71">
        <f t="shared" ca="1" si="19"/>
        <v>211</v>
      </c>
      <c r="P71">
        <f t="shared" si="20"/>
        <v>11</v>
      </c>
      <c r="Q71">
        <f t="shared" ca="1" si="21"/>
        <v>195.71428571428572</v>
      </c>
      <c r="S71">
        <f t="shared" si="22"/>
        <v>11</v>
      </c>
      <c r="T71">
        <f t="shared" ca="1" si="23"/>
        <v>218.57142857142858</v>
      </c>
      <c r="V71">
        <f t="shared" si="24"/>
        <v>11</v>
      </c>
      <c r="W71">
        <f t="shared" ca="1" si="25"/>
        <v>181.14285714285714</v>
      </c>
      <c r="Y71">
        <f t="shared" si="26"/>
        <v>11</v>
      </c>
      <c r="Z71">
        <f t="shared" ca="1" si="27"/>
        <v>175.71428571428572</v>
      </c>
      <c r="AA71">
        <f t="shared" ca="1" si="29"/>
        <v>196.42857142857142</v>
      </c>
      <c r="AB71">
        <f t="shared" ca="1" si="28"/>
        <v>1.4285714285714448</v>
      </c>
    </row>
    <row r="72" spans="1:28" x14ac:dyDescent="0.2">
      <c r="A72">
        <v>18</v>
      </c>
      <c r="B72" s="2">
        <v>43954</v>
      </c>
      <c r="C72" t="s">
        <v>33</v>
      </c>
      <c r="D72">
        <v>994</v>
      </c>
      <c r="E72">
        <v>1078</v>
      </c>
      <c r="F72">
        <v>1163</v>
      </c>
      <c r="G72">
        <v>1112</v>
      </c>
      <c r="H72" t="s">
        <v>32</v>
      </c>
      <c r="J72">
        <f t="shared" si="16"/>
        <v>11</v>
      </c>
      <c r="K72">
        <f t="shared" ca="1" si="17"/>
        <v>197.85714285714286</v>
      </c>
      <c r="M72">
        <f t="shared" si="18"/>
        <v>11</v>
      </c>
      <c r="N72">
        <f t="shared" ca="1" si="19"/>
        <v>211</v>
      </c>
      <c r="P72">
        <f t="shared" si="20"/>
        <v>11</v>
      </c>
      <c r="Q72">
        <f t="shared" ca="1" si="21"/>
        <v>195.71428571428572</v>
      </c>
      <c r="S72">
        <f t="shared" si="22"/>
        <v>11</v>
      </c>
      <c r="T72">
        <f t="shared" ca="1" si="23"/>
        <v>218.57142857142858</v>
      </c>
      <c r="V72">
        <f t="shared" si="24"/>
        <v>11</v>
      </c>
      <c r="W72">
        <f t="shared" ca="1" si="25"/>
        <v>181.14285714285714</v>
      </c>
      <c r="Y72">
        <f t="shared" si="26"/>
        <v>11</v>
      </c>
      <c r="Z72">
        <f t="shared" ca="1" si="27"/>
        <v>175.71428571428572</v>
      </c>
      <c r="AA72">
        <f t="shared" ca="1" si="29"/>
        <v>196.42857142857142</v>
      </c>
      <c r="AB72">
        <f t="shared" ca="1" si="28"/>
        <v>1.4285714285714448</v>
      </c>
    </row>
    <row r="73" spans="1:28" x14ac:dyDescent="0.2">
      <c r="A73">
        <v>19</v>
      </c>
      <c r="B73" s="2">
        <v>43961</v>
      </c>
      <c r="C73" t="s">
        <v>33</v>
      </c>
      <c r="D73">
        <v>981</v>
      </c>
      <c r="E73">
        <v>1065</v>
      </c>
      <c r="F73">
        <v>1149</v>
      </c>
      <c r="G73">
        <v>1004</v>
      </c>
      <c r="H73" t="s">
        <v>32</v>
      </c>
      <c r="J73">
        <f t="shared" si="16"/>
        <v>11</v>
      </c>
      <c r="K73">
        <f t="shared" ca="1" si="17"/>
        <v>197.85714285714286</v>
      </c>
      <c r="M73">
        <f t="shared" si="18"/>
        <v>11</v>
      </c>
      <c r="N73">
        <f t="shared" ca="1" si="19"/>
        <v>211</v>
      </c>
      <c r="P73">
        <f t="shared" si="20"/>
        <v>11</v>
      </c>
      <c r="Q73">
        <f t="shared" ca="1" si="21"/>
        <v>195.71428571428572</v>
      </c>
      <c r="S73">
        <f t="shared" si="22"/>
        <v>11</v>
      </c>
      <c r="T73">
        <f t="shared" ca="1" si="23"/>
        <v>218.57142857142858</v>
      </c>
      <c r="V73">
        <f t="shared" si="24"/>
        <v>11</v>
      </c>
      <c r="W73">
        <f t="shared" ca="1" si="25"/>
        <v>181.14285714285714</v>
      </c>
      <c r="Y73">
        <f t="shared" si="26"/>
        <v>11</v>
      </c>
      <c r="Z73">
        <f t="shared" ca="1" si="27"/>
        <v>175.71428571428572</v>
      </c>
      <c r="AA73">
        <f t="shared" ca="1" si="29"/>
        <v>196.42857142857142</v>
      </c>
      <c r="AB73">
        <f t="shared" ca="1" si="28"/>
        <v>1.4285714285714448</v>
      </c>
    </row>
    <row r="74" spans="1:28" x14ac:dyDescent="0.2">
      <c r="A74">
        <v>20</v>
      </c>
      <c r="B74" s="2">
        <v>43968</v>
      </c>
      <c r="C74" t="s">
        <v>33</v>
      </c>
      <c r="D74">
        <v>969</v>
      </c>
      <c r="E74">
        <v>1052</v>
      </c>
      <c r="F74">
        <v>1136</v>
      </c>
      <c r="G74">
        <v>970</v>
      </c>
      <c r="H74" t="s">
        <v>32</v>
      </c>
      <c r="J74">
        <f t="shared" si="16"/>
        <v>11</v>
      </c>
      <c r="K74">
        <f t="shared" ca="1" si="17"/>
        <v>197.85714285714286</v>
      </c>
      <c r="M74">
        <f t="shared" si="18"/>
        <v>11</v>
      </c>
      <c r="N74">
        <f t="shared" ca="1" si="19"/>
        <v>211</v>
      </c>
      <c r="P74">
        <f t="shared" si="20"/>
        <v>11</v>
      </c>
      <c r="Q74">
        <f t="shared" ca="1" si="21"/>
        <v>195.71428571428572</v>
      </c>
      <c r="S74">
        <f t="shared" si="22"/>
        <v>11</v>
      </c>
      <c r="T74">
        <f t="shared" ca="1" si="23"/>
        <v>218.57142857142858</v>
      </c>
      <c r="V74">
        <f t="shared" si="24"/>
        <v>11</v>
      </c>
      <c r="W74">
        <f t="shared" ca="1" si="25"/>
        <v>181.14285714285714</v>
      </c>
      <c r="Y74">
        <f t="shared" si="26"/>
        <v>11</v>
      </c>
      <c r="Z74">
        <f t="shared" ca="1" si="27"/>
        <v>175.71428571428572</v>
      </c>
      <c r="AA74">
        <f t="shared" ca="1" si="29"/>
        <v>196.42857142857142</v>
      </c>
      <c r="AB74">
        <f t="shared" ca="1" si="28"/>
        <v>1.4285714285714448</v>
      </c>
    </row>
    <row r="75" spans="1:28" x14ac:dyDescent="0.2">
      <c r="A75">
        <v>21</v>
      </c>
      <c r="B75" s="2">
        <v>43975</v>
      </c>
      <c r="C75" t="s">
        <v>33</v>
      </c>
      <c r="D75">
        <v>959</v>
      </c>
      <c r="E75">
        <v>1042</v>
      </c>
      <c r="F75">
        <v>1126</v>
      </c>
      <c r="G75">
        <v>1030</v>
      </c>
      <c r="H75" t="s">
        <v>32</v>
      </c>
      <c r="J75">
        <f t="shared" si="16"/>
        <v>11</v>
      </c>
      <c r="K75">
        <f t="shared" ca="1" si="17"/>
        <v>197.85714285714286</v>
      </c>
      <c r="M75">
        <f t="shared" si="18"/>
        <v>11</v>
      </c>
      <c r="N75">
        <f t="shared" ca="1" si="19"/>
        <v>211</v>
      </c>
      <c r="P75">
        <f t="shared" si="20"/>
        <v>11</v>
      </c>
      <c r="Q75">
        <f t="shared" ca="1" si="21"/>
        <v>195.71428571428572</v>
      </c>
      <c r="S75">
        <f t="shared" si="22"/>
        <v>11</v>
      </c>
      <c r="T75">
        <f t="shared" ca="1" si="23"/>
        <v>218.57142857142858</v>
      </c>
      <c r="V75">
        <f t="shared" si="24"/>
        <v>11</v>
      </c>
      <c r="W75">
        <f t="shared" ca="1" si="25"/>
        <v>181.14285714285714</v>
      </c>
      <c r="Y75">
        <f t="shared" si="26"/>
        <v>11</v>
      </c>
      <c r="Z75">
        <f t="shared" ca="1" si="27"/>
        <v>175.71428571428572</v>
      </c>
      <c r="AA75">
        <f t="shared" ca="1" si="29"/>
        <v>196.42857142857142</v>
      </c>
      <c r="AB75">
        <f t="shared" ca="1" si="28"/>
        <v>1.4285714285714448</v>
      </c>
    </row>
    <row r="76" spans="1:28" x14ac:dyDescent="0.2">
      <c r="A76">
        <v>22</v>
      </c>
      <c r="B76" s="2">
        <v>43982</v>
      </c>
      <c r="C76" t="s">
        <v>33</v>
      </c>
      <c r="D76">
        <v>956</v>
      </c>
      <c r="E76">
        <v>1039</v>
      </c>
      <c r="F76">
        <v>1122</v>
      </c>
      <c r="G76">
        <v>933</v>
      </c>
      <c r="H76" t="s">
        <v>32</v>
      </c>
      <c r="J76">
        <f t="shared" si="16"/>
        <v>11</v>
      </c>
      <c r="K76">
        <f t="shared" ca="1" si="17"/>
        <v>197.85714285714286</v>
      </c>
      <c r="M76">
        <f t="shared" si="18"/>
        <v>11</v>
      </c>
      <c r="N76">
        <f t="shared" ca="1" si="19"/>
        <v>211</v>
      </c>
      <c r="P76">
        <f t="shared" si="20"/>
        <v>11</v>
      </c>
      <c r="Q76">
        <f t="shared" ca="1" si="21"/>
        <v>195.71428571428572</v>
      </c>
      <c r="S76">
        <f t="shared" si="22"/>
        <v>11</v>
      </c>
      <c r="T76">
        <f t="shared" ca="1" si="23"/>
        <v>218.57142857142858</v>
      </c>
      <c r="V76">
        <f t="shared" si="24"/>
        <v>11</v>
      </c>
      <c r="W76">
        <f t="shared" ca="1" si="25"/>
        <v>181.14285714285714</v>
      </c>
      <c r="Y76">
        <f t="shared" si="26"/>
        <v>11</v>
      </c>
      <c r="Z76">
        <f t="shared" ca="1" si="27"/>
        <v>175.71428571428572</v>
      </c>
      <c r="AA76">
        <f t="shared" ca="1" si="29"/>
        <v>196.42857142857142</v>
      </c>
      <c r="AB76">
        <f t="shared" ca="1" si="28"/>
        <v>1.4285714285714448</v>
      </c>
    </row>
    <row r="77" spans="1:28" x14ac:dyDescent="0.2">
      <c r="A77">
        <v>23</v>
      </c>
      <c r="B77" s="2">
        <v>43989</v>
      </c>
      <c r="C77" t="s">
        <v>33</v>
      </c>
      <c r="D77">
        <v>952</v>
      </c>
      <c r="E77">
        <v>1035</v>
      </c>
      <c r="F77">
        <v>1118</v>
      </c>
      <c r="G77">
        <v>1010</v>
      </c>
      <c r="H77" t="s">
        <v>32</v>
      </c>
      <c r="J77">
        <f t="shared" si="16"/>
        <v>11</v>
      </c>
      <c r="K77">
        <f t="shared" ca="1" si="17"/>
        <v>197.85714285714286</v>
      </c>
      <c r="M77">
        <f t="shared" si="18"/>
        <v>11</v>
      </c>
      <c r="N77">
        <f t="shared" ca="1" si="19"/>
        <v>211</v>
      </c>
      <c r="P77">
        <f t="shared" si="20"/>
        <v>11</v>
      </c>
      <c r="Q77">
        <f t="shared" ca="1" si="21"/>
        <v>195.71428571428572</v>
      </c>
      <c r="S77">
        <f t="shared" si="22"/>
        <v>11</v>
      </c>
      <c r="T77">
        <f t="shared" ca="1" si="23"/>
        <v>218.57142857142858</v>
      </c>
      <c r="V77">
        <f t="shared" si="24"/>
        <v>11</v>
      </c>
      <c r="W77">
        <f t="shared" ca="1" si="25"/>
        <v>181.14285714285714</v>
      </c>
      <c r="Y77">
        <f t="shared" si="26"/>
        <v>11</v>
      </c>
      <c r="Z77">
        <f t="shared" ca="1" si="27"/>
        <v>175.71428571428572</v>
      </c>
      <c r="AA77">
        <f t="shared" ca="1" si="29"/>
        <v>196.42857142857142</v>
      </c>
      <c r="AB77">
        <f t="shared" ca="1" si="28"/>
        <v>1.4285714285714448</v>
      </c>
    </row>
    <row r="78" spans="1:28" x14ac:dyDescent="0.2">
      <c r="A78">
        <v>24</v>
      </c>
      <c r="B78" s="2">
        <v>43996</v>
      </c>
      <c r="C78" t="s">
        <v>33</v>
      </c>
      <c r="D78">
        <v>950</v>
      </c>
      <c r="E78">
        <v>1033</v>
      </c>
      <c r="F78">
        <v>1115</v>
      </c>
      <c r="G78">
        <v>992</v>
      </c>
      <c r="H78" t="s">
        <v>32</v>
      </c>
      <c r="J78">
        <f t="shared" si="16"/>
        <v>12</v>
      </c>
      <c r="K78">
        <f t="shared" ca="1" si="17"/>
        <v>216.57142857142858</v>
      </c>
      <c r="M78">
        <f t="shared" si="18"/>
        <v>12</v>
      </c>
      <c r="N78">
        <f t="shared" ca="1" si="19"/>
        <v>195.85714285714286</v>
      </c>
      <c r="P78">
        <f t="shared" si="20"/>
        <v>12</v>
      </c>
      <c r="Q78">
        <f t="shared" ca="1" si="21"/>
        <v>191.28571428571428</v>
      </c>
      <c r="S78">
        <f t="shared" si="22"/>
        <v>12</v>
      </c>
      <c r="T78">
        <f t="shared" ca="1" si="23"/>
        <v>203.42857142857142</v>
      </c>
      <c r="V78">
        <f t="shared" si="24"/>
        <v>12</v>
      </c>
      <c r="W78">
        <f t="shared" ca="1" si="25"/>
        <v>182.28571428571428</v>
      </c>
      <c r="Y78">
        <f t="shared" si="26"/>
        <v>12</v>
      </c>
      <c r="Z78">
        <f t="shared" ca="1" si="27"/>
        <v>168</v>
      </c>
      <c r="AA78">
        <f t="shared" ca="1" si="29"/>
        <v>188.17142857142858</v>
      </c>
      <c r="AB78">
        <f t="shared" ca="1" si="28"/>
        <v>28.400000000000006</v>
      </c>
    </row>
    <row r="79" spans="1:28" x14ac:dyDescent="0.2">
      <c r="A79">
        <v>25</v>
      </c>
      <c r="B79" s="2">
        <v>44003</v>
      </c>
      <c r="C79" t="s">
        <v>33</v>
      </c>
      <c r="D79">
        <v>952</v>
      </c>
      <c r="E79">
        <v>1035</v>
      </c>
      <c r="F79">
        <v>1117</v>
      </c>
      <c r="G79">
        <v>979</v>
      </c>
      <c r="H79" t="s">
        <v>32</v>
      </c>
      <c r="J79">
        <f t="shared" si="16"/>
        <v>12</v>
      </c>
      <c r="K79">
        <f t="shared" ca="1" si="17"/>
        <v>216.57142857142858</v>
      </c>
      <c r="M79">
        <f t="shared" si="18"/>
        <v>12</v>
      </c>
      <c r="N79">
        <f t="shared" ca="1" si="19"/>
        <v>195.85714285714286</v>
      </c>
      <c r="P79">
        <f t="shared" si="20"/>
        <v>12</v>
      </c>
      <c r="Q79">
        <f t="shared" ca="1" si="21"/>
        <v>191.28571428571428</v>
      </c>
      <c r="S79">
        <f t="shared" si="22"/>
        <v>12</v>
      </c>
      <c r="T79">
        <f t="shared" ca="1" si="23"/>
        <v>203.42857142857142</v>
      </c>
      <c r="V79">
        <f t="shared" si="24"/>
        <v>12</v>
      </c>
      <c r="W79">
        <f t="shared" ca="1" si="25"/>
        <v>182.28571428571428</v>
      </c>
      <c r="Y79">
        <f t="shared" si="26"/>
        <v>12</v>
      </c>
      <c r="Z79">
        <f t="shared" ca="1" si="27"/>
        <v>168</v>
      </c>
      <c r="AA79">
        <f t="shared" ca="1" si="29"/>
        <v>188.17142857142858</v>
      </c>
      <c r="AB79">
        <f t="shared" ca="1" si="28"/>
        <v>28.400000000000006</v>
      </c>
    </row>
    <row r="80" spans="1:28" x14ac:dyDescent="0.2">
      <c r="A80">
        <v>26</v>
      </c>
      <c r="B80" s="2">
        <v>44010</v>
      </c>
      <c r="C80" t="s">
        <v>33</v>
      </c>
      <c r="D80">
        <v>953</v>
      </c>
      <c r="E80">
        <v>1036</v>
      </c>
      <c r="F80">
        <v>1119</v>
      </c>
      <c r="G80">
        <v>998</v>
      </c>
      <c r="H80" t="s">
        <v>32</v>
      </c>
      <c r="J80">
        <f t="shared" si="16"/>
        <v>12</v>
      </c>
      <c r="K80">
        <f t="shared" ca="1" si="17"/>
        <v>216.57142857142858</v>
      </c>
      <c r="M80">
        <f t="shared" si="18"/>
        <v>12</v>
      </c>
      <c r="N80">
        <f t="shared" ca="1" si="19"/>
        <v>195.85714285714286</v>
      </c>
      <c r="P80">
        <f t="shared" si="20"/>
        <v>12</v>
      </c>
      <c r="Q80">
        <f t="shared" ca="1" si="21"/>
        <v>191.28571428571428</v>
      </c>
      <c r="S80">
        <f t="shared" si="22"/>
        <v>12</v>
      </c>
      <c r="T80">
        <f t="shared" ca="1" si="23"/>
        <v>203.42857142857142</v>
      </c>
      <c r="V80">
        <f t="shared" si="24"/>
        <v>12</v>
      </c>
      <c r="W80">
        <f t="shared" ca="1" si="25"/>
        <v>182.28571428571428</v>
      </c>
      <c r="Y80">
        <f t="shared" si="26"/>
        <v>12</v>
      </c>
      <c r="Z80">
        <f t="shared" ca="1" si="27"/>
        <v>168</v>
      </c>
      <c r="AA80">
        <f t="shared" ca="1" si="29"/>
        <v>188.17142857142858</v>
      </c>
      <c r="AB80">
        <f t="shared" ca="1" si="28"/>
        <v>28.400000000000006</v>
      </c>
    </row>
    <row r="81" spans="1:28" x14ac:dyDescent="0.2">
      <c r="A81">
        <v>27</v>
      </c>
      <c r="B81" s="2">
        <v>44017</v>
      </c>
      <c r="C81" t="s">
        <v>33</v>
      </c>
      <c r="D81">
        <v>956</v>
      </c>
      <c r="E81">
        <v>1039</v>
      </c>
      <c r="F81">
        <v>1122</v>
      </c>
      <c r="G81">
        <v>1000</v>
      </c>
      <c r="H81" t="s">
        <v>32</v>
      </c>
      <c r="J81">
        <f t="shared" si="16"/>
        <v>12</v>
      </c>
      <c r="K81">
        <f t="shared" ca="1" si="17"/>
        <v>216.57142857142858</v>
      </c>
      <c r="M81">
        <f t="shared" si="18"/>
        <v>12</v>
      </c>
      <c r="N81">
        <f t="shared" ca="1" si="19"/>
        <v>195.85714285714286</v>
      </c>
      <c r="P81">
        <f t="shared" si="20"/>
        <v>12</v>
      </c>
      <c r="Q81">
        <f t="shared" ca="1" si="21"/>
        <v>191.28571428571428</v>
      </c>
      <c r="S81">
        <f t="shared" si="22"/>
        <v>12</v>
      </c>
      <c r="T81">
        <f t="shared" ca="1" si="23"/>
        <v>203.42857142857142</v>
      </c>
      <c r="V81">
        <f t="shared" si="24"/>
        <v>12</v>
      </c>
      <c r="W81">
        <f t="shared" ca="1" si="25"/>
        <v>182.28571428571428</v>
      </c>
      <c r="Y81">
        <f t="shared" si="26"/>
        <v>12</v>
      </c>
      <c r="Z81">
        <f t="shared" ca="1" si="27"/>
        <v>168</v>
      </c>
      <c r="AA81">
        <f t="shared" ca="1" si="29"/>
        <v>188.17142857142858</v>
      </c>
      <c r="AB81">
        <f t="shared" ca="1" si="28"/>
        <v>28.400000000000006</v>
      </c>
    </row>
    <row r="82" spans="1:28" x14ac:dyDescent="0.2">
      <c r="A82">
        <v>28</v>
      </c>
      <c r="B82" s="2">
        <v>44024</v>
      </c>
      <c r="C82" t="s">
        <v>33</v>
      </c>
      <c r="D82">
        <v>956</v>
      </c>
      <c r="E82">
        <v>1039</v>
      </c>
      <c r="F82">
        <v>1122</v>
      </c>
      <c r="G82">
        <v>998</v>
      </c>
      <c r="H82" t="s">
        <v>32</v>
      </c>
      <c r="J82">
        <f t="shared" si="16"/>
        <v>12</v>
      </c>
      <c r="K82">
        <f t="shared" ca="1" si="17"/>
        <v>216.57142857142858</v>
      </c>
      <c r="M82">
        <f t="shared" si="18"/>
        <v>12</v>
      </c>
      <c r="N82">
        <f t="shared" ca="1" si="19"/>
        <v>195.85714285714286</v>
      </c>
      <c r="P82">
        <f t="shared" si="20"/>
        <v>12</v>
      </c>
      <c r="Q82">
        <f t="shared" ca="1" si="21"/>
        <v>191.28571428571428</v>
      </c>
      <c r="S82">
        <f t="shared" si="22"/>
        <v>12</v>
      </c>
      <c r="T82">
        <f t="shared" ca="1" si="23"/>
        <v>203.42857142857142</v>
      </c>
      <c r="V82">
        <f t="shared" si="24"/>
        <v>12</v>
      </c>
      <c r="W82">
        <f t="shared" ca="1" si="25"/>
        <v>182.28571428571428</v>
      </c>
      <c r="Y82">
        <f t="shared" si="26"/>
        <v>12</v>
      </c>
      <c r="Z82">
        <f t="shared" ca="1" si="27"/>
        <v>168</v>
      </c>
      <c r="AA82">
        <f t="shared" ca="1" si="29"/>
        <v>188.17142857142858</v>
      </c>
      <c r="AB82">
        <f t="shared" ca="1" si="28"/>
        <v>28.400000000000006</v>
      </c>
    </row>
    <row r="83" spans="1:28" x14ac:dyDescent="0.2">
      <c r="A83">
        <v>29</v>
      </c>
      <c r="B83" s="2">
        <v>44031</v>
      </c>
      <c r="C83" t="s">
        <v>33</v>
      </c>
      <c r="D83">
        <v>956</v>
      </c>
      <c r="E83">
        <v>1039</v>
      </c>
      <c r="F83">
        <v>1122</v>
      </c>
      <c r="G83">
        <v>960</v>
      </c>
      <c r="H83" t="s">
        <v>32</v>
      </c>
      <c r="J83">
        <f t="shared" si="16"/>
        <v>12</v>
      </c>
      <c r="K83">
        <f t="shared" ca="1" si="17"/>
        <v>216.57142857142858</v>
      </c>
      <c r="M83">
        <f t="shared" si="18"/>
        <v>12</v>
      </c>
      <c r="N83">
        <f t="shared" ca="1" si="19"/>
        <v>195.85714285714286</v>
      </c>
      <c r="P83">
        <f t="shared" si="20"/>
        <v>12</v>
      </c>
      <c r="Q83">
        <f t="shared" ca="1" si="21"/>
        <v>191.28571428571428</v>
      </c>
      <c r="S83">
        <f t="shared" si="22"/>
        <v>12</v>
      </c>
      <c r="T83">
        <f t="shared" ca="1" si="23"/>
        <v>203.42857142857142</v>
      </c>
      <c r="V83">
        <f t="shared" si="24"/>
        <v>12</v>
      </c>
      <c r="W83">
        <f t="shared" ca="1" si="25"/>
        <v>182.28571428571428</v>
      </c>
      <c r="Y83">
        <f t="shared" si="26"/>
        <v>12</v>
      </c>
      <c r="Z83">
        <f t="shared" ca="1" si="27"/>
        <v>168</v>
      </c>
      <c r="AA83">
        <f t="shared" ca="1" si="29"/>
        <v>188.17142857142858</v>
      </c>
      <c r="AB83">
        <f t="shared" ca="1" si="28"/>
        <v>28.400000000000006</v>
      </c>
    </row>
    <row r="84" spans="1:28" x14ac:dyDescent="0.2">
      <c r="A84">
        <v>30</v>
      </c>
      <c r="B84" s="2">
        <v>44038</v>
      </c>
      <c r="C84" t="s">
        <v>33</v>
      </c>
      <c r="D84">
        <v>955</v>
      </c>
      <c r="E84">
        <v>1038</v>
      </c>
      <c r="F84">
        <v>1121</v>
      </c>
      <c r="G84">
        <v>978</v>
      </c>
      <c r="H84" t="s">
        <v>32</v>
      </c>
      <c r="J84">
        <f t="shared" si="16"/>
        <v>12</v>
      </c>
      <c r="K84">
        <f t="shared" ca="1" si="17"/>
        <v>216.57142857142858</v>
      </c>
      <c r="M84">
        <f t="shared" si="18"/>
        <v>12</v>
      </c>
      <c r="N84">
        <f t="shared" ca="1" si="19"/>
        <v>195.85714285714286</v>
      </c>
      <c r="P84">
        <f t="shared" si="20"/>
        <v>12</v>
      </c>
      <c r="Q84">
        <f t="shared" ca="1" si="21"/>
        <v>191.28571428571428</v>
      </c>
      <c r="S84">
        <f t="shared" si="22"/>
        <v>12</v>
      </c>
      <c r="T84">
        <f t="shared" ca="1" si="23"/>
        <v>203.42857142857142</v>
      </c>
      <c r="V84">
        <f t="shared" si="24"/>
        <v>12</v>
      </c>
      <c r="W84">
        <f t="shared" ca="1" si="25"/>
        <v>182.28571428571428</v>
      </c>
      <c r="Y84">
        <f t="shared" si="26"/>
        <v>12</v>
      </c>
      <c r="Z84">
        <f t="shared" ca="1" si="27"/>
        <v>168</v>
      </c>
      <c r="AA84">
        <f t="shared" ca="1" si="29"/>
        <v>188.17142857142858</v>
      </c>
      <c r="AB84">
        <f t="shared" ca="1" si="28"/>
        <v>28.400000000000006</v>
      </c>
    </row>
    <row r="85" spans="1:28" x14ac:dyDescent="0.2">
      <c r="A85">
        <v>31</v>
      </c>
      <c r="B85" s="2">
        <v>44045</v>
      </c>
      <c r="C85" t="s">
        <v>33</v>
      </c>
      <c r="D85">
        <v>954</v>
      </c>
      <c r="E85">
        <v>1037</v>
      </c>
      <c r="F85">
        <v>1120</v>
      </c>
      <c r="G85">
        <v>1070</v>
      </c>
      <c r="H85" t="s">
        <v>32</v>
      </c>
      <c r="J85">
        <f t="shared" si="16"/>
        <v>13</v>
      </c>
      <c r="K85">
        <f t="shared" ca="1" si="17"/>
        <v>230.42857142857142</v>
      </c>
      <c r="M85">
        <f t="shared" si="18"/>
        <v>13</v>
      </c>
      <c r="N85">
        <f t="shared" ca="1" si="19"/>
        <v>191.28571428571428</v>
      </c>
      <c r="P85">
        <f t="shared" si="20"/>
        <v>13</v>
      </c>
      <c r="Q85">
        <f t="shared" ca="1" si="21"/>
        <v>186.57142857142858</v>
      </c>
      <c r="S85">
        <f t="shared" si="22"/>
        <v>13</v>
      </c>
      <c r="T85">
        <f t="shared" ca="1" si="23"/>
        <v>183.14285714285714</v>
      </c>
      <c r="V85">
        <f t="shared" si="24"/>
        <v>13</v>
      </c>
      <c r="W85">
        <f t="shared" ca="1" si="25"/>
        <v>179.71428571428572</v>
      </c>
      <c r="Y85">
        <f t="shared" si="26"/>
        <v>13</v>
      </c>
      <c r="Z85">
        <f t="shared" ca="1" si="27"/>
        <v>174.85714285714286</v>
      </c>
      <c r="AA85">
        <f t="shared" ca="1" si="29"/>
        <v>183.11428571428573</v>
      </c>
      <c r="AB85">
        <f t="shared" ca="1" si="28"/>
        <v>47.314285714285688</v>
      </c>
    </row>
    <row r="86" spans="1:28" x14ac:dyDescent="0.2">
      <c r="A86">
        <v>32</v>
      </c>
      <c r="B86" s="2">
        <v>44052</v>
      </c>
      <c r="C86" t="s">
        <v>33</v>
      </c>
      <c r="D86">
        <v>953</v>
      </c>
      <c r="E86">
        <v>1036</v>
      </c>
      <c r="F86">
        <v>1119</v>
      </c>
      <c r="G86">
        <v>991</v>
      </c>
      <c r="H86" t="s">
        <v>32</v>
      </c>
      <c r="J86">
        <f t="shared" si="16"/>
        <v>13</v>
      </c>
      <c r="K86">
        <f t="shared" ca="1" si="17"/>
        <v>230.42857142857142</v>
      </c>
      <c r="M86">
        <f t="shared" si="18"/>
        <v>13</v>
      </c>
      <c r="N86">
        <f t="shared" ca="1" si="19"/>
        <v>191.28571428571428</v>
      </c>
      <c r="P86">
        <f t="shared" si="20"/>
        <v>13</v>
      </c>
      <c r="Q86">
        <f t="shared" ca="1" si="21"/>
        <v>186.57142857142858</v>
      </c>
      <c r="S86">
        <f t="shared" si="22"/>
        <v>13</v>
      </c>
      <c r="T86">
        <f t="shared" ca="1" si="23"/>
        <v>183.14285714285714</v>
      </c>
      <c r="V86">
        <f t="shared" si="24"/>
        <v>13</v>
      </c>
      <c r="W86">
        <f t="shared" ca="1" si="25"/>
        <v>179.71428571428572</v>
      </c>
      <c r="Y86">
        <f t="shared" si="26"/>
        <v>13</v>
      </c>
      <c r="Z86">
        <f t="shared" ca="1" si="27"/>
        <v>174.85714285714286</v>
      </c>
      <c r="AA86">
        <f t="shared" ca="1" si="29"/>
        <v>183.11428571428573</v>
      </c>
      <c r="AB86">
        <f t="shared" ca="1" si="28"/>
        <v>47.314285714285688</v>
      </c>
    </row>
    <row r="87" spans="1:28" x14ac:dyDescent="0.2">
      <c r="A87">
        <v>33</v>
      </c>
      <c r="B87" s="2">
        <v>44059</v>
      </c>
      <c r="C87" t="s">
        <v>33</v>
      </c>
      <c r="D87">
        <v>952</v>
      </c>
      <c r="E87">
        <v>1035</v>
      </c>
      <c r="F87">
        <v>1118</v>
      </c>
      <c r="G87">
        <v>1053</v>
      </c>
      <c r="H87" t="s">
        <v>32</v>
      </c>
      <c r="J87">
        <f t="shared" si="16"/>
        <v>13</v>
      </c>
      <c r="K87">
        <f t="shared" ca="1" si="17"/>
        <v>230.42857142857142</v>
      </c>
      <c r="M87">
        <f t="shared" si="18"/>
        <v>13</v>
      </c>
      <c r="N87">
        <f t="shared" ca="1" si="19"/>
        <v>191.28571428571428</v>
      </c>
      <c r="P87">
        <f t="shared" si="20"/>
        <v>13</v>
      </c>
      <c r="Q87">
        <f t="shared" ca="1" si="21"/>
        <v>186.57142857142858</v>
      </c>
      <c r="S87">
        <f t="shared" si="22"/>
        <v>13</v>
      </c>
      <c r="T87">
        <f t="shared" ca="1" si="23"/>
        <v>183.14285714285714</v>
      </c>
      <c r="V87">
        <f t="shared" si="24"/>
        <v>13</v>
      </c>
      <c r="W87">
        <f t="shared" ca="1" si="25"/>
        <v>179.71428571428572</v>
      </c>
      <c r="Y87">
        <f t="shared" si="26"/>
        <v>13</v>
      </c>
      <c r="Z87">
        <f t="shared" ca="1" si="27"/>
        <v>174.85714285714286</v>
      </c>
      <c r="AA87">
        <f t="shared" ca="1" si="29"/>
        <v>183.11428571428573</v>
      </c>
      <c r="AB87">
        <f t="shared" ca="1" si="28"/>
        <v>47.314285714285688</v>
      </c>
    </row>
    <row r="88" spans="1:28" x14ac:dyDescent="0.2">
      <c r="A88">
        <v>34</v>
      </c>
      <c r="B88" s="2">
        <v>44066</v>
      </c>
      <c r="C88" t="s">
        <v>33</v>
      </c>
      <c r="D88">
        <v>953</v>
      </c>
      <c r="E88">
        <v>1036</v>
      </c>
      <c r="F88">
        <v>1119</v>
      </c>
      <c r="G88">
        <v>1051</v>
      </c>
      <c r="H88" t="s">
        <v>32</v>
      </c>
      <c r="J88">
        <f t="shared" si="16"/>
        <v>13</v>
      </c>
      <c r="K88">
        <f t="shared" ca="1" si="17"/>
        <v>230.42857142857142</v>
      </c>
      <c r="M88">
        <f t="shared" si="18"/>
        <v>13</v>
      </c>
      <c r="N88">
        <f t="shared" ca="1" si="19"/>
        <v>191.28571428571428</v>
      </c>
      <c r="P88">
        <f t="shared" si="20"/>
        <v>13</v>
      </c>
      <c r="Q88">
        <f t="shared" ca="1" si="21"/>
        <v>186.57142857142858</v>
      </c>
      <c r="S88">
        <f t="shared" si="22"/>
        <v>13</v>
      </c>
      <c r="T88">
        <f t="shared" ca="1" si="23"/>
        <v>183.14285714285714</v>
      </c>
      <c r="V88">
        <f t="shared" si="24"/>
        <v>13</v>
      </c>
      <c r="W88">
        <f t="shared" ca="1" si="25"/>
        <v>179.71428571428572</v>
      </c>
      <c r="Y88">
        <f t="shared" si="26"/>
        <v>13</v>
      </c>
      <c r="Z88">
        <f t="shared" ca="1" si="27"/>
        <v>174.85714285714286</v>
      </c>
      <c r="AA88">
        <f t="shared" ca="1" si="29"/>
        <v>183.11428571428573</v>
      </c>
      <c r="AB88">
        <f t="shared" ca="1" si="28"/>
        <v>47.314285714285688</v>
      </c>
    </row>
    <row r="89" spans="1:28" x14ac:dyDescent="0.2">
      <c r="A89">
        <v>35</v>
      </c>
      <c r="B89" s="2">
        <v>44073</v>
      </c>
      <c r="C89" t="s">
        <v>33</v>
      </c>
      <c r="D89">
        <v>959</v>
      </c>
      <c r="E89">
        <v>1042</v>
      </c>
      <c r="F89">
        <v>1126</v>
      </c>
      <c r="G89">
        <v>1013</v>
      </c>
      <c r="H89" t="s">
        <v>32</v>
      </c>
      <c r="J89">
        <f t="shared" si="16"/>
        <v>13</v>
      </c>
      <c r="K89">
        <f t="shared" ca="1" si="17"/>
        <v>230.42857142857142</v>
      </c>
      <c r="M89">
        <f t="shared" si="18"/>
        <v>13</v>
      </c>
      <c r="N89">
        <f t="shared" ca="1" si="19"/>
        <v>191.28571428571428</v>
      </c>
      <c r="P89">
        <f t="shared" si="20"/>
        <v>13</v>
      </c>
      <c r="Q89">
        <f t="shared" ca="1" si="21"/>
        <v>186.57142857142858</v>
      </c>
      <c r="S89">
        <f t="shared" si="22"/>
        <v>13</v>
      </c>
      <c r="T89">
        <f t="shared" ca="1" si="23"/>
        <v>183.14285714285714</v>
      </c>
      <c r="V89">
        <f t="shared" si="24"/>
        <v>13</v>
      </c>
      <c r="W89">
        <f t="shared" ca="1" si="25"/>
        <v>179.71428571428572</v>
      </c>
      <c r="Y89">
        <f t="shared" si="26"/>
        <v>13</v>
      </c>
      <c r="Z89">
        <f t="shared" ca="1" si="27"/>
        <v>174.85714285714286</v>
      </c>
      <c r="AA89">
        <f t="shared" ca="1" si="29"/>
        <v>183.11428571428573</v>
      </c>
      <c r="AB89">
        <f t="shared" ca="1" si="28"/>
        <v>47.314285714285688</v>
      </c>
    </row>
    <row r="90" spans="1:28" x14ac:dyDescent="0.2">
      <c r="A90">
        <v>36</v>
      </c>
      <c r="B90" s="2">
        <v>44080</v>
      </c>
      <c r="C90" t="s">
        <v>33</v>
      </c>
      <c r="D90">
        <v>965</v>
      </c>
      <c r="E90">
        <v>1048</v>
      </c>
      <c r="F90">
        <v>1132</v>
      </c>
      <c r="G90">
        <v>995</v>
      </c>
      <c r="H90" t="s">
        <v>32</v>
      </c>
      <c r="J90">
        <f t="shared" si="16"/>
        <v>13</v>
      </c>
      <c r="K90">
        <f t="shared" ca="1" si="17"/>
        <v>230.42857142857142</v>
      </c>
      <c r="M90">
        <f t="shared" si="18"/>
        <v>13</v>
      </c>
      <c r="N90">
        <f t="shared" ca="1" si="19"/>
        <v>191.28571428571428</v>
      </c>
      <c r="P90">
        <f t="shared" si="20"/>
        <v>13</v>
      </c>
      <c r="Q90">
        <f t="shared" ca="1" si="21"/>
        <v>186.57142857142858</v>
      </c>
      <c r="S90">
        <f t="shared" si="22"/>
        <v>13</v>
      </c>
      <c r="T90">
        <f t="shared" ca="1" si="23"/>
        <v>183.14285714285714</v>
      </c>
      <c r="V90">
        <f t="shared" si="24"/>
        <v>13</v>
      </c>
      <c r="W90">
        <f t="shared" ca="1" si="25"/>
        <v>179.71428571428572</v>
      </c>
      <c r="Y90">
        <f t="shared" si="26"/>
        <v>13</v>
      </c>
      <c r="Z90">
        <f t="shared" ca="1" si="27"/>
        <v>174.85714285714286</v>
      </c>
      <c r="AA90">
        <f t="shared" ca="1" si="29"/>
        <v>183.11428571428573</v>
      </c>
      <c r="AB90">
        <f t="shared" ca="1" si="28"/>
        <v>47.314285714285688</v>
      </c>
    </row>
    <row r="91" spans="1:28" x14ac:dyDescent="0.2">
      <c r="A91">
        <v>37</v>
      </c>
      <c r="B91" s="2">
        <v>44087</v>
      </c>
      <c r="C91" t="s">
        <v>33</v>
      </c>
      <c r="D91">
        <v>973</v>
      </c>
      <c r="E91">
        <v>1056</v>
      </c>
      <c r="F91">
        <v>1140</v>
      </c>
      <c r="G91">
        <v>1084</v>
      </c>
      <c r="H91" t="s">
        <v>32</v>
      </c>
      <c r="J91">
        <f t="shared" si="16"/>
        <v>13</v>
      </c>
      <c r="K91">
        <f t="shared" ca="1" si="17"/>
        <v>230.42857142857142</v>
      </c>
      <c r="M91">
        <f t="shared" si="18"/>
        <v>13</v>
      </c>
      <c r="N91">
        <f t="shared" ca="1" si="19"/>
        <v>191.28571428571428</v>
      </c>
      <c r="P91">
        <f t="shared" si="20"/>
        <v>13</v>
      </c>
      <c r="Q91">
        <f t="shared" ca="1" si="21"/>
        <v>186.57142857142858</v>
      </c>
      <c r="S91">
        <f t="shared" si="22"/>
        <v>13</v>
      </c>
      <c r="T91">
        <f t="shared" ca="1" si="23"/>
        <v>183.14285714285714</v>
      </c>
      <c r="V91">
        <f t="shared" si="24"/>
        <v>13</v>
      </c>
      <c r="W91">
        <f t="shared" ca="1" si="25"/>
        <v>179.71428571428572</v>
      </c>
      <c r="Y91">
        <f t="shared" si="26"/>
        <v>13</v>
      </c>
      <c r="Z91">
        <f t="shared" ca="1" si="27"/>
        <v>174.85714285714286</v>
      </c>
      <c r="AA91">
        <f t="shared" ca="1" si="29"/>
        <v>183.11428571428573</v>
      </c>
      <c r="AB91">
        <f t="shared" ca="1" si="28"/>
        <v>47.314285714285688</v>
      </c>
    </row>
    <row r="92" spans="1:28" x14ac:dyDescent="0.2">
      <c r="A92">
        <v>38</v>
      </c>
      <c r="B92" s="2">
        <v>44094</v>
      </c>
      <c r="C92" t="s">
        <v>33</v>
      </c>
      <c r="D92">
        <v>982</v>
      </c>
      <c r="E92">
        <v>1067</v>
      </c>
      <c r="F92">
        <v>1151</v>
      </c>
      <c r="G92">
        <v>1094</v>
      </c>
      <c r="H92" t="s">
        <v>32</v>
      </c>
      <c r="J92">
        <f t="shared" si="16"/>
        <v>14</v>
      </c>
      <c r="K92">
        <f t="shared" ca="1" si="17"/>
        <v>267.14285714285717</v>
      </c>
      <c r="M92">
        <f t="shared" si="18"/>
        <v>14</v>
      </c>
      <c r="N92">
        <f t="shared" ca="1" si="19"/>
        <v>190.57142857142858</v>
      </c>
      <c r="P92">
        <f t="shared" si="20"/>
        <v>14</v>
      </c>
      <c r="Q92">
        <f t="shared" ca="1" si="21"/>
        <v>196.28571428571428</v>
      </c>
      <c r="S92">
        <f t="shared" si="22"/>
        <v>14</v>
      </c>
      <c r="T92">
        <f t="shared" ca="1" si="23"/>
        <v>184.28571428571428</v>
      </c>
      <c r="V92">
        <f t="shared" si="24"/>
        <v>14</v>
      </c>
      <c r="W92">
        <f t="shared" ca="1" si="25"/>
        <v>171.71428571428572</v>
      </c>
      <c r="Y92">
        <f t="shared" si="26"/>
        <v>14</v>
      </c>
      <c r="Z92">
        <f t="shared" ca="1" si="27"/>
        <v>170.14285714285714</v>
      </c>
      <c r="AA92">
        <f t="shared" ca="1" si="29"/>
        <v>182.6</v>
      </c>
      <c r="AB92">
        <f t="shared" ca="1" si="28"/>
        <v>84.542857142857173</v>
      </c>
    </row>
    <row r="93" spans="1:28" x14ac:dyDescent="0.2">
      <c r="A93">
        <v>39</v>
      </c>
      <c r="B93" s="2">
        <v>44101</v>
      </c>
      <c r="C93" t="s">
        <v>33</v>
      </c>
      <c r="D93">
        <v>992</v>
      </c>
      <c r="E93">
        <v>1077</v>
      </c>
      <c r="F93">
        <v>1161</v>
      </c>
      <c r="G93">
        <v>1054</v>
      </c>
      <c r="H93" t="s">
        <v>32</v>
      </c>
      <c r="J93">
        <f t="shared" si="16"/>
        <v>14</v>
      </c>
      <c r="K93">
        <f t="shared" ca="1" si="17"/>
        <v>267.14285714285717</v>
      </c>
      <c r="M93">
        <f t="shared" si="18"/>
        <v>14</v>
      </c>
      <c r="N93">
        <f t="shared" ca="1" si="19"/>
        <v>190.57142857142858</v>
      </c>
      <c r="P93">
        <f t="shared" si="20"/>
        <v>14</v>
      </c>
      <c r="Q93">
        <f t="shared" ca="1" si="21"/>
        <v>196.28571428571428</v>
      </c>
      <c r="S93">
        <f t="shared" si="22"/>
        <v>14</v>
      </c>
      <c r="T93">
        <f t="shared" ca="1" si="23"/>
        <v>184.28571428571428</v>
      </c>
      <c r="V93">
        <f t="shared" si="24"/>
        <v>14</v>
      </c>
      <c r="W93">
        <f t="shared" ca="1" si="25"/>
        <v>171.71428571428572</v>
      </c>
      <c r="Y93">
        <f t="shared" si="26"/>
        <v>14</v>
      </c>
      <c r="Z93">
        <f t="shared" ca="1" si="27"/>
        <v>170.14285714285714</v>
      </c>
      <c r="AA93">
        <f t="shared" ca="1" si="29"/>
        <v>182.6</v>
      </c>
      <c r="AB93">
        <f t="shared" ca="1" si="28"/>
        <v>84.542857142857173</v>
      </c>
    </row>
    <row r="94" spans="1:28" x14ac:dyDescent="0.2">
      <c r="A94">
        <v>40</v>
      </c>
      <c r="B94" s="2">
        <v>44108</v>
      </c>
      <c r="C94" t="s">
        <v>33</v>
      </c>
      <c r="D94">
        <v>1002</v>
      </c>
      <c r="E94">
        <v>1087</v>
      </c>
      <c r="F94">
        <v>1172</v>
      </c>
      <c r="G94">
        <v>1071</v>
      </c>
      <c r="H94" t="s">
        <v>32</v>
      </c>
      <c r="J94">
        <f t="shared" si="16"/>
        <v>14</v>
      </c>
      <c r="K94">
        <f t="shared" ca="1" si="17"/>
        <v>267.14285714285717</v>
      </c>
      <c r="M94">
        <f t="shared" si="18"/>
        <v>14</v>
      </c>
      <c r="N94">
        <f t="shared" ca="1" si="19"/>
        <v>190.57142857142858</v>
      </c>
      <c r="P94">
        <f t="shared" si="20"/>
        <v>14</v>
      </c>
      <c r="Q94">
        <f t="shared" ca="1" si="21"/>
        <v>196.28571428571428</v>
      </c>
      <c r="S94">
        <f t="shared" si="22"/>
        <v>14</v>
      </c>
      <c r="T94">
        <f t="shared" ca="1" si="23"/>
        <v>184.28571428571428</v>
      </c>
      <c r="V94">
        <f t="shared" si="24"/>
        <v>14</v>
      </c>
      <c r="W94">
        <f t="shared" ca="1" si="25"/>
        <v>171.71428571428572</v>
      </c>
      <c r="Y94">
        <f t="shared" si="26"/>
        <v>14</v>
      </c>
      <c r="Z94">
        <f t="shared" ca="1" si="27"/>
        <v>170.14285714285714</v>
      </c>
      <c r="AA94">
        <f t="shared" ca="1" si="29"/>
        <v>182.6</v>
      </c>
      <c r="AB94">
        <f t="shared" ca="1" si="28"/>
        <v>84.542857142857173</v>
      </c>
    </row>
    <row r="95" spans="1:28" x14ac:dyDescent="0.2">
      <c r="A95">
        <v>41</v>
      </c>
      <c r="B95" s="2">
        <v>44115</v>
      </c>
      <c r="C95" t="s">
        <v>33</v>
      </c>
      <c r="D95">
        <v>1011</v>
      </c>
      <c r="E95">
        <v>1097</v>
      </c>
      <c r="F95">
        <v>1182</v>
      </c>
      <c r="G95">
        <v>1126</v>
      </c>
      <c r="H95" t="s">
        <v>32</v>
      </c>
      <c r="J95">
        <f t="shared" si="16"/>
        <v>14</v>
      </c>
      <c r="K95">
        <f t="shared" ca="1" si="17"/>
        <v>267.14285714285717</v>
      </c>
      <c r="M95">
        <f t="shared" si="18"/>
        <v>14</v>
      </c>
      <c r="N95">
        <f t="shared" ca="1" si="19"/>
        <v>190.57142857142858</v>
      </c>
      <c r="P95">
        <f t="shared" si="20"/>
        <v>14</v>
      </c>
      <c r="Q95">
        <f t="shared" ca="1" si="21"/>
        <v>196.28571428571428</v>
      </c>
      <c r="S95">
        <f t="shared" si="22"/>
        <v>14</v>
      </c>
      <c r="T95">
        <f t="shared" ca="1" si="23"/>
        <v>184.28571428571428</v>
      </c>
      <c r="V95">
        <f t="shared" si="24"/>
        <v>14</v>
      </c>
      <c r="W95">
        <f t="shared" ca="1" si="25"/>
        <v>171.71428571428572</v>
      </c>
      <c r="Y95">
        <f t="shared" si="26"/>
        <v>14</v>
      </c>
      <c r="Z95">
        <f t="shared" ca="1" si="27"/>
        <v>170.14285714285714</v>
      </c>
      <c r="AA95">
        <f t="shared" ca="1" si="29"/>
        <v>182.6</v>
      </c>
      <c r="AB95">
        <f t="shared" ca="1" si="28"/>
        <v>84.542857142857173</v>
      </c>
    </row>
    <row r="96" spans="1:28" x14ac:dyDescent="0.2">
      <c r="A96">
        <v>42</v>
      </c>
      <c r="B96" s="2">
        <v>44122</v>
      </c>
      <c r="C96" t="s">
        <v>33</v>
      </c>
      <c r="D96">
        <v>1021</v>
      </c>
      <c r="E96">
        <v>1107</v>
      </c>
      <c r="F96">
        <v>1192</v>
      </c>
      <c r="G96">
        <v>1124</v>
      </c>
      <c r="H96" t="s">
        <v>32</v>
      </c>
      <c r="J96">
        <f t="shared" si="16"/>
        <v>14</v>
      </c>
      <c r="K96">
        <f t="shared" ca="1" si="17"/>
        <v>267.14285714285717</v>
      </c>
      <c r="M96">
        <f t="shared" si="18"/>
        <v>14</v>
      </c>
      <c r="N96">
        <f t="shared" ca="1" si="19"/>
        <v>190.57142857142858</v>
      </c>
      <c r="P96">
        <f t="shared" si="20"/>
        <v>14</v>
      </c>
      <c r="Q96">
        <f t="shared" ca="1" si="21"/>
        <v>196.28571428571428</v>
      </c>
      <c r="S96">
        <f t="shared" si="22"/>
        <v>14</v>
      </c>
      <c r="T96">
        <f t="shared" ca="1" si="23"/>
        <v>184.28571428571428</v>
      </c>
      <c r="V96">
        <f t="shared" si="24"/>
        <v>14</v>
      </c>
      <c r="W96">
        <f t="shared" ca="1" si="25"/>
        <v>171.71428571428572</v>
      </c>
      <c r="Y96">
        <f t="shared" si="26"/>
        <v>14</v>
      </c>
      <c r="Z96">
        <f t="shared" ca="1" si="27"/>
        <v>170.14285714285714</v>
      </c>
      <c r="AA96">
        <f t="shared" ca="1" si="29"/>
        <v>182.6</v>
      </c>
      <c r="AB96">
        <f t="shared" ca="1" si="28"/>
        <v>84.542857142857173</v>
      </c>
    </row>
    <row r="97" spans="1:28" x14ac:dyDescent="0.2">
      <c r="A97">
        <v>43</v>
      </c>
      <c r="B97" s="2">
        <v>44129</v>
      </c>
      <c r="C97" t="s">
        <v>33</v>
      </c>
      <c r="D97">
        <v>1029</v>
      </c>
      <c r="E97">
        <v>1115</v>
      </c>
      <c r="F97">
        <v>1201</v>
      </c>
      <c r="G97">
        <v>1283</v>
      </c>
      <c r="H97">
        <v>1299.0999999999999</v>
      </c>
      <c r="J97">
        <f t="shared" si="16"/>
        <v>14</v>
      </c>
      <c r="K97">
        <f t="shared" ca="1" si="17"/>
        <v>267.14285714285717</v>
      </c>
      <c r="M97">
        <f t="shared" si="18"/>
        <v>14</v>
      </c>
      <c r="N97">
        <f t="shared" ca="1" si="19"/>
        <v>190.57142857142858</v>
      </c>
      <c r="P97">
        <f t="shared" si="20"/>
        <v>14</v>
      </c>
      <c r="Q97">
        <f t="shared" ca="1" si="21"/>
        <v>196.28571428571428</v>
      </c>
      <c r="S97">
        <f t="shared" si="22"/>
        <v>14</v>
      </c>
      <c r="T97">
        <f t="shared" ca="1" si="23"/>
        <v>184.28571428571428</v>
      </c>
      <c r="V97">
        <f t="shared" si="24"/>
        <v>14</v>
      </c>
      <c r="W97">
        <f t="shared" ca="1" si="25"/>
        <v>171.71428571428572</v>
      </c>
      <c r="Y97">
        <f t="shared" si="26"/>
        <v>14</v>
      </c>
      <c r="Z97">
        <f t="shared" ca="1" si="27"/>
        <v>170.14285714285714</v>
      </c>
      <c r="AA97">
        <f t="shared" ca="1" si="29"/>
        <v>182.6</v>
      </c>
      <c r="AB97">
        <f t="shared" ca="1" si="28"/>
        <v>84.542857142857173</v>
      </c>
    </row>
    <row r="98" spans="1:28" x14ac:dyDescent="0.2">
      <c r="A98">
        <v>44</v>
      </c>
      <c r="B98" s="2">
        <v>44136</v>
      </c>
      <c r="C98" t="s">
        <v>33</v>
      </c>
      <c r="D98">
        <v>1037</v>
      </c>
      <c r="E98">
        <v>1124</v>
      </c>
      <c r="F98">
        <v>1210</v>
      </c>
      <c r="G98">
        <v>1501</v>
      </c>
      <c r="H98">
        <v>1509.2</v>
      </c>
      <c r="J98">
        <f t="shared" si="16"/>
        <v>14</v>
      </c>
      <c r="K98">
        <f t="shared" ca="1" si="17"/>
        <v>267.14285714285717</v>
      </c>
      <c r="M98">
        <f t="shared" si="18"/>
        <v>14</v>
      </c>
      <c r="N98">
        <f t="shared" ca="1" si="19"/>
        <v>190.57142857142858</v>
      </c>
      <c r="P98">
        <f t="shared" si="20"/>
        <v>14</v>
      </c>
      <c r="Q98">
        <f t="shared" ca="1" si="21"/>
        <v>196.28571428571428</v>
      </c>
      <c r="S98">
        <f t="shared" si="22"/>
        <v>14</v>
      </c>
      <c r="T98">
        <f t="shared" ca="1" si="23"/>
        <v>184.28571428571428</v>
      </c>
      <c r="V98">
        <f t="shared" si="24"/>
        <v>14</v>
      </c>
      <c r="W98">
        <f t="shared" ca="1" si="25"/>
        <v>171.71428571428572</v>
      </c>
      <c r="Y98">
        <f t="shared" si="26"/>
        <v>14</v>
      </c>
      <c r="Z98">
        <f t="shared" ca="1" si="27"/>
        <v>170.14285714285714</v>
      </c>
      <c r="AA98">
        <f t="shared" ca="1" si="29"/>
        <v>182.6</v>
      </c>
      <c r="AB98">
        <f t="shared" ca="1" si="28"/>
        <v>84.542857142857173</v>
      </c>
    </row>
    <row r="99" spans="1:28" x14ac:dyDescent="0.2">
      <c r="A99">
        <v>45</v>
      </c>
      <c r="B99" s="2">
        <v>44143</v>
      </c>
      <c r="C99" t="s">
        <v>33</v>
      </c>
      <c r="D99">
        <v>1049</v>
      </c>
      <c r="E99">
        <v>1136</v>
      </c>
      <c r="F99">
        <v>1223</v>
      </c>
      <c r="G99">
        <v>1846</v>
      </c>
      <c r="H99">
        <v>1828.7</v>
      </c>
      <c r="J99">
        <f t="shared" si="16"/>
        <v>15</v>
      </c>
      <c r="K99">
        <f t="shared" ca="1" si="17"/>
        <v>234</v>
      </c>
      <c r="M99">
        <f t="shared" si="18"/>
        <v>15</v>
      </c>
      <c r="N99">
        <f t="shared" ca="1" si="19"/>
        <v>184</v>
      </c>
      <c r="P99">
        <f t="shared" si="20"/>
        <v>15</v>
      </c>
      <c r="Q99">
        <f t="shared" ca="1" si="21"/>
        <v>173.28571428571428</v>
      </c>
      <c r="S99">
        <f t="shared" si="22"/>
        <v>15</v>
      </c>
      <c r="T99">
        <f t="shared" ca="1" si="23"/>
        <v>174.28571428571428</v>
      </c>
      <c r="V99">
        <f t="shared" si="24"/>
        <v>15</v>
      </c>
      <c r="W99">
        <f t="shared" ca="1" si="25"/>
        <v>160.14285714285714</v>
      </c>
      <c r="Y99">
        <f t="shared" si="26"/>
        <v>15</v>
      </c>
      <c r="Z99">
        <f t="shared" ca="1" si="27"/>
        <v>166.85714285714286</v>
      </c>
      <c r="AA99">
        <f t="shared" ca="1" si="29"/>
        <v>171.71428571428572</v>
      </c>
      <c r="AB99">
        <f t="shared" ca="1" si="28"/>
        <v>62.285714285714278</v>
      </c>
    </row>
    <row r="100" spans="1:28" x14ac:dyDescent="0.2">
      <c r="A100">
        <v>46</v>
      </c>
      <c r="B100" s="2">
        <v>44150</v>
      </c>
      <c r="C100" t="s">
        <v>33</v>
      </c>
      <c r="D100">
        <v>1061</v>
      </c>
      <c r="E100">
        <v>1148</v>
      </c>
      <c r="F100">
        <v>1235</v>
      </c>
      <c r="G100">
        <v>1912</v>
      </c>
      <c r="H100">
        <v>1727.4</v>
      </c>
      <c r="J100">
        <f t="shared" si="16"/>
        <v>15</v>
      </c>
      <c r="K100">
        <f t="shared" ca="1" si="17"/>
        <v>234</v>
      </c>
      <c r="M100">
        <f t="shared" si="18"/>
        <v>15</v>
      </c>
      <c r="N100">
        <f t="shared" ca="1" si="19"/>
        <v>184</v>
      </c>
      <c r="P100">
        <f t="shared" si="20"/>
        <v>15</v>
      </c>
      <c r="Q100">
        <f t="shared" ca="1" si="21"/>
        <v>173.28571428571428</v>
      </c>
      <c r="S100">
        <f t="shared" si="22"/>
        <v>15</v>
      </c>
      <c r="T100">
        <f t="shared" ca="1" si="23"/>
        <v>174.28571428571428</v>
      </c>
      <c r="V100">
        <f t="shared" si="24"/>
        <v>15</v>
      </c>
      <c r="W100">
        <f t="shared" ca="1" si="25"/>
        <v>160.14285714285714</v>
      </c>
      <c r="Y100">
        <f t="shared" si="26"/>
        <v>15</v>
      </c>
      <c r="Z100">
        <f t="shared" ca="1" si="27"/>
        <v>166.85714285714286</v>
      </c>
      <c r="AA100">
        <f t="shared" ca="1" si="29"/>
        <v>171.71428571428572</v>
      </c>
      <c r="AB100">
        <f t="shared" ca="1" si="28"/>
        <v>62.285714285714278</v>
      </c>
    </row>
    <row r="101" spans="1:28" x14ac:dyDescent="0.2">
      <c r="A101">
        <v>47</v>
      </c>
      <c r="B101" s="2">
        <v>44157</v>
      </c>
      <c r="C101" t="s">
        <v>33</v>
      </c>
      <c r="D101">
        <v>1073</v>
      </c>
      <c r="E101">
        <v>1161</v>
      </c>
      <c r="F101">
        <v>1248</v>
      </c>
      <c r="G101">
        <v>1939</v>
      </c>
      <c r="H101" t="s">
        <v>32</v>
      </c>
      <c r="J101">
        <f t="shared" si="16"/>
        <v>15</v>
      </c>
      <c r="K101">
        <f t="shared" ca="1" si="17"/>
        <v>234</v>
      </c>
      <c r="M101">
        <f t="shared" si="18"/>
        <v>15</v>
      </c>
      <c r="N101">
        <f t="shared" ca="1" si="19"/>
        <v>184</v>
      </c>
      <c r="P101">
        <f t="shared" si="20"/>
        <v>15</v>
      </c>
      <c r="Q101">
        <f t="shared" ca="1" si="21"/>
        <v>173.28571428571428</v>
      </c>
      <c r="S101">
        <f t="shared" si="22"/>
        <v>15</v>
      </c>
      <c r="T101">
        <f t="shared" ca="1" si="23"/>
        <v>174.28571428571428</v>
      </c>
      <c r="V101">
        <f t="shared" si="24"/>
        <v>15</v>
      </c>
      <c r="W101">
        <f t="shared" ca="1" si="25"/>
        <v>160.14285714285714</v>
      </c>
      <c r="Y101">
        <f t="shared" si="26"/>
        <v>15</v>
      </c>
      <c r="Z101">
        <f t="shared" ca="1" si="27"/>
        <v>166.85714285714286</v>
      </c>
      <c r="AA101">
        <f t="shared" ca="1" si="29"/>
        <v>171.71428571428572</v>
      </c>
      <c r="AB101">
        <f t="shared" ca="1" si="28"/>
        <v>62.285714285714278</v>
      </c>
    </row>
    <row r="102" spans="1:28" x14ac:dyDescent="0.2">
      <c r="A102">
        <v>48</v>
      </c>
      <c r="B102" s="2">
        <v>44164</v>
      </c>
      <c r="C102" t="s">
        <v>33</v>
      </c>
      <c r="D102">
        <v>1084</v>
      </c>
      <c r="E102">
        <v>1172</v>
      </c>
      <c r="F102">
        <v>1261</v>
      </c>
      <c r="G102">
        <v>1916.7</v>
      </c>
      <c r="H102" t="s">
        <v>32</v>
      </c>
      <c r="J102">
        <f t="shared" si="16"/>
        <v>15</v>
      </c>
      <c r="K102">
        <f t="shared" ca="1" si="17"/>
        <v>234</v>
      </c>
      <c r="M102">
        <f t="shared" si="18"/>
        <v>15</v>
      </c>
      <c r="N102">
        <f t="shared" ca="1" si="19"/>
        <v>184</v>
      </c>
      <c r="P102">
        <f t="shared" si="20"/>
        <v>15</v>
      </c>
      <c r="Q102">
        <f t="shared" ca="1" si="21"/>
        <v>173.28571428571428</v>
      </c>
      <c r="S102">
        <f t="shared" si="22"/>
        <v>15</v>
      </c>
      <c r="T102">
        <f t="shared" ca="1" si="23"/>
        <v>174.28571428571428</v>
      </c>
      <c r="V102">
        <f t="shared" si="24"/>
        <v>15</v>
      </c>
      <c r="W102">
        <f t="shared" ca="1" si="25"/>
        <v>160.14285714285714</v>
      </c>
      <c r="Y102">
        <f t="shared" si="26"/>
        <v>15</v>
      </c>
      <c r="Z102">
        <f t="shared" ca="1" si="27"/>
        <v>166.85714285714286</v>
      </c>
      <c r="AA102">
        <f t="shared" ca="1" si="29"/>
        <v>171.71428571428572</v>
      </c>
      <c r="AB102">
        <f t="shared" ca="1" si="28"/>
        <v>62.285714285714278</v>
      </c>
    </row>
    <row r="103" spans="1:28" x14ac:dyDescent="0.2">
      <c r="A103">
        <v>49</v>
      </c>
      <c r="B103" s="2">
        <v>44171</v>
      </c>
      <c r="C103" t="s">
        <v>33</v>
      </c>
      <c r="D103">
        <v>1096</v>
      </c>
      <c r="E103">
        <v>1184</v>
      </c>
      <c r="F103">
        <v>1273</v>
      </c>
      <c r="G103">
        <v>1973.8</v>
      </c>
      <c r="H103" t="s">
        <v>32</v>
      </c>
      <c r="J103">
        <f t="shared" si="16"/>
        <v>15</v>
      </c>
      <c r="K103">
        <f t="shared" ca="1" si="17"/>
        <v>234</v>
      </c>
      <c r="M103">
        <f t="shared" si="18"/>
        <v>15</v>
      </c>
      <c r="N103">
        <f t="shared" ca="1" si="19"/>
        <v>184</v>
      </c>
      <c r="P103">
        <f t="shared" si="20"/>
        <v>15</v>
      </c>
      <c r="Q103">
        <f t="shared" ca="1" si="21"/>
        <v>173.28571428571428</v>
      </c>
      <c r="S103">
        <f t="shared" si="22"/>
        <v>15</v>
      </c>
      <c r="T103">
        <f t="shared" ca="1" si="23"/>
        <v>174.28571428571428</v>
      </c>
      <c r="V103">
        <f t="shared" si="24"/>
        <v>15</v>
      </c>
      <c r="W103">
        <f t="shared" ca="1" si="25"/>
        <v>160.14285714285714</v>
      </c>
      <c r="Y103">
        <f t="shared" si="26"/>
        <v>15</v>
      </c>
      <c r="Z103">
        <f t="shared" ca="1" si="27"/>
        <v>166.85714285714286</v>
      </c>
      <c r="AA103">
        <f t="shared" ca="1" si="29"/>
        <v>171.71428571428572</v>
      </c>
      <c r="AB103">
        <f t="shared" ca="1" si="28"/>
        <v>62.285714285714278</v>
      </c>
    </row>
    <row r="104" spans="1:28" x14ac:dyDescent="0.2">
      <c r="A104">
        <v>50</v>
      </c>
      <c r="B104" s="2">
        <v>44178</v>
      </c>
      <c r="C104" t="s">
        <v>33</v>
      </c>
      <c r="D104">
        <v>1105</v>
      </c>
      <c r="E104">
        <v>1194</v>
      </c>
      <c r="F104">
        <v>1283</v>
      </c>
      <c r="G104">
        <v>1924.7</v>
      </c>
      <c r="H104" t="s">
        <v>32</v>
      </c>
      <c r="J104">
        <f t="shared" si="16"/>
        <v>15</v>
      </c>
      <c r="K104">
        <f t="shared" ca="1" si="17"/>
        <v>234</v>
      </c>
      <c r="M104">
        <f t="shared" si="18"/>
        <v>15</v>
      </c>
      <c r="N104">
        <f t="shared" ca="1" si="19"/>
        <v>184</v>
      </c>
      <c r="P104">
        <f t="shared" si="20"/>
        <v>15</v>
      </c>
      <c r="Q104">
        <f t="shared" ca="1" si="21"/>
        <v>173.28571428571428</v>
      </c>
      <c r="S104">
        <f t="shared" si="22"/>
        <v>15</v>
      </c>
      <c r="T104">
        <f t="shared" ca="1" si="23"/>
        <v>174.28571428571428</v>
      </c>
      <c r="V104">
        <f t="shared" si="24"/>
        <v>15</v>
      </c>
      <c r="W104">
        <f t="shared" ca="1" si="25"/>
        <v>160.14285714285714</v>
      </c>
      <c r="Y104">
        <f t="shared" si="26"/>
        <v>15</v>
      </c>
      <c r="Z104">
        <f t="shared" ca="1" si="27"/>
        <v>166.85714285714286</v>
      </c>
      <c r="AA104">
        <f t="shared" ca="1" si="29"/>
        <v>171.71428571428572</v>
      </c>
      <c r="AB104">
        <f t="shared" ca="1" si="28"/>
        <v>62.285714285714278</v>
      </c>
    </row>
    <row r="105" spans="1:28" x14ac:dyDescent="0.2">
      <c r="A105">
        <v>51</v>
      </c>
      <c r="B105" s="2">
        <v>44185</v>
      </c>
      <c r="C105" t="s">
        <v>33</v>
      </c>
      <c r="D105">
        <v>1114</v>
      </c>
      <c r="E105">
        <v>1203</v>
      </c>
      <c r="F105">
        <v>1292</v>
      </c>
      <c r="G105">
        <v>1860</v>
      </c>
      <c r="H105" t="s">
        <v>32</v>
      </c>
      <c r="J105">
        <f t="shared" si="16"/>
        <v>15</v>
      </c>
      <c r="K105">
        <f t="shared" ca="1" si="17"/>
        <v>234</v>
      </c>
      <c r="M105">
        <f t="shared" si="18"/>
        <v>15</v>
      </c>
      <c r="N105">
        <f t="shared" ca="1" si="19"/>
        <v>184</v>
      </c>
      <c r="P105">
        <f t="shared" si="20"/>
        <v>15</v>
      </c>
      <c r="Q105">
        <f t="shared" ca="1" si="21"/>
        <v>173.28571428571428</v>
      </c>
      <c r="S105">
        <f t="shared" si="22"/>
        <v>15</v>
      </c>
      <c r="T105">
        <f t="shared" ca="1" si="23"/>
        <v>174.28571428571428</v>
      </c>
      <c r="V105">
        <f t="shared" si="24"/>
        <v>15</v>
      </c>
      <c r="W105">
        <f t="shared" ca="1" si="25"/>
        <v>160.14285714285714</v>
      </c>
      <c r="Y105">
        <f t="shared" si="26"/>
        <v>15</v>
      </c>
      <c r="Z105">
        <f t="shared" ca="1" si="27"/>
        <v>166.85714285714286</v>
      </c>
      <c r="AA105">
        <f t="shared" ca="1" si="29"/>
        <v>171.71428571428572</v>
      </c>
      <c r="AB105">
        <f t="shared" ca="1" si="28"/>
        <v>62.285714285714278</v>
      </c>
    </row>
    <row r="106" spans="1:28" x14ac:dyDescent="0.2">
      <c r="A106">
        <v>52</v>
      </c>
      <c r="B106" s="2">
        <v>44192</v>
      </c>
      <c r="C106" t="s">
        <v>33</v>
      </c>
      <c r="D106">
        <v>1122</v>
      </c>
      <c r="E106">
        <v>1212</v>
      </c>
      <c r="F106">
        <v>1302</v>
      </c>
      <c r="G106">
        <v>1677.7</v>
      </c>
      <c r="H106" t="s">
        <v>32</v>
      </c>
      <c r="J106">
        <f t="shared" si="16"/>
        <v>16</v>
      </c>
      <c r="K106">
        <f t="shared" ca="1" si="17"/>
        <v>223</v>
      </c>
      <c r="M106">
        <f t="shared" si="18"/>
        <v>16</v>
      </c>
      <c r="N106">
        <f t="shared" ca="1" si="19"/>
        <v>173.57142857142858</v>
      </c>
      <c r="P106">
        <f t="shared" si="20"/>
        <v>16</v>
      </c>
      <c r="Q106">
        <f t="shared" ca="1" si="21"/>
        <v>184.71428571428572</v>
      </c>
      <c r="S106">
        <f t="shared" si="22"/>
        <v>16</v>
      </c>
      <c r="T106">
        <f t="shared" ca="1" si="23"/>
        <v>182.42857142857142</v>
      </c>
      <c r="V106">
        <f t="shared" si="24"/>
        <v>16</v>
      </c>
      <c r="W106">
        <f t="shared" ca="1" si="25"/>
        <v>168.71428571428572</v>
      </c>
      <c r="Y106">
        <f t="shared" si="26"/>
        <v>16</v>
      </c>
      <c r="Z106">
        <f t="shared" ca="1" si="27"/>
        <v>173</v>
      </c>
      <c r="AA106">
        <f t="shared" ca="1" si="29"/>
        <v>176.48571428571432</v>
      </c>
      <c r="AB106">
        <f t="shared" ca="1" si="28"/>
        <v>46.514285714285677</v>
      </c>
    </row>
    <row r="107" spans="1:28" x14ac:dyDescent="0.2">
      <c r="A107">
        <v>53</v>
      </c>
      <c r="B107" s="2">
        <v>44199</v>
      </c>
      <c r="C107" t="s">
        <v>33</v>
      </c>
      <c r="D107">
        <v>1131</v>
      </c>
      <c r="E107">
        <v>1221</v>
      </c>
      <c r="F107">
        <v>1311</v>
      </c>
      <c r="G107" t="s">
        <v>32</v>
      </c>
      <c r="H107" t="s">
        <v>32</v>
      </c>
      <c r="J107">
        <f t="shared" si="16"/>
        <v>16</v>
      </c>
      <c r="K107">
        <f t="shared" ca="1" si="17"/>
        <v>223</v>
      </c>
      <c r="M107">
        <f t="shared" si="18"/>
        <v>16</v>
      </c>
      <c r="N107">
        <f t="shared" ca="1" si="19"/>
        <v>173.57142857142858</v>
      </c>
      <c r="P107">
        <f t="shared" si="20"/>
        <v>16</v>
      </c>
      <c r="Q107">
        <f t="shared" ca="1" si="21"/>
        <v>184.71428571428572</v>
      </c>
      <c r="S107">
        <f t="shared" si="22"/>
        <v>16</v>
      </c>
      <c r="T107">
        <f t="shared" ca="1" si="23"/>
        <v>182.42857142857142</v>
      </c>
      <c r="V107">
        <f t="shared" si="24"/>
        <v>16</v>
      </c>
      <c r="W107">
        <f t="shared" ca="1" si="25"/>
        <v>168.71428571428572</v>
      </c>
      <c r="Y107">
        <f t="shared" si="26"/>
        <v>16</v>
      </c>
      <c r="Z107">
        <f t="shared" ca="1" si="27"/>
        <v>173</v>
      </c>
      <c r="AA107">
        <f t="shared" ca="1" si="29"/>
        <v>176.48571428571432</v>
      </c>
      <c r="AB107">
        <f t="shared" ca="1" si="28"/>
        <v>46.514285714285677</v>
      </c>
    </row>
    <row r="108" spans="1:28" x14ac:dyDescent="0.2">
      <c r="A108" t="s">
        <v>34</v>
      </c>
      <c r="J108">
        <f t="shared" si="16"/>
        <v>16</v>
      </c>
      <c r="K108">
        <f t="shared" ca="1" si="17"/>
        <v>223</v>
      </c>
      <c r="M108">
        <f t="shared" si="18"/>
        <v>16</v>
      </c>
      <c r="N108">
        <f t="shared" ca="1" si="19"/>
        <v>173.57142857142858</v>
      </c>
      <c r="P108">
        <f t="shared" si="20"/>
        <v>16</v>
      </c>
      <c r="Q108">
        <f t="shared" ca="1" si="21"/>
        <v>184.71428571428572</v>
      </c>
      <c r="S108">
        <f t="shared" si="22"/>
        <v>16</v>
      </c>
      <c r="T108">
        <f t="shared" ca="1" si="23"/>
        <v>182.42857142857142</v>
      </c>
      <c r="V108">
        <f t="shared" si="24"/>
        <v>16</v>
      </c>
      <c r="W108">
        <f t="shared" ca="1" si="25"/>
        <v>168.71428571428572</v>
      </c>
      <c r="Y108">
        <f t="shared" si="26"/>
        <v>16</v>
      </c>
      <c r="Z108">
        <f t="shared" ca="1" si="27"/>
        <v>173</v>
      </c>
      <c r="AA108">
        <f t="shared" ca="1" si="29"/>
        <v>176.48571428571432</v>
      </c>
      <c r="AB108">
        <f t="shared" ca="1" si="28"/>
        <v>46.514285714285677</v>
      </c>
    </row>
    <row r="109" spans="1:28" x14ac:dyDescent="0.2">
      <c r="A109" t="s">
        <v>35</v>
      </c>
      <c r="J109">
        <f t="shared" si="16"/>
        <v>16</v>
      </c>
      <c r="K109">
        <f t="shared" ca="1" si="17"/>
        <v>223</v>
      </c>
      <c r="M109">
        <f t="shared" si="18"/>
        <v>16</v>
      </c>
      <c r="N109">
        <f t="shared" ca="1" si="19"/>
        <v>173.57142857142858</v>
      </c>
      <c r="P109">
        <f t="shared" si="20"/>
        <v>16</v>
      </c>
      <c r="Q109">
        <f t="shared" ca="1" si="21"/>
        <v>184.71428571428572</v>
      </c>
      <c r="S109">
        <f t="shared" si="22"/>
        <v>16</v>
      </c>
      <c r="T109">
        <f t="shared" ca="1" si="23"/>
        <v>182.42857142857142</v>
      </c>
      <c r="V109">
        <f t="shared" si="24"/>
        <v>16</v>
      </c>
      <c r="W109">
        <f t="shared" ca="1" si="25"/>
        <v>168.71428571428572</v>
      </c>
      <c r="Y109">
        <f t="shared" si="26"/>
        <v>16</v>
      </c>
      <c r="Z109">
        <f t="shared" ca="1" si="27"/>
        <v>173</v>
      </c>
      <c r="AA109">
        <f t="shared" ca="1" si="29"/>
        <v>176.48571428571432</v>
      </c>
      <c r="AB109">
        <f t="shared" ca="1" si="28"/>
        <v>46.514285714285677</v>
      </c>
    </row>
    <row r="110" spans="1:28" x14ac:dyDescent="0.2">
      <c r="A110" t="s">
        <v>36</v>
      </c>
      <c r="J110">
        <f t="shared" si="16"/>
        <v>16</v>
      </c>
      <c r="K110">
        <f t="shared" ca="1" si="17"/>
        <v>223</v>
      </c>
      <c r="M110">
        <f t="shared" si="18"/>
        <v>16</v>
      </c>
      <c r="N110">
        <f t="shared" ca="1" si="19"/>
        <v>173.57142857142858</v>
      </c>
      <c r="P110">
        <f t="shared" si="20"/>
        <v>16</v>
      </c>
      <c r="Q110">
        <f t="shared" ca="1" si="21"/>
        <v>184.71428571428572</v>
      </c>
      <c r="S110">
        <f t="shared" si="22"/>
        <v>16</v>
      </c>
      <c r="T110">
        <f t="shared" ca="1" si="23"/>
        <v>182.42857142857142</v>
      </c>
      <c r="V110">
        <f t="shared" si="24"/>
        <v>16</v>
      </c>
      <c r="W110">
        <f t="shared" ca="1" si="25"/>
        <v>168.71428571428572</v>
      </c>
      <c r="Y110">
        <f t="shared" si="26"/>
        <v>16</v>
      </c>
      <c r="Z110">
        <f t="shared" ca="1" si="27"/>
        <v>173</v>
      </c>
      <c r="AA110">
        <f t="shared" ca="1" si="29"/>
        <v>176.48571428571432</v>
      </c>
      <c r="AB110">
        <f t="shared" ca="1" si="28"/>
        <v>46.514285714285677</v>
      </c>
    </row>
    <row r="111" spans="1:28" x14ac:dyDescent="0.2">
      <c r="A111" t="s">
        <v>37</v>
      </c>
      <c r="J111">
        <f t="shared" si="16"/>
        <v>16</v>
      </c>
      <c r="K111">
        <f t="shared" ca="1" si="17"/>
        <v>223</v>
      </c>
      <c r="M111">
        <f t="shared" si="18"/>
        <v>16</v>
      </c>
      <c r="N111">
        <f t="shared" ca="1" si="19"/>
        <v>173.57142857142858</v>
      </c>
      <c r="P111">
        <f t="shared" si="20"/>
        <v>16</v>
      </c>
      <c r="Q111">
        <f t="shared" ca="1" si="21"/>
        <v>184.71428571428572</v>
      </c>
      <c r="S111">
        <f t="shared" si="22"/>
        <v>16</v>
      </c>
      <c r="T111">
        <f t="shared" ca="1" si="23"/>
        <v>182.42857142857142</v>
      </c>
      <c r="V111">
        <f t="shared" si="24"/>
        <v>16</v>
      </c>
      <c r="W111">
        <f t="shared" ca="1" si="25"/>
        <v>168.71428571428572</v>
      </c>
      <c r="Y111">
        <f t="shared" si="26"/>
        <v>16</v>
      </c>
      <c r="Z111">
        <f t="shared" ca="1" si="27"/>
        <v>173</v>
      </c>
      <c r="AA111">
        <f t="shared" ca="1" si="29"/>
        <v>176.48571428571432</v>
      </c>
      <c r="AB111">
        <f t="shared" ca="1" si="28"/>
        <v>46.514285714285677</v>
      </c>
    </row>
    <row r="112" spans="1:28" x14ac:dyDescent="0.2">
      <c r="A112" t="s">
        <v>38</v>
      </c>
      <c r="J112">
        <f t="shared" si="16"/>
        <v>16</v>
      </c>
      <c r="K112">
        <f t="shared" ca="1" si="17"/>
        <v>223</v>
      </c>
      <c r="M112">
        <f t="shared" si="18"/>
        <v>16</v>
      </c>
      <c r="N112">
        <f t="shared" ca="1" si="19"/>
        <v>173.57142857142858</v>
      </c>
      <c r="P112">
        <f t="shared" si="20"/>
        <v>16</v>
      </c>
      <c r="Q112">
        <f t="shared" ca="1" si="21"/>
        <v>184.71428571428572</v>
      </c>
      <c r="S112">
        <f t="shared" si="22"/>
        <v>16</v>
      </c>
      <c r="T112">
        <f t="shared" ca="1" si="23"/>
        <v>182.42857142857142</v>
      </c>
      <c r="V112">
        <f t="shared" si="24"/>
        <v>16</v>
      </c>
      <c r="W112">
        <f t="shared" ca="1" si="25"/>
        <v>168.71428571428572</v>
      </c>
      <c r="Y112">
        <f t="shared" si="26"/>
        <v>16</v>
      </c>
      <c r="Z112">
        <f t="shared" ca="1" si="27"/>
        <v>173</v>
      </c>
      <c r="AA112">
        <f t="shared" ca="1" si="29"/>
        <v>176.48571428571432</v>
      </c>
      <c r="AB112">
        <f t="shared" ca="1" si="28"/>
        <v>46.514285714285677</v>
      </c>
    </row>
    <row r="113" spans="1:28" x14ac:dyDescent="0.2">
      <c r="A113" t="s">
        <v>39</v>
      </c>
      <c r="J113">
        <f t="shared" si="16"/>
        <v>17</v>
      </c>
      <c r="K113">
        <f t="shared" ca="1" si="17"/>
        <v>195</v>
      </c>
      <c r="M113">
        <f t="shared" si="18"/>
        <v>17</v>
      </c>
      <c r="N113">
        <f t="shared" ca="1" si="19"/>
        <v>161.42857142857142</v>
      </c>
      <c r="P113">
        <f t="shared" si="20"/>
        <v>17</v>
      </c>
      <c r="Q113">
        <f t="shared" ca="1" si="21"/>
        <v>175.28571428571428</v>
      </c>
      <c r="S113">
        <f t="shared" si="22"/>
        <v>17</v>
      </c>
      <c r="T113">
        <f t="shared" ca="1" si="23"/>
        <v>172.28571428571428</v>
      </c>
      <c r="V113">
        <f t="shared" si="24"/>
        <v>17</v>
      </c>
      <c r="W113">
        <f t="shared" ca="1" si="25"/>
        <v>162.71428571428572</v>
      </c>
      <c r="Y113">
        <f t="shared" si="26"/>
        <v>17</v>
      </c>
      <c r="Z113">
        <f t="shared" ca="1" si="27"/>
        <v>170.57142857142858</v>
      </c>
      <c r="AA113">
        <f t="shared" ca="1" si="29"/>
        <v>168.45714285714286</v>
      </c>
      <c r="AB113">
        <f t="shared" ca="1" si="28"/>
        <v>26.542857142857144</v>
      </c>
    </row>
    <row r="114" spans="1:28" x14ac:dyDescent="0.2">
      <c r="A114" t="s">
        <v>40</v>
      </c>
      <c r="J114">
        <f t="shared" si="16"/>
        <v>17</v>
      </c>
      <c r="K114">
        <f t="shared" ca="1" si="17"/>
        <v>195</v>
      </c>
      <c r="M114">
        <f t="shared" si="18"/>
        <v>17</v>
      </c>
      <c r="N114">
        <f t="shared" ca="1" si="19"/>
        <v>161.42857142857142</v>
      </c>
      <c r="P114">
        <f t="shared" si="20"/>
        <v>17</v>
      </c>
      <c r="Q114">
        <f t="shared" ca="1" si="21"/>
        <v>175.28571428571428</v>
      </c>
      <c r="S114">
        <f t="shared" si="22"/>
        <v>17</v>
      </c>
      <c r="T114">
        <f t="shared" ca="1" si="23"/>
        <v>172.28571428571428</v>
      </c>
      <c r="V114">
        <f t="shared" si="24"/>
        <v>17</v>
      </c>
      <c r="W114">
        <f t="shared" ca="1" si="25"/>
        <v>162.71428571428572</v>
      </c>
      <c r="Y114">
        <f t="shared" si="26"/>
        <v>17</v>
      </c>
      <c r="Z114">
        <f t="shared" ca="1" si="27"/>
        <v>170.57142857142858</v>
      </c>
      <c r="AA114">
        <f t="shared" ca="1" si="29"/>
        <v>168.45714285714286</v>
      </c>
      <c r="AB114">
        <f t="shared" ca="1" si="28"/>
        <v>26.542857142857144</v>
      </c>
    </row>
    <row r="115" spans="1:28" x14ac:dyDescent="0.2">
      <c r="A115" t="s">
        <v>41</v>
      </c>
      <c r="J115">
        <f t="shared" si="16"/>
        <v>17</v>
      </c>
      <c r="K115">
        <f t="shared" ca="1" si="17"/>
        <v>195</v>
      </c>
      <c r="M115">
        <f t="shared" si="18"/>
        <v>17</v>
      </c>
      <c r="N115">
        <f t="shared" ca="1" si="19"/>
        <v>161.42857142857142</v>
      </c>
      <c r="P115">
        <f t="shared" si="20"/>
        <v>17</v>
      </c>
      <c r="Q115">
        <f t="shared" ca="1" si="21"/>
        <v>175.28571428571428</v>
      </c>
      <c r="S115">
        <f t="shared" si="22"/>
        <v>17</v>
      </c>
      <c r="T115">
        <f t="shared" ca="1" si="23"/>
        <v>172.28571428571428</v>
      </c>
      <c r="V115">
        <f t="shared" si="24"/>
        <v>17</v>
      </c>
      <c r="W115">
        <f t="shared" ca="1" si="25"/>
        <v>162.71428571428572</v>
      </c>
      <c r="Y115">
        <f t="shared" si="26"/>
        <v>17</v>
      </c>
      <c r="Z115">
        <f t="shared" ca="1" si="27"/>
        <v>170.57142857142858</v>
      </c>
      <c r="AA115">
        <f t="shared" ca="1" si="29"/>
        <v>168.45714285714286</v>
      </c>
      <c r="AB115">
        <f t="shared" ca="1" si="28"/>
        <v>26.542857142857144</v>
      </c>
    </row>
    <row r="116" spans="1:28" x14ac:dyDescent="0.2">
      <c r="A116" t="s">
        <v>42</v>
      </c>
      <c r="J116">
        <f t="shared" si="16"/>
        <v>17</v>
      </c>
      <c r="K116">
        <f t="shared" ca="1" si="17"/>
        <v>195</v>
      </c>
      <c r="M116">
        <f t="shared" si="18"/>
        <v>17</v>
      </c>
      <c r="N116">
        <f t="shared" ca="1" si="19"/>
        <v>161.42857142857142</v>
      </c>
      <c r="P116">
        <f t="shared" si="20"/>
        <v>17</v>
      </c>
      <c r="Q116">
        <f t="shared" ca="1" si="21"/>
        <v>175.28571428571428</v>
      </c>
      <c r="S116">
        <f t="shared" si="22"/>
        <v>17</v>
      </c>
      <c r="T116">
        <f t="shared" ca="1" si="23"/>
        <v>172.28571428571428</v>
      </c>
      <c r="V116">
        <f t="shared" si="24"/>
        <v>17</v>
      </c>
      <c r="W116">
        <f t="shared" ca="1" si="25"/>
        <v>162.71428571428572</v>
      </c>
      <c r="Y116">
        <f t="shared" si="26"/>
        <v>17</v>
      </c>
      <c r="Z116">
        <f t="shared" ca="1" si="27"/>
        <v>170.57142857142858</v>
      </c>
      <c r="AA116">
        <f t="shared" ca="1" si="29"/>
        <v>168.45714285714286</v>
      </c>
      <c r="AB116">
        <f t="shared" ca="1" si="28"/>
        <v>26.542857142857144</v>
      </c>
    </row>
    <row r="117" spans="1:28" x14ac:dyDescent="0.2">
      <c r="A117" t="s">
        <v>34</v>
      </c>
      <c r="J117">
        <f t="shared" si="16"/>
        <v>17</v>
      </c>
      <c r="K117">
        <f t="shared" ca="1" si="17"/>
        <v>195</v>
      </c>
      <c r="M117">
        <f t="shared" si="18"/>
        <v>17</v>
      </c>
      <c r="N117">
        <f t="shared" ca="1" si="19"/>
        <v>161.42857142857142</v>
      </c>
      <c r="P117">
        <f t="shared" si="20"/>
        <v>17</v>
      </c>
      <c r="Q117">
        <f t="shared" ca="1" si="21"/>
        <v>175.28571428571428</v>
      </c>
      <c r="S117">
        <f t="shared" si="22"/>
        <v>17</v>
      </c>
      <c r="T117">
        <f t="shared" ca="1" si="23"/>
        <v>172.28571428571428</v>
      </c>
      <c r="V117">
        <f t="shared" si="24"/>
        <v>17</v>
      </c>
      <c r="W117">
        <f t="shared" ca="1" si="25"/>
        <v>162.71428571428572</v>
      </c>
      <c r="Y117">
        <f t="shared" si="26"/>
        <v>17</v>
      </c>
      <c r="Z117">
        <f t="shared" ca="1" si="27"/>
        <v>170.57142857142858</v>
      </c>
      <c r="AA117">
        <f t="shared" ca="1" si="29"/>
        <v>168.45714285714286</v>
      </c>
      <c r="AB117">
        <f t="shared" ca="1" si="28"/>
        <v>26.542857142857144</v>
      </c>
    </row>
    <row r="118" spans="1:28" x14ac:dyDescent="0.2">
      <c r="J118">
        <f t="shared" si="16"/>
        <v>17</v>
      </c>
      <c r="K118">
        <f t="shared" ca="1" si="17"/>
        <v>195</v>
      </c>
      <c r="M118">
        <f t="shared" si="18"/>
        <v>17</v>
      </c>
      <c r="N118">
        <f t="shared" ca="1" si="19"/>
        <v>161.42857142857142</v>
      </c>
      <c r="P118">
        <f t="shared" si="20"/>
        <v>17</v>
      </c>
      <c r="Q118">
        <f t="shared" ca="1" si="21"/>
        <v>175.28571428571428</v>
      </c>
      <c r="S118">
        <f t="shared" si="22"/>
        <v>17</v>
      </c>
      <c r="T118">
        <f t="shared" ca="1" si="23"/>
        <v>172.28571428571428</v>
      </c>
      <c r="V118">
        <f t="shared" si="24"/>
        <v>17</v>
      </c>
      <c r="W118">
        <f t="shared" ca="1" si="25"/>
        <v>162.71428571428572</v>
      </c>
      <c r="Y118">
        <f t="shared" si="26"/>
        <v>17</v>
      </c>
      <c r="Z118">
        <f t="shared" ca="1" si="27"/>
        <v>170.57142857142858</v>
      </c>
      <c r="AA118">
        <f t="shared" ca="1" si="29"/>
        <v>168.45714285714286</v>
      </c>
      <c r="AB118">
        <f t="shared" ca="1" si="28"/>
        <v>26.542857142857144</v>
      </c>
    </row>
    <row r="119" spans="1:28" x14ac:dyDescent="0.2">
      <c r="J119">
        <f t="shared" si="16"/>
        <v>17</v>
      </c>
      <c r="K119">
        <f t="shared" ca="1" si="17"/>
        <v>195</v>
      </c>
      <c r="M119">
        <f t="shared" si="18"/>
        <v>17</v>
      </c>
      <c r="N119">
        <f t="shared" ca="1" si="19"/>
        <v>161.42857142857142</v>
      </c>
      <c r="P119">
        <f t="shared" si="20"/>
        <v>17</v>
      </c>
      <c r="Q119">
        <f t="shared" ca="1" si="21"/>
        <v>175.28571428571428</v>
      </c>
      <c r="S119">
        <f t="shared" si="22"/>
        <v>17</v>
      </c>
      <c r="T119">
        <f t="shared" ca="1" si="23"/>
        <v>172.28571428571428</v>
      </c>
      <c r="V119">
        <f t="shared" si="24"/>
        <v>17</v>
      </c>
      <c r="W119">
        <f t="shared" ca="1" si="25"/>
        <v>162.71428571428572</v>
      </c>
      <c r="Y119">
        <f t="shared" si="26"/>
        <v>17</v>
      </c>
      <c r="Z119">
        <f t="shared" ca="1" si="27"/>
        <v>170.57142857142858</v>
      </c>
      <c r="AA119">
        <f t="shared" ca="1" si="29"/>
        <v>168.45714285714286</v>
      </c>
      <c r="AB119">
        <f t="shared" ca="1" si="28"/>
        <v>26.542857142857144</v>
      </c>
    </row>
    <row r="120" spans="1:28" x14ac:dyDescent="0.2">
      <c r="J120">
        <f t="shared" si="16"/>
        <v>18</v>
      </c>
      <c r="K120">
        <f t="shared" ca="1" si="17"/>
        <v>177.28571428571428</v>
      </c>
      <c r="M120">
        <f t="shared" si="18"/>
        <v>18</v>
      </c>
      <c r="N120">
        <f t="shared" ca="1" si="19"/>
        <v>173.57142857142858</v>
      </c>
      <c r="P120">
        <f t="shared" si="20"/>
        <v>18</v>
      </c>
      <c r="Q120">
        <f t="shared" ca="1" si="21"/>
        <v>178.42857142857142</v>
      </c>
      <c r="S120">
        <f t="shared" si="22"/>
        <v>18</v>
      </c>
      <c r="T120">
        <f t="shared" ca="1" si="23"/>
        <v>180.57142857142858</v>
      </c>
      <c r="V120">
        <f t="shared" si="24"/>
        <v>18</v>
      </c>
      <c r="W120">
        <f t="shared" ca="1" si="25"/>
        <v>161.85714285714286</v>
      </c>
      <c r="Y120">
        <f t="shared" si="26"/>
        <v>18</v>
      </c>
      <c r="Z120">
        <f t="shared" ca="1" si="27"/>
        <v>169.28571428571428</v>
      </c>
      <c r="AA120">
        <f t="shared" ca="1" si="29"/>
        <v>172.74285714285716</v>
      </c>
      <c r="AB120">
        <f t="shared" ca="1" si="28"/>
        <v>4.5428571428571161</v>
      </c>
    </row>
    <row r="121" spans="1:28" x14ac:dyDescent="0.2">
      <c r="J121">
        <f t="shared" si="16"/>
        <v>18</v>
      </c>
      <c r="K121">
        <f t="shared" ca="1" si="17"/>
        <v>177.28571428571428</v>
      </c>
      <c r="M121">
        <f t="shared" si="18"/>
        <v>18</v>
      </c>
      <c r="N121">
        <f t="shared" ca="1" si="19"/>
        <v>173.57142857142858</v>
      </c>
      <c r="P121">
        <f t="shared" si="20"/>
        <v>18</v>
      </c>
      <c r="Q121">
        <f t="shared" ca="1" si="21"/>
        <v>178.42857142857142</v>
      </c>
      <c r="S121">
        <f t="shared" si="22"/>
        <v>18</v>
      </c>
      <c r="T121">
        <f t="shared" ca="1" si="23"/>
        <v>180.57142857142858</v>
      </c>
      <c r="V121">
        <f t="shared" si="24"/>
        <v>18</v>
      </c>
      <c r="W121">
        <f t="shared" ca="1" si="25"/>
        <v>161.85714285714286</v>
      </c>
      <c r="Y121">
        <f t="shared" si="26"/>
        <v>18</v>
      </c>
      <c r="Z121">
        <f t="shared" ca="1" si="27"/>
        <v>169.28571428571428</v>
      </c>
      <c r="AA121">
        <f t="shared" ca="1" si="29"/>
        <v>172.74285714285716</v>
      </c>
      <c r="AB121">
        <f t="shared" ca="1" si="28"/>
        <v>4.5428571428571161</v>
      </c>
    </row>
    <row r="122" spans="1:28" x14ac:dyDescent="0.2">
      <c r="J122">
        <f t="shared" si="16"/>
        <v>18</v>
      </c>
      <c r="K122">
        <f t="shared" ca="1" si="17"/>
        <v>177.28571428571428</v>
      </c>
      <c r="M122">
        <f t="shared" si="18"/>
        <v>18</v>
      </c>
      <c r="N122">
        <f t="shared" ca="1" si="19"/>
        <v>173.57142857142858</v>
      </c>
      <c r="P122">
        <f t="shared" si="20"/>
        <v>18</v>
      </c>
      <c r="Q122">
        <f t="shared" ca="1" si="21"/>
        <v>178.42857142857142</v>
      </c>
      <c r="S122">
        <f t="shared" si="22"/>
        <v>18</v>
      </c>
      <c r="T122">
        <f t="shared" ca="1" si="23"/>
        <v>180.57142857142858</v>
      </c>
      <c r="V122">
        <f t="shared" si="24"/>
        <v>18</v>
      </c>
      <c r="W122">
        <f t="shared" ca="1" si="25"/>
        <v>161.85714285714286</v>
      </c>
      <c r="Y122">
        <f t="shared" si="26"/>
        <v>18</v>
      </c>
      <c r="Z122">
        <f t="shared" ca="1" si="27"/>
        <v>169.28571428571428</v>
      </c>
      <c r="AA122">
        <f t="shared" ca="1" si="29"/>
        <v>172.74285714285716</v>
      </c>
      <c r="AB122">
        <f t="shared" ca="1" si="28"/>
        <v>4.5428571428571161</v>
      </c>
    </row>
    <row r="123" spans="1:28" x14ac:dyDescent="0.2">
      <c r="J123">
        <f t="shared" si="16"/>
        <v>18</v>
      </c>
      <c r="K123">
        <f t="shared" ca="1" si="17"/>
        <v>177.28571428571428</v>
      </c>
      <c r="M123">
        <f t="shared" si="18"/>
        <v>18</v>
      </c>
      <c r="N123">
        <f t="shared" ca="1" si="19"/>
        <v>173.57142857142858</v>
      </c>
      <c r="P123">
        <f t="shared" si="20"/>
        <v>18</v>
      </c>
      <c r="Q123">
        <f t="shared" ca="1" si="21"/>
        <v>178.42857142857142</v>
      </c>
      <c r="S123">
        <f t="shared" si="22"/>
        <v>18</v>
      </c>
      <c r="T123">
        <f t="shared" ca="1" si="23"/>
        <v>180.57142857142858</v>
      </c>
      <c r="V123">
        <f t="shared" si="24"/>
        <v>18</v>
      </c>
      <c r="W123">
        <f t="shared" ca="1" si="25"/>
        <v>161.85714285714286</v>
      </c>
      <c r="Y123">
        <f t="shared" si="26"/>
        <v>18</v>
      </c>
      <c r="Z123">
        <f t="shared" ca="1" si="27"/>
        <v>169.28571428571428</v>
      </c>
      <c r="AA123">
        <f t="shared" ca="1" si="29"/>
        <v>172.74285714285716</v>
      </c>
      <c r="AB123">
        <f t="shared" ca="1" si="28"/>
        <v>4.5428571428571161</v>
      </c>
    </row>
    <row r="124" spans="1:28" x14ac:dyDescent="0.2">
      <c r="J124">
        <f t="shared" si="16"/>
        <v>18</v>
      </c>
      <c r="K124">
        <f t="shared" ca="1" si="17"/>
        <v>177.28571428571428</v>
      </c>
      <c r="M124">
        <f t="shared" si="18"/>
        <v>18</v>
      </c>
      <c r="N124">
        <f t="shared" ca="1" si="19"/>
        <v>173.57142857142858</v>
      </c>
      <c r="P124">
        <f t="shared" si="20"/>
        <v>18</v>
      </c>
      <c r="Q124">
        <f t="shared" ca="1" si="21"/>
        <v>178.42857142857142</v>
      </c>
      <c r="S124">
        <f t="shared" si="22"/>
        <v>18</v>
      </c>
      <c r="T124">
        <f t="shared" ca="1" si="23"/>
        <v>180.57142857142858</v>
      </c>
      <c r="V124">
        <f t="shared" si="24"/>
        <v>18</v>
      </c>
      <c r="W124">
        <f t="shared" ca="1" si="25"/>
        <v>161.85714285714286</v>
      </c>
      <c r="Y124">
        <f t="shared" si="26"/>
        <v>18</v>
      </c>
      <c r="Z124">
        <f t="shared" ca="1" si="27"/>
        <v>169.28571428571428</v>
      </c>
      <c r="AA124">
        <f t="shared" ca="1" si="29"/>
        <v>172.74285714285716</v>
      </c>
      <c r="AB124">
        <f t="shared" ca="1" si="28"/>
        <v>4.5428571428571161</v>
      </c>
    </row>
    <row r="125" spans="1:28" x14ac:dyDescent="0.2">
      <c r="J125">
        <f t="shared" si="16"/>
        <v>18</v>
      </c>
      <c r="K125">
        <f t="shared" ca="1" si="17"/>
        <v>177.28571428571428</v>
      </c>
      <c r="M125">
        <f t="shared" si="18"/>
        <v>18</v>
      </c>
      <c r="N125">
        <f t="shared" ca="1" si="19"/>
        <v>173.57142857142858</v>
      </c>
      <c r="P125">
        <f t="shared" si="20"/>
        <v>18</v>
      </c>
      <c r="Q125">
        <f t="shared" ca="1" si="21"/>
        <v>178.42857142857142</v>
      </c>
      <c r="S125">
        <f t="shared" si="22"/>
        <v>18</v>
      </c>
      <c r="T125">
        <f t="shared" ca="1" si="23"/>
        <v>180.57142857142858</v>
      </c>
      <c r="V125">
        <f t="shared" si="24"/>
        <v>18</v>
      </c>
      <c r="W125">
        <f t="shared" ca="1" si="25"/>
        <v>161.85714285714286</v>
      </c>
      <c r="Y125">
        <f t="shared" si="26"/>
        <v>18</v>
      </c>
      <c r="Z125">
        <f t="shared" ca="1" si="27"/>
        <v>169.28571428571428</v>
      </c>
      <c r="AA125">
        <f t="shared" ca="1" si="29"/>
        <v>172.74285714285716</v>
      </c>
      <c r="AB125">
        <f t="shared" ca="1" si="28"/>
        <v>4.5428571428571161</v>
      </c>
    </row>
    <row r="126" spans="1:28" x14ac:dyDescent="0.2">
      <c r="J126">
        <f t="shared" si="16"/>
        <v>18</v>
      </c>
      <c r="K126">
        <f t="shared" ca="1" si="17"/>
        <v>177.28571428571428</v>
      </c>
      <c r="M126">
        <f t="shared" si="18"/>
        <v>18</v>
      </c>
      <c r="N126">
        <f t="shared" ca="1" si="19"/>
        <v>173.57142857142858</v>
      </c>
      <c r="P126">
        <f t="shared" si="20"/>
        <v>18</v>
      </c>
      <c r="Q126">
        <f t="shared" ca="1" si="21"/>
        <v>178.42857142857142</v>
      </c>
      <c r="S126">
        <f t="shared" si="22"/>
        <v>18</v>
      </c>
      <c r="T126">
        <f t="shared" ca="1" si="23"/>
        <v>180.57142857142858</v>
      </c>
      <c r="V126">
        <f t="shared" si="24"/>
        <v>18</v>
      </c>
      <c r="W126">
        <f t="shared" ca="1" si="25"/>
        <v>161.85714285714286</v>
      </c>
      <c r="Y126">
        <f t="shared" si="26"/>
        <v>18</v>
      </c>
      <c r="Z126">
        <f t="shared" ca="1" si="27"/>
        <v>169.28571428571428</v>
      </c>
      <c r="AA126">
        <f t="shared" ca="1" si="29"/>
        <v>172.74285714285716</v>
      </c>
      <c r="AB126">
        <f t="shared" ca="1" si="28"/>
        <v>4.5428571428571161</v>
      </c>
    </row>
    <row r="127" spans="1:28" x14ac:dyDescent="0.2">
      <c r="J127">
        <f t="shared" si="16"/>
        <v>19</v>
      </c>
      <c r="K127">
        <f t="shared" ca="1" si="17"/>
        <v>167.42857142857142</v>
      </c>
      <c r="M127">
        <f t="shared" si="18"/>
        <v>19</v>
      </c>
      <c r="N127">
        <f t="shared" ca="1" si="19"/>
        <v>169.14285714285714</v>
      </c>
      <c r="P127">
        <f t="shared" si="20"/>
        <v>19</v>
      </c>
      <c r="Q127">
        <f t="shared" ca="1" si="21"/>
        <v>179.57142857142858</v>
      </c>
      <c r="S127">
        <f t="shared" si="22"/>
        <v>19</v>
      </c>
      <c r="T127">
        <f t="shared" ca="1" si="23"/>
        <v>164.28571428571428</v>
      </c>
      <c r="V127">
        <f t="shared" si="24"/>
        <v>19</v>
      </c>
      <c r="W127">
        <f t="shared" ca="1" si="25"/>
        <v>168.57142857142858</v>
      </c>
      <c r="Y127">
        <f t="shared" si="26"/>
        <v>19</v>
      </c>
      <c r="Z127">
        <f t="shared" ca="1" si="27"/>
        <v>170.42857142857142</v>
      </c>
      <c r="AA127">
        <f t="shared" ca="1" si="29"/>
        <v>170.4</v>
      </c>
      <c r="AB127">
        <f t="shared" ca="1" si="28"/>
        <v>0</v>
      </c>
    </row>
    <row r="128" spans="1:28" x14ac:dyDescent="0.2">
      <c r="J128">
        <f t="shared" si="16"/>
        <v>19</v>
      </c>
      <c r="K128">
        <f t="shared" ca="1" si="17"/>
        <v>167.42857142857142</v>
      </c>
      <c r="M128">
        <f t="shared" si="18"/>
        <v>19</v>
      </c>
      <c r="N128">
        <f t="shared" ca="1" si="19"/>
        <v>169.14285714285714</v>
      </c>
      <c r="P128">
        <f t="shared" si="20"/>
        <v>19</v>
      </c>
      <c r="Q128">
        <f t="shared" ca="1" si="21"/>
        <v>179.57142857142858</v>
      </c>
      <c r="S128">
        <f t="shared" si="22"/>
        <v>19</v>
      </c>
      <c r="T128">
        <f t="shared" ca="1" si="23"/>
        <v>164.28571428571428</v>
      </c>
      <c r="V128">
        <f t="shared" si="24"/>
        <v>19</v>
      </c>
      <c r="W128">
        <f t="shared" ca="1" si="25"/>
        <v>168.57142857142858</v>
      </c>
      <c r="Y128">
        <f t="shared" si="26"/>
        <v>19</v>
      </c>
      <c r="Z128">
        <f t="shared" ca="1" si="27"/>
        <v>170.42857142857142</v>
      </c>
      <c r="AA128">
        <f t="shared" ca="1" si="29"/>
        <v>170.4</v>
      </c>
      <c r="AB128">
        <f t="shared" ca="1" si="28"/>
        <v>0</v>
      </c>
    </row>
    <row r="129" spans="10:28" x14ac:dyDescent="0.2">
      <c r="J129">
        <f t="shared" si="16"/>
        <v>19</v>
      </c>
      <c r="K129">
        <f t="shared" ca="1" si="17"/>
        <v>167.42857142857142</v>
      </c>
      <c r="M129">
        <f t="shared" si="18"/>
        <v>19</v>
      </c>
      <c r="N129">
        <f t="shared" ca="1" si="19"/>
        <v>169.14285714285714</v>
      </c>
      <c r="P129">
        <f t="shared" si="20"/>
        <v>19</v>
      </c>
      <c r="Q129">
        <f t="shared" ca="1" si="21"/>
        <v>179.57142857142858</v>
      </c>
      <c r="S129">
        <f t="shared" si="22"/>
        <v>19</v>
      </c>
      <c r="T129">
        <f t="shared" ca="1" si="23"/>
        <v>164.28571428571428</v>
      </c>
      <c r="V129">
        <f t="shared" si="24"/>
        <v>19</v>
      </c>
      <c r="W129">
        <f t="shared" ca="1" si="25"/>
        <v>168.57142857142858</v>
      </c>
      <c r="Y129">
        <f t="shared" si="26"/>
        <v>19</v>
      </c>
      <c r="Z129">
        <f t="shared" ca="1" si="27"/>
        <v>170.42857142857142</v>
      </c>
      <c r="AA129">
        <f t="shared" ca="1" si="29"/>
        <v>170.4</v>
      </c>
      <c r="AB129">
        <f t="shared" ca="1" si="28"/>
        <v>0</v>
      </c>
    </row>
    <row r="130" spans="10:28" x14ac:dyDescent="0.2">
      <c r="J130">
        <f t="shared" si="16"/>
        <v>19</v>
      </c>
      <c r="K130">
        <f t="shared" ca="1" si="17"/>
        <v>167.42857142857142</v>
      </c>
      <c r="M130">
        <f t="shared" si="18"/>
        <v>19</v>
      </c>
      <c r="N130">
        <f t="shared" ca="1" si="19"/>
        <v>169.14285714285714</v>
      </c>
      <c r="P130">
        <f t="shared" si="20"/>
        <v>19</v>
      </c>
      <c r="Q130">
        <f t="shared" ca="1" si="21"/>
        <v>179.57142857142858</v>
      </c>
      <c r="S130">
        <f t="shared" si="22"/>
        <v>19</v>
      </c>
      <c r="T130">
        <f t="shared" ca="1" si="23"/>
        <v>164.28571428571428</v>
      </c>
      <c r="V130">
        <f t="shared" si="24"/>
        <v>19</v>
      </c>
      <c r="W130">
        <f t="shared" ca="1" si="25"/>
        <v>168.57142857142858</v>
      </c>
      <c r="Y130">
        <f t="shared" si="26"/>
        <v>19</v>
      </c>
      <c r="Z130">
        <f t="shared" ca="1" si="27"/>
        <v>170.42857142857142</v>
      </c>
      <c r="AA130">
        <f t="shared" ca="1" si="29"/>
        <v>170.4</v>
      </c>
      <c r="AB130">
        <f t="shared" ca="1" si="28"/>
        <v>0</v>
      </c>
    </row>
    <row r="131" spans="10:28" x14ac:dyDescent="0.2">
      <c r="J131">
        <f t="shared" ref="J131:J194" si="30">FLOOR((ROW(J131)-1)/7,1)+1</f>
        <v>19</v>
      </c>
      <c r="K131">
        <f t="shared" ref="K131:K194" ca="1" si="31">INDIRECT(ADDRESS(J131+1,9))/7</f>
        <v>167.42857142857142</v>
      </c>
      <c r="M131">
        <f t="shared" ref="M131:M194" si="32">FLOOR((ROW(M131)-1)/7,1)+1</f>
        <v>19</v>
      </c>
      <c r="N131">
        <f t="shared" ref="N131:N194" ca="1" si="33">INDIRECT(ADDRESS(M131+1,12))/7</f>
        <v>169.14285714285714</v>
      </c>
      <c r="P131">
        <f t="shared" ref="P131:P194" si="34">FLOOR((ROW(P131)-1)/7,1)+1</f>
        <v>19</v>
      </c>
      <c r="Q131">
        <f t="shared" ref="Q131:Q194" ca="1" si="35">INDIRECT(ADDRESS(P131+1,15))/7</f>
        <v>179.57142857142858</v>
      </c>
      <c r="S131">
        <f t="shared" ref="S131:S194" si="36">FLOOR((ROW(S131)-1)/7,1)+1</f>
        <v>19</v>
      </c>
      <c r="T131">
        <f t="shared" ref="T131:T194" ca="1" si="37">INDIRECT(ADDRESS(S131+1,18))/7</f>
        <v>164.28571428571428</v>
      </c>
      <c r="V131">
        <f t="shared" ref="V131:V194" si="38">FLOOR((ROW(V131)-1)/7,1)+1</f>
        <v>19</v>
      </c>
      <c r="W131">
        <f t="shared" ref="W131:W194" ca="1" si="39">INDIRECT(ADDRESS(V131+1,21))/7</f>
        <v>168.57142857142858</v>
      </c>
      <c r="Y131">
        <f t="shared" ref="Y131:Y194" si="40">FLOOR((ROW(Y131)-1)/7,1)+1</f>
        <v>19</v>
      </c>
      <c r="Z131">
        <f t="shared" ref="Z131:Z194" ca="1" si="41">INDIRECT(ADDRESS(Y131+1,24))/7</f>
        <v>170.42857142857142</v>
      </c>
      <c r="AA131">
        <f t="shared" ca="1" si="29"/>
        <v>170.4</v>
      </c>
      <c r="AB131">
        <f t="shared" ref="AB131:AB194" ca="1" si="42">IF(K131-AA131&lt;0,0,K131-AA131)</f>
        <v>0</v>
      </c>
    </row>
    <row r="132" spans="10:28" x14ac:dyDescent="0.2">
      <c r="J132">
        <f t="shared" si="30"/>
        <v>19</v>
      </c>
      <c r="K132">
        <f t="shared" ca="1" si="31"/>
        <v>167.42857142857142</v>
      </c>
      <c r="M132">
        <f t="shared" si="32"/>
        <v>19</v>
      </c>
      <c r="N132">
        <f t="shared" ca="1" si="33"/>
        <v>169.14285714285714</v>
      </c>
      <c r="P132">
        <f t="shared" si="34"/>
        <v>19</v>
      </c>
      <c r="Q132">
        <f t="shared" ca="1" si="35"/>
        <v>179.57142857142858</v>
      </c>
      <c r="S132">
        <f t="shared" si="36"/>
        <v>19</v>
      </c>
      <c r="T132">
        <f t="shared" ca="1" si="37"/>
        <v>164.28571428571428</v>
      </c>
      <c r="V132">
        <f t="shared" si="38"/>
        <v>19</v>
      </c>
      <c r="W132">
        <f t="shared" ca="1" si="39"/>
        <v>168.57142857142858</v>
      </c>
      <c r="Y132">
        <f t="shared" si="40"/>
        <v>19</v>
      </c>
      <c r="Z132">
        <f t="shared" ca="1" si="41"/>
        <v>170.42857142857142</v>
      </c>
      <c r="AA132">
        <f t="shared" ref="AA132:AA195" ca="1" si="43">(N132+Q132+T132+W132+Z132)/5</f>
        <v>170.4</v>
      </c>
      <c r="AB132">
        <f t="shared" ca="1" si="42"/>
        <v>0</v>
      </c>
    </row>
    <row r="133" spans="10:28" x14ac:dyDescent="0.2">
      <c r="J133">
        <f t="shared" si="30"/>
        <v>19</v>
      </c>
      <c r="K133">
        <f t="shared" ca="1" si="31"/>
        <v>167.42857142857142</v>
      </c>
      <c r="M133">
        <f t="shared" si="32"/>
        <v>19</v>
      </c>
      <c r="N133">
        <f t="shared" ca="1" si="33"/>
        <v>169.14285714285714</v>
      </c>
      <c r="P133">
        <f t="shared" si="34"/>
        <v>19</v>
      </c>
      <c r="Q133">
        <f t="shared" ca="1" si="35"/>
        <v>179.57142857142858</v>
      </c>
      <c r="S133">
        <f t="shared" si="36"/>
        <v>19</v>
      </c>
      <c r="T133">
        <f t="shared" ca="1" si="37"/>
        <v>164.28571428571428</v>
      </c>
      <c r="V133">
        <f t="shared" si="38"/>
        <v>19</v>
      </c>
      <c r="W133">
        <f t="shared" ca="1" si="39"/>
        <v>168.57142857142858</v>
      </c>
      <c r="Y133">
        <f t="shared" si="40"/>
        <v>19</v>
      </c>
      <c r="Z133">
        <f t="shared" ca="1" si="41"/>
        <v>170.42857142857142</v>
      </c>
      <c r="AA133">
        <f t="shared" ca="1" si="43"/>
        <v>170.4</v>
      </c>
      <c r="AB133">
        <f t="shared" ca="1" si="42"/>
        <v>0</v>
      </c>
    </row>
    <row r="134" spans="10:28" x14ac:dyDescent="0.2">
      <c r="J134">
        <f t="shared" si="30"/>
        <v>20</v>
      </c>
      <c r="K134">
        <f t="shared" ca="1" si="31"/>
        <v>163.85714285714286</v>
      </c>
      <c r="M134">
        <f t="shared" si="32"/>
        <v>20</v>
      </c>
      <c r="N134">
        <f t="shared" ca="1" si="33"/>
        <v>157</v>
      </c>
      <c r="P134">
        <f t="shared" si="34"/>
        <v>20</v>
      </c>
      <c r="Q134">
        <f t="shared" ca="1" si="35"/>
        <v>171.71428571428572</v>
      </c>
      <c r="S134">
        <f t="shared" si="36"/>
        <v>20</v>
      </c>
      <c r="T134">
        <f t="shared" ca="1" si="37"/>
        <v>163</v>
      </c>
      <c r="V134">
        <f t="shared" si="38"/>
        <v>20</v>
      </c>
      <c r="W134">
        <f t="shared" ca="1" si="39"/>
        <v>176.57142857142858</v>
      </c>
      <c r="Y134">
        <f t="shared" si="40"/>
        <v>20</v>
      </c>
      <c r="Z134">
        <f t="shared" ca="1" si="41"/>
        <v>168.71428571428572</v>
      </c>
      <c r="AA134">
        <f t="shared" ca="1" si="43"/>
        <v>167.4</v>
      </c>
      <c r="AB134">
        <f t="shared" ca="1" si="42"/>
        <v>0</v>
      </c>
    </row>
    <row r="135" spans="10:28" x14ac:dyDescent="0.2">
      <c r="J135">
        <f t="shared" si="30"/>
        <v>20</v>
      </c>
      <c r="K135">
        <f t="shared" ca="1" si="31"/>
        <v>163.85714285714286</v>
      </c>
      <c r="M135">
        <f t="shared" si="32"/>
        <v>20</v>
      </c>
      <c r="N135">
        <f t="shared" ca="1" si="33"/>
        <v>157</v>
      </c>
      <c r="P135">
        <f t="shared" si="34"/>
        <v>20</v>
      </c>
      <c r="Q135">
        <f t="shared" ca="1" si="35"/>
        <v>171.71428571428572</v>
      </c>
      <c r="S135">
        <f t="shared" si="36"/>
        <v>20</v>
      </c>
      <c r="T135">
        <f t="shared" ca="1" si="37"/>
        <v>163</v>
      </c>
      <c r="V135">
        <f t="shared" si="38"/>
        <v>20</v>
      </c>
      <c r="W135">
        <f t="shared" ca="1" si="39"/>
        <v>176.57142857142858</v>
      </c>
      <c r="Y135">
        <f t="shared" si="40"/>
        <v>20</v>
      </c>
      <c r="Z135">
        <f t="shared" ca="1" si="41"/>
        <v>168.71428571428572</v>
      </c>
      <c r="AA135">
        <f t="shared" ca="1" si="43"/>
        <v>167.4</v>
      </c>
      <c r="AB135">
        <f t="shared" ca="1" si="42"/>
        <v>0</v>
      </c>
    </row>
    <row r="136" spans="10:28" x14ac:dyDescent="0.2">
      <c r="J136">
        <f t="shared" si="30"/>
        <v>20</v>
      </c>
      <c r="K136">
        <f t="shared" ca="1" si="31"/>
        <v>163.85714285714286</v>
      </c>
      <c r="M136">
        <f t="shared" si="32"/>
        <v>20</v>
      </c>
      <c r="N136">
        <f t="shared" ca="1" si="33"/>
        <v>157</v>
      </c>
      <c r="P136">
        <f t="shared" si="34"/>
        <v>20</v>
      </c>
      <c r="Q136">
        <f t="shared" ca="1" si="35"/>
        <v>171.71428571428572</v>
      </c>
      <c r="S136">
        <f t="shared" si="36"/>
        <v>20</v>
      </c>
      <c r="T136">
        <f t="shared" ca="1" si="37"/>
        <v>163</v>
      </c>
      <c r="V136">
        <f t="shared" si="38"/>
        <v>20</v>
      </c>
      <c r="W136">
        <f t="shared" ca="1" si="39"/>
        <v>176.57142857142858</v>
      </c>
      <c r="Y136">
        <f t="shared" si="40"/>
        <v>20</v>
      </c>
      <c r="Z136">
        <f t="shared" ca="1" si="41"/>
        <v>168.71428571428572</v>
      </c>
      <c r="AA136">
        <f t="shared" ca="1" si="43"/>
        <v>167.4</v>
      </c>
      <c r="AB136">
        <f t="shared" ca="1" si="42"/>
        <v>0</v>
      </c>
    </row>
    <row r="137" spans="10:28" x14ac:dyDescent="0.2">
      <c r="J137">
        <f t="shared" si="30"/>
        <v>20</v>
      </c>
      <c r="K137">
        <f t="shared" ca="1" si="31"/>
        <v>163.85714285714286</v>
      </c>
      <c r="M137">
        <f t="shared" si="32"/>
        <v>20</v>
      </c>
      <c r="N137">
        <f t="shared" ca="1" si="33"/>
        <v>157</v>
      </c>
      <c r="P137">
        <f t="shared" si="34"/>
        <v>20</v>
      </c>
      <c r="Q137">
        <f t="shared" ca="1" si="35"/>
        <v>171.71428571428572</v>
      </c>
      <c r="S137">
        <f t="shared" si="36"/>
        <v>20</v>
      </c>
      <c r="T137">
        <f t="shared" ca="1" si="37"/>
        <v>163</v>
      </c>
      <c r="V137">
        <f t="shared" si="38"/>
        <v>20</v>
      </c>
      <c r="W137">
        <f t="shared" ca="1" si="39"/>
        <v>176.57142857142858</v>
      </c>
      <c r="Y137">
        <f t="shared" si="40"/>
        <v>20</v>
      </c>
      <c r="Z137">
        <f t="shared" ca="1" si="41"/>
        <v>168.71428571428572</v>
      </c>
      <c r="AA137">
        <f t="shared" ca="1" si="43"/>
        <v>167.4</v>
      </c>
      <c r="AB137">
        <f t="shared" ca="1" si="42"/>
        <v>0</v>
      </c>
    </row>
    <row r="138" spans="10:28" x14ac:dyDescent="0.2">
      <c r="J138">
        <f t="shared" si="30"/>
        <v>20</v>
      </c>
      <c r="K138">
        <f t="shared" ca="1" si="31"/>
        <v>163.85714285714286</v>
      </c>
      <c r="M138">
        <f t="shared" si="32"/>
        <v>20</v>
      </c>
      <c r="N138">
        <f t="shared" ca="1" si="33"/>
        <v>157</v>
      </c>
      <c r="P138">
        <f t="shared" si="34"/>
        <v>20</v>
      </c>
      <c r="Q138">
        <f t="shared" ca="1" si="35"/>
        <v>171.71428571428572</v>
      </c>
      <c r="S138">
        <f t="shared" si="36"/>
        <v>20</v>
      </c>
      <c r="T138">
        <f t="shared" ca="1" si="37"/>
        <v>163</v>
      </c>
      <c r="V138">
        <f t="shared" si="38"/>
        <v>20</v>
      </c>
      <c r="W138">
        <f t="shared" ca="1" si="39"/>
        <v>176.57142857142858</v>
      </c>
      <c r="Y138">
        <f t="shared" si="40"/>
        <v>20</v>
      </c>
      <c r="Z138">
        <f t="shared" ca="1" si="41"/>
        <v>168.71428571428572</v>
      </c>
      <c r="AA138">
        <f t="shared" ca="1" si="43"/>
        <v>167.4</v>
      </c>
      <c r="AB138">
        <f t="shared" ca="1" si="42"/>
        <v>0</v>
      </c>
    </row>
    <row r="139" spans="10:28" x14ac:dyDescent="0.2">
      <c r="J139">
        <f t="shared" si="30"/>
        <v>20</v>
      </c>
      <c r="K139">
        <f t="shared" ca="1" si="31"/>
        <v>163.85714285714286</v>
      </c>
      <c r="M139">
        <f t="shared" si="32"/>
        <v>20</v>
      </c>
      <c r="N139">
        <f t="shared" ca="1" si="33"/>
        <v>157</v>
      </c>
      <c r="P139">
        <f t="shared" si="34"/>
        <v>20</v>
      </c>
      <c r="Q139">
        <f t="shared" ca="1" si="35"/>
        <v>171.71428571428572</v>
      </c>
      <c r="S139">
        <f t="shared" si="36"/>
        <v>20</v>
      </c>
      <c r="T139">
        <f t="shared" ca="1" si="37"/>
        <v>163</v>
      </c>
      <c r="V139">
        <f t="shared" si="38"/>
        <v>20</v>
      </c>
      <c r="W139">
        <f t="shared" ca="1" si="39"/>
        <v>176.57142857142858</v>
      </c>
      <c r="Y139">
        <f t="shared" si="40"/>
        <v>20</v>
      </c>
      <c r="Z139">
        <f t="shared" ca="1" si="41"/>
        <v>168.71428571428572</v>
      </c>
      <c r="AA139">
        <f t="shared" ca="1" si="43"/>
        <v>167.4</v>
      </c>
      <c r="AB139">
        <f t="shared" ca="1" si="42"/>
        <v>0</v>
      </c>
    </row>
    <row r="140" spans="10:28" x14ac:dyDescent="0.2">
      <c r="J140">
        <f t="shared" si="30"/>
        <v>20</v>
      </c>
      <c r="K140">
        <f t="shared" ca="1" si="31"/>
        <v>163.85714285714286</v>
      </c>
      <c r="M140">
        <f t="shared" si="32"/>
        <v>20</v>
      </c>
      <c r="N140">
        <f t="shared" ca="1" si="33"/>
        <v>157</v>
      </c>
      <c r="P140">
        <f t="shared" si="34"/>
        <v>20</v>
      </c>
      <c r="Q140">
        <f t="shared" ca="1" si="35"/>
        <v>171.71428571428572</v>
      </c>
      <c r="S140">
        <f t="shared" si="36"/>
        <v>20</v>
      </c>
      <c r="T140">
        <f t="shared" ca="1" si="37"/>
        <v>163</v>
      </c>
      <c r="V140">
        <f t="shared" si="38"/>
        <v>20</v>
      </c>
      <c r="W140">
        <f t="shared" ca="1" si="39"/>
        <v>176.57142857142858</v>
      </c>
      <c r="Y140">
        <f t="shared" si="40"/>
        <v>20</v>
      </c>
      <c r="Z140">
        <f t="shared" ca="1" si="41"/>
        <v>168.71428571428572</v>
      </c>
      <c r="AA140">
        <f t="shared" ca="1" si="43"/>
        <v>167.4</v>
      </c>
      <c r="AB140">
        <f t="shared" ca="1" si="42"/>
        <v>0</v>
      </c>
    </row>
    <row r="141" spans="10:28" x14ac:dyDescent="0.2">
      <c r="J141">
        <f t="shared" si="30"/>
        <v>21</v>
      </c>
      <c r="K141">
        <f t="shared" ca="1" si="31"/>
        <v>169.42857142857142</v>
      </c>
      <c r="M141">
        <f t="shared" si="32"/>
        <v>21</v>
      </c>
      <c r="N141">
        <f t="shared" ca="1" si="33"/>
        <v>173.71428571428572</v>
      </c>
      <c r="P141">
        <f t="shared" si="34"/>
        <v>21</v>
      </c>
      <c r="Q141">
        <f t="shared" ca="1" si="35"/>
        <v>180</v>
      </c>
      <c r="S141">
        <f t="shared" si="36"/>
        <v>21</v>
      </c>
      <c r="T141">
        <f t="shared" ca="1" si="37"/>
        <v>159.42857142857142</v>
      </c>
      <c r="V141">
        <f t="shared" si="38"/>
        <v>21</v>
      </c>
      <c r="W141">
        <f t="shared" ca="1" si="39"/>
        <v>162.14285714285714</v>
      </c>
      <c r="Y141">
        <f t="shared" si="40"/>
        <v>21</v>
      </c>
      <c r="Z141">
        <f t="shared" ca="1" si="41"/>
        <v>158.57142857142858</v>
      </c>
      <c r="AA141">
        <f t="shared" ca="1" si="43"/>
        <v>166.77142857142854</v>
      </c>
      <c r="AB141">
        <f t="shared" ca="1" si="42"/>
        <v>2.6571428571428726</v>
      </c>
    </row>
    <row r="142" spans="10:28" x14ac:dyDescent="0.2">
      <c r="J142">
        <f t="shared" si="30"/>
        <v>21</v>
      </c>
      <c r="K142">
        <f t="shared" ca="1" si="31"/>
        <v>169.42857142857142</v>
      </c>
      <c r="M142">
        <f t="shared" si="32"/>
        <v>21</v>
      </c>
      <c r="N142">
        <f t="shared" ca="1" si="33"/>
        <v>173.71428571428572</v>
      </c>
      <c r="P142">
        <f t="shared" si="34"/>
        <v>21</v>
      </c>
      <c r="Q142">
        <f t="shared" ca="1" si="35"/>
        <v>180</v>
      </c>
      <c r="S142">
        <f t="shared" si="36"/>
        <v>21</v>
      </c>
      <c r="T142">
        <f t="shared" ca="1" si="37"/>
        <v>159.42857142857142</v>
      </c>
      <c r="V142">
        <f t="shared" si="38"/>
        <v>21</v>
      </c>
      <c r="W142">
        <f t="shared" ca="1" si="39"/>
        <v>162.14285714285714</v>
      </c>
      <c r="Y142">
        <f t="shared" si="40"/>
        <v>21</v>
      </c>
      <c r="Z142">
        <f t="shared" ca="1" si="41"/>
        <v>158.57142857142858</v>
      </c>
      <c r="AA142">
        <f t="shared" ca="1" si="43"/>
        <v>166.77142857142854</v>
      </c>
      <c r="AB142">
        <f t="shared" ca="1" si="42"/>
        <v>2.6571428571428726</v>
      </c>
    </row>
    <row r="143" spans="10:28" x14ac:dyDescent="0.2">
      <c r="J143">
        <f t="shared" si="30"/>
        <v>21</v>
      </c>
      <c r="K143">
        <f t="shared" ca="1" si="31"/>
        <v>169.42857142857142</v>
      </c>
      <c r="M143">
        <f t="shared" si="32"/>
        <v>21</v>
      </c>
      <c r="N143">
        <f t="shared" ca="1" si="33"/>
        <v>173.71428571428572</v>
      </c>
      <c r="P143">
        <f t="shared" si="34"/>
        <v>21</v>
      </c>
      <c r="Q143">
        <f t="shared" ca="1" si="35"/>
        <v>180</v>
      </c>
      <c r="S143">
        <f t="shared" si="36"/>
        <v>21</v>
      </c>
      <c r="T143">
        <f t="shared" ca="1" si="37"/>
        <v>159.42857142857142</v>
      </c>
      <c r="V143">
        <f t="shared" si="38"/>
        <v>21</v>
      </c>
      <c r="W143">
        <f t="shared" ca="1" si="39"/>
        <v>162.14285714285714</v>
      </c>
      <c r="Y143">
        <f t="shared" si="40"/>
        <v>21</v>
      </c>
      <c r="Z143">
        <f t="shared" ca="1" si="41"/>
        <v>158.57142857142858</v>
      </c>
      <c r="AA143">
        <f t="shared" ca="1" si="43"/>
        <v>166.77142857142854</v>
      </c>
      <c r="AB143">
        <f t="shared" ca="1" si="42"/>
        <v>2.6571428571428726</v>
      </c>
    </row>
    <row r="144" spans="10:28" x14ac:dyDescent="0.2">
      <c r="J144">
        <f t="shared" si="30"/>
        <v>21</v>
      </c>
      <c r="K144">
        <f t="shared" ca="1" si="31"/>
        <v>169.42857142857142</v>
      </c>
      <c r="M144">
        <f t="shared" si="32"/>
        <v>21</v>
      </c>
      <c r="N144">
        <f t="shared" ca="1" si="33"/>
        <v>173.71428571428572</v>
      </c>
      <c r="P144">
        <f t="shared" si="34"/>
        <v>21</v>
      </c>
      <c r="Q144">
        <f t="shared" ca="1" si="35"/>
        <v>180</v>
      </c>
      <c r="S144">
        <f t="shared" si="36"/>
        <v>21</v>
      </c>
      <c r="T144">
        <f t="shared" ca="1" si="37"/>
        <v>159.42857142857142</v>
      </c>
      <c r="V144">
        <f t="shared" si="38"/>
        <v>21</v>
      </c>
      <c r="W144">
        <f t="shared" ca="1" si="39"/>
        <v>162.14285714285714</v>
      </c>
      <c r="Y144">
        <f t="shared" si="40"/>
        <v>21</v>
      </c>
      <c r="Z144">
        <f t="shared" ca="1" si="41"/>
        <v>158.57142857142858</v>
      </c>
      <c r="AA144">
        <f t="shared" ca="1" si="43"/>
        <v>166.77142857142854</v>
      </c>
      <c r="AB144">
        <f t="shared" ca="1" si="42"/>
        <v>2.6571428571428726</v>
      </c>
    </row>
    <row r="145" spans="10:28" x14ac:dyDescent="0.2">
      <c r="J145">
        <f t="shared" si="30"/>
        <v>21</v>
      </c>
      <c r="K145">
        <f t="shared" ca="1" si="31"/>
        <v>169.42857142857142</v>
      </c>
      <c r="M145">
        <f t="shared" si="32"/>
        <v>21</v>
      </c>
      <c r="N145">
        <f t="shared" ca="1" si="33"/>
        <v>173.71428571428572</v>
      </c>
      <c r="P145">
        <f t="shared" si="34"/>
        <v>21</v>
      </c>
      <c r="Q145">
        <f t="shared" ca="1" si="35"/>
        <v>180</v>
      </c>
      <c r="S145">
        <f t="shared" si="36"/>
        <v>21</v>
      </c>
      <c r="T145">
        <f t="shared" ca="1" si="37"/>
        <v>159.42857142857142</v>
      </c>
      <c r="V145">
        <f t="shared" si="38"/>
        <v>21</v>
      </c>
      <c r="W145">
        <f t="shared" ca="1" si="39"/>
        <v>162.14285714285714</v>
      </c>
      <c r="Y145">
        <f t="shared" si="40"/>
        <v>21</v>
      </c>
      <c r="Z145">
        <f t="shared" ca="1" si="41"/>
        <v>158.57142857142858</v>
      </c>
      <c r="AA145">
        <f t="shared" ca="1" si="43"/>
        <v>166.77142857142854</v>
      </c>
      <c r="AB145">
        <f t="shared" ca="1" si="42"/>
        <v>2.6571428571428726</v>
      </c>
    </row>
    <row r="146" spans="10:28" x14ac:dyDescent="0.2">
      <c r="J146">
        <f t="shared" si="30"/>
        <v>21</v>
      </c>
      <c r="K146">
        <f t="shared" ca="1" si="31"/>
        <v>169.42857142857142</v>
      </c>
      <c r="M146">
        <f t="shared" si="32"/>
        <v>21</v>
      </c>
      <c r="N146">
        <f t="shared" ca="1" si="33"/>
        <v>173.71428571428572</v>
      </c>
      <c r="P146">
        <f t="shared" si="34"/>
        <v>21</v>
      </c>
      <c r="Q146">
        <f t="shared" ca="1" si="35"/>
        <v>180</v>
      </c>
      <c r="S146">
        <f t="shared" si="36"/>
        <v>21</v>
      </c>
      <c r="T146">
        <f t="shared" ca="1" si="37"/>
        <v>159.42857142857142</v>
      </c>
      <c r="V146">
        <f t="shared" si="38"/>
        <v>21</v>
      </c>
      <c r="W146">
        <f t="shared" ca="1" si="39"/>
        <v>162.14285714285714</v>
      </c>
      <c r="Y146">
        <f t="shared" si="40"/>
        <v>21</v>
      </c>
      <c r="Z146">
        <f t="shared" ca="1" si="41"/>
        <v>158.57142857142858</v>
      </c>
      <c r="AA146">
        <f t="shared" ca="1" si="43"/>
        <v>166.77142857142854</v>
      </c>
      <c r="AB146">
        <f t="shared" ca="1" si="42"/>
        <v>2.6571428571428726</v>
      </c>
    </row>
    <row r="147" spans="10:28" x14ac:dyDescent="0.2">
      <c r="J147">
        <f t="shared" si="30"/>
        <v>21</v>
      </c>
      <c r="K147">
        <f t="shared" ca="1" si="31"/>
        <v>169.42857142857142</v>
      </c>
      <c r="M147">
        <f t="shared" si="32"/>
        <v>21</v>
      </c>
      <c r="N147">
        <f t="shared" ca="1" si="33"/>
        <v>173.71428571428572</v>
      </c>
      <c r="P147">
        <f t="shared" si="34"/>
        <v>21</v>
      </c>
      <c r="Q147">
        <f t="shared" ca="1" si="35"/>
        <v>180</v>
      </c>
      <c r="S147">
        <f t="shared" si="36"/>
        <v>21</v>
      </c>
      <c r="T147">
        <f t="shared" ca="1" si="37"/>
        <v>159.42857142857142</v>
      </c>
      <c r="V147">
        <f t="shared" si="38"/>
        <v>21</v>
      </c>
      <c r="W147">
        <f t="shared" ca="1" si="39"/>
        <v>162.14285714285714</v>
      </c>
      <c r="Y147">
        <f t="shared" si="40"/>
        <v>21</v>
      </c>
      <c r="Z147">
        <f t="shared" ca="1" si="41"/>
        <v>158.57142857142858</v>
      </c>
      <c r="AA147">
        <f t="shared" ca="1" si="43"/>
        <v>166.77142857142854</v>
      </c>
      <c r="AB147">
        <f t="shared" ca="1" si="42"/>
        <v>2.6571428571428726</v>
      </c>
    </row>
    <row r="148" spans="10:28" x14ac:dyDescent="0.2">
      <c r="J148">
        <f t="shared" si="30"/>
        <v>22</v>
      </c>
      <c r="K148">
        <f t="shared" ca="1" si="31"/>
        <v>156.42857142857142</v>
      </c>
      <c r="M148">
        <f t="shared" si="32"/>
        <v>22</v>
      </c>
      <c r="N148">
        <f t="shared" ca="1" si="33"/>
        <v>163.57142857142858</v>
      </c>
      <c r="P148">
        <f t="shared" si="34"/>
        <v>22</v>
      </c>
      <c r="Q148">
        <f t="shared" ca="1" si="35"/>
        <v>175.85714285714286</v>
      </c>
      <c r="S148">
        <f t="shared" si="36"/>
        <v>22</v>
      </c>
      <c r="T148">
        <f t="shared" ca="1" si="37"/>
        <v>155</v>
      </c>
      <c r="V148">
        <f t="shared" si="38"/>
        <v>22</v>
      </c>
      <c r="W148">
        <f t="shared" ca="1" si="39"/>
        <v>154.14285714285714</v>
      </c>
      <c r="Y148">
        <f t="shared" si="40"/>
        <v>22</v>
      </c>
      <c r="Z148">
        <f t="shared" ca="1" si="41"/>
        <v>154.14285714285714</v>
      </c>
      <c r="AA148">
        <f t="shared" ca="1" si="43"/>
        <v>160.54285714285714</v>
      </c>
      <c r="AB148">
        <f t="shared" ca="1" si="42"/>
        <v>0</v>
      </c>
    </row>
    <row r="149" spans="10:28" x14ac:dyDescent="0.2">
      <c r="J149">
        <f t="shared" si="30"/>
        <v>22</v>
      </c>
      <c r="K149">
        <f t="shared" ca="1" si="31"/>
        <v>156.42857142857142</v>
      </c>
      <c r="M149">
        <f t="shared" si="32"/>
        <v>22</v>
      </c>
      <c r="N149">
        <f t="shared" ca="1" si="33"/>
        <v>163.57142857142858</v>
      </c>
      <c r="P149">
        <f t="shared" si="34"/>
        <v>22</v>
      </c>
      <c r="Q149">
        <f t="shared" ca="1" si="35"/>
        <v>175.85714285714286</v>
      </c>
      <c r="S149">
        <f t="shared" si="36"/>
        <v>22</v>
      </c>
      <c r="T149">
        <f t="shared" ca="1" si="37"/>
        <v>155</v>
      </c>
      <c r="V149">
        <f t="shared" si="38"/>
        <v>22</v>
      </c>
      <c r="W149">
        <f t="shared" ca="1" si="39"/>
        <v>154.14285714285714</v>
      </c>
      <c r="Y149">
        <f t="shared" si="40"/>
        <v>22</v>
      </c>
      <c r="Z149">
        <f t="shared" ca="1" si="41"/>
        <v>154.14285714285714</v>
      </c>
      <c r="AA149">
        <f t="shared" ca="1" si="43"/>
        <v>160.54285714285714</v>
      </c>
      <c r="AB149">
        <f t="shared" ca="1" si="42"/>
        <v>0</v>
      </c>
    </row>
    <row r="150" spans="10:28" x14ac:dyDescent="0.2">
      <c r="J150">
        <f t="shared" si="30"/>
        <v>22</v>
      </c>
      <c r="K150">
        <f t="shared" ca="1" si="31"/>
        <v>156.42857142857142</v>
      </c>
      <c r="M150">
        <f t="shared" si="32"/>
        <v>22</v>
      </c>
      <c r="N150">
        <f t="shared" ca="1" si="33"/>
        <v>163.57142857142858</v>
      </c>
      <c r="P150">
        <f t="shared" si="34"/>
        <v>22</v>
      </c>
      <c r="Q150">
        <f t="shared" ca="1" si="35"/>
        <v>175.85714285714286</v>
      </c>
      <c r="S150">
        <f t="shared" si="36"/>
        <v>22</v>
      </c>
      <c r="T150">
        <f t="shared" ca="1" si="37"/>
        <v>155</v>
      </c>
      <c r="V150">
        <f t="shared" si="38"/>
        <v>22</v>
      </c>
      <c r="W150">
        <f t="shared" ca="1" si="39"/>
        <v>154.14285714285714</v>
      </c>
      <c r="Y150">
        <f t="shared" si="40"/>
        <v>22</v>
      </c>
      <c r="Z150">
        <f t="shared" ca="1" si="41"/>
        <v>154.14285714285714</v>
      </c>
      <c r="AA150">
        <f t="shared" ca="1" si="43"/>
        <v>160.54285714285714</v>
      </c>
      <c r="AB150">
        <f t="shared" ca="1" si="42"/>
        <v>0</v>
      </c>
    </row>
    <row r="151" spans="10:28" x14ac:dyDescent="0.2">
      <c r="J151">
        <f t="shared" si="30"/>
        <v>22</v>
      </c>
      <c r="K151">
        <f t="shared" ca="1" si="31"/>
        <v>156.42857142857142</v>
      </c>
      <c r="M151">
        <f t="shared" si="32"/>
        <v>22</v>
      </c>
      <c r="N151">
        <f t="shared" ca="1" si="33"/>
        <v>163.57142857142858</v>
      </c>
      <c r="P151">
        <f t="shared" si="34"/>
        <v>22</v>
      </c>
      <c r="Q151">
        <f t="shared" ca="1" si="35"/>
        <v>175.85714285714286</v>
      </c>
      <c r="S151">
        <f t="shared" si="36"/>
        <v>22</v>
      </c>
      <c r="T151">
        <f t="shared" ca="1" si="37"/>
        <v>155</v>
      </c>
      <c r="V151">
        <f t="shared" si="38"/>
        <v>22</v>
      </c>
      <c r="W151">
        <f t="shared" ca="1" si="39"/>
        <v>154.14285714285714</v>
      </c>
      <c r="Y151">
        <f t="shared" si="40"/>
        <v>22</v>
      </c>
      <c r="Z151">
        <f t="shared" ca="1" si="41"/>
        <v>154.14285714285714</v>
      </c>
      <c r="AA151">
        <f t="shared" ca="1" si="43"/>
        <v>160.54285714285714</v>
      </c>
      <c r="AB151">
        <f t="shared" ca="1" si="42"/>
        <v>0</v>
      </c>
    </row>
    <row r="152" spans="10:28" x14ac:dyDescent="0.2">
      <c r="J152">
        <f t="shared" si="30"/>
        <v>22</v>
      </c>
      <c r="K152">
        <f t="shared" ca="1" si="31"/>
        <v>156.42857142857142</v>
      </c>
      <c r="M152">
        <f t="shared" si="32"/>
        <v>22</v>
      </c>
      <c r="N152">
        <f t="shared" ca="1" si="33"/>
        <v>163.57142857142858</v>
      </c>
      <c r="P152">
        <f t="shared" si="34"/>
        <v>22</v>
      </c>
      <c r="Q152">
        <f t="shared" ca="1" si="35"/>
        <v>175.85714285714286</v>
      </c>
      <c r="S152">
        <f t="shared" si="36"/>
        <v>22</v>
      </c>
      <c r="T152">
        <f t="shared" ca="1" si="37"/>
        <v>155</v>
      </c>
      <c r="V152">
        <f t="shared" si="38"/>
        <v>22</v>
      </c>
      <c r="W152">
        <f t="shared" ca="1" si="39"/>
        <v>154.14285714285714</v>
      </c>
      <c r="Y152">
        <f t="shared" si="40"/>
        <v>22</v>
      </c>
      <c r="Z152">
        <f t="shared" ca="1" si="41"/>
        <v>154.14285714285714</v>
      </c>
      <c r="AA152">
        <f t="shared" ca="1" si="43"/>
        <v>160.54285714285714</v>
      </c>
      <c r="AB152">
        <f t="shared" ca="1" si="42"/>
        <v>0</v>
      </c>
    </row>
    <row r="153" spans="10:28" x14ac:dyDescent="0.2">
      <c r="J153">
        <f t="shared" si="30"/>
        <v>22</v>
      </c>
      <c r="K153">
        <f t="shared" ca="1" si="31"/>
        <v>156.42857142857142</v>
      </c>
      <c r="M153">
        <f t="shared" si="32"/>
        <v>22</v>
      </c>
      <c r="N153">
        <f t="shared" ca="1" si="33"/>
        <v>163.57142857142858</v>
      </c>
      <c r="P153">
        <f t="shared" si="34"/>
        <v>22</v>
      </c>
      <c r="Q153">
        <f t="shared" ca="1" si="35"/>
        <v>175.85714285714286</v>
      </c>
      <c r="S153">
        <f t="shared" si="36"/>
        <v>22</v>
      </c>
      <c r="T153">
        <f t="shared" ca="1" si="37"/>
        <v>155</v>
      </c>
      <c r="V153">
        <f t="shared" si="38"/>
        <v>22</v>
      </c>
      <c r="W153">
        <f t="shared" ca="1" si="39"/>
        <v>154.14285714285714</v>
      </c>
      <c r="Y153">
        <f t="shared" si="40"/>
        <v>22</v>
      </c>
      <c r="Z153">
        <f t="shared" ca="1" si="41"/>
        <v>154.14285714285714</v>
      </c>
      <c r="AA153">
        <f t="shared" ca="1" si="43"/>
        <v>160.54285714285714</v>
      </c>
      <c r="AB153">
        <f t="shared" ca="1" si="42"/>
        <v>0</v>
      </c>
    </row>
    <row r="154" spans="10:28" x14ac:dyDescent="0.2">
      <c r="J154">
        <f t="shared" si="30"/>
        <v>22</v>
      </c>
      <c r="K154">
        <f t="shared" ca="1" si="31"/>
        <v>156.42857142857142</v>
      </c>
      <c r="M154">
        <f t="shared" si="32"/>
        <v>22</v>
      </c>
      <c r="N154">
        <f t="shared" ca="1" si="33"/>
        <v>163.57142857142858</v>
      </c>
      <c r="P154">
        <f t="shared" si="34"/>
        <v>22</v>
      </c>
      <c r="Q154">
        <f t="shared" ca="1" si="35"/>
        <v>175.85714285714286</v>
      </c>
      <c r="S154">
        <f t="shared" si="36"/>
        <v>22</v>
      </c>
      <c r="T154">
        <f t="shared" ca="1" si="37"/>
        <v>155</v>
      </c>
      <c r="V154">
        <f t="shared" si="38"/>
        <v>22</v>
      </c>
      <c r="W154">
        <f t="shared" ca="1" si="39"/>
        <v>154.14285714285714</v>
      </c>
      <c r="Y154">
        <f t="shared" si="40"/>
        <v>22</v>
      </c>
      <c r="Z154">
        <f t="shared" ca="1" si="41"/>
        <v>154.14285714285714</v>
      </c>
      <c r="AA154">
        <f t="shared" ca="1" si="43"/>
        <v>160.54285714285714</v>
      </c>
      <c r="AB154">
        <f t="shared" ca="1" si="42"/>
        <v>0</v>
      </c>
    </row>
    <row r="155" spans="10:28" x14ac:dyDescent="0.2">
      <c r="J155">
        <f t="shared" si="30"/>
        <v>23</v>
      </c>
      <c r="K155">
        <f t="shared" ca="1" si="31"/>
        <v>166</v>
      </c>
      <c r="M155">
        <f t="shared" si="32"/>
        <v>23</v>
      </c>
      <c r="N155">
        <f t="shared" ca="1" si="33"/>
        <v>165</v>
      </c>
      <c r="P155">
        <f t="shared" si="34"/>
        <v>23</v>
      </c>
      <c r="Q155">
        <f t="shared" ca="1" si="35"/>
        <v>175.85714285714286</v>
      </c>
      <c r="S155">
        <f t="shared" si="36"/>
        <v>23</v>
      </c>
      <c r="T155">
        <f t="shared" ca="1" si="37"/>
        <v>165.42857142857142</v>
      </c>
      <c r="V155">
        <f t="shared" si="38"/>
        <v>23</v>
      </c>
      <c r="W155">
        <f t="shared" ca="1" si="39"/>
        <v>156.28571428571428</v>
      </c>
      <c r="Y155">
        <f t="shared" si="40"/>
        <v>23</v>
      </c>
      <c r="Z155">
        <f t="shared" ca="1" si="41"/>
        <v>162.14285714285714</v>
      </c>
      <c r="AA155">
        <f t="shared" ca="1" si="43"/>
        <v>164.94285714285715</v>
      </c>
      <c r="AB155">
        <f t="shared" ca="1" si="42"/>
        <v>1.0571428571428498</v>
      </c>
    </row>
    <row r="156" spans="10:28" x14ac:dyDescent="0.2">
      <c r="J156">
        <f t="shared" si="30"/>
        <v>23</v>
      </c>
      <c r="K156">
        <f t="shared" ca="1" si="31"/>
        <v>166</v>
      </c>
      <c r="M156">
        <f t="shared" si="32"/>
        <v>23</v>
      </c>
      <c r="N156">
        <f t="shared" ca="1" si="33"/>
        <v>165</v>
      </c>
      <c r="P156">
        <f t="shared" si="34"/>
        <v>23</v>
      </c>
      <c r="Q156">
        <f t="shared" ca="1" si="35"/>
        <v>175.85714285714286</v>
      </c>
      <c r="S156">
        <f t="shared" si="36"/>
        <v>23</v>
      </c>
      <c r="T156">
        <f t="shared" ca="1" si="37"/>
        <v>165.42857142857142</v>
      </c>
      <c r="V156">
        <f t="shared" si="38"/>
        <v>23</v>
      </c>
      <c r="W156">
        <f t="shared" ca="1" si="39"/>
        <v>156.28571428571428</v>
      </c>
      <c r="Y156">
        <f t="shared" si="40"/>
        <v>23</v>
      </c>
      <c r="Z156">
        <f t="shared" ca="1" si="41"/>
        <v>162.14285714285714</v>
      </c>
      <c r="AA156">
        <f t="shared" ca="1" si="43"/>
        <v>164.94285714285715</v>
      </c>
      <c r="AB156">
        <f t="shared" ca="1" si="42"/>
        <v>1.0571428571428498</v>
      </c>
    </row>
    <row r="157" spans="10:28" x14ac:dyDescent="0.2">
      <c r="J157">
        <f t="shared" si="30"/>
        <v>23</v>
      </c>
      <c r="K157">
        <f t="shared" ca="1" si="31"/>
        <v>166</v>
      </c>
      <c r="M157">
        <f t="shared" si="32"/>
        <v>23</v>
      </c>
      <c r="N157">
        <f t="shared" ca="1" si="33"/>
        <v>165</v>
      </c>
      <c r="P157">
        <f t="shared" si="34"/>
        <v>23</v>
      </c>
      <c r="Q157">
        <f t="shared" ca="1" si="35"/>
        <v>175.85714285714286</v>
      </c>
      <c r="S157">
        <f t="shared" si="36"/>
        <v>23</v>
      </c>
      <c r="T157">
        <f t="shared" ca="1" si="37"/>
        <v>165.42857142857142</v>
      </c>
      <c r="V157">
        <f t="shared" si="38"/>
        <v>23</v>
      </c>
      <c r="W157">
        <f t="shared" ca="1" si="39"/>
        <v>156.28571428571428</v>
      </c>
      <c r="Y157">
        <f t="shared" si="40"/>
        <v>23</v>
      </c>
      <c r="Z157">
        <f t="shared" ca="1" si="41"/>
        <v>162.14285714285714</v>
      </c>
      <c r="AA157">
        <f t="shared" ca="1" si="43"/>
        <v>164.94285714285715</v>
      </c>
      <c r="AB157">
        <f t="shared" ca="1" si="42"/>
        <v>1.0571428571428498</v>
      </c>
    </row>
    <row r="158" spans="10:28" x14ac:dyDescent="0.2">
      <c r="J158">
        <f t="shared" si="30"/>
        <v>23</v>
      </c>
      <c r="K158">
        <f t="shared" ca="1" si="31"/>
        <v>166</v>
      </c>
      <c r="M158">
        <f t="shared" si="32"/>
        <v>23</v>
      </c>
      <c r="N158">
        <f t="shared" ca="1" si="33"/>
        <v>165</v>
      </c>
      <c r="P158">
        <f t="shared" si="34"/>
        <v>23</v>
      </c>
      <c r="Q158">
        <f t="shared" ca="1" si="35"/>
        <v>175.85714285714286</v>
      </c>
      <c r="S158">
        <f t="shared" si="36"/>
        <v>23</v>
      </c>
      <c r="T158">
        <f t="shared" ca="1" si="37"/>
        <v>165.42857142857142</v>
      </c>
      <c r="V158">
        <f t="shared" si="38"/>
        <v>23</v>
      </c>
      <c r="W158">
        <f t="shared" ca="1" si="39"/>
        <v>156.28571428571428</v>
      </c>
      <c r="Y158">
        <f t="shared" si="40"/>
        <v>23</v>
      </c>
      <c r="Z158">
        <f t="shared" ca="1" si="41"/>
        <v>162.14285714285714</v>
      </c>
      <c r="AA158">
        <f t="shared" ca="1" si="43"/>
        <v>164.94285714285715</v>
      </c>
      <c r="AB158">
        <f t="shared" ca="1" si="42"/>
        <v>1.0571428571428498</v>
      </c>
    </row>
    <row r="159" spans="10:28" x14ac:dyDescent="0.2">
      <c r="J159">
        <f t="shared" si="30"/>
        <v>23</v>
      </c>
      <c r="K159">
        <f t="shared" ca="1" si="31"/>
        <v>166</v>
      </c>
      <c r="M159">
        <f t="shared" si="32"/>
        <v>23</v>
      </c>
      <c r="N159">
        <f t="shared" ca="1" si="33"/>
        <v>165</v>
      </c>
      <c r="P159">
        <f t="shared" si="34"/>
        <v>23</v>
      </c>
      <c r="Q159">
        <f t="shared" ca="1" si="35"/>
        <v>175.85714285714286</v>
      </c>
      <c r="S159">
        <f t="shared" si="36"/>
        <v>23</v>
      </c>
      <c r="T159">
        <f t="shared" ca="1" si="37"/>
        <v>165.42857142857142</v>
      </c>
      <c r="V159">
        <f t="shared" si="38"/>
        <v>23</v>
      </c>
      <c r="W159">
        <f t="shared" ca="1" si="39"/>
        <v>156.28571428571428</v>
      </c>
      <c r="Y159">
        <f t="shared" si="40"/>
        <v>23</v>
      </c>
      <c r="Z159">
        <f t="shared" ca="1" si="41"/>
        <v>162.14285714285714</v>
      </c>
      <c r="AA159">
        <f t="shared" ca="1" si="43"/>
        <v>164.94285714285715</v>
      </c>
      <c r="AB159">
        <f t="shared" ca="1" si="42"/>
        <v>1.0571428571428498</v>
      </c>
    </row>
    <row r="160" spans="10:28" x14ac:dyDescent="0.2">
      <c r="J160">
        <f t="shared" si="30"/>
        <v>23</v>
      </c>
      <c r="K160">
        <f t="shared" ca="1" si="31"/>
        <v>166</v>
      </c>
      <c r="M160">
        <f t="shared" si="32"/>
        <v>23</v>
      </c>
      <c r="N160">
        <f t="shared" ca="1" si="33"/>
        <v>165</v>
      </c>
      <c r="P160">
        <f t="shared" si="34"/>
        <v>23</v>
      </c>
      <c r="Q160">
        <f t="shared" ca="1" si="35"/>
        <v>175.85714285714286</v>
      </c>
      <c r="S160">
        <f t="shared" si="36"/>
        <v>23</v>
      </c>
      <c r="T160">
        <f t="shared" ca="1" si="37"/>
        <v>165.42857142857142</v>
      </c>
      <c r="V160">
        <f t="shared" si="38"/>
        <v>23</v>
      </c>
      <c r="W160">
        <f t="shared" ca="1" si="39"/>
        <v>156.28571428571428</v>
      </c>
      <c r="Y160">
        <f t="shared" si="40"/>
        <v>23</v>
      </c>
      <c r="Z160">
        <f t="shared" ca="1" si="41"/>
        <v>162.14285714285714</v>
      </c>
      <c r="AA160">
        <f t="shared" ca="1" si="43"/>
        <v>164.94285714285715</v>
      </c>
      <c r="AB160">
        <f t="shared" ca="1" si="42"/>
        <v>1.0571428571428498</v>
      </c>
    </row>
    <row r="161" spans="10:28" x14ac:dyDescent="0.2">
      <c r="J161">
        <f t="shared" si="30"/>
        <v>23</v>
      </c>
      <c r="K161">
        <f t="shared" ca="1" si="31"/>
        <v>166</v>
      </c>
      <c r="M161">
        <f t="shared" si="32"/>
        <v>23</v>
      </c>
      <c r="N161">
        <f t="shared" ca="1" si="33"/>
        <v>165</v>
      </c>
      <c r="P161">
        <f t="shared" si="34"/>
        <v>23</v>
      </c>
      <c r="Q161">
        <f t="shared" ca="1" si="35"/>
        <v>175.85714285714286</v>
      </c>
      <c r="S161">
        <f t="shared" si="36"/>
        <v>23</v>
      </c>
      <c r="T161">
        <f t="shared" ca="1" si="37"/>
        <v>165.42857142857142</v>
      </c>
      <c r="V161">
        <f t="shared" si="38"/>
        <v>23</v>
      </c>
      <c r="W161">
        <f t="shared" ca="1" si="39"/>
        <v>156.28571428571428</v>
      </c>
      <c r="Y161">
        <f t="shared" si="40"/>
        <v>23</v>
      </c>
      <c r="Z161">
        <f t="shared" ca="1" si="41"/>
        <v>162.14285714285714</v>
      </c>
      <c r="AA161">
        <f t="shared" ca="1" si="43"/>
        <v>164.94285714285715</v>
      </c>
      <c r="AB161">
        <f t="shared" ca="1" si="42"/>
        <v>1.0571428571428498</v>
      </c>
    </row>
    <row r="162" spans="10:28" x14ac:dyDescent="0.2">
      <c r="J162">
        <f t="shared" si="30"/>
        <v>24</v>
      </c>
      <c r="K162">
        <f t="shared" ca="1" si="31"/>
        <v>163.71428571428572</v>
      </c>
      <c r="M162">
        <f t="shared" si="32"/>
        <v>24</v>
      </c>
      <c r="N162">
        <f t="shared" ca="1" si="33"/>
        <v>158.71428571428572</v>
      </c>
      <c r="P162">
        <f t="shared" si="34"/>
        <v>24</v>
      </c>
      <c r="Q162">
        <f t="shared" ca="1" si="35"/>
        <v>165.85714285714286</v>
      </c>
      <c r="S162">
        <f t="shared" si="36"/>
        <v>24</v>
      </c>
      <c r="T162">
        <f t="shared" ca="1" si="37"/>
        <v>165.28571428571428</v>
      </c>
      <c r="V162">
        <f t="shared" si="38"/>
        <v>24</v>
      </c>
      <c r="W162">
        <f t="shared" ca="1" si="39"/>
        <v>175.71428571428572</v>
      </c>
      <c r="Y162">
        <f t="shared" si="40"/>
        <v>24</v>
      </c>
      <c r="Z162">
        <f t="shared" ca="1" si="41"/>
        <v>168.14285714285714</v>
      </c>
      <c r="AA162">
        <f t="shared" ca="1" si="43"/>
        <v>166.74285714285713</v>
      </c>
      <c r="AB162">
        <f t="shared" ca="1" si="42"/>
        <v>0</v>
      </c>
    </row>
    <row r="163" spans="10:28" x14ac:dyDescent="0.2">
      <c r="J163">
        <f t="shared" si="30"/>
        <v>24</v>
      </c>
      <c r="K163">
        <f t="shared" ca="1" si="31"/>
        <v>163.71428571428572</v>
      </c>
      <c r="M163">
        <f t="shared" si="32"/>
        <v>24</v>
      </c>
      <c r="N163">
        <f t="shared" ca="1" si="33"/>
        <v>158.71428571428572</v>
      </c>
      <c r="P163">
        <f t="shared" si="34"/>
        <v>24</v>
      </c>
      <c r="Q163">
        <f t="shared" ca="1" si="35"/>
        <v>165.85714285714286</v>
      </c>
      <c r="S163">
        <f t="shared" si="36"/>
        <v>24</v>
      </c>
      <c r="T163">
        <f t="shared" ca="1" si="37"/>
        <v>165.28571428571428</v>
      </c>
      <c r="V163">
        <f t="shared" si="38"/>
        <v>24</v>
      </c>
      <c r="W163">
        <f t="shared" ca="1" si="39"/>
        <v>175.71428571428572</v>
      </c>
      <c r="Y163">
        <f t="shared" si="40"/>
        <v>24</v>
      </c>
      <c r="Z163">
        <f t="shared" ca="1" si="41"/>
        <v>168.14285714285714</v>
      </c>
      <c r="AA163">
        <f t="shared" ca="1" si="43"/>
        <v>166.74285714285713</v>
      </c>
      <c r="AB163">
        <f t="shared" ca="1" si="42"/>
        <v>0</v>
      </c>
    </row>
    <row r="164" spans="10:28" x14ac:dyDescent="0.2">
      <c r="J164">
        <f t="shared" si="30"/>
        <v>24</v>
      </c>
      <c r="K164">
        <f t="shared" ca="1" si="31"/>
        <v>163.71428571428572</v>
      </c>
      <c r="M164">
        <f t="shared" si="32"/>
        <v>24</v>
      </c>
      <c r="N164">
        <f t="shared" ca="1" si="33"/>
        <v>158.71428571428572</v>
      </c>
      <c r="P164">
        <f t="shared" si="34"/>
        <v>24</v>
      </c>
      <c r="Q164">
        <f t="shared" ca="1" si="35"/>
        <v>165.85714285714286</v>
      </c>
      <c r="S164">
        <f t="shared" si="36"/>
        <v>24</v>
      </c>
      <c r="T164">
        <f t="shared" ca="1" si="37"/>
        <v>165.28571428571428</v>
      </c>
      <c r="V164">
        <f t="shared" si="38"/>
        <v>24</v>
      </c>
      <c r="W164">
        <f t="shared" ca="1" si="39"/>
        <v>175.71428571428572</v>
      </c>
      <c r="Y164">
        <f t="shared" si="40"/>
        <v>24</v>
      </c>
      <c r="Z164">
        <f t="shared" ca="1" si="41"/>
        <v>168.14285714285714</v>
      </c>
      <c r="AA164">
        <f t="shared" ca="1" si="43"/>
        <v>166.74285714285713</v>
      </c>
      <c r="AB164">
        <f t="shared" ca="1" si="42"/>
        <v>0</v>
      </c>
    </row>
    <row r="165" spans="10:28" x14ac:dyDescent="0.2">
      <c r="J165">
        <f t="shared" si="30"/>
        <v>24</v>
      </c>
      <c r="K165">
        <f t="shared" ca="1" si="31"/>
        <v>163.71428571428572</v>
      </c>
      <c r="M165">
        <f t="shared" si="32"/>
        <v>24</v>
      </c>
      <c r="N165">
        <f t="shared" ca="1" si="33"/>
        <v>158.71428571428572</v>
      </c>
      <c r="P165">
        <f t="shared" si="34"/>
        <v>24</v>
      </c>
      <c r="Q165">
        <f t="shared" ca="1" si="35"/>
        <v>165.85714285714286</v>
      </c>
      <c r="S165">
        <f t="shared" si="36"/>
        <v>24</v>
      </c>
      <c r="T165">
        <f t="shared" ca="1" si="37"/>
        <v>165.28571428571428</v>
      </c>
      <c r="V165">
        <f t="shared" si="38"/>
        <v>24</v>
      </c>
      <c r="W165">
        <f t="shared" ca="1" si="39"/>
        <v>175.71428571428572</v>
      </c>
      <c r="Y165">
        <f t="shared" si="40"/>
        <v>24</v>
      </c>
      <c r="Z165">
        <f t="shared" ca="1" si="41"/>
        <v>168.14285714285714</v>
      </c>
      <c r="AA165">
        <f t="shared" ca="1" si="43"/>
        <v>166.74285714285713</v>
      </c>
      <c r="AB165">
        <f t="shared" ca="1" si="42"/>
        <v>0</v>
      </c>
    </row>
    <row r="166" spans="10:28" x14ac:dyDescent="0.2">
      <c r="J166">
        <f t="shared" si="30"/>
        <v>24</v>
      </c>
      <c r="K166">
        <f t="shared" ca="1" si="31"/>
        <v>163.71428571428572</v>
      </c>
      <c r="M166">
        <f t="shared" si="32"/>
        <v>24</v>
      </c>
      <c r="N166">
        <f t="shared" ca="1" si="33"/>
        <v>158.71428571428572</v>
      </c>
      <c r="P166">
        <f t="shared" si="34"/>
        <v>24</v>
      </c>
      <c r="Q166">
        <f t="shared" ca="1" si="35"/>
        <v>165.85714285714286</v>
      </c>
      <c r="S166">
        <f t="shared" si="36"/>
        <v>24</v>
      </c>
      <c r="T166">
        <f t="shared" ca="1" si="37"/>
        <v>165.28571428571428</v>
      </c>
      <c r="V166">
        <f t="shared" si="38"/>
        <v>24</v>
      </c>
      <c r="W166">
        <f t="shared" ca="1" si="39"/>
        <v>175.71428571428572</v>
      </c>
      <c r="Y166">
        <f t="shared" si="40"/>
        <v>24</v>
      </c>
      <c r="Z166">
        <f t="shared" ca="1" si="41"/>
        <v>168.14285714285714</v>
      </c>
      <c r="AA166">
        <f t="shared" ca="1" si="43"/>
        <v>166.74285714285713</v>
      </c>
      <c r="AB166">
        <f t="shared" ca="1" si="42"/>
        <v>0</v>
      </c>
    </row>
    <row r="167" spans="10:28" x14ac:dyDescent="0.2">
      <c r="J167">
        <f t="shared" si="30"/>
        <v>24</v>
      </c>
      <c r="K167">
        <f t="shared" ca="1" si="31"/>
        <v>163.71428571428572</v>
      </c>
      <c r="M167">
        <f t="shared" si="32"/>
        <v>24</v>
      </c>
      <c r="N167">
        <f t="shared" ca="1" si="33"/>
        <v>158.71428571428572</v>
      </c>
      <c r="P167">
        <f t="shared" si="34"/>
        <v>24</v>
      </c>
      <c r="Q167">
        <f t="shared" ca="1" si="35"/>
        <v>165.85714285714286</v>
      </c>
      <c r="S167">
        <f t="shared" si="36"/>
        <v>24</v>
      </c>
      <c r="T167">
        <f t="shared" ca="1" si="37"/>
        <v>165.28571428571428</v>
      </c>
      <c r="V167">
        <f t="shared" si="38"/>
        <v>24</v>
      </c>
      <c r="W167">
        <f t="shared" ca="1" si="39"/>
        <v>175.71428571428572</v>
      </c>
      <c r="Y167">
        <f t="shared" si="40"/>
        <v>24</v>
      </c>
      <c r="Z167">
        <f t="shared" ca="1" si="41"/>
        <v>168.14285714285714</v>
      </c>
      <c r="AA167">
        <f t="shared" ca="1" si="43"/>
        <v>166.74285714285713</v>
      </c>
      <c r="AB167">
        <f t="shared" ca="1" si="42"/>
        <v>0</v>
      </c>
    </row>
    <row r="168" spans="10:28" x14ac:dyDescent="0.2">
      <c r="J168">
        <f t="shared" si="30"/>
        <v>24</v>
      </c>
      <c r="K168">
        <f t="shared" ca="1" si="31"/>
        <v>163.71428571428572</v>
      </c>
      <c r="M168">
        <f t="shared" si="32"/>
        <v>24</v>
      </c>
      <c r="N168">
        <f t="shared" ca="1" si="33"/>
        <v>158.71428571428572</v>
      </c>
      <c r="P168">
        <f t="shared" si="34"/>
        <v>24</v>
      </c>
      <c r="Q168">
        <f t="shared" ca="1" si="35"/>
        <v>165.85714285714286</v>
      </c>
      <c r="S168">
        <f t="shared" si="36"/>
        <v>24</v>
      </c>
      <c r="T168">
        <f t="shared" ca="1" si="37"/>
        <v>165.28571428571428</v>
      </c>
      <c r="V168">
        <f t="shared" si="38"/>
        <v>24</v>
      </c>
      <c r="W168">
        <f t="shared" ca="1" si="39"/>
        <v>175.71428571428572</v>
      </c>
      <c r="Y168">
        <f t="shared" si="40"/>
        <v>24</v>
      </c>
      <c r="Z168">
        <f t="shared" ca="1" si="41"/>
        <v>168.14285714285714</v>
      </c>
      <c r="AA168">
        <f t="shared" ca="1" si="43"/>
        <v>166.74285714285713</v>
      </c>
      <c r="AB168">
        <f t="shared" ca="1" si="42"/>
        <v>0</v>
      </c>
    </row>
    <row r="169" spans="10:28" x14ac:dyDescent="0.2">
      <c r="J169">
        <f t="shared" si="30"/>
        <v>25</v>
      </c>
      <c r="K169">
        <f t="shared" ca="1" si="31"/>
        <v>163.42857142857142</v>
      </c>
      <c r="M169">
        <f t="shared" si="32"/>
        <v>25</v>
      </c>
      <c r="N169">
        <f t="shared" ca="1" si="33"/>
        <v>158.85714285714286</v>
      </c>
      <c r="P169">
        <f t="shared" si="34"/>
        <v>25</v>
      </c>
      <c r="Q169">
        <f t="shared" ca="1" si="35"/>
        <v>171.28571428571428</v>
      </c>
      <c r="S169">
        <f t="shared" si="36"/>
        <v>25</v>
      </c>
      <c r="T169">
        <f t="shared" ca="1" si="37"/>
        <v>155.57142857142858</v>
      </c>
      <c r="V169">
        <f t="shared" si="38"/>
        <v>25</v>
      </c>
      <c r="W169">
        <f t="shared" ca="1" si="39"/>
        <v>164.71428571428572</v>
      </c>
      <c r="Y169">
        <f t="shared" si="40"/>
        <v>25</v>
      </c>
      <c r="Z169">
        <f t="shared" ca="1" si="41"/>
        <v>163.57142857142858</v>
      </c>
      <c r="AA169">
        <f t="shared" ca="1" si="43"/>
        <v>162.79999999999998</v>
      </c>
      <c r="AB169">
        <f t="shared" ca="1" si="42"/>
        <v>0.62857142857143344</v>
      </c>
    </row>
    <row r="170" spans="10:28" x14ac:dyDescent="0.2">
      <c r="J170">
        <f t="shared" si="30"/>
        <v>25</v>
      </c>
      <c r="K170">
        <f t="shared" ca="1" si="31"/>
        <v>163.42857142857142</v>
      </c>
      <c r="M170">
        <f t="shared" si="32"/>
        <v>25</v>
      </c>
      <c r="N170">
        <f t="shared" ca="1" si="33"/>
        <v>158.85714285714286</v>
      </c>
      <c r="P170">
        <f t="shared" si="34"/>
        <v>25</v>
      </c>
      <c r="Q170">
        <f t="shared" ca="1" si="35"/>
        <v>171.28571428571428</v>
      </c>
      <c r="S170">
        <f t="shared" si="36"/>
        <v>25</v>
      </c>
      <c r="T170">
        <f t="shared" ca="1" si="37"/>
        <v>155.57142857142858</v>
      </c>
      <c r="V170">
        <f t="shared" si="38"/>
        <v>25</v>
      </c>
      <c r="W170">
        <f t="shared" ca="1" si="39"/>
        <v>164.71428571428572</v>
      </c>
      <c r="Y170">
        <f t="shared" si="40"/>
        <v>25</v>
      </c>
      <c r="Z170">
        <f t="shared" ca="1" si="41"/>
        <v>163.57142857142858</v>
      </c>
      <c r="AA170">
        <f t="shared" ca="1" si="43"/>
        <v>162.79999999999998</v>
      </c>
      <c r="AB170">
        <f t="shared" ca="1" si="42"/>
        <v>0.62857142857143344</v>
      </c>
    </row>
    <row r="171" spans="10:28" x14ac:dyDescent="0.2">
      <c r="J171">
        <f t="shared" si="30"/>
        <v>25</v>
      </c>
      <c r="K171">
        <f t="shared" ca="1" si="31"/>
        <v>163.42857142857142</v>
      </c>
      <c r="M171">
        <f t="shared" si="32"/>
        <v>25</v>
      </c>
      <c r="N171">
        <f t="shared" ca="1" si="33"/>
        <v>158.85714285714286</v>
      </c>
      <c r="P171">
        <f t="shared" si="34"/>
        <v>25</v>
      </c>
      <c r="Q171">
        <f t="shared" ca="1" si="35"/>
        <v>171.28571428571428</v>
      </c>
      <c r="S171">
        <f t="shared" si="36"/>
        <v>25</v>
      </c>
      <c r="T171">
        <f t="shared" ca="1" si="37"/>
        <v>155.57142857142858</v>
      </c>
      <c r="V171">
        <f t="shared" si="38"/>
        <v>25</v>
      </c>
      <c r="W171">
        <f t="shared" ca="1" si="39"/>
        <v>164.71428571428572</v>
      </c>
      <c r="Y171">
        <f t="shared" si="40"/>
        <v>25</v>
      </c>
      <c r="Z171">
        <f t="shared" ca="1" si="41"/>
        <v>163.57142857142858</v>
      </c>
      <c r="AA171">
        <f t="shared" ca="1" si="43"/>
        <v>162.79999999999998</v>
      </c>
      <c r="AB171">
        <f t="shared" ca="1" si="42"/>
        <v>0.62857142857143344</v>
      </c>
    </row>
    <row r="172" spans="10:28" x14ac:dyDescent="0.2">
      <c r="J172">
        <f t="shared" si="30"/>
        <v>25</v>
      </c>
      <c r="K172">
        <f t="shared" ca="1" si="31"/>
        <v>163.42857142857142</v>
      </c>
      <c r="M172">
        <f t="shared" si="32"/>
        <v>25</v>
      </c>
      <c r="N172">
        <f t="shared" ca="1" si="33"/>
        <v>158.85714285714286</v>
      </c>
      <c r="P172">
        <f t="shared" si="34"/>
        <v>25</v>
      </c>
      <c r="Q172">
        <f t="shared" ca="1" si="35"/>
        <v>171.28571428571428</v>
      </c>
      <c r="S172">
        <f t="shared" si="36"/>
        <v>25</v>
      </c>
      <c r="T172">
        <f t="shared" ca="1" si="37"/>
        <v>155.57142857142858</v>
      </c>
      <c r="V172">
        <f t="shared" si="38"/>
        <v>25</v>
      </c>
      <c r="W172">
        <f t="shared" ca="1" si="39"/>
        <v>164.71428571428572</v>
      </c>
      <c r="Y172">
        <f t="shared" si="40"/>
        <v>25</v>
      </c>
      <c r="Z172">
        <f t="shared" ca="1" si="41"/>
        <v>163.57142857142858</v>
      </c>
      <c r="AA172">
        <f t="shared" ca="1" si="43"/>
        <v>162.79999999999998</v>
      </c>
      <c r="AB172">
        <f t="shared" ca="1" si="42"/>
        <v>0.62857142857143344</v>
      </c>
    </row>
    <row r="173" spans="10:28" x14ac:dyDescent="0.2">
      <c r="J173">
        <f t="shared" si="30"/>
        <v>25</v>
      </c>
      <c r="K173">
        <f t="shared" ca="1" si="31"/>
        <v>163.42857142857142</v>
      </c>
      <c r="M173">
        <f t="shared" si="32"/>
        <v>25</v>
      </c>
      <c r="N173">
        <f t="shared" ca="1" si="33"/>
        <v>158.85714285714286</v>
      </c>
      <c r="P173">
        <f t="shared" si="34"/>
        <v>25</v>
      </c>
      <c r="Q173">
        <f t="shared" ca="1" si="35"/>
        <v>171.28571428571428</v>
      </c>
      <c r="S173">
        <f t="shared" si="36"/>
        <v>25</v>
      </c>
      <c r="T173">
        <f t="shared" ca="1" si="37"/>
        <v>155.57142857142858</v>
      </c>
      <c r="V173">
        <f t="shared" si="38"/>
        <v>25</v>
      </c>
      <c r="W173">
        <f t="shared" ca="1" si="39"/>
        <v>164.71428571428572</v>
      </c>
      <c r="Y173">
        <f t="shared" si="40"/>
        <v>25</v>
      </c>
      <c r="Z173">
        <f t="shared" ca="1" si="41"/>
        <v>163.57142857142858</v>
      </c>
      <c r="AA173">
        <f t="shared" ca="1" si="43"/>
        <v>162.79999999999998</v>
      </c>
      <c r="AB173">
        <f t="shared" ca="1" si="42"/>
        <v>0.62857142857143344</v>
      </c>
    </row>
    <row r="174" spans="10:28" x14ac:dyDescent="0.2">
      <c r="J174">
        <f t="shared" si="30"/>
        <v>25</v>
      </c>
      <c r="K174">
        <f t="shared" ca="1" si="31"/>
        <v>163.42857142857142</v>
      </c>
      <c r="M174">
        <f t="shared" si="32"/>
        <v>25</v>
      </c>
      <c r="N174">
        <f t="shared" ca="1" si="33"/>
        <v>158.85714285714286</v>
      </c>
      <c r="P174">
        <f t="shared" si="34"/>
        <v>25</v>
      </c>
      <c r="Q174">
        <f t="shared" ca="1" si="35"/>
        <v>171.28571428571428</v>
      </c>
      <c r="S174">
        <f t="shared" si="36"/>
        <v>25</v>
      </c>
      <c r="T174">
        <f t="shared" ca="1" si="37"/>
        <v>155.57142857142858</v>
      </c>
      <c r="V174">
        <f t="shared" si="38"/>
        <v>25</v>
      </c>
      <c r="W174">
        <f t="shared" ca="1" si="39"/>
        <v>164.71428571428572</v>
      </c>
      <c r="Y174">
        <f t="shared" si="40"/>
        <v>25</v>
      </c>
      <c r="Z174">
        <f t="shared" ca="1" si="41"/>
        <v>163.57142857142858</v>
      </c>
      <c r="AA174">
        <f t="shared" ca="1" si="43"/>
        <v>162.79999999999998</v>
      </c>
      <c r="AB174">
        <f t="shared" ca="1" si="42"/>
        <v>0.62857142857143344</v>
      </c>
    </row>
    <row r="175" spans="10:28" x14ac:dyDescent="0.2">
      <c r="J175">
        <f t="shared" si="30"/>
        <v>25</v>
      </c>
      <c r="K175">
        <f t="shared" ca="1" si="31"/>
        <v>163.42857142857142</v>
      </c>
      <c r="M175">
        <f t="shared" si="32"/>
        <v>25</v>
      </c>
      <c r="N175">
        <f t="shared" ca="1" si="33"/>
        <v>158.85714285714286</v>
      </c>
      <c r="P175">
        <f t="shared" si="34"/>
        <v>25</v>
      </c>
      <c r="Q175">
        <f t="shared" ca="1" si="35"/>
        <v>171.28571428571428</v>
      </c>
      <c r="S175">
        <f t="shared" si="36"/>
        <v>25</v>
      </c>
      <c r="T175">
        <f t="shared" ca="1" si="37"/>
        <v>155.57142857142858</v>
      </c>
      <c r="V175">
        <f t="shared" si="38"/>
        <v>25</v>
      </c>
      <c r="W175">
        <f t="shared" ca="1" si="39"/>
        <v>164.71428571428572</v>
      </c>
      <c r="Y175">
        <f t="shared" si="40"/>
        <v>25</v>
      </c>
      <c r="Z175">
        <f t="shared" ca="1" si="41"/>
        <v>163.57142857142858</v>
      </c>
      <c r="AA175">
        <f t="shared" ca="1" si="43"/>
        <v>162.79999999999998</v>
      </c>
      <c r="AB175">
        <f t="shared" ca="1" si="42"/>
        <v>0.62857142857143344</v>
      </c>
    </row>
    <row r="176" spans="10:28" x14ac:dyDescent="0.2">
      <c r="J176">
        <f t="shared" si="30"/>
        <v>26</v>
      </c>
      <c r="K176">
        <f t="shared" ca="1" si="31"/>
        <v>167</v>
      </c>
      <c r="M176">
        <f t="shared" si="32"/>
        <v>26</v>
      </c>
      <c r="N176">
        <f t="shared" ca="1" si="33"/>
        <v>166.85714285714286</v>
      </c>
      <c r="P176">
        <f t="shared" si="34"/>
        <v>26</v>
      </c>
      <c r="Q176">
        <f t="shared" ca="1" si="35"/>
        <v>175.71428571428572</v>
      </c>
      <c r="S176">
        <f t="shared" si="36"/>
        <v>26</v>
      </c>
      <c r="T176">
        <f t="shared" ca="1" si="37"/>
        <v>169.28571428571428</v>
      </c>
      <c r="V176">
        <f t="shared" si="38"/>
        <v>26</v>
      </c>
      <c r="W176">
        <f t="shared" ca="1" si="39"/>
        <v>156.71428571428572</v>
      </c>
      <c r="Y176">
        <f t="shared" si="40"/>
        <v>26</v>
      </c>
      <c r="Z176">
        <f t="shared" ca="1" si="41"/>
        <v>165.57142857142858</v>
      </c>
      <c r="AA176">
        <f t="shared" ca="1" si="43"/>
        <v>166.82857142857142</v>
      </c>
      <c r="AB176">
        <f t="shared" ca="1" si="42"/>
        <v>0.17142857142857792</v>
      </c>
    </row>
    <row r="177" spans="10:28" x14ac:dyDescent="0.2">
      <c r="J177">
        <f t="shared" si="30"/>
        <v>26</v>
      </c>
      <c r="K177">
        <f t="shared" ca="1" si="31"/>
        <v>167</v>
      </c>
      <c r="M177">
        <f t="shared" si="32"/>
        <v>26</v>
      </c>
      <c r="N177">
        <f t="shared" ca="1" si="33"/>
        <v>166.85714285714286</v>
      </c>
      <c r="P177">
        <f t="shared" si="34"/>
        <v>26</v>
      </c>
      <c r="Q177">
        <f t="shared" ca="1" si="35"/>
        <v>175.71428571428572</v>
      </c>
      <c r="S177">
        <f t="shared" si="36"/>
        <v>26</v>
      </c>
      <c r="T177">
        <f t="shared" ca="1" si="37"/>
        <v>169.28571428571428</v>
      </c>
      <c r="V177">
        <f t="shared" si="38"/>
        <v>26</v>
      </c>
      <c r="W177">
        <f t="shared" ca="1" si="39"/>
        <v>156.71428571428572</v>
      </c>
      <c r="Y177">
        <f t="shared" si="40"/>
        <v>26</v>
      </c>
      <c r="Z177">
        <f t="shared" ca="1" si="41"/>
        <v>165.57142857142858</v>
      </c>
      <c r="AA177">
        <f t="shared" ca="1" si="43"/>
        <v>166.82857142857142</v>
      </c>
      <c r="AB177">
        <f t="shared" ca="1" si="42"/>
        <v>0.17142857142857792</v>
      </c>
    </row>
    <row r="178" spans="10:28" x14ac:dyDescent="0.2">
      <c r="J178">
        <f t="shared" si="30"/>
        <v>26</v>
      </c>
      <c r="K178">
        <f t="shared" ca="1" si="31"/>
        <v>167</v>
      </c>
      <c r="M178">
        <f t="shared" si="32"/>
        <v>26</v>
      </c>
      <c r="N178">
        <f t="shared" ca="1" si="33"/>
        <v>166.85714285714286</v>
      </c>
      <c r="P178">
        <f t="shared" si="34"/>
        <v>26</v>
      </c>
      <c r="Q178">
        <f t="shared" ca="1" si="35"/>
        <v>175.71428571428572</v>
      </c>
      <c r="S178">
        <f t="shared" si="36"/>
        <v>26</v>
      </c>
      <c r="T178">
        <f t="shared" ca="1" si="37"/>
        <v>169.28571428571428</v>
      </c>
      <c r="V178">
        <f t="shared" si="38"/>
        <v>26</v>
      </c>
      <c r="W178">
        <f t="shared" ca="1" si="39"/>
        <v>156.71428571428572</v>
      </c>
      <c r="Y178">
        <f t="shared" si="40"/>
        <v>26</v>
      </c>
      <c r="Z178">
        <f t="shared" ca="1" si="41"/>
        <v>165.57142857142858</v>
      </c>
      <c r="AA178">
        <f t="shared" ca="1" si="43"/>
        <v>166.82857142857142</v>
      </c>
      <c r="AB178">
        <f t="shared" ca="1" si="42"/>
        <v>0.17142857142857792</v>
      </c>
    </row>
    <row r="179" spans="10:28" x14ac:dyDescent="0.2">
      <c r="J179">
        <f t="shared" si="30"/>
        <v>26</v>
      </c>
      <c r="K179">
        <f t="shared" ca="1" si="31"/>
        <v>167</v>
      </c>
      <c r="M179">
        <f t="shared" si="32"/>
        <v>26</v>
      </c>
      <c r="N179">
        <f t="shared" ca="1" si="33"/>
        <v>166.85714285714286</v>
      </c>
      <c r="P179">
        <f t="shared" si="34"/>
        <v>26</v>
      </c>
      <c r="Q179">
        <f t="shared" ca="1" si="35"/>
        <v>175.71428571428572</v>
      </c>
      <c r="S179">
        <f t="shared" si="36"/>
        <v>26</v>
      </c>
      <c r="T179">
        <f t="shared" ca="1" si="37"/>
        <v>169.28571428571428</v>
      </c>
      <c r="V179">
        <f t="shared" si="38"/>
        <v>26</v>
      </c>
      <c r="W179">
        <f t="shared" ca="1" si="39"/>
        <v>156.71428571428572</v>
      </c>
      <c r="Y179">
        <f t="shared" si="40"/>
        <v>26</v>
      </c>
      <c r="Z179">
        <f t="shared" ca="1" si="41"/>
        <v>165.57142857142858</v>
      </c>
      <c r="AA179">
        <f t="shared" ca="1" si="43"/>
        <v>166.82857142857142</v>
      </c>
      <c r="AB179">
        <f t="shared" ca="1" si="42"/>
        <v>0.17142857142857792</v>
      </c>
    </row>
    <row r="180" spans="10:28" x14ac:dyDescent="0.2">
      <c r="J180">
        <f t="shared" si="30"/>
        <v>26</v>
      </c>
      <c r="K180">
        <f t="shared" ca="1" si="31"/>
        <v>167</v>
      </c>
      <c r="M180">
        <f t="shared" si="32"/>
        <v>26</v>
      </c>
      <c r="N180">
        <f t="shared" ca="1" si="33"/>
        <v>166.85714285714286</v>
      </c>
      <c r="P180">
        <f t="shared" si="34"/>
        <v>26</v>
      </c>
      <c r="Q180">
        <f t="shared" ca="1" si="35"/>
        <v>175.71428571428572</v>
      </c>
      <c r="S180">
        <f t="shared" si="36"/>
        <v>26</v>
      </c>
      <c r="T180">
        <f t="shared" ca="1" si="37"/>
        <v>169.28571428571428</v>
      </c>
      <c r="V180">
        <f t="shared" si="38"/>
        <v>26</v>
      </c>
      <c r="W180">
        <f t="shared" ca="1" si="39"/>
        <v>156.71428571428572</v>
      </c>
      <c r="Y180">
        <f t="shared" si="40"/>
        <v>26</v>
      </c>
      <c r="Z180">
        <f t="shared" ca="1" si="41"/>
        <v>165.57142857142858</v>
      </c>
      <c r="AA180">
        <f t="shared" ca="1" si="43"/>
        <v>166.82857142857142</v>
      </c>
      <c r="AB180">
        <f t="shared" ca="1" si="42"/>
        <v>0.17142857142857792</v>
      </c>
    </row>
    <row r="181" spans="10:28" x14ac:dyDescent="0.2">
      <c r="J181">
        <f t="shared" si="30"/>
        <v>26</v>
      </c>
      <c r="K181">
        <f t="shared" ca="1" si="31"/>
        <v>167</v>
      </c>
      <c r="M181">
        <f t="shared" si="32"/>
        <v>26</v>
      </c>
      <c r="N181">
        <f t="shared" ca="1" si="33"/>
        <v>166.85714285714286</v>
      </c>
      <c r="P181">
        <f t="shared" si="34"/>
        <v>26</v>
      </c>
      <c r="Q181">
        <f t="shared" ca="1" si="35"/>
        <v>175.71428571428572</v>
      </c>
      <c r="S181">
        <f t="shared" si="36"/>
        <v>26</v>
      </c>
      <c r="T181">
        <f t="shared" ca="1" si="37"/>
        <v>169.28571428571428</v>
      </c>
      <c r="V181">
        <f t="shared" si="38"/>
        <v>26</v>
      </c>
      <c r="W181">
        <f t="shared" ca="1" si="39"/>
        <v>156.71428571428572</v>
      </c>
      <c r="Y181">
        <f t="shared" si="40"/>
        <v>26</v>
      </c>
      <c r="Z181">
        <f t="shared" ca="1" si="41"/>
        <v>165.57142857142858</v>
      </c>
      <c r="AA181">
        <f t="shared" ca="1" si="43"/>
        <v>166.82857142857142</v>
      </c>
      <c r="AB181">
        <f t="shared" ca="1" si="42"/>
        <v>0.17142857142857792</v>
      </c>
    </row>
    <row r="182" spans="10:28" x14ac:dyDescent="0.2">
      <c r="J182">
        <f t="shared" si="30"/>
        <v>26</v>
      </c>
      <c r="K182">
        <f t="shared" ca="1" si="31"/>
        <v>167</v>
      </c>
      <c r="M182">
        <f t="shared" si="32"/>
        <v>26</v>
      </c>
      <c r="N182">
        <f t="shared" ca="1" si="33"/>
        <v>166.85714285714286</v>
      </c>
      <c r="P182">
        <f t="shared" si="34"/>
        <v>26</v>
      </c>
      <c r="Q182">
        <f t="shared" ca="1" si="35"/>
        <v>175.71428571428572</v>
      </c>
      <c r="S182">
        <f t="shared" si="36"/>
        <v>26</v>
      </c>
      <c r="T182">
        <f t="shared" ca="1" si="37"/>
        <v>169.28571428571428</v>
      </c>
      <c r="V182">
        <f t="shared" si="38"/>
        <v>26</v>
      </c>
      <c r="W182">
        <f t="shared" ca="1" si="39"/>
        <v>156.71428571428572</v>
      </c>
      <c r="Y182">
        <f t="shared" si="40"/>
        <v>26</v>
      </c>
      <c r="Z182">
        <f t="shared" ca="1" si="41"/>
        <v>165.57142857142858</v>
      </c>
      <c r="AA182">
        <f t="shared" ca="1" si="43"/>
        <v>166.82857142857142</v>
      </c>
      <c r="AB182">
        <f t="shared" ca="1" si="42"/>
        <v>0.17142857142857792</v>
      </c>
    </row>
    <row r="183" spans="10:28" x14ac:dyDescent="0.2">
      <c r="J183">
        <f t="shared" si="30"/>
        <v>27</v>
      </c>
      <c r="K183">
        <f t="shared" ca="1" si="31"/>
        <v>166</v>
      </c>
      <c r="M183">
        <f t="shared" si="32"/>
        <v>27</v>
      </c>
      <c r="N183">
        <f t="shared" ca="1" si="33"/>
        <v>161.14285714285714</v>
      </c>
      <c r="P183">
        <f t="shared" si="34"/>
        <v>27</v>
      </c>
      <c r="Q183">
        <f t="shared" ca="1" si="35"/>
        <v>178.28571428571428</v>
      </c>
      <c r="S183">
        <f t="shared" si="36"/>
        <v>27</v>
      </c>
      <c r="T183">
        <f t="shared" ca="1" si="37"/>
        <v>182.42857142857142</v>
      </c>
      <c r="V183">
        <f t="shared" si="38"/>
        <v>27</v>
      </c>
      <c r="W183">
        <f t="shared" ca="1" si="39"/>
        <v>162.71428571428572</v>
      </c>
      <c r="Y183">
        <f t="shared" si="40"/>
        <v>27</v>
      </c>
      <c r="Z183">
        <f t="shared" ca="1" si="41"/>
        <v>152.57142857142858</v>
      </c>
      <c r="AA183">
        <f t="shared" ca="1" si="43"/>
        <v>167.42857142857144</v>
      </c>
      <c r="AB183">
        <f t="shared" ca="1" si="42"/>
        <v>0</v>
      </c>
    </row>
    <row r="184" spans="10:28" x14ac:dyDescent="0.2">
      <c r="J184">
        <f t="shared" si="30"/>
        <v>27</v>
      </c>
      <c r="K184">
        <f t="shared" ca="1" si="31"/>
        <v>166</v>
      </c>
      <c r="M184">
        <f t="shared" si="32"/>
        <v>27</v>
      </c>
      <c r="N184">
        <f t="shared" ca="1" si="33"/>
        <v>161.14285714285714</v>
      </c>
      <c r="P184">
        <f t="shared" si="34"/>
        <v>27</v>
      </c>
      <c r="Q184">
        <f t="shared" ca="1" si="35"/>
        <v>178.28571428571428</v>
      </c>
      <c r="S184">
        <f t="shared" si="36"/>
        <v>27</v>
      </c>
      <c r="T184">
        <f t="shared" ca="1" si="37"/>
        <v>182.42857142857142</v>
      </c>
      <c r="V184">
        <f t="shared" si="38"/>
        <v>27</v>
      </c>
      <c r="W184">
        <f t="shared" ca="1" si="39"/>
        <v>162.71428571428572</v>
      </c>
      <c r="Y184">
        <f t="shared" si="40"/>
        <v>27</v>
      </c>
      <c r="Z184">
        <f t="shared" ca="1" si="41"/>
        <v>152.57142857142858</v>
      </c>
      <c r="AA184">
        <f t="shared" ca="1" si="43"/>
        <v>167.42857142857144</v>
      </c>
      <c r="AB184">
        <f t="shared" ca="1" si="42"/>
        <v>0</v>
      </c>
    </row>
    <row r="185" spans="10:28" x14ac:dyDescent="0.2">
      <c r="J185">
        <f t="shared" si="30"/>
        <v>27</v>
      </c>
      <c r="K185">
        <f t="shared" ca="1" si="31"/>
        <v>166</v>
      </c>
      <c r="M185">
        <f t="shared" si="32"/>
        <v>27</v>
      </c>
      <c r="N185">
        <f t="shared" ca="1" si="33"/>
        <v>161.14285714285714</v>
      </c>
      <c r="P185">
        <f t="shared" si="34"/>
        <v>27</v>
      </c>
      <c r="Q185">
        <f t="shared" ca="1" si="35"/>
        <v>178.28571428571428</v>
      </c>
      <c r="S185">
        <f t="shared" si="36"/>
        <v>27</v>
      </c>
      <c r="T185">
        <f t="shared" ca="1" si="37"/>
        <v>182.42857142857142</v>
      </c>
      <c r="V185">
        <f t="shared" si="38"/>
        <v>27</v>
      </c>
      <c r="W185">
        <f t="shared" ca="1" si="39"/>
        <v>162.71428571428572</v>
      </c>
      <c r="Y185">
        <f t="shared" si="40"/>
        <v>27</v>
      </c>
      <c r="Z185">
        <f t="shared" ca="1" si="41"/>
        <v>152.57142857142858</v>
      </c>
      <c r="AA185">
        <f t="shared" ca="1" si="43"/>
        <v>167.42857142857144</v>
      </c>
      <c r="AB185">
        <f t="shared" ca="1" si="42"/>
        <v>0</v>
      </c>
    </row>
    <row r="186" spans="10:28" x14ac:dyDescent="0.2">
      <c r="J186">
        <f t="shared" si="30"/>
        <v>27</v>
      </c>
      <c r="K186">
        <f t="shared" ca="1" si="31"/>
        <v>166</v>
      </c>
      <c r="M186">
        <f t="shared" si="32"/>
        <v>27</v>
      </c>
      <c r="N186">
        <f t="shared" ca="1" si="33"/>
        <v>161.14285714285714</v>
      </c>
      <c r="P186">
        <f t="shared" si="34"/>
        <v>27</v>
      </c>
      <c r="Q186">
        <f t="shared" ca="1" si="35"/>
        <v>178.28571428571428</v>
      </c>
      <c r="S186">
        <f t="shared" si="36"/>
        <v>27</v>
      </c>
      <c r="T186">
        <f t="shared" ca="1" si="37"/>
        <v>182.42857142857142</v>
      </c>
      <c r="V186">
        <f t="shared" si="38"/>
        <v>27</v>
      </c>
      <c r="W186">
        <f t="shared" ca="1" si="39"/>
        <v>162.71428571428572</v>
      </c>
      <c r="Y186">
        <f t="shared" si="40"/>
        <v>27</v>
      </c>
      <c r="Z186">
        <f t="shared" ca="1" si="41"/>
        <v>152.57142857142858</v>
      </c>
      <c r="AA186">
        <f t="shared" ca="1" si="43"/>
        <v>167.42857142857144</v>
      </c>
      <c r="AB186">
        <f t="shared" ca="1" si="42"/>
        <v>0</v>
      </c>
    </row>
    <row r="187" spans="10:28" x14ac:dyDescent="0.2">
      <c r="J187">
        <f t="shared" si="30"/>
        <v>27</v>
      </c>
      <c r="K187">
        <f t="shared" ca="1" si="31"/>
        <v>166</v>
      </c>
      <c r="M187">
        <f t="shared" si="32"/>
        <v>27</v>
      </c>
      <c r="N187">
        <f t="shared" ca="1" si="33"/>
        <v>161.14285714285714</v>
      </c>
      <c r="P187">
        <f t="shared" si="34"/>
        <v>27</v>
      </c>
      <c r="Q187">
        <f t="shared" ca="1" si="35"/>
        <v>178.28571428571428</v>
      </c>
      <c r="S187">
        <f t="shared" si="36"/>
        <v>27</v>
      </c>
      <c r="T187">
        <f t="shared" ca="1" si="37"/>
        <v>182.42857142857142</v>
      </c>
      <c r="V187">
        <f t="shared" si="38"/>
        <v>27</v>
      </c>
      <c r="W187">
        <f t="shared" ca="1" si="39"/>
        <v>162.71428571428572</v>
      </c>
      <c r="Y187">
        <f t="shared" si="40"/>
        <v>27</v>
      </c>
      <c r="Z187">
        <f t="shared" ca="1" si="41"/>
        <v>152.57142857142858</v>
      </c>
      <c r="AA187">
        <f t="shared" ca="1" si="43"/>
        <v>167.42857142857144</v>
      </c>
      <c r="AB187">
        <f t="shared" ca="1" si="42"/>
        <v>0</v>
      </c>
    </row>
    <row r="188" spans="10:28" x14ac:dyDescent="0.2">
      <c r="J188">
        <f t="shared" si="30"/>
        <v>27</v>
      </c>
      <c r="K188">
        <f t="shared" ca="1" si="31"/>
        <v>166</v>
      </c>
      <c r="M188">
        <f t="shared" si="32"/>
        <v>27</v>
      </c>
      <c r="N188">
        <f t="shared" ca="1" si="33"/>
        <v>161.14285714285714</v>
      </c>
      <c r="P188">
        <f t="shared" si="34"/>
        <v>27</v>
      </c>
      <c r="Q188">
        <f t="shared" ca="1" si="35"/>
        <v>178.28571428571428</v>
      </c>
      <c r="S188">
        <f t="shared" si="36"/>
        <v>27</v>
      </c>
      <c r="T188">
        <f t="shared" ca="1" si="37"/>
        <v>182.42857142857142</v>
      </c>
      <c r="V188">
        <f t="shared" si="38"/>
        <v>27</v>
      </c>
      <c r="W188">
        <f t="shared" ca="1" si="39"/>
        <v>162.71428571428572</v>
      </c>
      <c r="Y188">
        <f t="shared" si="40"/>
        <v>27</v>
      </c>
      <c r="Z188">
        <f t="shared" ca="1" si="41"/>
        <v>152.57142857142858</v>
      </c>
      <c r="AA188">
        <f t="shared" ca="1" si="43"/>
        <v>167.42857142857144</v>
      </c>
      <c r="AB188">
        <f t="shared" ca="1" si="42"/>
        <v>0</v>
      </c>
    </row>
    <row r="189" spans="10:28" x14ac:dyDescent="0.2">
      <c r="J189">
        <f t="shared" si="30"/>
        <v>27</v>
      </c>
      <c r="K189">
        <f t="shared" ca="1" si="31"/>
        <v>166</v>
      </c>
      <c r="M189">
        <f t="shared" si="32"/>
        <v>27</v>
      </c>
      <c r="N189">
        <f t="shared" ca="1" si="33"/>
        <v>161.14285714285714</v>
      </c>
      <c r="P189">
        <f t="shared" si="34"/>
        <v>27</v>
      </c>
      <c r="Q189">
        <f t="shared" ca="1" si="35"/>
        <v>178.28571428571428</v>
      </c>
      <c r="S189">
        <f t="shared" si="36"/>
        <v>27</v>
      </c>
      <c r="T189">
        <f t="shared" ca="1" si="37"/>
        <v>182.42857142857142</v>
      </c>
      <c r="V189">
        <f t="shared" si="38"/>
        <v>27</v>
      </c>
      <c r="W189">
        <f t="shared" ca="1" si="39"/>
        <v>162.71428571428572</v>
      </c>
      <c r="Y189">
        <f t="shared" si="40"/>
        <v>27</v>
      </c>
      <c r="Z189">
        <f t="shared" ca="1" si="41"/>
        <v>152.57142857142858</v>
      </c>
      <c r="AA189">
        <f t="shared" ca="1" si="43"/>
        <v>167.42857142857144</v>
      </c>
      <c r="AB189">
        <f t="shared" ca="1" si="42"/>
        <v>0</v>
      </c>
    </row>
    <row r="190" spans="10:28" x14ac:dyDescent="0.2">
      <c r="J190">
        <f t="shared" si="30"/>
        <v>28</v>
      </c>
      <c r="K190">
        <f t="shared" ca="1" si="31"/>
        <v>164.71428571428572</v>
      </c>
      <c r="M190">
        <f t="shared" si="32"/>
        <v>28</v>
      </c>
      <c r="N190">
        <f t="shared" ca="1" si="33"/>
        <v>152</v>
      </c>
      <c r="P190">
        <f t="shared" si="34"/>
        <v>28</v>
      </c>
      <c r="Q190">
        <f t="shared" ca="1" si="35"/>
        <v>174</v>
      </c>
      <c r="S190">
        <f t="shared" si="36"/>
        <v>28</v>
      </c>
      <c r="T190">
        <f t="shared" ca="1" si="37"/>
        <v>191.14285714285714</v>
      </c>
      <c r="V190">
        <f t="shared" si="38"/>
        <v>28</v>
      </c>
      <c r="W190">
        <f t="shared" ca="1" si="39"/>
        <v>172.57142857142858</v>
      </c>
      <c r="Y190">
        <f t="shared" si="40"/>
        <v>28</v>
      </c>
      <c r="Z190">
        <f t="shared" ca="1" si="41"/>
        <v>159.71428571428572</v>
      </c>
      <c r="AA190">
        <f t="shared" ca="1" si="43"/>
        <v>169.88571428571427</v>
      </c>
      <c r="AB190">
        <f t="shared" ca="1" si="42"/>
        <v>0</v>
      </c>
    </row>
    <row r="191" spans="10:28" x14ac:dyDescent="0.2">
      <c r="J191">
        <f t="shared" si="30"/>
        <v>28</v>
      </c>
      <c r="K191">
        <f t="shared" ca="1" si="31"/>
        <v>164.71428571428572</v>
      </c>
      <c r="M191">
        <f t="shared" si="32"/>
        <v>28</v>
      </c>
      <c r="N191">
        <f t="shared" ca="1" si="33"/>
        <v>152</v>
      </c>
      <c r="P191">
        <f t="shared" si="34"/>
        <v>28</v>
      </c>
      <c r="Q191">
        <f t="shared" ca="1" si="35"/>
        <v>174</v>
      </c>
      <c r="S191">
        <f t="shared" si="36"/>
        <v>28</v>
      </c>
      <c r="T191">
        <f t="shared" ca="1" si="37"/>
        <v>191.14285714285714</v>
      </c>
      <c r="V191">
        <f t="shared" si="38"/>
        <v>28</v>
      </c>
      <c r="W191">
        <f t="shared" ca="1" si="39"/>
        <v>172.57142857142858</v>
      </c>
      <c r="Y191">
        <f t="shared" si="40"/>
        <v>28</v>
      </c>
      <c r="Z191">
        <f t="shared" ca="1" si="41"/>
        <v>159.71428571428572</v>
      </c>
      <c r="AA191">
        <f t="shared" ca="1" si="43"/>
        <v>169.88571428571427</v>
      </c>
      <c r="AB191">
        <f t="shared" ca="1" si="42"/>
        <v>0</v>
      </c>
    </row>
    <row r="192" spans="10:28" x14ac:dyDescent="0.2">
      <c r="J192">
        <f t="shared" si="30"/>
        <v>28</v>
      </c>
      <c r="K192">
        <f t="shared" ca="1" si="31"/>
        <v>164.71428571428572</v>
      </c>
      <c r="M192">
        <f t="shared" si="32"/>
        <v>28</v>
      </c>
      <c r="N192">
        <f t="shared" ca="1" si="33"/>
        <v>152</v>
      </c>
      <c r="P192">
        <f t="shared" si="34"/>
        <v>28</v>
      </c>
      <c r="Q192">
        <f t="shared" ca="1" si="35"/>
        <v>174</v>
      </c>
      <c r="S192">
        <f t="shared" si="36"/>
        <v>28</v>
      </c>
      <c r="T192">
        <f t="shared" ca="1" si="37"/>
        <v>191.14285714285714</v>
      </c>
      <c r="V192">
        <f t="shared" si="38"/>
        <v>28</v>
      </c>
      <c r="W192">
        <f t="shared" ca="1" si="39"/>
        <v>172.57142857142858</v>
      </c>
      <c r="Y192">
        <f t="shared" si="40"/>
        <v>28</v>
      </c>
      <c r="Z192">
        <f t="shared" ca="1" si="41"/>
        <v>159.71428571428572</v>
      </c>
      <c r="AA192">
        <f t="shared" ca="1" si="43"/>
        <v>169.88571428571427</v>
      </c>
      <c r="AB192">
        <f t="shared" ca="1" si="42"/>
        <v>0</v>
      </c>
    </row>
    <row r="193" spans="10:28" x14ac:dyDescent="0.2">
      <c r="J193">
        <f t="shared" si="30"/>
        <v>28</v>
      </c>
      <c r="K193">
        <f t="shared" ca="1" si="31"/>
        <v>164.71428571428572</v>
      </c>
      <c r="M193">
        <f t="shared" si="32"/>
        <v>28</v>
      </c>
      <c r="N193">
        <f t="shared" ca="1" si="33"/>
        <v>152</v>
      </c>
      <c r="P193">
        <f t="shared" si="34"/>
        <v>28</v>
      </c>
      <c r="Q193">
        <f t="shared" ca="1" si="35"/>
        <v>174</v>
      </c>
      <c r="S193">
        <f t="shared" si="36"/>
        <v>28</v>
      </c>
      <c r="T193">
        <f t="shared" ca="1" si="37"/>
        <v>191.14285714285714</v>
      </c>
      <c r="V193">
        <f t="shared" si="38"/>
        <v>28</v>
      </c>
      <c r="W193">
        <f t="shared" ca="1" si="39"/>
        <v>172.57142857142858</v>
      </c>
      <c r="Y193">
        <f t="shared" si="40"/>
        <v>28</v>
      </c>
      <c r="Z193">
        <f t="shared" ca="1" si="41"/>
        <v>159.71428571428572</v>
      </c>
      <c r="AA193">
        <f t="shared" ca="1" si="43"/>
        <v>169.88571428571427</v>
      </c>
      <c r="AB193">
        <f t="shared" ca="1" si="42"/>
        <v>0</v>
      </c>
    </row>
    <row r="194" spans="10:28" x14ac:dyDescent="0.2">
      <c r="J194">
        <f t="shared" si="30"/>
        <v>28</v>
      </c>
      <c r="K194">
        <f t="shared" ca="1" si="31"/>
        <v>164.71428571428572</v>
      </c>
      <c r="M194">
        <f t="shared" si="32"/>
        <v>28</v>
      </c>
      <c r="N194">
        <f t="shared" ca="1" si="33"/>
        <v>152</v>
      </c>
      <c r="P194">
        <f t="shared" si="34"/>
        <v>28</v>
      </c>
      <c r="Q194">
        <f t="shared" ca="1" si="35"/>
        <v>174</v>
      </c>
      <c r="S194">
        <f t="shared" si="36"/>
        <v>28</v>
      </c>
      <c r="T194">
        <f t="shared" ca="1" si="37"/>
        <v>191.14285714285714</v>
      </c>
      <c r="V194">
        <f t="shared" si="38"/>
        <v>28</v>
      </c>
      <c r="W194">
        <f t="shared" ca="1" si="39"/>
        <v>172.57142857142858</v>
      </c>
      <c r="Y194">
        <f t="shared" si="40"/>
        <v>28</v>
      </c>
      <c r="Z194">
        <f t="shared" ca="1" si="41"/>
        <v>159.71428571428572</v>
      </c>
      <c r="AA194">
        <f t="shared" ca="1" si="43"/>
        <v>169.88571428571427</v>
      </c>
      <c r="AB194">
        <f t="shared" ca="1" si="42"/>
        <v>0</v>
      </c>
    </row>
    <row r="195" spans="10:28" x14ac:dyDescent="0.2">
      <c r="J195">
        <f t="shared" ref="J195:J258" si="44">FLOOR((ROW(J195)-1)/7,1)+1</f>
        <v>28</v>
      </c>
      <c r="K195">
        <f t="shared" ref="K195:K258" ca="1" si="45">INDIRECT(ADDRESS(J195+1,9))/7</f>
        <v>164.71428571428572</v>
      </c>
      <c r="M195">
        <f t="shared" ref="M195:M258" si="46">FLOOR((ROW(M195)-1)/7,1)+1</f>
        <v>28</v>
      </c>
      <c r="N195">
        <f t="shared" ref="N195:N258" ca="1" si="47">INDIRECT(ADDRESS(M195+1,12))/7</f>
        <v>152</v>
      </c>
      <c r="P195">
        <f t="shared" ref="P195:P258" si="48">FLOOR((ROW(P195)-1)/7,1)+1</f>
        <v>28</v>
      </c>
      <c r="Q195">
        <f t="shared" ref="Q195:Q258" ca="1" si="49">INDIRECT(ADDRESS(P195+1,15))/7</f>
        <v>174</v>
      </c>
      <c r="S195">
        <f t="shared" ref="S195:S258" si="50">FLOOR((ROW(S195)-1)/7,1)+1</f>
        <v>28</v>
      </c>
      <c r="T195">
        <f t="shared" ref="T195:T258" ca="1" si="51">INDIRECT(ADDRESS(S195+1,18))/7</f>
        <v>191.14285714285714</v>
      </c>
      <c r="V195">
        <f t="shared" ref="V195:V258" si="52">FLOOR((ROW(V195)-1)/7,1)+1</f>
        <v>28</v>
      </c>
      <c r="W195">
        <f t="shared" ref="W195:W258" ca="1" si="53">INDIRECT(ADDRESS(V195+1,21))/7</f>
        <v>172.57142857142858</v>
      </c>
      <c r="Y195">
        <f t="shared" ref="Y195:Y258" si="54">FLOOR((ROW(Y195)-1)/7,1)+1</f>
        <v>28</v>
      </c>
      <c r="Z195">
        <f t="shared" ref="Z195:Z258" ca="1" si="55">INDIRECT(ADDRESS(Y195+1,24))/7</f>
        <v>159.71428571428572</v>
      </c>
      <c r="AA195">
        <f t="shared" ca="1" si="43"/>
        <v>169.88571428571427</v>
      </c>
      <c r="AB195">
        <f t="shared" ref="AB195:AB258" ca="1" si="56">IF(K195-AA195&lt;0,0,K195-AA195)</f>
        <v>0</v>
      </c>
    </row>
    <row r="196" spans="10:28" x14ac:dyDescent="0.2">
      <c r="J196">
        <f t="shared" si="44"/>
        <v>28</v>
      </c>
      <c r="K196">
        <f t="shared" ca="1" si="45"/>
        <v>164.71428571428572</v>
      </c>
      <c r="M196">
        <f t="shared" si="46"/>
        <v>28</v>
      </c>
      <c r="N196">
        <f t="shared" ca="1" si="47"/>
        <v>152</v>
      </c>
      <c r="P196">
        <f t="shared" si="48"/>
        <v>28</v>
      </c>
      <c r="Q196">
        <f t="shared" ca="1" si="49"/>
        <v>174</v>
      </c>
      <c r="S196">
        <f t="shared" si="50"/>
        <v>28</v>
      </c>
      <c r="T196">
        <f t="shared" ca="1" si="51"/>
        <v>191.14285714285714</v>
      </c>
      <c r="V196">
        <f t="shared" si="52"/>
        <v>28</v>
      </c>
      <c r="W196">
        <f t="shared" ca="1" si="53"/>
        <v>172.57142857142858</v>
      </c>
      <c r="Y196">
        <f t="shared" si="54"/>
        <v>28</v>
      </c>
      <c r="Z196">
        <f t="shared" ca="1" si="55"/>
        <v>159.71428571428572</v>
      </c>
      <c r="AA196">
        <f t="shared" ref="AA196:AA259" ca="1" si="57">(N196+Q196+T196+W196+Z196)/5</f>
        <v>169.88571428571427</v>
      </c>
      <c r="AB196">
        <f t="shared" ca="1" si="56"/>
        <v>0</v>
      </c>
    </row>
    <row r="197" spans="10:28" x14ac:dyDescent="0.2">
      <c r="J197">
        <f t="shared" si="44"/>
        <v>29</v>
      </c>
      <c r="K197">
        <f t="shared" ca="1" si="45"/>
        <v>157.28571428571428</v>
      </c>
      <c r="M197">
        <f t="shared" si="46"/>
        <v>29</v>
      </c>
      <c r="N197">
        <f t="shared" ca="1" si="47"/>
        <v>172</v>
      </c>
      <c r="P197">
        <f t="shared" si="48"/>
        <v>29</v>
      </c>
      <c r="Q197">
        <f t="shared" ca="1" si="49"/>
        <v>170.85714285714286</v>
      </c>
      <c r="S197">
        <f t="shared" si="50"/>
        <v>29</v>
      </c>
      <c r="T197">
        <f t="shared" ca="1" si="51"/>
        <v>182.85714285714286</v>
      </c>
      <c r="V197">
        <f t="shared" si="52"/>
        <v>29</v>
      </c>
      <c r="W197">
        <f t="shared" ca="1" si="53"/>
        <v>166.42857142857142</v>
      </c>
      <c r="Y197">
        <f t="shared" si="54"/>
        <v>29</v>
      </c>
      <c r="Z197">
        <f t="shared" ca="1" si="55"/>
        <v>159.14285714285714</v>
      </c>
      <c r="AA197">
        <f t="shared" ca="1" si="57"/>
        <v>170.25714285714287</v>
      </c>
      <c r="AB197">
        <f t="shared" ca="1" si="56"/>
        <v>0</v>
      </c>
    </row>
    <row r="198" spans="10:28" x14ac:dyDescent="0.2">
      <c r="J198">
        <f t="shared" si="44"/>
        <v>29</v>
      </c>
      <c r="K198">
        <f t="shared" ca="1" si="45"/>
        <v>157.28571428571428</v>
      </c>
      <c r="M198">
        <f t="shared" si="46"/>
        <v>29</v>
      </c>
      <c r="N198">
        <f t="shared" ca="1" si="47"/>
        <v>172</v>
      </c>
      <c r="P198">
        <f t="shared" si="48"/>
        <v>29</v>
      </c>
      <c r="Q198">
        <f t="shared" ca="1" si="49"/>
        <v>170.85714285714286</v>
      </c>
      <c r="S198">
        <f t="shared" si="50"/>
        <v>29</v>
      </c>
      <c r="T198">
        <f t="shared" ca="1" si="51"/>
        <v>182.85714285714286</v>
      </c>
      <c r="V198">
        <f t="shared" si="52"/>
        <v>29</v>
      </c>
      <c r="W198">
        <f t="shared" ca="1" si="53"/>
        <v>166.42857142857142</v>
      </c>
      <c r="Y198">
        <f t="shared" si="54"/>
        <v>29</v>
      </c>
      <c r="Z198">
        <f t="shared" ca="1" si="55"/>
        <v>159.14285714285714</v>
      </c>
      <c r="AA198">
        <f t="shared" ca="1" si="57"/>
        <v>170.25714285714287</v>
      </c>
      <c r="AB198">
        <f t="shared" ca="1" si="56"/>
        <v>0</v>
      </c>
    </row>
    <row r="199" spans="10:28" x14ac:dyDescent="0.2">
      <c r="J199">
        <f t="shared" si="44"/>
        <v>29</v>
      </c>
      <c r="K199">
        <f t="shared" ca="1" si="45"/>
        <v>157.28571428571428</v>
      </c>
      <c r="M199">
        <f t="shared" si="46"/>
        <v>29</v>
      </c>
      <c r="N199">
        <f t="shared" ca="1" si="47"/>
        <v>172</v>
      </c>
      <c r="P199">
        <f t="shared" si="48"/>
        <v>29</v>
      </c>
      <c r="Q199">
        <f t="shared" ca="1" si="49"/>
        <v>170.85714285714286</v>
      </c>
      <c r="S199">
        <f t="shared" si="50"/>
        <v>29</v>
      </c>
      <c r="T199">
        <f t="shared" ca="1" si="51"/>
        <v>182.85714285714286</v>
      </c>
      <c r="V199">
        <f t="shared" si="52"/>
        <v>29</v>
      </c>
      <c r="W199">
        <f t="shared" ca="1" si="53"/>
        <v>166.42857142857142</v>
      </c>
      <c r="Y199">
        <f t="shared" si="54"/>
        <v>29</v>
      </c>
      <c r="Z199">
        <f t="shared" ca="1" si="55"/>
        <v>159.14285714285714</v>
      </c>
      <c r="AA199">
        <f t="shared" ca="1" si="57"/>
        <v>170.25714285714287</v>
      </c>
      <c r="AB199">
        <f t="shared" ca="1" si="56"/>
        <v>0</v>
      </c>
    </row>
    <row r="200" spans="10:28" x14ac:dyDescent="0.2">
      <c r="J200">
        <f t="shared" si="44"/>
        <v>29</v>
      </c>
      <c r="K200">
        <f t="shared" ca="1" si="45"/>
        <v>157.28571428571428</v>
      </c>
      <c r="M200">
        <f t="shared" si="46"/>
        <v>29</v>
      </c>
      <c r="N200">
        <f t="shared" ca="1" si="47"/>
        <v>172</v>
      </c>
      <c r="P200">
        <f t="shared" si="48"/>
        <v>29</v>
      </c>
      <c r="Q200">
        <f t="shared" ca="1" si="49"/>
        <v>170.85714285714286</v>
      </c>
      <c r="S200">
        <f t="shared" si="50"/>
        <v>29</v>
      </c>
      <c r="T200">
        <f t="shared" ca="1" si="51"/>
        <v>182.85714285714286</v>
      </c>
      <c r="V200">
        <f t="shared" si="52"/>
        <v>29</v>
      </c>
      <c r="W200">
        <f t="shared" ca="1" si="53"/>
        <v>166.42857142857142</v>
      </c>
      <c r="Y200">
        <f t="shared" si="54"/>
        <v>29</v>
      </c>
      <c r="Z200">
        <f t="shared" ca="1" si="55"/>
        <v>159.14285714285714</v>
      </c>
      <c r="AA200">
        <f t="shared" ca="1" si="57"/>
        <v>170.25714285714287</v>
      </c>
      <c r="AB200">
        <f t="shared" ca="1" si="56"/>
        <v>0</v>
      </c>
    </row>
    <row r="201" spans="10:28" x14ac:dyDescent="0.2">
      <c r="J201">
        <f t="shared" si="44"/>
        <v>29</v>
      </c>
      <c r="K201">
        <f t="shared" ca="1" si="45"/>
        <v>157.28571428571428</v>
      </c>
      <c r="M201">
        <f t="shared" si="46"/>
        <v>29</v>
      </c>
      <c r="N201">
        <f t="shared" ca="1" si="47"/>
        <v>172</v>
      </c>
      <c r="P201">
        <f t="shared" si="48"/>
        <v>29</v>
      </c>
      <c r="Q201">
        <f t="shared" ca="1" si="49"/>
        <v>170.85714285714286</v>
      </c>
      <c r="S201">
        <f t="shared" si="50"/>
        <v>29</v>
      </c>
      <c r="T201">
        <f t="shared" ca="1" si="51"/>
        <v>182.85714285714286</v>
      </c>
      <c r="V201">
        <f t="shared" si="52"/>
        <v>29</v>
      </c>
      <c r="W201">
        <f t="shared" ca="1" si="53"/>
        <v>166.42857142857142</v>
      </c>
      <c r="Y201">
        <f t="shared" si="54"/>
        <v>29</v>
      </c>
      <c r="Z201">
        <f t="shared" ca="1" si="55"/>
        <v>159.14285714285714</v>
      </c>
      <c r="AA201">
        <f t="shared" ca="1" si="57"/>
        <v>170.25714285714287</v>
      </c>
      <c r="AB201">
        <f t="shared" ca="1" si="56"/>
        <v>0</v>
      </c>
    </row>
    <row r="202" spans="10:28" x14ac:dyDescent="0.2">
      <c r="J202">
        <f t="shared" si="44"/>
        <v>29</v>
      </c>
      <c r="K202">
        <f t="shared" ca="1" si="45"/>
        <v>157.28571428571428</v>
      </c>
      <c r="M202">
        <f t="shared" si="46"/>
        <v>29</v>
      </c>
      <c r="N202">
        <f t="shared" ca="1" si="47"/>
        <v>172</v>
      </c>
      <c r="P202">
        <f t="shared" si="48"/>
        <v>29</v>
      </c>
      <c r="Q202">
        <f t="shared" ca="1" si="49"/>
        <v>170.85714285714286</v>
      </c>
      <c r="S202">
        <f t="shared" si="50"/>
        <v>29</v>
      </c>
      <c r="T202">
        <f t="shared" ca="1" si="51"/>
        <v>182.85714285714286</v>
      </c>
      <c r="V202">
        <f t="shared" si="52"/>
        <v>29</v>
      </c>
      <c r="W202">
        <f t="shared" ca="1" si="53"/>
        <v>166.42857142857142</v>
      </c>
      <c r="Y202">
        <f t="shared" si="54"/>
        <v>29</v>
      </c>
      <c r="Z202">
        <f t="shared" ca="1" si="55"/>
        <v>159.14285714285714</v>
      </c>
      <c r="AA202">
        <f t="shared" ca="1" si="57"/>
        <v>170.25714285714287</v>
      </c>
      <c r="AB202">
        <f t="shared" ca="1" si="56"/>
        <v>0</v>
      </c>
    </row>
    <row r="203" spans="10:28" x14ac:dyDescent="0.2">
      <c r="J203">
        <f t="shared" si="44"/>
        <v>29</v>
      </c>
      <c r="K203">
        <f t="shared" ca="1" si="45"/>
        <v>157.28571428571428</v>
      </c>
      <c r="M203">
        <f t="shared" si="46"/>
        <v>29</v>
      </c>
      <c r="N203">
        <f t="shared" ca="1" si="47"/>
        <v>172</v>
      </c>
      <c r="P203">
        <f t="shared" si="48"/>
        <v>29</v>
      </c>
      <c r="Q203">
        <f t="shared" ca="1" si="49"/>
        <v>170.85714285714286</v>
      </c>
      <c r="S203">
        <f t="shared" si="50"/>
        <v>29</v>
      </c>
      <c r="T203">
        <f t="shared" ca="1" si="51"/>
        <v>182.85714285714286</v>
      </c>
      <c r="V203">
        <f t="shared" si="52"/>
        <v>29</v>
      </c>
      <c r="W203">
        <f t="shared" ca="1" si="53"/>
        <v>166.42857142857142</v>
      </c>
      <c r="Y203">
        <f t="shared" si="54"/>
        <v>29</v>
      </c>
      <c r="Z203">
        <f t="shared" ca="1" si="55"/>
        <v>159.14285714285714</v>
      </c>
      <c r="AA203">
        <f t="shared" ca="1" si="57"/>
        <v>170.25714285714287</v>
      </c>
      <c r="AB203">
        <f t="shared" ca="1" si="56"/>
        <v>0</v>
      </c>
    </row>
    <row r="204" spans="10:28" x14ac:dyDescent="0.2">
      <c r="J204">
        <f t="shared" si="44"/>
        <v>30</v>
      </c>
      <c r="K204">
        <f t="shared" ca="1" si="45"/>
        <v>162.85714285714286</v>
      </c>
      <c r="M204">
        <f t="shared" si="46"/>
        <v>30</v>
      </c>
      <c r="N204">
        <f t="shared" ca="1" si="47"/>
        <v>171.28571428571428</v>
      </c>
      <c r="P204">
        <f t="shared" si="48"/>
        <v>30</v>
      </c>
      <c r="Q204">
        <f t="shared" ca="1" si="49"/>
        <v>177</v>
      </c>
      <c r="S204">
        <f t="shared" si="50"/>
        <v>30</v>
      </c>
      <c r="T204">
        <f t="shared" ca="1" si="51"/>
        <v>164.42857142857142</v>
      </c>
      <c r="V204">
        <f t="shared" si="52"/>
        <v>30</v>
      </c>
      <c r="W204">
        <f t="shared" ca="1" si="53"/>
        <v>151.71428571428572</v>
      </c>
      <c r="Y204">
        <f t="shared" si="54"/>
        <v>30</v>
      </c>
      <c r="Z204">
        <f t="shared" ca="1" si="55"/>
        <v>166.28571428571428</v>
      </c>
      <c r="AA204">
        <f t="shared" ca="1" si="57"/>
        <v>166.14285714285711</v>
      </c>
      <c r="AB204">
        <f t="shared" ca="1" si="56"/>
        <v>0</v>
      </c>
    </row>
    <row r="205" spans="10:28" x14ac:dyDescent="0.2">
      <c r="J205">
        <f t="shared" si="44"/>
        <v>30</v>
      </c>
      <c r="K205">
        <f t="shared" ca="1" si="45"/>
        <v>162.85714285714286</v>
      </c>
      <c r="M205">
        <f t="shared" si="46"/>
        <v>30</v>
      </c>
      <c r="N205">
        <f t="shared" ca="1" si="47"/>
        <v>171.28571428571428</v>
      </c>
      <c r="P205">
        <f t="shared" si="48"/>
        <v>30</v>
      </c>
      <c r="Q205">
        <f t="shared" ca="1" si="49"/>
        <v>177</v>
      </c>
      <c r="S205">
        <f t="shared" si="50"/>
        <v>30</v>
      </c>
      <c r="T205">
        <f t="shared" ca="1" si="51"/>
        <v>164.42857142857142</v>
      </c>
      <c r="V205">
        <f t="shared" si="52"/>
        <v>30</v>
      </c>
      <c r="W205">
        <f t="shared" ca="1" si="53"/>
        <v>151.71428571428572</v>
      </c>
      <c r="Y205">
        <f t="shared" si="54"/>
        <v>30</v>
      </c>
      <c r="Z205">
        <f t="shared" ca="1" si="55"/>
        <v>166.28571428571428</v>
      </c>
      <c r="AA205">
        <f t="shared" ca="1" si="57"/>
        <v>166.14285714285711</v>
      </c>
      <c r="AB205">
        <f t="shared" ca="1" si="56"/>
        <v>0</v>
      </c>
    </row>
    <row r="206" spans="10:28" x14ac:dyDescent="0.2">
      <c r="J206">
        <f t="shared" si="44"/>
        <v>30</v>
      </c>
      <c r="K206">
        <f t="shared" ca="1" si="45"/>
        <v>162.85714285714286</v>
      </c>
      <c r="M206">
        <f t="shared" si="46"/>
        <v>30</v>
      </c>
      <c r="N206">
        <f t="shared" ca="1" si="47"/>
        <v>171.28571428571428</v>
      </c>
      <c r="P206">
        <f t="shared" si="48"/>
        <v>30</v>
      </c>
      <c r="Q206">
        <f t="shared" ca="1" si="49"/>
        <v>177</v>
      </c>
      <c r="S206">
        <f t="shared" si="50"/>
        <v>30</v>
      </c>
      <c r="T206">
        <f t="shared" ca="1" si="51"/>
        <v>164.42857142857142</v>
      </c>
      <c r="V206">
        <f t="shared" si="52"/>
        <v>30</v>
      </c>
      <c r="W206">
        <f t="shared" ca="1" si="53"/>
        <v>151.71428571428572</v>
      </c>
      <c r="Y206">
        <f t="shared" si="54"/>
        <v>30</v>
      </c>
      <c r="Z206">
        <f t="shared" ca="1" si="55"/>
        <v>166.28571428571428</v>
      </c>
      <c r="AA206">
        <f t="shared" ca="1" si="57"/>
        <v>166.14285714285711</v>
      </c>
      <c r="AB206">
        <f t="shared" ca="1" si="56"/>
        <v>0</v>
      </c>
    </row>
    <row r="207" spans="10:28" x14ac:dyDescent="0.2">
      <c r="J207">
        <f t="shared" si="44"/>
        <v>30</v>
      </c>
      <c r="K207">
        <f t="shared" ca="1" si="45"/>
        <v>162.85714285714286</v>
      </c>
      <c r="M207">
        <f t="shared" si="46"/>
        <v>30</v>
      </c>
      <c r="N207">
        <f t="shared" ca="1" si="47"/>
        <v>171.28571428571428</v>
      </c>
      <c r="P207">
        <f t="shared" si="48"/>
        <v>30</v>
      </c>
      <c r="Q207">
        <f t="shared" ca="1" si="49"/>
        <v>177</v>
      </c>
      <c r="S207">
        <f t="shared" si="50"/>
        <v>30</v>
      </c>
      <c r="T207">
        <f t="shared" ca="1" si="51"/>
        <v>164.42857142857142</v>
      </c>
      <c r="V207">
        <f t="shared" si="52"/>
        <v>30</v>
      </c>
      <c r="W207">
        <f t="shared" ca="1" si="53"/>
        <v>151.71428571428572</v>
      </c>
      <c r="Y207">
        <f t="shared" si="54"/>
        <v>30</v>
      </c>
      <c r="Z207">
        <f t="shared" ca="1" si="55"/>
        <v>166.28571428571428</v>
      </c>
      <c r="AA207">
        <f t="shared" ca="1" si="57"/>
        <v>166.14285714285711</v>
      </c>
      <c r="AB207">
        <f t="shared" ca="1" si="56"/>
        <v>0</v>
      </c>
    </row>
    <row r="208" spans="10:28" x14ac:dyDescent="0.2">
      <c r="J208">
        <f t="shared" si="44"/>
        <v>30</v>
      </c>
      <c r="K208">
        <f t="shared" ca="1" si="45"/>
        <v>162.85714285714286</v>
      </c>
      <c r="M208">
        <f t="shared" si="46"/>
        <v>30</v>
      </c>
      <c r="N208">
        <f t="shared" ca="1" si="47"/>
        <v>171.28571428571428</v>
      </c>
      <c r="P208">
        <f t="shared" si="48"/>
        <v>30</v>
      </c>
      <c r="Q208">
        <f t="shared" ca="1" si="49"/>
        <v>177</v>
      </c>
      <c r="S208">
        <f t="shared" si="50"/>
        <v>30</v>
      </c>
      <c r="T208">
        <f t="shared" ca="1" si="51"/>
        <v>164.42857142857142</v>
      </c>
      <c r="V208">
        <f t="shared" si="52"/>
        <v>30</v>
      </c>
      <c r="W208">
        <f t="shared" ca="1" si="53"/>
        <v>151.71428571428572</v>
      </c>
      <c r="Y208">
        <f t="shared" si="54"/>
        <v>30</v>
      </c>
      <c r="Z208">
        <f t="shared" ca="1" si="55"/>
        <v>166.28571428571428</v>
      </c>
      <c r="AA208">
        <f t="shared" ca="1" si="57"/>
        <v>166.14285714285711</v>
      </c>
      <c r="AB208">
        <f t="shared" ca="1" si="56"/>
        <v>0</v>
      </c>
    </row>
    <row r="209" spans="10:28" x14ac:dyDescent="0.2">
      <c r="J209">
        <f t="shared" si="44"/>
        <v>30</v>
      </c>
      <c r="K209">
        <f t="shared" ca="1" si="45"/>
        <v>162.85714285714286</v>
      </c>
      <c r="M209">
        <f t="shared" si="46"/>
        <v>30</v>
      </c>
      <c r="N209">
        <f t="shared" ca="1" si="47"/>
        <v>171.28571428571428</v>
      </c>
      <c r="P209">
        <f t="shared" si="48"/>
        <v>30</v>
      </c>
      <c r="Q209">
        <f t="shared" ca="1" si="49"/>
        <v>177</v>
      </c>
      <c r="S209">
        <f t="shared" si="50"/>
        <v>30</v>
      </c>
      <c r="T209">
        <f t="shared" ca="1" si="51"/>
        <v>164.42857142857142</v>
      </c>
      <c r="V209">
        <f t="shared" si="52"/>
        <v>30</v>
      </c>
      <c r="W209">
        <f t="shared" ca="1" si="53"/>
        <v>151.71428571428572</v>
      </c>
      <c r="Y209">
        <f t="shared" si="54"/>
        <v>30</v>
      </c>
      <c r="Z209">
        <f t="shared" ca="1" si="55"/>
        <v>166.28571428571428</v>
      </c>
      <c r="AA209">
        <f t="shared" ca="1" si="57"/>
        <v>166.14285714285711</v>
      </c>
      <c r="AB209">
        <f t="shared" ca="1" si="56"/>
        <v>0</v>
      </c>
    </row>
    <row r="210" spans="10:28" x14ac:dyDescent="0.2">
      <c r="J210">
        <f t="shared" si="44"/>
        <v>30</v>
      </c>
      <c r="K210">
        <f t="shared" ca="1" si="45"/>
        <v>162.85714285714286</v>
      </c>
      <c r="M210">
        <f t="shared" si="46"/>
        <v>30</v>
      </c>
      <c r="N210">
        <f t="shared" ca="1" si="47"/>
        <v>171.28571428571428</v>
      </c>
      <c r="P210">
        <f t="shared" si="48"/>
        <v>30</v>
      </c>
      <c r="Q210">
        <f t="shared" ca="1" si="49"/>
        <v>177</v>
      </c>
      <c r="S210">
        <f t="shared" si="50"/>
        <v>30</v>
      </c>
      <c r="T210">
        <f t="shared" ca="1" si="51"/>
        <v>164.42857142857142</v>
      </c>
      <c r="V210">
        <f t="shared" si="52"/>
        <v>30</v>
      </c>
      <c r="W210">
        <f t="shared" ca="1" si="53"/>
        <v>151.71428571428572</v>
      </c>
      <c r="Y210">
        <f t="shared" si="54"/>
        <v>30</v>
      </c>
      <c r="Z210">
        <f t="shared" ca="1" si="55"/>
        <v>166.28571428571428</v>
      </c>
      <c r="AA210">
        <f t="shared" ca="1" si="57"/>
        <v>166.14285714285711</v>
      </c>
      <c r="AB210">
        <f t="shared" ca="1" si="56"/>
        <v>0</v>
      </c>
    </row>
    <row r="211" spans="10:28" x14ac:dyDescent="0.2">
      <c r="J211">
        <f t="shared" si="44"/>
        <v>31</v>
      </c>
      <c r="K211">
        <f t="shared" ca="1" si="45"/>
        <v>179.28571428571428</v>
      </c>
      <c r="M211">
        <f t="shared" si="46"/>
        <v>31</v>
      </c>
      <c r="N211">
        <f t="shared" ca="1" si="47"/>
        <v>177.71428571428572</v>
      </c>
      <c r="P211">
        <f t="shared" si="48"/>
        <v>31</v>
      </c>
      <c r="Q211">
        <f t="shared" ca="1" si="49"/>
        <v>159.85714285714286</v>
      </c>
      <c r="S211">
        <f t="shared" si="50"/>
        <v>31</v>
      </c>
      <c r="T211">
        <f t="shared" ca="1" si="51"/>
        <v>160.14285714285714</v>
      </c>
      <c r="V211">
        <f t="shared" si="52"/>
        <v>31</v>
      </c>
      <c r="W211">
        <f t="shared" ca="1" si="53"/>
        <v>164.85714285714286</v>
      </c>
      <c r="Y211">
        <f t="shared" si="54"/>
        <v>31</v>
      </c>
      <c r="Z211">
        <f t="shared" ca="1" si="55"/>
        <v>159.14285714285714</v>
      </c>
      <c r="AA211">
        <f t="shared" ca="1" si="57"/>
        <v>164.34285714285713</v>
      </c>
      <c r="AB211">
        <f t="shared" ca="1" si="56"/>
        <v>14.94285714285715</v>
      </c>
    </row>
    <row r="212" spans="10:28" x14ac:dyDescent="0.2">
      <c r="J212">
        <f t="shared" si="44"/>
        <v>31</v>
      </c>
      <c r="K212">
        <f t="shared" ca="1" si="45"/>
        <v>179.28571428571428</v>
      </c>
      <c r="M212">
        <f t="shared" si="46"/>
        <v>31</v>
      </c>
      <c r="N212">
        <f t="shared" ca="1" si="47"/>
        <v>177.71428571428572</v>
      </c>
      <c r="P212">
        <f t="shared" si="48"/>
        <v>31</v>
      </c>
      <c r="Q212">
        <f t="shared" ca="1" si="49"/>
        <v>159.85714285714286</v>
      </c>
      <c r="S212">
        <f t="shared" si="50"/>
        <v>31</v>
      </c>
      <c r="T212">
        <f t="shared" ca="1" si="51"/>
        <v>160.14285714285714</v>
      </c>
      <c r="V212">
        <f t="shared" si="52"/>
        <v>31</v>
      </c>
      <c r="W212">
        <f t="shared" ca="1" si="53"/>
        <v>164.85714285714286</v>
      </c>
      <c r="Y212">
        <f t="shared" si="54"/>
        <v>31</v>
      </c>
      <c r="Z212">
        <f t="shared" ca="1" si="55"/>
        <v>159.14285714285714</v>
      </c>
      <c r="AA212">
        <f t="shared" ca="1" si="57"/>
        <v>164.34285714285713</v>
      </c>
      <c r="AB212">
        <f t="shared" ca="1" si="56"/>
        <v>14.94285714285715</v>
      </c>
    </row>
    <row r="213" spans="10:28" x14ac:dyDescent="0.2">
      <c r="J213">
        <f t="shared" si="44"/>
        <v>31</v>
      </c>
      <c r="K213">
        <f t="shared" ca="1" si="45"/>
        <v>179.28571428571428</v>
      </c>
      <c r="M213">
        <f t="shared" si="46"/>
        <v>31</v>
      </c>
      <c r="N213">
        <f t="shared" ca="1" si="47"/>
        <v>177.71428571428572</v>
      </c>
      <c r="P213">
        <f t="shared" si="48"/>
        <v>31</v>
      </c>
      <c r="Q213">
        <f t="shared" ca="1" si="49"/>
        <v>159.85714285714286</v>
      </c>
      <c r="S213">
        <f t="shared" si="50"/>
        <v>31</v>
      </c>
      <c r="T213">
        <f t="shared" ca="1" si="51"/>
        <v>160.14285714285714</v>
      </c>
      <c r="V213">
        <f t="shared" si="52"/>
        <v>31</v>
      </c>
      <c r="W213">
        <f t="shared" ca="1" si="53"/>
        <v>164.85714285714286</v>
      </c>
      <c r="Y213">
        <f t="shared" si="54"/>
        <v>31</v>
      </c>
      <c r="Z213">
        <f t="shared" ca="1" si="55"/>
        <v>159.14285714285714</v>
      </c>
      <c r="AA213">
        <f t="shared" ca="1" si="57"/>
        <v>164.34285714285713</v>
      </c>
      <c r="AB213">
        <f t="shared" ca="1" si="56"/>
        <v>14.94285714285715</v>
      </c>
    </row>
    <row r="214" spans="10:28" x14ac:dyDescent="0.2">
      <c r="J214">
        <f t="shared" si="44"/>
        <v>31</v>
      </c>
      <c r="K214">
        <f t="shared" ca="1" si="45"/>
        <v>179.28571428571428</v>
      </c>
      <c r="M214">
        <f t="shared" si="46"/>
        <v>31</v>
      </c>
      <c r="N214">
        <f t="shared" ca="1" si="47"/>
        <v>177.71428571428572</v>
      </c>
      <c r="P214">
        <f t="shared" si="48"/>
        <v>31</v>
      </c>
      <c r="Q214">
        <f t="shared" ca="1" si="49"/>
        <v>159.85714285714286</v>
      </c>
      <c r="S214">
        <f t="shared" si="50"/>
        <v>31</v>
      </c>
      <c r="T214">
        <f t="shared" ca="1" si="51"/>
        <v>160.14285714285714</v>
      </c>
      <c r="V214">
        <f t="shared" si="52"/>
        <v>31</v>
      </c>
      <c r="W214">
        <f t="shared" ca="1" si="53"/>
        <v>164.85714285714286</v>
      </c>
      <c r="Y214">
        <f t="shared" si="54"/>
        <v>31</v>
      </c>
      <c r="Z214">
        <f t="shared" ca="1" si="55"/>
        <v>159.14285714285714</v>
      </c>
      <c r="AA214">
        <f t="shared" ca="1" si="57"/>
        <v>164.34285714285713</v>
      </c>
      <c r="AB214">
        <f t="shared" ca="1" si="56"/>
        <v>14.94285714285715</v>
      </c>
    </row>
    <row r="215" spans="10:28" x14ac:dyDescent="0.2">
      <c r="J215">
        <f t="shared" si="44"/>
        <v>31</v>
      </c>
      <c r="K215">
        <f t="shared" ca="1" si="45"/>
        <v>179.28571428571428</v>
      </c>
      <c r="M215">
        <f t="shared" si="46"/>
        <v>31</v>
      </c>
      <c r="N215">
        <f t="shared" ca="1" si="47"/>
        <v>177.71428571428572</v>
      </c>
      <c r="P215">
        <f t="shared" si="48"/>
        <v>31</v>
      </c>
      <c r="Q215">
        <f t="shared" ca="1" si="49"/>
        <v>159.85714285714286</v>
      </c>
      <c r="S215">
        <f t="shared" si="50"/>
        <v>31</v>
      </c>
      <c r="T215">
        <f t="shared" ca="1" si="51"/>
        <v>160.14285714285714</v>
      </c>
      <c r="V215">
        <f t="shared" si="52"/>
        <v>31</v>
      </c>
      <c r="W215">
        <f t="shared" ca="1" si="53"/>
        <v>164.85714285714286</v>
      </c>
      <c r="Y215">
        <f t="shared" si="54"/>
        <v>31</v>
      </c>
      <c r="Z215">
        <f t="shared" ca="1" si="55"/>
        <v>159.14285714285714</v>
      </c>
      <c r="AA215">
        <f t="shared" ca="1" si="57"/>
        <v>164.34285714285713</v>
      </c>
      <c r="AB215">
        <f t="shared" ca="1" si="56"/>
        <v>14.94285714285715</v>
      </c>
    </row>
    <row r="216" spans="10:28" x14ac:dyDescent="0.2">
      <c r="J216">
        <f t="shared" si="44"/>
        <v>31</v>
      </c>
      <c r="K216">
        <f t="shared" ca="1" si="45"/>
        <v>179.28571428571428</v>
      </c>
      <c r="M216">
        <f t="shared" si="46"/>
        <v>31</v>
      </c>
      <c r="N216">
        <f t="shared" ca="1" si="47"/>
        <v>177.71428571428572</v>
      </c>
      <c r="P216">
        <f t="shared" si="48"/>
        <v>31</v>
      </c>
      <c r="Q216">
        <f t="shared" ca="1" si="49"/>
        <v>159.85714285714286</v>
      </c>
      <c r="S216">
        <f t="shared" si="50"/>
        <v>31</v>
      </c>
      <c r="T216">
        <f t="shared" ca="1" si="51"/>
        <v>160.14285714285714</v>
      </c>
      <c r="V216">
        <f t="shared" si="52"/>
        <v>31</v>
      </c>
      <c r="W216">
        <f t="shared" ca="1" si="53"/>
        <v>164.85714285714286</v>
      </c>
      <c r="Y216">
        <f t="shared" si="54"/>
        <v>31</v>
      </c>
      <c r="Z216">
        <f t="shared" ca="1" si="55"/>
        <v>159.14285714285714</v>
      </c>
      <c r="AA216">
        <f t="shared" ca="1" si="57"/>
        <v>164.34285714285713</v>
      </c>
      <c r="AB216">
        <f t="shared" ca="1" si="56"/>
        <v>14.94285714285715</v>
      </c>
    </row>
    <row r="217" spans="10:28" x14ac:dyDescent="0.2">
      <c r="J217">
        <f t="shared" si="44"/>
        <v>31</v>
      </c>
      <c r="K217">
        <f t="shared" ca="1" si="45"/>
        <v>179.28571428571428</v>
      </c>
      <c r="M217">
        <f t="shared" si="46"/>
        <v>31</v>
      </c>
      <c r="N217">
        <f t="shared" ca="1" si="47"/>
        <v>177.71428571428572</v>
      </c>
      <c r="P217">
        <f t="shared" si="48"/>
        <v>31</v>
      </c>
      <c r="Q217">
        <f t="shared" ca="1" si="49"/>
        <v>159.85714285714286</v>
      </c>
      <c r="S217">
        <f t="shared" si="50"/>
        <v>31</v>
      </c>
      <c r="T217">
        <f t="shared" ca="1" si="51"/>
        <v>160.14285714285714</v>
      </c>
      <c r="V217">
        <f t="shared" si="52"/>
        <v>31</v>
      </c>
      <c r="W217">
        <f t="shared" ca="1" si="53"/>
        <v>164.85714285714286</v>
      </c>
      <c r="Y217">
        <f t="shared" si="54"/>
        <v>31</v>
      </c>
      <c r="Z217">
        <f t="shared" ca="1" si="55"/>
        <v>159.14285714285714</v>
      </c>
      <c r="AA217">
        <f t="shared" ca="1" si="57"/>
        <v>164.34285714285713</v>
      </c>
      <c r="AB217">
        <f t="shared" ca="1" si="56"/>
        <v>14.94285714285715</v>
      </c>
    </row>
    <row r="218" spans="10:28" x14ac:dyDescent="0.2">
      <c r="J218">
        <f t="shared" si="44"/>
        <v>32</v>
      </c>
      <c r="K218">
        <f t="shared" ca="1" si="45"/>
        <v>164.28571428571428</v>
      </c>
      <c r="M218">
        <f t="shared" si="46"/>
        <v>32</v>
      </c>
      <c r="N218">
        <f t="shared" ca="1" si="47"/>
        <v>172.28571428571428</v>
      </c>
      <c r="P218">
        <f t="shared" si="48"/>
        <v>32</v>
      </c>
      <c r="Q218">
        <f t="shared" ca="1" si="49"/>
        <v>160.71428571428572</v>
      </c>
      <c r="S218">
        <f t="shared" si="50"/>
        <v>32</v>
      </c>
      <c r="T218">
        <f t="shared" ca="1" si="51"/>
        <v>171.14285714285714</v>
      </c>
      <c r="V218">
        <f t="shared" si="52"/>
        <v>32</v>
      </c>
      <c r="W218">
        <f t="shared" ca="1" si="53"/>
        <v>170.42857142857142</v>
      </c>
      <c r="Y218">
        <f t="shared" si="54"/>
        <v>32</v>
      </c>
      <c r="Z218">
        <f t="shared" ca="1" si="55"/>
        <v>159</v>
      </c>
      <c r="AA218">
        <f t="shared" ca="1" si="57"/>
        <v>166.71428571428572</v>
      </c>
      <c r="AB218">
        <f t="shared" ca="1" si="56"/>
        <v>0</v>
      </c>
    </row>
    <row r="219" spans="10:28" x14ac:dyDescent="0.2">
      <c r="J219">
        <f t="shared" si="44"/>
        <v>32</v>
      </c>
      <c r="K219">
        <f t="shared" ca="1" si="45"/>
        <v>164.28571428571428</v>
      </c>
      <c r="M219">
        <f t="shared" si="46"/>
        <v>32</v>
      </c>
      <c r="N219">
        <f t="shared" ca="1" si="47"/>
        <v>172.28571428571428</v>
      </c>
      <c r="P219">
        <f t="shared" si="48"/>
        <v>32</v>
      </c>
      <c r="Q219">
        <f t="shared" ca="1" si="49"/>
        <v>160.71428571428572</v>
      </c>
      <c r="S219">
        <f t="shared" si="50"/>
        <v>32</v>
      </c>
      <c r="T219">
        <f t="shared" ca="1" si="51"/>
        <v>171.14285714285714</v>
      </c>
      <c r="V219">
        <f t="shared" si="52"/>
        <v>32</v>
      </c>
      <c r="W219">
        <f t="shared" ca="1" si="53"/>
        <v>170.42857142857142</v>
      </c>
      <c r="Y219">
        <f t="shared" si="54"/>
        <v>32</v>
      </c>
      <c r="Z219">
        <f t="shared" ca="1" si="55"/>
        <v>159</v>
      </c>
      <c r="AA219">
        <f t="shared" ca="1" si="57"/>
        <v>166.71428571428572</v>
      </c>
      <c r="AB219">
        <f t="shared" ca="1" si="56"/>
        <v>0</v>
      </c>
    </row>
    <row r="220" spans="10:28" x14ac:dyDescent="0.2">
      <c r="J220">
        <f t="shared" si="44"/>
        <v>32</v>
      </c>
      <c r="K220">
        <f t="shared" ca="1" si="45"/>
        <v>164.28571428571428</v>
      </c>
      <c r="M220">
        <f t="shared" si="46"/>
        <v>32</v>
      </c>
      <c r="N220">
        <f t="shared" ca="1" si="47"/>
        <v>172.28571428571428</v>
      </c>
      <c r="P220">
        <f t="shared" si="48"/>
        <v>32</v>
      </c>
      <c r="Q220">
        <f t="shared" ca="1" si="49"/>
        <v>160.71428571428572</v>
      </c>
      <c r="S220">
        <f t="shared" si="50"/>
        <v>32</v>
      </c>
      <c r="T220">
        <f t="shared" ca="1" si="51"/>
        <v>171.14285714285714</v>
      </c>
      <c r="V220">
        <f t="shared" si="52"/>
        <v>32</v>
      </c>
      <c r="W220">
        <f t="shared" ca="1" si="53"/>
        <v>170.42857142857142</v>
      </c>
      <c r="Y220">
        <f t="shared" si="54"/>
        <v>32</v>
      </c>
      <c r="Z220">
        <f t="shared" ca="1" si="55"/>
        <v>159</v>
      </c>
      <c r="AA220">
        <f t="shared" ca="1" si="57"/>
        <v>166.71428571428572</v>
      </c>
      <c r="AB220">
        <f t="shared" ca="1" si="56"/>
        <v>0</v>
      </c>
    </row>
    <row r="221" spans="10:28" x14ac:dyDescent="0.2">
      <c r="J221">
        <f t="shared" si="44"/>
        <v>32</v>
      </c>
      <c r="K221">
        <f t="shared" ca="1" si="45"/>
        <v>164.28571428571428</v>
      </c>
      <c r="M221">
        <f t="shared" si="46"/>
        <v>32</v>
      </c>
      <c r="N221">
        <f t="shared" ca="1" si="47"/>
        <v>172.28571428571428</v>
      </c>
      <c r="P221">
        <f t="shared" si="48"/>
        <v>32</v>
      </c>
      <c r="Q221">
        <f t="shared" ca="1" si="49"/>
        <v>160.71428571428572</v>
      </c>
      <c r="S221">
        <f t="shared" si="50"/>
        <v>32</v>
      </c>
      <c r="T221">
        <f t="shared" ca="1" si="51"/>
        <v>171.14285714285714</v>
      </c>
      <c r="V221">
        <f t="shared" si="52"/>
        <v>32</v>
      </c>
      <c r="W221">
        <f t="shared" ca="1" si="53"/>
        <v>170.42857142857142</v>
      </c>
      <c r="Y221">
        <f t="shared" si="54"/>
        <v>32</v>
      </c>
      <c r="Z221">
        <f t="shared" ca="1" si="55"/>
        <v>159</v>
      </c>
      <c r="AA221">
        <f t="shared" ca="1" si="57"/>
        <v>166.71428571428572</v>
      </c>
      <c r="AB221">
        <f t="shared" ca="1" si="56"/>
        <v>0</v>
      </c>
    </row>
    <row r="222" spans="10:28" x14ac:dyDescent="0.2">
      <c r="J222">
        <f t="shared" si="44"/>
        <v>32</v>
      </c>
      <c r="K222">
        <f t="shared" ca="1" si="45"/>
        <v>164.28571428571428</v>
      </c>
      <c r="M222">
        <f t="shared" si="46"/>
        <v>32</v>
      </c>
      <c r="N222">
        <f t="shared" ca="1" si="47"/>
        <v>172.28571428571428</v>
      </c>
      <c r="P222">
        <f t="shared" si="48"/>
        <v>32</v>
      </c>
      <c r="Q222">
        <f t="shared" ca="1" si="49"/>
        <v>160.71428571428572</v>
      </c>
      <c r="S222">
        <f t="shared" si="50"/>
        <v>32</v>
      </c>
      <c r="T222">
        <f t="shared" ca="1" si="51"/>
        <v>171.14285714285714</v>
      </c>
      <c r="V222">
        <f t="shared" si="52"/>
        <v>32</v>
      </c>
      <c r="W222">
        <f t="shared" ca="1" si="53"/>
        <v>170.42857142857142</v>
      </c>
      <c r="Y222">
        <f t="shared" si="54"/>
        <v>32</v>
      </c>
      <c r="Z222">
        <f t="shared" ca="1" si="55"/>
        <v>159</v>
      </c>
      <c r="AA222">
        <f t="shared" ca="1" si="57"/>
        <v>166.71428571428572</v>
      </c>
      <c r="AB222">
        <f t="shared" ca="1" si="56"/>
        <v>0</v>
      </c>
    </row>
    <row r="223" spans="10:28" x14ac:dyDescent="0.2">
      <c r="J223">
        <f t="shared" si="44"/>
        <v>32</v>
      </c>
      <c r="K223">
        <f t="shared" ca="1" si="45"/>
        <v>164.28571428571428</v>
      </c>
      <c r="M223">
        <f t="shared" si="46"/>
        <v>32</v>
      </c>
      <c r="N223">
        <f t="shared" ca="1" si="47"/>
        <v>172.28571428571428</v>
      </c>
      <c r="P223">
        <f t="shared" si="48"/>
        <v>32</v>
      </c>
      <c r="Q223">
        <f t="shared" ca="1" si="49"/>
        <v>160.71428571428572</v>
      </c>
      <c r="S223">
        <f t="shared" si="50"/>
        <v>32</v>
      </c>
      <c r="T223">
        <f t="shared" ca="1" si="51"/>
        <v>171.14285714285714</v>
      </c>
      <c r="V223">
        <f t="shared" si="52"/>
        <v>32</v>
      </c>
      <c r="W223">
        <f t="shared" ca="1" si="53"/>
        <v>170.42857142857142</v>
      </c>
      <c r="Y223">
        <f t="shared" si="54"/>
        <v>32</v>
      </c>
      <c r="Z223">
        <f t="shared" ca="1" si="55"/>
        <v>159</v>
      </c>
      <c r="AA223">
        <f t="shared" ca="1" si="57"/>
        <v>166.71428571428572</v>
      </c>
      <c r="AB223">
        <f t="shared" ca="1" si="56"/>
        <v>0</v>
      </c>
    </row>
    <row r="224" spans="10:28" x14ac:dyDescent="0.2">
      <c r="J224">
        <f t="shared" si="44"/>
        <v>32</v>
      </c>
      <c r="K224">
        <f t="shared" ca="1" si="45"/>
        <v>164.28571428571428</v>
      </c>
      <c r="M224">
        <f t="shared" si="46"/>
        <v>32</v>
      </c>
      <c r="N224">
        <f t="shared" ca="1" si="47"/>
        <v>172.28571428571428</v>
      </c>
      <c r="P224">
        <f t="shared" si="48"/>
        <v>32</v>
      </c>
      <c r="Q224">
        <f t="shared" ca="1" si="49"/>
        <v>160.71428571428572</v>
      </c>
      <c r="S224">
        <f t="shared" si="50"/>
        <v>32</v>
      </c>
      <c r="T224">
        <f t="shared" ca="1" si="51"/>
        <v>171.14285714285714</v>
      </c>
      <c r="V224">
        <f t="shared" si="52"/>
        <v>32</v>
      </c>
      <c r="W224">
        <f t="shared" ca="1" si="53"/>
        <v>170.42857142857142</v>
      </c>
      <c r="Y224">
        <f t="shared" si="54"/>
        <v>32</v>
      </c>
      <c r="Z224">
        <f t="shared" ca="1" si="55"/>
        <v>159</v>
      </c>
      <c r="AA224">
        <f t="shared" ca="1" si="57"/>
        <v>166.71428571428572</v>
      </c>
      <c r="AB224">
        <f t="shared" ca="1" si="56"/>
        <v>0</v>
      </c>
    </row>
    <row r="225" spans="10:28" x14ac:dyDescent="0.2">
      <c r="J225">
        <f t="shared" si="44"/>
        <v>33</v>
      </c>
      <c r="K225">
        <f t="shared" ca="1" si="45"/>
        <v>173.57142857142858</v>
      </c>
      <c r="M225">
        <f t="shared" si="46"/>
        <v>33</v>
      </c>
      <c r="N225">
        <f t="shared" ca="1" si="47"/>
        <v>166.85714285714286</v>
      </c>
      <c r="P225">
        <f t="shared" si="48"/>
        <v>33</v>
      </c>
      <c r="Q225">
        <f t="shared" ca="1" si="49"/>
        <v>162.28571428571428</v>
      </c>
      <c r="S225">
        <f t="shared" si="50"/>
        <v>33</v>
      </c>
      <c r="T225">
        <f t="shared" ca="1" si="51"/>
        <v>168.57142857142858</v>
      </c>
      <c r="V225">
        <f t="shared" si="52"/>
        <v>33</v>
      </c>
      <c r="W225">
        <f t="shared" ca="1" si="53"/>
        <v>161.42857142857142</v>
      </c>
      <c r="Y225">
        <f t="shared" si="54"/>
        <v>33</v>
      </c>
      <c r="Z225">
        <f t="shared" ca="1" si="55"/>
        <v>161.28571428571428</v>
      </c>
      <c r="AA225">
        <f t="shared" ca="1" si="57"/>
        <v>164.08571428571426</v>
      </c>
      <c r="AB225">
        <f t="shared" ca="1" si="56"/>
        <v>9.4857142857143231</v>
      </c>
    </row>
    <row r="226" spans="10:28" x14ac:dyDescent="0.2">
      <c r="J226">
        <f t="shared" si="44"/>
        <v>33</v>
      </c>
      <c r="K226">
        <f t="shared" ca="1" si="45"/>
        <v>173.57142857142858</v>
      </c>
      <c r="M226">
        <f t="shared" si="46"/>
        <v>33</v>
      </c>
      <c r="N226">
        <f t="shared" ca="1" si="47"/>
        <v>166.85714285714286</v>
      </c>
      <c r="P226">
        <f t="shared" si="48"/>
        <v>33</v>
      </c>
      <c r="Q226">
        <f t="shared" ca="1" si="49"/>
        <v>162.28571428571428</v>
      </c>
      <c r="S226">
        <f t="shared" si="50"/>
        <v>33</v>
      </c>
      <c r="T226">
        <f t="shared" ca="1" si="51"/>
        <v>168.57142857142858</v>
      </c>
      <c r="V226">
        <f t="shared" si="52"/>
        <v>33</v>
      </c>
      <c r="W226">
        <f t="shared" ca="1" si="53"/>
        <v>161.42857142857142</v>
      </c>
      <c r="Y226">
        <f t="shared" si="54"/>
        <v>33</v>
      </c>
      <c r="Z226">
        <f t="shared" ca="1" si="55"/>
        <v>161.28571428571428</v>
      </c>
      <c r="AA226">
        <f t="shared" ca="1" si="57"/>
        <v>164.08571428571426</v>
      </c>
      <c r="AB226">
        <f t="shared" ca="1" si="56"/>
        <v>9.4857142857143231</v>
      </c>
    </row>
    <row r="227" spans="10:28" x14ac:dyDescent="0.2">
      <c r="J227">
        <f t="shared" si="44"/>
        <v>33</v>
      </c>
      <c r="K227">
        <f t="shared" ca="1" si="45"/>
        <v>173.57142857142858</v>
      </c>
      <c r="M227">
        <f t="shared" si="46"/>
        <v>33</v>
      </c>
      <c r="N227">
        <f t="shared" ca="1" si="47"/>
        <v>166.85714285714286</v>
      </c>
      <c r="P227">
        <f t="shared" si="48"/>
        <v>33</v>
      </c>
      <c r="Q227">
        <f t="shared" ca="1" si="49"/>
        <v>162.28571428571428</v>
      </c>
      <c r="S227">
        <f t="shared" si="50"/>
        <v>33</v>
      </c>
      <c r="T227">
        <f t="shared" ca="1" si="51"/>
        <v>168.57142857142858</v>
      </c>
      <c r="V227">
        <f t="shared" si="52"/>
        <v>33</v>
      </c>
      <c r="W227">
        <f t="shared" ca="1" si="53"/>
        <v>161.42857142857142</v>
      </c>
      <c r="Y227">
        <f t="shared" si="54"/>
        <v>33</v>
      </c>
      <c r="Z227">
        <f t="shared" ca="1" si="55"/>
        <v>161.28571428571428</v>
      </c>
      <c r="AA227">
        <f t="shared" ca="1" si="57"/>
        <v>164.08571428571426</v>
      </c>
      <c r="AB227">
        <f t="shared" ca="1" si="56"/>
        <v>9.4857142857143231</v>
      </c>
    </row>
    <row r="228" spans="10:28" x14ac:dyDescent="0.2">
      <c r="J228">
        <f t="shared" si="44"/>
        <v>33</v>
      </c>
      <c r="K228">
        <f t="shared" ca="1" si="45"/>
        <v>173.57142857142858</v>
      </c>
      <c r="M228">
        <f t="shared" si="46"/>
        <v>33</v>
      </c>
      <c r="N228">
        <f t="shared" ca="1" si="47"/>
        <v>166.85714285714286</v>
      </c>
      <c r="P228">
        <f t="shared" si="48"/>
        <v>33</v>
      </c>
      <c r="Q228">
        <f t="shared" ca="1" si="49"/>
        <v>162.28571428571428</v>
      </c>
      <c r="S228">
        <f t="shared" si="50"/>
        <v>33</v>
      </c>
      <c r="T228">
        <f t="shared" ca="1" si="51"/>
        <v>168.57142857142858</v>
      </c>
      <c r="V228">
        <f t="shared" si="52"/>
        <v>33</v>
      </c>
      <c r="W228">
        <f t="shared" ca="1" si="53"/>
        <v>161.42857142857142</v>
      </c>
      <c r="Y228">
        <f t="shared" si="54"/>
        <v>33</v>
      </c>
      <c r="Z228">
        <f t="shared" ca="1" si="55"/>
        <v>161.28571428571428</v>
      </c>
      <c r="AA228">
        <f t="shared" ca="1" si="57"/>
        <v>164.08571428571426</v>
      </c>
      <c r="AB228">
        <f t="shared" ca="1" si="56"/>
        <v>9.4857142857143231</v>
      </c>
    </row>
    <row r="229" spans="10:28" x14ac:dyDescent="0.2">
      <c r="J229">
        <f t="shared" si="44"/>
        <v>33</v>
      </c>
      <c r="K229">
        <f t="shared" ca="1" si="45"/>
        <v>173.57142857142858</v>
      </c>
      <c r="M229">
        <f t="shared" si="46"/>
        <v>33</v>
      </c>
      <c r="N229">
        <f t="shared" ca="1" si="47"/>
        <v>166.85714285714286</v>
      </c>
      <c r="P229">
        <f t="shared" si="48"/>
        <v>33</v>
      </c>
      <c r="Q229">
        <f t="shared" ca="1" si="49"/>
        <v>162.28571428571428</v>
      </c>
      <c r="S229">
        <f t="shared" si="50"/>
        <v>33</v>
      </c>
      <c r="T229">
        <f t="shared" ca="1" si="51"/>
        <v>168.57142857142858</v>
      </c>
      <c r="V229">
        <f t="shared" si="52"/>
        <v>33</v>
      </c>
      <c r="W229">
        <f t="shared" ca="1" si="53"/>
        <v>161.42857142857142</v>
      </c>
      <c r="Y229">
        <f t="shared" si="54"/>
        <v>33</v>
      </c>
      <c r="Z229">
        <f t="shared" ca="1" si="55"/>
        <v>161.28571428571428</v>
      </c>
      <c r="AA229">
        <f t="shared" ca="1" si="57"/>
        <v>164.08571428571426</v>
      </c>
      <c r="AB229">
        <f t="shared" ca="1" si="56"/>
        <v>9.4857142857143231</v>
      </c>
    </row>
    <row r="230" spans="10:28" x14ac:dyDescent="0.2">
      <c r="J230">
        <f t="shared" si="44"/>
        <v>33</v>
      </c>
      <c r="K230">
        <f t="shared" ca="1" si="45"/>
        <v>173.57142857142858</v>
      </c>
      <c r="M230">
        <f t="shared" si="46"/>
        <v>33</v>
      </c>
      <c r="N230">
        <f t="shared" ca="1" si="47"/>
        <v>166.85714285714286</v>
      </c>
      <c r="P230">
        <f t="shared" si="48"/>
        <v>33</v>
      </c>
      <c r="Q230">
        <f t="shared" ca="1" si="49"/>
        <v>162.28571428571428</v>
      </c>
      <c r="S230">
        <f t="shared" si="50"/>
        <v>33</v>
      </c>
      <c r="T230">
        <f t="shared" ca="1" si="51"/>
        <v>168.57142857142858</v>
      </c>
      <c r="V230">
        <f t="shared" si="52"/>
        <v>33</v>
      </c>
      <c r="W230">
        <f t="shared" ca="1" si="53"/>
        <v>161.42857142857142</v>
      </c>
      <c r="Y230">
        <f t="shared" si="54"/>
        <v>33</v>
      </c>
      <c r="Z230">
        <f t="shared" ca="1" si="55"/>
        <v>161.28571428571428</v>
      </c>
      <c r="AA230">
        <f t="shared" ca="1" si="57"/>
        <v>164.08571428571426</v>
      </c>
      <c r="AB230">
        <f t="shared" ca="1" si="56"/>
        <v>9.4857142857143231</v>
      </c>
    </row>
    <row r="231" spans="10:28" x14ac:dyDescent="0.2">
      <c r="J231">
        <f t="shared" si="44"/>
        <v>33</v>
      </c>
      <c r="K231">
        <f t="shared" ca="1" si="45"/>
        <v>173.57142857142858</v>
      </c>
      <c r="M231">
        <f t="shared" si="46"/>
        <v>33</v>
      </c>
      <c r="N231">
        <f t="shared" ca="1" si="47"/>
        <v>166.85714285714286</v>
      </c>
      <c r="P231">
        <f t="shared" si="48"/>
        <v>33</v>
      </c>
      <c r="Q231">
        <f t="shared" ca="1" si="49"/>
        <v>162.28571428571428</v>
      </c>
      <c r="S231">
        <f t="shared" si="50"/>
        <v>33</v>
      </c>
      <c r="T231">
        <f t="shared" ca="1" si="51"/>
        <v>168.57142857142858</v>
      </c>
      <c r="V231">
        <f t="shared" si="52"/>
        <v>33</v>
      </c>
      <c r="W231">
        <f t="shared" ca="1" si="53"/>
        <v>161.42857142857142</v>
      </c>
      <c r="Y231">
        <f t="shared" si="54"/>
        <v>33</v>
      </c>
      <c r="Z231">
        <f t="shared" ca="1" si="55"/>
        <v>161.28571428571428</v>
      </c>
      <c r="AA231">
        <f t="shared" ca="1" si="57"/>
        <v>164.08571428571426</v>
      </c>
      <c r="AB231">
        <f t="shared" ca="1" si="56"/>
        <v>9.4857142857143231</v>
      </c>
    </row>
    <row r="232" spans="10:28" x14ac:dyDescent="0.2">
      <c r="J232">
        <f t="shared" si="44"/>
        <v>34</v>
      </c>
      <c r="K232">
        <f t="shared" ca="1" si="45"/>
        <v>171.14285714285714</v>
      </c>
      <c r="M232">
        <f t="shared" si="46"/>
        <v>34</v>
      </c>
      <c r="N232">
        <f t="shared" ca="1" si="47"/>
        <v>162.42857142857142</v>
      </c>
      <c r="P232">
        <f t="shared" si="48"/>
        <v>34</v>
      </c>
      <c r="Q232">
        <f t="shared" ca="1" si="49"/>
        <v>176.57142857142858</v>
      </c>
      <c r="S232">
        <f t="shared" si="50"/>
        <v>34</v>
      </c>
      <c r="T232">
        <f t="shared" ca="1" si="51"/>
        <v>161.42857142857142</v>
      </c>
      <c r="V232">
        <f t="shared" si="52"/>
        <v>34</v>
      </c>
      <c r="W232">
        <f t="shared" ca="1" si="53"/>
        <v>156.71428571428572</v>
      </c>
      <c r="Y232">
        <f t="shared" si="54"/>
        <v>34</v>
      </c>
      <c r="Z232">
        <f t="shared" ca="1" si="55"/>
        <v>169.28571428571428</v>
      </c>
      <c r="AA232">
        <f t="shared" ca="1" si="57"/>
        <v>165.28571428571428</v>
      </c>
      <c r="AB232">
        <f t="shared" ca="1" si="56"/>
        <v>5.8571428571428612</v>
      </c>
    </row>
    <row r="233" spans="10:28" x14ac:dyDescent="0.2">
      <c r="J233">
        <f t="shared" si="44"/>
        <v>34</v>
      </c>
      <c r="K233">
        <f t="shared" ca="1" si="45"/>
        <v>171.14285714285714</v>
      </c>
      <c r="M233">
        <f t="shared" si="46"/>
        <v>34</v>
      </c>
      <c r="N233">
        <f t="shared" ca="1" si="47"/>
        <v>162.42857142857142</v>
      </c>
      <c r="P233">
        <f t="shared" si="48"/>
        <v>34</v>
      </c>
      <c r="Q233">
        <f t="shared" ca="1" si="49"/>
        <v>176.57142857142858</v>
      </c>
      <c r="S233">
        <f t="shared" si="50"/>
        <v>34</v>
      </c>
      <c r="T233">
        <f t="shared" ca="1" si="51"/>
        <v>161.42857142857142</v>
      </c>
      <c r="V233">
        <f t="shared" si="52"/>
        <v>34</v>
      </c>
      <c r="W233">
        <f t="shared" ca="1" si="53"/>
        <v>156.71428571428572</v>
      </c>
      <c r="Y233">
        <f t="shared" si="54"/>
        <v>34</v>
      </c>
      <c r="Z233">
        <f t="shared" ca="1" si="55"/>
        <v>169.28571428571428</v>
      </c>
      <c r="AA233">
        <f t="shared" ca="1" si="57"/>
        <v>165.28571428571428</v>
      </c>
      <c r="AB233">
        <f t="shared" ca="1" si="56"/>
        <v>5.8571428571428612</v>
      </c>
    </row>
    <row r="234" spans="10:28" x14ac:dyDescent="0.2">
      <c r="J234">
        <f t="shared" si="44"/>
        <v>34</v>
      </c>
      <c r="K234">
        <f t="shared" ca="1" si="45"/>
        <v>171.14285714285714</v>
      </c>
      <c r="M234">
        <f t="shared" si="46"/>
        <v>34</v>
      </c>
      <c r="N234">
        <f t="shared" ca="1" si="47"/>
        <v>162.42857142857142</v>
      </c>
      <c r="P234">
        <f t="shared" si="48"/>
        <v>34</v>
      </c>
      <c r="Q234">
        <f t="shared" ca="1" si="49"/>
        <v>176.57142857142858</v>
      </c>
      <c r="S234">
        <f t="shared" si="50"/>
        <v>34</v>
      </c>
      <c r="T234">
        <f t="shared" ca="1" si="51"/>
        <v>161.42857142857142</v>
      </c>
      <c r="V234">
        <f t="shared" si="52"/>
        <v>34</v>
      </c>
      <c r="W234">
        <f t="shared" ca="1" si="53"/>
        <v>156.71428571428572</v>
      </c>
      <c r="Y234">
        <f t="shared" si="54"/>
        <v>34</v>
      </c>
      <c r="Z234">
        <f t="shared" ca="1" si="55"/>
        <v>169.28571428571428</v>
      </c>
      <c r="AA234">
        <f t="shared" ca="1" si="57"/>
        <v>165.28571428571428</v>
      </c>
      <c r="AB234">
        <f t="shared" ca="1" si="56"/>
        <v>5.8571428571428612</v>
      </c>
    </row>
    <row r="235" spans="10:28" x14ac:dyDescent="0.2">
      <c r="J235">
        <f t="shared" si="44"/>
        <v>34</v>
      </c>
      <c r="K235">
        <f t="shared" ca="1" si="45"/>
        <v>171.14285714285714</v>
      </c>
      <c r="M235">
        <f t="shared" si="46"/>
        <v>34</v>
      </c>
      <c r="N235">
        <f t="shared" ca="1" si="47"/>
        <v>162.42857142857142</v>
      </c>
      <c r="P235">
        <f t="shared" si="48"/>
        <v>34</v>
      </c>
      <c r="Q235">
        <f t="shared" ca="1" si="49"/>
        <v>176.57142857142858</v>
      </c>
      <c r="S235">
        <f t="shared" si="50"/>
        <v>34</v>
      </c>
      <c r="T235">
        <f t="shared" ca="1" si="51"/>
        <v>161.42857142857142</v>
      </c>
      <c r="V235">
        <f t="shared" si="52"/>
        <v>34</v>
      </c>
      <c r="W235">
        <f t="shared" ca="1" si="53"/>
        <v>156.71428571428572</v>
      </c>
      <c r="Y235">
        <f t="shared" si="54"/>
        <v>34</v>
      </c>
      <c r="Z235">
        <f t="shared" ca="1" si="55"/>
        <v>169.28571428571428</v>
      </c>
      <c r="AA235">
        <f t="shared" ca="1" si="57"/>
        <v>165.28571428571428</v>
      </c>
      <c r="AB235">
        <f t="shared" ca="1" si="56"/>
        <v>5.8571428571428612</v>
      </c>
    </row>
    <row r="236" spans="10:28" x14ac:dyDescent="0.2">
      <c r="J236">
        <f t="shared" si="44"/>
        <v>34</v>
      </c>
      <c r="K236">
        <f t="shared" ca="1" si="45"/>
        <v>171.14285714285714</v>
      </c>
      <c r="M236">
        <f t="shared" si="46"/>
        <v>34</v>
      </c>
      <c r="N236">
        <f t="shared" ca="1" si="47"/>
        <v>162.42857142857142</v>
      </c>
      <c r="P236">
        <f t="shared" si="48"/>
        <v>34</v>
      </c>
      <c r="Q236">
        <f t="shared" ca="1" si="49"/>
        <v>176.57142857142858</v>
      </c>
      <c r="S236">
        <f t="shared" si="50"/>
        <v>34</v>
      </c>
      <c r="T236">
        <f t="shared" ca="1" si="51"/>
        <v>161.42857142857142</v>
      </c>
      <c r="V236">
        <f t="shared" si="52"/>
        <v>34</v>
      </c>
      <c r="W236">
        <f t="shared" ca="1" si="53"/>
        <v>156.71428571428572</v>
      </c>
      <c r="Y236">
        <f t="shared" si="54"/>
        <v>34</v>
      </c>
      <c r="Z236">
        <f t="shared" ca="1" si="55"/>
        <v>169.28571428571428</v>
      </c>
      <c r="AA236">
        <f t="shared" ca="1" si="57"/>
        <v>165.28571428571428</v>
      </c>
      <c r="AB236">
        <f t="shared" ca="1" si="56"/>
        <v>5.8571428571428612</v>
      </c>
    </row>
    <row r="237" spans="10:28" x14ac:dyDescent="0.2">
      <c r="J237">
        <f t="shared" si="44"/>
        <v>34</v>
      </c>
      <c r="K237">
        <f t="shared" ca="1" si="45"/>
        <v>171.14285714285714</v>
      </c>
      <c r="M237">
        <f t="shared" si="46"/>
        <v>34</v>
      </c>
      <c r="N237">
        <f t="shared" ca="1" si="47"/>
        <v>162.42857142857142</v>
      </c>
      <c r="P237">
        <f t="shared" si="48"/>
        <v>34</v>
      </c>
      <c r="Q237">
        <f t="shared" ca="1" si="49"/>
        <v>176.57142857142858</v>
      </c>
      <c r="S237">
        <f t="shared" si="50"/>
        <v>34</v>
      </c>
      <c r="T237">
        <f t="shared" ca="1" si="51"/>
        <v>161.42857142857142</v>
      </c>
      <c r="V237">
        <f t="shared" si="52"/>
        <v>34</v>
      </c>
      <c r="W237">
        <f t="shared" ca="1" si="53"/>
        <v>156.71428571428572</v>
      </c>
      <c r="Y237">
        <f t="shared" si="54"/>
        <v>34</v>
      </c>
      <c r="Z237">
        <f t="shared" ca="1" si="55"/>
        <v>169.28571428571428</v>
      </c>
      <c r="AA237">
        <f t="shared" ca="1" si="57"/>
        <v>165.28571428571428</v>
      </c>
      <c r="AB237">
        <f t="shared" ca="1" si="56"/>
        <v>5.8571428571428612</v>
      </c>
    </row>
    <row r="238" spans="10:28" x14ac:dyDescent="0.2">
      <c r="J238">
        <f t="shared" si="44"/>
        <v>34</v>
      </c>
      <c r="K238">
        <f t="shared" ca="1" si="45"/>
        <v>171.14285714285714</v>
      </c>
      <c r="M238">
        <f t="shared" si="46"/>
        <v>34</v>
      </c>
      <c r="N238">
        <f t="shared" ca="1" si="47"/>
        <v>162.42857142857142</v>
      </c>
      <c r="P238">
        <f t="shared" si="48"/>
        <v>34</v>
      </c>
      <c r="Q238">
        <f t="shared" ca="1" si="49"/>
        <v>176.57142857142858</v>
      </c>
      <c r="S238">
        <f t="shared" si="50"/>
        <v>34</v>
      </c>
      <c r="T238">
        <f t="shared" ca="1" si="51"/>
        <v>161.42857142857142</v>
      </c>
      <c r="V238">
        <f t="shared" si="52"/>
        <v>34</v>
      </c>
      <c r="W238">
        <f t="shared" ca="1" si="53"/>
        <v>156.71428571428572</v>
      </c>
      <c r="Y238">
        <f t="shared" si="54"/>
        <v>34</v>
      </c>
      <c r="Z238">
        <f t="shared" ca="1" si="55"/>
        <v>169.28571428571428</v>
      </c>
      <c r="AA238">
        <f t="shared" ca="1" si="57"/>
        <v>165.28571428571428</v>
      </c>
      <c r="AB238">
        <f t="shared" ca="1" si="56"/>
        <v>5.8571428571428612</v>
      </c>
    </row>
    <row r="239" spans="10:28" x14ac:dyDescent="0.2">
      <c r="J239">
        <f t="shared" si="44"/>
        <v>35</v>
      </c>
      <c r="K239">
        <f t="shared" ca="1" si="45"/>
        <v>166</v>
      </c>
      <c r="M239">
        <f t="shared" si="46"/>
        <v>35</v>
      </c>
      <c r="N239">
        <f t="shared" ca="1" si="47"/>
        <v>170.28571428571428</v>
      </c>
      <c r="P239">
        <f t="shared" si="48"/>
        <v>35</v>
      </c>
      <c r="Q239">
        <f t="shared" ca="1" si="49"/>
        <v>162.57142857142858</v>
      </c>
      <c r="S239">
        <f t="shared" si="50"/>
        <v>35</v>
      </c>
      <c r="T239">
        <f t="shared" ca="1" si="51"/>
        <v>166.57142857142858</v>
      </c>
      <c r="V239">
        <f t="shared" si="52"/>
        <v>35</v>
      </c>
      <c r="W239">
        <f t="shared" ca="1" si="53"/>
        <v>165.14285714285714</v>
      </c>
      <c r="Y239">
        <f t="shared" si="54"/>
        <v>35</v>
      </c>
      <c r="Z239">
        <f t="shared" ca="1" si="55"/>
        <v>160.85714285714286</v>
      </c>
      <c r="AA239">
        <f t="shared" ca="1" si="57"/>
        <v>165.08571428571429</v>
      </c>
      <c r="AB239">
        <f t="shared" ca="1" si="56"/>
        <v>0.91428571428571104</v>
      </c>
    </row>
    <row r="240" spans="10:28" x14ac:dyDescent="0.2">
      <c r="J240">
        <f t="shared" si="44"/>
        <v>35</v>
      </c>
      <c r="K240">
        <f t="shared" ca="1" si="45"/>
        <v>166</v>
      </c>
      <c r="M240">
        <f t="shared" si="46"/>
        <v>35</v>
      </c>
      <c r="N240">
        <f t="shared" ca="1" si="47"/>
        <v>170.28571428571428</v>
      </c>
      <c r="P240">
        <f t="shared" si="48"/>
        <v>35</v>
      </c>
      <c r="Q240">
        <f t="shared" ca="1" si="49"/>
        <v>162.57142857142858</v>
      </c>
      <c r="S240">
        <f t="shared" si="50"/>
        <v>35</v>
      </c>
      <c r="T240">
        <f t="shared" ca="1" si="51"/>
        <v>166.57142857142858</v>
      </c>
      <c r="V240">
        <f t="shared" si="52"/>
        <v>35</v>
      </c>
      <c r="W240">
        <f t="shared" ca="1" si="53"/>
        <v>165.14285714285714</v>
      </c>
      <c r="Y240">
        <f t="shared" si="54"/>
        <v>35</v>
      </c>
      <c r="Z240">
        <f t="shared" ca="1" si="55"/>
        <v>160.85714285714286</v>
      </c>
      <c r="AA240">
        <f t="shared" ca="1" si="57"/>
        <v>165.08571428571429</v>
      </c>
      <c r="AB240">
        <f t="shared" ca="1" si="56"/>
        <v>0.91428571428571104</v>
      </c>
    </row>
    <row r="241" spans="10:28" x14ac:dyDescent="0.2">
      <c r="J241">
        <f t="shared" si="44"/>
        <v>35</v>
      </c>
      <c r="K241">
        <f t="shared" ca="1" si="45"/>
        <v>166</v>
      </c>
      <c r="M241">
        <f t="shared" si="46"/>
        <v>35</v>
      </c>
      <c r="N241">
        <f t="shared" ca="1" si="47"/>
        <v>170.28571428571428</v>
      </c>
      <c r="P241">
        <f t="shared" si="48"/>
        <v>35</v>
      </c>
      <c r="Q241">
        <f t="shared" ca="1" si="49"/>
        <v>162.57142857142858</v>
      </c>
      <c r="S241">
        <f t="shared" si="50"/>
        <v>35</v>
      </c>
      <c r="T241">
        <f t="shared" ca="1" si="51"/>
        <v>166.57142857142858</v>
      </c>
      <c r="V241">
        <f t="shared" si="52"/>
        <v>35</v>
      </c>
      <c r="W241">
        <f t="shared" ca="1" si="53"/>
        <v>165.14285714285714</v>
      </c>
      <c r="Y241">
        <f t="shared" si="54"/>
        <v>35</v>
      </c>
      <c r="Z241">
        <f t="shared" ca="1" si="55"/>
        <v>160.85714285714286</v>
      </c>
      <c r="AA241">
        <f t="shared" ca="1" si="57"/>
        <v>165.08571428571429</v>
      </c>
      <c r="AB241">
        <f t="shared" ca="1" si="56"/>
        <v>0.91428571428571104</v>
      </c>
    </row>
    <row r="242" spans="10:28" x14ac:dyDescent="0.2">
      <c r="J242">
        <f t="shared" si="44"/>
        <v>35</v>
      </c>
      <c r="K242">
        <f t="shared" ca="1" si="45"/>
        <v>166</v>
      </c>
      <c r="M242">
        <f t="shared" si="46"/>
        <v>35</v>
      </c>
      <c r="N242">
        <f t="shared" ca="1" si="47"/>
        <v>170.28571428571428</v>
      </c>
      <c r="P242">
        <f t="shared" si="48"/>
        <v>35</v>
      </c>
      <c r="Q242">
        <f t="shared" ca="1" si="49"/>
        <v>162.57142857142858</v>
      </c>
      <c r="S242">
        <f t="shared" si="50"/>
        <v>35</v>
      </c>
      <c r="T242">
        <f t="shared" ca="1" si="51"/>
        <v>166.57142857142858</v>
      </c>
      <c r="V242">
        <f t="shared" si="52"/>
        <v>35</v>
      </c>
      <c r="W242">
        <f t="shared" ca="1" si="53"/>
        <v>165.14285714285714</v>
      </c>
      <c r="Y242">
        <f t="shared" si="54"/>
        <v>35</v>
      </c>
      <c r="Z242">
        <f t="shared" ca="1" si="55"/>
        <v>160.85714285714286</v>
      </c>
      <c r="AA242">
        <f t="shared" ca="1" si="57"/>
        <v>165.08571428571429</v>
      </c>
      <c r="AB242">
        <f t="shared" ca="1" si="56"/>
        <v>0.91428571428571104</v>
      </c>
    </row>
    <row r="243" spans="10:28" x14ac:dyDescent="0.2">
      <c r="J243">
        <f t="shared" si="44"/>
        <v>35</v>
      </c>
      <c r="K243">
        <f t="shared" ca="1" si="45"/>
        <v>166</v>
      </c>
      <c r="M243">
        <f t="shared" si="46"/>
        <v>35</v>
      </c>
      <c r="N243">
        <f t="shared" ca="1" si="47"/>
        <v>170.28571428571428</v>
      </c>
      <c r="P243">
        <f t="shared" si="48"/>
        <v>35</v>
      </c>
      <c r="Q243">
        <f t="shared" ca="1" si="49"/>
        <v>162.57142857142858</v>
      </c>
      <c r="S243">
        <f t="shared" si="50"/>
        <v>35</v>
      </c>
      <c r="T243">
        <f t="shared" ca="1" si="51"/>
        <v>166.57142857142858</v>
      </c>
      <c r="V243">
        <f t="shared" si="52"/>
        <v>35</v>
      </c>
      <c r="W243">
        <f t="shared" ca="1" si="53"/>
        <v>165.14285714285714</v>
      </c>
      <c r="Y243">
        <f t="shared" si="54"/>
        <v>35</v>
      </c>
      <c r="Z243">
        <f t="shared" ca="1" si="55"/>
        <v>160.85714285714286</v>
      </c>
      <c r="AA243">
        <f t="shared" ca="1" si="57"/>
        <v>165.08571428571429</v>
      </c>
      <c r="AB243">
        <f t="shared" ca="1" si="56"/>
        <v>0.91428571428571104</v>
      </c>
    </row>
    <row r="244" spans="10:28" x14ac:dyDescent="0.2">
      <c r="J244">
        <f t="shared" si="44"/>
        <v>35</v>
      </c>
      <c r="K244">
        <f t="shared" ca="1" si="45"/>
        <v>166</v>
      </c>
      <c r="M244">
        <f t="shared" si="46"/>
        <v>35</v>
      </c>
      <c r="N244">
        <f t="shared" ca="1" si="47"/>
        <v>170.28571428571428</v>
      </c>
      <c r="P244">
        <f t="shared" si="48"/>
        <v>35</v>
      </c>
      <c r="Q244">
        <f t="shared" ca="1" si="49"/>
        <v>162.57142857142858</v>
      </c>
      <c r="S244">
        <f t="shared" si="50"/>
        <v>35</v>
      </c>
      <c r="T244">
        <f t="shared" ca="1" si="51"/>
        <v>166.57142857142858</v>
      </c>
      <c r="V244">
        <f t="shared" si="52"/>
        <v>35</v>
      </c>
      <c r="W244">
        <f t="shared" ca="1" si="53"/>
        <v>165.14285714285714</v>
      </c>
      <c r="Y244">
        <f t="shared" si="54"/>
        <v>35</v>
      </c>
      <c r="Z244">
        <f t="shared" ca="1" si="55"/>
        <v>160.85714285714286</v>
      </c>
      <c r="AA244">
        <f t="shared" ca="1" si="57"/>
        <v>165.08571428571429</v>
      </c>
      <c r="AB244">
        <f t="shared" ca="1" si="56"/>
        <v>0.91428571428571104</v>
      </c>
    </row>
    <row r="245" spans="10:28" x14ac:dyDescent="0.2">
      <c r="J245">
        <f t="shared" si="44"/>
        <v>35</v>
      </c>
      <c r="K245">
        <f t="shared" ca="1" si="45"/>
        <v>166</v>
      </c>
      <c r="M245">
        <f t="shared" si="46"/>
        <v>35</v>
      </c>
      <c r="N245">
        <f t="shared" ca="1" si="47"/>
        <v>170.28571428571428</v>
      </c>
      <c r="P245">
        <f t="shared" si="48"/>
        <v>35</v>
      </c>
      <c r="Q245">
        <f t="shared" ca="1" si="49"/>
        <v>162.57142857142858</v>
      </c>
      <c r="S245">
        <f t="shared" si="50"/>
        <v>35</v>
      </c>
      <c r="T245">
        <f t="shared" ca="1" si="51"/>
        <v>166.57142857142858</v>
      </c>
      <c r="V245">
        <f t="shared" si="52"/>
        <v>35</v>
      </c>
      <c r="W245">
        <f t="shared" ca="1" si="53"/>
        <v>165.14285714285714</v>
      </c>
      <c r="Y245">
        <f t="shared" si="54"/>
        <v>35</v>
      </c>
      <c r="Z245">
        <f t="shared" ca="1" si="55"/>
        <v>160.85714285714286</v>
      </c>
      <c r="AA245">
        <f t="shared" ca="1" si="57"/>
        <v>165.08571428571429</v>
      </c>
      <c r="AB245">
        <f t="shared" ca="1" si="56"/>
        <v>0.91428571428571104</v>
      </c>
    </row>
    <row r="246" spans="10:28" x14ac:dyDescent="0.2">
      <c r="J246">
        <f t="shared" si="44"/>
        <v>36</v>
      </c>
      <c r="K246">
        <f t="shared" ca="1" si="45"/>
        <v>165</v>
      </c>
      <c r="M246">
        <f t="shared" si="46"/>
        <v>36</v>
      </c>
      <c r="N246">
        <f t="shared" ca="1" si="47"/>
        <v>166.14285714285714</v>
      </c>
      <c r="P246">
        <f t="shared" si="48"/>
        <v>36</v>
      </c>
      <c r="Q246">
        <f t="shared" ca="1" si="49"/>
        <v>165.57142857142858</v>
      </c>
      <c r="S246">
        <f t="shared" si="50"/>
        <v>36</v>
      </c>
      <c r="T246">
        <f t="shared" ca="1" si="51"/>
        <v>163.14285714285714</v>
      </c>
      <c r="V246">
        <f t="shared" si="52"/>
        <v>36</v>
      </c>
      <c r="W246">
        <f t="shared" ca="1" si="53"/>
        <v>160.71428571428572</v>
      </c>
      <c r="Y246">
        <f t="shared" si="54"/>
        <v>36</v>
      </c>
      <c r="Z246">
        <f t="shared" ca="1" si="55"/>
        <v>166.57142857142858</v>
      </c>
      <c r="AA246">
        <f t="shared" ca="1" si="57"/>
        <v>164.42857142857144</v>
      </c>
      <c r="AB246">
        <f t="shared" ca="1" si="56"/>
        <v>0.57142857142855519</v>
      </c>
    </row>
    <row r="247" spans="10:28" x14ac:dyDescent="0.2">
      <c r="J247">
        <f t="shared" si="44"/>
        <v>36</v>
      </c>
      <c r="K247">
        <f t="shared" ca="1" si="45"/>
        <v>165</v>
      </c>
      <c r="M247">
        <f t="shared" si="46"/>
        <v>36</v>
      </c>
      <c r="N247">
        <f t="shared" ca="1" si="47"/>
        <v>166.14285714285714</v>
      </c>
      <c r="P247">
        <f t="shared" si="48"/>
        <v>36</v>
      </c>
      <c r="Q247">
        <f t="shared" ca="1" si="49"/>
        <v>165.57142857142858</v>
      </c>
      <c r="S247">
        <f t="shared" si="50"/>
        <v>36</v>
      </c>
      <c r="T247">
        <f t="shared" ca="1" si="51"/>
        <v>163.14285714285714</v>
      </c>
      <c r="V247">
        <f t="shared" si="52"/>
        <v>36</v>
      </c>
      <c r="W247">
        <f t="shared" ca="1" si="53"/>
        <v>160.71428571428572</v>
      </c>
      <c r="Y247">
        <f t="shared" si="54"/>
        <v>36</v>
      </c>
      <c r="Z247">
        <f t="shared" ca="1" si="55"/>
        <v>166.57142857142858</v>
      </c>
      <c r="AA247">
        <f t="shared" ca="1" si="57"/>
        <v>164.42857142857144</v>
      </c>
      <c r="AB247">
        <f t="shared" ca="1" si="56"/>
        <v>0.57142857142855519</v>
      </c>
    </row>
    <row r="248" spans="10:28" x14ac:dyDescent="0.2">
      <c r="J248">
        <f t="shared" si="44"/>
        <v>36</v>
      </c>
      <c r="K248">
        <f t="shared" ca="1" si="45"/>
        <v>165</v>
      </c>
      <c r="M248">
        <f t="shared" si="46"/>
        <v>36</v>
      </c>
      <c r="N248">
        <f t="shared" ca="1" si="47"/>
        <v>166.14285714285714</v>
      </c>
      <c r="P248">
        <f t="shared" si="48"/>
        <v>36</v>
      </c>
      <c r="Q248">
        <f t="shared" ca="1" si="49"/>
        <v>165.57142857142858</v>
      </c>
      <c r="S248">
        <f t="shared" si="50"/>
        <v>36</v>
      </c>
      <c r="T248">
        <f t="shared" ca="1" si="51"/>
        <v>163.14285714285714</v>
      </c>
      <c r="V248">
        <f t="shared" si="52"/>
        <v>36</v>
      </c>
      <c r="W248">
        <f t="shared" ca="1" si="53"/>
        <v>160.71428571428572</v>
      </c>
      <c r="Y248">
        <f t="shared" si="54"/>
        <v>36</v>
      </c>
      <c r="Z248">
        <f t="shared" ca="1" si="55"/>
        <v>166.57142857142858</v>
      </c>
      <c r="AA248">
        <f t="shared" ca="1" si="57"/>
        <v>164.42857142857144</v>
      </c>
      <c r="AB248">
        <f t="shared" ca="1" si="56"/>
        <v>0.57142857142855519</v>
      </c>
    </row>
    <row r="249" spans="10:28" x14ac:dyDescent="0.2">
      <c r="J249">
        <f t="shared" si="44"/>
        <v>36</v>
      </c>
      <c r="K249">
        <f t="shared" ca="1" si="45"/>
        <v>165</v>
      </c>
      <c r="M249">
        <f t="shared" si="46"/>
        <v>36</v>
      </c>
      <c r="N249">
        <f t="shared" ca="1" si="47"/>
        <v>166.14285714285714</v>
      </c>
      <c r="P249">
        <f t="shared" si="48"/>
        <v>36</v>
      </c>
      <c r="Q249">
        <f t="shared" ca="1" si="49"/>
        <v>165.57142857142858</v>
      </c>
      <c r="S249">
        <f t="shared" si="50"/>
        <v>36</v>
      </c>
      <c r="T249">
        <f t="shared" ca="1" si="51"/>
        <v>163.14285714285714</v>
      </c>
      <c r="V249">
        <f t="shared" si="52"/>
        <v>36</v>
      </c>
      <c r="W249">
        <f t="shared" ca="1" si="53"/>
        <v>160.71428571428572</v>
      </c>
      <c r="Y249">
        <f t="shared" si="54"/>
        <v>36</v>
      </c>
      <c r="Z249">
        <f t="shared" ca="1" si="55"/>
        <v>166.57142857142858</v>
      </c>
      <c r="AA249">
        <f t="shared" ca="1" si="57"/>
        <v>164.42857142857144</v>
      </c>
      <c r="AB249">
        <f t="shared" ca="1" si="56"/>
        <v>0.57142857142855519</v>
      </c>
    </row>
    <row r="250" spans="10:28" x14ac:dyDescent="0.2">
      <c r="J250">
        <f t="shared" si="44"/>
        <v>36</v>
      </c>
      <c r="K250">
        <f t="shared" ca="1" si="45"/>
        <v>165</v>
      </c>
      <c r="M250">
        <f t="shared" si="46"/>
        <v>36</v>
      </c>
      <c r="N250">
        <f t="shared" ca="1" si="47"/>
        <v>166.14285714285714</v>
      </c>
      <c r="P250">
        <f t="shared" si="48"/>
        <v>36</v>
      </c>
      <c r="Q250">
        <f t="shared" ca="1" si="49"/>
        <v>165.57142857142858</v>
      </c>
      <c r="S250">
        <f t="shared" si="50"/>
        <v>36</v>
      </c>
      <c r="T250">
        <f t="shared" ca="1" si="51"/>
        <v>163.14285714285714</v>
      </c>
      <c r="V250">
        <f t="shared" si="52"/>
        <v>36</v>
      </c>
      <c r="W250">
        <f t="shared" ca="1" si="53"/>
        <v>160.71428571428572</v>
      </c>
      <c r="Y250">
        <f t="shared" si="54"/>
        <v>36</v>
      </c>
      <c r="Z250">
        <f t="shared" ca="1" si="55"/>
        <v>166.57142857142858</v>
      </c>
      <c r="AA250">
        <f t="shared" ca="1" si="57"/>
        <v>164.42857142857144</v>
      </c>
      <c r="AB250">
        <f t="shared" ca="1" si="56"/>
        <v>0.57142857142855519</v>
      </c>
    </row>
    <row r="251" spans="10:28" x14ac:dyDescent="0.2">
      <c r="J251">
        <f t="shared" si="44"/>
        <v>36</v>
      </c>
      <c r="K251">
        <f t="shared" ca="1" si="45"/>
        <v>165</v>
      </c>
      <c r="M251">
        <f t="shared" si="46"/>
        <v>36</v>
      </c>
      <c r="N251">
        <f t="shared" ca="1" si="47"/>
        <v>166.14285714285714</v>
      </c>
      <c r="P251">
        <f t="shared" si="48"/>
        <v>36</v>
      </c>
      <c r="Q251">
        <f t="shared" ca="1" si="49"/>
        <v>165.57142857142858</v>
      </c>
      <c r="S251">
        <f t="shared" si="50"/>
        <v>36</v>
      </c>
      <c r="T251">
        <f t="shared" ca="1" si="51"/>
        <v>163.14285714285714</v>
      </c>
      <c r="V251">
        <f t="shared" si="52"/>
        <v>36</v>
      </c>
      <c r="W251">
        <f t="shared" ca="1" si="53"/>
        <v>160.71428571428572</v>
      </c>
      <c r="Y251">
        <f t="shared" si="54"/>
        <v>36</v>
      </c>
      <c r="Z251">
        <f t="shared" ca="1" si="55"/>
        <v>166.57142857142858</v>
      </c>
      <c r="AA251">
        <f t="shared" ca="1" si="57"/>
        <v>164.42857142857144</v>
      </c>
      <c r="AB251">
        <f t="shared" ca="1" si="56"/>
        <v>0.57142857142855519</v>
      </c>
    </row>
    <row r="252" spans="10:28" x14ac:dyDescent="0.2">
      <c r="J252">
        <f t="shared" si="44"/>
        <v>36</v>
      </c>
      <c r="K252">
        <f t="shared" ca="1" si="45"/>
        <v>165</v>
      </c>
      <c r="M252">
        <f t="shared" si="46"/>
        <v>36</v>
      </c>
      <c r="N252">
        <f t="shared" ca="1" si="47"/>
        <v>166.14285714285714</v>
      </c>
      <c r="P252">
        <f t="shared" si="48"/>
        <v>36</v>
      </c>
      <c r="Q252">
        <f t="shared" ca="1" si="49"/>
        <v>165.57142857142858</v>
      </c>
      <c r="S252">
        <f t="shared" si="50"/>
        <v>36</v>
      </c>
      <c r="T252">
        <f t="shared" ca="1" si="51"/>
        <v>163.14285714285714</v>
      </c>
      <c r="V252">
        <f t="shared" si="52"/>
        <v>36</v>
      </c>
      <c r="W252">
        <f t="shared" ca="1" si="53"/>
        <v>160.71428571428572</v>
      </c>
      <c r="Y252">
        <f t="shared" si="54"/>
        <v>36</v>
      </c>
      <c r="Z252">
        <f t="shared" ca="1" si="55"/>
        <v>166.57142857142858</v>
      </c>
      <c r="AA252">
        <f t="shared" ca="1" si="57"/>
        <v>164.42857142857144</v>
      </c>
      <c r="AB252">
        <f t="shared" ca="1" si="56"/>
        <v>0.57142857142855519</v>
      </c>
    </row>
    <row r="253" spans="10:28" x14ac:dyDescent="0.2">
      <c r="J253">
        <f t="shared" si="44"/>
        <v>37</v>
      </c>
      <c r="K253">
        <f t="shared" ca="1" si="45"/>
        <v>177.57142857142858</v>
      </c>
      <c r="M253">
        <f t="shared" si="46"/>
        <v>37</v>
      </c>
      <c r="N253">
        <f t="shared" ca="1" si="47"/>
        <v>173</v>
      </c>
      <c r="P253">
        <f t="shared" si="48"/>
        <v>37</v>
      </c>
      <c r="Q253">
        <f t="shared" ca="1" si="49"/>
        <v>175.71428571428572</v>
      </c>
      <c r="S253">
        <f t="shared" si="50"/>
        <v>37</v>
      </c>
      <c r="T253">
        <f t="shared" ca="1" si="51"/>
        <v>168.14285714285714</v>
      </c>
      <c r="V253">
        <f t="shared" si="52"/>
        <v>37</v>
      </c>
      <c r="W253">
        <f t="shared" ca="1" si="53"/>
        <v>164</v>
      </c>
      <c r="Y253">
        <f t="shared" si="54"/>
        <v>37</v>
      </c>
      <c r="Z253">
        <f t="shared" ca="1" si="55"/>
        <v>179.42857142857142</v>
      </c>
      <c r="AA253">
        <f t="shared" ca="1" si="57"/>
        <v>172.05714285714288</v>
      </c>
      <c r="AB253">
        <f t="shared" ca="1" si="56"/>
        <v>5.5142857142857054</v>
      </c>
    </row>
    <row r="254" spans="10:28" x14ac:dyDescent="0.2">
      <c r="J254">
        <f t="shared" si="44"/>
        <v>37</v>
      </c>
      <c r="K254">
        <f t="shared" ca="1" si="45"/>
        <v>177.57142857142858</v>
      </c>
      <c r="M254">
        <f t="shared" si="46"/>
        <v>37</v>
      </c>
      <c r="N254">
        <f t="shared" ca="1" si="47"/>
        <v>173</v>
      </c>
      <c r="P254">
        <f t="shared" si="48"/>
        <v>37</v>
      </c>
      <c r="Q254">
        <f t="shared" ca="1" si="49"/>
        <v>175.71428571428572</v>
      </c>
      <c r="S254">
        <f t="shared" si="50"/>
        <v>37</v>
      </c>
      <c r="T254">
        <f t="shared" ca="1" si="51"/>
        <v>168.14285714285714</v>
      </c>
      <c r="V254">
        <f t="shared" si="52"/>
        <v>37</v>
      </c>
      <c r="W254">
        <f t="shared" ca="1" si="53"/>
        <v>164</v>
      </c>
      <c r="Y254">
        <f t="shared" si="54"/>
        <v>37</v>
      </c>
      <c r="Z254">
        <f t="shared" ca="1" si="55"/>
        <v>179.42857142857142</v>
      </c>
      <c r="AA254">
        <f t="shared" ca="1" si="57"/>
        <v>172.05714285714288</v>
      </c>
      <c r="AB254">
        <f t="shared" ca="1" si="56"/>
        <v>5.5142857142857054</v>
      </c>
    </row>
    <row r="255" spans="10:28" x14ac:dyDescent="0.2">
      <c r="J255">
        <f t="shared" si="44"/>
        <v>37</v>
      </c>
      <c r="K255">
        <f t="shared" ca="1" si="45"/>
        <v>177.57142857142858</v>
      </c>
      <c r="M255">
        <f t="shared" si="46"/>
        <v>37</v>
      </c>
      <c r="N255">
        <f t="shared" ca="1" si="47"/>
        <v>173</v>
      </c>
      <c r="P255">
        <f t="shared" si="48"/>
        <v>37</v>
      </c>
      <c r="Q255">
        <f t="shared" ca="1" si="49"/>
        <v>175.71428571428572</v>
      </c>
      <c r="S255">
        <f t="shared" si="50"/>
        <v>37</v>
      </c>
      <c r="T255">
        <f t="shared" ca="1" si="51"/>
        <v>168.14285714285714</v>
      </c>
      <c r="V255">
        <f t="shared" si="52"/>
        <v>37</v>
      </c>
      <c r="W255">
        <f t="shared" ca="1" si="53"/>
        <v>164</v>
      </c>
      <c r="Y255">
        <f t="shared" si="54"/>
        <v>37</v>
      </c>
      <c r="Z255">
        <f t="shared" ca="1" si="55"/>
        <v>179.42857142857142</v>
      </c>
      <c r="AA255">
        <f t="shared" ca="1" si="57"/>
        <v>172.05714285714288</v>
      </c>
      <c r="AB255">
        <f t="shared" ca="1" si="56"/>
        <v>5.5142857142857054</v>
      </c>
    </row>
    <row r="256" spans="10:28" x14ac:dyDescent="0.2">
      <c r="J256">
        <f t="shared" si="44"/>
        <v>37</v>
      </c>
      <c r="K256">
        <f t="shared" ca="1" si="45"/>
        <v>177.57142857142858</v>
      </c>
      <c r="M256">
        <f t="shared" si="46"/>
        <v>37</v>
      </c>
      <c r="N256">
        <f t="shared" ca="1" si="47"/>
        <v>173</v>
      </c>
      <c r="P256">
        <f t="shared" si="48"/>
        <v>37</v>
      </c>
      <c r="Q256">
        <f t="shared" ca="1" si="49"/>
        <v>175.71428571428572</v>
      </c>
      <c r="S256">
        <f t="shared" si="50"/>
        <v>37</v>
      </c>
      <c r="T256">
        <f t="shared" ca="1" si="51"/>
        <v>168.14285714285714</v>
      </c>
      <c r="V256">
        <f t="shared" si="52"/>
        <v>37</v>
      </c>
      <c r="W256">
        <f t="shared" ca="1" si="53"/>
        <v>164</v>
      </c>
      <c r="Y256">
        <f t="shared" si="54"/>
        <v>37</v>
      </c>
      <c r="Z256">
        <f t="shared" ca="1" si="55"/>
        <v>179.42857142857142</v>
      </c>
      <c r="AA256">
        <f t="shared" ca="1" si="57"/>
        <v>172.05714285714288</v>
      </c>
      <c r="AB256">
        <f t="shared" ca="1" si="56"/>
        <v>5.5142857142857054</v>
      </c>
    </row>
    <row r="257" spans="10:28" x14ac:dyDescent="0.2">
      <c r="J257">
        <f t="shared" si="44"/>
        <v>37</v>
      </c>
      <c r="K257">
        <f t="shared" ca="1" si="45"/>
        <v>177.57142857142858</v>
      </c>
      <c r="M257">
        <f t="shared" si="46"/>
        <v>37</v>
      </c>
      <c r="N257">
        <f t="shared" ca="1" si="47"/>
        <v>173</v>
      </c>
      <c r="P257">
        <f t="shared" si="48"/>
        <v>37</v>
      </c>
      <c r="Q257">
        <f t="shared" ca="1" si="49"/>
        <v>175.71428571428572</v>
      </c>
      <c r="S257">
        <f t="shared" si="50"/>
        <v>37</v>
      </c>
      <c r="T257">
        <f t="shared" ca="1" si="51"/>
        <v>168.14285714285714</v>
      </c>
      <c r="V257">
        <f t="shared" si="52"/>
        <v>37</v>
      </c>
      <c r="W257">
        <f t="shared" ca="1" si="53"/>
        <v>164</v>
      </c>
      <c r="Y257">
        <f t="shared" si="54"/>
        <v>37</v>
      </c>
      <c r="Z257">
        <f t="shared" ca="1" si="55"/>
        <v>179.42857142857142</v>
      </c>
      <c r="AA257">
        <f t="shared" ca="1" si="57"/>
        <v>172.05714285714288</v>
      </c>
      <c r="AB257">
        <f t="shared" ca="1" si="56"/>
        <v>5.5142857142857054</v>
      </c>
    </row>
    <row r="258" spans="10:28" x14ac:dyDescent="0.2">
      <c r="J258">
        <f t="shared" si="44"/>
        <v>37</v>
      </c>
      <c r="K258">
        <f t="shared" ca="1" si="45"/>
        <v>177.57142857142858</v>
      </c>
      <c r="M258">
        <f t="shared" si="46"/>
        <v>37</v>
      </c>
      <c r="N258">
        <f t="shared" ca="1" si="47"/>
        <v>173</v>
      </c>
      <c r="P258">
        <f t="shared" si="48"/>
        <v>37</v>
      </c>
      <c r="Q258">
        <f t="shared" ca="1" si="49"/>
        <v>175.71428571428572</v>
      </c>
      <c r="S258">
        <f t="shared" si="50"/>
        <v>37</v>
      </c>
      <c r="T258">
        <f t="shared" ca="1" si="51"/>
        <v>168.14285714285714</v>
      </c>
      <c r="V258">
        <f t="shared" si="52"/>
        <v>37</v>
      </c>
      <c r="W258">
        <f t="shared" ca="1" si="53"/>
        <v>164</v>
      </c>
      <c r="Y258">
        <f t="shared" si="54"/>
        <v>37</v>
      </c>
      <c r="Z258">
        <f t="shared" ca="1" si="55"/>
        <v>179.42857142857142</v>
      </c>
      <c r="AA258">
        <f t="shared" ca="1" si="57"/>
        <v>172.05714285714288</v>
      </c>
      <c r="AB258">
        <f t="shared" ca="1" si="56"/>
        <v>5.5142857142857054</v>
      </c>
    </row>
    <row r="259" spans="10:28" x14ac:dyDescent="0.2">
      <c r="J259">
        <f t="shared" ref="J259:J323" si="58">FLOOR((ROW(J259)-1)/7,1)+1</f>
        <v>37</v>
      </c>
      <c r="K259">
        <f t="shared" ref="K259:K322" ca="1" si="59">INDIRECT(ADDRESS(J259+1,9))/7</f>
        <v>177.57142857142858</v>
      </c>
      <c r="M259">
        <f t="shared" ref="M259:M323" si="60">FLOOR((ROW(M259)-1)/7,1)+1</f>
        <v>37</v>
      </c>
      <c r="N259">
        <f t="shared" ref="N259:N322" ca="1" si="61">INDIRECT(ADDRESS(M259+1,12))/7</f>
        <v>173</v>
      </c>
      <c r="P259">
        <f t="shared" ref="P259:P323" si="62">FLOOR((ROW(P259)-1)/7,1)+1</f>
        <v>37</v>
      </c>
      <c r="Q259">
        <f t="shared" ref="Q259:Q322" ca="1" si="63">INDIRECT(ADDRESS(P259+1,15))/7</f>
        <v>175.71428571428572</v>
      </c>
      <c r="S259">
        <f t="shared" ref="S259:S323" si="64">FLOOR((ROW(S259)-1)/7,1)+1</f>
        <v>37</v>
      </c>
      <c r="T259">
        <f t="shared" ref="T259:T322" ca="1" si="65">INDIRECT(ADDRESS(S259+1,18))/7</f>
        <v>168.14285714285714</v>
      </c>
      <c r="V259">
        <f t="shared" ref="V259:V323" si="66">FLOOR((ROW(V259)-1)/7,1)+1</f>
        <v>37</v>
      </c>
      <c r="W259">
        <f t="shared" ref="W259:W322" ca="1" si="67">INDIRECT(ADDRESS(V259+1,21))/7</f>
        <v>164</v>
      </c>
      <c r="Y259">
        <f t="shared" ref="Y259:Y323" si="68">FLOOR((ROW(Y259)-1)/7,1)+1</f>
        <v>37</v>
      </c>
      <c r="Z259">
        <f t="shared" ref="Z259:Z322" ca="1" si="69">INDIRECT(ADDRESS(Y259+1,24))/7</f>
        <v>179.42857142857142</v>
      </c>
      <c r="AA259">
        <f t="shared" ca="1" si="57"/>
        <v>172.05714285714288</v>
      </c>
      <c r="AB259">
        <f t="shared" ref="AB259:AB322" ca="1" si="70">IF(K259-AA259&lt;0,0,K259-AA259)</f>
        <v>5.5142857142857054</v>
      </c>
    </row>
    <row r="260" spans="10:28" x14ac:dyDescent="0.2">
      <c r="J260">
        <f t="shared" si="58"/>
        <v>38</v>
      </c>
      <c r="K260">
        <f t="shared" ca="1" si="59"/>
        <v>175.28571428571428</v>
      </c>
      <c r="M260">
        <f t="shared" si="60"/>
        <v>38</v>
      </c>
      <c r="N260">
        <f t="shared" ca="1" si="61"/>
        <v>165.85714285714286</v>
      </c>
      <c r="P260">
        <f t="shared" si="62"/>
        <v>38</v>
      </c>
      <c r="Q260">
        <f t="shared" ca="1" si="63"/>
        <v>182</v>
      </c>
      <c r="S260">
        <f t="shared" si="64"/>
        <v>38</v>
      </c>
      <c r="T260">
        <f t="shared" ca="1" si="65"/>
        <v>160.14285714285714</v>
      </c>
      <c r="V260">
        <f t="shared" si="66"/>
        <v>38</v>
      </c>
      <c r="W260">
        <f t="shared" ca="1" si="67"/>
        <v>170.71428571428572</v>
      </c>
      <c r="Y260">
        <f t="shared" si="68"/>
        <v>38</v>
      </c>
      <c r="Z260">
        <f t="shared" ca="1" si="69"/>
        <v>177.85714285714286</v>
      </c>
      <c r="AA260">
        <f t="shared" ref="AA260:AA322" ca="1" si="71">(N260+Q260+T260+W260+Z260)/5</f>
        <v>171.31428571428575</v>
      </c>
      <c r="AB260">
        <f t="shared" ca="1" si="70"/>
        <v>3.9714285714285325</v>
      </c>
    </row>
    <row r="261" spans="10:28" x14ac:dyDescent="0.2">
      <c r="J261">
        <f t="shared" si="58"/>
        <v>38</v>
      </c>
      <c r="K261">
        <f t="shared" ca="1" si="59"/>
        <v>175.28571428571428</v>
      </c>
      <c r="M261">
        <f t="shared" si="60"/>
        <v>38</v>
      </c>
      <c r="N261">
        <f t="shared" ca="1" si="61"/>
        <v>165.85714285714286</v>
      </c>
      <c r="P261">
        <f t="shared" si="62"/>
        <v>38</v>
      </c>
      <c r="Q261">
        <f t="shared" ca="1" si="63"/>
        <v>182</v>
      </c>
      <c r="S261">
        <f t="shared" si="64"/>
        <v>38</v>
      </c>
      <c r="T261">
        <f t="shared" ca="1" si="65"/>
        <v>160.14285714285714</v>
      </c>
      <c r="V261">
        <f t="shared" si="66"/>
        <v>38</v>
      </c>
      <c r="W261">
        <f t="shared" ca="1" si="67"/>
        <v>170.71428571428572</v>
      </c>
      <c r="Y261">
        <f t="shared" si="68"/>
        <v>38</v>
      </c>
      <c r="Z261">
        <f t="shared" ca="1" si="69"/>
        <v>177.85714285714286</v>
      </c>
      <c r="AA261">
        <f t="shared" ca="1" si="71"/>
        <v>171.31428571428575</v>
      </c>
      <c r="AB261">
        <f t="shared" ca="1" si="70"/>
        <v>3.9714285714285325</v>
      </c>
    </row>
    <row r="262" spans="10:28" x14ac:dyDescent="0.2">
      <c r="J262">
        <f t="shared" si="58"/>
        <v>38</v>
      </c>
      <c r="K262">
        <f t="shared" ca="1" si="59"/>
        <v>175.28571428571428</v>
      </c>
      <c r="M262">
        <f t="shared" si="60"/>
        <v>38</v>
      </c>
      <c r="N262">
        <f t="shared" ca="1" si="61"/>
        <v>165.85714285714286</v>
      </c>
      <c r="P262">
        <f t="shared" si="62"/>
        <v>38</v>
      </c>
      <c r="Q262">
        <f t="shared" ca="1" si="63"/>
        <v>182</v>
      </c>
      <c r="S262">
        <f t="shared" si="64"/>
        <v>38</v>
      </c>
      <c r="T262">
        <f t="shared" ca="1" si="65"/>
        <v>160.14285714285714</v>
      </c>
      <c r="V262">
        <f t="shared" si="66"/>
        <v>38</v>
      </c>
      <c r="W262">
        <f t="shared" ca="1" si="67"/>
        <v>170.71428571428572</v>
      </c>
      <c r="Y262">
        <f t="shared" si="68"/>
        <v>38</v>
      </c>
      <c r="Z262">
        <f t="shared" ca="1" si="69"/>
        <v>177.85714285714286</v>
      </c>
      <c r="AA262">
        <f t="shared" ca="1" si="71"/>
        <v>171.31428571428575</v>
      </c>
      <c r="AB262">
        <f t="shared" ca="1" si="70"/>
        <v>3.9714285714285325</v>
      </c>
    </row>
    <row r="263" spans="10:28" x14ac:dyDescent="0.2">
      <c r="J263">
        <f t="shared" si="58"/>
        <v>38</v>
      </c>
      <c r="K263">
        <f t="shared" ca="1" si="59"/>
        <v>175.28571428571428</v>
      </c>
      <c r="M263">
        <f t="shared" si="60"/>
        <v>38</v>
      </c>
      <c r="N263">
        <f t="shared" ca="1" si="61"/>
        <v>165.85714285714286</v>
      </c>
      <c r="P263">
        <f t="shared" si="62"/>
        <v>38</v>
      </c>
      <c r="Q263">
        <f t="shared" ca="1" si="63"/>
        <v>182</v>
      </c>
      <c r="S263">
        <f t="shared" si="64"/>
        <v>38</v>
      </c>
      <c r="T263">
        <f t="shared" ca="1" si="65"/>
        <v>160.14285714285714</v>
      </c>
      <c r="V263">
        <f t="shared" si="66"/>
        <v>38</v>
      </c>
      <c r="W263">
        <f t="shared" ca="1" si="67"/>
        <v>170.71428571428572</v>
      </c>
      <c r="Y263">
        <f t="shared" si="68"/>
        <v>38</v>
      </c>
      <c r="Z263">
        <f t="shared" ca="1" si="69"/>
        <v>177.85714285714286</v>
      </c>
      <c r="AA263">
        <f t="shared" ca="1" si="71"/>
        <v>171.31428571428575</v>
      </c>
      <c r="AB263">
        <f t="shared" ca="1" si="70"/>
        <v>3.9714285714285325</v>
      </c>
    </row>
    <row r="264" spans="10:28" x14ac:dyDescent="0.2">
      <c r="J264">
        <f t="shared" si="58"/>
        <v>38</v>
      </c>
      <c r="K264">
        <f t="shared" ca="1" si="59"/>
        <v>175.28571428571428</v>
      </c>
      <c r="M264">
        <f t="shared" si="60"/>
        <v>38</v>
      </c>
      <c r="N264">
        <f t="shared" ca="1" si="61"/>
        <v>165.85714285714286</v>
      </c>
      <c r="P264">
        <f t="shared" si="62"/>
        <v>38</v>
      </c>
      <c r="Q264">
        <f t="shared" ca="1" si="63"/>
        <v>182</v>
      </c>
      <c r="S264">
        <f t="shared" si="64"/>
        <v>38</v>
      </c>
      <c r="T264">
        <f t="shared" ca="1" si="65"/>
        <v>160.14285714285714</v>
      </c>
      <c r="V264">
        <f t="shared" si="66"/>
        <v>38</v>
      </c>
      <c r="W264">
        <f t="shared" ca="1" si="67"/>
        <v>170.71428571428572</v>
      </c>
      <c r="Y264">
        <f t="shared" si="68"/>
        <v>38</v>
      </c>
      <c r="Z264">
        <f t="shared" ca="1" si="69"/>
        <v>177.85714285714286</v>
      </c>
      <c r="AA264">
        <f t="shared" ca="1" si="71"/>
        <v>171.31428571428575</v>
      </c>
      <c r="AB264">
        <f t="shared" ca="1" si="70"/>
        <v>3.9714285714285325</v>
      </c>
    </row>
    <row r="265" spans="10:28" x14ac:dyDescent="0.2">
      <c r="J265">
        <f t="shared" si="58"/>
        <v>38</v>
      </c>
      <c r="K265">
        <f t="shared" ca="1" si="59"/>
        <v>175.28571428571428</v>
      </c>
      <c r="M265">
        <f t="shared" si="60"/>
        <v>38</v>
      </c>
      <c r="N265">
        <f t="shared" ca="1" si="61"/>
        <v>165.85714285714286</v>
      </c>
      <c r="P265">
        <f t="shared" si="62"/>
        <v>38</v>
      </c>
      <c r="Q265">
        <f t="shared" ca="1" si="63"/>
        <v>182</v>
      </c>
      <c r="S265">
        <f t="shared" si="64"/>
        <v>38</v>
      </c>
      <c r="T265">
        <f t="shared" ca="1" si="65"/>
        <v>160.14285714285714</v>
      </c>
      <c r="V265">
        <f t="shared" si="66"/>
        <v>38</v>
      </c>
      <c r="W265">
        <f t="shared" ca="1" si="67"/>
        <v>170.71428571428572</v>
      </c>
      <c r="Y265">
        <f t="shared" si="68"/>
        <v>38</v>
      </c>
      <c r="Z265">
        <f t="shared" ca="1" si="69"/>
        <v>177.85714285714286</v>
      </c>
      <c r="AA265">
        <f t="shared" ca="1" si="71"/>
        <v>171.31428571428575</v>
      </c>
      <c r="AB265">
        <f t="shared" ca="1" si="70"/>
        <v>3.9714285714285325</v>
      </c>
    </row>
    <row r="266" spans="10:28" x14ac:dyDescent="0.2">
      <c r="J266">
        <f t="shared" si="58"/>
        <v>38</v>
      </c>
      <c r="K266">
        <f t="shared" ca="1" si="59"/>
        <v>175.28571428571428</v>
      </c>
      <c r="M266">
        <f t="shared" si="60"/>
        <v>38</v>
      </c>
      <c r="N266">
        <f t="shared" ca="1" si="61"/>
        <v>165.85714285714286</v>
      </c>
      <c r="P266">
        <f t="shared" si="62"/>
        <v>38</v>
      </c>
      <c r="Q266">
        <f t="shared" ca="1" si="63"/>
        <v>182</v>
      </c>
      <c r="S266">
        <f t="shared" si="64"/>
        <v>38</v>
      </c>
      <c r="T266">
        <f t="shared" ca="1" si="65"/>
        <v>160.14285714285714</v>
      </c>
      <c r="V266">
        <f t="shared" si="66"/>
        <v>38</v>
      </c>
      <c r="W266">
        <f t="shared" ca="1" si="67"/>
        <v>170.71428571428572</v>
      </c>
      <c r="Y266">
        <f t="shared" si="68"/>
        <v>38</v>
      </c>
      <c r="Z266">
        <f t="shared" ca="1" si="69"/>
        <v>177.85714285714286</v>
      </c>
      <c r="AA266">
        <f t="shared" ca="1" si="71"/>
        <v>171.31428571428575</v>
      </c>
      <c r="AB266">
        <f t="shared" ca="1" si="70"/>
        <v>3.9714285714285325</v>
      </c>
    </row>
    <row r="267" spans="10:28" x14ac:dyDescent="0.2">
      <c r="J267">
        <f t="shared" si="58"/>
        <v>39</v>
      </c>
      <c r="K267">
        <f t="shared" ca="1" si="59"/>
        <v>176.42857142857142</v>
      </c>
      <c r="M267">
        <f t="shared" si="60"/>
        <v>39</v>
      </c>
      <c r="N267">
        <f t="shared" ca="1" si="61"/>
        <v>169.57142857142858</v>
      </c>
      <c r="P267">
        <f t="shared" si="62"/>
        <v>39</v>
      </c>
      <c r="Q267">
        <f t="shared" ca="1" si="63"/>
        <v>175</v>
      </c>
      <c r="S267">
        <f t="shared" si="64"/>
        <v>39</v>
      </c>
      <c r="T267">
        <f t="shared" ca="1" si="65"/>
        <v>167.57142857142858</v>
      </c>
      <c r="V267">
        <f t="shared" si="66"/>
        <v>39</v>
      </c>
      <c r="W267">
        <f t="shared" ca="1" si="67"/>
        <v>179.14285714285714</v>
      </c>
      <c r="Y267">
        <f t="shared" si="68"/>
        <v>39</v>
      </c>
      <c r="Z267">
        <f t="shared" ca="1" si="69"/>
        <v>181.42857142857142</v>
      </c>
      <c r="AA267">
        <f t="shared" ca="1" si="71"/>
        <v>174.54285714285714</v>
      </c>
      <c r="AB267">
        <f t="shared" ca="1" si="70"/>
        <v>1.8857142857142719</v>
      </c>
    </row>
    <row r="268" spans="10:28" x14ac:dyDescent="0.2">
      <c r="J268">
        <f t="shared" si="58"/>
        <v>39</v>
      </c>
      <c r="K268">
        <f t="shared" ca="1" si="59"/>
        <v>176.42857142857142</v>
      </c>
      <c r="M268">
        <f t="shared" si="60"/>
        <v>39</v>
      </c>
      <c r="N268">
        <f t="shared" ca="1" si="61"/>
        <v>169.57142857142858</v>
      </c>
      <c r="P268">
        <f t="shared" si="62"/>
        <v>39</v>
      </c>
      <c r="Q268">
        <f t="shared" ca="1" si="63"/>
        <v>175</v>
      </c>
      <c r="S268">
        <f t="shared" si="64"/>
        <v>39</v>
      </c>
      <c r="T268">
        <f t="shared" ca="1" si="65"/>
        <v>167.57142857142858</v>
      </c>
      <c r="V268">
        <f t="shared" si="66"/>
        <v>39</v>
      </c>
      <c r="W268">
        <f t="shared" ca="1" si="67"/>
        <v>179.14285714285714</v>
      </c>
      <c r="Y268">
        <f t="shared" si="68"/>
        <v>39</v>
      </c>
      <c r="Z268">
        <f t="shared" ca="1" si="69"/>
        <v>181.42857142857142</v>
      </c>
      <c r="AA268">
        <f t="shared" ca="1" si="71"/>
        <v>174.54285714285714</v>
      </c>
      <c r="AB268">
        <f t="shared" ca="1" si="70"/>
        <v>1.8857142857142719</v>
      </c>
    </row>
    <row r="269" spans="10:28" x14ac:dyDescent="0.2">
      <c r="J269">
        <f t="shared" si="58"/>
        <v>39</v>
      </c>
      <c r="K269">
        <f t="shared" ca="1" si="59"/>
        <v>176.42857142857142</v>
      </c>
      <c r="M269">
        <f t="shared" si="60"/>
        <v>39</v>
      </c>
      <c r="N269">
        <f t="shared" ca="1" si="61"/>
        <v>169.57142857142858</v>
      </c>
      <c r="P269">
        <f t="shared" si="62"/>
        <v>39</v>
      </c>
      <c r="Q269">
        <f t="shared" ca="1" si="63"/>
        <v>175</v>
      </c>
      <c r="S269">
        <f t="shared" si="64"/>
        <v>39</v>
      </c>
      <c r="T269">
        <f t="shared" ca="1" si="65"/>
        <v>167.57142857142858</v>
      </c>
      <c r="V269">
        <f t="shared" si="66"/>
        <v>39</v>
      </c>
      <c r="W269">
        <f t="shared" ca="1" si="67"/>
        <v>179.14285714285714</v>
      </c>
      <c r="Y269">
        <f t="shared" si="68"/>
        <v>39</v>
      </c>
      <c r="Z269">
        <f t="shared" ca="1" si="69"/>
        <v>181.42857142857142</v>
      </c>
      <c r="AA269">
        <f t="shared" ca="1" si="71"/>
        <v>174.54285714285714</v>
      </c>
      <c r="AB269">
        <f t="shared" ca="1" si="70"/>
        <v>1.8857142857142719</v>
      </c>
    </row>
    <row r="270" spans="10:28" x14ac:dyDescent="0.2">
      <c r="J270">
        <f t="shared" si="58"/>
        <v>39</v>
      </c>
      <c r="K270">
        <f t="shared" ca="1" si="59"/>
        <v>176.42857142857142</v>
      </c>
      <c r="M270">
        <f t="shared" si="60"/>
        <v>39</v>
      </c>
      <c r="N270">
        <f t="shared" ca="1" si="61"/>
        <v>169.57142857142858</v>
      </c>
      <c r="P270">
        <f t="shared" si="62"/>
        <v>39</v>
      </c>
      <c r="Q270">
        <f t="shared" ca="1" si="63"/>
        <v>175</v>
      </c>
      <c r="S270">
        <f t="shared" si="64"/>
        <v>39</v>
      </c>
      <c r="T270">
        <f t="shared" ca="1" si="65"/>
        <v>167.57142857142858</v>
      </c>
      <c r="V270">
        <f t="shared" si="66"/>
        <v>39</v>
      </c>
      <c r="W270">
        <f t="shared" ca="1" si="67"/>
        <v>179.14285714285714</v>
      </c>
      <c r="Y270">
        <f t="shared" si="68"/>
        <v>39</v>
      </c>
      <c r="Z270">
        <f t="shared" ca="1" si="69"/>
        <v>181.42857142857142</v>
      </c>
      <c r="AA270">
        <f t="shared" ca="1" si="71"/>
        <v>174.54285714285714</v>
      </c>
      <c r="AB270">
        <f t="shared" ca="1" si="70"/>
        <v>1.8857142857142719</v>
      </c>
    </row>
    <row r="271" spans="10:28" x14ac:dyDescent="0.2">
      <c r="J271">
        <f t="shared" si="58"/>
        <v>39</v>
      </c>
      <c r="K271">
        <f t="shared" ca="1" si="59"/>
        <v>176.42857142857142</v>
      </c>
      <c r="M271">
        <f t="shared" si="60"/>
        <v>39</v>
      </c>
      <c r="N271">
        <f t="shared" ca="1" si="61"/>
        <v>169.57142857142858</v>
      </c>
      <c r="P271">
        <f t="shared" si="62"/>
        <v>39</v>
      </c>
      <c r="Q271">
        <f t="shared" ca="1" si="63"/>
        <v>175</v>
      </c>
      <c r="S271">
        <f t="shared" si="64"/>
        <v>39</v>
      </c>
      <c r="T271">
        <f t="shared" ca="1" si="65"/>
        <v>167.57142857142858</v>
      </c>
      <c r="V271">
        <f t="shared" si="66"/>
        <v>39</v>
      </c>
      <c r="W271">
        <f t="shared" ca="1" si="67"/>
        <v>179.14285714285714</v>
      </c>
      <c r="Y271">
        <f t="shared" si="68"/>
        <v>39</v>
      </c>
      <c r="Z271">
        <f t="shared" ca="1" si="69"/>
        <v>181.42857142857142</v>
      </c>
      <c r="AA271">
        <f t="shared" ca="1" si="71"/>
        <v>174.54285714285714</v>
      </c>
      <c r="AB271">
        <f t="shared" ca="1" si="70"/>
        <v>1.8857142857142719</v>
      </c>
    </row>
    <row r="272" spans="10:28" x14ac:dyDescent="0.2">
      <c r="J272">
        <f t="shared" si="58"/>
        <v>39</v>
      </c>
      <c r="K272">
        <f t="shared" ca="1" si="59"/>
        <v>176.42857142857142</v>
      </c>
      <c r="M272">
        <f t="shared" si="60"/>
        <v>39</v>
      </c>
      <c r="N272">
        <f t="shared" ca="1" si="61"/>
        <v>169.57142857142858</v>
      </c>
      <c r="P272">
        <f t="shared" si="62"/>
        <v>39</v>
      </c>
      <c r="Q272">
        <f t="shared" ca="1" si="63"/>
        <v>175</v>
      </c>
      <c r="S272">
        <f t="shared" si="64"/>
        <v>39</v>
      </c>
      <c r="T272">
        <f t="shared" ca="1" si="65"/>
        <v>167.57142857142858</v>
      </c>
      <c r="V272">
        <f t="shared" si="66"/>
        <v>39</v>
      </c>
      <c r="W272">
        <f t="shared" ca="1" si="67"/>
        <v>179.14285714285714</v>
      </c>
      <c r="Y272">
        <f t="shared" si="68"/>
        <v>39</v>
      </c>
      <c r="Z272">
        <f t="shared" ca="1" si="69"/>
        <v>181.42857142857142</v>
      </c>
      <c r="AA272">
        <f t="shared" ca="1" si="71"/>
        <v>174.54285714285714</v>
      </c>
      <c r="AB272">
        <f t="shared" ca="1" si="70"/>
        <v>1.8857142857142719</v>
      </c>
    </row>
    <row r="273" spans="10:28" x14ac:dyDescent="0.2">
      <c r="J273">
        <f t="shared" si="58"/>
        <v>39</v>
      </c>
      <c r="K273">
        <f t="shared" ca="1" si="59"/>
        <v>176.42857142857142</v>
      </c>
      <c r="M273">
        <f t="shared" si="60"/>
        <v>39</v>
      </c>
      <c r="N273">
        <f t="shared" ca="1" si="61"/>
        <v>169.57142857142858</v>
      </c>
      <c r="P273">
        <f t="shared" si="62"/>
        <v>39</v>
      </c>
      <c r="Q273">
        <f t="shared" ca="1" si="63"/>
        <v>175</v>
      </c>
      <c r="S273">
        <f t="shared" si="64"/>
        <v>39</v>
      </c>
      <c r="T273">
        <f t="shared" ca="1" si="65"/>
        <v>167.57142857142858</v>
      </c>
      <c r="V273">
        <f t="shared" si="66"/>
        <v>39</v>
      </c>
      <c r="W273">
        <f t="shared" ca="1" si="67"/>
        <v>179.14285714285714</v>
      </c>
      <c r="Y273">
        <f t="shared" si="68"/>
        <v>39</v>
      </c>
      <c r="Z273">
        <f t="shared" ca="1" si="69"/>
        <v>181.42857142857142</v>
      </c>
      <c r="AA273">
        <f t="shared" ca="1" si="71"/>
        <v>174.54285714285714</v>
      </c>
      <c r="AB273">
        <f t="shared" ca="1" si="70"/>
        <v>1.8857142857142719</v>
      </c>
    </row>
    <row r="274" spans="10:28" x14ac:dyDescent="0.2">
      <c r="J274">
        <f t="shared" si="58"/>
        <v>40</v>
      </c>
      <c r="K274">
        <f t="shared" ca="1" si="59"/>
        <v>175.28571428571428</v>
      </c>
      <c r="M274">
        <f t="shared" si="60"/>
        <v>40</v>
      </c>
      <c r="N274">
        <f t="shared" ca="1" si="61"/>
        <v>173.28571428571428</v>
      </c>
      <c r="P274">
        <f t="shared" si="62"/>
        <v>40</v>
      </c>
      <c r="Q274">
        <f t="shared" ca="1" si="63"/>
        <v>173.71428571428572</v>
      </c>
      <c r="S274">
        <f t="shared" si="64"/>
        <v>40</v>
      </c>
      <c r="T274">
        <f t="shared" ca="1" si="65"/>
        <v>173.71428571428572</v>
      </c>
      <c r="V274">
        <f t="shared" si="66"/>
        <v>40</v>
      </c>
      <c r="W274">
        <f t="shared" ca="1" si="67"/>
        <v>181.42857142857142</v>
      </c>
      <c r="Y274">
        <f t="shared" si="68"/>
        <v>40</v>
      </c>
      <c r="Z274">
        <f t="shared" ca="1" si="69"/>
        <v>179.71428571428572</v>
      </c>
      <c r="AA274">
        <f t="shared" ca="1" si="71"/>
        <v>176.37142857142857</v>
      </c>
      <c r="AB274">
        <f t="shared" ca="1" si="70"/>
        <v>0</v>
      </c>
    </row>
    <row r="275" spans="10:28" x14ac:dyDescent="0.2">
      <c r="J275">
        <f t="shared" si="58"/>
        <v>40</v>
      </c>
      <c r="K275">
        <f t="shared" ca="1" si="59"/>
        <v>175.28571428571428</v>
      </c>
      <c r="M275">
        <f t="shared" si="60"/>
        <v>40</v>
      </c>
      <c r="N275">
        <f t="shared" ca="1" si="61"/>
        <v>173.28571428571428</v>
      </c>
      <c r="P275">
        <f t="shared" si="62"/>
        <v>40</v>
      </c>
      <c r="Q275">
        <f t="shared" ca="1" si="63"/>
        <v>173.71428571428572</v>
      </c>
      <c r="S275">
        <f t="shared" si="64"/>
        <v>40</v>
      </c>
      <c r="T275">
        <f t="shared" ca="1" si="65"/>
        <v>173.71428571428572</v>
      </c>
      <c r="V275">
        <f t="shared" si="66"/>
        <v>40</v>
      </c>
      <c r="W275">
        <f t="shared" ca="1" si="67"/>
        <v>181.42857142857142</v>
      </c>
      <c r="Y275">
        <f t="shared" si="68"/>
        <v>40</v>
      </c>
      <c r="Z275">
        <f t="shared" ca="1" si="69"/>
        <v>179.71428571428572</v>
      </c>
      <c r="AA275">
        <f t="shared" ca="1" si="71"/>
        <v>176.37142857142857</v>
      </c>
      <c r="AB275">
        <f t="shared" ca="1" si="70"/>
        <v>0</v>
      </c>
    </row>
    <row r="276" spans="10:28" x14ac:dyDescent="0.2">
      <c r="J276">
        <f t="shared" si="58"/>
        <v>40</v>
      </c>
      <c r="K276">
        <f t="shared" ca="1" si="59"/>
        <v>175.28571428571428</v>
      </c>
      <c r="M276">
        <f t="shared" si="60"/>
        <v>40</v>
      </c>
      <c r="N276">
        <f t="shared" ca="1" si="61"/>
        <v>173.28571428571428</v>
      </c>
      <c r="P276">
        <f t="shared" si="62"/>
        <v>40</v>
      </c>
      <c r="Q276">
        <f t="shared" ca="1" si="63"/>
        <v>173.71428571428572</v>
      </c>
      <c r="S276">
        <f t="shared" si="64"/>
        <v>40</v>
      </c>
      <c r="T276">
        <f t="shared" ca="1" si="65"/>
        <v>173.71428571428572</v>
      </c>
      <c r="V276">
        <f t="shared" si="66"/>
        <v>40</v>
      </c>
      <c r="W276">
        <f t="shared" ca="1" si="67"/>
        <v>181.42857142857142</v>
      </c>
      <c r="Y276">
        <f t="shared" si="68"/>
        <v>40</v>
      </c>
      <c r="Z276">
        <f t="shared" ca="1" si="69"/>
        <v>179.71428571428572</v>
      </c>
      <c r="AA276">
        <f t="shared" ca="1" si="71"/>
        <v>176.37142857142857</v>
      </c>
      <c r="AB276">
        <f t="shared" ca="1" si="70"/>
        <v>0</v>
      </c>
    </row>
    <row r="277" spans="10:28" x14ac:dyDescent="0.2">
      <c r="J277">
        <f t="shared" si="58"/>
        <v>40</v>
      </c>
      <c r="K277">
        <f t="shared" ca="1" si="59"/>
        <v>175.28571428571428</v>
      </c>
      <c r="M277">
        <f t="shared" si="60"/>
        <v>40</v>
      </c>
      <c r="N277">
        <f t="shared" ca="1" si="61"/>
        <v>173.28571428571428</v>
      </c>
      <c r="P277">
        <f t="shared" si="62"/>
        <v>40</v>
      </c>
      <c r="Q277">
        <f t="shared" ca="1" si="63"/>
        <v>173.71428571428572</v>
      </c>
      <c r="S277">
        <f t="shared" si="64"/>
        <v>40</v>
      </c>
      <c r="T277">
        <f t="shared" ca="1" si="65"/>
        <v>173.71428571428572</v>
      </c>
      <c r="V277">
        <f t="shared" si="66"/>
        <v>40</v>
      </c>
      <c r="W277">
        <f t="shared" ca="1" si="67"/>
        <v>181.42857142857142</v>
      </c>
      <c r="Y277">
        <f t="shared" si="68"/>
        <v>40</v>
      </c>
      <c r="Z277">
        <f t="shared" ca="1" si="69"/>
        <v>179.71428571428572</v>
      </c>
      <c r="AA277">
        <f t="shared" ca="1" si="71"/>
        <v>176.37142857142857</v>
      </c>
      <c r="AB277">
        <f t="shared" ca="1" si="70"/>
        <v>0</v>
      </c>
    </row>
    <row r="278" spans="10:28" x14ac:dyDescent="0.2">
      <c r="J278">
        <f t="shared" si="58"/>
        <v>40</v>
      </c>
      <c r="K278">
        <f t="shared" ca="1" si="59"/>
        <v>175.28571428571428</v>
      </c>
      <c r="M278">
        <f t="shared" si="60"/>
        <v>40</v>
      </c>
      <c r="N278">
        <f t="shared" ca="1" si="61"/>
        <v>173.28571428571428</v>
      </c>
      <c r="P278">
        <f t="shared" si="62"/>
        <v>40</v>
      </c>
      <c r="Q278">
        <f t="shared" ca="1" si="63"/>
        <v>173.71428571428572</v>
      </c>
      <c r="S278">
        <f t="shared" si="64"/>
        <v>40</v>
      </c>
      <c r="T278">
        <f t="shared" ca="1" si="65"/>
        <v>173.71428571428572</v>
      </c>
      <c r="V278">
        <f t="shared" si="66"/>
        <v>40</v>
      </c>
      <c r="W278">
        <f t="shared" ca="1" si="67"/>
        <v>181.42857142857142</v>
      </c>
      <c r="Y278">
        <f t="shared" si="68"/>
        <v>40</v>
      </c>
      <c r="Z278">
        <f t="shared" ca="1" si="69"/>
        <v>179.71428571428572</v>
      </c>
      <c r="AA278">
        <f t="shared" ca="1" si="71"/>
        <v>176.37142857142857</v>
      </c>
      <c r="AB278">
        <f t="shared" ca="1" si="70"/>
        <v>0</v>
      </c>
    </row>
    <row r="279" spans="10:28" x14ac:dyDescent="0.2">
      <c r="J279">
        <f t="shared" si="58"/>
        <v>40</v>
      </c>
      <c r="K279">
        <f t="shared" ca="1" si="59"/>
        <v>175.28571428571428</v>
      </c>
      <c r="M279">
        <f t="shared" si="60"/>
        <v>40</v>
      </c>
      <c r="N279">
        <f t="shared" ca="1" si="61"/>
        <v>173.28571428571428</v>
      </c>
      <c r="P279">
        <f t="shared" si="62"/>
        <v>40</v>
      </c>
      <c r="Q279">
        <f t="shared" ca="1" si="63"/>
        <v>173.71428571428572</v>
      </c>
      <c r="S279">
        <f t="shared" si="64"/>
        <v>40</v>
      </c>
      <c r="T279">
        <f t="shared" ca="1" si="65"/>
        <v>173.71428571428572</v>
      </c>
      <c r="V279">
        <f t="shared" si="66"/>
        <v>40</v>
      </c>
      <c r="W279">
        <f t="shared" ca="1" si="67"/>
        <v>181.42857142857142</v>
      </c>
      <c r="Y279">
        <f t="shared" si="68"/>
        <v>40</v>
      </c>
      <c r="Z279">
        <f t="shared" ca="1" si="69"/>
        <v>179.71428571428572</v>
      </c>
      <c r="AA279">
        <f t="shared" ca="1" si="71"/>
        <v>176.37142857142857</v>
      </c>
      <c r="AB279">
        <f t="shared" ca="1" si="70"/>
        <v>0</v>
      </c>
    </row>
    <row r="280" spans="10:28" x14ac:dyDescent="0.2">
      <c r="J280">
        <f t="shared" si="58"/>
        <v>40</v>
      </c>
      <c r="K280">
        <f t="shared" ca="1" si="59"/>
        <v>175.28571428571428</v>
      </c>
      <c r="M280">
        <f t="shared" si="60"/>
        <v>40</v>
      </c>
      <c r="N280">
        <f t="shared" ca="1" si="61"/>
        <v>173.28571428571428</v>
      </c>
      <c r="P280">
        <f t="shared" si="62"/>
        <v>40</v>
      </c>
      <c r="Q280">
        <f t="shared" ca="1" si="63"/>
        <v>173.71428571428572</v>
      </c>
      <c r="S280">
        <f t="shared" si="64"/>
        <v>40</v>
      </c>
      <c r="T280">
        <f t="shared" ca="1" si="65"/>
        <v>173.71428571428572</v>
      </c>
      <c r="V280">
        <f t="shared" si="66"/>
        <v>40</v>
      </c>
      <c r="W280">
        <f t="shared" ca="1" si="67"/>
        <v>181.42857142857142</v>
      </c>
      <c r="Y280">
        <f t="shared" si="68"/>
        <v>40</v>
      </c>
      <c r="Z280">
        <f t="shared" ca="1" si="69"/>
        <v>179.71428571428572</v>
      </c>
      <c r="AA280">
        <f t="shared" ca="1" si="71"/>
        <v>176.37142857142857</v>
      </c>
      <c r="AB280">
        <f t="shared" ca="1" si="70"/>
        <v>0</v>
      </c>
    </row>
    <row r="281" spans="10:28" x14ac:dyDescent="0.2">
      <c r="J281">
        <f t="shared" si="58"/>
        <v>41</v>
      </c>
      <c r="K281">
        <f t="shared" ca="1" si="59"/>
        <v>187.42857142857142</v>
      </c>
      <c r="M281">
        <f t="shared" si="60"/>
        <v>41</v>
      </c>
      <c r="N281">
        <f t="shared" ca="1" si="61"/>
        <v>172.57142857142858</v>
      </c>
      <c r="P281">
        <f t="shared" si="62"/>
        <v>41</v>
      </c>
      <c r="Q281">
        <f t="shared" ca="1" si="63"/>
        <v>180.57142857142858</v>
      </c>
      <c r="S281">
        <f t="shared" si="64"/>
        <v>41</v>
      </c>
      <c r="T281">
        <f t="shared" ca="1" si="65"/>
        <v>165.42857142857142</v>
      </c>
      <c r="V281">
        <f t="shared" si="66"/>
        <v>41</v>
      </c>
      <c r="W281">
        <f t="shared" ca="1" si="67"/>
        <v>183</v>
      </c>
      <c r="Y281">
        <f t="shared" si="68"/>
        <v>41</v>
      </c>
      <c r="Z281">
        <f t="shared" ca="1" si="69"/>
        <v>170.42857142857142</v>
      </c>
      <c r="AA281">
        <f t="shared" ca="1" si="71"/>
        <v>174.4</v>
      </c>
      <c r="AB281">
        <f t="shared" ca="1" si="70"/>
        <v>13.028571428571411</v>
      </c>
    </row>
    <row r="282" spans="10:28" x14ac:dyDescent="0.2">
      <c r="J282">
        <f t="shared" si="58"/>
        <v>41</v>
      </c>
      <c r="K282">
        <f t="shared" ca="1" si="59"/>
        <v>187.42857142857142</v>
      </c>
      <c r="M282">
        <f t="shared" si="60"/>
        <v>41</v>
      </c>
      <c r="N282">
        <f t="shared" ca="1" si="61"/>
        <v>172.57142857142858</v>
      </c>
      <c r="P282">
        <f t="shared" si="62"/>
        <v>41</v>
      </c>
      <c r="Q282">
        <f t="shared" ca="1" si="63"/>
        <v>180.57142857142858</v>
      </c>
      <c r="S282">
        <f t="shared" si="64"/>
        <v>41</v>
      </c>
      <c r="T282">
        <f t="shared" ca="1" si="65"/>
        <v>165.42857142857142</v>
      </c>
      <c r="V282">
        <f t="shared" si="66"/>
        <v>41</v>
      </c>
      <c r="W282">
        <f t="shared" ca="1" si="67"/>
        <v>183</v>
      </c>
      <c r="Y282">
        <f t="shared" si="68"/>
        <v>41</v>
      </c>
      <c r="Z282">
        <f t="shared" ca="1" si="69"/>
        <v>170.42857142857142</v>
      </c>
      <c r="AA282">
        <f t="shared" ca="1" si="71"/>
        <v>174.4</v>
      </c>
      <c r="AB282">
        <f t="shared" ca="1" si="70"/>
        <v>13.028571428571411</v>
      </c>
    </row>
    <row r="283" spans="10:28" x14ac:dyDescent="0.2">
      <c r="J283">
        <f t="shared" si="58"/>
        <v>41</v>
      </c>
      <c r="K283">
        <f t="shared" ca="1" si="59"/>
        <v>187.42857142857142</v>
      </c>
      <c r="M283">
        <f t="shared" si="60"/>
        <v>41</v>
      </c>
      <c r="N283">
        <f t="shared" ca="1" si="61"/>
        <v>172.57142857142858</v>
      </c>
      <c r="P283">
        <f t="shared" si="62"/>
        <v>41</v>
      </c>
      <c r="Q283">
        <f t="shared" ca="1" si="63"/>
        <v>180.57142857142858</v>
      </c>
      <c r="S283">
        <f t="shared" si="64"/>
        <v>41</v>
      </c>
      <c r="T283">
        <f t="shared" ca="1" si="65"/>
        <v>165.42857142857142</v>
      </c>
      <c r="V283">
        <f t="shared" si="66"/>
        <v>41</v>
      </c>
      <c r="W283">
        <f t="shared" ca="1" si="67"/>
        <v>183</v>
      </c>
      <c r="Y283">
        <f t="shared" si="68"/>
        <v>41</v>
      </c>
      <c r="Z283">
        <f t="shared" ca="1" si="69"/>
        <v>170.42857142857142</v>
      </c>
      <c r="AA283">
        <f t="shared" ca="1" si="71"/>
        <v>174.4</v>
      </c>
      <c r="AB283">
        <f t="shared" ca="1" si="70"/>
        <v>13.028571428571411</v>
      </c>
    </row>
    <row r="284" spans="10:28" x14ac:dyDescent="0.2">
      <c r="J284">
        <f t="shared" si="58"/>
        <v>41</v>
      </c>
      <c r="K284">
        <f t="shared" ca="1" si="59"/>
        <v>187.42857142857142</v>
      </c>
      <c r="M284">
        <f t="shared" si="60"/>
        <v>41</v>
      </c>
      <c r="N284">
        <f t="shared" ca="1" si="61"/>
        <v>172.57142857142858</v>
      </c>
      <c r="P284">
        <f t="shared" si="62"/>
        <v>41</v>
      </c>
      <c r="Q284">
        <f t="shared" ca="1" si="63"/>
        <v>180.57142857142858</v>
      </c>
      <c r="S284">
        <f t="shared" si="64"/>
        <v>41</v>
      </c>
      <c r="T284">
        <f t="shared" ca="1" si="65"/>
        <v>165.42857142857142</v>
      </c>
      <c r="V284">
        <f t="shared" si="66"/>
        <v>41</v>
      </c>
      <c r="W284">
        <f t="shared" ca="1" si="67"/>
        <v>183</v>
      </c>
      <c r="Y284">
        <f t="shared" si="68"/>
        <v>41</v>
      </c>
      <c r="Z284">
        <f t="shared" ca="1" si="69"/>
        <v>170.42857142857142</v>
      </c>
      <c r="AA284">
        <f t="shared" ca="1" si="71"/>
        <v>174.4</v>
      </c>
      <c r="AB284">
        <f t="shared" ca="1" si="70"/>
        <v>13.028571428571411</v>
      </c>
    </row>
    <row r="285" spans="10:28" x14ac:dyDescent="0.2">
      <c r="J285">
        <f t="shared" si="58"/>
        <v>41</v>
      </c>
      <c r="K285">
        <f t="shared" ca="1" si="59"/>
        <v>187.42857142857142</v>
      </c>
      <c r="M285">
        <f t="shared" si="60"/>
        <v>41</v>
      </c>
      <c r="N285">
        <f t="shared" ca="1" si="61"/>
        <v>172.57142857142858</v>
      </c>
      <c r="P285">
        <f t="shared" si="62"/>
        <v>41</v>
      </c>
      <c r="Q285">
        <f t="shared" ca="1" si="63"/>
        <v>180.57142857142858</v>
      </c>
      <c r="S285">
        <f t="shared" si="64"/>
        <v>41</v>
      </c>
      <c r="T285">
        <f t="shared" ca="1" si="65"/>
        <v>165.42857142857142</v>
      </c>
      <c r="V285">
        <f t="shared" si="66"/>
        <v>41</v>
      </c>
      <c r="W285">
        <f t="shared" ca="1" si="67"/>
        <v>183</v>
      </c>
      <c r="Y285">
        <f t="shared" si="68"/>
        <v>41</v>
      </c>
      <c r="Z285">
        <f t="shared" ca="1" si="69"/>
        <v>170.42857142857142</v>
      </c>
      <c r="AA285">
        <f t="shared" ca="1" si="71"/>
        <v>174.4</v>
      </c>
      <c r="AB285">
        <f t="shared" ca="1" si="70"/>
        <v>13.028571428571411</v>
      </c>
    </row>
    <row r="286" spans="10:28" x14ac:dyDescent="0.2">
      <c r="J286">
        <f t="shared" si="58"/>
        <v>41</v>
      </c>
      <c r="K286">
        <f t="shared" ca="1" si="59"/>
        <v>187.42857142857142</v>
      </c>
      <c r="M286">
        <f t="shared" si="60"/>
        <v>41</v>
      </c>
      <c r="N286">
        <f t="shared" ca="1" si="61"/>
        <v>172.57142857142858</v>
      </c>
      <c r="P286">
        <f t="shared" si="62"/>
        <v>41</v>
      </c>
      <c r="Q286">
        <f t="shared" ca="1" si="63"/>
        <v>180.57142857142858</v>
      </c>
      <c r="S286">
        <f t="shared" si="64"/>
        <v>41</v>
      </c>
      <c r="T286">
        <f t="shared" ca="1" si="65"/>
        <v>165.42857142857142</v>
      </c>
      <c r="V286">
        <f t="shared" si="66"/>
        <v>41</v>
      </c>
      <c r="W286">
        <f t="shared" ca="1" si="67"/>
        <v>183</v>
      </c>
      <c r="Y286">
        <f t="shared" si="68"/>
        <v>41</v>
      </c>
      <c r="Z286">
        <f t="shared" ca="1" si="69"/>
        <v>170.42857142857142</v>
      </c>
      <c r="AA286">
        <f t="shared" ca="1" si="71"/>
        <v>174.4</v>
      </c>
      <c r="AB286">
        <f t="shared" ca="1" si="70"/>
        <v>13.028571428571411</v>
      </c>
    </row>
    <row r="287" spans="10:28" x14ac:dyDescent="0.2">
      <c r="J287">
        <f t="shared" si="58"/>
        <v>41</v>
      </c>
      <c r="K287">
        <f t="shared" ca="1" si="59"/>
        <v>187.42857142857142</v>
      </c>
      <c r="M287">
        <f t="shared" si="60"/>
        <v>41</v>
      </c>
      <c r="N287">
        <f t="shared" ca="1" si="61"/>
        <v>172.57142857142858</v>
      </c>
      <c r="P287">
        <f t="shared" si="62"/>
        <v>41</v>
      </c>
      <c r="Q287">
        <f t="shared" ca="1" si="63"/>
        <v>180.57142857142858</v>
      </c>
      <c r="S287">
        <f t="shared" si="64"/>
        <v>41</v>
      </c>
      <c r="T287">
        <f t="shared" ca="1" si="65"/>
        <v>165.42857142857142</v>
      </c>
      <c r="V287">
        <f t="shared" si="66"/>
        <v>41</v>
      </c>
      <c r="W287">
        <f t="shared" ca="1" si="67"/>
        <v>183</v>
      </c>
      <c r="Y287">
        <f t="shared" si="68"/>
        <v>41</v>
      </c>
      <c r="Z287">
        <f t="shared" ca="1" si="69"/>
        <v>170.42857142857142</v>
      </c>
      <c r="AA287">
        <f t="shared" ca="1" si="71"/>
        <v>174.4</v>
      </c>
      <c r="AB287">
        <f t="shared" ca="1" si="70"/>
        <v>13.028571428571411</v>
      </c>
    </row>
    <row r="288" spans="10:28" x14ac:dyDescent="0.2">
      <c r="J288">
        <f t="shared" si="58"/>
        <v>42</v>
      </c>
      <c r="K288">
        <f t="shared" ca="1" si="59"/>
        <v>179.42857142857142</v>
      </c>
      <c r="M288">
        <f t="shared" si="60"/>
        <v>42</v>
      </c>
      <c r="N288">
        <f t="shared" ca="1" si="61"/>
        <v>171.28571428571428</v>
      </c>
      <c r="P288">
        <f t="shared" si="62"/>
        <v>42</v>
      </c>
      <c r="Q288">
        <f t="shared" ca="1" si="63"/>
        <v>183.14285714285714</v>
      </c>
      <c r="S288">
        <f t="shared" si="64"/>
        <v>42</v>
      </c>
      <c r="T288">
        <f t="shared" ca="1" si="65"/>
        <v>172.85714285714286</v>
      </c>
      <c r="V288">
        <f t="shared" si="66"/>
        <v>42</v>
      </c>
      <c r="W288">
        <f t="shared" ca="1" si="67"/>
        <v>173.85714285714286</v>
      </c>
      <c r="Y288">
        <f t="shared" si="68"/>
        <v>42</v>
      </c>
      <c r="Z288">
        <f t="shared" ca="1" si="69"/>
        <v>173.57142857142858</v>
      </c>
      <c r="AA288">
        <f t="shared" ca="1" si="71"/>
        <v>174.94285714285715</v>
      </c>
      <c r="AB288">
        <f t="shared" ca="1" si="70"/>
        <v>4.4857142857142662</v>
      </c>
    </row>
    <row r="289" spans="10:28" x14ac:dyDescent="0.2">
      <c r="J289">
        <f t="shared" si="58"/>
        <v>42</v>
      </c>
      <c r="K289">
        <f t="shared" ca="1" si="59"/>
        <v>179.42857142857142</v>
      </c>
      <c r="M289">
        <f t="shared" si="60"/>
        <v>42</v>
      </c>
      <c r="N289">
        <f t="shared" ca="1" si="61"/>
        <v>171.28571428571428</v>
      </c>
      <c r="P289">
        <f t="shared" si="62"/>
        <v>42</v>
      </c>
      <c r="Q289">
        <f t="shared" ca="1" si="63"/>
        <v>183.14285714285714</v>
      </c>
      <c r="S289">
        <f t="shared" si="64"/>
        <v>42</v>
      </c>
      <c r="T289">
        <f t="shared" ca="1" si="65"/>
        <v>172.85714285714286</v>
      </c>
      <c r="V289">
        <f t="shared" si="66"/>
        <v>42</v>
      </c>
      <c r="W289">
        <f t="shared" ca="1" si="67"/>
        <v>173.85714285714286</v>
      </c>
      <c r="Y289">
        <f t="shared" si="68"/>
        <v>42</v>
      </c>
      <c r="Z289">
        <f t="shared" ca="1" si="69"/>
        <v>173.57142857142858</v>
      </c>
      <c r="AA289">
        <f t="shared" ca="1" si="71"/>
        <v>174.94285714285715</v>
      </c>
      <c r="AB289">
        <f t="shared" ca="1" si="70"/>
        <v>4.4857142857142662</v>
      </c>
    </row>
    <row r="290" spans="10:28" x14ac:dyDescent="0.2">
      <c r="J290">
        <f t="shared" si="58"/>
        <v>42</v>
      </c>
      <c r="K290">
        <f t="shared" ca="1" si="59"/>
        <v>179.42857142857142</v>
      </c>
      <c r="M290">
        <f t="shared" si="60"/>
        <v>42</v>
      </c>
      <c r="N290">
        <f t="shared" ca="1" si="61"/>
        <v>171.28571428571428</v>
      </c>
      <c r="P290">
        <f t="shared" si="62"/>
        <v>42</v>
      </c>
      <c r="Q290">
        <f t="shared" ca="1" si="63"/>
        <v>183.14285714285714</v>
      </c>
      <c r="S290">
        <f t="shared" si="64"/>
        <v>42</v>
      </c>
      <c r="T290">
        <f t="shared" ca="1" si="65"/>
        <v>172.85714285714286</v>
      </c>
      <c r="V290">
        <f t="shared" si="66"/>
        <v>42</v>
      </c>
      <c r="W290">
        <f t="shared" ca="1" si="67"/>
        <v>173.85714285714286</v>
      </c>
      <c r="Y290">
        <f t="shared" si="68"/>
        <v>42</v>
      </c>
      <c r="Z290">
        <f t="shared" ca="1" si="69"/>
        <v>173.57142857142858</v>
      </c>
      <c r="AA290">
        <f t="shared" ca="1" si="71"/>
        <v>174.94285714285715</v>
      </c>
      <c r="AB290">
        <f t="shared" ca="1" si="70"/>
        <v>4.4857142857142662</v>
      </c>
    </row>
    <row r="291" spans="10:28" x14ac:dyDescent="0.2">
      <c r="J291">
        <f t="shared" si="58"/>
        <v>42</v>
      </c>
      <c r="K291">
        <f t="shared" ca="1" si="59"/>
        <v>179.42857142857142</v>
      </c>
      <c r="M291">
        <f t="shared" si="60"/>
        <v>42</v>
      </c>
      <c r="N291">
        <f t="shared" ca="1" si="61"/>
        <v>171.28571428571428</v>
      </c>
      <c r="P291">
        <f t="shared" si="62"/>
        <v>42</v>
      </c>
      <c r="Q291">
        <f t="shared" ca="1" si="63"/>
        <v>183.14285714285714</v>
      </c>
      <c r="S291">
        <f t="shared" si="64"/>
        <v>42</v>
      </c>
      <c r="T291">
        <f t="shared" ca="1" si="65"/>
        <v>172.85714285714286</v>
      </c>
      <c r="V291">
        <f t="shared" si="66"/>
        <v>42</v>
      </c>
      <c r="W291">
        <f t="shared" ca="1" si="67"/>
        <v>173.85714285714286</v>
      </c>
      <c r="Y291">
        <f t="shared" si="68"/>
        <v>42</v>
      </c>
      <c r="Z291">
        <f t="shared" ca="1" si="69"/>
        <v>173.57142857142858</v>
      </c>
      <c r="AA291">
        <f t="shared" ca="1" si="71"/>
        <v>174.94285714285715</v>
      </c>
      <c r="AB291">
        <f t="shared" ca="1" si="70"/>
        <v>4.4857142857142662</v>
      </c>
    </row>
    <row r="292" spans="10:28" x14ac:dyDescent="0.2">
      <c r="J292">
        <f t="shared" si="58"/>
        <v>42</v>
      </c>
      <c r="K292">
        <f t="shared" ca="1" si="59"/>
        <v>179.42857142857142</v>
      </c>
      <c r="M292">
        <f t="shared" si="60"/>
        <v>42</v>
      </c>
      <c r="N292">
        <f t="shared" ca="1" si="61"/>
        <v>171.28571428571428</v>
      </c>
      <c r="P292">
        <f t="shared" si="62"/>
        <v>42</v>
      </c>
      <c r="Q292">
        <f t="shared" ca="1" si="63"/>
        <v>183.14285714285714</v>
      </c>
      <c r="S292">
        <f t="shared" si="64"/>
        <v>42</v>
      </c>
      <c r="T292">
        <f t="shared" ca="1" si="65"/>
        <v>172.85714285714286</v>
      </c>
      <c r="V292">
        <f t="shared" si="66"/>
        <v>42</v>
      </c>
      <c r="W292">
        <f t="shared" ca="1" si="67"/>
        <v>173.85714285714286</v>
      </c>
      <c r="Y292">
        <f t="shared" si="68"/>
        <v>42</v>
      </c>
      <c r="Z292">
        <f t="shared" ca="1" si="69"/>
        <v>173.57142857142858</v>
      </c>
      <c r="AA292">
        <f t="shared" ca="1" si="71"/>
        <v>174.94285714285715</v>
      </c>
      <c r="AB292">
        <f t="shared" ca="1" si="70"/>
        <v>4.4857142857142662</v>
      </c>
    </row>
    <row r="293" spans="10:28" x14ac:dyDescent="0.2">
      <c r="J293">
        <f t="shared" si="58"/>
        <v>42</v>
      </c>
      <c r="K293">
        <f t="shared" ca="1" si="59"/>
        <v>179.42857142857142</v>
      </c>
      <c r="M293">
        <f t="shared" si="60"/>
        <v>42</v>
      </c>
      <c r="N293">
        <f t="shared" ca="1" si="61"/>
        <v>171.28571428571428</v>
      </c>
      <c r="P293">
        <f t="shared" si="62"/>
        <v>42</v>
      </c>
      <c r="Q293">
        <f t="shared" ca="1" si="63"/>
        <v>183.14285714285714</v>
      </c>
      <c r="S293">
        <f t="shared" si="64"/>
        <v>42</v>
      </c>
      <c r="T293">
        <f t="shared" ca="1" si="65"/>
        <v>172.85714285714286</v>
      </c>
      <c r="V293">
        <f t="shared" si="66"/>
        <v>42</v>
      </c>
      <c r="W293">
        <f t="shared" ca="1" si="67"/>
        <v>173.85714285714286</v>
      </c>
      <c r="Y293">
        <f t="shared" si="68"/>
        <v>42</v>
      </c>
      <c r="Z293">
        <f t="shared" ca="1" si="69"/>
        <v>173.57142857142858</v>
      </c>
      <c r="AA293">
        <f t="shared" ca="1" si="71"/>
        <v>174.94285714285715</v>
      </c>
      <c r="AB293">
        <f t="shared" ca="1" si="70"/>
        <v>4.4857142857142662</v>
      </c>
    </row>
    <row r="294" spans="10:28" x14ac:dyDescent="0.2">
      <c r="J294">
        <f t="shared" si="58"/>
        <v>42</v>
      </c>
      <c r="K294">
        <f t="shared" ca="1" si="59"/>
        <v>179.42857142857142</v>
      </c>
      <c r="M294">
        <f t="shared" si="60"/>
        <v>42</v>
      </c>
      <c r="N294">
        <f t="shared" ca="1" si="61"/>
        <v>171.28571428571428</v>
      </c>
      <c r="P294">
        <f t="shared" si="62"/>
        <v>42</v>
      </c>
      <c r="Q294">
        <f t="shared" ca="1" si="63"/>
        <v>183.14285714285714</v>
      </c>
      <c r="S294">
        <f t="shared" si="64"/>
        <v>42</v>
      </c>
      <c r="T294">
        <f t="shared" ca="1" si="65"/>
        <v>172.85714285714286</v>
      </c>
      <c r="V294">
        <f t="shared" si="66"/>
        <v>42</v>
      </c>
      <c r="W294">
        <f t="shared" ca="1" si="67"/>
        <v>173.85714285714286</v>
      </c>
      <c r="Y294">
        <f t="shared" si="68"/>
        <v>42</v>
      </c>
      <c r="Z294">
        <f t="shared" ca="1" si="69"/>
        <v>173.57142857142858</v>
      </c>
      <c r="AA294">
        <f t="shared" ca="1" si="71"/>
        <v>174.94285714285715</v>
      </c>
      <c r="AB294">
        <f t="shared" ca="1" si="70"/>
        <v>4.4857142857142662</v>
      </c>
    </row>
    <row r="295" spans="10:28" x14ac:dyDescent="0.2">
      <c r="J295">
        <f t="shared" si="58"/>
        <v>43</v>
      </c>
      <c r="K295">
        <f t="shared" ca="1" si="59"/>
        <v>209.14285714285714</v>
      </c>
      <c r="M295">
        <f t="shared" si="60"/>
        <v>43</v>
      </c>
      <c r="N295">
        <f t="shared" ca="1" si="61"/>
        <v>173.85714285714286</v>
      </c>
      <c r="P295">
        <f t="shared" si="62"/>
        <v>43</v>
      </c>
      <c r="Q295">
        <f t="shared" ca="1" si="63"/>
        <v>184.71428571428572</v>
      </c>
      <c r="S295">
        <f t="shared" si="64"/>
        <v>43</v>
      </c>
      <c r="T295">
        <f t="shared" ca="1" si="65"/>
        <v>170.85714285714286</v>
      </c>
      <c r="V295">
        <f t="shared" si="66"/>
        <v>43</v>
      </c>
      <c r="W295">
        <f t="shared" ca="1" si="67"/>
        <v>184.57142857142858</v>
      </c>
      <c r="Y295">
        <f t="shared" si="68"/>
        <v>43</v>
      </c>
      <c r="Z295">
        <f t="shared" ca="1" si="69"/>
        <v>159.71428571428572</v>
      </c>
      <c r="AA295">
        <f t="shared" ca="1" si="71"/>
        <v>174.74285714285716</v>
      </c>
      <c r="AB295">
        <f t="shared" ca="1" si="70"/>
        <v>34.399999999999977</v>
      </c>
    </row>
    <row r="296" spans="10:28" x14ac:dyDescent="0.2">
      <c r="J296">
        <f t="shared" si="58"/>
        <v>43</v>
      </c>
      <c r="K296">
        <f t="shared" ca="1" si="59"/>
        <v>209.14285714285714</v>
      </c>
      <c r="M296">
        <f t="shared" si="60"/>
        <v>43</v>
      </c>
      <c r="N296">
        <f t="shared" ca="1" si="61"/>
        <v>173.85714285714286</v>
      </c>
      <c r="P296">
        <f t="shared" si="62"/>
        <v>43</v>
      </c>
      <c r="Q296">
        <f t="shared" ca="1" si="63"/>
        <v>184.71428571428572</v>
      </c>
      <c r="S296">
        <f t="shared" si="64"/>
        <v>43</v>
      </c>
      <c r="T296">
        <f t="shared" ca="1" si="65"/>
        <v>170.85714285714286</v>
      </c>
      <c r="V296">
        <f t="shared" si="66"/>
        <v>43</v>
      </c>
      <c r="W296">
        <f t="shared" ca="1" si="67"/>
        <v>184.57142857142858</v>
      </c>
      <c r="Y296">
        <f t="shared" si="68"/>
        <v>43</v>
      </c>
      <c r="Z296">
        <f t="shared" ca="1" si="69"/>
        <v>159.71428571428572</v>
      </c>
      <c r="AA296">
        <f t="shared" ca="1" si="71"/>
        <v>174.74285714285716</v>
      </c>
      <c r="AB296">
        <f t="shared" ca="1" si="70"/>
        <v>34.399999999999977</v>
      </c>
    </row>
    <row r="297" spans="10:28" x14ac:dyDescent="0.2">
      <c r="J297">
        <f t="shared" si="58"/>
        <v>43</v>
      </c>
      <c r="K297">
        <f t="shared" ca="1" si="59"/>
        <v>209.14285714285714</v>
      </c>
      <c r="M297">
        <f t="shared" si="60"/>
        <v>43</v>
      </c>
      <c r="N297">
        <f t="shared" ca="1" si="61"/>
        <v>173.85714285714286</v>
      </c>
      <c r="P297">
        <f t="shared" si="62"/>
        <v>43</v>
      </c>
      <c r="Q297">
        <f t="shared" ca="1" si="63"/>
        <v>184.71428571428572</v>
      </c>
      <c r="S297">
        <f t="shared" si="64"/>
        <v>43</v>
      </c>
      <c r="T297">
        <f t="shared" ca="1" si="65"/>
        <v>170.85714285714286</v>
      </c>
      <c r="V297">
        <f t="shared" si="66"/>
        <v>43</v>
      </c>
      <c r="W297">
        <f t="shared" ca="1" si="67"/>
        <v>184.57142857142858</v>
      </c>
      <c r="Y297">
        <f t="shared" si="68"/>
        <v>43</v>
      </c>
      <c r="Z297">
        <f t="shared" ca="1" si="69"/>
        <v>159.71428571428572</v>
      </c>
      <c r="AA297">
        <f t="shared" ca="1" si="71"/>
        <v>174.74285714285716</v>
      </c>
      <c r="AB297">
        <f t="shared" ca="1" si="70"/>
        <v>34.399999999999977</v>
      </c>
    </row>
    <row r="298" spans="10:28" x14ac:dyDescent="0.2">
      <c r="J298">
        <f t="shared" si="58"/>
        <v>43</v>
      </c>
      <c r="K298">
        <f t="shared" ca="1" si="59"/>
        <v>209.14285714285714</v>
      </c>
      <c r="M298">
        <f t="shared" si="60"/>
        <v>43</v>
      </c>
      <c r="N298">
        <f t="shared" ca="1" si="61"/>
        <v>173.85714285714286</v>
      </c>
      <c r="P298">
        <f t="shared" si="62"/>
        <v>43</v>
      </c>
      <c r="Q298">
        <f t="shared" ca="1" si="63"/>
        <v>184.71428571428572</v>
      </c>
      <c r="S298">
        <f t="shared" si="64"/>
        <v>43</v>
      </c>
      <c r="T298">
        <f t="shared" ca="1" si="65"/>
        <v>170.85714285714286</v>
      </c>
      <c r="V298">
        <f t="shared" si="66"/>
        <v>43</v>
      </c>
      <c r="W298">
        <f t="shared" ca="1" si="67"/>
        <v>184.57142857142858</v>
      </c>
      <c r="Y298">
        <f t="shared" si="68"/>
        <v>43</v>
      </c>
      <c r="Z298">
        <f t="shared" ca="1" si="69"/>
        <v>159.71428571428572</v>
      </c>
      <c r="AA298">
        <f t="shared" ca="1" si="71"/>
        <v>174.74285714285716</v>
      </c>
      <c r="AB298">
        <f t="shared" ca="1" si="70"/>
        <v>34.399999999999977</v>
      </c>
    </row>
    <row r="299" spans="10:28" x14ac:dyDescent="0.2">
      <c r="J299">
        <f t="shared" si="58"/>
        <v>43</v>
      </c>
      <c r="K299">
        <f t="shared" ca="1" si="59"/>
        <v>209.14285714285714</v>
      </c>
      <c r="M299">
        <f t="shared" si="60"/>
        <v>43</v>
      </c>
      <c r="N299">
        <f t="shared" ca="1" si="61"/>
        <v>173.85714285714286</v>
      </c>
      <c r="P299">
        <f t="shared" si="62"/>
        <v>43</v>
      </c>
      <c r="Q299">
        <f t="shared" ca="1" si="63"/>
        <v>184.71428571428572</v>
      </c>
      <c r="S299">
        <f t="shared" si="64"/>
        <v>43</v>
      </c>
      <c r="T299">
        <f t="shared" ca="1" si="65"/>
        <v>170.85714285714286</v>
      </c>
      <c r="V299">
        <f t="shared" si="66"/>
        <v>43</v>
      </c>
      <c r="W299">
        <f t="shared" ca="1" si="67"/>
        <v>184.57142857142858</v>
      </c>
      <c r="Y299">
        <f t="shared" si="68"/>
        <v>43</v>
      </c>
      <c r="Z299">
        <f t="shared" ca="1" si="69"/>
        <v>159.71428571428572</v>
      </c>
      <c r="AA299">
        <f t="shared" ca="1" si="71"/>
        <v>174.74285714285716</v>
      </c>
      <c r="AB299">
        <f t="shared" ca="1" si="70"/>
        <v>34.399999999999977</v>
      </c>
    </row>
    <row r="300" spans="10:28" x14ac:dyDescent="0.2">
      <c r="J300">
        <f t="shared" si="58"/>
        <v>43</v>
      </c>
      <c r="K300">
        <f t="shared" ca="1" si="59"/>
        <v>209.14285714285714</v>
      </c>
      <c r="M300">
        <f t="shared" si="60"/>
        <v>43</v>
      </c>
      <c r="N300">
        <f t="shared" ca="1" si="61"/>
        <v>173.85714285714286</v>
      </c>
      <c r="P300">
        <f t="shared" si="62"/>
        <v>43</v>
      </c>
      <c r="Q300">
        <f t="shared" ca="1" si="63"/>
        <v>184.71428571428572</v>
      </c>
      <c r="S300">
        <f t="shared" si="64"/>
        <v>43</v>
      </c>
      <c r="T300">
        <f t="shared" ca="1" si="65"/>
        <v>170.85714285714286</v>
      </c>
      <c r="V300">
        <f t="shared" si="66"/>
        <v>43</v>
      </c>
      <c r="W300">
        <f t="shared" ca="1" si="67"/>
        <v>184.57142857142858</v>
      </c>
      <c r="Y300">
        <f t="shared" si="68"/>
        <v>43</v>
      </c>
      <c r="Z300">
        <f t="shared" ca="1" si="69"/>
        <v>159.71428571428572</v>
      </c>
      <c r="AA300">
        <f t="shared" ca="1" si="71"/>
        <v>174.74285714285716</v>
      </c>
      <c r="AB300">
        <f t="shared" ca="1" si="70"/>
        <v>34.399999999999977</v>
      </c>
    </row>
    <row r="301" spans="10:28" x14ac:dyDescent="0.2">
      <c r="J301">
        <f t="shared" si="58"/>
        <v>43</v>
      </c>
      <c r="K301">
        <f t="shared" ca="1" si="59"/>
        <v>209.14285714285714</v>
      </c>
      <c r="M301">
        <f t="shared" si="60"/>
        <v>43</v>
      </c>
      <c r="N301">
        <f t="shared" ca="1" si="61"/>
        <v>173.85714285714286</v>
      </c>
      <c r="P301">
        <f t="shared" si="62"/>
        <v>43</v>
      </c>
      <c r="Q301">
        <f t="shared" ca="1" si="63"/>
        <v>184.71428571428572</v>
      </c>
      <c r="S301">
        <f t="shared" si="64"/>
        <v>43</v>
      </c>
      <c r="T301">
        <f t="shared" ca="1" si="65"/>
        <v>170.85714285714286</v>
      </c>
      <c r="V301">
        <f t="shared" si="66"/>
        <v>43</v>
      </c>
      <c r="W301">
        <f t="shared" ca="1" si="67"/>
        <v>184.57142857142858</v>
      </c>
      <c r="Y301">
        <f t="shared" si="68"/>
        <v>43</v>
      </c>
      <c r="Z301">
        <f t="shared" ca="1" si="69"/>
        <v>159.71428571428572</v>
      </c>
      <c r="AA301">
        <f t="shared" ca="1" si="71"/>
        <v>174.74285714285716</v>
      </c>
      <c r="AB301">
        <f t="shared" ca="1" si="70"/>
        <v>34.399999999999977</v>
      </c>
    </row>
    <row r="302" spans="10:28" x14ac:dyDescent="0.2">
      <c r="J302">
        <f t="shared" si="58"/>
        <v>44</v>
      </c>
      <c r="K302">
        <f t="shared" ca="1" si="59"/>
        <v>237.14285714285714</v>
      </c>
      <c r="M302">
        <f t="shared" si="60"/>
        <v>44</v>
      </c>
      <c r="N302">
        <f t="shared" ca="1" si="61"/>
        <v>179.28571428571428</v>
      </c>
      <c r="P302">
        <f t="shared" si="62"/>
        <v>44</v>
      </c>
      <c r="Q302">
        <f t="shared" ca="1" si="63"/>
        <v>173.14285714285714</v>
      </c>
      <c r="S302">
        <f t="shared" si="64"/>
        <v>44</v>
      </c>
      <c r="T302">
        <f t="shared" ca="1" si="65"/>
        <v>181.42857142857142</v>
      </c>
      <c r="V302">
        <f t="shared" si="66"/>
        <v>44</v>
      </c>
      <c r="W302">
        <f t="shared" ca="1" si="67"/>
        <v>183.42857142857142</v>
      </c>
      <c r="Y302">
        <f t="shared" si="68"/>
        <v>44</v>
      </c>
      <c r="Z302">
        <f t="shared" ca="1" si="69"/>
        <v>182.28571428571428</v>
      </c>
      <c r="AA302">
        <f t="shared" ca="1" si="71"/>
        <v>179.91428571428574</v>
      </c>
      <c r="AB302">
        <f t="shared" ca="1" si="70"/>
        <v>57.228571428571399</v>
      </c>
    </row>
    <row r="303" spans="10:28" x14ac:dyDescent="0.2">
      <c r="J303">
        <f t="shared" si="58"/>
        <v>44</v>
      </c>
      <c r="K303">
        <f t="shared" ca="1" si="59"/>
        <v>237.14285714285714</v>
      </c>
      <c r="M303">
        <f t="shared" si="60"/>
        <v>44</v>
      </c>
      <c r="N303">
        <f t="shared" ca="1" si="61"/>
        <v>179.28571428571428</v>
      </c>
      <c r="P303">
        <f t="shared" si="62"/>
        <v>44</v>
      </c>
      <c r="Q303">
        <f t="shared" ca="1" si="63"/>
        <v>173.14285714285714</v>
      </c>
      <c r="S303">
        <f t="shared" si="64"/>
        <v>44</v>
      </c>
      <c r="T303">
        <f t="shared" ca="1" si="65"/>
        <v>181.42857142857142</v>
      </c>
      <c r="V303">
        <f t="shared" si="66"/>
        <v>44</v>
      </c>
      <c r="W303">
        <f t="shared" ca="1" si="67"/>
        <v>183.42857142857142</v>
      </c>
      <c r="Y303">
        <f t="shared" si="68"/>
        <v>44</v>
      </c>
      <c r="Z303">
        <f t="shared" ca="1" si="69"/>
        <v>182.28571428571428</v>
      </c>
      <c r="AA303">
        <f t="shared" ca="1" si="71"/>
        <v>179.91428571428574</v>
      </c>
      <c r="AB303">
        <f t="shared" ca="1" si="70"/>
        <v>57.228571428571399</v>
      </c>
    </row>
    <row r="304" spans="10:28" x14ac:dyDescent="0.2">
      <c r="J304">
        <f t="shared" si="58"/>
        <v>44</v>
      </c>
      <c r="K304">
        <f t="shared" ca="1" si="59"/>
        <v>237.14285714285714</v>
      </c>
      <c r="M304">
        <f t="shared" si="60"/>
        <v>44</v>
      </c>
      <c r="N304">
        <f t="shared" ca="1" si="61"/>
        <v>179.28571428571428</v>
      </c>
      <c r="P304">
        <f t="shared" si="62"/>
        <v>44</v>
      </c>
      <c r="Q304">
        <f t="shared" ca="1" si="63"/>
        <v>173.14285714285714</v>
      </c>
      <c r="S304">
        <f t="shared" si="64"/>
        <v>44</v>
      </c>
      <c r="T304">
        <f t="shared" ca="1" si="65"/>
        <v>181.42857142857142</v>
      </c>
      <c r="V304">
        <f t="shared" si="66"/>
        <v>44</v>
      </c>
      <c r="W304">
        <f t="shared" ca="1" si="67"/>
        <v>183.42857142857142</v>
      </c>
      <c r="Y304">
        <f t="shared" si="68"/>
        <v>44</v>
      </c>
      <c r="Z304">
        <f t="shared" ca="1" si="69"/>
        <v>182.28571428571428</v>
      </c>
      <c r="AA304">
        <f t="shared" ca="1" si="71"/>
        <v>179.91428571428574</v>
      </c>
      <c r="AB304">
        <f t="shared" ca="1" si="70"/>
        <v>57.228571428571399</v>
      </c>
    </row>
    <row r="305" spans="10:28" x14ac:dyDescent="0.2">
      <c r="J305">
        <f t="shared" si="58"/>
        <v>44</v>
      </c>
      <c r="K305">
        <f t="shared" ca="1" si="59"/>
        <v>237.14285714285714</v>
      </c>
      <c r="M305">
        <f t="shared" si="60"/>
        <v>44</v>
      </c>
      <c r="N305">
        <f t="shared" ca="1" si="61"/>
        <v>179.28571428571428</v>
      </c>
      <c r="P305">
        <f t="shared" si="62"/>
        <v>44</v>
      </c>
      <c r="Q305">
        <f t="shared" ca="1" si="63"/>
        <v>173.14285714285714</v>
      </c>
      <c r="S305">
        <f t="shared" si="64"/>
        <v>44</v>
      </c>
      <c r="T305">
        <f t="shared" ca="1" si="65"/>
        <v>181.42857142857142</v>
      </c>
      <c r="V305">
        <f t="shared" si="66"/>
        <v>44</v>
      </c>
      <c r="W305">
        <f t="shared" ca="1" si="67"/>
        <v>183.42857142857142</v>
      </c>
      <c r="Y305">
        <f t="shared" si="68"/>
        <v>44</v>
      </c>
      <c r="Z305">
        <f t="shared" ca="1" si="69"/>
        <v>182.28571428571428</v>
      </c>
      <c r="AA305">
        <f t="shared" ca="1" si="71"/>
        <v>179.91428571428574</v>
      </c>
      <c r="AB305">
        <f t="shared" ca="1" si="70"/>
        <v>57.228571428571399</v>
      </c>
    </row>
    <row r="306" spans="10:28" x14ac:dyDescent="0.2">
      <c r="J306">
        <f t="shared" si="58"/>
        <v>44</v>
      </c>
      <c r="K306">
        <f t="shared" ca="1" si="59"/>
        <v>237.14285714285714</v>
      </c>
      <c r="M306">
        <f t="shared" si="60"/>
        <v>44</v>
      </c>
      <c r="N306">
        <f t="shared" ca="1" si="61"/>
        <v>179.28571428571428</v>
      </c>
      <c r="P306">
        <f t="shared" si="62"/>
        <v>44</v>
      </c>
      <c r="Q306">
        <f t="shared" ca="1" si="63"/>
        <v>173.14285714285714</v>
      </c>
      <c r="S306">
        <f t="shared" si="64"/>
        <v>44</v>
      </c>
      <c r="T306">
        <f t="shared" ca="1" si="65"/>
        <v>181.42857142857142</v>
      </c>
      <c r="V306">
        <f t="shared" si="66"/>
        <v>44</v>
      </c>
      <c r="W306">
        <f t="shared" ca="1" si="67"/>
        <v>183.42857142857142</v>
      </c>
      <c r="Y306">
        <f t="shared" si="68"/>
        <v>44</v>
      </c>
      <c r="Z306">
        <f t="shared" ca="1" si="69"/>
        <v>182.28571428571428</v>
      </c>
      <c r="AA306">
        <f t="shared" ca="1" si="71"/>
        <v>179.91428571428574</v>
      </c>
      <c r="AB306">
        <f t="shared" ca="1" si="70"/>
        <v>57.228571428571399</v>
      </c>
    </row>
    <row r="307" spans="10:28" x14ac:dyDescent="0.2">
      <c r="J307">
        <f t="shared" si="58"/>
        <v>44</v>
      </c>
      <c r="K307">
        <f t="shared" ca="1" si="59"/>
        <v>237.14285714285714</v>
      </c>
      <c r="M307">
        <f t="shared" si="60"/>
        <v>44</v>
      </c>
      <c r="N307">
        <f t="shared" ca="1" si="61"/>
        <v>179.28571428571428</v>
      </c>
      <c r="P307">
        <f t="shared" si="62"/>
        <v>44</v>
      </c>
      <c r="Q307">
        <f t="shared" ca="1" si="63"/>
        <v>173.14285714285714</v>
      </c>
      <c r="S307">
        <f t="shared" si="64"/>
        <v>44</v>
      </c>
      <c r="T307">
        <f t="shared" ca="1" si="65"/>
        <v>181.42857142857142</v>
      </c>
      <c r="V307">
        <f t="shared" si="66"/>
        <v>44</v>
      </c>
      <c r="W307">
        <f t="shared" ca="1" si="67"/>
        <v>183.42857142857142</v>
      </c>
      <c r="Y307">
        <f t="shared" si="68"/>
        <v>44</v>
      </c>
      <c r="Z307">
        <f t="shared" ca="1" si="69"/>
        <v>182.28571428571428</v>
      </c>
      <c r="AA307">
        <f t="shared" ca="1" si="71"/>
        <v>179.91428571428574</v>
      </c>
      <c r="AB307">
        <f t="shared" ca="1" si="70"/>
        <v>57.228571428571399</v>
      </c>
    </row>
    <row r="308" spans="10:28" x14ac:dyDescent="0.2">
      <c r="J308">
        <f t="shared" si="58"/>
        <v>44</v>
      </c>
      <c r="K308">
        <f t="shared" ca="1" si="59"/>
        <v>237.14285714285714</v>
      </c>
      <c r="M308">
        <f t="shared" si="60"/>
        <v>44</v>
      </c>
      <c r="N308">
        <f t="shared" ca="1" si="61"/>
        <v>179.28571428571428</v>
      </c>
      <c r="P308">
        <f t="shared" si="62"/>
        <v>44</v>
      </c>
      <c r="Q308">
        <f t="shared" ca="1" si="63"/>
        <v>173.14285714285714</v>
      </c>
      <c r="S308">
        <f t="shared" si="64"/>
        <v>44</v>
      </c>
      <c r="T308">
        <f t="shared" ca="1" si="65"/>
        <v>181.42857142857142</v>
      </c>
      <c r="V308">
        <f t="shared" si="66"/>
        <v>44</v>
      </c>
      <c r="W308">
        <f t="shared" ca="1" si="67"/>
        <v>183.42857142857142</v>
      </c>
      <c r="Y308">
        <f t="shared" si="68"/>
        <v>44</v>
      </c>
      <c r="Z308">
        <f t="shared" ca="1" si="69"/>
        <v>182.28571428571428</v>
      </c>
      <c r="AA308">
        <f t="shared" ca="1" si="71"/>
        <v>179.91428571428574</v>
      </c>
      <c r="AB308">
        <f t="shared" ca="1" si="70"/>
        <v>57.228571428571399</v>
      </c>
    </row>
    <row r="309" spans="10:28" x14ac:dyDescent="0.2">
      <c r="J309">
        <f t="shared" si="58"/>
        <v>45</v>
      </c>
      <c r="K309">
        <f t="shared" ca="1" si="59"/>
        <v>290.42857142857144</v>
      </c>
      <c r="M309">
        <f t="shared" si="60"/>
        <v>45</v>
      </c>
      <c r="N309">
        <f t="shared" ca="1" si="61"/>
        <v>179</v>
      </c>
      <c r="P309">
        <f t="shared" si="62"/>
        <v>45</v>
      </c>
      <c r="Q309">
        <f t="shared" ca="1" si="63"/>
        <v>178.28571428571428</v>
      </c>
      <c r="S309">
        <f t="shared" si="64"/>
        <v>45</v>
      </c>
      <c r="T309">
        <f t="shared" ca="1" si="65"/>
        <v>165.85714285714286</v>
      </c>
      <c r="V309">
        <f t="shared" si="66"/>
        <v>45</v>
      </c>
      <c r="W309">
        <f t="shared" ca="1" si="67"/>
        <v>192.57142857142858</v>
      </c>
      <c r="Y309">
        <f t="shared" si="68"/>
        <v>45</v>
      </c>
      <c r="Z309">
        <f t="shared" ca="1" si="69"/>
        <v>179</v>
      </c>
      <c r="AA309">
        <f t="shared" ca="1" si="71"/>
        <v>178.94285714285712</v>
      </c>
      <c r="AB309">
        <f t="shared" ca="1" si="70"/>
        <v>111.48571428571432</v>
      </c>
    </row>
    <row r="310" spans="10:28" x14ac:dyDescent="0.2">
      <c r="J310">
        <f t="shared" si="58"/>
        <v>45</v>
      </c>
      <c r="K310">
        <f t="shared" ca="1" si="59"/>
        <v>290.42857142857144</v>
      </c>
      <c r="M310">
        <f t="shared" si="60"/>
        <v>45</v>
      </c>
      <c r="N310">
        <f t="shared" ca="1" si="61"/>
        <v>179</v>
      </c>
      <c r="P310">
        <f t="shared" si="62"/>
        <v>45</v>
      </c>
      <c r="Q310">
        <f t="shared" ca="1" si="63"/>
        <v>178.28571428571428</v>
      </c>
      <c r="S310">
        <f t="shared" si="64"/>
        <v>45</v>
      </c>
      <c r="T310">
        <f t="shared" ca="1" si="65"/>
        <v>165.85714285714286</v>
      </c>
      <c r="V310">
        <f t="shared" si="66"/>
        <v>45</v>
      </c>
      <c r="W310">
        <f t="shared" ca="1" si="67"/>
        <v>192.57142857142858</v>
      </c>
      <c r="Y310">
        <f t="shared" si="68"/>
        <v>45</v>
      </c>
      <c r="Z310">
        <f t="shared" ca="1" si="69"/>
        <v>179</v>
      </c>
      <c r="AA310">
        <f t="shared" ca="1" si="71"/>
        <v>178.94285714285712</v>
      </c>
      <c r="AB310">
        <f t="shared" ca="1" si="70"/>
        <v>111.48571428571432</v>
      </c>
    </row>
    <row r="311" spans="10:28" x14ac:dyDescent="0.2">
      <c r="J311">
        <f t="shared" si="58"/>
        <v>45</v>
      </c>
      <c r="K311">
        <f t="shared" ca="1" si="59"/>
        <v>290.42857142857144</v>
      </c>
      <c r="M311">
        <f t="shared" si="60"/>
        <v>45</v>
      </c>
      <c r="N311">
        <f t="shared" ca="1" si="61"/>
        <v>179</v>
      </c>
      <c r="P311">
        <f t="shared" si="62"/>
        <v>45</v>
      </c>
      <c r="Q311">
        <f t="shared" ca="1" si="63"/>
        <v>178.28571428571428</v>
      </c>
      <c r="S311">
        <f t="shared" si="64"/>
        <v>45</v>
      </c>
      <c r="T311">
        <f t="shared" ca="1" si="65"/>
        <v>165.85714285714286</v>
      </c>
      <c r="V311">
        <f t="shared" si="66"/>
        <v>45</v>
      </c>
      <c r="W311">
        <f t="shared" ca="1" si="67"/>
        <v>192.57142857142858</v>
      </c>
      <c r="Y311">
        <f t="shared" si="68"/>
        <v>45</v>
      </c>
      <c r="Z311">
        <f t="shared" ca="1" si="69"/>
        <v>179</v>
      </c>
      <c r="AA311">
        <f t="shared" ca="1" si="71"/>
        <v>178.94285714285712</v>
      </c>
      <c r="AB311">
        <f t="shared" ca="1" si="70"/>
        <v>111.48571428571432</v>
      </c>
    </row>
    <row r="312" spans="10:28" x14ac:dyDescent="0.2">
      <c r="J312">
        <f t="shared" si="58"/>
        <v>45</v>
      </c>
      <c r="K312">
        <f t="shared" ca="1" si="59"/>
        <v>290.42857142857144</v>
      </c>
      <c r="M312">
        <f t="shared" si="60"/>
        <v>45</v>
      </c>
      <c r="N312">
        <f t="shared" ca="1" si="61"/>
        <v>179</v>
      </c>
      <c r="P312">
        <f t="shared" si="62"/>
        <v>45</v>
      </c>
      <c r="Q312">
        <f t="shared" ca="1" si="63"/>
        <v>178.28571428571428</v>
      </c>
      <c r="S312">
        <f t="shared" si="64"/>
        <v>45</v>
      </c>
      <c r="T312">
        <f t="shared" ca="1" si="65"/>
        <v>165.85714285714286</v>
      </c>
      <c r="V312">
        <f t="shared" si="66"/>
        <v>45</v>
      </c>
      <c r="W312">
        <f t="shared" ca="1" si="67"/>
        <v>192.57142857142858</v>
      </c>
      <c r="Y312">
        <f t="shared" si="68"/>
        <v>45</v>
      </c>
      <c r="Z312">
        <f t="shared" ca="1" si="69"/>
        <v>179</v>
      </c>
      <c r="AA312">
        <f t="shared" ca="1" si="71"/>
        <v>178.94285714285712</v>
      </c>
      <c r="AB312">
        <f t="shared" ca="1" si="70"/>
        <v>111.48571428571432</v>
      </c>
    </row>
    <row r="313" spans="10:28" x14ac:dyDescent="0.2">
      <c r="J313">
        <f t="shared" si="58"/>
        <v>45</v>
      </c>
      <c r="K313">
        <f t="shared" ca="1" si="59"/>
        <v>290.42857142857144</v>
      </c>
      <c r="M313">
        <f t="shared" si="60"/>
        <v>45</v>
      </c>
      <c r="N313">
        <f t="shared" ca="1" si="61"/>
        <v>179</v>
      </c>
      <c r="P313">
        <f t="shared" si="62"/>
        <v>45</v>
      </c>
      <c r="Q313">
        <f t="shared" ca="1" si="63"/>
        <v>178.28571428571428</v>
      </c>
      <c r="S313">
        <f t="shared" si="64"/>
        <v>45</v>
      </c>
      <c r="T313">
        <f t="shared" ca="1" si="65"/>
        <v>165.85714285714286</v>
      </c>
      <c r="V313">
        <f t="shared" si="66"/>
        <v>45</v>
      </c>
      <c r="W313">
        <f t="shared" ca="1" si="67"/>
        <v>192.57142857142858</v>
      </c>
      <c r="Y313">
        <f t="shared" si="68"/>
        <v>45</v>
      </c>
      <c r="Z313">
        <f t="shared" ca="1" si="69"/>
        <v>179</v>
      </c>
      <c r="AA313">
        <f t="shared" ca="1" si="71"/>
        <v>178.94285714285712</v>
      </c>
      <c r="AB313">
        <f t="shared" ca="1" si="70"/>
        <v>111.48571428571432</v>
      </c>
    </row>
    <row r="314" spans="10:28" x14ac:dyDescent="0.2">
      <c r="J314">
        <f t="shared" si="58"/>
        <v>45</v>
      </c>
      <c r="K314">
        <f t="shared" ca="1" si="59"/>
        <v>290.42857142857144</v>
      </c>
      <c r="M314">
        <f t="shared" si="60"/>
        <v>45</v>
      </c>
      <c r="N314">
        <f t="shared" ca="1" si="61"/>
        <v>179</v>
      </c>
      <c r="P314">
        <f t="shared" si="62"/>
        <v>45</v>
      </c>
      <c r="Q314">
        <f t="shared" ca="1" si="63"/>
        <v>178.28571428571428</v>
      </c>
      <c r="S314">
        <f t="shared" si="64"/>
        <v>45</v>
      </c>
      <c r="T314">
        <f t="shared" ca="1" si="65"/>
        <v>165.85714285714286</v>
      </c>
      <c r="V314">
        <f t="shared" si="66"/>
        <v>45</v>
      </c>
      <c r="W314">
        <f t="shared" ca="1" si="67"/>
        <v>192.57142857142858</v>
      </c>
      <c r="Y314">
        <f t="shared" si="68"/>
        <v>45</v>
      </c>
      <c r="Z314">
        <f t="shared" ca="1" si="69"/>
        <v>179</v>
      </c>
      <c r="AA314">
        <f t="shared" ca="1" si="71"/>
        <v>178.94285714285712</v>
      </c>
      <c r="AB314">
        <f t="shared" ca="1" si="70"/>
        <v>111.48571428571432</v>
      </c>
    </row>
    <row r="315" spans="10:28" x14ac:dyDescent="0.2">
      <c r="J315">
        <f t="shared" si="58"/>
        <v>45</v>
      </c>
      <c r="K315">
        <f t="shared" ca="1" si="59"/>
        <v>290.42857142857144</v>
      </c>
      <c r="M315">
        <f t="shared" si="60"/>
        <v>45</v>
      </c>
      <c r="N315">
        <f t="shared" ca="1" si="61"/>
        <v>179</v>
      </c>
      <c r="P315">
        <f t="shared" si="62"/>
        <v>45</v>
      </c>
      <c r="Q315">
        <f t="shared" ca="1" si="63"/>
        <v>178.28571428571428</v>
      </c>
      <c r="S315">
        <f t="shared" si="64"/>
        <v>45</v>
      </c>
      <c r="T315">
        <f t="shared" ca="1" si="65"/>
        <v>165.85714285714286</v>
      </c>
      <c r="V315">
        <f t="shared" si="66"/>
        <v>45</v>
      </c>
      <c r="W315">
        <f t="shared" ca="1" si="67"/>
        <v>192.57142857142858</v>
      </c>
      <c r="Y315">
        <f t="shared" si="68"/>
        <v>45</v>
      </c>
      <c r="Z315">
        <f t="shared" ca="1" si="69"/>
        <v>179</v>
      </c>
      <c r="AA315">
        <f t="shared" ca="1" si="71"/>
        <v>178.94285714285712</v>
      </c>
      <c r="AB315">
        <f t="shared" ca="1" si="70"/>
        <v>111.48571428571432</v>
      </c>
    </row>
    <row r="316" spans="10:28" x14ac:dyDescent="0.2">
      <c r="J316">
        <f t="shared" si="58"/>
        <v>46</v>
      </c>
      <c r="K316">
        <f t="shared" ca="1" si="59"/>
        <v>298.71428571428572</v>
      </c>
      <c r="M316">
        <f t="shared" si="60"/>
        <v>46</v>
      </c>
      <c r="N316">
        <f t="shared" ca="1" si="61"/>
        <v>174.71428571428572</v>
      </c>
      <c r="P316">
        <f t="shared" si="62"/>
        <v>46</v>
      </c>
      <c r="Q316">
        <f t="shared" ca="1" si="63"/>
        <v>192.42857142857142</v>
      </c>
      <c r="S316">
        <f t="shared" si="64"/>
        <v>46</v>
      </c>
      <c r="T316">
        <f t="shared" ca="1" si="65"/>
        <v>169.71428571428572</v>
      </c>
      <c r="V316">
        <f t="shared" si="66"/>
        <v>46</v>
      </c>
      <c r="W316">
        <f t="shared" ca="1" si="67"/>
        <v>174.28571428571428</v>
      </c>
      <c r="Y316">
        <f t="shared" si="68"/>
        <v>46</v>
      </c>
      <c r="Z316">
        <f t="shared" ca="1" si="69"/>
        <v>188.42857142857142</v>
      </c>
      <c r="AA316">
        <f t="shared" ca="1" si="71"/>
        <v>179.91428571428571</v>
      </c>
      <c r="AB316">
        <f t="shared" ca="1" si="70"/>
        <v>118.80000000000001</v>
      </c>
    </row>
    <row r="317" spans="10:28" x14ac:dyDescent="0.2">
      <c r="J317">
        <f t="shared" si="58"/>
        <v>46</v>
      </c>
      <c r="K317">
        <f t="shared" ca="1" si="59"/>
        <v>298.71428571428572</v>
      </c>
      <c r="M317">
        <f t="shared" si="60"/>
        <v>46</v>
      </c>
      <c r="N317">
        <f t="shared" ca="1" si="61"/>
        <v>174.71428571428572</v>
      </c>
      <c r="P317">
        <f t="shared" si="62"/>
        <v>46</v>
      </c>
      <c r="Q317">
        <f t="shared" ca="1" si="63"/>
        <v>192.42857142857142</v>
      </c>
      <c r="S317">
        <f t="shared" si="64"/>
        <v>46</v>
      </c>
      <c r="T317">
        <f t="shared" ca="1" si="65"/>
        <v>169.71428571428572</v>
      </c>
      <c r="V317">
        <f t="shared" si="66"/>
        <v>46</v>
      </c>
      <c r="W317">
        <f t="shared" ca="1" si="67"/>
        <v>174.28571428571428</v>
      </c>
      <c r="Y317">
        <f t="shared" si="68"/>
        <v>46</v>
      </c>
      <c r="Z317">
        <f t="shared" ca="1" si="69"/>
        <v>188.42857142857142</v>
      </c>
      <c r="AA317">
        <f t="shared" ca="1" si="71"/>
        <v>179.91428571428571</v>
      </c>
      <c r="AB317">
        <f t="shared" ca="1" si="70"/>
        <v>118.80000000000001</v>
      </c>
    </row>
    <row r="318" spans="10:28" x14ac:dyDescent="0.2">
      <c r="J318">
        <f t="shared" si="58"/>
        <v>46</v>
      </c>
      <c r="K318">
        <f t="shared" ca="1" si="59"/>
        <v>298.71428571428572</v>
      </c>
      <c r="M318">
        <f t="shared" si="60"/>
        <v>46</v>
      </c>
      <c r="N318">
        <f t="shared" ca="1" si="61"/>
        <v>174.71428571428572</v>
      </c>
      <c r="P318">
        <f t="shared" si="62"/>
        <v>46</v>
      </c>
      <c r="Q318">
        <f t="shared" ca="1" si="63"/>
        <v>192.42857142857142</v>
      </c>
      <c r="S318">
        <f t="shared" si="64"/>
        <v>46</v>
      </c>
      <c r="T318">
        <f t="shared" ca="1" si="65"/>
        <v>169.71428571428572</v>
      </c>
      <c r="V318">
        <f t="shared" si="66"/>
        <v>46</v>
      </c>
      <c r="W318">
        <f t="shared" ca="1" si="67"/>
        <v>174.28571428571428</v>
      </c>
      <c r="Y318">
        <f t="shared" si="68"/>
        <v>46</v>
      </c>
      <c r="Z318">
        <f t="shared" ca="1" si="69"/>
        <v>188.42857142857142</v>
      </c>
      <c r="AA318">
        <f t="shared" ca="1" si="71"/>
        <v>179.91428571428571</v>
      </c>
      <c r="AB318">
        <f t="shared" ca="1" si="70"/>
        <v>118.80000000000001</v>
      </c>
    </row>
    <row r="319" spans="10:28" x14ac:dyDescent="0.2">
      <c r="J319">
        <f t="shared" si="58"/>
        <v>46</v>
      </c>
      <c r="K319">
        <f t="shared" ca="1" si="59"/>
        <v>298.71428571428572</v>
      </c>
      <c r="M319">
        <f t="shared" si="60"/>
        <v>46</v>
      </c>
      <c r="N319">
        <f t="shared" ca="1" si="61"/>
        <v>174.71428571428572</v>
      </c>
      <c r="P319">
        <f t="shared" si="62"/>
        <v>46</v>
      </c>
      <c r="Q319">
        <f t="shared" ca="1" si="63"/>
        <v>192.42857142857142</v>
      </c>
      <c r="S319">
        <f t="shared" si="64"/>
        <v>46</v>
      </c>
      <c r="T319">
        <f t="shared" ca="1" si="65"/>
        <v>169.71428571428572</v>
      </c>
      <c r="V319">
        <f t="shared" si="66"/>
        <v>46</v>
      </c>
      <c r="W319">
        <f t="shared" ca="1" si="67"/>
        <v>174.28571428571428</v>
      </c>
      <c r="Y319">
        <f t="shared" si="68"/>
        <v>46</v>
      </c>
      <c r="Z319">
        <f t="shared" ca="1" si="69"/>
        <v>188.42857142857142</v>
      </c>
      <c r="AA319">
        <f t="shared" ca="1" si="71"/>
        <v>179.91428571428571</v>
      </c>
      <c r="AB319">
        <f t="shared" ca="1" si="70"/>
        <v>118.80000000000001</v>
      </c>
    </row>
    <row r="320" spans="10:28" x14ac:dyDescent="0.2">
      <c r="J320">
        <f t="shared" si="58"/>
        <v>46</v>
      </c>
      <c r="K320">
        <f t="shared" ca="1" si="59"/>
        <v>298.71428571428572</v>
      </c>
      <c r="M320">
        <f t="shared" si="60"/>
        <v>46</v>
      </c>
      <c r="N320">
        <f t="shared" ca="1" si="61"/>
        <v>174.71428571428572</v>
      </c>
      <c r="P320">
        <f t="shared" si="62"/>
        <v>46</v>
      </c>
      <c r="Q320">
        <f t="shared" ca="1" si="63"/>
        <v>192.42857142857142</v>
      </c>
      <c r="S320">
        <f t="shared" si="64"/>
        <v>46</v>
      </c>
      <c r="T320">
        <f t="shared" ca="1" si="65"/>
        <v>169.71428571428572</v>
      </c>
      <c r="V320">
        <f t="shared" si="66"/>
        <v>46</v>
      </c>
      <c r="W320">
        <f t="shared" ca="1" si="67"/>
        <v>174.28571428571428</v>
      </c>
      <c r="Y320">
        <f t="shared" si="68"/>
        <v>46</v>
      </c>
      <c r="Z320">
        <f t="shared" ca="1" si="69"/>
        <v>188.42857142857142</v>
      </c>
      <c r="AA320">
        <f t="shared" ca="1" si="71"/>
        <v>179.91428571428571</v>
      </c>
      <c r="AB320">
        <f t="shared" ca="1" si="70"/>
        <v>118.80000000000001</v>
      </c>
    </row>
    <row r="321" spans="10:28" x14ac:dyDescent="0.2">
      <c r="J321">
        <f t="shared" si="58"/>
        <v>46</v>
      </c>
      <c r="K321">
        <f t="shared" ca="1" si="59"/>
        <v>298.71428571428572</v>
      </c>
      <c r="M321">
        <f t="shared" si="60"/>
        <v>46</v>
      </c>
      <c r="N321">
        <f t="shared" ca="1" si="61"/>
        <v>174.71428571428572</v>
      </c>
      <c r="P321">
        <f t="shared" si="62"/>
        <v>46</v>
      </c>
      <c r="Q321">
        <f t="shared" ca="1" si="63"/>
        <v>192.42857142857142</v>
      </c>
      <c r="S321">
        <f t="shared" si="64"/>
        <v>46</v>
      </c>
      <c r="T321">
        <f t="shared" ca="1" si="65"/>
        <v>169.71428571428572</v>
      </c>
      <c r="V321">
        <f t="shared" si="66"/>
        <v>46</v>
      </c>
      <c r="W321">
        <f t="shared" ca="1" si="67"/>
        <v>174.28571428571428</v>
      </c>
      <c r="Y321">
        <f t="shared" si="68"/>
        <v>46</v>
      </c>
      <c r="Z321">
        <f t="shared" ca="1" si="69"/>
        <v>188.42857142857142</v>
      </c>
      <c r="AA321">
        <f t="shared" ca="1" si="71"/>
        <v>179.91428571428571</v>
      </c>
      <c r="AB321">
        <f t="shared" ca="1" si="70"/>
        <v>118.80000000000001</v>
      </c>
    </row>
    <row r="322" spans="10:28" x14ac:dyDescent="0.2">
      <c r="J322">
        <f t="shared" si="58"/>
        <v>46</v>
      </c>
      <c r="K322">
        <f t="shared" ca="1" si="59"/>
        <v>298.71428571428572</v>
      </c>
      <c r="M322">
        <f t="shared" si="60"/>
        <v>46</v>
      </c>
      <c r="N322">
        <f t="shared" ca="1" si="61"/>
        <v>174.71428571428572</v>
      </c>
      <c r="P322">
        <f t="shared" si="62"/>
        <v>46</v>
      </c>
      <c r="Q322">
        <f t="shared" ca="1" si="63"/>
        <v>192.42857142857142</v>
      </c>
      <c r="S322">
        <f t="shared" si="64"/>
        <v>46</v>
      </c>
      <c r="T322">
        <f t="shared" ca="1" si="65"/>
        <v>169.71428571428572</v>
      </c>
      <c r="V322">
        <f t="shared" si="66"/>
        <v>46</v>
      </c>
      <c r="W322">
        <f t="shared" ca="1" si="67"/>
        <v>174.28571428571428</v>
      </c>
      <c r="Y322">
        <f t="shared" si="68"/>
        <v>46</v>
      </c>
      <c r="Z322">
        <f t="shared" ca="1" si="69"/>
        <v>188.42857142857142</v>
      </c>
      <c r="AA322">
        <f t="shared" ca="1" si="71"/>
        <v>179.91428571428571</v>
      </c>
      <c r="AB322">
        <f t="shared" ca="1" si="70"/>
        <v>118.80000000000001</v>
      </c>
    </row>
    <row r="323" spans="10:28" x14ac:dyDescent="0.2">
      <c r="J323">
        <f t="shared" si="58"/>
        <v>47</v>
      </c>
      <c r="K323">
        <f t="shared" ref="K323:K338" ca="1" si="72">INDIRECT(ADDRESS(J323+1,9))/7</f>
        <v>299.28571428571428</v>
      </c>
      <c r="M323">
        <f t="shared" si="60"/>
        <v>47</v>
      </c>
      <c r="N323">
        <f t="shared" ref="N323:N338" ca="1" si="73">INDIRECT(ADDRESS(M323+1,12))/7</f>
        <v>181</v>
      </c>
      <c r="P323">
        <f t="shared" si="62"/>
        <v>47</v>
      </c>
      <c r="Q323">
        <f t="shared" ref="Q323:Q338" ca="1" si="74">INDIRECT(ADDRESS(P323+1,15))/7</f>
        <v>189.14285714285714</v>
      </c>
      <c r="S323">
        <f t="shared" si="64"/>
        <v>47</v>
      </c>
      <c r="T323">
        <f t="shared" ref="T323:T338" ca="1" si="75">INDIRECT(ADDRESS(S323+1,18))/7</f>
        <v>177.71428571428572</v>
      </c>
      <c r="V323">
        <f t="shared" si="66"/>
        <v>47</v>
      </c>
      <c r="W323">
        <f t="shared" ref="W323:W338" ca="1" si="76">INDIRECT(ADDRESS(V323+1,21))/7</f>
        <v>182.57142857142858</v>
      </c>
      <c r="Y323">
        <f t="shared" si="68"/>
        <v>47</v>
      </c>
      <c r="Z323">
        <f t="shared" ref="Z323:Z338" ca="1" si="77">INDIRECT(ADDRESS(Y323+1,24))/7</f>
        <v>191.14285714285714</v>
      </c>
      <c r="AA323">
        <f t="shared" ref="AA323:AA338" ca="1" si="78">(N323+Q323+T323+W323+Z323)/5</f>
        <v>184.31428571428572</v>
      </c>
      <c r="AB323">
        <f t="shared" ref="AB323:AB338" ca="1" si="79">IF(K323-AA323&lt;0,0,K323-AA323)</f>
        <v>114.97142857142856</v>
      </c>
    </row>
    <row r="324" spans="10:28" x14ac:dyDescent="0.2">
      <c r="J324">
        <f t="shared" ref="J324:J371" si="80">FLOOR((ROW(J324)-1)/7,1)+1</f>
        <v>47</v>
      </c>
      <c r="K324">
        <f t="shared" ca="1" si="72"/>
        <v>299.28571428571428</v>
      </c>
      <c r="M324">
        <f t="shared" ref="M324:M371" si="81">FLOOR((ROW(M324)-1)/7,1)+1</f>
        <v>47</v>
      </c>
      <c r="N324">
        <f t="shared" ca="1" si="73"/>
        <v>181</v>
      </c>
      <c r="P324">
        <f t="shared" ref="P324:P371" si="82">FLOOR((ROW(P324)-1)/7,1)+1</f>
        <v>47</v>
      </c>
      <c r="Q324">
        <f t="shared" ca="1" si="74"/>
        <v>189.14285714285714</v>
      </c>
      <c r="S324">
        <f t="shared" ref="S324:S371" si="83">FLOOR((ROW(S324)-1)/7,1)+1</f>
        <v>47</v>
      </c>
      <c r="T324">
        <f t="shared" ca="1" si="75"/>
        <v>177.71428571428572</v>
      </c>
      <c r="V324">
        <f t="shared" ref="V324:V371" si="84">FLOOR((ROW(V324)-1)/7,1)+1</f>
        <v>47</v>
      </c>
      <c r="W324">
        <f t="shared" ca="1" si="76"/>
        <v>182.57142857142858</v>
      </c>
      <c r="Y324">
        <f t="shared" ref="Y324:Y371" si="85">FLOOR((ROW(Y324)-1)/7,1)+1</f>
        <v>47</v>
      </c>
      <c r="Z324">
        <f t="shared" ca="1" si="77"/>
        <v>191.14285714285714</v>
      </c>
      <c r="AA324">
        <f t="shared" ca="1" si="78"/>
        <v>184.31428571428572</v>
      </c>
      <c r="AB324">
        <f t="shared" ca="1" si="79"/>
        <v>114.97142857142856</v>
      </c>
    </row>
    <row r="325" spans="10:28" x14ac:dyDescent="0.2">
      <c r="J325">
        <f t="shared" si="80"/>
        <v>47</v>
      </c>
      <c r="K325">
        <f t="shared" ca="1" si="72"/>
        <v>299.28571428571428</v>
      </c>
      <c r="M325">
        <f t="shared" si="81"/>
        <v>47</v>
      </c>
      <c r="N325">
        <f t="shared" ca="1" si="73"/>
        <v>181</v>
      </c>
      <c r="P325">
        <f t="shared" si="82"/>
        <v>47</v>
      </c>
      <c r="Q325">
        <f t="shared" ca="1" si="74"/>
        <v>189.14285714285714</v>
      </c>
      <c r="S325">
        <f t="shared" si="83"/>
        <v>47</v>
      </c>
      <c r="T325">
        <f t="shared" ca="1" si="75"/>
        <v>177.71428571428572</v>
      </c>
      <c r="V325">
        <f t="shared" si="84"/>
        <v>47</v>
      </c>
      <c r="W325">
        <f t="shared" ca="1" si="76"/>
        <v>182.57142857142858</v>
      </c>
      <c r="Y325">
        <f t="shared" si="85"/>
        <v>47</v>
      </c>
      <c r="Z325">
        <f t="shared" ca="1" si="77"/>
        <v>191.14285714285714</v>
      </c>
      <c r="AA325">
        <f t="shared" ca="1" si="78"/>
        <v>184.31428571428572</v>
      </c>
      <c r="AB325">
        <f t="shared" ca="1" si="79"/>
        <v>114.97142857142856</v>
      </c>
    </row>
    <row r="326" spans="10:28" x14ac:dyDescent="0.2">
      <c r="J326">
        <f t="shared" si="80"/>
        <v>47</v>
      </c>
      <c r="K326">
        <f t="shared" ca="1" si="72"/>
        <v>299.28571428571428</v>
      </c>
      <c r="M326">
        <f t="shared" si="81"/>
        <v>47</v>
      </c>
      <c r="N326">
        <f t="shared" ca="1" si="73"/>
        <v>181</v>
      </c>
      <c r="P326">
        <f t="shared" si="82"/>
        <v>47</v>
      </c>
      <c r="Q326">
        <f t="shared" ca="1" si="74"/>
        <v>189.14285714285714</v>
      </c>
      <c r="S326">
        <f t="shared" si="83"/>
        <v>47</v>
      </c>
      <c r="T326">
        <f t="shared" ca="1" si="75"/>
        <v>177.71428571428572</v>
      </c>
      <c r="V326">
        <f t="shared" si="84"/>
        <v>47</v>
      </c>
      <c r="W326">
        <f t="shared" ca="1" si="76"/>
        <v>182.57142857142858</v>
      </c>
      <c r="Y326">
        <f t="shared" si="85"/>
        <v>47</v>
      </c>
      <c r="Z326">
        <f t="shared" ca="1" si="77"/>
        <v>191.14285714285714</v>
      </c>
      <c r="AA326">
        <f t="shared" ca="1" si="78"/>
        <v>184.31428571428572</v>
      </c>
      <c r="AB326">
        <f t="shared" ca="1" si="79"/>
        <v>114.97142857142856</v>
      </c>
    </row>
    <row r="327" spans="10:28" x14ac:dyDescent="0.2">
      <c r="J327">
        <f t="shared" si="80"/>
        <v>47</v>
      </c>
      <c r="K327">
        <f t="shared" ca="1" si="72"/>
        <v>299.28571428571428</v>
      </c>
      <c r="M327">
        <f t="shared" si="81"/>
        <v>47</v>
      </c>
      <c r="N327">
        <f t="shared" ca="1" si="73"/>
        <v>181</v>
      </c>
      <c r="P327">
        <f t="shared" si="82"/>
        <v>47</v>
      </c>
      <c r="Q327">
        <f t="shared" ca="1" si="74"/>
        <v>189.14285714285714</v>
      </c>
      <c r="S327">
        <f t="shared" si="83"/>
        <v>47</v>
      </c>
      <c r="T327">
        <f t="shared" ca="1" si="75"/>
        <v>177.71428571428572</v>
      </c>
      <c r="V327">
        <f t="shared" si="84"/>
        <v>47</v>
      </c>
      <c r="W327">
        <f t="shared" ca="1" si="76"/>
        <v>182.57142857142858</v>
      </c>
      <c r="Y327">
        <f t="shared" si="85"/>
        <v>47</v>
      </c>
      <c r="Z327">
        <f t="shared" ca="1" si="77"/>
        <v>191.14285714285714</v>
      </c>
      <c r="AA327">
        <f t="shared" ca="1" si="78"/>
        <v>184.31428571428572</v>
      </c>
      <c r="AB327">
        <f t="shared" ca="1" si="79"/>
        <v>114.97142857142856</v>
      </c>
    </row>
    <row r="328" spans="10:28" x14ac:dyDescent="0.2">
      <c r="J328">
        <f t="shared" si="80"/>
        <v>47</v>
      </c>
      <c r="K328">
        <f t="shared" ca="1" si="72"/>
        <v>299.28571428571428</v>
      </c>
      <c r="M328">
        <f t="shared" si="81"/>
        <v>47</v>
      </c>
      <c r="N328">
        <f t="shared" ca="1" si="73"/>
        <v>181</v>
      </c>
      <c r="P328">
        <f t="shared" si="82"/>
        <v>47</v>
      </c>
      <c r="Q328">
        <f t="shared" ca="1" si="74"/>
        <v>189.14285714285714</v>
      </c>
      <c r="S328">
        <f t="shared" si="83"/>
        <v>47</v>
      </c>
      <c r="T328">
        <f t="shared" ca="1" si="75"/>
        <v>177.71428571428572</v>
      </c>
      <c r="V328">
        <f t="shared" si="84"/>
        <v>47</v>
      </c>
      <c r="W328">
        <f t="shared" ca="1" si="76"/>
        <v>182.57142857142858</v>
      </c>
      <c r="Y328">
        <f t="shared" si="85"/>
        <v>47</v>
      </c>
      <c r="Z328">
        <f t="shared" ca="1" si="77"/>
        <v>191.14285714285714</v>
      </c>
      <c r="AA328">
        <f t="shared" ca="1" si="78"/>
        <v>184.31428571428572</v>
      </c>
      <c r="AB328">
        <f t="shared" ca="1" si="79"/>
        <v>114.97142857142856</v>
      </c>
    </row>
    <row r="329" spans="10:28" x14ac:dyDescent="0.2">
      <c r="J329">
        <f t="shared" si="80"/>
        <v>47</v>
      </c>
      <c r="K329">
        <f t="shared" ca="1" si="72"/>
        <v>299.28571428571428</v>
      </c>
      <c r="M329">
        <f t="shared" si="81"/>
        <v>47</v>
      </c>
      <c r="N329">
        <f t="shared" ca="1" si="73"/>
        <v>181</v>
      </c>
      <c r="P329">
        <f t="shared" si="82"/>
        <v>47</v>
      </c>
      <c r="Q329">
        <f t="shared" ca="1" si="74"/>
        <v>189.14285714285714</v>
      </c>
      <c r="S329">
        <f t="shared" si="83"/>
        <v>47</v>
      </c>
      <c r="T329">
        <f t="shared" ca="1" si="75"/>
        <v>177.71428571428572</v>
      </c>
      <c r="V329">
        <f t="shared" si="84"/>
        <v>47</v>
      </c>
      <c r="W329">
        <f t="shared" ca="1" si="76"/>
        <v>182.57142857142858</v>
      </c>
      <c r="Y329">
        <f t="shared" si="85"/>
        <v>47</v>
      </c>
      <c r="Z329">
        <f t="shared" ca="1" si="77"/>
        <v>191.14285714285714</v>
      </c>
      <c r="AA329">
        <f t="shared" ca="1" si="78"/>
        <v>184.31428571428572</v>
      </c>
      <c r="AB329">
        <f t="shared" ca="1" si="79"/>
        <v>114.97142857142856</v>
      </c>
    </row>
    <row r="330" spans="10:28" x14ac:dyDescent="0.2">
      <c r="J330">
        <f t="shared" si="80"/>
        <v>48</v>
      </c>
      <c r="K330">
        <f t="shared" ca="1" si="72"/>
        <v>296.81428571428569</v>
      </c>
      <c r="M330">
        <f t="shared" si="81"/>
        <v>48</v>
      </c>
      <c r="N330">
        <f t="shared" ca="1" si="73"/>
        <v>186.57142857142858</v>
      </c>
      <c r="P330">
        <f t="shared" si="82"/>
        <v>48</v>
      </c>
      <c r="Q330">
        <f t="shared" ca="1" si="74"/>
        <v>193.42857142857142</v>
      </c>
      <c r="S330">
        <f t="shared" si="83"/>
        <v>48</v>
      </c>
      <c r="T330">
        <f t="shared" ca="1" si="75"/>
        <v>177.57142857142858</v>
      </c>
      <c r="V330">
        <f t="shared" si="84"/>
        <v>48</v>
      </c>
      <c r="W330">
        <f t="shared" ca="1" si="76"/>
        <v>186.28571428571428</v>
      </c>
      <c r="Y330">
        <f t="shared" si="85"/>
        <v>48</v>
      </c>
      <c r="Z330">
        <f t="shared" ca="1" si="77"/>
        <v>197.71428571428572</v>
      </c>
      <c r="AA330">
        <f t="shared" ca="1" si="78"/>
        <v>188.31428571428575</v>
      </c>
      <c r="AB330">
        <f t="shared" ca="1" si="79"/>
        <v>108.49999999999994</v>
      </c>
    </row>
    <row r="331" spans="10:28" x14ac:dyDescent="0.2">
      <c r="J331">
        <f t="shared" si="80"/>
        <v>48</v>
      </c>
      <c r="K331">
        <f t="shared" ca="1" si="72"/>
        <v>296.81428571428569</v>
      </c>
      <c r="M331">
        <f t="shared" si="81"/>
        <v>48</v>
      </c>
      <c r="N331">
        <f t="shared" ca="1" si="73"/>
        <v>186.57142857142858</v>
      </c>
      <c r="P331">
        <f t="shared" si="82"/>
        <v>48</v>
      </c>
      <c r="Q331">
        <f t="shared" ca="1" si="74"/>
        <v>193.42857142857142</v>
      </c>
      <c r="S331">
        <f t="shared" si="83"/>
        <v>48</v>
      </c>
      <c r="T331">
        <f t="shared" ca="1" si="75"/>
        <v>177.57142857142858</v>
      </c>
      <c r="V331">
        <f t="shared" si="84"/>
        <v>48</v>
      </c>
      <c r="W331">
        <f t="shared" ca="1" si="76"/>
        <v>186.28571428571428</v>
      </c>
      <c r="Y331">
        <f t="shared" si="85"/>
        <v>48</v>
      </c>
      <c r="Z331">
        <f t="shared" ca="1" si="77"/>
        <v>197.71428571428572</v>
      </c>
      <c r="AA331">
        <f t="shared" ca="1" si="78"/>
        <v>188.31428571428575</v>
      </c>
      <c r="AB331">
        <f t="shared" ca="1" si="79"/>
        <v>108.49999999999994</v>
      </c>
    </row>
    <row r="332" spans="10:28" x14ac:dyDescent="0.2">
      <c r="J332">
        <f t="shared" si="80"/>
        <v>48</v>
      </c>
      <c r="K332">
        <f t="shared" ca="1" si="72"/>
        <v>296.81428571428569</v>
      </c>
      <c r="M332">
        <f t="shared" si="81"/>
        <v>48</v>
      </c>
      <c r="N332">
        <f t="shared" ca="1" si="73"/>
        <v>186.57142857142858</v>
      </c>
      <c r="P332">
        <f t="shared" si="82"/>
        <v>48</v>
      </c>
      <c r="Q332">
        <f t="shared" ca="1" si="74"/>
        <v>193.42857142857142</v>
      </c>
      <c r="S332">
        <f t="shared" si="83"/>
        <v>48</v>
      </c>
      <c r="T332">
        <f t="shared" ca="1" si="75"/>
        <v>177.57142857142858</v>
      </c>
      <c r="V332">
        <f t="shared" si="84"/>
        <v>48</v>
      </c>
      <c r="W332">
        <f t="shared" ca="1" si="76"/>
        <v>186.28571428571428</v>
      </c>
      <c r="Y332">
        <f t="shared" si="85"/>
        <v>48</v>
      </c>
      <c r="Z332">
        <f t="shared" ca="1" si="77"/>
        <v>197.71428571428572</v>
      </c>
      <c r="AA332">
        <f t="shared" ca="1" si="78"/>
        <v>188.31428571428575</v>
      </c>
      <c r="AB332">
        <f t="shared" ca="1" si="79"/>
        <v>108.49999999999994</v>
      </c>
    </row>
    <row r="333" spans="10:28" x14ac:dyDescent="0.2">
      <c r="J333">
        <f t="shared" si="80"/>
        <v>48</v>
      </c>
      <c r="K333">
        <f t="shared" ca="1" si="72"/>
        <v>296.81428571428569</v>
      </c>
      <c r="M333">
        <f t="shared" si="81"/>
        <v>48</v>
      </c>
      <c r="N333">
        <f t="shared" ca="1" si="73"/>
        <v>186.57142857142858</v>
      </c>
      <c r="P333">
        <f t="shared" si="82"/>
        <v>48</v>
      </c>
      <c r="Q333">
        <f t="shared" ca="1" si="74"/>
        <v>193.42857142857142</v>
      </c>
      <c r="S333">
        <f t="shared" si="83"/>
        <v>48</v>
      </c>
      <c r="T333">
        <f t="shared" ca="1" si="75"/>
        <v>177.57142857142858</v>
      </c>
      <c r="V333">
        <f t="shared" si="84"/>
        <v>48</v>
      </c>
      <c r="W333">
        <f t="shared" ca="1" si="76"/>
        <v>186.28571428571428</v>
      </c>
      <c r="Y333">
        <f t="shared" si="85"/>
        <v>48</v>
      </c>
      <c r="Z333">
        <f t="shared" ca="1" si="77"/>
        <v>197.71428571428572</v>
      </c>
      <c r="AA333">
        <f t="shared" ca="1" si="78"/>
        <v>188.31428571428575</v>
      </c>
      <c r="AB333">
        <f t="shared" ca="1" si="79"/>
        <v>108.49999999999994</v>
      </c>
    </row>
    <row r="334" spans="10:28" x14ac:dyDescent="0.2">
      <c r="J334">
        <f t="shared" si="80"/>
        <v>48</v>
      </c>
      <c r="K334">
        <f t="shared" ca="1" si="72"/>
        <v>296.81428571428569</v>
      </c>
      <c r="M334">
        <f t="shared" si="81"/>
        <v>48</v>
      </c>
      <c r="N334">
        <f t="shared" ca="1" si="73"/>
        <v>186.57142857142858</v>
      </c>
      <c r="P334">
        <f t="shared" si="82"/>
        <v>48</v>
      </c>
      <c r="Q334">
        <f t="shared" ca="1" si="74"/>
        <v>193.42857142857142</v>
      </c>
      <c r="S334">
        <f t="shared" si="83"/>
        <v>48</v>
      </c>
      <c r="T334">
        <f t="shared" ca="1" si="75"/>
        <v>177.57142857142858</v>
      </c>
      <c r="V334">
        <f t="shared" si="84"/>
        <v>48</v>
      </c>
      <c r="W334">
        <f t="shared" ca="1" si="76"/>
        <v>186.28571428571428</v>
      </c>
      <c r="Y334">
        <f t="shared" si="85"/>
        <v>48</v>
      </c>
      <c r="Z334">
        <f t="shared" ca="1" si="77"/>
        <v>197.71428571428572</v>
      </c>
      <c r="AA334">
        <f t="shared" ca="1" si="78"/>
        <v>188.31428571428575</v>
      </c>
      <c r="AB334">
        <f t="shared" ca="1" si="79"/>
        <v>108.49999999999994</v>
      </c>
    </row>
    <row r="335" spans="10:28" x14ac:dyDescent="0.2">
      <c r="J335">
        <f t="shared" si="80"/>
        <v>48</v>
      </c>
      <c r="K335">
        <f t="shared" ca="1" si="72"/>
        <v>296.81428571428569</v>
      </c>
      <c r="M335">
        <f t="shared" si="81"/>
        <v>48</v>
      </c>
      <c r="N335">
        <f t="shared" ca="1" si="73"/>
        <v>186.57142857142858</v>
      </c>
      <c r="P335">
        <f t="shared" si="82"/>
        <v>48</v>
      </c>
      <c r="Q335">
        <f t="shared" ca="1" si="74"/>
        <v>193.42857142857142</v>
      </c>
      <c r="S335">
        <f t="shared" si="83"/>
        <v>48</v>
      </c>
      <c r="T335">
        <f t="shared" ca="1" si="75"/>
        <v>177.57142857142858</v>
      </c>
      <c r="V335">
        <f t="shared" si="84"/>
        <v>48</v>
      </c>
      <c r="W335">
        <f t="shared" ca="1" si="76"/>
        <v>186.28571428571428</v>
      </c>
      <c r="Y335">
        <f t="shared" si="85"/>
        <v>48</v>
      </c>
      <c r="Z335">
        <f t="shared" ca="1" si="77"/>
        <v>197.71428571428572</v>
      </c>
      <c r="AA335">
        <f t="shared" ca="1" si="78"/>
        <v>188.31428571428575</v>
      </c>
      <c r="AB335">
        <f t="shared" ca="1" si="79"/>
        <v>108.49999999999994</v>
      </c>
    </row>
    <row r="336" spans="10:28" x14ac:dyDescent="0.2">
      <c r="J336">
        <f t="shared" si="80"/>
        <v>48</v>
      </c>
      <c r="K336">
        <f t="shared" ca="1" si="72"/>
        <v>296.81428571428569</v>
      </c>
      <c r="M336">
        <f t="shared" si="81"/>
        <v>48</v>
      </c>
      <c r="N336">
        <f t="shared" ca="1" si="73"/>
        <v>186.57142857142858</v>
      </c>
      <c r="P336">
        <f t="shared" si="82"/>
        <v>48</v>
      </c>
      <c r="Q336">
        <f t="shared" ca="1" si="74"/>
        <v>193.42857142857142</v>
      </c>
      <c r="S336">
        <f t="shared" si="83"/>
        <v>48</v>
      </c>
      <c r="T336">
        <f t="shared" ca="1" si="75"/>
        <v>177.57142857142858</v>
      </c>
      <c r="V336">
        <f t="shared" si="84"/>
        <v>48</v>
      </c>
      <c r="W336">
        <f t="shared" ca="1" si="76"/>
        <v>186.28571428571428</v>
      </c>
      <c r="Y336">
        <f t="shared" si="85"/>
        <v>48</v>
      </c>
      <c r="Z336">
        <f t="shared" ca="1" si="77"/>
        <v>197.71428571428572</v>
      </c>
      <c r="AA336">
        <f t="shared" ca="1" si="78"/>
        <v>188.31428571428575</v>
      </c>
      <c r="AB336">
        <f t="shared" ca="1" si="79"/>
        <v>108.49999999999994</v>
      </c>
    </row>
    <row r="337" spans="10:28" x14ac:dyDescent="0.2">
      <c r="J337">
        <f t="shared" si="80"/>
        <v>49</v>
      </c>
      <c r="K337">
        <f t="shared" ca="1" si="72"/>
        <v>308.52857142857141</v>
      </c>
      <c r="M337">
        <f t="shared" si="81"/>
        <v>49</v>
      </c>
      <c r="N337">
        <f t="shared" ca="1" si="73"/>
        <v>195.71428571428572</v>
      </c>
      <c r="P337">
        <f t="shared" si="82"/>
        <v>49</v>
      </c>
      <c r="Q337">
        <f t="shared" ca="1" si="74"/>
        <v>170.71428571428572</v>
      </c>
      <c r="S337">
        <f t="shared" si="83"/>
        <v>49</v>
      </c>
      <c r="T337">
        <f t="shared" ca="1" si="75"/>
        <v>184.28571428571428</v>
      </c>
      <c r="V337">
        <f t="shared" si="84"/>
        <v>49</v>
      </c>
      <c r="W337">
        <f t="shared" ca="1" si="76"/>
        <v>184</v>
      </c>
      <c r="Y337">
        <f t="shared" si="85"/>
        <v>49</v>
      </c>
      <c r="Z337">
        <f t="shared" ca="1" si="77"/>
        <v>190.14285714285714</v>
      </c>
      <c r="AA337">
        <f t="shared" ca="1" si="78"/>
        <v>184.97142857142859</v>
      </c>
      <c r="AB337">
        <f t="shared" ca="1" si="79"/>
        <v>123.55714285714282</v>
      </c>
    </row>
    <row r="338" spans="10:28" x14ac:dyDescent="0.2">
      <c r="J338">
        <f t="shared" si="80"/>
        <v>49</v>
      </c>
      <c r="K338">
        <f t="shared" ca="1" si="72"/>
        <v>308.52857142857141</v>
      </c>
      <c r="M338">
        <f t="shared" si="81"/>
        <v>49</v>
      </c>
      <c r="N338">
        <f t="shared" ca="1" si="73"/>
        <v>195.71428571428572</v>
      </c>
      <c r="P338">
        <f t="shared" si="82"/>
        <v>49</v>
      </c>
      <c r="Q338">
        <f t="shared" ca="1" si="74"/>
        <v>170.71428571428572</v>
      </c>
      <c r="S338">
        <f t="shared" si="83"/>
        <v>49</v>
      </c>
      <c r="T338">
        <f t="shared" ca="1" si="75"/>
        <v>184.28571428571428</v>
      </c>
      <c r="V338">
        <f t="shared" si="84"/>
        <v>49</v>
      </c>
      <c r="W338">
        <f t="shared" ca="1" si="76"/>
        <v>184</v>
      </c>
      <c r="Y338">
        <f t="shared" si="85"/>
        <v>49</v>
      </c>
      <c r="Z338">
        <f t="shared" ca="1" si="77"/>
        <v>190.14285714285714</v>
      </c>
      <c r="AA338">
        <f t="shared" ca="1" si="78"/>
        <v>184.97142857142859</v>
      </c>
      <c r="AB338">
        <f t="shared" ca="1" si="79"/>
        <v>123.55714285714282</v>
      </c>
    </row>
    <row r="339" spans="10:28" x14ac:dyDescent="0.2">
      <c r="J339">
        <f t="shared" si="80"/>
        <v>49</v>
      </c>
      <c r="K339">
        <f t="shared" ref="K339:K364" ca="1" si="86">INDIRECT(ADDRESS(J339+1,9))/7</f>
        <v>308.52857142857141</v>
      </c>
      <c r="M339">
        <f t="shared" si="81"/>
        <v>49</v>
      </c>
      <c r="N339">
        <f t="shared" ref="N339:N364" ca="1" si="87">INDIRECT(ADDRESS(M339+1,12))/7</f>
        <v>195.71428571428572</v>
      </c>
      <c r="P339">
        <f t="shared" si="82"/>
        <v>49</v>
      </c>
      <c r="Q339">
        <f t="shared" ref="Q339:Q364" ca="1" si="88">INDIRECT(ADDRESS(P339+1,15))/7</f>
        <v>170.71428571428572</v>
      </c>
      <c r="S339">
        <f t="shared" si="83"/>
        <v>49</v>
      </c>
      <c r="T339">
        <f t="shared" ref="T339:T364" ca="1" si="89">INDIRECT(ADDRESS(S339+1,18))/7</f>
        <v>184.28571428571428</v>
      </c>
      <c r="V339">
        <f t="shared" si="84"/>
        <v>49</v>
      </c>
      <c r="W339">
        <f t="shared" ref="W339:W364" ca="1" si="90">INDIRECT(ADDRESS(V339+1,21))/7</f>
        <v>184</v>
      </c>
      <c r="Y339">
        <f t="shared" si="85"/>
        <v>49</v>
      </c>
      <c r="Z339">
        <f t="shared" ref="Z339:Z364" ca="1" si="91">INDIRECT(ADDRESS(Y339+1,24))/7</f>
        <v>190.14285714285714</v>
      </c>
      <c r="AA339">
        <f t="shared" ref="AA339:AA364" ca="1" si="92">(N339+Q339+T339+W339+Z339)/5</f>
        <v>184.97142857142859</v>
      </c>
      <c r="AB339">
        <f t="shared" ref="AB339:AB364" ca="1" si="93">IF(K339-AA339&lt;0,0,K339-AA339)</f>
        <v>123.55714285714282</v>
      </c>
    </row>
    <row r="340" spans="10:28" x14ac:dyDescent="0.2">
      <c r="J340">
        <f t="shared" si="80"/>
        <v>49</v>
      </c>
      <c r="K340">
        <f t="shared" ca="1" si="86"/>
        <v>308.52857142857141</v>
      </c>
      <c r="M340">
        <f t="shared" si="81"/>
        <v>49</v>
      </c>
      <c r="N340">
        <f t="shared" ca="1" si="87"/>
        <v>195.71428571428572</v>
      </c>
      <c r="P340">
        <f t="shared" si="82"/>
        <v>49</v>
      </c>
      <c r="Q340">
        <f t="shared" ca="1" si="88"/>
        <v>170.71428571428572</v>
      </c>
      <c r="S340">
        <f t="shared" si="83"/>
        <v>49</v>
      </c>
      <c r="T340">
        <f t="shared" ca="1" si="89"/>
        <v>184.28571428571428</v>
      </c>
      <c r="V340">
        <f t="shared" si="84"/>
        <v>49</v>
      </c>
      <c r="W340">
        <f t="shared" ca="1" si="90"/>
        <v>184</v>
      </c>
      <c r="Y340">
        <f t="shared" si="85"/>
        <v>49</v>
      </c>
      <c r="Z340">
        <f t="shared" ca="1" si="91"/>
        <v>190.14285714285714</v>
      </c>
      <c r="AA340">
        <f t="shared" ca="1" si="92"/>
        <v>184.97142857142859</v>
      </c>
      <c r="AB340">
        <f t="shared" ca="1" si="93"/>
        <v>123.55714285714282</v>
      </c>
    </row>
    <row r="341" spans="10:28" x14ac:dyDescent="0.2">
      <c r="J341">
        <f t="shared" si="80"/>
        <v>49</v>
      </c>
      <c r="K341">
        <f t="shared" ca="1" si="86"/>
        <v>308.52857142857141</v>
      </c>
      <c r="M341">
        <f t="shared" si="81"/>
        <v>49</v>
      </c>
      <c r="N341">
        <f t="shared" ca="1" si="87"/>
        <v>195.71428571428572</v>
      </c>
      <c r="P341">
        <f t="shared" si="82"/>
        <v>49</v>
      </c>
      <c r="Q341">
        <f t="shared" ca="1" si="88"/>
        <v>170.71428571428572</v>
      </c>
      <c r="S341">
        <f t="shared" si="83"/>
        <v>49</v>
      </c>
      <c r="T341">
        <f t="shared" ca="1" si="89"/>
        <v>184.28571428571428</v>
      </c>
      <c r="V341">
        <f t="shared" si="84"/>
        <v>49</v>
      </c>
      <c r="W341">
        <f t="shared" ca="1" si="90"/>
        <v>184</v>
      </c>
      <c r="Y341">
        <f t="shared" si="85"/>
        <v>49</v>
      </c>
      <c r="Z341">
        <f t="shared" ca="1" si="91"/>
        <v>190.14285714285714</v>
      </c>
      <c r="AA341">
        <f t="shared" ca="1" si="92"/>
        <v>184.97142857142859</v>
      </c>
      <c r="AB341">
        <f t="shared" ca="1" si="93"/>
        <v>123.55714285714282</v>
      </c>
    </row>
    <row r="342" spans="10:28" x14ac:dyDescent="0.2">
      <c r="J342">
        <f t="shared" si="80"/>
        <v>49</v>
      </c>
      <c r="K342">
        <f t="shared" ca="1" si="86"/>
        <v>308.52857142857141</v>
      </c>
      <c r="M342">
        <f t="shared" si="81"/>
        <v>49</v>
      </c>
      <c r="N342">
        <f t="shared" ca="1" si="87"/>
        <v>195.71428571428572</v>
      </c>
      <c r="P342">
        <f t="shared" si="82"/>
        <v>49</v>
      </c>
      <c r="Q342">
        <f t="shared" ca="1" si="88"/>
        <v>170.71428571428572</v>
      </c>
      <c r="S342">
        <f t="shared" si="83"/>
        <v>49</v>
      </c>
      <c r="T342">
        <f t="shared" ca="1" si="89"/>
        <v>184.28571428571428</v>
      </c>
      <c r="V342">
        <f t="shared" si="84"/>
        <v>49</v>
      </c>
      <c r="W342">
        <f t="shared" ca="1" si="90"/>
        <v>184</v>
      </c>
      <c r="Y342">
        <f t="shared" si="85"/>
        <v>49</v>
      </c>
      <c r="Z342">
        <f t="shared" ca="1" si="91"/>
        <v>190.14285714285714</v>
      </c>
      <c r="AA342">
        <f t="shared" ca="1" si="92"/>
        <v>184.97142857142859</v>
      </c>
      <c r="AB342">
        <f t="shared" ca="1" si="93"/>
        <v>123.55714285714282</v>
      </c>
    </row>
    <row r="343" spans="10:28" x14ac:dyDescent="0.2">
      <c r="J343">
        <f t="shared" si="80"/>
        <v>49</v>
      </c>
      <c r="K343">
        <f t="shared" ca="1" si="86"/>
        <v>308.52857142857141</v>
      </c>
      <c r="M343">
        <f t="shared" si="81"/>
        <v>49</v>
      </c>
      <c r="N343">
        <f t="shared" ca="1" si="87"/>
        <v>195.71428571428572</v>
      </c>
      <c r="P343">
        <f t="shared" si="82"/>
        <v>49</v>
      </c>
      <c r="Q343">
        <f t="shared" ca="1" si="88"/>
        <v>170.71428571428572</v>
      </c>
      <c r="S343">
        <f t="shared" si="83"/>
        <v>49</v>
      </c>
      <c r="T343">
        <f t="shared" ca="1" si="89"/>
        <v>184.28571428571428</v>
      </c>
      <c r="V343">
        <f t="shared" si="84"/>
        <v>49</v>
      </c>
      <c r="W343">
        <f t="shared" ca="1" si="90"/>
        <v>184</v>
      </c>
      <c r="Y343">
        <f t="shared" si="85"/>
        <v>49</v>
      </c>
      <c r="Z343">
        <f t="shared" ca="1" si="91"/>
        <v>190.14285714285714</v>
      </c>
      <c r="AA343">
        <f t="shared" ca="1" si="92"/>
        <v>184.97142857142859</v>
      </c>
      <c r="AB343">
        <f t="shared" ca="1" si="93"/>
        <v>123.55714285714282</v>
      </c>
    </row>
    <row r="344" spans="10:28" x14ac:dyDescent="0.2">
      <c r="J344">
        <f t="shared" si="80"/>
        <v>50</v>
      </c>
      <c r="K344">
        <f t="shared" ca="1" si="86"/>
        <v>302.82857142857148</v>
      </c>
      <c r="M344">
        <f t="shared" si="81"/>
        <v>50</v>
      </c>
      <c r="N344">
        <f t="shared" ca="1" si="87"/>
        <v>189.57142857142858</v>
      </c>
      <c r="P344">
        <f t="shared" si="82"/>
        <v>50</v>
      </c>
      <c r="Q344">
        <f t="shared" ca="1" si="88"/>
        <v>193.14285714285714</v>
      </c>
      <c r="S344">
        <f t="shared" si="83"/>
        <v>50</v>
      </c>
      <c r="T344">
        <f t="shared" ca="1" si="89"/>
        <v>173.42857142857142</v>
      </c>
      <c r="V344">
        <f t="shared" si="84"/>
        <v>50</v>
      </c>
      <c r="W344">
        <f t="shared" ca="1" si="90"/>
        <v>201.42857142857142</v>
      </c>
      <c r="Y344">
        <f t="shared" si="85"/>
        <v>50</v>
      </c>
      <c r="Z344">
        <f t="shared" ca="1" si="91"/>
        <v>204.85714285714286</v>
      </c>
      <c r="AA344">
        <f t="shared" ca="1" si="92"/>
        <v>192.48571428571429</v>
      </c>
      <c r="AB344">
        <f t="shared" ca="1" si="93"/>
        <v>110.34285714285718</v>
      </c>
    </row>
    <row r="345" spans="10:28" x14ac:dyDescent="0.2">
      <c r="J345">
        <f t="shared" si="80"/>
        <v>50</v>
      </c>
      <c r="K345">
        <f t="shared" ca="1" si="86"/>
        <v>302.82857142857148</v>
      </c>
      <c r="M345">
        <f t="shared" si="81"/>
        <v>50</v>
      </c>
      <c r="N345">
        <f t="shared" ca="1" si="87"/>
        <v>189.57142857142858</v>
      </c>
      <c r="P345">
        <f t="shared" si="82"/>
        <v>50</v>
      </c>
      <c r="Q345">
        <f t="shared" ca="1" si="88"/>
        <v>193.14285714285714</v>
      </c>
      <c r="S345">
        <f t="shared" si="83"/>
        <v>50</v>
      </c>
      <c r="T345">
        <f t="shared" ca="1" si="89"/>
        <v>173.42857142857142</v>
      </c>
      <c r="V345">
        <f t="shared" si="84"/>
        <v>50</v>
      </c>
      <c r="W345">
        <f t="shared" ca="1" si="90"/>
        <v>201.42857142857142</v>
      </c>
      <c r="Y345">
        <f t="shared" si="85"/>
        <v>50</v>
      </c>
      <c r="Z345">
        <f t="shared" ca="1" si="91"/>
        <v>204.85714285714286</v>
      </c>
      <c r="AA345">
        <f t="shared" ca="1" si="92"/>
        <v>192.48571428571429</v>
      </c>
      <c r="AB345">
        <f t="shared" ca="1" si="93"/>
        <v>110.34285714285718</v>
      </c>
    </row>
    <row r="346" spans="10:28" x14ac:dyDescent="0.2">
      <c r="J346">
        <f t="shared" si="80"/>
        <v>50</v>
      </c>
      <c r="K346">
        <f t="shared" ca="1" si="86"/>
        <v>302.82857142857148</v>
      </c>
      <c r="M346">
        <f t="shared" si="81"/>
        <v>50</v>
      </c>
      <c r="N346">
        <f t="shared" ca="1" si="87"/>
        <v>189.57142857142858</v>
      </c>
      <c r="P346">
        <f t="shared" si="82"/>
        <v>50</v>
      </c>
      <c r="Q346">
        <f t="shared" ca="1" si="88"/>
        <v>193.14285714285714</v>
      </c>
      <c r="S346">
        <f t="shared" si="83"/>
        <v>50</v>
      </c>
      <c r="T346">
        <f t="shared" ca="1" si="89"/>
        <v>173.42857142857142</v>
      </c>
      <c r="V346">
        <f t="shared" si="84"/>
        <v>50</v>
      </c>
      <c r="W346">
        <f t="shared" ca="1" si="90"/>
        <v>201.42857142857142</v>
      </c>
      <c r="Y346">
        <f t="shared" si="85"/>
        <v>50</v>
      </c>
      <c r="Z346">
        <f t="shared" ca="1" si="91"/>
        <v>204.85714285714286</v>
      </c>
      <c r="AA346">
        <f t="shared" ca="1" si="92"/>
        <v>192.48571428571429</v>
      </c>
      <c r="AB346">
        <f t="shared" ca="1" si="93"/>
        <v>110.34285714285718</v>
      </c>
    </row>
    <row r="347" spans="10:28" x14ac:dyDescent="0.2">
      <c r="J347">
        <f t="shared" si="80"/>
        <v>50</v>
      </c>
      <c r="K347">
        <f t="shared" ca="1" si="86"/>
        <v>302.82857142857148</v>
      </c>
      <c r="M347">
        <f t="shared" si="81"/>
        <v>50</v>
      </c>
      <c r="N347">
        <f t="shared" ca="1" si="87"/>
        <v>189.57142857142858</v>
      </c>
      <c r="P347">
        <f t="shared" si="82"/>
        <v>50</v>
      </c>
      <c r="Q347">
        <f t="shared" ca="1" si="88"/>
        <v>193.14285714285714</v>
      </c>
      <c r="S347">
        <f t="shared" si="83"/>
        <v>50</v>
      </c>
      <c r="T347">
        <f t="shared" ca="1" si="89"/>
        <v>173.42857142857142</v>
      </c>
      <c r="V347">
        <f t="shared" si="84"/>
        <v>50</v>
      </c>
      <c r="W347">
        <f t="shared" ca="1" si="90"/>
        <v>201.42857142857142</v>
      </c>
      <c r="Y347">
        <f t="shared" si="85"/>
        <v>50</v>
      </c>
      <c r="Z347">
        <f t="shared" ca="1" si="91"/>
        <v>204.85714285714286</v>
      </c>
      <c r="AA347">
        <f t="shared" ca="1" si="92"/>
        <v>192.48571428571429</v>
      </c>
      <c r="AB347">
        <f t="shared" ca="1" si="93"/>
        <v>110.34285714285718</v>
      </c>
    </row>
    <row r="348" spans="10:28" x14ac:dyDescent="0.2">
      <c r="J348">
        <f t="shared" si="80"/>
        <v>50</v>
      </c>
      <c r="K348">
        <f t="shared" ca="1" si="86"/>
        <v>302.82857142857148</v>
      </c>
      <c r="M348">
        <f t="shared" si="81"/>
        <v>50</v>
      </c>
      <c r="N348">
        <f t="shared" ca="1" si="87"/>
        <v>189.57142857142858</v>
      </c>
      <c r="P348">
        <f t="shared" si="82"/>
        <v>50</v>
      </c>
      <c r="Q348">
        <f t="shared" ca="1" si="88"/>
        <v>193.14285714285714</v>
      </c>
      <c r="S348">
        <f t="shared" si="83"/>
        <v>50</v>
      </c>
      <c r="T348">
        <f t="shared" ca="1" si="89"/>
        <v>173.42857142857142</v>
      </c>
      <c r="V348">
        <f t="shared" si="84"/>
        <v>50</v>
      </c>
      <c r="W348">
        <f t="shared" ca="1" si="90"/>
        <v>201.42857142857142</v>
      </c>
      <c r="Y348">
        <f t="shared" si="85"/>
        <v>50</v>
      </c>
      <c r="Z348">
        <f t="shared" ca="1" si="91"/>
        <v>204.85714285714286</v>
      </c>
      <c r="AA348">
        <f t="shared" ca="1" si="92"/>
        <v>192.48571428571429</v>
      </c>
      <c r="AB348">
        <f t="shared" ca="1" si="93"/>
        <v>110.34285714285718</v>
      </c>
    </row>
    <row r="349" spans="10:28" x14ac:dyDescent="0.2">
      <c r="J349">
        <f t="shared" si="80"/>
        <v>50</v>
      </c>
      <c r="K349">
        <f t="shared" ca="1" si="86"/>
        <v>302.82857142857148</v>
      </c>
      <c r="M349">
        <f t="shared" si="81"/>
        <v>50</v>
      </c>
      <c r="N349">
        <f t="shared" ca="1" si="87"/>
        <v>189.57142857142858</v>
      </c>
      <c r="P349">
        <f t="shared" si="82"/>
        <v>50</v>
      </c>
      <c r="Q349">
        <f t="shared" ca="1" si="88"/>
        <v>193.14285714285714</v>
      </c>
      <c r="S349">
        <f t="shared" si="83"/>
        <v>50</v>
      </c>
      <c r="T349">
        <f t="shared" ca="1" si="89"/>
        <v>173.42857142857142</v>
      </c>
      <c r="V349">
        <f t="shared" si="84"/>
        <v>50</v>
      </c>
      <c r="W349">
        <f t="shared" ca="1" si="90"/>
        <v>201.42857142857142</v>
      </c>
      <c r="Y349">
        <f t="shared" si="85"/>
        <v>50</v>
      </c>
      <c r="Z349">
        <f t="shared" ca="1" si="91"/>
        <v>204.85714285714286</v>
      </c>
      <c r="AA349">
        <f t="shared" ca="1" si="92"/>
        <v>192.48571428571429</v>
      </c>
      <c r="AB349">
        <f t="shared" ca="1" si="93"/>
        <v>110.34285714285718</v>
      </c>
    </row>
    <row r="350" spans="10:28" x14ac:dyDescent="0.2">
      <c r="J350">
        <f t="shared" si="80"/>
        <v>50</v>
      </c>
      <c r="K350">
        <f t="shared" ca="1" si="86"/>
        <v>302.82857142857148</v>
      </c>
      <c r="M350">
        <f t="shared" si="81"/>
        <v>50</v>
      </c>
      <c r="N350">
        <f t="shared" ca="1" si="87"/>
        <v>189.57142857142858</v>
      </c>
      <c r="P350">
        <f t="shared" si="82"/>
        <v>50</v>
      </c>
      <c r="Q350">
        <f t="shared" ca="1" si="88"/>
        <v>193.14285714285714</v>
      </c>
      <c r="S350">
        <f t="shared" si="83"/>
        <v>50</v>
      </c>
      <c r="T350">
        <f t="shared" ca="1" si="89"/>
        <v>173.42857142857142</v>
      </c>
      <c r="V350">
        <f t="shared" si="84"/>
        <v>50</v>
      </c>
      <c r="W350">
        <f t="shared" ca="1" si="90"/>
        <v>201.42857142857142</v>
      </c>
      <c r="Y350">
        <f t="shared" si="85"/>
        <v>50</v>
      </c>
      <c r="Z350">
        <f t="shared" ca="1" si="91"/>
        <v>204.85714285714286</v>
      </c>
      <c r="AA350">
        <f t="shared" ca="1" si="92"/>
        <v>192.48571428571429</v>
      </c>
      <c r="AB350">
        <f t="shared" ca="1" si="93"/>
        <v>110.34285714285718</v>
      </c>
    </row>
    <row r="351" spans="10:28" x14ac:dyDescent="0.2">
      <c r="J351">
        <f t="shared" si="80"/>
        <v>51</v>
      </c>
      <c r="K351">
        <f t="shared" ca="1" si="86"/>
        <v>287.87142857142857</v>
      </c>
      <c r="M351">
        <f t="shared" si="81"/>
        <v>51</v>
      </c>
      <c r="N351">
        <f t="shared" ca="1" si="87"/>
        <v>185.57142857142858</v>
      </c>
      <c r="P351">
        <f t="shared" si="82"/>
        <v>51</v>
      </c>
      <c r="Q351">
        <f t="shared" ca="1" si="88"/>
        <v>196.42857142857142</v>
      </c>
      <c r="S351">
        <f t="shared" si="83"/>
        <v>51</v>
      </c>
      <c r="T351">
        <f t="shared" ca="1" si="89"/>
        <v>169.14285714285714</v>
      </c>
      <c r="V351">
        <f t="shared" si="84"/>
        <v>51</v>
      </c>
      <c r="W351">
        <f t="shared" ca="1" si="90"/>
        <v>227.28571428571428</v>
      </c>
      <c r="Y351">
        <f t="shared" si="85"/>
        <v>51</v>
      </c>
      <c r="Z351">
        <f t="shared" ca="1" si="91"/>
        <v>187.85714285714286</v>
      </c>
      <c r="AA351">
        <f t="shared" ca="1" si="92"/>
        <v>193.25714285714284</v>
      </c>
      <c r="AB351">
        <f ca="1">IF(K351-AA351&lt;0,0,K351-AA351)</f>
        <v>94.614285714285728</v>
      </c>
    </row>
    <row r="352" spans="10:28" x14ac:dyDescent="0.2">
      <c r="J352">
        <f t="shared" si="80"/>
        <v>51</v>
      </c>
      <c r="K352">
        <f t="shared" ca="1" si="86"/>
        <v>287.87142857142857</v>
      </c>
      <c r="M352">
        <f t="shared" si="81"/>
        <v>51</v>
      </c>
      <c r="N352">
        <f t="shared" ca="1" si="87"/>
        <v>185.57142857142858</v>
      </c>
      <c r="P352">
        <f t="shared" si="82"/>
        <v>51</v>
      </c>
      <c r="Q352">
        <f t="shared" ca="1" si="88"/>
        <v>196.42857142857142</v>
      </c>
      <c r="S352">
        <f t="shared" si="83"/>
        <v>51</v>
      </c>
      <c r="T352">
        <f t="shared" ca="1" si="89"/>
        <v>169.14285714285714</v>
      </c>
      <c r="V352">
        <f t="shared" si="84"/>
        <v>51</v>
      </c>
      <c r="W352">
        <f t="shared" ca="1" si="90"/>
        <v>227.28571428571428</v>
      </c>
      <c r="Y352">
        <f t="shared" si="85"/>
        <v>51</v>
      </c>
      <c r="Z352">
        <f t="shared" ca="1" si="91"/>
        <v>187.85714285714286</v>
      </c>
      <c r="AA352">
        <f t="shared" ca="1" si="92"/>
        <v>193.25714285714284</v>
      </c>
      <c r="AB352">
        <f t="shared" ca="1" si="93"/>
        <v>94.614285714285728</v>
      </c>
    </row>
    <row r="353" spans="10:28" x14ac:dyDescent="0.2">
      <c r="J353">
        <f t="shared" si="80"/>
        <v>51</v>
      </c>
      <c r="K353">
        <f t="shared" ca="1" si="86"/>
        <v>287.87142857142857</v>
      </c>
      <c r="M353">
        <f t="shared" si="81"/>
        <v>51</v>
      </c>
      <c r="N353">
        <f t="shared" ca="1" si="87"/>
        <v>185.57142857142858</v>
      </c>
      <c r="P353">
        <f t="shared" si="82"/>
        <v>51</v>
      </c>
      <c r="Q353">
        <f t="shared" ca="1" si="88"/>
        <v>196.42857142857142</v>
      </c>
      <c r="S353">
        <f t="shared" si="83"/>
        <v>51</v>
      </c>
      <c r="T353">
        <f t="shared" ca="1" si="89"/>
        <v>169.14285714285714</v>
      </c>
      <c r="V353">
        <f t="shared" si="84"/>
        <v>51</v>
      </c>
      <c r="W353">
        <f t="shared" ca="1" si="90"/>
        <v>227.28571428571428</v>
      </c>
      <c r="Y353">
        <f t="shared" si="85"/>
        <v>51</v>
      </c>
      <c r="Z353">
        <f t="shared" ca="1" si="91"/>
        <v>187.85714285714286</v>
      </c>
      <c r="AA353">
        <f t="shared" ca="1" si="92"/>
        <v>193.25714285714284</v>
      </c>
      <c r="AB353">
        <f t="shared" ca="1" si="93"/>
        <v>94.614285714285728</v>
      </c>
    </row>
    <row r="354" spans="10:28" x14ac:dyDescent="0.2">
      <c r="J354">
        <f t="shared" si="80"/>
        <v>51</v>
      </c>
      <c r="K354">
        <f t="shared" ca="1" si="86"/>
        <v>287.87142857142857</v>
      </c>
      <c r="M354">
        <f t="shared" si="81"/>
        <v>51</v>
      </c>
      <c r="N354">
        <f t="shared" ca="1" si="87"/>
        <v>185.57142857142858</v>
      </c>
      <c r="P354">
        <f t="shared" si="82"/>
        <v>51</v>
      </c>
      <c r="Q354">
        <f t="shared" ca="1" si="88"/>
        <v>196.42857142857142</v>
      </c>
      <c r="S354">
        <f t="shared" si="83"/>
        <v>51</v>
      </c>
      <c r="T354">
        <f t="shared" ca="1" si="89"/>
        <v>169.14285714285714</v>
      </c>
      <c r="V354">
        <f t="shared" si="84"/>
        <v>51</v>
      </c>
      <c r="W354">
        <f t="shared" ca="1" si="90"/>
        <v>227.28571428571428</v>
      </c>
      <c r="Y354">
        <f t="shared" si="85"/>
        <v>51</v>
      </c>
      <c r="Z354">
        <f t="shared" ca="1" si="91"/>
        <v>187.85714285714286</v>
      </c>
      <c r="AA354">
        <f t="shared" ca="1" si="92"/>
        <v>193.25714285714284</v>
      </c>
      <c r="AB354">
        <f t="shared" ca="1" si="93"/>
        <v>94.614285714285728</v>
      </c>
    </row>
    <row r="355" spans="10:28" x14ac:dyDescent="0.2">
      <c r="J355">
        <f t="shared" si="80"/>
        <v>51</v>
      </c>
      <c r="K355">
        <f t="shared" ca="1" si="86"/>
        <v>287.87142857142857</v>
      </c>
      <c r="M355">
        <f t="shared" si="81"/>
        <v>51</v>
      </c>
      <c r="N355">
        <f t="shared" ca="1" si="87"/>
        <v>185.57142857142858</v>
      </c>
      <c r="P355">
        <f t="shared" si="82"/>
        <v>51</v>
      </c>
      <c r="Q355">
        <f t="shared" ca="1" si="88"/>
        <v>196.42857142857142</v>
      </c>
      <c r="S355">
        <f t="shared" si="83"/>
        <v>51</v>
      </c>
      <c r="T355">
        <f t="shared" ca="1" si="89"/>
        <v>169.14285714285714</v>
      </c>
      <c r="V355">
        <f t="shared" si="84"/>
        <v>51</v>
      </c>
      <c r="W355">
        <f t="shared" ca="1" si="90"/>
        <v>227.28571428571428</v>
      </c>
      <c r="Y355">
        <f t="shared" si="85"/>
        <v>51</v>
      </c>
      <c r="Z355">
        <f t="shared" ca="1" si="91"/>
        <v>187.85714285714286</v>
      </c>
      <c r="AA355">
        <f t="shared" ca="1" si="92"/>
        <v>193.25714285714284</v>
      </c>
      <c r="AB355">
        <f t="shared" ca="1" si="93"/>
        <v>94.614285714285728</v>
      </c>
    </row>
    <row r="356" spans="10:28" x14ac:dyDescent="0.2">
      <c r="J356">
        <f t="shared" si="80"/>
        <v>51</v>
      </c>
      <c r="K356">
        <f t="shared" ca="1" si="86"/>
        <v>287.87142857142857</v>
      </c>
      <c r="M356">
        <f t="shared" si="81"/>
        <v>51</v>
      </c>
      <c r="N356">
        <f t="shared" ca="1" si="87"/>
        <v>185.57142857142858</v>
      </c>
      <c r="P356">
        <f t="shared" si="82"/>
        <v>51</v>
      </c>
      <c r="Q356">
        <f t="shared" ca="1" si="88"/>
        <v>196.42857142857142</v>
      </c>
      <c r="S356">
        <f t="shared" si="83"/>
        <v>51</v>
      </c>
      <c r="T356">
        <f t="shared" ca="1" si="89"/>
        <v>169.14285714285714</v>
      </c>
      <c r="V356">
        <f t="shared" si="84"/>
        <v>51</v>
      </c>
      <c r="W356">
        <f t="shared" ca="1" si="90"/>
        <v>227.28571428571428</v>
      </c>
      <c r="Y356">
        <f t="shared" si="85"/>
        <v>51</v>
      </c>
      <c r="Z356">
        <f t="shared" ca="1" si="91"/>
        <v>187.85714285714286</v>
      </c>
      <c r="AA356">
        <f t="shared" ca="1" si="92"/>
        <v>193.25714285714284</v>
      </c>
      <c r="AB356">
        <f t="shared" ca="1" si="93"/>
        <v>94.614285714285728</v>
      </c>
    </row>
    <row r="357" spans="10:28" x14ac:dyDescent="0.2">
      <c r="J357">
        <f t="shared" si="80"/>
        <v>51</v>
      </c>
      <c r="K357">
        <f t="shared" ca="1" si="86"/>
        <v>287.87142857142857</v>
      </c>
      <c r="M357">
        <f t="shared" si="81"/>
        <v>51</v>
      </c>
      <c r="N357">
        <f t="shared" ca="1" si="87"/>
        <v>185.57142857142858</v>
      </c>
      <c r="P357">
        <f t="shared" si="82"/>
        <v>51</v>
      </c>
      <c r="Q357">
        <f t="shared" ca="1" si="88"/>
        <v>196.42857142857142</v>
      </c>
      <c r="S357">
        <f t="shared" si="83"/>
        <v>51</v>
      </c>
      <c r="T357">
        <f t="shared" ca="1" si="89"/>
        <v>169.14285714285714</v>
      </c>
      <c r="V357">
        <f t="shared" si="84"/>
        <v>51</v>
      </c>
      <c r="W357">
        <f t="shared" ca="1" si="90"/>
        <v>227.28571428571428</v>
      </c>
      <c r="Y357">
        <f t="shared" si="85"/>
        <v>51</v>
      </c>
      <c r="Z357">
        <f t="shared" ca="1" si="91"/>
        <v>187.85714285714286</v>
      </c>
      <c r="AA357">
        <f t="shared" ca="1" si="92"/>
        <v>193.25714285714284</v>
      </c>
      <c r="AB357">
        <f t="shared" ca="1" si="93"/>
        <v>94.614285714285728</v>
      </c>
    </row>
    <row r="358" spans="10:28" x14ac:dyDescent="0.2">
      <c r="J358">
        <f t="shared" si="80"/>
        <v>52</v>
      </c>
      <c r="K358">
        <f t="shared" ca="1" si="86"/>
        <v>257.85714285714283</v>
      </c>
      <c r="M358">
        <f t="shared" si="81"/>
        <v>52</v>
      </c>
      <c r="N358">
        <f t="shared" ca="1" si="87"/>
        <v>186.57142857142858</v>
      </c>
      <c r="P358">
        <f t="shared" si="82"/>
        <v>52</v>
      </c>
      <c r="Q358">
        <f t="shared" ca="1" si="88"/>
        <v>186.28571428571428</v>
      </c>
      <c r="S358">
        <f t="shared" si="83"/>
        <v>52</v>
      </c>
      <c r="T358">
        <f t="shared" ca="1" si="89"/>
        <v>181.14285714285714</v>
      </c>
      <c r="V358">
        <f t="shared" si="84"/>
        <v>52</v>
      </c>
      <c r="W358">
        <f t="shared" ca="1" si="90"/>
        <v>48.285714285714285</v>
      </c>
      <c r="Y358">
        <f t="shared" si="85"/>
        <v>52</v>
      </c>
      <c r="Z358">
        <f t="shared" ca="1" si="91"/>
        <v>50</v>
      </c>
      <c r="AA358">
        <f t="shared" ca="1" si="92"/>
        <v>130.45714285714286</v>
      </c>
      <c r="AB358">
        <f t="shared" ca="1" si="93"/>
        <v>127.39999999999998</v>
      </c>
    </row>
    <row r="359" spans="10:28" x14ac:dyDescent="0.2">
      <c r="J359">
        <f t="shared" si="80"/>
        <v>52</v>
      </c>
      <c r="K359">
        <f t="shared" ca="1" si="86"/>
        <v>257.85714285714283</v>
      </c>
      <c r="M359">
        <f t="shared" si="81"/>
        <v>52</v>
      </c>
      <c r="N359">
        <f t="shared" ca="1" si="87"/>
        <v>186.57142857142858</v>
      </c>
      <c r="P359">
        <f t="shared" si="82"/>
        <v>52</v>
      </c>
      <c r="Q359">
        <f t="shared" ca="1" si="88"/>
        <v>186.28571428571428</v>
      </c>
      <c r="S359">
        <f t="shared" si="83"/>
        <v>52</v>
      </c>
      <c r="T359">
        <f t="shared" ca="1" si="89"/>
        <v>181.14285714285714</v>
      </c>
      <c r="V359">
        <f t="shared" si="84"/>
        <v>52</v>
      </c>
      <c r="W359">
        <f t="shared" ca="1" si="90"/>
        <v>48.285714285714285</v>
      </c>
      <c r="Y359">
        <f t="shared" si="85"/>
        <v>52</v>
      </c>
      <c r="Z359">
        <f t="shared" ca="1" si="91"/>
        <v>50</v>
      </c>
      <c r="AA359">
        <f t="shared" ca="1" si="92"/>
        <v>130.45714285714286</v>
      </c>
      <c r="AB359">
        <f t="shared" ca="1" si="93"/>
        <v>127.39999999999998</v>
      </c>
    </row>
    <row r="360" spans="10:28" x14ac:dyDescent="0.2">
      <c r="J360">
        <f t="shared" si="80"/>
        <v>52</v>
      </c>
      <c r="K360">
        <f t="shared" ca="1" si="86"/>
        <v>257.85714285714283</v>
      </c>
      <c r="M360">
        <f t="shared" si="81"/>
        <v>52</v>
      </c>
      <c r="N360">
        <f t="shared" ca="1" si="87"/>
        <v>186.57142857142858</v>
      </c>
      <c r="P360">
        <f t="shared" si="82"/>
        <v>52</v>
      </c>
      <c r="Q360">
        <f t="shared" ca="1" si="88"/>
        <v>186.28571428571428</v>
      </c>
      <c r="S360">
        <f t="shared" si="83"/>
        <v>52</v>
      </c>
      <c r="T360">
        <f t="shared" ca="1" si="89"/>
        <v>181.14285714285714</v>
      </c>
      <c r="V360">
        <f t="shared" si="84"/>
        <v>52</v>
      </c>
      <c r="W360">
        <f t="shared" ca="1" si="90"/>
        <v>48.285714285714285</v>
      </c>
      <c r="Y360">
        <f t="shared" si="85"/>
        <v>52</v>
      </c>
      <c r="Z360">
        <f t="shared" ca="1" si="91"/>
        <v>50</v>
      </c>
      <c r="AA360">
        <f t="shared" ca="1" si="92"/>
        <v>130.45714285714286</v>
      </c>
      <c r="AB360">
        <f t="shared" ca="1" si="93"/>
        <v>127.39999999999998</v>
      </c>
    </row>
    <row r="361" spans="10:28" x14ac:dyDescent="0.2">
      <c r="J361">
        <f t="shared" si="80"/>
        <v>52</v>
      </c>
      <c r="K361">
        <f t="shared" ca="1" si="86"/>
        <v>257.85714285714283</v>
      </c>
      <c r="M361">
        <f t="shared" si="81"/>
        <v>52</v>
      </c>
      <c r="N361">
        <f t="shared" ca="1" si="87"/>
        <v>186.57142857142858</v>
      </c>
      <c r="P361">
        <f t="shared" si="82"/>
        <v>52</v>
      </c>
      <c r="Q361">
        <f t="shared" ca="1" si="88"/>
        <v>186.28571428571428</v>
      </c>
      <c r="S361">
        <f t="shared" si="83"/>
        <v>52</v>
      </c>
      <c r="T361">
        <f t="shared" ca="1" si="89"/>
        <v>181.14285714285714</v>
      </c>
      <c r="V361">
        <f t="shared" si="84"/>
        <v>52</v>
      </c>
      <c r="W361">
        <f t="shared" ca="1" si="90"/>
        <v>48.285714285714285</v>
      </c>
      <c r="Y361">
        <f t="shared" si="85"/>
        <v>52</v>
      </c>
      <c r="Z361">
        <f t="shared" ca="1" si="91"/>
        <v>50</v>
      </c>
      <c r="AA361">
        <f t="shared" ca="1" si="92"/>
        <v>130.45714285714286</v>
      </c>
      <c r="AB361">
        <f t="shared" ca="1" si="93"/>
        <v>127.39999999999998</v>
      </c>
    </row>
    <row r="362" spans="10:28" x14ac:dyDescent="0.2">
      <c r="J362">
        <f t="shared" si="80"/>
        <v>52</v>
      </c>
      <c r="K362">
        <f t="shared" ca="1" si="86"/>
        <v>257.85714285714283</v>
      </c>
      <c r="M362">
        <f t="shared" si="81"/>
        <v>52</v>
      </c>
      <c r="N362">
        <f t="shared" ca="1" si="87"/>
        <v>186.57142857142858</v>
      </c>
      <c r="P362">
        <f t="shared" si="82"/>
        <v>52</v>
      </c>
      <c r="Q362">
        <f t="shared" ca="1" si="88"/>
        <v>186.28571428571428</v>
      </c>
      <c r="S362">
        <f t="shared" si="83"/>
        <v>52</v>
      </c>
      <c r="T362">
        <f t="shared" ca="1" si="89"/>
        <v>181.14285714285714</v>
      </c>
      <c r="V362">
        <f t="shared" si="84"/>
        <v>52</v>
      </c>
      <c r="W362">
        <f t="shared" ca="1" si="90"/>
        <v>48.285714285714285</v>
      </c>
      <c r="Y362">
        <f t="shared" si="85"/>
        <v>52</v>
      </c>
      <c r="Z362">
        <f t="shared" ca="1" si="91"/>
        <v>50</v>
      </c>
      <c r="AA362">
        <f t="shared" ca="1" si="92"/>
        <v>130.45714285714286</v>
      </c>
      <c r="AB362">
        <f t="shared" ca="1" si="93"/>
        <v>127.39999999999998</v>
      </c>
    </row>
    <row r="363" spans="10:28" x14ac:dyDescent="0.2">
      <c r="J363">
        <f t="shared" si="80"/>
        <v>52</v>
      </c>
      <c r="K363">
        <f t="shared" ca="1" si="86"/>
        <v>257.85714285714283</v>
      </c>
      <c r="M363">
        <f t="shared" si="81"/>
        <v>52</v>
      </c>
      <c r="N363">
        <f t="shared" ca="1" si="87"/>
        <v>186.57142857142858</v>
      </c>
      <c r="P363">
        <f t="shared" si="82"/>
        <v>52</v>
      </c>
      <c r="Q363">
        <f t="shared" ca="1" si="88"/>
        <v>186.28571428571428</v>
      </c>
      <c r="S363">
        <f t="shared" si="83"/>
        <v>52</v>
      </c>
      <c r="T363">
        <f t="shared" ca="1" si="89"/>
        <v>181.14285714285714</v>
      </c>
      <c r="V363">
        <f t="shared" si="84"/>
        <v>52</v>
      </c>
      <c r="W363">
        <f t="shared" ca="1" si="90"/>
        <v>48.285714285714285</v>
      </c>
      <c r="Y363">
        <f t="shared" si="85"/>
        <v>52</v>
      </c>
      <c r="Z363">
        <f t="shared" ca="1" si="91"/>
        <v>50</v>
      </c>
      <c r="AA363">
        <f t="shared" ca="1" si="92"/>
        <v>130.45714285714286</v>
      </c>
      <c r="AB363">
        <f t="shared" ca="1" si="93"/>
        <v>127.39999999999998</v>
      </c>
    </row>
    <row r="364" spans="10:28" x14ac:dyDescent="0.2">
      <c r="J364">
        <f t="shared" si="80"/>
        <v>52</v>
      </c>
      <c r="K364">
        <f t="shared" ca="1" si="86"/>
        <v>257.85714285714283</v>
      </c>
      <c r="M364">
        <f t="shared" si="81"/>
        <v>52</v>
      </c>
      <c r="N364">
        <f t="shared" ca="1" si="87"/>
        <v>186.57142857142858</v>
      </c>
      <c r="P364">
        <f t="shared" si="82"/>
        <v>52</v>
      </c>
      <c r="Q364">
        <f t="shared" ca="1" si="88"/>
        <v>186.28571428571428</v>
      </c>
      <c r="S364">
        <f t="shared" si="83"/>
        <v>52</v>
      </c>
      <c r="T364">
        <f t="shared" ca="1" si="89"/>
        <v>181.14285714285714</v>
      </c>
      <c r="V364">
        <f t="shared" si="84"/>
        <v>52</v>
      </c>
      <c r="W364">
        <f t="shared" ca="1" si="90"/>
        <v>48.285714285714285</v>
      </c>
      <c r="Y364">
        <f t="shared" si="85"/>
        <v>52</v>
      </c>
      <c r="Z364">
        <f t="shared" ca="1" si="91"/>
        <v>50</v>
      </c>
      <c r="AA364">
        <f t="shared" ca="1" si="92"/>
        <v>130.45714285714286</v>
      </c>
      <c r="AB364">
        <f t="shared" ca="1" si="93"/>
        <v>127.39999999999998</v>
      </c>
    </row>
    <row r="365" spans="10:28" x14ac:dyDescent="0.2">
      <c r="J365">
        <f t="shared" si="80"/>
        <v>53</v>
      </c>
      <c r="K365" t="e">
        <f t="shared" ref="K365:K371" ca="1" si="94">INDIRECT(ADDRESS(J365+1,9))/7</f>
        <v>#VALUE!</v>
      </c>
      <c r="M365">
        <f t="shared" si="81"/>
        <v>53</v>
      </c>
      <c r="N365">
        <f t="shared" ref="N365:N371" ca="1" si="95">INDIRECT(ADDRESS(M365+1,12))/7</f>
        <v>0</v>
      </c>
      <c r="P365">
        <f t="shared" si="82"/>
        <v>53</v>
      </c>
      <c r="Q365">
        <f t="shared" ref="Q365:Q371" ca="1" si="96">INDIRECT(ADDRESS(P365+1,15))/7</f>
        <v>0</v>
      </c>
      <c r="S365">
        <f t="shared" si="83"/>
        <v>53</v>
      </c>
      <c r="T365">
        <f t="shared" ref="T365:T371" ca="1" si="97">INDIRECT(ADDRESS(S365+1,18))/7</f>
        <v>184.42857142857142</v>
      </c>
      <c r="V365">
        <f t="shared" si="84"/>
        <v>53</v>
      </c>
      <c r="W365">
        <f t="shared" ref="W365:W371" ca="1" si="98">INDIRECT(ADDRESS(V365+1,21))/7</f>
        <v>189.57142857142858</v>
      </c>
      <c r="Y365">
        <f t="shared" si="85"/>
        <v>53</v>
      </c>
      <c r="Z365">
        <f t="shared" ref="Z365:Z371" ca="1" si="99">INDIRECT(ADDRESS(Y365+1,24))/7</f>
        <v>239</v>
      </c>
      <c r="AA365">
        <f t="shared" ref="AA365:AA371" ca="1" si="100">(N365+Q365+T365+W365+Z365)/5</f>
        <v>122.6</v>
      </c>
      <c r="AB365" t="e">
        <f t="shared" ref="AB365:AB371" ca="1" si="101">IF(K365-AA365&lt;0,0,K365-AA365)</f>
        <v>#VALUE!</v>
      </c>
    </row>
    <row r="366" spans="10:28" x14ac:dyDescent="0.2">
      <c r="J366">
        <f t="shared" si="80"/>
        <v>53</v>
      </c>
      <c r="K366" t="e">
        <f t="shared" ca="1" si="94"/>
        <v>#VALUE!</v>
      </c>
      <c r="M366">
        <f t="shared" si="81"/>
        <v>53</v>
      </c>
      <c r="N366">
        <f t="shared" ca="1" si="95"/>
        <v>0</v>
      </c>
      <c r="P366">
        <f t="shared" si="82"/>
        <v>53</v>
      </c>
      <c r="Q366">
        <f t="shared" ca="1" si="96"/>
        <v>0</v>
      </c>
      <c r="S366">
        <f t="shared" si="83"/>
        <v>53</v>
      </c>
      <c r="T366">
        <f t="shared" ca="1" si="97"/>
        <v>184.42857142857142</v>
      </c>
      <c r="V366">
        <f t="shared" si="84"/>
        <v>53</v>
      </c>
      <c r="W366">
        <f t="shared" ca="1" si="98"/>
        <v>189.57142857142858</v>
      </c>
      <c r="Y366">
        <f t="shared" si="85"/>
        <v>53</v>
      </c>
      <c r="Z366">
        <f t="shared" ca="1" si="99"/>
        <v>239</v>
      </c>
      <c r="AA366">
        <f t="shared" ca="1" si="100"/>
        <v>122.6</v>
      </c>
      <c r="AB366" t="e">
        <f t="shared" ca="1" si="101"/>
        <v>#VALUE!</v>
      </c>
    </row>
    <row r="367" spans="10:28" x14ac:dyDescent="0.2">
      <c r="J367">
        <f t="shared" si="80"/>
        <v>53</v>
      </c>
      <c r="K367" t="e">
        <f t="shared" ca="1" si="94"/>
        <v>#VALUE!</v>
      </c>
      <c r="M367">
        <f t="shared" si="81"/>
        <v>53</v>
      </c>
      <c r="N367">
        <f t="shared" ca="1" si="95"/>
        <v>0</v>
      </c>
      <c r="P367">
        <f t="shared" si="82"/>
        <v>53</v>
      </c>
      <c r="Q367">
        <f t="shared" ca="1" si="96"/>
        <v>0</v>
      </c>
      <c r="S367">
        <f t="shared" si="83"/>
        <v>53</v>
      </c>
      <c r="T367">
        <f t="shared" ca="1" si="97"/>
        <v>184.42857142857142</v>
      </c>
      <c r="V367">
        <f t="shared" si="84"/>
        <v>53</v>
      </c>
      <c r="W367">
        <f t="shared" ca="1" si="98"/>
        <v>189.57142857142858</v>
      </c>
      <c r="Y367">
        <f t="shared" si="85"/>
        <v>53</v>
      </c>
      <c r="Z367">
        <f t="shared" ca="1" si="99"/>
        <v>239</v>
      </c>
      <c r="AA367">
        <f t="shared" ca="1" si="100"/>
        <v>122.6</v>
      </c>
      <c r="AB367" t="e">
        <f t="shared" ca="1" si="101"/>
        <v>#VALUE!</v>
      </c>
    </row>
    <row r="368" spans="10:28" x14ac:dyDescent="0.2">
      <c r="J368">
        <f t="shared" si="80"/>
        <v>53</v>
      </c>
      <c r="K368" t="e">
        <f t="shared" ca="1" si="94"/>
        <v>#VALUE!</v>
      </c>
      <c r="M368">
        <f t="shared" si="81"/>
        <v>53</v>
      </c>
      <c r="N368">
        <f t="shared" ca="1" si="95"/>
        <v>0</v>
      </c>
      <c r="P368">
        <f t="shared" si="82"/>
        <v>53</v>
      </c>
      <c r="Q368">
        <f t="shared" ca="1" si="96"/>
        <v>0</v>
      </c>
      <c r="S368">
        <f t="shared" si="83"/>
        <v>53</v>
      </c>
      <c r="T368">
        <f t="shared" ca="1" si="97"/>
        <v>184.42857142857142</v>
      </c>
      <c r="V368">
        <f t="shared" si="84"/>
        <v>53</v>
      </c>
      <c r="W368">
        <f t="shared" ca="1" si="98"/>
        <v>189.57142857142858</v>
      </c>
      <c r="Y368">
        <f t="shared" si="85"/>
        <v>53</v>
      </c>
      <c r="Z368">
        <f t="shared" ca="1" si="99"/>
        <v>239</v>
      </c>
      <c r="AA368">
        <f t="shared" ca="1" si="100"/>
        <v>122.6</v>
      </c>
      <c r="AB368" t="e">
        <f t="shared" ca="1" si="101"/>
        <v>#VALUE!</v>
      </c>
    </row>
    <row r="369" spans="10:28" x14ac:dyDescent="0.2">
      <c r="J369">
        <f t="shared" si="80"/>
        <v>53</v>
      </c>
      <c r="K369" t="e">
        <f t="shared" ca="1" si="94"/>
        <v>#VALUE!</v>
      </c>
      <c r="M369">
        <f t="shared" si="81"/>
        <v>53</v>
      </c>
      <c r="N369">
        <f t="shared" ca="1" si="95"/>
        <v>0</v>
      </c>
      <c r="P369">
        <f t="shared" si="82"/>
        <v>53</v>
      </c>
      <c r="Q369">
        <f t="shared" ca="1" si="96"/>
        <v>0</v>
      </c>
      <c r="S369">
        <f t="shared" si="83"/>
        <v>53</v>
      </c>
      <c r="T369">
        <f t="shared" ca="1" si="97"/>
        <v>184.42857142857142</v>
      </c>
      <c r="V369">
        <f t="shared" si="84"/>
        <v>53</v>
      </c>
      <c r="W369">
        <f t="shared" ca="1" si="98"/>
        <v>189.57142857142858</v>
      </c>
      <c r="Y369">
        <f t="shared" si="85"/>
        <v>53</v>
      </c>
      <c r="Z369">
        <f t="shared" ca="1" si="99"/>
        <v>239</v>
      </c>
      <c r="AA369">
        <f t="shared" ca="1" si="100"/>
        <v>122.6</v>
      </c>
      <c r="AB369" t="e">
        <f t="shared" ca="1" si="101"/>
        <v>#VALUE!</v>
      </c>
    </row>
    <row r="370" spans="10:28" x14ac:dyDescent="0.2">
      <c r="J370">
        <f t="shared" si="80"/>
        <v>53</v>
      </c>
      <c r="K370" t="e">
        <f t="shared" ca="1" si="94"/>
        <v>#VALUE!</v>
      </c>
      <c r="M370">
        <f t="shared" si="81"/>
        <v>53</v>
      </c>
      <c r="N370">
        <f t="shared" ca="1" si="95"/>
        <v>0</v>
      </c>
      <c r="P370">
        <f t="shared" si="82"/>
        <v>53</v>
      </c>
      <c r="Q370">
        <f t="shared" ca="1" si="96"/>
        <v>0</v>
      </c>
      <c r="S370">
        <f t="shared" si="83"/>
        <v>53</v>
      </c>
      <c r="T370">
        <f t="shared" ca="1" si="97"/>
        <v>184.42857142857142</v>
      </c>
      <c r="V370">
        <f t="shared" si="84"/>
        <v>53</v>
      </c>
      <c r="W370">
        <f t="shared" ca="1" si="98"/>
        <v>189.57142857142858</v>
      </c>
      <c r="Y370">
        <f t="shared" si="85"/>
        <v>53</v>
      </c>
      <c r="Z370">
        <f t="shared" ca="1" si="99"/>
        <v>239</v>
      </c>
      <c r="AA370">
        <f t="shared" ca="1" si="100"/>
        <v>122.6</v>
      </c>
      <c r="AB370" t="e">
        <f t="shared" ca="1" si="101"/>
        <v>#VALUE!</v>
      </c>
    </row>
    <row r="371" spans="10:28" x14ac:dyDescent="0.2">
      <c r="J371">
        <f t="shared" si="80"/>
        <v>53</v>
      </c>
      <c r="K371" t="e">
        <f t="shared" ca="1" si="94"/>
        <v>#VALUE!</v>
      </c>
      <c r="M371">
        <f t="shared" si="81"/>
        <v>53</v>
      </c>
      <c r="N371">
        <f t="shared" ca="1" si="95"/>
        <v>0</v>
      </c>
      <c r="P371">
        <f t="shared" si="82"/>
        <v>53</v>
      </c>
      <c r="Q371">
        <f t="shared" ca="1" si="96"/>
        <v>0</v>
      </c>
      <c r="S371">
        <f t="shared" si="83"/>
        <v>53</v>
      </c>
      <c r="T371">
        <f t="shared" ca="1" si="97"/>
        <v>184.42857142857142</v>
      </c>
      <c r="V371">
        <f t="shared" si="84"/>
        <v>53</v>
      </c>
      <c r="W371">
        <f t="shared" ca="1" si="98"/>
        <v>189.57142857142858</v>
      </c>
      <c r="Y371">
        <f t="shared" si="85"/>
        <v>53</v>
      </c>
      <c r="Z371">
        <f t="shared" ca="1" si="99"/>
        <v>239</v>
      </c>
      <c r="AA371">
        <f t="shared" ca="1" si="100"/>
        <v>122.6</v>
      </c>
      <c r="AB371" t="e">
        <f t="shared" ca="1" si="101"/>
        <v>#VALUE!</v>
      </c>
    </row>
  </sheetData>
  <mergeCells count="6">
    <mergeCell ref="X1:Z1"/>
    <mergeCell ref="I1:K1"/>
    <mergeCell ref="L1:N1"/>
    <mergeCell ref="O1:Q1"/>
    <mergeCell ref="R1:T1"/>
    <mergeCell ref="U1:W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E6675-F06B-0349-8ABB-F5E6795BBC9A}">
  <dimension ref="A1:BF731"/>
  <sheetViews>
    <sheetView zoomScale="64" zoomScaleNormal="108" workbookViewId="0">
      <pane xSplit="1" ySplit="1" topLeftCell="AN3" activePane="bottomRight" state="frozen"/>
      <selection pane="topRight" activeCell="B1" sqref="B1"/>
      <selection pane="bottomLeft" activeCell="A2" sqref="A2"/>
      <selection pane="bottomRight" activeCell="O16" sqref="O16"/>
    </sheetView>
  </sheetViews>
  <sheetFormatPr baseColWidth="10" defaultRowHeight="16" x14ac:dyDescent="0.2"/>
  <cols>
    <col min="1" max="1" width="12.33203125" bestFit="1" customWidth="1"/>
    <col min="2" max="2" width="11.1640625" bestFit="1" customWidth="1"/>
    <col min="3" max="3" width="15.6640625" style="24" bestFit="1" customWidth="1"/>
    <col min="4" max="4" width="11.1640625" bestFit="1" customWidth="1"/>
    <col min="5" max="5" width="15.6640625" style="24" bestFit="1" customWidth="1"/>
    <col min="6" max="6" width="11.1640625" bestFit="1" customWidth="1"/>
    <col min="7" max="7" width="8.33203125"/>
    <col min="8" max="8" width="11.1640625" style="38" customWidth="1"/>
    <col min="9" max="9" width="11.5" style="38" customWidth="1"/>
    <col min="10" max="10" width="8.33203125"/>
    <col min="11" max="11" width="11.1640625" style="38" customWidth="1"/>
    <col min="12" max="12" width="11.5" style="38" customWidth="1"/>
    <col min="13" max="13" width="12.33203125" bestFit="1" customWidth="1"/>
    <col min="14" max="14" width="15.6640625" style="24" bestFit="1" customWidth="1"/>
    <col min="15" max="16" width="11.1640625" bestFit="1" customWidth="1"/>
    <col min="17" max="17" width="11.1640625" customWidth="1"/>
    <col min="18" max="23" width="11.1640625" bestFit="1" customWidth="1"/>
    <col min="24" max="24" width="12.33203125" bestFit="1" customWidth="1"/>
    <col min="25" max="25" width="17" bestFit="1" customWidth="1"/>
    <col min="26" max="26" width="8.6640625" bestFit="1" customWidth="1"/>
    <col min="27" max="27" width="12.33203125" bestFit="1" customWidth="1"/>
    <col min="28" max="28" width="15.6640625" style="24" bestFit="1" customWidth="1"/>
    <col min="29" max="29" width="11.1640625" bestFit="1" customWidth="1"/>
    <col min="30" max="33" width="11" bestFit="1" customWidth="1"/>
    <col min="34" max="34" width="11" style="33" bestFit="1" customWidth="1"/>
    <col min="35" max="38" width="12.1640625" bestFit="1" customWidth="1"/>
    <col min="39" max="39" width="11" bestFit="1" customWidth="1"/>
    <col min="40" max="40" width="11" style="33" bestFit="1" customWidth="1"/>
    <col min="41" max="43" width="12.1640625" bestFit="1" customWidth="1"/>
    <col min="44" max="45" width="11" bestFit="1" customWidth="1"/>
    <col min="46" max="46" width="8.5" bestFit="1" customWidth="1"/>
    <col min="47" max="50" width="12.1640625" bestFit="1" customWidth="1"/>
    <col min="51" max="52" width="11" bestFit="1" customWidth="1"/>
    <col min="53" max="56" width="12.1640625" bestFit="1" customWidth="1"/>
    <col min="58" max="58" width="11" bestFit="1" customWidth="1"/>
  </cols>
  <sheetData>
    <row r="1" spans="1:58" s="30" customFormat="1" ht="80" customHeight="1" x14ac:dyDescent="0.2">
      <c r="B1" s="5" t="s">
        <v>133</v>
      </c>
      <c r="C1" s="21" t="s">
        <v>137</v>
      </c>
      <c r="D1" s="5" t="s">
        <v>138</v>
      </c>
      <c r="E1" s="21" t="s">
        <v>139</v>
      </c>
      <c r="F1" s="5" t="s">
        <v>140</v>
      </c>
      <c r="G1" s="39" t="s">
        <v>19</v>
      </c>
      <c r="H1" s="40" t="s">
        <v>135</v>
      </c>
      <c r="I1" s="40" t="s">
        <v>136</v>
      </c>
      <c r="J1" s="41" t="s">
        <v>30</v>
      </c>
      <c r="K1" s="40" t="s">
        <v>135</v>
      </c>
      <c r="L1" s="40" t="s">
        <v>136</v>
      </c>
      <c r="M1" s="31"/>
      <c r="N1" s="21" t="s">
        <v>125</v>
      </c>
      <c r="O1" s="31" t="s">
        <v>124</v>
      </c>
      <c r="P1" s="31" t="s">
        <v>116</v>
      </c>
      <c r="Q1" s="31" t="s">
        <v>132</v>
      </c>
      <c r="R1" s="31" t="s">
        <v>118</v>
      </c>
      <c r="S1" s="31" t="s">
        <v>122</v>
      </c>
      <c r="T1" s="31" t="s">
        <v>120</v>
      </c>
      <c r="U1" s="31" t="s">
        <v>123</v>
      </c>
      <c r="V1" s="31" t="s">
        <v>121</v>
      </c>
      <c r="W1" s="31"/>
      <c r="X1" s="25" t="s">
        <v>129</v>
      </c>
      <c r="Y1" s="25" t="s">
        <v>130</v>
      </c>
      <c r="Z1" s="25" t="s">
        <v>131</v>
      </c>
      <c r="AA1" s="31"/>
      <c r="AB1" s="21" t="s">
        <v>126</v>
      </c>
      <c r="AC1" s="31" t="s">
        <v>119</v>
      </c>
      <c r="AD1" s="31" t="s">
        <v>118</v>
      </c>
      <c r="AE1" s="31" t="s">
        <v>123</v>
      </c>
      <c r="AF1" s="31" t="s">
        <v>121</v>
      </c>
      <c r="AG1" s="31"/>
      <c r="AH1" s="11" t="s">
        <v>127</v>
      </c>
      <c r="AI1" s="31" t="s">
        <v>124</v>
      </c>
      <c r="AJ1" s="31" t="s">
        <v>116</v>
      </c>
      <c r="AK1" s="31" t="s">
        <v>122</v>
      </c>
      <c r="AL1" s="31" t="s">
        <v>120</v>
      </c>
      <c r="AM1" s="31"/>
      <c r="AN1" s="11" t="s">
        <v>127</v>
      </c>
      <c r="AO1" s="31" t="s">
        <v>119</v>
      </c>
      <c r="AP1" s="31" t="s">
        <v>118</v>
      </c>
      <c r="AQ1" s="31" t="s">
        <v>123</v>
      </c>
      <c r="AR1" s="31" t="s">
        <v>121</v>
      </c>
      <c r="AS1" s="31"/>
      <c r="AT1" s="26" t="s">
        <v>128</v>
      </c>
      <c r="AU1" s="31" t="s">
        <v>124</v>
      </c>
      <c r="AV1" s="31" t="s">
        <v>116</v>
      </c>
      <c r="AW1" s="31" t="s">
        <v>122</v>
      </c>
      <c r="AX1" s="31" t="s">
        <v>120</v>
      </c>
      <c r="AY1" s="31"/>
      <c r="AZ1" s="26" t="s">
        <v>128</v>
      </c>
      <c r="BA1" s="31" t="s">
        <v>119</v>
      </c>
      <c r="BB1" s="31" t="s">
        <v>118</v>
      </c>
      <c r="BC1" s="31" t="s">
        <v>123</v>
      </c>
      <c r="BD1" s="31" t="s">
        <v>121</v>
      </c>
      <c r="BF1" s="20"/>
    </row>
    <row r="2" spans="1:58" x14ac:dyDescent="0.2">
      <c r="A2" s="3">
        <v>43831</v>
      </c>
      <c r="B2">
        <v>0</v>
      </c>
      <c r="C2" s="22"/>
      <c r="D2">
        <v>0</v>
      </c>
      <c r="E2" s="22"/>
      <c r="F2">
        <v>0</v>
      </c>
      <c r="G2" s="42"/>
      <c r="H2" s="43"/>
      <c r="I2" s="43"/>
      <c r="J2" s="44">
        <v>0</v>
      </c>
      <c r="K2" s="43"/>
      <c r="L2" s="43"/>
      <c r="M2" s="3">
        <v>43831</v>
      </c>
      <c r="N2" s="22"/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f t="shared" ref="W2:W65" si="0">AVERAGE(Q2:R2)</f>
        <v>0</v>
      </c>
      <c r="AA2" s="3">
        <v>43831</v>
      </c>
      <c r="AB2" s="22"/>
      <c r="AC2">
        <v>0</v>
      </c>
      <c r="AD2">
        <v>0</v>
      </c>
      <c r="AE2">
        <v>0</v>
      </c>
      <c r="AF2">
        <v>0</v>
      </c>
      <c r="AG2" s="3">
        <v>43831</v>
      </c>
      <c r="AH2" s="32"/>
      <c r="AI2">
        <f t="shared" ref="AI2:AI46" si="1">O2*$H$376</f>
        <v>0</v>
      </c>
      <c r="AJ2">
        <f t="shared" ref="AJ2:AJ46" si="2">P2*$H$376</f>
        <v>0</v>
      </c>
      <c r="AK2">
        <f t="shared" ref="AK2:AK46" si="3">S2*$I$376</f>
        <v>0</v>
      </c>
      <c r="AL2">
        <f t="shared" ref="AL2:AL46" si="4">T2*$I$376</f>
        <v>0</v>
      </c>
      <c r="AM2" s="3">
        <v>43831</v>
      </c>
      <c r="AN2" s="32"/>
      <c r="AO2">
        <f>Q2*$H$376</f>
        <v>0</v>
      </c>
      <c r="AP2">
        <f>R2*$H$376</f>
        <v>0</v>
      </c>
      <c r="AQ2">
        <f>U2*$I$376</f>
        <v>0</v>
      </c>
      <c r="AR2">
        <f>V2*$I$376</f>
        <v>0</v>
      </c>
      <c r="AS2" s="3">
        <v>43831</v>
      </c>
      <c r="AT2">
        <v>0</v>
      </c>
      <c r="AW2" s="25"/>
      <c r="AX2" s="25"/>
      <c r="AY2" s="3">
        <v>43831</v>
      </c>
      <c r="AZ2">
        <v>0</v>
      </c>
    </row>
    <row r="3" spans="1:58" x14ac:dyDescent="0.2">
      <c r="A3" s="3">
        <v>43832</v>
      </c>
      <c r="B3">
        <v>0</v>
      </c>
      <c r="C3" s="22"/>
      <c r="D3">
        <v>0</v>
      </c>
      <c r="E3" s="22"/>
      <c r="F3">
        <v>0</v>
      </c>
      <c r="G3" s="42"/>
      <c r="H3" s="43"/>
      <c r="I3" s="43"/>
      <c r="J3" s="44">
        <v>0</v>
      </c>
      <c r="K3" s="43"/>
      <c r="L3" s="43"/>
      <c r="M3" s="3">
        <v>43832</v>
      </c>
      <c r="N3" s="22"/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f t="shared" si="0"/>
        <v>0</v>
      </c>
      <c r="AA3" s="3">
        <v>43832</v>
      </c>
      <c r="AB3" s="22"/>
      <c r="AC3">
        <v>0</v>
      </c>
      <c r="AD3">
        <v>0</v>
      </c>
      <c r="AE3">
        <v>0</v>
      </c>
      <c r="AF3">
        <v>0</v>
      </c>
      <c r="AG3" s="3">
        <v>43832</v>
      </c>
      <c r="AH3" s="32"/>
      <c r="AI3">
        <f t="shared" si="1"/>
        <v>0</v>
      </c>
      <c r="AJ3">
        <f t="shared" si="2"/>
        <v>0</v>
      </c>
      <c r="AK3">
        <f t="shared" si="3"/>
        <v>0</v>
      </c>
      <c r="AL3">
        <f t="shared" si="4"/>
        <v>0</v>
      </c>
      <c r="AM3" s="3">
        <v>43832</v>
      </c>
      <c r="AN3" s="32"/>
      <c r="AO3">
        <f t="shared" ref="AO3:AO66" si="5">Q3*$H$376</f>
        <v>0</v>
      </c>
      <c r="AP3">
        <f t="shared" ref="AP3:AP66" si="6">R3*$H$376</f>
        <v>0</v>
      </c>
      <c r="AQ3">
        <f t="shared" ref="AQ3:AQ66" si="7">U3*$I$376</f>
        <v>0</v>
      </c>
      <c r="AR3">
        <f t="shared" ref="AR3:AR66" si="8">V3*$I$376</f>
        <v>0</v>
      </c>
      <c r="AS3" s="3">
        <v>43832</v>
      </c>
      <c r="AT3">
        <v>0</v>
      </c>
      <c r="AW3" s="25"/>
      <c r="AX3" s="25"/>
      <c r="AY3" s="3">
        <v>43832</v>
      </c>
      <c r="AZ3">
        <v>0</v>
      </c>
    </row>
    <row r="4" spans="1:58" x14ac:dyDescent="0.2">
      <c r="A4" s="3">
        <v>43833</v>
      </c>
      <c r="B4">
        <v>0</v>
      </c>
      <c r="C4" s="22"/>
      <c r="D4">
        <v>0</v>
      </c>
      <c r="E4" s="22"/>
      <c r="F4">
        <v>0</v>
      </c>
      <c r="G4" s="42"/>
      <c r="H4" s="43"/>
      <c r="I4" s="43"/>
      <c r="J4" s="44">
        <v>0</v>
      </c>
      <c r="K4" s="43"/>
      <c r="L4" s="43"/>
      <c r="M4" s="3">
        <v>43833</v>
      </c>
      <c r="N4" s="22"/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f t="shared" si="0"/>
        <v>0</v>
      </c>
      <c r="AA4" s="3">
        <v>43833</v>
      </c>
      <c r="AB4" s="22"/>
      <c r="AC4">
        <v>0</v>
      </c>
      <c r="AD4">
        <v>0</v>
      </c>
      <c r="AE4">
        <v>0</v>
      </c>
      <c r="AF4">
        <v>0</v>
      </c>
      <c r="AG4" s="3">
        <v>43833</v>
      </c>
      <c r="AH4" s="32"/>
      <c r="AI4">
        <f t="shared" si="1"/>
        <v>0</v>
      </c>
      <c r="AJ4">
        <f t="shared" si="2"/>
        <v>0</v>
      </c>
      <c r="AK4">
        <f t="shared" si="3"/>
        <v>0</v>
      </c>
      <c r="AL4">
        <f t="shared" si="4"/>
        <v>0</v>
      </c>
      <c r="AM4" s="3">
        <v>43833</v>
      </c>
      <c r="AN4" s="32"/>
      <c r="AO4">
        <f t="shared" si="5"/>
        <v>0</v>
      </c>
      <c r="AP4">
        <f t="shared" si="6"/>
        <v>0</v>
      </c>
      <c r="AQ4">
        <f t="shared" si="7"/>
        <v>0</v>
      </c>
      <c r="AR4">
        <f t="shared" si="8"/>
        <v>0</v>
      </c>
      <c r="AS4" s="3">
        <v>43833</v>
      </c>
      <c r="AT4">
        <v>0</v>
      </c>
      <c r="AW4" s="25"/>
      <c r="AX4" s="25"/>
      <c r="AY4" s="3">
        <v>43833</v>
      </c>
      <c r="AZ4">
        <v>0</v>
      </c>
    </row>
    <row r="5" spans="1:58" x14ac:dyDescent="0.2">
      <c r="A5" s="3">
        <v>43834</v>
      </c>
      <c r="B5">
        <v>0</v>
      </c>
      <c r="C5" s="22"/>
      <c r="D5">
        <v>0</v>
      </c>
      <c r="E5" s="22"/>
      <c r="F5">
        <v>0</v>
      </c>
      <c r="G5" s="42"/>
      <c r="H5" s="43"/>
      <c r="I5" s="43"/>
      <c r="J5" s="44">
        <v>0</v>
      </c>
      <c r="K5" s="43"/>
      <c r="L5" s="43"/>
      <c r="M5" s="3">
        <v>43834</v>
      </c>
      <c r="N5" s="22"/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f t="shared" si="0"/>
        <v>0</v>
      </c>
      <c r="AA5" s="3">
        <v>43834</v>
      </c>
      <c r="AB5" s="22"/>
      <c r="AC5">
        <v>0</v>
      </c>
      <c r="AD5">
        <v>0</v>
      </c>
      <c r="AE5">
        <v>0</v>
      </c>
      <c r="AF5">
        <v>0</v>
      </c>
      <c r="AG5" s="3">
        <v>43834</v>
      </c>
      <c r="AH5" s="32"/>
      <c r="AI5">
        <f t="shared" si="1"/>
        <v>0</v>
      </c>
      <c r="AJ5">
        <f t="shared" si="2"/>
        <v>0</v>
      </c>
      <c r="AK5">
        <f t="shared" si="3"/>
        <v>0</v>
      </c>
      <c r="AL5">
        <f t="shared" si="4"/>
        <v>0</v>
      </c>
      <c r="AM5" s="3">
        <v>43834</v>
      </c>
      <c r="AN5" s="32"/>
      <c r="AO5">
        <f t="shared" si="5"/>
        <v>0</v>
      </c>
      <c r="AP5">
        <f t="shared" si="6"/>
        <v>0</v>
      </c>
      <c r="AQ5">
        <f t="shared" si="7"/>
        <v>0</v>
      </c>
      <c r="AR5">
        <f t="shared" si="8"/>
        <v>0</v>
      </c>
      <c r="AS5" s="3">
        <v>43834</v>
      </c>
      <c r="AT5">
        <v>0</v>
      </c>
      <c r="AW5" s="25"/>
      <c r="AX5" s="25"/>
      <c r="AY5" s="3">
        <v>43834</v>
      </c>
      <c r="AZ5">
        <v>0</v>
      </c>
    </row>
    <row r="6" spans="1:58" x14ac:dyDescent="0.2">
      <c r="A6" s="3">
        <v>43835</v>
      </c>
      <c r="B6">
        <v>0</v>
      </c>
      <c r="C6" s="22"/>
      <c r="D6">
        <v>0</v>
      </c>
      <c r="E6" s="22"/>
      <c r="F6">
        <v>0</v>
      </c>
      <c r="G6" s="42"/>
      <c r="H6" s="43"/>
      <c r="I6" s="43"/>
      <c r="J6" s="44">
        <v>0</v>
      </c>
      <c r="K6" s="43"/>
      <c r="L6" s="43"/>
      <c r="M6" s="3">
        <v>43835</v>
      </c>
      <c r="N6" s="22"/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f t="shared" si="0"/>
        <v>0</v>
      </c>
      <c r="AA6" s="3">
        <v>43835</v>
      </c>
      <c r="AB6" s="22"/>
      <c r="AC6">
        <v>0</v>
      </c>
      <c r="AD6">
        <v>0</v>
      </c>
      <c r="AE6">
        <v>0</v>
      </c>
      <c r="AF6">
        <v>0</v>
      </c>
      <c r="AG6" s="3">
        <v>43835</v>
      </c>
      <c r="AH6" s="32"/>
      <c r="AI6">
        <f t="shared" si="1"/>
        <v>0</v>
      </c>
      <c r="AJ6">
        <f t="shared" si="2"/>
        <v>0</v>
      </c>
      <c r="AK6">
        <f t="shared" si="3"/>
        <v>0</v>
      </c>
      <c r="AL6">
        <f t="shared" si="4"/>
        <v>0</v>
      </c>
      <c r="AM6" s="3">
        <v>43835</v>
      </c>
      <c r="AN6" s="32"/>
      <c r="AO6">
        <f t="shared" si="5"/>
        <v>0</v>
      </c>
      <c r="AP6">
        <f t="shared" si="6"/>
        <v>0</v>
      </c>
      <c r="AQ6">
        <f t="shared" si="7"/>
        <v>0</v>
      </c>
      <c r="AR6">
        <f t="shared" si="8"/>
        <v>0</v>
      </c>
      <c r="AS6" s="3">
        <v>43835</v>
      </c>
      <c r="AT6">
        <v>0</v>
      </c>
      <c r="AW6" s="25"/>
      <c r="AX6" s="25"/>
      <c r="AY6" s="3">
        <v>43835</v>
      </c>
      <c r="AZ6">
        <v>0</v>
      </c>
    </row>
    <row r="7" spans="1:58" x14ac:dyDescent="0.2">
      <c r="A7" s="3">
        <v>43836</v>
      </c>
      <c r="B7">
        <v>0</v>
      </c>
      <c r="C7" s="22"/>
      <c r="D7">
        <v>0</v>
      </c>
      <c r="E7" s="22"/>
      <c r="F7">
        <v>0</v>
      </c>
      <c r="G7" s="42"/>
      <c r="H7" s="43"/>
      <c r="I7" s="43"/>
      <c r="J7" s="44">
        <v>0</v>
      </c>
      <c r="K7" s="43"/>
      <c r="L7" s="43"/>
      <c r="M7" s="3">
        <v>43836</v>
      </c>
      <c r="N7" s="22"/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f t="shared" si="0"/>
        <v>0</v>
      </c>
      <c r="AA7" s="3">
        <v>43836</v>
      </c>
      <c r="AB7" s="22"/>
      <c r="AC7">
        <v>0</v>
      </c>
      <c r="AD7">
        <v>0</v>
      </c>
      <c r="AE7">
        <v>0</v>
      </c>
      <c r="AF7">
        <v>0</v>
      </c>
      <c r="AG7" s="3">
        <v>43836</v>
      </c>
      <c r="AH7" s="32"/>
      <c r="AI7">
        <f t="shared" si="1"/>
        <v>0</v>
      </c>
      <c r="AJ7">
        <f t="shared" si="2"/>
        <v>0</v>
      </c>
      <c r="AK7">
        <f t="shared" si="3"/>
        <v>0</v>
      </c>
      <c r="AL7">
        <f t="shared" si="4"/>
        <v>0</v>
      </c>
      <c r="AM7" s="3">
        <v>43836</v>
      </c>
      <c r="AN7" s="32"/>
      <c r="AO7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 s="3">
        <v>43836</v>
      </c>
      <c r="AT7">
        <v>0</v>
      </c>
      <c r="AW7" s="25"/>
      <c r="AX7" s="25"/>
      <c r="AY7" s="3">
        <v>43836</v>
      </c>
      <c r="AZ7">
        <v>0</v>
      </c>
    </row>
    <row r="8" spans="1:58" x14ac:dyDescent="0.2">
      <c r="A8" s="3">
        <v>43837</v>
      </c>
      <c r="B8">
        <v>0</v>
      </c>
      <c r="C8" s="22"/>
      <c r="D8">
        <v>0</v>
      </c>
      <c r="E8" s="22"/>
      <c r="F8">
        <v>0</v>
      </c>
      <c r="G8" s="42"/>
      <c r="H8" s="43"/>
      <c r="I8" s="43"/>
      <c r="J8" s="44">
        <v>0</v>
      </c>
      <c r="K8" s="43"/>
      <c r="L8" s="43"/>
      <c r="M8" s="3">
        <v>43837</v>
      </c>
      <c r="N8" s="22"/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f t="shared" si="0"/>
        <v>0</v>
      </c>
      <c r="AA8" s="3">
        <v>43837</v>
      </c>
      <c r="AB8" s="22"/>
      <c r="AC8">
        <v>0</v>
      </c>
      <c r="AD8">
        <v>0</v>
      </c>
      <c r="AE8">
        <v>0</v>
      </c>
      <c r="AF8">
        <v>0</v>
      </c>
      <c r="AG8" s="3">
        <v>43837</v>
      </c>
      <c r="AH8" s="32"/>
      <c r="AI8">
        <f t="shared" si="1"/>
        <v>0</v>
      </c>
      <c r="AJ8">
        <f t="shared" si="2"/>
        <v>0</v>
      </c>
      <c r="AK8">
        <f t="shared" si="3"/>
        <v>0</v>
      </c>
      <c r="AL8">
        <f t="shared" si="4"/>
        <v>0</v>
      </c>
      <c r="AM8" s="3">
        <v>43837</v>
      </c>
      <c r="AN8" s="32"/>
      <c r="AO8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 s="3">
        <v>43837</v>
      </c>
      <c r="AT8">
        <v>0</v>
      </c>
      <c r="AW8" s="25"/>
      <c r="AX8" s="25"/>
      <c r="AY8" s="3">
        <v>43837</v>
      </c>
      <c r="AZ8">
        <v>0</v>
      </c>
    </row>
    <row r="9" spans="1:58" x14ac:dyDescent="0.2">
      <c r="A9" s="3">
        <v>43838</v>
      </c>
      <c r="B9">
        <v>0</v>
      </c>
      <c r="C9" s="22"/>
      <c r="D9">
        <v>0</v>
      </c>
      <c r="E9" s="22"/>
      <c r="F9">
        <v>0</v>
      </c>
      <c r="G9" s="42"/>
      <c r="H9" s="43"/>
      <c r="I9" s="43"/>
      <c r="J9" s="44">
        <v>0</v>
      </c>
      <c r="K9" s="43"/>
      <c r="L9" s="43"/>
      <c r="M9" s="3">
        <v>43838</v>
      </c>
      <c r="N9" s="22"/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f t="shared" si="0"/>
        <v>0</v>
      </c>
      <c r="AA9" s="3">
        <v>43838</v>
      </c>
      <c r="AB9" s="22"/>
      <c r="AC9">
        <v>0</v>
      </c>
      <c r="AD9">
        <v>0</v>
      </c>
      <c r="AE9">
        <v>0</v>
      </c>
      <c r="AF9">
        <v>0</v>
      </c>
      <c r="AG9" s="3">
        <v>43838</v>
      </c>
      <c r="AH9" s="32"/>
      <c r="AI9">
        <f t="shared" si="1"/>
        <v>0</v>
      </c>
      <c r="AJ9">
        <f t="shared" si="2"/>
        <v>0</v>
      </c>
      <c r="AK9">
        <f t="shared" si="3"/>
        <v>0</v>
      </c>
      <c r="AL9">
        <f t="shared" si="4"/>
        <v>0</v>
      </c>
      <c r="AM9" s="3">
        <v>43838</v>
      </c>
      <c r="AN9" s="32"/>
      <c r="AO9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 s="3">
        <v>43838</v>
      </c>
      <c r="AT9">
        <v>0</v>
      </c>
      <c r="AW9" s="25"/>
      <c r="AX9" s="25"/>
      <c r="AY9" s="3">
        <v>43838</v>
      </c>
      <c r="AZ9">
        <v>0</v>
      </c>
    </row>
    <row r="10" spans="1:58" x14ac:dyDescent="0.2">
      <c r="A10" s="3">
        <v>43839</v>
      </c>
      <c r="B10">
        <v>0</v>
      </c>
      <c r="C10" s="22"/>
      <c r="D10">
        <v>0</v>
      </c>
      <c r="E10" s="22"/>
      <c r="F10">
        <v>0</v>
      </c>
      <c r="G10" s="42"/>
      <c r="H10" s="43"/>
      <c r="I10" s="43"/>
      <c r="J10" s="44">
        <v>0</v>
      </c>
      <c r="K10" s="43"/>
      <c r="L10" s="43"/>
      <c r="M10" s="3">
        <v>43839</v>
      </c>
      <c r="N10" s="22"/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f t="shared" si="0"/>
        <v>0</v>
      </c>
      <c r="AA10" s="3">
        <v>43839</v>
      </c>
      <c r="AB10" s="22"/>
      <c r="AC10">
        <v>0</v>
      </c>
      <c r="AD10">
        <v>0</v>
      </c>
      <c r="AE10">
        <v>0</v>
      </c>
      <c r="AF10">
        <v>0</v>
      </c>
      <c r="AG10" s="3">
        <v>43839</v>
      </c>
      <c r="AH10" s="32"/>
      <c r="AI10">
        <f t="shared" si="1"/>
        <v>0</v>
      </c>
      <c r="AJ10">
        <f t="shared" si="2"/>
        <v>0</v>
      </c>
      <c r="AK10">
        <f t="shared" si="3"/>
        <v>0</v>
      </c>
      <c r="AL10">
        <f t="shared" si="4"/>
        <v>0</v>
      </c>
      <c r="AM10" s="3">
        <v>43839</v>
      </c>
      <c r="AN10" s="32"/>
      <c r="AO10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 s="3">
        <v>43839</v>
      </c>
      <c r="AT10">
        <v>0</v>
      </c>
      <c r="AW10" s="25"/>
      <c r="AX10" s="25"/>
      <c r="AY10" s="3">
        <v>43839</v>
      </c>
      <c r="AZ10">
        <v>0</v>
      </c>
    </row>
    <row r="11" spans="1:58" x14ac:dyDescent="0.2">
      <c r="A11" s="3">
        <v>43840</v>
      </c>
      <c r="B11">
        <v>0</v>
      </c>
      <c r="C11" s="22"/>
      <c r="D11">
        <v>0</v>
      </c>
      <c r="E11" s="22"/>
      <c r="F11">
        <v>0</v>
      </c>
      <c r="G11" s="42"/>
      <c r="H11" s="43"/>
      <c r="I11" s="43"/>
      <c r="J11" s="44">
        <v>0</v>
      </c>
      <c r="K11" s="43"/>
      <c r="L11" s="43"/>
      <c r="M11" s="3">
        <v>43840</v>
      </c>
      <c r="N11" s="22"/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f t="shared" si="0"/>
        <v>0</v>
      </c>
      <c r="AA11" s="3">
        <v>43840</v>
      </c>
      <c r="AB11" s="22"/>
      <c r="AC11">
        <v>0</v>
      </c>
      <c r="AD11">
        <v>0</v>
      </c>
      <c r="AE11">
        <v>0</v>
      </c>
      <c r="AF11">
        <v>0</v>
      </c>
      <c r="AG11" s="3">
        <v>43840</v>
      </c>
      <c r="AH11" s="32"/>
      <c r="AI11">
        <f t="shared" si="1"/>
        <v>0</v>
      </c>
      <c r="AJ11">
        <f t="shared" si="2"/>
        <v>0</v>
      </c>
      <c r="AK11">
        <f t="shared" si="3"/>
        <v>0</v>
      </c>
      <c r="AL11">
        <f t="shared" si="4"/>
        <v>0</v>
      </c>
      <c r="AM11" s="3">
        <v>43840</v>
      </c>
      <c r="AN11" s="32"/>
      <c r="AO11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 s="3">
        <v>43840</v>
      </c>
      <c r="AT11">
        <v>0</v>
      </c>
      <c r="AW11" s="25"/>
      <c r="AX11" s="25"/>
      <c r="AY11" s="3">
        <v>43840</v>
      </c>
      <c r="AZ11">
        <v>0</v>
      </c>
    </row>
    <row r="12" spans="1:58" x14ac:dyDescent="0.2">
      <c r="A12" s="3">
        <v>43841</v>
      </c>
      <c r="B12">
        <v>0</v>
      </c>
      <c r="C12" s="22"/>
      <c r="D12">
        <v>0</v>
      </c>
      <c r="E12" s="22"/>
      <c r="F12">
        <v>0</v>
      </c>
      <c r="G12" s="42"/>
      <c r="H12" s="43"/>
      <c r="I12" s="43"/>
      <c r="J12" s="44">
        <v>0</v>
      </c>
      <c r="K12" s="43"/>
      <c r="L12" s="43"/>
      <c r="M12" s="3">
        <v>43841</v>
      </c>
      <c r="N12" s="22"/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f t="shared" si="0"/>
        <v>0</v>
      </c>
      <c r="AA12" s="3">
        <v>43841</v>
      </c>
      <c r="AB12" s="22"/>
      <c r="AC12">
        <v>0</v>
      </c>
      <c r="AD12">
        <v>0</v>
      </c>
      <c r="AE12">
        <v>0</v>
      </c>
      <c r="AF12">
        <v>0</v>
      </c>
      <c r="AG12" s="3">
        <v>43841</v>
      </c>
      <c r="AH12" s="32"/>
      <c r="AI12">
        <f t="shared" si="1"/>
        <v>0</v>
      </c>
      <c r="AJ12">
        <f t="shared" si="2"/>
        <v>0</v>
      </c>
      <c r="AK12">
        <f t="shared" si="3"/>
        <v>0</v>
      </c>
      <c r="AL12">
        <f t="shared" si="4"/>
        <v>0</v>
      </c>
      <c r="AM12" s="3">
        <v>43841</v>
      </c>
      <c r="AN12" s="32"/>
      <c r="AO1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 s="3">
        <v>43841</v>
      </c>
      <c r="AT12">
        <v>0</v>
      </c>
      <c r="AW12" s="25"/>
      <c r="AX12" s="25"/>
      <c r="AY12" s="3">
        <v>43841</v>
      </c>
      <c r="AZ12">
        <v>0</v>
      </c>
    </row>
    <row r="13" spans="1:58" x14ac:dyDescent="0.2">
      <c r="A13" s="3">
        <v>43842</v>
      </c>
      <c r="B13">
        <v>0</v>
      </c>
      <c r="C13" s="22"/>
      <c r="D13">
        <v>0</v>
      </c>
      <c r="E13" s="22"/>
      <c r="F13">
        <v>0</v>
      </c>
      <c r="G13" s="42"/>
      <c r="H13" s="43"/>
      <c r="I13" s="43"/>
      <c r="J13" s="44">
        <v>0</v>
      </c>
      <c r="K13" s="43"/>
      <c r="L13" s="43"/>
      <c r="M13" s="3">
        <v>43842</v>
      </c>
      <c r="N13" s="22"/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f t="shared" si="0"/>
        <v>0</v>
      </c>
      <c r="AA13" s="3">
        <v>43842</v>
      </c>
      <c r="AB13" s="22"/>
      <c r="AC13">
        <v>0</v>
      </c>
      <c r="AD13">
        <v>0</v>
      </c>
      <c r="AE13">
        <v>0</v>
      </c>
      <c r="AF13">
        <v>0</v>
      </c>
      <c r="AG13" s="3">
        <v>43842</v>
      </c>
      <c r="AH13" s="32"/>
      <c r="AI13">
        <f t="shared" si="1"/>
        <v>0</v>
      </c>
      <c r="AJ13">
        <f t="shared" si="2"/>
        <v>0</v>
      </c>
      <c r="AK13">
        <f t="shared" si="3"/>
        <v>0</v>
      </c>
      <c r="AL13">
        <f t="shared" si="4"/>
        <v>0</v>
      </c>
      <c r="AM13" s="3">
        <v>43842</v>
      </c>
      <c r="AN13" s="32"/>
      <c r="AO13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 s="3">
        <v>43842</v>
      </c>
      <c r="AT13">
        <v>0</v>
      </c>
      <c r="AW13" s="25"/>
      <c r="AX13" s="25"/>
      <c r="AY13" s="3">
        <v>43842</v>
      </c>
      <c r="AZ13">
        <v>0</v>
      </c>
    </row>
    <row r="14" spans="1:58" x14ac:dyDescent="0.2">
      <c r="A14" s="3">
        <v>43843</v>
      </c>
      <c r="B14">
        <v>0</v>
      </c>
      <c r="C14" s="22"/>
      <c r="D14">
        <v>0</v>
      </c>
      <c r="E14" s="22"/>
      <c r="F14">
        <v>0</v>
      </c>
      <c r="G14" s="42"/>
      <c r="H14" s="43"/>
      <c r="I14" s="43"/>
      <c r="J14" s="44">
        <v>0</v>
      </c>
      <c r="K14" s="43"/>
      <c r="L14" s="43"/>
      <c r="M14" s="3">
        <v>43843</v>
      </c>
      <c r="N14" s="22"/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f t="shared" si="0"/>
        <v>0</v>
      </c>
      <c r="AA14" s="3">
        <v>43843</v>
      </c>
      <c r="AB14" s="22"/>
      <c r="AC14">
        <v>0</v>
      </c>
      <c r="AD14">
        <v>0</v>
      </c>
      <c r="AE14">
        <v>0</v>
      </c>
      <c r="AF14">
        <v>0</v>
      </c>
      <c r="AG14" s="3">
        <v>43843</v>
      </c>
      <c r="AH14" s="32"/>
      <c r="AI14">
        <f t="shared" si="1"/>
        <v>0</v>
      </c>
      <c r="AJ14">
        <f t="shared" si="2"/>
        <v>0</v>
      </c>
      <c r="AK14">
        <f t="shared" si="3"/>
        <v>0</v>
      </c>
      <c r="AL14">
        <f t="shared" si="4"/>
        <v>0</v>
      </c>
      <c r="AM14" s="3">
        <v>43843</v>
      </c>
      <c r="AN14" s="32"/>
      <c r="AO14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 s="3">
        <v>43843</v>
      </c>
      <c r="AT14">
        <v>0</v>
      </c>
      <c r="AW14" s="25"/>
      <c r="AX14" s="25"/>
      <c r="AY14" s="3">
        <v>43843</v>
      </c>
      <c r="AZ14">
        <v>0</v>
      </c>
    </row>
    <row r="15" spans="1:58" x14ac:dyDescent="0.2">
      <c r="A15" s="3">
        <v>43844</v>
      </c>
      <c r="B15">
        <v>0</v>
      </c>
      <c r="C15" s="22"/>
      <c r="D15">
        <v>0</v>
      </c>
      <c r="E15" s="22"/>
      <c r="F15">
        <v>0</v>
      </c>
      <c r="G15" s="42"/>
      <c r="H15" s="43"/>
      <c r="I15" s="43"/>
      <c r="J15" s="44">
        <v>0</v>
      </c>
      <c r="K15" s="43"/>
      <c r="L15" s="43"/>
      <c r="M15" s="3">
        <v>43844</v>
      </c>
      <c r="N15" s="22"/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f t="shared" si="0"/>
        <v>0</v>
      </c>
      <c r="AA15" s="3">
        <v>43844</v>
      </c>
      <c r="AB15" s="22"/>
      <c r="AC15">
        <v>0</v>
      </c>
      <c r="AD15">
        <v>0</v>
      </c>
      <c r="AE15">
        <v>0</v>
      </c>
      <c r="AF15">
        <v>0</v>
      </c>
      <c r="AG15" s="3">
        <v>43844</v>
      </c>
      <c r="AH15" s="32"/>
      <c r="AI15">
        <f t="shared" si="1"/>
        <v>0</v>
      </c>
      <c r="AJ15">
        <f t="shared" si="2"/>
        <v>0</v>
      </c>
      <c r="AK15">
        <f t="shared" si="3"/>
        <v>0</v>
      </c>
      <c r="AL15">
        <f t="shared" si="4"/>
        <v>0</v>
      </c>
      <c r="AM15" s="3">
        <v>43844</v>
      </c>
      <c r="AN15" s="32"/>
      <c r="AO15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 s="3">
        <v>43844</v>
      </c>
      <c r="AT15">
        <v>0</v>
      </c>
      <c r="AW15" s="25"/>
      <c r="AX15" s="25"/>
      <c r="AY15" s="3">
        <v>43844</v>
      </c>
      <c r="AZ15">
        <v>0</v>
      </c>
    </row>
    <row r="16" spans="1:58" x14ac:dyDescent="0.2">
      <c r="A16" s="3">
        <v>43845</v>
      </c>
      <c r="B16">
        <v>0</v>
      </c>
      <c r="C16" s="22"/>
      <c r="D16">
        <v>0</v>
      </c>
      <c r="E16" s="22"/>
      <c r="F16">
        <v>0</v>
      </c>
      <c r="G16" s="42"/>
      <c r="H16" s="43"/>
      <c r="I16" s="43"/>
      <c r="J16" s="44">
        <v>0</v>
      </c>
      <c r="K16" s="43"/>
      <c r="L16" s="43"/>
      <c r="M16" s="3">
        <v>43845</v>
      </c>
      <c r="N16" s="22"/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f t="shared" si="0"/>
        <v>0</v>
      </c>
      <c r="AA16" s="3">
        <v>43845</v>
      </c>
      <c r="AB16" s="22"/>
      <c r="AC16">
        <v>0</v>
      </c>
      <c r="AD16">
        <v>0</v>
      </c>
      <c r="AE16">
        <v>0</v>
      </c>
      <c r="AF16">
        <v>0</v>
      </c>
      <c r="AG16" s="3">
        <v>43845</v>
      </c>
      <c r="AH16" s="32"/>
      <c r="AI16">
        <f t="shared" si="1"/>
        <v>0</v>
      </c>
      <c r="AJ16">
        <f t="shared" si="2"/>
        <v>0</v>
      </c>
      <c r="AK16">
        <f t="shared" si="3"/>
        <v>0</v>
      </c>
      <c r="AL16">
        <f t="shared" si="4"/>
        <v>0</v>
      </c>
      <c r="AM16" s="3">
        <v>43845</v>
      </c>
      <c r="AN16" s="32"/>
      <c r="AO16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 s="3">
        <v>43845</v>
      </c>
      <c r="AT16">
        <v>0</v>
      </c>
      <c r="AW16" s="25"/>
      <c r="AX16" s="25"/>
      <c r="AY16" s="3">
        <v>43845</v>
      </c>
      <c r="AZ16">
        <v>0</v>
      </c>
    </row>
    <row r="17" spans="1:56" x14ac:dyDescent="0.2">
      <c r="A17" s="3">
        <v>43846</v>
      </c>
      <c r="B17">
        <v>0</v>
      </c>
      <c r="C17" s="22"/>
      <c r="D17">
        <v>0</v>
      </c>
      <c r="E17" s="22"/>
      <c r="F17">
        <v>0</v>
      </c>
      <c r="G17" s="42"/>
      <c r="H17" s="43"/>
      <c r="I17" s="43"/>
      <c r="J17" s="44">
        <v>0</v>
      </c>
      <c r="K17" s="43"/>
      <c r="L17" s="43"/>
      <c r="M17" s="3">
        <v>43846</v>
      </c>
      <c r="N17" s="22"/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f t="shared" si="0"/>
        <v>0</v>
      </c>
      <c r="AA17" s="3">
        <v>43846</v>
      </c>
      <c r="AB17" s="22"/>
      <c r="AC17">
        <v>0</v>
      </c>
      <c r="AD17">
        <v>0</v>
      </c>
      <c r="AE17">
        <v>0</v>
      </c>
      <c r="AF17">
        <v>0</v>
      </c>
      <c r="AG17" s="3">
        <v>43846</v>
      </c>
      <c r="AH17" s="32"/>
      <c r="AI17">
        <f t="shared" si="1"/>
        <v>0</v>
      </c>
      <c r="AJ17">
        <f t="shared" si="2"/>
        <v>0</v>
      </c>
      <c r="AK17">
        <f t="shared" si="3"/>
        <v>0</v>
      </c>
      <c r="AL17">
        <f t="shared" si="4"/>
        <v>0</v>
      </c>
      <c r="AM17" s="3">
        <v>43846</v>
      </c>
      <c r="AN17" s="32"/>
      <c r="AO17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 s="3">
        <v>43846</v>
      </c>
      <c r="AT17">
        <v>0</v>
      </c>
      <c r="AU17">
        <f t="shared" ref="AU17:AU46" si="9">O17*$K$376</f>
        <v>0</v>
      </c>
      <c r="AV17">
        <f t="shared" ref="AV17:AV46" si="10">P17*$K$376</f>
        <v>0</v>
      </c>
      <c r="AW17" s="25">
        <f t="shared" ref="AW17:AW46" si="11">S17*$L$376</f>
        <v>0</v>
      </c>
      <c r="AX17" s="25">
        <f t="shared" ref="AX17:AX46" si="12">T17*$L$376</f>
        <v>0</v>
      </c>
      <c r="AY17" s="3">
        <v>43846</v>
      </c>
      <c r="AZ17">
        <v>0</v>
      </c>
      <c r="BA17">
        <f>Q17*$K$376</f>
        <v>0</v>
      </c>
      <c r="BB17">
        <f>R17*$K$376</f>
        <v>0</v>
      </c>
      <c r="BC17" s="25">
        <f>U17*$L$376</f>
        <v>0</v>
      </c>
      <c r="BD17" s="25">
        <f>V17*$L$376</f>
        <v>0</v>
      </c>
    </row>
    <row r="18" spans="1:56" x14ac:dyDescent="0.2">
      <c r="A18" s="3">
        <v>43847</v>
      </c>
      <c r="B18">
        <v>0</v>
      </c>
      <c r="C18" s="22"/>
      <c r="D18">
        <v>0</v>
      </c>
      <c r="E18" s="22"/>
      <c r="F18">
        <v>0</v>
      </c>
      <c r="G18" s="42"/>
      <c r="H18" s="43"/>
      <c r="I18" s="43"/>
      <c r="J18" s="44">
        <v>0</v>
      </c>
      <c r="K18" s="43"/>
      <c r="L18" s="43"/>
      <c r="M18" s="3">
        <v>43847</v>
      </c>
      <c r="N18" s="22"/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f t="shared" si="0"/>
        <v>0</v>
      </c>
      <c r="AA18" s="3">
        <v>43847</v>
      </c>
      <c r="AB18" s="22"/>
      <c r="AC18">
        <v>0</v>
      </c>
      <c r="AD18">
        <v>0</v>
      </c>
      <c r="AE18">
        <v>0</v>
      </c>
      <c r="AF18">
        <v>0</v>
      </c>
      <c r="AG18" s="3">
        <v>43847</v>
      </c>
      <c r="AH18" s="32"/>
      <c r="AI18">
        <f t="shared" si="1"/>
        <v>0</v>
      </c>
      <c r="AJ18">
        <f t="shared" si="2"/>
        <v>0</v>
      </c>
      <c r="AK18">
        <f t="shared" si="3"/>
        <v>0</v>
      </c>
      <c r="AL18">
        <f t="shared" si="4"/>
        <v>0</v>
      </c>
      <c r="AM18" s="3">
        <v>43847</v>
      </c>
      <c r="AN18" s="32"/>
      <c r="AO18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 s="3">
        <v>43847</v>
      </c>
      <c r="AT18">
        <v>0</v>
      </c>
      <c r="AU18">
        <f t="shared" si="9"/>
        <v>0</v>
      </c>
      <c r="AV18">
        <f t="shared" si="10"/>
        <v>0</v>
      </c>
      <c r="AW18" s="25">
        <f t="shared" si="11"/>
        <v>0</v>
      </c>
      <c r="AX18" s="25">
        <f t="shared" si="12"/>
        <v>0</v>
      </c>
      <c r="AY18" s="3">
        <v>43847</v>
      </c>
      <c r="AZ18">
        <v>0</v>
      </c>
      <c r="BA18">
        <f t="shared" ref="BA18:BA46" si="13">Q18*$K$376</f>
        <v>0</v>
      </c>
      <c r="BB18">
        <f t="shared" ref="BB18:BB46" si="14">R18*$K$376</f>
        <v>0</v>
      </c>
      <c r="BC18" s="25">
        <f t="shared" ref="BC18:BC46" si="15">U18*$L$376</f>
        <v>0</v>
      </c>
      <c r="BD18" s="25">
        <f t="shared" ref="BD18:BD46" si="16">V18*$L$376</f>
        <v>0</v>
      </c>
    </row>
    <row r="19" spans="1:56" x14ac:dyDescent="0.2">
      <c r="A19" s="3">
        <v>43848</v>
      </c>
      <c r="B19">
        <v>0</v>
      </c>
      <c r="C19" s="22"/>
      <c r="D19">
        <v>0</v>
      </c>
      <c r="E19" s="22"/>
      <c r="F19">
        <v>0</v>
      </c>
      <c r="G19" s="42"/>
      <c r="H19" s="43"/>
      <c r="I19" s="43"/>
      <c r="J19" s="44">
        <v>0</v>
      </c>
      <c r="K19" s="43"/>
      <c r="L19" s="43"/>
      <c r="M19" s="3">
        <v>43848</v>
      </c>
      <c r="N19" s="22"/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f t="shared" si="0"/>
        <v>0</v>
      </c>
      <c r="AA19" s="3">
        <v>43848</v>
      </c>
      <c r="AB19" s="22"/>
      <c r="AC19">
        <v>0</v>
      </c>
      <c r="AD19">
        <v>0</v>
      </c>
      <c r="AE19">
        <v>0</v>
      </c>
      <c r="AF19">
        <v>0</v>
      </c>
      <c r="AG19" s="3">
        <v>43848</v>
      </c>
      <c r="AH19" s="32"/>
      <c r="AI19">
        <f t="shared" si="1"/>
        <v>0</v>
      </c>
      <c r="AJ19">
        <f t="shared" si="2"/>
        <v>0</v>
      </c>
      <c r="AK19">
        <f t="shared" si="3"/>
        <v>0</v>
      </c>
      <c r="AL19">
        <f t="shared" si="4"/>
        <v>0</v>
      </c>
      <c r="AM19" s="3">
        <v>43848</v>
      </c>
      <c r="AN19" s="32"/>
      <c r="AO19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 s="3">
        <v>43848</v>
      </c>
      <c r="AT19">
        <v>0</v>
      </c>
      <c r="AU19">
        <f t="shared" si="9"/>
        <v>0</v>
      </c>
      <c r="AV19">
        <f t="shared" si="10"/>
        <v>0</v>
      </c>
      <c r="AW19" s="25">
        <f t="shared" si="11"/>
        <v>0</v>
      </c>
      <c r="AX19" s="25">
        <f t="shared" si="12"/>
        <v>0</v>
      </c>
      <c r="AY19" s="3">
        <v>43848</v>
      </c>
      <c r="AZ19">
        <v>0</v>
      </c>
      <c r="BA19">
        <f t="shared" si="13"/>
        <v>0</v>
      </c>
      <c r="BB19">
        <f t="shared" si="14"/>
        <v>0</v>
      </c>
      <c r="BC19" s="25">
        <f t="shared" si="15"/>
        <v>0</v>
      </c>
      <c r="BD19" s="25">
        <f t="shared" si="16"/>
        <v>0</v>
      </c>
    </row>
    <row r="20" spans="1:56" x14ac:dyDescent="0.2">
      <c r="A20" s="3">
        <v>43849</v>
      </c>
      <c r="B20">
        <v>0</v>
      </c>
      <c r="C20" s="22"/>
      <c r="D20">
        <v>0</v>
      </c>
      <c r="E20" s="22"/>
      <c r="F20">
        <v>0</v>
      </c>
      <c r="G20" s="42"/>
      <c r="H20" s="43"/>
      <c r="I20" s="43"/>
      <c r="J20" s="44">
        <v>0</v>
      </c>
      <c r="K20" s="43"/>
      <c r="L20" s="43"/>
      <c r="M20" s="3">
        <v>43849</v>
      </c>
      <c r="N20" s="22"/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f t="shared" si="0"/>
        <v>0</v>
      </c>
      <c r="AA20" s="3">
        <v>43849</v>
      </c>
      <c r="AB20" s="22"/>
      <c r="AC20">
        <v>0</v>
      </c>
      <c r="AD20">
        <v>0</v>
      </c>
      <c r="AE20">
        <v>0</v>
      </c>
      <c r="AF20">
        <v>0</v>
      </c>
      <c r="AG20" s="3">
        <v>43849</v>
      </c>
      <c r="AH20" s="32"/>
      <c r="AI20">
        <f t="shared" si="1"/>
        <v>0</v>
      </c>
      <c r="AJ20">
        <f t="shared" si="2"/>
        <v>0</v>
      </c>
      <c r="AK20">
        <f t="shared" si="3"/>
        <v>0</v>
      </c>
      <c r="AL20">
        <f t="shared" si="4"/>
        <v>0</v>
      </c>
      <c r="AM20" s="3">
        <v>43849</v>
      </c>
      <c r="AN20" s="32"/>
      <c r="AO20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 s="3">
        <v>43849</v>
      </c>
      <c r="AT20">
        <v>0</v>
      </c>
      <c r="AU20">
        <f t="shared" si="9"/>
        <v>0</v>
      </c>
      <c r="AV20">
        <f t="shared" si="10"/>
        <v>0</v>
      </c>
      <c r="AW20" s="25">
        <f t="shared" si="11"/>
        <v>0</v>
      </c>
      <c r="AX20" s="25">
        <f t="shared" si="12"/>
        <v>0</v>
      </c>
      <c r="AY20" s="3">
        <v>43849</v>
      </c>
      <c r="AZ20">
        <v>0</v>
      </c>
      <c r="BA20">
        <f t="shared" si="13"/>
        <v>0</v>
      </c>
      <c r="BB20">
        <f t="shared" si="14"/>
        <v>0</v>
      </c>
      <c r="BC20" s="25">
        <f t="shared" si="15"/>
        <v>0</v>
      </c>
      <c r="BD20" s="25">
        <f t="shared" si="16"/>
        <v>0</v>
      </c>
    </row>
    <row r="21" spans="1:56" x14ac:dyDescent="0.2">
      <c r="A21" s="3">
        <v>43850</v>
      </c>
      <c r="B21">
        <v>0</v>
      </c>
      <c r="C21" s="22"/>
      <c r="D21">
        <v>0</v>
      </c>
      <c r="E21" s="22"/>
      <c r="F21">
        <v>0</v>
      </c>
      <c r="G21" s="42"/>
      <c r="H21" s="43"/>
      <c r="I21" s="43"/>
      <c r="J21" s="44">
        <v>0</v>
      </c>
      <c r="K21" s="43"/>
      <c r="L21" s="43"/>
      <c r="M21" s="3">
        <v>43850</v>
      </c>
      <c r="N21" s="22"/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f t="shared" si="0"/>
        <v>0</v>
      </c>
      <c r="AA21" s="3">
        <v>43850</v>
      </c>
      <c r="AB21" s="22"/>
      <c r="AC21">
        <v>0</v>
      </c>
      <c r="AD21">
        <v>0</v>
      </c>
      <c r="AE21">
        <v>0</v>
      </c>
      <c r="AF21">
        <v>0</v>
      </c>
      <c r="AG21" s="3">
        <v>43850</v>
      </c>
      <c r="AH21" s="32"/>
      <c r="AI21">
        <f t="shared" si="1"/>
        <v>0</v>
      </c>
      <c r="AJ21">
        <f t="shared" si="2"/>
        <v>0</v>
      </c>
      <c r="AK21">
        <f t="shared" si="3"/>
        <v>0</v>
      </c>
      <c r="AL21">
        <f t="shared" si="4"/>
        <v>0</v>
      </c>
      <c r="AM21" s="3">
        <v>43850</v>
      </c>
      <c r="AN21" s="32"/>
      <c r="AO21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 s="3">
        <v>43850</v>
      </c>
      <c r="AT21">
        <v>0</v>
      </c>
      <c r="AU21">
        <f t="shared" si="9"/>
        <v>0</v>
      </c>
      <c r="AV21">
        <f t="shared" si="10"/>
        <v>0</v>
      </c>
      <c r="AW21" s="25">
        <f t="shared" si="11"/>
        <v>0</v>
      </c>
      <c r="AX21" s="25">
        <f t="shared" si="12"/>
        <v>0</v>
      </c>
      <c r="AY21" s="3">
        <v>43850</v>
      </c>
      <c r="AZ21">
        <v>0</v>
      </c>
      <c r="BA21">
        <f t="shared" si="13"/>
        <v>0</v>
      </c>
      <c r="BB21">
        <f t="shared" si="14"/>
        <v>0</v>
      </c>
      <c r="BC21" s="25">
        <f t="shared" si="15"/>
        <v>0</v>
      </c>
      <c r="BD21" s="25">
        <f t="shared" si="16"/>
        <v>0</v>
      </c>
    </row>
    <row r="22" spans="1:56" x14ac:dyDescent="0.2">
      <c r="A22" s="3">
        <v>43851</v>
      </c>
      <c r="B22">
        <v>0</v>
      </c>
      <c r="C22" s="22"/>
      <c r="D22">
        <v>0</v>
      </c>
      <c r="E22" s="22"/>
      <c r="F22">
        <v>0</v>
      </c>
      <c r="G22" s="42"/>
      <c r="H22" s="43"/>
      <c r="I22" s="43"/>
      <c r="J22" s="44">
        <v>0</v>
      </c>
      <c r="K22" s="43"/>
      <c r="L22" s="43"/>
      <c r="M22" s="3">
        <v>43851</v>
      </c>
      <c r="N22" s="22"/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f t="shared" si="0"/>
        <v>0</v>
      </c>
      <c r="AA22" s="3">
        <v>43851</v>
      </c>
      <c r="AB22" s="22"/>
      <c r="AC22">
        <v>0</v>
      </c>
      <c r="AD22">
        <v>0</v>
      </c>
      <c r="AE22">
        <v>0</v>
      </c>
      <c r="AF22">
        <v>0</v>
      </c>
      <c r="AG22" s="3">
        <v>43851</v>
      </c>
      <c r="AH22" s="32"/>
      <c r="AI22">
        <f t="shared" si="1"/>
        <v>0</v>
      </c>
      <c r="AJ22">
        <f t="shared" si="2"/>
        <v>0</v>
      </c>
      <c r="AK22">
        <f t="shared" si="3"/>
        <v>0</v>
      </c>
      <c r="AL22">
        <f t="shared" si="4"/>
        <v>0</v>
      </c>
      <c r="AM22" s="3">
        <v>43851</v>
      </c>
      <c r="AN22" s="32"/>
      <c r="AO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 s="3">
        <v>43851</v>
      </c>
      <c r="AT22">
        <v>0</v>
      </c>
      <c r="AU22">
        <f t="shared" si="9"/>
        <v>0</v>
      </c>
      <c r="AV22">
        <f t="shared" si="10"/>
        <v>0</v>
      </c>
      <c r="AW22" s="25">
        <f t="shared" si="11"/>
        <v>0</v>
      </c>
      <c r="AX22" s="25">
        <f t="shared" si="12"/>
        <v>0</v>
      </c>
      <c r="AY22" s="3">
        <v>43851</v>
      </c>
      <c r="AZ22">
        <v>0</v>
      </c>
      <c r="BA22">
        <f t="shared" si="13"/>
        <v>0</v>
      </c>
      <c r="BB22">
        <f t="shared" si="14"/>
        <v>0</v>
      </c>
      <c r="BC22" s="25">
        <f t="shared" si="15"/>
        <v>0</v>
      </c>
      <c r="BD22" s="25">
        <f t="shared" si="16"/>
        <v>0</v>
      </c>
    </row>
    <row r="23" spans="1:56" x14ac:dyDescent="0.2">
      <c r="A23" s="3">
        <v>43852</v>
      </c>
      <c r="B23">
        <v>0</v>
      </c>
      <c r="C23" s="22"/>
      <c r="D23">
        <v>0</v>
      </c>
      <c r="E23" s="22"/>
      <c r="F23">
        <v>0</v>
      </c>
      <c r="G23" s="42"/>
      <c r="H23" s="43"/>
      <c r="I23" s="43"/>
      <c r="J23" s="44">
        <v>0</v>
      </c>
      <c r="K23" s="43"/>
      <c r="L23" s="43"/>
      <c r="M23" s="3">
        <v>43852</v>
      </c>
      <c r="N23" s="22"/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f t="shared" si="0"/>
        <v>0</v>
      </c>
      <c r="AA23" s="3">
        <v>43852</v>
      </c>
      <c r="AB23" s="22"/>
      <c r="AC23">
        <v>0</v>
      </c>
      <c r="AD23">
        <v>0</v>
      </c>
      <c r="AE23">
        <v>0</v>
      </c>
      <c r="AF23">
        <v>0</v>
      </c>
      <c r="AG23" s="3">
        <v>43852</v>
      </c>
      <c r="AH23" s="32"/>
      <c r="AI23">
        <f t="shared" si="1"/>
        <v>0</v>
      </c>
      <c r="AJ23">
        <f t="shared" si="2"/>
        <v>0</v>
      </c>
      <c r="AK23">
        <f t="shared" si="3"/>
        <v>0</v>
      </c>
      <c r="AL23">
        <f t="shared" si="4"/>
        <v>0</v>
      </c>
      <c r="AM23" s="3">
        <v>43852</v>
      </c>
      <c r="AN23" s="32"/>
      <c r="AO23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 s="3">
        <v>43852</v>
      </c>
      <c r="AT23">
        <v>0</v>
      </c>
      <c r="AU23">
        <f t="shared" si="9"/>
        <v>0</v>
      </c>
      <c r="AV23">
        <f t="shared" si="10"/>
        <v>0</v>
      </c>
      <c r="AW23" s="25">
        <f t="shared" si="11"/>
        <v>0</v>
      </c>
      <c r="AX23" s="25">
        <f t="shared" si="12"/>
        <v>0</v>
      </c>
      <c r="AY23" s="3">
        <v>43852</v>
      </c>
      <c r="AZ23">
        <v>0</v>
      </c>
      <c r="BA23">
        <f t="shared" si="13"/>
        <v>0</v>
      </c>
      <c r="BB23">
        <f t="shared" si="14"/>
        <v>0</v>
      </c>
      <c r="BC23" s="25">
        <f t="shared" si="15"/>
        <v>0</v>
      </c>
      <c r="BD23" s="25">
        <f t="shared" si="16"/>
        <v>0</v>
      </c>
    </row>
    <row r="24" spans="1:56" x14ac:dyDescent="0.2">
      <c r="A24" s="3">
        <v>43853</v>
      </c>
      <c r="B24">
        <v>0</v>
      </c>
      <c r="C24" s="22"/>
      <c r="D24">
        <v>0</v>
      </c>
      <c r="E24" s="22"/>
      <c r="F24">
        <v>0</v>
      </c>
      <c r="G24" s="42"/>
      <c r="H24" s="43"/>
      <c r="I24" s="43"/>
      <c r="J24" s="44">
        <v>0</v>
      </c>
      <c r="K24" s="43"/>
      <c r="L24" s="43"/>
      <c r="M24" s="3">
        <v>43853</v>
      </c>
      <c r="N24" s="22"/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f t="shared" si="0"/>
        <v>0</v>
      </c>
      <c r="AA24" s="3">
        <v>43853</v>
      </c>
      <c r="AB24" s="22"/>
      <c r="AC24">
        <v>0</v>
      </c>
      <c r="AD24">
        <v>0</v>
      </c>
      <c r="AE24">
        <v>0</v>
      </c>
      <c r="AF24">
        <v>0</v>
      </c>
      <c r="AG24" s="3">
        <v>43853</v>
      </c>
      <c r="AH24" s="32"/>
      <c r="AI24">
        <f t="shared" si="1"/>
        <v>0</v>
      </c>
      <c r="AJ24">
        <f t="shared" si="2"/>
        <v>0</v>
      </c>
      <c r="AK24">
        <f t="shared" si="3"/>
        <v>0</v>
      </c>
      <c r="AL24">
        <f t="shared" si="4"/>
        <v>0</v>
      </c>
      <c r="AM24" s="3">
        <v>43853</v>
      </c>
      <c r="AN24" s="32"/>
      <c r="AO24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 s="3">
        <v>43853</v>
      </c>
      <c r="AT24">
        <v>0</v>
      </c>
      <c r="AU24">
        <f t="shared" si="9"/>
        <v>0</v>
      </c>
      <c r="AV24">
        <f t="shared" si="10"/>
        <v>0</v>
      </c>
      <c r="AW24" s="25">
        <f t="shared" si="11"/>
        <v>0</v>
      </c>
      <c r="AX24" s="25">
        <f t="shared" si="12"/>
        <v>0</v>
      </c>
      <c r="AY24" s="3">
        <v>43853</v>
      </c>
      <c r="AZ24">
        <v>0</v>
      </c>
      <c r="BA24">
        <f t="shared" si="13"/>
        <v>0</v>
      </c>
      <c r="BB24">
        <f t="shared" si="14"/>
        <v>0</v>
      </c>
      <c r="BC24" s="25">
        <f t="shared" si="15"/>
        <v>0</v>
      </c>
      <c r="BD24" s="25">
        <f t="shared" si="16"/>
        <v>0</v>
      </c>
    </row>
    <row r="25" spans="1:56" x14ac:dyDescent="0.2">
      <c r="A25" s="3">
        <v>43854</v>
      </c>
      <c r="C25" s="22"/>
      <c r="D25">
        <v>0</v>
      </c>
      <c r="E25" s="22"/>
      <c r="F25">
        <v>0</v>
      </c>
      <c r="G25" s="42"/>
      <c r="H25" s="43"/>
      <c r="I25" s="43"/>
      <c r="J25" s="44">
        <v>0</v>
      </c>
      <c r="K25" s="43"/>
      <c r="L25" s="43"/>
      <c r="M25" s="3">
        <v>43854</v>
      </c>
      <c r="N25" s="22"/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f t="shared" si="0"/>
        <v>0</v>
      </c>
      <c r="AA25" s="3">
        <v>43854</v>
      </c>
      <c r="AB25" s="22"/>
      <c r="AC25">
        <v>0</v>
      </c>
      <c r="AD25">
        <v>0</v>
      </c>
      <c r="AE25">
        <v>0</v>
      </c>
      <c r="AF25">
        <v>0</v>
      </c>
      <c r="AG25" s="3">
        <v>43854</v>
      </c>
      <c r="AH25" s="32"/>
      <c r="AI25">
        <f t="shared" si="1"/>
        <v>0</v>
      </c>
      <c r="AJ25">
        <f t="shared" si="2"/>
        <v>0</v>
      </c>
      <c r="AK25">
        <f t="shared" si="3"/>
        <v>0</v>
      </c>
      <c r="AL25">
        <f t="shared" si="4"/>
        <v>0</v>
      </c>
      <c r="AM25" s="3">
        <v>43854</v>
      </c>
      <c r="AN25" s="32"/>
      <c r="AO25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 s="3">
        <v>43854</v>
      </c>
      <c r="AT25">
        <v>0</v>
      </c>
      <c r="AU25">
        <f t="shared" si="9"/>
        <v>0</v>
      </c>
      <c r="AV25">
        <f t="shared" si="10"/>
        <v>0</v>
      </c>
      <c r="AW25" s="25">
        <f t="shared" si="11"/>
        <v>0</v>
      </c>
      <c r="AX25" s="25">
        <f t="shared" si="12"/>
        <v>0</v>
      </c>
      <c r="AY25" s="3">
        <v>43854</v>
      </c>
      <c r="AZ25">
        <v>0</v>
      </c>
      <c r="BA25">
        <f t="shared" si="13"/>
        <v>0</v>
      </c>
      <c r="BB25">
        <f t="shared" si="14"/>
        <v>0</v>
      </c>
      <c r="BC25" s="25">
        <f t="shared" si="15"/>
        <v>0</v>
      </c>
      <c r="BD25" s="25">
        <f t="shared" si="16"/>
        <v>0</v>
      </c>
    </row>
    <row r="26" spans="1:56" x14ac:dyDescent="0.2">
      <c r="A26" s="3">
        <v>43855</v>
      </c>
      <c r="C26" s="22"/>
      <c r="D26">
        <v>0</v>
      </c>
      <c r="E26" s="22"/>
      <c r="F26">
        <v>0</v>
      </c>
      <c r="G26" s="42"/>
      <c r="H26" s="43"/>
      <c r="I26" s="43"/>
      <c r="J26" s="44">
        <v>0</v>
      </c>
      <c r="K26" s="43"/>
      <c r="L26" s="43"/>
      <c r="M26" s="3">
        <v>43855</v>
      </c>
      <c r="N26" s="22"/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f t="shared" si="0"/>
        <v>0</v>
      </c>
      <c r="AA26" s="3">
        <v>43855</v>
      </c>
      <c r="AB26" s="22"/>
      <c r="AC26">
        <v>0</v>
      </c>
      <c r="AD26">
        <v>0</v>
      </c>
      <c r="AE26">
        <v>0</v>
      </c>
      <c r="AF26">
        <v>0</v>
      </c>
      <c r="AG26" s="3">
        <v>43855</v>
      </c>
      <c r="AH26" s="32"/>
      <c r="AI26">
        <f t="shared" si="1"/>
        <v>0</v>
      </c>
      <c r="AJ26">
        <f t="shared" si="2"/>
        <v>0</v>
      </c>
      <c r="AK26">
        <f t="shared" si="3"/>
        <v>0</v>
      </c>
      <c r="AL26">
        <f t="shared" si="4"/>
        <v>0</v>
      </c>
      <c r="AM26" s="3">
        <v>43855</v>
      </c>
      <c r="AN26" s="32"/>
      <c r="AO26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 s="3">
        <v>43855</v>
      </c>
      <c r="AT26">
        <v>0</v>
      </c>
      <c r="AU26">
        <f t="shared" si="9"/>
        <v>0</v>
      </c>
      <c r="AV26">
        <f t="shared" si="10"/>
        <v>0</v>
      </c>
      <c r="AW26" s="25">
        <f t="shared" si="11"/>
        <v>0</v>
      </c>
      <c r="AX26" s="25">
        <f t="shared" si="12"/>
        <v>0</v>
      </c>
      <c r="AY26" s="3">
        <v>43855</v>
      </c>
      <c r="AZ26">
        <v>0</v>
      </c>
      <c r="BA26">
        <f t="shared" si="13"/>
        <v>0</v>
      </c>
      <c r="BB26">
        <f t="shared" si="14"/>
        <v>0</v>
      </c>
      <c r="BC26" s="25">
        <f t="shared" si="15"/>
        <v>0</v>
      </c>
      <c r="BD26" s="25">
        <f t="shared" si="16"/>
        <v>0</v>
      </c>
    </row>
    <row r="27" spans="1:56" x14ac:dyDescent="0.2">
      <c r="A27" s="3">
        <v>43856</v>
      </c>
      <c r="C27" s="22"/>
      <c r="D27">
        <v>0</v>
      </c>
      <c r="E27" s="22"/>
      <c r="F27">
        <v>0</v>
      </c>
      <c r="G27" s="42"/>
      <c r="H27" s="43"/>
      <c r="I27" s="43"/>
      <c r="J27" s="44">
        <v>0</v>
      </c>
      <c r="K27" s="43"/>
      <c r="L27" s="43"/>
      <c r="M27" s="3">
        <v>43856</v>
      </c>
      <c r="N27" s="22"/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f t="shared" si="0"/>
        <v>0</v>
      </c>
      <c r="AA27" s="3">
        <v>43856</v>
      </c>
      <c r="AB27" s="22"/>
      <c r="AC27">
        <v>0</v>
      </c>
      <c r="AD27">
        <v>0</v>
      </c>
      <c r="AE27">
        <v>0</v>
      </c>
      <c r="AF27">
        <v>0</v>
      </c>
      <c r="AG27" s="3">
        <v>43856</v>
      </c>
      <c r="AH27" s="32"/>
      <c r="AI27">
        <f t="shared" si="1"/>
        <v>0</v>
      </c>
      <c r="AJ27">
        <f t="shared" si="2"/>
        <v>0</v>
      </c>
      <c r="AK27">
        <f t="shared" si="3"/>
        <v>0</v>
      </c>
      <c r="AL27">
        <f t="shared" si="4"/>
        <v>0</v>
      </c>
      <c r="AM27" s="3">
        <v>43856</v>
      </c>
      <c r="AN27" s="32"/>
      <c r="AO27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 s="3">
        <v>43856</v>
      </c>
      <c r="AT27">
        <v>0</v>
      </c>
      <c r="AU27">
        <f t="shared" si="9"/>
        <v>0</v>
      </c>
      <c r="AV27">
        <f t="shared" si="10"/>
        <v>0</v>
      </c>
      <c r="AW27" s="25">
        <f t="shared" si="11"/>
        <v>0</v>
      </c>
      <c r="AX27" s="25">
        <f t="shared" si="12"/>
        <v>0</v>
      </c>
      <c r="AY27" s="3">
        <v>43856</v>
      </c>
      <c r="AZ27">
        <v>0</v>
      </c>
      <c r="BA27">
        <f t="shared" si="13"/>
        <v>0</v>
      </c>
      <c r="BB27">
        <f t="shared" si="14"/>
        <v>0</v>
      </c>
      <c r="BC27" s="25">
        <f t="shared" si="15"/>
        <v>0</v>
      </c>
      <c r="BD27" s="25">
        <f t="shared" si="16"/>
        <v>0</v>
      </c>
    </row>
    <row r="28" spans="1:56" x14ac:dyDescent="0.2">
      <c r="A28" s="3">
        <v>43857</v>
      </c>
      <c r="C28" s="22"/>
      <c r="D28">
        <v>0</v>
      </c>
      <c r="E28" s="22"/>
      <c r="F28">
        <v>0</v>
      </c>
      <c r="G28" s="42"/>
      <c r="H28" s="43"/>
      <c r="I28" s="43"/>
      <c r="J28" s="44">
        <v>0</v>
      </c>
      <c r="K28" s="43"/>
      <c r="L28" s="43"/>
      <c r="M28" s="3">
        <v>43857</v>
      </c>
      <c r="N28" s="22"/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f t="shared" si="0"/>
        <v>0</v>
      </c>
      <c r="AA28" s="3">
        <v>43857</v>
      </c>
      <c r="AB28" s="22"/>
      <c r="AC28">
        <v>0</v>
      </c>
      <c r="AD28">
        <v>0</v>
      </c>
      <c r="AE28">
        <v>0</v>
      </c>
      <c r="AF28">
        <v>0</v>
      </c>
      <c r="AG28" s="3">
        <v>43857</v>
      </c>
      <c r="AH28" s="32"/>
      <c r="AI28">
        <f t="shared" si="1"/>
        <v>0</v>
      </c>
      <c r="AJ28">
        <f t="shared" si="2"/>
        <v>0</v>
      </c>
      <c r="AK28">
        <f t="shared" si="3"/>
        <v>0</v>
      </c>
      <c r="AL28">
        <f t="shared" si="4"/>
        <v>0</v>
      </c>
      <c r="AM28" s="3">
        <v>43857</v>
      </c>
      <c r="AN28" s="32"/>
      <c r="AO28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 s="3">
        <v>43857</v>
      </c>
      <c r="AT28">
        <v>0</v>
      </c>
      <c r="AU28">
        <f t="shared" si="9"/>
        <v>0</v>
      </c>
      <c r="AV28">
        <f t="shared" si="10"/>
        <v>0</v>
      </c>
      <c r="AW28" s="25">
        <f t="shared" si="11"/>
        <v>0</v>
      </c>
      <c r="AX28" s="25">
        <f t="shared" si="12"/>
        <v>0</v>
      </c>
      <c r="AY28" s="3">
        <v>43857</v>
      </c>
      <c r="AZ28">
        <v>0</v>
      </c>
      <c r="BA28">
        <f t="shared" si="13"/>
        <v>0</v>
      </c>
      <c r="BB28">
        <f t="shared" si="14"/>
        <v>0</v>
      </c>
      <c r="BC28" s="25">
        <f t="shared" si="15"/>
        <v>0</v>
      </c>
      <c r="BD28" s="25">
        <f t="shared" si="16"/>
        <v>0</v>
      </c>
    </row>
    <row r="29" spans="1:56" x14ac:dyDescent="0.2">
      <c r="A29" s="3">
        <v>43858</v>
      </c>
      <c r="C29" s="22"/>
      <c r="D29">
        <v>0</v>
      </c>
      <c r="E29" s="22"/>
      <c r="F29">
        <v>0</v>
      </c>
      <c r="G29" s="42"/>
      <c r="H29" s="43"/>
      <c r="I29" s="43"/>
      <c r="J29" s="44">
        <v>0</v>
      </c>
      <c r="K29" s="43"/>
      <c r="L29" s="43"/>
      <c r="M29" s="3">
        <v>43858</v>
      </c>
      <c r="N29" s="22"/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f t="shared" si="0"/>
        <v>0</v>
      </c>
      <c r="AA29" s="3">
        <v>43858</v>
      </c>
      <c r="AB29" s="22"/>
      <c r="AC29">
        <v>0</v>
      </c>
      <c r="AD29">
        <v>0</v>
      </c>
      <c r="AE29">
        <v>0</v>
      </c>
      <c r="AF29">
        <v>0</v>
      </c>
      <c r="AG29" s="3">
        <v>43858</v>
      </c>
      <c r="AH29" s="32"/>
      <c r="AI29">
        <f t="shared" si="1"/>
        <v>0</v>
      </c>
      <c r="AJ29">
        <f t="shared" si="2"/>
        <v>0</v>
      </c>
      <c r="AK29">
        <f t="shared" si="3"/>
        <v>0</v>
      </c>
      <c r="AL29">
        <f t="shared" si="4"/>
        <v>0</v>
      </c>
      <c r="AM29" s="3">
        <v>43858</v>
      </c>
      <c r="AN29" s="32"/>
      <c r="AO29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 s="3">
        <v>43858</v>
      </c>
      <c r="AT29">
        <v>0</v>
      </c>
      <c r="AU29">
        <f t="shared" si="9"/>
        <v>0</v>
      </c>
      <c r="AV29">
        <f t="shared" si="10"/>
        <v>0</v>
      </c>
      <c r="AW29" s="25">
        <f t="shared" si="11"/>
        <v>0</v>
      </c>
      <c r="AX29" s="25">
        <f t="shared" si="12"/>
        <v>0</v>
      </c>
      <c r="AY29" s="3">
        <v>43858</v>
      </c>
      <c r="AZ29">
        <v>0</v>
      </c>
      <c r="BA29">
        <f t="shared" si="13"/>
        <v>0</v>
      </c>
      <c r="BB29">
        <f t="shared" si="14"/>
        <v>0</v>
      </c>
      <c r="BC29" s="25">
        <f t="shared" si="15"/>
        <v>0</v>
      </c>
      <c r="BD29" s="25">
        <f t="shared" si="16"/>
        <v>0</v>
      </c>
    </row>
    <row r="30" spans="1:56" x14ac:dyDescent="0.2">
      <c r="A30" s="3">
        <v>43859</v>
      </c>
      <c r="C30" s="22"/>
      <c r="D30">
        <v>0</v>
      </c>
      <c r="E30" s="22"/>
      <c r="F30">
        <v>0</v>
      </c>
      <c r="G30" s="42"/>
      <c r="H30" s="43"/>
      <c r="I30" s="43"/>
      <c r="J30" s="44">
        <v>0</v>
      </c>
      <c r="K30" s="43"/>
      <c r="L30" s="43"/>
      <c r="M30" s="3">
        <v>43859</v>
      </c>
      <c r="N30" s="22"/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f t="shared" si="0"/>
        <v>0</v>
      </c>
      <c r="AA30" s="3">
        <v>43859</v>
      </c>
      <c r="AB30" s="22"/>
      <c r="AC30">
        <v>0</v>
      </c>
      <c r="AD30">
        <v>0</v>
      </c>
      <c r="AE30">
        <v>0</v>
      </c>
      <c r="AF30">
        <v>0</v>
      </c>
      <c r="AG30" s="3">
        <v>43859</v>
      </c>
      <c r="AH30" s="32"/>
      <c r="AI30">
        <f t="shared" si="1"/>
        <v>0</v>
      </c>
      <c r="AJ30">
        <f t="shared" si="2"/>
        <v>0</v>
      </c>
      <c r="AK30">
        <f t="shared" si="3"/>
        <v>0</v>
      </c>
      <c r="AL30">
        <f t="shared" si="4"/>
        <v>0</v>
      </c>
      <c r="AM30" s="3">
        <v>43859</v>
      </c>
      <c r="AN30" s="32"/>
      <c r="AO30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 s="3">
        <v>43859</v>
      </c>
      <c r="AT30">
        <v>0</v>
      </c>
      <c r="AU30">
        <f t="shared" si="9"/>
        <v>0</v>
      </c>
      <c r="AV30">
        <f t="shared" si="10"/>
        <v>0</v>
      </c>
      <c r="AW30" s="25">
        <f t="shared" si="11"/>
        <v>0</v>
      </c>
      <c r="AX30" s="25">
        <f t="shared" si="12"/>
        <v>0</v>
      </c>
      <c r="AY30" s="3">
        <v>43859</v>
      </c>
      <c r="AZ30">
        <v>0</v>
      </c>
      <c r="BA30">
        <f t="shared" si="13"/>
        <v>0</v>
      </c>
      <c r="BB30">
        <f t="shared" si="14"/>
        <v>0</v>
      </c>
      <c r="BC30" s="25">
        <f t="shared" si="15"/>
        <v>0</v>
      </c>
      <c r="BD30" s="25">
        <f t="shared" si="16"/>
        <v>0</v>
      </c>
    </row>
    <row r="31" spans="1:56" x14ac:dyDescent="0.2">
      <c r="A31" s="3">
        <v>43860</v>
      </c>
      <c r="C31" s="22"/>
      <c r="D31">
        <v>0</v>
      </c>
      <c r="E31" s="22"/>
      <c r="F31">
        <v>0</v>
      </c>
      <c r="G31" s="42"/>
      <c r="H31" s="43"/>
      <c r="I31" s="43"/>
      <c r="J31" s="44">
        <v>0</v>
      </c>
      <c r="K31" s="43"/>
      <c r="L31" s="43"/>
      <c r="M31" s="3">
        <v>43860</v>
      </c>
      <c r="N31" s="22"/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f t="shared" si="0"/>
        <v>0</v>
      </c>
      <c r="AA31" s="3">
        <v>43860</v>
      </c>
      <c r="AB31" s="22"/>
      <c r="AC31">
        <v>0</v>
      </c>
      <c r="AD31">
        <v>0</v>
      </c>
      <c r="AE31">
        <v>0</v>
      </c>
      <c r="AF31">
        <v>0</v>
      </c>
      <c r="AG31" s="3">
        <v>43860</v>
      </c>
      <c r="AH31" s="32"/>
      <c r="AI31">
        <f t="shared" si="1"/>
        <v>0</v>
      </c>
      <c r="AJ31">
        <f t="shared" si="2"/>
        <v>0</v>
      </c>
      <c r="AK31">
        <f t="shared" si="3"/>
        <v>0</v>
      </c>
      <c r="AL31">
        <f t="shared" si="4"/>
        <v>0</v>
      </c>
      <c r="AM31" s="3">
        <v>43860</v>
      </c>
      <c r="AN31" s="32"/>
      <c r="AO31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 s="3">
        <v>43860</v>
      </c>
      <c r="AT31">
        <v>0</v>
      </c>
      <c r="AU31">
        <f t="shared" si="9"/>
        <v>0</v>
      </c>
      <c r="AV31">
        <f t="shared" si="10"/>
        <v>0</v>
      </c>
      <c r="AW31" s="25">
        <f t="shared" si="11"/>
        <v>0</v>
      </c>
      <c r="AX31" s="25">
        <f t="shared" si="12"/>
        <v>0</v>
      </c>
      <c r="AY31" s="3">
        <v>43860</v>
      </c>
      <c r="AZ31">
        <v>0</v>
      </c>
      <c r="BA31">
        <f t="shared" si="13"/>
        <v>0</v>
      </c>
      <c r="BB31">
        <f t="shared" si="14"/>
        <v>0</v>
      </c>
      <c r="BC31" s="25">
        <f t="shared" si="15"/>
        <v>0</v>
      </c>
      <c r="BD31" s="25">
        <f t="shared" si="16"/>
        <v>0</v>
      </c>
    </row>
    <row r="32" spans="1:56" x14ac:dyDescent="0.2">
      <c r="A32" s="3">
        <v>43861</v>
      </c>
      <c r="C32" s="22"/>
      <c r="D32">
        <v>0</v>
      </c>
      <c r="E32" s="22"/>
      <c r="F32">
        <v>0</v>
      </c>
      <c r="G32" s="42"/>
      <c r="H32" s="43"/>
      <c r="I32" s="43"/>
      <c r="J32" s="44">
        <v>0</v>
      </c>
      <c r="K32" s="43"/>
      <c r="L32" s="43"/>
      <c r="M32" s="3">
        <v>43861</v>
      </c>
      <c r="N32" s="22"/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f t="shared" si="0"/>
        <v>0</v>
      </c>
      <c r="AA32" s="3">
        <v>43861</v>
      </c>
      <c r="AB32" s="22"/>
      <c r="AC32">
        <v>0</v>
      </c>
      <c r="AD32">
        <v>0</v>
      </c>
      <c r="AE32">
        <v>0</v>
      </c>
      <c r="AF32">
        <v>0</v>
      </c>
      <c r="AG32" s="3">
        <v>43861</v>
      </c>
      <c r="AH32" s="32"/>
      <c r="AI32">
        <f t="shared" si="1"/>
        <v>0</v>
      </c>
      <c r="AJ32">
        <f t="shared" si="2"/>
        <v>0</v>
      </c>
      <c r="AK32">
        <f t="shared" si="3"/>
        <v>0</v>
      </c>
      <c r="AL32">
        <f t="shared" si="4"/>
        <v>0</v>
      </c>
      <c r="AM32" s="3">
        <v>43861</v>
      </c>
      <c r="AN32" s="32"/>
      <c r="AO3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 s="3">
        <v>43861</v>
      </c>
      <c r="AT32">
        <v>0</v>
      </c>
      <c r="AU32">
        <f t="shared" si="9"/>
        <v>0</v>
      </c>
      <c r="AV32">
        <f t="shared" si="10"/>
        <v>0</v>
      </c>
      <c r="AW32" s="25">
        <f t="shared" si="11"/>
        <v>0</v>
      </c>
      <c r="AX32" s="25">
        <f t="shared" si="12"/>
        <v>0</v>
      </c>
      <c r="AY32" s="3">
        <v>43861</v>
      </c>
      <c r="AZ32">
        <v>0</v>
      </c>
      <c r="BA32">
        <f t="shared" si="13"/>
        <v>0</v>
      </c>
      <c r="BB32">
        <f t="shared" si="14"/>
        <v>0</v>
      </c>
      <c r="BC32" s="25">
        <f t="shared" si="15"/>
        <v>0</v>
      </c>
      <c r="BD32" s="25">
        <f t="shared" si="16"/>
        <v>0</v>
      </c>
    </row>
    <row r="33" spans="1:56" x14ac:dyDescent="0.2">
      <c r="A33" s="3">
        <v>43862</v>
      </c>
      <c r="C33" s="22"/>
      <c r="D33">
        <v>0</v>
      </c>
      <c r="E33" s="22"/>
      <c r="F33">
        <v>0</v>
      </c>
      <c r="G33" s="42"/>
      <c r="H33" s="43"/>
      <c r="I33" s="43"/>
      <c r="J33" s="44">
        <v>0</v>
      </c>
      <c r="K33" s="43"/>
      <c r="L33" s="43"/>
      <c r="M33" s="3">
        <v>43862</v>
      </c>
      <c r="N33" s="22"/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f t="shared" si="0"/>
        <v>0</v>
      </c>
      <c r="AA33" s="3">
        <v>43862</v>
      </c>
      <c r="AB33" s="22"/>
      <c r="AC33">
        <v>0</v>
      </c>
      <c r="AD33">
        <v>0</v>
      </c>
      <c r="AE33">
        <v>0</v>
      </c>
      <c r="AF33">
        <v>0</v>
      </c>
      <c r="AG33" s="3">
        <v>43862</v>
      </c>
      <c r="AH33" s="32"/>
      <c r="AI33">
        <f t="shared" si="1"/>
        <v>0</v>
      </c>
      <c r="AJ33">
        <f t="shared" si="2"/>
        <v>0</v>
      </c>
      <c r="AK33">
        <f t="shared" si="3"/>
        <v>0</v>
      </c>
      <c r="AL33">
        <f t="shared" si="4"/>
        <v>0</v>
      </c>
      <c r="AM33" s="3">
        <v>43862</v>
      </c>
      <c r="AN33" s="32"/>
      <c r="AO33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 s="3">
        <v>43862</v>
      </c>
      <c r="AT33">
        <v>0</v>
      </c>
      <c r="AU33">
        <f t="shared" si="9"/>
        <v>0</v>
      </c>
      <c r="AV33">
        <f t="shared" si="10"/>
        <v>0</v>
      </c>
      <c r="AW33" s="25">
        <f t="shared" si="11"/>
        <v>0</v>
      </c>
      <c r="AX33" s="25">
        <f t="shared" si="12"/>
        <v>0</v>
      </c>
      <c r="AY33" s="3">
        <v>43862</v>
      </c>
      <c r="AZ33">
        <v>0</v>
      </c>
      <c r="BA33">
        <f t="shared" si="13"/>
        <v>0</v>
      </c>
      <c r="BB33">
        <f t="shared" si="14"/>
        <v>0</v>
      </c>
      <c r="BC33" s="25">
        <f t="shared" si="15"/>
        <v>0</v>
      </c>
      <c r="BD33" s="25">
        <f t="shared" si="16"/>
        <v>0</v>
      </c>
    </row>
    <row r="34" spans="1:56" x14ac:dyDescent="0.2">
      <c r="A34" s="3">
        <v>43863</v>
      </c>
      <c r="C34" s="22"/>
      <c r="D34">
        <v>0</v>
      </c>
      <c r="E34" s="22"/>
      <c r="F34">
        <v>0</v>
      </c>
      <c r="G34" s="42"/>
      <c r="H34" s="43"/>
      <c r="I34" s="43"/>
      <c r="J34" s="44">
        <v>0</v>
      </c>
      <c r="K34" s="43"/>
      <c r="L34" s="43"/>
      <c r="M34" s="3">
        <v>43863</v>
      </c>
      <c r="N34" s="22"/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f t="shared" si="0"/>
        <v>0</v>
      </c>
      <c r="AA34" s="3">
        <v>43863</v>
      </c>
      <c r="AB34" s="22"/>
      <c r="AC34">
        <v>0</v>
      </c>
      <c r="AD34">
        <v>0</v>
      </c>
      <c r="AE34">
        <v>0</v>
      </c>
      <c r="AF34">
        <v>0</v>
      </c>
      <c r="AG34" s="3">
        <v>43863</v>
      </c>
      <c r="AH34" s="32"/>
      <c r="AI34">
        <f t="shared" si="1"/>
        <v>0</v>
      </c>
      <c r="AJ34">
        <f t="shared" si="2"/>
        <v>0</v>
      </c>
      <c r="AK34">
        <f t="shared" si="3"/>
        <v>0</v>
      </c>
      <c r="AL34">
        <f t="shared" si="4"/>
        <v>0</v>
      </c>
      <c r="AM34" s="3">
        <v>43863</v>
      </c>
      <c r="AN34" s="32"/>
      <c r="AO34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 s="3">
        <v>43863</v>
      </c>
      <c r="AT34">
        <v>0</v>
      </c>
      <c r="AU34">
        <f t="shared" si="9"/>
        <v>0</v>
      </c>
      <c r="AV34">
        <f t="shared" si="10"/>
        <v>0</v>
      </c>
      <c r="AW34" s="25">
        <f t="shared" si="11"/>
        <v>0</v>
      </c>
      <c r="AX34" s="25">
        <f t="shared" si="12"/>
        <v>0</v>
      </c>
      <c r="AY34" s="3">
        <v>43863</v>
      </c>
      <c r="AZ34">
        <v>0</v>
      </c>
      <c r="BA34">
        <f t="shared" si="13"/>
        <v>0</v>
      </c>
      <c r="BB34">
        <f t="shared" si="14"/>
        <v>0</v>
      </c>
      <c r="BC34" s="25">
        <f t="shared" si="15"/>
        <v>0</v>
      </c>
      <c r="BD34" s="25">
        <f t="shared" si="16"/>
        <v>0</v>
      </c>
    </row>
    <row r="35" spans="1:56" x14ac:dyDescent="0.2">
      <c r="A35" s="3">
        <v>43864</v>
      </c>
      <c r="C35" s="22"/>
      <c r="D35">
        <v>0</v>
      </c>
      <c r="E35" s="22"/>
      <c r="F35">
        <v>0</v>
      </c>
      <c r="G35" s="42"/>
      <c r="H35" s="43"/>
      <c r="I35" s="43"/>
      <c r="J35" s="44">
        <v>0</v>
      </c>
      <c r="K35" s="43"/>
      <c r="L35" s="43"/>
      <c r="M35" s="3">
        <v>43864</v>
      </c>
      <c r="N35" s="22"/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f t="shared" si="0"/>
        <v>0</v>
      </c>
      <c r="AA35" s="3">
        <v>43864</v>
      </c>
      <c r="AB35" s="22"/>
      <c r="AC35">
        <v>0</v>
      </c>
      <c r="AD35">
        <v>0</v>
      </c>
      <c r="AE35">
        <v>0</v>
      </c>
      <c r="AF35">
        <v>0</v>
      </c>
      <c r="AG35" s="3">
        <v>43864</v>
      </c>
      <c r="AH35" s="32"/>
      <c r="AI35">
        <f t="shared" si="1"/>
        <v>0</v>
      </c>
      <c r="AJ35">
        <f t="shared" si="2"/>
        <v>0</v>
      </c>
      <c r="AK35">
        <f t="shared" si="3"/>
        <v>0</v>
      </c>
      <c r="AL35">
        <f t="shared" si="4"/>
        <v>0</v>
      </c>
      <c r="AM35" s="3">
        <v>43864</v>
      </c>
      <c r="AN35" s="32"/>
      <c r="AO35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 s="3">
        <v>43864</v>
      </c>
      <c r="AT35">
        <v>0</v>
      </c>
      <c r="AU35">
        <f t="shared" si="9"/>
        <v>0</v>
      </c>
      <c r="AV35">
        <f t="shared" si="10"/>
        <v>0</v>
      </c>
      <c r="AW35" s="25">
        <f t="shared" si="11"/>
        <v>0</v>
      </c>
      <c r="AX35" s="25">
        <f t="shared" si="12"/>
        <v>0</v>
      </c>
      <c r="AY35" s="3">
        <v>43864</v>
      </c>
      <c r="AZ35">
        <v>0</v>
      </c>
      <c r="BA35">
        <f t="shared" si="13"/>
        <v>0</v>
      </c>
      <c r="BB35">
        <f t="shared" si="14"/>
        <v>0</v>
      </c>
      <c r="BC35" s="25">
        <f t="shared" si="15"/>
        <v>0</v>
      </c>
      <c r="BD35" s="25">
        <f t="shared" si="16"/>
        <v>0</v>
      </c>
    </row>
    <row r="36" spans="1:56" x14ac:dyDescent="0.2">
      <c r="A36" s="3">
        <v>43865</v>
      </c>
      <c r="C36" s="22"/>
      <c r="D36">
        <v>0</v>
      </c>
      <c r="E36" s="22"/>
      <c r="F36">
        <v>0</v>
      </c>
      <c r="G36" s="42"/>
      <c r="H36" s="43"/>
      <c r="I36" s="43"/>
      <c r="J36" s="44">
        <v>0</v>
      </c>
      <c r="K36" s="43"/>
      <c r="L36" s="43"/>
      <c r="M36" s="3">
        <v>43865</v>
      </c>
      <c r="N36" s="22"/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f t="shared" si="0"/>
        <v>0</v>
      </c>
      <c r="Y36">
        <v>0</v>
      </c>
      <c r="AA36" s="3">
        <v>43865</v>
      </c>
      <c r="AB36" s="22"/>
      <c r="AC36">
        <v>0</v>
      </c>
      <c r="AD36">
        <v>0</v>
      </c>
      <c r="AE36">
        <v>0</v>
      </c>
      <c r="AF36">
        <v>0</v>
      </c>
      <c r="AG36" s="3">
        <v>43865</v>
      </c>
      <c r="AH36" s="32"/>
      <c r="AI36">
        <f t="shared" si="1"/>
        <v>0</v>
      </c>
      <c r="AJ36">
        <f t="shared" si="2"/>
        <v>0</v>
      </c>
      <c r="AK36">
        <f t="shared" si="3"/>
        <v>0</v>
      </c>
      <c r="AL36">
        <f t="shared" si="4"/>
        <v>0</v>
      </c>
      <c r="AM36" s="3">
        <v>43865</v>
      </c>
      <c r="AN36" s="32"/>
      <c r="AO36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 s="3">
        <v>43865</v>
      </c>
      <c r="AT36">
        <v>0</v>
      </c>
      <c r="AU36">
        <f t="shared" si="9"/>
        <v>0</v>
      </c>
      <c r="AV36">
        <f t="shared" si="10"/>
        <v>0</v>
      </c>
      <c r="AW36" s="25">
        <f t="shared" si="11"/>
        <v>0</v>
      </c>
      <c r="AX36" s="25">
        <f t="shared" si="12"/>
        <v>0</v>
      </c>
      <c r="AY36" s="3">
        <v>43865</v>
      </c>
      <c r="AZ36">
        <v>0</v>
      </c>
      <c r="BA36">
        <f t="shared" si="13"/>
        <v>0</v>
      </c>
      <c r="BB36">
        <f t="shared" si="14"/>
        <v>0</v>
      </c>
      <c r="BC36" s="25">
        <f t="shared" si="15"/>
        <v>0</v>
      </c>
      <c r="BD36" s="25">
        <f t="shared" si="16"/>
        <v>0</v>
      </c>
    </row>
    <row r="37" spans="1:56" x14ac:dyDescent="0.2">
      <c r="A37" s="3">
        <v>43866</v>
      </c>
      <c r="C37" s="22"/>
      <c r="D37">
        <v>0</v>
      </c>
      <c r="E37" s="22"/>
      <c r="F37">
        <v>0</v>
      </c>
      <c r="G37" s="42"/>
      <c r="H37" s="43"/>
      <c r="I37" s="43"/>
      <c r="J37" s="44">
        <v>0</v>
      </c>
      <c r="K37" s="43"/>
      <c r="L37" s="43"/>
      <c r="M37" s="3">
        <v>43866</v>
      </c>
      <c r="N37" s="22"/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f t="shared" si="0"/>
        <v>0</v>
      </c>
      <c r="Y37">
        <v>0</v>
      </c>
      <c r="AA37" s="3">
        <v>43866</v>
      </c>
      <c r="AB37" s="22"/>
      <c r="AC37">
        <v>0</v>
      </c>
      <c r="AD37">
        <v>0</v>
      </c>
      <c r="AE37">
        <v>0</v>
      </c>
      <c r="AF37">
        <v>0</v>
      </c>
      <c r="AG37" s="3">
        <v>43866</v>
      </c>
      <c r="AH37" s="32"/>
      <c r="AI37">
        <f t="shared" si="1"/>
        <v>0</v>
      </c>
      <c r="AJ37">
        <f t="shared" si="2"/>
        <v>0</v>
      </c>
      <c r="AK37">
        <f t="shared" si="3"/>
        <v>0</v>
      </c>
      <c r="AL37">
        <f t="shared" si="4"/>
        <v>0</v>
      </c>
      <c r="AM37" s="3">
        <v>43866</v>
      </c>
      <c r="AN37" s="32"/>
      <c r="AO37">
        <f t="shared" si="5"/>
        <v>0</v>
      </c>
      <c r="AP37">
        <f t="shared" si="6"/>
        <v>0</v>
      </c>
      <c r="AQ37">
        <f t="shared" si="7"/>
        <v>0</v>
      </c>
      <c r="AR37">
        <f t="shared" si="8"/>
        <v>0</v>
      </c>
      <c r="AS37" s="3">
        <v>43866</v>
      </c>
      <c r="AT37">
        <v>0</v>
      </c>
      <c r="AU37">
        <f t="shared" si="9"/>
        <v>0</v>
      </c>
      <c r="AV37">
        <f t="shared" si="10"/>
        <v>0</v>
      </c>
      <c r="AW37" s="25">
        <f t="shared" si="11"/>
        <v>0</v>
      </c>
      <c r="AX37" s="25">
        <f t="shared" si="12"/>
        <v>0</v>
      </c>
      <c r="AY37" s="3">
        <v>43866</v>
      </c>
      <c r="AZ37">
        <v>0</v>
      </c>
      <c r="BA37">
        <f t="shared" si="13"/>
        <v>0</v>
      </c>
      <c r="BB37">
        <f t="shared" si="14"/>
        <v>0</v>
      </c>
      <c r="BC37" s="25">
        <f t="shared" si="15"/>
        <v>0</v>
      </c>
      <c r="BD37" s="25">
        <f t="shared" si="16"/>
        <v>0</v>
      </c>
    </row>
    <row r="38" spans="1:56" x14ac:dyDescent="0.2">
      <c r="A38" s="3">
        <v>43867</v>
      </c>
      <c r="C38" s="22"/>
      <c r="D38">
        <v>0</v>
      </c>
      <c r="E38" s="22"/>
      <c r="F38">
        <v>0</v>
      </c>
      <c r="G38" s="42"/>
      <c r="H38" s="43"/>
      <c r="I38" s="43"/>
      <c r="J38" s="44">
        <v>0</v>
      </c>
      <c r="K38" s="43"/>
      <c r="L38" s="43"/>
      <c r="M38" s="3">
        <v>43867</v>
      </c>
      <c r="N38" s="22"/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f t="shared" si="0"/>
        <v>0</v>
      </c>
      <c r="Y38">
        <v>0</v>
      </c>
      <c r="AA38" s="3">
        <v>43867</v>
      </c>
      <c r="AB38" s="22"/>
      <c r="AC38">
        <v>0</v>
      </c>
      <c r="AD38">
        <v>0</v>
      </c>
      <c r="AE38">
        <v>0</v>
      </c>
      <c r="AF38">
        <v>0</v>
      </c>
      <c r="AG38" s="3">
        <v>43867</v>
      </c>
      <c r="AH38" s="32"/>
      <c r="AI38">
        <f t="shared" si="1"/>
        <v>0</v>
      </c>
      <c r="AJ38">
        <f t="shared" si="2"/>
        <v>0</v>
      </c>
      <c r="AK38">
        <f t="shared" si="3"/>
        <v>0</v>
      </c>
      <c r="AL38">
        <f t="shared" si="4"/>
        <v>0</v>
      </c>
      <c r="AM38" s="3">
        <v>43867</v>
      </c>
      <c r="AN38" s="32"/>
      <c r="AO38">
        <f t="shared" si="5"/>
        <v>0</v>
      </c>
      <c r="AP38">
        <f t="shared" si="6"/>
        <v>0</v>
      </c>
      <c r="AQ38">
        <f t="shared" si="7"/>
        <v>0</v>
      </c>
      <c r="AR38">
        <f t="shared" si="8"/>
        <v>0</v>
      </c>
      <c r="AS38" s="3">
        <v>43867</v>
      </c>
      <c r="AT38">
        <v>0</v>
      </c>
      <c r="AU38">
        <f t="shared" si="9"/>
        <v>0</v>
      </c>
      <c r="AV38">
        <f t="shared" si="10"/>
        <v>0</v>
      </c>
      <c r="AW38" s="25">
        <f t="shared" si="11"/>
        <v>0</v>
      </c>
      <c r="AX38" s="25">
        <f t="shared" si="12"/>
        <v>0</v>
      </c>
      <c r="AY38" s="3">
        <v>43867</v>
      </c>
      <c r="AZ38">
        <v>0</v>
      </c>
      <c r="BA38">
        <f t="shared" si="13"/>
        <v>0</v>
      </c>
      <c r="BB38">
        <f t="shared" si="14"/>
        <v>0</v>
      </c>
      <c r="BC38" s="25">
        <f t="shared" si="15"/>
        <v>0</v>
      </c>
      <c r="BD38" s="25">
        <f t="shared" si="16"/>
        <v>0</v>
      </c>
    </row>
    <row r="39" spans="1:56" x14ac:dyDescent="0.2">
      <c r="A39" s="3">
        <v>43868</v>
      </c>
      <c r="C39" s="22"/>
      <c r="D39">
        <v>0</v>
      </c>
      <c r="E39" s="22"/>
      <c r="F39">
        <v>0</v>
      </c>
      <c r="G39" s="42"/>
      <c r="H39" s="43"/>
      <c r="I39" s="43"/>
      <c r="J39" s="44">
        <v>0</v>
      </c>
      <c r="K39" s="43"/>
      <c r="L39" s="43"/>
      <c r="M39" s="3">
        <v>43868</v>
      </c>
      <c r="N39" s="22"/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f t="shared" si="0"/>
        <v>0</v>
      </c>
      <c r="Y39">
        <v>0</v>
      </c>
      <c r="AA39" s="3">
        <v>43868</v>
      </c>
      <c r="AB39" s="22"/>
      <c r="AC39">
        <v>0</v>
      </c>
      <c r="AD39">
        <v>0</v>
      </c>
      <c r="AE39">
        <v>0</v>
      </c>
      <c r="AF39">
        <v>0</v>
      </c>
      <c r="AG39" s="3">
        <v>43868</v>
      </c>
      <c r="AH39" s="32"/>
      <c r="AI39">
        <f t="shared" si="1"/>
        <v>0</v>
      </c>
      <c r="AJ39">
        <f t="shared" si="2"/>
        <v>0</v>
      </c>
      <c r="AK39">
        <f t="shared" si="3"/>
        <v>0</v>
      </c>
      <c r="AL39">
        <f t="shared" si="4"/>
        <v>0</v>
      </c>
      <c r="AM39" s="3">
        <v>43868</v>
      </c>
      <c r="AN39" s="32"/>
      <c r="AO39">
        <f t="shared" si="5"/>
        <v>0</v>
      </c>
      <c r="AP39">
        <f t="shared" si="6"/>
        <v>0</v>
      </c>
      <c r="AQ39">
        <f t="shared" si="7"/>
        <v>0</v>
      </c>
      <c r="AR39">
        <f t="shared" si="8"/>
        <v>0</v>
      </c>
      <c r="AS39" s="3">
        <v>43868</v>
      </c>
      <c r="AT39">
        <v>0</v>
      </c>
      <c r="AU39">
        <f t="shared" si="9"/>
        <v>0</v>
      </c>
      <c r="AV39">
        <f t="shared" si="10"/>
        <v>0</v>
      </c>
      <c r="AW39" s="25">
        <f t="shared" si="11"/>
        <v>0</v>
      </c>
      <c r="AX39" s="25">
        <f t="shared" si="12"/>
        <v>0</v>
      </c>
      <c r="AY39" s="3">
        <v>43868</v>
      </c>
      <c r="AZ39">
        <v>0</v>
      </c>
      <c r="BA39">
        <f t="shared" si="13"/>
        <v>0</v>
      </c>
      <c r="BB39">
        <f t="shared" si="14"/>
        <v>0</v>
      </c>
      <c r="BC39" s="25">
        <f t="shared" si="15"/>
        <v>0</v>
      </c>
      <c r="BD39" s="25">
        <f t="shared" si="16"/>
        <v>0</v>
      </c>
    </row>
    <row r="40" spans="1:56" x14ac:dyDescent="0.2">
      <c r="A40" s="3">
        <v>43869</v>
      </c>
      <c r="C40" s="22"/>
      <c r="D40">
        <v>0</v>
      </c>
      <c r="E40" s="22"/>
      <c r="F40">
        <v>0</v>
      </c>
      <c r="G40" s="42"/>
      <c r="H40" s="43"/>
      <c r="I40" s="43"/>
      <c r="J40" s="44">
        <v>0</v>
      </c>
      <c r="K40" s="43"/>
      <c r="L40" s="43"/>
      <c r="M40" s="3">
        <v>43869</v>
      </c>
      <c r="N40" s="22"/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f t="shared" si="0"/>
        <v>0</v>
      </c>
      <c r="X40">
        <v>0</v>
      </c>
      <c r="Y40">
        <v>0</v>
      </c>
      <c r="AA40" s="3">
        <v>43869</v>
      </c>
      <c r="AB40" s="22"/>
      <c r="AC40">
        <v>0</v>
      </c>
      <c r="AD40">
        <v>0</v>
      </c>
      <c r="AE40">
        <v>0</v>
      </c>
      <c r="AF40">
        <v>0</v>
      </c>
      <c r="AG40" s="3">
        <v>43869</v>
      </c>
      <c r="AH40" s="32"/>
      <c r="AI40">
        <f t="shared" si="1"/>
        <v>0</v>
      </c>
      <c r="AJ40">
        <f t="shared" si="2"/>
        <v>0</v>
      </c>
      <c r="AK40">
        <f t="shared" si="3"/>
        <v>0</v>
      </c>
      <c r="AL40">
        <f t="shared" si="4"/>
        <v>0</v>
      </c>
      <c r="AM40" s="3">
        <v>43869</v>
      </c>
      <c r="AN40" s="32"/>
      <c r="AO40">
        <f t="shared" si="5"/>
        <v>0</v>
      </c>
      <c r="AP40">
        <f t="shared" si="6"/>
        <v>0</v>
      </c>
      <c r="AQ40">
        <f t="shared" si="7"/>
        <v>0</v>
      </c>
      <c r="AR40">
        <f t="shared" si="8"/>
        <v>0</v>
      </c>
      <c r="AS40" s="3">
        <v>43869</v>
      </c>
      <c r="AT40">
        <v>0</v>
      </c>
      <c r="AU40">
        <f t="shared" si="9"/>
        <v>0</v>
      </c>
      <c r="AV40">
        <f t="shared" si="10"/>
        <v>0</v>
      </c>
      <c r="AW40" s="25">
        <f t="shared" si="11"/>
        <v>0</v>
      </c>
      <c r="AX40" s="25">
        <f t="shared" si="12"/>
        <v>0</v>
      </c>
      <c r="AY40" s="3">
        <v>43869</v>
      </c>
      <c r="AZ40">
        <v>0</v>
      </c>
      <c r="BA40">
        <f t="shared" si="13"/>
        <v>0</v>
      </c>
      <c r="BB40">
        <f t="shared" si="14"/>
        <v>0</v>
      </c>
      <c r="BC40" s="25">
        <f t="shared" si="15"/>
        <v>0</v>
      </c>
      <c r="BD40" s="25">
        <f t="shared" si="16"/>
        <v>0</v>
      </c>
    </row>
    <row r="41" spans="1:56" x14ac:dyDescent="0.2">
      <c r="A41" s="3">
        <v>43870</v>
      </c>
      <c r="C41" s="22"/>
      <c r="D41">
        <v>0</v>
      </c>
      <c r="E41" s="22"/>
      <c r="F41">
        <v>0</v>
      </c>
      <c r="G41" s="42"/>
      <c r="H41" s="43"/>
      <c r="I41" s="43"/>
      <c r="J41" s="44">
        <v>0</v>
      </c>
      <c r="K41" s="43"/>
      <c r="L41" s="43"/>
      <c r="M41" s="3">
        <v>43870</v>
      </c>
      <c r="N41" s="22"/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f t="shared" si="0"/>
        <v>0</v>
      </c>
      <c r="X41">
        <v>0.28999999999999998</v>
      </c>
      <c r="Y41">
        <v>0</v>
      </c>
      <c r="AA41" s="3">
        <v>43870</v>
      </c>
      <c r="AB41" s="22"/>
      <c r="AC41">
        <v>0</v>
      </c>
      <c r="AD41">
        <v>0</v>
      </c>
      <c r="AE41">
        <v>0</v>
      </c>
      <c r="AF41">
        <v>0</v>
      </c>
      <c r="AG41" s="3">
        <v>43870</v>
      </c>
      <c r="AH41" s="32"/>
      <c r="AI41">
        <f t="shared" si="1"/>
        <v>0</v>
      </c>
      <c r="AJ41">
        <f t="shared" si="2"/>
        <v>0</v>
      </c>
      <c r="AK41">
        <f t="shared" si="3"/>
        <v>0</v>
      </c>
      <c r="AL41">
        <f t="shared" si="4"/>
        <v>0</v>
      </c>
      <c r="AM41" s="3">
        <v>43870</v>
      </c>
      <c r="AN41" s="32"/>
      <c r="AO41">
        <f t="shared" si="5"/>
        <v>0</v>
      </c>
      <c r="AP41">
        <f t="shared" si="6"/>
        <v>0</v>
      </c>
      <c r="AQ41">
        <f t="shared" si="7"/>
        <v>0</v>
      </c>
      <c r="AR41">
        <f t="shared" si="8"/>
        <v>0</v>
      </c>
      <c r="AS41" s="3">
        <v>43870</v>
      </c>
      <c r="AT41">
        <v>0</v>
      </c>
      <c r="AU41">
        <f t="shared" si="9"/>
        <v>0</v>
      </c>
      <c r="AV41">
        <f t="shared" si="10"/>
        <v>0</v>
      </c>
      <c r="AW41" s="25">
        <f t="shared" si="11"/>
        <v>0</v>
      </c>
      <c r="AX41" s="25">
        <f t="shared" si="12"/>
        <v>0</v>
      </c>
      <c r="AY41" s="3">
        <v>43870</v>
      </c>
      <c r="AZ41">
        <v>0</v>
      </c>
      <c r="BA41">
        <f t="shared" si="13"/>
        <v>0</v>
      </c>
      <c r="BB41">
        <f t="shared" si="14"/>
        <v>0</v>
      </c>
      <c r="BC41" s="25">
        <f t="shared" si="15"/>
        <v>0</v>
      </c>
      <c r="BD41" s="25">
        <f t="shared" si="16"/>
        <v>0</v>
      </c>
    </row>
    <row r="42" spans="1:56" x14ac:dyDescent="0.2">
      <c r="A42" s="3">
        <v>43871</v>
      </c>
      <c r="C42" s="22"/>
      <c r="D42">
        <v>0</v>
      </c>
      <c r="E42" s="22"/>
      <c r="F42">
        <v>0</v>
      </c>
      <c r="G42" s="42"/>
      <c r="H42" s="43"/>
      <c r="I42" s="43"/>
      <c r="J42" s="44">
        <v>0</v>
      </c>
      <c r="K42" s="43"/>
      <c r="L42" s="43"/>
      <c r="M42" s="3">
        <v>43871</v>
      </c>
      <c r="N42" s="22"/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f t="shared" si="0"/>
        <v>0</v>
      </c>
      <c r="X42">
        <v>0.75</v>
      </c>
      <c r="Y42">
        <v>0</v>
      </c>
      <c r="AA42" s="3">
        <v>43871</v>
      </c>
      <c r="AB42" s="22"/>
      <c r="AC42">
        <v>0</v>
      </c>
      <c r="AD42">
        <v>0</v>
      </c>
      <c r="AE42">
        <v>0</v>
      </c>
      <c r="AF42">
        <v>0</v>
      </c>
      <c r="AG42" s="3">
        <v>43871</v>
      </c>
      <c r="AH42" s="32"/>
      <c r="AI42">
        <f t="shared" si="1"/>
        <v>0</v>
      </c>
      <c r="AJ42">
        <f t="shared" si="2"/>
        <v>0</v>
      </c>
      <c r="AK42">
        <f t="shared" si="3"/>
        <v>0</v>
      </c>
      <c r="AL42">
        <f t="shared" si="4"/>
        <v>0</v>
      </c>
      <c r="AM42" s="3">
        <v>43871</v>
      </c>
      <c r="AN42" s="32"/>
      <c r="AO42">
        <f t="shared" si="5"/>
        <v>0</v>
      </c>
      <c r="AP42">
        <f t="shared" si="6"/>
        <v>0</v>
      </c>
      <c r="AQ42">
        <f t="shared" si="7"/>
        <v>0</v>
      </c>
      <c r="AR42">
        <f t="shared" si="8"/>
        <v>0</v>
      </c>
      <c r="AS42" s="3">
        <v>43871</v>
      </c>
      <c r="AT42">
        <v>0</v>
      </c>
      <c r="AU42">
        <f t="shared" si="9"/>
        <v>0</v>
      </c>
      <c r="AV42">
        <f t="shared" si="10"/>
        <v>0</v>
      </c>
      <c r="AW42" s="25">
        <f t="shared" si="11"/>
        <v>0</v>
      </c>
      <c r="AX42" s="25">
        <f t="shared" si="12"/>
        <v>0</v>
      </c>
      <c r="AY42" s="3">
        <v>43871</v>
      </c>
      <c r="AZ42">
        <v>0</v>
      </c>
      <c r="BA42">
        <f t="shared" si="13"/>
        <v>0</v>
      </c>
      <c r="BB42">
        <f t="shared" si="14"/>
        <v>0</v>
      </c>
      <c r="BC42" s="25">
        <f t="shared" si="15"/>
        <v>0</v>
      </c>
      <c r="BD42" s="25">
        <f t="shared" si="16"/>
        <v>0</v>
      </c>
    </row>
    <row r="43" spans="1:56" x14ac:dyDescent="0.2">
      <c r="A43" s="3">
        <v>43872</v>
      </c>
      <c r="C43" s="22"/>
      <c r="D43">
        <v>0</v>
      </c>
      <c r="E43" s="22"/>
      <c r="F43">
        <v>0</v>
      </c>
      <c r="G43" s="42"/>
      <c r="H43" s="43"/>
      <c r="I43" s="43"/>
      <c r="J43" s="44">
        <v>0</v>
      </c>
      <c r="K43" s="43"/>
      <c r="L43" s="43"/>
      <c r="M43" s="3">
        <v>43872</v>
      </c>
      <c r="N43" s="22"/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f t="shared" si="0"/>
        <v>0</v>
      </c>
      <c r="X43">
        <v>0.56000000000000005</v>
      </c>
      <c r="Y43">
        <v>0</v>
      </c>
      <c r="AA43" s="3">
        <v>43872</v>
      </c>
      <c r="AB43" s="22"/>
      <c r="AC43">
        <v>0</v>
      </c>
      <c r="AD43">
        <v>0</v>
      </c>
      <c r="AE43">
        <v>0</v>
      </c>
      <c r="AF43">
        <v>0</v>
      </c>
      <c r="AG43" s="3">
        <v>43872</v>
      </c>
      <c r="AH43" s="32"/>
      <c r="AI43">
        <f t="shared" si="1"/>
        <v>0</v>
      </c>
      <c r="AJ43">
        <f t="shared" si="2"/>
        <v>0</v>
      </c>
      <c r="AK43">
        <f t="shared" si="3"/>
        <v>0</v>
      </c>
      <c r="AL43">
        <f t="shared" si="4"/>
        <v>0</v>
      </c>
      <c r="AM43" s="3">
        <v>43872</v>
      </c>
      <c r="AN43" s="32"/>
      <c r="AO43">
        <f t="shared" si="5"/>
        <v>0</v>
      </c>
      <c r="AP43">
        <f t="shared" si="6"/>
        <v>0</v>
      </c>
      <c r="AQ43">
        <f t="shared" si="7"/>
        <v>0</v>
      </c>
      <c r="AR43">
        <f t="shared" si="8"/>
        <v>0</v>
      </c>
      <c r="AS43" s="3">
        <v>43872</v>
      </c>
      <c r="AT43">
        <v>0</v>
      </c>
      <c r="AU43">
        <f t="shared" si="9"/>
        <v>0</v>
      </c>
      <c r="AV43">
        <f t="shared" si="10"/>
        <v>0</v>
      </c>
      <c r="AW43" s="25">
        <f t="shared" si="11"/>
        <v>0</v>
      </c>
      <c r="AX43" s="25">
        <f t="shared" si="12"/>
        <v>0</v>
      </c>
      <c r="AY43" s="3">
        <v>43872</v>
      </c>
      <c r="AZ43">
        <v>0</v>
      </c>
      <c r="BA43">
        <f t="shared" si="13"/>
        <v>0</v>
      </c>
      <c r="BB43">
        <f t="shared" si="14"/>
        <v>0</v>
      </c>
      <c r="BC43" s="25">
        <f t="shared" si="15"/>
        <v>0</v>
      </c>
      <c r="BD43" s="25">
        <f t="shared" si="16"/>
        <v>0</v>
      </c>
    </row>
    <row r="44" spans="1:56" x14ac:dyDescent="0.2">
      <c r="A44" s="3">
        <v>43873</v>
      </c>
      <c r="C44" s="22"/>
      <c r="D44">
        <v>0</v>
      </c>
      <c r="E44" s="22"/>
      <c r="F44">
        <v>0</v>
      </c>
      <c r="G44" s="42"/>
      <c r="H44" s="43"/>
      <c r="I44" s="43"/>
      <c r="J44" s="44">
        <v>0</v>
      </c>
      <c r="K44" s="43"/>
      <c r="L44" s="43"/>
      <c r="M44" s="3">
        <v>43873</v>
      </c>
      <c r="N44" s="22"/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f t="shared" si="0"/>
        <v>0</v>
      </c>
      <c r="X44">
        <v>1.1000000000000001</v>
      </c>
      <c r="Y44">
        <v>0</v>
      </c>
      <c r="AA44" s="3">
        <v>43873</v>
      </c>
      <c r="AB44" s="22"/>
      <c r="AC44">
        <v>0</v>
      </c>
      <c r="AD44">
        <v>0</v>
      </c>
      <c r="AE44">
        <v>0</v>
      </c>
      <c r="AF44">
        <v>0</v>
      </c>
      <c r="AG44" s="3">
        <v>43873</v>
      </c>
      <c r="AH44" s="32"/>
      <c r="AI44">
        <f t="shared" si="1"/>
        <v>0</v>
      </c>
      <c r="AJ44">
        <f t="shared" si="2"/>
        <v>0</v>
      </c>
      <c r="AK44">
        <f t="shared" si="3"/>
        <v>0</v>
      </c>
      <c r="AL44">
        <f t="shared" si="4"/>
        <v>0</v>
      </c>
      <c r="AM44" s="3">
        <v>43873</v>
      </c>
      <c r="AN44" s="32"/>
      <c r="AO44">
        <f t="shared" si="5"/>
        <v>0</v>
      </c>
      <c r="AP44">
        <f t="shared" si="6"/>
        <v>0</v>
      </c>
      <c r="AQ44">
        <f t="shared" si="7"/>
        <v>0</v>
      </c>
      <c r="AR44">
        <f t="shared" si="8"/>
        <v>0</v>
      </c>
      <c r="AS44" s="3">
        <v>43873</v>
      </c>
      <c r="AT44">
        <v>0</v>
      </c>
      <c r="AU44">
        <f t="shared" si="9"/>
        <v>0</v>
      </c>
      <c r="AV44">
        <f t="shared" si="10"/>
        <v>0</v>
      </c>
      <c r="AW44" s="25">
        <f t="shared" si="11"/>
        <v>0</v>
      </c>
      <c r="AX44" s="25">
        <f t="shared" si="12"/>
        <v>0</v>
      </c>
      <c r="AY44" s="3">
        <v>43873</v>
      </c>
      <c r="AZ44">
        <v>0</v>
      </c>
      <c r="BA44">
        <f t="shared" si="13"/>
        <v>0</v>
      </c>
      <c r="BB44">
        <f t="shared" si="14"/>
        <v>0</v>
      </c>
      <c r="BC44" s="25">
        <f t="shared" si="15"/>
        <v>0</v>
      </c>
      <c r="BD44" s="25">
        <f t="shared" si="16"/>
        <v>0</v>
      </c>
    </row>
    <row r="45" spans="1:56" x14ac:dyDescent="0.2">
      <c r="A45" s="3">
        <v>43874</v>
      </c>
      <c r="C45" s="22"/>
      <c r="D45">
        <v>0</v>
      </c>
      <c r="E45" s="22"/>
      <c r="F45">
        <v>0</v>
      </c>
      <c r="G45" s="42"/>
      <c r="H45" s="43"/>
      <c r="I45" s="43"/>
      <c r="J45" s="44">
        <v>0</v>
      </c>
      <c r="K45" s="43"/>
      <c r="L45" s="43"/>
      <c r="M45" s="3">
        <v>43874</v>
      </c>
      <c r="N45" s="22"/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f t="shared" si="0"/>
        <v>0</v>
      </c>
      <c r="X45">
        <v>1.41</v>
      </c>
      <c r="Y45">
        <v>0</v>
      </c>
      <c r="AA45" s="3">
        <v>43874</v>
      </c>
      <c r="AB45" s="22"/>
      <c r="AC45">
        <v>0</v>
      </c>
      <c r="AD45">
        <v>0</v>
      </c>
      <c r="AE45">
        <v>0</v>
      </c>
      <c r="AF45">
        <v>0</v>
      </c>
      <c r="AG45" s="3">
        <v>43874</v>
      </c>
      <c r="AH45" s="32"/>
      <c r="AI45">
        <f t="shared" si="1"/>
        <v>0</v>
      </c>
      <c r="AJ45">
        <f t="shared" si="2"/>
        <v>0</v>
      </c>
      <c r="AK45">
        <f t="shared" si="3"/>
        <v>0</v>
      </c>
      <c r="AL45">
        <f t="shared" si="4"/>
        <v>0</v>
      </c>
      <c r="AM45" s="3">
        <v>43874</v>
      </c>
      <c r="AN45" s="32"/>
      <c r="AO45">
        <f t="shared" si="5"/>
        <v>0</v>
      </c>
      <c r="AP45">
        <f t="shared" si="6"/>
        <v>0</v>
      </c>
      <c r="AQ45">
        <f t="shared" si="7"/>
        <v>0</v>
      </c>
      <c r="AR45">
        <f t="shared" si="8"/>
        <v>0</v>
      </c>
      <c r="AS45" s="3">
        <v>43874</v>
      </c>
      <c r="AT45">
        <v>0</v>
      </c>
      <c r="AU45">
        <f t="shared" si="9"/>
        <v>0</v>
      </c>
      <c r="AV45">
        <f t="shared" si="10"/>
        <v>0</v>
      </c>
      <c r="AW45" s="25">
        <f t="shared" si="11"/>
        <v>0</v>
      </c>
      <c r="AX45" s="25">
        <f t="shared" si="12"/>
        <v>0</v>
      </c>
      <c r="AY45" s="3">
        <v>43874</v>
      </c>
      <c r="AZ45">
        <v>0</v>
      </c>
      <c r="BA45">
        <f t="shared" si="13"/>
        <v>0</v>
      </c>
      <c r="BB45">
        <f t="shared" si="14"/>
        <v>0</v>
      </c>
      <c r="BC45" s="25">
        <f t="shared" si="15"/>
        <v>0</v>
      </c>
      <c r="BD45" s="25">
        <f t="shared" si="16"/>
        <v>0</v>
      </c>
    </row>
    <row r="46" spans="1:56" x14ac:dyDescent="0.2">
      <c r="A46" s="3">
        <v>43875</v>
      </c>
      <c r="C46" s="22"/>
      <c r="D46">
        <v>0</v>
      </c>
      <c r="E46" s="22"/>
      <c r="F46">
        <v>0</v>
      </c>
      <c r="G46" s="42"/>
      <c r="H46" s="43"/>
      <c r="I46" s="43"/>
      <c r="J46" s="44">
        <v>0</v>
      </c>
      <c r="K46" s="43"/>
      <c r="L46" s="43"/>
      <c r="M46" s="3">
        <v>43875</v>
      </c>
      <c r="N46" s="22"/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f t="shared" si="0"/>
        <v>0</v>
      </c>
      <c r="X46">
        <v>1.99</v>
      </c>
      <c r="Y46">
        <v>24.537360041118099</v>
      </c>
      <c r="AA46" s="3">
        <v>43875</v>
      </c>
      <c r="AB46" s="22"/>
      <c r="AC46">
        <v>0</v>
      </c>
      <c r="AD46">
        <v>0</v>
      </c>
      <c r="AE46">
        <v>0</v>
      </c>
      <c r="AF46">
        <v>0</v>
      </c>
      <c r="AG46" s="3">
        <v>43875</v>
      </c>
      <c r="AH46" s="32"/>
      <c r="AI46">
        <f t="shared" si="1"/>
        <v>0</v>
      </c>
      <c r="AJ46">
        <f t="shared" si="2"/>
        <v>0</v>
      </c>
      <c r="AK46">
        <f t="shared" si="3"/>
        <v>0</v>
      </c>
      <c r="AL46">
        <f t="shared" si="4"/>
        <v>0</v>
      </c>
      <c r="AM46" s="3">
        <v>43875</v>
      </c>
      <c r="AN46" s="32"/>
      <c r="AO46">
        <f t="shared" si="5"/>
        <v>0</v>
      </c>
      <c r="AP46">
        <f t="shared" si="6"/>
        <v>0</v>
      </c>
      <c r="AQ46">
        <f t="shared" si="7"/>
        <v>0</v>
      </c>
      <c r="AR46">
        <f t="shared" si="8"/>
        <v>0</v>
      </c>
      <c r="AS46" s="3">
        <v>43875</v>
      </c>
      <c r="AT46">
        <v>0</v>
      </c>
      <c r="AU46">
        <f t="shared" si="9"/>
        <v>0</v>
      </c>
      <c r="AV46">
        <f t="shared" si="10"/>
        <v>0</v>
      </c>
      <c r="AW46" s="25">
        <f t="shared" si="11"/>
        <v>0</v>
      </c>
      <c r="AX46" s="25">
        <f t="shared" si="12"/>
        <v>0</v>
      </c>
      <c r="AY46" s="3">
        <v>43875</v>
      </c>
      <c r="AZ46">
        <v>0</v>
      </c>
      <c r="BA46">
        <f t="shared" si="13"/>
        <v>0</v>
      </c>
      <c r="BB46">
        <f t="shared" si="14"/>
        <v>0</v>
      </c>
      <c r="BC46" s="25">
        <f t="shared" si="15"/>
        <v>0</v>
      </c>
      <c r="BD46" s="25">
        <f t="shared" si="16"/>
        <v>0</v>
      </c>
    </row>
    <row r="47" spans="1:56" x14ac:dyDescent="0.2">
      <c r="A47" s="3">
        <v>43876</v>
      </c>
      <c r="C47" s="22"/>
      <c r="D47">
        <v>0</v>
      </c>
      <c r="E47" s="22"/>
      <c r="F47">
        <v>0</v>
      </c>
      <c r="G47" s="42"/>
      <c r="H47" s="43"/>
      <c r="I47" s="43"/>
      <c r="J47" s="44">
        <v>0</v>
      </c>
      <c r="K47" s="43"/>
      <c r="L47" s="43"/>
      <c r="M47" s="3">
        <v>43876</v>
      </c>
      <c r="N47" s="22"/>
      <c r="O47">
        <v>14</v>
      </c>
      <c r="P47">
        <v>14</v>
      </c>
      <c r="Q47">
        <v>16</v>
      </c>
      <c r="R47">
        <v>12</v>
      </c>
      <c r="S47">
        <v>23</v>
      </c>
      <c r="T47">
        <v>14</v>
      </c>
      <c r="U47">
        <v>22</v>
      </c>
      <c r="V47">
        <v>12</v>
      </c>
      <c r="W47">
        <f t="shared" si="0"/>
        <v>14</v>
      </c>
      <c r="X47">
        <v>2.63</v>
      </c>
      <c r="Y47">
        <v>50.943755079386101</v>
      </c>
      <c r="AA47" s="3">
        <v>43876</v>
      </c>
      <c r="AB47" s="22"/>
      <c r="AC47">
        <v>16</v>
      </c>
      <c r="AD47">
        <v>12</v>
      </c>
      <c r="AE47">
        <v>22</v>
      </c>
      <c r="AF47">
        <v>12</v>
      </c>
      <c r="AG47" s="3">
        <v>43876</v>
      </c>
      <c r="AH47" s="32"/>
      <c r="AI47">
        <f t="shared" ref="AI47" si="17">O47*$H$376</f>
        <v>0.600256488260002</v>
      </c>
      <c r="AJ47">
        <f t="shared" ref="AJ47" si="18">P47*$H$376</f>
        <v>0.600256488260002</v>
      </c>
      <c r="AK47">
        <f>S47*$I$376</f>
        <v>0.63930832141144334</v>
      </c>
      <c r="AL47">
        <f>T47*$I$376</f>
        <v>0.38914419564174813</v>
      </c>
      <c r="AM47" s="3">
        <v>43876</v>
      </c>
      <c r="AN47" s="32"/>
      <c r="AO47">
        <f t="shared" si="5"/>
        <v>0.68600741515428798</v>
      </c>
      <c r="AP47">
        <f t="shared" si="6"/>
        <v>0.51450556136571601</v>
      </c>
      <c r="AQ47">
        <f t="shared" si="7"/>
        <v>0.61151230743703278</v>
      </c>
      <c r="AR47">
        <f t="shared" si="8"/>
        <v>0.33355216769292695</v>
      </c>
      <c r="AS47" s="3">
        <v>43876</v>
      </c>
      <c r="AT47">
        <v>0</v>
      </c>
      <c r="AU47">
        <f>O47*$K$376</f>
        <v>0.38220788899575681</v>
      </c>
      <c r="AV47">
        <f t="shared" ref="AV47" si="19">P47*$K$376</f>
        <v>0.38220788899575681</v>
      </c>
      <c r="AW47" s="25">
        <f>S47*$L$376</f>
        <v>0.39985959169798135</v>
      </c>
      <c r="AX47" s="25">
        <f>T47*$L$376</f>
        <v>0.24339279494659732</v>
      </c>
      <c r="AY47" s="3">
        <v>43876</v>
      </c>
      <c r="AZ47">
        <v>0</v>
      </c>
      <c r="BA47">
        <f t="shared" ref="BA47:BA110" si="20">Q47*$K$376</f>
        <v>0.43680901599515065</v>
      </c>
      <c r="BB47">
        <f t="shared" ref="BB47:BB110" si="21">R47*$K$376</f>
        <v>0.32760676199636296</v>
      </c>
      <c r="BC47" s="25">
        <f t="shared" ref="BC47:BC110" si="22">U47*$L$376</f>
        <v>0.38247439205893868</v>
      </c>
      <c r="BD47" s="25">
        <f t="shared" ref="BD47:BD110" si="23">V47*$L$376</f>
        <v>0.20862239566851198</v>
      </c>
    </row>
    <row r="48" spans="1:56" x14ac:dyDescent="0.2">
      <c r="A48" s="3">
        <v>43877</v>
      </c>
      <c r="C48" s="22"/>
      <c r="D48">
        <v>0</v>
      </c>
      <c r="E48" s="22"/>
      <c r="F48">
        <v>0</v>
      </c>
      <c r="G48" s="42"/>
      <c r="H48" s="43"/>
      <c r="I48" s="43"/>
      <c r="J48" s="44">
        <v>0</v>
      </c>
      <c r="K48" s="43"/>
      <c r="L48" s="43"/>
      <c r="M48" s="3">
        <v>43877</v>
      </c>
      <c r="N48" s="22"/>
      <c r="O48">
        <v>11</v>
      </c>
      <c r="P48">
        <v>11</v>
      </c>
      <c r="Q48">
        <v>11</v>
      </c>
      <c r="R48">
        <v>24</v>
      </c>
      <c r="S48">
        <v>15</v>
      </c>
      <c r="T48">
        <v>15</v>
      </c>
      <c r="U48">
        <v>7</v>
      </c>
      <c r="V48">
        <v>17</v>
      </c>
      <c r="W48">
        <f t="shared" si="0"/>
        <v>17.5</v>
      </c>
      <c r="X48">
        <v>3.62</v>
      </c>
      <c r="Y48">
        <v>83.369524936903304</v>
      </c>
      <c r="AA48" s="3">
        <v>43877</v>
      </c>
      <c r="AB48" s="22"/>
      <c r="AC48">
        <v>11</v>
      </c>
      <c r="AD48">
        <v>24</v>
      </c>
      <c r="AE48">
        <v>7</v>
      </c>
      <c r="AF48">
        <v>17</v>
      </c>
      <c r="AG48" s="3">
        <v>43877</v>
      </c>
      <c r="AH48" s="32"/>
      <c r="AI48">
        <f t="shared" ref="AI48:AI111" si="24">O48*$H$376</f>
        <v>0.47163009791857297</v>
      </c>
      <c r="AJ48">
        <f t="shared" ref="AJ48:AJ111" si="25">P48*$H$376</f>
        <v>0.47163009791857297</v>
      </c>
      <c r="AK48">
        <f t="shared" ref="AK48:AK111" si="26">S48*$I$376</f>
        <v>0.41694020961615874</v>
      </c>
      <c r="AL48">
        <f t="shared" ref="AL48:AL111" si="27">T48*$I$376</f>
        <v>0.41694020961615874</v>
      </c>
      <c r="AM48" s="3">
        <v>43877</v>
      </c>
      <c r="AN48" s="32"/>
      <c r="AO48">
        <f t="shared" si="5"/>
        <v>0.47163009791857297</v>
      </c>
      <c r="AP48">
        <f t="shared" si="6"/>
        <v>1.029011122731432</v>
      </c>
      <c r="AQ48">
        <f t="shared" si="7"/>
        <v>0.19457209782087406</v>
      </c>
      <c r="AR48">
        <f t="shared" si="8"/>
        <v>0.47253223756497986</v>
      </c>
      <c r="AS48" s="3">
        <v>43877</v>
      </c>
      <c r="AT48">
        <v>0</v>
      </c>
      <c r="AU48">
        <f t="shared" ref="AU48:AU111" si="28">O48*$K$376</f>
        <v>0.30030619849666607</v>
      </c>
      <c r="AV48">
        <f t="shared" ref="AV48:AV111" si="29">P48*$K$376</f>
        <v>0.30030619849666607</v>
      </c>
      <c r="AW48" s="25">
        <f t="shared" ref="AW48:AW111" si="30">S48*$L$376</f>
        <v>0.26077799458563999</v>
      </c>
      <c r="AX48" s="25">
        <f t="shared" ref="AX48:AX111" si="31">T48*$L$376</f>
        <v>0.26077799458563999</v>
      </c>
      <c r="AY48" s="3">
        <v>43877</v>
      </c>
      <c r="AZ48">
        <v>0</v>
      </c>
      <c r="BA48">
        <f t="shared" si="20"/>
        <v>0.30030619849666607</v>
      </c>
      <c r="BB48">
        <f t="shared" si="21"/>
        <v>0.65521352399272592</v>
      </c>
      <c r="BC48" s="25">
        <f t="shared" si="22"/>
        <v>0.12169639747329866</v>
      </c>
      <c r="BD48" s="25">
        <f t="shared" si="23"/>
        <v>0.29554839386372533</v>
      </c>
    </row>
    <row r="49" spans="1:56" x14ac:dyDescent="0.2">
      <c r="A49" s="3">
        <v>43878</v>
      </c>
      <c r="C49" s="22"/>
      <c r="D49">
        <v>0</v>
      </c>
      <c r="E49" s="22"/>
      <c r="F49">
        <v>0</v>
      </c>
      <c r="G49" s="42"/>
      <c r="H49" s="43"/>
      <c r="I49" s="43"/>
      <c r="J49" s="44">
        <v>0</v>
      </c>
      <c r="K49" s="43"/>
      <c r="L49" s="43"/>
      <c r="M49" s="3">
        <v>43878</v>
      </c>
      <c r="N49" s="22"/>
      <c r="O49">
        <v>15</v>
      </c>
      <c r="P49">
        <v>15</v>
      </c>
      <c r="Q49">
        <v>19</v>
      </c>
      <c r="R49">
        <v>19</v>
      </c>
      <c r="S49">
        <v>9</v>
      </c>
      <c r="T49">
        <v>18</v>
      </c>
      <c r="U49">
        <v>11</v>
      </c>
      <c r="V49">
        <v>26</v>
      </c>
      <c r="W49">
        <f t="shared" si="0"/>
        <v>19</v>
      </c>
      <c r="X49">
        <v>5.04</v>
      </c>
      <c r="Y49">
        <v>121.901688323797</v>
      </c>
      <c r="AA49" s="3">
        <v>43878</v>
      </c>
      <c r="AB49" s="22"/>
      <c r="AC49">
        <v>19</v>
      </c>
      <c r="AD49">
        <v>19</v>
      </c>
      <c r="AE49">
        <v>11</v>
      </c>
      <c r="AF49">
        <v>26</v>
      </c>
      <c r="AG49" s="3">
        <v>43878</v>
      </c>
      <c r="AH49" s="32"/>
      <c r="AI49">
        <f t="shared" si="24"/>
        <v>0.64313195170714499</v>
      </c>
      <c r="AJ49">
        <f t="shared" si="25"/>
        <v>0.64313195170714499</v>
      </c>
      <c r="AK49">
        <f t="shared" si="26"/>
        <v>0.25016412576969521</v>
      </c>
      <c r="AL49">
        <f t="shared" si="27"/>
        <v>0.50032825153939042</v>
      </c>
      <c r="AM49" s="3">
        <v>43878</v>
      </c>
      <c r="AN49" s="32"/>
      <c r="AO49">
        <f t="shared" si="5"/>
        <v>0.81463380549571696</v>
      </c>
      <c r="AP49">
        <f t="shared" si="6"/>
        <v>0.81463380549571696</v>
      </c>
      <c r="AQ49">
        <f t="shared" si="7"/>
        <v>0.30575615371851639</v>
      </c>
      <c r="AR49">
        <f t="shared" si="8"/>
        <v>0.72269636333467513</v>
      </c>
      <c r="AS49" s="3">
        <v>43878</v>
      </c>
      <c r="AT49">
        <v>0</v>
      </c>
      <c r="AU49">
        <f t="shared" si="28"/>
        <v>0.40950845249545376</v>
      </c>
      <c r="AV49">
        <f t="shared" si="29"/>
        <v>0.40950845249545376</v>
      </c>
      <c r="AW49" s="25">
        <f t="shared" si="30"/>
        <v>0.156466796751384</v>
      </c>
      <c r="AX49" s="25">
        <f t="shared" si="31"/>
        <v>0.312933593502768</v>
      </c>
      <c r="AY49" s="3">
        <v>43878</v>
      </c>
      <c r="AZ49">
        <v>0</v>
      </c>
      <c r="BA49">
        <f t="shared" si="20"/>
        <v>0.51871070649424145</v>
      </c>
      <c r="BB49">
        <f t="shared" si="21"/>
        <v>0.51871070649424145</v>
      </c>
      <c r="BC49" s="25">
        <f t="shared" si="22"/>
        <v>0.19123719602946934</v>
      </c>
      <c r="BD49" s="25">
        <f t="shared" si="23"/>
        <v>0.45201519061510931</v>
      </c>
    </row>
    <row r="50" spans="1:56" x14ac:dyDescent="0.2">
      <c r="A50" s="3">
        <v>43879</v>
      </c>
      <c r="C50" s="22"/>
      <c r="D50">
        <v>0</v>
      </c>
      <c r="E50" s="22"/>
      <c r="F50">
        <v>0</v>
      </c>
      <c r="G50" s="42"/>
      <c r="H50" s="43"/>
      <c r="I50" s="43"/>
      <c r="J50" s="44">
        <v>0</v>
      </c>
      <c r="K50" s="43"/>
      <c r="L50" s="43"/>
      <c r="M50" s="3">
        <v>43879</v>
      </c>
      <c r="N50" s="22"/>
      <c r="O50">
        <v>12</v>
      </c>
      <c r="P50">
        <v>12</v>
      </c>
      <c r="Q50">
        <v>16</v>
      </c>
      <c r="R50">
        <v>11</v>
      </c>
      <c r="S50">
        <v>18</v>
      </c>
      <c r="T50">
        <v>24</v>
      </c>
      <c r="U50">
        <v>37</v>
      </c>
      <c r="V50">
        <v>13</v>
      </c>
      <c r="W50">
        <f t="shared" si="0"/>
        <v>13.5</v>
      </c>
      <c r="X50">
        <v>7.02</v>
      </c>
      <c r="Y50">
        <v>166.895951671951</v>
      </c>
      <c r="AA50" s="3">
        <v>43879</v>
      </c>
      <c r="AB50" s="22"/>
      <c r="AC50">
        <v>16</v>
      </c>
      <c r="AD50">
        <v>11</v>
      </c>
      <c r="AE50">
        <v>37</v>
      </c>
      <c r="AF50">
        <v>13</v>
      </c>
      <c r="AG50" s="3">
        <v>43879</v>
      </c>
      <c r="AH50" s="32"/>
      <c r="AI50">
        <f t="shared" si="24"/>
        <v>0.51450556136571601</v>
      </c>
      <c r="AJ50">
        <f t="shared" si="25"/>
        <v>0.51450556136571601</v>
      </c>
      <c r="AK50">
        <f t="shared" si="26"/>
        <v>0.50032825153939042</v>
      </c>
      <c r="AL50">
        <f t="shared" si="27"/>
        <v>0.6671043353858539</v>
      </c>
      <c r="AM50" s="3">
        <v>43879</v>
      </c>
      <c r="AN50" s="32"/>
      <c r="AO50">
        <f t="shared" si="5"/>
        <v>0.68600741515428798</v>
      </c>
      <c r="AP50">
        <f t="shared" si="6"/>
        <v>0.47163009791857297</v>
      </c>
      <c r="AQ50">
        <f t="shared" si="7"/>
        <v>1.0284525170531915</v>
      </c>
      <c r="AR50">
        <f t="shared" si="8"/>
        <v>0.36134818166733756</v>
      </c>
      <c r="AS50" s="3">
        <v>43879</v>
      </c>
      <c r="AT50">
        <v>0</v>
      </c>
      <c r="AU50">
        <f t="shared" si="28"/>
        <v>0.32760676199636296</v>
      </c>
      <c r="AV50">
        <f t="shared" si="29"/>
        <v>0.32760676199636296</v>
      </c>
      <c r="AW50" s="25">
        <f t="shared" si="30"/>
        <v>0.312933593502768</v>
      </c>
      <c r="AX50" s="25">
        <f t="shared" si="31"/>
        <v>0.41724479133702397</v>
      </c>
      <c r="AY50" s="3">
        <v>43879</v>
      </c>
      <c r="AZ50">
        <v>0</v>
      </c>
      <c r="BA50">
        <f t="shared" si="20"/>
        <v>0.43680901599515065</v>
      </c>
      <c r="BB50">
        <f t="shared" si="21"/>
        <v>0.30030619849666607</v>
      </c>
      <c r="BC50" s="25">
        <f t="shared" si="22"/>
        <v>0.64325238664457862</v>
      </c>
      <c r="BD50" s="25">
        <f t="shared" si="23"/>
        <v>0.22600759530755465</v>
      </c>
    </row>
    <row r="51" spans="1:56" x14ac:dyDescent="0.2">
      <c r="A51" s="3">
        <v>43880</v>
      </c>
      <c r="C51" s="22"/>
      <c r="D51">
        <v>0</v>
      </c>
      <c r="E51" s="22"/>
      <c r="F51">
        <v>0</v>
      </c>
      <c r="G51" s="42"/>
      <c r="H51" s="43"/>
      <c r="I51" s="43"/>
      <c r="J51" s="44">
        <v>0</v>
      </c>
      <c r="K51" s="43"/>
      <c r="L51" s="43"/>
      <c r="M51" s="3">
        <v>43880</v>
      </c>
      <c r="N51" s="22"/>
      <c r="O51">
        <v>50</v>
      </c>
      <c r="P51">
        <v>50</v>
      </c>
      <c r="Q51">
        <v>54</v>
      </c>
      <c r="R51">
        <v>50</v>
      </c>
      <c r="S51">
        <v>75</v>
      </c>
      <c r="T51">
        <v>45</v>
      </c>
      <c r="U51">
        <v>55</v>
      </c>
      <c r="V51">
        <v>53</v>
      </c>
      <c r="W51">
        <f t="shared" si="0"/>
        <v>52</v>
      </c>
      <c r="X51">
        <v>9.6999999999999993</v>
      </c>
      <c r="Y51">
        <v>202.619833604311</v>
      </c>
      <c r="AA51" s="3">
        <v>43880</v>
      </c>
      <c r="AB51" s="22"/>
      <c r="AC51">
        <v>54</v>
      </c>
      <c r="AD51">
        <v>50</v>
      </c>
      <c r="AE51">
        <v>55</v>
      </c>
      <c r="AF51">
        <v>53</v>
      </c>
      <c r="AG51" s="3">
        <v>43880</v>
      </c>
      <c r="AH51" s="32"/>
      <c r="AI51">
        <f t="shared" si="24"/>
        <v>2.1437731723571498</v>
      </c>
      <c r="AJ51">
        <f t="shared" si="25"/>
        <v>2.1437731723571498</v>
      </c>
      <c r="AK51">
        <f t="shared" si="26"/>
        <v>2.0847010480807935</v>
      </c>
      <c r="AL51">
        <f t="shared" si="27"/>
        <v>1.2508206288484762</v>
      </c>
      <c r="AM51" s="3">
        <v>43880</v>
      </c>
      <c r="AN51" s="32"/>
      <c r="AO51">
        <f t="shared" si="5"/>
        <v>2.3152750261457218</v>
      </c>
      <c r="AP51">
        <f t="shared" si="6"/>
        <v>2.1437731723571498</v>
      </c>
      <c r="AQ51">
        <f t="shared" si="7"/>
        <v>1.5287807685925821</v>
      </c>
      <c r="AR51">
        <f t="shared" si="8"/>
        <v>1.4731887406437607</v>
      </c>
      <c r="AS51" s="3">
        <v>43880</v>
      </c>
      <c r="AT51">
        <v>0</v>
      </c>
      <c r="AU51">
        <f t="shared" si="28"/>
        <v>1.3650281749848459</v>
      </c>
      <c r="AV51">
        <f t="shared" si="29"/>
        <v>1.3650281749848459</v>
      </c>
      <c r="AW51" s="25">
        <f t="shared" si="30"/>
        <v>1.3038899729282001</v>
      </c>
      <c r="AX51" s="25">
        <f t="shared" si="31"/>
        <v>0.78233398375691998</v>
      </c>
      <c r="AY51" s="3">
        <v>43880</v>
      </c>
      <c r="AZ51">
        <v>0</v>
      </c>
      <c r="BA51">
        <f t="shared" si="20"/>
        <v>1.4742304289836334</v>
      </c>
      <c r="BB51">
        <f t="shared" si="21"/>
        <v>1.3650281749848459</v>
      </c>
      <c r="BC51" s="25">
        <f t="shared" si="22"/>
        <v>0.95618598014734668</v>
      </c>
      <c r="BD51" s="25">
        <f t="shared" si="23"/>
        <v>0.92141558086926134</v>
      </c>
    </row>
    <row r="52" spans="1:56" x14ac:dyDescent="0.2">
      <c r="A52" s="3">
        <v>43881</v>
      </c>
      <c r="C52" s="22"/>
      <c r="D52">
        <v>0</v>
      </c>
      <c r="E52" s="22"/>
      <c r="F52">
        <v>0</v>
      </c>
      <c r="G52" s="42"/>
      <c r="H52" s="43"/>
      <c r="I52" s="43"/>
      <c r="J52" s="44">
        <v>0</v>
      </c>
      <c r="K52" s="43"/>
      <c r="L52" s="43"/>
      <c r="M52" s="3">
        <v>43881</v>
      </c>
      <c r="N52" s="22"/>
      <c r="O52">
        <v>55</v>
      </c>
      <c r="P52">
        <v>55</v>
      </c>
      <c r="Q52">
        <v>66</v>
      </c>
      <c r="R52">
        <v>82</v>
      </c>
      <c r="S52">
        <v>67</v>
      </c>
      <c r="T52">
        <v>61</v>
      </c>
      <c r="U52">
        <v>55</v>
      </c>
      <c r="V52">
        <v>78</v>
      </c>
      <c r="W52">
        <f t="shared" si="0"/>
        <v>74</v>
      </c>
      <c r="X52">
        <v>12.59</v>
      </c>
      <c r="Y52">
        <v>245.46004011637399</v>
      </c>
      <c r="AA52" s="3">
        <v>43881</v>
      </c>
      <c r="AB52" s="22"/>
      <c r="AC52">
        <v>66</v>
      </c>
      <c r="AD52">
        <v>82</v>
      </c>
      <c r="AE52">
        <v>55</v>
      </c>
      <c r="AF52">
        <v>78</v>
      </c>
      <c r="AG52" s="3">
        <v>43881</v>
      </c>
      <c r="AH52" s="32"/>
      <c r="AI52">
        <f t="shared" si="24"/>
        <v>2.3581504895928651</v>
      </c>
      <c r="AJ52">
        <f t="shared" si="25"/>
        <v>2.3581504895928651</v>
      </c>
      <c r="AK52">
        <f t="shared" si="26"/>
        <v>1.862332936285509</v>
      </c>
      <c r="AL52">
        <f t="shared" si="27"/>
        <v>1.6955568524390454</v>
      </c>
      <c r="AM52" s="3">
        <v>43881</v>
      </c>
      <c r="AN52" s="32"/>
      <c r="AO52">
        <f t="shared" si="5"/>
        <v>2.8297805875114381</v>
      </c>
      <c r="AP52">
        <f t="shared" si="6"/>
        <v>3.515788002665726</v>
      </c>
      <c r="AQ52">
        <f t="shared" si="7"/>
        <v>1.5287807685925821</v>
      </c>
      <c r="AR52">
        <f t="shared" si="8"/>
        <v>2.1680890900040253</v>
      </c>
      <c r="AS52" s="3">
        <v>43881</v>
      </c>
      <c r="AT52">
        <v>0</v>
      </c>
      <c r="AU52">
        <f t="shared" si="28"/>
        <v>1.5015309924833304</v>
      </c>
      <c r="AV52">
        <f t="shared" si="29"/>
        <v>1.5015309924833304</v>
      </c>
      <c r="AW52" s="25">
        <f t="shared" si="30"/>
        <v>1.1648083758158587</v>
      </c>
      <c r="AX52" s="25">
        <f t="shared" si="31"/>
        <v>1.0604971779816026</v>
      </c>
      <c r="AY52" s="3">
        <v>43881</v>
      </c>
      <c r="AZ52">
        <v>0</v>
      </c>
      <c r="BA52">
        <f t="shared" si="20"/>
        <v>1.8018371909799964</v>
      </c>
      <c r="BB52">
        <f t="shared" si="21"/>
        <v>2.2386462069751469</v>
      </c>
      <c r="BC52" s="25">
        <f t="shared" si="22"/>
        <v>0.95618598014734668</v>
      </c>
      <c r="BD52" s="25">
        <f t="shared" si="23"/>
        <v>1.3560455718453279</v>
      </c>
    </row>
    <row r="53" spans="1:56" x14ac:dyDescent="0.2">
      <c r="A53" s="3">
        <v>43882</v>
      </c>
      <c r="C53" s="22"/>
      <c r="D53">
        <v>0</v>
      </c>
      <c r="E53" s="22"/>
      <c r="F53">
        <v>0</v>
      </c>
      <c r="G53" s="42"/>
      <c r="H53" s="43"/>
      <c r="I53" s="43"/>
      <c r="J53" s="44">
        <v>0</v>
      </c>
      <c r="K53" s="43"/>
      <c r="L53" s="43"/>
      <c r="M53" s="3">
        <v>43882</v>
      </c>
      <c r="N53" s="22"/>
      <c r="O53">
        <v>62</v>
      </c>
      <c r="P53">
        <v>62</v>
      </c>
      <c r="Q53">
        <v>80</v>
      </c>
      <c r="R53">
        <v>83</v>
      </c>
      <c r="S53">
        <v>54</v>
      </c>
      <c r="T53">
        <v>89</v>
      </c>
      <c r="U53">
        <v>64</v>
      </c>
      <c r="V53">
        <v>88</v>
      </c>
      <c r="W53">
        <f t="shared" si="0"/>
        <v>81.5</v>
      </c>
      <c r="X53">
        <v>15.77</v>
      </c>
      <c r="Y53">
        <v>296.66912642184002</v>
      </c>
      <c r="AA53" s="3">
        <v>43882</v>
      </c>
      <c r="AB53" s="22"/>
      <c r="AC53">
        <v>80</v>
      </c>
      <c r="AD53">
        <v>83</v>
      </c>
      <c r="AE53">
        <v>64</v>
      </c>
      <c r="AF53">
        <v>88</v>
      </c>
      <c r="AG53" s="3">
        <v>43882</v>
      </c>
      <c r="AH53" s="32"/>
      <c r="AI53">
        <f t="shared" si="24"/>
        <v>2.6582787337228657</v>
      </c>
      <c r="AJ53">
        <f t="shared" si="25"/>
        <v>2.6582787337228657</v>
      </c>
      <c r="AK53">
        <f t="shared" si="26"/>
        <v>1.5009847546181714</v>
      </c>
      <c r="AL53">
        <f t="shared" si="27"/>
        <v>2.4738452437225416</v>
      </c>
      <c r="AM53" s="3">
        <v>43882</v>
      </c>
      <c r="AN53" s="32"/>
      <c r="AO53">
        <f t="shared" si="5"/>
        <v>3.4300370757714398</v>
      </c>
      <c r="AP53">
        <f t="shared" si="6"/>
        <v>3.5586634661128689</v>
      </c>
      <c r="AQ53">
        <f t="shared" si="7"/>
        <v>1.7789448943622772</v>
      </c>
      <c r="AR53">
        <f t="shared" si="8"/>
        <v>2.4460492297481311</v>
      </c>
      <c r="AS53" s="3">
        <v>43882</v>
      </c>
      <c r="AT53">
        <v>0</v>
      </c>
      <c r="AU53">
        <f t="shared" si="28"/>
        <v>1.6926349369812088</v>
      </c>
      <c r="AV53">
        <f t="shared" si="29"/>
        <v>1.6926349369812088</v>
      </c>
      <c r="AW53" s="25">
        <f t="shared" si="30"/>
        <v>0.93880078050830396</v>
      </c>
      <c r="AX53" s="25">
        <f t="shared" si="31"/>
        <v>1.5472827678747973</v>
      </c>
      <c r="AY53" s="3">
        <v>43882</v>
      </c>
      <c r="AZ53">
        <v>0</v>
      </c>
      <c r="BA53">
        <f t="shared" si="20"/>
        <v>2.1840450799757534</v>
      </c>
      <c r="BB53">
        <f t="shared" si="21"/>
        <v>2.2659467704748439</v>
      </c>
      <c r="BC53" s="25">
        <f t="shared" si="22"/>
        <v>1.1126527768987307</v>
      </c>
      <c r="BD53" s="25">
        <f t="shared" si="23"/>
        <v>1.5298975682357547</v>
      </c>
    </row>
    <row r="54" spans="1:56" x14ac:dyDescent="0.2">
      <c r="A54" s="3">
        <v>43883</v>
      </c>
      <c r="C54" s="22"/>
      <c r="D54">
        <v>0</v>
      </c>
      <c r="E54" s="22"/>
      <c r="F54">
        <v>0</v>
      </c>
      <c r="G54" s="42"/>
      <c r="H54" s="43"/>
      <c r="I54" s="43"/>
      <c r="J54" s="44">
        <v>0</v>
      </c>
      <c r="K54" s="43"/>
      <c r="L54" s="43"/>
      <c r="M54" s="3">
        <v>43883</v>
      </c>
      <c r="N54" s="22"/>
      <c r="O54">
        <v>90</v>
      </c>
      <c r="P54">
        <v>90</v>
      </c>
      <c r="Q54">
        <v>81</v>
      </c>
      <c r="R54">
        <v>80</v>
      </c>
      <c r="S54">
        <v>110</v>
      </c>
      <c r="T54">
        <v>119</v>
      </c>
      <c r="U54">
        <v>170</v>
      </c>
      <c r="V54">
        <v>109</v>
      </c>
      <c r="W54">
        <f t="shared" si="0"/>
        <v>80.5</v>
      </c>
      <c r="X54">
        <v>23.3</v>
      </c>
      <c r="Y54">
        <v>357.67482807268698</v>
      </c>
      <c r="AA54" s="3">
        <v>43883</v>
      </c>
      <c r="AB54" s="22"/>
      <c r="AC54">
        <v>81</v>
      </c>
      <c r="AD54">
        <v>80</v>
      </c>
      <c r="AE54">
        <v>170</v>
      </c>
      <c r="AF54">
        <v>109</v>
      </c>
      <c r="AG54" s="3">
        <v>43883</v>
      </c>
      <c r="AH54" s="32"/>
      <c r="AI54">
        <f t="shared" si="24"/>
        <v>3.8587917102428699</v>
      </c>
      <c r="AJ54">
        <f t="shared" si="25"/>
        <v>3.8587917102428699</v>
      </c>
      <c r="AK54">
        <f t="shared" si="26"/>
        <v>3.0575615371851641</v>
      </c>
      <c r="AL54">
        <f t="shared" si="27"/>
        <v>3.307725662954859</v>
      </c>
      <c r="AM54" s="3">
        <v>43883</v>
      </c>
      <c r="AN54" s="32"/>
      <c r="AO54">
        <f t="shared" si="5"/>
        <v>3.4729125392185831</v>
      </c>
      <c r="AP54">
        <f t="shared" si="6"/>
        <v>3.4300370757714398</v>
      </c>
      <c r="AQ54">
        <f t="shared" si="7"/>
        <v>4.7253223756497986</v>
      </c>
      <c r="AR54">
        <f t="shared" si="8"/>
        <v>3.0297655232107532</v>
      </c>
      <c r="AS54" s="3">
        <v>43883</v>
      </c>
      <c r="AT54">
        <v>0</v>
      </c>
      <c r="AU54">
        <f t="shared" si="28"/>
        <v>2.4570507149727225</v>
      </c>
      <c r="AV54">
        <f t="shared" si="29"/>
        <v>2.4570507149727225</v>
      </c>
      <c r="AW54" s="25">
        <f t="shared" si="30"/>
        <v>1.9123719602946934</v>
      </c>
      <c r="AX54" s="25">
        <f t="shared" si="31"/>
        <v>2.0688387570460773</v>
      </c>
      <c r="AY54" s="3">
        <v>43883</v>
      </c>
      <c r="AZ54">
        <v>0</v>
      </c>
      <c r="BA54">
        <f t="shared" si="20"/>
        <v>2.2113456434754504</v>
      </c>
      <c r="BB54">
        <f t="shared" si="21"/>
        <v>2.1840450799757534</v>
      </c>
      <c r="BC54" s="25">
        <f t="shared" si="22"/>
        <v>2.9554839386372533</v>
      </c>
      <c r="BD54" s="25">
        <f t="shared" si="23"/>
        <v>1.8949867606556507</v>
      </c>
    </row>
    <row r="55" spans="1:56" x14ac:dyDescent="0.2">
      <c r="A55" s="3">
        <v>43884</v>
      </c>
      <c r="C55" s="22"/>
      <c r="D55">
        <v>0</v>
      </c>
      <c r="E55" s="22"/>
      <c r="F55">
        <v>0</v>
      </c>
      <c r="G55" s="42"/>
      <c r="H55" s="43"/>
      <c r="I55" s="43"/>
      <c r="J55" s="44">
        <v>0</v>
      </c>
      <c r="K55" s="43"/>
      <c r="L55" s="43"/>
      <c r="M55" s="3">
        <v>43884</v>
      </c>
      <c r="N55" s="22"/>
      <c r="O55">
        <v>156</v>
      </c>
      <c r="P55">
        <v>156</v>
      </c>
      <c r="Q55">
        <v>201</v>
      </c>
      <c r="R55">
        <v>169</v>
      </c>
      <c r="S55">
        <v>227</v>
      </c>
      <c r="T55">
        <v>134</v>
      </c>
      <c r="U55">
        <v>167</v>
      </c>
      <c r="V55">
        <v>176</v>
      </c>
      <c r="W55">
        <f t="shared" si="0"/>
        <v>185</v>
      </c>
      <c r="X55">
        <v>31.09</v>
      </c>
      <c r="Y55">
        <v>430.09287230698601</v>
      </c>
      <c r="AA55" s="3">
        <v>43884</v>
      </c>
      <c r="AB55" s="22"/>
      <c r="AC55">
        <v>201</v>
      </c>
      <c r="AD55">
        <v>169</v>
      </c>
      <c r="AE55">
        <v>167</v>
      </c>
      <c r="AF55">
        <v>176</v>
      </c>
      <c r="AG55" s="3">
        <v>43884</v>
      </c>
      <c r="AH55" s="32"/>
      <c r="AI55">
        <f t="shared" si="24"/>
        <v>6.6885722977543081</v>
      </c>
      <c r="AJ55">
        <f t="shared" si="25"/>
        <v>6.6885722977543081</v>
      </c>
      <c r="AK55">
        <f t="shared" si="26"/>
        <v>6.3096951721912022</v>
      </c>
      <c r="AL55">
        <f t="shared" si="27"/>
        <v>3.724665872571018</v>
      </c>
      <c r="AM55" s="3">
        <v>43884</v>
      </c>
      <c r="AN55" s="32"/>
      <c r="AO55">
        <f t="shared" si="5"/>
        <v>8.6179681528757435</v>
      </c>
      <c r="AP55">
        <f t="shared" si="6"/>
        <v>7.2459533225671668</v>
      </c>
      <c r="AQ55">
        <f t="shared" si="7"/>
        <v>4.6419343337265673</v>
      </c>
      <c r="AR55">
        <f t="shared" si="8"/>
        <v>4.8920984594962622</v>
      </c>
      <c r="AS55" s="3">
        <v>43884</v>
      </c>
      <c r="AT55">
        <v>0</v>
      </c>
      <c r="AU55">
        <f t="shared" si="28"/>
        <v>4.2588879059527187</v>
      </c>
      <c r="AV55">
        <f t="shared" si="29"/>
        <v>4.2588879059527187</v>
      </c>
      <c r="AW55" s="25">
        <f t="shared" si="30"/>
        <v>3.9464403180626855</v>
      </c>
      <c r="AX55" s="25">
        <f t="shared" si="31"/>
        <v>2.3296167516317174</v>
      </c>
      <c r="AY55" s="3">
        <v>43884</v>
      </c>
      <c r="AZ55">
        <v>0</v>
      </c>
      <c r="BA55">
        <f t="shared" si="20"/>
        <v>5.4874132634390804</v>
      </c>
      <c r="BB55">
        <f t="shared" si="21"/>
        <v>4.6137952314487789</v>
      </c>
      <c r="BC55" s="25">
        <f t="shared" si="22"/>
        <v>2.9033283397201255</v>
      </c>
      <c r="BD55" s="25">
        <f t="shared" si="23"/>
        <v>3.0597951364715095</v>
      </c>
    </row>
    <row r="56" spans="1:56" x14ac:dyDescent="0.2">
      <c r="A56" s="3">
        <v>43885</v>
      </c>
      <c r="C56" s="28">
        <v>141.80682150529498</v>
      </c>
      <c r="D56">
        <v>0</v>
      </c>
      <c r="E56" s="28">
        <v>283.61364301058995</v>
      </c>
      <c r="F56">
        <v>0</v>
      </c>
      <c r="G56" s="44">
        <v>5</v>
      </c>
      <c r="H56" s="43">
        <f t="shared" ref="H56:H119" si="32">G56/O56</f>
        <v>2.336448598130841E-2</v>
      </c>
      <c r="I56" s="43">
        <f t="shared" ref="I56:I119" si="33">G56/S56</f>
        <v>2.2624434389140271E-2</v>
      </c>
      <c r="J56" s="44">
        <v>0</v>
      </c>
      <c r="K56" s="43">
        <f t="shared" ref="K56:K119" si="34">J56/O56</f>
        <v>0</v>
      </c>
      <c r="L56" s="43">
        <f t="shared" ref="L56:L119" si="35">J56/S56</f>
        <v>0</v>
      </c>
      <c r="M56" s="3">
        <v>43885</v>
      </c>
      <c r="N56" s="28">
        <v>141.80682150529498</v>
      </c>
      <c r="O56">
        <v>214</v>
      </c>
      <c r="P56">
        <v>214</v>
      </c>
      <c r="Q56">
        <v>222</v>
      </c>
      <c r="R56">
        <v>280</v>
      </c>
      <c r="S56">
        <v>221</v>
      </c>
      <c r="T56">
        <v>237</v>
      </c>
      <c r="U56">
        <v>203</v>
      </c>
      <c r="V56">
        <v>268</v>
      </c>
      <c r="W56">
        <f t="shared" si="0"/>
        <v>251</v>
      </c>
      <c r="X56">
        <v>43.04</v>
      </c>
      <c r="Y56">
        <v>515.73762620087496</v>
      </c>
      <c r="AA56" s="3">
        <v>43885</v>
      </c>
      <c r="AB56" s="28">
        <v>283.61364301058995</v>
      </c>
      <c r="AC56">
        <v>222</v>
      </c>
      <c r="AD56">
        <v>280</v>
      </c>
      <c r="AE56">
        <v>203</v>
      </c>
      <c r="AF56">
        <v>268</v>
      </c>
      <c r="AG56" s="3">
        <v>43885</v>
      </c>
      <c r="AH56" s="33">
        <v>5</v>
      </c>
      <c r="AI56">
        <f t="shared" si="24"/>
        <v>9.1753491776886023</v>
      </c>
      <c r="AJ56">
        <f t="shared" si="25"/>
        <v>9.1753491776886023</v>
      </c>
      <c r="AK56">
        <f t="shared" si="26"/>
        <v>6.1429190883447387</v>
      </c>
      <c r="AL56">
        <f t="shared" si="27"/>
        <v>6.5876553119353076</v>
      </c>
      <c r="AM56" s="3">
        <v>43885</v>
      </c>
      <c r="AN56" s="33">
        <v>5</v>
      </c>
      <c r="AO56">
        <f t="shared" si="5"/>
        <v>9.5183528852657453</v>
      </c>
      <c r="AP56">
        <f t="shared" si="6"/>
        <v>12.00512976520004</v>
      </c>
      <c r="AQ56">
        <f t="shared" si="7"/>
        <v>5.6425908368053479</v>
      </c>
      <c r="AR56">
        <f t="shared" si="8"/>
        <v>7.449331745142036</v>
      </c>
      <c r="AS56" s="3">
        <v>43885</v>
      </c>
      <c r="AT56">
        <v>0</v>
      </c>
      <c r="AU56">
        <f t="shared" si="28"/>
        <v>5.8423205889351397</v>
      </c>
      <c r="AV56">
        <f t="shared" si="29"/>
        <v>5.8423205889351397</v>
      </c>
      <c r="AW56" s="25">
        <f t="shared" si="30"/>
        <v>3.8421291202284293</v>
      </c>
      <c r="AX56" s="25">
        <f t="shared" si="31"/>
        <v>4.1202923144531116</v>
      </c>
      <c r="AY56" s="3">
        <v>43885</v>
      </c>
      <c r="AZ56">
        <v>0</v>
      </c>
      <c r="BA56">
        <f t="shared" si="20"/>
        <v>6.0607250969327149</v>
      </c>
      <c r="BB56">
        <f t="shared" si="21"/>
        <v>7.6441577799151368</v>
      </c>
      <c r="BC56" s="25">
        <f t="shared" si="22"/>
        <v>3.5291955267256614</v>
      </c>
      <c r="BD56" s="25">
        <f t="shared" si="23"/>
        <v>4.6592335032634349</v>
      </c>
    </row>
    <row r="57" spans="1:56" x14ac:dyDescent="0.2">
      <c r="A57" s="3">
        <v>43886</v>
      </c>
      <c r="C57" s="28">
        <v>113.44545720423598</v>
      </c>
      <c r="D57">
        <v>0</v>
      </c>
      <c r="E57" s="28">
        <v>226.89091440847196</v>
      </c>
      <c r="F57">
        <v>0</v>
      </c>
      <c r="G57" s="44">
        <v>4</v>
      </c>
      <c r="H57" s="43">
        <f t="shared" si="32"/>
        <v>1.6129032258064516E-2</v>
      </c>
      <c r="I57" s="43">
        <f t="shared" si="33"/>
        <v>1.4084507042253521E-2</v>
      </c>
      <c r="J57" s="44">
        <v>0</v>
      </c>
      <c r="K57" s="43">
        <f t="shared" si="34"/>
        <v>0</v>
      </c>
      <c r="L57" s="43">
        <f t="shared" si="35"/>
        <v>0</v>
      </c>
      <c r="M57" s="3">
        <v>43886</v>
      </c>
      <c r="N57" s="28">
        <v>113.44545720423598</v>
      </c>
      <c r="O57">
        <v>248</v>
      </c>
      <c r="P57">
        <v>248</v>
      </c>
      <c r="Q57">
        <v>282</v>
      </c>
      <c r="R57">
        <v>299</v>
      </c>
      <c r="S57">
        <v>284</v>
      </c>
      <c r="T57">
        <v>361</v>
      </c>
      <c r="U57">
        <v>376</v>
      </c>
      <c r="V57">
        <v>316</v>
      </c>
      <c r="W57">
        <f t="shared" si="0"/>
        <v>290.5</v>
      </c>
      <c r="X57">
        <v>62.14</v>
      </c>
      <c r="Y57">
        <v>616.62953862862605</v>
      </c>
      <c r="AA57" s="3">
        <v>43886</v>
      </c>
      <c r="AB57" s="28">
        <v>226.89091440847196</v>
      </c>
      <c r="AC57">
        <v>282</v>
      </c>
      <c r="AD57">
        <v>299</v>
      </c>
      <c r="AE57">
        <v>376</v>
      </c>
      <c r="AF57">
        <v>316</v>
      </c>
      <c r="AG57" s="3">
        <v>43886</v>
      </c>
      <c r="AH57" s="33">
        <v>4</v>
      </c>
      <c r="AI57">
        <f t="shared" si="24"/>
        <v>10.633114934891463</v>
      </c>
      <c r="AJ57">
        <f t="shared" si="25"/>
        <v>10.633114934891463</v>
      </c>
      <c r="AK57">
        <f t="shared" si="26"/>
        <v>7.894067968732605</v>
      </c>
      <c r="AL57">
        <f t="shared" si="27"/>
        <v>10.034361044762219</v>
      </c>
      <c r="AM57" s="3">
        <v>43886</v>
      </c>
      <c r="AN57" s="33">
        <v>4</v>
      </c>
      <c r="AO57">
        <f t="shared" si="5"/>
        <v>12.090880692094325</v>
      </c>
      <c r="AP57">
        <f t="shared" si="6"/>
        <v>12.819763570695757</v>
      </c>
      <c r="AQ57">
        <f t="shared" si="7"/>
        <v>10.451301254378379</v>
      </c>
      <c r="AR57">
        <f t="shared" si="8"/>
        <v>8.7835404159137429</v>
      </c>
      <c r="AS57" s="3">
        <v>43886</v>
      </c>
      <c r="AT57">
        <v>0</v>
      </c>
      <c r="AU57">
        <f t="shared" si="28"/>
        <v>6.7705397479248353</v>
      </c>
      <c r="AV57">
        <f t="shared" si="29"/>
        <v>6.7705397479248353</v>
      </c>
      <c r="AW57" s="25">
        <f t="shared" si="30"/>
        <v>4.9373966974881176</v>
      </c>
      <c r="AX57" s="25">
        <f t="shared" si="31"/>
        <v>6.2760570696944029</v>
      </c>
      <c r="AY57" s="3">
        <v>43886</v>
      </c>
      <c r="AZ57">
        <v>0</v>
      </c>
      <c r="BA57">
        <f t="shared" si="20"/>
        <v>7.6987589069145299</v>
      </c>
      <c r="BB57">
        <f t="shared" si="21"/>
        <v>8.1628684864093781</v>
      </c>
      <c r="BC57" s="25">
        <f t="shared" si="22"/>
        <v>6.5368350642800426</v>
      </c>
      <c r="BD57" s="25">
        <f t="shared" si="23"/>
        <v>5.493723085937483</v>
      </c>
    </row>
    <row r="58" spans="1:56" x14ac:dyDescent="0.2">
      <c r="A58" s="3">
        <v>43887</v>
      </c>
      <c r="C58" s="28">
        <v>255.25227870953094</v>
      </c>
      <c r="D58">
        <v>0</v>
      </c>
      <c r="E58" s="28">
        <v>510.50455741906188</v>
      </c>
      <c r="F58">
        <v>0</v>
      </c>
      <c r="G58" s="44">
        <v>9</v>
      </c>
      <c r="H58" s="43">
        <f t="shared" si="32"/>
        <v>2.2900763358778626E-2</v>
      </c>
      <c r="I58" s="43">
        <f t="shared" si="33"/>
        <v>1.9607843137254902E-2</v>
      </c>
      <c r="J58" s="44">
        <v>0</v>
      </c>
      <c r="K58" s="43">
        <f t="shared" si="34"/>
        <v>0</v>
      </c>
      <c r="L58" s="43">
        <f t="shared" si="35"/>
        <v>0</v>
      </c>
      <c r="M58" s="3">
        <v>43887</v>
      </c>
      <c r="N58" s="28">
        <v>255.25227870953094</v>
      </c>
      <c r="O58">
        <v>393</v>
      </c>
      <c r="P58">
        <v>393</v>
      </c>
      <c r="Q58">
        <v>430</v>
      </c>
      <c r="R58">
        <v>377</v>
      </c>
      <c r="S58">
        <v>459</v>
      </c>
      <c r="T58">
        <v>388</v>
      </c>
      <c r="U58">
        <v>538</v>
      </c>
      <c r="V58">
        <v>461</v>
      </c>
      <c r="W58">
        <f t="shared" si="0"/>
        <v>403.5</v>
      </c>
      <c r="X58">
        <v>86.72</v>
      </c>
      <c r="Y58">
        <v>734.99499254987404</v>
      </c>
      <c r="AA58" s="3">
        <v>43887</v>
      </c>
      <c r="AB58" s="28">
        <v>510.50455741906188</v>
      </c>
      <c r="AC58">
        <v>430</v>
      </c>
      <c r="AD58">
        <v>377</v>
      </c>
      <c r="AE58">
        <v>538</v>
      </c>
      <c r="AF58">
        <v>461</v>
      </c>
      <c r="AG58" s="3">
        <v>43887</v>
      </c>
      <c r="AH58" s="33">
        <v>9</v>
      </c>
      <c r="AI58">
        <f t="shared" si="24"/>
        <v>16.850057134727198</v>
      </c>
      <c r="AJ58">
        <f t="shared" si="25"/>
        <v>16.850057134727198</v>
      </c>
      <c r="AK58">
        <f t="shared" si="26"/>
        <v>12.758370414254458</v>
      </c>
      <c r="AL58">
        <f t="shared" si="27"/>
        <v>10.784853422071306</v>
      </c>
      <c r="AM58" s="3">
        <v>43887</v>
      </c>
      <c r="AN58" s="33">
        <v>9</v>
      </c>
      <c r="AO58">
        <f t="shared" si="5"/>
        <v>18.436449282271489</v>
      </c>
      <c r="AP58">
        <f t="shared" si="6"/>
        <v>16.164049719572912</v>
      </c>
      <c r="AQ58">
        <f t="shared" si="7"/>
        <v>14.954255518232893</v>
      </c>
      <c r="AR58">
        <f t="shared" si="8"/>
        <v>12.813962442203279</v>
      </c>
      <c r="AS58" s="3">
        <v>43887</v>
      </c>
      <c r="AT58">
        <v>0</v>
      </c>
      <c r="AU58">
        <f t="shared" si="28"/>
        <v>10.729121455380888</v>
      </c>
      <c r="AV58">
        <f t="shared" si="29"/>
        <v>10.729121455380888</v>
      </c>
      <c r="AW58" s="25">
        <f t="shared" si="30"/>
        <v>7.9798066343205836</v>
      </c>
      <c r="AX58" s="25">
        <f t="shared" si="31"/>
        <v>6.7454574599485548</v>
      </c>
      <c r="AY58" s="3">
        <v>43887</v>
      </c>
      <c r="AZ58">
        <v>0</v>
      </c>
      <c r="BA58">
        <f t="shared" si="20"/>
        <v>11.739242304869673</v>
      </c>
      <c r="BB58">
        <f t="shared" si="21"/>
        <v>10.292312439385737</v>
      </c>
      <c r="BC58" s="25">
        <f t="shared" si="22"/>
        <v>9.3532374058049541</v>
      </c>
      <c r="BD58" s="25">
        <f t="shared" si="23"/>
        <v>8.0145770335986697</v>
      </c>
    </row>
    <row r="59" spans="1:56" x14ac:dyDescent="0.2">
      <c r="A59" s="3">
        <v>43888</v>
      </c>
      <c r="C59" s="28">
        <v>141.80682150529498</v>
      </c>
      <c r="D59">
        <v>0</v>
      </c>
      <c r="E59" s="28">
        <v>283.61364301058995</v>
      </c>
      <c r="F59">
        <v>0</v>
      </c>
      <c r="G59" s="44">
        <v>5</v>
      </c>
      <c r="H59" s="43">
        <f t="shared" si="32"/>
        <v>9.5969289827255271E-3</v>
      </c>
      <c r="I59" s="43">
        <f t="shared" si="33"/>
        <v>6.7476383265856954E-3</v>
      </c>
      <c r="J59" s="44">
        <v>0</v>
      </c>
      <c r="K59" s="43">
        <f t="shared" si="34"/>
        <v>0</v>
      </c>
      <c r="L59" s="43">
        <f t="shared" si="35"/>
        <v>0</v>
      </c>
      <c r="M59" s="3">
        <v>43888</v>
      </c>
      <c r="N59" s="28">
        <v>141.80682150529498</v>
      </c>
      <c r="O59">
        <v>521</v>
      </c>
      <c r="P59">
        <v>521</v>
      </c>
      <c r="Q59">
        <v>614</v>
      </c>
      <c r="R59">
        <v>566</v>
      </c>
      <c r="S59">
        <v>741</v>
      </c>
      <c r="T59">
        <v>575</v>
      </c>
      <c r="U59">
        <v>610</v>
      </c>
      <c r="V59">
        <v>658</v>
      </c>
      <c r="W59">
        <f t="shared" si="0"/>
        <v>590</v>
      </c>
      <c r="X59">
        <v>117.51</v>
      </c>
      <c r="Y59">
        <v>873.24514339714301</v>
      </c>
      <c r="AA59" s="3">
        <v>43888</v>
      </c>
      <c r="AB59" s="28">
        <v>283.61364301058995</v>
      </c>
      <c r="AC59">
        <v>614</v>
      </c>
      <c r="AD59">
        <v>566</v>
      </c>
      <c r="AE59">
        <v>610</v>
      </c>
      <c r="AF59">
        <v>658</v>
      </c>
      <c r="AG59" s="3">
        <v>43888</v>
      </c>
      <c r="AH59" s="33">
        <v>5</v>
      </c>
      <c r="AI59">
        <f t="shared" si="24"/>
        <v>22.338116455961501</v>
      </c>
      <c r="AJ59">
        <f t="shared" si="25"/>
        <v>22.338116455961501</v>
      </c>
      <c r="AK59">
        <f t="shared" si="26"/>
        <v>20.596846355038242</v>
      </c>
      <c r="AL59">
        <f t="shared" si="27"/>
        <v>15.982708035286084</v>
      </c>
      <c r="AM59" s="3">
        <v>43888</v>
      </c>
      <c r="AN59" s="33">
        <v>5</v>
      </c>
      <c r="AO59">
        <f t="shared" si="5"/>
        <v>26.325534556545801</v>
      </c>
      <c r="AP59">
        <f t="shared" si="6"/>
        <v>24.267512311082939</v>
      </c>
      <c r="AQ59">
        <f t="shared" si="7"/>
        <v>16.955568524390454</v>
      </c>
      <c r="AR59">
        <f t="shared" si="8"/>
        <v>18.289777195162163</v>
      </c>
      <c r="AS59" s="3">
        <v>43888</v>
      </c>
      <c r="AT59">
        <v>0</v>
      </c>
      <c r="AU59">
        <f t="shared" si="28"/>
        <v>14.223593583342094</v>
      </c>
      <c r="AV59">
        <f t="shared" si="29"/>
        <v>14.223593583342094</v>
      </c>
      <c r="AW59" s="25">
        <f t="shared" si="30"/>
        <v>12.882432932530616</v>
      </c>
      <c r="AX59" s="25">
        <f t="shared" si="31"/>
        <v>9.996489792449534</v>
      </c>
      <c r="AY59" s="3">
        <v>43888</v>
      </c>
      <c r="AZ59">
        <v>0</v>
      </c>
      <c r="BA59">
        <f t="shared" si="20"/>
        <v>16.762545988813905</v>
      </c>
      <c r="BB59">
        <f t="shared" si="21"/>
        <v>15.452118940828454</v>
      </c>
      <c r="BC59" s="25">
        <f t="shared" si="22"/>
        <v>10.604971779816026</v>
      </c>
      <c r="BD59" s="25">
        <f t="shared" si="23"/>
        <v>11.439461362490075</v>
      </c>
    </row>
    <row r="60" spans="1:56" x14ac:dyDescent="0.2">
      <c r="A60" s="3">
        <v>43889</v>
      </c>
      <c r="C60" s="28">
        <v>141.80682150529498</v>
      </c>
      <c r="D60">
        <v>0</v>
      </c>
      <c r="E60" s="28">
        <v>283.61364301058995</v>
      </c>
      <c r="F60">
        <v>0</v>
      </c>
      <c r="G60" s="44">
        <v>5</v>
      </c>
      <c r="H60" s="43">
        <f t="shared" si="32"/>
        <v>1.1185682326621925E-2</v>
      </c>
      <c r="I60" s="43">
        <f t="shared" si="33"/>
        <v>1.0869565217391304E-2</v>
      </c>
      <c r="J60" s="44">
        <v>0</v>
      </c>
      <c r="K60" s="43">
        <f t="shared" si="34"/>
        <v>0</v>
      </c>
      <c r="L60" s="43">
        <f t="shared" si="35"/>
        <v>0</v>
      </c>
      <c r="M60" s="3">
        <v>43889</v>
      </c>
      <c r="N60" s="28">
        <v>141.80682150529498</v>
      </c>
      <c r="O60">
        <v>447</v>
      </c>
      <c r="P60">
        <v>447</v>
      </c>
      <c r="Q60">
        <v>539</v>
      </c>
      <c r="R60">
        <v>639</v>
      </c>
      <c r="S60">
        <v>460</v>
      </c>
      <c r="T60">
        <v>495</v>
      </c>
      <c r="U60">
        <v>581</v>
      </c>
      <c r="V60">
        <v>607</v>
      </c>
      <c r="W60">
        <f t="shared" si="0"/>
        <v>589</v>
      </c>
      <c r="X60">
        <v>153.32</v>
      </c>
      <c r="Y60">
        <v>1033.9260438495401</v>
      </c>
      <c r="AA60" s="3">
        <v>43889</v>
      </c>
      <c r="AB60" s="28">
        <v>283.61364301058995</v>
      </c>
      <c r="AC60">
        <v>539</v>
      </c>
      <c r="AD60">
        <v>639</v>
      </c>
      <c r="AE60">
        <v>581</v>
      </c>
      <c r="AF60">
        <v>607</v>
      </c>
      <c r="AG60" s="3">
        <v>43889</v>
      </c>
      <c r="AH60" s="33">
        <v>5</v>
      </c>
      <c r="AI60">
        <f t="shared" si="24"/>
        <v>19.165332160872921</v>
      </c>
      <c r="AJ60">
        <f t="shared" si="25"/>
        <v>19.165332160872921</v>
      </c>
      <c r="AK60">
        <f t="shared" si="26"/>
        <v>12.786166428228867</v>
      </c>
      <c r="AL60">
        <f t="shared" si="27"/>
        <v>13.759026917333237</v>
      </c>
      <c r="AM60" s="3">
        <v>43889</v>
      </c>
      <c r="AN60" s="33">
        <v>5</v>
      </c>
      <c r="AO60">
        <f t="shared" si="5"/>
        <v>23.109874798010075</v>
      </c>
      <c r="AP60">
        <f t="shared" si="6"/>
        <v>27.397421142724376</v>
      </c>
      <c r="AQ60">
        <f t="shared" si="7"/>
        <v>16.149484119132548</v>
      </c>
      <c r="AR60">
        <f t="shared" si="8"/>
        <v>16.872180482467222</v>
      </c>
      <c r="AS60" s="3">
        <v>43889</v>
      </c>
      <c r="AT60">
        <v>0</v>
      </c>
      <c r="AU60">
        <f t="shared" si="28"/>
        <v>12.203351884364521</v>
      </c>
      <c r="AV60">
        <f t="shared" si="29"/>
        <v>12.203351884364521</v>
      </c>
      <c r="AW60" s="25">
        <f t="shared" si="30"/>
        <v>7.9971918339596266</v>
      </c>
      <c r="AX60" s="25">
        <f t="shared" si="31"/>
        <v>8.6056738213261195</v>
      </c>
      <c r="AY60" s="3">
        <v>43889</v>
      </c>
      <c r="AZ60">
        <v>0</v>
      </c>
      <c r="BA60">
        <f t="shared" si="20"/>
        <v>14.715003726336638</v>
      </c>
      <c r="BB60">
        <f t="shared" si="21"/>
        <v>17.44506007630633</v>
      </c>
      <c r="BC60" s="25">
        <f t="shared" si="22"/>
        <v>10.100800990283789</v>
      </c>
      <c r="BD60" s="25">
        <f t="shared" si="23"/>
        <v>10.552816180898899</v>
      </c>
    </row>
    <row r="61" spans="1:56" x14ac:dyDescent="0.2">
      <c r="A61" s="3">
        <v>43890</v>
      </c>
      <c r="C61" s="28">
        <v>397.05910021482589</v>
      </c>
      <c r="D61">
        <v>0</v>
      </c>
      <c r="E61" s="28">
        <v>794.11820042965178</v>
      </c>
      <c r="F61">
        <v>0</v>
      </c>
      <c r="G61" s="44">
        <v>14</v>
      </c>
      <c r="H61" s="43">
        <f t="shared" si="32"/>
        <v>2.6923076923076925E-2</v>
      </c>
      <c r="I61" s="43">
        <f t="shared" si="33"/>
        <v>2.1874999999999999E-2</v>
      </c>
      <c r="J61" s="44">
        <v>0</v>
      </c>
      <c r="K61" s="43">
        <f t="shared" si="34"/>
        <v>0</v>
      </c>
      <c r="L61" s="43">
        <f t="shared" si="35"/>
        <v>0</v>
      </c>
      <c r="M61" s="3">
        <v>43890</v>
      </c>
      <c r="N61" s="28">
        <v>397.05910021482589</v>
      </c>
      <c r="O61">
        <v>520</v>
      </c>
      <c r="P61">
        <v>520</v>
      </c>
      <c r="Q61">
        <v>689</v>
      </c>
      <c r="R61">
        <v>788</v>
      </c>
      <c r="S61">
        <v>640</v>
      </c>
      <c r="T61">
        <v>694</v>
      </c>
      <c r="U61">
        <v>865</v>
      </c>
      <c r="V61">
        <v>793</v>
      </c>
      <c r="W61">
        <f t="shared" si="0"/>
        <v>738.5</v>
      </c>
      <c r="X61">
        <v>204.27</v>
      </c>
      <c r="Y61">
        <v>1219.61661349255</v>
      </c>
      <c r="AA61" s="3">
        <v>43890</v>
      </c>
      <c r="AB61" s="28">
        <v>794.11820042965178</v>
      </c>
      <c r="AC61">
        <v>689</v>
      </c>
      <c r="AD61">
        <v>788</v>
      </c>
      <c r="AE61">
        <v>865</v>
      </c>
      <c r="AF61">
        <v>793</v>
      </c>
      <c r="AG61" s="3">
        <v>43890</v>
      </c>
      <c r="AH61" s="33">
        <v>14</v>
      </c>
      <c r="AI61">
        <f t="shared" si="24"/>
        <v>22.295240992514358</v>
      </c>
      <c r="AJ61">
        <f t="shared" si="25"/>
        <v>22.295240992514358</v>
      </c>
      <c r="AK61">
        <f t="shared" si="26"/>
        <v>17.789448943622773</v>
      </c>
      <c r="AL61">
        <f t="shared" si="27"/>
        <v>19.290433698240943</v>
      </c>
      <c r="AM61" s="3">
        <v>43890</v>
      </c>
      <c r="AN61" s="33">
        <v>14</v>
      </c>
      <c r="AO61">
        <f t="shared" si="5"/>
        <v>29.541194315081526</v>
      </c>
      <c r="AP61">
        <f t="shared" si="6"/>
        <v>33.785865196348681</v>
      </c>
      <c r="AQ61">
        <f t="shared" si="7"/>
        <v>24.043552087865152</v>
      </c>
      <c r="AR61">
        <f t="shared" si="8"/>
        <v>22.042239081707592</v>
      </c>
      <c r="AS61" s="3">
        <v>43890</v>
      </c>
      <c r="AT61">
        <v>0</v>
      </c>
      <c r="AU61">
        <f t="shared" si="28"/>
        <v>14.196293019842397</v>
      </c>
      <c r="AV61">
        <f t="shared" si="29"/>
        <v>14.196293019842397</v>
      </c>
      <c r="AW61" s="25">
        <f t="shared" si="30"/>
        <v>11.126527768987307</v>
      </c>
      <c r="AX61" s="25">
        <f t="shared" si="31"/>
        <v>12.065328549495611</v>
      </c>
      <c r="AY61" s="3">
        <v>43890</v>
      </c>
      <c r="AZ61">
        <v>0</v>
      </c>
      <c r="BA61">
        <f t="shared" si="20"/>
        <v>18.810088251291177</v>
      </c>
      <c r="BB61">
        <f t="shared" si="21"/>
        <v>21.51284403776117</v>
      </c>
      <c r="BC61" s="25">
        <f t="shared" si="22"/>
        <v>15.038197687771907</v>
      </c>
      <c r="BD61" s="25">
        <f t="shared" si="23"/>
        <v>13.786463313760834</v>
      </c>
    </row>
    <row r="62" spans="1:56" s="25" customFormat="1" x14ac:dyDescent="0.2">
      <c r="A62" s="35">
        <v>43891</v>
      </c>
      <c r="B62" s="25">
        <v>3.8570000000000002</v>
      </c>
      <c r="C62" s="36">
        <v>283.61364301058995</v>
      </c>
      <c r="D62" s="25">
        <v>0</v>
      </c>
      <c r="E62" s="36">
        <v>567.22728602117991</v>
      </c>
      <c r="F62" s="25">
        <v>0</v>
      </c>
      <c r="G62" s="44">
        <v>10</v>
      </c>
      <c r="H62" s="43">
        <f t="shared" si="32"/>
        <v>1.5105740181268883E-2</v>
      </c>
      <c r="I62" s="43">
        <f t="shared" si="33"/>
        <v>1.2285012285012284E-2</v>
      </c>
      <c r="J62" s="44">
        <v>0</v>
      </c>
      <c r="K62" s="43">
        <f t="shared" si="34"/>
        <v>0</v>
      </c>
      <c r="L62" s="43">
        <f t="shared" si="35"/>
        <v>0</v>
      </c>
      <c r="M62" s="35">
        <v>43891</v>
      </c>
      <c r="N62" s="36">
        <v>283.61364301058995</v>
      </c>
      <c r="O62" s="25">
        <v>662</v>
      </c>
      <c r="P62" s="25">
        <v>662</v>
      </c>
      <c r="Q62" s="25">
        <v>919</v>
      </c>
      <c r="R62" s="25">
        <v>751</v>
      </c>
      <c r="S62" s="25">
        <v>814</v>
      </c>
      <c r="T62" s="25">
        <v>723</v>
      </c>
      <c r="U62" s="25">
        <v>1058</v>
      </c>
      <c r="V62" s="25">
        <v>1047</v>
      </c>
      <c r="W62" s="25">
        <f t="shared" si="0"/>
        <v>835</v>
      </c>
      <c r="X62" s="25">
        <v>274.22000000000003</v>
      </c>
      <c r="Y62" s="25">
        <v>1432.7566356239399</v>
      </c>
      <c r="AA62" s="35">
        <v>43891</v>
      </c>
      <c r="AB62" s="36">
        <v>567.22728602117991</v>
      </c>
      <c r="AC62" s="25">
        <v>919</v>
      </c>
      <c r="AD62" s="25">
        <v>751</v>
      </c>
      <c r="AE62" s="25">
        <v>1058</v>
      </c>
      <c r="AF62" s="25">
        <v>1047</v>
      </c>
      <c r="AG62" s="35">
        <v>43891</v>
      </c>
      <c r="AH62" s="37">
        <v>10</v>
      </c>
      <c r="AI62">
        <f t="shared" si="24"/>
        <v>28.383556802008666</v>
      </c>
      <c r="AJ62">
        <f t="shared" si="25"/>
        <v>28.383556802008666</v>
      </c>
      <c r="AK62">
        <f t="shared" si="26"/>
        <v>22.625955375170214</v>
      </c>
      <c r="AL62">
        <f t="shared" si="27"/>
        <v>20.096518103498852</v>
      </c>
      <c r="AM62" s="35">
        <v>43891</v>
      </c>
      <c r="AN62" s="37">
        <v>10</v>
      </c>
      <c r="AO62">
        <f t="shared" si="5"/>
        <v>39.402550907924415</v>
      </c>
      <c r="AP62">
        <f t="shared" si="6"/>
        <v>32.199473048804393</v>
      </c>
      <c r="AQ62">
        <f t="shared" si="7"/>
        <v>29.408182784926396</v>
      </c>
      <c r="AR62">
        <f t="shared" si="8"/>
        <v>29.10242663120788</v>
      </c>
      <c r="AS62" s="35">
        <v>43891</v>
      </c>
      <c r="AT62" s="25">
        <v>0</v>
      </c>
      <c r="AU62">
        <f t="shared" si="28"/>
        <v>18.072973036799358</v>
      </c>
      <c r="AV62">
        <f t="shared" si="29"/>
        <v>18.072973036799358</v>
      </c>
      <c r="AW62" s="25">
        <f t="shared" si="30"/>
        <v>14.15155250618073</v>
      </c>
      <c r="AX62" s="25">
        <f t="shared" si="31"/>
        <v>12.569499339027848</v>
      </c>
      <c r="AY62" s="35">
        <v>43891</v>
      </c>
      <c r="AZ62" s="25">
        <v>0</v>
      </c>
      <c r="BA62">
        <f t="shared" si="20"/>
        <v>25.089217856221467</v>
      </c>
      <c r="BB62">
        <f t="shared" si="21"/>
        <v>20.502723188272384</v>
      </c>
      <c r="BC62" s="25">
        <f t="shared" si="22"/>
        <v>18.393541218107142</v>
      </c>
      <c r="BD62" s="25">
        <f t="shared" si="23"/>
        <v>18.202304022077673</v>
      </c>
    </row>
    <row r="63" spans="1:56" x14ac:dyDescent="0.2">
      <c r="A63" s="3">
        <v>43892</v>
      </c>
      <c r="B63">
        <v>6</v>
      </c>
      <c r="C63" s="28">
        <v>368.69773591376691</v>
      </c>
      <c r="D63">
        <v>0</v>
      </c>
      <c r="E63" s="28">
        <v>737.39547182753381</v>
      </c>
      <c r="F63">
        <v>0</v>
      </c>
      <c r="G63" s="44">
        <v>13</v>
      </c>
      <c r="H63" s="43">
        <f t="shared" si="32"/>
        <v>1.5738498789346248E-2</v>
      </c>
      <c r="I63" s="43">
        <f t="shared" si="33"/>
        <v>1.3078470824949699E-2</v>
      </c>
      <c r="J63" s="44">
        <v>0</v>
      </c>
      <c r="K63" s="43">
        <f t="shared" si="34"/>
        <v>0</v>
      </c>
      <c r="L63" s="43">
        <f t="shared" si="35"/>
        <v>0</v>
      </c>
      <c r="M63" s="3">
        <v>43892</v>
      </c>
      <c r="N63" s="28">
        <v>368.69773591376691</v>
      </c>
      <c r="O63">
        <v>826</v>
      </c>
      <c r="P63">
        <v>826</v>
      </c>
      <c r="Q63">
        <v>1185</v>
      </c>
      <c r="R63">
        <v>1142</v>
      </c>
      <c r="S63">
        <v>994</v>
      </c>
      <c r="T63">
        <v>873</v>
      </c>
      <c r="U63">
        <v>1186</v>
      </c>
      <c r="V63">
        <v>1135</v>
      </c>
      <c r="W63">
        <f t="shared" si="0"/>
        <v>1163.5</v>
      </c>
      <c r="X63">
        <v>370.4</v>
      </c>
      <c r="Y63">
        <v>1675.42690256378</v>
      </c>
      <c r="Z63">
        <v>22.632337952139299</v>
      </c>
      <c r="AA63" s="3">
        <v>43892</v>
      </c>
      <c r="AB63" s="28">
        <v>737.39547182753381</v>
      </c>
      <c r="AC63">
        <v>1185</v>
      </c>
      <c r="AD63">
        <v>1142</v>
      </c>
      <c r="AE63">
        <v>1186</v>
      </c>
      <c r="AF63">
        <v>1135</v>
      </c>
      <c r="AG63" s="3">
        <v>43892</v>
      </c>
      <c r="AH63" s="33">
        <v>13</v>
      </c>
      <c r="AI63">
        <f t="shared" si="24"/>
        <v>35.415132807340115</v>
      </c>
      <c r="AJ63">
        <f t="shared" si="25"/>
        <v>35.415132807340115</v>
      </c>
      <c r="AK63">
        <f t="shared" si="26"/>
        <v>27.629237890564116</v>
      </c>
      <c r="AL63">
        <f t="shared" si="27"/>
        <v>24.265920199660439</v>
      </c>
      <c r="AM63" s="3">
        <v>43892</v>
      </c>
      <c r="AN63" s="33">
        <v>13</v>
      </c>
      <c r="AO63">
        <f t="shared" si="5"/>
        <v>50.807424184864452</v>
      </c>
      <c r="AP63">
        <f t="shared" si="6"/>
        <v>48.963779256637302</v>
      </c>
      <c r="AQ63">
        <f t="shared" si="7"/>
        <v>32.966072573650948</v>
      </c>
      <c r="AR63">
        <f t="shared" si="8"/>
        <v>31.54847586095601</v>
      </c>
      <c r="AS63" s="3">
        <v>43892</v>
      </c>
      <c r="AT63">
        <v>0</v>
      </c>
      <c r="AU63">
        <f t="shared" si="28"/>
        <v>22.550265450749652</v>
      </c>
      <c r="AV63">
        <f t="shared" si="29"/>
        <v>22.550265450749652</v>
      </c>
      <c r="AW63" s="25">
        <f t="shared" si="30"/>
        <v>17.280888441208411</v>
      </c>
      <c r="AX63" s="25">
        <f t="shared" si="31"/>
        <v>15.177279284884248</v>
      </c>
      <c r="AY63" s="3">
        <v>43892</v>
      </c>
      <c r="AZ63">
        <v>0</v>
      </c>
      <c r="BA63">
        <f t="shared" si="20"/>
        <v>32.351167747140842</v>
      </c>
      <c r="BB63">
        <f t="shared" si="21"/>
        <v>31.177243516653878</v>
      </c>
      <c r="BC63" s="25">
        <f t="shared" si="22"/>
        <v>20.618846771904604</v>
      </c>
      <c r="BD63" s="25">
        <f t="shared" si="23"/>
        <v>19.732201590313426</v>
      </c>
    </row>
    <row r="64" spans="1:56" x14ac:dyDescent="0.2">
      <c r="A64" s="3">
        <v>43893</v>
      </c>
      <c r="B64">
        <v>7.8570000000000002</v>
      </c>
      <c r="C64" s="28">
        <v>482.1431931180029</v>
      </c>
      <c r="D64">
        <v>0</v>
      </c>
      <c r="E64" s="28">
        <v>964.2863862360058</v>
      </c>
      <c r="F64">
        <v>0</v>
      </c>
      <c r="G64" s="44">
        <v>17</v>
      </c>
      <c r="H64" s="43">
        <f t="shared" si="32"/>
        <v>2.0731707317073172E-2</v>
      </c>
      <c r="I64" s="43">
        <f t="shared" si="33"/>
        <v>1.6650342801175319E-2</v>
      </c>
      <c r="J64" s="44">
        <v>0</v>
      </c>
      <c r="K64" s="43">
        <f t="shared" si="34"/>
        <v>0</v>
      </c>
      <c r="L64" s="43">
        <f t="shared" si="35"/>
        <v>0</v>
      </c>
      <c r="M64" s="3">
        <v>43893</v>
      </c>
      <c r="N64" s="28">
        <v>482.1431931180029</v>
      </c>
      <c r="O64">
        <v>820</v>
      </c>
      <c r="P64">
        <v>820</v>
      </c>
      <c r="Q64">
        <v>1152</v>
      </c>
      <c r="R64">
        <v>1311</v>
      </c>
      <c r="S64">
        <v>1021</v>
      </c>
      <c r="T64">
        <v>937</v>
      </c>
      <c r="U64">
        <v>1258</v>
      </c>
      <c r="V64">
        <v>1355</v>
      </c>
      <c r="W64">
        <f t="shared" si="0"/>
        <v>1231.5</v>
      </c>
      <c r="X64">
        <v>507.18</v>
      </c>
      <c r="Y64">
        <v>1949.0984078952599</v>
      </c>
      <c r="Z64">
        <v>28.731721472973899</v>
      </c>
      <c r="AA64" s="3">
        <v>43893</v>
      </c>
      <c r="AB64" s="28">
        <v>964.2863862360058</v>
      </c>
      <c r="AC64">
        <v>1152</v>
      </c>
      <c r="AD64">
        <v>1311</v>
      </c>
      <c r="AE64">
        <v>1258</v>
      </c>
      <c r="AF64">
        <v>1355</v>
      </c>
      <c r="AG64" s="3">
        <v>43893</v>
      </c>
      <c r="AH64" s="33">
        <v>17</v>
      </c>
      <c r="AI64">
        <f t="shared" si="24"/>
        <v>35.15788002665726</v>
      </c>
      <c r="AJ64">
        <f t="shared" si="25"/>
        <v>35.15788002665726</v>
      </c>
      <c r="AK64">
        <f t="shared" si="26"/>
        <v>28.379730267873203</v>
      </c>
      <c r="AL64">
        <f t="shared" si="27"/>
        <v>26.044865094022715</v>
      </c>
      <c r="AM64" s="3">
        <v>43893</v>
      </c>
      <c r="AN64" s="33">
        <v>17</v>
      </c>
      <c r="AO64">
        <f t="shared" si="5"/>
        <v>49.392533891108734</v>
      </c>
      <c r="AP64">
        <f t="shared" si="6"/>
        <v>56.20973257920447</v>
      </c>
      <c r="AQ64">
        <f t="shared" si="7"/>
        <v>34.967385579808514</v>
      </c>
      <c r="AR64">
        <f t="shared" si="8"/>
        <v>37.663598935326341</v>
      </c>
      <c r="AS64" s="3">
        <v>43893</v>
      </c>
      <c r="AT64">
        <v>0</v>
      </c>
      <c r="AU64">
        <f t="shared" si="28"/>
        <v>22.38646206975147</v>
      </c>
      <c r="AV64">
        <f t="shared" si="29"/>
        <v>22.38646206975147</v>
      </c>
      <c r="AW64" s="25">
        <f t="shared" si="30"/>
        <v>17.750288831462562</v>
      </c>
      <c r="AX64" s="25">
        <f t="shared" si="31"/>
        <v>16.289932061782977</v>
      </c>
      <c r="AY64" s="3">
        <v>43893</v>
      </c>
      <c r="AZ64">
        <v>0</v>
      </c>
      <c r="BA64">
        <f t="shared" si="20"/>
        <v>31.450249151650848</v>
      </c>
      <c r="BB64">
        <f t="shared" si="21"/>
        <v>35.791038748102658</v>
      </c>
      <c r="BC64" s="25">
        <f t="shared" si="22"/>
        <v>21.870581145915676</v>
      </c>
      <c r="BD64" s="25">
        <f t="shared" si="23"/>
        <v>23.556945510902814</v>
      </c>
    </row>
    <row r="65" spans="1:56" x14ac:dyDescent="0.2">
      <c r="A65" s="3">
        <v>43894</v>
      </c>
      <c r="B65">
        <v>12.714</v>
      </c>
      <c r="C65" s="28">
        <v>368.69773591376691</v>
      </c>
      <c r="D65">
        <v>0</v>
      </c>
      <c r="E65" s="28">
        <v>737.39547182753381</v>
      </c>
      <c r="F65">
        <v>0</v>
      </c>
      <c r="G65" s="44">
        <v>13</v>
      </c>
      <c r="H65" s="43">
        <f t="shared" si="32"/>
        <v>1.3238289205702648E-2</v>
      </c>
      <c r="I65" s="43">
        <f t="shared" si="33"/>
        <v>1.1754068716094032E-2</v>
      </c>
      <c r="J65" s="44">
        <v>0</v>
      </c>
      <c r="K65" s="43">
        <f t="shared" si="34"/>
        <v>0</v>
      </c>
      <c r="L65" s="43">
        <f t="shared" si="35"/>
        <v>0</v>
      </c>
      <c r="M65" s="3">
        <v>43894</v>
      </c>
      <c r="N65" s="28">
        <v>368.69773591376691</v>
      </c>
      <c r="O65">
        <v>982</v>
      </c>
      <c r="P65">
        <v>982</v>
      </c>
      <c r="Q65">
        <v>1416</v>
      </c>
      <c r="R65">
        <v>1455</v>
      </c>
      <c r="S65">
        <v>1106</v>
      </c>
      <c r="T65">
        <v>1180</v>
      </c>
      <c r="U65">
        <v>1826</v>
      </c>
      <c r="V65">
        <v>1658</v>
      </c>
      <c r="W65">
        <f t="shared" si="0"/>
        <v>1435.5</v>
      </c>
      <c r="X65">
        <v>671.73</v>
      </c>
      <c r="Y65">
        <v>2254.3516306527099</v>
      </c>
      <c r="Z65">
        <v>35.012987476989103</v>
      </c>
      <c r="AA65" s="3">
        <v>43894</v>
      </c>
      <c r="AB65" s="28">
        <v>737.39547182753381</v>
      </c>
      <c r="AC65">
        <v>1416</v>
      </c>
      <c r="AD65">
        <v>1455</v>
      </c>
      <c r="AE65">
        <v>1826</v>
      </c>
      <c r="AF65">
        <v>1658</v>
      </c>
      <c r="AG65" s="3">
        <v>43894</v>
      </c>
      <c r="AH65" s="33">
        <v>13</v>
      </c>
      <c r="AI65">
        <f t="shared" si="24"/>
        <v>42.103705105094427</v>
      </c>
      <c r="AJ65">
        <f t="shared" si="25"/>
        <v>42.103705105094427</v>
      </c>
      <c r="AK65">
        <f t="shared" si="26"/>
        <v>30.742391455698105</v>
      </c>
      <c r="AL65">
        <f t="shared" si="27"/>
        <v>32.799296489804483</v>
      </c>
      <c r="AM65" s="3">
        <v>43894</v>
      </c>
      <c r="AN65" s="33">
        <v>13</v>
      </c>
      <c r="AO65">
        <f t="shared" si="5"/>
        <v>60.711656241154486</v>
      </c>
      <c r="AP65">
        <f t="shared" si="6"/>
        <v>62.383799315593066</v>
      </c>
      <c r="AQ65">
        <f t="shared" si="7"/>
        <v>50.755521517273721</v>
      </c>
      <c r="AR65">
        <f t="shared" si="8"/>
        <v>46.085791169572744</v>
      </c>
      <c r="AS65" s="3">
        <v>43894</v>
      </c>
      <c r="AT65">
        <v>0</v>
      </c>
      <c r="AU65">
        <f t="shared" si="28"/>
        <v>26.809153356702371</v>
      </c>
      <c r="AV65">
        <f t="shared" si="29"/>
        <v>26.809153356702371</v>
      </c>
      <c r="AW65" s="25">
        <f t="shared" si="30"/>
        <v>19.228030800781188</v>
      </c>
      <c r="AX65" s="25">
        <f t="shared" si="31"/>
        <v>20.514535574070347</v>
      </c>
      <c r="AY65" s="3">
        <v>43894</v>
      </c>
      <c r="AZ65">
        <v>0</v>
      </c>
      <c r="BA65">
        <f t="shared" si="20"/>
        <v>38.657597915570832</v>
      </c>
      <c r="BB65">
        <f t="shared" si="21"/>
        <v>39.722319892059012</v>
      </c>
      <c r="BC65" s="25">
        <f t="shared" si="22"/>
        <v>31.745374540891909</v>
      </c>
      <c r="BD65" s="25">
        <f t="shared" si="23"/>
        <v>28.824661001532743</v>
      </c>
    </row>
    <row r="66" spans="1:56" x14ac:dyDescent="0.2">
      <c r="A66" s="3">
        <v>43895</v>
      </c>
      <c r="B66">
        <v>15.143000000000001</v>
      </c>
      <c r="C66" s="28">
        <v>482.1431931180029</v>
      </c>
      <c r="D66">
        <v>0</v>
      </c>
      <c r="E66" s="28">
        <v>964.2863862360058</v>
      </c>
      <c r="F66">
        <v>0</v>
      </c>
      <c r="G66" s="44">
        <v>17</v>
      </c>
      <c r="H66" s="43">
        <f t="shared" si="32"/>
        <v>1.486013986013986E-2</v>
      </c>
      <c r="I66" s="43">
        <f t="shared" si="33"/>
        <v>1.2031139419674451E-2</v>
      </c>
      <c r="J66" s="44">
        <v>0</v>
      </c>
      <c r="K66" s="43">
        <f t="shared" si="34"/>
        <v>0</v>
      </c>
      <c r="L66" s="43">
        <f t="shared" si="35"/>
        <v>0</v>
      </c>
      <c r="M66" s="3">
        <v>43895</v>
      </c>
      <c r="N66" s="28">
        <v>482.1431931180029</v>
      </c>
      <c r="O66">
        <v>1144</v>
      </c>
      <c r="P66">
        <v>1144</v>
      </c>
      <c r="Q66">
        <v>1910</v>
      </c>
      <c r="R66">
        <v>1816</v>
      </c>
      <c r="S66">
        <v>1413</v>
      </c>
      <c r="T66">
        <v>1240</v>
      </c>
      <c r="U66">
        <v>2032</v>
      </c>
      <c r="V66">
        <v>2062</v>
      </c>
      <c r="W66">
        <f t="shared" ref="W66:W129" si="36">AVERAGE(Q66:R66)</f>
        <v>1863</v>
      </c>
      <c r="X66">
        <v>909.56</v>
      </c>
      <c r="Y66">
        <v>2590.5845330799302</v>
      </c>
      <c r="Z66">
        <v>55.303534113858198</v>
      </c>
      <c r="AA66" s="3">
        <v>43895</v>
      </c>
      <c r="AB66" s="28">
        <v>964.2863862360058</v>
      </c>
      <c r="AC66">
        <v>1910</v>
      </c>
      <c r="AD66">
        <v>1816</v>
      </c>
      <c r="AE66">
        <v>2032</v>
      </c>
      <c r="AF66">
        <v>2062</v>
      </c>
      <c r="AG66" s="3">
        <v>43895</v>
      </c>
      <c r="AH66" s="33">
        <v>17</v>
      </c>
      <c r="AI66">
        <f t="shared" si="24"/>
        <v>49.049530183531587</v>
      </c>
      <c r="AJ66">
        <f t="shared" si="25"/>
        <v>49.049530183531587</v>
      </c>
      <c r="AK66">
        <f t="shared" si="26"/>
        <v>39.275767745842153</v>
      </c>
      <c r="AL66">
        <f t="shared" si="27"/>
        <v>34.467057328269121</v>
      </c>
      <c r="AM66" s="3">
        <v>43895</v>
      </c>
      <c r="AN66" s="33">
        <v>17</v>
      </c>
      <c r="AO66">
        <f t="shared" si="5"/>
        <v>81.892135184043127</v>
      </c>
      <c r="AP66">
        <f t="shared" si="6"/>
        <v>77.861841620011688</v>
      </c>
      <c r="AQ66">
        <f t="shared" si="7"/>
        <v>56.481500396002303</v>
      </c>
      <c r="AR66">
        <f t="shared" si="8"/>
        <v>57.315380815234619</v>
      </c>
      <c r="AS66" s="3">
        <v>43895</v>
      </c>
      <c r="AT66">
        <v>0</v>
      </c>
      <c r="AU66">
        <f t="shared" si="28"/>
        <v>31.231844643653272</v>
      </c>
      <c r="AV66">
        <f t="shared" si="29"/>
        <v>31.231844643653272</v>
      </c>
      <c r="AW66" s="25">
        <f t="shared" si="30"/>
        <v>24.565287089967288</v>
      </c>
      <c r="AX66" s="25">
        <f t="shared" si="31"/>
        <v>21.557647552412906</v>
      </c>
      <c r="AY66" s="3">
        <v>43895</v>
      </c>
      <c r="AZ66">
        <v>0</v>
      </c>
      <c r="BA66">
        <f t="shared" si="20"/>
        <v>52.144076284421111</v>
      </c>
      <c r="BB66">
        <f t="shared" si="21"/>
        <v>49.577823315449599</v>
      </c>
      <c r="BC66" s="25">
        <f t="shared" si="22"/>
        <v>35.326725666534699</v>
      </c>
      <c r="BD66" s="25">
        <f t="shared" si="23"/>
        <v>35.848281655705975</v>
      </c>
    </row>
    <row r="67" spans="1:56" x14ac:dyDescent="0.2">
      <c r="A67" s="3">
        <v>43896</v>
      </c>
      <c r="B67">
        <v>29.428999999999998</v>
      </c>
      <c r="C67" s="28">
        <v>680.67274322541584</v>
      </c>
      <c r="D67">
        <v>0</v>
      </c>
      <c r="E67" s="28">
        <v>1361.3454864508317</v>
      </c>
      <c r="F67">
        <v>0</v>
      </c>
      <c r="G67" s="44">
        <v>24</v>
      </c>
      <c r="H67" s="43">
        <f t="shared" si="32"/>
        <v>1.776461880088823E-2</v>
      </c>
      <c r="I67" s="43">
        <f t="shared" si="33"/>
        <v>1.4545454545454545E-2</v>
      </c>
      <c r="J67" s="44">
        <v>0</v>
      </c>
      <c r="K67" s="43">
        <f t="shared" si="34"/>
        <v>0</v>
      </c>
      <c r="L67" s="43">
        <f t="shared" si="35"/>
        <v>0</v>
      </c>
      <c r="M67" s="3">
        <v>43896</v>
      </c>
      <c r="N67" s="28">
        <v>680.67274322541584</v>
      </c>
      <c r="O67">
        <v>1351</v>
      </c>
      <c r="P67">
        <v>1351</v>
      </c>
      <c r="Q67">
        <v>2251</v>
      </c>
      <c r="R67">
        <v>2217</v>
      </c>
      <c r="S67">
        <v>1650</v>
      </c>
      <c r="T67">
        <v>1461</v>
      </c>
      <c r="U67">
        <v>2390</v>
      </c>
      <c r="V67">
        <v>2252</v>
      </c>
      <c r="W67">
        <f t="shared" si="36"/>
        <v>2234</v>
      </c>
      <c r="X67">
        <v>1215.99</v>
      </c>
      <c r="Y67">
        <v>2955.7202762147399</v>
      </c>
      <c r="Z67">
        <v>79.212188657927996</v>
      </c>
      <c r="AA67" s="3">
        <v>43896</v>
      </c>
      <c r="AB67" s="28">
        <v>1361.3454864508317</v>
      </c>
      <c r="AC67">
        <v>2251</v>
      </c>
      <c r="AD67">
        <v>2217</v>
      </c>
      <c r="AE67">
        <v>2390</v>
      </c>
      <c r="AF67">
        <v>2252</v>
      </c>
      <c r="AG67" s="3">
        <v>43896</v>
      </c>
      <c r="AH67" s="33">
        <v>24</v>
      </c>
      <c r="AI67">
        <f t="shared" si="24"/>
        <v>57.924751117090189</v>
      </c>
      <c r="AJ67">
        <f t="shared" si="25"/>
        <v>57.924751117090189</v>
      </c>
      <c r="AK67">
        <f t="shared" si="26"/>
        <v>45.86342305777746</v>
      </c>
      <c r="AL67">
        <f t="shared" si="27"/>
        <v>40.609976416613861</v>
      </c>
      <c r="AM67" s="3">
        <v>43896</v>
      </c>
      <c r="AN67" s="33">
        <v>24</v>
      </c>
      <c r="AO67">
        <f t="shared" ref="AO67:AO130" si="37">Q67*$H$376</f>
        <v>96.512668219518886</v>
      </c>
      <c r="AP67">
        <f t="shared" ref="AP67:AP130" si="38">R67*$H$376</f>
        <v>95.054902462316022</v>
      </c>
      <c r="AQ67">
        <f t="shared" ref="AQ67:AQ130" si="39">U67*$I$376</f>
        <v>66.432473398841296</v>
      </c>
      <c r="AR67">
        <f t="shared" ref="AR67:AR130" si="40">V67*$I$376</f>
        <v>62.596623470372627</v>
      </c>
      <c r="AS67" s="3">
        <v>43896</v>
      </c>
      <c r="AT67">
        <v>0</v>
      </c>
      <c r="AU67">
        <f t="shared" si="28"/>
        <v>36.883061288090531</v>
      </c>
      <c r="AV67">
        <f t="shared" si="29"/>
        <v>36.883061288090531</v>
      </c>
      <c r="AW67" s="25">
        <f t="shared" si="30"/>
        <v>28.685579404420398</v>
      </c>
      <c r="AX67" s="25">
        <f t="shared" si="31"/>
        <v>25.399776672641337</v>
      </c>
      <c r="AY67" s="3">
        <v>43896</v>
      </c>
      <c r="AZ67">
        <v>0</v>
      </c>
      <c r="BA67">
        <f t="shared" si="20"/>
        <v>61.453568437817758</v>
      </c>
      <c r="BB67">
        <f t="shared" si="21"/>
        <v>60.52534927882806</v>
      </c>
      <c r="BC67" s="25">
        <f t="shared" si="22"/>
        <v>41.55062713731197</v>
      </c>
      <c r="BD67" s="25">
        <f t="shared" si="23"/>
        <v>39.151469587124083</v>
      </c>
    </row>
    <row r="68" spans="1:56" x14ac:dyDescent="0.2">
      <c r="A68" s="3">
        <v>43897</v>
      </c>
      <c r="B68">
        <v>35.713999999999999</v>
      </c>
      <c r="C68" s="28">
        <v>226.89091440847196</v>
      </c>
      <c r="D68">
        <v>0</v>
      </c>
      <c r="E68" s="28">
        <v>453.78182881694391</v>
      </c>
      <c r="F68">
        <v>0</v>
      </c>
      <c r="G68" s="44">
        <v>8</v>
      </c>
      <c r="H68" s="43">
        <f t="shared" si="32"/>
        <v>5.7061340941512127E-3</v>
      </c>
      <c r="I68" s="43">
        <f t="shared" si="33"/>
        <v>4.434589800443459E-3</v>
      </c>
      <c r="J68" s="44">
        <v>0</v>
      </c>
      <c r="K68" s="43">
        <f t="shared" si="34"/>
        <v>0</v>
      </c>
      <c r="L68" s="43">
        <f t="shared" si="35"/>
        <v>0</v>
      </c>
      <c r="M68" s="3">
        <v>43897</v>
      </c>
      <c r="N68" s="28">
        <v>226.89091440847196</v>
      </c>
      <c r="O68">
        <v>1402</v>
      </c>
      <c r="P68">
        <v>1402</v>
      </c>
      <c r="Q68">
        <v>2408</v>
      </c>
      <c r="R68">
        <v>2575</v>
      </c>
      <c r="S68">
        <v>1804</v>
      </c>
      <c r="T68">
        <v>1680</v>
      </c>
      <c r="U68">
        <v>2709</v>
      </c>
      <c r="V68">
        <v>2759</v>
      </c>
      <c r="W68">
        <f t="shared" si="36"/>
        <v>2491.5</v>
      </c>
      <c r="X68">
        <v>1575.33</v>
      </c>
      <c r="Y68">
        <v>3345.9393231515201</v>
      </c>
      <c r="Z68">
        <v>200.51286664236801</v>
      </c>
      <c r="AA68" s="3">
        <v>43897</v>
      </c>
      <c r="AB68" s="28">
        <v>453.78182881694391</v>
      </c>
      <c r="AC68">
        <v>2408</v>
      </c>
      <c r="AD68">
        <v>2575</v>
      </c>
      <c r="AE68">
        <v>2709</v>
      </c>
      <c r="AF68">
        <v>2759</v>
      </c>
      <c r="AG68" s="3">
        <v>43897</v>
      </c>
      <c r="AH68" s="33">
        <v>8</v>
      </c>
      <c r="AI68">
        <f t="shared" si="24"/>
        <v>60.111399752894485</v>
      </c>
      <c r="AJ68">
        <f t="shared" si="25"/>
        <v>60.111399752894485</v>
      </c>
      <c r="AK68">
        <f t="shared" si="26"/>
        <v>50.144009209836689</v>
      </c>
      <c r="AL68">
        <f t="shared" si="27"/>
        <v>46.697303477009775</v>
      </c>
      <c r="AM68" s="3">
        <v>43897</v>
      </c>
      <c r="AN68" s="33">
        <v>8</v>
      </c>
      <c r="AO68">
        <f t="shared" si="37"/>
        <v>103.24411598072034</v>
      </c>
      <c r="AP68">
        <f t="shared" si="38"/>
        <v>110.40431837639322</v>
      </c>
      <c r="AQ68">
        <f t="shared" si="39"/>
        <v>75.299401856678259</v>
      </c>
      <c r="AR68">
        <f t="shared" si="40"/>
        <v>76.689202555398793</v>
      </c>
      <c r="AS68" s="3">
        <v>43897</v>
      </c>
      <c r="AT68">
        <v>0</v>
      </c>
      <c r="AU68">
        <f t="shared" si="28"/>
        <v>38.275390026575074</v>
      </c>
      <c r="AV68">
        <f t="shared" si="29"/>
        <v>38.275390026575074</v>
      </c>
      <c r="AW68" s="25">
        <f t="shared" si="30"/>
        <v>31.362900148832971</v>
      </c>
      <c r="AX68" s="25">
        <f t="shared" si="31"/>
        <v>29.207135393591681</v>
      </c>
      <c r="AY68" s="3">
        <v>43897</v>
      </c>
      <c r="AZ68">
        <v>0</v>
      </c>
      <c r="BA68">
        <f t="shared" si="20"/>
        <v>65.739756907270177</v>
      </c>
      <c r="BB68">
        <f t="shared" si="21"/>
        <v>70.298951011719552</v>
      </c>
      <c r="BC68" s="25">
        <f t="shared" si="22"/>
        <v>47.096505822166584</v>
      </c>
      <c r="BD68" s="25">
        <f t="shared" si="23"/>
        <v>47.965765804118718</v>
      </c>
    </row>
    <row r="69" spans="1:56" x14ac:dyDescent="0.2">
      <c r="A69" s="3">
        <v>43898</v>
      </c>
      <c r="B69">
        <v>44.286000000000001</v>
      </c>
      <c r="C69" s="28">
        <v>482.1431931180029</v>
      </c>
      <c r="D69">
        <v>0</v>
      </c>
      <c r="E69" s="28">
        <v>964.2863862360058</v>
      </c>
      <c r="F69">
        <v>0</v>
      </c>
      <c r="G69" s="44">
        <v>17</v>
      </c>
      <c r="H69" s="43">
        <f t="shared" si="32"/>
        <v>1.0309278350515464E-2</v>
      </c>
      <c r="I69" s="43">
        <f t="shared" si="33"/>
        <v>8.7090163934426222E-3</v>
      </c>
      <c r="J69" s="44">
        <v>0</v>
      </c>
      <c r="K69" s="43">
        <f t="shared" si="34"/>
        <v>0</v>
      </c>
      <c r="L69" s="43">
        <f t="shared" si="35"/>
        <v>0</v>
      </c>
      <c r="M69" s="3">
        <v>43898</v>
      </c>
      <c r="N69" s="28">
        <v>482.1431931180029</v>
      </c>
      <c r="O69">
        <v>1649</v>
      </c>
      <c r="P69">
        <v>1649</v>
      </c>
      <c r="Q69">
        <v>3029</v>
      </c>
      <c r="R69">
        <v>3112</v>
      </c>
      <c r="S69">
        <v>1952</v>
      </c>
      <c r="T69">
        <v>1991</v>
      </c>
      <c r="U69">
        <v>3488</v>
      </c>
      <c r="V69">
        <v>3492</v>
      </c>
      <c r="W69">
        <f t="shared" si="36"/>
        <v>3070.5</v>
      </c>
      <c r="X69">
        <v>2070.36</v>
      </c>
      <c r="Y69">
        <v>3755.4547375787602</v>
      </c>
      <c r="Z69">
        <v>254.12869529315199</v>
      </c>
      <c r="AA69" s="3">
        <v>43898</v>
      </c>
      <c r="AB69" s="28">
        <v>964.2863862360058</v>
      </c>
      <c r="AC69">
        <v>3029</v>
      </c>
      <c r="AD69">
        <v>3112</v>
      </c>
      <c r="AE69">
        <v>3488</v>
      </c>
      <c r="AF69">
        <v>3492</v>
      </c>
      <c r="AG69" s="3">
        <v>43898</v>
      </c>
      <c r="AH69" s="33">
        <v>17</v>
      </c>
      <c r="AI69">
        <f t="shared" si="24"/>
        <v>70.701639224338805</v>
      </c>
      <c r="AJ69">
        <f t="shared" si="25"/>
        <v>70.701639224338805</v>
      </c>
      <c r="AK69">
        <f t="shared" si="26"/>
        <v>54.257819278049453</v>
      </c>
      <c r="AL69">
        <f t="shared" si="27"/>
        <v>55.341863823051469</v>
      </c>
      <c r="AM69" s="3">
        <v>43898</v>
      </c>
      <c r="AN69" s="33">
        <v>17</v>
      </c>
      <c r="AO69">
        <f t="shared" si="37"/>
        <v>129.86977878139615</v>
      </c>
      <c r="AP69">
        <f t="shared" si="38"/>
        <v>133.42844224750903</v>
      </c>
      <c r="AQ69">
        <f t="shared" si="39"/>
        <v>96.952496742744103</v>
      </c>
      <c r="AR69">
        <f t="shared" si="40"/>
        <v>97.063680798641755</v>
      </c>
      <c r="AS69" s="3">
        <v>43898</v>
      </c>
      <c r="AT69">
        <v>0</v>
      </c>
      <c r="AU69">
        <f t="shared" si="28"/>
        <v>45.018629211000217</v>
      </c>
      <c r="AV69">
        <f t="shared" si="29"/>
        <v>45.018629211000217</v>
      </c>
      <c r="AW69" s="25">
        <f t="shared" si="30"/>
        <v>33.935909695411283</v>
      </c>
      <c r="AX69" s="25">
        <f t="shared" si="31"/>
        <v>34.613932481333947</v>
      </c>
      <c r="AY69" s="3">
        <v>43898</v>
      </c>
      <c r="AZ69">
        <v>0</v>
      </c>
      <c r="BA69">
        <f t="shared" si="20"/>
        <v>82.693406840581957</v>
      </c>
      <c r="BB69">
        <f t="shared" si="21"/>
        <v>84.959353611056798</v>
      </c>
      <c r="BC69" s="25">
        <f t="shared" si="22"/>
        <v>60.639576340980824</v>
      </c>
      <c r="BD69" s="25">
        <f t="shared" si="23"/>
        <v>60.709117139536993</v>
      </c>
    </row>
    <row r="70" spans="1:56" x14ac:dyDescent="0.2">
      <c r="A70" s="3">
        <v>43899</v>
      </c>
      <c r="B70">
        <v>47.429000000000002</v>
      </c>
      <c r="C70" s="28">
        <v>822.47956473071076</v>
      </c>
      <c r="D70">
        <v>0</v>
      </c>
      <c r="E70" s="28">
        <v>1644.9591294614215</v>
      </c>
      <c r="F70">
        <v>0</v>
      </c>
      <c r="G70" s="44">
        <v>29</v>
      </c>
      <c r="H70" s="43">
        <f t="shared" si="32"/>
        <v>1.422963689892051E-2</v>
      </c>
      <c r="I70" s="43">
        <f t="shared" si="33"/>
        <v>1.1919441019317715E-2</v>
      </c>
      <c r="J70" s="44">
        <v>0</v>
      </c>
      <c r="K70" s="43">
        <f t="shared" si="34"/>
        <v>0</v>
      </c>
      <c r="L70" s="43">
        <f t="shared" si="35"/>
        <v>0</v>
      </c>
      <c r="M70" s="3">
        <v>43899</v>
      </c>
      <c r="N70" s="28">
        <v>822.47956473071076</v>
      </c>
      <c r="O70">
        <v>2038</v>
      </c>
      <c r="P70">
        <v>2038</v>
      </c>
      <c r="Q70">
        <v>3892</v>
      </c>
      <c r="R70">
        <v>3573</v>
      </c>
      <c r="S70">
        <v>2433</v>
      </c>
      <c r="T70">
        <v>2191</v>
      </c>
      <c r="U70">
        <v>4305</v>
      </c>
      <c r="V70">
        <v>4058</v>
      </c>
      <c r="W70">
        <f t="shared" si="36"/>
        <v>3732.5</v>
      </c>
      <c r="X70">
        <v>2783.21</v>
      </c>
      <c r="Y70">
        <v>4176.36798537301</v>
      </c>
      <c r="Z70">
        <v>322.86899417393801</v>
      </c>
      <c r="AA70" s="3">
        <v>43899</v>
      </c>
      <c r="AB70" s="28">
        <v>1644.9591294614215</v>
      </c>
      <c r="AC70">
        <v>3892</v>
      </c>
      <c r="AD70">
        <v>3573</v>
      </c>
      <c r="AE70">
        <v>4305</v>
      </c>
      <c r="AF70">
        <v>4058</v>
      </c>
      <c r="AG70" s="3">
        <v>43899</v>
      </c>
      <c r="AH70" s="33">
        <v>29</v>
      </c>
      <c r="AI70">
        <f t="shared" si="24"/>
        <v>87.38019450527743</v>
      </c>
      <c r="AJ70">
        <f t="shared" si="25"/>
        <v>87.38019450527743</v>
      </c>
      <c r="AK70">
        <f t="shared" si="26"/>
        <v>67.62770199974095</v>
      </c>
      <c r="AL70">
        <f t="shared" si="27"/>
        <v>60.901066617933587</v>
      </c>
      <c r="AM70" s="3">
        <v>43899</v>
      </c>
      <c r="AN70" s="33">
        <v>29</v>
      </c>
      <c r="AO70">
        <f t="shared" si="37"/>
        <v>166.87130373628054</v>
      </c>
      <c r="AP70">
        <f t="shared" si="38"/>
        <v>153.19403089664195</v>
      </c>
      <c r="AQ70">
        <f t="shared" si="39"/>
        <v>119.66184015983755</v>
      </c>
      <c r="AR70">
        <f t="shared" si="40"/>
        <v>112.79622470815814</v>
      </c>
      <c r="AS70" s="3">
        <v>43899</v>
      </c>
      <c r="AT70">
        <v>0</v>
      </c>
      <c r="AU70">
        <f t="shared" si="28"/>
        <v>55.638548412382313</v>
      </c>
      <c r="AV70">
        <f t="shared" si="29"/>
        <v>55.638548412382313</v>
      </c>
      <c r="AW70" s="25">
        <f t="shared" si="30"/>
        <v>42.29819072179081</v>
      </c>
      <c r="AX70" s="25">
        <f t="shared" si="31"/>
        <v>38.090972409142481</v>
      </c>
      <c r="AY70" s="3">
        <v>43899</v>
      </c>
      <c r="AZ70">
        <v>0</v>
      </c>
      <c r="BA70">
        <f t="shared" si="20"/>
        <v>106.25379314082039</v>
      </c>
      <c r="BB70">
        <f t="shared" si="21"/>
        <v>97.544913384417086</v>
      </c>
      <c r="BC70" s="25">
        <f t="shared" si="22"/>
        <v>74.843284446078684</v>
      </c>
      <c r="BD70" s="25">
        <f t="shared" si="23"/>
        <v>70.549140135235135</v>
      </c>
    </row>
    <row r="71" spans="1:56" x14ac:dyDescent="0.2">
      <c r="A71" s="3">
        <v>43900</v>
      </c>
      <c r="B71">
        <v>62.143000000000001</v>
      </c>
      <c r="C71" s="28">
        <v>1191.1773006444778</v>
      </c>
      <c r="D71">
        <v>58.526022531617805</v>
      </c>
      <c r="E71" s="28">
        <v>2382.3546012889556</v>
      </c>
      <c r="F71">
        <v>117.05204506323561</v>
      </c>
      <c r="G71" s="44">
        <v>42</v>
      </c>
      <c r="H71" s="43">
        <f t="shared" si="32"/>
        <v>1.8893387314439947E-2</v>
      </c>
      <c r="I71" s="43">
        <f t="shared" si="33"/>
        <v>1.5521064301552107E-2</v>
      </c>
      <c r="J71" s="44">
        <v>1.4285714285714448</v>
      </c>
      <c r="K71" s="43">
        <f t="shared" si="34"/>
        <v>6.426322215795973E-4</v>
      </c>
      <c r="L71" s="43">
        <f t="shared" si="35"/>
        <v>5.2792735719565584E-4</v>
      </c>
      <c r="M71" s="3">
        <v>43900</v>
      </c>
      <c r="N71" s="28">
        <v>1191.1773006444778</v>
      </c>
      <c r="O71">
        <v>2223</v>
      </c>
      <c r="P71">
        <v>2223</v>
      </c>
      <c r="Q71">
        <v>4339</v>
      </c>
      <c r="R71">
        <v>4504</v>
      </c>
      <c r="S71">
        <v>2706</v>
      </c>
      <c r="T71">
        <v>2481</v>
      </c>
      <c r="U71">
        <v>4635</v>
      </c>
      <c r="V71">
        <v>4611</v>
      </c>
      <c r="W71">
        <f t="shared" si="36"/>
        <v>4421.5</v>
      </c>
      <c r="X71">
        <v>3816.64</v>
      </c>
      <c r="Y71">
        <v>4598.66317168962</v>
      </c>
      <c r="Z71">
        <v>365.84984380449902</v>
      </c>
      <c r="AA71" s="3">
        <v>43900</v>
      </c>
      <c r="AB71" s="28">
        <v>2382.3546012889556</v>
      </c>
      <c r="AC71">
        <v>4339</v>
      </c>
      <c r="AD71">
        <v>4504</v>
      </c>
      <c r="AE71">
        <v>4635</v>
      </c>
      <c r="AF71">
        <v>4611</v>
      </c>
      <c r="AG71" s="3">
        <v>43900</v>
      </c>
      <c r="AH71" s="33">
        <v>42</v>
      </c>
      <c r="AI71">
        <f t="shared" si="24"/>
        <v>95.312155242998884</v>
      </c>
      <c r="AJ71">
        <f t="shared" si="25"/>
        <v>95.312155242998884</v>
      </c>
      <c r="AK71">
        <f t="shared" si="26"/>
        <v>75.21601381475503</v>
      </c>
      <c r="AL71">
        <f t="shared" si="27"/>
        <v>68.961910670512651</v>
      </c>
      <c r="AM71" s="3">
        <v>43900</v>
      </c>
      <c r="AN71" s="33">
        <v>42</v>
      </c>
      <c r="AO71">
        <f t="shared" si="37"/>
        <v>186.03663589715347</v>
      </c>
      <c r="AP71">
        <f t="shared" si="38"/>
        <v>193.11108736593206</v>
      </c>
      <c r="AQ71">
        <f t="shared" si="39"/>
        <v>128.83452477139303</v>
      </c>
      <c r="AR71">
        <f t="shared" si="40"/>
        <v>128.16742043600718</v>
      </c>
      <c r="AS71" s="3">
        <v>43900</v>
      </c>
      <c r="AT71">
        <v>1.4285714285714448</v>
      </c>
      <c r="AU71">
        <f t="shared" si="28"/>
        <v>60.689152659826242</v>
      </c>
      <c r="AV71">
        <f t="shared" si="29"/>
        <v>60.689152659826242</v>
      </c>
      <c r="AW71" s="25">
        <f t="shared" si="30"/>
        <v>47.044350223249452</v>
      </c>
      <c r="AX71" s="25">
        <f t="shared" si="31"/>
        <v>43.132680304464856</v>
      </c>
      <c r="AY71" s="3">
        <v>43900</v>
      </c>
      <c r="AZ71">
        <v>1.4285714285714448</v>
      </c>
      <c r="BA71">
        <f t="shared" si="20"/>
        <v>118.45714502518491</v>
      </c>
      <c r="BB71">
        <f t="shared" si="21"/>
        <v>122.9617380026349</v>
      </c>
      <c r="BC71" s="25">
        <f t="shared" si="22"/>
        <v>80.58040032696276</v>
      </c>
      <c r="BD71" s="25">
        <f t="shared" si="23"/>
        <v>80.163155535625734</v>
      </c>
    </row>
    <row r="72" spans="1:56" x14ac:dyDescent="0.2">
      <c r="A72" s="3">
        <v>43901</v>
      </c>
      <c r="B72">
        <v>80.286000000000001</v>
      </c>
      <c r="C72" s="28">
        <v>1389.7068507518907</v>
      </c>
      <c r="D72">
        <v>58.526022531617805</v>
      </c>
      <c r="E72" s="28">
        <v>2779.4137015037813</v>
      </c>
      <c r="F72">
        <v>117.05204506323561</v>
      </c>
      <c r="G72" s="44">
        <v>49</v>
      </c>
      <c r="H72" s="43">
        <f t="shared" si="32"/>
        <v>2.0348837209302327E-2</v>
      </c>
      <c r="I72" s="43">
        <f t="shared" si="33"/>
        <v>1.608139153265507E-2</v>
      </c>
      <c r="J72" s="44">
        <v>1.4285714285714448</v>
      </c>
      <c r="K72" s="43">
        <f t="shared" si="34"/>
        <v>5.9326056003797538E-4</v>
      </c>
      <c r="L72" s="43">
        <f t="shared" si="35"/>
        <v>4.6884523418819983E-4</v>
      </c>
      <c r="M72" s="3">
        <v>43901</v>
      </c>
      <c r="N72" s="28">
        <v>1389.7068507518907</v>
      </c>
      <c r="O72">
        <v>2408</v>
      </c>
      <c r="P72">
        <v>2408</v>
      </c>
      <c r="Q72">
        <v>5098</v>
      </c>
      <c r="R72">
        <v>5243</v>
      </c>
      <c r="S72">
        <v>3047</v>
      </c>
      <c r="T72">
        <v>2893</v>
      </c>
      <c r="U72">
        <v>5653</v>
      </c>
      <c r="V72">
        <v>5767</v>
      </c>
      <c r="W72">
        <f t="shared" si="36"/>
        <v>5170.5</v>
      </c>
      <c r="X72">
        <v>5045.2700000000004</v>
      </c>
      <c r="Y72">
        <v>5010.4383103571299</v>
      </c>
      <c r="Z72">
        <v>488.66258722862699</v>
      </c>
      <c r="AA72" s="3">
        <v>43901</v>
      </c>
      <c r="AB72" s="28">
        <v>2779.4137015037813</v>
      </c>
      <c r="AC72">
        <v>5098</v>
      </c>
      <c r="AD72">
        <v>5243</v>
      </c>
      <c r="AE72">
        <v>5653</v>
      </c>
      <c r="AF72">
        <v>5767</v>
      </c>
      <c r="AG72" s="3">
        <v>43901</v>
      </c>
      <c r="AH72" s="33">
        <v>49</v>
      </c>
      <c r="AI72">
        <f t="shared" si="24"/>
        <v>103.24411598072034</v>
      </c>
      <c r="AJ72">
        <f t="shared" si="25"/>
        <v>103.24411598072034</v>
      </c>
      <c r="AK72">
        <f t="shared" si="26"/>
        <v>84.694454580029046</v>
      </c>
      <c r="AL72">
        <f t="shared" si="27"/>
        <v>80.413868427969817</v>
      </c>
      <c r="AM72" s="3">
        <v>43901</v>
      </c>
      <c r="AN72" s="33">
        <v>49</v>
      </c>
      <c r="AO72">
        <f t="shared" si="37"/>
        <v>218.57911265353502</v>
      </c>
      <c r="AP72">
        <f t="shared" si="38"/>
        <v>224.79605485337075</v>
      </c>
      <c r="AQ72">
        <f t="shared" si="39"/>
        <v>157.13086699734302</v>
      </c>
      <c r="AR72">
        <f t="shared" si="40"/>
        <v>160.29961259042582</v>
      </c>
      <c r="AS72" s="3">
        <v>43901</v>
      </c>
      <c r="AT72">
        <v>1.4285714285714448</v>
      </c>
      <c r="AU72">
        <f t="shared" si="28"/>
        <v>65.739756907270177</v>
      </c>
      <c r="AV72">
        <f t="shared" si="29"/>
        <v>65.739756907270177</v>
      </c>
      <c r="AW72" s="25">
        <f t="shared" si="30"/>
        <v>52.972703300163005</v>
      </c>
      <c r="AX72" s="25">
        <f t="shared" si="31"/>
        <v>50.295382555750436</v>
      </c>
      <c r="AY72" s="3">
        <v>43901</v>
      </c>
      <c r="AZ72">
        <v>1.4285714285714448</v>
      </c>
      <c r="BA72">
        <f t="shared" si="20"/>
        <v>139.17827272145487</v>
      </c>
      <c r="BB72">
        <f t="shared" si="21"/>
        <v>143.13685442891094</v>
      </c>
      <c r="BC72" s="25">
        <f t="shared" si="22"/>
        <v>98.27853355950819</v>
      </c>
      <c r="BD72" s="25">
        <f t="shared" si="23"/>
        <v>100.26044631835906</v>
      </c>
    </row>
    <row r="73" spans="1:56" x14ac:dyDescent="0.2">
      <c r="A73" s="3">
        <v>43902</v>
      </c>
      <c r="B73">
        <v>76.856999999999999</v>
      </c>
      <c r="C73" s="28">
        <v>1474.7909436550676</v>
      </c>
      <c r="D73">
        <v>58.526022531617805</v>
      </c>
      <c r="E73" s="28">
        <v>2949.5818873101352</v>
      </c>
      <c r="F73">
        <v>117.05204506323561</v>
      </c>
      <c r="G73" s="44">
        <v>52</v>
      </c>
      <c r="H73" s="43">
        <f t="shared" si="32"/>
        <v>1.8080667593880391E-2</v>
      </c>
      <c r="I73" s="43">
        <f t="shared" si="33"/>
        <v>1.4929658340511054E-2</v>
      </c>
      <c r="J73" s="44">
        <v>1.4285714285714448</v>
      </c>
      <c r="K73" s="43">
        <f t="shared" si="34"/>
        <v>4.9672163719452185E-4</v>
      </c>
      <c r="L73" s="43">
        <f t="shared" si="35"/>
        <v>4.1015544891514349E-4</v>
      </c>
      <c r="M73" s="3">
        <v>43902</v>
      </c>
      <c r="N73" s="28">
        <v>1474.7909436550676</v>
      </c>
      <c r="O73">
        <v>2876</v>
      </c>
      <c r="P73">
        <v>2876</v>
      </c>
      <c r="Q73">
        <v>6250</v>
      </c>
      <c r="R73">
        <v>6226</v>
      </c>
      <c r="S73">
        <v>3483</v>
      </c>
      <c r="T73">
        <v>3340</v>
      </c>
      <c r="U73">
        <v>7093</v>
      </c>
      <c r="V73">
        <v>6853</v>
      </c>
      <c r="W73">
        <f t="shared" si="36"/>
        <v>6238</v>
      </c>
      <c r="X73">
        <v>6596.16</v>
      </c>
      <c r="Y73">
        <v>5398.4868183805802</v>
      </c>
      <c r="Z73">
        <v>639.92911311231398</v>
      </c>
      <c r="AA73" s="3">
        <v>43902</v>
      </c>
      <c r="AB73" s="28">
        <v>2949.5818873101352</v>
      </c>
      <c r="AC73">
        <v>6250</v>
      </c>
      <c r="AD73">
        <v>6226</v>
      </c>
      <c r="AE73">
        <v>7093</v>
      </c>
      <c r="AF73">
        <v>6853</v>
      </c>
      <c r="AG73" s="3">
        <v>43902</v>
      </c>
      <c r="AH73" s="33">
        <v>52</v>
      </c>
      <c r="AI73">
        <f t="shared" si="24"/>
        <v>123.30983287398327</v>
      </c>
      <c r="AJ73">
        <f t="shared" si="25"/>
        <v>123.30983287398327</v>
      </c>
      <c r="AK73">
        <f t="shared" si="26"/>
        <v>96.813516672872055</v>
      </c>
      <c r="AL73">
        <f t="shared" si="27"/>
        <v>92.838686674531345</v>
      </c>
      <c r="AM73" s="3">
        <v>43902</v>
      </c>
      <c r="AN73" s="33">
        <v>52</v>
      </c>
      <c r="AO73">
        <f t="shared" si="37"/>
        <v>267.97164654464376</v>
      </c>
      <c r="AP73">
        <f t="shared" si="38"/>
        <v>266.94263542191231</v>
      </c>
      <c r="AQ73">
        <f t="shared" si="39"/>
        <v>197.15712712049427</v>
      </c>
      <c r="AR73">
        <f t="shared" si="40"/>
        <v>190.48608376663572</v>
      </c>
      <c r="AS73" s="3">
        <v>43902</v>
      </c>
      <c r="AT73">
        <v>1.4285714285714448</v>
      </c>
      <c r="AU73">
        <f t="shared" si="28"/>
        <v>78.516420625128333</v>
      </c>
      <c r="AV73">
        <f t="shared" si="29"/>
        <v>78.516420625128333</v>
      </c>
      <c r="AW73" s="25">
        <f t="shared" si="30"/>
        <v>60.552650342785604</v>
      </c>
      <c r="AX73" s="25">
        <f t="shared" si="31"/>
        <v>58.066566794402505</v>
      </c>
      <c r="AY73" s="3">
        <v>43902</v>
      </c>
      <c r="AZ73">
        <v>1.4285714285714448</v>
      </c>
      <c r="BA73">
        <f t="shared" si="20"/>
        <v>170.62852187310571</v>
      </c>
      <c r="BB73">
        <f t="shared" si="21"/>
        <v>169.97330834911298</v>
      </c>
      <c r="BC73" s="25">
        <f t="shared" si="22"/>
        <v>123.31322103972964</v>
      </c>
      <c r="BD73" s="25">
        <f t="shared" si="23"/>
        <v>119.14077312635939</v>
      </c>
    </row>
    <row r="74" spans="1:56" x14ac:dyDescent="0.2">
      <c r="A74" s="3">
        <v>43903</v>
      </c>
      <c r="B74">
        <v>132.143</v>
      </c>
      <c r="C74" s="28">
        <v>1559.8750365582446</v>
      </c>
      <c r="D74">
        <v>58.526022531617805</v>
      </c>
      <c r="E74" s="28">
        <v>3119.7500731164891</v>
      </c>
      <c r="F74">
        <v>117.05204506323561</v>
      </c>
      <c r="G74" s="44">
        <v>55</v>
      </c>
      <c r="H74" s="43">
        <f t="shared" si="32"/>
        <v>1.6185991759858742E-2</v>
      </c>
      <c r="I74" s="43">
        <f t="shared" si="33"/>
        <v>1.365441906653426E-2</v>
      </c>
      <c r="J74" s="44">
        <v>1.4285714285714448</v>
      </c>
      <c r="K74" s="43">
        <f t="shared" si="34"/>
        <v>4.2041537038594608E-4</v>
      </c>
      <c r="L74" s="43">
        <f t="shared" si="35"/>
        <v>3.5466023549440042E-4</v>
      </c>
      <c r="M74" s="3">
        <v>43903</v>
      </c>
      <c r="N74" s="28">
        <v>1559.8750365582446</v>
      </c>
      <c r="O74">
        <v>3398</v>
      </c>
      <c r="P74">
        <v>3398</v>
      </c>
      <c r="Q74">
        <v>7594</v>
      </c>
      <c r="R74">
        <v>7398</v>
      </c>
      <c r="S74">
        <v>4028</v>
      </c>
      <c r="T74">
        <v>3663</v>
      </c>
      <c r="U74">
        <v>8289</v>
      </c>
      <c r="V74">
        <v>8220</v>
      </c>
      <c r="W74">
        <f t="shared" si="36"/>
        <v>7496</v>
      </c>
      <c r="X74">
        <v>8712.7900000000009</v>
      </c>
      <c r="Y74">
        <v>5749.2064578177497</v>
      </c>
      <c r="Z74">
        <v>850.60349120817295</v>
      </c>
      <c r="AA74" s="3">
        <v>43903</v>
      </c>
      <c r="AB74" s="28">
        <v>3119.7500731164891</v>
      </c>
      <c r="AC74">
        <v>7594</v>
      </c>
      <c r="AD74">
        <v>7398</v>
      </c>
      <c r="AE74">
        <v>8289</v>
      </c>
      <c r="AF74">
        <v>8220</v>
      </c>
      <c r="AG74" s="3">
        <v>43903</v>
      </c>
      <c r="AH74" s="33">
        <v>55</v>
      </c>
      <c r="AI74">
        <f t="shared" si="24"/>
        <v>145.6908247933919</v>
      </c>
      <c r="AJ74">
        <f t="shared" si="25"/>
        <v>145.6908247933919</v>
      </c>
      <c r="AK74">
        <f t="shared" si="26"/>
        <v>111.96234428892582</v>
      </c>
      <c r="AL74">
        <f t="shared" si="27"/>
        <v>101.81679918826596</v>
      </c>
      <c r="AM74" s="3">
        <v>43903</v>
      </c>
      <c r="AN74" s="33">
        <v>55</v>
      </c>
      <c r="AO74">
        <f t="shared" si="37"/>
        <v>325.59626941760393</v>
      </c>
      <c r="AP74">
        <f t="shared" si="38"/>
        <v>317.19267858196389</v>
      </c>
      <c r="AQ74">
        <f t="shared" si="39"/>
        <v>230.4011598338893</v>
      </c>
      <c r="AR74">
        <f t="shared" si="40"/>
        <v>228.48323486965498</v>
      </c>
      <c r="AS74" s="3">
        <v>43903</v>
      </c>
      <c r="AT74">
        <v>1.4285714285714448</v>
      </c>
      <c r="AU74">
        <f t="shared" si="28"/>
        <v>92.767314771970121</v>
      </c>
      <c r="AV74">
        <f t="shared" si="29"/>
        <v>92.767314771970121</v>
      </c>
      <c r="AW74" s="25">
        <f t="shared" si="30"/>
        <v>70.027584146063859</v>
      </c>
      <c r="AX74" s="25">
        <f t="shared" si="31"/>
        <v>63.681986277813287</v>
      </c>
      <c r="AY74" s="3">
        <v>43903</v>
      </c>
      <c r="AZ74">
        <v>1.4285714285714448</v>
      </c>
      <c r="BA74">
        <f t="shared" si="20"/>
        <v>207.32047921669837</v>
      </c>
      <c r="BB74">
        <f t="shared" si="21"/>
        <v>201.96956877075777</v>
      </c>
      <c r="BC74" s="25">
        <f t="shared" si="22"/>
        <v>144.10591980802465</v>
      </c>
      <c r="BD74" s="25">
        <f t="shared" si="23"/>
        <v>142.90634103293073</v>
      </c>
    </row>
    <row r="75" spans="1:56" x14ac:dyDescent="0.2">
      <c r="A75" s="3">
        <v>43904</v>
      </c>
      <c r="B75">
        <v>155.857</v>
      </c>
      <c r="C75" s="28">
        <v>1843.4886795688346</v>
      </c>
      <c r="D75">
        <v>58.526022531617805</v>
      </c>
      <c r="E75" s="28">
        <v>3686.9773591376693</v>
      </c>
      <c r="F75">
        <v>117.05204506323561</v>
      </c>
      <c r="G75" s="44">
        <v>65</v>
      </c>
      <c r="H75" s="43">
        <f t="shared" si="32"/>
        <v>1.6632548618219039E-2</v>
      </c>
      <c r="I75" s="43">
        <f t="shared" si="33"/>
        <v>1.3809220310176333E-2</v>
      </c>
      <c r="J75" s="44">
        <v>1.4285714285714448</v>
      </c>
      <c r="K75" s="43">
        <f t="shared" si="34"/>
        <v>3.6555051908174126E-4</v>
      </c>
      <c r="L75" s="43">
        <f t="shared" si="35"/>
        <v>3.0349934747640636E-4</v>
      </c>
      <c r="M75" s="3">
        <v>43904</v>
      </c>
      <c r="N75" s="28">
        <v>1843.4886795688346</v>
      </c>
      <c r="O75">
        <v>3908</v>
      </c>
      <c r="P75">
        <v>3908</v>
      </c>
      <c r="Q75">
        <v>8801</v>
      </c>
      <c r="R75">
        <v>8952</v>
      </c>
      <c r="S75">
        <v>4707</v>
      </c>
      <c r="T75">
        <v>4264</v>
      </c>
      <c r="U75">
        <v>9721</v>
      </c>
      <c r="V75">
        <v>9557</v>
      </c>
      <c r="W75">
        <f t="shared" si="36"/>
        <v>8876.5</v>
      </c>
      <c r="X75">
        <v>11472.29</v>
      </c>
      <c r="Y75">
        <v>6049.8430396088897</v>
      </c>
      <c r="Z75">
        <v>1025.10606417087</v>
      </c>
      <c r="AA75" s="3">
        <v>43904</v>
      </c>
      <c r="AB75" s="28">
        <v>3686.9773591376693</v>
      </c>
      <c r="AC75">
        <v>8801</v>
      </c>
      <c r="AD75">
        <v>8952</v>
      </c>
      <c r="AE75">
        <v>9721</v>
      </c>
      <c r="AF75">
        <v>9557</v>
      </c>
      <c r="AG75" s="3">
        <v>43904</v>
      </c>
      <c r="AH75" s="33">
        <v>65</v>
      </c>
      <c r="AI75">
        <f t="shared" si="24"/>
        <v>167.55731115143485</v>
      </c>
      <c r="AJ75">
        <f t="shared" si="25"/>
        <v>167.55731115143485</v>
      </c>
      <c r="AK75">
        <f t="shared" si="26"/>
        <v>130.83583777755061</v>
      </c>
      <c r="AL75">
        <f t="shared" si="27"/>
        <v>118.52220358688672</v>
      </c>
      <c r="AM75" s="3">
        <v>43904</v>
      </c>
      <c r="AN75" s="33">
        <v>65</v>
      </c>
      <c r="AO75">
        <f t="shared" si="37"/>
        <v>377.34695379830555</v>
      </c>
      <c r="AP75">
        <f t="shared" si="38"/>
        <v>383.82114877882412</v>
      </c>
      <c r="AQ75">
        <f t="shared" si="39"/>
        <v>270.20505184524524</v>
      </c>
      <c r="AR75">
        <f t="shared" si="40"/>
        <v>265.6465055534419</v>
      </c>
      <c r="AS75" s="3">
        <v>43904</v>
      </c>
      <c r="AT75">
        <v>1.4285714285714448</v>
      </c>
      <c r="AU75">
        <f t="shared" si="28"/>
        <v>106.69060215681554</v>
      </c>
      <c r="AV75">
        <f t="shared" si="29"/>
        <v>106.69060215681554</v>
      </c>
      <c r="AW75" s="25">
        <f t="shared" si="30"/>
        <v>81.832134700973825</v>
      </c>
      <c r="AX75" s="25">
        <f t="shared" si="31"/>
        <v>74.130491260877932</v>
      </c>
      <c r="AY75" s="3">
        <v>43904</v>
      </c>
      <c r="AZ75">
        <v>1.4285714285714448</v>
      </c>
      <c r="BA75">
        <f t="shared" si="20"/>
        <v>240.27225936083255</v>
      </c>
      <c r="BB75">
        <f t="shared" si="21"/>
        <v>244.3946444492868</v>
      </c>
      <c r="BC75" s="25">
        <f t="shared" si="22"/>
        <v>169.00152569113376</v>
      </c>
      <c r="BD75" s="25">
        <f t="shared" si="23"/>
        <v>166.15035295033076</v>
      </c>
    </row>
    <row r="76" spans="1:56" x14ac:dyDescent="0.2">
      <c r="A76" s="4">
        <v>43905</v>
      </c>
      <c r="B76">
        <v>266.14299999999997</v>
      </c>
      <c r="C76" s="28">
        <v>1559.8750365582446</v>
      </c>
      <c r="D76">
        <v>58.526022531617805</v>
      </c>
      <c r="E76" s="28">
        <v>3119.7500731164891</v>
      </c>
      <c r="F76">
        <v>117.05204506323561</v>
      </c>
      <c r="G76" s="44">
        <v>55</v>
      </c>
      <c r="H76" s="43">
        <f t="shared" si="32"/>
        <v>1.3268998793727383E-2</v>
      </c>
      <c r="I76" s="43">
        <f t="shared" si="33"/>
        <v>1.0536398467432951E-2</v>
      </c>
      <c r="J76" s="44">
        <v>1.4285714285714448</v>
      </c>
      <c r="K76" s="43">
        <f t="shared" si="34"/>
        <v>3.4464931931759828E-4</v>
      </c>
      <c r="L76" s="43">
        <f t="shared" si="35"/>
        <v>2.7367268746579401E-4</v>
      </c>
      <c r="M76" s="4">
        <v>43905</v>
      </c>
      <c r="N76" s="28">
        <v>1559.8750365582446</v>
      </c>
      <c r="O76">
        <v>4145</v>
      </c>
      <c r="P76">
        <v>4145</v>
      </c>
      <c r="Q76">
        <v>10442</v>
      </c>
      <c r="R76">
        <v>10556</v>
      </c>
      <c r="S76">
        <v>5220</v>
      </c>
      <c r="T76">
        <v>5115</v>
      </c>
      <c r="U76">
        <v>11431</v>
      </c>
      <c r="V76">
        <v>11505</v>
      </c>
      <c r="W76">
        <f t="shared" si="36"/>
        <v>10499</v>
      </c>
      <c r="X76">
        <v>14992.45</v>
      </c>
      <c r="Y76">
        <v>6289.7569294899504</v>
      </c>
      <c r="Z76">
        <v>1247.1159738112599</v>
      </c>
      <c r="AA76" s="4">
        <v>43905</v>
      </c>
      <c r="AB76" s="28">
        <v>3119.7500731164891</v>
      </c>
      <c r="AC76">
        <v>10442</v>
      </c>
      <c r="AD76">
        <v>10556</v>
      </c>
      <c r="AE76">
        <v>11431</v>
      </c>
      <c r="AF76">
        <v>11505</v>
      </c>
      <c r="AG76" s="4">
        <v>43905</v>
      </c>
      <c r="AH76" s="33">
        <v>55</v>
      </c>
      <c r="AI76">
        <f t="shared" si="24"/>
        <v>177.71879598840772</v>
      </c>
      <c r="AJ76">
        <f t="shared" si="25"/>
        <v>177.71879598840772</v>
      </c>
      <c r="AK76">
        <f t="shared" si="26"/>
        <v>145.09519294642323</v>
      </c>
      <c r="AL76">
        <f t="shared" si="27"/>
        <v>142.17661147911014</v>
      </c>
      <c r="AM76" s="4">
        <v>43905</v>
      </c>
      <c r="AN76" s="33">
        <v>55</v>
      </c>
      <c r="AO76">
        <f t="shared" si="37"/>
        <v>447.70558931506719</v>
      </c>
      <c r="AP76">
        <f t="shared" si="38"/>
        <v>452.59339214804152</v>
      </c>
      <c r="AQ76">
        <f t="shared" si="39"/>
        <v>317.73623574148735</v>
      </c>
      <c r="AR76">
        <f t="shared" si="40"/>
        <v>319.79314077559371</v>
      </c>
      <c r="AS76" s="4">
        <v>43905</v>
      </c>
      <c r="AT76">
        <v>1.4285714285714448</v>
      </c>
      <c r="AU76">
        <f t="shared" si="28"/>
        <v>113.16083570624372</v>
      </c>
      <c r="AV76">
        <f t="shared" si="29"/>
        <v>113.16083570624372</v>
      </c>
      <c r="AW76" s="25">
        <f t="shared" si="30"/>
        <v>90.750742115802723</v>
      </c>
      <c r="AX76" s="25">
        <f t="shared" si="31"/>
        <v>88.925296153703243</v>
      </c>
      <c r="AY76" s="4">
        <v>43905</v>
      </c>
      <c r="AZ76">
        <v>1.4285714285714448</v>
      </c>
      <c r="BA76">
        <f t="shared" si="20"/>
        <v>285.07248406383519</v>
      </c>
      <c r="BB76">
        <f t="shared" si="21"/>
        <v>288.18474830280064</v>
      </c>
      <c r="BC76" s="25">
        <f t="shared" si="22"/>
        <v>198.73021707389671</v>
      </c>
      <c r="BD76" s="25">
        <f t="shared" si="23"/>
        <v>200.01672184718589</v>
      </c>
    </row>
    <row r="77" spans="1:56" x14ac:dyDescent="0.2">
      <c r="A77" s="4">
        <v>43906</v>
      </c>
      <c r="B77">
        <v>260.85700000000003</v>
      </c>
      <c r="C77" s="28">
        <v>3403.363716127079</v>
      </c>
      <c r="D77">
        <v>58.526022531617805</v>
      </c>
      <c r="E77" s="28">
        <v>6806.727432254158</v>
      </c>
      <c r="F77">
        <v>117.05204506323561</v>
      </c>
      <c r="G77" s="44">
        <v>120</v>
      </c>
      <c r="H77" s="43">
        <f t="shared" si="32"/>
        <v>2.4701523260601072E-2</v>
      </c>
      <c r="I77" s="43">
        <f t="shared" si="33"/>
        <v>2.0477815699658702E-2</v>
      </c>
      <c r="J77" s="44">
        <v>1.4285714285714448</v>
      </c>
      <c r="K77" s="43">
        <f t="shared" si="34"/>
        <v>2.9406575310239705E-4</v>
      </c>
      <c r="L77" s="43">
        <f t="shared" si="35"/>
        <v>2.4378352023403496E-4</v>
      </c>
      <c r="M77" s="4">
        <v>43906</v>
      </c>
      <c r="N77" s="28">
        <v>3403.363716127079</v>
      </c>
      <c r="O77">
        <v>4858</v>
      </c>
      <c r="P77">
        <v>4858</v>
      </c>
      <c r="Q77">
        <v>12427</v>
      </c>
      <c r="R77">
        <v>12427</v>
      </c>
      <c r="S77">
        <v>5860</v>
      </c>
      <c r="T77">
        <v>5546</v>
      </c>
      <c r="U77">
        <v>14051</v>
      </c>
      <c r="V77">
        <v>13800</v>
      </c>
      <c r="W77">
        <f t="shared" si="36"/>
        <v>12427</v>
      </c>
      <c r="X77">
        <v>18647.240000000002</v>
      </c>
      <c r="Y77">
        <v>6461.4936317189704</v>
      </c>
      <c r="Z77">
        <v>2155.06704988827</v>
      </c>
      <c r="AA77" s="4">
        <v>43906</v>
      </c>
      <c r="AB77" s="28">
        <v>6806.727432254158</v>
      </c>
      <c r="AC77">
        <v>12427</v>
      </c>
      <c r="AD77">
        <v>12427</v>
      </c>
      <c r="AE77">
        <v>14051</v>
      </c>
      <c r="AF77">
        <v>13800</v>
      </c>
      <c r="AG77" s="4">
        <v>43906</v>
      </c>
      <c r="AH77" s="33">
        <v>120</v>
      </c>
      <c r="AI77">
        <f t="shared" si="24"/>
        <v>208.28900142622069</v>
      </c>
      <c r="AJ77">
        <f t="shared" si="25"/>
        <v>208.28900142622069</v>
      </c>
      <c r="AK77">
        <f t="shared" si="26"/>
        <v>162.884641890046</v>
      </c>
      <c r="AL77">
        <f t="shared" si="27"/>
        <v>154.15669350208108</v>
      </c>
      <c r="AM77" s="4">
        <v>43906</v>
      </c>
      <c r="AN77" s="33">
        <v>120</v>
      </c>
      <c r="AO77">
        <f t="shared" si="37"/>
        <v>532.81338425764602</v>
      </c>
      <c r="AP77">
        <f t="shared" si="38"/>
        <v>532.81338425764602</v>
      </c>
      <c r="AQ77">
        <f t="shared" si="39"/>
        <v>390.56179235444307</v>
      </c>
      <c r="AR77">
        <f t="shared" si="40"/>
        <v>383.58499284686604</v>
      </c>
      <c r="AS77" s="4">
        <v>43906</v>
      </c>
      <c r="AT77">
        <v>1.4285714285714448</v>
      </c>
      <c r="AU77">
        <f t="shared" si="28"/>
        <v>132.62613748152762</v>
      </c>
      <c r="AV77">
        <f t="shared" si="29"/>
        <v>132.62613748152762</v>
      </c>
      <c r="AW77" s="25">
        <f t="shared" si="30"/>
        <v>101.87726988479002</v>
      </c>
      <c r="AX77" s="25">
        <f t="shared" si="31"/>
        <v>96.418317198130623</v>
      </c>
      <c r="AY77" s="4">
        <v>43906</v>
      </c>
      <c r="AZ77">
        <v>1.4285714285714448</v>
      </c>
      <c r="BA77">
        <f t="shared" si="20"/>
        <v>339.26410261073357</v>
      </c>
      <c r="BB77">
        <f t="shared" si="21"/>
        <v>339.26410261073357</v>
      </c>
      <c r="BC77" s="25">
        <f t="shared" si="22"/>
        <v>244.2794401281885</v>
      </c>
      <c r="BD77" s="25">
        <f t="shared" si="23"/>
        <v>239.91575501878879</v>
      </c>
    </row>
    <row r="78" spans="1:56" x14ac:dyDescent="0.2">
      <c r="A78" s="4">
        <v>43907</v>
      </c>
      <c r="B78">
        <v>315.57100000000003</v>
      </c>
      <c r="C78" s="28">
        <v>2779.4137015037813</v>
      </c>
      <c r="D78">
        <v>1163.4973279285489</v>
      </c>
      <c r="E78" s="28">
        <v>5558.8274030075627</v>
      </c>
      <c r="F78">
        <v>2326.9946558570978</v>
      </c>
      <c r="G78" s="44">
        <v>98</v>
      </c>
      <c r="H78" s="43">
        <f t="shared" si="32"/>
        <v>1.6672337529772031E-2</v>
      </c>
      <c r="I78" s="43">
        <f t="shared" si="33"/>
        <v>1.4190558934260064E-2</v>
      </c>
      <c r="J78" s="44">
        <v>28.400000000000006</v>
      </c>
      <c r="K78" s="43">
        <f t="shared" si="34"/>
        <v>4.831575365770671E-3</v>
      </c>
      <c r="L78" s="43">
        <f t="shared" si="35"/>
        <v>4.1123660584998561E-3</v>
      </c>
      <c r="M78" s="4">
        <v>43907</v>
      </c>
      <c r="N78" s="28">
        <v>2779.4137015037813</v>
      </c>
      <c r="O78">
        <v>5878</v>
      </c>
      <c r="P78">
        <v>5878</v>
      </c>
      <c r="Q78">
        <v>7044</v>
      </c>
      <c r="R78">
        <v>6933</v>
      </c>
      <c r="S78">
        <v>6906</v>
      </c>
      <c r="T78">
        <v>6297</v>
      </c>
      <c r="U78">
        <v>8764</v>
      </c>
      <c r="V78">
        <v>8516</v>
      </c>
      <c r="W78">
        <f t="shared" si="36"/>
        <v>6988.5</v>
      </c>
      <c r="X78">
        <v>22749.25</v>
      </c>
      <c r="Y78">
        <v>6561.2905273259803</v>
      </c>
      <c r="Z78">
        <v>2133.2747791994502</v>
      </c>
      <c r="AA78" s="4">
        <v>43907</v>
      </c>
      <c r="AB78" s="28">
        <v>5558.8274030075627</v>
      </c>
      <c r="AC78">
        <v>7044</v>
      </c>
      <c r="AD78">
        <v>6933</v>
      </c>
      <c r="AE78">
        <v>8764</v>
      </c>
      <c r="AF78">
        <v>8516</v>
      </c>
      <c r="AG78" s="4">
        <v>43907</v>
      </c>
      <c r="AH78" s="33">
        <v>98</v>
      </c>
      <c r="AI78">
        <f t="shared" si="24"/>
        <v>252.02197414230653</v>
      </c>
      <c r="AJ78">
        <f t="shared" si="25"/>
        <v>252.02197414230653</v>
      </c>
      <c r="AK78">
        <f t="shared" si="26"/>
        <v>191.95927250727948</v>
      </c>
      <c r="AL78">
        <f t="shared" si="27"/>
        <v>175.03149999686343</v>
      </c>
      <c r="AM78" s="4">
        <v>43907</v>
      </c>
      <c r="AN78" s="33">
        <v>98</v>
      </c>
      <c r="AO78">
        <f t="shared" si="37"/>
        <v>302.01476452167526</v>
      </c>
      <c r="AP78">
        <f t="shared" si="38"/>
        <v>297.25558807904241</v>
      </c>
      <c r="AQ78">
        <f t="shared" si="39"/>
        <v>243.60426647173435</v>
      </c>
      <c r="AR78">
        <f t="shared" si="40"/>
        <v>236.71085500608052</v>
      </c>
      <c r="AS78" s="4">
        <v>43907</v>
      </c>
      <c r="AT78">
        <v>28.400000000000006</v>
      </c>
      <c r="AU78">
        <f t="shared" si="28"/>
        <v>160.47271225121847</v>
      </c>
      <c r="AV78">
        <f t="shared" si="29"/>
        <v>160.47271225121847</v>
      </c>
      <c r="AW78" s="25">
        <f t="shared" si="30"/>
        <v>120.06218870722866</v>
      </c>
      <c r="AX78" s="25">
        <f t="shared" si="31"/>
        <v>109.47460212705167</v>
      </c>
      <c r="AY78" s="4">
        <v>43907</v>
      </c>
      <c r="AZ78">
        <v>28.400000000000006</v>
      </c>
      <c r="BA78">
        <f t="shared" si="20"/>
        <v>192.30516929186507</v>
      </c>
      <c r="BB78">
        <f t="shared" si="21"/>
        <v>189.27480674339873</v>
      </c>
      <c r="BC78" s="25">
        <f t="shared" si="22"/>
        <v>152.36388963656992</v>
      </c>
      <c r="BD78" s="25">
        <f t="shared" si="23"/>
        <v>148.05236012608734</v>
      </c>
    </row>
    <row r="79" spans="1:56" x14ac:dyDescent="0.2">
      <c r="A79" s="4">
        <v>43908</v>
      </c>
      <c r="B79">
        <v>339.42899999999997</v>
      </c>
      <c r="C79" s="28">
        <v>3176.4728017186071</v>
      </c>
      <c r="D79">
        <v>1163.4973279285489</v>
      </c>
      <c r="E79" s="28">
        <v>6352.9456034372142</v>
      </c>
      <c r="F79">
        <v>2326.9946558570978</v>
      </c>
      <c r="G79" s="44">
        <v>112</v>
      </c>
      <c r="H79" s="43">
        <f t="shared" si="32"/>
        <v>3.2045779685264661E-2</v>
      </c>
      <c r="I79" s="43">
        <f t="shared" si="33"/>
        <v>2.6088982063824831E-2</v>
      </c>
      <c r="J79" s="44">
        <v>28.400000000000006</v>
      </c>
      <c r="K79" s="43">
        <f t="shared" si="34"/>
        <v>8.1258941344778263E-3</v>
      </c>
      <c r="L79" s="43">
        <f t="shared" si="35"/>
        <v>6.6154204518984409E-3</v>
      </c>
      <c r="M79" s="4">
        <v>43908</v>
      </c>
      <c r="N79" s="28">
        <v>3176.4728017186071</v>
      </c>
      <c r="O79">
        <v>3495</v>
      </c>
      <c r="P79">
        <v>3495</v>
      </c>
      <c r="Q79">
        <v>8018</v>
      </c>
      <c r="R79">
        <v>8267</v>
      </c>
      <c r="S79">
        <v>4293</v>
      </c>
      <c r="T79">
        <v>3995</v>
      </c>
      <c r="U79">
        <v>10262</v>
      </c>
      <c r="V79">
        <v>10088</v>
      </c>
      <c r="W79">
        <f t="shared" si="36"/>
        <v>8142.5</v>
      </c>
      <c r="X79">
        <v>27186.880000000001</v>
      </c>
      <c r="Y79">
        <v>6589.2293257445999</v>
      </c>
      <c r="Z79">
        <v>2554.62254310655</v>
      </c>
      <c r="AA79" s="4">
        <v>43908</v>
      </c>
      <c r="AB79" s="28">
        <v>6352.9456034372142</v>
      </c>
      <c r="AC79">
        <v>8018</v>
      </c>
      <c r="AD79">
        <v>8267</v>
      </c>
      <c r="AE79">
        <v>10262</v>
      </c>
      <c r="AF79">
        <v>10088</v>
      </c>
      <c r="AG79" s="4">
        <v>43908</v>
      </c>
      <c r="AH79" s="33">
        <v>112</v>
      </c>
      <c r="AI79">
        <f t="shared" si="24"/>
        <v>149.84974474776479</v>
      </c>
      <c r="AJ79">
        <f t="shared" si="25"/>
        <v>149.84974474776479</v>
      </c>
      <c r="AK79">
        <f t="shared" si="26"/>
        <v>119.32828799214462</v>
      </c>
      <c r="AL79">
        <f t="shared" si="27"/>
        <v>111.04507582777028</v>
      </c>
      <c r="AM79" s="4">
        <v>43908</v>
      </c>
      <c r="AN79" s="33">
        <v>112</v>
      </c>
      <c r="AO79">
        <f t="shared" si="37"/>
        <v>343.77546591919258</v>
      </c>
      <c r="AP79">
        <f t="shared" si="38"/>
        <v>354.45145631753115</v>
      </c>
      <c r="AQ79">
        <f t="shared" si="39"/>
        <v>285.24269540540138</v>
      </c>
      <c r="AR79">
        <f t="shared" si="40"/>
        <v>280.40618897385394</v>
      </c>
      <c r="AS79" s="4">
        <v>43908</v>
      </c>
      <c r="AT79">
        <v>28.400000000000006</v>
      </c>
      <c r="AU79">
        <f t="shared" si="28"/>
        <v>95.415469431440727</v>
      </c>
      <c r="AV79">
        <f t="shared" si="29"/>
        <v>95.415469431440727</v>
      </c>
      <c r="AW79" s="25">
        <f t="shared" si="30"/>
        <v>74.634662050410171</v>
      </c>
      <c r="AX79" s="25">
        <f t="shared" si="31"/>
        <v>69.453872557975458</v>
      </c>
      <c r="AY79" s="4">
        <v>43908</v>
      </c>
      <c r="AZ79">
        <v>28.400000000000006</v>
      </c>
      <c r="BA79">
        <f t="shared" si="20"/>
        <v>218.89591814056988</v>
      </c>
      <c r="BB79">
        <f t="shared" si="21"/>
        <v>225.6937584519944</v>
      </c>
      <c r="BC79" s="25">
        <f t="shared" si="22"/>
        <v>178.40691869585584</v>
      </c>
      <c r="BD79" s="25">
        <f t="shared" si="23"/>
        <v>175.38189395866243</v>
      </c>
    </row>
    <row r="80" spans="1:56" x14ac:dyDescent="0.2">
      <c r="A80" s="4">
        <v>43909</v>
      </c>
      <c r="B80">
        <v>489</v>
      </c>
      <c r="C80" s="28">
        <v>3119.7500731164891</v>
      </c>
      <c r="D80">
        <v>1163.4973279285489</v>
      </c>
      <c r="E80" s="28">
        <v>6239.5001462329783</v>
      </c>
      <c r="F80">
        <v>2326.9946558570978</v>
      </c>
      <c r="G80" s="44">
        <v>110</v>
      </c>
      <c r="H80" s="43">
        <f t="shared" si="32"/>
        <v>2.7410914527784699E-2</v>
      </c>
      <c r="I80" s="43">
        <f t="shared" si="33"/>
        <v>2.2582631903099979E-2</v>
      </c>
      <c r="J80" s="44">
        <v>28.400000000000006</v>
      </c>
      <c r="K80" s="43">
        <f t="shared" si="34"/>
        <v>7.0769997508098696E-3</v>
      </c>
      <c r="L80" s="43">
        <f t="shared" si="35"/>
        <v>5.8304249640730868E-3</v>
      </c>
      <c r="M80" s="4">
        <v>43909</v>
      </c>
      <c r="N80" s="28">
        <v>3119.7500731164891</v>
      </c>
      <c r="O80">
        <v>4013</v>
      </c>
      <c r="P80">
        <v>4013</v>
      </c>
      <c r="Q80">
        <v>9572</v>
      </c>
      <c r="R80">
        <v>9675</v>
      </c>
      <c r="S80">
        <v>4871</v>
      </c>
      <c r="T80">
        <v>4675</v>
      </c>
      <c r="U80">
        <v>11878</v>
      </c>
      <c r="V80">
        <v>11974</v>
      </c>
      <c r="W80">
        <f t="shared" si="36"/>
        <v>9623.5</v>
      </c>
      <c r="X80">
        <v>29237.79</v>
      </c>
      <c r="Y80">
        <v>6548.9650896639096</v>
      </c>
      <c r="Z80">
        <v>2825.9110160533</v>
      </c>
      <c r="AA80" s="4">
        <v>43909</v>
      </c>
      <c r="AB80" s="28">
        <v>6239.5001462329783</v>
      </c>
      <c r="AC80">
        <v>9572</v>
      </c>
      <c r="AD80">
        <v>9675</v>
      </c>
      <c r="AE80">
        <v>11878</v>
      </c>
      <c r="AF80">
        <v>11974</v>
      </c>
      <c r="AG80" s="4">
        <v>43909</v>
      </c>
      <c r="AH80" s="33">
        <v>110</v>
      </c>
      <c r="AI80">
        <f t="shared" si="24"/>
        <v>172.05923481338485</v>
      </c>
      <c r="AJ80">
        <f t="shared" si="25"/>
        <v>172.05923481338485</v>
      </c>
      <c r="AK80">
        <f t="shared" si="26"/>
        <v>135.39438406935395</v>
      </c>
      <c r="AL80">
        <f t="shared" si="27"/>
        <v>129.94636533036947</v>
      </c>
      <c r="AM80" s="4">
        <v>43909</v>
      </c>
      <c r="AN80" s="33">
        <v>110</v>
      </c>
      <c r="AO80">
        <f t="shared" si="37"/>
        <v>410.40393611605276</v>
      </c>
      <c r="AP80">
        <f t="shared" si="38"/>
        <v>414.8201088511085</v>
      </c>
      <c r="AQ80">
        <f t="shared" si="39"/>
        <v>330.16105398804888</v>
      </c>
      <c r="AR80">
        <f t="shared" si="40"/>
        <v>332.82947132959231</v>
      </c>
      <c r="AS80" s="4">
        <v>43909</v>
      </c>
      <c r="AT80">
        <v>28.400000000000006</v>
      </c>
      <c r="AU80">
        <f t="shared" si="28"/>
        <v>109.55716132428373</v>
      </c>
      <c r="AV80">
        <f t="shared" si="29"/>
        <v>109.55716132428373</v>
      </c>
      <c r="AW80" s="25">
        <f t="shared" si="30"/>
        <v>84.683307441776833</v>
      </c>
      <c r="AX80" s="25">
        <f t="shared" si="31"/>
        <v>81.275808312524461</v>
      </c>
      <c r="AY80" s="4">
        <v>43909</v>
      </c>
      <c r="AZ80">
        <v>28.400000000000006</v>
      </c>
      <c r="BA80">
        <f t="shared" si="20"/>
        <v>261.32099381909887</v>
      </c>
      <c r="BB80">
        <f t="shared" si="21"/>
        <v>264.13295185956764</v>
      </c>
      <c r="BC80" s="25">
        <f t="shared" si="22"/>
        <v>206.50140131254878</v>
      </c>
      <c r="BD80" s="25">
        <f t="shared" si="23"/>
        <v>208.17038047789688</v>
      </c>
    </row>
    <row r="81" spans="1:56" x14ac:dyDescent="0.2">
      <c r="A81" s="4">
        <v>43910</v>
      </c>
      <c r="B81">
        <v>593.57100000000003</v>
      </c>
      <c r="C81" s="28">
        <v>4055.6750950514361</v>
      </c>
      <c r="D81">
        <v>1163.4973279285489</v>
      </c>
      <c r="E81" s="28">
        <v>8111.3501901028721</v>
      </c>
      <c r="F81">
        <v>2326.9946558570978</v>
      </c>
      <c r="G81" s="44">
        <v>143</v>
      </c>
      <c r="H81" s="43">
        <f t="shared" si="32"/>
        <v>3.2127611772635366E-2</v>
      </c>
      <c r="I81" s="43">
        <f t="shared" si="33"/>
        <v>2.5751845849090581E-2</v>
      </c>
      <c r="J81" s="44">
        <v>28.400000000000006</v>
      </c>
      <c r="K81" s="43">
        <f t="shared" si="34"/>
        <v>6.3805886317681434E-3</v>
      </c>
      <c r="L81" s="43">
        <f t="shared" si="35"/>
        <v>5.1143526021970118E-3</v>
      </c>
      <c r="M81" s="4">
        <v>43910</v>
      </c>
      <c r="N81" s="28">
        <v>4055.6750950514361</v>
      </c>
      <c r="O81">
        <v>4451</v>
      </c>
      <c r="P81">
        <v>4451</v>
      </c>
      <c r="Q81">
        <v>9871</v>
      </c>
      <c r="R81">
        <v>9993</v>
      </c>
      <c r="S81">
        <v>5553</v>
      </c>
      <c r="T81">
        <v>5139</v>
      </c>
      <c r="U81">
        <v>12874</v>
      </c>
      <c r="V81">
        <v>12642</v>
      </c>
      <c r="W81">
        <f t="shared" si="36"/>
        <v>9932</v>
      </c>
      <c r="X81">
        <v>29408.880000000001</v>
      </c>
      <c r="Y81">
        <v>6446.9802427179102</v>
      </c>
      <c r="Z81">
        <v>3643.5955921098398</v>
      </c>
      <c r="AA81" s="4">
        <v>43910</v>
      </c>
      <c r="AB81" s="28">
        <v>8111.3501901028721</v>
      </c>
      <c r="AC81">
        <v>9871</v>
      </c>
      <c r="AD81">
        <v>9993</v>
      </c>
      <c r="AE81">
        <v>12874</v>
      </c>
      <c r="AF81">
        <v>12642</v>
      </c>
      <c r="AG81" s="4">
        <v>43910</v>
      </c>
      <c r="AH81" s="33">
        <v>143</v>
      </c>
      <c r="AI81">
        <f t="shared" si="24"/>
        <v>190.83868780323348</v>
      </c>
      <c r="AJ81">
        <f t="shared" si="25"/>
        <v>190.83868780323348</v>
      </c>
      <c r="AK81">
        <f t="shared" si="26"/>
        <v>154.35126559990195</v>
      </c>
      <c r="AL81">
        <f t="shared" si="27"/>
        <v>142.84371581449597</v>
      </c>
      <c r="AM81" s="4">
        <v>43910</v>
      </c>
      <c r="AN81" s="33">
        <v>143</v>
      </c>
      <c r="AO81">
        <f t="shared" si="37"/>
        <v>423.22369968674855</v>
      </c>
      <c r="AP81">
        <f t="shared" si="38"/>
        <v>428.45450622729999</v>
      </c>
      <c r="AQ81">
        <f t="shared" si="39"/>
        <v>357.84588390656182</v>
      </c>
      <c r="AR81">
        <f t="shared" si="40"/>
        <v>351.39720866449858</v>
      </c>
      <c r="AS81" s="4">
        <v>43910</v>
      </c>
      <c r="AT81">
        <v>28.400000000000006</v>
      </c>
      <c r="AU81">
        <f t="shared" si="28"/>
        <v>121.51480813715096</v>
      </c>
      <c r="AV81">
        <f t="shared" si="29"/>
        <v>121.51480813715096</v>
      </c>
      <c r="AW81" s="25">
        <f t="shared" si="30"/>
        <v>96.540013595603924</v>
      </c>
      <c r="AX81" s="25">
        <f t="shared" si="31"/>
        <v>89.34254094504027</v>
      </c>
      <c r="AY81" s="4">
        <v>43910</v>
      </c>
      <c r="AZ81">
        <v>28.400000000000006</v>
      </c>
      <c r="BA81">
        <f t="shared" si="20"/>
        <v>269.48386230550824</v>
      </c>
      <c r="BB81">
        <f t="shared" si="21"/>
        <v>272.8145310524713</v>
      </c>
      <c r="BC81" s="25">
        <f t="shared" si="22"/>
        <v>223.8170601530353</v>
      </c>
      <c r="BD81" s="25">
        <f t="shared" si="23"/>
        <v>219.78369383677739</v>
      </c>
    </row>
    <row r="82" spans="1:56" x14ac:dyDescent="0.2">
      <c r="A82" s="4">
        <v>43911</v>
      </c>
      <c r="B82">
        <v>745.14300000000003</v>
      </c>
      <c r="C82" s="28">
        <v>3346.640987524961</v>
      </c>
      <c r="D82">
        <v>1163.4973279285489</v>
      </c>
      <c r="E82" s="28">
        <v>6693.281975049922</v>
      </c>
      <c r="F82">
        <v>2326.9946558570978</v>
      </c>
      <c r="G82" s="44">
        <v>118</v>
      </c>
      <c r="H82" s="43">
        <f t="shared" si="32"/>
        <v>2.4810765349032801E-2</v>
      </c>
      <c r="I82" s="43">
        <f t="shared" si="33"/>
        <v>2.1288111131156414E-2</v>
      </c>
      <c r="J82" s="44">
        <v>28.400000000000006</v>
      </c>
      <c r="K82" s="43">
        <f t="shared" si="34"/>
        <v>5.9714045416316246E-3</v>
      </c>
      <c r="L82" s="43">
        <f t="shared" si="35"/>
        <v>5.1235792891935784E-3</v>
      </c>
      <c r="M82" s="4">
        <v>43911</v>
      </c>
      <c r="N82" s="28">
        <v>3346.640987524961</v>
      </c>
      <c r="O82">
        <v>4756</v>
      </c>
      <c r="P82">
        <v>4756</v>
      </c>
      <c r="Q82">
        <v>7950</v>
      </c>
      <c r="R82">
        <v>7708</v>
      </c>
      <c r="S82">
        <v>5543</v>
      </c>
      <c r="T82">
        <v>5167</v>
      </c>
      <c r="U82">
        <v>10566</v>
      </c>
      <c r="V82">
        <v>10376</v>
      </c>
      <c r="W82">
        <f t="shared" si="36"/>
        <v>7829</v>
      </c>
      <c r="X82">
        <v>28360.13</v>
      </c>
      <c r="Y82">
        <v>6291.6898547968703</v>
      </c>
      <c r="Z82">
        <v>4512.7983096642402</v>
      </c>
      <c r="AA82" s="4">
        <v>43911</v>
      </c>
      <c r="AB82" s="28">
        <v>6693.281975049922</v>
      </c>
      <c r="AC82">
        <v>7950</v>
      </c>
      <c r="AD82">
        <v>7708</v>
      </c>
      <c r="AE82">
        <v>10566</v>
      </c>
      <c r="AF82">
        <v>10376</v>
      </c>
      <c r="AG82" s="4">
        <v>43911</v>
      </c>
      <c r="AH82" s="33">
        <v>118</v>
      </c>
      <c r="AI82">
        <f t="shared" si="24"/>
        <v>203.91570415461211</v>
      </c>
      <c r="AJ82">
        <f t="shared" si="25"/>
        <v>203.91570415461211</v>
      </c>
      <c r="AK82">
        <f t="shared" si="26"/>
        <v>154.07330546015785</v>
      </c>
      <c r="AL82">
        <f t="shared" si="27"/>
        <v>143.62200420577946</v>
      </c>
      <c r="AM82" s="4">
        <v>43911</v>
      </c>
      <c r="AN82" s="33">
        <v>118</v>
      </c>
      <c r="AO82">
        <f t="shared" si="37"/>
        <v>340.85993440478683</v>
      </c>
      <c r="AP82">
        <f t="shared" si="38"/>
        <v>330.48407225057821</v>
      </c>
      <c r="AQ82">
        <f t="shared" si="39"/>
        <v>293.69268365362223</v>
      </c>
      <c r="AR82">
        <f t="shared" si="40"/>
        <v>288.41144099848418</v>
      </c>
      <c r="AS82" s="4">
        <v>43911</v>
      </c>
      <c r="AT82">
        <v>28.400000000000006</v>
      </c>
      <c r="AU82">
        <f t="shared" si="28"/>
        <v>129.84148000455852</v>
      </c>
      <c r="AV82">
        <f t="shared" si="29"/>
        <v>129.84148000455852</v>
      </c>
      <c r="AW82" s="25">
        <f t="shared" si="30"/>
        <v>96.366161599213498</v>
      </c>
      <c r="AX82" s="25">
        <f t="shared" si="31"/>
        <v>89.829326534933458</v>
      </c>
      <c r="AY82" s="4">
        <v>43911</v>
      </c>
      <c r="AZ82">
        <v>28.400000000000006</v>
      </c>
      <c r="BA82">
        <f t="shared" si="20"/>
        <v>217.03947982259049</v>
      </c>
      <c r="BB82">
        <f t="shared" si="21"/>
        <v>210.43274345566383</v>
      </c>
      <c r="BC82" s="25">
        <f t="shared" si="22"/>
        <v>183.69201938612483</v>
      </c>
      <c r="BD82" s="25">
        <f t="shared" si="23"/>
        <v>180.38883145470672</v>
      </c>
    </row>
    <row r="83" spans="1:56" x14ac:dyDescent="0.2">
      <c r="A83" s="4">
        <v>43912</v>
      </c>
      <c r="B83">
        <v>753.42899999999997</v>
      </c>
      <c r="C83" s="28">
        <v>3828.7841806429642</v>
      </c>
      <c r="D83">
        <v>1163.4973279285489</v>
      </c>
      <c r="E83" s="28">
        <v>7657.5683612859284</v>
      </c>
      <c r="F83">
        <v>2326.9946558570978</v>
      </c>
      <c r="G83" s="44">
        <v>135</v>
      </c>
      <c r="H83" s="43">
        <f t="shared" si="32"/>
        <v>3.5229645093945723E-2</v>
      </c>
      <c r="I83" s="43">
        <f t="shared" si="33"/>
        <v>2.9482419742301813E-2</v>
      </c>
      <c r="J83" s="44">
        <v>28.400000000000006</v>
      </c>
      <c r="K83" s="43">
        <f t="shared" si="34"/>
        <v>7.4112734864300641E-3</v>
      </c>
      <c r="L83" s="43">
        <f t="shared" si="35"/>
        <v>6.2022275606027528E-3</v>
      </c>
      <c r="M83" s="4">
        <v>43912</v>
      </c>
      <c r="N83" s="28">
        <v>3828.7841806429642</v>
      </c>
      <c r="O83">
        <v>3832</v>
      </c>
      <c r="P83">
        <v>3832</v>
      </c>
      <c r="Q83">
        <v>7505</v>
      </c>
      <c r="R83">
        <v>7684</v>
      </c>
      <c r="S83">
        <v>4579</v>
      </c>
      <c r="T83">
        <v>4334</v>
      </c>
      <c r="U83">
        <v>10773</v>
      </c>
      <c r="V83">
        <v>10621</v>
      </c>
      <c r="W83">
        <f t="shared" si="36"/>
        <v>7594.5</v>
      </c>
      <c r="X83">
        <v>26807.66</v>
      </c>
      <c r="Y83">
        <v>6092.6200073648397</v>
      </c>
      <c r="Z83">
        <v>5841.3957995831897</v>
      </c>
      <c r="AA83" s="4">
        <v>43912</v>
      </c>
      <c r="AB83" s="28">
        <v>7657.5683612859284</v>
      </c>
      <c r="AC83">
        <v>7505</v>
      </c>
      <c r="AD83">
        <v>7684</v>
      </c>
      <c r="AE83">
        <v>10773</v>
      </c>
      <c r="AF83">
        <v>10621</v>
      </c>
      <c r="AG83" s="4">
        <v>43912</v>
      </c>
      <c r="AH83" s="33">
        <v>135</v>
      </c>
      <c r="AI83">
        <f t="shared" si="24"/>
        <v>164.29877592945198</v>
      </c>
      <c r="AJ83">
        <f t="shared" si="25"/>
        <v>164.29877592945198</v>
      </c>
      <c r="AK83">
        <f t="shared" si="26"/>
        <v>127.27794798882606</v>
      </c>
      <c r="AL83">
        <f t="shared" si="27"/>
        <v>120.46792456509546</v>
      </c>
      <c r="AM83" s="4">
        <v>43912</v>
      </c>
      <c r="AN83" s="33">
        <v>135</v>
      </c>
      <c r="AO83">
        <f t="shared" si="37"/>
        <v>321.78035317080821</v>
      </c>
      <c r="AP83">
        <f t="shared" si="38"/>
        <v>329.45506112784682</v>
      </c>
      <c r="AQ83">
        <f t="shared" si="39"/>
        <v>299.44645854632518</v>
      </c>
      <c r="AR83">
        <f t="shared" si="40"/>
        <v>295.22146442221481</v>
      </c>
      <c r="AS83" s="4">
        <v>43912</v>
      </c>
      <c r="AT83">
        <v>28.400000000000006</v>
      </c>
      <c r="AU83">
        <f t="shared" si="28"/>
        <v>104.61575933083859</v>
      </c>
      <c r="AV83">
        <f t="shared" si="29"/>
        <v>104.61575933083859</v>
      </c>
      <c r="AW83" s="25">
        <f t="shared" si="30"/>
        <v>79.60682914717637</v>
      </c>
      <c r="AX83" s="25">
        <f t="shared" si="31"/>
        <v>75.347455235610923</v>
      </c>
      <c r="AY83" s="4">
        <v>43912</v>
      </c>
      <c r="AZ83">
        <v>28.400000000000006</v>
      </c>
      <c r="BA83">
        <f t="shared" si="20"/>
        <v>204.89072906522534</v>
      </c>
      <c r="BB83">
        <f t="shared" si="21"/>
        <v>209.7775299316711</v>
      </c>
      <c r="BC83" s="25">
        <f t="shared" si="22"/>
        <v>187.29075571140663</v>
      </c>
      <c r="BD83" s="25">
        <f t="shared" si="23"/>
        <v>184.64820536627215</v>
      </c>
    </row>
    <row r="84" spans="1:56" x14ac:dyDescent="0.2">
      <c r="A84" s="4">
        <v>43913</v>
      </c>
      <c r="B84">
        <v>942.14300000000003</v>
      </c>
      <c r="C84" s="28">
        <v>4594.5410167715572</v>
      </c>
      <c r="D84">
        <v>1163.4973279285489</v>
      </c>
      <c r="E84" s="28">
        <v>9189.0820335431144</v>
      </c>
      <c r="F84">
        <v>2326.9946558570978</v>
      </c>
      <c r="G84" s="44">
        <v>162</v>
      </c>
      <c r="H84" s="43">
        <f t="shared" si="32"/>
        <v>4.3771953526074034E-2</v>
      </c>
      <c r="I84" s="43">
        <f t="shared" si="33"/>
        <v>3.5202086049543675E-2</v>
      </c>
      <c r="J84" s="44">
        <v>28.400000000000006</v>
      </c>
      <c r="K84" s="43">
        <f t="shared" si="34"/>
        <v>7.6736017292623627E-3</v>
      </c>
      <c r="L84" s="43">
        <f t="shared" si="35"/>
        <v>6.1712299000434602E-3</v>
      </c>
      <c r="M84" s="4">
        <v>43913</v>
      </c>
      <c r="N84" s="28">
        <v>4594.5410167715572</v>
      </c>
      <c r="O84">
        <v>3701</v>
      </c>
      <c r="P84">
        <v>3701</v>
      </c>
      <c r="Q84">
        <v>8517</v>
      </c>
      <c r="R84">
        <v>8613</v>
      </c>
      <c r="S84">
        <v>4602</v>
      </c>
      <c r="T84">
        <v>4307</v>
      </c>
      <c r="U84">
        <v>12030</v>
      </c>
      <c r="V84">
        <v>11917</v>
      </c>
      <c r="W84">
        <f t="shared" si="36"/>
        <v>8565</v>
      </c>
      <c r="X84">
        <v>24490.48</v>
      </c>
      <c r="Y84">
        <v>5859.7057235304501</v>
      </c>
      <c r="Z84">
        <v>5969.8857986875</v>
      </c>
      <c r="AA84" s="4">
        <v>43913</v>
      </c>
      <c r="AB84" s="28">
        <v>9189.0820335431144</v>
      </c>
      <c r="AC84">
        <v>8517</v>
      </c>
      <c r="AD84">
        <v>8613</v>
      </c>
      <c r="AE84">
        <v>12030</v>
      </c>
      <c r="AF84">
        <v>11917</v>
      </c>
      <c r="AG84" s="4">
        <v>43913</v>
      </c>
      <c r="AH84" s="33">
        <v>162</v>
      </c>
      <c r="AI84">
        <f t="shared" si="24"/>
        <v>158.68209021787624</v>
      </c>
      <c r="AJ84">
        <f t="shared" si="25"/>
        <v>158.68209021787624</v>
      </c>
      <c r="AK84">
        <f t="shared" si="26"/>
        <v>127.91725631023749</v>
      </c>
      <c r="AL84">
        <f t="shared" si="27"/>
        <v>119.71743218778637</v>
      </c>
      <c r="AM84" s="4">
        <v>43913</v>
      </c>
      <c r="AN84" s="33">
        <v>162</v>
      </c>
      <c r="AO84">
        <f t="shared" si="37"/>
        <v>365.17032217931694</v>
      </c>
      <c r="AP84">
        <f t="shared" si="38"/>
        <v>369.28636667024267</v>
      </c>
      <c r="AQ84">
        <f t="shared" si="39"/>
        <v>334.3860481121593</v>
      </c>
      <c r="AR84">
        <f t="shared" si="40"/>
        <v>331.24509853305091</v>
      </c>
      <c r="AS84" s="4">
        <v>43913</v>
      </c>
      <c r="AT84">
        <v>28.400000000000006</v>
      </c>
      <c r="AU84">
        <f t="shared" si="28"/>
        <v>101.03938551237829</v>
      </c>
      <c r="AV84">
        <f t="shared" si="29"/>
        <v>101.03938551237829</v>
      </c>
      <c r="AW84" s="25">
        <f t="shared" si="30"/>
        <v>80.006688738874345</v>
      </c>
      <c r="AX84" s="25">
        <f t="shared" si="31"/>
        <v>74.878054845356758</v>
      </c>
      <c r="AY84" s="4">
        <v>43913</v>
      </c>
      <c r="AZ84">
        <v>28.400000000000006</v>
      </c>
      <c r="BA84">
        <f t="shared" si="20"/>
        <v>232.51889932691864</v>
      </c>
      <c r="BB84">
        <f t="shared" si="21"/>
        <v>235.13975342288953</v>
      </c>
      <c r="BC84" s="25">
        <f t="shared" si="22"/>
        <v>209.14395165768329</v>
      </c>
      <c r="BD84" s="25">
        <f t="shared" si="23"/>
        <v>207.17942409847146</v>
      </c>
    </row>
    <row r="85" spans="1:56" x14ac:dyDescent="0.2">
      <c r="A85" s="4">
        <v>43914</v>
      </c>
      <c r="B85">
        <v>1025.2860000000001</v>
      </c>
      <c r="C85" s="28">
        <v>5133.4069384916775</v>
      </c>
      <c r="D85">
        <v>1938.3818662471585</v>
      </c>
      <c r="E85" s="28">
        <v>10266.813876983355</v>
      </c>
      <c r="F85">
        <v>3876.7637324943171</v>
      </c>
      <c r="G85" s="44">
        <v>181</v>
      </c>
      <c r="H85" s="43">
        <f t="shared" si="32"/>
        <v>4.426510149180729E-2</v>
      </c>
      <c r="I85" s="43">
        <f t="shared" si="33"/>
        <v>3.6171063149480417E-2</v>
      </c>
      <c r="J85" s="44">
        <v>47.314285714285688</v>
      </c>
      <c r="K85" s="43">
        <f t="shared" si="34"/>
        <v>1.1571114138979136E-2</v>
      </c>
      <c r="L85" s="43">
        <f t="shared" si="35"/>
        <v>9.455292908530314E-3</v>
      </c>
      <c r="M85" s="4">
        <v>43914</v>
      </c>
      <c r="N85" s="28">
        <v>5133.4069384916775</v>
      </c>
      <c r="O85">
        <v>4089</v>
      </c>
      <c r="P85">
        <v>4089</v>
      </c>
      <c r="Q85">
        <v>8581</v>
      </c>
      <c r="R85">
        <v>8630</v>
      </c>
      <c r="S85">
        <v>5004</v>
      </c>
      <c r="T85">
        <v>4665</v>
      </c>
      <c r="U85">
        <v>12562</v>
      </c>
      <c r="V85">
        <v>12319</v>
      </c>
      <c r="W85">
        <f t="shared" si="36"/>
        <v>8605.5</v>
      </c>
      <c r="X85">
        <v>21766.880000000001</v>
      </c>
      <c r="Y85">
        <v>5602.6699289272101</v>
      </c>
      <c r="Z85">
        <v>7351.0479276828601</v>
      </c>
      <c r="AA85" s="4">
        <v>43914</v>
      </c>
      <c r="AB85" s="28">
        <v>10266.813876983355</v>
      </c>
      <c r="AC85">
        <v>8581</v>
      </c>
      <c r="AD85">
        <v>8630</v>
      </c>
      <c r="AE85">
        <v>12562</v>
      </c>
      <c r="AF85">
        <v>12319</v>
      </c>
      <c r="AG85" s="4">
        <v>43914</v>
      </c>
      <c r="AH85" s="33">
        <v>181</v>
      </c>
      <c r="AI85">
        <f t="shared" si="24"/>
        <v>175.31777003536772</v>
      </c>
      <c r="AJ85">
        <f t="shared" si="25"/>
        <v>175.31777003536772</v>
      </c>
      <c r="AK85">
        <f t="shared" si="26"/>
        <v>139.09125392795056</v>
      </c>
      <c r="AL85">
        <f t="shared" si="27"/>
        <v>129.66840519062535</v>
      </c>
      <c r="AM85" s="4">
        <v>43914</v>
      </c>
      <c r="AN85" s="33">
        <v>181</v>
      </c>
      <c r="AO85">
        <f t="shared" si="37"/>
        <v>367.91435183993406</v>
      </c>
      <c r="AP85">
        <f t="shared" si="38"/>
        <v>370.01524954884405</v>
      </c>
      <c r="AQ85">
        <f t="shared" si="39"/>
        <v>349.1735275465457</v>
      </c>
      <c r="AR85">
        <f t="shared" si="40"/>
        <v>342.41909615076395</v>
      </c>
      <c r="AS85" s="4">
        <v>43914</v>
      </c>
      <c r="AT85">
        <v>47.314285714285688</v>
      </c>
      <c r="AU85">
        <f t="shared" si="28"/>
        <v>111.63200415026068</v>
      </c>
      <c r="AV85">
        <f t="shared" si="29"/>
        <v>111.63200415026068</v>
      </c>
      <c r="AW85" s="25">
        <f t="shared" si="30"/>
        <v>86.9955389937695</v>
      </c>
      <c r="AX85" s="25">
        <f t="shared" si="31"/>
        <v>81.101956316134036</v>
      </c>
      <c r="AY85" s="4">
        <v>43914</v>
      </c>
      <c r="AZ85">
        <v>47.314285714285688</v>
      </c>
      <c r="BA85">
        <f t="shared" si="20"/>
        <v>234.26613539089922</v>
      </c>
      <c r="BB85">
        <f t="shared" si="21"/>
        <v>235.60386300238437</v>
      </c>
      <c r="BC85" s="25">
        <f t="shared" si="22"/>
        <v>218.39287786565399</v>
      </c>
      <c r="BD85" s="25">
        <f t="shared" si="23"/>
        <v>214.1682743533666</v>
      </c>
    </row>
    <row r="86" spans="1:56" x14ac:dyDescent="0.2">
      <c r="A86" s="4">
        <v>43915</v>
      </c>
      <c r="B86">
        <v>1124.143</v>
      </c>
      <c r="C86" s="28">
        <v>5672.2728602117986</v>
      </c>
      <c r="D86">
        <v>1938.3818662471585</v>
      </c>
      <c r="E86" s="28">
        <v>11344.545720423597</v>
      </c>
      <c r="F86">
        <v>3876.7637324943171</v>
      </c>
      <c r="G86" s="44">
        <v>200</v>
      </c>
      <c r="H86" s="43">
        <f t="shared" si="32"/>
        <v>4.8744820862783332E-2</v>
      </c>
      <c r="I86" s="43">
        <f t="shared" si="33"/>
        <v>4.0551500405515001E-2</v>
      </c>
      <c r="J86" s="44">
        <v>47.314285714285688</v>
      </c>
      <c r="K86" s="43">
        <f t="shared" si="34"/>
        <v>1.1531631906967021E-2</v>
      </c>
      <c r="L86" s="43">
        <f t="shared" si="35"/>
        <v>9.5933263816475444E-3</v>
      </c>
      <c r="M86" s="4">
        <v>43915</v>
      </c>
      <c r="N86" s="28">
        <v>5672.2728602117986</v>
      </c>
      <c r="O86">
        <v>4103</v>
      </c>
      <c r="P86">
        <v>4103</v>
      </c>
      <c r="Q86">
        <v>7522</v>
      </c>
      <c r="R86">
        <v>7481</v>
      </c>
      <c r="S86">
        <v>4932</v>
      </c>
      <c r="T86">
        <v>4602</v>
      </c>
      <c r="U86">
        <v>11635</v>
      </c>
      <c r="V86">
        <v>11317</v>
      </c>
      <c r="W86">
        <f t="shared" si="36"/>
        <v>7501.5</v>
      </c>
      <c r="X86">
        <v>19598.990000000002</v>
      </c>
      <c r="Y86">
        <v>5330.5244031006696</v>
      </c>
      <c r="Z86">
        <v>7837.5791018807004</v>
      </c>
      <c r="AA86" s="4">
        <v>43915</v>
      </c>
      <c r="AB86" s="28">
        <v>11344.545720423597</v>
      </c>
      <c r="AC86">
        <v>7522</v>
      </c>
      <c r="AD86">
        <v>7481</v>
      </c>
      <c r="AE86">
        <v>11635</v>
      </c>
      <c r="AF86">
        <v>11317</v>
      </c>
      <c r="AG86" s="4">
        <v>43915</v>
      </c>
      <c r="AH86" s="33">
        <v>200</v>
      </c>
      <c r="AI86">
        <f t="shared" si="24"/>
        <v>175.91802652362773</v>
      </c>
      <c r="AJ86">
        <f t="shared" si="25"/>
        <v>175.91802652362773</v>
      </c>
      <c r="AK86">
        <f t="shared" si="26"/>
        <v>137.08994092179299</v>
      </c>
      <c r="AL86">
        <f t="shared" si="27"/>
        <v>127.91725631023749</v>
      </c>
      <c r="AM86" s="4">
        <v>43915</v>
      </c>
      <c r="AN86" s="33">
        <v>200</v>
      </c>
      <c r="AO86">
        <f t="shared" si="37"/>
        <v>322.50923604940965</v>
      </c>
      <c r="AP86">
        <f t="shared" si="38"/>
        <v>320.75134204807676</v>
      </c>
      <c r="AQ86">
        <f t="shared" si="39"/>
        <v>323.40662259226713</v>
      </c>
      <c r="AR86">
        <f t="shared" si="40"/>
        <v>314.56749014840454</v>
      </c>
      <c r="AS86" s="4">
        <v>43915</v>
      </c>
      <c r="AT86">
        <v>47.314285714285688</v>
      </c>
      <c r="AU86">
        <f t="shared" si="28"/>
        <v>112.01421203925645</v>
      </c>
      <c r="AV86">
        <f t="shared" si="29"/>
        <v>112.01421203925645</v>
      </c>
      <c r="AW86" s="25">
        <f t="shared" si="30"/>
        <v>85.743804619758436</v>
      </c>
      <c r="AX86" s="25">
        <f t="shared" si="31"/>
        <v>80.006688738874345</v>
      </c>
      <c r="AY86" s="4">
        <v>43915</v>
      </c>
      <c r="AZ86">
        <v>47.314285714285688</v>
      </c>
      <c r="BA86">
        <f t="shared" si="20"/>
        <v>205.35483864472019</v>
      </c>
      <c r="BB86">
        <f t="shared" si="21"/>
        <v>204.23551554123262</v>
      </c>
      <c r="BC86" s="25">
        <f t="shared" si="22"/>
        <v>202.27679780026142</v>
      </c>
      <c r="BD86" s="25">
        <f t="shared" si="23"/>
        <v>196.74830431504586</v>
      </c>
    </row>
    <row r="87" spans="1:56" x14ac:dyDescent="0.2">
      <c r="A87" s="4">
        <v>43916</v>
      </c>
      <c r="B87">
        <v>1105.143</v>
      </c>
      <c r="C87" s="28">
        <v>4679.6251096747337</v>
      </c>
      <c r="D87">
        <v>1938.3818662471585</v>
      </c>
      <c r="E87" s="28">
        <v>9359.2502193494674</v>
      </c>
      <c r="F87">
        <v>3876.7637324943171</v>
      </c>
      <c r="G87" s="44">
        <v>165</v>
      </c>
      <c r="H87" s="43">
        <f t="shared" si="32"/>
        <v>4.5008183306055646E-2</v>
      </c>
      <c r="I87" s="43">
        <f t="shared" si="33"/>
        <v>3.7542662116040959E-2</v>
      </c>
      <c r="J87" s="44">
        <v>47.314285714285688</v>
      </c>
      <c r="K87" s="43">
        <f t="shared" si="34"/>
        <v>1.2906242693476729E-2</v>
      </c>
      <c r="L87" s="43">
        <f t="shared" si="35"/>
        <v>1.0765480253534855E-2</v>
      </c>
      <c r="M87" s="4">
        <v>43916</v>
      </c>
      <c r="N87" s="28">
        <v>4679.6251096747337</v>
      </c>
      <c r="O87">
        <v>3666</v>
      </c>
      <c r="P87">
        <v>3666</v>
      </c>
      <c r="Q87">
        <v>7211</v>
      </c>
      <c r="R87">
        <v>7237</v>
      </c>
      <c r="S87">
        <v>4395</v>
      </c>
      <c r="T87">
        <v>4087</v>
      </c>
      <c r="U87">
        <v>11307</v>
      </c>
      <c r="V87">
        <v>11343</v>
      </c>
      <c r="W87">
        <f t="shared" si="36"/>
        <v>7224</v>
      </c>
      <c r="X87">
        <v>17978.36</v>
      </c>
      <c r="Y87">
        <v>5051.1996302638299</v>
      </c>
      <c r="Z87">
        <v>8649.5824154424099</v>
      </c>
      <c r="AA87" s="4">
        <v>43916</v>
      </c>
      <c r="AB87" s="28">
        <v>9359.2502193494674</v>
      </c>
      <c r="AC87">
        <v>7211</v>
      </c>
      <c r="AD87">
        <v>7237</v>
      </c>
      <c r="AE87">
        <v>11307</v>
      </c>
      <c r="AF87">
        <v>11343</v>
      </c>
      <c r="AG87" s="4">
        <v>43916</v>
      </c>
      <c r="AH87" s="33">
        <v>165</v>
      </c>
      <c r="AI87">
        <f t="shared" si="24"/>
        <v>157.18144899722623</v>
      </c>
      <c r="AJ87">
        <f t="shared" si="25"/>
        <v>157.18144899722623</v>
      </c>
      <c r="AK87">
        <f t="shared" si="26"/>
        <v>122.1634814175345</v>
      </c>
      <c r="AL87">
        <f t="shared" si="27"/>
        <v>113.60230911341604</v>
      </c>
      <c r="AM87" s="4">
        <v>43916</v>
      </c>
      <c r="AN87" s="33">
        <v>165</v>
      </c>
      <c r="AO87">
        <f t="shared" si="37"/>
        <v>309.17496691734817</v>
      </c>
      <c r="AP87">
        <f t="shared" si="38"/>
        <v>310.28972896697388</v>
      </c>
      <c r="AQ87">
        <f t="shared" si="39"/>
        <v>314.28953000866045</v>
      </c>
      <c r="AR87">
        <f t="shared" si="40"/>
        <v>315.29018651173925</v>
      </c>
      <c r="AS87" s="4">
        <v>43916</v>
      </c>
      <c r="AT87">
        <v>47.314285714285688</v>
      </c>
      <c r="AU87">
        <f t="shared" si="28"/>
        <v>100.08386578988889</v>
      </c>
      <c r="AV87">
        <f t="shared" si="29"/>
        <v>100.08386578988889</v>
      </c>
      <c r="AW87" s="25">
        <f t="shared" si="30"/>
        <v>76.407952413592525</v>
      </c>
      <c r="AX87" s="25">
        <f t="shared" si="31"/>
        <v>71.053310924767374</v>
      </c>
      <c r="AY87" s="4">
        <v>43916</v>
      </c>
      <c r="AZ87">
        <v>47.314285714285688</v>
      </c>
      <c r="BA87">
        <f t="shared" si="20"/>
        <v>196.86436339631445</v>
      </c>
      <c r="BB87">
        <f t="shared" si="21"/>
        <v>197.57417804730659</v>
      </c>
      <c r="BC87" s="25">
        <f t="shared" si="22"/>
        <v>196.57445231865543</v>
      </c>
      <c r="BD87" s="25">
        <f t="shared" si="23"/>
        <v>197.20031950566096</v>
      </c>
    </row>
    <row r="88" spans="1:56" x14ac:dyDescent="0.2">
      <c r="A88" s="4">
        <v>43917</v>
      </c>
      <c r="B88">
        <v>1090.5709999999999</v>
      </c>
      <c r="C88" s="28">
        <v>5927.5251389213299</v>
      </c>
      <c r="D88">
        <v>1938.3818662471585</v>
      </c>
      <c r="E88" s="28">
        <v>11855.05027784266</v>
      </c>
      <c r="F88">
        <v>3876.7637324943171</v>
      </c>
      <c r="G88" s="44">
        <v>209</v>
      </c>
      <c r="H88" s="43">
        <f t="shared" si="32"/>
        <v>5.9816828849456209E-2</v>
      </c>
      <c r="I88" s="43">
        <f t="shared" si="33"/>
        <v>4.9038010323791646E-2</v>
      </c>
      <c r="J88" s="44">
        <v>47.314285714285688</v>
      </c>
      <c r="K88" s="43">
        <f t="shared" si="34"/>
        <v>1.3541581486630134E-2</v>
      </c>
      <c r="L88" s="43">
        <f t="shared" si="35"/>
        <v>1.1101427901052485E-2</v>
      </c>
      <c r="M88" s="4">
        <v>43917</v>
      </c>
      <c r="N88" s="28">
        <v>5927.5251389213299</v>
      </c>
      <c r="O88">
        <v>3494</v>
      </c>
      <c r="P88">
        <v>3494</v>
      </c>
      <c r="Q88">
        <v>7512</v>
      </c>
      <c r="R88">
        <v>7619</v>
      </c>
      <c r="S88">
        <v>4262</v>
      </c>
      <c r="T88">
        <v>4088</v>
      </c>
      <c r="U88">
        <v>12149</v>
      </c>
      <c r="V88">
        <v>11797</v>
      </c>
      <c r="W88">
        <f t="shared" si="36"/>
        <v>7565.5</v>
      </c>
      <c r="X88">
        <v>16550.16</v>
      </c>
      <c r="Y88">
        <v>4771.3620487231901</v>
      </c>
      <c r="Z88">
        <v>8910.9103626909091</v>
      </c>
      <c r="AA88" s="4">
        <v>43917</v>
      </c>
      <c r="AB88" s="28">
        <v>11855.05027784266</v>
      </c>
      <c r="AC88">
        <v>7512</v>
      </c>
      <c r="AD88">
        <v>7619</v>
      </c>
      <c r="AE88">
        <v>12149</v>
      </c>
      <c r="AF88">
        <v>11797</v>
      </c>
      <c r="AG88" s="4">
        <v>43917</v>
      </c>
      <c r="AH88" s="33">
        <v>209</v>
      </c>
      <c r="AI88">
        <f t="shared" si="24"/>
        <v>149.80686928431763</v>
      </c>
      <c r="AJ88">
        <f t="shared" si="25"/>
        <v>149.80686928431763</v>
      </c>
      <c r="AK88">
        <f t="shared" si="26"/>
        <v>118.4666115589379</v>
      </c>
      <c r="AL88">
        <f t="shared" si="27"/>
        <v>113.63010512739045</v>
      </c>
      <c r="AM88" s="4">
        <v>43917</v>
      </c>
      <c r="AN88" s="33">
        <v>209</v>
      </c>
      <c r="AO88">
        <f t="shared" si="37"/>
        <v>322.08048141493822</v>
      </c>
      <c r="AP88">
        <f t="shared" si="38"/>
        <v>326.66815600378249</v>
      </c>
      <c r="AQ88">
        <f t="shared" si="39"/>
        <v>337.69377377511415</v>
      </c>
      <c r="AR88">
        <f t="shared" si="40"/>
        <v>327.90957685612165</v>
      </c>
      <c r="AS88" s="4">
        <v>43917</v>
      </c>
      <c r="AT88">
        <v>47.314285714285688</v>
      </c>
      <c r="AU88">
        <f t="shared" si="28"/>
        <v>95.388168867941019</v>
      </c>
      <c r="AV88">
        <f t="shared" si="29"/>
        <v>95.388168867941019</v>
      </c>
      <c r="AW88" s="25">
        <f t="shared" si="30"/>
        <v>74.095720861599844</v>
      </c>
      <c r="AX88" s="25">
        <f t="shared" si="31"/>
        <v>71.070696124406425</v>
      </c>
      <c r="AY88" s="4">
        <v>43917</v>
      </c>
      <c r="AZ88">
        <v>47.314285714285688</v>
      </c>
      <c r="BA88">
        <f t="shared" si="20"/>
        <v>205.08183300972323</v>
      </c>
      <c r="BB88">
        <f t="shared" si="21"/>
        <v>208.0029933041908</v>
      </c>
      <c r="BC88" s="25">
        <f t="shared" si="22"/>
        <v>211.21279041472937</v>
      </c>
      <c r="BD88" s="25">
        <f t="shared" si="23"/>
        <v>205.09320014178633</v>
      </c>
    </row>
    <row r="89" spans="1:56" x14ac:dyDescent="0.2">
      <c r="A89" s="4">
        <v>43918</v>
      </c>
      <c r="B89">
        <v>1071.5709999999999</v>
      </c>
      <c r="C89" s="28">
        <v>3460.086444729197</v>
      </c>
      <c r="D89">
        <v>1938.3818662471585</v>
      </c>
      <c r="E89" s="28">
        <v>6920.1728894583939</v>
      </c>
      <c r="F89">
        <v>3876.7637324943171</v>
      </c>
      <c r="G89" s="44">
        <v>122</v>
      </c>
      <c r="H89" s="43">
        <f t="shared" si="32"/>
        <v>3.2395114179500799E-2</v>
      </c>
      <c r="I89" s="43">
        <f t="shared" si="33"/>
        <v>2.6985180269851802E-2</v>
      </c>
      <c r="J89" s="44">
        <v>47.314285714285688</v>
      </c>
      <c r="K89" s="43">
        <f t="shared" si="34"/>
        <v>1.2563538426523019E-2</v>
      </c>
      <c r="L89" s="43">
        <f t="shared" si="35"/>
        <v>1.046544696179732E-2</v>
      </c>
      <c r="M89" s="4">
        <v>43918</v>
      </c>
      <c r="N89" s="28">
        <v>3460.086444729197</v>
      </c>
      <c r="O89">
        <v>3766</v>
      </c>
      <c r="P89">
        <v>3766</v>
      </c>
      <c r="Q89">
        <v>7593</v>
      </c>
      <c r="R89">
        <v>7673</v>
      </c>
      <c r="S89">
        <v>4521</v>
      </c>
      <c r="T89">
        <v>4202</v>
      </c>
      <c r="U89">
        <v>12437</v>
      </c>
      <c r="V89">
        <v>12540</v>
      </c>
      <c r="W89">
        <f t="shared" si="36"/>
        <v>7633</v>
      </c>
      <c r="X89">
        <v>15302.27</v>
      </c>
      <c r="Y89">
        <v>4496.31287808656</v>
      </c>
      <c r="Z89">
        <v>9575.5999685125407</v>
      </c>
      <c r="AA89" s="4">
        <v>43918</v>
      </c>
      <c r="AB89" s="28">
        <v>6920.1728894583939</v>
      </c>
      <c r="AC89">
        <v>7593</v>
      </c>
      <c r="AD89">
        <v>7673</v>
      </c>
      <c r="AE89">
        <v>12437</v>
      </c>
      <c r="AF89">
        <v>12540</v>
      </c>
      <c r="AG89" s="4">
        <v>43918</v>
      </c>
      <c r="AH89" s="33">
        <v>122</v>
      </c>
      <c r="AI89">
        <f t="shared" si="24"/>
        <v>161.46899534194054</v>
      </c>
      <c r="AJ89">
        <f t="shared" si="25"/>
        <v>161.46899534194054</v>
      </c>
      <c r="AK89">
        <f t="shared" si="26"/>
        <v>125.66577917831025</v>
      </c>
      <c r="AL89">
        <f t="shared" si="27"/>
        <v>116.79885072047327</v>
      </c>
      <c r="AM89" s="4">
        <v>43918</v>
      </c>
      <c r="AN89" s="33">
        <v>122</v>
      </c>
      <c r="AO89">
        <f t="shared" si="37"/>
        <v>325.55339395415677</v>
      </c>
      <c r="AP89">
        <f t="shared" si="38"/>
        <v>328.98343102992823</v>
      </c>
      <c r="AQ89">
        <f t="shared" si="39"/>
        <v>345.69902579974439</v>
      </c>
      <c r="AR89">
        <f t="shared" si="40"/>
        <v>348.56201523910869</v>
      </c>
      <c r="AS89" s="4">
        <v>43918</v>
      </c>
      <c r="AT89">
        <v>47.314285714285688</v>
      </c>
      <c r="AU89">
        <f t="shared" si="28"/>
        <v>102.81392213985859</v>
      </c>
      <c r="AV89">
        <f t="shared" si="29"/>
        <v>102.81392213985859</v>
      </c>
      <c r="AW89" s="25">
        <f t="shared" si="30"/>
        <v>78.598487568111892</v>
      </c>
      <c r="AX89" s="25">
        <f t="shared" si="31"/>
        <v>73.052608883257278</v>
      </c>
      <c r="AY89" s="4">
        <v>43918</v>
      </c>
      <c r="AZ89">
        <v>47.314285714285688</v>
      </c>
      <c r="BA89">
        <f t="shared" si="20"/>
        <v>207.29317865319868</v>
      </c>
      <c r="BB89">
        <f t="shared" si="21"/>
        <v>209.47722373317444</v>
      </c>
      <c r="BC89" s="25">
        <f t="shared" si="22"/>
        <v>216.21972791077366</v>
      </c>
      <c r="BD89" s="25">
        <f t="shared" si="23"/>
        <v>218.01040347359503</v>
      </c>
    </row>
    <row r="90" spans="1:56" x14ac:dyDescent="0.2">
      <c r="A90" s="4">
        <v>43919</v>
      </c>
      <c r="B90">
        <v>1050.7139999999999</v>
      </c>
      <c r="C90" s="28">
        <v>3460.086444729197</v>
      </c>
      <c r="D90">
        <v>1938.3818662471585</v>
      </c>
      <c r="E90" s="28">
        <v>6920.1728894583939</v>
      </c>
      <c r="F90">
        <v>3876.7637324943171</v>
      </c>
      <c r="G90" s="44">
        <v>122</v>
      </c>
      <c r="H90" s="43">
        <f t="shared" si="32"/>
        <v>3.3179222192004351E-2</v>
      </c>
      <c r="I90" s="43">
        <f t="shared" si="33"/>
        <v>2.8117077667665361E-2</v>
      </c>
      <c r="J90" s="44">
        <v>47.314285714285688</v>
      </c>
      <c r="K90" s="43">
        <f t="shared" si="34"/>
        <v>1.2867632775166083E-2</v>
      </c>
      <c r="L90" s="43">
        <f t="shared" si="35"/>
        <v>1.0904421690317053E-2</v>
      </c>
      <c r="M90" s="4">
        <v>43919</v>
      </c>
      <c r="N90" s="28">
        <v>3460.086444729197</v>
      </c>
      <c r="O90">
        <v>3677</v>
      </c>
      <c r="P90">
        <v>3677</v>
      </c>
      <c r="Q90">
        <v>7073</v>
      </c>
      <c r="R90">
        <v>7012</v>
      </c>
      <c r="S90">
        <v>4339</v>
      </c>
      <c r="T90">
        <v>4210</v>
      </c>
      <c r="U90">
        <v>12162</v>
      </c>
      <c r="V90">
        <v>11749</v>
      </c>
      <c r="W90">
        <f t="shared" si="36"/>
        <v>7042.5</v>
      </c>
      <c r="X90">
        <v>14275.93</v>
      </c>
      <c r="Y90">
        <v>4229.9657090996398</v>
      </c>
      <c r="Z90">
        <v>9360.8222256294703</v>
      </c>
      <c r="AA90" s="4">
        <v>43919</v>
      </c>
      <c r="AB90" s="28">
        <v>6920.1728894583939</v>
      </c>
      <c r="AC90">
        <v>7073</v>
      </c>
      <c r="AD90">
        <v>7012</v>
      </c>
      <c r="AE90">
        <v>12162</v>
      </c>
      <c r="AF90">
        <v>11749</v>
      </c>
      <c r="AG90" s="4">
        <v>43919</v>
      </c>
      <c r="AH90" s="33">
        <v>122</v>
      </c>
      <c r="AI90">
        <f t="shared" si="24"/>
        <v>157.65307909514482</v>
      </c>
      <c r="AJ90">
        <f t="shared" si="25"/>
        <v>157.65307909514482</v>
      </c>
      <c r="AK90">
        <f t="shared" si="26"/>
        <v>120.60690463496751</v>
      </c>
      <c r="AL90">
        <f t="shared" si="27"/>
        <v>117.02121883226854</v>
      </c>
      <c r="AM90" s="4">
        <v>43919</v>
      </c>
      <c r="AN90" s="33">
        <v>122</v>
      </c>
      <c r="AO90">
        <f t="shared" si="37"/>
        <v>303.25815296164245</v>
      </c>
      <c r="AP90">
        <f t="shared" si="38"/>
        <v>300.6427496913667</v>
      </c>
      <c r="AQ90">
        <f t="shared" si="39"/>
        <v>338.05512195678148</v>
      </c>
      <c r="AR90">
        <f t="shared" si="40"/>
        <v>326.57536818534993</v>
      </c>
      <c r="AS90" s="4">
        <v>43919</v>
      </c>
      <c r="AT90">
        <v>47.314285714285688</v>
      </c>
      <c r="AU90">
        <f t="shared" si="28"/>
        <v>100.38417198838556</v>
      </c>
      <c r="AV90">
        <f t="shared" si="29"/>
        <v>100.38417198838556</v>
      </c>
      <c r="AW90" s="25">
        <f t="shared" si="30"/>
        <v>75.434381233806135</v>
      </c>
      <c r="AX90" s="25">
        <f t="shared" si="31"/>
        <v>73.19169048036963</v>
      </c>
      <c r="AY90" s="4">
        <v>43919</v>
      </c>
      <c r="AZ90">
        <v>47.314285714285688</v>
      </c>
      <c r="BA90">
        <f t="shared" si="20"/>
        <v>193.09688563335629</v>
      </c>
      <c r="BB90">
        <f t="shared" si="21"/>
        <v>191.43155125987477</v>
      </c>
      <c r="BC90" s="25">
        <f t="shared" si="22"/>
        <v>211.43879801003692</v>
      </c>
      <c r="BD90" s="25">
        <f t="shared" si="23"/>
        <v>204.2587105591123</v>
      </c>
    </row>
    <row r="91" spans="1:56" x14ac:dyDescent="0.2">
      <c r="A91" s="4">
        <v>43920</v>
      </c>
      <c r="B91">
        <v>1018.143</v>
      </c>
      <c r="C91" s="28">
        <v>4651.2637453736752</v>
      </c>
      <c r="D91">
        <v>1938.3818662471585</v>
      </c>
      <c r="E91" s="28">
        <v>9302.5274907473504</v>
      </c>
      <c r="F91">
        <v>3876.7637324943171</v>
      </c>
      <c r="G91" s="44">
        <v>164</v>
      </c>
      <c r="H91" s="43">
        <f t="shared" si="32"/>
        <v>4.8249485142689029E-2</v>
      </c>
      <c r="I91" s="43">
        <f t="shared" si="33"/>
        <v>3.9140811455847253E-2</v>
      </c>
      <c r="J91" s="44">
        <v>47.314285714285688</v>
      </c>
      <c r="K91" s="43">
        <f t="shared" si="34"/>
        <v>1.3920060522002262E-2</v>
      </c>
      <c r="L91" s="43">
        <f t="shared" si="35"/>
        <v>1.1292192294578923E-2</v>
      </c>
      <c r="M91" s="4">
        <v>43920</v>
      </c>
      <c r="N91" s="28">
        <v>4651.2637453736752</v>
      </c>
      <c r="O91">
        <v>3399</v>
      </c>
      <c r="P91">
        <v>3399</v>
      </c>
      <c r="Q91">
        <v>6613</v>
      </c>
      <c r="R91">
        <v>6726</v>
      </c>
      <c r="S91">
        <v>4190</v>
      </c>
      <c r="T91">
        <v>3789</v>
      </c>
      <c r="U91">
        <v>11799</v>
      </c>
      <c r="V91">
        <v>11835</v>
      </c>
      <c r="W91">
        <f t="shared" si="36"/>
        <v>6669.5</v>
      </c>
      <c r="X91">
        <v>13254.62</v>
      </c>
      <c r="Y91">
        <v>3974.9347629650301</v>
      </c>
      <c r="Z91">
        <v>9739.6445855885104</v>
      </c>
      <c r="AA91" s="4">
        <v>43920</v>
      </c>
      <c r="AB91" s="28">
        <v>9302.5274907473504</v>
      </c>
      <c r="AC91">
        <v>6613</v>
      </c>
      <c r="AD91">
        <v>6726</v>
      </c>
      <c r="AE91">
        <v>11799</v>
      </c>
      <c r="AF91">
        <v>11835</v>
      </c>
      <c r="AG91" s="4">
        <v>43920</v>
      </c>
      <c r="AH91" s="33">
        <v>164</v>
      </c>
      <c r="AI91">
        <f t="shared" si="24"/>
        <v>145.73370025683906</v>
      </c>
      <c r="AJ91">
        <f t="shared" si="25"/>
        <v>145.73370025683906</v>
      </c>
      <c r="AK91">
        <f t="shared" si="26"/>
        <v>116.46529855278034</v>
      </c>
      <c r="AL91">
        <f t="shared" si="27"/>
        <v>105.31909694904169</v>
      </c>
      <c r="AM91" s="4">
        <v>43920</v>
      </c>
      <c r="AN91" s="33">
        <v>164</v>
      </c>
      <c r="AO91">
        <f t="shared" si="37"/>
        <v>283.53543977595666</v>
      </c>
      <c r="AP91">
        <f t="shared" si="38"/>
        <v>288.38036714548383</v>
      </c>
      <c r="AQ91">
        <f t="shared" si="39"/>
        <v>327.96516888407047</v>
      </c>
      <c r="AR91">
        <f t="shared" si="40"/>
        <v>328.96582538714921</v>
      </c>
      <c r="AS91" s="4">
        <v>43920</v>
      </c>
      <c r="AT91">
        <v>47.314285714285688</v>
      </c>
      <c r="AU91">
        <f t="shared" si="28"/>
        <v>92.794615335469814</v>
      </c>
      <c r="AV91">
        <f t="shared" si="29"/>
        <v>92.794615335469814</v>
      </c>
      <c r="AW91" s="25">
        <f t="shared" si="30"/>
        <v>72.843986487588779</v>
      </c>
      <c r="AX91" s="25">
        <f t="shared" si="31"/>
        <v>65.872521432332661</v>
      </c>
      <c r="AY91" s="4">
        <v>43920</v>
      </c>
      <c r="AZ91">
        <v>47.314285714285688</v>
      </c>
      <c r="BA91">
        <f t="shared" si="20"/>
        <v>180.53862642349571</v>
      </c>
      <c r="BB91">
        <f t="shared" si="21"/>
        <v>183.62359009896144</v>
      </c>
      <c r="BC91" s="25">
        <f t="shared" si="22"/>
        <v>205.12797054106443</v>
      </c>
      <c r="BD91" s="25">
        <f t="shared" si="23"/>
        <v>205.75383772806995</v>
      </c>
    </row>
    <row r="92" spans="1:56" x14ac:dyDescent="0.2">
      <c r="A92" s="4">
        <v>43921</v>
      </c>
      <c r="B92">
        <v>961.14300000000003</v>
      </c>
      <c r="C92" s="28">
        <v>3545.1705376323739</v>
      </c>
      <c r="D92">
        <v>3463.5700134211033</v>
      </c>
      <c r="E92" s="28">
        <v>7090.3410752647478</v>
      </c>
      <c r="F92">
        <v>6927.1400268422067</v>
      </c>
      <c r="G92" s="44">
        <v>125</v>
      </c>
      <c r="H92" s="43">
        <f t="shared" si="32"/>
        <v>4.2073375967687648E-2</v>
      </c>
      <c r="I92" s="43">
        <f t="shared" si="33"/>
        <v>3.6137612026597279E-2</v>
      </c>
      <c r="J92" s="44">
        <v>84.542857142857173</v>
      </c>
      <c r="K92" s="43">
        <f t="shared" si="34"/>
        <v>2.8456027311631497E-2</v>
      </c>
      <c r="L92" s="43">
        <f t="shared" si="35"/>
        <v>2.4441415768388892E-2</v>
      </c>
      <c r="M92" s="4">
        <v>43921</v>
      </c>
      <c r="N92" s="28">
        <v>3545.1705376323739</v>
      </c>
      <c r="O92">
        <v>2971</v>
      </c>
      <c r="P92">
        <v>2971</v>
      </c>
      <c r="Q92">
        <v>5954</v>
      </c>
      <c r="R92">
        <v>6068</v>
      </c>
      <c r="S92">
        <v>3459</v>
      </c>
      <c r="T92">
        <v>3312</v>
      </c>
      <c r="U92">
        <v>10717</v>
      </c>
      <c r="V92">
        <v>10554</v>
      </c>
      <c r="W92">
        <f t="shared" si="36"/>
        <v>6011</v>
      </c>
      <c r="X92">
        <v>11939.28</v>
      </c>
      <c r="Y92">
        <v>3732.5993371425802</v>
      </c>
      <c r="Z92">
        <v>9939.7886680647007</v>
      </c>
      <c r="AA92" s="4">
        <v>43921</v>
      </c>
      <c r="AB92" s="28">
        <v>7090.3410752647478</v>
      </c>
      <c r="AC92">
        <v>5954</v>
      </c>
      <c r="AD92">
        <v>6068</v>
      </c>
      <c r="AE92">
        <v>10717</v>
      </c>
      <c r="AF92">
        <v>10554</v>
      </c>
      <c r="AG92" s="4">
        <v>43921</v>
      </c>
      <c r="AH92" s="33">
        <v>125</v>
      </c>
      <c r="AI92">
        <f t="shared" si="24"/>
        <v>127.38300190146185</v>
      </c>
      <c r="AJ92">
        <f t="shared" si="25"/>
        <v>127.38300190146185</v>
      </c>
      <c r="AK92">
        <f t="shared" si="26"/>
        <v>96.146412337486197</v>
      </c>
      <c r="AL92">
        <f t="shared" si="27"/>
        <v>92.060398283247849</v>
      </c>
      <c r="AM92" s="4">
        <v>43921</v>
      </c>
      <c r="AN92" s="33">
        <v>125</v>
      </c>
      <c r="AO92">
        <f t="shared" si="37"/>
        <v>255.2805093642894</v>
      </c>
      <c r="AP92">
        <f t="shared" si="38"/>
        <v>260.16831219726373</v>
      </c>
      <c r="AQ92">
        <f t="shared" si="39"/>
        <v>297.88988176375818</v>
      </c>
      <c r="AR92">
        <f t="shared" si="40"/>
        <v>293.35913148592925</v>
      </c>
      <c r="AS92" s="4">
        <v>43921</v>
      </c>
      <c r="AT92">
        <v>84.542857142857173</v>
      </c>
      <c r="AU92">
        <f t="shared" si="28"/>
        <v>81.109974157599538</v>
      </c>
      <c r="AV92">
        <f t="shared" si="29"/>
        <v>81.109974157599538</v>
      </c>
      <c r="AW92" s="25">
        <f t="shared" si="30"/>
        <v>60.135405551448585</v>
      </c>
      <c r="AX92" s="25">
        <f t="shared" si="31"/>
        <v>57.57978120450931</v>
      </c>
      <c r="AY92" s="4">
        <v>43921</v>
      </c>
      <c r="AZ92">
        <v>84.542857142857173</v>
      </c>
      <c r="BA92">
        <f t="shared" si="20"/>
        <v>162.54755507719543</v>
      </c>
      <c r="BB92">
        <f t="shared" si="21"/>
        <v>165.65981931616088</v>
      </c>
      <c r="BC92" s="25">
        <f t="shared" si="22"/>
        <v>186.31718453162026</v>
      </c>
      <c r="BD92" s="25">
        <f t="shared" si="23"/>
        <v>183.4833969904563</v>
      </c>
    </row>
    <row r="93" spans="1:56" x14ac:dyDescent="0.2">
      <c r="A93" s="4">
        <v>43922</v>
      </c>
      <c r="B93">
        <v>981.57100000000003</v>
      </c>
      <c r="C93" s="28">
        <v>2751.0523372027224</v>
      </c>
      <c r="D93">
        <v>3463.5700134211033</v>
      </c>
      <c r="E93" s="28">
        <v>5502.1046744054447</v>
      </c>
      <c r="F93">
        <v>6927.1400268422067</v>
      </c>
      <c r="G93" s="44">
        <v>97</v>
      </c>
      <c r="H93" s="43">
        <f t="shared" si="32"/>
        <v>3.326474622770919E-2</v>
      </c>
      <c r="I93" s="43">
        <f t="shared" si="33"/>
        <v>2.7339346110484782E-2</v>
      </c>
      <c r="J93" s="44">
        <v>84.542857142857173</v>
      </c>
      <c r="K93" s="43">
        <f t="shared" si="34"/>
        <v>2.8992749363119744E-2</v>
      </c>
      <c r="L93" s="43">
        <f t="shared" si="35"/>
        <v>2.3828313738122088E-2</v>
      </c>
      <c r="M93" s="4">
        <v>43922</v>
      </c>
      <c r="N93" s="28">
        <v>2751.0523372027224</v>
      </c>
      <c r="O93">
        <v>2916</v>
      </c>
      <c r="P93">
        <v>2916</v>
      </c>
      <c r="Q93">
        <v>5950</v>
      </c>
      <c r="R93">
        <v>5897</v>
      </c>
      <c r="S93">
        <v>3548</v>
      </c>
      <c r="T93">
        <v>3302</v>
      </c>
      <c r="U93">
        <v>11109</v>
      </c>
      <c r="V93">
        <v>10856</v>
      </c>
      <c r="W93">
        <f t="shared" si="36"/>
        <v>5923.5</v>
      </c>
      <c r="X93">
        <v>10802.85</v>
      </c>
      <c r="Y93">
        <v>3503.34510550306</v>
      </c>
      <c r="Z93">
        <v>9905.4977876680896</v>
      </c>
      <c r="AA93" s="4">
        <v>43922</v>
      </c>
      <c r="AB93" s="28">
        <v>5502.1046744054447</v>
      </c>
      <c r="AC93">
        <v>5950</v>
      </c>
      <c r="AD93">
        <v>5897</v>
      </c>
      <c r="AE93">
        <v>11109</v>
      </c>
      <c r="AF93">
        <v>10856</v>
      </c>
      <c r="AG93" s="4">
        <v>43922</v>
      </c>
      <c r="AH93" s="33">
        <v>97</v>
      </c>
      <c r="AI93">
        <f t="shared" si="24"/>
        <v>125.02485141186898</v>
      </c>
      <c r="AJ93">
        <f t="shared" si="25"/>
        <v>125.02485141186898</v>
      </c>
      <c r="AK93">
        <f t="shared" si="26"/>
        <v>98.620257581208747</v>
      </c>
      <c r="AL93">
        <f t="shared" si="27"/>
        <v>91.78243814350374</v>
      </c>
      <c r="AM93" s="4">
        <v>43922</v>
      </c>
      <c r="AN93" s="33">
        <v>97</v>
      </c>
      <c r="AO93">
        <f t="shared" si="37"/>
        <v>255.10900751050085</v>
      </c>
      <c r="AP93">
        <f t="shared" si="38"/>
        <v>252.83660794780226</v>
      </c>
      <c r="AQ93">
        <f t="shared" si="39"/>
        <v>308.78591924172713</v>
      </c>
      <c r="AR93">
        <f t="shared" si="40"/>
        <v>301.75352770620128</v>
      </c>
      <c r="AS93" s="4">
        <v>43922</v>
      </c>
      <c r="AT93">
        <v>84.542857142857173</v>
      </c>
      <c r="AU93">
        <f t="shared" si="28"/>
        <v>79.608443165116199</v>
      </c>
      <c r="AV93">
        <f t="shared" si="29"/>
        <v>79.608443165116199</v>
      </c>
      <c r="AW93" s="25">
        <f t="shared" si="30"/>
        <v>61.682688319323383</v>
      </c>
      <c r="AX93" s="25">
        <f t="shared" si="31"/>
        <v>57.405929208118884</v>
      </c>
      <c r="AY93" s="4">
        <v>43922</v>
      </c>
      <c r="AZ93">
        <v>84.542857142857173</v>
      </c>
      <c r="BA93">
        <f t="shared" si="20"/>
        <v>162.43835282319665</v>
      </c>
      <c r="BB93">
        <f t="shared" si="21"/>
        <v>160.9914229577127</v>
      </c>
      <c r="BC93" s="25">
        <f t="shared" si="22"/>
        <v>193.13218279012497</v>
      </c>
      <c r="BD93" s="25">
        <f t="shared" si="23"/>
        <v>188.73372728144719</v>
      </c>
    </row>
    <row r="94" spans="1:56" x14ac:dyDescent="0.2">
      <c r="A94" s="4">
        <v>43923</v>
      </c>
      <c r="B94">
        <v>1002.2859999999999</v>
      </c>
      <c r="C94" s="28">
        <v>2665.9682442995454</v>
      </c>
      <c r="D94">
        <v>3463.5700134211033</v>
      </c>
      <c r="E94" s="28">
        <v>5331.9364885990908</v>
      </c>
      <c r="F94">
        <v>6927.1400268422067</v>
      </c>
      <c r="G94" s="44">
        <v>94</v>
      </c>
      <c r="H94" s="43">
        <f t="shared" si="32"/>
        <v>3.243616287094548E-2</v>
      </c>
      <c r="I94" s="43">
        <f t="shared" si="33"/>
        <v>2.7222704894294816E-2</v>
      </c>
      <c r="J94" s="44">
        <v>84.542857142857173</v>
      </c>
      <c r="K94" s="43">
        <f t="shared" si="34"/>
        <v>2.917282855171055E-2</v>
      </c>
      <c r="L94" s="43">
        <f t="shared" si="35"/>
        <v>2.4483885648090696E-2</v>
      </c>
      <c r="M94" s="4">
        <v>43923</v>
      </c>
      <c r="N94" s="28">
        <v>2665.9682442995454</v>
      </c>
      <c r="O94">
        <v>2898</v>
      </c>
      <c r="P94">
        <v>2898</v>
      </c>
      <c r="Q94">
        <v>5606</v>
      </c>
      <c r="R94">
        <v>5540</v>
      </c>
      <c r="S94">
        <v>3453</v>
      </c>
      <c r="T94">
        <v>3312</v>
      </c>
      <c r="U94">
        <v>10780</v>
      </c>
      <c r="V94">
        <v>10609</v>
      </c>
      <c r="W94">
        <f t="shared" si="36"/>
        <v>5573</v>
      </c>
      <c r="X94">
        <v>9997.26</v>
      </c>
      <c r="Y94">
        <v>3286.8294187643601</v>
      </c>
      <c r="Z94">
        <v>10022.813128308901</v>
      </c>
      <c r="AA94" s="4">
        <v>43923</v>
      </c>
      <c r="AB94" s="28">
        <v>5331.9364885990908</v>
      </c>
      <c r="AC94">
        <v>5606</v>
      </c>
      <c r="AD94">
        <v>5540</v>
      </c>
      <c r="AE94">
        <v>10780</v>
      </c>
      <c r="AF94">
        <v>10609</v>
      </c>
      <c r="AG94" s="4">
        <v>43923</v>
      </c>
      <c r="AH94" s="33">
        <v>94</v>
      </c>
      <c r="AI94">
        <f t="shared" si="24"/>
        <v>124.25309306982041</v>
      </c>
      <c r="AJ94">
        <f t="shared" si="25"/>
        <v>124.25309306982041</v>
      </c>
      <c r="AK94">
        <f t="shared" si="26"/>
        <v>95.97963625363974</v>
      </c>
      <c r="AL94">
        <f t="shared" si="27"/>
        <v>92.060398283247849</v>
      </c>
      <c r="AM94" s="4">
        <v>43923</v>
      </c>
      <c r="AN94" s="33">
        <v>94</v>
      </c>
      <c r="AO94">
        <f t="shared" si="37"/>
        <v>240.35984808468365</v>
      </c>
      <c r="AP94">
        <f t="shared" si="38"/>
        <v>237.53006749717221</v>
      </c>
      <c r="AQ94">
        <f t="shared" si="39"/>
        <v>299.64103064414604</v>
      </c>
      <c r="AR94">
        <f t="shared" si="40"/>
        <v>294.88791225452184</v>
      </c>
      <c r="AS94" s="4">
        <v>43923</v>
      </c>
      <c r="AT94">
        <v>84.542857142857173</v>
      </c>
      <c r="AU94">
        <f t="shared" si="28"/>
        <v>79.11703302212166</v>
      </c>
      <c r="AV94">
        <f t="shared" si="29"/>
        <v>79.11703302212166</v>
      </c>
      <c r="AW94" s="25">
        <f t="shared" si="30"/>
        <v>60.031094353614328</v>
      </c>
      <c r="AX94" s="25">
        <f t="shared" si="31"/>
        <v>57.57978120450931</v>
      </c>
      <c r="AY94" s="4">
        <v>43923</v>
      </c>
      <c r="AZ94">
        <v>84.542857142857173</v>
      </c>
      <c r="BA94">
        <f t="shared" si="20"/>
        <v>153.04695897930091</v>
      </c>
      <c r="BB94">
        <f t="shared" si="21"/>
        <v>151.24512178832092</v>
      </c>
      <c r="BC94" s="25">
        <f t="shared" si="22"/>
        <v>187.41245210887993</v>
      </c>
      <c r="BD94" s="25">
        <f t="shared" si="23"/>
        <v>184.43958297060365</v>
      </c>
    </row>
    <row r="95" spans="1:56" x14ac:dyDescent="0.2">
      <c r="A95" s="4">
        <v>43924</v>
      </c>
      <c r="B95">
        <v>954</v>
      </c>
      <c r="C95" s="28">
        <v>2127.1023225794243</v>
      </c>
      <c r="D95">
        <v>3463.5700134211033</v>
      </c>
      <c r="E95" s="28">
        <v>4254.2046451588485</v>
      </c>
      <c r="F95">
        <v>6927.1400268422067</v>
      </c>
      <c r="G95" s="44">
        <v>75</v>
      </c>
      <c r="H95" s="43">
        <f t="shared" si="32"/>
        <v>2.7382256297918947E-2</v>
      </c>
      <c r="I95" s="43">
        <f t="shared" si="33"/>
        <v>2.311960542540074E-2</v>
      </c>
      <c r="J95" s="44">
        <v>84.542857142857173</v>
      </c>
      <c r="K95" s="43">
        <f t="shared" si="34"/>
        <v>3.0866322432587502E-2</v>
      </c>
      <c r="L95" s="43">
        <f t="shared" si="35"/>
        <v>2.6061299982385072E-2</v>
      </c>
      <c r="M95" s="4">
        <v>43924</v>
      </c>
      <c r="N95" s="28">
        <v>2127.1023225794243</v>
      </c>
      <c r="O95">
        <v>2739</v>
      </c>
      <c r="P95">
        <v>2739</v>
      </c>
      <c r="Q95">
        <v>5216</v>
      </c>
      <c r="R95">
        <v>5274</v>
      </c>
      <c r="S95">
        <v>3244</v>
      </c>
      <c r="T95">
        <v>3032</v>
      </c>
      <c r="U95">
        <v>10391</v>
      </c>
      <c r="V95">
        <v>10295</v>
      </c>
      <c r="W95">
        <f t="shared" si="36"/>
        <v>5245</v>
      </c>
      <c r="X95">
        <v>9345.9599999999991</v>
      </c>
      <c r="Y95">
        <v>3082.2329192377902</v>
      </c>
      <c r="Z95">
        <v>10256.2736763142</v>
      </c>
      <c r="AA95" s="4">
        <v>43924</v>
      </c>
      <c r="AB95" s="28">
        <v>4254.2046451588485</v>
      </c>
      <c r="AC95">
        <v>5216</v>
      </c>
      <c r="AD95">
        <v>5274</v>
      </c>
      <c r="AE95">
        <v>10391</v>
      </c>
      <c r="AF95">
        <v>10295</v>
      </c>
      <c r="AG95" s="4">
        <v>43924</v>
      </c>
      <c r="AH95" s="33">
        <v>75</v>
      </c>
      <c r="AI95">
        <f t="shared" si="24"/>
        <v>117.43589438172468</v>
      </c>
      <c r="AJ95">
        <f t="shared" si="25"/>
        <v>117.43589438172468</v>
      </c>
      <c r="AK95">
        <f t="shared" si="26"/>
        <v>90.170269332987928</v>
      </c>
      <c r="AL95">
        <f t="shared" si="27"/>
        <v>84.277514370412888</v>
      </c>
      <c r="AM95" s="4">
        <v>43924</v>
      </c>
      <c r="AN95" s="33">
        <v>75</v>
      </c>
      <c r="AO95">
        <f t="shared" si="37"/>
        <v>223.63841734029788</v>
      </c>
      <c r="AP95">
        <f t="shared" si="38"/>
        <v>226.12519422023217</v>
      </c>
      <c r="AQ95">
        <f t="shared" si="39"/>
        <v>288.82838120810032</v>
      </c>
      <c r="AR95">
        <f t="shared" si="40"/>
        <v>286.15996386655695</v>
      </c>
      <c r="AS95" s="4">
        <v>43924</v>
      </c>
      <c r="AT95">
        <v>84.542857142857173</v>
      </c>
      <c r="AU95">
        <f t="shared" si="28"/>
        <v>74.776243425669847</v>
      </c>
      <c r="AV95">
        <f t="shared" si="29"/>
        <v>74.776243425669847</v>
      </c>
      <c r="AW95" s="25">
        <f t="shared" si="30"/>
        <v>56.397587629054414</v>
      </c>
      <c r="AX95" s="25">
        <f t="shared" si="31"/>
        <v>52.711925305577367</v>
      </c>
      <c r="AY95" s="4">
        <v>43924</v>
      </c>
      <c r="AZ95">
        <v>84.542857142857173</v>
      </c>
      <c r="BA95">
        <f t="shared" si="20"/>
        <v>142.3997392144191</v>
      </c>
      <c r="BB95">
        <f t="shared" si="21"/>
        <v>143.98317189740155</v>
      </c>
      <c r="BC95" s="25">
        <f t="shared" si="22"/>
        <v>180.64960944929234</v>
      </c>
      <c r="BD95" s="25">
        <f t="shared" si="23"/>
        <v>178.98063028394427</v>
      </c>
    </row>
    <row r="96" spans="1:56" x14ac:dyDescent="0.2">
      <c r="A96" s="4">
        <v>43925</v>
      </c>
      <c r="B96">
        <v>918.42899999999997</v>
      </c>
      <c r="C96" s="28">
        <v>1644.9591294614215</v>
      </c>
      <c r="D96">
        <v>3463.5700134211033</v>
      </c>
      <c r="E96" s="28">
        <v>3289.9182589228431</v>
      </c>
      <c r="F96">
        <v>6927.1400268422067</v>
      </c>
      <c r="G96" s="44">
        <v>58</v>
      </c>
      <c r="H96" s="43">
        <f t="shared" si="32"/>
        <v>2.3957042544403138E-2</v>
      </c>
      <c r="I96" s="43">
        <f t="shared" si="33"/>
        <v>1.9594594594594596E-2</v>
      </c>
      <c r="J96" s="44">
        <v>84.542857142857173</v>
      </c>
      <c r="K96" s="43">
        <f t="shared" si="34"/>
        <v>3.4920634920634935E-2</v>
      </c>
      <c r="L96" s="43">
        <f t="shared" si="35"/>
        <v>2.8561776061776071E-2</v>
      </c>
      <c r="M96" s="4">
        <v>43925</v>
      </c>
      <c r="N96" s="28">
        <v>1644.9591294614215</v>
      </c>
      <c r="O96">
        <v>2421</v>
      </c>
      <c r="P96">
        <v>2421</v>
      </c>
      <c r="Q96">
        <v>4832</v>
      </c>
      <c r="R96">
        <v>4973</v>
      </c>
      <c r="S96">
        <v>2960</v>
      </c>
      <c r="T96">
        <v>2718</v>
      </c>
      <c r="U96">
        <v>9768</v>
      </c>
      <c r="V96">
        <v>9555</v>
      </c>
      <c r="W96">
        <f t="shared" si="36"/>
        <v>4902.5</v>
      </c>
      <c r="X96">
        <v>8779.69</v>
      </c>
      <c r="Y96">
        <v>2888.4989233958199</v>
      </c>
      <c r="Z96">
        <v>9824.3695469695904</v>
      </c>
      <c r="AA96" s="4">
        <v>43925</v>
      </c>
      <c r="AB96" s="28">
        <v>3289.9182589228431</v>
      </c>
      <c r="AC96">
        <v>4832</v>
      </c>
      <c r="AD96">
        <v>4973</v>
      </c>
      <c r="AE96">
        <v>9768</v>
      </c>
      <c r="AF96">
        <v>9555</v>
      </c>
      <c r="AG96" s="4">
        <v>43925</v>
      </c>
      <c r="AH96" s="33">
        <v>58</v>
      </c>
      <c r="AI96">
        <f t="shared" si="24"/>
        <v>103.80149700553321</v>
      </c>
      <c r="AJ96">
        <f t="shared" si="25"/>
        <v>103.80149700553321</v>
      </c>
      <c r="AK96">
        <f t="shared" si="26"/>
        <v>82.276201364255314</v>
      </c>
      <c r="AL96">
        <f t="shared" si="27"/>
        <v>75.549565982447959</v>
      </c>
      <c r="AM96" s="4">
        <v>43925</v>
      </c>
      <c r="AN96" s="33">
        <v>58</v>
      </c>
      <c r="AO96">
        <f t="shared" si="37"/>
        <v>207.17423937659498</v>
      </c>
      <c r="AP96">
        <f t="shared" si="38"/>
        <v>213.21967972264213</v>
      </c>
      <c r="AQ96">
        <f t="shared" si="39"/>
        <v>271.51146450204254</v>
      </c>
      <c r="AR96">
        <f t="shared" si="40"/>
        <v>265.59091352549308</v>
      </c>
      <c r="AS96" s="4">
        <v>43925</v>
      </c>
      <c r="AT96">
        <v>84.542857142857173</v>
      </c>
      <c r="AU96">
        <f t="shared" si="28"/>
        <v>66.094664232766235</v>
      </c>
      <c r="AV96">
        <f t="shared" si="29"/>
        <v>66.094664232766235</v>
      </c>
      <c r="AW96" s="25">
        <f t="shared" si="30"/>
        <v>51.460190931566295</v>
      </c>
      <c r="AX96" s="25">
        <f t="shared" si="31"/>
        <v>47.252972618917966</v>
      </c>
      <c r="AY96" s="4">
        <v>43925</v>
      </c>
      <c r="AZ96">
        <v>84.542857142857173</v>
      </c>
      <c r="BA96">
        <f t="shared" si="20"/>
        <v>131.91632283053551</v>
      </c>
      <c r="BB96">
        <f t="shared" si="21"/>
        <v>135.76570228399277</v>
      </c>
      <c r="BC96" s="25">
        <f t="shared" si="22"/>
        <v>169.81863007416877</v>
      </c>
      <c r="BD96" s="25">
        <f t="shared" si="23"/>
        <v>166.11558255105268</v>
      </c>
    </row>
    <row r="97" spans="1:56" x14ac:dyDescent="0.2">
      <c r="A97" s="4">
        <v>43926</v>
      </c>
      <c r="B97">
        <v>895.85699999999997</v>
      </c>
      <c r="C97" s="28">
        <v>1418.0682150529497</v>
      </c>
      <c r="D97">
        <v>3463.5700134211033</v>
      </c>
      <c r="E97" s="28">
        <v>2836.1364301058993</v>
      </c>
      <c r="F97">
        <v>6927.1400268422067</v>
      </c>
      <c r="G97" s="44">
        <v>50</v>
      </c>
      <c r="H97" s="43">
        <f t="shared" si="32"/>
        <v>2.051702913418137E-2</v>
      </c>
      <c r="I97" s="43">
        <f t="shared" si="33"/>
        <v>1.789549033643522E-2</v>
      </c>
      <c r="J97" s="44">
        <v>84.542857142857173</v>
      </c>
      <c r="K97" s="43">
        <f t="shared" si="34"/>
        <v>3.4691365261738681E-2</v>
      </c>
      <c r="L97" s="43">
        <f t="shared" si="35"/>
        <v>3.0258717660292474E-2</v>
      </c>
      <c r="M97" s="4">
        <v>43926</v>
      </c>
      <c r="N97" s="28">
        <v>1418.0682150529497</v>
      </c>
      <c r="O97">
        <v>2437</v>
      </c>
      <c r="P97">
        <v>2437</v>
      </c>
      <c r="Q97">
        <v>4638</v>
      </c>
      <c r="R97">
        <v>4653</v>
      </c>
      <c r="S97">
        <v>2794</v>
      </c>
      <c r="T97">
        <v>2708</v>
      </c>
      <c r="U97">
        <v>9629</v>
      </c>
      <c r="V97">
        <v>9480</v>
      </c>
      <c r="W97">
        <f t="shared" si="36"/>
        <v>4645.5</v>
      </c>
      <c r="X97">
        <v>8335.3700000000008</v>
      </c>
      <c r="Y97">
        <v>2704.5462072536002</v>
      </c>
      <c r="Z97">
        <v>9775.3658995857295</v>
      </c>
      <c r="AA97" s="4">
        <v>43926</v>
      </c>
      <c r="AB97" s="28">
        <v>2836.1364301058993</v>
      </c>
      <c r="AC97">
        <v>4638</v>
      </c>
      <c r="AD97">
        <v>4653</v>
      </c>
      <c r="AE97">
        <v>9629</v>
      </c>
      <c r="AF97">
        <v>9480</v>
      </c>
      <c r="AG97" s="4">
        <v>43926</v>
      </c>
      <c r="AH97" s="33">
        <v>50</v>
      </c>
      <c r="AI97">
        <f t="shared" si="24"/>
        <v>104.48750442068749</v>
      </c>
      <c r="AJ97">
        <f t="shared" si="25"/>
        <v>104.48750442068749</v>
      </c>
      <c r="AK97">
        <f t="shared" si="26"/>
        <v>77.662063044503171</v>
      </c>
      <c r="AL97">
        <f t="shared" si="27"/>
        <v>75.271605842703849</v>
      </c>
      <c r="AM97" s="4">
        <v>43926</v>
      </c>
      <c r="AN97" s="33">
        <v>50</v>
      </c>
      <c r="AO97">
        <f t="shared" si="37"/>
        <v>198.85639946784923</v>
      </c>
      <c r="AP97">
        <f t="shared" si="38"/>
        <v>199.49953141955638</v>
      </c>
      <c r="AQ97">
        <f t="shared" si="39"/>
        <v>267.6478185595995</v>
      </c>
      <c r="AR97">
        <f t="shared" si="40"/>
        <v>263.5062124774123</v>
      </c>
      <c r="AS97" s="4">
        <v>43926</v>
      </c>
      <c r="AT97">
        <v>84.542857142857173</v>
      </c>
      <c r="AU97">
        <f t="shared" si="28"/>
        <v>66.531473248761387</v>
      </c>
      <c r="AV97">
        <f t="shared" si="29"/>
        <v>66.531473248761387</v>
      </c>
      <c r="AW97" s="25">
        <f t="shared" si="30"/>
        <v>48.574247791485213</v>
      </c>
      <c r="AX97" s="25">
        <f t="shared" si="31"/>
        <v>47.07912062252754</v>
      </c>
      <c r="AY97" s="4">
        <v>43926</v>
      </c>
      <c r="AZ97">
        <v>84.542857142857173</v>
      </c>
      <c r="BA97">
        <f t="shared" si="20"/>
        <v>126.62001351159429</v>
      </c>
      <c r="BB97">
        <f t="shared" si="21"/>
        <v>127.02952196408975</v>
      </c>
      <c r="BC97" s="25">
        <f t="shared" si="22"/>
        <v>167.40208732434184</v>
      </c>
      <c r="BD97" s="25">
        <f t="shared" si="23"/>
        <v>164.81169257812448</v>
      </c>
    </row>
    <row r="98" spans="1:56" x14ac:dyDescent="0.2">
      <c r="A98" s="4">
        <v>43927</v>
      </c>
      <c r="B98">
        <v>819.28599999999994</v>
      </c>
      <c r="C98" s="28">
        <v>2013.6568653751885</v>
      </c>
      <c r="D98">
        <v>3463.5700134211033</v>
      </c>
      <c r="E98" s="28">
        <v>4027.3137307503771</v>
      </c>
      <c r="F98">
        <v>6927.1400268422067</v>
      </c>
      <c r="G98" s="44">
        <v>71</v>
      </c>
      <c r="H98" s="43">
        <f t="shared" si="32"/>
        <v>3.1167690956979806E-2</v>
      </c>
      <c r="I98" s="43">
        <f t="shared" si="33"/>
        <v>2.6179941002949854E-2</v>
      </c>
      <c r="J98" s="44">
        <v>84.542857142857173</v>
      </c>
      <c r="K98" s="43">
        <f t="shared" si="34"/>
        <v>3.7112755549981197E-2</v>
      </c>
      <c r="L98" s="43">
        <f t="shared" si="35"/>
        <v>3.1173619890434059E-2</v>
      </c>
      <c r="M98" s="4">
        <v>43927</v>
      </c>
      <c r="N98" s="28">
        <v>2013.6568653751885</v>
      </c>
      <c r="O98">
        <v>2278</v>
      </c>
      <c r="P98">
        <v>2278</v>
      </c>
      <c r="Q98">
        <v>4377</v>
      </c>
      <c r="R98">
        <v>4311</v>
      </c>
      <c r="S98">
        <v>2712</v>
      </c>
      <c r="T98">
        <v>2619</v>
      </c>
      <c r="U98">
        <v>9650</v>
      </c>
      <c r="V98">
        <v>9388</v>
      </c>
      <c r="W98">
        <f t="shared" si="36"/>
        <v>4344</v>
      </c>
      <c r="X98">
        <v>7944.82</v>
      </c>
      <c r="Y98">
        <v>2529.3720774460498</v>
      </c>
      <c r="Z98">
        <v>9404.8083749979396</v>
      </c>
      <c r="AA98" s="4">
        <v>43927</v>
      </c>
      <c r="AB98" s="28">
        <v>4027.3137307503771</v>
      </c>
      <c r="AC98">
        <v>4377</v>
      </c>
      <c r="AD98">
        <v>4311</v>
      </c>
      <c r="AE98">
        <v>9650</v>
      </c>
      <c r="AF98">
        <v>9388</v>
      </c>
      <c r="AG98" s="4">
        <v>43927</v>
      </c>
      <c r="AH98" s="33">
        <v>71</v>
      </c>
      <c r="AI98">
        <f t="shared" si="24"/>
        <v>97.670305732591757</v>
      </c>
      <c r="AJ98">
        <f t="shared" si="25"/>
        <v>97.670305732591757</v>
      </c>
      <c r="AK98">
        <f t="shared" si="26"/>
        <v>75.382789898601501</v>
      </c>
      <c r="AL98">
        <f t="shared" si="27"/>
        <v>72.797760598981313</v>
      </c>
      <c r="AM98" s="4">
        <v>43927</v>
      </c>
      <c r="AN98" s="33">
        <v>71</v>
      </c>
      <c r="AO98">
        <f t="shared" si="37"/>
        <v>187.66590350814491</v>
      </c>
      <c r="AP98">
        <f t="shared" si="38"/>
        <v>184.83612292063347</v>
      </c>
      <c r="AQ98">
        <f t="shared" si="39"/>
        <v>268.2315348530621</v>
      </c>
      <c r="AR98">
        <f t="shared" si="40"/>
        <v>260.94897919176651</v>
      </c>
      <c r="AS98" s="4">
        <v>43927</v>
      </c>
      <c r="AT98">
        <v>84.542857142857173</v>
      </c>
      <c r="AU98">
        <f t="shared" si="28"/>
        <v>62.190683652309573</v>
      </c>
      <c r="AV98">
        <f t="shared" si="29"/>
        <v>62.190683652309573</v>
      </c>
      <c r="AW98" s="25">
        <f t="shared" si="30"/>
        <v>47.148661421083709</v>
      </c>
      <c r="AX98" s="25">
        <f t="shared" si="31"/>
        <v>45.531837854652743</v>
      </c>
      <c r="AY98" s="4">
        <v>43927</v>
      </c>
      <c r="AZ98">
        <v>84.542857142857173</v>
      </c>
      <c r="BA98">
        <f t="shared" si="20"/>
        <v>119.49456643817339</v>
      </c>
      <c r="BB98">
        <f t="shared" si="21"/>
        <v>117.6927292471934</v>
      </c>
      <c r="BC98" s="25">
        <f t="shared" si="22"/>
        <v>167.76717651676174</v>
      </c>
      <c r="BD98" s="25">
        <f t="shared" si="23"/>
        <v>163.21225421133255</v>
      </c>
    </row>
    <row r="99" spans="1:56" x14ac:dyDescent="0.2">
      <c r="A99" s="4">
        <v>43928</v>
      </c>
      <c r="B99">
        <v>806.85699999999997</v>
      </c>
      <c r="C99" s="28">
        <v>1616.5977651603625</v>
      </c>
      <c r="D99">
        <v>2551.7345823785067</v>
      </c>
      <c r="E99" s="28">
        <v>3233.1955303207251</v>
      </c>
      <c r="F99">
        <v>5103.4691647570135</v>
      </c>
      <c r="G99" s="44">
        <v>57</v>
      </c>
      <c r="H99" s="43">
        <f t="shared" si="32"/>
        <v>2.7052681537731372E-2</v>
      </c>
      <c r="I99" s="43">
        <f t="shared" si="33"/>
        <v>2.20162224797219E-2</v>
      </c>
      <c r="J99" s="44">
        <v>62.285714285714278</v>
      </c>
      <c r="K99" s="43">
        <f t="shared" si="34"/>
        <v>2.9561326191606205E-2</v>
      </c>
      <c r="L99" s="43">
        <f t="shared" si="35"/>
        <v>2.4057827070573301E-2</v>
      </c>
      <c r="M99" s="4">
        <v>43928</v>
      </c>
      <c r="N99" s="28">
        <v>1616.5977651603625</v>
      </c>
      <c r="O99">
        <v>2107</v>
      </c>
      <c r="P99">
        <v>2107</v>
      </c>
      <c r="Q99">
        <v>4179</v>
      </c>
      <c r="R99">
        <v>4072</v>
      </c>
      <c r="S99">
        <v>2589</v>
      </c>
      <c r="T99">
        <v>2352</v>
      </c>
      <c r="U99">
        <v>9092</v>
      </c>
      <c r="V99">
        <v>9068</v>
      </c>
      <c r="W99">
        <f t="shared" si="36"/>
        <v>4125.5</v>
      </c>
      <c r="X99">
        <v>7496.25</v>
      </c>
      <c r="Y99">
        <v>2362.1134131446802</v>
      </c>
      <c r="Z99">
        <v>8627.1516702458593</v>
      </c>
      <c r="AA99" s="4">
        <v>43928</v>
      </c>
      <c r="AB99" s="28">
        <v>3233.1955303207251</v>
      </c>
      <c r="AC99">
        <v>4179</v>
      </c>
      <c r="AD99">
        <v>4072</v>
      </c>
      <c r="AE99">
        <v>9092</v>
      </c>
      <c r="AF99">
        <v>9068</v>
      </c>
      <c r="AG99" s="4">
        <v>43928</v>
      </c>
      <c r="AH99" s="33">
        <v>57</v>
      </c>
      <c r="AI99">
        <f t="shared" si="24"/>
        <v>90.338601483130304</v>
      </c>
      <c r="AJ99">
        <f t="shared" si="25"/>
        <v>90.338601483130304</v>
      </c>
      <c r="AK99">
        <f t="shared" si="26"/>
        <v>71.963880179748998</v>
      </c>
      <c r="AL99">
        <f t="shared" si="27"/>
        <v>65.37622486781369</v>
      </c>
      <c r="AM99" s="4">
        <v>43928</v>
      </c>
      <c r="AN99" s="33">
        <v>57</v>
      </c>
      <c r="AO99">
        <f t="shared" si="37"/>
        <v>179.1765617456106</v>
      </c>
      <c r="AP99">
        <f t="shared" si="38"/>
        <v>174.5888871567663</v>
      </c>
      <c r="AQ99">
        <f t="shared" si="39"/>
        <v>252.721359055341</v>
      </c>
      <c r="AR99">
        <f t="shared" si="40"/>
        <v>252.05425471995514</v>
      </c>
      <c r="AS99" s="4">
        <v>43928</v>
      </c>
      <c r="AT99">
        <v>62.285714285714278</v>
      </c>
      <c r="AU99">
        <f t="shared" si="28"/>
        <v>57.522287293861403</v>
      </c>
      <c r="AV99">
        <f t="shared" si="29"/>
        <v>57.522287293861403</v>
      </c>
      <c r="AW99" s="25">
        <f t="shared" si="30"/>
        <v>45.010281865481467</v>
      </c>
      <c r="AX99" s="25">
        <f t="shared" si="31"/>
        <v>40.88998955102835</v>
      </c>
      <c r="AY99" s="4">
        <v>43928</v>
      </c>
      <c r="AZ99">
        <v>62.285714285714278</v>
      </c>
      <c r="BA99">
        <f t="shared" si="20"/>
        <v>114.08905486523341</v>
      </c>
      <c r="BB99">
        <f t="shared" si="21"/>
        <v>111.16789457076584</v>
      </c>
      <c r="BC99" s="25">
        <f t="shared" si="22"/>
        <v>158.06623511817591</v>
      </c>
      <c r="BD99" s="25">
        <f t="shared" si="23"/>
        <v>157.64899032683891</v>
      </c>
    </row>
    <row r="100" spans="1:56" x14ac:dyDescent="0.2">
      <c r="A100" s="4">
        <v>43929</v>
      </c>
      <c r="B100">
        <v>787.42899999999997</v>
      </c>
      <c r="C100" s="28">
        <v>1673.3204937624805</v>
      </c>
      <c r="D100">
        <v>2551.7345823785067</v>
      </c>
      <c r="E100" s="28">
        <v>3346.640987524961</v>
      </c>
      <c r="F100">
        <v>5103.4691647570135</v>
      </c>
      <c r="G100" s="44">
        <v>59</v>
      </c>
      <c r="H100" s="43">
        <f t="shared" si="32"/>
        <v>2.9441117764471059E-2</v>
      </c>
      <c r="I100" s="43">
        <f t="shared" si="33"/>
        <v>2.4349979364424266E-2</v>
      </c>
      <c r="J100" s="44">
        <v>62.285714285714278</v>
      </c>
      <c r="K100" s="43">
        <f t="shared" si="34"/>
        <v>3.1080695751354429E-2</v>
      </c>
      <c r="L100" s="43">
        <f t="shared" si="35"/>
        <v>2.5706031483992687E-2</v>
      </c>
      <c r="M100" s="4">
        <v>43929</v>
      </c>
      <c r="N100" s="28">
        <v>1673.3204937624805</v>
      </c>
      <c r="O100">
        <v>2004</v>
      </c>
      <c r="P100">
        <v>2004</v>
      </c>
      <c r="Q100">
        <v>3794</v>
      </c>
      <c r="R100">
        <v>4011</v>
      </c>
      <c r="S100">
        <v>2423</v>
      </c>
      <c r="T100">
        <v>2243</v>
      </c>
      <c r="U100">
        <v>8687</v>
      </c>
      <c r="V100">
        <v>8609</v>
      </c>
      <c r="W100">
        <f t="shared" si="36"/>
        <v>3902.5</v>
      </c>
      <c r="X100">
        <v>7089.52</v>
      </c>
      <c r="Y100">
        <v>2202.06417279883</v>
      </c>
      <c r="Z100">
        <v>8513.3162631804207</v>
      </c>
      <c r="AA100" s="4">
        <v>43929</v>
      </c>
      <c r="AB100" s="28">
        <v>3346.640987524961</v>
      </c>
      <c r="AC100">
        <v>3794</v>
      </c>
      <c r="AD100">
        <v>4011</v>
      </c>
      <c r="AE100">
        <v>8687</v>
      </c>
      <c r="AF100">
        <v>8609</v>
      </c>
      <c r="AG100" s="4">
        <v>43929</v>
      </c>
      <c r="AH100" s="33">
        <v>59</v>
      </c>
      <c r="AI100">
        <f t="shared" si="24"/>
        <v>85.922428748074566</v>
      </c>
      <c r="AJ100">
        <f t="shared" si="25"/>
        <v>85.922428748074566</v>
      </c>
      <c r="AK100">
        <f t="shared" si="26"/>
        <v>67.34974185999684</v>
      </c>
      <c r="AL100">
        <f t="shared" si="27"/>
        <v>62.346459344602934</v>
      </c>
      <c r="AM100" s="4">
        <v>43929</v>
      </c>
      <c r="AN100" s="33">
        <v>59</v>
      </c>
      <c r="AO100">
        <f t="shared" si="37"/>
        <v>162.66950831846054</v>
      </c>
      <c r="AP100">
        <f t="shared" si="38"/>
        <v>171.97348388649056</v>
      </c>
      <c r="AQ100">
        <f t="shared" si="39"/>
        <v>241.46397339570473</v>
      </c>
      <c r="AR100">
        <f t="shared" si="40"/>
        <v>239.2958843057007</v>
      </c>
      <c r="AS100" s="4">
        <v>43929</v>
      </c>
      <c r="AT100">
        <v>62.285714285714278</v>
      </c>
      <c r="AU100">
        <f t="shared" si="28"/>
        <v>54.710329253392622</v>
      </c>
      <c r="AV100">
        <f t="shared" si="29"/>
        <v>54.710329253392622</v>
      </c>
      <c r="AW100" s="25">
        <f t="shared" si="30"/>
        <v>42.124338725400378</v>
      </c>
      <c r="AX100" s="25">
        <f t="shared" si="31"/>
        <v>38.995002790372702</v>
      </c>
      <c r="AY100" s="4">
        <v>43929</v>
      </c>
      <c r="AZ100">
        <v>62.285714285714278</v>
      </c>
      <c r="BA100">
        <f t="shared" si="20"/>
        <v>103.57833791785009</v>
      </c>
      <c r="BB100">
        <f t="shared" si="21"/>
        <v>109.50256019728432</v>
      </c>
      <c r="BC100" s="25">
        <f t="shared" si="22"/>
        <v>151.02522926436365</v>
      </c>
      <c r="BD100" s="25">
        <f t="shared" si="23"/>
        <v>149.66918369251832</v>
      </c>
    </row>
    <row r="101" spans="1:56" x14ac:dyDescent="0.2">
      <c r="A101" s="4">
        <v>43930</v>
      </c>
      <c r="B101">
        <v>746.28599999999994</v>
      </c>
      <c r="C101" s="28">
        <v>1616.5977651603625</v>
      </c>
      <c r="D101">
        <v>2551.7345823785067</v>
      </c>
      <c r="E101" s="28">
        <v>3233.1955303207251</v>
      </c>
      <c r="F101">
        <v>5103.4691647570135</v>
      </c>
      <c r="G101" s="44">
        <v>57</v>
      </c>
      <c r="H101" s="43">
        <f t="shared" si="32"/>
        <v>2.9672045809474232E-2</v>
      </c>
      <c r="I101" s="43">
        <f t="shared" si="33"/>
        <v>2.4750325662179766E-2</v>
      </c>
      <c r="J101" s="44">
        <v>62.285714285714278</v>
      </c>
      <c r="K101" s="43">
        <f t="shared" si="34"/>
        <v>3.242358890458838E-2</v>
      </c>
      <c r="L101" s="43">
        <f t="shared" si="35"/>
        <v>2.7045468643384401E-2</v>
      </c>
      <c r="M101" s="4">
        <v>43930</v>
      </c>
      <c r="N101" s="28">
        <v>1616.5977651603625</v>
      </c>
      <c r="O101">
        <v>1921</v>
      </c>
      <c r="P101">
        <v>1921</v>
      </c>
      <c r="Q101">
        <v>3706</v>
      </c>
      <c r="R101">
        <v>3627</v>
      </c>
      <c r="S101">
        <v>2303</v>
      </c>
      <c r="T101">
        <v>2189</v>
      </c>
      <c r="U101">
        <v>8614</v>
      </c>
      <c r="V101">
        <v>8415</v>
      </c>
      <c r="W101">
        <f t="shared" si="36"/>
        <v>3666.5</v>
      </c>
      <c r="X101">
        <v>6767.86</v>
      </c>
      <c r="Y101">
        <v>2048.6822876829201</v>
      </c>
      <c r="Z101">
        <v>7957.0157266124897</v>
      </c>
      <c r="AA101" s="4">
        <v>43930</v>
      </c>
      <c r="AB101" s="28">
        <v>3233.1955303207251</v>
      </c>
      <c r="AC101">
        <v>3706</v>
      </c>
      <c r="AD101">
        <v>3627</v>
      </c>
      <c r="AE101">
        <v>8614</v>
      </c>
      <c r="AF101">
        <v>8415</v>
      </c>
      <c r="AG101" s="4">
        <v>43930</v>
      </c>
      <c r="AH101" s="33">
        <v>57</v>
      </c>
      <c r="AI101">
        <f t="shared" si="24"/>
        <v>82.363765281961705</v>
      </c>
      <c r="AJ101">
        <f t="shared" si="25"/>
        <v>82.363765281961705</v>
      </c>
      <c r="AK101">
        <f t="shared" si="26"/>
        <v>64.014220183067565</v>
      </c>
      <c r="AL101">
        <f t="shared" si="27"/>
        <v>60.845474589984761</v>
      </c>
      <c r="AM101" s="4">
        <v>43930</v>
      </c>
      <c r="AN101" s="33">
        <v>57</v>
      </c>
      <c r="AO101">
        <f t="shared" si="37"/>
        <v>158.89646753511195</v>
      </c>
      <c r="AP101">
        <f t="shared" si="38"/>
        <v>155.50930592278766</v>
      </c>
      <c r="AQ101">
        <f t="shared" si="39"/>
        <v>239.43486437557274</v>
      </c>
      <c r="AR101">
        <f t="shared" si="40"/>
        <v>233.90345759466504</v>
      </c>
      <c r="AS101" s="4">
        <v>43930</v>
      </c>
      <c r="AT101">
        <v>62.285714285714278</v>
      </c>
      <c r="AU101">
        <f t="shared" si="28"/>
        <v>52.444382482917774</v>
      </c>
      <c r="AV101">
        <f t="shared" si="29"/>
        <v>52.444382482917774</v>
      </c>
      <c r="AW101" s="25">
        <f t="shared" si="30"/>
        <v>40.038114768715261</v>
      </c>
      <c r="AX101" s="25">
        <f t="shared" si="31"/>
        <v>38.0562020098644</v>
      </c>
      <c r="AY101" s="4">
        <v>43930</v>
      </c>
      <c r="AZ101">
        <v>62.285714285714278</v>
      </c>
      <c r="BA101">
        <f t="shared" si="20"/>
        <v>101.17588832987677</v>
      </c>
      <c r="BB101">
        <f t="shared" si="21"/>
        <v>99.019143813400717</v>
      </c>
      <c r="BC101" s="25">
        <f t="shared" si="22"/>
        <v>149.75610969071352</v>
      </c>
      <c r="BD101" s="25">
        <f t="shared" si="23"/>
        <v>146.29645496254403</v>
      </c>
    </row>
    <row r="102" spans="1:56" x14ac:dyDescent="0.2">
      <c r="A102" s="4">
        <v>43931</v>
      </c>
      <c r="B102">
        <v>706.42899999999997</v>
      </c>
      <c r="C102" s="28">
        <v>1162.8159363434188</v>
      </c>
      <c r="D102">
        <v>2551.7345823785067</v>
      </c>
      <c r="E102" s="28">
        <v>2325.6318726868376</v>
      </c>
      <c r="F102">
        <v>5103.4691647570135</v>
      </c>
      <c r="G102" s="44">
        <v>41</v>
      </c>
      <c r="H102" s="43">
        <f t="shared" si="32"/>
        <v>2.2306855277475515E-2</v>
      </c>
      <c r="I102" s="43">
        <f t="shared" si="33"/>
        <v>1.9394512771996216E-2</v>
      </c>
      <c r="J102" s="44">
        <v>62.285714285714278</v>
      </c>
      <c r="K102" s="43">
        <f t="shared" si="34"/>
        <v>3.3887766205502871E-2</v>
      </c>
      <c r="L102" s="43">
        <f t="shared" si="35"/>
        <v>2.9463441005541286E-2</v>
      </c>
      <c r="M102" s="4">
        <v>43931</v>
      </c>
      <c r="N102" s="28">
        <v>1162.8159363434188</v>
      </c>
      <c r="O102">
        <v>1838</v>
      </c>
      <c r="P102">
        <v>1838</v>
      </c>
      <c r="Q102">
        <v>3298</v>
      </c>
      <c r="R102">
        <v>3327</v>
      </c>
      <c r="S102">
        <v>2114</v>
      </c>
      <c r="T102">
        <v>2048</v>
      </c>
      <c r="U102">
        <v>7384</v>
      </c>
      <c r="V102">
        <v>7244</v>
      </c>
      <c r="W102">
        <f t="shared" si="36"/>
        <v>3312.5</v>
      </c>
      <c r="X102">
        <v>6495.5</v>
      </c>
      <c r="Y102">
        <v>1901.5818322576099</v>
      </c>
      <c r="Z102">
        <v>7501.9312964566298</v>
      </c>
      <c r="AA102" s="4">
        <v>43931</v>
      </c>
      <c r="AB102" s="28">
        <v>2325.6318726868376</v>
      </c>
      <c r="AC102">
        <v>3298</v>
      </c>
      <c r="AD102">
        <v>3327</v>
      </c>
      <c r="AE102">
        <v>7384</v>
      </c>
      <c r="AF102">
        <v>7244</v>
      </c>
      <c r="AG102" s="4">
        <v>43931</v>
      </c>
      <c r="AH102" s="33">
        <v>41</v>
      </c>
      <c r="AI102">
        <f t="shared" si="24"/>
        <v>78.805101815848829</v>
      </c>
      <c r="AJ102">
        <f t="shared" si="25"/>
        <v>78.805101815848829</v>
      </c>
      <c r="AK102">
        <f t="shared" si="26"/>
        <v>58.760773541903966</v>
      </c>
      <c r="AL102">
        <f t="shared" si="27"/>
        <v>56.926236619592871</v>
      </c>
      <c r="AM102" s="4">
        <v>43931</v>
      </c>
      <c r="AN102" s="33">
        <v>41</v>
      </c>
      <c r="AO102">
        <f t="shared" si="37"/>
        <v>141.40327844867761</v>
      </c>
      <c r="AP102">
        <f t="shared" si="38"/>
        <v>142.64666688864475</v>
      </c>
      <c r="AQ102">
        <f t="shared" si="39"/>
        <v>205.24576718704773</v>
      </c>
      <c r="AR102">
        <f t="shared" si="40"/>
        <v>201.35432523063025</v>
      </c>
      <c r="AS102" s="4">
        <v>43931</v>
      </c>
      <c r="AT102">
        <v>62.285714285714278</v>
      </c>
      <c r="AU102">
        <f t="shared" si="28"/>
        <v>50.178435712442933</v>
      </c>
      <c r="AV102">
        <f t="shared" si="29"/>
        <v>50.178435712442933</v>
      </c>
      <c r="AW102" s="25">
        <f t="shared" si="30"/>
        <v>36.752312036936196</v>
      </c>
      <c r="AX102" s="25">
        <f t="shared" si="31"/>
        <v>35.604888860759381</v>
      </c>
      <c r="AY102" s="4">
        <v>43931</v>
      </c>
      <c r="AZ102">
        <v>62.285714285714278</v>
      </c>
      <c r="BA102">
        <f t="shared" si="20"/>
        <v>90.037258422000434</v>
      </c>
      <c r="BB102">
        <f t="shared" si="21"/>
        <v>90.828974763491644</v>
      </c>
      <c r="BC102" s="25">
        <f t="shared" si="22"/>
        <v>128.37231413469104</v>
      </c>
      <c r="BD102" s="25">
        <f t="shared" si="23"/>
        <v>125.93838618522507</v>
      </c>
    </row>
    <row r="103" spans="1:56" x14ac:dyDescent="0.2">
      <c r="A103" s="4">
        <v>43932</v>
      </c>
      <c r="B103">
        <v>657.42899999999997</v>
      </c>
      <c r="C103" s="28">
        <v>1219.5386649455368</v>
      </c>
      <c r="D103">
        <v>2551.7345823785067</v>
      </c>
      <c r="E103" s="28">
        <v>2439.0773298910735</v>
      </c>
      <c r="F103">
        <v>5103.4691647570135</v>
      </c>
      <c r="G103" s="44">
        <v>43</v>
      </c>
      <c r="H103" s="43">
        <f t="shared" si="32"/>
        <v>2.5175644028103045E-2</v>
      </c>
      <c r="I103" s="43">
        <f t="shared" si="33"/>
        <v>2.1057786483839373E-2</v>
      </c>
      <c r="J103" s="44">
        <v>62.285714285714278</v>
      </c>
      <c r="K103" s="43">
        <f t="shared" si="34"/>
        <v>3.6467045834727325E-2</v>
      </c>
      <c r="L103" s="43">
        <f t="shared" si="35"/>
        <v>3.050230866097663E-2</v>
      </c>
      <c r="M103" s="4">
        <v>43932</v>
      </c>
      <c r="N103" s="28">
        <v>1219.5386649455368</v>
      </c>
      <c r="O103">
        <v>1708</v>
      </c>
      <c r="P103">
        <v>1708</v>
      </c>
      <c r="Q103">
        <v>3242</v>
      </c>
      <c r="R103">
        <v>3159</v>
      </c>
      <c r="S103">
        <v>2042</v>
      </c>
      <c r="T103">
        <v>1915</v>
      </c>
      <c r="U103">
        <v>7150</v>
      </c>
      <c r="V103">
        <v>7032</v>
      </c>
      <c r="W103">
        <f t="shared" si="36"/>
        <v>3200.5</v>
      </c>
      <c r="X103">
        <v>6219.9</v>
      </c>
      <c r="Y103">
        <v>1760.5160844422601</v>
      </c>
      <c r="Z103">
        <v>7095.6987742515703</v>
      </c>
      <c r="AA103" s="4">
        <v>43932</v>
      </c>
      <c r="AB103" s="28">
        <v>2439.0773298910735</v>
      </c>
      <c r="AC103">
        <v>3242</v>
      </c>
      <c r="AD103">
        <v>3159</v>
      </c>
      <c r="AE103">
        <v>7150</v>
      </c>
      <c r="AF103">
        <v>7032</v>
      </c>
      <c r="AG103" s="4">
        <v>43932</v>
      </c>
      <c r="AH103" s="33">
        <v>43</v>
      </c>
      <c r="AI103">
        <f t="shared" si="24"/>
        <v>73.231291567720248</v>
      </c>
      <c r="AJ103">
        <f t="shared" si="25"/>
        <v>73.231291567720248</v>
      </c>
      <c r="AK103">
        <f t="shared" si="26"/>
        <v>56.759460535746406</v>
      </c>
      <c r="AL103">
        <f t="shared" si="27"/>
        <v>53.229366760996264</v>
      </c>
      <c r="AM103" s="4">
        <v>43932</v>
      </c>
      <c r="AN103" s="33">
        <v>43</v>
      </c>
      <c r="AO103">
        <f t="shared" si="37"/>
        <v>139.00225249563761</v>
      </c>
      <c r="AP103">
        <f t="shared" si="38"/>
        <v>135.44358902952473</v>
      </c>
      <c r="AQ103">
        <f t="shared" si="39"/>
        <v>198.74149991703567</v>
      </c>
      <c r="AR103">
        <f t="shared" si="40"/>
        <v>195.4615702680552</v>
      </c>
      <c r="AS103" s="4">
        <v>43932</v>
      </c>
      <c r="AT103">
        <v>62.285714285714278</v>
      </c>
      <c r="AU103">
        <f t="shared" si="28"/>
        <v>46.62936245748233</v>
      </c>
      <c r="AV103">
        <f t="shared" si="29"/>
        <v>46.62936245748233</v>
      </c>
      <c r="AW103" s="25">
        <f t="shared" si="30"/>
        <v>35.500577662925124</v>
      </c>
      <c r="AX103" s="25">
        <f t="shared" si="31"/>
        <v>33.292657308766707</v>
      </c>
      <c r="AY103" s="4">
        <v>43932</v>
      </c>
      <c r="AZ103">
        <v>62.285714285714278</v>
      </c>
      <c r="BA103">
        <f t="shared" si="20"/>
        <v>88.508426866017402</v>
      </c>
      <c r="BB103">
        <f t="shared" si="21"/>
        <v>86.242480095542561</v>
      </c>
      <c r="BC103" s="25">
        <f t="shared" si="22"/>
        <v>124.30417741915507</v>
      </c>
      <c r="BD103" s="25">
        <f t="shared" si="23"/>
        <v>122.25272386174804</v>
      </c>
    </row>
    <row r="104" spans="1:56" x14ac:dyDescent="0.2">
      <c r="A104" s="4">
        <v>43933</v>
      </c>
      <c r="B104">
        <v>616.42899999999997</v>
      </c>
      <c r="C104" s="28">
        <v>964.2863862360058</v>
      </c>
      <c r="D104">
        <v>2551.7345823785067</v>
      </c>
      <c r="E104" s="28">
        <v>1928.5727724720116</v>
      </c>
      <c r="F104">
        <v>5103.4691647570135</v>
      </c>
      <c r="G104" s="44">
        <v>34</v>
      </c>
      <c r="H104" s="43">
        <f t="shared" si="32"/>
        <v>2.0744356314826115E-2</v>
      </c>
      <c r="I104" s="43">
        <f t="shared" si="33"/>
        <v>1.7232640648758235E-2</v>
      </c>
      <c r="J104" s="44">
        <v>62.285714285714278</v>
      </c>
      <c r="K104" s="43">
        <f t="shared" si="34"/>
        <v>3.8002266190185652E-2</v>
      </c>
      <c r="L104" s="43">
        <f t="shared" si="35"/>
        <v>3.1569039171674751E-2</v>
      </c>
      <c r="M104" s="4">
        <v>43933</v>
      </c>
      <c r="N104" s="28">
        <v>964.2863862360058</v>
      </c>
      <c r="O104">
        <v>1639</v>
      </c>
      <c r="P104">
        <v>1639</v>
      </c>
      <c r="Q104">
        <v>2934</v>
      </c>
      <c r="R104">
        <v>2992</v>
      </c>
      <c r="S104">
        <v>1973</v>
      </c>
      <c r="T104">
        <v>1758</v>
      </c>
      <c r="U104">
        <v>6782</v>
      </c>
      <c r="V104">
        <v>6809</v>
      </c>
      <c r="W104">
        <f t="shared" si="36"/>
        <v>2963</v>
      </c>
      <c r="X104">
        <v>5807.14</v>
      </c>
      <c r="Y104">
        <v>1625.36084843505</v>
      </c>
      <c r="Z104">
        <v>6567.2128781462197</v>
      </c>
      <c r="AA104" s="4">
        <v>43933</v>
      </c>
      <c r="AB104" s="28">
        <v>1928.5727724720116</v>
      </c>
      <c r="AC104">
        <v>2934</v>
      </c>
      <c r="AD104">
        <v>2992</v>
      </c>
      <c r="AE104">
        <v>6782</v>
      </c>
      <c r="AF104">
        <v>6809</v>
      </c>
      <c r="AG104" s="4">
        <v>43933</v>
      </c>
      <c r="AH104" s="33">
        <v>34</v>
      </c>
      <c r="AI104">
        <f t="shared" si="24"/>
        <v>70.272884589867374</v>
      </c>
      <c r="AJ104">
        <f t="shared" si="25"/>
        <v>70.272884589867374</v>
      </c>
      <c r="AK104">
        <f t="shared" si="26"/>
        <v>54.841535571512075</v>
      </c>
      <c r="AL104">
        <f t="shared" si="27"/>
        <v>48.865392567013799</v>
      </c>
      <c r="AM104" s="4">
        <v>43933</v>
      </c>
      <c r="AN104" s="33">
        <v>34</v>
      </c>
      <c r="AO104">
        <f t="shared" si="37"/>
        <v>125.79660975391756</v>
      </c>
      <c r="AP104">
        <f t="shared" si="38"/>
        <v>128.28338663385185</v>
      </c>
      <c r="AQ104">
        <f t="shared" si="39"/>
        <v>188.51256677445255</v>
      </c>
      <c r="AR104">
        <f t="shared" si="40"/>
        <v>189.26305915176164</v>
      </c>
      <c r="AS104" s="4">
        <v>43933</v>
      </c>
      <c r="AT104">
        <v>62.285714285714278</v>
      </c>
      <c r="AU104">
        <f t="shared" si="28"/>
        <v>44.745623576003247</v>
      </c>
      <c r="AV104">
        <f t="shared" si="29"/>
        <v>44.745623576003247</v>
      </c>
      <c r="AW104" s="25">
        <f t="shared" si="30"/>
        <v>34.300998887831184</v>
      </c>
      <c r="AX104" s="25">
        <f t="shared" si="31"/>
        <v>30.563180965437009</v>
      </c>
      <c r="AY104" s="4">
        <v>43933</v>
      </c>
      <c r="AZ104">
        <v>62.285714285714278</v>
      </c>
      <c r="BA104">
        <f t="shared" si="20"/>
        <v>80.099853308110752</v>
      </c>
      <c r="BB104">
        <f t="shared" si="21"/>
        <v>81.683285991093172</v>
      </c>
      <c r="BC104" s="25">
        <f t="shared" si="22"/>
        <v>117.90642395198736</v>
      </c>
      <c r="BD104" s="25">
        <f t="shared" si="23"/>
        <v>118.37582434224151</v>
      </c>
    </row>
    <row r="105" spans="1:56" x14ac:dyDescent="0.2">
      <c r="A105" s="4">
        <v>43934</v>
      </c>
      <c r="B105">
        <v>575.85699999999997</v>
      </c>
      <c r="C105" s="28">
        <v>765.75683612859279</v>
      </c>
      <c r="D105">
        <v>2551.7345823785067</v>
      </c>
      <c r="E105" s="28">
        <v>1531.5136722571856</v>
      </c>
      <c r="F105">
        <v>5103.4691647570135</v>
      </c>
      <c r="G105" s="44">
        <v>27</v>
      </c>
      <c r="H105" s="43">
        <f t="shared" si="32"/>
        <v>1.8036072144288578E-2</v>
      </c>
      <c r="I105" s="43">
        <f t="shared" si="33"/>
        <v>1.4941892639734366E-2</v>
      </c>
      <c r="J105" s="44">
        <v>62.285714285714278</v>
      </c>
      <c r="K105" s="43">
        <f t="shared" si="34"/>
        <v>4.1607023570951418E-2</v>
      </c>
      <c r="L105" s="43">
        <f t="shared" si="35"/>
        <v>3.4469127994307847E-2</v>
      </c>
      <c r="M105" s="4">
        <v>43934</v>
      </c>
      <c r="N105" s="28">
        <v>765.75683612859279</v>
      </c>
      <c r="O105">
        <v>1497</v>
      </c>
      <c r="P105">
        <v>1497</v>
      </c>
      <c r="Q105">
        <v>2798</v>
      </c>
      <c r="R105">
        <v>2770</v>
      </c>
      <c r="S105">
        <v>1807</v>
      </c>
      <c r="T105">
        <v>1748</v>
      </c>
      <c r="U105">
        <v>6443</v>
      </c>
      <c r="V105">
        <v>6310</v>
      </c>
      <c r="W105">
        <f t="shared" si="36"/>
        <v>2784</v>
      </c>
      <c r="X105">
        <v>5474.89</v>
      </c>
      <c r="Y105">
        <v>1496.09967029117</v>
      </c>
      <c r="Z105">
        <v>5977.7180466938298</v>
      </c>
      <c r="AA105" s="4">
        <v>43934</v>
      </c>
      <c r="AB105" s="28">
        <v>1531.5136722571856</v>
      </c>
      <c r="AC105">
        <v>2798</v>
      </c>
      <c r="AD105">
        <v>2770</v>
      </c>
      <c r="AE105">
        <v>6443</v>
      </c>
      <c r="AF105">
        <v>6310</v>
      </c>
      <c r="AG105" s="4">
        <v>43934</v>
      </c>
      <c r="AH105" s="33">
        <v>27</v>
      </c>
      <c r="AI105">
        <f t="shared" si="24"/>
        <v>64.18456878037307</v>
      </c>
      <c r="AJ105">
        <f t="shared" si="25"/>
        <v>64.18456878037307</v>
      </c>
      <c r="AK105">
        <f t="shared" si="26"/>
        <v>50.227397251759918</v>
      </c>
      <c r="AL105">
        <f t="shared" si="27"/>
        <v>48.587432427269697</v>
      </c>
      <c r="AM105" s="4">
        <v>43934</v>
      </c>
      <c r="AN105" s="33">
        <v>27</v>
      </c>
      <c r="AO105">
        <f t="shared" si="37"/>
        <v>119.96554672510611</v>
      </c>
      <c r="AP105">
        <f t="shared" si="38"/>
        <v>118.76503374858611</v>
      </c>
      <c r="AQ105">
        <f t="shared" si="39"/>
        <v>179.08971803712737</v>
      </c>
      <c r="AR105">
        <f t="shared" si="40"/>
        <v>175.39284817853076</v>
      </c>
      <c r="AS105" s="4">
        <v>43934</v>
      </c>
      <c r="AT105">
        <v>62.285714285714278</v>
      </c>
      <c r="AU105">
        <f t="shared" si="28"/>
        <v>40.868943559046279</v>
      </c>
      <c r="AV105">
        <f t="shared" si="29"/>
        <v>40.868943559046279</v>
      </c>
      <c r="AW105" s="25">
        <f t="shared" si="30"/>
        <v>31.415055747750099</v>
      </c>
      <c r="AX105" s="25">
        <f t="shared" si="31"/>
        <v>30.389328969046581</v>
      </c>
      <c r="AY105" s="4">
        <v>43934</v>
      </c>
      <c r="AZ105">
        <v>62.285714285714278</v>
      </c>
      <c r="BA105">
        <f t="shared" si="20"/>
        <v>76.386976672151974</v>
      </c>
      <c r="BB105">
        <f t="shared" si="21"/>
        <v>75.622560894160458</v>
      </c>
      <c r="BC105" s="25">
        <f t="shared" si="22"/>
        <v>112.0128412743519</v>
      </c>
      <c r="BD105" s="25">
        <f t="shared" si="23"/>
        <v>109.70060972235923</v>
      </c>
    </row>
    <row r="106" spans="1:56" x14ac:dyDescent="0.2">
      <c r="A106" s="4">
        <v>43935</v>
      </c>
      <c r="B106">
        <v>526.14300000000003</v>
      </c>
      <c r="C106" s="28">
        <v>1474.7909436550676</v>
      </c>
      <c r="D106">
        <v>1905.6072936294524</v>
      </c>
      <c r="E106" s="28">
        <v>2949.5818873101352</v>
      </c>
      <c r="F106">
        <v>3811.2145872589049</v>
      </c>
      <c r="G106" s="44">
        <v>52</v>
      </c>
      <c r="H106" s="43">
        <f t="shared" si="32"/>
        <v>3.5206499661475966E-2</v>
      </c>
      <c r="I106" s="43">
        <f t="shared" si="33"/>
        <v>3.0250145433391506E-2</v>
      </c>
      <c r="J106" s="44">
        <v>46.514285714285677</v>
      </c>
      <c r="K106" s="43">
        <f t="shared" si="34"/>
        <v>3.149240738949606E-2</v>
      </c>
      <c r="L106" s="43">
        <f t="shared" si="35"/>
        <v>2.7058921299758974E-2</v>
      </c>
      <c r="M106" s="4">
        <v>43935</v>
      </c>
      <c r="N106" s="28">
        <v>1474.7909436550676</v>
      </c>
      <c r="O106">
        <v>1477</v>
      </c>
      <c r="P106">
        <v>1477</v>
      </c>
      <c r="Q106">
        <v>2546</v>
      </c>
      <c r="R106">
        <v>2537</v>
      </c>
      <c r="S106">
        <v>1719</v>
      </c>
      <c r="T106">
        <v>1659</v>
      </c>
      <c r="U106">
        <v>5949</v>
      </c>
      <c r="V106">
        <v>5799</v>
      </c>
      <c r="W106">
        <f t="shared" si="36"/>
        <v>2541.5</v>
      </c>
      <c r="X106">
        <v>5123.7299999999996</v>
      </c>
      <c r="Y106">
        <v>1372.79709336459</v>
      </c>
      <c r="Z106">
        <v>5594.3471929856796</v>
      </c>
      <c r="AA106" s="4">
        <v>43935</v>
      </c>
      <c r="AB106" s="28">
        <v>2949.5818873101352</v>
      </c>
      <c r="AC106">
        <v>2546</v>
      </c>
      <c r="AD106">
        <v>2537</v>
      </c>
      <c r="AE106">
        <v>5949</v>
      </c>
      <c r="AF106">
        <v>5799</v>
      </c>
      <c r="AG106" s="4">
        <v>43935</v>
      </c>
      <c r="AH106" s="33">
        <v>52</v>
      </c>
      <c r="AI106">
        <f t="shared" si="24"/>
        <v>63.327059511430207</v>
      </c>
      <c r="AJ106">
        <f t="shared" si="25"/>
        <v>63.327059511430207</v>
      </c>
      <c r="AK106">
        <f t="shared" si="26"/>
        <v>47.781348022011791</v>
      </c>
      <c r="AL106">
        <f t="shared" si="27"/>
        <v>46.113587183547153</v>
      </c>
      <c r="AM106" s="4">
        <v>43935</v>
      </c>
      <c r="AN106" s="33">
        <v>52</v>
      </c>
      <c r="AO106">
        <f t="shared" si="37"/>
        <v>109.16092993642607</v>
      </c>
      <c r="AP106">
        <f t="shared" si="38"/>
        <v>108.77505076540179</v>
      </c>
      <c r="AQ106">
        <f t="shared" si="39"/>
        <v>165.35848713376856</v>
      </c>
      <c r="AR106">
        <f t="shared" si="40"/>
        <v>161.18908503760696</v>
      </c>
      <c r="AS106" s="4">
        <v>43935</v>
      </c>
      <c r="AT106">
        <v>46.514285714285677</v>
      </c>
      <c r="AU106">
        <f t="shared" si="28"/>
        <v>40.322932289052346</v>
      </c>
      <c r="AV106">
        <f t="shared" si="29"/>
        <v>40.322932289052346</v>
      </c>
      <c r="AW106" s="25">
        <f t="shared" si="30"/>
        <v>29.885158179514345</v>
      </c>
      <c r="AX106" s="25">
        <f t="shared" si="31"/>
        <v>28.842046201171783</v>
      </c>
      <c r="AY106" s="4">
        <v>43935</v>
      </c>
      <c r="AZ106">
        <v>46.514285714285677</v>
      </c>
      <c r="BA106">
        <f t="shared" si="20"/>
        <v>69.507234670228343</v>
      </c>
      <c r="BB106">
        <f t="shared" si="21"/>
        <v>69.261529598731073</v>
      </c>
      <c r="BC106" s="25">
        <f t="shared" si="22"/>
        <v>103.42455265266483</v>
      </c>
      <c r="BD106" s="25">
        <f t="shared" si="23"/>
        <v>100.81677270680842</v>
      </c>
    </row>
    <row r="107" spans="1:56" x14ac:dyDescent="0.2">
      <c r="A107" s="4">
        <v>43936</v>
      </c>
      <c r="B107">
        <v>436.57100000000003</v>
      </c>
      <c r="C107" s="28">
        <v>907.56365763388783</v>
      </c>
      <c r="D107">
        <v>1905.6072936294524</v>
      </c>
      <c r="E107" s="28">
        <v>1815.1273152677757</v>
      </c>
      <c r="F107">
        <v>3811.2145872589049</v>
      </c>
      <c r="G107" s="44">
        <v>32</v>
      </c>
      <c r="H107" s="43">
        <f t="shared" si="32"/>
        <v>2.3205221174764323E-2</v>
      </c>
      <c r="I107" s="43">
        <f t="shared" si="33"/>
        <v>1.9476567255021303E-2</v>
      </c>
      <c r="J107" s="44">
        <v>46.514285714285677</v>
      </c>
      <c r="K107" s="43">
        <f t="shared" si="34"/>
        <v>3.3730446493318113E-2</v>
      </c>
      <c r="L107" s="43">
        <f t="shared" si="35"/>
        <v>2.8310581688548799E-2</v>
      </c>
      <c r="M107" s="4">
        <v>43936</v>
      </c>
      <c r="N107" s="28">
        <v>907.56365763388783</v>
      </c>
      <c r="O107">
        <v>1379</v>
      </c>
      <c r="P107">
        <v>1379</v>
      </c>
      <c r="Q107">
        <v>2453</v>
      </c>
      <c r="R107">
        <v>2411</v>
      </c>
      <c r="S107">
        <v>1643</v>
      </c>
      <c r="T107">
        <v>1557</v>
      </c>
      <c r="U107">
        <v>5511</v>
      </c>
      <c r="V107">
        <v>5469</v>
      </c>
      <c r="W107">
        <f t="shared" si="36"/>
        <v>2432</v>
      </c>
      <c r="X107">
        <v>4703.43</v>
      </c>
      <c r="Y107">
        <v>1255.5712899310799</v>
      </c>
      <c r="Z107">
        <v>5117.3862775545504</v>
      </c>
      <c r="AA107" s="4">
        <v>43936</v>
      </c>
      <c r="AB107" s="28">
        <v>1815.1273152677757</v>
      </c>
      <c r="AC107">
        <v>2453</v>
      </c>
      <c r="AD107">
        <v>2411</v>
      </c>
      <c r="AE107">
        <v>5511</v>
      </c>
      <c r="AF107">
        <v>5469</v>
      </c>
      <c r="AG107" s="4">
        <v>43936</v>
      </c>
      <c r="AH107" s="33">
        <v>32</v>
      </c>
      <c r="AI107">
        <f t="shared" si="24"/>
        <v>59.125264093610198</v>
      </c>
      <c r="AJ107">
        <f t="shared" si="25"/>
        <v>59.125264093610198</v>
      </c>
      <c r="AK107">
        <f t="shared" si="26"/>
        <v>45.668850959956586</v>
      </c>
      <c r="AL107">
        <f t="shared" si="27"/>
        <v>43.278393758157279</v>
      </c>
      <c r="AM107" s="4">
        <v>43936</v>
      </c>
      <c r="AN107" s="33">
        <v>32</v>
      </c>
      <c r="AO107">
        <f t="shared" si="37"/>
        <v>105.17351183584178</v>
      </c>
      <c r="AP107">
        <f t="shared" si="38"/>
        <v>103.37274237106178</v>
      </c>
      <c r="AQ107">
        <f t="shared" si="39"/>
        <v>153.18383301297672</v>
      </c>
      <c r="AR107">
        <f t="shared" si="40"/>
        <v>152.01640042605146</v>
      </c>
      <c r="AS107" s="4">
        <v>43936</v>
      </c>
      <c r="AT107">
        <v>46.514285714285677</v>
      </c>
      <c r="AU107">
        <f t="shared" si="28"/>
        <v>37.647477066082047</v>
      </c>
      <c r="AV107">
        <f t="shared" si="29"/>
        <v>37.647477066082047</v>
      </c>
      <c r="AW107" s="25">
        <f t="shared" si="30"/>
        <v>28.563883006947101</v>
      </c>
      <c r="AX107" s="25">
        <f t="shared" si="31"/>
        <v>27.068755837989432</v>
      </c>
      <c r="AY107" s="4">
        <v>43936</v>
      </c>
      <c r="AZ107">
        <v>46.514285714285677</v>
      </c>
      <c r="BA107">
        <f t="shared" si="20"/>
        <v>66.968282264756539</v>
      </c>
      <c r="BB107">
        <f t="shared" si="21"/>
        <v>65.821658597769257</v>
      </c>
      <c r="BC107" s="25">
        <f t="shared" si="22"/>
        <v>95.809835210764135</v>
      </c>
      <c r="BD107" s="25">
        <f t="shared" si="23"/>
        <v>95.079656825924346</v>
      </c>
    </row>
    <row r="108" spans="1:56" x14ac:dyDescent="0.2">
      <c r="A108" s="4">
        <v>43937</v>
      </c>
      <c r="B108">
        <v>383</v>
      </c>
      <c r="C108" s="28">
        <v>1077.7318434402418</v>
      </c>
      <c r="D108">
        <v>1905.6072936294524</v>
      </c>
      <c r="E108" s="28">
        <v>2155.4636868804837</v>
      </c>
      <c r="F108">
        <v>3811.2145872589049</v>
      </c>
      <c r="G108" s="44">
        <v>38</v>
      </c>
      <c r="H108" s="43">
        <f t="shared" si="32"/>
        <v>2.7879677182685254E-2</v>
      </c>
      <c r="I108" s="43">
        <f t="shared" si="33"/>
        <v>2.5082508250825083E-2</v>
      </c>
      <c r="J108" s="44">
        <v>46.514285714285677</v>
      </c>
      <c r="K108" s="43">
        <f t="shared" si="34"/>
        <v>3.4126401844670341E-2</v>
      </c>
      <c r="L108" s="43">
        <f t="shared" si="35"/>
        <v>3.0702498821310677E-2</v>
      </c>
      <c r="M108" s="4">
        <v>43937</v>
      </c>
      <c r="N108" s="28">
        <v>1077.7318434402418</v>
      </c>
      <c r="O108">
        <v>1363</v>
      </c>
      <c r="P108">
        <v>1363</v>
      </c>
      <c r="Q108">
        <v>2307</v>
      </c>
      <c r="R108">
        <v>2314</v>
      </c>
      <c r="S108">
        <v>1515</v>
      </c>
      <c r="T108">
        <v>1464</v>
      </c>
      <c r="U108">
        <v>5278</v>
      </c>
      <c r="V108">
        <v>5222</v>
      </c>
      <c r="W108">
        <f t="shared" si="36"/>
        <v>2310.5</v>
      </c>
      <c r="X108">
        <v>4306.55</v>
      </c>
      <c r="Y108">
        <v>1144.5822301271401</v>
      </c>
      <c r="Z108">
        <v>5169.0042160182802</v>
      </c>
      <c r="AA108" s="4">
        <v>43937</v>
      </c>
      <c r="AB108" s="28">
        <v>2155.4636868804837</v>
      </c>
      <c r="AC108">
        <v>2307</v>
      </c>
      <c r="AD108">
        <v>2314</v>
      </c>
      <c r="AE108">
        <v>5278</v>
      </c>
      <c r="AF108">
        <v>5222</v>
      </c>
      <c r="AG108" s="4">
        <v>43937</v>
      </c>
      <c r="AH108" s="33">
        <v>38</v>
      </c>
      <c r="AI108">
        <f t="shared" si="24"/>
        <v>58.439256678455905</v>
      </c>
      <c r="AJ108">
        <f t="shared" si="25"/>
        <v>58.439256678455905</v>
      </c>
      <c r="AK108">
        <f t="shared" si="26"/>
        <v>42.110961171232027</v>
      </c>
      <c r="AL108">
        <f t="shared" si="27"/>
        <v>40.69336445853709</v>
      </c>
      <c r="AM108" s="4">
        <v>43937</v>
      </c>
      <c r="AN108" s="33">
        <v>38</v>
      </c>
      <c r="AO108">
        <f t="shared" si="37"/>
        <v>98.913694172558891</v>
      </c>
      <c r="AP108">
        <f t="shared" si="38"/>
        <v>99.213822416688899</v>
      </c>
      <c r="AQ108">
        <f t="shared" si="39"/>
        <v>146.70736175693904</v>
      </c>
      <c r="AR108">
        <f t="shared" si="40"/>
        <v>145.15078497437204</v>
      </c>
      <c r="AS108" s="4">
        <v>43937</v>
      </c>
      <c r="AT108">
        <v>46.514285714285677</v>
      </c>
      <c r="AU108">
        <f t="shared" si="28"/>
        <v>37.210668050086895</v>
      </c>
      <c r="AV108">
        <f t="shared" si="29"/>
        <v>37.210668050086895</v>
      </c>
      <c r="AW108" s="25">
        <f t="shared" si="30"/>
        <v>26.338577453149639</v>
      </c>
      <c r="AX108" s="25">
        <f t="shared" si="31"/>
        <v>25.451932271558462</v>
      </c>
      <c r="AY108" s="4">
        <v>43937</v>
      </c>
      <c r="AZ108">
        <v>46.514285714285677</v>
      </c>
      <c r="BA108">
        <f t="shared" si="20"/>
        <v>62.982399993800783</v>
      </c>
      <c r="BB108">
        <f t="shared" si="21"/>
        <v>63.173503938298666</v>
      </c>
      <c r="BC108" s="25">
        <f t="shared" si="22"/>
        <v>91.759083694867201</v>
      </c>
      <c r="BD108" s="25">
        <f t="shared" si="23"/>
        <v>90.785512515080811</v>
      </c>
    </row>
    <row r="109" spans="1:56" x14ac:dyDescent="0.2">
      <c r="A109" s="4">
        <v>43938</v>
      </c>
      <c r="B109">
        <v>361</v>
      </c>
      <c r="C109" s="28">
        <v>907.56365763388783</v>
      </c>
      <c r="D109">
        <v>1905.6072936294524</v>
      </c>
      <c r="E109" s="28">
        <v>1815.1273152677757</v>
      </c>
      <c r="F109">
        <v>3811.2145872589049</v>
      </c>
      <c r="G109" s="44">
        <v>32</v>
      </c>
      <c r="H109" s="43">
        <f t="shared" si="32"/>
        <v>2.5952960259529603E-2</v>
      </c>
      <c r="I109" s="43">
        <f t="shared" si="33"/>
        <v>2.1476510067114093E-2</v>
      </c>
      <c r="J109" s="44">
        <v>46.514285714285677</v>
      </c>
      <c r="K109" s="43">
        <f t="shared" si="34"/>
        <v>3.7724481520101931E-2</v>
      </c>
      <c r="L109" s="43">
        <f t="shared" si="35"/>
        <v>3.1217641418983675E-2</v>
      </c>
      <c r="M109" s="4">
        <v>43938</v>
      </c>
      <c r="N109" s="28">
        <v>907.56365763388783</v>
      </c>
      <c r="O109">
        <v>1233</v>
      </c>
      <c r="P109">
        <v>1233</v>
      </c>
      <c r="Q109">
        <v>2048</v>
      </c>
      <c r="R109">
        <v>2117</v>
      </c>
      <c r="S109">
        <v>1490</v>
      </c>
      <c r="T109">
        <v>1382</v>
      </c>
      <c r="U109">
        <v>4909</v>
      </c>
      <c r="V109">
        <v>4953</v>
      </c>
      <c r="W109">
        <f t="shared" si="36"/>
        <v>2082.5</v>
      </c>
      <c r="X109">
        <v>3949.66</v>
      </c>
      <c r="Y109">
        <v>1040.00980866646</v>
      </c>
      <c r="Z109">
        <v>4495.20456247318</v>
      </c>
      <c r="AA109" s="4">
        <v>43938</v>
      </c>
      <c r="AB109" s="28">
        <v>1815.1273152677757</v>
      </c>
      <c r="AC109">
        <v>2048</v>
      </c>
      <c r="AD109">
        <v>2117</v>
      </c>
      <c r="AE109">
        <v>4909</v>
      </c>
      <c r="AF109">
        <v>4953</v>
      </c>
      <c r="AG109" s="4">
        <v>43938</v>
      </c>
      <c r="AH109" s="33">
        <v>32</v>
      </c>
      <c r="AI109">
        <f t="shared" si="24"/>
        <v>52.865446430327317</v>
      </c>
      <c r="AJ109">
        <f t="shared" si="25"/>
        <v>52.865446430327317</v>
      </c>
      <c r="AK109">
        <f t="shared" si="26"/>
        <v>41.416060821871767</v>
      </c>
      <c r="AL109">
        <f t="shared" si="27"/>
        <v>38.414091312635421</v>
      </c>
      <c r="AM109" s="4">
        <v>43938</v>
      </c>
      <c r="AN109" s="33">
        <v>32</v>
      </c>
      <c r="AO109">
        <f t="shared" si="37"/>
        <v>87.808949139748862</v>
      </c>
      <c r="AP109">
        <f t="shared" si="38"/>
        <v>90.767356117601722</v>
      </c>
      <c r="AQ109">
        <f t="shared" si="39"/>
        <v>136.45063260038154</v>
      </c>
      <c r="AR109">
        <f t="shared" si="40"/>
        <v>137.67365721525562</v>
      </c>
      <c r="AS109" s="4">
        <v>43938</v>
      </c>
      <c r="AT109">
        <v>46.514285714285677</v>
      </c>
      <c r="AU109">
        <f t="shared" si="28"/>
        <v>33.661594795126298</v>
      </c>
      <c r="AV109">
        <f t="shared" si="29"/>
        <v>33.661594795126298</v>
      </c>
      <c r="AW109" s="25">
        <f t="shared" si="30"/>
        <v>25.903947462173573</v>
      </c>
      <c r="AX109" s="25">
        <f t="shared" si="31"/>
        <v>24.026345901156965</v>
      </c>
      <c r="AY109" s="4">
        <v>43938</v>
      </c>
      <c r="AZ109">
        <v>46.514285714285677</v>
      </c>
      <c r="BA109">
        <f t="shared" si="20"/>
        <v>55.911554047379283</v>
      </c>
      <c r="BB109">
        <f t="shared" si="21"/>
        <v>57.795292928858373</v>
      </c>
      <c r="BC109" s="25">
        <f t="shared" si="22"/>
        <v>85.343945028060446</v>
      </c>
      <c r="BD109" s="25">
        <f t="shared" si="23"/>
        <v>86.108893812178323</v>
      </c>
    </row>
    <row r="110" spans="1:56" x14ac:dyDescent="0.2">
      <c r="A110" s="4">
        <v>43939</v>
      </c>
      <c r="B110">
        <v>328.14299999999997</v>
      </c>
      <c r="C110" s="28">
        <v>397.05910021482589</v>
      </c>
      <c r="D110">
        <v>1905.6072936294524</v>
      </c>
      <c r="E110" s="28">
        <v>794.11820042965178</v>
      </c>
      <c r="F110">
        <v>3811.2145872589049</v>
      </c>
      <c r="G110" s="44">
        <v>14</v>
      </c>
      <c r="H110" s="43">
        <f t="shared" si="32"/>
        <v>1.1965811965811967E-2</v>
      </c>
      <c r="I110" s="43">
        <f t="shared" si="33"/>
        <v>9.9290780141843976E-3</v>
      </c>
      <c r="J110" s="44">
        <v>46.514285714285677</v>
      </c>
      <c r="K110" s="43">
        <f t="shared" si="34"/>
        <v>3.9755799755799723E-2</v>
      </c>
      <c r="L110" s="43">
        <f t="shared" si="35"/>
        <v>3.2988855116514663E-2</v>
      </c>
      <c r="M110" s="4">
        <v>43939</v>
      </c>
      <c r="N110" s="28">
        <v>397.05910021482589</v>
      </c>
      <c r="O110">
        <v>1170</v>
      </c>
      <c r="P110">
        <v>1170</v>
      </c>
      <c r="Q110">
        <v>1955</v>
      </c>
      <c r="R110">
        <v>1920</v>
      </c>
      <c r="S110">
        <v>1410</v>
      </c>
      <c r="T110">
        <v>1306</v>
      </c>
      <c r="U110">
        <v>4672</v>
      </c>
      <c r="V110">
        <v>4550</v>
      </c>
      <c r="W110">
        <f t="shared" si="36"/>
        <v>1937.5</v>
      </c>
      <c r="X110">
        <v>3618.19</v>
      </c>
      <c r="Y110">
        <v>942.01389300121298</v>
      </c>
      <c r="Z110">
        <v>3938.1098110403</v>
      </c>
      <c r="AA110" s="4">
        <v>43939</v>
      </c>
      <c r="AB110" s="28">
        <v>794.11820042965178</v>
      </c>
      <c r="AC110">
        <v>1955</v>
      </c>
      <c r="AD110">
        <v>1920</v>
      </c>
      <c r="AE110">
        <v>4672</v>
      </c>
      <c r="AF110">
        <v>4550</v>
      </c>
      <c r="AG110" s="4">
        <v>43939</v>
      </c>
      <c r="AH110" s="33">
        <v>14</v>
      </c>
      <c r="AI110">
        <f t="shared" si="24"/>
        <v>50.164292233157312</v>
      </c>
      <c r="AJ110">
        <f t="shared" si="25"/>
        <v>50.164292233157312</v>
      </c>
      <c r="AK110">
        <f t="shared" si="26"/>
        <v>39.192379703918917</v>
      </c>
      <c r="AL110">
        <f t="shared" si="27"/>
        <v>36.301594250580216</v>
      </c>
      <c r="AM110" s="4">
        <v>43939</v>
      </c>
      <c r="AN110" s="33">
        <v>14</v>
      </c>
      <c r="AO110">
        <f t="shared" si="37"/>
        <v>83.821531039164569</v>
      </c>
      <c r="AP110">
        <f t="shared" si="38"/>
        <v>82.320889818514559</v>
      </c>
      <c r="AQ110">
        <f t="shared" si="39"/>
        <v>129.86297728844625</v>
      </c>
      <c r="AR110">
        <f t="shared" si="40"/>
        <v>126.47186358356815</v>
      </c>
      <c r="AS110" s="4">
        <v>43939</v>
      </c>
      <c r="AT110">
        <v>46.514285714285677</v>
      </c>
      <c r="AU110">
        <f t="shared" si="28"/>
        <v>31.94165929464539</v>
      </c>
      <c r="AV110">
        <f t="shared" si="29"/>
        <v>31.94165929464539</v>
      </c>
      <c r="AW110" s="25">
        <f t="shared" si="30"/>
        <v>24.51313149105016</v>
      </c>
      <c r="AX110" s="25">
        <f t="shared" si="31"/>
        <v>22.705070728589721</v>
      </c>
      <c r="AY110" s="4">
        <v>43939</v>
      </c>
      <c r="AZ110">
        <v>46.514285714285677</v>
      </c>
      <c r="BA110">
        <f t="shared" si="20"/>
        <v>53.372601641907472</v>
      </c>
      <c r="BB110">
        <f t="shared" si="21"/>
        <v>52.417081919418081</v>
      </c>
      <c r="BC110" s="25">
        <f t="shared" si="22"/>
        <v>81.223652713607336</v>
      </c>
      <c r="BD110" s="25">
        <f t="shared" si="23"/>
        <v>79.102658357644131</v>
      </c>
    </row>
    <row r="111" spans="1:56" x14ac:dyDescent="0.2">
      <c r="A111" s="4">
        <v>43940</v>
      </c>
      <c r="B111">
        <v>332.14299999999997</v>
      </c>
      <c r="C111" s="28">
        <v>652.31137892435686</v>
      </c>
      <c r="D111">
        <v>1905.6072936294524</v>
      </c>
      <c r="E111" s="28">
        <v>1304.6227578487137</v>
      </c>
      <c r="F111">
        <v>3811.2145872589049</v>
      </c>
      <c r="G111" s="44">
        <v>23</v>
      </c>
      <c r="H111" s="43">
        <f t="shared" si="32"/>
        <v>2.1276595744680851E-2</v>
      </c>
      <c r="I111" s="43">
        <f t="shared" si="33"/>
        <v>1.8025078369905956E-2</v>
      </c>
      <c r="J111" s="44">
        <v>46.514285714285677</v>
      </c>
      <c r="K111" s="43">
        <f t="shared" si="34"/>
        <v>4.3028941456323473E-2</v>
      </c>
      <c r="L111" s="43">
        <f t="shared" si="35"/>
        <v>3.6453201970443321E-2</v>
      </c>
      <c r="M111" s="4">
        <v>43940</v>
      </c>
      <c r="N111" s="28">
        <v>652.31137892435686</v>
      </c>
      <c r="O111">
        <v>1081</v>
      </c>
      <c r="P111">
        <v>1081</v>
      </c>
      <c r="Q111">
        <v>1843</v>
      </c>
      <c r="R111">
        <v>1842</v>
      </c>
      <c r="S111">
        <v>1276</v>
      </c>
      <c r="T111">
        <v>1240</v>
      </c>
      <c r="U111">
        <v>4326</v>
      </c>
      <c r="V111">
        <v>4269</v>
      </c>
      <c r="W111">
        <f t="shared" si="36"/>
        <v>1842.5</v>
      </c>
      <c r="X111">
        <v>3344.51</v>
      </c>
      <c r="Y111">
        <v>850.71060631655803</v>
      </c>
      <c r="Z111">
        <v>3550.7037936227198</v>
      </c>
      <c r="AA111" s="4">
        <v>43940</v>
      </c>
      <c r="AB111" s="28">
        <v>1304.6227578487137</v>
      </c>
      <c r="AC111">
        <v>1843</v>
      </c>
      <c r="AD111">
        <v>1842</v>
      </c>
      <c r="AE111">
        <v>4326</v>
      </c>
      <c r="AF111">
        <v>4269</v>
      </c>
      <c r="AG111" s="4">
        <v>43940</v>
      </c>
      <c r="AH111" s="33">
        <v>23</v>
      </c>
      <c r="AI111">
        <f t="shared" si="24"/>
        <v>46.348375986361582</v>
      </c>
      <c r="AJ111">
        <f t="shared" si="25"/>
        <v>46.348375986361582</v>
      </c>
      <c r="AK111">
        <f t="shared" si="26"/>
        <v>35.467713831347901</v>
      </c>
      <c r="AL111">
        <f t="shared" si="27"/>
        <v>34.467057328269121</v>
      </c>
      <c r="AM111" s="4">
        <v>43940</v>
      </c>
      <c r="AN111" s="33">
        <v>23</v>
      </c>
      <c r="AO111">
        <f t="shared" si="37"/>
        <v>79.019479133084545</v>
      </c>
      <c r="AP111">
        <f t="shared" si="38"/>
        <v>78.976603669637399</v>
      </c>
      <c r="AQ111">
        <f t="shared" si="39"/>
        <v>120.24555645330018</v>
      </c>
      <c r="AR111">
        <f t="shared" si="40"/>
        <v>118.66118365675877</v>
      </c>
      <c r="AS111" s="4">
        <v>43940</v>
      </c>
      <c r="AT111">
        <v>46.514285714285677</v>
      </c>
      <c r="AU111">
        <f t="shared" si="28"/>
        <v>29.511909143172367</v>
      </c>
      <c r="AV111">
        <f t="shared" si="29"/>
        <v>29.511909143172367</v>
      </c>
      <c r="AW111" s="25">
        <f t="shared" si="30"/>
        <v>22.183514739418442</v>
      </c>
      <c r="AX111" s="25">
        <f t="shared" si="31"/>
        <v>21.557647552412906</v>
      </c>
      <c r="AY111" s="4">
        <v>43940</v>
      </c>
      <c r="AZ111">
        <v>46.514285714285677</v>
      </c>
      <c r="BA111">
        <f t="shared" ref="BA111:BA174" si="41">Q111*$K$376</f>
        <v>50.314938529941415</v>
      </c>
      <c r="BB111">
        <f t="shared" ref="BB111:BB174" si="42">R111*$K$376</f>
        <v>50.287637966441721</v>
      </c>
      <c r="BC111" s="25">
        <f t="shared" ref="BC111:BC174" si="43">U111*$L$376</f>
        <v>75.208373638498571</v>
      </c>
      <c r="BD111" s="25">
        <f t="shared" ref="BD111:BD174" si="44">V111*$L$376</f>
        <v>74.217417259073144</v>
      </c>
    </row>
    <row r="112" spans="1:56" x14ac:dyDescent="0.2">
      <c r="A112" s="4">
        <v>43941</v>
      </c>
      <c r="B112">
        <v>322.286</v>
      </c>
      <c r="C112" s="28">
        <v>652.31137892435686</v>
      </c>
      <c r="D112">
        <v>1905.6072936294524</v>
      </c>
      <c r="E112" s="28">
        <v>1304.6227578487137</v>
      </c>
      <c r="F112">
        <v>3811.2145872589049</v>
      </c>
      <c r="G112" s="44">
        <v>23</v>
      </c>
      <c r="H112" s="43">
        <f t="shared" si="32"/>
        <v>2.0444444444444446E-2</v>
      </c>
      <c r="I112" s="43">
        <f t="shared" si="33"/>
        <v>1.8282988871224166E-2</v>
      </c>
      <c r="J112" s="44">
        <v>46.514285714285677</v>
      </c>
      <c r="K112" s="43">
        <f t="shared" si="34"/>
        <v>4.1346031746031714E-2</v>
      </c>
      <c r="L112" s="43">
        <f t="shared" si="35"/>
        <v>3.6974789915966359E-2</v>
      </c>
      <c r="M112" s="4">
        <v>43941</v>
      </c>
      <c r="N112" s="28">
        <v>652.31137892435686</v>
      </c>
      <c r="O112">
        <v>1125</v>
      </c>
      <c r="P112">
        <v>1125</v>
      </c>
      <c r="Q112">
        <v>1842</v>
      </c>
      <c r="R112">
        <v>1791</v>
      </c>
      <c r="S112">
        <v>1258</v>
      </c>
      <c r="T112">
        <v>1250</v>
      </c>
      <c r="U112">
        <v>4067</v>
      </c>
      <c r="V112">
        <v>4004</v>
      </c>
      <c r="W112">
        <f t="shared" si="36"/>
        <v>1816.5</v>
      </c>
      <c r="X112">
        <v>3075.51</v>
      </c>
      <c r="Y112">
        <v>766.14987976063696</v>
      </c>
      <c r="Z112">
        <v>3450.0025311716699</v>
      </c>
      <c r="AA112" s="4">
        <v>43941</v>
      </c>
      <c r="AB112" s="28">
        <v>1304.6227578487137</v>
      </c>
      <c r="AC112">
        <v>1842</v>
      </c>
      <c r="AD112">
        <v>1791</v>
      </c>
      <c r="AE112">
        <v>4067</v>
      </c>
      <c r="AF112">
        <v>4004</v>
      </c>
      <c r="AG112" s="4">
        <v>43941</v>
      </c>
      <c r="AH112" s="33">
        <v>23</v>
      </c>
      <c r="AI112">
        <f t="shared" ref="AI112:AI175" si="45">O112*$H$376</f>
        <v>48.23489637803587</v>
      </c>
      <c r="AJ112">
        <f t="shared" ref="AJ112:AJ175" si="46">P112*$H$376</f>
        <v>48.23489637803587</v>
      </c>
      <c r="AK112">
        <f t="shared" ref="AK112:AK175" si="47">S112*$I$376</f>
        <v>34.967385579808514</v>
      </c>
      <c r="AL112">
        <f t="shared" ref="AL112:AL175" si="48">T112*$I$376</f>
        <v>34.745017468013224</v>
      </c>
      <c r="AM112" s="4">
        <v>43941</v>
      </c>
      <c r="AN112" s="33">
        <v>23</v>
      </c>
      <c r="AO112">
        <f t="shared" si="37"/>
        <v>78.976603669637399</v>
      </c>
      <c r="AP112">
        <f t="shared" si="38"/>
        <v>76.78995503383311</v>
      </c>
      <c r="AQ112">
        <f t="shared" si="39"/>
        <v>113.04638883392784</v>
      </c>
      <c r="AR112">
        <f t="shared" si="40"/>
        <v>111.29523995353996</v>
      </c>
      <c r="AS112" s="4">
        <v>43941</v>
      </c>
      <c r="AT112">
        <v>46.514285714285677</v>
      </c>
      <c r="AU112">
        <f t="shared" ref="AU112:AU175" si="49">O112*$K$376</f>
        <v>30.713133937159029</v>
      </c>
      <c r="AV112">
        <f t="shared" ref="AV112:AV175" si="50">P112*$K$376</f>
        <v>30.713133937159029</v>
      </c>
      <c r="AW112" s="25">
        <f t="shared" ref="AW112:AW175" si="51">S112*$L$376</f>
        <v>21.870581145915676</v>
      </c>
      <c r="AX112" s="25">
        <f t="shared" ref="AX112:AX175" si="52">T112*$L$376</f>
        <v>21.731499548803335</v>
      </c>
      <c r="AY112" s="4">
        <v>43941</v>
      </c>
      <c r="AZ112">
        <v>46.514285714285677</v>
      </c>
      <c r="BA112">
        <f t="shared" si="41"/>
        <v>50.287637966441721</v>
      </c>
      <c r="BB112">
        <f t="shared" si="42"/>
        <v>48.895309227957178</v>
      </c>
      <c r="BC112" s="25">
        <f t="shared" si="43"/>
        <v>70.705606931986523</v>
      </c>
      <c r="BD112" s="25">
        <f t="shared" si="44"/>
        <v>69.610339354726833</v>
      </c>
    </row>
    <row r="113" spans="1:56" x14ac:dyDescent="0.2">
      <c r="A113" s="4">
        <v>43942</v>
      </c>
      <c r="B113">
        <v>303.85700000000003</v>
      </c>
      <c r="C113" s="28">
        <v>538.86592172012092</v>
      </c>
      <c r="D113">
        <v>1087.4134986374465</v>
      </c>
      <c r="E113" s="28">
        <v>1077.7318434402418</v>
      </c>
      <c r="F113">
        <v>2174.8269972748931</v>
      </c>
      <c r="G113" s="44">
        <v>19</v>
      </c>
      <c r="H113" s="43">
        <f t="shared" si="32"/>
        <v>1.9668737060041408E-2</v>
      </c>
      <c r="I113" s="43">
        <f t="shared" si="33"/>
        <v>1.6142735768903994E-2</v>
      </c>
      <c r="J113" s="44">
        <v>26.542857142857144</v>
      </c>
      <c r="K113" s="43">
        <f t="shared" si="34"/>
        <v>2.7477077787636795E-2</v>
      </c>
      <c r="L113" s="43">
        <f t="shared" si="35"/>
        <v>2.2551280495205731E-2</v>
      </c>
      <c r="M113" s="4">
        <v>43942</v>
      </c>
      <c r="N113" s="28">
        <v>538.86592172012092</v>
      </c>
      <c r="O113">
        <v>966</v>
      </c>
      <c r="P113">
        <v>966</v>
      </c>
      <c r="Q113">
        <v>1575</v>
      </c>
      <c r="R113">
        <v>1633</v>
      </c>
      <c r="S113">
        <v>1177</v>
      </c>
      <c r="T113">
        <v>1033</v>
      </c>
      <c r="U113">
        <v>3771</v>
      </c>
      <c r="V113">
        <v>3817</v>
      </c>
      <c r="W113">
        <f t="shared" si="36"/>
        <v>1604</v>
      </c>
      <c r="X113">
        <v>2843</v>
      </c>
      <c r="Y113">
        <v>688.29137753460702</v>
      </c>
      <c r="Z113">
        <v>3281.15726412396</v>
      </c>
      <c r="AA113" s="4">
        <v>43942</v>
      </c>
      <c r="AB113" s="28">
        <v>1077.7318434402418</v>
      </c>
      <c r="AC113">
        <v>1575</v>
      </c>
      <c r="AD113">
        <v>1633</v>
      </c>
      <c r="AE113">
        <v>3771</v>
      </c>
      <c r="AF113">
        <v>3817</v>
      </c>
      <c r="AG113" s="4">
        <v>43942</v>
      </c>
      <c r="AH113" s="33">
        <v>19</v>
      </c>
      <c r="AI113">
        <f t="shared" si="45"/>
        <v>41.417697689940134</v>
      </c>
      <c r="AJ113">
        <f t="shared" si="46"/>
        <v>41.417697689940134</v>
      </c>
      <c r="AK113">
        <f t="shared" si="47"/>
        <v>32.715908447881255</v>
      </c>
      <c r="AL113">
        <f t="shared" si="48"/>
        <v>28.713282435566132</v>
      </c>
      <c r="AM113" s="4">
        <v>43942</v>
      </c>
      <c r="AN113" s="33">
        <v>19</v>
      </c>
      <c r="AO113">
        <f t="shared" si="37"/>
        <v>67.52885492925023</v>
      </c>
      <c r="AP113">
        <f t="shared" si="38"/>
        <v>70.015631809184512</v>
      </c>
      <c r="AQ113">
        <f t="shared" si="39"/>
        <v>104.81876869750231</v>
      </c>
      <c r="AR113">
        <f t="shared" si="40"/>
        <v>106.09738534032519</v>
      </c>
      <c r="AS113" s="4">
        <v>43942</v>
      </c>
      <c r="AT113">
        <v>26.542857142857144</v>
      </c>
      <c r="AU113">
        <f t="shared" si="49"/>
        <v>26.372344340707219</v>
      </c>
      <c r="AV113">
        <f t="shared" si="50"/>
        <v>26.372344340707219</v>
      </c>
      <c r="AW113" s="25">
        <f t="shared" si="51"/>
        <v>20.462379975153219</v>
      </c>
      <c r="AX113" s="25">
        <f t="shared" si="52"/>
        <v>17.958911227131075</v>
      </c>
      <c r="AY113" s="4">
        <v>43942</v>
      </c>
      <c r="AZ113">
        <v>26.542857142857144</v>
      </c>
      <c r="BA113">
        <f t="shared" si="41"/>
        <v>42.998387512022646</v>
      </c>
      <c r="BB113">
        <f t="shared" si="42"/>
        <v>44.581820195005065</v>
      </c>
      <c r="BC113" s="25">
        <f t="shared" si="43"/>
        <v>65.559587838829898</v>
      </c>
      <c r="BD113" s="25">
        <f t="shared" si="44"/>
        <v>66.359307022225863</v>
      </c>
    </row>
    <row r="114" spans="1:56" x14ac:dyDescent="0.2">
      <c r="A114" s="4">
        <v>43943</v>
      </c>
      <c r="B114">
        <v>276</v>
      </c>
      <c r="C114" s="28">
        <v>595.58865032223889</v>
      </c>
      <c r="D114">
        <v>1087.4134986374465</v>
      </c>
      <c r="E114" s="28">
        <v>1191.1773006444778</v>
      </c>
      <c r="F114">
        <v>2174.8269972748931</v>
      </c>
      <c r="G114" s="44">
        <v>21</v>
      </c>
      <c r="H114" s="43">
        <f t="shared" si="32"/>
        <v>2.20125786163522E-2</v>
      </c>
      <c r="I114" s="43">
        <f t="shared" si="33"/>
        <v>1.8617021276595744E-2</v>
      </c>
      <c r="J114" s="44">
        <v>26.542857142857144</v>
      </c>
      <c r="K114" s="43">
        <f t="shared" si="34"/>
        <v>2.7822701407607071E-2</v>
      </c>
      <c r="L114" s="43">
        <f t="shared" si="35"/>
        <v>2.3530901722391084E-2</v>
      </c>
      <c r="M114" s="4">
        <v>43943</v>
      </c>
      <c r="N114" s="28">
        <v>595.58865032223889</v>
      </c>
      <c r="O114">
        <v>954</v>
      </c>
      <c r="P114">
        <v>954</v>
      </c>
      <c r="Q114">
        <v>1458</v>
      </c>
      <c r="R114">
        <v>1500</v>
      </c>
      <c r="S114">
        <v>1128</v>
      </c>
      <c r="T114">
        <v>1091</v>
      </c>
      <c r="U114">
        <v>3628</v>
      </c>
      <c r="V114">
        <v>3580</v>
      </c>
      <c r="W114">
        <f t="shared" si="36"/>
        <v>1479</v>
      </c>
      <c r="X114">
        <v>2607.2399999999998</v>
      </c>
      <c r="Y114">
        <v>617.00011819677502</v>
      </c>
      <c r="Z114">
        <v>3127.98532049189</v>
      </c>
      <c r="AA114" s="4">
        <v>43943</v>
      </c>
      <c r="AB114" s="28">
        <v>1191.1773006444778</v>
      </c>
      <c r="AC114">
        <v>1458</v>
      </c>
      <c r="AD114">
        <v>1500</v>
      </c>
      <c r="AE114">
        <v>3628</v>
      </c>
      <c r="AF114">
        <v>3580</v>
      </c>
      <c r="AG114" s="4">
        <v>43943</v>
      </c>
      <c r="AH114" s="33">
        <v>21</v>
      </c>
      <c r="AI114">
        <f t="shared" si="45"/>
        <v>40.903192128574418</v>
      </c>
      <c r="AJ114">
        <f t="shared" si="46"/>
        <v>40.903192128574418</v>
      </c>
      <c r="AK114">
        <f t="shared" si="47"/>
        <v>31.353903763135136</v>
      </c>
      <c r="AL114">
        <f t="shared" si="48"/>
        <v>30.325451246081943</v>
      </c>
      <c r="AM114" s="4">
        <v>43943</v>
      </c>
      <c r="AN114" s="33">
        <v>21</v>
      </c>
      <c r="AO114">
        <f t="shared" si="37"/>
        <v>62.51242570593449</v>
      </c>
      <c r="AP114">
        <f t="shared" si="38"/>
        <v>64.313195170714494</v>
      </c>
      <c r="AQ114">
        <f t="shared" si="39"/>
        <v>100.84393869916158</v>
      </c>
      <c r="AR114">
        <f t="shared" si="40"/>
        <v>99.509730028389882</v>
      </c>
      <c r="AS114" s="4">
        <v>43943</v>
      </c>
      <c r="AT114">
        <v>26.542857142857144</v>
      </c>
      <c r="AU114">
        <f t="shared" si="49"/>
        <v>26.044737578710858</v>
      </c>
      <c r="AV114">
        <f t="shared" si="50"/>
        <v>26.044737578710858</v>
      </c>
      <c r="AW114" s="25">
        <f t="shared" si="51"/>
        <v>19.610505192840129</v>
      </c>
      <c r="AX114" s="25">
        <f t="shared" si="52"/>
        <v>18.96725280619555</v>
      </c>
      <c r="AY114" s="4">
        <v>43943</v>
      </c>
      <c r="AZ114">
        <v>26.542857142857144</v>
      </c>
      <c r="BA114">
        <f t="shared" si="41"/>
        <v>39.8042215825581</v>
      </c>
      <c r="BB114">
        <f t="shared" si="42"/>
        <v>40.950845249545374</v>
      </c>
      <c r="BC114" s="25">
        <f t="shared" si="43"/>
        <v>63.073504290446792</v>
      </c>
      <c r="BD114" s="25">
        <f t="shared" si="44"/>
        <v>62.239014707772746</v>
      </c>
    </row>
    <row r="115" spans="1:56" x14ac:dyDescent="0.2">
      <c r="A115" s="4">
        <v>43944</v>
      </c>
      <c r="B115">
        <v>252</v>
      </c>
      <c r="C115" s="28">
        <v>255.25227870953094</v>
      </c>
      <c r="D115">
        <v>1087.4134986374465</v>
      </c>
      <c r="E115" s="28">
        <v>510.50455741906188</v>
      </c>
      <c r="F115">
        <v>2174.8269972748931</v>
      </c>
      <c r="G115" s="44">
        <v>9</v>
      </c>
      <c r="H115" s="43">
        <f t="shared" si="32"/>
        <v>1.0011123470522803E-2</v>
      </c>
      <c r="I115" s="43">
        <f t="shared" si="33"/>
        <v>8.9285714285714281E-3</v>
      </c>
      <c r="J115" s="44">
        <v>26.542857142857144</v>
      </c>
      <c r="K115" s="43">
        <f t="shared" si="34"/>
        <v>2.9524868901954555E-2</v>
      </c>
      <c r="L115" s="43">
        <f t="shared" si="35"/>
        <v>2.6332199546485264E-2</v>
      </c>
      <c r="M115" s="4">
        <v>43944</v>
      </c>
      <c r="N115" s="28">
        <v>255.25227870953094</v>
      </c>
      <c r="O115">
        <v>899</v>
      </c>
      <c r="P115">
        <v>899</v>
      </c>
      <c r="Q115">
        <v>1379</v>
      </c>
      <c r="R115">
        <v>1370</v>
      </c>
      <c r="S115">
        <v>1008</v>
      </c>
      <c r="T115">
        <v>978</v>
      </c>
      <c r="U115">
        <v>3388</v>
      </c>
      <c r="V115">
        <v>3320</v>
      </c>
      <c r="W115">
        <f t="shared" si="36"/>
        <v>1374.5</v>
      </c>
      <c r="X115">
        <v>2427.36</v>
      </c>
      <c r="Y115">
        <v>552.06190934542997</v>
      </c>
      <c r="Z115">
        <v>2584.0606911546702</v>
      </c>
      <c r="AA115" s="4">
        <v>43944</v>
      </c>
      <c r="AB115" s="28">
        <v>510.50455741906188</v>
      </c>
      <c r="AC115">
        <v>1379</v>
      </c>
      <c r="AD115">
        <v>1370</v>
      </c>
      <c r="AE115">
        <v>3388</v>
      </c>
      <c r="AF115">
        <v>3320</v>
      </c>
      <c r="AG115" s="4">
        <v>43944</v>
      </c>
      <c r="AH115" s="33">
        <v>9</v>
      </c>
      <c r="AI115">
        <f t="shared" si="45"/>
        <v>38.545041638981559</v>
      </c>
      <c r="AJ115">
        <f t="shared" si="46"/>
        <v>38.545041638981559</v>
      </c>
      <c r="AK115">
        <f t="shared" si="47"/>
        <v>28.018382086205865</v>
      </c>
      <c r="AL115">
        <f t="shared" si="48"/>
        <v>27.184501666973549</v>
      </c>
      <c r="AM115" s="4">
        <v>43944</v>
      </c>
      <c r="AN115" s="33">
        <v>9</v>
      </c>
      <c r="AO115">
        <f t="shared" si="37"/>
        <v>59.125264093610198</v>
      </c>
      <c r="AP115">
        <f t="shared" si="38"/>
        <v>58.739384922585906</v>
      </c>
      <c r="AQ115">
        <f t="shared" si="39"/>
        <v>94.172895345303047</v>
      </c>
      <c r="AR115">
        <f t="shared" si="40"/>
        <v>92.282766395043126</v>
      </c>
      <c r="AS115" s="4">
        <v>43944</v>
      </c>
      <c r="AT115">
        <v>26.542857142857144</v>
      </c>
      <c r="AU115">
        <f t="shared" si="49"/>
        <v>24.543206586227527</v>
      </c>
      <c r="AV115">
        <f t="shared" si="50"/>
        <v>24.543206586227527</v>
      </c>
      <c r="AW115" s="25">
        <f t="shared" si="51"/>
        <v>17.524281236155009</v>
      </c>
      <c r="AX115" s="25">
        <f t="shared" si="52"/>
        <v>17.002725246983729</v>
      </c>
      <c r="AY115" s="4">
        <v>43944</v>
      </c>
      <c r="AZ115">
        <v>26.542857142857144</v>
      </c>
      <c r="BA115">
        <f t="shared" si="41"/>
        <v>37.647477066082047</v>
      </c>
      <c r="BB115">
        <f t="shared" si="42"/>
        <v>37.401771994584777</v>
      </c>
      <c r="BC115" s="25">
        <f t="shared" si="43"/>
        <v>58.901056377076557</v>
      </c>
      <c r="BD115" s="25">
        <f t="shared" si="44"/>
        <v>57.718862801621654</v>
      </c>
    </row>
    <row r="116" spans="1:56" x14ac:dyDescent="0.2">
      <c r="A116" s="4">
        <v>43945</v>
      </c>
      <c r="B116">
        <v>228.429</v>
      </c>
      <c r="C116" s="28">
        <v>368.69773591376691</v>
      </c>
      <c r="D116">
        <v>1087.4134986374465</v>
      </c>
      <c r="E116" s="28">
        <v>737.39547182753381</v>
      </c>
      <c r="F116">
        <v>2174.8269972748931</v>
      </c>
      <c r="G116" s="44">
        <v>13</v>
      </c>
      <c r="H116" s="43">
        <f t="shared" si="32"/>
        <v>1.5151515151515152E-2</v>
      </c>
      <c r="I116" s="43">
        <f t="shared" si="33"/>
        <v>1.3131313131313131E-2</v>
      </c>
      <c r="J116" s="44">
        <v>26.542857142857144</v>
      </c>
      <c r="K116" s="43">
        <f t="shared" si="34"/>
        <v>3.0935730935730939E-2</v>
      </c>
      <c r="L116" s="43">
        <f t="shared" si="35"/>
        <v>2.6810966810966813E-2</v>
      </c>
      <c r="M116" s="4">
        <v>43945</v>
      </c>
      <c r="N116" s="28">
        <v>368.69773591376691</v>
      </c>
      <c r="O116">
        <v>858</v>
      </c>
      <c r="P116">
        <v>858</v>
      </c>
      <c r="Q116">
        <v>1465</v>
      </c>
      <c r="R116">
        <v>1350</v>
      </c>
      <c r="S116">
        <v>990</v>
      </c>
      <c r="T116">
        <v>952</v>
      </c>
      <c r="U116">
        <v>3077</v>
      </c>
      <c r="V116">
        <v>3116</v>
      </c>
      <c r="W116">
        <f t="shared" si="36"/>
        <v>1407.5</v>
      </c>
      <c r="X116">
        <v>2227.8200000000002</v>
      </c>
      <c r="Y116">
        <v>493.19893846349299</v>
      </c>
      <c r="Z116">
        <v>2448.0162205647698</v>
      </c>
      <c r="AA116" s="4">
        <v>43945</v>
      </c>
      <c r="AB116" s="28">
        <v>737.39547182753381</v>
      </c>
      <c r="AC116">
        <v>1465</v>
      </c>
      <c r="AD116">
        <v>1350</v>
      </c>
      <c r="AE116">
        <v>3077</v>
      </c>
      <c r="AF116">
        <v>3116</v>
      </c>
      <c r="AG116" s="4">
        <v>43945</v>
      </c>
      <c r="AH116" s="33">
        <v>13</v>
      </c>
      <c r="AI116">
        <f t="shared" si="45"/>
        <v>36.787147637648694</v>
      </c>
      <c r="AJ116">
        <f t="shared" si="46"/>
        <v>36.787147637648694</v>
      </c>
      <c r="AK116">
        <f t="shared" si="47"/>
        <v>27.518053834666475</v>
      </c>
      <c r="AL116">
        <f t="shared" si="48"/>
        <v>26.461805303638872</v>
      </c>
      <c r="AM116" s="4">
        <v>43945</v>
      </c>
      <c r="AN116" s="33">
        <v>13</v>
      </c>
      <c r="AO116">
        <f t="shared" si="37"/>
        <v>62.81255395006449</v>
      </c>
      <c r="AP116">
        <f t="shared" si="38"/>
        <v>57.88187565364305</v>
      </c>
      <c r="AQ116">
        <f t="shared" si="39"/>
        <v>85.528334999261361</v>
      </c>
      <c r="AR116">
        <f t="shared" si="40"/>
        <v>86.612379544263376</v>
      </c>
      <c r="AS116" s="4">
        <v>43945</v>
      </c>
      <c r="AT116">
        <v>26.542857142857144</v>
      </c>
      <c r="AU116">
        <f t="shared" si="49"/>
        <v>23.423883482739953</v>
      </c>
      <c r="AV116">
        <f t="shared" si="50"/>
        <v>23.423883482739953</v>
      </c>
      <c r="AW116" s="25">
        <f t="shared" si="51"/>
        <v>17.211347642652239</v>
      </c>
      <c r="AX116" s="25">
        <f t="shared" si="52"/>
        <v>16.550710056368619</v>
      </c>
      <c r="AY116" s="4">
        <v>43945</v>
      </c>
      <c r="AZ116">
        <v>26.542857142857144</v>
      </c>
      <c r="BA116">
        <f t="shared" si="41"/>
        <v>39.995325527055982</v>
      </c>
      <c r="BB116">
        <f t="shared" si="42"/>
        <v>36.855760724590837</v>
      </c>
      <c r="BC116" s="25">
        <f t="shared" si="43"/>
        <v>53.494259289334288</v>
      </c>
      <c r="BD116" s="25">
        <f t="shared" si="44"/>
        <v>54.172282075256952</v>
      </c>
    </row>
    <row r="117" spans="1:56" x14ac:dyDescent="0.2">
      <c r="A117" s="4">
        <v>43946</v>
      </c>
      <c r="B117">
        <v>212.857</v>
      </c>
      <c r="C117" s="28">
        <v>425.42046451588487</v>
      </c>
      <c r="D117">
        <v>1087.4134986374465</v>
      </c>
      <c r="E117" s="28">
        <v>850.84092903176975</v>
      </c>
      <c r="F117">
        <v>2174.8269972748931</v>
      </c>
      <c r="G117" s="44">
        <v>15</v>
      </c>
      <c r="H117" s="43">
        <f t="shared" si="32"/>
        <v>1.8181818181818181E-2</v>
      </c>
      <c r="I117" s="43">
        <f t="shared" si="33"/>
        <v>1.5560165975103735E-2</v>
      </c>
      <c r="J117" s="44">
        <v>26.542857142857144</v>
      </c>
      <c r="K117" s="43">
        <f t="shared" si="34"/>
        <v>3.2173160173160173E-2</v>
      </c>
      <c r="L117" s="43">
        <f t="shared" si="35"/>
        <v>2.7534084173088325E-2</v>
      </c>
      <c r="M117" s="4">
        <v>43946</v>
      </c>
      <c r="N117" s="28">
        <v>425.42046451588487</v>
      </c>
      <c r="O117">
        <v>825</v>
      </c>
      <c r="P117">
        <v>825</v>
      </c>
      <c r="Q117">
        <v>1193</v>
      </c>
      <c r="R117">
        <v>1247</v>
      </c>
      <c r="S117">
        <v>964</v>
      </c>
      <c r="T117">
        <v>925</v>
      </c>
      <c r="U117">
        <v>2967</v>
      </c>
      <c r="V117">
        <v>2905</v>
      </c>
      <c r="W117">
        <f t="shared" si="36"/>
        <v>1220</v>
      </c>
      <c r="X117">
        <v>2064.19</v>
      </c>
      <c r="Y117">
        <v>440.0838305538</v>
      </c>
      <c r="Z117">
        <v>2203.9897605624701</v>
      </c>
      <c r="AA117" s="4">
        <v>43946</v>
      </c>
      <c r="AB117" s="28">
        <v>850.84092903176975</v>
      </c>
      <c r="AC117">
        <v>1193</v>
      </c>
      <c r="AD117">
        <v>1247</v>
      </c>
      <c r="AE117">
        <v>2967</v>
      </c>
      <c r="AF117">
        <v>2905</v>
      </c>
      <c r="AG117" s="4">
        <v>43946</v>
      </c>
      <c r="AH117" s="33">
        <v>15</v>
      </c>
      <c r="AI117">
        <f t="shared" si="45"/>
        <v>35.372257343892976</v>
      </c>
      <c r="AJ117">
        <f t="shared" si="46"/>
        <v>35.372257343892976</v>
      </c>
      <c r="AK117">
        <f t="shared" si="47"/>
        <v>26.795357471331801</v>
      </c>
      <c r="AL117">
        <f t="shared" si="48"/>
        <v>25.711312926329789</v>
      </c>
      <c r="AM117" s="4">
        <v>43946</v>
      </c>
      <c r="AN117" s="33">
        <v>15</v>
      </c>
      <c r="AO117">
        <f t="shared" si="37"/>
        <v>51.150427892441598</v>
      </c>
      <c r="AP117">
        <f t="shared" si="38"/>
        <v>53.465702918587318</v>
      </c>
      <c r="AQ117">
        <f t="shared" si="39"/>
        <v>82.470773462076195</v>
      </c>
      <c r="AR117">
        <f t="shared" si="40"/>
        <v>80.747420595662746</v>
      </c>
      <c r="AS117" s="4">
        <v>43946</v>
      </c>
      <c r="AT117">
        <v>26.542857142857144</v>
      </c>
      <c r="AU117">
        <f t="shared" si="49"/>
        <v>22.522964887249955</v>
      </c>
      <c r="AV117">
        <f t="shared" si="50"/>
        <v>22.522964887249955</v>
      </c>
      <c r="AW117" s="25">
        <f t="shared" si="51"/>
        <v>16.759332452037132</v>
      </c>
      <c r="AX117" s="25">
        <f t="shared" si="52"/>
        <v>16.081309666114468</v>
      </c>
      <c r="AY117" s="4">
        <v>43946</v>
      </c>
      <c r="AZ117">
        <v>26.542857142857144</v>
      </c>
      <c r="BA117">
        <f t="shared" si="41"/>
        <v>32.569572255138418</v>
      </c>
      <c r="BB117">
        <f t="shared" si="42"/>
        <v>34.043802684122056</v>
      </c>
      <c r="BC117" s="25">
        <f t="shared" si="43"/>
        <v>51.581887329039589</v>
      </c>
      <c r="BD117" s="25">
        <f t="shared" si="44"/>
        <v>50.504004951418949</v>
      </c>
    </row>
    <row r="118" spans="1:56" x14ac:dyDescent="0.2">
      <c r="A118" s="4">
        <v>43947</v>
      </c>
      <c r="B118">
        <v>188.714</v>
      </c>
      <c r="C118" s="28">
        <v>170.16818580635396</v>
      </c>
      <c r="D118">
        <v>1087.4134986374465</v>
      </c>
      <c r="E118" s="28">
        <v>340.33637161270792</v>
      </c>
      <c r="F118">
        <v>2174.8269972748931</v>
      </c>
      <c r="G118" s="44">
        <v>6</v>
      </c>
      <c r="H118" s="43">
        <f t="shared" si="32"/>
        <v>8.1855388813096858E-3</v>
      </c>
      <c r="I118" s="43">
        <f t="shared" si="33"/>
        <v>6.6371681415929203E-3</v>
      </c>
      <c r="J118" s="44">
        <v>26.542857142857144</v>
      </c>
      <c r="K118" s="43">
        <f t="shared" si="34"/>
        <v>3.6211264860650946E-2</v>
      </c>
      <c r="L118" s="43">
        <f t="shared" si="35"/>
        <v>2.9361567635903921E-2</v>
      </c>
      <c r="M118" s="4">
        <v>43947</v>
      </c>
      <c r="N118" s="28">
        <v>170.16818580635396</v>
      </c>
      <c r="O118">
        <v>733</v>
      </c>
      <c r="P118">
        <v>733</v>
      </c>
      <c r="Q118">
        <v>1136</v>
      </c>
      <c r="R118">
        <v>1145</v>
      </c>
      <c r="S118">
        <v>904</v>
      </c>
      <c r="T118">
        <v>811</v>
      </c>
      <c r="U118">
        <v>2847</v>
      </c>
      <c r="V118">
        <v>2745</v>
      </c>
      <c r="W118">
        <f t="shared" si="36"/>
        <v>1140.5</v>
      </c>
      <c r="X118">
        <v>1906.34</v>
      </c>
      <c r="Y118">
        <v>392.35358958500098</v>
      </c>
      <c r="Z118">
        <v>2038.08746301116</v>
      </c>
      <c r="AA118" s="4">
        <v>43947</v>
      </c>
      <c r="AB118" s="28">
        <v>340.33637161270792</v>
      </c>
      <c r="AC118">
        <v>1136</v>
      </c>
      <c r="AD118">
        <v>1145</v>
      </c>
      <c r="AE118">
        <v>2847</v>
      </c>
      <c r="AF118">
        <v>2745</v>
      </c>
      <c r="AG118" s="4">
        <v>43947</v>
      </c>
      <c r="AH118" s="33">
        <v>6</v>
      </c>
      <c r="AI118">
        <f t="shared" si="45"/>
        <v>31.427714706755818</v>
      </c>
      <c r="AJ118">
        <f t="shared" si="46"/>
        <v>31.427714706755818</v>
      </c>
      <c r="AK118">
        <f t="shared" si="47"/>
        <v>25.127596632867167</v>
      </c>
      <c r="AL118">
        <f t="shared" si="48"/>
        <v>22.542567333246982</v>
      </c>
      <c r="AM118" s="4">
        <v>43947</v>
      </c>
      <c r="AN118" s="33">
        <v>6</v>
      </c>
      <c r="AO118">
        <f t="shared" si="37"/>
        <v>48.706526475954448</v>
      </c>
      <c r="AP118">
        <f t="shared" si="38"/>
        <v>49.092405646978733</v>
      </c>
      <c r="AQ118">
        <f t="shared" si="39"/>
        <v>79.13525178514692</v>
      </c>
      <c r="AR118">
        <f t="shared" si="40"/>
        <v>76.300058359757045</v>
      </c>
      <c r="AS118" s="4">
        <v>43947</v>
      </c>
      <c r="AT118">
        <v>26.542857142857144</v>
      </c>
      <c r="AU118">
        <f t="shared" si="49"/>
        <v>20.011313045277838</v>
      </c>
      <c r="AV118">
        <f t="shared" si="50"/>
        <v>20.011313045277838</v>
      </c>
      <c r="AW118" s="25">
        <f t="shared" si="51"/>
        <v>15.71622047369457</v>
      </c>
      <c r="AX118" s="25">
        <f t="shared" si="52"/>
        <v>14.099396907263603</v>
      </c>
      <c r="AY118" s="4">
        <v>43947</v>
      </c>
      <c r="AZ118">
        <v>26.542857142857144</v>
      </c>
      <c r="BA118">
        <f t="shared" si="41"/>
        <v>31.013440135655696</v>
      </c>
      <c r="BB118">
        <f t="shared" si="42"/>
        <v>31.259145207152969</v>
      </c>
      <c r="BC118" s="25">
        <f t="shared" si="43"/>
        <v>49.495663372354471</v>
      </c>
      <c r="BD118" s="25">
        <f t="shared" si="44"/>
        <v>47.722373009172117</v>
      </c>
    </row>
    <row r="119" spans="1:56" x14ac:dyDescent="0.2">
      <c r="A119" s="4">
        <v>43948</v>
      </c>
      <c r="B119">
        <v>174.286</v>
      </c>
      <c r="C119" s="28">
        <v>368.69773591376691</v>
      </c>
      <c r="D119">
        <v>1087.4134986374465</v>
      </c>
      <c r="E119" s="28">
        <v>737.39547182753381</v>
      </c>
      <c r="F119">
        <v>2174.8269972748931</v>
      </c>
      <c r="G119" s="44">
        <v>13</v>
      </c>
      <c r="H119" s="43">
        <f t="shared" si="32"/>
        <v>1.7567567567567569E-2</v>
      </c>
      <c r="I119" s="43">
        <f t="shared" si="33"/>
        <v>1.5587529976019185E-2</v>
      </c>
      <c r="J119" s="44">
        <v>26.542857142857144</v>
      </c>
      <c r="K119" s="43">
        <f t="shared" si="34"/>
        <v>3.5868725868725873E-2</v>
      </c>
      <c r="L119" s="43">
        <f t="shared" si="35"/>
        <v>3.1825967797190824E-2</v>
      </c>
      <c r="M119" s="4">
        <v>43948</v>
      </c>
      <c r="N119" s="28">
        <v>368.69773591376691</v>
      </c>
      <c r="O119">
        <v>740</v>
      </c>
      <c r="P119">
        <v>740</v>
      </c>
      <c r="Q119">
        <v>1092</v>
      </c>
      <c r="R119">
        <v>1041</v>
      </c>
      <c r="S119">
        <v>834</v>
      </c>
      <c r="T119">
        <v>819</v>
      </c>
      <c r="U119">
        <v>2593</v>
      </c>
      <c r="V119">
        <v>2594</v>
      </c>
      <c r="W119">
        <f t="shared" si="36"/>
        <v>1066.5</v>
      </c>
      <c r="X119">
        <v>1771.82</v>
      </c>
      <c r="Y119">
        <v>349.62333737050898</v>
      </c>
      <c r="Z119">
        <v>1791.4837121978901</v>
      </c>
      <c r="AA119" s="4">
        <v>43948</v>
      </c>
      <c r="AB119" s="28">
        <v>737.39547182753381</v>
      </c>
      <c r="AC119">
        <v>1092</v>
      </c>
      <c r="AD119">
        <v>1041</v>
      </c>
      <c r="AE119">
        <v>2593</v>
      </c>
      <c r="AF119">
        <v>2594</v>
      </c>
      <c r="AG119" s="4">
        <v>43948</v>
      </c>
      <c r="AH119" s="33">
        <v>13</v>
      </c>
      <c r="AI119">
        <f t="shared" si="45"/>
        <v>31.727842950885819</v>
      </c>
      <c r="AJ119">
        <f t="shared" si="46"/>
        <v>31.727842950885819</v>
      </c>
      <c r="AK119">
        <f t="shared" si="47"/>
        <v>23.181875654658423</v>
      </c>
      <c r="AL119">
        <f t="shared" si="48"/>
        <v>22.764935445042266</v>
      </c>
      <c r="AM119" s="4">
        <v>43948</v>
      </c>
      <c r="AN119" s="33">
        <v>13</v>
      </c>
      <c r="AO119">
        <f t="shared" si="37"/>
        <v>46.820006084280152</v>
      </c>
      <c r="AP119">
        <f t="shared" si="38"/>
        <v>44.633357448475863</v>
      </c>
      <c r="AQ119">
        <f t="shared" si="39"/>
        <v>72.075064235646636</v>
      </c>
      <c r="AR119">
        <f t="shared" si="40"/>
        <v>72.102860249621045</v>
      </c>
      <c r="AS119" s="4">
        <v>43948</v>
      </c>
      <c r="AT119">
        <v>26.542857142857144</v>
      </c>
      <c r="AU119">
        <f t="shared" si="49"/>
        <v>20.202416989775717</v>
      </c>
      <c r="AV119">
        <f t="shared" si="50"/>
        <v>20.202416989775717</v>
      </c>
      <c r="AW119" s="25">
        <f t="shared" si="51"/>
        <v>14.499256498961584</v>
      </c>
      <c r="AX119" s="25">
        <f t="shared" si="52"/>
        <v>14.238478504375944</v>
      </c>
      <c r="AY119" s="4">
        <v>43948</v>
      </c>
      <c r="AZ119">
        <v>26.542857142857144</v>
      </c>
      <c r="BA119">
        <f t="shared" si="41"/>
        <v>29.812215341669031</v>
      </c>
      <c r="BB119">
        <f t="shared" si="42"/>
        <v>28.419886603184491</v>
      </c>
      <c r="BC119" s="25">
        <f t="shared" si="43"/>
        <v>45.079822664037636</v>
      </c>
      <c r="BD119" s="25">
        <f t="shared" si="44"/>
        <v>45.09720786367668</v>
      </c>
    </row>
    <row r="120" spans="1:56" x14ac:dyDescent="0.2">
      <c r="A120" s="4">
        <v>43949</v>
      </c>
      <c r="B120">
        <v>171.571</v>
      </c>
      <c r="C120" s="28">
        <v>425.42046451588487</v>
      </c>
      <c r="D120">
        <v>186.11275165054138</v>
      </c>
      <c r="E120" s="28">
        <v>850.84092903176975</v>
      </c>
      <c r="F120">
        <v>372.22550330108277</v>
      </c>
      <c r="G120" s="44">
        <v>15</v>
      </c>
      <c r="H120" s="43">
        <f t="shared" ref="H120:H183" si="53">G120/O120</f>
        <v>2.100840336134454E-2</v>
      </c>
      <c r="I120" s="43">
        <f t="shared" ref="I120:I183" si="54">G120/S120</f>
        <v>1.8703241895261846E-2</v>
      </c>
      <c r="J120" s="44">
        <v>4.5428571428571161</v>
      </c>
      <c r="K120" s="43">
        <f t="shared" ref="K120:K183" si="55">J120/O120</f>
        <v>6.362545018007165E-3</v>
      </c>
      <c r="L120" s="43">
        <f t="shared" ref="L120:L183" si="56">J120/S120</f>
        <v>5.664410402564983E-3</v>
      </c>
      <c r="M120" s="4">
        <v>43949</v>
      </c>
      <c r="N120" s="28">
        <v>425.42046451588487</v>
      </c>
      <c r="O120">
        <v>714</v>
      </c>
      <c r="P120">
        <v>714</v>
      </c>
      <c r="Q120">
        <v>1059</v>
      </c>
      <c r="R120">
        <v>1056</v>
      </c>
      <c r="S120">
        <v>802</v>
      </c>
      <c r="T120">
        <v>738</v>
      </c>
      <c r="U120">
        <v>2415</v>
      </c>
      <c r="V120">
        <v>2471</v>
      </c>
      <c r="W120">
        <f t="shared" si="36"/>
        <v>1057.5</v>
      </c>
      <c r="X120">
        <v>1643.94</v>
      </c>
      <c r="Y120">
        <v>311.49768830736599</v>
      </c>
      <c r="Z120">
        <v>1687.32615673602</v>
      </c>
      <c r="AA120" s="4">
        <v>43949</v>
      </c>
      <c r="AB120" s="28">
        <v>850.84092903176975</v>
      </c>
      <c r="AC120">
        <v>1059</v>
      </c>
      <c r="AD120">
        <v>1056</v>
      </c>
      <c r="AE120">
        <v>2415</v>
      </c>
      <c r="AF120">
        <v>2471</v>
      </c>
      <c r="AG120" s="4">
        <v>43949</v>
      </c>
      <c r="AH120" s="33">
        <v>15</v>
      </c>
      <c r="AI120">
        <f t="shared" si="45"/>
        <v>30.613080901260101</v>
      </c>
      <c r="AJ120">
        <f t="shared" si="46"/>
        <v>30.613080901260101</v>
      </c>
      <c r="AK120">
        <f t="shared" si="47"/>
        <v>22.292403207477285</v>
      </c>
      <c r="AL120">
        <f t="shared" si="48"/>
        <v>20.513458313115009</v>
      </c>
      <c r="AM120" s="4">
        <v>43949</v>
      </c>
      <c r="AN120" s="33">
        <v>15</v>
      </c>
      <c r="AO120">
        <f t="shared" si="37"/>
        <v>45.405115790524434</v>
      </c>
      <c r="AP120">
        <f t="shared" si="38"/>
        <v>45.27648940018301</v>
      </c>
      <c r="AQ120">
        <f t="shared" si="39"/>
        <v>67.127373748201549</v>
      </c>
      <c r="AR120">
        <f t="shared" si="40"/>
        <v>68.683950530768541</v>
      </c>
      <c r="AS120" s="4">
        <v>43949</v>
      </c>
      <c r="AT120">
        <v>4.5428571428571161</v>
      </c>
      <c r="AU120">
        <f t="shared" si="49"/>
        <v>19.492602338783598</v>
      </c>
      <c r="AV120">
        <f t="shared" si="50"/>
        <v>19.492602338783598</v>
      </c>
      <c r="AW120" s="25">
        <f t="shared" si="51"/>
        <v>13.942930110512219</v>
      </c>
      <c r="AX120" s="25">
        <f t="shared" si="52"/>
        <v>12.830277333613488</v>
      </c>
      <c r="AY120" s="4">
        <v>43949</v>
      </c>
      <c r="AZ120">
        <v>4.5428571428571161</v>
      </c>
      <c r="BA120">
        <f t="shared" si="41"/>
        <v>28.911296746179033</v>
      </c>
      <c r="BB120">
        <f t="shared" si="42"/>
        <v>28.829395055679942</v>
      </c>
      <c r="BC120" s="25">
        <f t="shared" si="43"/>
        <v>41.98525712828804</v>
      </c>
      <c r="BD120" s="25">
        <f t="shared" si="44"/>
        <v>42.95882830807443</v>
      </c>
    </row>
    <row r="121" spans="1:56" x14ac:dyDescent="0.2">
      <c r="A121" s="4">
        <v>43950</v>
      </c>
      <c r="B121">
        <v>162.714</v>
      </c>
      <c r="C121" s="28">
        <v>311.97500731164894</v>
      </c>
      <c r="D121">
        <v>186.11275165054138</v>
      </c>
      <c r="E121" s="28">
        <v>623.95001462329788</v>
      </c>
      <c r="F121">
        <v>372.22550330108277</v>
      </c>
      <c r="G121" s="44">
        <v>11</v>
      </c>
      <c r="H121" s="43">
        <f t="shared" si="53"/>
        <v>1.7377567140600316E-2</v>
      </c>
      <c r="I121" s="43">
        <f t="shared" si="54"/>
        <v>1.5047879616963064E-2</v>
      </c>
      <c r="J121" s="44">
        <v>4.5428571428571161</v>
      </c>
      <c r="K121" s="43">
        <f t="shared" si="55"/>
        <v>7.1767095463777502E-3</v>
      </c>
      <c r="L121" s="43">
        <f t="shared" si="56"/>
        <v>6.2145788547976963E-3</v>
      </c>
      <c r="M121" s="4">
        <v>43950</v>
      </c>
      <c r="N121" s="28">
        <v>311.97500731164894</v>
      </c>
      <c r="O121">
        <v>633</v>
      </c>
      <c r="P121">
        <v>633</v>
      </c>
      <c r="Q121">
        <v>944</v>
      </c>
      <c r="R121">
        <v>952</v>
      </c>
      <c r="S121">
        <v>731</v>
      </c>
      <c r="T121">
        <v>751</v>
      </c>
      <c r="U121">
        <v>2249</v>
      </c>
      <c r="V121">
        <v>2269</v>
      </c>
      <c r="W121">
        <f t="shared" si="36"/>
        <v>948</v>
      </c>
      <c r="X121">
        <v>1534.27</v>
      </c>
      <c r="Y121">
        <v>277.58077801486502</v>
      </c>
      <c r="Z121">
        <v>1596.7773211041299</v>
      </c>
      <c r="AA121" s="4">
        <v>43950</v>
      </c>
      <c r="AB121" s="28">
        <v>623.95001462329788</v>
      </c>
      <c r="AC121">
        <v>944</v>
      </c>
      <c r="AD121">
        <v>952</v>
      </c>
      <c r="AE121">
        <v>2249</v>
      </c>
      <c r="AF121">
        <v>2269</v>
      </c>
      <c r="AG121" s="4">
        <v>43950</v>
      </c>
      <c r="AH121" s="33">
        <v>11</v>
      </c>
      <c r="AI121">
        <f t="shared" si="45"/>
        <v>27.140168362041518</v>
      </c>
      <c r="AJ121">
        <f t="shared" si="46"/>
        <v>27.140168362041518</v>
      </c>
      <c r="AK121">
        <f t="shared" si="47"/>
        <v>20.318886215294135</v>
      </c>
      <c r="AL121">
        <f t="shared" si="48"/>
        <v>20.874806494782348</v>
      </c>
      <c r="AM121" s="4">
        <v>43950</v>
      </c>
      <c r="AN121" s="33">
        <v>11</v>
      </c>
      <c r="AO121">
        <f t="shared" si="37"/>
        <v>40.474437494102993</v>
      </c>
      <c r="AP121">
        <f t="shared" si="38"/>
        <v>40.817441201680133</v>
      </c>
      <c r="AQ121">
        <f t="shared" si="39"/>
        <v>62.513235428449399</v>
      </c>
      <c r="AR121">
        <f t="shared" si="40"/>
        <v>63.069155707937611</v>
      </c>
      <c r="AS121" s="4">
        <v>43950</v>
      </c>
      <c r="AT121">
        <v>4.5428571428571161</v>
      </c>
      <c r="AU121">
        <f t="shared" si="49"/>
        <v>17.281256695308148</v>
      </c>
      <c r="AV121">
        <f t="shared" si="50"/>
        <v>17.281256695308148</v>
      </c>
      <c r="AW121" s="25">
        <f t="shared" si="51"/>
        <v>12.708580936140189</v>
      </c>
      <c r="AX121" s="25">
        <f t="shared" si="52"/>
        <v>13.056284928921043</v>
      </c>
      <c r="AY121" s="4">
        <v>43950</v>
      </c>
      <c r="AZ121">
        <v>4.5428571428571161</v>
      </c>
      <c r="BA121">
        <f t="shared" si="41"/>
        <v>25.771731943713888</v>
      </c>
      <c r="BB121">
        <f t="shared" si="42"/>
        <v>25.990136451711464</v>
      </c>
      <c r="BC121" s="25">
        <f t="shared" si="43"/>
        <v>39.099313988206958</v>
      </c>
      <c r="BD121" s="25">
        <f t="shared" si="44"/>
        <v>39.447017980987809</v>
      </c>
    </row>
    <row r="122" spans="1:56" x14ac:dyDescent="0.2">
      <c r="A122" s="4">
        <v>43951</v>
      </c>
      <c r="B122">
        <v>155.714</v>
      </c>
      <c r="C122" s="28">
        <v>113.44545720423598</v>
      </c>
      <c r="D122">
        <v>186.11275165054138</v>
      </c>
      <c r="E122" s="28">
        <v>226.89091440847196</v>
      </c>
      <c r="F122">
        <v>372.22550330108277</v>
      </c>
      <c r="G122" s="44">
        <v>4</v>
      </c>
      <c r="H122" s="43">
        <f t="shared" si="53"/>
        <v>7.8125E-3</v>
      </c>
      <c r="I122" s="43">
        <f t="shared" si="54"/>
        <v>6.1443932411674347E-3</v>
      </c>
      <c r="J122" s="44">
        <v>4.5428571428571161</v>
      </c>
      <c r="K122" s="43">
        <f t="shared" si="55"/>
        <v>8.8727678571428048E-3</v>
      </c>
      <c r="L122" s="43">
        <f t="shared" si="56"/>
        <v>6.9782751810401169E-3</v>
      </c>
      <c r="M122" s="4">
        <v>43951</v>
      </c>
      <c r="N122" s="28">
        <v>113.44545720423598</v>
      </c>
      <c r="O122">
        <v>512</v>
      </c>
      <c r="P122">
        <v>512</v>
      </c>
      <c r="Q122">
        <v>746</v>
      </c>
      <c r="R122">
        <v>737</v>
      </c>
      <c r="S122">
        <v>651</v>
      </c>
      <c r="T122">
        <v>571</v>
      </c>
      <c r="U122">
        <v>1917</v>
      </c>
      <c r="V122">
        <v>1775</v>
      </c>
      <c r="W122">
        <f t="shared" si="36"/>
        <v>741.5</v>
      </c>
      <c r="X122">
        <v>1418.5</v>
      </c>
      <c r="Y122">
        <v>247.485110176522</v>
      </c>
      <c r="Z122">
        <v>1497.2457783505999</v>
      </c>
      <c r="AA122" s="4">
        <v>43951</v>
      </c>
      <c r="AB122" s="28">
        <v>226.89091440847196</v>
      </c>
      <c r="AC122">
        <v>746</v>
      </c>
      <c r="AD122">
        <v>737</v>
      </c>
      <c r="AE122">
        <v>1917</v>
      </c>
      <c r="AF122">
        <v>1775</v>
      </c>
      <c r="AG122" s="4">
        <v>43951</v>
      </c>
      <c r="AH122" s="33">
        <v>4</v>
      </c>
      <c r="AI122">
        <f t="shared" si="45"/>
        <v>21.952237284937215</v>
      </c>
      <c r="AJ122">
        <f t="shared" si="46"/>
        <v>21.952237284937215</v>
      </c>
      <c r="AK122">
        <f t="shared" si="47"/>
        <v>18.095205097341289</v>
      </c>
      <c r="AL122">
        <f t="shared" si="48"/>
        <v>15.871523979388442</v>
      </c>
      <c r="AM122" s="4">
        <v>43951</v>
      </c>
      <c r="AN122" s="33">
        <v>4</v>
      </c>
      <c r="AO122">
        <f t="shared" si="37"/>
        <v>31.985095731568677</v>
      </c>
      <c r="AP122">
        <f t="shared" si="38"/>
        <v>31.599216560544392</v>
      </c>
      <c r="AQ122">
        <f t="shared" si="39"/>
        <v>53.284958788945083</v>
      </c>
      <c r="AR122">
        <f t="shared" si="40"/>
        <v>49.337924804578783</v>
      </c>
      <c r="AS122" s="4">
        <v>43951</v>
      </c>
      <c r="AT122">
        <v>4.5428571428571161</v>
      </c>
      <c r="AU122">
        <f t="shared" si="49"/>
        <v>13.977888511844821</v>
      </c>
      <c r="AV122">
        <f t="shared" si="50"/>
        <v>13.977888511844821</v>
      </c>
      <c r="AW122" s="25">
        <f t="shared" si="51"/>
        <v>11.317764965016776</v>
      </c>
      <c r="AX122" s="25">
        <f t="shared" si="52"/>
        <v>9.9269489938933617</v>
      </c>
      <c r="AY122" s="4">
        <v>43951</v>
      </c>
      <c r="AZ122">
        <v>4.5428571428571161</v>
      </c>
      <c r="BA122">
        <f t="shared" si="41"/>
        <v>20.366220370773899</v>
      </c>
      <c r="BB122">
        <f t="shared" si="42"/>
        <v>20.120515299276626</v>
      </c>
      <c r="BC122" s="25">
        <f t="shared" si="43"/>
        <v>33.327427708044794</v>
      </c>
      <c r="BD122" s="25">
        <f t="shared" si="44"/>
        <v>30.858729359300732</v>
      </c>
    </row>
    <row r="123" spans="1:56" x14ac:dyDescent="0.2">
      <c r="A123" s="4">
        <v>43952</v>
      </c>
      <c r="B123">
        <v>146.857</v>
      </c>
      <c r="C123" s="28">
        <v>198.52955010741294</v>
      </c>
      <c r="D123">
        <v>186.11275165054138</v>
      </c>
      <c r="E123" s="28">
        <v>397.05910021482589</v>
      </c>
      <c r="F123">
        <v>372.22550330108277</v>
      </c>
      <c r="G123" s="44">
        <v>7</v>
      </c>
      <c r="H123" s="43">
        <f t="shared" si="53"/>
        <v>1.364522417153996E-2</v>
      </c>
      <c r="I123" s="43">
        <f t="shared" si="54"/>
        <v>1.2681159420289856E-2</v>
      </c>
      <c r="J123" s="44">
        <v>4.5428571428571161</v>
      </c>
      <c r="K123" s="43">
        <f t="shared" si="55"/>
        <v>8.855472013366698E-3</v>
      </c>
      <c r="L123" s="43">
        <f t="shared" si="56"/>
        <v>8.2298136645962243E-3</v>
      </c>
      <c r="M123" s="4">
        <v>43952</v>
      </c>
      <c r="N123" s="28">
        <v>198.52955010741294</v>
      </c>
      <c r="O123">
        <v>513</v>
      </c>
      <c r="P123">
        <v>513</v>
      </c>
      <c r="Q123">
        <v>696</v>
      </c>
      <c r="R123">
        <v>690</v>
      </c>
      <c r="S123">
        <v>552</v>
      </c>
      <c r="T123">
        <v>568</v>
      </c>
      <c r="U123">
        <v>1680</v>
      </c>
      <c r="V123">
        <v>1701</v>
      </c>
      <c r="W123">
        <f t="shared" si="36"/>
        <v>693</v>
      </c>
      <c r="X123">
        <v>1317.06</v>
      </c>
      <c r="Y123">
        <v>220.83784909926001</v>
      </c>
      <c r="Z123">
        <v>1415.2781210201799</v>
      </c>
      <c r="AA123" s="4">
        <v>43952</v>
      </c>
      <c r="AB123" s="28">
        <v>397.05910021482589</v>
      </c>
      <c r="AC123">
        <v>696</v>
      </c>
      <c r="AD123">
        <v>690</v>
      </c>
      <c r="AE123">
        <v>1680</v>
      </c>
      <c r="AF123">
        <v>1701</v>
      </c>
      <c r="AG123" s="4">
        <v>43952</v>
      </c>
      <c r="AH123" s="33">
        <v>7</v>
      </c>
      <c r="AI123">
        <f t="shared" si="45"/>
        <v>21.995112748384358</v>
      </c>
      <c r="AJ123">
        <f t="shared" si="46"/>
        <v>21.995112748384358</v>
      </c>
      <c r="AK123">
        <f t="shared" si="47"/>
        <v>15.343399713874641</v>
      </c>
      <c r="AL123">
        <f t="shared" si="48"/>
        <v>15.78813593746521</v>
      </c>
      <c r="AM123" s="4">
        <v>43952</v>
      </c>
      <c r="AN123" s="33">
        <v>7</v>
      </c>
      <c r="AO123">
        <f t="shared" si="37"/>
        <v>29.841322559211527</v>
      </c>
      <c r="AP123">
        <f t="shared" si="38"/>
        <v>29.584069778528669</v>
      </c>
      <c r="AQ123">
        <f t="shared" si="39"/>
        <v>46.697303477009775</v>
      </c>
      <c r="AR123">
        <f t="shared" si="40"/>
        <v>47.281019770472398</v>
      </c>
      <c r="AS123" s="4">
        <v>43952</v>
      </c>
      <c r="AT123">
        <v>4.5428571428571161</v>
      </c>
      <c r="AU123">
        <f t="shared" si="49"/>
        <v>14.005189075344518</v>
      </c>
      <c r="AV123">
        <f t="shared" si="50"/>
        <v>14.005189075344518</v>
      </c>
      <c r="AW123" s="25">
        <f t="shared" si="51"/>
        <v>9.5966302007515516</v>
      </c>
      <c r="AX123" s="25">
        <f t="shared" si="52"/>
        <v>9.8747933949762352</v>
      </c>
      <c r="AY123" s="4">
        <v>43952</v>
      </c>
      <c r="AZ123">
        <v>4.5428571428571161</v>
      </c>
      <c r="BA123">
        <f t="shared" si="41"/>
        <v>19.001192195789052</v>
      </c>
      <c r="BB123">
        <f t="shared" si="42"/>
        <v>18.83738881479087</v>
      </c>
      <c r="BC123" s="25">
        <f t="shared" si="43"/>
        <v>29.207135393591681</v>
      </c>
      <c r="BD123" s="25">
        <f t="shared" si="44"/>
        <v>29.572224586011576</v>
      </c>
    </row>
    <row r="124" spans="1:56" x14ac:dyDescent="0.2">
      <c r="A124" s="4">
        <v>43953</v>
      </c>
      <c r="B124">
        <v>131.857</v>
      </c>
      <c r="C124" s="28">
        <v>198.52955010741294</v>
      </c>
      <c r="D124">
        <v>186.11275165054138</v>
      </c>
      <c r="E124" s="28">
        <v>397.05910021482589</v>
      </c>
      <c r="F124">
        <v>372.22550330108277</v>
      </c>
      <c r="G124" s="44">
        <v>7</v>
      </c>
      <c r="H124" s="43">
        <f t="shared" si="53"/>
        <v>1.5053763440860216E-2</v>
      </c>
      <c r="I124" s="43">
        <f t="shared" si="54"/>
        <v>1.2522361359570662E-2</v>
      </c>
      <c r="J124" s="44">
        <v>4.5428571428571161</v>
      </c>
      <c r="K124" s="43">
        <f t="shared" si="55"/>
        <v>9.7695852534561631E-3</v>
      </c>
      <c r="L124" s="43">
        <f t="shared" si="56"/>
        <v>8.1267569639662182E-3</v>
      </c>
      <c r="M124" s="4">
        <v>43953</v>
      </c>
      <c r="N124" s="28">
        <v>198.52955010741294</v>
      </c>
      <c r="O124">
        <v>465</v>
      </c>
      <c r="P124">
        <v>465</v>
      </c>
      <c r="Q124">
        <v>683</v>
      </c>
      <c r="R124">
        <v>679</v>
      </c>
      <c r="S124">
        <v>559</v>
      </c>
      <c r="T124">
        <v>522</v>
      </c>
      <c r="U124">
        <v>1587</v>
      </c>
      <c r="V124">
        <v>1614</v>
      </c>
      <c r="W124">
        <f t="shared" si="36"/>
        <v>681</v>
      </c>
      <c r="X124">
        <v>1199.45</v>
      </c>
      <c r="Y124">
        <v>197.28609034954499</v>
      </c>
      <c r="Z124">
        <v>1317.0811477119501</v>
      </c>
      <c r="AA124" s="4">
        <v>43953</v>
      </c>
      <c r="AB124" s="28">
        <v>397.05910021482589</v>
      </c>
      <c r="AC124">
        <v>683</v>
      </c>
      <c r="AD124">
        <v>679</v>
      </c>
      <c r="AE124">
        <v>1587</v>
      </c>
      <c r="AF124">
        <v>1614</v>
      </c>
      <c r="AG124" s="4">
        <v>43953</v>
      </c>
      <c r="AH124" s="33">
        <v>7</v>
      </c>
      <c r="AI124">
        <f t="shared" si="45"/>
        <v>19.937090502921496</v>
      </c>
      <c r="AJ124">
        <f t="shared" si="46"/>
        <v>19.937090502921496</v>
      </c>
      <c r="AK124">
        <f t="shared" si="47"/>
        <v>15.537971811695515</v>
      </c>
      <c r="AL124">
        <f t="shared" si="48"/>
        <v>14.509519294642324</v>
      </c>
      <c r="AM124" s="4">
        <v>43953</v>
      </c>
      <c r="AN124" s="33">
        <v>7</v>
      </c>
      <c r="AO124">
        <f t="shared" si="37"/>
        <v>29.283941534398668</v>
      </c>
      <c r="AP124">
        <f t="shared" si="38"/>
        <v>29.112439680610095</v>
      </c>
      <c r="AQ124">
        <f t="shared" si="39"/>
        <v>44.112274177389594</v>
      </c>
      <c r="AR124">
        <f t="shared" si="40"/>
        <v>44.86276655469868</v>
      </c>
      <c r="AS124" s="4">
        <v>43953</v>
      </c>
      <c r="AT124">
        <v>4.5428571428571161</v>
      </c>
      <c r="AU124">
        <f t="shared" si="49"/>
        <v>12.694762027359065</v>
      </c>
      <c r="AV124">
        <f t="shared" si="50"/>
        <v>12.694762027359065</v>
      </c>
      <c r="AW124" s="25">
        <f t="shared" si="51"/>
        <v>9.7183265982248503</v>
      </c>
      <c r="AX124" s="25">
        <f t="shared" si="52"/>
        <v>9.0750742115802723</v>
      </c>
      <c r="AY124" s="4">
        <v>43953</v>
      </c>
      <c r="AZ124">
        <v>4.5428571428571161</v>
      </c>
      <c r="BA124">
        <f t="shared" si="41"/>
        <v>18.646284870292995</v>
      </c>
      <c r="BB124">
        <f t="shared" si="42"/>
        <v>18.537082616294207</v>
      </c>
      <c r="BC124" s="25">
        <f t="shared" si="43"/>
        <v>27.590311827160711</v>
      </c>
      <c r="BD124" s="25">
        <f t="shared" si="44"/>
        <v>28.059712217414862</v>
      </c>
    </row>
    <row r="125" spans="1:56" x14ac:dyDescent="0.2">
      <c r="A125" s="4">
        <v>43954</v>
      </c>
      <c r="B125">
        <v>120.571</v>
      </c>
      <c r="C125" s="28">
        <v>198.52955010741294</v>
      </c>
      <c r="D125">
        <v>186.11275165054138</v>
      </c>
      <c r="E125" s="28">
        <v>397.05910021482589</v>
      </c>
      <c r="F125">
        <v>372.22550330108277</v>
      </c>
      <c r="G125" s="44">
        <v>7</v>
      </c>
      <c r="H125" s="43">
        <f t="shared" si="53"/>
        <v>1.5909090909090907E-2</v>
      </c>
      <c r="I125" s="43">
        <f t="shared" si="54"/>
        <v>1.3944223107569721E-2</v>
      </c>
      <c r="J125" s="44">
        <v>4.5428571428571161</v>
      </c>
      <c r="K125" s="43">
        <f t="shared" si="55"/>
        <v>1.0324675324675264E-2</v>
      </c>
      <c r="L125" s="43">
        <f t="shared" si="56"/>
        <v>9.0495162208309079E-3</v>
      </c>
      <c r="M125" s="4">
        <v>43954</v>
      </c>
      <c r="N125" s="28">
        <v>198.52955010741294</v>
      </c>
      <c r="O125">
        <v>440</v>
      </c>
      <c r="P125">
        <v>440</v>
      </c>
      <c r="Q125">
        <v>596</v>
      </c>
      <c r="R125">
        <v>601</v>
      </c>
      <c r="S125">
        <v>502</v>
      </c>
      <c r="T125">
        <v>489</v>
      </c>
      <c r="U125">
        <v>1493</v>
      </c>
      <c r="V125">
        <v>1439</v>
      </c>
      <c r="W125">
        <f t="shared" si="36"/>
        <v>598.5</v>
      </c>
      <c r="X125">
        <v>1093.06</v>
      </c>
      <c r="Y125">
        <v>176.50112898183599</v>
      </c>
      <c r="Z125">
        <v>1166.8881962565299</v>
      </c>
      <c r="AA125" s="4">
        <v>43954</v>
      </c>
      <c r="AB125" s="28">
        <v>397.05910021482589</v>
      </c>
      <c r="AC125">
        <v>596</v>
      </c>
      <c r="AD125">
        <v>601</v>
      </c>
      <c r="AE125">
        <v>1493</v>
      </c>
      <c r="AF125">
        <v>1439</v>
      </c>
      <c r="AG125" s="4">
        <v>43954</v>
      </c>
      <c r="AH125" s="33">
        <v>7</v>
      </c>
      <c r="AI125">
        <f t="shared" si="45"/>
        <v>18.865203916742921</v>
      </c>
      <c r="AJ125">
        <f t="shared" si="46"/>
        <v>18.865203916742921</v>
      </c>
      <c r="AK125">
        <f t="shared" si="47"/>
        <v>13.953599015154111</v>
      </c>
      <c r="AL125">
        <f t="shared" si="48"/>
        <v>13.592250833486775</v>
      </c>
      <c r="AM125" s="4">
        <v>43954</v>
      </c>
      <c r="AN125" s="33">
        <v>7</v>
      </c>
      <c r="AO125">
        <f t="shared" si="37"/>
        <v>25.553776214497226</v>
      </c>
      <c r="AP125">
        <f t="shared" si="38"/>
        <v>25.768153531732942</v>
      </c>
      <c r="AQ125">
        <f t="shared" si="39"/>
        <v>41.499448863794996</v>
      </c>
      <c r="AR125">
        <f t="shared" si="40"/>
        <v>39.99846410917683</v>
      </c>
      <c r="AS125" s="4">
        <v>43954</v>
      </c>
      <c r="AT125">
        <v>4.5428571428571161</v>
      </c>
      <c r="AU125">
        <f t="shared" si="49"/>
        <v>12.012247939866644</v>
      </c>
      <c r="AV125">
        <f t="shared" si="50"/>
        <v>12.012247939866644</v>
      </c>
      <c r="AW125" s="25">
        <f t="shared" si="51"/>
        <v>8.7273702187994182</v>
      </c>
      <c r="AX125" s="25">
        <f t="shared" si="52"/>
        <v>8.5013626234918647</v>
      </c>
      <c r="AY125" s="4">
        <v>43954</v>
      </c>
      <c r="AZ125">
        <v>4.5428571428571161</v>
      </c>
      <c r="BA125">
        <f t="shared" si="41"/>
        <v>16.271135845819362</v>
      </c>
      <c r="BB125">
        <f t="shared" si="42"/>
        <v>16.407638663317847</v>
      </c>
      <c r="BC125" s="25">
        <f t="shared" si="43"/>
        <v>25.956103061090701</v>
      </c>
      <c r="BD125" s="25">
        <f t="shared" si="44"/>
        <v>25.017302280582395</v>
      </c>
    </row>
    <row r="126" spans="1:56" x14ac:dyDescent="0.2">
      <c r="A126" s="4">
        <v>43955</v>
      </c>
      <c r="B126">
        <v>116.714</v>
      </c>
      <c r="C126" s="28">
        <v>113.44545720423598</v>
      </c>
      <c r="D126">
        <v>186.11275165054138</v>
      </c>
      <c r="E126" s="28">
        <v>226.89091440847196</v>
      </c>
      <c r="F126">
        <v>372.22550330108277</v>
      </c>
      <c r="G126" s="44">
        <v>4</v>
      </c>
      <c r="H126" s="43">
        <f t="shared" si="53"/>
        <v>0.01</v>
      </c>
      <c r="I126" s="43">
        <f t="shared" si="54"/>
        <v>8.5836909871244635E-3</v>
      </c>
      <c r="J126" s="44">
        <v>4.5428571428571161</v>
      </c>
      <c r="K126" s="43">
        <f t="shared" si="55"/>
        <v>1.135714285714279E-2</v>
      </c>
      <c r="L126" s="43">
        <f t="shared" si="56"/>
        <v>9.7486204782341549E-3</v>
      </c>
      <c r="M126" s="4">
        <v>43955</v>
      </c>
      <c r="N126" s="28">
        <v>113.44545720423598</v>
      </c>
      <c r="O126">
        <v>400</v>
      </c>
      <c r="P126">
        <v>400</v>
      </c>
      <c r="Q126">
        <v>533</v>
      </c>
      <c r="R126">
        <v>510</v>
      </c>
      <c r="S126">
        <v>466</v>
      </c>
      <c r="T126">
        <v>420</v>
      </c>
      <c r="U126">
        <v>1282</v>
      </c>
      <c r="V126">
        <v>1252</v>
      </c>
      <c r="W126">
        <f t="shared" si="36"/>
        <v>521.5</v>
      </c>
      <c r="X126">
        <v>1008</v>
      </c>
      <c r="Y126">
        <v>158.18061392534199</v>
      </c>
      <c r="Z126">
        <v>1050.7634939791201</v>
      </c>
      <c r="AA126" s="4">
        <v>43955</v>
      </c>
      <c r="AB126" s="28">
        <v>226.89091440847196</v>
      </c>
      <c r="AC126">
        <v>533</v>
      </c>
      <c r="AD126">
        <v>510</v>
      </c>
      <c r="AE126">
        <v>1282</v>
      </c>
      <c r="AF126">
        <v>1252</v>
      </c>
      <c r="AG126" s="4">
        <v>43955</v>
      </c>
      <c r="AH126" s="33">
        <v>4</v>
      </c>
      <c r="AI126">
        <f t="shared" si="45"/>
        <v>17.150185378857199</v>
      </c>
      <c r="AJ126">
        <f t="shared" si="46"/>
        <v>17.150185378857199</v>
      </c>
      <c r="AK126">
        <f t="shared" si="47"/>
        <v>12.952942512075332</v>
      </c>
      <c r="AL126">
        <f t="shared" si="48"/>
        <v>11.674325869252444</v>
      </c>
      <c r="AM126" s="4">
        <v>43955</v>
      </c>
      <c r="AN126" s="33">
        <v>4</v>
      </c>
      <c r="AO126">
        <f t="shared" si="37"/>
        <v>22.852622017327217</v>
      </c>
      <c r="AP126">
        <f t="shared" si="38"/>
        <v>21.866486358042931</v>
      </c>
      <c r="AQ126">
        <f t="shared" si="39"/>
        <v>35.634489915194365</v>
      </c>
      <c r="AR126">
        <f t="shared" si="40"/>
        <v>34.80060949596205</v>
      </c>
      <c r="AS126" s="4">
        <v>43955</v>
      </c>
      <c r="AT126">
        <v>4.5428571428571161</v>
      </c>
      <c r="AU126">
        <f t="shared" si="49"/>
        <v>10.920225399878767</v>
      </c>
      <c r="AV126">
        <f t="shared" si="50"/>
        <v>10.920225399878767</v>
      </c>
      <c r="AW126" s="25">
        <f t="shared" si="51"/>
        <v>8.1015030317938823</v>
      </c>
      <c r="AX126" s="25">
        <f t="shared" si="52"/>
        <v>7.3017838483979203</v>
      </c>
      <c r="AY126" s="4">
        <v>43955</v>
      </c>
      <c r="AZ126">
        <v>4.5428571428571161</v>
      </c>
      <c r="BA126">
        <f t="shared" si="41"/>
        <v>14.551200345338456</v>
      </c>
      <c r="BB126">
        <f t="shared" si="42"/>
        <v>13.923287384845427</v>
      </c>
      <c r="BC126" s="25">
        <f t="shared" si="43"/>
        <v>22.287825937252698</v>
      </c>
      <c r="BD126" s="25">
        <f t="shared" si="44"/>
        <v>21.766269948081419</v>
      </c>
    </row>
    <row r="127" spans="1:56" x14ac:dyDescent="0.2">
      <c r="A127" s="4">
        <v>43956</v>
      </c>
      <c r="B127">
        <v>106.429</v>
      </c>
      <c r="C127" s="28">
        <v>170.16818580635396</v>
      </c>
      <c r="D127">
        <v>0</v>
      </c>
      <c r="E127" s="28">
        <v>340.33637161270792</v>
      </c>
      <c r="F127">
        <v>0</v>
      </c>
      <c r="G127" s="44">
        <v>6</v>
      </c>
      <c r="H127" s="43">
        <f t="shared" si="53"/>
        <v>1.7751479289940829E-2</v>
      </c>
      <c r="I127" s="43">
        <f t="shared" si="54"/>
        <v>1.4999999999999999E-2</v>
      </c>
      <c r="J127" s="44">
        <v>0</v>
      </c>
      <c r="K127" s="43">
        <f t="shared" si="55"/>
        <v>0</v>
      </c>
      <c r="L127" s="43">
        <f t="shared" si="56"/>
        <v>0</v>
      </c>
      <c r="M127" s="4">
        <v>43956</v>
      </c>
      <c r="N127" s="28">
        <v>170.16818580635396</v>
      </c>
      <c r="O127">
        <v>338</v>
      </c>
      <c r="P127">
        <v>338</v>
      </c>
      <c r="Q127">
        <v>447</v>
      </c>
      <c r="R127">
        <v>468</v>
      </c>
      <c r="S127">
        <v>400</v>
      </c>
      <c r="T127">
        <v>399</v>
      </c>
      <c r="U127">
        <v>1129</v>
      </c>
      <c r="V127">
        <v>1131</v>
      </c>
      <c r="W127">
        <f t="shared" si="36"/>
        <v>457.5</v>
      </c>
      <c r="X127">
        <v>926.3</v>
      </c>
      <c r="Y127">
        <v>142.04943902097099</v>
      </c>
      <c r="Z127">
        <v>1000.6152296373</v>
      </c>
      <c r="AA127" s="4">
        <v>43956</v>
      </c>
      <c r="AB127" s="28">
        <v>340.33637161270792</v>
      </c>
      <c r="AC127">
        <v>447</v>
      </c>
      <c r="AD127">
        <v>468</v>
      </c>
      <c r="AE127">
        <v>1129</v>
      </c>
      <c r="AF127">
        <v>1131</v>
      </c>
      <c r="AG127" s="4">
        <v>43956</v>
      </c>
      <c r="AH127" s="33">
        <v>6</v>
      </c>
      <c r="AI127">
        <f t="shared" si="45"/>
        <v>14.491906645134334</v>
      </c>
      <c r="AJ127">
        <f t="shared" si="46"/>
        <v>14.491906645134334</v>
      </c>
      <c r="AK127">
        <f t="shared" si="47"/>
        <v>11.118405589764233</v>
      </c>
      <c r="AL127">
        <f t="shared" si="48"/>
        <v>11.090609575789822</v>
      </c>
      <c r="AM127" s="4">
        <v>43956</v>
      </c>
      <c r="AN127" s="33">
        <v>6</v>
      </c>
      <c r="AO127">
        <f t="shared" si="37"/>
        <v>19.165332160872921</v>
      </c>
      <c r="AP127">
        <f t="shared" si="38"/>
        <v>20.065716893262923</v>
      </c>
      <c r="AQ127">
        <f t="shared" si="39"/>
        <v>31.381699777109546</v>
      </c>
      <c r="AR127">
        <f t="shared" si="40"/>
        <v>31.437291805058369</v>
      </c>
      <c r="AS127" s="4">
        <v>43956</v>
      </c>
      <c r="AT127">
        <v>0</v>
      </c>
      <c r="AU127">
        <f t="shared" si="49"/>
        <v>9.2275904628975578</v>
      </c>
      <c r="AV127">
        <f t="shared" si="50"/>
        <v>9.2275904628975578</v>
      </c>
      <c r="AW127" s="25">
        <f t="shared" si="51"/>
        <v>6.9540798556170662</v>
      </c>
      <c r="AX127" s="25">
        <f t="shared" si="52"/>
        <v>6.936694655978024</v>
      </c>
      <c r="AY127" s="4">
        <v>43956</v>
      </c>
      <c r="AZ127">
        <v>0</v>
      </c>
      <c r="BA127">
        <f t="shared" si="41"/>
        <v>12.203351884364521</v>
      </c>
      <c r="BB127">
        <f t="shared" si="42"/>
        <v>12.776663717858156</v>
      </c>
      <c r="BC127" s="25">
        <f t="shared" si="43"/>
        <v>19.62789039247917</v>
      </c>
      <c r="BD127" s="25">
        <f t="shared" si="44"/>
        <v>19.662660791757254</v>
      </c>
    </row>
    <row r="128" spans="1:56" x14ac:dyDescent="0.2">
      <c r="A128" s="4">
        <v>43957</v>
      </c>
      <c r="B128">
        <v>93.286000000000001</v>
      </c>
      <c r="C128" s="28">
        <v>85.08409290317698</v>
      </c>
      <c r="D128">
        <v>0</v>
      </c>
      <c r="E128" s="28">
        <v>170.16818580635396</v>
      </c>
      <c r="F128">
        <v>0</v>
      </c>
      <c r="G128" s="44">
        <v>3</v>
      </c>
      <c r="H128" s="43">
        <f t="shared" si="53"/>
        <v>8.9552238805970154E-3</v>
      </c>
      <c r="I128" s="43">
        <f t="shared" si="54"/>
        <v>8.1081081081081086E-3</v>
      </c>
      <c r="J128" s="44">
        <v>0</v>
      </c>
      <c r="K128" s="43">
        <f t="shared" si="55"/>
        <v>0</v>
      </c>
      <c r="L128" s="43">
        <f t="shared" si="56"/>
        <v>0</v>
      </c>
      <c r="M128" s="4">
        <v>43957</v>
      </c>
      <c r="N128" s="28">
        <v>85.08409290317698</v>
      </c>
      <c r="O128">
        <v>335</v>
      </c>
      <c r="P128">
        <v>335</v>
      </c>
      <c r="Q128">
        <v>462</v>
      </c>
      <c r="R128">
        <v>435</v>
      </c>
      <c r="S128">
        <v>370</v>
      </c>
      <c r="T128">
        <v>362</v>
      </c>
      <c r="U128">
        <v>1024</v>
      </c>
      <c r="V128">
        <v>1026</v>
      </c>
      <c r="W128">
        <f t="shared" si="36"/>
        <v>448.5</v>
      </c>
      <c r="X128">
        <v>860.71</v>
      </c>
      <c r="Y128">
        <v>127.858947563936</v>
      </c>
      <c r="Z128">
        <v>896.66161842529903</v>
      </c>
      <c r="AA128" s="4">
        <v>43957</v>
      </c>
      <c r="AB128" s="28">
        <v>170.16818580635396</v>
      </c>
      <c r="AC128">
        <v>462</v>
      </c>
      <c r="AD128">
        <v>435</v>
      </c>
      <c r="AE128">
        <v>1024</v>
      </c>
      <c r="AF128">
        <v>1026</v>
      </c>
      <c r="AG128" s="4">
        <v>43957</v>
      </c>
      <c r="AH128" s="33">
        <v>3</v>
      </c>
      <c r="AI128">
        <f t="shared" si="45"/>
        <v>14.363280254792905</v>
      </c>
      <c r="AJ128">
        <f t="shared" si="46"/>
        <v>14.363280254792905</v>
      </c>
      <c r="AK128">
        <f t="shared" si="47"/>
        <v>10.284525170531914</v>
      </c>
      <c r="AL128">
        <f t="shared" si="48"/>
        <v>10.062157058736631</v>
      </c>
      <c r="AM128" s="4">
        <v>43957</v>
      </c>
      <c r="AN128" s="33">
        <v>3</v>
      </c>
      <c r="AO128">
        <f t="shared" si="37"/>
        <v>19.808464112580065</v>
      </c>
      <c r="AP128">
        <f t="shared" si="38"/>
        <v>18.650826599507205</v>
      </c>
      <c r="AQ128">
        <f t="shared" si="39"/>
        <v>28.463118309796435</v>
      </c>
      <c r="AR128">
        <f t="shared" si="40"/>
        <v>28.518710337745258</v>
      </c>
      <c r="AS128" s="4">
        <v>43957</v>
      </c>
      <c r="AT128">
        <v>0</v>
      </c>
      <c r="AU128">
        <f t="shared" si="49"/>
        <v>9.1456887723984668</v>
      </c>
      <c r="AV128">
        <f t="shared" si="50"/>
        <v>9.1456887723984668</v>
      </c>
      <c r="AW128" s="25">
        <f t="shared" si="51"/>
        <v>6.4325238664457869</v>
      </c>
      <c r="AX128" s="25">
        <f t="shared" si="52"/>
        <v>6.2934422693334451</v>
      </c>
      <c r="AY128" s="4">
        <v>43957</v>
      </c>
      <c r="AZ128">
        <v>0</v>
      </c>
      <c r="BA128">
        <f t="shared" si="41"/>
        <v>12.612860336859976</v>
      </c>
      <c r="BB128">
        <f t="shared" si="42"/>
        <v>11.875745122368158</v>
      </c>
      <c r="BC128" s="25">
        <f t="shared" si="43"/>
        <v>17.80244443037969</v>
      </c>
      <c r="BD128" s="25">
        <f t="shared" si="44"/>
        <v>17.837214829657775</v>
      </c>
    </row>
    <row r="129" spans="1:56" x14ac:dyDescent="0.2">
      <c r="A129" s="4">
        <v>43958</v>
      </c>
      <c r="B129">
        <v>77.143000000000001</v>
      </c>
      <c r="C129" s="28">
        <v>198.52955010741294</v>
      </c>
      <c r="D129">
        <v>0</v>
      </c>
      <c r="E129" s="28">
        <v>397.05910021482589</v>
      </c>
      <c r="F129">
        <v>0</v>
      </c>
      <c r="G129" s="44">
        <v>7</v>
      </c>
      <c r="H129" s="43">
        <f t="shared" si="53"/>
        <v>2.1538461538461538E-2</v>
      </c>
      <c r="I129" s="43">
        <f t="shared" si="54"/>
        <v>2.0057306590257881E-2</v>
      </c>
      <c r="J129" s="44">
        <v>0</v>
      </c>
      <c r="K129" s="43">
        <f t="shared" si="55"/>
        <v>0</v>
      </c>
      <c r="L129" s="43">
        <f t="shared" si="56"/>
        <v>0</v>
      </c>
      <c r="M129" s="4">
        <v>43958</v>
      </c>
      <c r="N129" s="28">
        <v>198.52955010741294</v>
      </c>
      <c r="O129">
        <v>325</v>
      </c>
      <c r="P129">
        <v>325</v>
      </c>
      <c r="Q129">
        <v>400</v>
      </c>
      <c r="R129">
        <v>398</v>
      </c>
      <c r="S129">
        <v>349</v>
      </c>
      <c r="T129">
        <v>348</v>
      </c>
      <c r="U129">
        <v>954</v>
      </c>
      <c r="V129">
        <v>981</v>
      </c>
      <c r="W129">
        <f t="shared" si="36"/>
        <v>399</v>
      </c>
      <c r="X129">
        <v>794.34</v>
      </c>
      <c r="Y129">
        <v>115.38535685550499</v>
      </c>
      <c r="Z129">
        <v>771.52472570052998</v>
      </c>
      <c r="AA129" s="4">
        <v>43958</v>
      </c>
      <c r="AB129" s="28">
        <v>397.05910021482589</v>
      </c>
      <c r="AC129">
        <v>400</v>
      </c>
      <c r="AD129">
        <v>398</v>
      </c>
      <c r="AE129">
        <v>954</v>
      </c>
      <c r="AF129">
        <v>981</v>
      </c>
      <c r="AG129" s="4">
        <v>43958</v>
      </c>
      <c r="AH129" s="33">
        <v>7</v>
      </c>
      <c r="AI129">
        <f t="shared" si="45"/>
        <v>13.934525620321475</v>
      </c>
      <c r="AJ129">
        <f t="shared" si="46"/>
        <v>13.934525620321475</v>
      </c>
      <c r="AK129">
        <f t="shared" si="47"/>
        <v>9.7008088770692922</v>
      </c>
      <c r="AL129">
        <f t="shared" si="48"/>
        <v>9.6730128630948826</v>
      </c>
      <c r="AM129" s="4">
        <v>43958</v>
      </c>
      <c r="AN129" s="33">
        <v>7</v>
      </c>
      <c r="AO129">
        <f t="shared" si="37"/>
        <v>17.150185378857199</v>
      </c>
      <c r="AP129">
        <f t="shared" si="38"/>
        <v>17.064434451962914</v>
      </c>
      <c r="AQ129">
        <f t="shared" si="39"/>
        <v>26.517397331587695</v>
      </c>
      <c r="AR129">
        <f t="shared" si="40"/>
        <v>27.267889708896782</v>
      </c>
      <c r="AS129" s="4">
        <v>43958</v>
      </c>
      <c r="AT129">
        <v>0</v>
      </c>
      <c r="AU129">
        <f t="shared" si="49"/>
        <v>8.8726831374014967</v>
      </c>
      <c r="AV129">
        <f t="shared" si="50"/>
        <v>8.8726831374014967</v>
      </c>
      <c r="AW129" s="25">
        <f t="shared" si="51"/>
        <v>6.0674346740258907</v>
      </c>
      <c r="AX129" s="25">
        <f t="shared" si="52"/>
        <v>6.0500494743868476</v>
      </c>
      <c r="AY129" s="4">
        <v>43958</v>
      </c>
      <c r="AZ129">
        <v>0</v>
      </c>
      <c r="BA129">
        <f t="shared" si="41"/>
        <v>10.920225399878767</v>
      </c>
      <c r="BB129">
        <f t="shared" si="42"/>
        <v>10.865624272879373</v>
      </c>
      <c r="BC129" s="25">
        <f t="shared" si="43"/>
        <v>16.585480455646703</v>
      </c>
      <c r="BD129" s="25">
        <f t="shared" si="44"/>
        <v>17.054880845900854</v>
      </c>
    </row>
    <row r="130" spans="1:56" x14ac:dyDescent="0.2">
      <c r="A130" s="4">
        <v>43959</v>
      </c>
      <c r="B130">
        <v>71.713999999999999</v>
      </c>
      <c r="C130" s="28">
        <v>85.08409290317698</v>
      </c>
      <c r="D130">
        <v>0</v>
      </c>
      <c r="E130" s="28">
        <v>170.16818580635396</v>
      </c>
      <c r="F130">
        <v>0</v>
      </c>
      <c r="G130" s="44">
        <v>3</v>
      </c>
      <c r="H130" s="43">
        <f t="shared" si="53"/>
        <v>1.0714285714285714E-2</v>
      </c>
      <c r="I130" s="43">
        <f t="shared" si="54"/>
        <v>9.8684210526315784E-3</v>
      </c>
      <c r="J130" s="44">
        <v>0</v>
      </c>
      <c r="K130" s="43">
        <f t="shared" si="55"/>
        <v>0</v>
      </c>
      <c r="L130" s="43">
        <f t="shared" si="56"/>
        <v>0</v>
      </c>
      <c r="M130" s="4">
        <v>43959</v>
      </c>
      <c r="N130" s="28">
        <v>85.08409290317698</v>
      </c>
      <c r="O130">
        <v>280</v>
      </c>
      <c r="P130">
        <v>280</v>
      </c>
      <c r="Q130">
        <v>321</v>
      </c>
      <c r="R130">
        <v>356</v>
      </c>
      <c r="S130">
        <v>304</v>
      </c>
      <c r="T130">
        <v>285</v>
      </c>
      <c r="U130">
        <v>876</v>
      </c>
      <c r="V130">
        <v>852</v>
      </c>
      <c r="W130">
        <f t="shared" ref="W130:W193" si="57">AVERAGE(Q130:R130)</f>
        <v>338.5</v>
      </c>
      <c r="X130">
        <v>741.03</v>
      </c>
      <c r="Y130">
        <v>104.42824904936199</v>
      </c>
      <c r="Z130">
        <v>625.65450308594598</v>
      </c>
      <c r="AA130" s="4">
        <v>43959</v>
      </c>
      <c r="AB130" s="28">
        <v>170.16818580635396</v>
      </c>
      <c r="AC130">
        <v>321</v>
      </c>
      <c r="AD130">
        <v>356</v>
      </c>
      <c r="AE130">
        <v>876</v>
      </c>
      <c r="AF130">
        <v>852</v>
      </c>
      <c r="AG130" s="4">
        <v>43959</v>
      </c>
      <c r="AH130" s="33">
        <v>3</v>
      </c>
      <c r="AI130">
        <f t="shared" si="45"/>
        <v>12.00512976520004</v>
      </c>
      <c r="AJ130">
        <f t="shared" si="46"/>
        <v>12.00512976520004</v>
      </c>
      <c r="AK130">
        <f t="shared" si="47"/>
        <v>8.4499882482208175</v>
      </c>
      <c r="AL130">
        <f t="shared" si="48"/>
        <v>7.9218639827070154</v>
      </c>
      <c r="AM130" s="4">
        <v>43959</v>
      </c>
      <c r="AN130" s="33">
        <v>3</v>
      </c>
      <c r="AO130">
        <f t="shared" si="37"/>
        <v>13.763023766532903</v>
      </c>
      <c r="AP130">
        <f t="shared" si="38"/>
        <v>15.263664987182908</v>
      </c>
      <c r="AQ130">
        <f t="shared" si="39"/>
        <v>24.349308241583671</v>
      </c>
      <c r="AR130">
        <f t="shared" si="40"/>
        <v>23.682203906197817</v>
      </c>
      <c r="AS130" s="4">
        <v>43959</v>
      </c>
      <c r="AT130">
        <v>0</v>
      </c>
      <c r="AU130">
        <f t="shared" si="49"/>
        <v>7.6441577799151368</v>
      </c>
      <c r="AV130">
        <f t="shared" si="50"/>
        <v>7.6441577799151368</v>
      </c>
      <c r="AW130" s="25">
        <f t="shared" si="51"/>
        <v>5.2851006902689708</v>
      </c>
      <c r="AX130" s="25">
        <f t="shared" si="52"/>
        <v>4.9547818971271598</v>
      </c>
      <c r="AY130" s="4">
        <v>43959</v>
      </c>
      <c r="AZ130">
        <v>0</v>
      </c>
      <c r="BA130">
        <f t="shared" si="41"/>
        <v>8.7634808834027105</v>
      </c>
      <c r="BB130">
        <f t="shared" si="42"/>
        <v>9.7190006058921021</v>
      </c>
      <c r="BC130" s="25">
        <f t="shared" si="43"/>
        <v>15.229434883801376</v>
      </c>
      <c r="BD130" s="25">
        <f t="shared" si="44"/>
        <v>14.812190092464352</v>
      </c>
    </row>
    <row r="131" spans="1:56" x14ac:dyDescent="0.2">
      <c r="A131" s="4">
        <v>43960</v>
      </c>
      <c r="B131">
        <v>62</v>
      </c>
      <c r="C131" s="28">
        <v>56.722728602117989</v>
      </c>
      <c r="D131">
        <v>0</v>
      </c>
      <c r="E131" s="28">
        <v>113.44545720423598</v>
      </c>
      <c r="F131">
        <v>0</v>
      </c>
      <c r="G131" s="44">
        <v>2</v>
      </c>
      <c r="H131" s="43">
        <f t="shared" si="53"/>
        <v>8.1967213114754103E-3</v>
      </c>
      <c r="I131" s="43">
        <f t="shared" si="54"/>
        <v>6.6445182724252493E-3</v>
      </c>
      <c r="J131" s="44">
        <v>0</v>
      </c>
      <c r="K131" s="43">
        <f t="shared" si="55"/>
        <v>0</v>
      </c>
      <c r="L131" s="43">
        <f t="shared" si="56"/>
        <v>0</v>
      </c>
      <c r="M131" s="4">
        <v>43960</v>
      </c>
      <c r="N131" s="28">
        <v>56.722728602117989</v>
      </c>
      <c r="O131">
        <v>244</v>
      </c>
      <c r="P131">
        <v>244</v>
      </c>
      <c r="Q131">
        <v>310</v>
      </c>
      <c r="R131">
        <v>317</v>
      </c>
      <c r="S131">
        <v>301</v>
      </c>
      <c r="T131">
        <v>280</v>
      </c>
      <c r="U131">
        <v>764</v>
      </c>
      <c r="V131">
        <v>755</v>
      </c>
      <c r="W131">
        <f t="shared" si="57"/>
        <v>313.5</v>
      </c>
      <c r="X131">
        <v>686.38</v>
      </c>
      <c r="Y131">
        <v>94.808743215845894</v>
      </c>
      <c r="Z131">
        <v>569.75460965904199</v>
      </c>
      <c r="AA131" s="4">
        <v>43960</v>
      </c>
      <c r="AB131" s="28">
        <v>113.44545720423598</v>
      </c>
      <c r="AC131">
        <v>310</v>
      </c>
      <c r="AD131">
        <v>317</v>
      </c>
      <c r="AE131">
        <v>764</v>
      </c>
      <c r="AF131">
        <v>755</v>
      </c>
      <c r="AG131" s="4">
        <v>43960</v>
      </c>
      <c r="AH131" s="33">
        <v>2</v>
      </c>
      <c r="AI131">
        <f t="shared" si="45"/>
        <v>10.461613081102891</v>
      </c>
      <c r="AJ131">
        <f t="shared" si="46"/>
        <v>10.461613081102891</v>
      </c>
      <c r="AK131">
        <f t="shared" si="47"/>
        <v>8.3666002062975853</v>
      </c>
      <c r="AL131">
        <f t="shared" si="48"/>
        <v>7.7828839128349632</v>
      </c>
      <c r="AM131" s="4">
        <v>43960</v>
      </c>
      <c r="AN131" s="33">
        <v>2</v>
      </c>
      <c r="AO131">
        <f t="shared" ref="AO131:AO194" si="58">Q131*$H$376</f>
        <v>13.291393668614329</v>
      </c>
      <c r="AP131">
        <f t="shared" ref="AP131:AP194" si="59">R131*$H$376</f>
        <v>13.59152191274433</v>
      </c>
      <c r="AQ131">
        <f t="shared" ref="AQ131:AQ194" si="60">U131*$I$376</f>
        <v>21.236154676449683</v>
      </c>
      <c r="AR131">
        <f t="shared" ref="AR131:AR194" si="61">V131*$I$376</f>
        <v>20.98599055067999</v>
      </c>
      <c r="AS131" s="4">
        <v>43960</v>
      </c>
      <c r="AT131">
        <v>0</v>
      </c>
      <c r="AU131">
        <f t="shared" si="49"/>
        <v>6.6613374939260472</v>
      </c>
      <c r="AV131">
        <f t="shared" si="50"/>
        <v>6.6613374939260472</v>
      </c>
      <c r="AW131" s="25">
        <f t="shared" si="51"/>
        <v>5.2329450913518425</v>
      </c>
      <c r="AX131" s="25">
        <f t="shared" si="52"/>
        <v>4.8678558989319463</v>
      </c>
      <c r="AY131" s="4">
        <v>43960</v>
      </c>
      <c r="AZ131">
        <v>0</v>
      </c>
      <c r="BA131">
        <f t="shared" si="41"/>
        <v>8.4631746849060434</v>
      </c>
      <c r="BB131">
        <f t="shared" si="42"/>
        <v>8.6542786294039225</v>
      </c>
      <c r="BC131" s="25">
        <f t="shared" si="43"/>
        <v>13.282292524228597</v>
      </c>
      <c r="BD131" s="25">
        <f t="shared" si="44"/>
        <v>13.125825727477213</v>
      </c>
    </row>
    <row r="132" spans="1:56" x14ac:dyDescent="0.2">
      <c r="A132" s="4">
        <v>43961</v>
      </c>
      <c r="B132">
        <v>57.143000000000001</v>
      </c>
      <c r="C132" s="28">
        <v>170.16818580635396</v>
      </c>
      <c r="D132">
        <v>0</v>
      </c>
      <c r="E132" s="28">
        <v>340.33637161270792</v>
      </c>
      <c r="F132">
        <v>0</v>
      </c>
      <c r="G132" s="44">
        <v>6</v>
      </c>
      <c r="H132" s="43">
        <f t="shared" si="53"/>
        <v>2.5000000000000001E-2</v>
      </c>
      <c r="I132" s="43">
        <f t="shared" si="54"/>
        <v>2.181818181818182E-2</v>
      </c>
      <c r="J132" s="44">
        <v>0</v>
      </c>
      <c r="K132" s="43">
        <f t="shared" si="55"/>
        <v>0</v>
      </c>
      <c r="L132" s="43">
        <f t="shared" si="56"/>
        <v>0</v>
      </c>
      <c r="M132" s="4">
        <v>43961</v>
      </c>
      <c r="N132" s="28">
        <v>170.16818580635396</v>
      </c>
      <c r="O132">
        <v>240</v>
      </c>
      <c r="P132">
        <v>240</v>
      </c>
      <c r="Q132">
        <v>296</v>
      </c>
      <c r="R132">
        <v>291</v>
      </c>
      <c r="S132">
        <v>275</v>
      </c>
      <c r="T132">
        <v>264</v>
      </c>
      <c r="U132">
        <v>692</v>
      </c>
      <c r="V132">
        <v>687</v>
      </c>
      <c r="W132">
        <f t="shared" si="57"/>
        <v>293.5</v>
      </c>
      <c r="X132">
        <v>639.83000000000004</v>
      </c>
      <c r="Y132">
        <v>86.3674791515609</v>
      </c>
      <c r="Z132">
        <v>482.020728199703</v>
      </c>
      <c r="AA132" s="4">
        <v>43961</v>
      </c>
      <c r="AB132" s="28">
        <v>340.33637161270792</v>
      </c>
      <c r="AC132">
        <v>296</v>
      </c>
      <c r="AD132">
        <v>291</v>
      </c>
      <c r="AE132">
        <v>692</v>
      </c>
      <c r="AF132">
        <v>687</v>
      </c>
      <c r="AG132" s="4">
        <v>43961</v>
      </c>
      <c r="AH132" s="33">
        <v>6</v>
      </c>
      <c r="AI132">
        <f t="shared" si="45"/>
        <v>10.29011122731432</v>
      </c>
      <c r="AJ132">
        <f t="shared" si="46"/>
        <v>10.29011122731432</v>
      </c>
      <c r="AK132">
        <f t="shared" si="47"/>
        <v>7.64390384296291</v>
      </c>
      <c r="AL132">
        <f t="shared" si="48"/>
        <v>7.3381476892443933</v>
      </c>
      <c r="AM132" s="4">
        <v>43961</v>
      </c>
      <c r="AN132" s="33">
        <v>6</v>
      </c>
      <c r="AO132">
        <f t="shared" si="58"/>
        <v>12.691137180354328</v>
      </c>
      <c r="AP132">
        <f t="shared" si="59"/>
        <v>12.476759863118613</v>
      </c>
      <c r="AQ132">
        <f t="shared" si="60"/>
        <v>19.234841670292123</v>
      </c>
      <c r="AR132">
        <f t="shared" si="61"/>
        <v>19.095861600420069</v>
      </c>
      <c r="AS132" s="4">
        <v>43961</v>
      </c>
      <c r="AT132">
        <v>0</v>
      </c>
      <c r="AU132">
        <f t="shared" si="49"/>
        <v>6.5521352399272601</v>
      </c>
      <c r="AV132">
        <f t="shared" si="50"/>
        <v>6.5521352399272601</v>
      </c>
      <c r="AW132" s="25">
        <f t="shared" si="51"/>
        <v>4.7809299007367336</v>
      </c>
      <c r="AX132" s="25">
        <f t="shared" si="52"/>
        <v>4.5896927047072635</v>
      </c>
      <c r="AY132" s="4">
        <v>43961</v>
      </c>
      <c r="AZ132">
        <v>0</v>
      </c>
      <c r="BA132">
        <f t="shared" si="41"/>
        <v>8.0809667959102871</v>
      </c>
      <c r="BB132">
        <f t="shared" si="42"/>
        <v>7.9444639784118021</v>
      </c>
      <c r="BC132" s="25">
        <f t="shared" si="43"/>
        <v>12.030558150217525</v>
      </c>
      <c r="BD132" s="25">
        <f t="shared" si="44"/>
        <v>11.943632152022312</v>
      </c>
    </row>
    <row r="133" spans="1:56" x14ac:dyDescent="0.2">
      <c r="A133" s="4">
        <v>43962</v>
      </c>
      <c r="B133">
        <v>51.856999999999999</v>
      </c>
      <c r="C133" s="28">
        <v>141.80682150529498</v>
      </c>
      <c r="D133">
        <v>0</v>
      </c>
      <c r="E133" s="28">
        <v>283.61364301058995</v>
      </c>
      <c r="F133">
        <v>0</v>
      </c>
      <c r="G133" s="44">
        <v>5</v>
      </c>
      <c r="H133" s="43">
        <f t="shared" si="53"/>
        <v>2.1645021645021644E-2</v>
      </c>
      <c r="I133" s="43">
        <f t="shared" si="54"/>
        <v>2.0920502092050208E-2</v>
      </c>
      <c r="J133" s="44">
        <v>0</v>
      </c>
      <c r="K133" s="43">
        <f t="shared" si="55"/>
        <v>0</v>
      </c>
      <c r="L133" s="43">
        <f t="shared" si="56"/>
        <v>0</v>
      </c>
      <c r="M133" s="4">
        <v>43962</v>
      </c>
      <c r="N133" s="28">
        <v>141.80682150529498</v>
      </c>
      <c r="O133">
        <v>231</v>
      </c>
      <c r="P133">
        <v>231</v>
      </c>
      <c r="Q133">
        <v>261</v>
      </c>
      <c r="R133">
        <v>273</v>
      </c>
      <c r="S133">
        <v>239</v>
      </c>
      <c r="T133">
        <v>248</v>
      </c>
      <c r="U133">
        <v>636</v>
      </c>
      <c r="V133">
        <v>622</v>
      </c>
      <c r="W133">
        <f t="shared" si="57"/>
        <v>267</v>
      </c>
      <c r="X133">
        <v>600.33000000000004</v>
      </c>
      <c r="Y133">
        <v>78.963263750276397</v>
      </c>
      <c r="Z133">
        <v>434.28662811687099</v>
      </c>
      <c r="AA133" s="4">
        <v>43962</v>
      </c>
      <c r="AB133" s="28">
        <v>283.61364301058995</v>
      </c>
      <c r="AC133">
        <v>261</v>
      </c>
      <c r="AD133">
        <v>273</v>
      </c>
      <c r="AE133">
        <v>636</v>
      </c>
      <c r="AF133">
        <v>622</v>
      </c>
      <c r="AG133" s="4">
        <v>43962</v>
      </c>
      <c r="AH133" s="33">
        <v>5</v>
      </c>
      <c r="AI133">
        <f t="shared" si="45"/>
        <v>9.9042320562900326</v>
      </c>
      <c r="AJ133">
        <f t="shared" si="46"/>
        <v>9.9042320562900326</v>
      </c>
      <c r="AK133">
        <f t="shared" si="47"/>
        <v>6.6432473398841285</v>
      </c>
      <c r="AL133">
        <f t="shared" si="48"/>
        <v>6.8934114656538243</v>
      </c>
      <c r="AM133" s="4">
        <v>43962</v>
      </c>
      <c r="AN133" s="33">
        <v>5</v>
      </c>
      <c r="AO133">
        <f t="shared" si="58"/>
        <v>11.190495959704323</v>
      </c>
      <c r="AP133">
        <f t="shared" si="59"/>
        <v>11.705001521070038</v>
      </c>
      <c r="AQ133">
        <f t="shared" si="60"/>
        <v>17.678264887725131</v>
      </c>
      <c r="AR133">
        <f t="shared" si="61"/>
        <v>17.289120692083383</v>
      </c>
      <c r="AS133" s="4">
        <v>43962</v>
      </c>
      <c r="AT133">
        <v>0</v>
      </c>
      <c r="AU133">
        <f t="shared" si="49"/>
        <v>6.3064301684299879</v>
      </c>
      <c r="AV133">
        <f t="shared" si="50"/>
        <v>6.3064301684299879</v>
      </c>
      <c r="AW133" s="25">
        <f t="shared" si="51"/>
        <v>4.1550627137311977</v>
      </c>
      <c r="AX133" s="25">
        <f t="shared" si="52"/>
        <v>4.3115295104825817</v>
      </c>
      <c r="AY133" s="4">
        <v>43962</v>
      </c>
      <c r="AZ133">
        <v>0</v>
      </c>
      <c r="BA133">
        <f t="shared" si="41"/>
        <v>7.1254470734208946</v>
      </c>
      <c r="BB133">
        <f t="shared" si="42"/>
        <v>7.4530538354172577</v>
      </c>
      <c r="BC133" s="25">
        <f t="shared" si="43"/>
        <v>11.056986970431137</v>
      </c>
      <c r="BD133" s="25">
        <f t="shared" si="44"/>
        <v>10.813594175484539</v>
      </c>
    </row>
    <row r="134" spans="1:56" x14ac:dyDescent="0.2">
      <c r="A134" s="4">
        <v>43963</v>
      </c>
      <c r="B134">
        <v>53</v>
      </c>
      <c r="C134" s="28">
        <v>28.361364301058995</v>
      </c>
      <c r="D134">
        <v>0</v>
      </c>
      <c r="E134" s="28">
        <v>56.722728602117989</v>
      </c>
      <c r="F134">
        <v>0</v>
      </c>
      <c r="G134" s="44">
        <v>1</v>
      </c>
      <c r="H134" s="43">
        <f t="shared" si="53"/>
        <v>4.3103448275862068E-3</v>
      </c>
      <c r="I134" s="43">
        <f t="shared" si="54"/>
        <v>4.2016806722689074E-3</v>
      </c>
      <c r="J134" s="44">
        <v>0</v>
      </c>
      <c r="K134" s="43">
        <f t="shared" si="55"/>
        <v>0</v>
      </c>
      <c r="L134" s="43">
        <f t="shared" si="56"/>
        <v>0</v>
      </c>
      <c r="M134" s="4">
        <v>43963</v>
      </c>
      <c r="N134" s="28">
        <v>28.361364301058995</v>
      </c>
      <c r="O134">
        <v>232</v>
      </c>
      <c r="P134">
        <v>232</v>
      </c>
      <c r="Q134">
        <v>263</v>
      </c>
      <c r="R134">
        <v>287</v>
      </c>
      <c r="S134">
        <v>238</v>
      </c>
      <c r="T134">
        <v>226</v>
      </c>
      <c r="U134">
        <v>645</v>
      </c>
      <c r="V134">
        <v>702</v>
      </c>
      <c r="W134">
        <f t="shared" si="57"/>
        <v>275</v>
      </c>
      <c r="X134">
        <v>564.48</v>
      </c>
      <c r="Y134">
        <v>72.471773779373706</v>
      </c>
      <c r="Z134">
        <v>384.87211734763702</v>
      </c>
      <c r="AA134" s="4">
        <v>43963</v>
      </c>
      <c r="AB134" s="28">
        <v>56.722728602117989</v>
      </c>
      <c r="AC134">
        <v>263</v>
      </c>
      <c r="AD134">
        <v>287</v>
      </c>
      <c r="AE134">
        <v>645</v>
      </c>
      <c r="AF134">
        <v>702</v>
      </c>
      <c r="AG134" s="4">
        <v>43963</v>
      </c>
      <c r="AH134" s="33">
        <v>1</v>
      </c>
      <c r="AI134">
        <f t="shared" si="45"/>
        <v>9.947107519737175</v>
      </c>
      <c r="AJ134">
        <f t="shared" si="46"/>
        <v>9.947107519737175</v>
      </c>
      <c r="AK134">
        <f t="shared" si="47"/>
        <v>6.6154513259097181</v>
      </c>
      <c r="AL134">
        <f t="shared" si="48"/>
        <v>6.2818991582167918</v>
      </c>
      <c r="AM134" s="4">
        <v>43963</v>
      </c>
      <c r="AN134" s="33">
        <v>1</v>
      </c>
      <c r="AO134">
        <f t="shared" si="58"/>
        <v>11.276246886598608</v>
      </c>
      <c r="AP134">
        <f t="shared" si="59"/>
        <v>12.305258009330041</v>
      </c>
      <c r="AQ134">
        <f t="shared" si="60"/>
        <v>17.928429013494824</v>
      </c>
      <c r="AR134">
        <f t="shared" si="61"/>
        <v>19.51280181003623</v>
      </c>
      <c r="AS134" s="4">
        <v>43963</v>
      </c>
      <c r="AT134">
        <v>0</v>
      </c>
      <c r="AU134">
        <f t="shared" si="49"/>
        <v>6.3337307319296841</v>
      </c>
      <c r="AV134">
        <f t="shared" si="50"/>
        <v>6.3337307319296841</v>
      </c>
      <c r="AW134" s="25">
        <f t="shared" si="51"/>
        <v>4.1376775140921547</v>
      </c>
      <c r="AX134" s="25">
        <f t="shared" si="52"/>
        <v>3.9290551184236424</v>
      </c>
      <c r="AY134" s="4">
        <v>43963</v>
      </c>
      <c r="AZ134">
        <v>0</v>
      </c>
      <c r="BA134">
        <f t="shared" si="41"/>
        <v>7.1800482004202886</v>
      </c>
      <c r="BB134">
        <f t="shared" si="42"/>
        <v>7.8352617244130149</v>
      </c>
      <c r="BC134" s="25">
        <f t="shared" si="43"/>
        <v>11.21345376718252</v>
      </c>
      <c r="BD134" s="25">
        <f t="shared" si="44"/>
        <v>12.204410146607952</v>
      </c>
    </row>
    <row r="135" spans="1:56" x14ac:dyDescent="0.2">
      <c r="A135" s="4">
        <v>43964</v>
      </c>
      <c r="B135">
        <v>50.429000000000002</v>
      </c>
      <c r="C135" s="28">
        <v>141.80682150529498</v>
      </c>
      <c r="D135">
        <v>0</v>
      </c>
      <c r="E135" s="28">
        <v>283.61364301058995</v>
      </c>
      <c r="F135">
        <v>0</v>
      </c>
      <c r="G135" s="44">
        <v>5</v>
      </c>
      <c r="H135" s="43">
        <f t="shared" si="53"/>
        <v>2.2222222222222223E-2</v>
      </c>
      <c r="I135" s="43">
        <f t="shared" si="54"/>
        <v>1.9607843137254902E-2</v>
      </c>
      <c r="J135" s="44">
        <v>0</v>
      </c>
      <c r="K135" s="43">
        <f t="shared" si="55"/>
        <v>0</v>
      </c>
      <c r="L135" s="43">
        <f t="shared" si="56"/>
        <v>0</v>
      </c>
      <c r="M135" s="4">
        <v>43964</v>
      </c>
      <c r="N135" s="28">
        <v>141.80682150529498</v>
      </c>
      <c r="O135">
        <v>225</v>
      </c>
      <c r="P135">
        <v>225</v>
      </c>
      <c r="Q135">
        <v>256</v>
      </c>
      <c r="R135">
        <v>241</v>
      </c>
      <c r="S135">
        <v>255</v>
      </c>
      <c r="T135">
        <v>238</v>
      </c>
      <c r="U135">
        <v>613</v>
      </c>
      <c r="V135">
        <v>595</v>
      </c>
      <c r="W135">
        <f t="shared" si="57"/>
        <v>248.5</v>
      </c>
      <c r="X135">
        <v>537.26</v>
      </c>
      <c r="Y135">
        <v>66.783870319545301</v>
      </c>
      <c r="Z135">
        <v>383.74774351046398</v>
      </c>
      <c r="AA135" s="4">
        <v>43964</v>
      </c>
      <c r="AB135" s="28">
        <v>283.61364301058995</v>
      </c>
      <c r="AC135">
        <v>256</v>
      </c>
      <c r="AD135">
        <v>241</v>
      </c>
      <c r="AE135">
        <v>613</v>
      </c>
      <c r="AF135">
        <v>595</v>
      </c>
      <c r="AG135" s="4">
        <v>43964</v>
      </c>
      <c r="AH135" s="33">
        <v>5</v>
      </c>
      <c r="AI135">
        <f t="shared" si="45"/>
        <v>9.6469792756071744</v>
      </c>
      <c r="AJ135">
        <f t="shared" si="46"/>
        <v>9.6469792756071744</v>
      </c>
      <c r="AK135">
        <f t="shared" si="47"/>
        <v>7.0879835634746984</v>
      </c>
      <c r="AL135">
        <f t="shared" si="48"/>
        <v>6.6154513259097181</v>
      </c>
      <c r="AM135" s="4">
        <v>43964</v>
      </c>
      <c r="AN135" s="33">
        <v>5</v>
      </c>
      <c r="AO135">
        <f t="shared" si="58"/>
        <v>10.976118642468608</v>
      </c>
      <c r="AP135">
        <f t="shared" si="59"/>
        <v>10.332986690761462</v>
      </c>
      <c r="AQ135">
        <f t="shared" si="60"/>
        <v>17.038956566313686</v>
      </c>
      <c r="AR135">
        <f t="shared" si="61"/>
        <v>16.538628314774297</v>
      </c>
      <c r="AS135" s="4">
        <v>43964</v>
      </c>
      <c r="AT135">
        <v>0</v>
      </c>
      <c r="AU135">
        <f t="shared" si="49"/>
        <v>6.1426267874318059</v>
      </c>
      <c r="AV135">
        <f t="shared" si="50"/>
        <v>6.1426267874318059</v>
      </c>
      <c r="AW135" s="25">
        <f t="shared" si="51"/>
        <v>4.4332259079558796</v>
      </c>
      <c r="AX135" s="25">
        <f t="shared" si="52"/>
        <v>4.1376775140921547</v>
      </c>
      <c r="AY135" s="4">
        <v>43964</v>
      </c>
      <c r="AZ135">
        <v>0</v>
      </c>
      <c r="BA135">
        <f t="shared" si="41"/>
        <v>6.9889442559224104</v>
      </c>
      <c r="BB135">
        <f t="shared" si="42"/>
        <v>6.5794358034269571</v>
      </c>
      <c r="BC135" s="25">
        <f t="shared" si="43"/>
        <v>10.657127378733154</v>
      </c>
      <c r="BD135" s="25">
        <f t="shared" si="44"/>
        <v>10.344193785230386</v>
      </c>
    </row>
    <row r="136" spans="1:56" x14ac:dyDescent="0.2">
      <c r="A136" s="4">
        <v>43965</v>
      </c>
      <c r="B136">
        <v>48.143000000000001</v>
      </c>
      <c r="C136" s="28">
        <v>85.08409290317698</v>
      </c>
      <c r="D136">
        <v>0</v>
      </c>
      <c r="E136" s="28">
        <v>170.16818580635396</v>
      </c>
      <c r="F136">
        <v>0</v>
      </c>
      <c r="G136" s="44">
        <v>3</v>
      </c>
      <c r="H136" s="43">
        <f t="shared" si="53"/>
        <v>1.5873015873015872E-2</v>
      </c>
      <c r="I136" s="43">
        <f t="shared" si="54"/>
        <v>1.3888888888888888E-2</v>
      </c>
      <c r="J136" s="44">
        <v>0</v>
      </c>
      <c r="K136" s="43">
        <f t="shared" si="55"/>
        <v>0</v>
      </c>
      <c r="L136" s="43">
        <f t="shared" si="56"/>
        <v>0</v>
      </c>
      <c r="M136" s="4">
        <v>43965</v>
      </c>
      <c r="N136" s="28">
        <v>85.08409290317698</v>
      </c>
      <c r="O136">
        <v>189</v>
      </c>
      <c r="P136">
        <v>189</v>
      </c>
      <c r="Q136">
        <v>242</v>
      </c>
      <c r="R136">
        <v>239</v>
      </c>
      <c r="S136">
        <v>216</v>
      </c>
      <c r="T136">
        <v>219</v>
      </c>
      <c r="U136">
        <v>540</v>
      </c>
      <c r="V136">
        <v>536</v>
      </c>
      <c r="W136">
        <f t="shared" si="57"/>
        <v>240.5</v>
      </c>
      <c r="X136">
        <v>507.46</v>
      </c>
      <c r="Y136">
        <v>61.803750834505998</v>
      </c>
      <c r="Z136">
        <v>355.86691948665299</v>
      </c>
      <c r="AA136" s="4">
        <v>43965</v>
      </c>
      <c r="AB136" s="28">
        <v>170.16818580635396</v>
      </c>
      <c r="AC136">
        <v>242</v>
      </c>
      <c r="AD136">
        <v>239</v>
      </c>
      <c r="AE136">
        <v>540</v>
      </c>
      <c r="AF136">
        <v>536</v>
      </c>
      <c r="AG136" s="4">
        <v>43965</v>
      </c>
      <c r="AH136" s="33">
        <v>3</v>
      </c>
      <c r="AI136">
        <f t="shared" si="45"/>
        <v>8.1034625915100271</v>
      </c>
      <c r="AJ136">
        <f t="shared" si="46"/>
        <v>8.1034625915100271</v>
      </c>
      <c r="AK136">
        <f t="shared" si="47"/>
        <v>6.0039390184726855</v>
      </c>
      <c r="AL136">
        <f t="shared" si="48"/>
        <v>6.0873270603959178</v>
      </c>
      <c r="AM136" s="4">
        <v>43965</v>
      </c>
      <c r="AN136" s="33">
        <v>3</v>
      </c>
      <c r="AO136">
        <f t="shared" si="58"/>
        <v>10.375862154208606</v>
      </c>
      <c r="AP136">
        <f t="shared" si="59"/>
        <v>10.247235763867177</v>
      </c>
      <c r="AQ136">
        <f t="shared" si="60"/>
        <v>15.009847546181714</v>
      </c>
      <c r="AR136">
        <f t="shared" si="61"/>
        <v>14.898663490284072</v>
      </c>
      <c r="AS136" s="4">
        <v>43965</v>
      </c>
      <c r="AT136">
        <v>0</v>
      </c>
      <c r="AU136">
        <f t="shared" si="49"/>
        <v>5.1598065014427172</v>
      </c>
      <c r="AV136">
        <f t="shared" si="50"/>
        <v>5.1598065014427172</v>
      </c>
      <c r="AW136" s="25">
        <f t="shared" si="51"/>
        <v>3.7552031220332158</v>
      </c>
      <c r="AX136" s="25">
        <f t="shared" si="52"/>
        <v>3.8073587209503441</v>
      </c>
      <c r="AY136" s="4">
        <v>43965</v>
      </c>
      <c r="AZ136">
        <v>0</v>
      </c>
      <c r="BA136">
        <f t="shared" si="41"/>
        <v>6.6067363669266532</v>
      </c>
      <c r="BB136">
        <f t="shared" si="42"/>
        <v>6.5248346764275631</v>
      </c>
      <c r="BC136" s="25">
        <f t="shared" si="43"/>
        <v>9.3880078050830402</v>
      </c>
      <c r="BD136" s="25">
        <f t="shared" si="44"/>
        <v>9.3184670065268698</v>
      </c>
    </row>
    <row r="137" spans="1:56" x14ac:dyDescent="0.2">
      <c r="A137" s="4">
        <v>43966</v>
      </c>
      <c r="B137">
        <v>43.856999999999999</v>
      </c>
      <c r="C137" s="28">
        <v>85.08409290317698</v>
      </c>
      <c r="D137">
        <v>0</v>
      </c>
      <c r="E137" s="28">
        <v>170.16818580635396</v>
      </c>
      <c r="F137">
        <v>0</v>
      </c>
      <c r="G137" s="44">
        <v>3</v>
      </c>
      <c r="H137" s="43">
        <f t="shared" si="53"/>
        <v>1.4999999999999999E-2</v>
      </c>
      <c r="I137" s="43">
        <f t="shared" si="54"/>
        <v>1.4354066985645933E-2</v>
      </c>
      <c r="J137" s="44">
        <v>0</v>
      </c>
      <c r="K137" s="43">
        <f t="shared" si="55"/>
        <v>0</v>
      </c>
      <c r="L137" s="43">
        <f t="shared" si="56"/>
        <v>0</v>
      </c>
      <c r="M137" s="4">
        <v>43966</v>
      </c>
      <c r="N137" s="28">
        <v>85.08409290317698</v>
      </c>
      <c r="O137">
        <v>200</v>
      </c>
      <c r="P137">
        <v>200</v>
      </c>
      <c r="Q137">
        <v>229</v>
      </c>
      <c r="R137">
        <v>246</v>
      </c>
      <c r="S137">
        <v>209</v>
      </c>
      <c r="T137">
        <v>211</v>
      </c>
      <c r="U137">
        <v>516</v>
      </c>
      <c r="V137">
        <v>530</v>
      </c>
      <c r="W137">
        <f t="shared" si="57"/>
        <v>237.5</v>
      </c>
      <c r="X137">
        <v>473.91</v>
      </c>
      <c r="Y137">
        <v>57.447557133115801</v>
      </c>
      <c r="Z137">
        <v>330.80144087169299</v>
      </c>
      <c r="AA137" s="4">
        <v>43966</v>
      </c>
      <c r="AB137" s="28">
        <v>170.16818580635396</v>
      </c>
      <c r="AC137">
        <v>229</v>
      </c>
      <c r="AD137">
        <v>246</v>
      </c>
      <c r="AE137">
        <v>516</v>
      </c>
      <c r="AF137">
        <v>530</v>
      </c>
      <c r="AG137" s="4">
        <v>43966</v>
      </c>
      <c r="AH137" s="33">
        <v>3</v>
      </c>
      <c r="AI137">
        <f t="shared" si="45"/>
        <v>8.5750926894285993</v>
      </c>
      <c r="AJ137">
        <f t="shared" si="46"/>
        <v>8.5750926894285993</v>
      </c>
      <c r="AK137">
        <f t="shared" si="47"/>
        <v>5.8093669206518115</v>
      </c>
      <c r="AL137">
        <f t="shared" si="48"/>
        <v>5.8649589486006324</v>
      </c>
      <c r="AM137" s="4">
        <v>43966</v>
      </c>
      <c r="AN137" s="33">
        <v>3</v>
      </c>
      <c r="AO137">
        <f t="shared" si="58"/>
        <v>9.8184811293957459</v>
      </c>
      <c r="AP137">
        <f t="shared" si="59"/>
        <v>10.547364007997178</v>
      </c>
      <c r="AQ137">
        <f t="shared" si="60"/>
        <v>14.342743210795859</v>
      </c>
      <c r="AR137">
        <f t="shared" si="61"/>
        <v>14.731887406437608</v>
      </c>
      <c r="AS137" s="4">
        <v>43966</v>
      </c>
      <c r="AT137">
        <v>0</v>
      </c>
      <c r="AU137">
        <f t="shared" si="49"/>
        <v>5.4601126999393834</v>
      </c>
      <c r="AV137">
        <f t="shared" si="50"/>
        <v>5.4601126999393834</v>
      </c>
      <c r="AW137" s="25">
        <f t="shared" si="51"/>
        <v>3.6335067245599171</v>
      </c>
      <c r="AX137" s="25">
        <f t="shared" si="52"/>
        <v>3.6682771238380028</v>
      </c>
      <c r="AY137" s="4">
        <v>43966</v>
      </c>
      <c r="AZ137">
        <v>0</v>
      </c>
      <c r="BA137">
        <f t="shared" si="41"/>
        <v>6.2518290414305939</v>
      </c>
      <c r="BB137">
        <f t="shared" si="42"/>
        <v>6.7159386209254412</v>
      </c>
      <c r="BC137" s="25">
        <f t="shared" si="43"/>
        <v>8.9707630137460157</v>
      </c>
      <c r="BD137" s="25">
        <f t="shared" si="44"/>
        <v>9.2141558086926132</v>
      </c>
    </row>
    <row r="138" spans="1:56" x14ac:dyDescent="0.2">
      <c r="A138" s="3">
        <v>43967</v>
      </c>
      <c r="B138">
        <v>45.856999999999999</v>
      </c>
      <c r="C138" s="28">
        <v>85.08409290317698</v>
      </c>
      <c r="D138">
        <v>0</v>
      </c>
      <c r="E138" s="28">
        <v>170.16818580635396</v>
      </c>
      <c r="F138">
        <v>0</v>
      </c>
      <c r="G138" s="44">
        <v>3</v>
      </c>
      <c r="H138" s="43">
        <f t="shared" si="53"/>
        <v>1.6666666666666666E-2</v>
      </c>
      <c r="I138" s="43">
        <f t="shared" si="54"/>
        <v>1.4218009478672985E-2</v>
      </c>
      <c r="J138" s="44">
        <v>0</v>
      </c>
      <c r="K138" s="43">
        <f t="shared" si="55"/>
        <v>0</v>
      </c>
      <c r="L138" s="43">
        <f t="shared" si="56"/>
        <v>0</v>
      </c>
      <c r="M138" s="3">
        <v>43967</v>
      </c>
      <c r="N138" s="28">
        <v>85.08409290317698</v>
      </c>
      <c r="O138">
        <v>180</v>
      </c>
      <c r="P138">
        <v>180</v>
      </c>
      <c r="Q138">
        <v>214</v>
      </c>
      <c r="R138">
        <v>211</v>
      </c>
      <c r="S138">
        <v>211</v>
      </c>
      <c r="T138">
        <v>206</v>
      </c>
      <c r="U138">
        <v>503</v>
      </c>
      <c r="V138">
        <v>513</v>
      </c>
      <c r="W138">
        <f t="shared" si="57"/>
        <v>212.5</v>
      </c>
      <c r="X138">
        <v>451.17</v>
      </c>
      <c r="Y138">
        <v>53.642009384562499</v>
      </c>
      <c r="Z138">
        <v>293.16041150308598</v>
      </c>
      <c r="AA138" s="3">
        <v>43967</v>
      </c>
      <c r="AB138" s="28">
        <v>170.16818580635396</v>
      </c>
      <c r="AC138">
        <v>214</v>
      </c>
      <c r="AD138">
        <v>211</v>
      </c>
      <c r="AE138">
        <v>503</v>
      </c>
      <c r="AF138">
        <v>513</v>
      </c>
      <c r="AG138" s="3">
        <v>43967</v>
      </c>
      <c r="AH138" s="33">
        <v>3</v>
      </c>
      <c r="AI138">
        <f t="shared" si="45"/>
        <v>7.7175834204857399</v>
      </c>
      <c r="AJ138">
        <f t="shared" si="46"/>
        <v>7.7175834204857399</v>
      </c>
      <c r="AK138">
        <f t="shared" si="47"/>
        <v>5.8649589486006324</v>
      </c>
      <c r="AL138">
        <f t="shared" si="48"/>
        <v>5.7259788787285801</v>
      </c>
      <c r="AM138" s="3">
        <v>43967</v>
      </c>
      <c r="AN138" s="33">
        <v>3</v>
      </c>
      <c r="AO138">
        <f t="shared" si="58"/>
        <v>9.1753491776886023</v>
      </c>
      <c r="AP138">
        <f t="shared" si="59"/>
        <v>9.0467227873471732</v>
      </c>
      <c r="AQ138">
        <f t="shared" si="60"/>
        <v>13.981395029128523</v>
      </c>
      <c r="AR138">
        <f t="shared" si="61"/>
        <v>14.259355168872629</v>
      </c>
      <c r="AS138" s="3">
        <v>43967</v>
      </c>
      <c r="AT138">
        <v>0</v>
      </c>
      <c r="AU138">
        <f t="shared" si="49"/>
        <v>4.9141014299454451</v>
      </c>
      <c r="AV138">
        <f t="shared" si="50"/>
        <v>4.9141014299454451</v>
      </c>
      <c r="AW138" s="25">
        <f t="shared" si="51"/>
        <v>3.6682771238380028</v>
      </c>
      <c r="AX138" s="25">
        <f t="shared" si="52"/>
        <v>3.5813511256427892</v>
      </c>
      <c r="AY138" s="3">
        <v>43967</v>
      </c>
      <c r="AZ138">
        <v>0</v>
      </c>
      <c r="BA138">
        <f t="shared" si="41"/>
        <v>5.8423205889351397</v>
      </c>
      <c r="BB138">
        <f t="shared" si="42"/>
        <v>5.7604188984360496</v>
      </c>
      <c r="BC138" s="25">
        <f t="shared" si="43"/>
        <v>8.7447554184384604</v>
      </c>
      <c r="BD138" s="25">
        <f t="shared" si="44"/>
        <v>8.9186074148288874</v>
      </c>
    </row>
    <row r="139" spans="1:56" x14ac:dyDescent="0.2">
      <c r="A139" s="3">
        <v>43968</v>
      </c>
      <c r="B139">
        <v>40.286000000000001</v>
      </c>
      <c r="C139" s="28">
        <v>141.80682150529498</v>
      </c>
      <c r="D139">
        <v>0</v>
      </c>
      <c r="E139" s="28">
        <v>283.61364301058995</v>
      </c>
      <c r="F139">
        <v>0</v>
      </c>
      <c r="G139" s="44">
        <v>5</v>
      </c>
      <c r="H139" s="43">
        <f t="shared" si="53"/>
        <v>3.0864197530864196E-2</v>
      </c>
      <c r="I139" s="43">
        <f t="shared" si="54"/>
        <v>2.5380710659898477E-2</v>
      </c>
      <c r="J139" s="44">
        <v>0</v>
      </c>
      <c r="K139" s="43">
        <f t="shared" si="55"/>
        <v>0</v>
      </c>
      <c r="L139" s="43">
        <f t="shared" si="56"/>
        <v>0</v>
      </c>
      <c r="M139" s="3">
        <v>43968</v>
      </c>
      <c r="N139" s="28">
        <v>141.80682150529498</v>
      </c>
      <c r="O139">
        <v>162</v>
      </c>
      <c r="P139">
        <v>162</v>
      </c>
      <c r="Q139">
        <v>193</v>
      </c>
      <c r="R139">
        <v>203</v>
      </c>
      <c r="S139">
        <v>197</v>
      </c>
      <c r="T139">
        <v>197</v>
      </c>
      <c r="U139">
        <v>470</v>
      </c>
      <c r="V139">
        <v>452</v>
      </c>
      <c r="W139">
        <f t="shared" si="57"/>
        <v>198</v>
      </c>
      <c r="X139">
        <v>430.17</v>
      </c>
      <c r="Y139">
        <v>50.322969120709097</v>
      </c>
      <c r="Z139">
        <v>297.93883367052899</v>
      </c>
      <c r="AA139" s="3">
        <v>43968</v>
      </c>
      <c r="AB139" s="28">
        <v>283.61364301058995</v>
      </c>
      <c r="AC139">
        <v>193</v>
      </c>
      <c r="AD139">
        <v>203</v>
      </c>
      <c r="AE139">
        <v>470</v>
      </c>
      <c r="AF139">
        <v>452</v>
      </c>
      <c r="AG139" s="3">
        <v>43968</v>
      </c>
      <c r="AH139" s="33">
        <v>5</v>
      </c>
      <c r="AI139">
        <f t="shared" si="45"/>
        <v>6.9458250784371662</v>
      </c>
      <c r="AJ139">
        <f t="shared" si="46"/>
        <v>6.9458250784371662</v>
      </c>
      <c r="AK139">
        <f t="shared" si="47"/>
        <v>5.4758147529588843</v>
      </c>
      <c r="AL139">
        <f t="shared" si="48"/>
        <v>5.4758147529588843</v>
      </c>
      <c r="AM139" s="3">
        <v>43968</v>
      </c>
      <c r="AN139" s="33">
        <v>5</v>
      </c>
      <c r="AO139">
        <f t="shared" si="58"/>
        <v>8.2749644452985986</v>
      </c>
      <c r="AP139">
        <f t="shared" si="59"/>
        <v>8.7037190797700283</v>
      </c>
      <c r="AQ139">
        <f t="shared" si="60"/>
        <v>13.064126567972973</v>
      </c>
      <c r="AR139">
        <f t="shared" si="61"/>
        <v>12.563798316433584</v>
      </c>
      <c r="AS139" s="3">
        <v>43968</v>
      </c>
      <c r="AT139">
        <v>0</v>
      </c>
      <c r="AU139">
        <f t="shared" si="49"/>
        <v>4.4226912869509007</v>
      </c>
      <c r="AV139">
        <f t="shared" si="50"/>
        <v>4.4226912869509007</v>
      </c>
      <c r="AW139" s="25">
        <f t="shared" si="51"/>
        <v>3.4248843288914053</v>
      </c>
      <c r="AX139" s="25">
        <f t="shared" si="52"/>
        <v>3.4248843288914053</v>
      </c>
      <c r="AY139" s="3">
        <v>43968</v>
      </c>
      <c r="AZ139">
        <v>0</v>
      </c>
      <c r="BA139">
        <f t="shared" si="41"/>
        <v>5.2690087554415044</v>
      </c>
      <c r="BB139">
        <f t="shared" si="42"/>
        <v>5.5420143904384735</v>
      </c>
      <c r="BC139" s="25">
        <f t="shared" si="43"/>
        <v>8.1710438303500528</v>
      </c>
      <c r="BD139" s="25">
        <f t="shared" si="44"/>
        <v>7.8581102368472848</v>
      </c>
    </row>
    <row r="140" spans="1:56" x14ac:dyDescent="0.2">
      <c r="A140" s="3">
        <v>43969</v>
      </c>
      <c r="B140">
        <v>36.143000000000001</v>
      </c>
      <c r="C140" s="28">
        <v>85.08409290317698</v>
      </c>
      <c r="D140">
        <v>0</v>
      </c>
      <c r="E140" s="28">
        <v>170.16818580635396</v>
      </c>
      <c r="F140">
        <v>0</v>
      </c>
      <c r="G140" s="44">
        <v>3</v>
      </c>
      <c r="H140" s="43">
        <f t="shared" si="53"/>
        <v>1.7857142857142856E-2</v>
      </c>
      <c r="I140" s="43">
        <f t="shared" si="54"/>
        <v>1.7964071856287425E-2</v>
      </c>
      <c r="J140" s="44">
        <v>0</v>
      </c>
      <c r="K140" s="43">
        <f t="shared" si="55"/>
        <v>0</v>
      </c>
      <c r="L140" s="43">
        <f t="shared" si="56"/>
        <v>0</v>
      </c>
      <c r="M140" s="3">
        <v>43969</v>
      </c>
      <c r="N140" s="28">
        <v>85.08409290317698</v>
      </c>
      <c r="O140">
        <v>168</v>
      </c>
      <c r="P140">
        <v>168</v>
      </c>
      <c r="Q140">
        <v>196</v>
      </c>
      <c r="R140">
        <v>220</v>
      </c>
      <c r="S140">
        <v>167</v>
      </c>
      <c r="T140">
        <v>181</v>
      </c>
      <c r="U140">
        <v>436</v>
      </c>
      <c r="V140">
        <v>446</v>
      </c>
      <c r="W140">
        <f t="shared" si="57"/>
        <v>208</v>
      </c>
      <c r="X140">
        <v>408.56</v>
      </c>
      <c r="Y140">
        <v>47.434445817380698</v>
      </c>
      <c r="Z140">
        <v>254.19886173863799</v>
      </c>
      <c r="AA140" s="3">
        <v>43969</v>
      </c>
      <c r="AB140" s="28">
        <v>170.16818580635396</v>
      </c>
      <c r="AC140">
        <v>196</v>
      </c>
      <c r="AD140">
        <v>220</v>
      </c>
      <c r="AE140">
        <v>436</v>
      </c>
      <c r="AF140">
        <v>446</v>
      </c>
      <c r="AG140" s="3">
        <v>43969</v>
      </c>
      <c r="AH140" s="33">
        <v>3</v>
      </c>
      <c r="AI140">
        <f t="shared" si="45"/>
        <v>7.2030778591200235</v>
      </c>
      <c r="AJ140">
        <f t="shared" si="46"/>
        <v>7.2030778591200235</v>
      </c>
      <c r="AK140">
        <f t="shared" si="47"/>
        <v>4.6419343337265673</v>
      </c>
      <c r="AL140">
        <f t="shared" si="48"/>
        <v>5.0310785293683153</v>
      </c>
      <c r="AM140" s="3">
        <v>43969</v>
      </c>
      <c r="AN140" s="33">
        <v>3</v>
      </c>
      <c r="AO140">
        <f t="shared" si="58"/>
        <v>8.4035908356400277</v>
      </c>
      <c r="AP140">
        <f t="shared" si="59"/>
        <v>9.4326019583714604</v>
      </c>
      <c r="AQ140">
        <f t="shared" si="60"/>
        <v>12.119062092843013</v>
      </c>
      <c r="AR140">
        <f t="shared" si="61"/>
        <v>12.397022232587119</v>
      </c>
      <c r="AS140" s="3">
        <v>43969</v>
      </c>
      <c r="AT140">
        <v>0</v>
      </c>
      <c r="AU140">
        <f t="shared" si="49"/>
        <v>4.5864946679490819</v>
      </c>
      <c r="AV140">
        <f t="shared" si="50"/>
        <v>4.5864946679490819</v>
      </c>
      <c r="AW140" s="25">
        <f t="shared" si="51"/>
        <v>2.9033283397201255</v>
      </c>
      <c r="AX140" s="25">
        <f t="shared" si="52"/>
        <v>3.1467211346667225</v>
      </c>
      <c r="AY140" s="3">
        <v>43969</v>
      </c>
      <c r="AZ140">
        <v>0</v>
      </c>
      <c r="BA140">
        <f t="shared" si="41"/>
        <v>5.3509104459405954</v>
      </c>
      <c r="BB140">
        <f t="shared" si="42"/>
        <v>6.0061239699333218</v>
      </c>
      <c r="BC140" s="25">
        <f t="shared" si="43"/>
        <v>7.579947042622603</v>
      </c>
      <c r="BD140" s="25">
        <f t="shared" si="44"/>
        <v>7.7537990390130291</v>
      </c>
    </row>
    <row r="141" spans="1:56" x14ac:dyDescent="0.2">
      <c r="A141" s="3">
        <v>43970</v>
      </c>
      <c r="B141">
        <v>34</v>
      </c>
      <c r="C141" s="28">
        <v>56.722728602117989</v>
      </c>
      <c r="D141">
        <v>108.8584019088085</v>
      </c>
      <c r="E141" s="28">
        <v>113.44545720423598</v>
      </c>
      <c r="F141">
        <v>217.71680381761701</v>
      </c>
      <c r="G141" s="44">
        <v>2</v>
      </c>
      <c r="H141" s="43">
        <f t="shared" si="53"/>
        <v>1.2121212121212121E-2</v>
      </c>
      <c r="I141" s="43">
        <f t="shared" si="54"/>
        <v>1.0256410256410256E-2</v>
      </c>
      <c r="J141" s="44">
        <v>2.6571428571428726</v>
      </c>
      <c r="K141" s="43">
        <f t="shared" si="55"/>
        <v>1.6103896103896197E-2</v>
      </c>
      <c r="L141" s="43">
        <f t="shared" si="56"/>
        <v>1.3626373626373705E-2</v>
      </c>
      <c r="M141" s="3">
        <v>43970</v>
      </c>
      <c r="N141" s="28">
        <v>56.722728602117989</v>
      </c>
      <c r="O141">
        <v>165</v>
      </c>
      <c r="P141">
        <v>165</v>
      </c>
      <c r="Q141">
        <v>200</v>
      </c>
      <c r="R141">
        <v>185</v>
      </c>
      <c r="S141">
        <v>195</v>
      </c>
      <c r="T141">
        <v>170</v>
      </c>
      <c r="U141">
        <v>400</v>
      </c>
      <c r="V141">
        <v>409</v>
      </c>
      <c r="W141">
        <f t="shared" si="57"/>
        <v>192.5</v>
      </c>
      <c r="X141">
        <v>393.38</v>
      </c>
      <c r="Y141">
        <v>44.927827628466197</v>
      </c>
      <c r="Z141">
        <v>221.31293399928501</v>
      </c>
      <c r="AA141" s="3">
        <v>43970</v>
      </c>
      <c r="AB141" s="28">
        <v>113.44545720423598</v>
      </c>
      <c r="AC141">
        <v>200</v>
      </c>
      <c r="AD141">
        <v>185</v>
      </c>
      <c r="AE141">
        <v>400</v>
      </c>
      <c r="AF141">
        <v>409</v>
      </c>
      <c r="AG141" s="3">
        <v>43970</v>
      </c>
      <c r="AH141" s="33">
        <v>2</v>
      </c>
      <c r="AI141">
        <f t="shared" si="45"/>
        <v>7.0744514687785944</v>
      </c>
      <c r="AJ141">
        <f t="shared" si="46"/>
        <v>7.0744514687785944</v>
      </c>
      <c r="AK141">
        <f t="shared" si="47"/>
        <v>5.4202227250100634</v>
      </c>
      <c r="AL141">
        <f t="shared" si="48"/>
        <v>4.7253223756497986</v>
      </c>
      <c r="AM141" s="3">
        <v>43970</v>
      </c>
      <c r="AN141" s="33">
        <v>2</v>
      </c>
      <c r="AO141">
        <f t="shared" si="58"/>
        <v>8.5750926894285993</v>
      </c>
      <c r="AP141">
        <f t="shared" si="59"/>
        <v>7.9319607377214547</v>
      </c>
      <c r="AQ141">
        <f t="shared" si="60"/>
        <v>11.118405589764233</v>
      </c>
      <c r="AR141">
        <f t="shared" si="61"/>
        <v>11.368569715533928</v>
      </c>
      <c r="AS141" s="3">
        <v>43970</v>
      </c>
      <c r="AT141">
        <v>2.6571428571428726</v>
      </c>
      <c r="AU141">
        <f t="shared" si="49"/>
        <v>4.5045929774499909</v>
      </c>
      <c r="AV141">
        <f t="shared" si="50"/>
        <v>4.5045929774499909</v>
      </c>
      <c r="AW141" s="25">
        <f t="shared" si="51"/>
        <v>3.39011392961332</v>
      </c>
      <c r="AX141" s="25">
        <f t="shared" si="52"/>
        <v>2.9554839386372533</v>
      </c>
      <c r="AY141" s="3">
        <v>43970</v>
      </c>
      <c r="AZ141">
        <v>2.6571428571428726</v>
      </c>
      <c r="BA141">
        <f t="shared" si="41"/>
        <v>5.4601126999393834</v>
      </c>
      <c r="BB141">
        <f t="shared" si="42"/>
        <v>5.0506042474439292</v>
      </c>
      <c r="BC141" s="25">
        <f t="shared" si="43"/>
        <v>6.9540798556170662</v>
      </c>
      <c r="BD141" s="25">
        <f t="shared" si="44"/>
        <v>7.1105466523684502</v>
      </c>
    </row>
    <row r="142" spans="1:56" x14ac:dyDescent="0.2">
      <c r="A142" s="3">
        <v>43971</v>
      </c>
      <c r="B142">
        <v>35</v>
      </c>
      <c r="C142" s="28">
        <v>56.722728602117989</v>
      </c>
      <c r="D142">
        <v>108.8584019088085</v>
      </c>
      <c r="E142" s="28">
        <v>113.44545720423598</v>
      </c>
      <c r="F142">
        <v>217.71680381761701</v>
      </c>
      <c r="G142" s="44">
        <v>2</v>
      </c>
      <c r="H142" s="43">
        <f t="shared" si="53"/>
        <v>1.2738853503184714E-2</v>
      </c>
      <c r="I142" s="43">
        <f t="shared" si="54"/>
        <v>1.2048192771084338E-2</v>
      </c>
      <c r="J142" s="44">
        <v>2.6571428571428726</v>
      </c>
      <c r="K142" s="43">
        <f t="shared" si="55"/>
        <v>1.6924476797088361E-2</v>
      </c>
      <c r="L142" s="43">
        <f t="shared" si="56"/>
        <v>1.600688468158357E-2</v>
      </c>
      <c r="M142" s="3">
        <v>43971</v>
      </c>
      <c r="N142" s="28">
        <v>56.722728602117989</v>
      </c>
      <c r="O142">
        <v>157</v>
      </c>
      <c r="P142">
        <v>157</v>
      </c>
      <c r="Q142">
        <v>171</v>
      </c>
      <c r="R142">
        <v>173</v>
      </c>
      <c r="S142">
        <v>166</v>
      </c>
      <c r="T142">
        <v>169</v>
      </c>
      <c r="U142">
        <v>352</v>
      </c>
      <c r="V142">
        <v>391</v>
      </c>
      <c r="W142">
        <f t="shared" si="57"/>
        <v>172</v>
      </c>
      <c r="X142">
        <v>373.24</v>
      </c>
      <c r="Y142">
        <v>42.760972769037302</v>
      </c>
      <c r="Z142">
        <v>201.88978051215901</v>
      </c>
      <c r="AA142" s="3">
        <v>43971</v>
      </c>
      <c r="AB142" s="28">
        <v>113.44545720423598</v>
      </c>
      <c r="AC142">
        <v>171</v>
      </c>
      <c r="AD142">
        <v>173</v>
      </c>
      <c r="AE142">
        <v>352</v>
      </c>
      <c r="AF142">
        <v>391</v>
      </c>
      <c r="AG142" s="3">
        <v>43971</v>
      </c>
      <c r="AH142" s="33">
        <v>2</v>
      </c>
      <c r="AI142">
        <f t="shared" si="45"/>
        <v>6.7314477612014505</v>
      </c>
      <c r="AJ142">
        <f t="shared" si="46"/>
        <v>6.7314477612014505</v>
      </c>
      <c r="AK142">
        <f t="shared" si="47"/>
        <v>4.6141383197521568</v>
      </c>
      <c r="AL142">
        <f t="shared" si="48"/>
        <v>4.6975263616753882</v>
      </c>
      <c r="AM142" s="3">
        <v>43971</v>
      </c>
      <c r="AN142" s="33">
        <v>2</v>
      </c>
      <c r="AO142">
        <f t="shared" si="58"/>
        <v>7.3317042494614526</v>
      </c>
      <c r="AP142">
        <f t="shared" si="59"/>
        <v>7.4174551763557384</v>
      </c>
      <c r="AQ142">
        <f t="shared" si="60"/>
        <v>9.7841969189925244</v>
      </c>
      <c r="AR142">
        <f t="shared" si="61"/>
        <v>10.868241463994538</v>
      </c>
      <c r="AS142" s="3">
        <v>43971</v>
      </c>
      <c r="AT142">
        <v>2.6571428571428726</v>
      </c>
      <c r="AU142">
        <f t="shared" si="49"/>
        <v>4.2861884694524157</v>
      </c>
      <c r="AV142">
        <f t="shared" si="50"/>
        <v>4.2861884694524157</v>
      </c>
      <c r="AW142" s="25">
        <f t="shared" si="51"/>
        <v>2.8859431400810824</v>
      </c>
      <c r="AX142" s="25">
        <f t="shared" si="52"/>
        <v>2.9380987389982107</v>
      </c>
      <c r="AY142" s="3">
        <v>43971</v>
      </c>
      <c r="AZ142">
        <v>2.6571428571428726</v>
      </c>
      <c r="BA142">
        <f t="shared" si="41"/>
        <v>4.6683963584481729</v>
      </c>
      <c r="BB142">
        <f t="shared" si="42"/>
        <v>4.722997485447566</v>
      </c>
      <c r="BC142" s="25">
        <f t="shared" si="43"/>
        <v>6.1195902729430189</v>
      </c>
      <c r="BD142" s="25">
        <f t="shared" si="44"/>
        <v>6.7976130588656822</v>
      </c>
    </row>
    <row r="143" spans="1:56" x14ac:dyDescent="0.2">
      <c r="A143" s="3">
        <v>43972</v>
      </c>
      <c r="B143">
        <v>33</v>
      </c>
      <c r="C143" s="28">
        <v>85.08409290317698</v>
      </c>
      <c r="D143">
        <v>108.8584019088085</v>
      </c>
      <c r="E143" s="28">
        <v>170.16818580635396</v>
      </c>
      <c r="F143">
        <v>217.71680381761701</v>
      </c>
      <c r="G143" s="44">
        <v>3</v>
      </c>
      <c r="H143" s="43">
        <f t="shared" si="53"/>
        <v>1.9867549668874173E-2</v>
      </c>
      <c r="I143" s="43">
        <f t="shared" si="54"/>
        <v>1.7241379310344827E-2</v>
      </c>
      <c r="J143" s="44">
        <v>2.6571428571428726</v>
      </c>
      <c r="K143" s="43">
        <f t="shared" si="55"/>
        <v>1.7596972563860083E-2</v>
      </c>
      <c r="L143" s="43">
        <f t="shared" si="56"/>
        <v>1.5270935960591222E-2</v>
      </c>
      <c r="M143" s="3">
        <v>43972</v>
      </c>
      <c r="N143" s="28">
        <v>85.08409290317698</v>
      </c>
      <c r="O143">
        <v>151</v>
      </c>
      <c r="P143">
        <v>151</v>
      </c>
      <c r="Q143">
        <v>170</v>
      </c>
      <c r="R143">
        <v>167</v>
      </c>
      <c r="S143">
        <v>174</v>
      </c>
      <c r="T143">
        <v>175</v>
      </c>
      <c r="U143">
        <v>376</v>
      </c>
      <c r="V143">
        <v>357</v>
      </c>
      <c r="W143">
        <f t="shared" si="57"/>
        <v>168.5</v>
      </c>
      <c r="X143">
        <v>363.05</v>
      </c>
      <c r="Y143">
        <v>40.897226213425</v>
      </c>
      <c r="Z143">
        <v>201.40613174521599</v>
      </c>
      <c r="AA143" s="3">
        <v>43972</v>
      </c>
      <c r="AB143" s="28">
        <v>170.16818580635396</v>
      </c>
      <c r="AC143">
        <v>170</v>
      </c>
      <c r="AD143">
        <v>167</v>
      </c>
      <c r="AE143">
        <v>376</v>
      </c>
      <c r="AF143">
        <v>357</v>
      </c>
      <c r="AG143" s="3">
        <v>43972</v>
      </c>
      <c r="AH143" s="33">
        <v>3</v>
      </c>
      <c r="AI143">
        <f t="shared" si="45"/>
        <v>6.4741949805185932</v>
      </c>
      <c r="AJ143">
        <f t="shared" si="46"/>
        <v>6.4741949805185932</v>
      </c>
      <c r="AK143">
        <f t="shared" si="47"/>
        <v>4.8365064315474413</v>
      </c>
      <c r="AL143">
        <f t="shared" si="48"/>
        <v>4.8643024455218518</v>
      </c>
      <c r="AM143" s="3">
        <v>43972</v>
      </c>
      <c r="AN143" s="33">
        <v>3</v>
      </c>
      <c r="AO143">
        <f t="shared" si="58"/>
        <v>7.2888287860143102</v>
      </c>
      <c r="AP143">
        <f t="shared" si="59"/>
        <v>7.1602023956728811</v>
      </c>
      <c r="AQ143">
        <f t="shared" si="60"/>
        <v>10.451301254378379</v>
      </c>
      <c r="AR143">
        <f t="shared" si="61"/>
        <v>9.9231769888645776</v>
      </c>
      <c r="AS143" s="3">
        <v>43972</v>
      </c>
      <c r="AT143">
        <v>2.6571428571428726</v>
      </c>
      <c r="AU143">
        <f t="shared" si="49"/>
        <v>4.1223850884542346</v>
      </c>
      <c r="AV143">
        <f t="shared" si="50"/>
        <v>4.1223850884542346</v>
      </c>
      <c r="AW143" s="25">
        <f t="shared" si="51"/>
        <v>3.0250247371934238</v>
      </c>
      <c r="AX143" s="25">
        <f t="shared" si="52"/>
        <v>3.0424099368324669</v>
      </c>
      <c r="AY143" s="3">
        <v>43972</v>
      </c>
      <c r="AZ143">
        <v>2.6571428571428726</v>
      </c>
      <c r="BA143">
        <f t="shared" si="41"/>
        <v>4.6410957949484759</v>
      </c>
      <c r="BB143">
        <f t="shared" si="42"/>
        <v>4.5591941044493849</v>
      </c>
      <c r="BC143" s="25">
        <f t="shared" si="43"/>
        <v>6.5368350642800426</v>
      </c>
      <c r="BD143" s="25">
        <f t="shared" si="44"/>
        <v>6.2065162711382316</v>
      </c>
    </row>
    <row r="144" spans="1:56" x14ac:dyDescent="0.2">
      <c r="A144" s="3">
        <v>43973</v>
      </c>
      <c r="B144">
        <v>27.571000000000002</v>
      </c>
      <c r="C144" s="28">
        <v>113.44545720423598</v>
      </c>
      <c r="D144">
        <v>108.8584019088085</v>
      </c>
      <c r="E144" s="28">
        <v>226.89091440847196</v>
      </c>
      <c r="F144">
        <v>217.71680381761701</v>
      </c>
      <c r="G144" s="44">
        <v>4</v>
      </c>
      <c r="H144" s="43">
        <f t="shared" si="53"/>
        <v>2.6315789473684209E-2</v>
      </c>
      <c r="I144" s="43">
        <f t="shared" si="54"/>
        <v>3.0769230769230771E-2</v>
      </c>
      <c r="J144" s="44">
        <v>2.6571428571428726</v>
      </c>
      <c r="K144" s="43">
        <f t="shared" si="55"/>
        <v>1.7481203007518899E-2</v>
      </c>
      <c r="L144" s="43">
        <f t="shared" si="56"/>
        <v>2.0439560439560557E-2</v>
      </c>
      <c r="M144" s="3">
        <v>43973</v>
      </c>
      <c r="N144" s="28">
        <v>113.44545720423598</v>
      </c>
      <c r="O144">
        <v>152</v>
      </c>
      <c r="P144">
        <v>152</v>
      </c>
      <c r="Q144">
        <v>174</v>
      </c>
      <c r="R144">
        <v>171</v>
      </c>
      <c r="S144">
        <v>130</v>
      </c>
      <c r="T144">
        <v>152</v>
      </c>
      <c r="U144">
        <v>347</v>
      </c>
      <c r="V144">
        <v>347</v>
      </c>
      <c r="W144">
        <f t="shared" si="57"/>
        <v>172.5</v>
      </c>
      <c r="X144">
        <v>348.76</v>
      </c>
      <c r="Y144">
        <v>39.304631921345702</v>
      </c>
      <c r="Z144">
        <v>183.92175497314599</v>
      </c>
      <c r="AA144" s="3">
        <v>43973</v>
      </c>
      <c r="AB144" s="28">
        <v>226.89091440847196</v>
      </c>
      <c r="AC144">
        <v>174</v>
      </c>
      <c r="AD144">
        <v>171</v>
      </c>
      <c r="AE144">
        <v>347</v>
      </c>
      <c r="AF144">
        <v>347</v>
      </c>
      <c r="AG144" s="3">
        <v>43973</v>
      </c>
      <c r="AH144" s="33">
        <v>4</v>
      </c>
      <c r="AI144">
        <f t="shared" si="45"/>
        <v>6.5170704439657356</v>
      </c>
      <c r="AJ144">
        <f t="shared" si="46"/>
        <v>6.5170704439657356</v>
      </c>
      <c r="AK144">
        <f t="shared" si="47"/>
        <v>3.6134818166733758</v>
      </c>
      <c r="AL144">
        <f t="shared" si="48"/>
        <v>4.2249941241104088</v>
      </c>
      <c r="AM144" s="3">
        <v>43973</v>
      </c>
      <c r="AN144" s="33">
        <v>4</v>
      </c>
      <c r="AO144">
        <f t="shared" si="58"/>
        <v>7.4603306398028817</v>
      </c>
      <c r="AP144">
        <f t="shared" si="59"/>
        <v>7.3317042494614526</v>
      </c>
      <c r="AQ144">
        <f t="shared" si="60"/>
        <v>9.6452168491204713</v>
      </c>
      <c r="AR144">
        <f t="shared" si="61"/>
        <v>9.6452168491204713</v>
      </c>
      <c r="AS144" s="3">
        <v>43973</v>
      </c>
      <c r="AT144">
        <v>2.6571428571428726</v>
      </c>
      <c r="AU144">
        <f t="shared" si="49"/>
        <v>4.1496856519539316</v>
      </c>
      <c r="AV144">
        <f t="shared" si="50"/>
        <v>4.1496856519539316</v>
      </c>
      <c r="AW144" s="25">
        <f t="shared" si="51"/>
        <v>2.2600759530755465</v>
      </c>
      <c r="AX144" s="25">
        <f t="shared" si="52"/>
        <v>2.6425503451344854</v>
      </c>
      <c r="AY144" s="3">
        <v>43973</v>
      </c>
      <c r="AZ144">
        <v>2.6571428571428726</v>
      </c>
      <c r="BA144">
        <f t="shared" si="41"/>
        <v>4.750298048947263</v>
      </c>
      <c r="BB144">
        <f t="shared" si="42"/>
        <v>4.6683963584481729</v>
      </c>
      <c r="BC144" s="25">
        <f t="shared" si="43"/>
        <v>6.0326642747478054</v>
      </c>
      <c r="BD144" s="25">
        <f t="shared" si="44"/>
        <v>6.0326642747478054</v>
      </c>
    </row>
    <row r="145" spans="1:56" x14ac:dyDescent="0.2">
      <c r="A145" s="3">
        <v>43974</v>
      </c>
      <c r="B145">
        <v>21.856999999999999</v>
      </c>
      <c r="C145" s="28">
        <v>28.361364301058995</v>
      </c>
      <c r="D145">
        <v>108.8584019088085</v>
      </c>
      <c r="E145" s="28">
        <v>56.722728602117989</v>
      </c>
      <c r="F145">
        <v>217.71680381761701</v>
      </c>
      <c r="G145" s="44">
        <v>1</v>
      </c>
      <c r="H145" s="43">
        <f t="shared" si="53"/>
        <v>9.5238095238095247E-3</v>
      </c>
      <c r="I145" s="43">
        <f t="shared" si="54"/>
        <v>6.2111801242236021E-3</v>
      </c>
      <c r="J145" s="44">
        <v>2.6571428571428726</v>
      </c>
      <c r="K145" s="43">
        <f t="shared" si="55"/>
        <v>2.5306122448979739E-2</v>
      </c>
      <c r="L145" s="43">
        <f t="shared" si="56"/>
        <v>1.6503992901508526E-2</v>
      </c>
      <c r="M145" s="3">
        <v>43974</v>
      </c>
      <c r="N145" s="28">
        <v>28.361364301058995</v>
      </c>
      <c r="O145">
        <v>105</v>
      </c>
      <c r="P145">
        <v>105</v>
      </c>
      <c r="Q145">
        <v>151</v>
      </c>
      <c r="R145">
        <v>165</v>
      </c>
      <c r="S145">
        <v>161</v>
      </c>
      <c r="T145">
        <v>134</v>
      </c>
      <c r="U145">
        <v>326</v>
      </c>
      <c r="V145">
        <v>310</v>
      </c>
      <c r="W145">
        <f t="shared" si="57"/>
        <v>158</v>
      </c>
      <c r="X145">
        <v>326.95999999999998</v>
      </c>
      <c r="Y145">
        <v>37.955605616492903</v>
      </c>
      <c r="Z145">
        <v>148.751877652281</v>
      </c>
      <c r="AA145" s="3">
        <v>43974</v>
      </c>
      <c r="AB145" s="28">
        <v>56.722728602117989</v>
      </c>
      <c r="AC145">
        <v>151</v>
      </c>
      <c r="AD145">
        <v>165</v>
      </c>
      <c r="AE145">
        <v>326</v>
      </c>
      <c r="AF145">
        <v>310</v>
      </c>
      <c r="AG145" s="3">
        <v>43974</v>
      </c>
      <c r="AH145" s="33">
        <v>1</v>
      </c>
      <c r="AI145">
        <f t="shared" si="45"/>
        <v>4.5019236619500145</v>
      </c>
      <c r="AJ145">
        <f t="shared" si="46"/>
        <v>4.5019236619500145</v>
      </c>
      <c r="AK145">
        <f t="shared" si="47"/>
        <v>4.4751582498801037</v>
      </c>
      <c r="AL145">
        <f t="shared" si="48"/>
        <v>3.724665872571018</v>
      </c>
      <c r="AM145" s="3">
        <v>43974</v>
      </c>
      <c r="AN145" s="33">
        <v>1</v>
      </c>
      <c r="AO145">
        <f t="shared" si="58"/>
        <v>6.4741949805185932</v>
      </c>
      <c r="AP145">
        <f t="shared" si="59"/>
        <v>7.0744514687785944</v>
      </c>
      <c r="AQ145">
        <f t="shared" si="60"/>
        <v>9.0615005556578492</v>
      </c>
      <c r="AR145">
        <f t="shared" si="61"/>
        <v>8.6167643320672802</v>
      </c>
      <c r="AS145" s="3">
        <v>43974</v>
      </c>
      <c r="AT145">
        <v>2.6571428571428726</v>
      </c>
      <c r="AU145">
        <f t="shared" si="49"/>
        <v>2.8665591674681763</v>
      </c>
      <c r="AV145">
        <f t="shared" si="50"/>
        <v>2.8665591674681763</v>
      </c>
      <c r="AW145" s="25">
        <f t="shared" si="51"/>
        <v>2.7990171418858694</v>
      </c>
      <c r="AX145" s="25">
        <f t="shared" si="52"/>
        <v>2.3296167516317174</v>
      </c>
      <c r="AY145" s="3">
        <v>43974</v>
      </c>
      <c r="AZ145">
        <v>2.6571428571428726</v>
      </c>
      <c r="BA145">
        <f t="shared" si="41"/>
        <v>4.1223850884542346</v>
      </c>
      <c r="BB145">
        <f t="shared" si="42"/>
        <v>4.5045929774499909</v>
      </c>
      <c r="BC145" s="25">
        <f t="shared" si="43"/>
        <v>5.6675750823279092</v>
      </c>
      <c r="BD145" s="25">
        <f t="shared" si="44"/>
        <v>5.3894118881032265</v>
      </c>
    </row>
    <row r="146" spans="1:56" x14ac:dyDescent="0.2">
      <c r="A146" s="3">
        <v>43975</v>
      </c>
      <c r="B146">
        <v>21.286000000000001</v>
      </c>
      <c r="C146" s="28">
        <v>0</v>
      </c>
      <c r="D146">
        <v>108.8584019088085</v>
      </c>
      <c r="E146" s="28">
        <v>0</v>
      </c>
      <c r="F146">
        <v>217.71680381761701</v>
      </c>
      <c r="G146" s="44">
        <v>0</v>
      </c>
      <c r="H146" s="43">
        <f t="shared" si="53"/>
        <v>0</v>
      </c>
      <c r="I146" s="43">
        <f t="shared" si="54"/>
        <v>0</v>
      </c>
      <c r="J146" s="44">
        <v>2.6571428571428726</v>
      </c>
      <c r="K146" s="43">
        <f t="shared" si="55"/>
        <v>1.9829424307036363E-2</v>
      </c>
      <c r="L146" s="43">
        <f t="shared" si="56"/>
        <v>1.8712273641851216E-2</v>
      </c>
      <c r="M146" s="3">
        <v>43975</v>
      </c>
      <c r="N146" s="28">
        <v>0</v>
      </c>
      <c r="O146">
        <v>134</v>
      </c>
      <c r="P146">
        <v>134</v>
      </c>
      <c r="Q146">
        <v>148</v>
      </c>
      <c r="R146">
        <v>139</v>
      </c>
      <c r="S146">
        <v>142</v>
      </c>
      <c r="T146">
        <v>153</v>
      </c>
      <c r="U146">
        <v>276</v>
      </c>
      <c r="V146">
        <v>288</v>
      </c>
      <c r="W146">
        <f t="shared" si="57"/>
        <v>143.5</v>
      </c>
      <c r="X146">
        <v>300.41000000000003</v>
      </c>
      <c r="Y146">
        <v>36.826647169505499</v>
      </c>
      <c r="Z146">
        <v>114.103889216516</v>
      </c>
      <c r="AA146" s="3">
        <v>43975</v>
      </c>
      <c r="AB146" s="28">
        <v>0</v>
      </c>
      <c r="AC146">
        <v>148</v>
      </c>
      <c r="AD146">
        <v>139</v>
      </c>
      <c r="AE146">
        <v>276</v>
      </c>
      <c r="AF146">
        <v>288</v>
      </c>
      <c r="AG146" s="3">
        <v>43975</v>
      </c>
      <c r="AH146" s="33">
        <v>0</v>
      </c>
      <c r="AI146">
        <f t="shared" si="45"/>
        <v>5.745312101917162</v>
      </c>
      <c r="AJ146">
        <f t="shared" si="46"/>
        <v>5.745312101917162</v>
      </c>
      <c r="AK146">
        <f t="shared" si="47"/>
        <v>3.9470339843663025</v>
      </c>
      <c r="AL146">
        <f t="shared" si="48"/>
        <v>4.2527901380848192</v>
      </c>
      <c r="AM146" s="3">
        <v>43975</v>
      </c>
      <c r="AN146" s="33">
        <v>0</v>
      </c>
      <c r="AO146">
        <f t="shared" si="58"/>
        <v>6.3455685901771641</v>
      </c>
      <c r="AP146">
        <f t="shared" si="59"/>
        <v>5.9596894191528769</v>
      </c>
      <c r="AQ146">
        <f t="shared" si="60"/>
        <v>7.6716998569373205</v>
      </c>
      <c r="AR146">
        <f t="shared" si="61"/>
        <v>8.0052520246302468</v>
      </c>
      <c r="AS146" s="3">
        <v>43975</v>
      </c>
      <c r="AT146">
        <v>2.6571428571428726</v>
      </c>
      <c r="AU146">
        <f t="shared" si="49"/>
        <v>3.6582755089593868</v>
      </c>
      <c r="AV146">
        <f t="shared" si="50"/>
        <v>3.6582755089593868</v>
      </c>
      <c r="AW146" s="25">
        <f t="shared" si="51"/>
        <v>2.4686983487440588</v>
      </c>
      <c r="AX146" s="25">
        <f t="shared" si="52"/>
        <v>2.659935544773528</v>
      </c>
      <c r="AY146" s="3">
        <v>43975</v>
      </c>
      <c r="AZ146">
        <v>2.6571428571428726</v>
      </c>
      <c r="BA146">
        <f t="shared" si="41"/>
        <v>4.0404833979551436</v>
      </c>
      <c r="BB146">
        <f t="shared" si="42"/>
        <v>3.7947783264578714</v>
      </c>
      <c r="BC146" s="25">
        <f t="shared" si="43"/>
        <v>4.7983151003757758</v>
      </c>
      <c r="BD146" s="25">
        <f t="shared" si="44"/>
        <v>5.0069374960442881</v>
      </c>
    </row>
    <row r="147" spans="1:56" x14ac:dyDescent="0.2">
      <c r="A147" s="3">
        <v>43976</v>
      </c>
      <c r="B147">
        <v>21.286000000000001</v>
      </c>
      <c r="C147" s="28">
        <v>28.361364301058995</v>
      </c>
      <c r="D147">
        <v>108.8584019088085</v>
      </c>
      <c r="E147" s="28">
        <v>56.722728602117989</v>
      </c>
      <c r="F147">
        <v>217.71680381761701</v>
      </c>
      <c r="G147" s="44">
        <v>1</v>
      </c>
      <c r="H147" s="43">
        <f t="shared" si="53"/>
        <v>6.9444444444444441E-3</v>
      </c>
      <c r="I147" s="43">
        <f t="shared" si="54"/>
        <v>7.0921985815602835E-3</v>
      </c>
      <c r="J147" s="44">
        <v>2.6571428571428726</v>
      </c>
      <c r="K147" s="43">
        <f t="shared" si="55"/>
        <v>1.845238095238106E-2</v>
      </c>
      <c r="L147" s="43">
        <f t="shared" si="56"/>
        <v>1.884498480243172E-2</v>
      </c>
      <c r="M147" s="3">
        <v>43976</v>
      </c>
      <c r="N147" s="28">
        <v>28.361364301058995</v>
      </c>
      <c r="O147">
        <v>144</v>
      </c>
      <c r="P147">
        <v>144</v>
      </c>
      <c r="Q147">
        <v>130</v>
      </c>
      <c r="R147">
        <v>143</v>
      </c>
      <c r="S147">
        <v>141</v>
      </c>
      <c r="T147">
        <v>152</v>
      </c>
      <c r="U147">
        <v>266</v>
      </c>
      <c r="V147">
        <v>296</v>
      </c>
      <c r="W147">
        <f t="shared" si="57"/>
        <v>136.5</v>
      </c>
      <c r="X147">
        <v>293.38</v>
      </c>
      <c r="Y147">
        <v>35.897686686294001</v>
      </c>
      <c r="Z147">
        <v>107.484991750741</v>
      </c>
      <c r="AA147" s="3">
        <v>43976</v>
      </c>
      <c r="AB147" s="28">
        <v>56.722728602117989</v>
      </c>
      <c r="AC147">
        <v>130</v>
      </c>
      <c r="AD147">
        <v>143</v>
      </c>
      <c r="AE147">
        <v>266</v>
      </c>
      <c r="AF147">
        <v>296</v>
      </c>
      <c r="AG147" s="3">
        <v>43976</v>
      </c>
      <c r="AH147" s="33">
        <v>1</v>
      </c>
      <c r="AI147">
        <f t="shared" si="45"/>
        <v>6.1740667363885917</v>
      </c>
      <c r="AJ147">
        <f t="shared" si="46"/>
        <v>6.1740667363885917</v>
      </c>
      <c r="AK147">
        <f t="shared" si="47"/>
        <v>3.919237970391892</v>
      </c>
      <c r="AL147">
        <f t="shared" si="48"/>
        <v>4.2249941241104088</v>
      </c>
      <c r="AM147" s="3">
        <v>43976</v>
      </c>
      <c r="AN147" s="33">
        <v>1</v>
      </c>
      <c r="AO147">
        <f t="shared" si="58"/>
        <v>5.5738102481285896</v>
      </c>
      <c r="AP147">
        <f t="shared" si="59"/>
        <v>6.1311912729414484</v>
      </c>
      <c r="AQ147">
        <f t="shared" si="60"/>
        <v>7.3937397171932142</v>
      </c>
      <c r="AR147">
        <f t="shared" si="61"/>
        <v>8.2276201364255321</v>
      </c>
      <c r="AS147" s="3">
        <v>43976</v>
      </c>
      <c r="AT147">
        <v>2.6571428571428726</v>
      </c>
      <c r="AU147">
        <f t="shared" si="49"/>
        <v>3.931281143956356</v>
      </c>
      <c r="AV147">
        <f t="shared" si="50"/>
        <v>3.931281143956356</v>
      </c>
      <c r="AW147" s="25">
        <f t="shared" si="51"/>
        <v>2.4513131491050162</v>
      </c>
      <c r="AX147" s="25">
        <f t="shared" si="52"/>
        <v>2.6425503451344854</v>
      </c>
      <c r="AY147" s="3">
        <v>43976</v>
      </c>
      <c r="AZ147">
        <v>2.6571428571428726</v>
      </c>
      <c r="BA147">
        <f t="shared" si="41"/>
        <v>3.5490732549605992</v>
      </c>
      <c r="BB147">
        <f t="shared" si="42"/>
        <v>3.903980580456659</v>
      </c>
      <c r="BC147" s="25">
        <f t="shared" si="43"/>
        <v>4.6244631039853497</v>
      </c>
      <c r="BD147" s="25">
        <f t="shared" si="44"/>
        <v>5.146019093156629</v>
      </c>
    </row>
    <row r="148" spans="1:56" x14ac:dyDescent="0.2">
      <c r="A148" s="3">
        <v>43977</v>
      </c>
      <c r="B148">
        <v>20.428999999999998</v>
      </c>
      <c r="C148" s="28">
        <v>141.80682150529498</v>
      </c>
      <c r="D148">
        <v>0</v>
      </c>
      <c r="E148" s="28">
        <v>283.61364301058995</v>
      </c>
      <c r="F148">
        <v>0</v>
      </c>
      <c r="G148" s="44">
        <v>5</v>
      </c>
      <c r="H148" s="43">
        <f t="shared" si="53"/>
        <v>4.4642857142857144E-2</v>
      </c>
      <c r="I148" s="43">
        <f t="shared" si="54"/>
        <v>3.7313432835820892E-2</v>
      </c>
      <c r="J148" s="44">
        <v>0</v>
      </c>
      <c r="K148" s="43">
        <f t="shared" si="55"/>
        <v>0</v>
      </c>
      <c r="L148" s="43">
        <f t="shared" si="56"/>
        <v>0</v>
      </c>
      <c r="M148" s="3">
        <v>43977</v>
      </c>
      <c r="N148" s="28">
        <v>141.80682150529498</v>
      </c>
      <c r="O148">
        <v>112</v>
      </c>
      <c r="P148">
        <v>112</v>
      </c>
      <c r="Q148">
        <v>133</v>
      </c>
      <c r="R148">
        <v>158</v>
      </c>
      <c r="S148">
        <v>134</v>
      </c>
      <c r="T148">
        <v>137</v>
      </c>
      <c r="U148">
        <v>278</v>
      </c>
      <c r="V148">
        <v>262</v>
      </c>
      <c r="W148">
        <f t="shared" si="57"/>
        <v>145.5</v>
      </c>
      <c r="X148">
        <v>272.02999999999997</v>
      </c>
      <c r="Y148">
        <v>35.151359022509098</v>
      </c>
      <c r="Z148">
        <v>103.937432468027</v>
      </c>
      <c r="AA148" s="3">
        <v>43977</v>
      </c>
      <c r="AB148" s="28">
        <v>283.61364301058995</v>
      </c>
      <c r="AC148">
        <v>133</v>
      </c>
      <c r="AD148">
        <v>158</v>
      </c>
      <c r="AE148">
        <v>278</v>
      </c>
      <c r="AF148">
        <v>262</v>
      </c>
      <c r="AG148" s="3">
        <v>43977</v>
      </c>
      <c r="AH148" s="33">
        <v>5</v>
      </c>
      <c r="AI148">
        <f t="shared" si="45"/>
        <v>4.802051906080016</v>
      </c>
      <c r="AJ148">
        <f t="shared" si="46"/>
        <v>4.802051906080016</v>
      </c>
      <c r="AK148">
        <f t="shared" si="47"/>
        <v>3.724665872571018</v>
      </c>
      <c r="AL148">
        <f t="shared" si="48"/>
        <v>3.8080539144942498</v>
      </c>
      <c r="AM148" s="3">
        <v>43977</v>
      </c>
      <c r="AN148" s="33">
        <v>5</v>
      </c>
      <c r="AO148">
        <f t="shared" si="58"/>
        <v>5.7024366384700187</v>
      </c>
      <c r="AP148">
        <f t="shared" si="59"/>
        <v>6.7743232246485938</v>
      </c>
      <c r="AQ148">
        <f t="shared" si="60"/>
        <v>7.7272918848861414</v>
      </c>
      <c r="AR148">
        <f t="shared" si="61"/>
        <v>7.2825556612955724</v>
      </c>
      <c r="AS148" s="3">
        <v>43977</v>
      </c>
      <c r="AT148">
        <v>0</v>
      </c>
      <c r="AU148">
        <f t="shared" si="49"/>
        <v>3.0576631119660544</v>
      </c>
      <c r="AV148">
        <f t="shared" si="50"/>
        <v>3.0576631119660544</v>
      </c>
      <c r="AW148" s="25">
        <f t="shared" si="51"/>
        <v>2.3296167516317174</v>
      </c>
      <c r="AX148" s="25">
        <f t="shared" si="52"/>
        <v>2.3817723505488453</v>
      </c>
      <c r="AY148" s="3">
        <v>43977</v>
      </c>
      <c r="AZ148">
        <v>0</v>
      </c>
      <c r="BA148">
        <f t="shared" si="41"/>
        <v>3.6309749454596898</v>
      </c>
      <c r="BB148">
        <f t="shared" si="42"/>
        <v>4.3134890329521127</v>
      </c>
      <c r="BC148" s="25">
        <f t="shared" si="43"/>
        <v>4.833085499653861</v>
      </c>
      <c r="BD148" s="25">
        <f t="shared" si="44"/>
        <v>4.5549223054291783</v>
      </c>
    </row>
    <row r="149" spans="1:56" x14ac:dyDescent="0.2">
      <c r="A149" s="3">
        <v>43978</v>
      </c>
      <c r="B149">
        <v>16.856999999999999</v>
      </c>
      <c r="C149" s="28">
        <v>0</v>
      </c>
      <c r="D149">
        <v>0</v>
      </c>
      <c r="E149" s="28">
        <v>0</v>
      </c>
      <c r="F149">
        <v>0</v>
      </c>
      <c r="G149" s="44">
        <v>0</v>
      </c>
      <c r="H149" s="43">
        <f t="shared" si="53"/>
        <v>0</v>
      </c>
      <c r="I149" s="43">
        <f t="shared" si="54"/>
        <v>0</v>
      </c>
      <c r="J149" s="44">
        <v>0</v>
      </c>
      <c r="K149" s="43">
        <f t="shared" si="55"/>
        <v>0</v>
      </c>
      <c r="L149" s="43">
        <f t="shared" si="56"/>
        <v>0</v>
      </c>
      <c r="M149" s="3">
        <v>43978</v>
      </c>
      <c r="N149" s="28">
        <v>0</v>
      </c>
      <c r="O149">
        <v>107</v>
      </c>
      <c r="P149">
        <v>107</v>
      </c>
      <c r="Q149">
        <v>142</v>
      </c>
      <c r="R149">
        <v>139</v>
      </c>
      <c r="S149">
        <v>120</v>
      </c>
      <c r="T149">
        <v>122</v>
      </c>
      <c r="U149">
        <v>269</v>
      </c>
      <c r="V149">
        <v>261</v>
      </c>
      <c r="W149">
        <f t="shared" si="57"/>
        <v>140.5</v>
      </c>
      <c r="X149">
        <v>266.5</v>
      </c>
      <c r="Y149">
        <v>34.572606324859898</v>
      </c>
      <c r="Z149">
        <v>96.442231720145003</v>
      </c>
      <c r="AA149" s="3">
        <v>43978</v>
      </c>
      <c r="AB149" s="28">
        <v>0</v>
      </c>
      <c r="AC149">
        <v>142</v>
      </c>
      <c r="AD149">
        <v>139</v>
      </c>
      <c r="AE149">
        <v>269</v>
      </c>
      <c r="AF149">
        <v>261</v>
      </c>
      <c r="AG149" s="3">
        <v>43978</v>
      </c>
      <c r="AH149" s="33">
        <v>0</v>
      </c>
      <c r="AI149">
        <f t="shared" si="45"/>
        <v>4.5876745888443011</v>
      </c>
      <c r="AJ149">
        <f t="shared" si="46"/>
        <v>4.5876745888443011</v>
      </c>
      <c r="AK149">
        <f t="shared" si="47"/>
        <v>3.3355216769292699</v>
      </c>
      <c r="AL149">
        <f t="shared" si="48"/>
        <v>3.3911137048780908</v>
      </c>
      <c r="AM149" s="3">
        <v>43978</v>
      </c>
      <c r="AN149" s="33">
        <v>0</v>
      </c>
      <c r="AO149">
        <f t="shared" si="58"/>
        <v>6.088315809494306</v>
      </c>
      <c r="AP149">
        <f t="shared" si="59"/>
        <v>5.9596894191528769</v>
      </c>
      <c r="AQ149">
        <f t="shared" si="60"/>
        <v>7.4771277591164464</v>
      </c>
      <c r="AR149">
        <f t="shared" si="61"/>
        <v>7.254759647321162</v>
      </c>
      <c r="AS149" s="3">
        <v>43978</v>
      </c>
      <c r="AT149">
        <v>0</v>
      </c>
      <c r="AU149">
        <f t="shared" si="49"/>
        <v>2.9211602944675699</v>
      </c>
      <c r="AV149">
        <f t="shared" si="50"/>
        <v>2.9211602944675699</v>
      </c>
      <c r="AW149" s="25">
        <f t="shared" si="51"/>
        <v>2.08622395668512</v>
      </c>
      <c r="AX149" s="25">
        <f t="shared" si="52"/>
        <v>2.1209943559632052</v>
      </c>
      <c r="AY149" s="3">
        <v>43978</v>
      </c>
      <c r="AZ149">
        <v>0</v>
      </c>
      <c r="BA149">
        <f t="shared" si="41"/>
        <v>3.876680016956962</v>
      </c>
      <c r="BB149">
        <f t="shared" si="42"/>
        <v>3.7947783264578714</v>
      </c>
      <c r="BC149" s="25">
        <f t="shared" si="43"/>
        <v>4.6766187029024771</v>
      </c>
      <c r="BD149" s="25">
        <f t="shared" si="44"/>
        <v>4.5375371057901361</v>
      </c>
    </row>
    <row r="150" spans="1:56" x14ac:dyDescent="0.2">
      <c r="A150" s="3">
        <v>43979</v>
      </c>
      <c r="B150">
        <v>14.571</v>
      </c>
      <c r="C150" s="28">
        <v>141.80682150529498</v>
      </c>
      <c r="D150">
        <v>0</v>
      </c>
      <c r="E150" s="28">
        <v>283.61364301058995</v>
      </c>
      <c r="F150">
        <v>0</v>
      </c>
      <c r="G150" s="44">
        <v>5</v>
      </c>
      <c r="H150" s="43">
        <f t="shared" si="53"/>
        <v>4.3103448275862072E-2</v>
      </c>
      <c r="I150" s="43">
        <f t="shared" si="54"/>
        <v>4.3859649122807015E-2</v>
      </c>
      <c r="J150" s="44">
        <v>0</v>
      </c>
      <c r="K150" s="43">
        <f t="shared" si="55"/>
        <v>0</v>
      </c>
      <c r="L150" s="43">
        <f t="shared" si="56"/>
        <v>0</v>
      </c>
      <c r="M150" s="3">
        <v>43979</v>
      </c>
      <c r="N150" s="28">
        <v>141.80682150529498</v>
      </c>
      <c r="O150">
        <v>116</v>
      </c>
      <c r="P150">
        <v>116</v>
      </c>
      <c r="Q150">
        <v>123</v>
      </c>
      <c r="R150">
        <v>115</v>
      </c>
      <c r="S150">
        <v>114</v>
      </c>
      <c r="T150">
        <v>121</v>
      </c>
      <c r="U150">
        <v>235</v>
      </c>
      <c r="V150">
        <v>238</v>
      </c>
      <c r="W150">
        <f t="shared" si="57"/>
        <v>119</v>
      </c>
      <c r="X150">
        <v>259.51</v>
      </c>
      <c r="Y150">
        <v>34.148262818046497</v>
      </c>
      <c r="Z150">
        <v>67.150632516079398</v>
      </c>
      <c r="AA150" s="3">
        <v>43979</v>
      </c>
      <c r="AB150" s="28">
        <v>283.61364301058995</v>
      </c>
      <c r="AC150">
        <v>123</v>
      </c>
      <c r="AD150">
        <v>115</v>
      </c>
      <c r="AE150">
        <v>235</v>
      </c>
      <c r="AF150">
        <v>238</v>
      </c>
      <c r="AG150" s="3">
        <v>43979</v>
      </c>
      <c r="AH150" s="33">
        <v>5</v>
      </c>
      <c r="AI150">
        <f t="shared" si="45"/>
        <v>4.9735537598685875</v>
      </c>
      <c r="AJ150">
        <f t="shared" si="46"/>
        <v>4.9735537598685875</v>
      </c>
      <c r="AK150">
        <f t="shared" si="47"/>
        <v>3.1687455930828063</v>
      </c>
      <c r="AL150">
        <f t="shared" si="48"/>
        <v>3.3633176909036804</v>
      </c>
      <c r="AM150" s="3">
        <v>43979</v>
      </c>
      <c r="AN150" s="33">
        <v>5</v>
      </c>
      <c r="AO150">
        <f t="shared" si="58"/>
        <v>5.273682003998589</v>
      </c>
      <c r="AP150">
        <f t="shared" si="59"/>
        <v>4.9306782964214451</v>
      </c>
      <c r="AQ150">
        <f t="shared" si="60"/>
        <v>6.5320632839864867</v>
      </c>
      <c r="AR150">
        <f t="shared" si="61"/>
        <v>6.6154513259097181</v>
      </c>
      <c r="AS150" s="3">
        <v>43979</v>
      </c>
      <c r="AT150">
        <v>0</v>
      </c>
      <c r="AU150">
        <f t="shared" si="49"/>
        <v>3.166865365964842</v>
      </c>
      <c r="AV150">
        <f t="shared" si="50"/>
        <v>3.166865365964842</v>
      </c>
      <c r="AW150" s="25">
        <f t="shared" si="51"/>
        <v>1.981912758850864</v>
      </c>
      <c r="AX150" s="25">
        <f t="shared" si="52"/>
        <v>2.1036091563241626</v>
      </c>
      <c r="AY150" s="3">
        <v>43979</v>
      </c>
      <c r="AZ150">
        <v>0</v>
      </c>
      <c r="BA150">
        <f t="shared" si="41"/>
        <v>3.3579693104627206</v>
      </c>
      <c r="BB150">
        <f t="shared" si="42"/>
        <v>3.1395648024651455</v>
      </c>
      <c r="BC150" s="25">
        <f t="shared" si="43"/>
        <v>4.0855219151750264</v>
      </c>
      <c r="BD150" s="25">
        <f t="shared" si="44"/>
        <v>4.1376775140921547</v>
      </c>
    </row>
    <row r="151" spans="1:56" x14ac:dyDescent="0.2">
      <c r="A151" s="3">
        <v>43980</v>
      </c>
      <c r="B151">
        <v>17.286000000000001</v>
      </c>
      <c r="C151" s="28">
        <v>56.722728602117989</v>
      </c>
      <c r="D151">
        <v>0</v>
      </c>
      <c r="E151" s="28">
        <v>113.44545720423598</v>
      </c>
      <c r="F151">
        <v>0</v>
      </c>
      <c r="G151" s="44">
        <v>2</v>
      </c>
      <c r="H151" s="43">
        <f t="shared" si="53"/>
        <v>1.834862385321101E-2</v>
      </c>
      <c r="I151" s="43">
        <f t="shared" si="54"/>
        <v>1.6129032258064516E-2</v>
      </c>
      <c r="J151" s="44">
        <v>0</v>
      </c>
      <c r="K151" s="43">
        <f t="shared" si="55"/>
        <v>0</v>
      </c>
      <c r="L151" s="43">
        <f t="shared" si="56"/>
        <v>0</v>
      </c>
      <c r="M151" s="3">
        <v>43980</v>
      </c>
      <c r="N151" s="28">
        <v>56.722728602117989</v>
      </c>
      <c r="O151">
        <v>109</v>
      </c>
      <c r="P151">
        <v>109</v>
      </c>
      <c r="Q151">
        <v>110</v>
      </c>
      <c r="R151">
        <v>133</v>
      </c>
      <c r="S151">
        <v>124</v>
      </c>
      <c r="T151">
        <v>127</v>
      </c>
      <c r="U151">
        <v>205</v>
      </c>
      <c r="V151">
        <v>216</v>
      </c>
      <c r="W151">
        <f t="shared" si="57"/>
        <v>121.5</v>
      </c>
      <c r="X151">
        <v>255.88</v>
      </c>
      <c r="Y151">
        <v>33.866701006667</v>
      </c>
      <c r="Z151">
        <v>64.2842726068112</v>
      </c>
      <c r="AA151" s="3">
        <v>43980</v>
      </c>
      <c r="AB151" s="28">
        <v>113.44545720423598</v>
      </c>
      <c r="AC151">
        <v>110</v>
      </c>
      <c r="AD151">
        <v>133</v>
      </c>
      <c r="AE151">
        <v>205</v>
      </c>
      <c r="AF151">
        <v>216</v>
      </c>
      <c r="AG151" s="3">
        <v>43980</v>
      </c>
      <c r="AH151" s="33">
        <v>2</v>
      </c>
      <c r="AI151">
        <f t="shared" si="45"/>
        <v>4.6734255157385869</v>
      </c>
      <c r="AJ151">
        <f t="shared" si="46"/>
        <v>4.6734255157385869</v>
      </c>
      <c r="AK151">
        <f t="shared" si="47"/>
        <v>3.4467057328269122</v>
      </c>
      <c r="AL151">
        <f t="shared" si="48"/>
        <v>3.530093774750144</v>
      </c>
      <c r="AM151" s="3">
        <v>43980</v>
      </c>
      <c r="AN151" s="33">
        <v>2</v>
      </c>
      <c r="AO151">
        <f t="shared" si="58"/>
        <v>4.7163009791857302</v>
      </c>
      <c r="AP151">
        <f t="shared" si="59"/>
        <v>5.7024366384700187</v>
      </c>
      <c r="AQ151">
        <f t="shared" si="60"/>
        <v>5.6981828647541688</v>
      </c>
      <c r="AR151">
        <f t="shared" si="61"/>
        <v>6.0039390184726855</v>
      </c>
      <c r="AS151" s="3">
        <v>43980</v>
      </c>
      <c r="AT151">
        <v>0</v>
      </c>
      <c r="AU151">
        <f t="shared" si="49"/>
        <v>2.9757614214669639</v>
      </c>
      <c r="AV151">
        <f t="shared" si="50"/>
        <v>2.9757614214669639</v>
      </c>
      <c r="AW151" s="25">
        <f t="shared" si="51"/>
        <v>2.1557647552412909</v>
      </c>
      <c r="AX151" s="25">
        <f t="shared" si="52"/>
        <v>2.2079203541584187</v>
      </c>
      <c r="AY151" s="3">
        <v>43980</v>
      </c>
      <c r="AZ151">
        <v>0</v>
      </c>
      <c r="BA151">
        <f t="shared" si="41"/>
        <v>3.0030619849666609</v>
      </c>
      <c r="BB151">
        <f t="shared" si="42"/>
        <v>3.6309749454596898</v>
      </c>
      <c r="BC151" s="25">
        <f t="shared" si="43"/>
        <v>3.5639659260037466</v>
      </c>
      <c r="BD151" s="25">
        <f t="shared" si="44"/>
        <v>3.7552031220332158</v>
      </c>
    </row>
    <row r="152" spans="1:56" x14ac:dyDescent="0.2">
      <c r="A152" s="3">
        <v>43981</v>
      </c>
      <c r="B152">
        <v>17.143000000000001</v>
      </c>
      <c r="C152" s="28">
        <v>85.08409290317698</v>
      </c>
      <c r="D152">
        <v>0</v>
      </c>
      <c r="E152" s="28">
        <v>170.16818580635396</v>
      </c>
      <c r="F152">
        <v>0</v>
      </c>
      <c r="G152" s="44">
        <v>3</v>
      </c>
      <c r="H152" s="43">
        <f t="shared" si="53"/>
        <v>3.5294117647058823E-2</v>
      </c>
      <c r="I152" s="43">
        <f t="shared" si="54"/>
        <v>2.6315789473684209E-2</v>
      </c>
      <c r="J152" s="44">
        <v>0</v>
      </c>
      <c r="K152" s="43">
        <f t="shared" si="55"/>
        <v>0</v>
      </c>
      <c r="L152" s="43">
        <f t="shared" si="56"/>
        <v>0</v>
      </c>
      <c r="M152" s="3">
        <v>43981</v>
      </c>
      <c r="N152" s="28">
        <v>85.08409290317698</v>
      </c>
      <c r="O152">
        <v>85</v>
      </c>
      <c r="P152">
        <v>85</v>
      </c>
      <c r="Q152">
        <v>76</v>
      </c>
      <c r="R152">
        <v>102</v>
      </c>
      <c r="S152">
        <v>114</v>
      </c>
      <c r="T152">
        <v>99</v>
      </c>
      <c r="U152">
        <v>189</v>
      </c>
      <c r="V152">
        <v>184</v>
      </c>
      <c r="W152">
        <f t="shared" si="57"/>
        <v>89</v>
      </c>
      <c r="X152">
        <v>250.06</v>
      </c>
      <c r="Y152">
        <v>33.717613051712902</v>
      </c>
      <c r="Z152">
        <v>73.729804117379004</v>
      </c>
      <c r="AA152" s="3">
        <v>43981</v>
      </c>
      <c r="AB152" s="28">
        <v>170.16818580635396</v>
      </c>
      <c r="AC152">
        <v>76</v>
      </c>
      <c r="AD152">
        <v>102</v>
      </c>
      <c r="AE152">
        <v>189</v>
      </c>
      <c r="AF152">
        <v>184</v>
      </c>
      <c r="AG152" s="3">
        <v>43981</v>
      </c>
      <c r="AH152" s="33">
        <v>3</v>
      </c>
      <c r="AI152">
        <f t="shared" si="45"/>
        <v>3.6444143930071551</v>
      </c>
      <c r="AJ152">
        <f t="shared" si="46"/>
        <v>3.6444143930071551</v>
      </c>
      <c r="AK152">
        <f t="shared" si="47"/>
        <v>3.1687455930828063</v>
      </c>
      <c r="AL152">
        <f t="shared" si="48"/>
        <v>2.7518053834666474</v>
      </c>
      <c r="AM152" s="3">
        <v>43981</v>
      </c>
      <c r="AN152" s="33">
        <v>3</v>
      </c>
      <c r="AO152">
        <f t="shared" si="58"/>
        <v>3.2585352219828678</v>
      </c>
      <c r="AP152">
        <f t="shared" si="59"/>
        <v>4.3732972716085863</v>
      </c>
      <c r="AQ152">
        <f t="shared" si="60"/>
        <v>5.2534466411635998</v>
      </c>
      <c r="AR152">
        <f t="shared" si="61"/>
        <v>5.1144665712915467</v>
      </c>
      <c r="AS152" s="3">
        <v>43981</v>
      </c>
      <c r="AT152">
        <v>0</v>
      </c>
      <c r="AU152">
        <f t="shared" si="49"/>
        <v>2.320547897474238</v>
      </c>
      <c r="AV152">
        <f t="shared" si="50"/>
        <v>2.320547897474238</v>
      </c>
      <c r="AW152" s="25">
        <f t="shared" si="51"/>
        <v>1.981912758850864</v>
      </c>
      <c r="AX152" s="25">
        <f t="shared" si="52"/>
        <v>1.7211347642652239</v>
      </c>
      <c r="AY152" s="3">
        <v>43981</v>
      </c>
      <c r="AZ152">
        <v>0</v>
      </c>
      <c r="BA152">
        <f t="shared" si="41"/>
        <v>2.0748428259769658</v>
      </c>
      <c r="BB152">
        <f t="shared" si="42"/>
        <v>2.7846574769690853</v>
      </c>
      <c r="BC152" s="25">
        <f t="shared" si="43"/>
        <v>3.2858027317790639</v>
      </c>
      <c r="BD152" s="25">
        <f t="shared" si="44"/>
        <v>3.1988767335838508</v>
      </c>
    </row>
    <row r="153" spans="1:56" x14ac:dyDescent="0.2">
      <c r="A153" s="3">
        <v>43982</v>
      </c>
      <c r="B153">
        <v>18</v>
      </c>
      <c r="C153" s="28">
        <v>85.08409290317698</v>
      </c>
      <c r="D153">
        <v>0</v>
      </c>
      <c r="E153" s="28">
        <v>170.16818580635396</v>
      </c>
      <c r="F153">
        <v>0</v>
      </c>
      <c r="G153" s="44">
        <v>3</v>
      </c>
      <c r="H153" s="43">
        <f t="shared" si="53"/>
        <v>3.4883720930232558E-2</v>
      </c>
      <c r="I153" s="43">
        <f t="shared" si="54"/>
        <v>3.0612244897959183E-2</v>
      </c>
      <c r="J153" s="44">
        <v>0</v>
      </c>
      <c r="K153" s="43">
        <f t="shared" si="55"/>
        <v>0</v>
      </c>
      <c r="L153" s="43">
        <f t="shared" si="56"/>
        <v>0</v>
      </c>
      <c r="M153" s="3">
        <v>43982</v>
      </c>
      <c r="N153" s="28">
        <v>85.08409290317698</v>
      </c>
      <c r="O153">
        <v>86</v>
      </c>
      <c r="P153">
        <v>86</v>
      </c>
      <c r="Q153">
        <v>115</v>
      </c>
      <c r="R153">
        <v>106</v>
      </c>
      <c r="S153">
        <v>98</v>
      </c>
      <c r="T153">
        <v>97</v>
      </c>
      <c r="U153">
        <v>172</v>
      </c>
      <c r="V153">
        <v>176</v>
      </c>
      <c r="W153">
        <f t="shared" si="57"/>
        <v>110.5</v>
      </c>
      <c r="X153">
        <v>243.69</v>
      </c>
      <c r="Y153">
        <v>33.691422779250999</v>
      </c>
      <c r="Z153">
        <v>70.704385588226501</v>
      </c>
      <c r="AA153" s="3">
        <v>43982</v>
      </c>
      <c r="AB153" s="28">
        <v>170.16818580635396</v>
      </c>
      <c r="AC153">
        <v>115</v>
      </c>
      <c r="AD153">
        <v>106</v>
      </c>
      <c r="AE153">
        <v>172</v>
      </c>
      <c r="AF153">
        <v>176</v>
      </c>
      <c r="AG153" s="3">
        <v>43982</v>
      </c>
      <c r="AH153" s="33">
        <v>3</v>
      </c>
      <c r="AI153">
        <f t="shared" si="45"/>
        <v>3.687289856454298</v>
      </c>
      <c r="AJ153">
        <f t="shared" si="46"/>
        <v>3.687289856454298</v>
      </c>
      <c r="AK153">
        <f t="shared" si="47"/>
        <v>2.7240093694922369</v>
      </c>
      <c r="AL153">
        <f t="shared" si="48"/>
        <v>2.6962133555178265</v>
      </c>
      <c r="AM153" s="3">
        <v>43982</v>
      </c>
      <c r="AN153" s="33">
        <v>3</v>
      </c>
      <c r="AO153">
        <f t="shared" si="58"/>
        <v>4.9306782964214451</v>
      </c>
      <c r="AP153">
        <f t="shared" si="59"/>
        <v>4.5447991253971578</v>
      </c>
      <c r="AQ153">
        <f t="shared" si="60"/>
        <v>4.7809144035986204</v>
      </c>
      <c r="AR153">
        <f t="shared" si="61"/>
        <v>4.8920984594962622</v>
      </c>
      <c r="AS153" s="3">
        <v>43982</v>
      </c>
      <c r="AT153">
        <v>0</v>
      </c>
      <c r="AU153">
        <f t="shared" si="49"/>
        <v>2.347848460973935</v>
      </c>
      <c r="AV153">
        <f t="shared" si="50"/>
        <v>2.347848460973935</v>
      </c>
      <c r="AW153" s="25">
        <f t="shared" si="51"/>
        <v>1.7037495646261813</v>
      </c>
      <c r="AX153" s="25">
        <f t="shared" si="52"/>
        <v>1.6863643649871387</v>
      </c>
      <c r="AY153" s="3">
        <v>43982</v>
      </c>
      <c r="AZ153">
        <v>0</v>
      </c>
      <c r="BA153">
        <f t="shared" si="41"/>
        <v>3.1395648024651455</v>
      </c>
      <c r="BB153">
        <f t="shared" si="42"/>
        <v>2.8938597309678729</v>
      </c>
      <c r="BC153" s="25">
        <f t="shared" si="43"/>
        <v>2.9902543379153386</v>
      </c>
      <c r="BD153" s="25">
        <f t="shared" si="44"/>
        <v>3.0597951364715095</v>
      </c>
    </row>
    <row r="154" spans="1:56" x14ac:dyDescent="0.2">
      <c r="A154" s="3">
        <v>43983</v>
      </c>
      <c r="B154">
        <v>17.856999999999999</v>
      </c>
      <c r="C154" s="28">
        <v>0</v>
      </c>
      <c r="D154">
        <v>0</v>
      </c>
      <c r="E154" s="28">
        <v>0</v>
      </c>
      <c r="F154">
        <v>0</v>
      </c>
      <c r="G154" s="44">
        <v>0</v>
      </c>
      <c r="H154" s="43">
        <f t="shared" si="53"/>
        <v>0</v>
      </c>
      <c r="I154" s="43">
        <f t="shared" si="54"/>
        <v>0</v>
      </c>
      <c r="J154" s="44">
        <v>0</v>
      </c>
      <c r="K154" s="43">
        <f t="shared" si="55"/>
        <v>0</v>
      </c>
      <c r="L154" s="43">
        <f t="shared" si="56"/>
        <v>0</v>
      </c>
      <c r="M154" s="3">
        <v>43983</v>
      </c>
      <c r="N154" s="28">
        <v>0</v>
      </c>
      <c r="O154">
        <v>87</v>
      </c>
      <c r="P154">
        <v>87</v>
      </c>
      <c r="Q154">
        <v>99</v>
      </c>
      <c r="R154">
        <v>104</v>
      </c>
      <c r="S154">
        <v>85</v>
      </c>
      <c r="T154">
        <v>98</v>
      </c>
      <c r="U154">
        <v>166</v>
      </c>
      <c r="V154">
        <v>167</v>
      </c>
      <c r="W154">
        <f t="shared" si="57"/>
        <v>101.5</v>
      </c>
      <c r="X154">
        <v>243.84</v>
      </c>
      <c r="Y154">
        <v>33.778729579590802</v>
      </c>
      <c r="Z154">
        <v>71.806074850015804</v>
      </c>
      <c r="AA154" s="3">
        <v>43983</v>
      </c>
      <c r="AB154" s="28">
        <v>0</v>
      </c>
      <c r="AC154">
        <v>99</v>
      </c>
      <c r="AD154">
        <v>104</v>
      </c>
      <c r="AE154">
        <v>166</v>
      </c>
      <c r="AF154">
        <v>167</v>
      </c>
      <c r="AG154" s="3">
        <v>43983</v>
      </c>
      <c r="AH154" s="33">
        <v>0</v>
      </c>
      <c r="AI154">
        <f t="shared" si="45"/>
        <v>3.7301653199014408</v>
      </c>
      <c r="AJ154">
        <f t="shared" si="46"/>
        <v>3.7301653199014408</v>
      </c>
      <c r="AK154">
        <f t="shared" si="47"/>
        <v>2.3626611878248993</v>
      </c>
      <c r="AL154">
        <f t="shared" si="48"/>
        <v>2.7240093694922369</v>
      </c>
      <c r="AM154" s="3">
        <v>43983</v>
      </c>
      <c r="AN154" s="33">
        <v>0</v>
      </c>
      <c r="AO154">
        <f t="shared" si="58"/>
        <v>4.2446708812671572</v>
      </c>
      <c r="AP154">
        <f t="shared" si="59"/>
        <v>4.459048198502872</v>
      </c>
      <c r="AQ154">
        <f t="shared" si="60"/>
        <v>4.6141383197521568</v>
      </c>
      <c r="AR154">
        <f t="shared" si="61"/>
        <v>4.6419343337265673</v>
      </c>
      <c r="AS154" s="3">
        <v>43983</v>
      </c>
      <c r="AT154">
        <v>0</v>
      </c>
      <c r="AU154">
        <f t="shared" si="49"/>
        <v>2.3751490244736315</v>
      </c>
      <c r="AV154">
        <f t="shared" si="50"/>
        <v>2.3751490244736315</v>
      </c>
      <c r="AW154" s="25">
        <f t="shared" si="51"/>
        <v>1.4777419693186267</v>
      </c>
      <c r="AX154" s="25">
        <f t="shared" si="52"/>
        <v>1.7037495646261813</v>
      </c>
      <c r="AY154" s="3">
        <v>43983</v>
      </c>
      <c r="AZ154">
        <v>0</v>
      </c>
      <c r="BA154">
        <f t="shared" si="41"/>
        <v>2.7027557864699947</v>
      </c>
      <c r="BB154">
        <f t="shared" si="42"/>
        <v>2.8392586039684793</v>
      </c>
      <c r="BC154" s="25">
        <f t="shared" si="43"/>
        <v>2.8859431400810824</v>
      </c>
      <c r="BD154" s="25">
        <f t="shared" si="44"/>
        <v>2.9033283397201255</v>
      </c>
    </row>
    <row r="155" spans="1:56" x14ac:dyDescent="0.2">
      <c r="A155" s="3">
        <v>43984</v>
      </c>
      <c r="B155">
        <v>16.143000000000001</v>
      </c>
      <c r="C155" s="28">
        <v>0</v>
      </c>
      <c r="D155">
        <v>43.309256673396384</v>
      </c>
      <c r="E155" s="28">
        <v>0</v>
      </c>
      <c r="F155">
        <v>86.618513346792767</v>
      </c>
      <c r="G155" s="44">
        <v>0</v>
      </c>
      <c r="H155" s="43">
        <f t="shared" si="53"/>
        <v>0</v>
      </c>
      <c r="I155" s="43">
        <f t="shared" si="54"/>
        <v>0</v>
      </c>
      <c r="J155" s="44">
        <v>1.0571428571428498</v>
      </c>
      <c r="K155" s="43">
        <f t="shared" si="55"/>
        <v>1.2585034013605355E-2</v>
      </c>
      <c r="L155" s="43">
        <f t="shared" si="56"/>
        <v>1.1490683229813585E-2</v>
      </c>
      <c r="M155" s="3">
        <v>43984</v>
      </c>
      <c r="N155" s="28">
        <v>0</v>
      </c>
      <c r="O155">
        <v>84</v>
      </c>
      <c r="P155">
        <v>84</v>
      </c>
      <c r="Q155">
        <v>81</v>
      </c>
      <c r="R155">
        <v>88</v>
      </c>
      <c r="S155">
        <v>92</v>
      </c>
      <c r="T155">
        <v>96</v>
      </c>
      <c r="U155">
        <v>158</v>
      </c>
      <c r="V155">
        <v>146</v>
      </c>
      <c r="W155">
        <f t="shared" si="57"/>
        <v>84.5</v>
      </c>
      <c r="X155">
        <v>241.23</v>
      </c>
      <c r="Y155">
        <v>33.970141899138298</v>
      </c>
      <c r="Z155">
        <v>68.926217823612305</v>
      </c>
      <c r="AA155" s="3">
        <v>43984</v>
      </c>
      <c r="AB155" s="28">
        <v>0</v>
      </c>
      <c r="AC155">
        <v>81</v>
      </c>
      <c r="AD155">
        <v>88</v>
      </c>
      <c r="AE155">
        <v>158</v>
      </c>
      <c r="AF155">
        <v>146</v>
      </c>
      <c r="AG155" s="3">
        <v>43984</v>
      </c>
      <c r="AH155" s="33">
        <v>0</v>
      </c>
      <c r="AI155">
        <f t="shared" si="45"/>
        <v>3.6015389295600118</v>
      </c>
      <c r="AJ155">
        <f t="shared" si="46"/>
        <v>3.6015389295600118</v>
      </c>
      <c r="AK155">
        <f t="shared" si="47"/>
        <v>2.5572332856457733</v>
      </c>
      <c r="AL155">
        <f t="shared" si="48"/>
        <v>2.6684173415434156</v>
      </c>
      <c r="AM155" s="3">
        <v>43984</v>
      </c>
      <c r="AN155" s="33">
        <v>0</v>
      </c>
      <c r="AO155">
        <f t="shared" si="58"/>
        <v>3.4729125392185831</v>
      </c>
      <c r="AP155">
        <f t="shared" si="59"/>
        <v>3.7730407833485837</v>
      </c>
      <c r="AQ155">
        <f t="shared" si="60"/>
        <v>4.3917702079568715</v>
      </c>
      <c r="AR155">
        <f t="shared" si="61"/>
        <v>4.0582180402639452</v>
      </c>
      <c r="AS155" s="3">
        <v>43984</v>
      </c>
      <c r="AT155">
        <v>1.0571428571428498</v>
      </c>
      <c r="AU155">
        <f t="shared" si="49"/>
        <v>2.2932473339745409</v>
      </c>
      <c r="AV155">
        <f t="shared" si="50"/>
        <v>2.2932473339745409</v>
      </c>
      <c r="AW155" s="25">
        <f t="shared" si="51"/>
        <v>1.5994383667919254</v>
      </c>
      <c r="AX155" s="25">
        <f t="shared" si="52"/>
        <v>1.6689791653480959</v>
      </c>
      <c r="AY155" s="3">
        <v>43984</v>
      </c>
      <c r="AZ155">
        <v>1.0571428571428498</v>
      </c>
      <c r="BA155">
        <f t="shared" si="41"/>
        <v>2.2113456434754504</v>
      </c>
      <c r="BB155">
        <f t="shared" si="42"/>
        <v>2.4024495879733285</v>
      </c>
      <c r="BC155" s="25">
        <f t="shared" si="43"/>
        <v>2.7468615429687415</v>
      </c>
      <c r="BD155" s="25">
        <f t="shared" si="44"/>
        <v>2.5382391473002293</v>
      </c>
    </row>
    <row r="156" spans="1:56" x14ac:dyDescent="0.2">
      <c r="A156" s="3">
        <v>43985</v>
      </c>
      <c r="B156">
        <v>16.713999999999999</v>
      </c>
      <c r="C156" s="28">
        <v>56.722728602117989</v>
      </c>
      <c r="D156">
        <v>43.309256673396384</v>
      </c>
      <c r="E156" s="28">
        <v>113.44545720423598</v>
      </c>
      <c r="F156">
        <v>86.618513346792767</v>
      </c>
      <c r="G156" s="44">
        <v>2</v>
      </c>
      <c r="H156" s="43">
        <f t="shared" si="53"/>
        <v>2.8169014084507043E-2</v>
      </c>
      <c r="I156" s="43">
        <f t="shared" si="54"/>
        <v>2.1505376344086023E-2</v>
      </c>
      <c r="J156" s="44">
        <v>1.0571428571428498</v>
      </c>
      <c r="K156" s="43">
        <f t="shared" si="55"/>
        <v>1.4889336016096476E-2</v>
      </c>
      <c r="L156" s="43">
        <f t="shared" si="56"/>
        <v>1.1367127496159675E-2</v>
      </c>
      <c r="M156" s="3">
        <v>43985</v>
      </c>
      <c r="N156" s="28">
        <v>56.722728602117989</v>
      </c>
      <c r="O156">
        <v>71</v>
      </c>
      <c r="P156">
        <v>71</v>
      </c>
      <c r="Q156">
        <v>75</v>
      </c>
      <c r="R156">
        <v>87</v>
      </c>
      <c r="S156">
        <v>93</v>
      </c>
      <c r="T156">
        <v>83</v>
      </c>
      <c r="U156">
        <v>122</v>
      </c>
      <c r="V156">
        <v>140</v>
      </c>
      <c r="W156">
        <f t="shared" si="57"/>
        <v>81</v>
      </c>
      <c r="X156">
        <v>228.47</v>
      </c>
      <c r="Y156">
        <v>34.256146474336497</v>
      </c>
      <c r="Z156">
        <v>60.3176731703727</v>
      </c>
      <c r="AA156" s="3">
        <v>43985</v>
      </c>
      <c r="AB156" s="28">
        <v>113.44545720423598</v>
      </c>
      <c r="AC156">
        <v>75</v>
      </c>
      <c r="AD156">
        <v>87</v>
      </c>
      <c r="AE156">
        <v>122</v>
      </c>
      <c r="AF156">
        <v>140</v>
      </c>
      <c r="AG156" s="3">
        <v>43985</v>
      </c>
      <c r="AH156" s="33">
        <v>2</v>
      </c>
      <c r="AI156">
        <f t="shared" si="45"/>
        <v>3.044157904747153</v>
      </c>
      <c r="AJ156">
        <f t="shared" si="46"/>
        <v>3.044157904747153</v>
      </c>
      <c r="AK156">
        <f t="shared" si="47"/>
        <v>2.5850292996201842</v>
      </c>
      <c r="AL156">
        <f t="shared" si="48"/>
        <v>2.3070691598760784</v>
      </c>
      <c r="AM156" s="3">
        <v>43985</v>
      </c>
      <c r="AN156" s="33">
        <v>2</v>
      </c>
      <c r="AO156">
        <f t="shared" si="58"/>
        <v>3.2156597585357249</v>
      </c>
      <c r="AP156">
        <f t="shared" si="59"/>
        <v>3.7301653199014408</v>
      </c>
      <c r="AQ156">
        <f t="shared" si="60"/>
        <v>3.3911137048780908</v>
      </c>
      <c r="AR156">
        <f t="shared" si="61"/>
        <v>3.8914419564174816</v>
      </c>
      <c r="AS156" s="3">
        <v>43985</v>
      </c>
      <c r="AT156">
        <v>1.0571428571428498</v>
      </c>
      <c r="AU156">
        <f t="shared" si="49"/>
        <v>1.938340008478481</v>
      </c>
      <c r="AV156">
        <f t="shared" si="50"/>
        <v>1.938340008478481</v>
      </c>
      <c r="AW156" s="25">
        <f t="shared" si="51"/>
        <v>1.616823566430968</v>
      </c>
      <c r="AX156" s="25">
        <f t="shared" si="52"/>
        <v>1.4429715700405412</v>
      </c>
      <c r="AY156" s="3">
        <v>43985</v>
      </c>
      <c r="AZ156">
        <v>1.0571428571428498</v>
      </c>
      <c r="BA156">
        <f t="shared" si="41"/>
        <v>2.0475422624772688</v>
      </c>
      <c r="BB156">
        <f t="shared" si="42"/>
        <v>2.3751490244736315</v>
      </c>
      <c r="BC156" s="25">
        <f t="shared" si="43"/>
        <v>2.1209943559632052</v>
      </c>
      <c r="BD156" s="25">
        <f t="shared" si="44"/>
        <v>2.4339279494659731</v>
      </c>
    </row>
    <row r="157" spans="1:56" x14ac:dyDescent="0.2">
      <c r="A157" s="3">
        <v>43986</v>
      </c>
      <c r="B157">
        <v>16.713999999999999</v>
      </c>
      <c r="C157" s="28">
        <v>85.08409290317698</v>
      </c>
      <c r="D157">
        <v>43.309256673396384</v>
      </c>
      <c r="E157" s="28">
        <v>170.16818580635396</v>
      </c>
      <c r="F157">
        <v>86.618513346792767</v>
      </c>
      <c r="G157" s="44">
        <v>3</v>
      </c>
      <c r="H157" s="43">
        <f t="shared" si="53"/>
        <v>4.2253521126760563E-2</v>
      </c>
      <c r="I157" s="43">
        <f t="shared" si="54"/>
        <v>3.614457831325301E-2</v>
      </c>
      <c r="J157" s="44">
        <v>1.0571428571428498</v>
      </c>
      <c r="K157" s="43">
        <f t="shared" si="55"/>
        <v>1.4889336016096476E-2</v>
      </c>
      <c r="L157" s="43">
        <f t="shared" si="56"/>
        <v>1.2736660929431926E-2</v>
      </c>
      <c r="M157" s="3">
        <v>43986</v>
      </c>
      <c r="N157" s="28">
        <v>85.08409290317698</v>
      </c>
      <c r="O157">
        <v>71</v>
      </c>
      <c r="P157">
        <v>71</v>
      </c>
      <c r="Q157">
        <v>70</v>
      </c>
      <c r="R157">
        <v>83</v>
      </c>
      <c r="S157">
        <v>83</v>
      </c>
      <c r="T157">
        <v>67</v>
      </c>
      <c r="U157">
        <v>127</v>
      </c>
      <c r="V157">
        <v>115</v>
      </c>
      <c r="W157">
        <f t="shared" si="57"/>
        <v>76.5</v>
      </c>
      <c r="X157">
        <v>221.9</v>
      </c>
      <c r="Y157">
        <v>34.626998573042698</v>
      </c>
      <c r="Z157">
        <v>68.242062164045706</v>
      </c>
      <c r="AA157" s="3">
        <v>43986</v>
      </c>
      <c r="AB157" s="28">
        <v>170.16818580635396</v>
      </c>
      <c r="AC157">
        <v>70</v>
      </c>
      <c r="AD157">
        <v>83</v>
      </c>
      <c r="AE157">
        <v>127</v>
      </c>
      <c r="AF157">
        <v>115</v>
      </c>
      <c r="AG157" s="3">
        <v>43986</v>
      </c>
      <c r="AH157" s="33">
        <v>3</v>
      </c>
      <c r="AI157">
        <f t="shared" si="45"/>
        <v>3.044157904747153</v>
      </c>
      <c r="AJ157">
        <f t="shared" si="46"/>
        <v>3.044157904747153</v>
      </c>
      <c r="AK157">
        <f t="shared" si="47"/>
        <v>2.3070691598760784</v>
      </c>
      <c r="AL157">
        <f t="shared" si="48"/>
        <v>1.862332936285509</v>
      </c>
      <c r="AM157" s="3">
        <v>43986</v>
      </c>
      <c r="AN157" s="33">
        <v>3</v>
      </c>
      <c r="AO157">
        <f t="shared" si="58"/>
        <v>3.0012824413000101</v>
      </c>
      <c r="AP157">
        <f t="shared" si="59"/>
        <v>3.5586634661128689</v>
      </c>
      <c r="AQ157">
        <f t="shared" si="60"/>
        <v>3.530093774750144</v>
      </c>
      <c r="AR157">
        <f t="shared" si="61"/>
        <v>3.1965416070572168</v>
      </c>
      <c r="AS157" s="3">
        <v>43986</v>
      </c>
      <c r="AT157">
        <v>1.0571428571428498</v>
      </c>
      <c r="AU157">
        <f t="shared" si="49"/>
        <v>1.938340008478481</v>
      </c>
      <c r="AV157">
        <f t="shared" si="50"/>
        <v>1.938340008478481</v>
      </c>
      <c r="AW157" s="25">
        <f t="shared" si="51"/>
        <v>1.4429715700405412</v>
      </c>
      <c r="AX157" s="25">
        <f t="shared" si="52"/>
        <v>1.1648083758158587</v>
      </c>
      <c r="AY157" s="3">
        <v>43986</v>
      </c>
      <c r="AZ157">
        <v>1.0571428571428498</v>
      </c>
      <c r="BA157">
        <f t="shared" si="41"/>
        <v>1.9110394449787842</v>
      </c>
      <c r="BB157">
        <f t="shared" si="42"/>
        <v>2.2659467704748439</v>
      </c>
      <c r="BC157" s="25">
        <f t="shared" si="43"/>
        <v>2.2079203541584187</v>
      </c>
      <c r="BD157" s="25">
        <f t="shared" si="44"/>
        <v>1.9992979584899067</v>
      </c>
    </row>
    <row r="158" spans="1:56" x14ac:dyDescent="0.2">
      <c r="A158" s="3">
        <v>43987</v>
      </c>
      <c r="B158">
        <v>15.429</v>
      </c>
      <c r="C158" s="28">
        <v>0</v>
      </c>
      <c r="D158">
        <v>43.309256673396384</v>
      </c>
      <c r="E158" s="28">
        <v>0</v>
      </c>
      <c r="F158">
        <v>86.618513346792767</v>
      </c>
      <c r="G158" s="44">
        <v>0</v>
      </c>
      <c r="H158" s="43">
        <f t="shared" si="53"/>
        <v>0</v>
      </c>
      <c r="I158" s="43">
        <f t="shared" si="54"/>
        <v>0</v>
      </c>
      <c r="J158" s="44">
        <v>1.0571428571428498</v>
      </c>
      <c r="K158" s="43">
        <f t="shared" si="55"/>
        <v>1.4889336016096476E-2</v>
      </c>
      <c r="L158" s="43">
        <f t="shared" si="56"/>
        <v>1.7050691244239514E-2</v>
      </c>
      <c r="M158" s="3">
        <v>43987</v>
      </c>
      <c r="N158" s="28">
        <v>0</v>
      </c>
      <c r="O158">
        <v>71</v>
      </c>
      <c r="P158">
        <v>71</v>
      </c>
      <c r="Q158">
        <v>79</v>
      </c>
      <c r="R158">
        <v>84</v>
      </c>
      <c r="S158">
        <v>62</v>
      </c>
      <c r="T158">
        <v>92</v>
      </c>
      <c r="U158">
        <v>135</v>
      </c>
      <c r="V158">
        <v>134</v>
      </c>
      <c r="W158">
        <f t="shared" si="57"/>
        <v>81.5</v>
      </c>
      <c r="X158">
        <v>213.98</v>
      </c>
      <c r="Y158">
        <v>35.072939894938798</v>
      </c>
      <c r="Z158">
        <v>58.620565887951798</v>
      </c>
      <c r="AA158" s="3">
        <v>43987</v>
      </c>
      <c r="AB158" s="28">
        <v>0</v>
      </c>
      <c r="AC158">
        <v>79</v>
      </c>
      <c r="AD158">
        <v>84</v>
      </c>
      <c r="AE158">
        <v>135</v>
      </c>
      <c r="AF158">
        <v>134</v>
      </c>
      <c r="AG158" s="3">
        <v>43987</v>
      </c>
      <c r="AH158" s="33">
        <v>0</v>
      </c>
      <c r="AI158">
        <f t="shared" si="45"/>
        <v>3.044157904747153</v>
      </c>
      <c r="AJ158">
        <f t="shared" si="46"/>
        <v>3.044157904747153</v>
      </c>
      <c r="AK158">
        <f t="shared" si="47"/>
        <v>1.7233528664134561</v>
      </c>
      <c r="AL158">
        <f t="shared" si="48"/>
        <v>2.5572332856457733</v>
      </c>
      <c r="AM158" s="3">
        <v>43987</v>
      </c>
      <c r="AN158" s="33">
        <v>0</v>
      </c>
      <c r="AO158">
        <f t="shared" si="58"/>
        <v>3.3871616123242969</v>
      </c>
      <c r="AP158">
        <f t="shared" si="59"/>
        <v>3.6015389295600118</v>
      </c>
      <c r="AQ158">
        <f t="shared" si="60"/>
        <v>3.7524618865454284</v>
      </c>
      <c r="AR158">
        <f t="shared" si="61"/>
        <v>3.724665872571018</v>
      </c>
      <c r="AS158" s="3">
        <v>43987</v>
      </c>
      <c r="AT158">
        <v>1.0571428571428498</v>
      </c>
      <c r="AU158">
        <f t="shared" si="49"/>
        <v>1.938340008478481</v>
      </c>
      <c r="AV158">
        <f t="shared" si="50"/>
        <v>1.938340008478481</v>
      </c>
      <c r="AW158" s="25">
        <f t="shared" si="51"/>
        <v>1.0778823776206454</v>
      </c>
      <c r="AX158" s="25">
        <f t="shared" si="52"/>
        <v>1.5994383667919254</v>
      </c>
      <c r="AY158" s="3">
        <v>43987</v>
      </c>
      <c r="AZ158">
        <v>1.0571428571428498</v>
      </c>
      <c r="BA158">
        <f t="shared" si="41"/>
        <v>2.1567445164760564</v>
      </c>
      <c r="BB158">
        <f t="shared" si="42"/>
        <v>2.2932473339745409</v>
      </c>
      <c r="BC158" s="25">
        <f t="shared" si="43"/>
        <v>2.3470019512707601</v>
      </c>
      <c r="BD158" s="25">
        <f t="shared" si="44"/>
        <v>2.3296167516317174</v>
      </c>
    </row>
    <row r="159" spans="1:56" x14ac:dyDescent="0.2">
      <c r="A159" s="3">
        <v>43988</v>
      </c>
      <c r="B159">
        <v>15.856999999999999</v>
      </c>
      <c r="C159" s="28">
        <v>0</v>
      </c>
      <c r="D159">
        <v>43.309256673396384</v>
      </c>
      <c r="E159" s="28">
        <v>0</v>
      </c>
      <c r="F159">
        <v>86.618513346792767</v>
      </c>
      <c r="G159" s="44">
        <v>0</v>
      </c>
      <c r="H159" s="43">
        <f t="shared" si="53"/>
        <v>0</v>
      </c>
      <c r="I159" s="43">
        <f t="shared" si="54"/>
        <v>0</v>
      </c>
      <c r="J159" s="44">
        <v>1.0571428571428498</v>
      </c>
      <c r="K159" s="43">
        <f t="shared" si="55"/>
        <v>1.7619047619047496E-2</v>
      </c>
      <c r="L159" s="43">
        <f t="shared" si="56"/>
        <v>1.338155515370696E-2</v>
      </c>
      <c r="M159" s="3">
        <v>43988</v>
      </c>
      <c r="N159" s="28">
        <v>0</v>
      </c>
      <c r="O159">
        <v>60</v>
      </c>
      <c r="P159">
        <v>60</v>
      </c>
      <c r="Q159">
        <v>62</v>
      </c>
      <c r="R159">
        <v>68</v>
      </c>
      <c r="S159">
        <v>79</v>
      </c>
      <c r="T159">
        <v>67</v>
      </c>
      <c r="U159">
        <v>109</v>
      </c>
      <c r="V159">
        <v>100</v>
      </c>
      <c r="W159">
        <f t="shared" si="57"/>
        <v>65</v>
      </c>
      <c r="X159">
        <v>210.03</v>
      </c>
      <c r="Y159">
        <v>35.584326446077398</v>
      </c>
      <c r="Z159">
        <v>52.481025800093803</v>
      </c>
      <c r="AA159" s="3">
        <v>43988</v>
      </c>
      <c r="AB159" s="28">
        <v>0</v>
      </c>
      <c r="AC159">
        <v>62</v>
      </c>
      <c r="AD159">
        <v>68</v>
      </c>
      <c r="AE159">
        <v>109</v>
      </c>
      <c r="AF159">
        <v>100</v>
      </c>
      <c r="AG159" s="3">
        <v>43988</v>
      </c>
      <c r="AH159" s="33">
        <v>0</v>
      </c>
      <c r="AI159">
        <f t="shared" si="45"/>
        <v>2.57252780682858</v>
      </c>
      <c r="AJ159">
        <f t="shared" si="46"/>
        <v>2.57252780682858</v>
      </c>
      <c r="AK159">
        <f t="shared" si="47"/>
        <v>2.1958851039784357</v>
      </c>
      <c r="AL159">
        <f t="shared" si="48"/>
        <v>1.862332936285509</v>
      </c>
      <c r="AM159" s="3">
        <v>43988</v>
      </c>
      <c r="AN159" s="33">
        <v>0</v>
      </c>
      <c r="AO159">
        <f t="shared" si="58"/>
        <v>2.6582787337228657</v>
      </c>
      <c r="AP159">
        <f t="shared" si="59"/>
        <v>2.9155315144057239</v>
      </c>
      <c r="AQ159">
        <f t="shared" si="60"/>
        <v>3.0297655232107532</v>
      </c>
      <c r="AR159">
        <f t="shared" si="61"/>
        <v>2.7796013974410583</v>
      </c>
      <c r="AS159" s="3">
        <v>43988</v>
      </c>
      <c r="AT159">
        <v>1.0571428571428498</v>
      </c>
      <c r="AU159">
        <f t="shared" si="49"/>
        <v>1.638033809981815</v>
      </c>
      <c r="AV159">
        <f t="shared" si="50"/>
        <v>1.638033809981815</v>
      </c>
      <c r="AW159" s="25">
        <f t="shared" si="51"/>
        <v>1.3734307714843708</v>
      </c>
      <c r="AX159" s="25">
        <f t="shared" si="52"/>
        <v>1.1648083758158587</v>
      </c>
      <c r="AY159" s="3">
        <v>43988</v>
      </c>
      <c r="AZ159">
        <v>1.0571428571428498</v>
      </c>
      <c r="BA159">
        <f t="shared" si="41"/>
        <v>1.6926349369812088</v>
      </c>
      <c r="BB159">
        <f t="shared" si="42"/>
        <v>1.8564383179793902</v>
      </c>
      <c r="BC159" s="25">
        <f t="shared" si="43"/>
        <v>1.8949867606556507</v>
      </c>
      <c r="BD159" s="25">
        <f t="shared" si="44"/>
        <v>1.7385199639042666</v>
      </c>
    </row>
    <row r="160" spans="1:56" x14ac:dyDescent="0.2">
      <c r="A160" s="3">
        <v>43989</v>
      </c>
      <c r="B160">
        <v>14.714</v>
      </c>
      <c r="C160" s="28">
        <v>0</v>
      </c>
      <c r="D160">
        <v>43.309256673396384</v>
      </c>
      <c r="E160" s="28">
        <v>0</v>
      </c>
      <c r="F160">
        <v>86.618513346792767</v>
      </c>
      <c r="G160" s="44">
        <v>0</v>
      </c>
      <c r="H160" s="43">
        <f t="shared" si="53"/>
        <v>0</v>
      </c>
      <c r="I160" s="43">
        <f t="shared" si="54"/>
        <v>0</v>
      </c>
      <c r="J160" s="44">
        <v>1.0571428571428498</v>
      </c>
      <c r="K160" s="43">
        <f t="shared" si="55"/>
        <v>1.6780045351473805E-2</v>
      </c>
      <c r="L160" s="43">
        <f t="shared" si="56"/>
        <v>1.4682539682539582E-2</v>
      </c>
      <c r="M160" s="3">
        <v>43989</v>
      </c>
      <c r="N160" s="28">
        <v>0</v>
      </c>
      <c r="O160">
        <v>63</v>
      </c>
      <c r="P160">
        <v>63</v>
      </c>
      <c r="Q160">
        <v>64</v>
      </c>
      <c r="R160">
        <v>73</v>
      </c>
      <c r="S160">
        <v>72</v>
      </c>
      <c r="T160">
        <v>72</v>
      </c>
      <c r="U160">
        <v>86</v>
      </c>
      <c r="V160">
        <v>100</v>
      </c>
      <c r="W160">
        <f t="shared" si="57"/>
        <v>68.5</v>
      </c>
      <c r="X160">
        <v>204.93</v>
      </c>
      <c r="Y160">
        <v>36.1517976637302</v>
      </c>
      <c r="Z160">
        <v>52.350034975616602</v>
      </c>
      <c r="AA160" s="3">
        <v>43989</v>
      </c>
      <c r="AB160" s="28">
        <v>0</v>
      </c>
      <c r="AC160">
        <v>64</v>
      </c>
      <c r="AD160">
        <v>73</v>
      </c>
      <c r="AE160">
        <v>86</v>
      </c>
      <c r="AF160">
        <v>100</v>
      </c>
      <c r="AG160" s="3">
        <v>43989</v>
      </c>
      <c r="AH160" s="33">
        <v>0</v>
      </c>
      <c r="AI160">
        <f t="shared" si="45"/>
        <v>2.701154197170009</v>
      </c>
      <c r="AJ160">
        <f t="shared" si="46"/>
        <v>2.701154197170009</v>
      </c>
      <c r="AK160">
        <f t="shared" si="47"/>
        <v>2.0013130061575617</v>
      </c>
      <c r="AL160">
        <f t="shared" si="48"/>
        <v>2.0013130061575617</v>
      </c>
      <c r="AM160" s="3">
        <v>43989</v>
      </c>
      <c r="AN160" s="33">
        <v>0</v>
      </c>
      <c r="AO160">
        <f t="shared" si="58"/>
        <v>2.7440296606171519</v>
      </c>
      <c r="AP160">
        <f t="shared" si="59"/>
        <v>3.1299088316414387</v>
      </c>
      <c r="AQ160">
        <f t="shared" si="60"/>
        <v>2.3904572017993102</v>
      </c>
      <c r="AR160">
        <f t="shared" si="61"/>
        <v>2.7796013974410583</v>
      </c>
      <c r="AS160" s="3">
        <v>43989</v>
      </c>
      <c r="AT160">
        <v>1.0571428571428498</v>
      </c>
      <c r="AU160">
        <f t="shared" si="49"/>
        <v>1.7199355004809056</v>
      </c>
      <c r="AV160">
        <f t="shared" si="50"/>
        <v>1.7199355004809056</v>
      </c>
      <c r="AW160" s="25">
        <f t="shared" si="51"/>
        <v>1.251734374011072</v>
      </c>
      <c r="AX160" s="25">
        <f t="shared" si="52"/>
        <v>1.251734374011072</v>
      </c>
      <c r="AY160" s="3">
        <v>43989</v>
      </c>
      <c r="AZ160">
        <v>1.0571428571428498</v>
      </c>
      <c r="BA160">
        <f t="shared" si="41"/>
        <v>1.7472360639806026</v>
      </c>
      <c r="BB160">
        <f t="shared" si="42"/>
        <v>1.9929411354778748</v>
      </c>
      <c r="BC160" s="25">
        <f t="shared" si="43"/>
        <v>1.4951271689576693</v>
      </c>
      <c r="BD160" s="25">
        <f t="shared" si="44"/>
        <v>1.7385199639042666</v>
      </c>
    </row>
    <row r="161" spans="1:56" x14ac:dyDescent="0.2">
      <c r="A161" s="3">
        <v>43990</v>
      </c>
      <c r="B161">
        <v>14.429</v>
      </c>
      <c r="C161" s="28">
        <v>28.361364301058995</v>
      </c>
      <c r="D161">
        <v>43.309256673396384</v>
      </c>
      <c r="E161" s="28">
        <v>56.722728602117989</v>
      </c>
      <c r="F161">
        <v>86.618513346792767</v>
      </c>
      <c r="G161" s="44">
        <v>1</v>
      </c>
      <c r="H161" s="43">
        <f t="shared" si="53"/>
        <v>1.5151515151515152E-2</v>
      </c>
      <c r="I161" s="43">
        <f t="shared" si="54"/>
        <v>1.3888888888888888E-2</v>
      </c>
      <c r="J161" s="44">
        <v>1.0571428571428498</v>
      </c>
      <c r="K161" s="43">
        <f t="shared" si="55"/>
        <v>1.6017316017315906E-2</v>
      </c>
      <c r="L161" s="43">
        <f t="shared" si="56"/>
        <v>1.4682539682539582E-2</v>
      </c>
      <c r="M161" s="3">
        <v>43990</v>
      </c>
      <c r="N161" s="28">
        <v>28.361364301058995</v>
      </c>
      <c r="O161">
        <v>66</v>
      </c>
      <c r="P161">
        <v>66</v>
      </c>
      <c r="Q161">
        <v>59</v>
      </c>
      <c r="R161">
        <v>69</v>
      </c>
      <c r="S161">
        <v>72</v>
      </c>
      <c r="T161">
        <v>65</v>
      </c>
      <c r="U161">
        <v>91</v>
      </c>
      <c r="V161">
        <v>98</v>
      </c>
      <c r="W161">
        <f t="shared" si="57"/>
        <v>64</v>
      </c>
      <c r="X161">
        <v>199.95</v>
      </c>
      <c r="Y161">
        <v>36.766436621442203</v>
      </c>
      <c r="Z161">
        <v>47.1871283678542</v>
      </c>
      <c r="AA161" s="3">
        <v>43990</v>
      </c>
      <c r="AB161" s="28">
        <v>56.722728602117989</v>
      </c>
      <c r="AC161">
        <v>59</v>
      </c>
      <c r="AD161">
        <v>69</v>
      </c>
      <c r="AE161">
        <v>91</v>
      </c>
      <c r="AF161">
        <v>98</v>
      </c>
      <c r="AG161" s="3">
        <v>43990</v>
      </c>
      <c r="AH161" s="33">
        <v>1</v>
      </c>
      <c r="AI161">
        <f t="shared" si="45"/>
        <v>2.8297805875114381</v>
      </c>
      <c r="AJ161">
        <f t="shared" si="46"/>
        <v>2.8297805875114381</v>
      </c>
      <c r="AK161">
        <f t="shared" si="47"/>
        <v>2.0013130061575617</v>
      </c>
      <c r="AL161">
        <f t="shared" si="48"/>
        <v>1.8067409083366879</v>
      </c>
      <c r="AM161" s="3">
        <v>43990</v>
      </c>
      <c r="AN161" s="33">
        <v>1</v>
      </c>
      <c r="AO161">
        <f t="shared" si="58"/>
        <v>2.5296523433814371</v>
      </c>
      <c r="AP161">
        <f t="shared" si="59"/>
        <v>2.9584069778528668</v>
      </c>
      <c r="AQ161">
        <f t="shared" si="60"/>
        <v>2.5294372716713629</v>
      </c>
      <c r="AR161">
        <f t="shared" si="61"/>
        <v>2.7240093694922369</v>
      </c>
      <c r="AS161" s="3">
        <v>43990</v>
      </c>
      <c r="AT161">
        <v>1.0571428571428498</v>
      </c>
      <c r="AU161">
        <f t="shared" si="49"/>
        <v>1.8018371909799964</v>
      </c>
      <c r="AV161">
        <f t="shared" si="50"/>
        <v>1.8018371909799964</v>
      </c>
      <c r="AW161" s="25">
        <f t="shared" si="51"/>
        <v>1.251734374011072</v>
      </c>
      <c r="AX161" s="25">
        <f t="shared" si="52"/>
        <v>1.1300379765377733</v>
      </c>
      <c r="AY161" s="3">
        <v>43990</v>
      </c>
      <c r="AZ161">
        <v>1.0571428571428498</v>
      </c>
      <c r="BA161">
        <f t="shared" si="41"/>
        <v>1.610733246482118</v>
      </c>
      <c r="BB161">
        <f t="shared" si="42"/>
        <v>1.8837388814790872</v>
      </c>
      <c r="BC161" s="25">
        <f t="shared" si="43"/>
        <v>1.5820531671528826</v>
      </c>
      <c r="BD161" s="25">
        <f t="shared" si="44"/>
        <v>1.7037495646261813</v>
      </c>
    </row>
    <row r="162" spans="1:56" x14ac:dyDescent="0.2">
      <c r="A162" s="3">
        <v>43991</v>
      </c>
      <c r="B162">
        <v>16.286000000000001</v>
      </c>
      <c r="C162" s="28">
        <v>0</v>
      </c>
      <c r="D162">
        <v>0</v>
      </c>
      <c r="E162" s="28">
        <v>0</v>
      </c>
      <c r="F162">
        <v>0</v>
      </c>
      <c r="G162" s="44">
        <v>0</v>
      </c>
      <c r="H162" s="43">
        <f t="shared" si="53"/>
        <v>0</v>
      </c>
      <c r="I162" s="43">
        <f t="shared" si="54"/>
        <v>0</v>
      </c>
      <c r="J162" s="44">
        <v>0</v>
      </c>
      <c r="K162" s="43">
        <f t="shared" si="55"/>
        <v>0</v>
      </c>
      <c r="L162" s="43">
        <f t="shared" si="56"/>
        <v>0</v>
      </c>
      <c r="M162" s="3">
        <v>43991</v>
      </c>
      <c r="N162" s="28">
        <v>0</v>
      </c>
      <c r="O162">
        <v>56</v>
      </c>
      <c r="P162">
        <v>56</v>
      </c>
      <c r="Q162">
        <v>60</v>
      </c>
      <c r="R162">
        <v>52</v>
      </c>
      <c r="S162">
        <v>56</v>
      </c>
      <c r="T162">
        <v>61</v>
      </c>
      <c r="U162">
        <v>90</v>
      </c>
      <c r="V162">
        <v>83</v>
      </c>
      <c r="W162">
        <f t="shared" si="57"/>
        <v>56</v>
      </c>
      <c r="X162">
        <v>192.45</v>
      </c>
      <c r="Y162">
        <v>37.420395314016297</v>
      </c>
      <c r="Z162">
        <v>44.990136404037401</v>
      </c>
      <c r="AA162" s="3">
        <v>43991</v>
      </c>
      <c r="AB162" s="28">
        <v>0</v>
      </c>
      <c r="AC162">
        <v>60</v>
      </c>
      <c r="AD162">
        <v>52</v>
      </c>
      <c r="AE162">
        <v>90</v>
      </c>
      <c r="AF162">
        <v>83</v>
      </c>
      <c r="AG162" s="3">
        <v>43991</v>
      </c>
      <c r="AH162" s="33">
        <v>0</v>
      </c>
      <c r="AI162">
        <f t="shared" si="45"/>
        <v>2.401025953040008</v>
      </c>
      <c r="AJ162">
        <f t="shared" si="46"/>
        <v>2.401025953040008</v>
      </c>
      <c r="AK162">
        <f t="shared" si="47"/>
        <v>1.5565767825669925</v>
      </c>
      <c r="AL162">
        <f t="shared" si="48"/>
        <v>1.6955568524390454</v>
      </c>
      <c r="AM162" s="3">
        <v>43991</v>
      </c>
      <c r="AN162" s="33">
        <v>0</v>
      </c>
      <c r="AO162">
        <f t="shared" si="58"/>
        <v>2.57252780682858</v>
      </c>
      <c r="AP162">
        <f t="shared" si="59"/>
        <v>2.229524099251436</v>
      </c>
      <c r="AQ162">
        <f t="shared" si="60"/>
        <v>2.5016412576969524</v>
      </c>
      <c r="AR162">
        <f t="shared" si="61"/>
        <v>2.3070691598760784</v>
      </c>
      <c r="AS162" s="3">
        <v>43991</v>
      </c>
      <c r="AT162">
        <v>0</v>
      </c>
      <c r="AU162">
        <f t="shared" si="49"/>
        <v>1.5288315559830272</v>
      </c>
      <c r="AV162">
        <f t="shared" si="50"/>
        <v>1.5288315559830272</v>
      </c>
      <c r="AW162" s="25">
        <f t="shared" si="51"/>
        <v>0.9735711797863893</v>
      </c>
      <c r="AX162" s="25">
        <f t="shared" si="52"/>
        <v>1.0604971779816026</v>
      </c>
      <c r="AY162" s="3">
        <v>43991</v>
      </c>
      <c r="AZ162">
        <v>0</v>
      </c>
      <c r="BA162">
        <f t="shared" si="41"/>
        <v>1.638033809981815</v>
      </c>
      <c r="BB162">
        <f t="shared" si="42"/>
        <v>1.4196293019842396</v>
      </c>
      <c r="BC162" s="25">
        <f t="shared" si="43"/>
        <v>1.56466796751384</v>
      </c>
      <c r="BD162" s="25">
        <f t="shared" si="44"/>
        <v>1.4429715700405412</v>
      </c>
    </row>
    <row r="163" spans="1:56" x14ac:dyDescent="0.2">
      <c r="A163" s="3">
        <v>43992</v>
      </c>
      <c r="B163">
        <v>16.856999999999999</v>
      </c>
      <c r="C163" s="28">
        <v>28.361364301058995</v>
      </c>
      <c r="D163">
        <v>0</v>
      </c>
      <c r="E163" s="28">
        <v>56.722728602117989</v>
      </c>
      <c r="F163">
        <v>0</v>
      </c>
      <c r="G163" s="44">
        <v>1</v>
      </c>
      <c r="H163" s="43">
        <f t="shared" si="53"/>
        <v>2.0408163265306121E-2</v>
      </c>
      <c r="I163" s="43">
        <f t="shared" si="54"/>
        <v>1.6129032258064516E-2</v>
      </c>
      <c r="J163" s="44">
        <v>0</v>
      </c>
      <c r="K163" s="43">
        <f t="shared" si="55"/>
        <v>0</v>
      </c>
      <c r="L163" s="43">
        <f t="shared" si="56"/>
        <v>0</v>
      </c>
      <c r="M163" s="3">
        <v>43992</v>
      </c>
      <c r="N163" s="28">
        <v>28.361364301058995</v>
      </c>
      <c r="O163">
        <v>49</v>
      </c>
      <c r="P163">
        <v>49</v>
      </c>
      <c r="Q163">
        <v>59</v>
      </c>
      <c r="R163">
        <v>55</v>
      </c>
      <c r="S163">
        <v>62</v>
      </c>
      <c r="T163">
        <v>47</v>
      </c>
      <c r="U163">
        <v>84</v>
      </c>
      <c r="V163">
        <v>84</v>
      </c>
      <c r="W163">
        <f t="shared" si="57"/>
        <v>57</v>
      </c>
      <c r="X163">
        <v>189</v>
      </c>
      <c r="Y163">
        <v>38.107512990225104</v>
      </c>
      <c r="Z163">
        <v>49.419466163683303</v>
      </c>
      <c r="AA163" s="3">
        <v>43992</v>
      </c>
      <c r="AB163" s="28">
        <v>56.722728602117989</v>
      </c>
      <c r="AC163">
        <v>59</v>
      </c>
      <c r="AD163">
        <v>55</v>
      </c>
      <c r="AE163">
        <v>84</v>
      </c>
      <c r="AF163">
        <v>84</v>
      </c>
      <c r="AG163" s="3">
        <v>43992</v>
      </c>
      <c r="AH163" s="33">
        <v>1</v>
      </c>
      <c r="AI163">
        <f t="shared" si="45"/>
        <v>2.1008977089100069</v>
      </c>
      <c r="AJ163">
        <f t="shared" si="46"/>
        <v>2.1008977089100069</v>
      </c>
      <c r="AK163">
        <f t="shared" si="47"/>
        <v>1.7233528664134561</v>
      </c>
      <c r="AL163">
        <f t="shared" si="48"/>
        <v>1.3064126567972973</v>
      </c>
      <c r="AM163" s="3">
        <v>43992</v>
      </c>
      <c r="AN163" s="33">
        <v>1</v>
      </c>
      <c r="AO163">
        <f t="shared" si="58"/>
        <v>2.5296523433814371</v>
      </c>
      <c r="AP163">
        <f t="shared" si="59"/>
        <v>2.3581504895928651</v>
      </c>
      <c r="AQ163">
        <f t="shared" si="60"/>
        <v>2.3348651738504889</v>
      </c>
      <c r="AR163">
        <f t="shared" si="61"/>
        <v>2.3348651738504889</v>
      </c>
      <c r="AS163" s="3">
        <v>43992</v>
      </c>
      <c r="AT163">
        <v>0</v>
      </c>
      <c r="AU163">
        <f t="shared" si="49"/>
        <v>1.3377276114851488</v>
      </c>
      <c r="AV163">
        <f t="shared" si="50"/>
        <v>1.3377276114851488</v>
      </c>
      <c r="AW163" s="25">
        <f t="shared" si="51"/>
        <v>1.0778823776206454</v>
      </c>
      <c r="AX163" s="25">
        <f t="shared" si="52"/>
        <v>0.81710438303500532</v>
      </c>
      <c r="AY163" s="3">
        <v>43992</v>
      </c>
      <c r="AZ163">
        <v>0</v>
      </c>
      <c r="BA163">
        <f t="shared" si="41"/>
        <v>1.610733246482118</v>
      </c>
      <c r="BB163">
        <f t="shared" si="42"/>
        <v>1.5015309924833304</v>
      </c>
      <c r="BC163" s="25">
        <f t="shared" si="43"/>
        <v>1.4603567696795841</v>
      </c>
      <c r="BD163" s="25">
        <f t="shared" si="44"/>
        <v>1.4603567696795841</v>
      </c>
    </row>
    <row r="164" spans="1:56" x14ac:dyDescent="0.2">
      <c r="A164" s="3">
        <v>43993</v>
      </c>
      <c r="B164">
        <v>18.713999999999999</v>
      </c>
      <c r="C164" s="28">
        <v>28.361364301058995</v>
      </c>
      <c r="D164">
        <v>0</v>
      </c>
      <c r="E164" s="28">
        <v>56.722728602117989</v>
      </c>
      <c r="F164">
        <v>0</v>
      </c>
      <c r="G164" s="44">
        <v>1</v>
      </c>
      <c r="H164" s="43">
        <f t="shared" si="53"/>
        <v>1.6129032258064516E-2</v>
      </c>
      <c r="I164" s="43">
        <f t="shared" si="54"/>
        <v>1.6949152542372881E-2</v>
      </c>
      <c r="J164" s="44">
        <v>0</v>
      </c>
      <c r="K164" s="43">
        <f t="shared" si="55"/>
        <v>0</v>
      </c>
      <c r="L164" s="43">
        <f t="shared" si="56"/>
        <v>0</v>
      </c>
      <c r="M164" s="3">
        <v>43993</v>
      </c>
      <c r="N164" s="28">
        <v>28.361364301058995</v>
      </c>
      <c r="O164">
        <v>62</v>
      </c>
      <c r="P164">
        <v>62</v>
      </c>
      <c r="Q164">
        <v>53</v>
      </c>
      <c r="R164">
        <v>52</v>
      </c>
      <c r="S164">
        <v>59</v>
      </c>
      <c r="T164">
        <v>75</v>
      </c>
      <c r="U164">
        <v>77</v>
      </c>
      <c r="V164">
        <v>74</v>
      </c>
      <c r="W164">
        <f t="shared" si="57"/>
        <v>52.5</v>
      </c>
      <c r="X164">
        <v>182.62</v>
      </c>
      <c r="Y164">
        <v>38.823619311758897</v>
      </c>
      <c r="Z164">
        <v>49.831068992977002</v>
      </c>
      <c r="AA164" s="3">
        <v>43993</v>
      </c>
      <c r="AB164" s="28">
        <v>56.722728602117989</v>
      </c>
      <c r="AC164">
        <v>53</v>
      </c>
      <c r="AD164">
        <v>52</v>
      </c>
      <c r="AE164">
        <v>77</v>
      </c>
      <c r="AF164">
        <v>74</v>
      </c>
      <c r="AG164" s="3">
        <v>43993</v>
      </c>
      <c r="AH164" s="33">
        <v>1</v>
      </c>
      <c r="AI164">
        <f t="shared" si="45"/>
        <v>2.6582787337228657</v>
      </c>
      <c r="AJ164">
        <f t="shared" si="46"/>
        <v>2.6582787337228657</v>
      </c>
      <c r="AK164">
        <f t="shared" si="47"/>
        <v>1.6399648244902243</v>
      </c>
      <c r="AL164">
        <f t="shared" si="48"/>
        <v>2.0847010480807935</v>
      </c>
      <c r="AM164" s="3">
        <v>43993</v>
      </c>
      <c r="AN164" s="33">
        <v>1</v>
      </c>
      <c r="AO164">
        <f t="shared" si="58"/>
        <v>2.2723995626985789</v>
      </c>
      <c r="AP164">
        <f t="shared" si="59"/>
        <v>2.229524099251436</v>
      </c>
      <c r="AQ164">
        <f t="shared" si="60"/>
        <v>2.1402930760296148</v>
      </c>
      <c r="AR164">
        <f t="shared" si="61"/>
        <v>2.056905034106383</v>
      </c>
      <c r="AS164" s="3">
        <v>43993</v>
      </c>
      <c r="AT164">
        <v>0</v>
      </c>
      <c r="AU164">
        <f t="shared" si="49"/>
        <v>1.6926349369812088</v>
      </c>
      <c r="AV164">
        <f t="shared" si="50"/>
        <v>1.6926349369812088</v>
      </c>
      <c r="AW164" s="25">
        <f t="shared" si="51"/>
        <v>1.0257267787035174</v>
      </c>
      <c r="AX164" s="25">
        <f t="shared" si="52"/>
        <v>1.3038899729282001</v>
      </c>
      <c r="AY164" s="3">
        <v>43993</v>
      </c>
      <c r="AZ164">
        <v>0</v>
      </c>
      <c r="BA164">
        <f t="shared" si="41"/>
        <v>1.4469298654839364</v>
      </c>
      <c r="BB164">
        <f t="shared" si="42"/>
        <v>1.4196293019842396</v>
      </c>
      <c r="BC164" s="25">
        <f t="shared" si="43"/>
        <v>1.3386603722062853</v>
      </c>
      <c r="BD164" s="25">
        <f t="shared" si="44"/>
        <v>1.2865047732891572</v>
      </c>
    </row>
    <row r="165" spans="1:56" x14ac:dyDescent="0.2">
      <c r="A165" s="3">
        <v>43994</v>
      </c>
      <c r="B165">
        <v>18.143000000000001</v>
      </c>
      <c r="C165" s="28">
        <v>85.08409290317698</v>
      </c>
      <c r="D165">
        <v>0</v>
      </c>
      <c r="E165" s="28">
        <v>170.16818580635396</v>
      </c>
      <c r="F165">
        <v>0</v>
      </c>
      <c r="G165" s="44">
        <v>3</v>
      </c>
      <c r="H165" s="43">
        <f t="shared" si="53"/>
        <v>6.3829787234042548E-2</v>
      </c>
      <c r="I165" s="43">
        <f t="shared" si="54"/>
        <v>5.5555555555555552E-2</v>
      </c>
      <c r="J165" s="44">
        <v>0</v>
      </c>
      <c r="K165" s="43">
        <f t="shared" si="55"/>
        <v>0</v>
      </c>
      <c r="L165" s="43">
        <f t="shared" si="56"/>
        <v>0</v>
      </c>
      <c r="M165" s="3">
        <v>43994</v>
      </c>
      <c r="N165" s="28">
        <v>85.08409290317698</v>
      </c>
      <c r="O165">
        <v>47</v>
      </c>
      <c r="P165">
        <v>47</v>
      </c>
      <c r="Q165">
        <v>53</v>
      </c>
      <c r="R165">
        <v>69</v>
      </c>
      <c r="S165">
        <v>54</v>
      </c>
      <c r="T165">
        <v>53</v>
      </c>
      <c r="U165">
        <v>65</v>
      </c>
      <c r="V165">
        <v>67</v>
      </c>
      <c r="W165">
        <f t="shared" si="57"/>
        <v>61</v>
      </c>
      <c r="X165">
        <v>181.45</v>
      </c>
      <c r="Y165">
        <v>39.566824360470903</v>
      </c>
      <c r="Z165">
        <v>53.9476627231547</v>
      </c>
      <c r="AA165" s="3">
        <v>43994</v>
      </c>
      <c r="AB165" s="28">
        <v>170.16818580635396</v>
      </c>
      <c r="AC165">
        <v>53</v>
      </c>
      <c r="AD165">
        <v>69</v>
      </c>
      <c r="AE165">
        <v>65</v>
      </c>
      <c r="AF165">
        <v>67</v>
      </c>
      <c r="AG165" s="3">
        <v>43994</v>
      </c>
      <c r="AH165" s="33">
        <v>3</v>
      </c>
      <c r="AI165">
        <f t="shared" si="45"/>
        <v>2.0151467820157207</v>
      </c>
      <c r="AJ165">
        <f t="shared" si="46"/>
        <v>2.0151467820157207</v>
      </c>
      <c r="AK165">
        <f t="shared" si="47"/>
        <v>1.5009847546181714</v>
      </c>
      <c r="AL165">
        <f t="shared" si="48"/>
        <v>1.4731887406437607</v>
      </c>
      <c r="AM165" s="3">
        <v>43994</v>
      </c>
      <c r="AN165" s="33">
        <v>3</v>
      </c>
      <c r="AO165">
        <f t="shared" si="58"/>
        <v>2.2723995626985789</v>
      </c>
      <c r="AP165">
        <f t="shared" si="59"/>
        <v>2.9584069778528668</v>
      </c>
      <c r="AQ165">
        <f t="shared" si="60"/>
        <v>1.8067409083366879</v>
      </c>
      <c r="AR165">
        <f t="shared" si="61"/>
        <v>1.862332936285509</v>
      </c>
      <c r="AS165" s="3">
        <v>43994</v>
      </c>
      <c r="AT165">
        <v>0</v>
      </c>
      <c r="AU165">
        <f t="shared" si="49"/>
        <v>1.2831264844857551</v>
      </c>
      <c r="AV165">
        <f t="shared" si="50"/>
        <v>1.2831264844857551</v>
      </c>
      <c r="AW165" s="25">
        <f t="shared" si="51"/>
        <v>0.93880078050830396</v>
      </c>
      <c r="AX165" s="25">
        <f t="shared" si="52"/>
        <v>0.92141558086926134</v>
      </c>
      <c r="AY165" s="3">
        <v>43994</v>
      </c>
      <c r="AZ165">
        <v>0</v>
      </c>
      <c r="BA165">
        <f t="shared" si="41"/>
        <v>1.4469298654839364</v>
      </c>
      <c r="BB165">
        <f t="shared" si="42"/>
        <v>1.8837388814790872</v>
      </c>
      <c r="BC165" s="25">
        <f t="shared" si="43"/>
        <v>1.1300379765377733</v>
      </c>
      <c r="BD165" s="25">
        <f t="shared" si="44"/>
        <v>1.1648083758158587</v>
      </c>
    </row>
    <row r="166" spans="1:56" x14ac:dyDescent="0.2">
      <c r="A166" s="3">
        <v>43995</v>
      </c>
      <c r="B166">
        <v>19.713999999999999</v>
      </c>
      <c r="C166" s="28">
        <v>0</v>
      </c>
      <c r="D166">
        <v>0</v>
      </c>
      <c r="E166" s="28">
        <v>0</v>
      </c>
      <c r="F166">
        <v>0</v>
      </c>
      <c r="G166" s="44">
        <v>0</v>
      </c>
      <c r="H166" s="43">
        <f t="shared" si="53"/>
        <v>0</v>
      </c>
      <c r="I166" s="43">
        <f t="shared" si="54"/>
        <v>0</v>
      </c>
      <c r="J166" s="44">
        <v>0</v>
      </c>
      <c r="K166" s="43">
        <f t="shared" si="55"/>
        <v>0</v>
      </c>
      <c r="L166" s="43">
        <f t="shared" si="56"/>
        <v>0</v>
      </c>
      <c r="M166" s="3">
        <v>43995</v>
      </c>
      <c r="N166" s="28">
        <v>0</v>
      </c>
      <c r="O166">
        <v>43</v>
      </c>
      <c r="P166">
        <v>43</v>
      </c>
      <c r="Q166">
        <v>43</v>
      </c>
      <c r="R166">
        <v>49</v>
      </c>
      <c r="S166">
        <v>51</v>
      </c>
      <c r="T166">
        <v>50</v>
      </c>
      <c r="U166">
        <v>66</v>
      </c>
      <c r="V166">
        <v>65</v>
      </c>
      <c r="W166">
        <f t="shared" si="57"/>
        <v>46</v>
      </c>
      <c r="X166">
        <v>175.84</v>
      </c>
      <c r="Y166">
        <v>40.338290988399599</v>
      </c>
      <c r="Z166">
        <v>51.057967793848803</v>
      </c>
      <c r="AA166" s="3">
        <v>43995</v>
      </c>
      <c r="AB166" s="28">
        <v>0</v>
      </c>
      <c r="AC166">
        <v>43</v>
      </c>
      <c r="AD166">
        <v>49</v>
      </c>
      <c r="AE166">
        <v>66</v>
      </c>
      <c r="AF166">
        <v>65</v>
      </c>
      <c r="AG166" s="3">
        <v>43995</v>
      </c>
      <c r="AH166" s="33">
        <v>0</v>
      </c>
      <c r="AI166">
        <f t="shared" si="45"/>
        <v>1.843644928227149</v>
      </c>
      <c r="AJ166">
        <f t="shared" si="46"/>
        <v>1.843644928227149</v>
      </c>
      <c r="AK166">
        <f t="shared" si="47"/>
        <v>1.4175967126949396</v>
      </c>
      <c r="AL166">
        <f t="shared" si="48"/>
        <v>1.3898006987205291</v>
      </c>
      <c r="AM166" s="3">
        <v>43995</v>
      </c>
      <c r="AN166" s="33">
        <v>0</v>
      </c>
      <c r="AO166">
        <f t="shared" si="58"/>
        <v>1.843644928227149</v>
      </c>
      <c r="AP166">
        <f t="shared" si="59"/>
        <v>2.1008977089100069</v>
      </c>
      <c r="AQ166">
        <f t="shared" si="60"/>
        <v>1.8345369223110983</v>
      </c>
      <c r="AR166">
        <f t="shared" si="61"/>
        <v>1.8067409083366879</v>
      </c>
      <c r="AS166" s="3">
        <v>43995</v>
      </c>
      <c r="AT166">
        <v>0</v>
      </c>
      <c r="AU166">
        <f t="shared" si="49"/>
        <v>1.1739242304869675</v>
      </c>
      <c r="AV166">
        <f t="shared" si="50"/>
        <v>1.1739242304869675</v>
      </c>
      <c r="AW166" s="25">
        <f t="shared" si="51"/>
        <v>0.886645181591176</v>
      </c>
      <c r="AX166" s="25">
        <f t="shared" si="52"/>
        <v>0.86925998195213328</v>
      </c>
      <c r="AY166" s="3">
        <v>43995</v>
      </c>
      <c r="AZ166">
        <v>0</v>
      </c>
      <c r="BA166">
        <f t="shared" si="41"/>
        <v>1.1739242304869675</v>
      </c>
      <c r="BB166">
        <f t="shared" si="42"/>
        <v>1.3377276114851488</v>
      </c>
      <c r="BC166" s="25">
        <f t="shared" si="43"/>
        <v>1.1474231761768159</v>
      </c>
      <c r="BD166" s="25">
        <f t="shared" si="44"/>
        <v>1.1300379765377733</v>
      </c>
    </row>
    <row r="167" spans="1:56" x14ac:dyDescent="0.2">
      <c r="A167" s="3">
        <v>43996</v>
      </c>
      <c r="B167">
        <v>21.713999999999999</v>
      </c>
      <c r="C167" s="28">
        <v>28.361364301058995</v>
      </c>
      <c r="D167">
        <v>0</v>
      </c>
      <c r="E167" s="28">
        <v>56.722728602117989</v>
      </c>
      <c r="F167">
        <v>0</v>
      </c>
      <c r="G167" s="44">
        <v>1</v>
      </c>
      <c r="H167" s="43">
        <f t="shared" si="53"/>
        <v>2.2727272727272728E-2</v>
      </c>
      <c r="I167" s="43">
        <f t="shared" si="54"/>
        <v>1.9607843137254902E-2</v>
      </c>
      <c r="J167" s="44">
        <v>0</v>
      </c>
      <c r="K167" s="43">
        <f t="shared" si="55"/>
        <v>0</v>
      </c>
      <c r="L167" s="43">
        <f t="shared" si="56"/>
        <v>0</v>
      </c>
      <c r="M167" s="3">
        <v>43996</v>
      </c>
      <c r="N167" s="28">
        <v>28.361364301058995</v>
      </c>
      <c r="O167">
        <v>44</v>
      </c>
      <c r="P167">
        <v>44</v>
      </c>
      <c r="Q167">
        <v>48</v>
      </c>
      <c r="R167">
        <v>49</v>
      </c>
      <c r="S167">
        <v>51</v>
      </c>
      <c r="T167">
        <v>46</v>
      </c>
      <c r="U167">
        <v>67</v>
      </c>
      <c r="V167">
        <v>55</v>
      </c>
      <c r="W167">
        <f t="shared" si="57"/>
        <v>48.5</v>
      </c>
      <c r="X167">
        <v>172.09</v>
      </c>
      <c r="Y167">
        <v>41.143067867033103</v>
      </c>
      <c r="Z167">
        <v>54.218680589587798</v>
      </c>
      <c r="AA167" s="3">
        <v>43996</v>
      </c>
      <c r="AB167" s="28">
        <v>56.722728602117989</v>
      </c>
      <c r="AC167">
        <v>48</v>
      </c>
      <c r="AD167">
        <v>49</v>
      </c>
      <c r="AE167">
        <v>67</v>
      </c>
      <c r="AF167">
        <v>55</v>
      </c>
      <c r="AG167" s="3">
        <v>43996</v>
      </c>
      <c r="AH167" s="33">
        <v>1</v>
      </c>
      <c r="AI167">
        <f t="shared" si="45"/>
        <v>1.8865203916742919</v>
      </c>
      <c r="AJ167">
        <f t="shared" si="46"/>
        <v>1.8865203916742919</v>
      </c>
      <c r="AK167">
        <f t="shared" si="47"/>
        <v>1.4175967126949396</v>
      </c>
      <c r="AL167">
        <f t="shared" si="48"/>
        <v>1.2786166428228867</v>
      </c>
      <c r="AM167" s="3">
        <v>43996</v>
      </c>
      <c r="AN167" s="33">
        <v>1</v>
      </c>
      <c r="AO167">
        <f t="shared" si="58"/>
        <v>2.0580222454628641</v>
      </c>
      <c r="AP167">
        <f t="shared" si="59"/>
        <v>2.1008977089100069</v>
      </c>
      <c r="AQ167">
        <f t="shared" si="60"/>
        <v>1.862332936285509</v>
      </c>
      <c r="AR167">
        <f t="shared" si="61"/>
        <v>1.5287807685925821</v>
      </c>
      <c r="AS167" s="3">
        <v>43996</v>
      </c>
      <c r="AT167">
        <v>0</v>
      </c>
      <c r="AU167">
        <f t="shared" si="49"/>
        <v>1.2012247939866643</v>
      </c>
      <c r="AV167">
        <f t="shared" si="50"/>
        <v>1.2012247939866643</v>
      </c>
      <c r="AW167" s="25">
        <f t="shared" si="51"/>
        <v>0.886645181591176</v>
      </c>
      <c r="AX167" s="25">
        <f t="shared" si="52"/>
        <v>0.79971918339596271</v>
      </c>
      <c r="AY167" s="3">
        <v>43996</v>
      </c>
      <c r="AZ167">
        <v>0</v>
      </c>
      <c r="BA167">
        <f t="shared" si="41"/>
        <v>1.3104270479854518</v>
      </c>
      <c r="BB167">
        <f t="shared" si="42"/>
        <v>1.3377276114851488</v>
      </c>
      <c r="BC167" s="25">
        <f t="shared" si="43"/>
        <v>1.1648083758158587</v>
      </c>
      <c r="BD167" s="25">
        <f t="shared" si="44"/>
        <v>0.95618598014734668</v>
      </c>
    </row>
    <row r="168" spans="1:56" x14ac:dyDescent="0.2">
      <c r="A168" s="3">
        <v>43997</v>
      </c>
      <c r="B168">
        <v>22.713999999999999</v>
      </c>
      <c r="C168" s="28">
        <v>28.361364301058995</v>
      </c>
      <c r="D168">
        <v>0</v>
      </c>
      <c r="E168" s="28">
        <v>56.722728602117989</v>
      </c>
      <c r="F168">
        <v>0</v>
      </c>
      <c r="G168" s="44">
        <v>1</v>
      </c>
      <c r="H168" s="43">
        <f t="shared" si="53"/>
        <v>2.1739130434782608E-2</v>
      </c>
      <c r="I168" s="43">
        <f t="shared" si="54"/>
        <v>2.3809523809523808E-2</v>
      </c>
      <c r="J168" s="44">
        <v>0</v>
      </c>
      <c r="K168" s="43">
        <f t="shared" si="55"/>
        <v>0</v>
      </c>
      <c r="L168" s="43">
        <f t="shared" si="56"/>
        <v>0</v>
      </c>
      <c r="M168" s="3">
        <v>43997</v>
      </c>
      <c r="N168" s="28">
        <v>28.361364301058995</v>
      </c>
      <c r="O168">
        <v>46</v>
      </c>
      <c r="P168">
        <v>46</v>
      </c>
      <c r="Q168">
        <v>45</v>
      </c>
      <c r="R168">
        <v>51</v>
      </c>
      <c r="S168">
        <v>42</v>
      </c>
      <c r="T168">
        <v>54</v>
      </c>
      <c r="U168">
        <v>59</v>
      </c>
      <c r="V168">
        <v>61</v>
      </c>
      <c r="W168">
        <f t="shared" si="57"/>
        <v>48</v>
      </c>
      <c r="X168">
        <v>171.27</v>
      </c>
      <c r="Y168">
        <v>41.9902767785279</v>
      </c>
      <c r="Z168">
        <v>58.426616021517901</v>
      </c>
      <c r="AA168" s="3">
        <v>43997</v>
      </c>
      <c r="AB168" s="28">
        <v>56.722728602117989</v>
      </c>
      <c r="AC168">
        <v>45</v>
      </c>
      <c r="AD168">
        <v>51</v>
      </c>
      <c r="AE168">
        <v>59</v>
      </c>
      <c r="AF168">
        <v>61</v>
      </c>
      <c r="AG168" s="3">
        <v>43997</v>
      </c>
      <c r="AH168" s="33">
        <v>1</v>
      </c>
      <c r="AI168">
        <f t="shared" si="45"/>
        <v>1.9722713185685778</v>
      </c>
      <c r="AJ168">
        <f t="shared" si="46"/>
        <v>1.9722713185685778</v>
      </c>
      <c r="AK168">
        <f t="shared" si="47"/>
        <v>1.1674325869252444</v>
      </c>
      <c r="AL168">
        <f t="shared" si="48"/>
        <v>1.5009847546181714</v>
      </c>
      <c r="AM168" s="3">
        <v>43997</v>
      </c>
      <c r="AN168" s="33">
        <v>1</v>
      </c>
      <c r="AO168">
        <f t="shared" si="58"/>
        <v>1.929395855121435</v>
      </c>
      <c r="AP168">
        <f t="shared" si="59"/>
        <v>2.1866486358042931</v>
      </c>
      <c r="AQ168">
        <f t="shared" si="60"/>
        <v>1.6399648244902243</v>
      </c>
      <c r="AR168">
        <f t="shared" si="61"/>
        <v>1.6955568524390454</v>
      </c>
      <c r="AS168" s="3">
        <v>43997</v>
      </c>
      <c r="AT168">
        <v>0</v>
      </c>
      <c r="AU168">
        <f t="shared" si="49"/>
        <v>1.2558259209860581</v>
      </c>
      <c r="AV168">
        <f t="shared" si="50"/>
        <v>1.2558259209860581</v>
      </c>
      <c r="AW168" s="25">
        <f t="shared" si="51"/>
        <v>0.73017838483979203</v>
      </c>
      <c r="AX168" s="25">
        <f t="shared" si="52"/>
        <v>0.93880078050830396</v>
      </c>
      <c r="AY168" s="3">
        <v>43997</v>
      </c>
      <c r="AZ168">
        <v>0</v>
      </c>
      <c r="BA168">
        <f t="shared" si="41"/>
        <v>1.2285253574863613</v>
      </c>
      <c r="BB168">
        <f t="shared" si="42"/>
        <v>1.3923287384845426</v>
      </c>
      <c r="BC168" s="25">
        <f t="shared" si="43"/>
        <v>1.0257267787035174</v>
      </c>
      <c r="BD168" s="25">
        <f t="shared" si="44"/>
        <v>1.0604971779816026</v>
      </c>
    </row>
    <row r="169" spans="1:56" x14ac:dyDescent="0.2">
      <c r="A169" s="3">
        <v>43998</v>
      </c>
      <c r="B169">
        <v>23.713999999999999</v>
      </c>
      <c r="C169" s="28">
        <v>0</v>
      </c>
      <c r="D169">
        <v>25.751449913911738</v>
      </c>
      <c r="E169" s="28">
        <v>0</v>
      </c>
      <c r="F169">
        <v>51.502899827823477</v>
      </c>
      <c r="G169" s="44">
        <v>0</v>
      </c>
      <c r="H169" s="43">
        <f t="shared" si="53"/>
        <v>0</v>
      </c>
      <c r="I169" s="43">
        <f t="shared" si="54"/>
        <v>0</v>
      </c>
      <c r="J169" s="44">
        <v>0.62857142857143344</v>
      </c>
      <c r="K169" s="43">
        <f t="shared" si="55"/>
        <v>2.0276497695852692E-2</v>
      </c>
      <c r="L169" s="43">
        <f t="shared" si="56"/>
        <v>1.4617940199335662E-2</v>
      </c>
      <c r="M169" s="3">
        <v>43998</v>
      </c>
      <c r="N169" s="28">
        <v>0</v>
      </c>
      <c r="O169">
        <v>31</v>
      </c>
      <c r="P169">
        <v>31</v>
      </c>
      <c r="Q169">
        <v>46</v>
      </c>
      <c r="R169">
        <v>60</v>
      </c>
      <c r="S169">
        <v>43</v>
      </c>
      <c r="T169">
        <v>56</v>
      </c>
      <c r="U169">
        <v>42</v>
      </c>
      <c r="V169">
        <v>60</v>
      </c>
      <c r="W169">
        <f t="shared" si="57"/>
        <v>53</v>
      </c>
      <c r="X169">
        <v>166.66</v>
      </c>
      <c r="Y169">
        <v>42.893466085637797</v>
      </c>
      <c r="Z169">
        <v>59.860512388411998</v>
      </c>
      <c r="AA169" s="3">
        <v>43998</v>
      </c>
      <c r="AB169" s="28">
        <v>0</v>
      </c>
      <c r="AC169">
        <v>46</v>
      </c>
      <c r="AD169">
        <v>60</v>
      </c>
      <c r="AE169">
        <v>42</v>
      </c>
      <c r="AF169">
        <v>60</v>
      </c>
      <c r="AG169" s="3">
        <v>43998</v>
      </c>
      <c r="AH169" s="33">
        <v>0</v>
      </c>
      <c r="AI169">
        <f t="shared" si="45"/>
        <v>1.3291393668614329</v>
      </c>
      <c r="AJ169">
        <f t="shared" si="46"/>
        <v>1.3291393668614329</v>
      </c>
      <c r="AK169">
        <f t="shared" si="47"/>
        <v>1.1952286008996551</v>
      </c>
      <c r="AL169">
        <f t="shared" si="48"/>
        <v>1.5565767825669925</v>
      </c>
      <c r="AM169" s="3">
        <v>43998</v>
      </c>
      <c r="AN169" s="33">
        <v>0</v>
      </c>
      <c r="AO169">
        <f t="shared" si="58"/>
        <v>1.9722713185685778</v>
      </c>
      <c r="AP169">
        <f t="shared" si="59"/>
        <v>2.57252780682858</v>
      </c>
      <c r="AQ169">
        <f t="shared" si="60"/>
        <v>1.1674325869252444</v>
      </c>
      <c r="AR169">
        <f t="shared" si="61"/>
        <v>1.667760838464635</v>
      </c>
      <c r="AS169" s="3">
        <v>43998</v>
      </c>
      <c r="AT169">
        <v>0.62857142857143344</v>
      </c>
      <c r="AU169">
        <f t="shared" si="49"/>
        <v>0.84631746849060441</v>
      </c>
      <c r="AV169">
        <f t="shared" si="50"/>
        <v>0.84631746849060441</v>
      </c>
      <c r="AW169" s="25">
        <f t="shared" si="51"/>
        <v>0.74756358447883464</v>
      </c>
      <c r="AX169" s="25">
        <f t="shared" si="52"/>
        <v>0.9735711797863893</v>
      </c>
      <c r="AY169" s="3">
        <v>43998</v>
      </c>
      <c r="AZ169">
        <v>0.62857142857143344</v>
      </c>
      <c r="BA169">
        <f t="shared" si="41"/>
        <v>1.2558259209860581</v>
      </c>
      <c r="BB169">
        <f t="shared" si="42"/>
        <v>1.638033809981815</v>
      </c>
      <c r="BC169" s="25">
        <f t="shared" si="43"/>
        <v>0.73017838483979203</v>
      </c>
      <c r="BD169" s="25">
        <f t="shared" si="44"/>
        <v>1.04311197834256</v>
      </c>
    </row>
    <row r="170" spans="1:56" x14ac:dyDescent="0.2">
      <c r="A170" s="3">
        <v>43999</v>
      </c>
      <c r="B170">
        <v>25.143000000000001</v>
      </c>
      <c r="C170" s="28">
        <v>56.722728602117989</v>
      </c>
      <c r="D170">
        <v>25.751449913911738</v>
      </c>
      <c r="E170" s="28">
        <v>113.44545720423598</v>
      </c>
      <c r="F170">
        <v>51.502899827823477</v>
      </c>
      <c r="G170" s="44">
        <v>2</v>
      </c>
      <c r="H170" s="43">
        <f t="shared" si="53"/>
        <v>3.8461538461538464E-2</v>
      </c>
      <c r="I170" s="43">
        <f t="shared" si="54"/>
        <v>3.9215686274509803E-2</v>
      </c>
      <c r="J170" s="44">
        <v>0.62857142857143344</v>
      </c>
      <c r="K170" s="43">
        <f t="shared" si="55"/>
        <v>1.2087912087912182E-2</v>
      </c>
      <c r="L170" s="43">
        <f t="shared" si="56"/>
        <v>1.2324929971988891E-2</v>
      </c>
      <c r="M170" s="3">
        <v>43999</v>
      </c>
      <c r="N170" s="28">
        <v>56.722728602117989</v>
      </c>
      <c r="O170">
        <v>52</v>
      </c>
      <c r="P170">
        <v>52</v>
      </c>
      <c r="Q170">
        <v>45</v>
      </c>
      <c r="R170">
        <v>55</v>
      </c>
      <c r="S170">
        <v>51</v>
      </c>
      <c r="T170">
        <v>36</v>
      </c>
      <c r="U170">
        <v>51</v>
      </c>
      <c r="V170">
        <v>50</v>
      </c>
      <c r="W170">
        <f t="shared" si="57"/>
        <v>50</v>
      </c>
      <c r="X170">
        <v>165.16</v>
      </c>
      <c r="Y170">
        <v>43.870690339846</v>
      </c>
      <c r="Z170">
        <v>58.3246066726823</v>
      </c>
      <c r="AA170" s="3">
        <v>43999</v>
      </c>
      <c r="AB170" s="28">
        <v>113.44545720423598</v>
      </c>
      <c r="AC170">
        <v>45</v>
      </c>
      <c r="AD170">
        <v>55</v>
      </c>
      <c r="AE170">
        <v>51</v>
      </c>
      <c r="AF170">
        <v>50</v>
      </c>
      <c r="AG170" s="3">
        <v>43999</v>
      </c>
      <c r="AH170" s="33">
        <v>2</v>
      </c>
      <c r="AI170">
        <f t="shared" si="45"/>
        <v>2.229524099251436</v>
      </c>
      <c r="AJ170">
        <f t="shared" si="46"/>
        <v>2.229524099251436</v>
      </c>
      <c r="AK170">
        <f t="shared" si="47"/>
        <v>1.4175967126949396</v>
      </c>
      <c r="AL170">
        <f t="shared" si="48"/>
        <v>1.0006565030787808</v>
      </c>
      <c r="AM170" s="3">
        <v>43999</v>
      </c>
      <c r="AN170" s="33">
        <v>2</v>
      </c>
      <c r="AO170">
        <f t="shared" si="58"/>
        <v>1.929395855121435</v>
      </c>
      <c r="AP170">
        <f t="shared" si="59"/>
        <v>2.3581504895928651</v>
      </c>
      <c r="AQ170">
        <f t="shared" si="60"/>
        <v>1.4175967126949396</v>
      </c>
      <c r="AR170">
        <f t="shared" si="61"/>
        <v>1.3898006987205291</v>
      </c>
      <c r="AS170" s="3">
        <v>43999</v>
      </c>
      <c r="AT170">
        <v>0.62857142857143344</v>
      </c>
      <c r="AU170">
        <f t="shared" si="49"/>
        <v>1.4196293019842396</v>
      </c>
      <c r="AV170">
        <f t="shared" si="50"/>
        <v>1.4196293019842396</v>
      </c>
      <c r="AW170" s="25">
        <f t="shared" si="51"/>
        <v>0.886645181591176</v>
      </c>
      <c r="AX170" s="25">
        <f t="shared" si="52"/>
        <v>0.62586718700553601</v>
      </c>
      <c r="AY170" s="3">
        <v>43999</v>
      </c>
      <c r="AZ170">
        <v>0.62857142857143344</v>
      </c>
      <c r="BA170">
        <f t="shared" si="41"/>
        <v>1.2285253574863613</v>
      </c>
      <c r="BB170">
        <f t="shared" si="42"/>
        <v>1.5015309924833304</v>
      </c>
      <c r="BC170" s="25">
        <f t="shared" si="43"/>
        <v>0.886645181591176</v>
      </c>
      <c r="BD170" s="25">
        <f t="shared" si="44"/>
        <v>0.86925998195213328</v>
      </c>
    </row>
    <row r="171" spans="1:56" x14ac:dyDescent="0.2">
      <c r="A171" s="3">
        <v>44000</v>
      </c>
      <c r="B171">
        <v>22.286000000000001</v>
      </c>
      <c r="C171" s="28">
        <v>85.08409290317698</v>
      </c>
      <c r="D171">
        <v>25.751449913911738</v>
      </c>
      <c r="E171" s="28">
        <v>170.16818580635396</v>
      </c>
      <c r="F171">
        <v>51.502899827823477</v>
      </c>
      <c r="G171" s="44">
        <v>3</v>
      </c>
      <c r="H171" s="43">
        <f t="shared" si="53"/>
        <v>7.3170731707317069E-2</v>
      </c>
      <c r="I171" s="43">
        <f t="shared" si="54"/>
        <v>7.4999999999999997E-2</v>
      </c>
      <c r="J171" s="44">
        <v>0.62857142857143344</v>
      </c>
      <c r="K171" s="43">
        <f t="shared" si="55"/>
        <v>1.5331010452961792E-2</v>
      </c>
      <c r="L171" s="43">
        <f t="shared" si="56"/>
        <v>1.5714285714285837E-2</v>
      </c>
      <c r="M171" s="3">
        <v>44000</v>
      </c>
      <c r="N171" s="28">
        <v>85.08409290317698</v>
      </c>
      <c r="O171">
        <v>41</v>
      </c>
      <c r="P171">
        <v>41</v>
      </c>
      <c r="Q171">
        <v>43</v>
      </c>
      <c r="R171">
        <v>39</v>
      </c>
      <c r="S171">
        <v>40</v>
      </c>
      <c r="T171">
        <v>47</v>
      </c>
      <c r="U171">
        <v>57</v>
      </c>
      <c r="V171">
        <v>51</v>
      </c>
      <c r="W171">
        <f t="shared" si="57"/>
        <v>41</v>
      </c>
      <c r="X171">
        <v>162.26</v>
      </c>
      <c r="Y171">
        <v>44.943905029720803</v>
      </c>
      <c r="Z171">
        <v>62.323594898802</v>
      </c>
      <c r="AA171" s="3">
        <v>44000</v>
      </c>
      <c r="AB171" s="28">
        <v>170.16818580635396</v>
      </c>
      <c r="AC171">
        <v>43</v>
      </c>
      <c r="AD171">
        <v>39</v>
      </c>
      <c r="AE171">
        <v>57</v>
      </c>
      <c r="AF171">
        <v>51</v>
      </c>
      <c r="AG171" s="3">
        <v>44000</v>
      </c>
      <c r="AH171" s="33">
        <v>3</v>
      </c>
      <c r="AI171">
        <f t="shared" si="45"/>
        <v>1.757894001332863</v>
      </c>
      <c r="AJ171">
        <f t="shared" si="46"/>
        <v>1.757894001332863</v>
      </c>
      <c r="AK171">
        <f t="shared" si="47"/>
        <v>1.1118405589764233</v>
      </c>
      <c r="AL171">
        <f t="shared" si="48"/>
        <v>1.3064126567972973</v>
      </c>
      <c r="AM171" s="3">
        <v>44000</v>
      </c>
      <c r="AN171" s="33">
        <v>3</v>
      </c>
      <c r="AO171">
        <f t="shared" si="58"/>
        <v>1.843644928227149</v>
      </c>
      <c r="AP171">
        <f t="shared" si="59"/>
        <v>1.672143074438577</v>
      </c>
      <c r="AQ171">
        <f t="shared" si="60"/>
        <v>1.5843727965414032</v>
      </c>
      <c r="AR171">
        <f t="shared" si="61"/>
        <v>1.4175967126949396</v>
      </c>
      <c r="AS171" s="3">
        <v>44000</v>
      </c>
      <c r="AT171">
        <v>0.62857142857143344</v>
      </c>
      <c r="AU171">
        <f t="shared" si="49"/>
        <v>1.1193231034875735</v>
      </c>
      <c r="AV171">
        <f t="shared" si="50"/>
        <v>1.1193231034875735</v>
      </c>
      <c r="AW171" s="25">
        <f t="shared" si="51"/>
        <v>0.69540798556170669</v>
      </c>
      <c r="AX171" s="25">
        <f t="shared" si="52"/>
        <v>0.81710438303500532</v>
      </c>
      <c r="AY171" s="3">
        <v>44000</v>
      </c>
      <c r="AZ171">
        <v>0.62857142857143344</v>
      </c>
      <c r="BA171">
        <f t="shared" si="41"/>
        <v>1.1739242304869675</v>
      </c>
      <c r="BB171">
        <f t="shared" si="42"/>
        <v>1.0647219764881797</v>
      </c>
      <c r="BC171" s="25">
        <f t="shared" si="43"/>
        <v>0.99095637942543202</v>
      </c>
      <c r="BD171" s="25">
        <f t="shared" si="44"/>
        <v>0.886645181591176</v>
      </c>
    </row>
    <row r="172" spans="1:56" x14ac:dyDescent="0.2">
      <c r="A172" s="3">
        <v>44001</v>
      </c>
      <c r="B172">
        <v>24.571000000000002</v>
      </c>
      <c r="C172" s="28">
        <v>141.80682150529498</v>
      </c>
      <c r="D172">
        <v>25.751449913911738</v>
      </c>
      <c r="E172" s="28">
        <v>283.61364301058995</v>
      </c>
      <c r="F172">
        <v>51.502899827823477</v>
      </c>
      <c r="G172" s="44">
        <v>5</v>
      </c>
      <c r="H172" s="43">
        <f t="shared" si="53"/>
        <v>0.12820512820512819</v>
      </c>
      <c r="I172" s="43">
        <f t="shared" si="54"/>
        <v>9.0909090909090912E-2</v>
      </c>
      <c r="J172" s="44">
        <v>0.62857142857143344</v>
      </c>
      <c r="K172" s="43">
        <f t="shared" si="55"/>
        <v>1.6117216117216244E-2</v>
      </c>
      <c r="L172" s="43">
        <f t="shared" si="56"/>
        <v>1.1428571428571517E-2</v>
      </c>
      <c r="M172" s="3">
        <v>44001</v>
      </c>
      <c r="N172" s="28">
        <v>141.80682150529498</v>
      </c>
      <c r="O172">
        <v>39</v>
      </c>
      <c r="P172">
        <v>39</v>
      </c>
      <c r="Q172">
        <v>45</v>
      </c>
      <c r="R172">
        <v>54</v>
      </c>
      <c r="S172">
        <v>55</v>
      </c>
      <c r="T172">
        <v>65</v>
      </c>
      <c r="U172">
        <v>46</v>
      </c>
      <c r="V172">
        <v>39</v>
      </c>
      <c r="W172">
        <f t="shared" si="57"/>
        <v>49.5</v>
      </c>
      <c r="X172">
        <v>157.9</v>
      </c>
      <c r="Y172">
        <v>46.138463911216597</v>
      </c>
      <c r="Z172">
        <v>55.546701136388798</v>
      </c>
      <c r="AA172" s="3">
        <v>44001</v>
      </c>
      <c r="AB172" s="28">
        <v>283.61364301058995</v>
      </c>
      <c r="AC172">
        <v>45</v>
      </c>
      <c r="AD172">
        <v>54</v>
      </c>
      <c r="AE172">
        <v>46</v>
      </c>
      <c r="AF172">
        <v>39</v>
      </c>
      <c r="AG172" s="3">
        <v>44001</v>
      </c>
      <c r="AH172" s="33">
        <v>5</v>
      </c>
      <c r="AI172">
        <f t="shared" si="45"/>
        <v>1.672143074438577</v>
      </c>
      <c r="AJ172">
        <f t="shared" si="46"/>
        <v>1.672143074438577</v>
      </c>
      <c r="AK172">
        <f t="shared" si="47"/>
        <v>1.5287807685925821</v>
      </c>
      <c r="AL172">
        <f t="shared" si="48"/>
        <v>1.8067409083366879</v>
      </c>
      <c r="AM172" s="3">
        <v>44001</v>
      </c>
      <c r="AN172" s="33">
        <v>5</v>
      </c>
      <c r="AO172">
        <f t="shared" si="58"/>
        <v>1.929395855121435</v>
      </c>
      <c r="AP172">
        <f t="shared" si="59"/>
        <v>2.3152750261457218</v>
      </c>
      <c r="AQ172">
        <f t="shared" si="60"/>
        <v>1.2786166428228867</v>
      </c>
      <c r="AR172">
        <f t="shared" si="61"/>
        <v>1.0840445450020126</v>
      </c>
      <c r="AS172" s="3">
        <v>44001</v>
      </c>
      <c r="AT172">
        <v>0.62857142857143344</v>
      </c>
      <c r="AU172">
        <f t="shared" si="49"/>
        <v>1.0647219764881797</v>
      </c>
      <c r="AV172">
        <f t="shared" si="50"/>
        <v>1.0647219764881797</v>
      </c>
      <c r="AW172" s="25">
        <f t="shared" si="51"/>
        <v>0.95618598014734668</v>
      </c>
      <c r="AX172" s="25">
        <f t="shared" si="52"/>
        <v>1.1300379765377733</v>
      </c>
      <c r="AY172" s="3">
        <v>44001</v>
      </c>
      <c r="AZ172">
        <v>0.62857142857143344</v>
      </c>
      <c r="BA172">
        <f t="shared" si="41"/>
        <v>1.2285253574863613</v>
      </c>
      <c r="BB172">
        <f t="shared" si="42"/>
        <v>1.4742304289836334</v>
      </c>
      <c r="BC172" s="25">
        <f t="shared" si="43"/>
        <v>0.79971918339596271</v>
      </c>
      <c r="BD172" s="25">
        <f t="shared" si="44"/>
        <v>0.67802278592266396</v>
      </c>
    </row>
    <row r="173" spans="1:56" x14ac:dyDescent="0.2">
      <c r="A173" s="3">
        <v>44002</v>
      </c>
      <c r="B173">
        <v>21.286000000000001</v>
      </c>
      <c r="C173" s="28">
        <v>170.16818580635396</v>
      </c>
      <c r="D173">
        <v>25.751449913911738</v>
      </c>
      <c r="E173" s="28">
        <v>340.33637161270792</v>
      </c>
      <c r="F173">
        <v>51.502899827823477</v>
      </c>
      <c r="G173" s="44">
        <v>6</v>
      </c>
      <c r="H173" s="43">
        <f t="shared" si="53"/>
        <v>0.17647058823529413</v>
      </c>
      <c r="I173" s="43">
        <f t="shared" si="54"/>
        <v>0.19354838709677419</v>
      </c>
      <c r="J173" s="44">
        <v>0.62857142857143344</v>
      </c>
      <c r="K173" s="43">
        <f t="shared" si="55"/>
        <v>1.8487394957983336E-2</v>
      </c>
      <c r="L173" s="43">
        <f t="shared" si="56"/>
        <v>2.0276497695852692E-2</v>
      </c>
      <c r="M173" s="3">
        <v>44002</v>
      </c>
      <c r="N173" s="28">
        <v>170.16818580635396</v>
      </c>
      <c r="O173">
        <v>34</v>
      </c>
      <c r="P173">
        <v>34</v>
      </c>
      <c r="Q173">
        <v>39</v>
      </c>
      <c r="R173">
        <v>39</v>
      </c>
      <c r="S173">
        <v>31</v>
      </c>
      <c r="T173">
        <v>38</v>
      </c>
      <c r="U173">
        <v>48</v>
      </c>
      <c r="V173">
        <v>40</v>
      </c>
      <c r="W173">
        <f t="shared" si="57"/>
        <v>39</v>
      </c>
      <c r="X173">
        <v>159.58000000000001</v>
      </c>
      <c r="Y173">
        <v>47.482665176412702</v>
      </c>
      <c r="Z173">
        <v>80.207506825008807</v>
      </c>
      <c r="AA173" s="3">
        <v>44002</v>
      </c>
      <c r="AB173" s="28">
        <v>340.33637161270792</v>
      </c>
      <c r="AC173">
        <v>39</v>
      </c>
      <c r="AD173">
        <v>39</v>
      </c>
      <c r="AE173">
        <v>48</v>
      </c>
      <c r="AF173">
        <v>40</v>
      </c>
      <c r="AG173" s="3">
        <v>44002</v>
      </c>
      <c r="AH173" s="33">
        <v>6</v>
      </c>
      <c r="AI173">
        <f t="shared" si="45"/>
        <v>1.4577657572028619</v>
      </c>
      <c r="AJ173">
        <f t="shared" si="46"/>
        <v>1.4577657572028619</v>
      </c>
      <c r="AK173">
        <f t="shared" si="47"/>
        <v>0.86167643320672804</v>
      </c>
      <c r="AL173">
        <f t="shared" si="48"/>
        <v>1.0562485310276022</v>
      </c>
      <c r="AM173" s="3">
        <v>44002</v>
      </c>
      <c r="AN173" s="33">
        <v>6</v>
      </c>
      <c r="AO173">
        <f t="shared" si="58"/>
        <v>1.672143074438577</v>
      </c>
      <c r="AP173">
        <f t="shared" si="59"/>
        <v>1.672143074438577</v>
      </c>
      <c r="AQ173">
        <f t="shared" si="60"/>
        <v>1.3342086707717078</v>
      </c>
      <c r="AR173">
        <f t="shared" si="61"/>
        <v>1.1118405589764233</v>
      </c>
      <c r="AS173" s="3">
        <v>44002</v>
      </c>
      <c r="AT173">
        <v>0.62857142857143344</v>
      </c>
      <c r="AU173">
        <f t="shared" si="49"/>
        <v>0.92821915898969509</v>
      </c>
      <c r="AV173">
        <f t="shared" si="50"/>
        <v>0.92821915898969509</v>
      </c>
      <c r="AW173" s="25">
        <f t="shared" si="51"/>
        <v>0.53894118881032271</v>
      </c>
      <c r="AX173" s="25">
        <f t="shared" si="52"/>
        <v>0.66063758628362135</v>
      </c>
      <c r="AY173" s="3">
        <v>44002</v>
      </c>
      <c r="AZ173">
        <v>0.62857142857143344</v>
      </c>
      <c r="BA173">
        <f t="shared" si="41"/>
        <v>1.0647219764881797</v>
      </c>
      <c r="BB173">
        <f t="shared" si="42"/>
        <v>1.0647219764881797</v>
      </c>
      <c r="BC173" s="25">
        <f t="shared" si="43"/>
        <v>0.83448958267404794</v>
      </c>
      <c r="BD173" s="25">
        <f t="shared" si="44"/>
        <v>0.69540798556170669</v>
      </c>
    </row>
    <row r="174" spans="1:56" x14ac:dyDescent="0.2">
      <c r="A174" s="3">
        <v>44003</v>
      </c>
      <c r="B174">
        <v>25</v>
      </c>
      <c r="C174" s="28">
        <v>0</v>
      </c>
      <c r="D174">
        <v>25.751449913911738</v>
      </c>
      <c r="E174" s="28">
        <v>0</v>
      </c>
      <c r="F174">
        <v>51.502899827823477</v>
      </c>
      <c r="G174" s="44">
        <v>0</v>
      </c>
      <c r="H174" s="43">
        <f t="shared" si="53"/>
        <v>0</v>
      </c>
      <c r="I174" s="43">
        <f t="shared" si="54"/>
        <v>0</v>
      </c>
      <c r="J174" s="44">
        <v>0.62857142857143344</v>
      </c>
      <c r="K174" s="43">
        <f t="shared" si="55"/>
        <v>1.4285714285714396E-2</v>
      </c>
      <c r="L174" s="43">
        <f t="shared" si="56"/>
        <v>1.3968253968254076E-2</v>
      </c>
      <c r="M174" s="3">
        <v>44003</v>
      </c>
      <c r="N174" s="28">
        <v>0</v>
      </c>
      <c r="O174">
        <v>44</v>
      </c>
      <c r="P174">
        <v>44</v>
      </c>
      <c r="Q174">
        <v>39</v>
      </c>
      <c r="R174">
        <v>48</v>
      </c>
      <c r="S174">
        <v>45</v>
      </c>
      <c r="T174">
        <v>39</v>
      </c>
      <c r="U174">
        <v>36</v>
      </c>
      <c r="V174">
        <v>48</v>
      </c>
      <c r="W174">
        <f t="shared" si="57"/>
        <v>43.5</v>
      </c>
      <c r="X174">
        <v>157.49</v>
      </c>
      <c r="Y174">
        <v>49.007266862132902</v>
      </c>
      <c r="Z174">
        <v>68.289751776154205</v>
      </c>
      <c r="AA174" s="3">
        <v>44003</v>
      </c>
      <c r="AB174" s="28">
        <v>0</v>
      </c>
      <c r="AC174">
        <v>39</v>
      </c>
      <c r="AD174">
        <v>48</v>
      </c>
      <c r="AE174">
        <v>36</v>
      </c>
      <c r="AF174">
        <v>48</v>
      </c>
      <c r="AG174" s="3">
        <v>44003</v>
      </c>
      <c r="AH174" s="33">
        <v>0</v>
      </c>
      <c r="AI174">
        <f t="shared" si="45"/>
        <v>1.8865203916742919</v>
      </c>
      <c r="AJ174">
        <f t="shared" si="46"/>
        <v>1.8865203916742919</v>
      </c>
      <c r="AK174">
        <f t="shared" si="47"/>
        <v>1.2508206288484762</v>
      </c>
      <c r="AL174">
        <f t="shared" si="48"/>
        <v>1.0840445450020126</v>
      </c>
      <c r="AM174" s="3">
        <v>44003</v>
      </c>
      <c r="AN174" s="33">
        <v>0</v>
      </c>
      <c r="AO174">
        <f t="shared" si="58"/>
        <v>1.672143074438577</v>
      </c>
      <c r="AP174">
        <f t="shared" si="59"/>
        <v>2.0580222454628641</v>
      </c>
      <c r="AQ174">
        <f t="shared" si="60"/>
        <v>1.0006565030787808</v>
      </c>
      <c r="AR174">
        <f t="shared" si="61"/>
        <v>1.3342086707717078</v>
      </c>
      <c r="AS174" s="3">
        <v>44003</v>
      </c>
      <c r="AT174">
        <v>0.62857142857143344</v>
      </c>
      <c r="AU174">
        <f t="shared" si="49"/>
        <v>1.2012247939866643</v>
      </c>
      <c r="AV174">
        <f t="shared" si="50"/>
        <v>1.2012247939866643</v>
      </c>
      <c r="AW174" s="25">
        <f t="shared" si="51"/>
        <v>0.78233398375691998</v>
      </c>
      <c r="AX174" s="25">
        <f t="shared" si="52"/>
        <v>0.67802278592266396</v>
      </c>
      <c r="AY174" s="3">
        <v>44003</v>
      </c>
      <c r="AZ174">
        <v>0.62857142857143344</v>
      </c>
      <c r="BA174">
        <f t="shared" si="41"/>
        <v>1.0647219764881797</v>
      </c>
      <c r="BB174">
        <f t="shared" si="42"/>
        <v>1.3104270479854518</v>
      </c>
      <c r="BC174" s="25">
        <f t="shared" si="43"/>
        <v>0.62586718700553601</v>
      </c>
      <c r="BD174" s="25">
        <f t="shared" si="44"/>
        <v>0.83448958267404794</v>
      </c>
    </row>
    <row r="175" spans="1:56" x14ac:dyDescent="0.2">
      <c r="A175" s="3">
        <v>44004</v>
      </c>
      <c r="B175">
        <v>25.571000000000002</v>
      </c>
      <c r="C175" s="28">
        <v>85.08409290317698</v>
      </c>
      <c r="D175">
        <v>25.751449913911738</v>
      </c>
      <c r="E175" s="28">
        <v>170.16818580635396</v>
      </c>
      <c r="F175">
        <v>51.502899827823477</v>
      </c>
      <c r="G175" s="44">
        <v>3</v>
      </c>
      <c r="H175" s="43">
        <f t="shared" si="53"/>
        <v>9.6774193548387094E-2</v>
      </c>
      <c r="I175" s="43">
        <f t="shared" si="54"/>
        <v>6.8181818181818177E-2</v>
      </c>
      <c r="J175" s="44">
        <v>0.62857142857143344</v>
      </c>
      <c r="K175" s="43">
        <f t="shared" si="55"/>
        <v>2.0276497695852692E-2</v>
      </c>
      <c r="L175" s="43">
        <f t="shared" si="56"/>
        <v>1.4285714285714396E-2</v>
      </c>
      <c r="M175" s="3">
        <v>44004</v>
      </c>
      <c r="N175" s="28">
        <v>85.08409290317698</v>
      </c>
      <c r="O175">
        <v>31</v>
      </c>
      <c r="P175">
        <v>31</v>
      </c>
      <c r="Q175">
        <v>41</v>
      </c>
      <c r="R175">
        <v>43</v>
      </c>
      <c r="S175">
        <v>44</v>
      </c>
      <c r="T175">
        <v>27</v>
      </c>
      <c r="U175">
        <v>54</v>
      </c>
      <c r="V175">
        <v>40</v>
      </c>
      <c r="W175">
        <f t="shared" si="57"/>
        <v>42</v>
      </c>
      <c r="X175">
        <v>155.13</v>
      </c>
      <c r="Y175">
        <v>50.745249870881999</v>
      </c>
      <c r="Z175">
        <v>59.492296536249199</v>
      </c>
      <c r="AA175" s="3">
        <v>44004</v>
      </c>
      <c r="AB175" s="28">
        <v>170.16818580635396</v>
      </c>
      <c r="AC175">
        <v>41</v>
      </c>
      <c r="AD175">
        <v>43</v>
      </c>
      <c r="AE175">
        <v>54</v>
      </c>
      <c r="AF175">
        <v>40</v>
      </c>
      <c r="AG175" s="3">
        <v>44004</v>
      </c>
      <c r="AH175" s="33">
        <v>3</v>
      </c>
      <c r="AI175">
        <f t="shared" si="45"/>
        <v>1.3291393668614329</v>
      </c>
      <c r="AJ175">
        <f t="shared" si="46"/>
        <v>1.3291393668614329</v>
      </c>
      <c r="AK175">
        <f t="shared" si="47"/>
        <v>1.2230246148740656</v>
      </c>
      <c r="AL175">
        <f t="shared" si="48"/>
        <v>0.75049237730908569</v>
      </c>
      <c r="AM175" s="3">
        <v>44004</v>
      </c>
      <c r="AN175" s="33">
        <v>3</v>
      </c>
      <c r="AO175">
        <f t="shared" si="58"/>
        <v>1.757894001332863</v>
      </c>
      <c r="AP175">
        <f t="shared" si="59"/>
        <v>1.843644928227149</v>
      </c>
      <c r="AQ175">
        <f t="shared" si="60"/>
        <v>1.5009847546181714</v>
      </c>
      <c r="AR175">
        <f t="shared" si="61"/>
        <v>1.1118405589764233</v>
      </c>
      <c r="AS175" s="3">
        <v>44004</v>
      </c>
      <c r="AT175">
        <v>0.62857142857143344</v>
      </c>
      <c r="AU175">
        <f t="shared" si="49"/>
        <v>0.84631746849060441</v>
      </c>
      <c r="AV175">
        <f t="shared" si="50"/>
        <v>0.84631746849060441</v>
      </c>
      <c r="AW175" s="25">
        <f t="shared" si="51"/>
        <v>0.76494878411787737</v>
      </c>
      <c r="AX175" s="25">
        <f t="shared" si="52"/>
        <v>0.46940039025415198</v>
      </c>
      <c r="AY175" s="3">
        <v>44004</v>
      </c>
      <c r="AZ175">
        <v>0.62857142857143344</v>
      </c>
      <c r="BA175">
        <f t="shared" ref="BA175:BA238" si="62">Q175*$K$376</f>
        <v>1.1193231034875735</v>
      </c>
      <c r="BB175">
        <f t="shared" ref="BB175:BB238" si="63">R175*$K$376</f>
        <v>1.1739242304869675</v>
      </c>
      <c r="BC175" s="25">
        <f t="shared" ref="BC175:BC238" si="64">U175*$L$376</f>
        <v>0.93880078050830396</v>
      </c>
      <c r="BD175" s="25">
        <f t="shared" ref="BD175:BD238" si="65">V175*$L$376</f>
        <v>0.69540798556170669</v>
      </c>
    </row>
    <row r="176" spans="1:56" x14ac:dyDescent="0.2">
      <c r="A176" s="3">
        <v>44005</v>
      </c>
      <c r="B176">
        <v>25.428999999999998</v>
      </c>
      <c r="C176" s="28">
        <v>85.08409290317698</v>
      </c>
      <c r="D176">
        <v>7.0231227037943222</v>
      </c>
      <c r="E176" s="28">
        <v>170.16818580635396</v>
      </c>
      <c r="F176">
        <v>14.046245407588644</v>
      </c>
      <c r="G176" s="44">
        <v>3</v>
      </c>
      <c r="H176" s="43">
        <f t="shared" si="53"/>
        <v>5.6603773584905662E-2</v>
      </c>
      <c r="I176" s="43">
        <f t="shared" si="54"/>
        <v>6.25E-2</v>
      </c>
      <c r="J176" s="44">
        <v>0.17142857142857792</v>
      </c>
      <c r="K176" s="43">
        <f t="shared" si="55"/>
        <v>3.2345013477090173E-3</v>
      </c>
      <c r="L176" s="43">
        <f t="shared" si="56"/>
        <v>3.5714285714287066E-3</v>
      </c>
      <c r="M176" s="3">
        <v>44005</v>
      </c>
      <c r="N176" s="28">
        <v>85.08409290317698</v>
      </c>
      <c r="O176">
        <v>53</v>
      </c>
      <c r="P176">
        <v>53</v>
      </c>
      <c r="Q176">
        <v>50</v>
      </c>
      <c r="R176">
        <v>48</v>
      </c>
      <c r="S176">
        <v>48</v>
      </c>
      <c r="T176">
        <v>58</v>
      </c>
      <c r="U176">
        <v>48</v>
      </c>
      <c r="V176">
        <v>47</v>
      </c>
      <c r="W176">
        <f t="shared" si="57"/>
        <v>49</v>
      </c>
      <c r="X176">
        <v>155.80000000000001</v>
      </c>
      <c r="Y176">
        <v>52.731071624582903</v>
      </c>
      <c r="Z176">
        <v>60.037728266177403</v>
      </c>
      <c r="AA176" s="3">
        <v>44005</v>
      </c>
      <c r="AB176" s="28">
        <v>170.16818580635396</v>
      </c>
      <c r="AC176">
        <v>50</v>
      </c>
      <c r="AD176">
        <v>48</v>
      </c>
      <c r="AE176">
        <v>48</v>
      </c>
      <c r="AF176">
        <v>47</v>
      </c>
      <c r="AG176" s="3">
        <v>44005</v>
      </c>
      <c r="AH176" s="33">
        <v>3</v>
      </c>
      <c r="AI176">
        <f t="shared" ref="AI176:AI239" si="66">O176*$H$376</f>
        <v>2.2723995626985789</v>
      </c>
      <c r="AJ176">
        <f t="shared" ref="AJ176:AJ239" si="67">P176*$H$376</f>
        <v>2.2723995626985789</v>
      </c>
      <c r="AK176">
        <f t="shared" ref="AK176:AK239" si="68">S176*$I$376</f>
        <v>1.3342086707717078</v>
      </c>
      <c r="AL176">
        <f t="shared" ref="AL176:AL239" si="69">T176*$I$376</f>
        <v>1.6121688105158136</v>
      </c>
      <c r="AM176" s="3">
        <v>44005</v>
      </c>
      <c r="AN176" s="33">
        <v>3</v>
      </c>
      <c r="AO176">
        <f t="shared" si="58"/>
        <v>2.1437731723571498</v>
      </c>
      <c r="AP176">
        <f t="shared" si="59"/>
        <v>2.0580222454628641</v>
      </c>
      <c r="AQ176">
        <f t="shared" si="60"/>
        <v>1.3342086707717078</v>
      </c>
      <c r="AR176">
        <f t="shared" si="61"/>
        <v>1.3064126567972973</v>
      </c>
      <c r="AS176" s="3">
        <v>44005</v>
      </c>
      <c r="AT176">
        <v>0.17142857142857792</v>
      </c>
      <c r="AU176">
        <f t="shared" ref="AU176:AU239" si="70">O176*$K$376</f>
        <v>1.4469298654839364</v>
      </c>
      <c r="AV176">
        <f t="shared" ref="AV176:AV239" si="71">P176*$K$376</f>
        <v>1.4469298654839364</v>
      </c>
      <c r="AW176" s="25">
        <f t="shared" ref="AW176:AW239" si="72">S176*$L$376</f>
        <v>0.83448958267404794</v>
      </c>
      <c r="AX176" s="25">
        <f t="shared" ref="AX176:AX239" si="73">T176*$L$376</f>
        <v>1.0083415790644747</v>
      </c>
      <c r="AY176" s="3">
        <v>44005</v>
      </c>
      <c r="AZ176">
        <v>0.17142857142857792</v>
      </c>
      <c r="BA176">
        <f t="shared" si="62"/>
        <v>1.3650281749848459</v>
      </c>
      <c r="BB176">
        <f t="shared" si="63"/>
        <v>1.3104270479854518</v>
      </c>
      <c r="BC176" s="25">
        <f t="shared" si="64"/>
        <v>0.83448958267404794</v>
      </c>
      <c r="BD176" s="25">
        <f t="shared" si="65"/>
        <v>0.81710438303500532</v>
      </c>
    </row>
    <row r="177" spans="1:56" x14ac:dyDescent="0.2">
      <c r="A177" s="3">
        <v>44006</v>
      </c>
      <c r="B177">
        <v>27</v>
      </c>
      <c r="C177" s="28">
        <v>113.44545720423598</v>
      </c>
      <c r="D177">
        <v>7.0231227037943222</v>
      </c>
      <c r="E177" s="28">
        <v>226.89091440847196</v>
      </c>
      <c r="F177">
        <v>14.046245407588644</v>
      </c>
      <c r="G177" s="44">
        <v>4</v>
      </c>
      <c r="H177" s="43">
        <f t="shared" si="53"/>
        <v>7.407407407407407E-2</v>
      </c>
      <c r="I177" s="43">
        <f t="shared" si="54"/>
        <v>8.5106382978723402E-2</v>
      </c>
      <c r="J177" s="44">
        <v>0.17142857142857792</v>
      </c>
      <c r="K177" s="43">
        <f t="shared" si="55"/>
        <v>3.1746031746032947E-3</v>
      </c>
      <c r="L177" s="43">
        <f t="shared" si="56"/>
        <v>3.6474164133739983E-3</v>
      </c>
      <c r="M177" s="3">
        <v>44006</v>
      </c>
      <c r="N177" s="28">
        <v>113.44545720423598</v>
      </c>
      <c r="O177">
        <v>54</v>
      </c>
      <c r="P177">
        <v>54</v>
      </c>
      <c r="Q177">
        <v>47</v>
      </c>
      <c r="R177">
        <v>47</v>
      </c>
      <c r="S177">
        <v>47</v>
      </c>
      <c r="T177">
        <v>50</v>
      </c>
      <c r="U177">
        <v>59</v>
      </c>
      <c r="V177">
        <v>54</v>
      </c>
      <c r="W177">
        <f t="shared" si="57"/>
        <v>47</v>
      </c>
      <c r="X177">
        <v>151.26</v>
      </c>
      <c r="Y177">
        <v>54.999270621803198</v>
      </c>
      <c r="Z177">
        <v>61.608821173377898</v>
      </c>
      <c r="AA177" s="3">
        <v>44006</v>
      </c>
      <c r="AB177" s="28">
        <v>226.89091440847196</v>
      </c>
      <c r="AC177">
        <v>47</v>
      </c>
      <c r="AD177">
        <v>47</v>
      </c>
      <c r="AE177">
        <v>59</v>
      </c>
      <c r="AF177">
        <v>54</v>
      </c>
      <c r="AG177" s="3">
        <v>44006</v>
      </c>
      <c r="AH177" s="33">
        <v>4</v>
      </c>
      <c r="AI177">
        <f t="shared" si="66"/>
        <v>2.3152750261457218</v>
      </c>
      <c r="AJ177">
        <f t="shared" si="67"/>
        <v>2.3152750261457218</v>
      </c>
      <c r="AK177">
        <f t="shared" si="68"/>
        <v>1.3064126567972973</v>
      </c>
      <c r="AL177">
        <f t="shared" si="69"/>
        <v>1.3898006987205291</v>
      </c>
      <c r="AM177" s="3">
        <v>44006</v>
      </c>
      <c r="AN177" s="33">
        <v>4</v>
      </c>
      <c r="AO177">
        <f t="shared" si="58"/>
        <v>2.0151467820157207</v>
      </c>
      <c r="AP177">
        <f t="shared" si="59"/>
        <v>2.0151467820157207</v>
      </c>
      <c r="AQ177">
        <f t="shared" si="60"/>
        <v>1.6399648244902243</v>
      </c>
      <c r="AR177">
        <f t="shared" si="61"/>
        <v>1.5009847546181714</v>
      </c>
      <c r="AS177" s="3">
        <v>44006</v>
      </c>
      <c r="AT177">
        <v>0.17142857142857792</v>
      </c>
      <c r="AU177">
        <f t="shared" si="70"/>
        <v>1.4742304289836334</v>
      </c>
      <c r="AV177">
        <f t="shared" si="71"/>
        <v>1.4742304289836334</v>
      </c>
      <c r="AW177" s="25">
        <f t="shared" si="72"/>
        <v>0.81710438303500532</v>
      </c>
      <c r="AX177" s="25">
        <f t="shared" si="73"/>
        <v>0.86925998195213328</v>
      </c>
      <c r="AY177" s="3">
        <v>44006</v>
      </c>
      <c r="AZ177">
        <v>0.17142857142857792</v>
      </c>
      <c r="BA177">
        <f t="shared" si="62"/>
        <v>1.2831264844857551</v>
      </c>
      <c r="BB177">
        <f t="shared" si="63"/>
        <v>1.2831264844857551</v>
      </c>
      <c r="BC177" s="25">
        <f t="shared" si="64"/>
        <v>1.0257267787035174</v>
      </c>
      <c r="BD177" s="25">
        <f t="shared" si="65"/>
        <v>0.93880078050830396</v>
      </c>
    </row>
    <row r="178" spans="1:56" x14ac:dyDescent="0.2">
      <c r="A178" s="3">
        <v>44007</v>
      </c>
      <c r="B178">
        <v>32.570999999999998</v>
      </c>
      <c r="C178" s="28">
        <v>0</v>
      </c>
      <c r="D178">
        <v>7.0231227037943222</v>
      </c>
      <c r="E178" s="28">
        <v>0</v>
      </c>
      <c r="F178">
        <v>14.046245407588644</v>
      </c>
      <c r="G178" s="44">
        <v>0</v>
      </c>
      <c r="H178" s="43">
        <f t="shared" si="53"/>
        <v>0</v>
      </c>
      <c r="I178" s="43">
        <f t="shared" si="54"/>
        <v>0</v>
      </c>
      <c r="J178" s="44">
        <v>0.17142857142857792</v>
      </c>
      <c r="K178" s="43">
        <f t="shared" si="55"/>
        <v>4.3956043956045621E-3</v>
      </c>
      <c r="L178" s="43">
        <f t="shared" si="56"/>
        <v>4.633204633204809E-3</v>
      </c>
      <c r="M178" s="3">
        <v>44007</v>
      </c>
      <c r="N178" s="28">
        <v>0</v>
      </c>
      <c r="O178">
        <v>39</v>
      </c>
      <c r="P178">
        <v>39</v>
      </c>
      <c r="Q178">
        <v>33</v>
      </c>
      <c r="R178">
        <v>52</v>
      </c>
      <c r="S178">
        <v>37</v>
      </c>
      <c r="T178">
        <v>41</v>
      </c>
      <c r="U178">
        <v>35</v>
      </c>
      <c r="V178">
        <v>45</v>
      </c>
      <c r="W178">
        <f t="shared" si="57"/>
        <v>42.5</v>
      </c>
      <c r="X178">
        <v>153.15</v>
      </c>
      <c r="Y178">
        <v>57.582386084741003</v>
      </c>
      <c r="Z178">
        <v>63.187483322481803</v>
      </c>
      <c r="AA178" s="3">
        <v>44007</v>
      </c>
      <c r="AB178" s="28">
        <v>0</v>
      </c>
      <c r="AC178">
        <v>33</v>
      </c>
      <c r="AD178">
        <v>52</v>
      </c>
      <c r="AE178">
        <v>35</v>
      </c>
      <c r="AF178">
        <v>45</v>
      </c>
      <c r="AG178" s="3">
        <v>44007</v>
      </c>
      <c r="AH178" s="33">
        <v>0</v>
      </c>
      <c r="AI178">
        <f t="shared" si="66"/>
        <v>1.672143074438577</v>
      </c>
      <c r="AJ178">
        <f t="shared" si="67"/>
        <v>1.672143074438577</v>
      </c>
      <c r="AK178">
        <f t="shared" si="68"/>
        <v>1.0284525170531915</v>
      </c>
      <c r="AL178">
        <f t="shared" si="69"/>
        <v>1.1396365729508338</v>
      </c>
      <c r="AM178" s="3">
        <v>44007</v>
      </c>
      <c r="AN178" s="33">
        <v>0</v>
      </c>
      <c r="AO178">
        <f t="shared" si="58"/>
        <v>1.4148902937557191</v>
      </c>
      <c r="AP178">
        <f t="shared" si="59"/>
        <v>2.229524099251436</v>
      </c>
      <c r="AQ178">
        <f t="shared" si="60"/>
        <v>0.9728604891043704</v>
      </c>
      <c r="AR178">
        <f t="shared" si="61"/>
        <v>1.2508206288484762</v>
      </c>
      <c r="AS178" s="3">
        <v>44007</v>
      </c>
      <c r="AT178">
        <v>0.17142857142857792</v>
      </c>
      <c r="AU178">
        <f t="shared" si="70"/>
        <v>1.0647219764881797</v>
      </c>
      <c r="AV178">
        <f t="shared" si="71"/>
        <v>1.0647219764881797</v>
      </c>
      <c r="AW178" s="25">
        <f t="shared" si="72"/>
        <v>0.64325238664457862</v>
      </c>
      <c r="AX178" s="25">
        <f t="shared" si="73"/>
        <v>0.7127931852007493</v>
      </c>
      <c r="AY178" s="3">
        <v>44007</v>
      </c>
      <c r="AZ178">
        <v>0.17142857142857792</v>
      </c>
      <c r="BA178">
        <f t="shared" si="62"/>
        <v>0.9009185954899982</v>
      </c>
      <c r="BB178">
        <f t="shared" si="63"/>
        <v>1.4196293019842396</v>
      </c>
      <c r="BC178" s="25">
        <f t="shared" si="64"/>
        <v>0.60848198736649328</v>
      </c>
      <c r="BD178" s="25">
        <f t="shared" si="65"/>
        <v>0.78233398375691998</v>
      </c>
    </row>
    <row r="179" spans="1:56" x14ac:dyDescent="0.2">
      <c r="A179" s="3">
        <v>44008</v>
      </c>
      <c r="B179">
        <v>35.856999999999999</v>
      </c>
      <c r="C179" s="28">
        <v>141.80682150529498</v>
      </c>
      <c r="D179">
        <v>7.0231227037943222</v>
      </c>
      <c r="E179" s="28">
        <v>283.61364301058995</v>
      </c>
      <c r="F179">
        <v>14.046245407588644</v>
      </c>
      <c r="G179" s="44">
        <v>5</v>
      </c>
      <c r="H179" s="43">
        <f t="shared" si="53"/>
        <v>0.12195121951219512</v>
      </c>
      <c r="I179" s="43">
        <f t="shared" si="54"/>
        <v>0.10869565217391304</v>
      </c>
      <c r="J179" s="44">
        <v>0.17142857142857792</v>
      </c>
      <c r="K179" s="43">
        <f t="shared" si="55"/>
        <v>4.1811846689897058E-3</v>
      </c>
      <c r="L179" s="43">
        <f t="shared" si="56"/>
        <v>3.7267080745343028E-3</v>
      </c>
      <c r="M179" s="3">
        <v>44008</v>
      </c>
      <c r="N179" s="28">
        <v>141.80682150529498</v>
      </c>
      <c r="O179">
        <v>41</v>
      </c>
      <c r="P179">
        <v>41</v>
      </c>
      <c r="Q179">
        <v>63</v>
      </c>
      <c r="R179">
        <v>57</v>
      </c>
      <c r="S179">
        <v>46</v>
      </c>
      <c r="T179">
        <v>59</v>
      </c>
      <c r="U179">
        <v>55</v>
      </c>
      <c r="V179">
        <v>51</v>
      </c>
      <c r="W179">
        <f t="shared" si="57"/>
        <v>60</v>
      </c>
      <c r="X179">
        <v>154.84</v>
      </c>
      <c r="Y179">
        <v>60.5073809519482</v>
      </c>
      <c r="Z179">
        <v>73.844789049235203</v>
      </c>
      <c r="AA179" s="3">
        <v>44008</v>
      </c>
      <c r="AB179" s="28">
        <v>283.61364301058995</v>
      </c>
      <c r="AC179">
        <v>63</v>
      </c>
      <c r="AD179">
        <v>57</v>
      </c>
      <c r="AE179">
        <v>55</v>
      </c>
      <c r="AF179">
        <v>51</v>
      </c>
      <c r="AG179" s="3">
        <v>44008</v>
      </c>
      <c r="AH179" s="33">
        <v>5</v>
      </c>
      <c r="AI179">
        <f t="shared" si="66"/>
        <v>1.757894001332863</v>
      </c>
      <c r="AJ179">
        <f t="shared" si="67"/>
        <v>1.757894001332863</v>
      </c>
      <c r="AK179">
        <f t="shared" si="68"/>
        <v>1.2786166428228867</v>
      </c>
      <c r="AL179">
        <f t="shared" si="69"/>
        <v>1.6399648244902243</v>
      </c>
      <c r="AM179" s="3">
        <v>44008</v>
      </c>
      <c r="AN179" s="33">
        <v>5</v>
      </c>
      <c r="AO179">
        <f t="shared" si="58"/>
        <v>2.701154197170009</v>
      </c>
      <c r="AP179">
        <f t="shared" si="59"/>
        <v>2.4439014164871509</v>
      </c>
      <c r="AQ179">
        <f t="shared" si="60"/>
        <v>1.5287807685925821</v>
      </c>
      <c r="AR179">
        <f t="shared" si="61"/>
        <v>1.4175967126949396</v>
      </c>
      <c r="AS179" s="3">
        <v>44008</v>
      </c>
      <c r="AT179">
        <v>0.17142857142857792</v>
      </c>
      <c r="AU179">
        <f t="shared" si="70"/>
        <v>1.1193231034875735</v>
      </c>
      <c r="AV179">
        <f t="shared" si="71"/>
        <v>1.1193231034875735</v>
      </c>
      <c r="AW179" s="25">
        <f t="shared" si="72"/>
        <v>0.79971918339596271</v>
      </c>
      <c r="AX179" s="25">
        <f t="shared" si="73"/>
        <v>1.0257267787035174</v>
      </c>
      <c r="AY179" s="3">
        <v>44008</v>
      </c>
      <c r="AZ179">
        <v>0.17142857142857792</v>
      </c>
      <c r="BA179">
        <f t="shared" si="62"/>
        <v>1.7199355004809056</v>
      </c>
      <c r="BB179">
        <f t="shared" si="63"/>
        <v>1.5561321194827242</v>
      </c>
      <c r="BC179" s="25">
        <f t="shared" si="64"/>
        <v>0.95618598014734668</v>
      </c>
      <c r="BD179" s="25">
        <f t="shared" si="65"/>
        <v>0.886645181591176</v>
      </c>
    </row>
    <row r="180" spans="1:56" x14ac:dyDescent="0.2">
      <c r="A180" s="3">
        <v>44009</v>
      </c>
      <c r="B180">
        <v>44.570999999999998</v>
      </c>
      <c r="C180" s="28">
        <v>28.361364301058995</v>
      </c>
      <c r="D180">
        <v>7.0231227037943222</v>
      </c>
      <c r="E180" s="28">
        <v>56.722728602117989</v>
      </c>
      <c r="F180">
        <v>14.046245407588644</v>
      </c>
      <c r="G180" s="44">
        <v>1</v>
      </c>
      <c r="H180" s="43">
        <f t="shared" si="53"/>
        <v>2.1276595744680851E-2</v>
      </c>
      <c r="I180" s="43">
        <f t="shared" si="54"/>
        <v>1.8181818181818181E-2</v>
      </c>
      <c r="J180" s="44">
        <v>0.17142857142857792</v>
      </c>
      <c r="K180" s="43">
        <f t="shared" si="55"/>
        <v>3.6474164133739983E-3</v>
      </c>
      <c r="L180" s="43">
        <f t="shared" si="56"/>
        <v>3.1168831168832348E-3</v>
      </c>
      <c r="M180" s="3">
        <v>44009</v>
      </c>
      <c r="N180" s="28">
        <v>28.361364301058995</v>
      </c>
      <c r="O180">
        <v>47</v>
      </c>
      <c r="P180">
        <v>47</v>
      </c>
      <c r="Q180">
        <v>32</v>
      </c>
      <c r="R180">
        <v>52</v>
      </c>
      <c r="S180">
        <v>55</v>
      </c>
      <c r="T180">
        <v>59</v>
      </c>
      <c r="U180">
        <v>57</v>
      </c>
      <c r="V180">
        <v>51</v>
      </c>
      <c r="W180">
        <f t="shared" si="57"/>
        <v>42</v>
      </c>
      <c r="X180">
        <v>155.74</v>
      </c>
      <c r="Y180">
        <v>63.790666856144398</v>
      </c>
      <c r="Z180">
        <v>62.207958562344103</v>
      </c>
      <c r="AA180" s="3">
        <v>44009</v>
      </c>
      <c r="AB180" s="28">
        <v>56.722728602117989</v>
      </c>
      <c r="AC180">
        <v>32</v>
      </c>
      <c r="AD180">
        <v>52</v>
      </c>
      <c r="AE180">
        <v>57</v>
      </c>
      <c r="AF180">
        <v>51</v>
      </c>
      <c r="AG180" s="3">
        <v>44009</v>
      </c>
      <c r="AH180" s="33">
        <v>1</v>
      </c>
      <c r="AI180">
        <f t="shared" si="66"/>
        <v>2.0151467820157207</v>
      </c>
      <c r="AJ180">
        <f t="shared" si="67"/>
        <v>2.0151467820157207</v>
      </c>
      <c r="AK180">
        <f t="shared" si="68"/>
        <v>1.5287807685925821</v>
      </c>
      <c r="AL180">
        <f t="shared" si="69"/>
        <v>1.6399648244902243</v>
      </c>
      <c r="AM180" s="3">
        <v>44009</v>
      </c>
      <c r="AN180" s="33">
        <v>1</v>
      </c>
      <c r="AO180">
        <f t="shared" si="58"/>
        <v>1.372014830308576</v>
      </c>
      <c r="AP180">
        <f t="shared" si="59"/>
        <v>2.229524099251436</v>
      </c>
      <c r="AQ180">
        <f t="shared" si="60"/>
        <v>1.5843727965414032</v>
      </c>
      <c r="AR180">
        <f t="shared" si="61"/>
        <v>1.4175967126949396</v>
      </c>
      <c r="AS180" s="3">
        <v>44009</v>
      </c>
      <c r="AT180">
        <v>0.17142857142857792</v>
      </c>
      <c r="AU180">
        <f t="shared" si="70"/>
        <v>1.2831264844857551</v>
      </c>
      <c r="AV180">
        <f t="shared" si="71"/>
        <v>1.2831264844857551</v>
      </c>
      <c r="AW180" s="25">
        <f t="shared" si="72"/>
        <v>0.95618598014734668</v>
      </c>
      <c r="AX180" s="25">
        <f t="shared" si="73"/>
        <v>1.0257267787035174</v>
      </c>
      <c r="AY180" s="3">
        <v>44009</v>
      </c>
      <c r="AZ180">
        <v>0.17142857142857792</v>
      </c>
      <c r="BA180">
        <f t="shared" si="62"/>
        <v>0.8736180319903013</v>
      </c>
      <c r="BB180">
        <f t="shared" si="63"/>
        <v>1.4196293019842396</v>
      </c>
      <c r="BC180" s="25">
        <f t="shared" si="64"/>
        <v>0.99095637942543202</v>
      </c>
      <c r="BD180" s="25">
        <f t="shared" si="65"/>
        <v>0.886645181591176</v>
      </c>
    </row>
    <row r="181" spans="1:56" x14ac:dyDescent="0.2">
      <c r="A181" s="3">
        <v>44010</v>
      </c>
      <c r="B181">
        <v>46.429000000000002</v>
      </c>
      <c r="C181" s="28">
        <v>28.361364301058995</v>
      </c>
      <c r="D181">
        <v>7.0231227037943222</v>
      </c>
      <c r="E181" s="28">
        <v>56.722728602117989</v>
      </c>
      <c r="F181">
        <v>14.046245407588644</v>
      </c>
      <c r="G181" s="44">
        <v>1</v>
      </c>
      <c r="H181" s="43">
        <f t="shared" si="53"/>
        <v>1.7543859649122806E-2</v>
      </c>
      <c r="I181" s="43">
        <f t="shared" si="54"/>
        <v>1.8181818181818181E-2</v>
      </c>
      <c r="J181" s="44">
        <v>0.17142857142857792</v>
      </c>
      <c r="K181" s="43">
        <f t="shared" si="55"/>
        <v>3.007518796992595E-3</v>
      </c>
      <c r="L181" s="43">
        <f t="shared" si="56"/>
        <v>3.1168831168832348E-3</v>
      </c>
      <c r="M181" s="3">
        <v>44010</v>
      </c>
      <c r="N181" s="28">
        <v>28.361364301058995</v>
      </c>
      <c r="O181">
        <v>57</v>
      </c>
      <c r="P181">
        <v>57</v>
      </c>
      <c r="Q181">
        <v>60</v>
      </c>
      <c r="R181">
        <v>63</v>
      </c>
      <c r="S181">
        <v>55</v>
      </c>
      <c r="T181">
        <v>42</v>
      </c>
      <c r="U181">
        <v>58</v>
      </c>
      <c r="V181">
        <v>59</v>
      </c>
      <c r="W181">
        <f t="shared" si="57"/>
        <v>61.5</v>
      </c>
      <c r="X181">
        <v>154.43</v>
      </c>
      <c r="Y181">
        <v>67.432689460438795</v>
      </c>
      <c r="Z181">
        <v>83.557617888818797</v>
      </c>
      <c r="AA181" s="3">
        <v>44010</v>
      </c>
      <c r="AB181" s="28">
        <v>56.722728602117989</v>
      </c>
      <c r="AC181">
        <v>60</v>
      </c>
      <c r="AD181">
        <v>63</v>
      </c>
      <c r="AE181">
        <v>58</v>
      </c>
      <c r="AF181">
        <v>59</v>
      </c>
      <c r="AG181" s="3">
        <v>44010</v>
      </c>
      <c r="AH181" s="33">
        <v>1</v>
      </c>
      <c r="AI181">
        <f t="shared" si="66"/>
        <v>2.4439014164871509</v>
      </c>
      <c r="AJ181">
        <f t="shared" si="67"/>
        <v>2.4439014164871509</v>
      </c>
      <c r="AK181">
        <f t="shared" si="68"/>
        <v>1.5287807685925821</v>
      </c>
      <c r="AL181">
        <f t="shared" si="69"/>
        <v>1.1674325869252444</v>
      </c>
      <c r="AM181" s="3">
        <v>44010</v>
      </c>
      <c r="AN181" s="33">
        <v>1</v>
      </c>
      <c r="AO181">
        <f t="shared" si="58"/>
        <v>2.57252780682858</v>
      </c>
      <c r="AP181">
        <f t="shared" si="59"/>
        <v>2.701154197170009</v>
      </c>
      <c r="AQ181">
        <f t="shared" si="60"/>
        <v>1.6121688105158136</v>
      </c>
      <c r="AR181">
        <f t="shared" si="61"/>
        <v>1.6399648244902243</v>
      </c>
      <c r="AS181" s="3">
        <v>44010</v>
      </c>
      <c r="AT181">
        <v>0.17142857142857792</v>
      </c>
      <c r="AU181">
        <f t="shared" si="70"/>
        <v>1.5561321194827242</v>
      </c>
      <c r="AV181">
        <f t="shared" si="71"/>
        <v>1.5561321194827242</v>
      </c>
      <c r="AW181" s="25">
        <f t="shared" si="72"/>
        <v>0.95618598014734668</v>
      </c>
      <c r="AX181" s="25">
        <f t="shared" si="73"/>
        <v>0.73017838483979203</v>
      </c>
      <c r="AY181" s="3">
        <v>44010</v>
      </c>
      <c r="AZ181">
        <v>0.17142857142857792</v>
      </c>
      <c r="BA181">
        <f t="shared" si="62"/>
        <v>1.638033809981815</v>
      </c>
      <c r="BB181">
        <f t="shared" si="63"/>
        <v>1.7199355004809056</v>
      </c>
      <c r="BC181" s="25">
        <f t="shared" si="64"/>
        <v>1.0083415790644747</v>
      </c>
      <c r="BD181" s="25">
        <f t="shared" si="65"/>
        <v>1.0257267787035174</v>
      </c>
    </row>
    <row r="182" spans="1:56" x14ac:dyDescent="0.2">
      <c r="A182" s="3">
        <v>44011</v>
      </c>
      <c r="B182">
        <v>48.856999999999999</v>
      </c>
      <c r="C182" s="28">
        <v>141.80682150529498</v>
      </c>
      <c r="D182">
        <v>7.0231227037943222</v>
      </c>
      <c r="E182" s="28">
        <v>283.61364301058995</v>
      </c>
      <c r="F182">
        <v>14.046245407588644</v>
      </c>
      <c r="G182" s="44">
        <v>5</v>
      </c>
      <c r="H182" s="43">
        <f t="shared" si="53"/>
        <v>0.1111111111111111</v>
      </c>
      <c r="I182" s="43">
        <f t="shared" si="54"/>
        <v>0.10869565217391304</v>
      </c>
      <c r="J182" s="44">
        <v>0.17142857142857792</v>
      </c>
      <c r="K182" s="43">
        <f t="shared" si="55"/>
        <v>3.8095238095239539E-3</v>
      </c>
      <c r="L182" s="43">
        <f t="shared" si="56"/>
        <v>3.7267080745343028E-3</v>
      </c>
      <c r="M182" s="3">
        <v>44011</v>
      </c>
      <c r="N182" s="28">
        <v>141.80682150529498</v>
      </c>
      <c r="O182">
        <v>45</v>
      </c>
      <c r="P182">
        <v>45</v>
      </c>
      <c r="Q182">
        <v>52</v>
      </c>
      <c r="R182">
        <v>46</v>
      </c>
      <c r="S182">
        <v>46</v>
      </c>
      <c r="T182">
        <v>44</v>
      </c>
      <c r="U182">
        <v>38</v>
      </c>
      <c r="V182">
        <v>38</v>
      </c>
      <c r="W182">
        <f t="shared" si="57"/>
        <v>49</v>
      </c>
      <c r="X182">
        <v>158.57</v>
      </c>
      <c r="Y182">
        <v>71.415117421249093</v>
      </c>
      <c r="Z182">
        <v>102.380822102298</v>
      </c>
      <c r="AA182" s="3">
        <v>44011</v>
      </c>
      <c r="AB182" s="28">
        <v>283.61364301058995</v>
      </c>
      <c r="AC182">
        <v>52</v>
      </c>
      <c r="AD182">
        <v>46</v>
      </c>
      <c r="AE182">
        <v>38</v>
      </c>
      <c r="AF182">
        <v>38</v>
      </c>
      <c r="AG182" s="3">
        <v>44011</v>
      </c>
      <c r="AH182" s="33">
        <v>5</v>
      </c>
      <c r="AI182">
        <f t="shared" si="66"/>
        <v>1.929395855121435</v>
      </c>
      <c r="AJ182">
        <f t="shared" si="67"/>
        <v>1.929395855121435</v>
      </c>
      <c r="AK182">
        <f t="shared" si="68"/>
        <v>1.2786166428228867</v>
      </c>
      <c r="AL182">
        <f t="shared" si="69"/>
        <v>1.2230246148740656</v>
      </c>
      <c r="AM182" s="3">
        <v>44011</v>
      </c>
      <c r="AN182" s="33">
        <v>5</v>
      </c>
      <c r="AO182">
        <f t="shared" si="58"/>
        <v>2.229524099251436</v>
      </c>
      <c r="AP182">
        <f t="shared" si="59"/>
        <v>1.9722713185685778</v>
      </c>
      <c r="AQ182">
        <f t="shared" si="60"/>
        <v>1.0562485310276022</v>
      </c>
      <c r="AR182">
        <f t="shared" si="61"/>
        <v>1.0562485310276022</v>
      </c>
      <c r="AS182" s="3">
        <v>44011</v>
      </c>
      <c r="AT182">
        <v>0.17142857142857792</v>
      </c>
      <c r="AU182">
        <f t="shared" si="70"/>
        <v>1.2285253574863613</v>
      </c>
      <c r="AV182">
        <f t="shared" si="71"/>
        <v>1.2285253574863613</v>
      </c>
      <c r="AW182" s="25">
        <f t="shared" si="72"/>
        <v>0.79971918339596271</v>
      </c>
      <c r="AX182" s="25">
        <f t="shared" si="73"/>
        <v>0.76494878411787737</v>
      </c>
      <c r="AY182" s="3">
        <v>44011</v>
      </c>
      <c r="AZ182">
        <v>0.17142857142857792</v>
      </c>
      <c r="BA182">
        <f t="shared" si="62"/>
        <v>1.4196293019842396</v>
      </c>
      <c r="BB182">
        <f t="shared" si="63"/>
        <v>1.2558259209860581</v>
      </c>
      <c r="BC182" s="25">
        <f t="shared" si="64"/>
        <v>0.66063758628362135</v>
      </c>
      <c r="BD182" s="25">
        <f t="shared" si="65"/>
        <v>0.66063758628362135</v>
      </c>
    </row>
    <row r="183" spans="1:56" x14ac:dyDescent="0.2">
      <c r="A183" s="3">
        <v>44012</v>
      </c>
      <c r="B183">
        <v>54.570999999999998</v>
      </c>
      <c r="C183" s="28">
        <v>226.89091440847196</v>
      </c>
      <c r="D183">
        <v>0</v>
      </c>
      <c r="E183" s="28">
        <v>453.78182881694391</v>
      </c>
      <c r="F183">
        <v>0</v>
      </c>
      <c r="G183" s="44">
        <v>8</v>
      </c>
      <c r="H183" s="43">
        <f t="shared" si="53"/>
        <v>0.17391304347826086</v>
      </c>
      <c r="I183" s="43">
        <f t="shared" si="54"/>
        <v>0.1951219512195122</v>
      </c>
      <c r="J183" s="44">
        <v>0</v>
      </c>
      <c r="K183" s="43">
        <f t="shared" si="55"/>
        <v>0</v>
      </c>
      <c r="L183" s="43">
        <f t="shared" si="56"/>
        <v>0</v>
      </c>
      <c r="M183" s="3">
        <v>44012</v>
      </c>
      <c r="N183" s="28">
        <v>226.89091440847196</v>
      </c>
      <c r="O183">
        <v>46</v>
      </c>
      <c r="P183">
        <v>46</v>
      </c>
      <c r="Q183">
        <v>50</v>
      </c>
      <c r="R183">
        <v>60</v>
      </c>
      <c r="S183">
        <v>41</v>
      </c>
      <c r="T183">
        <v>62</v>
      </c>
      <c r="U183">
        <v>46</v>
      </c>
      <c r="V183">
        <v>42</v>
      </c>
      <c r="W183">
        <f t="shared" si="57"/>
        <v>55</v>
      </c>
      <c r="X183">
        <v>160.28</v>
      </c>
      <c r="Y183">
        <v>75.699351769026293</v>
      </c>
      <c r="Z183">
        <v>106.89135221870499</v>
      </c>
      <c r="AA183" s="3">
        <v>44012</v>
      </c>
      <c r="AB183" s="28">
        <v>453.78182881694391</v>
      </c>
      <c r="AC183">
        <v>50</v>
      </c>
      <c r="AD183">
        <v>60</v>
      </c>
      <c r="AE183">
        <v>46</v>
      </c>
      <c r="AF183">
        <v>42</v>
      </c>
      <c r="AG183" s="3">
        <v>44012</v>
      </c>
      <c r="AH183" s="33">
        <v>8</v>
      </c>
      <c r="AI183">
        <f t="shared" si="66"/>
        <v>1.9722713185685778</v>
      </c>
      <c r="AJ183">
        <f t="shared" si="67"/>
        <v>1.9722713185685778</v>
      </c>
      <c r="AK183">
        <f t="shared" si="68"/>
        <v>1.1396365729508338</v>
      </c>
      <c r="AL183">
        <f t="shared" si="69"/>
        <v>1.7233528664134561</v>
      </c>
      <c r="AM183" s="3">
        <v>44012</v>
      </c>
      <c r="AN183" s="33">
        <v>8</v>
      </c>
      <c r="AO183">
        <f t="shared" si="58"/>
        <v>2.1437731723571498</v>
      </c>
      <c r="AP183">
        <f t="shared" si="59"/>
        <v>2.57252780682858</v>
      </c>
      <c r="AQ183">
        <f t="shared" si="60"/>
        <v>1.2786166428228867</v>
      </c>
      <c r="AR183">
        <f t="shared" si="61"/>
        <v>1.1674325869252444</v>
      </c>
      <c r="AS183" s="3">
        <v>44012</v>
      </c>
      <c r="AT183">
        <v>0</v>
      </c>
      <c r="AU183">
        <f t="shared" si="70"/>
        <v>1.2558259209860581</v>
      </c>
      <c r="AV183">
        <f t="shared" si="71"/>
        <v>1.2558259209860581</v>
      </c>
      <c r="AW183" s="25">
        <f t="shared" si="72"/>
        <v>0.7127931852007493</v>
      </c>
      <c r="AX183" s="25">
        <f t="shared" si="73"/>
        <v>1.0778823776206454</v>
      </c>
      <c r="AY183" s="3">
        <v>44012</v>
      </c>
      <c r="AZ183">
        <v>0</v>
      </c>
      <c r="BA183">
        <f t="shared" si="62"/>
        <v>1.3650281749848459</v>
      </c>
      <c r="BB183">
        <f t="shared" si="63"/>
        <v>1.638033809981815</v>
      </c>
      <c r="BC183" s="25">
        <f t="shared" si="64"/>
        <v>0.79971918339596271</v>
      </c>
      <c r="BD183" s="25">
        <f t="shared" si="65"/>
        <v>0.73017838483979203</v>
      </c>
    </row>
    <row r="184" spans="1:56" x14ac:dyDescent="0.2">
      <c r="A184" s="3">
        <v>44013</v>
      </c>
      <c r="B184">
        <v>67.856999999999999</v>
      </c>
      <c r="C184" s="28">
        <v>170.16818580635396</v>
      </c>
      <c r="D184">
        <v>0</v>
      </c>
      <c r="E184" s="28">
        <v>340.33637161270792</v>
      </c>
      <c r="F184">
        <v>0</v>
      </c>
      <c r="G184" s="44">
        <v>6</v>
      </c>
      <c r="H184" s="43">
        <f t="shared" ref="H184:H247" si="74">G184/O184</f>
        <v>9.375E-2</v>
      </c>
      <c r="I184" s="43">
        <f t="shared" ref="I184:I247" si="75">G184/S184</f>
        <v>0.11320754716981132</v>
      </c>
      <c r="J184" s="44">
        <v>0</v>
      </c>
      <c r="K184" s="43">
        <f t="shared" ref="K184:K247" si="76">J184/O184</f>
        <v>0</v>
      </c>
      <c r="L184" s="43">
        <f t="shared" ref="L184:L247" si="77">J184/S184</f>
        <v>0</v>
      </c>
      <c r="M184" s="3">
        <v>44013</v>
      </c>
      <c r="N184" s="28">
        <v>170.16818580635396</v>
      </c>
      <c r="O184">
        <v>64</v>
      </c>
      <c r="P184">
        <v>64</v>
      </c>
      <c r="Q184">
        <v>40</v>
      </c>
      <c r="R184">
        <v>49</v>
      </c>
      <c r="S184">
        <v>53</v>
      </c>
      <c r="T184">
        <v>60</v>
      </c>
      <c r="U184">
        <v>47</v>
      </c>
      <c r="V184">
        <v>54</v>
      </c>
      <c r="W184">
        <f t="shared" si="57"/>
        <v>44.5</v>
      </c>
      <c r="X184">
        <v>161.71</v>
      </c>
      <c r="Y184">
        <v>80.225582081111099</v>
      </c>
      <c r="Z184">
        <v>118.532151776313</v>
      </c>
      <c r="AA184" s="3">
        <v>44013</v>
      </c>
      <c r="AB184" s="28">
        <v>340.33637161270792</v>
      </c>
      <c r="AC184">
        <v>40</v>
      </c>
      <c r="AD184">
        <v>49</v>
      </c>
      <c r="AE184">
        <v>47</v>
      </c>
      <c r="AF184">
        <v>54</v>
      </c>
      <c r="AG184" s="3">
        <v>44013</v>
      </c>
      <c r="AH184" s="33">
        <v>6</v>
      </c>
      <c r="AI184">
        <f t="shared" si="66"/>
        <v>2.7440296606171519</v>
      </c>
      <c r="AJ184">
        <f t="shared" si="67"/>
        <v>2.7440296606171519</v>
      </c>
      <c r="AK184">
        <f t="shared" si="68"/>
        <v>1.4731887406437607</v>
      </c>
      <c r="AL184">
        <f t="shared" si="69"/>
        <v>1.667760838464635</v>
      </c>
      <c r="AM184" s="3">
        <v>44013</v>
      </c>
      <c r="AN184" s="33">
        <v>6</v>
      </c>
      <c r="AO184">
        <f t="shared" si="58"/>
        <v>1.7150185378857199</v>
      </c>
      <c r="AP184">
        <f t="shared" si="59"/>
        <v>2.1008977089100069</v>
      </c>
      <c r="AQ184">
        <f t="shared" si="60"/>
        <v>1.3064126567972973</v>
      </c>
      <c r="AR184">
        <f t="shared" si="61"/>
        <v>1.5009847546181714</v>
      </c>
      <c r="AS184" s="3">
        <v>44013</v>
      </c>
      <c r="AT184">
        <v>0</v>
      </c>
      <c r="AU184">
        <f t="shared" si="70"/>
        <v>1.7472360639806026</v>
      </c>
      <c r="AV184">
        <f t="shared" si="71"/>
        <v>1.7472360639806026</v>
      </c>
      <c r="AW184" s="25">
        <f t="shared" si="72"/>
        <v>0.92141558086926134</v>
      </c>
      <c r="AX184" s="25">
        <f t="shared" si="73"/>
        <v>1.04311197834256</v>
      </c>
      <c r="AY184" s="3">
        <v>44013</v>
      </c>
      <c r="AZ184">
        <v>0</v>
      </c>
      <c r="BA184">
        <f t="shared" si="62"/>
        <v>1.0920225399878767</v>
      </c>
      <c r="BB184">
        <f t="shared" si="63"/>
        <v>1.3377276114851488</v>
      </c>
      <c r="BC184" s="25">
        <f t="shared" si="64"/>
        <v>0.81710438303500532</v>
      </c>
      <c r="BD184" s="25">
        <f t="shared" si="65"/>
        <v>0.93880078050830396</v>
      </c>
    </row>
    <row r="185" spans="1:56" x14ac:dyDescent="0.2">
      <c r="A185" s="3">
        <v>44014</v>
      </c>
      <c r="B185">
        <v>77</v>
      </c>
      <c r="C185" s="28">
        <v>141.80682150529498</v>
      </c>
      <c r="D185">
        <v>0</v>
      </c>
      <c r="E185" s="28">
        <v>283.61364301058995</v>
      </c>
      <c r="F185">
        <v>0</v>
      </c>
      <c r="G185" s="44">
        <v>5</v>
      </c>
      <c r="H185" s="43">
        <f t="shared" si="74"/>
        <v>0.1</v>
      </c>
      <c r="I185" s="43">
        <f t="shared" si="75"/>
        <v>8.1967213114754092E-2</v>
      </c>
      <c r="J185" s="44">
        <v>0</v>
      </c>
      <c r="K185" s="43">
        <f t="shared" si="76"/>
        <v>0</v>
      </c>
      <c r="L185" s="43">
        <f t="shared" si="77"/>
        <v>0</v>
      </c>
      <c r="M185" s="3">
        <v>44014</v>
      </c>
      <c r="N185" s="28">
        <v>141.80682150529498</v>
      </c>
      <c r="O185">
        <v>50</v>
      </c>
      <c r="P185">
        <v>50</v>
      </c>
      <c r="Q185">
        <v>46</v>
      </c>
      <c r="R185">
        <v>53</v>
      </c>
      <c r="S185">
        <v>61</v>
      </c>
      <c r="T185">
        <v>47</v>
      </c>
      <c r="U185">
        <v>58</v>
      </c>
      <c r="V185">
        <v>39</v>
      </c>
      <c r="W185">
        <f t="shared" si="57"/>
        <v>49.5</v>
      </c>
      <c r="X185">
        <v>163.34</v>
      </c>
      <c r="Y185">
        <v>84.912176087218995</v>
      </c>
      <c r="Z185">
        <v>171.997189887644</v>
      </c>
      <c r="AA185" s="3">
        <v>44014</v>
      </c>
      <c r="AB185" s="28">
        <v>283.61364301058995</v>
      </c>
      <c r="AC185">
        <v>46</v>
      </c>
      <c r="AD185">
        <v>53</v>
      </c>
      <c r="AE185">
        <v>58</v>
      </c>
      <c r="AF185">
        <v>39</v>
      </c>
      <c r="AG185" s="3">
        <v>44014</v>
      </c>
      <c r="AH185" s="33">
        <v>5</v>
      </c>
      <c r="AI185">
        <f t="shared" si="66"/>
        <v>2.1437731723571498</v>
      </c>
      <c r="AJ185">
        <f t="shared" si="67"/>
        <v>2.1437731723571498</v>
      </c>
      <c r="AK185">
        <f t="shared" si="68"/>
        <v>1.6955568524390454</v>
      </c>
      <c r="AL185">
        <f t="shared" si="69"/>
        <v>1.3064126567972973</v>
      </c>
      <c r="AM185" s="3">
        <v>44014</v>
      </c>
      <c r="AN185" s="33">
        <v>5</v>
      </c>
      <c r="AO185">
        <f t="shared" si="58"/>
        <v>1.9722713185685778</v>
      </c>
      <c r="AP185">
        <f t="shared" si="59"/>
        <v>2.2723995626985789</v>
      </c>
      <c r="AQ185">
        <f t="shared" si="60"/>
        <v>1.6121688105158136</v>
      </c>
      <c r="AR185">
        <f t="shared" si="61"/>
        <v>1.0840445450020126</v>
      </c>
      <c r="AS185" s="3">
        <v>44014</v>
      </c>
      <c r="AT185">
        <v>0</v>
      </c>
      <c r="AU185">
        <f t="shared" si="70"/>
        <v>1.3650281749848459</v>
      </c>
      <c r="AV185">
        <f t="shared" si="71"/>
        <v>1.3650281749848459</v>
      </c>
      <c r="AW185" s="25">
        <f t="shared" si="72"/>
        <v>1.0604971779816026</v>
      </c>
      <c r="AX185" s="25">
        <f t="shared" si="73"/>
        <v>0.81710438303500532</v>
      </c>
      <c r="AY185" s="3">
        <v>44014</v>
      </c>
      <c r="AZ185">
        <v>0</v>
      </c>
      <c r="BA185">
        <f t="shared" si="62"/>
        <v>1.2558259209860581</v>
      </c>
      <c r="BB185">
        <f t="shared" si="63"/>
        <v>1.4469298654839364</v>
      </c>
      <c r="BC185" s="25">
        <f t="shared" si="64"/>
        <v>1.0083415790644747</v>
      </c>
      <c r="BD185" s="25">
        <f t="shared" si="65"/>
        <v>0.67802278592266396</v>
      </c>
    </row>
    <row r="186" spans="1:56" x14ac:dyDescent="0.2">
      <c r="A186" s="3">
        <v>44015</v>
      </c>
      <c r="B186">
        <v>87.856999999999999</v>
      </c>
      <c r="C186" s="28">
        <v>141.80682150529498</v>
      </c>
      <c r="D186">
        <v>0</v>
      </c>
      <c r="E186" s="28">
        <v>283.61364301058995</v>
      </c>
      <c r="F186">
        <v>0</v>
      </c>
      <c r="G186" s="44">
        <v>5</v>
      </c>
      <c r="H186" s="43">
        <f t="shared" si="74"/>
        <v>8.9285714285714288E-2</v>
      </c>
      <c r="I186" s="43">
        <f t="shared" si="75"/>
        <v>0.10416666666666667</v>
      </c>
      <c r="J186" s="44">
        <v>0</v>
      </c>
      <c r="K186" s="43">
        <f t="shared" si="76"/>
        <v>0</v>
      </c>
      <c r="L186" s="43">
        <f t="shared" si="77"/>
        <v>0</v>
      </c>
      <c r="M186" s="3">
        <v>44015</v>
      </c>
      <c r="N186" s="28">
        <v>141.80682150529498</v>
      </c>
      <c r="O186">
        <v>56</v>
      </c>
      <c r="P186">
        <v>56</v>
      </c>
      <c r="Q186">
        <v>67</v>
      </c>
      <c r="R186">
        <v>56</v>
      </c>
      <c r="S186">
        <v>48</v>
      </c>
      <c r="T186">
        <v>54</v>
      </c>
      <c r="U186">
        <v>54</v>
      </c>
      <c r="V186">
        <v>42</v>
      </c>
      <c r="W186">
        <f t="shared" si="57"/>
        <v>61.5</v>
      </c>
      <c r="X186">
        <v>162.6</v>
      </c>
      <c r="Y186">
        <v>89.655469428230106</v>
      </c>
      <c r="Z186">
        <v>165.13024937407999</v>
      </c>
      <c r="AA186" s="3">
        <v>44015</v>
      </c>
      <c r="AB186" s="28">
        <v>283.61364301058995</v>
      </c>
      <c r="AC186">
        <v>67</v>
      </c>
      <c r="AD186">
        <v>56</v>
      </c>
      <c r="AE186">
        <v>54</v>
      </c>
      <c r="AF186">
        <v>42</v>
      </c>
      <c r="AG186" s="3">
        <v>44015</v>
      </c>
      <c r="AH186" s="33">
        <v>5</v>
      </c>
      <c r="AI186">
        <f t="shared" si="66"/>
        <v>2.401025953040008</v>
      </c>
      <c r="AJ186">
        <f t="shared" si="67"/>
        <v>2.401025953040008</v>
      </c>
      <c r="AK186">
        <f t="shared" si="68"/>
        <v>1.3342086707717078</v>
      </c>
      <c r="AL186">
        <f t="shared" si="69"/>
        <v>1.5009847546181714</v>
      </c>
      <c r="AM186" s="3">
        <v>44015</v>
      </c>
      <c r="AN186" s="33">
        <v>5</v>
      </c>
      <c r="AO186">
        <f t="shared" si="58"/>
        <v>2.872656050958581</v>
      </c>
      <c r="AP186">
        <f t="shared" si="59"/>
        <v>2.401025953040008</v>
      </c>
      <c r="AQ186">
        <f t="shared" si="60"/>
        <v>1.5009847546181714</v>
      </c>
      <c r="AR186">
        <f t="shared" si="61"/>
        <v>1.1674325869252444</v>
      </c>
      <c r="AS186" s="3">
        <v>44015</v>
      </c>
      <c r="AT186">
        <v>0</v>
      </c>
      <c r="AU186">
        <f t="shared" si="70"/>
        <v>1.5288315559830272</v>
      </c>
      <c r="AV186">
        <f t="shared" si="71"/>
        <v>1.5288315559830272</v>
      </c>
      <c r="AW186" s="25">
        <f t="shared" si="72"/>
        <v>0.83448958267404794</v>
      </c>
      <c r="AX186" s="25">
        <f t="shared" si="73"/>
        <v>0.93880078050830396</v>
      </c>
      <c r="AY186" s="3">
        <v>44015</v>
      </c>
      <c r="AZ186">
        <v>0</v>
      </c>
      <c r="BA186">
        <f t="shared" si="62"/>
        <v>1.8291377544796934</v>
      </c>
      <c r="BB186">
        <f t="shared" si="63"/>
        <v>1.5288315559830272</v>
      </c>
      <c r="BC186" s="25">
        <f t="shared" si="64"/>
        <v>0.93880078050830396</v>
      </c>
      <c r="BD186" s="25">
        <f t="shared" si="65"/>
        <v>0.73017838483979203</v>
      </c>
    </row>
    <row r="187" spans="1:56" x14ac:dyDescent="0.2">
      <c r="A187" s="3">
        <v>44016</v>
      </c>
      <c r="B187">
        <v>91.856999999999999</v>
      </c>
      <c r="C187" s="28">
        <v>56.722728602117989</v>
      </c>
      <c r="D187">
        <v>0</v>
      </c>
      <c r="E187" s="28">
        <v>113.44545720423598</v>
      </c>
      <c r="F187">
        <v>0</v>
      </c>
      <c r="G187" s="44">
        <v>2</v>
      </c>
      <c r="H187" s="43">
        <f t="shared" si="74"/>
        <v>3.6363636363636362E-2</v>
      </c>
      <c r="I187" s="43">
        <f t="shared" si="75"/>
        <v>5.128205128205128E-2</v>
      </c>
      <c r="J187" s="44">
        <v>0</v>
      </c>
      <c r="K187" s="43">
        <f t="shared" si="76"/>
        <v>0</v>
      </c>
      <c r="L187" s="43">
        <f t="shared" si="77"/>
        <v>0</v>
      </c>
      <c r="M187" s="3">
        <v>44016</v>
      </c>
      <c r="N187" s="28">
        <v>56.722728602117989</v>
      </c>
      <c r="O187">
        <v>55</v>
      </c>
      <c r="P187">
        <v>55</v>
      </c>
      <c r="Q187">
        <v>43</v>
      </c>
      <c r="R187">
        <v>48</v>
      </c>
      <c r="S187">
        <v>39</v>
      </c>
      <c r="T187">
        <v>50</v>
      </c>
      <c r="U187">
        <v>50</v>
      </c>
      <c r="V187">
        <v>44</v>
      </c>
      <c r="W187">
        <f t="shared" si="57"/>
        <v>45.5</v>
      </c>
      <c r="X187">
        <v>164.82</v>
      </c>
      <c r="Y187">
        <v>94.330270072081206</v>
      </c>
      <c r="Z187">
        <v>187.05702555382101</v>
      </c>
      <c r="AA187" s="3">
        <v>44016</v>
      </c>
      <c r="AB187" s="28">
        <v>113.44545720423598</v>
      </c>
      <c r="AC187">
        <v>43</v>
      </c>
      <c r="AD187">
        <v>48</v>
      </c>
      <c r="AE187">
        <v>50</v>
      </c>
      <c r="AF187">
        <v>44</v>
      </c>
      <c r="AG187" s="3">
        <v>44016</v>
      </c>
      <c r="AH187" s="33">
        <v>2</v>
      </c>
      <c r="AI187">
        <f t="shared" si="66"/>
        <v>2.3581504895928651</v>
      </c>
      <c r="AJ187">
        <f t="shared" si="67"/>
        <v>2.3581504895928651</v>
      </c>
      <c r="AK187">
        <f t="shared" si="68"/>
        <v>1.0840445450020126</v>
      </c>
      <c r="AL187">
        <f t="shared" si="69"/>
        <v>1.3898006987205291</v>
      </c>
      <c r="AM187" s="3">
        <v>44016</v>
      </c>
      <c r="AN187" s="33">
        <v>2</v>
      </c>
      <c r="AO187">
        <f t="shared" si="58"/>
        <v>1.843644928227149</v>
      </c>
      <c r="AP187">
        <f t="shared" si="59"/>
        <v>2.0580222454628641</v>
      </c>
      <c r="AQ187">
        <f t="shared" si="60"/>
        <v>1.3898006987205291</v>
      </c>
      <c r="AR187">
        <f t="shared" si="61"/>
        <v>1.2230246148740656</v>
      </c>
      <c r="AS187" s="3">
        <v>44016</v>
      </c>
      <c r="AT187">
        <v>0</v>
      </c>
      <c r="AU187">
        <f t="shared" si="70"/>
        <v>1.5015309924833304</v>
      </c>
      <c r="AV187">
        <f t="shared" si="71"/>
        <v>1.5015309924833304</v>
      </c>
      <c r="AW187" s="25">
        <f t="shared" si="72"/>
        <v>0.67802278592266396</v>
      </c>
      <c r="AX187" s="25">
        <f t="shared" si="73"/>
        <v>0.86925998195213328</v>
      </c>
      <c r="AY187" s="3">
        <v>44016</v>
      </c>
      <c r="AZ187">
        <v>0</v>
      </c>
      <c r="BA187">
        <f t="shared" si="62"/>
        <v>1.1739242304869675</v>
      </c>
      <c r="BB187">
        <f t="shared" si="63"/>
        <v>1.3104270479854518</v>
      </c>
      <c r="BC187" s="25">
        <f t="shared" si="64"/>
        <v>0.86925998195213328</v>
      </c>
      <c r="BD187" s="25">
        <f t="shared" si="65"/>
        <v>0.76494878411787737</v>
      </c>
    </row>
    <row r="188" spans="1:56" x14ac:dyDescent="0.2">
      <c r="A188" s="3">
        <v>44017</v>
      </c>
      <c r="B188">
        <v>93</v>
      </c>
      <c r="C188" s="28">
        <v>198.52955010741294</v>
      </c>
      <c r="D188">
        <v>0</v>
      </c>
      <c r="E188" s="28">
        <v>397.05910021482589</v>
      </c>
      <c r="F188">
        <v>0</v>
      </c>
      <c r="G188" s="44">
        <v>7</v>
      </c>
      <c r="H188" s="43">
        <f t="shared" si="74"/>
        <v>0.13725490196078433</v>
      </c>
      <c r="I188" s="43">
        <f t="shared" si="75"/>
        <v>0.13725490196078433</v>
      </c>
      <c r="J188" s="44">
        <v>0</v>
      </c>
      <c r="K188" s="43">
        <f t="shared" si="76"/>
        <v>0</v>
      </c>
      <c r="L188" s="43">
        <f t="shared" si="77"/>
        <v>0</v>
      </c>
      <c r="M188" s="3">
        <v>44017</v>
      </c>
      <c r="N188" s="28">
        <v>198.52955010741294</v>
      </c>
      <c r="O188">
        <v>51</v>
      </c>
      <c r="P188">
        <v>51</v>
      </c>
      <c r="Q188">
        <v>44</v>
      </c>
      <c r="R188">
        <v>48</v>
      </c>
      <c r="S188">
        <v>51</v>
      </c>
      <c r="T188">
        <v>60</v>
      </c>
      <c r="U188">
        <v>50</v>
      </c>
      <c r="V188">
        <v>53</v>
      </c>
      <c r="W188">
        <f t="shared" si="57"/>
        <v>46</v>
      </c>
      <c r="X188">
        <v>166.74</v>
      </c>
      <c r="Y188">
        <v>98.791263134804794</v>
      </c>
      <c r="Z188">
        <v>194.58712104623601</v>
      </c>
      <c r="AA188" s="3">
        <v>44017</v>
      </c>
      <c r="AB188" s="28">
        <v>397.05910021482589</v>
      </c>
      <c r="AC188">
        <v>44</v>
      </c>
      <c r="AD188">
        <v>48</v>
      </c>
      <c r="AE188">
        <v>50</v>
      </c>
      <c r="AF188">
        <v>53</v>
      </c>
      <c r="AG188" s="3">
        <v>44017</v>
      </c>
      <c r="AH188" s="33">
        <v>7</v>
      </c>
      <c r="AI188">
        <f t="shared" si="66"/>
        <v>2.1866486358042931</v>
      </c>
      <c r="AJ188">
        <f t="shared" si="67"/>
        <v>2.1866486358042931</v>
      </c>
      <c r="AK188">
        <f t="shared" si="68"/>
        <v>1.4175967126949396</v>
      </c>
      <c r="AL188">
        <f t="shared" si="69"/>
        <v>1.667760838464635</v>
      </c>
      <c r="AM188" s="3">
        <v>44017</v>
      </c>
      <c r="AN188" s="33">
        <v>7</v>
      </c>
      <c r="AO188">
        <f t="shared" si="58"/>
        <v>1.8865203916742919</v>
      </c>
      <c r="AP188">
        <f t="shared" si="59"/>
        <v>2.0580222454628641</v>
      </c>
      <c r="AQ188">
        <f t="shared" si="60"/>
        <v>1.3898006987205291</v>
      </c>
      <c r="AR188">
        <f t="shared" si="61"/>
        <v>1.4731887406437607</v>
      </c>
      <c r="AS188" s="3">
        <v>44017</v>
      </c>
      <c r="AT188">
        <v>0</v>
      </c>
      <c r="AU188">
        <f t="shared" si="70"/>
        <v>1.3923287384845426</v>
      </c>
      <c r="AV188">
        <f t="shared" si="71"/>
        <v>1.3923287384845426</v>
      </c>
      <c r="AW188" s="25">
        <f t="shared" si="72"/>
        <v>0.886645181591176</v>
      </c>
      <c r="AX188" s="25">
        <f t="shared" si="73"/>
        <v>1.04311197834256</v>
      </c>
      <c r="AY188" s="3">
        <v>44017</v>
      </c>
      <c r="AZ188">
        <v>0</v>
      </c>
      <c r="BA188">
        <f t="shared" si="62"/>
        <v>1.2012247939866643</v>
      </c>
      <c r="BB188">
        <f t="shared" si="63"/>
        <v>1.3104270479854518</v>
      </c>
      <c r="BC188" s="25">
        <f t="shared" si="64"/>
        <v>0.86925998195213328</v>
      </c>
      <c r="BD188" s="25">
        <f t="shared" si="65"/>
        <v>0.92141558086926134</v>
      </c>
    </row>
    <row r="189" spans="1:56" x14ac:dyDescent="0.2">
      <c r="A189" s="3">
        <v>44018</v>
      </c>
      <c r="B189">
        <v>94.713999999999999</v>
      </c>
      <c r="C189" s="28">
        <v>85.08409290317698</v>
      </c>
      <c r="D189">
        <v>0</v>
      </c>
      <c r="E189" s="28">
        <v>170.16818580635396</v>
      </c>
      <c r="F189">
        <v>0</v>
      </c>
      <c r="G189" s="44">
        <v>3</v>
      </c>
      <c r="H189" s="43">
        <f t="shared" si="74"/>
        <v>0.05</v>
      </c>
      <c r="I189" s="43">
        <f t="shared" si="75"/>
        <v>0.05</v>
      </c>
      <c r="J189" s="44">
        <v>0</v>
      </c>
      <c r="K189" s="43">
        <f t="shared" si="76"/>
        <v>0</v>
      </c>
      <c r="L189" s="43">
        <f t="shared" si="77"/>
        <v>0</v>
      </c>
      <c r="M189" s="3">
        <v>44018</v>
      </c>
      <c r="N189" s="28">
        <v>85.08409290317698</v>
      </c>
      <c r="O189">
        <v>60</v>
      </c>
      <c r="P189">
        <v>60</v>
      </c>
      <c r="Q189">
        <v>56</v>
      </c>
      <c r="R189">
        <v>56</v>
      </c>
      <c r="S189">
        <v>60</v>
      </c>
      <c r="T189">
        <v>62</v>
      </c>
      <c r="U189">
        <v>53</v>
      </c>
      <c r="V189">
        <v>46</v>
      </c>
      <c r="W189">
        <f t="shared" si="57"/>
        <v>56</v>
      </c>
      <c r="X189">
        <v>168.79</v>
      </c>
      <c r="Y189">
        <v>102.877483995242</v>
      </c>
      <c r="Z189">
        <v>196.090033127542</v>
      </c>
      <c r="AA189" s="3">
        <v>44018</v>
      </c>
      <c r="AB189" s="28">
        <v>170.16818580635396</v>
      </c>
      <c r="AC189">
        <v>56</v>
      </c>
      <c r="AD189">
        <v>56</v>
      </c>
      <c r="AE189">
        <v>53</v>
      </c>
      <c r="AF189">
        <v>46</v>
      </c>
      <c r="AG189" s="3">
        <v>44018</v>
      </c>
      <c r="AH189" s="33">
        <v>3</v>
      </c>
      <c r="AI189">
        <f t="shared" si="66"/>
        <v>2.57252780682858</v>
      </c>
      <c r="AJ189">
        <f t="shared" si="67"/>
        <v>2.57252780682858</v>
      </c>
      <c r="AK189">
        <f t="shared" si="68"/>
        <v>1.667760838464635</v>
      </c>
      <c r="AL189">
        <f t="shared" si="69"/>
        <v>1.7233528664134561</v>
      </c>
      <c r="AM189" s="3">
        <v>44018</v>
      </c>
      <c r="AN189" s="33">
        <v>3</v>
      </c>
      <c r="AO189">
        <f t="shared" si="58"/>
        <v>2.401025953040008</v>
      </c>
      <c r="AP189">
        <f t="shared" si="59"/>
        <v>2.401025953040008</v>
      </c>
      <c r="AQ189">
        <f t="shared" si="60"/>
        <v>1.4731887406437607</v>
      </c>
      <c r="AR189">
        <f t="shared" si="61"/>
        <v>1.2786166428228867</v>
      </c>
      <c r="AS189" s="3">
        <v>44018</v>
      </c>
      <c r="AT189">
        <v>0</v>
      </c>
      <c r="AU189">
        <f t="shared" si="70"/>
        <v>1.638033809981815</v>
      </c>
      <c r="AV189">
        <f t="shared" si="71"/>
        <v>1.638033809981815</v>
      </c>
      <c r="AW189" s="25">
        <f t="shared" si="72"/>
        <v>1.04311197834256</v>
      </c>
      <c r="AX189" s="25">
        <f t="shared" si="73"/>
        <v>1.0778823776206454</v>
      </c>
      <c r="AY189" s="3">
        <v>44018</v>
      </c>
      <c r="AZ189">
        <v>0</v>
      </c>
      <c r="BA189">
        <f t="shared" si="62"/>
        <v>1.5288315559830272</v>
      </c>
      <c r="BB189">
        <f t="shared" si="63"/>
        <v>1.5288315559830272</v>
      </c>
      <c r="BC189" s="25">
        <f t="shared" si="64"/>
        <v>0.92141558086926134</v>
      </c>
      <c r="BD189" s="25">
        <f t="shared" si="65"/>
        <v>0.79971918339596271</v>
      </c>
    </row>
    <row r="190" spans="1:56" x14ac:dyDescent="0.2">
      <c r="A190" s="3">
        <v>44019</v>
      </c>
      <c r="B190">
        <v>93.570999999999998</v>
      </c>
      <c r="C190" s="28">
        <v>198.52955010741294</v>
      </c>
      <c r="D190">
        <v>0</v>
      </c>
      <c r="E190" s="28">
        <v>397.05910021482589</v>
      </c>
      <c r="F190">
        <v>0</v>
      </c>
      <c r="G190" s="44">
        <v>7</v>
      </c>
      <c r="H190" s="43">
        <f t="shared" si="74"/>
        <v>0.125</v>
      </c>
      <c r="I190" s="43">
        <f t="shared" si="75"/>
        <v>0.12727272727272726</v>
      </c>
      <c r="J190" s="44">
        <v>0</v>
      </c>
      <c r="K190" s="43">
        <f t="shared" si="76"/>
        <v>0</v>
      </c>
      <c r="L190" s="43">
        <f t="shared" si="77"/>
        <v>0</v>
      </c>
      <c r="M190" s="3">
        <v>44019</v>
      </c>
      <c r="N190" s="28">
        <v>198.52955010741294</v>
      </c>
      <c r="O190">
        <v>56</v>
      </c>
      <c r="P190">
        <v>56</v>
      </c>
      <c r="Q190">
        <v>40</v>
      </c>
      <c r="R190">
        <v>62</v>
      </c>
      <c r="S190">
        <v>55</v>
      </c>
      <c r="T190">
        <v>43</v>
      </c>
      <c r="U190">
        <v>53</v>
      </c>
      <c r="V190">
        <v>42</v>
      </c>
      <c r="W190">
        <f t="shared" si="57"/>
        <v>51</v>
      </c>
      <c r="X190">
        <v>173.19</v>
      </c>
      <c r="Y190">
        <v>106.422249428974</v>
      </c>
      <c r="Z190">
        <v>198.55620453255699</v>
      </c>
      <c r="AA190" s="3">
        <v>44019</v>
      </c>
      <c r="AB190" s="28">
        <v>397.05910021482589</v>
      </c>
      <c r="AC190">
        <v>40</v>
      </c>
      <c r="AD190">
        <v>62</v>
      </c>
      <c r="AE190">
        <v>53</v>
      </c>
      <c r="AF190">
        <v>42</v>
      </c>
      <c r="AG190" s="3">
        <v>44019</v>
      </c>
      <c r="AH190" s="33">
        <v>7</v>
      </c>
      <c r="AI190">
        <f t="shared" si="66"/>
        <v>2.401025953040008</v>
      </c>
      <c r="AJ190">
        <f t="shared" si="67"/>
        <v>2.401025953040008</v>
      </c>
      <c r="AK190">
        <f t="shared" si="68"/>
        <v>1.5287807685925821</v>
      </c>
      <c r="AL190">
        <f t="shared" si="69"/>
        <v>1.1952286008996551</v>
      </c>
      <c r="AM190" s="3">
        <v>44019</v>
      </c>
      <c r="AN190" s="33">
        <v>7</v>
      </c>
      <c r="AO190">
        <f t="shared" si="58"/>
        <v>1.7150185378857199</v>
      </c>
      <c r="AP190">
        <f t="shared" si="59"/>
        <v>2.6582787337228657</v>
      </c>
      <c r="AQ190">
        <f t="shared" si="60"/>
        <v>1.4731887406437607</v>
      </c>
      <c r="AR190">
        <f t="shared" si="61"/>
        <v>1.1674325869252444</v>
      </c>
      <c r="AS190" s="3">
        <v>44019</v>
      </c>
      <c r="AT190">
        <v>0</v>
      </c>
      <c r="AU190">
        <f t="shared" si="70"/>
        <v>1.5288315559830272</v>
      </c>
      <c r="AV190">
        <f t="shared" si="71"/>
        <v>1.5288315559830272</v>
      </c>
      <c r="AW190" s="25">
        <f t="shared" si="72"/>
        <v>0.95618598014734668</v>
      </c>
      <c r="AX190" s="25">
        <f t="shared" si="73"/>
        <v>0.74756358447883464</v>
      </c>
      <c r="AY190" s="3">
        <v>44019</v>
      </c>
      <c r="AZ190">
        <v>0</v>
      </c>
      <c r="BA190">
        <f t="shared" si="62"/>
        <v>1.0920225399878767</v>
      </c>
      <c r="BB190">
        <f t="shared" si="63"/>
        <v>1.6926349369812088</v>
      </c>
      <c r="BC190" s="25">
        <f t="shared" si="64"/>
        <v>0.92141558086926134</v>
      </c>
      <c r="BD190" s="25">
        <f t="shared" si="65"/>
        <v>0.73017838483979203</v>
      </c>
    </row>
    <row r="191" spans="1:56" x14ac:dyDescent="0.2">
      <c r="A191" s="3">
        <v>44020</v>
      </c>
      <c r="B191">
        <v>92.429000000000002</v>
      </c>
      <c r="C191" s="28">
        <v>113.44545720423598</v>
      </c>
      <c r="D191">
        <v>0</v>
      </c>
      <c r="E191" s="28">
        <v>226.89091440847196</v>
      </c>
      <c r="F191">
        <v>0</v>
      </c>
      <c r="G191" s="44">
        <v>4</v>
      </c>
      <c r="H191" s="43">
        <f t="shared" si="74"/>
        <v>7.407407407407407E-2</v>
      </c>
      <c r="I191" s="43">
        <f t="shared" si="75"/>
        <v>0.08</v>
      </c>
      <c r="J191" s="44">
        <v>0</v>
      </c>
      <c r="K191" s="43">
        <f t="shared" si="76"/>
        <v>0</v>
      </c>
      <c r="L191" s="43">
        <f t="shared" si="77"/>
        <v>0</v>
      </c>
      <c r="M191" s="3">
        <v>44020</v>
      </c>
      <c r="N191" s="28">
        <v>113.44545720423598</v>
      </c>
      <c r="O191">
        <v>54</v>
      </c>
      <c r="P191">
        <v>54</v>
      </c>
      <c r="Q191">
        <v>52</v>
      </c>
      <c r="R191">
        <v>56</v>
      </c>
      <c r="S191">
        <v>50</v>
      </c>
      <c r="T191">
        <v>62</v>
      </c>
      <c r="U191">
        <v>60</v>
      </c>
      <c r="V191">
        <v>41</v>
      </c>
      <c r="W191">
        <f t="shared" si="57"/>
        <v>54</v>
      </c>
      <c r="X191">
        <v>175.05</v>
      </c>
      <c r="Y191">
        <v>109.267992142021</v>
      </c>
      <c r="Z191">
        <v>195.385835399256</v>
      </c>
      <c r="AA191" s="3">
        <v>44020</v>
      </c>
      <c r="AB191" s="28">
        <v>226.89091440847196</v>
      </c>
      <c r="AC191">
        <v>52</v>
      </c>
      <c r="AD191">
        <v>56</v>
      </c>
      <c r="AE191">
        <v>60</v>
      </c>
      <c r="AF191">
        <v>41</v>
      </c>
      <c r="AG191" s="3">
        <v>44020</v>
      </c>
      <c r="AH191" s="33">
        <v>4</v>
      </c>
      <c r="AI191">
        <f t="shared" si="66"/>
        <v>2.3152750261457218</v>
      </c>
      <c r="AJ191">
        <f t="shared" si="67"/>
        <v>2.3152750261457218</v>
      </c>
      <c r="AK191">
        <f t="shared" si="68"/>
        <v>1.3898006987205291</v>
      </c>
      <c r="AL191">
        <f t="shared" si="69"/>
        <v>1.7233528664134561</v>
      </c>
      <c r="AM191" s="3">
        <v>44020</v>
      </c>
      <c r="AN191" s="33">
        <v>4</v>
      </c>
      <c r="AO191">
        <f t="shared" si="58"/>
        <v>2.229524099251436</v>
      </c>
      <c r="AP191">
        <f t="shared" si="59"/>
        <v>2.401025953040008</v>
      </c>
      <c r="AQ191">
        <f t="shared" si="60"/>
        <v>1.667760838464635</v>
      </c>
      <c r="AR191">
        <f t="shared" si="61"/>
        <v>1.1396365729508338</v>
      </c>
      <c r="AS191" s="3">
        <v>44020</v>
      </c>
      <c r="AT191">
        <v>0</v>
      </c>
      <c r="AU191">
        <f t="shared" si="70"/>
        <v>1.4742304289836334</v>
      </c>
      <c r="AV191">
        <f t="shared" si="71"/>
        <v>1.4742304289836334</v>
      </c>
      <c r="AW191" s="25">
        <f t="shared" si="72"/>
        <v>0.86925998195213328</v>
      </c>
      <c r="AX191" s="25">
        <f t="shared" si="73"/>
        <v>1.0778823776206454</v>
      </c>
      <c r="AY191" s="3">
        <v>44020</v>
      </c>
      <c r="AZ191">
        <v>0</v>
      </c>
      <c r="BA191">
        <f t="shared" si="62"/>
        <v>1.4196293019842396</v>
      </c>
      <c r="BB191">
        <f t="shared" si="63"/>
        <v>1.5288315559830272</v>
      </c>
      <c r="BC191" s="25">
        <f t="shared" si="64"/>
        <v>1.04311197834256</v>
      </c>
      <c r="BD191" s="25">
        <f t="shared" si="65"/>
        <v>0.7127931852007493</v>
      </c>
    </row>
    <row r="192" spans="1:56" x14ac:dyDescent="0.2">
      <c r="A192" s="3">
        <v>44021</v>
      </c>
      <c r="B192">
        <v>88.429000000000002</v>
      </c>
      <c r="C192" s="28">
        <v>311.97500731164894</v>
      </c>
      <c r="D192">
        <v>0</v>
      </c>
      <c r="E192" s="28">
        <v>623.95001462329788</v>
      </c>
      <c r="F192">
        <v>0</v>
      </c>
      <c r="G192" s="44">
        <v>11</v>
      </c>
      <c r="H192" s="43">
        <f t="shared" si="74"/>
        <v>0.22</v>
      </c>
      <c r="I192" s="43">
        <f t="shared" si="75"/>
        <v>0.21153846153846154</v>
      </c>
      <c r="J192" s="44">
        <v>0</v>
      </c>
      <c r="K192" s="43">
        <f t="shared" si="76"/>
        <v>0</v>
      </c>
      <c r="L192" s="43">
        <f t="shared" si="77"/>
        <v>0</v>
      </c>
      <c r="M192" s="3">
        <v>44021</v>
      </c>
      <c r="N192" s="28">
        <v>311.97500731164894</v>
      </c>
      <c r="O192">
        <v>50</v>
      </c>
      <c r="P192">
        <v>50</v>
      </c>
      <c r="Q192">
        <v>56</v>
      </c>
      <c r="R192">
        <v>59</v>
      </c>
      <c r="S192">
        <v>52</v>
      </c>
      <c r="T192">
        <v>46</v>
      </c>
      <c r="U192">
        <v>45</v>
      </c>
      <c r="V192">
        <v>53</v>
      </c>
      <c r="W192">
        <f t="shared" si="57"/>
        <v>57.5</v>
      </c>
      <c r="X192">
        <v>178.79</v>
      </c>
      <c r="Y192">
        <v>111.284622293949</v>
      </c>
      <c r="Z192">
        <v>167.55741791633901</v>
      </c>
      <c r="AA192" s="3">
        <v>44021</v>
      </c>
      <c r="AB192" s="28">
        <v>623.95001462329788</v>
      </c>
      <c r="AC192">
        <v>56</v>
      </c>
      <c r="AD192">
        <v>59</v>
      </c>
      <c r="AE192">
        <v>45</v>
      </c>
      <c r="AF192">
        <v>53</v>
      </c>
      <c r="AG192" s="3">
        <v>44021</v>
      </c>
      <c r="AH192" s="33">
        <v>11</v>
      </c>
      <c r="AI192">
        <f t="shared" si="66"/>
        <v>2.1437731723571498</v>
      </c>
      <c r="AJ192">
        <f t="shared" si="67"/>
        <v>2.1437731723571498</v>
      </c>
      <c r="AK192">
        <f t="shared" si="68"/>
        <v>1.4453927266693503</v>
      </c>
      <c r="AL192">
        <f t="shared" si="69"/>
        <v>1.2786166428228867</v>
      </c>
      <c r="AM192" s="3">
        <v>44021</v>
      </c>
      <c r="AN192" s="33">
        <v>11</v>
      </c>
      <c r="AO192">
        <f t="shared" si="58"/>
        <v>2.401025953040008</v>
      </c>
      <c r="AP192">
        <f t="shared" si="59"/>
        <v>2.5296523433814371</v>
      </c>
      <c r="AQ192">
        <f t="shared" si="60"/>
        <v>1.2508206288484762</v>
      </c>
      <c r="AR192">
        <f t="shared" si="61"/>
        <v>1.4731887406437607</v>
      </c>
      <c r="AS192" s="3">
        <v>44021</v>
      </c>
      <c r="AT192">
        <v>0</v>
      </c>
      <c r="AU192">
        <f t="shared" si="70"/>
        <v>1.3650281749848459</v>
      </c>
      <c r="AV192">
        <f t="shared" si="71"/>
        <v>1.3650281749848459</v>
      </c>
      <c r="AW192" s="25">
        <f t="shared" si="72"/>
        <v>0.90403038123021862</v>
      </c>
      <c r="AX192" s="25">
        <f t="shared" si="73"/>
        <v>0.79971918339596271</v>
      </c>
      <c r="AY192" s="3">
        <v>44021</v>
      </c>
      <c r="AZ192">
        <v>0</v>
      </c>
      <c r="BA192">
        <f t="shared" si="62"/>
        <v>1.5288315559830272</v>
      </c>
      <c r="BB192">
        <f t="shared" si="63"/>
        <v>1.610733246482118</v>
      </c>
      <c r="BC192" s="25">
        <f t="shared" si="64"/>
        <v>0.78233398375691998</v>
      </c>
      <c r="BD192" s="25">
        <f t="shared" si="65"/>
        <v>0.92141558086926134</v>
      </c>
    </row>
    <row r="193" spans="1:56" x14ac:dyDescent="0.2">
      <c r="A193" s="3">
        <v>44022</v>
      </c>
      <c r="B193">
        <v>84.143000000000001</v>
      </c>
      <c r="C193" s="28">
        <v>198.52955010741294</v>
      </c>
      <c r="D193">
        <v>0</v>
      </c>
      <c r="E193" s="28">
        <v>397.05910021482589</v>
      </c>
      <c r="F193">
        <v>0</v>
      </c>
      <c r="G193" s="44">
        <v>7</v>
      </c>
      <c r="H193" s="43">
        <f t="shared" si="74"/>
        <v>0.11475409836065574</v>
      </c>
      <c r="I193" s="43">
        <f t="shared" si="75"/>
        <v>0.13207547169811321</v>
      </c>
      <c r="J193" s="44">
        <v>0</v>
      </c>
      <c r="K193" s="43">
        <f t="shared" si="76"/>
        <v>0</v>
      </c>
      <c r="L193" s="43">
        <f t="shared" si="77"/>
        <v>0</v>
      </c>
      <c r="M193" s="3">
        <v>44022</v>
      </c>
      <c r="N193" s="28">
        <v>198.52955010741294</v>
      </c>
      <c r="O193">
        <v>61</v>
      </c>
      <c r="P193">
        <v>61</v>
      </c>
      <c r="Q193">
        <v>61</v>
      </c>
      <c r="R193">
        <v>52</v>
      </c>
      <c r="S193">
        <v>53</v>
      </c>
      <c r="T193">
        <v>66</v>
      </c>
      <c r="U193">
        <v>45</v>
      </c>
      <c r="V193">
        <v>54</v>
      </c>
      <c r="W193">
        <f t="shared" si="57"/>
        <v>56.5</v>
      </c>
      <c r="X193">
        <v>180.68</v>
      </c>
      <c r="Y193">
        <v>112.39096121162</v>
      </c>
      <c r="Z193">
        <v>183.35627765388</v>
      </c>
      <c r="AA193" s="3">
        <v>44022</v>
      </c>
      <c r="AB193" s="28">
        <v>397.05910021482589</v>
      </c>
      <c r="AC193">
        <v>61</v>
      </c>
      <c r="AD193">
        <v>52</v>
      </c>
      <c r="AE193">
        <v>45</v>
      </c>
      <c r="AF193">
        <v>54</v>
      </c>
      <c r="AG193" s="3">
        <v>44022</v>
      </c>
      <c r="AH193" s="33">
        <v>7</v>
      </c>
      <c r="AI193">
        <f t="shared" si="66"/>
        <v>2.6154032702757228</v>
      </c>
      <c r="AJ193">
        <f t="shared" si="67"/>
        <v>2.6154032702757228</v>
      </c>
      <c r="AK193">
        <f t="shared" si="68"/>
        <v>1.4731887406437607</v>
      </c>
      <c r="AL193">
        <f t="shared" si="69"/>
        <v>1.8345369223110983</v>
      </c>
      <c r="AM193" s="3">
        <v>44022</v>
      </c>
      <c r="AN193" s="33">
        <v>7</v>
      </c>
      <c r="AO193">
        <f t="shared" si="58"/>
        <v>2.6154032702757228</v>
      </c>
      <c r="AP193">
        <f t="shared" si="59"/>
        <v>2.229524099251436</v>
      </c>
      <c r="AQ193">
        <f t="shared" si="60"/>
        <v>1.2508206288484762</v>
      </c>
      <c r="AR193">
        <f t="shared" si="61"/>
        <v>1.5009847546181714</v>
      </c>
      <c r="AS193" s="3">
        <v>44022</v>
      </c>
      <c r="AT193">
        <v>0</v>
      </c>
      <c r="AU193">
        <f t="shared" si="70"/>
        <v>1.6653343734815118</v>
      </c>
      <c r="AV193">
        <f t="shared" si="71"/>
        <v>1.6653343734815118</v>
      </c>
      <c r="AW193" s="25">
        <f t="shared" si="72"/>
        <v>0.92141558086926134</v>
      </c>
      <c r="AX193" s="25">
        <f t="shared" si="73"/>
        <v>1.1474231761768159</v>
      </c>
      <c r="AY193" s="3">
        <v>44022</v>
      </c>
      <c r="AZ193">
        <v>0</v>
      </c>
      <c r="BA193">
        <f t="shared" si="62"/>
        <v>1.6653343734815118</v>
      </c>
      <c r="BB193">
        <f t="shared" si="63"/>
        <v>1.4196293019842396</v>
      </c>
      <c r="BC193" s="25">
        <f t="shared" si="64"/>
        <v>0.78233398375691998</v>
      </c>
      <c r="BD193" s="25">
        <f t="shared" si="65"/>
        <v>0.93880078050830396</v>
      </c>
    </row>
    <row r="194" spans="1:56" x14ac:dyDescent="0.2">
      <c r="A194" s="3">
        <v>44023</v>
      </c>
      <c r="B194">
        <v>88.429000000000002</v>
      </c>
      <c r="C194" s="28">
        <v>283.61364301058995</v>
      </c>
      <c r="D194">
        <v>0</v>
      </c>
      <c r="E194" s="28">
        <v>567.22728602117991</v>
      </c>
      <c r="F194">
        <v>0</v>
      </c>
      <c r="G194" s="44">
        <v>10</v>
      </c>
      <c r="H194" s="43">
        <f t="shared" si="74"/>
        <v>0.16393442622950818</v>
      </c>
      <c r="I194" s="43">
        <f t="shared" si="75"/>
        <v>0.15625</v>
      </c>
      <c r="J194" s="44">
        <v>0</v>
      </c>
      <c r="K194" s="43">
        <f t="shared" si="76"/>
        <v>0</v>
      </c>
      <c r="L194" s="43">
        <f t="shared" si="77"/>
        <v>0</v>
      </c>
      <c r="M194" s="3">
        <v>44023</v>
      </c>
      <c r="N194" s="28">
        <v>283.61364301058995</v>
      </c>
      <c r="O194">
        <v>61</v>
      </c>
      <c r="P194">
        <v>61</v>
      </c>
      <c r="Q194">
        <v>43</v>
      </c>
      <c r="R194">
        <v>42</v>
      </c>
      <c r="S194">
        <v>64</v>
      </c>
      <c r="T194">
        <v>46</v>
      </c>
      <c r="U194">
        <v>65</v>
      </c>
      <c r="V194">
        <v>31</v>
      </c>
      <c r="W194">
        <f t="shared" ref="W194:W257" si="78">AVERAGE(Q194:R194)</f>
        <v>42.5</v>
      </c>
      <c r="X194">
        <v>183.41</v>
      </c>
      <c r="Y194">
        <v>112.563917827447</v>
      </c>
      <c r="Z194">
        <v>174.21968590379899</v>
      </c>
      <c r="AA194" s="3">
        <v>44023</v>
      </c>
      <c r="AB194" s="28">
        <v>567.22728602117991</v>
      </c>
      <c r="AC194">
        <v>43</v>
      </c>
      <c r="AD194">
        <v>42</v>
      </c>
      <c r="AE194">
        <v>65</v>
      </c>
      <c r="AF194">
        <v>31</v>
      </c>
      <c r="AG194" s="3">
        <v>44023</v>
      </c>
      <c r="AH194" s="33">
        <v>10</v>
      </c>
      <c r="AI194">
        <f t="shared" si="66"/>
        <v>2.6154032702757228</v>
      </c>
      <c r="AJ194">
        <f t="shared" si="67"/>
        <v>2.6154032702757228</v>
      </c>
      <c r="AK194">
        <f t="shared" si="68"/>
        <v>1.7789448943622772</v>
      </c>
      <c r="AL194">
        <f t="shared" si="69"/>
        <v>1.2786166428228867</v>
      </c>
      <c r="AM194" s="3">
        <v>44023</v>
      </c>
      <c r="AN194" s="33">
        <v>10</v>
      </c>
      <c r="AO194">
        <f t="shared" si="58"/>
        <v>1.843644928227149</v>
      </c>
      <c r="AP194">
        <f t="shared" si="59"/>
        <v>1.8007694647800059</v>
      </c>
      <c r="AQ194">
        <f t="shared" si="60"/>
        <v>1.8067409083366879</v>
      </c>
      <c r="AR194">
        <f t="shared" si="61"/>
        <v>0.86167643320672804</v>
      </c>
      <c r="AS194" s="3">
        <v>44023</v>
      </c>
      <c r="AT194">
        <v>0</v>
      </c>
      <c r="AU194">
        <f t="shared" si="70"/>
        <v>1.6653343734815118</v>
      </c>
      <c r="AV194">
        <f t="shared" si="71"/>
        <v>1.6653343734815118</v>
      </c>
      <c r="AW194" s="25">
        <f t="shared" si="72"/>
        <v>1.1126527768987307</v>
      </c>
      <c r="AX194" s="25">
        <f t="shared" si="73"/>
        <v>0.79971918339596271</v>
      </c>
      <c r="AY194" s="3">
        <v>44023</v>
      </c>
      <c r="AZ194">
        <v>0</v>
      </c>
      <c r="BA194">
        <f t="shared" si="62"/>
        <v>1.1739242304869675</v>
      </c>
      <c r="BB194">
        <f t="shared" si="63"/>
        <v>1.1466236669872705</v>
      </c>
      <c r="BC194" s="25">
        <f t="shared" si="64"/>
        <v>1.1300379765377733</v>
      </c>
      <c r="BD194" s="25">
        <f t="shared" si="65"/>
        <v>0.53894118881032271</v>
      </c>
    </row>
    <row r="195" spans="1:56" x14ac:dyDescent="0.2">
      <c r="A195" s="3">
        <v>44024</v>
      </c>
      <c r="B195">
        <v>87.856999999999999</v>
      </c>
      <c r="C195" s="28">
        <v>340.33637161270792</v>
      </c>
      <c r="D195">
        <v>0</v>
      </c>
      <c r="E195" s="28">
        <v>680.67274322541584</v>
      </c>
      <c r="F195">
        <v>0</v>
      </c>
      <c r="G195" s="44">
        <v>12</v>
      </c>
      <c r="H195" s="43">
        <f t="shared" si="74"/>
        <v>0.23529411764705882</v>
      </c>
      <c r="I195" s="43">
        <f t="shared" si="75"/>
        <v>0.20689655172413793</v>
      </c>
      <c r="J195" s="44">
        <v>0</v>
      </c>
      <c r="K195" s="43">
        <f t="shared" si="76"/>
        <v>0</v>
      </c>
      <c r="L195" s="43">
        <f t="shared" si="77"/>
        <v>0</v>
      </c>
      <c r="M195" s="3">
        <v>44024</v>
      </c>
      <c r="N195" s="28">
        <v>340.33637161270792</v>
      </c>
      <c r="O195">
        <v>51</v>
      </c>
      <c r="P195">
        <v>51</v>
      </c>
      <c r="Q195">
        <v>50</v>
      </c>
      <c r="R195">
        <v>60</v>
      </c>
      <c r="S195">
        <v>58</v>
      </c>
      <c r="T195">
        <v>47</v>
      </c>
      <c r="U195">
        <v>56</v>
      </c>
      <c r="V195">
        <v>56</v>
      </c>
      <c r="W195">
        <f t="shared" si="78"/>
        <v>55</v>
      </c>
      <c r="X195">
        <v>185.79</v>
      </c>
      <c r="Y195">
        <v>111.83750318683001</v>
      </c>
      <c r="Z195">
        <v>176.998733501115</v>
      </c>
      <c r="AA195" s="3">
        <v>44024</v>
      </c>
      <c r="AB195" s="28">
        <v>680.67274322541584</v>
      </c>
      <c r="AC195">
        <v>50</v>
      </c>
      <c r="AD195">
        <v>60</v>
      </c>
      <c r="AE195">
        <v>56</v>
      </c>
      <c r="AF195">
        <v>56</v>
      </c>
      <c r="AG195" s="3">
        <v>44024</v>
      </c>
      <c r="AH195" s="33">
        <v>12</v>
      </c>
      <c r="AI195">
        <f t="shared" si="66"/>
        <v>2.1866486358042931</v>
      </c>
      <c r="AJ195">
        <f t="shared" si="67"/>
        <v>2.1866486358042931</v>
      </c>
      <c r="AK195">
        <f t="shared" si="68"/>
        <v>1.6121688105158136</v>
      </c>
      <c r="AL195">
        <f t="shared" si="69"/>
        <v>1.3064126567972973</v>
      </c>
      <c r="AM195" s="3">
        <v>44024</v>
      </c>
      <c r="AN195" s="33">
        <v>12</v>
      </c>
      <c r="AO195">
        <f t="shared" ref="AO195:AO258" si="79">Q195*$H$376</f>
        <v>2.1437731723571498</v>
      </c>
      <c r="AP195">
        <f t="shared" ref="AP195:AP258" si="80">R195*$H$376</f>
        <v>2.57252780682858</v>
      </c>
      <c r="AQ195">
        <f t="shared" ref="AQ195:AQ258" si="81">U195*$I$376</f>
        <v>1.5565767825669925</v>
      </c>
      <c r="AR195">
        <f t="shared" ref="AR195:AR258" si="82">V195*$I$376</f>
        <v>1.5565767825669925</v>
      </c>
      <c r="AS195" s="3">
        <v>44024</v>
      </c>
      <c r="AT195">
        <v>0</v>
      </c>
      <c r="AU195">
        <f t="shared" si="70"/>
        <v>1.3923287384845426</v>
      </c>
      <c r="AV195">
        <f t="shared" si="71"/>
        <v>1.3923287384845426</v>
      </c>
      <c r="AW195" s="25">
        <f t="shared" si="72"/>
        <v>1.0083415790644747</v>
      </c>
      <c r="AX195" s="25">
        <f t="shared" si="73"/>
        <v>0.81710438303500532</v>
      </c>
      <c r="AY195" s="3">
        <v>44024</v>
      </c>
      <c r="AZ195">
        <v>0</v>
      </c>
      <c r="BA195">
        <f t="shared" si="62"/>
        <v>1.3650281749848459</v>
      </c>
      <c r="BB195">
        <f t="shared" si="63"/>
        <v>1.638033809981815</v>
      </c>
      <c r="BC195" s="25">
        <f t="shared" si="64"/>
        <v>0.9735711797863893</v>
      </c>
      <c r="BD195" s="25">
        <f t="shared" si="65"/>
        <v>0.9735711797863893</v>
      </c>
    </row>
    <row r="196" spans="1:56" x14ac:dyDescent="0.2">
      <c r="A196" s="3">
        <v>44025</v>
      </c>
      <c r="B196">
        <v>90.143000000000001</v>
      </c>
      <c r="C196" s="28">
        <v>141.80682150529498</v>
      </c>
      <c r="D196">
        <v>0</v>
      </c>
      <c r="E196" s="28">
        <v>283.61364301058995</v>
      </c>
      <c r="F196">
        <v>0</v>
      </c>
      <c r="G196" s="44">
        <v>5</v>
      </c>
      <c r="H196" s="43">
        <f t="shared" si="74"/>
        <v>7.9365079365079361E-2</v>
      </c>
      <c r="I196" s="43">
        <f t="shared" si="75"/>
        <v>0.10416666666666667</v>
      </c>
      <c r="J196" s="44">
        <v>0</v>
      </c>
      <c r="K196" s="43">
        <f t="shared" si="76"/>
        <v>0</v>
      </c>
      <c r="L196" s="43">
        <f t="shared" si="77"/>
        <v>0</v>
      </c>
      <c r="M196" s="3">
        <v>44025</v>
      </c>
      <c r="N196" s="28">
        <v>141.80682150529498</v>
      </c>
      <c r="O196">
        <v>63</v>
      </c>
      <c r="P196">
        <v>63</v>
      </c>
      <c r="Q196">
        <v>62</v>
      </c>
      <c r="R196">
        <v>57</v>
      </c>
      <c r="S196">
        <v>48</v>
      </c>
      <c r="T196">
        <v>47</v>
      </c>
      <c r="U196">
        <v>53</v>
      </c>
      <c r="V196">
        <v>49</v>
      </c>
      <c r="W196">
        <f t="shared" si="78"/>
        <v>59.5</v>
      </c>
      <c r="X196">
        <v>190.68</v>
      </c>
      <c r="Y196">
        <v>110.299466817704</v>
      </c>
      <c r="Z196">
        <v>180.98568081560899</v>
      </c>
      <c r="AA196" s="3">
        <v>44025</v>
      </c>
      <c r="AB196" s="28">
        <v>283.61364301058995</v>
      </c>
      <c r="AC196">
        <v>62</v>
      </c>
      <c r="AD196">
        <v>57</v>
      </c>
      <c r="AE196">
        <v>53</v>
      </c>
      <c r="AF196">
        <v>49</v>
      </c>
      <c r="AG196" s="3">
        <v>44025</v>
      </c>
      <c r="AH196" s="33">
        <v>5</v>
      </c>
      <c r="AI196">
        <f t="shared" si="66"/>
        <v>2.701154197170009</v>
      </c>
      <c r="AJ196">
        <f t="shared" si="67"/>
        <v>2.701154197170009</v>
      </c>
      <c r="AK196">
        <f t="shared" si="68"/>
        <v>1.3342086707717078</v>
      </c>
      <c r="AL196">
        <f t="shared" si="69"/>
        <v>1.3064126567972973</v>
      </c>
      <c r="AM196" s="3">
        <v>44025</v>
      </c>
      <c r="AN196" s="33">
        <v>5</v>
      </c>
      <c r="AO196">
        <f t="shared" si="79"/>
        <v>2.6582787337228657</v>
      </c>
      <c r="AP196">
        <f t="shared" si="80"/>
        <v>2.4439014164871509</v>
      </c>
      <c r="AQ196">
        <f t="shared" si="81"/>
        <v>1.4731887406437607</v>
      </c>
      <c r="AR196">
        <f t="shared" si="82"/>
        <v>1.3620046847461185</v>
      </c>
      <c r="AS196" s="3">
        <v>44025</v>
      </c>
      <c r="AT196">
        <v>0</v>
      </c>
      <c r="AU196">
        <f t="shared" si="70"/>
        <v>1.7199355004809056</v>
      </c>
      <c r="AV196">
        <f t="shared" si="71"/>
        <v>1.7199355004809056</v>
      </c>
      <c r="AW196" s="25">
        <f t="shared" si="72"/>
        <v>0.83448958267404794</v>
      </c>
      <c r="AX196" s="25">
        <f t="shared" si="73"/>
        <v>0.81710438303500532</v>
      </c>
      <c r="AY196" s="3">
        <v>44025</v>
      </c>
      <c r="AZ196">
        <v>0</v>
      </c>
      <c r="BA196">
        <f t="shared" si="62"/>
        <v>1.6926349369812088</v>
      </c>
      <c r="BB196">
        <f t="shared" si="63"/>
        <v>1.5561321194827242</v>
      </c>
      <c r="BC196" s="25">
        <f t="shared" si="64"/>
        <v>0.92141558086926134</v>
      </c>
      <c r="BD196" s="25">
        <f t="shared" si="65"/>
        <v>0.85187478231309066</v>
      </c>
    </row>
    <row r="197" spans="1:56" x14ac:dyDescent="0.2">
      <c r="A197" s="3">
        <v>44026</v>
      </c>
      <c r="B197">
        <v>92.429000000000002</v>
      </c>
      <c r="C197" s="28">
        <v>141.80682150529498</v>
      </c>
      <c r="D197">
        <v>0</v>
      </c>
      <c r="E197" s="28">
        <v>283.61364301058995</v>
      </c>
      <c r="F197">
        <v>0</v>
      </c>
      <c r="G197" s="44">
        <v>5</v>
      </c>
      <c r="H197" s="43">
        <f t="shared" si="74"/>
        <v>9.4339622641509441E-2</v>
      </c>
      <c r="I197" s="43">
        <f t="shared" si="75"/>
        <v>8.6206896551724144E-2</v>
      </c>
      <c r="J197" s="44">
        <v>0</v>
      </c>
      <c r="K197" s="43">
        <f t="shared" si="76"/>
        <v>0</v>
      </c>
      <c r="L197" s="43">
        <f t="shared" si="77"/>
        <v>0</v>
      </c>
      <c r="M197" s="3">
        <v>44026</v>
      </c>
      <c r="N197" s="28">
        <v>141.80682150529498</v>
      </c>
      <c r="O197">
        <v>53</v>
      </c>
      <c r="P197">
        <v>53</v>
      </c>
      <c r="Q197">
        <v>55</v>
      </c>
      <c r="R197">
        <v>47</v>
      </c>
      <c r="S197">
        <v>58</v>
      </c>
      <c r="T197">
        <v>48</v>
      </c>
      <c r="U197">
        <v>52</v>
      </c>
      <c r="V197">
        <v>43</v>
      </c>
      <c r="W197">
        <f t="shared" si="78"/>
        <v>51</v>
      </c>
      <c r="X197">
        <v>196.89</v>
      </c>
      <c r="Y197">
        <v>108.07957814822601</v>
      </c>
      <c r="Z197">
        <v>185.58224373019701</v>
      </c>
      <c r="AA197" s="3">
        <v>44026</v>
      </c>
      <c r="AB197" s="28">
        <v>283.61364301058995</v>
      </c>
      <c r="AC197">
        <v>55</v>
      </c>
      <c r="AD197">
        <v>47</v>
      </c>
      <c r="AE197">
        <v>52</v>
      </c>
      <c r="AF197">
        <v>43</v>
      </c>
      <c r="AG197" s="3">
        <v>44026</v>
      </c>
      <c r="AH197" s="33">
        <v>5</v>
      </c>
      <c r="AI197">
        <f t="shared" si="66"/>
        <v>2.2723995626985789</v>
      </c>
      <c r="AJ197">
        <f t="shared" si="67"/>
        <v>2.2723995626985789</v>
      </c>
      <c r="AK197">
        <f t="shared" si="68"/>
        <v>1.6121688105158136</v>
      </c>
      <c r="AL197">
        <f t="shared" si="69"/>
        <v>1.3342086707717078</v>
      </c>
      <c r="AM197" s="3">
        <v>44026</v>
      </c>
      <c r="AN197" s="33">
        <v>5</v>
      </c>
      <c r="AO197">
        <f t="shared" si="79"/>
        <v>2.3581504895928651</v>
      </c>
      <c r="AP197">
        <f t="shared" si="80"/>
        <v>2.0151467820157207</v>
      </c>
      <c r="AQ197">
        <f t="shared" si="81"/>
        <v>1.4453927266693503</v>
      </c>
      <c r="AR197">
        <f t="shared" si="82"/>
        <v>1.1952286008996551</v>
      </c>
      <c r="AS197" s="3">
        <v>44026</v>
      </c>
      <c r="AT197">
        <v>0</v>
      </c>
      <c r="AU197">
        <f t="shared" si="70"/>
        <v>1.4469298654839364</v>
      </c>
      <c r="AV197">
        <f t="shared" si="71"/>
        <v>1.4469298654839364</v>
      </c>
      <c r="AW197" s="25">
        <f t="shared" si="72"/>
        <v>1.0083415790644747</v>
      </c>
      <c r="AX197" s="25">
        <f t="shared" si="73"/>
        <v>0.83448958267404794</v>
      </c>
      <c r="AY197" s="3">
        <v>44026</v>
      </c>
      <c r="AZ197">
        <v>0</v>
      </c>
      <c r="BA197">
        <f t="shared" si="62"/>
        <v>1.5015309924833304</v>
      </c>
      <c r="BB197">
        <f t="shared" si="63"/>
        <v>1.2831264844857551</v>
      </c>
      <c r="BC197" s="25">
        <f t="shared" si="64"/>
        <v>0.90403038123021862</v>
      </c>
      <c r="BD197" s="25">
        <f t="shared" si="65"/>
        <v>0.74756358447883464</v>
      </c>
    </row>
    <row r="198" spans="1:56" x14ac:dyDescent="0.2">
      <c r="A198" s="3">
        <v>44027</v>
      </c>
      <c r="B198">
        <v>92.856999999999999</v>
      </c>
      <c r="C198" s="28">
        <v>198.52955010741294</v>
      </c>
      <c r="D198">
        <v>0</v>
      </c>
      <c r="E198" s="28">
        <v>397.05910021482589</v>
      </c>
      <c r="F198">
        <v>0</v>
      </c>
      <c r="G198" s="44">
        <v>7</v>
      </c>
      <c r="H198" s="43">
        <f t="shared" si="74"/>
        <v>0.14000000000000001</v>
      </c>
      <c r="I198" s="43">
        <f t="shared" si="75"/>
        <v>0.12962962962962962</v>
      </c>
      <c r="J198" s="44">
        <v>0</v>
      </c>
      <c r="K198" s="43">
        <f t="shared" si="76"/>
        <v>0</v>
      </c>
      <c r="L198" s="43">
        <f t="shared" si="77"/>
        <v>0</v>
      </c>
      <c r="M198" s="3">
        <v>44027</v>
      </c>
      <c r="N198" s="28">
        <v>198.52955010741294</v>
      </c>
      <c r="O198">
        <v>50</v>
      </c>
      <c r="P198">
        <v>50</v>
      </c>
      <c r="Q198">
        <v>50</v>
      </c>
      <c r="R198">
        <v>43</v>
      </c>
      <c r="S198">
        <v>54</v>
      </c>
      <c r="T198">
        <v>60</v>
      </c>
      <c r="U198">
        <v>51</v>
      </c>
      <c r="V198">
        <v>48</v>
      </c>
      <c r="W198">
        <f t="shared" si="78"/>
        <v>46.5</v>
      </c>
      <c r="X198">
        <v>201.22</v>
      </c>
      <c r="Y198">
        <v>105.32850524695699</v>
      </c>
      <c r="Z198">
        <v>189.90266783701901</v>
      </c>
      <c r="AA198" s="3">
        <v>44027</v>
      </c>
      <c r="AB198" s="28">
        <v>397.05910021482589</v>
      </c>
      <c r="AC198">
        <v>50</v>
      </c>
      <c r="AD198">
        <v>43</v>
      </c>
      <c r="AE198">
        <v>51</v>
      </c>
      <c r="AF198">
        <v>48</v>
      </c>
      <c r="AG198" s="3">
        <v>44027</v>
      </c>
      <c r="AH198" s="33">
        <v>7</v>
      </c>
      <c r="AI198">
        <f t="shared" si="66"/>
        <v>2.1437731723571498</v>
      </c>
      <c r="AJ198">
        <f t="shared" si="67"/>
        <v>2.1437731723571498</v>
      </c>
      <c r="AK198">
        <f t="shared" si="68"/>
        <v>1.5009847546181714</v>
      </c>
      <c r="AL198">
        <f t="shared" si="69"/>
        <v>1.667760838464635</v>
      </c>
      <c r="AM198" s="3">
        <v>44027</v>
      </c>
      <c r="AN198" s="33">
        <v>7</v>
      </c>
      <c r="AO198">
        <f t="shared" si="79"/>
        <v>2.1437731723571498</v>
      </c>
      <c r="AP198">
        <f t="shared" si="80"/>
        <v>1.843644928227149</v>
      </c>
      <c r="AQ198">
        <f t="shared" si="81"/>
        <v>1.4175967126949396</v>
      </c>
      <c r="AR198">
        <f t="shared" si="82"/>
        <v>1.3342086707717078</v>
      </c>
      <c r="AS198" s="3">
        <v>44027</v>
      </c>
      <c r="AT198">
        <v>0</v>
      </c>
      <c r="AU198">
        <f t="shared" si="70"/>
        <v>1.3650281749848459</v>
      </c>
      <c r="AV198">
        <f t="shared" si="71"/>
        <v>1.3650281749848459</v>
      </c>
      <c r="AW198" s="25">
        <f t="shared" si="72"/>
        <v>0.93880078050830396</v>
      </c>
      <c r="AX198" s="25">
        <f t="shared" si="73"/>
        <v>1.04311197834256</v>
      </c>
      <c r="AY198" s="3">
        <v>44027</v>
      </c>
      <c r="AZ198">
        <v>0</v>
      </c>
      <c r="BA198">
        <f t="shared" si="62"/>
        <v>1.3650281749848459</v>
      </c>
      <c r="BB198">
        <f t="shared" si="63"/>
        <v>1.1739242304869675</v>
      </c>
      <c r="BC198" s="25">
        <f t="shared" si="64"/>
        <v>0.886645181591176</v>
      </c>
      <c r="BD198" s="25">
        <f t="shared" si="65"/>
        <v>0.83448958267404794</v>
      </c>
    </row>
    <row r="199" spans="1:56" x14ac:dyDescent="0.2">
      <c r="A199" s="3">
        <v>44028</v>
      </c>
      <c r="B199">
        <v>100.571</v>
      </c>
      <c r="C199" s="28">
        <v>141.80682150529498</v>
      </c>
      <c r="D199">
        <v>0</v>
      </c>
      <c r="E199" s="28">
        <v>283.61364301058995</v>
      </c>
      <c r="F199">
        <v>0</v>
      </c>
      <c r="G199" s="44">
        <v>5</v>
      </c>
      <c r="H199" s="43">
        <f t="shared" si="74"/>
        <v>8.9285714285714288E-2</v>
      </c>
      <c r="I199" s="43">
        <f t="shared" si="75"/>
        <v>8.6206896551724144E-2</v>
      </c>
      <c r="J199" s="44">
        <v>0</v>
      </c>
      <c r="K199" s="43">
        <f t="shared" si="76"/>
        <v>0</v>
      </c>
      <c r="L199" s="43">
        <f t="shared" si="77"/>
        <v>0</v>
      </c>
      <c r="M199" s="3">
        <v>44028</v>
      </c>
      <c r="N199" s="28">
        <v>141.80682150529498</v>
      </c>
      <c r="O199">
        <v>56</v>
      </c>
      <c r="P199">
        <v>56</v>
      </c>
      <c r="Q199">
        <v>54</v>
      </c>
      <c r="R199">
        <v>63</v>
      </c>
      <c r="S199">
        <v>58</v>
      </c>
      <c r="T199">
        <v>45</v>
      </c>
      <c r="U199">
        <v>53</v>
      </c>
      <c r="V199">
        <v>44</v>
      </c>
      <c r="W199">
        <f t="shared" si="78"/>
        <v>58.5</v>
      </c>
      <c r="X199">
        <v>201.24</v>
      </c>
      <c r="Y199">
        <v>102.203684776091</v>
      </c>
      <c r="Z199">
        <v>190.43102789907499</v>
      </c>
      <c r="AA199" s="3">
        <v>44028</v>
      </c>
      <c r="AB199" s="28">
        <v>283.61364301058995</v>
      </c>
      <c r="AC199">
        <v>54</v>
      </c>
      <c r="AD199">
        <v>63</v>
      </c>
      <c r="AE199">
        <v>53</v>
      </c>
      <c r="AF199">
        <v>44</v>
      </c>
      <c r="AG199" s="3">
        <v>44028</v>
      </c>
      <c r="AH199" s="33">
        <v>5</v>
      </c>
      <c r="AI199">
        <f t="shared" si="66"/>
        <v>2.401025953040008</v>
      </c>
      <c r="AJ199">
        <f t="shared" si="67"/>
        <v>2.401025953040008</v>
      </c>
      <c r="AK199">
        <f t="shared" si="68"/>
        <v>1.6121688105158136</v>
      </c>
      <c r="AL199">
        <f t="shared" si="69"/>
        <v>1.2508206288484762</v>
      </c>
      <c r="AM199" s="3">
        <v>44028</v>
      </c>
      <c r="AN199" s="33">
        <v>5</v>
      </c>
      <c r="AO199">
        <f t="shared" si="79"/>
        <v>2.3152750261457218</v>
      </c>
      <c r="AP199">
        <f t="shared" si="80"/>
        <v>2.701154197170009</v>
      </c>
      <c r="AQ199">
        <f t="shared" si="81"/>
        <v>1.4731887406437607</v>
      </c>
      <c r="AR199">
        <f t="shared" si="82"/>
        <v>1.2230246148740656</v>
      </c>
      <c r="AS199" s="3">
        <v>44028</v>
      </c>
      <c r="AT199">
        <v>0</v>
      </c>
      <c r="AU199">
        <f t="shared" si="70"/>
        <v>1.5288315559830272</v>
      </c>
      <c r="AV199">
        <f t="shared" si="71"/>
        <v>1.5288315559830272</v>
      </c>
      <c r="AW199" s="25">
        <f t="shared" si="72"/>
        <v>1.0083415790644747</v>
      </c>
      <c r="AX199" s="25">
        <f t="shared" si="73"/>
        <v>0.78233398375691998</v>
      </c>
      <c r="AY199" s="3">
        <v>44028</v>
      </c>
      <c r="AZ199">
        <v>0</v>
      </c>
      <c r="BA199">
        <f t="shared" si="62"/>
        <v>1.4742304289836334</v>
      </c>
      <c r="BB199">
        <f t="shared" si="63"/>
        <v>1.7199355004809056</v>
      </c>
      <c r="BC199" s="25">
        <f t="shared" si="64"/>
        <v>0.92141558086926134</v>
      </c>
      <c r="BD199" s="25">
        <f t="shared" si="65"/>
        <v>0.76494878411787737</v>
      </c>
    </row>
    <row r="200" spans="1:56" x14ac:dyDescent="0.2">
      <c r="A200" s="3">
        <v>44029</v>
      </c>
      <c r="B200">
        <v>98.856999999999999</v>
      </c>
      <c r="C200" s="28">
        <v>170.16818580635396</v>
      </c>
      <c r="D200">
        <v>0</v>
      </c>
      <c r="E200" s="28">
        <v>340.33637161270792</v>
      </c>
      <c r="F200">
        <v>0</v>
      </c>
      <c r="G200" s="44">
        <v>6</v>
      </c>
      <c r="H200" s="43">
        <f t="shared" si="74"/>
        <v>0.1</v>
      </c>
      <c r="I200" s="43">
        <f t="shared" si="75"/>
        <v>0.11320754716981132</v>
      </c>
      <c r="J200" s="44">
        <v>0</v>
      </c>
      <c r="K200" s="43">
        <f t="shared" si="76"/>
        <v>0</v>
      </c>
      <c r="L200" s="43">
        <f t="shared" si="77"/>
        <v>0</v>
      </c>
      <c r="M200" s="3">
        <v>44029</v>
      </c>
      <c r="N200" s="28">
        <v>170.16818580635396</v>
      </c>
      <c r="O200">
        <v>60</v>
      </c>
      <c r="P200">
        <v>60</v>
      </c>
      <c r="Q200">
        <v>61</v>
      </c>
      <c r="R200">
        <v>59</v>
      </c>
      <c r="S200">
        <v>53</v>
      </c>
      <c r="T200">
        <v>46</v>
      </c>
      <c r="U200">
        <v>51</v>
      </c>
      <c r="V200">
        <v>47</v>
      </c>
      <c r="W200">
        <f t="shared" si="78"/>
        <v>60</v>
      </c>
      <c r="X200">
        <v>207.65</v>
      </c>
      <c r="Y200">
        <v>98.860570080198599</v>
      </c>
      <c r="Z200">
        <v>205.90700661440499</v>
      </c>
      <c r="AA200" s="3">
        <v>44029</v>
      </c>
      <c r="AB200" s="28">
        <v>340.33637161270792</v>
      </c>
      <c r="AC200">
        <v>61</v>
      </c>
      <c r="AD200">
        <v>59</v>
      </c>
      <c r="AE200">
        <v>51</v>
      </c>
      <c r="AF200">
        <v>47</v>
      </c>
      <c r="AG200" s="3">
        <v>44029</v>
      </c>
      <c r="AH200" s="33">
        <v>6</v>
      </c>
      <c r="AI200">
        <f t="shared" si="66"/>
        <v>2.57252780682858</v>
      </c>
      <c r="AJ200">
        <f t="shared" si="67"/>
        <v>2.57252780682858</v>
      </c>
      <c r="AK200">
        <f t="shared" si="68"/>
        <v>1.4731887406437607</v>
      </c>
      <c r="AL200">
        <f t="shared" si="69"/>
        <v>1.2786166428228867</v>
      </c>
      <c r="AM200" s="3">
        <v>44029</v>
      </c>
      <c r="AN200" s="33">
        <v>6</v>
      </c>
      <c r="AO200">
        <f t="shared" si="79"/>
        <v>2.6154032702757228</v>
      </c>
      <c r="AP200">
        <f t="shared" si="80"/>
        <v>2.5296523433814371</v>
      </c>
      <c r="AQ200">
        <f t="shared" si="81"/>
        <v>1.4175967126949396</v>
      </c>
      <c r="AR200">
        <f t="shared" si="82"/>
        <v>1.3064126567972973</v>
      </c>
      <c r="AS200" s="3">
        <v>44029</v>
      </c>
      <c r="AT200">
        <v>0</v>
      </c>
      <c r="AU200">
        <f t="shared" si="70"/>
        <v>1.638033809981815</v>
      </c>
      <c r="AV200">
        <f t="shared" si="71"/>
        <v>1.638033809981815</v>
      </c>
      <c r="AW200" s="25">
        <f t="shared" si="72"/>
        <v>0.92141558086926134</v>
      </c>
      <c r="AX200" s="25">
        <f t="shared" si="73"/>
        <v>0.79971918339596271</v>
      </c>
      <c r="AY200" s="3">
        <v>44029</v>
      </c>
      <c r="AZ200">
        <v>0</v>
      </c>
      <c r="BA200">
        <f t="shared" si="62"/>
        <v>1.6653343734815118</v>
      </c>
      <c r="BB200">
        <f t="shared" si="63"/>
        <v>1.610733246482118</v>
      </c>
      <c r="BC200" s="25">
        <f t="shared" si="64"/>
        <v>0.886645181591176</v>
      </c>
      <c r="BD200" s="25">
        <f t="shared" si="65"/>
        <v>0.81710438303500532</v>
      </c>
    </row>
    <row r="201" spans="1:56" x14ac:dyDescent="0.2">
      <c r="A201" s="3">
        <v>44030</v>
      </c>
      <c r="B201">
        <v>96.429000000000002</v>
      </c>
      <c r="C201" s="28">
        <v>170.16818580635396</v>
      </c>
      <c r="D201">
        <v>0</v>
      </c>
      <c r="E201" s="28">
        <v>340.33637161270792</v>
      </c>
      <c r="F201">
        <v>0</v>
      </c>
      <c r="G201" s="44">
        <v>6</v>
      </c>
      <c r="H201" s="43">
        <f t="shared" si="74"/>
        <v>9.6774193548387094E-2</v>
      </c>
      <c r="I201" s="43">
        <f t="shared" si="75"/>
        <v>0.10714285714285714</v>
      </c>
      <c r="J201" s="44">
        <v>0</v>
      </c>
      <c r="K201" s="43">
        <f t="shared" si="76"/>
        <v>0</v>
      </c>
      <c r="L201" s="43">
        <f t="shared" si="77"/>
        <v>0</v>
      </c>
      <c r="M201" s="3">
        <v>44030</v>
      </c>
      <c r="N201" s="28">
        <v>170.16818580635396</v>
      </c>
      <c r="O201">
        <v>62</v>
      </c>
      <c r="P201">
        <v>62</v>
      </c>
      <c r="Q201">
        <v>55</v>
      </c>
      <c r="R201">
        <v>57</v>
      </c>
      <c r="S201">
        <v>56</v>
      </c>
      <c r="T201">
        <v>60</v>
      </c>
      <c r="U201">
        <v>58</v>
      </c>
      <c r="V201">
        <v>46</v>
      </c>
      <c r="W201">
        <f t="shared" si="78"/>
        <v>56</v>
      </c>
      <c r="X201">
        <v>205.8</v>
      </c>
      <c r="Y201">
        <v>95.445371071405503</v>
      </c>
      <c r="Z201">
        <v>201.800024232032</v>
      </c>
      <c r="AA201" s="3">
        <v>44030</v>
      </c>
      <c r="AB201" s="28">
        <v>340.33637161270792</v>
      </c>
      <c r="AC201">
        <v>55</v>
      </c>
      <c r="AD201">
        <v>57</v>
      </c>
      <c r="AE201">
        <v>58</v>
      </c>
      <c r="AF201">
        <v>46</v>
      </c>
      <c r="AG201" s="3">
        <v>44030</v>
      </c>
      <c r="AH201" s="33">
        <v>6</v>
      </c>
      <c r="AI201">
        <f t="shared" si="66"/>
        <v>2.6582787337228657</v>
      </c>
      <c r="AJ201">
        <f t="shared" si="67"/>
        <v>2.6582787337228657</v>
      </c>
      <c r="AK201">
        <f t="shared" si="68"/>
        <v>1.5565767825669925</v>
      </c>
      <c r="AL201">
        <f t="shared" si="69"/>
        <v>1.667760838464635</v>
      </c>
      <c r="AM201" s="3">
        <v>44030</v>
      </c>
      <c r="AN201" s="33">
        <v>6</v>
      </c>
      <c r="AO201">
        <f t="shared" si="79"/>
        <v>2.3581504895928651</v>
      </c>
      <c r="AP201">
        <f t="shared" si="80"/>
        <v>2.4439014164871509</v>
      </c>
      <c r="AQ201">
        <f t="shared" si="81"/>
        <v>1.6121688105158136</v>
      </c>
      <c r="AR201">
        <f t="shared" si="82"/>
        <v>1.2786166428228867</v>
      </c>
      <c r="AS201" s="3">
        <v>44030</v>
      </c>
      <c r="AT201">
        <v>0</v>
      </c>
      <c r="AU201">
        <f t="shared" si="70"/>
        <v>1.6926349369812088</v>
      </c>
      <c r="AV201">
        <f t="shared" si="71"/>
        <v>1.6926349369812088</v>
      </c>
      <c r="AW201" s="25">
        <f t="shared" si="72"/>
        <v>0.9735711797863893</v>
      </c>
      <c r="AX201" s="25">
        <f t="shared" si="73"/>
        <v>1.04311197834256</v>
      </c>
      <c r="AY201" s="3">
        <v>44030</v>
      </c>
      <c r="AZ201">
        <v>0</v>
      </c>
      <c r="BA201">
        <f t="shared" si="62"/>
        <v>1.5015309924833304</v>
      </c>
      <c r="BB201">
        <f t="shared" si="63"/>
        <v>1.5561321194827242</v>
      </c>
      <c r="BC201" s="25">
        <f t="shared" si="64"/>
        <v>1.0083415790644747</v>
      </c>
      <c r="BD201" s="25">
        <f t="shared" si="65"/>
        <v>0.79971918339596271</v>
      </c>
    </row>
    <row r="202" spans="1:56" x14ac:dyDescent="0.2">
      <c r="A202" s="3">
        <v>44031</v>
      </c>
      <c r="B202">
        <v>101.143</v>
      </c>
      <c r="C202" s="28">
        <v>28.361364301058995</v>
      </c>
      <c r="D202">
        <v>0</v>
      </c>
      <c r="E202" s="28">
        <v>56.722728602117989</v>
      </c>
      <c r="F202">
        <v>0</v>
      </c>
      <c r="G202" s="44">
        <v>1</v>
      </c>
      <c r="H202" s="43">
        <f t="shared" si="74"/>
        <v>2.0833333333333332E-2</v>
      </c>
      <c r="I202" s="43">
        <f t="shared" si="75"/>
        <v>2.0833333333333332E-2</v>
      </c>
      <c r="J202" s="44">
        <v>0</v>
      </c>
      <c r="K202" s="43">
        <f t="shared" si="76"/>
        <v>0</v>
      </c>
      <c r="L202" s="43">
        <f t="shared" si="77"/>
        <v>0</v>
      </c>
      <c r="M202" s="3">
        <v>44031</v>
      </c>
      <c r="N202" s="28">
        <v>28.361364301058995</v>
      </c>
      <c r="O202">
        <v>48</v>
      </c>
      <c r="P202">
        <v>48</v>
      </c>
      <c r="Q202">
        <v>55</v>
      </c>
      <c r="R202">
        <v>48</v>
      </c>
      <c r="S202">
        <v>48</v>
      </c>
      <c r="T202">
        <v>51</v>
      </c>
      <c r="U202">
        <v>53</v>
      </c>
      <c r="V202">
        <v>45</v>
      </c>
      <c r="W202">
        <f t="shared" si="78"/>
        <v>51.5</v>
      </c>
      <c r="X202">
        <v>207.38</v>
      </c>
      <c r="Y202">
        <v>92.089546697345</v>
      </c>
      <c r="Z202">
        <v>202.10864946794001</v>
      </c>
      <c r="AA202" s="3">
        <v>44031</v>
      </c>
      <c r="AB202" s="28">
        <v>56.722728602117989</v>
      </c>
      <c r="AC202">
        <v>55</v>
      </c>
      <c r="AD202">
        <v>48</v>
      </c>
      <c r="AE202">
        <v>53</v>
      </c>
      <c r="AF202">
        <v>45</v>
      </c>
      <c r="AG202" s="3">
        <v>44031</v>
      </c>
      <c r="AH202" s="33">
        <v>1</v>
      </c>
      <c r="AI202">
        <f t="shared" si="66"/>
        <v>2.0580222454628641</v>
      </c>
      <c r="AJ202">
        <f t="shared" si="67"/>
        <v>2.0580222454628641</v>
      </c>
      <c r="AK202">
        <f t="shared" si="68"/>
        <v>1.3342086707717078</v>
      </c>
      <c r="AL202">
        <f t="shared" si="69"/>
        <v>1.4175967126949396</v>
      </c>
      <c r="AM202" s="3">
        <v>44031</v>
      </c>
      <c r="AN202" s="33">
        <v>1</v>
      </c>
      <c r="AO202">
        <f t="shared" si="79"/>
        <v>2.3581504895928651</v>
      </c>
      <c r="AP202">
        <f t="shared" si="80"/>
        <v>2.0580222454628641</v>
      </c>
      <c r="AQ202">
        <f t="shared" si="81"/>
        <v>1.4731887406437607</v>
      </c>
      <c r="AR202">
        <f t="shared" si="82"/>
        <v>1.2508206288484762</v>
      </c>
      <c r="AS202" s="3">
        <v>44031</v>
      </c>
      <c r="AT202">
        <v>0</v>
      </c>
      <c r="AU202">
        <f t="shared" si="70"/>
        <v>1.3104270479854518</v>
      </c>
      <c r="AV202">
        <f t="shared" si="71"/>
        <v>1.3104270479854518</v>
      </c>
      <c r="AW202" s="25">
        <f t="shared" si="72"/>
        <v>0.83448958267404794</v>
      </c>
      <c r="AX202" s="25">
        <f t="shared" si="73"/>
        <v>0.886645181591176</v>
      </c>
      <c r="AY202" s="3">
        <v>44031</v>
      </c>
      <c r="AZ202">
        <v>0</v>
      </c>
      <c r="BA202">
        <f t="shared" si="62"/>
        <v>1.5015309924833304</v>
      </c>
      <c r="BB202">
        <f t="shared" si="63"/>
        <v>1.3104270479854518</v>
      </c>
      <c r="BC202" s="25">
        <f t="shared" si="64"/>
        <v>0.92141558086926134</v>
      </c>
      <c r="BD202" s="25">
        <f t="shared" si="65"/>
        <v>0.78233398375691998</v>
      </c>
    </row>
    <row r="203" spans="1:56" x14ac:dyDescent="0.2">
      <c r="A203" s="3">
        <v>44032</v>
      </c>
      <c r="B203">
        <v>98.286000000000001</v>
      </c>
      <c r="C203" s="28">
        <v>198.52955010741294</v>
      </c>
      <c r="D203">
        <v>0</v>
      </c>
      <c r="E203" s="28">
        <v>397.05910021482589</v>
      </c>
      <c r="F203">
        <v>0</v>
      </c>
      <c r="G203" s="44">
        <v>7</v>
      </c>
      <c r="H203" s="43">
        <f t="shared" si="74"/>
        <v>0.13461538461538461</v>
      </c>
      <c r="I203" s="43">
        <f t="shared" si="75"/>
        <v>0.11475409836065574</v>
      </c>
      <c r="J203" s="44">
        <v>0</v>
      </c>
      <c r="K203" s="43">
        <f t="shared" si="76"/>
        <v>0</v>
      </c>
      <c r="L203" s="43">
        <f t="shared" si="77"/>
        <v>0</v>
      </c>
      <c r="M203" s="3">
        <v>44032</v>
      </c>
      <c r="N203" s="28">
        <v>198.52955010741294</v>
      </c>
      <c r="O203">
        <v>52</v>
      </c>
      <c r="P203">
        <v>52</v>
      </c>
      <c r="Q203">
        <v>38</v>
      </c>
      <c r="R203">
        <v>50</v>
      </c>
      <c r="S203">
        <v>61</v>
      </c>
      <c r="T203">
        <v>51</v>
      </c>
      <c r="U203">
        <v>65</v>
      </c>
      <c r="V203">
        <v>45</v>
      </c>
      <c r="W203">
        <f t="shared" si="78"/>
        <v>44</v>
      </c>
      <c r="X203">
        <v>208.89</v>
      </c>
      <c r="Y203">
        <v>88.907766513152595</v>
      </c>
      <c r="Z203">
        <v>205.646330870762</v>
      </c>
      <c r="AA203" s="3">
        <v>44032</v>
      </c>
      <c r="AB203" s="28">
        <v>397.05910021482589</v>
      </c>
      <c r="AC203">
        <v>38</v>
      </c>
      <c r="AD203">
        <v>50</v>
      </c>
      <c r="AE203">
        <v>65</v>
      </c>
      <c r="AF203">
        <v>45</v>
      </c>
      <c r="AG203" s="3">
        <v>44032</v>
      </c>
      <c r="AH203" s="33">
        <v>7</v>
      </c>
      <c r="AI203">
        <f t="shared" si="66"/>
        <v>2.229524099251436</v>
      </c>
      <c r="AJ203">
        <f t="shared" si="67"/>
        <v>2.229524099251436</v>
      </c>
      <c r="AK203">
        <f t="shared" si="68"/>
        <v>1.6955568524390454</v>
      </c>
      <c r="AL203">
        <f t="shared" si="69"/>
        <v>1.4175967126949396</v>
      </c>
      <c r="AM203" s="3">
        <v>44032</v>
      </c>
      <c r="AN203" s="33">
        <v>7</v>
      </c>
      <c r="AO203">
        <f t="shared" si="79"/>
        <v>1.6292676109914339</v>
      </c>
      <c r="AP203">
        <f t="shared" si="80"/>
        <v>2.1437731723571498</v>
      </c>
      <c r="AQ203">
        <f t="shared" si="81"/>
        <v>1.8067409083366879</v>
      </c>
      <c r="AR203">
        <f t="shared" si="82"/>
        <v>1.2508206288484762</v>
      </c>
      <c r="AS203" s="3">
        <v>44032</v>
      </c>
      <c r="AT203">
        <v>0</v>
      </c>
      <c r="AU203">
        <f t="shared" si="70"/>
        <v>1.4196293019842396</v>
      </c>
      <c r="AV203">
        <f t="shared" si="71"/>
        <v>1.4196293019842396</v>
      </c>
      <c r="AW203" s="25">
        <f t="shared" si="72"/>
        <v>1.0604971779816026</v>
      </c>
      <c r="AX203" s="25">
        <f t="shared" si="73"/>
        <v>0.886645181591176</v>
      </c>
      <c r="AY203" s="3">
        <v>44032</v>
      </c>
      <c r="AZ203">
        <v>0</v>
      </c>
      <c r="BA203">
        <f t="shared" si="62"/>
        <v>1.0374214129884829</v>
      </c>
      <c r="BB203">
        <f t="shared" si="63"/>
        <v>1.3650281749848459</v>
      </c>
      <c r="BC203" s="25">
        <f t="shared" si="64"/>
        <v>1.1300379765377733</v>
      </c>
      <c r="BD203" s="25">
        <f t="shared" si="65"/>
        <v>0.78233398375691998</v>
      </c>
    </row>
    <row r="204" spans="1:56" x14ac:dyDescent="0.2">
      <c r="A204" s="3">
        <v>44033</v>
      </c>
      <c r="B204">
        <v>103.714</v>
      </c>
      <c r="C204" s="28">
        <v>170.16818580635396</v>
      </c>
      <c r="D204">
        <v>0</v>
      </c>
      <c r="E204" s="28">
        <v>340.33637161270792</v>
      </c>
      <c r="F204">
        <v>0</v>
      </c>
      <c r="G204" s="44">
        <v>6</v>
      </c>
      <c r="H204" s="43">
        <f t="shared" si="74"/>
        <v>8.6956521739130432E-2</v>
      </c>
      <c r="I204" s="43">
        <f t="shared" si="75"/>
        <v>0.12244897959183673</v>
      </c>
      <c r="J204" s="44">
        <v>0</v>
      </c>
      <c r="K204" s="43">
        <f t="shared" si="76"/>
        <v>0</v>
      </c>
      <c r="L204" s="43">
        <f t="shared" si="77"/>
        <v>0</v>
      </c>
      <c r="M204" s="3">
        <v>44033</v>
      </c>
      <c r="N204" s="28">
        <v>170.16818580635396</v>
      </c>
      <c r="O204">
        <v>69</v>
      </c>
      <c r="P204">
        <v>69</v>
      </c>
      <c r="Q204">
        <v>71</v>
      </c>
      <c r="R204">
        <v>51</v>
      </c>
      <c r="S204">
        <v>49</v>
      </c>
      <c r="T204">
        <v>47</v>
      </c>
      <c r="U204">
        <v>53</v>
      </c>
      <c r="V204">
        <v>51</v>
      </c>
      <c r="W204">
        <f t="shared" si="78"/>
        <v>61</v>
      </c>
      <c r="X204">
        <v>216.81</v>
      </c>
      <c r="Y204">
        <v>85.997505433130996</v>
      </c>
      <c r="Z204">
        <v>199.59952507815001</v>
      </c>
      <c r="AA204" s="3">
        <v>44033</v>
      </c>
      <c r="AB204" s="28">
        <v>340.33637161270792</v>
      </c>
      <c r="AC204">
        <v>71</v>
      </c>
      <c r="AD204">
        <v>51</v>
      </c>
      <c r="AE204">
        <v>53</v>
      </c>
      <c r="AF204">
        <v>51</v>
      </c>
      <c r="AG204" s="3">
        <v>44033</v>
      </c>
      <c r="AH204" s="33">
        <v>6</v>
      </c>
      <c r="AI204">
        <f t="shared" si="66"/>
        <v>2.9584069778528668</v>
      </c>
      <c r="AJ204">
        <f t="shared" si="67"/>
        <v>2.9584069778528668</v>
      </c>
      <c r="AK204">
        <f t="shared" si="68"/>
        <v>1.3620046847461185</v>
      </c>
      <c r="AL204">
        <f t="shared" si="69"/>
        <v>1.3064126567972973</v>
      </c>
      <c r="AM204" s="3">
        <v>44033</v>
      </c>
      <c r="AN204" s="33">
        <v>6</v>
      </c>
      <c r="AO204">
        <f t="shared" si="79"/>
        <v>3.044157904747153</v>
      </c>
      <c r="AP204">
        <f t="shared" si="80"/>
        <v>2.1866486358042931</v>
      </c>
      <c r="AQ204">
        <f t="shared" si="81"/>
        <v>1.4731887406437607</v>
      </c>
      <c r="AR204">
        <f t="shared" si="82"/>
        <v>1.4175967126949396</v>
      </c>
      <c r="AS204" s="3">
        <v>44033</v>
      </c>
      <c r="AT204">
        <v>0</v>
      </c>
      <c r="AU204">
        <f t="shared" si="70"/>
        <v>1.8837388814790872</v>
      </c>
      <c r="AV204">
        <f t="shared" si="71"/>
        <v>1.8837388814790872</v>
      </c>
      <c r="AW204" s="25">
        <f t="shared" si="72"/>
        <v>0.85187478231309066</v>
      </c>
      <c r="AX204" s="25">
        <f t="shared" si="73"/>
        <v>0.81710438303500532</v>
      </c>
      <c r="AY204" s="3">
        <v>44033</v>
      </c>
      <c r="AZ204">
        <v>0</v>
      </c>
      <c r="BA204">
        <f t="shared" si="62"/>
        <v>1.938340008478481</v>
      </c>
      <c r="BB204">
        <f t="shared" si="63"/>
        <v>1.3923287384845426</v>
      </c>
      <c r="BC204" s="25">
        <f t="shared" si="64"/>
        <v>0.92141558086926134</v>
      </c>
      <c r="BD204" s="25">
        <f t="shared" si="65"/>
        <v>0.886645181591176</v>
      </c>
    </row>
    <row r="205" spans="1:56" x14ac:dyDescent="0.2">
      <c r="A205" s="3">
        <v>44034</v>
      </c>
      <c r="B205">
        <v>105</v>
      </c>
      <c r="C205" s="28">
        <v>226.89091440847196</v>
      </c>
      <c r="D205">
        <v>0</v>
      </c>
      <c r="E205" s="28">
        <v>453.78182881694391</v>
      </c>
      <c r="F205">
        <v>0</v>
      </c>
      <c r="G205" s="44">
        <v>8</v>
      </c>
      <c r="H205" s="43">
        <f t="shared" si="74"/>
        <v>0.13559322033898305</v>
      </c>
      <c r="I205" s="43">
        <f t="shared" si="75"/>
        <v>0.13793103448275862</v>
      </c>
      <c r="J205" s="44">
        <v>0</v>
      </c>
      <c r="K205" s="43">
        <f t="shared" si="76"/>
        <v>0</v>
      </c>
      <c r="L205" s="43">
        <f t="shared" si="77"/>
        <v>0</v>
      </c>
      <c r="M205" s="3">
        <v>44034</v>
      </c>
      <c r="N205" s="28">
        <v>226.89091440847196</v>
      </c>
      <c r="O205">
        <v>59</v>
      </c>
      <c r="P205">
        <v>59</v>
      </c>
      <c r="Q205">
        <v>48</v>
      </c>
      <c r="R205">
        <v>60</v>
      </c>
      <c r="S205">
        <v>58</v>
      </c>
      <c r="T205">
        <v>56</v>
      </c>
      <c r="U205">
        <v>51</v>
      </c>
      <c r="V205">
        <v>59</v>
      </c>
      <c r="W205">
        <f t="shared" si="78"/>
        <v>54</v>
      </c>
      <c r="X205">
        <v>224.51</v>
      </c>
      <c r="Y205">
        <v>83.439260526731601</v>
      </c>
      <c r="Z205">
        <v>210.447288441995</v>
      </c>
      <c r="AA205" s="3">
        <v>44034</v>
      </c>
      <c r="AB205" s="28">
        <v>453.78182881694391</v>
      </c>
      <c r="AC205">
        <v>48</v>
      </c>
      <c r="AD205">
        <v>60</v>
      </c>
      <c r="AE205">
        <v>51</v>
      </c>
      <c r="AF205">
        <v>59</v>
      </c>
      <c r="AG205" s="3">
        <v>44034</v>
      </c>
      <c r="AH205" s="33">
        <v>8</v>
      </c>
      <c r="AI205">
        <f t="shared" si="66"/>
        <v>2.5296523433814371</v>
      </c>
      <c r="AJ205">
        <f t="shared" si="67"/>
        <v>2.5296523433814371</v>
      </c>
      <c r="AK205">
        <f t="shared" si="68"/>
        <v>1.6121688105158136</v>
      </c>
      <c r="AL205">
        <f t="shared" si="69"/>
        <v>1.5565767825669925</v>
      </c>
      <c r="AM205" s="3">
        <v>44034</v>
      </c>
      <c r="AN205" s="33">
        <v>8</v>
      </c>
      <c r="AO205">
        <f t="shared" si="79"/>
        <v>2.0580222454628641</v>
      </c>
      <c r="AP205">
        <f t="shared" si="80"/>
        <v>2.57252780682858</v>
      </c>
      <c r="AQ205">
        <f t="shared" si="81"/>
        <v>1.4175967126949396</v>
      </c>
      <c r="AR205">
        <f t="shared" si="82"/>
        <v>1.6399648244902243</v>
      </c>
      <c r="AS205" s="3">
        <v>44034</v>
      </c>
      <c r="AT205">
        <v>0</v>
      </c>
      <c r="AU205">
        <f t="shared" si="70"/>
        <v>1.610733246482118</v>
      </c>
      <c r="AV205">
        <f t="shared" si="71"/>
        <v>1.610733246482118</v>
      </c>
      <c r="AW205" s="25">
        <f t="shared" si="72"/>
        <v>1.0083415790644747</v>
      </c>
      <c r="AX205" s="25">
        <f t="shared" si="73"/>
        <v>0.9735711797863893</v>
      </c>
      <c r="AY205" s="3">
        <v>44034</v>
      </c>
      <c r="AZ205">
        <v>0</v>
      </c>
      <c r="BA205">
        <f t="shared" si="62"/>
        <v>1.3104270479854518</v>
      </c>
      <c r="BB205">
        <f t="shared" si="63"/>
        <v>1.638033809981815</v>
      </c>
      <c r="BC205" s="25">
        <f t="shared" si="64"/>
        <v>0.886645181591176</v>
      </c>
      <c r="BD205" s="25">
        <f t="shared" si="65"/>
        <v>1.0257267787035174</v>
      </c>
    </row>
    <row r="206" spans="1:56" x14ac:dyDescent="0.2">
      <c r="A206" s="3">
        <v>44035</v>
      </c>
      <c r="B206">
        <v>101.429</v>
      </c>
      <c r="C206" s="28">
        <v>226.89091440847196</v>
      </c>
      <c r="D206">
        <v>0</v>
      </c>
      <c r="E206" s="28">
        <v>453.78182881694391</v>
      </c>
      <c r="F206">
        <v>0</v>
      </c>
      <c r="G206" s="44">
        <v>8</v>
      </c>
      <c r="H206" s="43">
        <f t="shared" si="74"/>
        <v>0.15686274509803921</v>
      </c>
      <c r="I206" s="43">
        <f t="shared" si="75"/>
        <v>0.13559322033898305</v>
      </c>
      <c r="J206" s="44">
        <v>0</v>
      </c>
      <c r="K206" s="43">
        <f t="shared" si="76"/>
        <v>0</v>
      </c>
      <c r="L206" s="43">
        <f t="shared" si="77"/>
        <v>0</v>
      </c>
      <c r="M206" s="3">
        <v>44035</v>
      </c>
      <c r="N206" s="28">
        <v>226.89091440847196</v>
      </c>
      <c r="O206">
        <v>51</v>
      </c>
      <c r="P206">
        <v>51</v>
      </c>
      <c r="Q206">
        <v>50</v>
      </c>
      <c r="R206">
        <v>52</v>
      </c>
      <c r="S206">
        <v>59</v>
      </c>
      <c r="T206">
        <v>52</v>
      </c>
      <c r="U206">
        <v>53</v>
      </c>
      <c r="V206">
        <v>31</v>
      </c>
      <c r="W206">
        <f t="shared" si="78"/>
        <v>51</v>
      </c>
      <c r="X206">
        <v>224.29</v>
      </c>
      <c r="Y206">
        <v>81.297691804472294</v>
      </c>
      <c r="Z206">
        <v>212.872036966688</v>
      </c>
      <c r="AA206" s="3">
        <v>44035</v>
      </c>
      <c r="AB206" s="28">
        <v>453.78182881694391</v>
      </c>
      <c r="AC206">
        <v>50</v>
      </c>
      <c r="AD206">
        <v>52</v>
      </c>
      <c r="AE206">
        <v>53</v>
      </c>
      <c r="AF206">
        <v>31</v>
      </c>
      <c r="AG206" s="3">
        <v>44035</v>
      </c>
      <c r="AH206" s="33">
        <v>8</v>
      </c>
      <c r="AI206">
        <f t="shared" si="66"/>
        <v>2.1866486358042931</v>
      </c>
      <c r="AJ206">
        <f t="shared" si="67"/>
        <v>2.1866486358042931</v>
      </c>
      <c r="AK206">
        <f t="shared" si="68"/>
        <v>1.6399648244902243</v>
      </c>
      <c r="AL206">
        <f t="shared" si="69"/>
        <v>1.4453927266693503</v>
      </c>
      <c r="AM206" s="3">
        <v>44035</v>
      </c>
      <c r="AN206" s="33">
        <v>8</v>
      </c>
      <c r="AO206">
        <f t="shared" si="79"/>
        <v>2.1437731723571498</v>
      </c>
      <c r="AP206">
        <f t="shared" si="80"/>
        <v>2.229524099251436</v>
      </c>
      <c r="AQ206">
        <f t="shared" si="81"/>
        <v>1.4731887406437607</v>
      </c>
      <c r="AR206">
        <f t="shared" si="82"/>
        <v>0.86167643320672804</v>
      </c>
      <c r="AS206" s="3">
        <v>44035</v>
      </c>
      <c r="AT206">
        <v>0</v>
      </c>
      <c r="AU206">
        <f t="shared" si="70"/>
        <v>1.3923287384845426</v>
      </c>
      <c r="AV206">
        <f t="shared" si="71"/>
        <v>1.3923287384845426</v>
      </c>
      <c r="AW206" s="25">
        <f t="shared" si="72"/>
        <v>1.0257267787035174</v>
      </c>
      <c r="AX206" s="25">
        <f t="shared" si="73"/>
        <v>0.90403038123021862</v>
      </c>
      <c r="AY206" s="3">
        <v>44035</v>
      </c>
      <c r="AZ206">
        <v>0</v>
      </c>
      <c r="BA206">
        <f t="shared" si="62"/>
        <v>1.3650281749848459</v>
      </c>
      <c r="BB206">
        <f t="shared" si="63"/>
        <v>1.4196293019842396</v>
      </c>
      <c r="BC206" s="25">
        <f t="shared" si="64"/>
        <v>0.92141558086926134</v>
      </c>
      <c r="BD206" s="25">
        <f t="shared" si="65"/>
        <v>0.53894118881032271</v>
      </c>
    </row>
    <row r="207" spans="1:56" x14ac:dyDescent="0.2">
      <c r="A207" s="3">
        <v>44036</v>
      </c>
      <c r="B207">
        <v>110.286</v>
      </c>
      <c r="C207" s="28">
        <v>425.42046451588487</v>
      </c>
      <c r="D207">
        <v>0</v>
      </c>
      <c r="E207" s="28">
        <v>850.84092903176975</v>
      </c>
      <c r="F207">
        <v>0</v>
      </c>
      <c r="G207" s="44">
        <v>15</v>
      </c>
      <c r="H207" s="43">
        <f t="shared" si="74"/>
        <v>0.27272727272727271</v>
      </c>
      <c r="I207" s="43">
        <f t="shared" si="75"/>
        <v>0.28846153846153844</v>
      </c>
      <c r="J207" s="44">
        <v>0</v>
      </c>
      <c r="K207" s="43">
        <f t="shared" si="76"/>
        <v>0</v>
      </c>
      <c r="L207" s="43">
        <f t="shared" si="77"/>
        <v>0</v>
      </c>
      <c r="M207" s="3">
        <v>44036</v>
      </c>
      <c r="N207" s="28">
        <v>425.42046451588487</v>
      </c>
      <c r="O207">
        <v>55</v>
      </c>
      <c r="P207">
        <v>55</v>
      </c>
      <c r="Q207">
        <v>49</v>
      </c>
      <c r="R207">
        <v>40</v>
      </c>
      <c r="S207">
        <v>52</v>
      </c>
      <c r="T207">
        <v>56</v>
      </c>
      <c r="U207">
        <v>63</v>
      </c>
      <c r="V207">
        <v>56</v>
      </c>
      <c r="W207">
        <f t="shared" si="78"/>
        <v>44.5</v>
      </c>
      <c r="X207">
        <v>224.62</v>
      </c>
      <c r="Y207">
        <v>79.623900533138098</v>
      </c>
      <c r="Z207">
        <v>205.449192374277</v>
      </c>
      <c r="AA207" s="3">
        <v>44036</v>
      </c>
      <c r="AB207" s="28">
        <v>850.84092903176975</v>
      </c>
      <c r="AC207">
        <v>49</v>
      </c>
      <c r="AD207">
        <v>40</v>
      </c>
      <c r="AE207">
        <v>63</v>
      </c>
      <c r="AF207">
        <v>56</v>
      </c>
      <c r="AG207" s="3">
        <v>44036</v>
      </c>
      <c r="AH207" s="33">
        <v>15</v>
      </c>
      <c r="AI207">
        <f t="shared" si="66"/>
        <v>2.3581504895928651</v>
      </c>
      <c r="AJ207">
        <f t="shared" si="67"/>
        <v>2.3581504895928651</v>
      </c>
      <c r="AK207">
        <f t="shared" si="68"/>
        <v>1.4453927266693503</v>
      </c>
      <c r="AL207">
        <f t="shared" si="69"/>
        <v>1.5565767825669925</v>
      </c>
      <c r="AM207" s="3">
        <v>44036</v>
      </c>
      <c r="AN207" s="33">
        <v>15</v>
      </c>
      <c r="AO207">
        <f t="shared" si="79"/>
        <v>2.1008977089100069</v>
      </c>
      <c r="AP207">
        <f t="shared" si="80"/>
        <v>1.7150185378857199</v>
      </c>
      <c r="AQ207">
        <f t="shared" si="81"/>
        <v>1.7511488803878665</v>
      </c>
      <c r="AR207">
        <f t="shared" si="82"/>
        <v>1.5565767825669925</v>
      </c>
      <c r="AS207" s="3">
        <v>44036</v>
      </c>
      <c r="AT207">
        <v>0</v>
      </c>
      <c r="AU207">
        <f t="shared" si="70"/>
        <v>1.5015309924833304</v>
      </c>
      <c r="AV207">
        <f t="shared" si="71"/>
        <v>1.5015309924833304</v>
      </c>
      <c r="AW207" s="25">
        <f t="shared" si="72"/>
        <v>0.90403038123021862</v>
      </c>
      <c r="AX207" s="25">
        <f t="shared" si="73"/>
        <v>0.9735711797863893</v>
      </c>
      <c r="AY207" s="3">
        <v>44036</v>
      </c>
      <c r="AZ207">
        <v>0</v>
      </c>
      <c r="BA207">
        <f t="shared" si="62"/>
        <v>1.3377276114851488</v>
      </c>
      <c r="BB207">
        <f t="shared" si="63"/>
        <v>1.0920225399878767</v>
      </c>
      <c r="BC207" s="25">
        <f t="shared" si="64"/>
        <v>1.095267577259688</v>
      </c>
      <c r="BD207" s="25">
        <f t="shared" si="65"/>
        <v>0.9735711797863893</v>
      </c>
    </row>
    <row r="208" spans="1:56" x14ac:dyDescent="0.2">
      <c r="A208" s="3">
        <v>44037</v>
      </c>
      <c r="B208">
        <v>115.714</v>
      </c>
      <c r="C208" s="28">
        <v>283.61364301058995</v>
      </c>
      <c r="D208">
        <v>0</v>
      </c>
      <c r="E208" s="28">
        <v>567.22728602117991</v>
      </c>
      <c r="F208">
        <v>0</v>
      </c>
      <c r="G208" s="44">
        <v>10</v>
      </c>
      <c r="H208" s="43">
        <f t="shared" si="74"/>
        <v>0.20408163265306123</v>
      </c>
      <c r="I208" s="43">
        <f t="shared" si="75"/>
        <v>0.19607843137254902</v>
      </c>
      <c r="J208" s="44">
        <v>0</v>
      </c>
      <c r="K208" s="43">
        <f t="shared" si="76"/>
        <v>0</v>
      </c>
      <c r="L208" s="43">
        <f t="shared" si="77"/>
        <v>0</v>
      </c>
      <c r="M208" s="3">
        <v>44037</v>
      </c>
      <c r="N208" s="28">
        <v>283.61364301058995</v>
      </c>
      <c r="O208">
        <v>49</v>
      </c>
      <c r="P208">
        <v>49</v>
      </c>
      <c r="Q208">
        <v>60</v>
      </c>
      <c r="R208">
        <v>60</v>
      </c>
      <c r="S208">
        <v>51</v>
      </c>
      <c r="T208">
        <v>43</v>
      </c>
      <c r="U208">
        <v>65</v>
      </c>
      <c r="V208">
        <v>46</v>
      </c>
      <c r="W208">
        <f t="shared" si="78"/>
        <v>60</v>
      </c>
      <c r="X208">
        <v>230.45</v>
      </c>
      <c r="Y208">
        <v>78.458820440160096</v>
      </c>
      <c r="Z208">
        <v>223.57287795015799</v>
      </c>
      <c r="AA208" s="3">
        <v>44037</v>
      </c>
      <c r="AB208" s="28">
        <v>567.22728602117991</v>
      </c>
      <c r="AC208">
        <v>60</v>
      </c>
      <c r="AD208">
        <v>60</v>
      </c>
      <c r="AE208">
        <v>65</v>
      </c>
      <c r="AF208">
        <v>46</v>
      </c>
      <c r="AG208" s="3">
        <v>44037</v>
      </c>
      <c r="AH208" s="33">
        <v>10</v>
      </c>
      <c r="AI208">
        <f t="shared" si="66"/>
        <v>2.1008977089100069</v>
      </c>
      <c r="AJ208">
        <f t="shared" si="67"/>
        <v>2.1008977089100069</v>
      </c>
      <c r="AK208">
        <f t="shared" si="68"/>
        <v>1.4175967126949396</v>
      </c>
      <c r="AL208">
        <f t="shared" si="69"/>
        <v>1.1952286008996551</v>
      </c>
      <c r="AM208" s="3">
        <v>44037</v>
      </c>
      <c r="AN208" s="33">
        <v>10</v>
      </c>
      <c r="AO208">
        <f t="shared" si="79"/>
        <v>2.57252780682858</v>
      </c>
      <c r="AP208">
        <f t="shared" si="80"/>
        <v>2.57252780682858</v>
      </c>
      <c r="AQ208">
        <f t="shared" si="81"/>
        <v>1.8067409083366879</v>
      </c>
      <c r="AR208">
        <f t="shared" si="82"/>
        <v>1.2786166428228867</v>
      </c>
      <c r="AS208" s="3">
        <v>44037</v>
      </c>
      <c r="AT208">
        <v>0</v>
      </c>
      <c r="AU208">
        <f t="shared" si="70"/>
        <v>1.3377276114851488</v>
      </c>
      <c r="AV208">
        <f t="shared" si="71"/>
        <v>1.3377276114851488</v>
      </c>
      <c r="AW208" s="25">
        <f t="shared" si="72"/>
        <v>0.886645181591176</v>
      </c>
      <c r="AX208" s="25">
        <f t="shared" si="73"/>
        <v>0.74756358447883464</v>
      </c>
      <c r="AY208" s="3">
        <v>44037</v>
      </c>
      <c r="AZ208">
        <v>0</v>
      </c>
      <c r="BA208">
        <f t="shared" si="62"/>
        <v>1.638033809981815</v>
      </c>
      <c r="BB208">
        <f t="shared" si="63"/>
        <v>1.638033809981815</v>
      </c>
      <c r="BC208" s="25">
        <f t="shared" si="64"/>
        <v>1.1300379765377733</v>
      </c>
      <c r="BD208" s="25">
        <f t="shared" si="65"/>
        <v>0.79971918339596271</v>
      </c>
    </row>
    <row r="209" spans="1:56" x14ac:dyDescent="0.2">
      <c r="A209" s="3">
        <v>44038</v>
      </c>
      <c r="B209">
        <v>117.286</v>
      </c>
      <c r="C209" s="28">
        <v>113.44545720423598</v>
      </c>
      <c r="D209">
        <v>0</v>
      </c>
      <c r="E209" s="28">
        <v>226.89091440847196</v>
      </c>
      <c r="F209">
        <v>0</v>
      </c>
      <c r="G209" s="44">
        <v>4</v>
      </c>
      <c r="H209" s="43">
        <f t="shared" si="74"/>
        <v>5.9701492537313432E-2</v>
      </c>
      <c r="I209" s="43">
        <f t="shared" si="75"/>
        <v>5.4794520547945202E-2</v>
      </c>
      <c r="J209" s="44">
        <v>0</v>
      </c>
      <c r="K209" s="43">
        <f t="shared" si="76"/>
        <v>0</v>
      </c>
      <c r="L209" s="43">
        <f t="shared" si="77"/>
        <v>0</v>
      </c>
      <c r="M209" s="3">
        <v>44038</v>
      </c>
      <c r="N209" s="28">
        <v>113.44545720423598</v>
      </c>
      <c r="O209">
        <v>67</v>
      </c>
      <c r="P209">
        <v>67</v>
      </c>
      <c r="Q209">
        <v>42</v>
      </c>
      <c r="R209">
        <v>54</v>
      </c>
      <c r="S209">
        <v>73</v>
      </c>
      <c r="T209">
        <v>65</v>
      </c>
      <c r="U209">
        <v>54</v>
      </c>
      <c r="V209">
        <v>59</v>
      </c>
      <c r="W209">
        <f t="shared" si="78"/>
        <v>48</v>
      </c>
      <c r="X209">
        <v>229.6</v>
      </c>
      <c r="Y209">
        <v>77.8377535085109</v>
      </c>
      <c r="Z209">
        <v>234.44496202185499</v>
      </c>
      <c r="AA209" s="3">
        <v>44038</v>
      </c>
      <c r="AB209" s="28">
        <v>226.89091440847196</v>
      </c>
      <c r="AC209">
        <v>42</v>
      </c>
      <c r="AD209">
        <v>54</v>
      </c>
      <c r="AE209">
        <v>54</v>
      </c>
      <c r="AF209">
        <v>59</v>
      </c>
      <c r="AG209" s="3">
        <v>44038</v>
      </c>
      <c r="AH209" s="33">
        <v>4</v>
      </c>
      <c r="AI209">
        <f t="shared" si="66"/>
        <v>2.872656050958581</v>
      </c>
      <c r="AJ209">
        <f t="shared" si="67"/>
        <v>2.872656050958581</v>
      </c>
      <c r="AK209">
        <f t="shared" si="68"/>
        <v>2.0291090201319726</v>
      </c>
      <c r="AL209">
        <f t="shared" si="69"/>
        <v>1.8067409083366879</v>
      </c>
      <c r="AM209" s="3">
        <v>44038</v>
      </c>
      <c r="AN209" s="33">
        <v>4</v>
      </c>
      <c r="AO209">
        <f t="shared" si="79"/>
        <v>1.8007694647800059</v>
      </c>
      <c r="AP209">
        <f t="shared" si="80"/>
        <v>2.3152750261457218</v>
      </c>
      <c r="AQ209">
        <f t="shared" si="81"/>
        <v>1.5009847546181714</v>
      </c>
      <c r="AR209">
        <f t="shared" si="82"/>
        <v>1.6399648244902243</v>
      </c>
      <c r="AS209" s="3">
        <v>44038</v>
      </c>
      <c r="AT209">
        <v>0</v>
      </c>
      <c r="AU209">
        <f t="shared" si="70"/>
        <v>1.8291377544796934</v>
      </c>
      <c r="AV209">
        <f t="shared" si="71"/>
        <v>1.8291377544796934</v>
      </c>
      <c r="AW209" s="25">
        <f t="shared" si="72"/>
        <v>1.2691195736501146</v>
      </c>
      <c r="AX209" s="25">
        <f t="shared" si="73"/>
        <v>1.1300379765377733</v>
      </c>
      <c r="AY209" s="3">
        <v>44038</v>
      </c>
      <c r="AZ209">
        <v>0</v>
      </c>
      <c r="BA209">
        <f t="shared" si="62"/>
        <v>1.1466236669872705</v>
      </c>
      <c r="BB209">
        <f t="shared" si="63"/>
        <v>1.4742304289836334</v>
      </c>
      <c r="BC209" s="25">
        <f t="shared" si="64"/>
        <v>0.93880078050830396</v>
      </c>
      <c r="BD209" s="25">
        <f t="shared" si="65"/>
        <v>1.0257267787035174</v>
      </c>
    </row>
    <row r="210" spans="1:56" x14ac:dyDescent="0.2">
      <c r="A210" s="3">
        <v>44039</v>
      </c>
      <c r="B210">
        <v>120.429</v>
      </c>
      <c r="C210" s="28">
        <v>198.52955010741294</v>
      </c>
      <c r="D210">
        <v>0</v>
      </c>
      <c r="E210" s="28">
        <v>397.05910021482589</v>
      </c>
      <c r="F210">
        <v>0</v>
      </c>
      <c r="G210" s="44">
        <v>7</v>
      </c>
      <c r="H210" s="43">
        <f t="shared" si="74"/>
        <v>0.12962962962962962</v>
      </c>
      <c r="I210" s="43">
        <f t="shared" si="75"/>
        <v>0.15909090909090909</v>
      </c>
      <c r="J210" s="44">
        <v>0</v>
      </c>
      <c r="K210" s="43">
        <f t="shared" si="76"/>
        <v>0</v>
      </c>
      <c r="L210" s="43">
        <f t="shared" si="77"/>
        <v>0</v>
      </c>
      <c r="M210" s="3">
        <v>44039</v>
      </c>
      <c r="N210" s="28">
        <v>198.52955010741294</v>
      </c>
      <c r="O210">
        <v>54</v>
      </c>
      <c r="P210">
        <v>54</v>
      </c>
      <c r="Q210">
        <v>47</v>
      </c>
      <c r="R210">
        <v>51</v>
      </c>
      <c r="S210">
        <v>44</v>
      </c>
      <c r="T210">
        <v>49</v>
      </c>
      <c r="U210">
        <v>56</v>
      </c>
      <c r="V210">
        <v>39</v>
      </c>
      <c r="W210">
        <f t="shared" si="78"/>
        <v>49</v>
      </c>
      <c r="X210">
        <v>232.29</v>
      </c>
      <c r="Y210">
        <v>77.792819625704794</v>
      </c>
      <c r="Z210">
        <v>237.79455940667199</v>
      </c>
      <c r="AA210" s="3">
        <v>44039</v>
      </c>
      <c r="AB210" s="28">
        <v>397.05910021482589</v>
      </c>
      <c r="AC210">
        <v>47</v>
      </c>
      <c r="AD210">
        <v>51</v>
      </c>
      <c r="AE210">
        <v>56</v>
      </c>
      <c r="AF210">
        <v>39</v>
      </c>
      <c r="AG210" s="3">
        <v>44039</v>
      </c>
      <c r="AH210" s="33">
        <v>7</v>
      </c>
      <c r="AI210">
        <f t="shared" si="66"/>
        <v>2.3152750261457218</v>
      </c>
      <c r="AJ210">
        <f t="shared" si="67"/>
        <v>2.3152750261457218</v>
      </c>
      <c r="AK210">
        <f t="shared" si="68"/>
        <v>1.2230246148740656</v>
      </c>
      <c r="AL210">
        <f t="shared" si="69"/>
        <v>1.3620046847461185</v>
      </c>
      <c r="AM210" s="3">
        <v>44039</v>
      </c>
      <c r="AN210" s="33">
        <v>7</v>
      </c>
      <c r="AO210">
        <f t="shared" si="79"/>
        <v>2.0151467820157207</v>
      </c>
      <c r="AP210">
        <f t="shared" si="80"/>
        <v>2.1866486358042931</v>
      </c>
      <c r="AQ210">
        <f t="shared" si="81"/>
        <v>1.5565767825669925</v>
      </c>
      <c r="AR210">
        <f t="shared" si="82"/>
        <v>1.0840445450020126</v>
      </c>
      <c r="AS210" s="3">
        <v>44039</v>
      </c>
      <c r="AT210">
        <v>0</v>
      </c>
      <c r="AU210">
        <f t="shared" si="70"/>
        <v>1.4742304289836334</v>
      </c>
      <c r="AV210">
        <f t="shared" si="71"/>
        <v>1.4742304289836334</v>
      </c>
      <c r="AW210" s="25">
        <f t="shared" si="72"/>
        <v>0.76494878411787737</v>
      </c>
      <c r="AX210" s="25">
        <f t="shared" si="73"/>
        <v>0.85187478231309066</v>
      </c>
      <c r="AY210" s="3">
        <v>44039</v>
      </c>
      <c r="AZ210">
        <v>0</v>
      </c>
      <c r="BA210">
        <f t="shared" si="62"/>
        <v>1.2831264844857551</v>
      </c>
      <c r="BB210">
        <f t="shared" si="63"/>
        <v>1.3923287384845426</v>
      </c>
      <c r="BC210" s="25">
        <f t="shared" si="64"/>
        <v>0.9735711797863893</v>
      </c>
      <c r="BD210" s="25">
        <f t="shared" si="65"/>
        <v>0.67802278592266396</v>
      </c>
    </row>
    <row r="211" spans="1:56" x14ac:dyDescent="0.2">
      <c r="A211" s="3">
        <v>44040</v>
      </c>
      <c r="B211">
        <v>123.857</v>
      </c>
      <c r="C211" s="28">
        <v>368.69773591376691</v>
      </c>
      <c r="D211">
        <v>612.18219568071549</v>
      </c>
      <c r="E211" s="28">
        <v>737.39547182753381</v>
      </c>
      <c r="F211">
        <v>1224.364391361431</v>
      </c>
      <c r="G211" s="44">
        <v>13</v>
      </c>
      <c r="H211" s="43">
        <f t="shared" si="74"/>
        <v>0.22807017543859648</v>
      </c>
      <c r="I211" s="43">
        <f t="shared" si="75"/>
        <v>0.22033898305084745</v>
      </c>
      <c r="J211" s="44">
        <v>14.94285714285715</v>
      </c>
      <c r="K211" s="43">
        <f t="shared" si="76"/>
        <v>0.26215538847117809</v>
      </c>
      <c r="L211" s="43">
        <f t="shared" si="77"/>
        <v>0.25326876513317204</v>
      </c>
      <c r="M211" s="3">
        <v>44040</v>
      </c>
      <c r="N211" s="28">
        <v>368.69773591376691</v>
      </c>
      <c r="O211">
        <v>57</v>
      </c>
      <c r="P211">
        <v>57</v>
      </c>
      <c r="Q211">
        <v>53</v>
      </c>
      <c r="R211">
        <v>45</v>
      </c>
      <c r="S211">
        <v>59</v>
      </c>
      <c r="T211">
        <v>64</v>
      </c>
      <c r="U211">
        <v>54</v>
      </c>
      <c r="V211">
        <v>51</v>
      </c>
      <c r="W211">
        <f t="shared" si="78"/>
        <v>49</v>
      </c>
      <c r="X211">
        <v>243.68</v>
      </c>
      <c r="Y211">
        <v>78.354682850853095</v>
      </c>
      <c r="Z211">
        <v>244.052023532813</v>
      </c>
      <c r="AA211" s="3">
        <v>44040</v>
      </c>
      <c r="AB211" s="28">
        <v>737.39547182753381</v>
      </c>
      <c r="AC211">
        <v>53</v>
      </c>
      <c r="AD211">
        <v>45</v>
      </c>
      <c r="AE211">
        <v>54</v>
      </c>
      <c r="AF211">
        <v>51</v>
      </c>
      <c r="AG211" s="3">
        <v>44040</v>
      </c>
      <c r="AH211" s="33">
        <v>13</v>
      </c>
      <c r="AI211">
        <f t="shared" si="66"/>
        <v>2.4439014164871509</v>
      </c>
      <c r="AJ211">
        <f t="shared" si="67"/>
        <v>2.4439014164871509</v>
      </c>
      <c r="AK211">
        <f t="shared" si="68"/>
        <v>1.6399648244902243</v>
      </c>
      <c r="AL211">
        <f t="shared" si="69"/>
        <v>1.7789448943622772</v>
      </c>
      <c r="AM211" s="3">
        <v>44040</v>
      </c>
      <c r="AN211" s="33">
        <v>13</v>
      </c>
      <c r="AO211">
        <f t="shared" si="79"/>
        <v>2.2723995626985789</v>
      </c>
      <c r="AP211">
        <f t="shared" si="80"/>
        <v>1.929395855121435</v>
      </c>
      <c r="AQ211">
        <f t="shared" si="81"/>
        <v>1.5009847546181714</v>
      </c>
      <c r="AR211">
        <f t="shared" si="82"/>
        <v>1.4175967126949396</v>
      </c>
      <c r="AS211" s="3">
        <v>44040</v>
      </c>
      <c r="AT211">
        <v>14.94285714285715</v>
      </c>
      <c r="AU211">
        <f t="shared" si="70"/>
        <v>1.5561321194827242</v>
      </c>
      <c r="AV211">
        <f t="shared" si="71"/>
        <v>1.5561321194827242</v>
      </c>
      <c r="AW211" s="25">
        <f t="shared" si="72"/>
        <v>1.0257267787035174</v>
      </c>
      <c r="AX211" s="25">
        <f t="shared" si="73"/>
        <v>1.1126527768987307</v>
      </c>
      <c r="AY211" s="3">
        <v>44040</v>
      </c>
      <c r="AZ211">
        <v>14.94285714285715</v>
      </c>
      <c r="BA211">
        <f t="shared" si="62"/>
        <v>1.4469298654839364</v>
      </c>
      <c r="BB211">
        <f t="shared" si="63"/>
        <v>1.2285253574863613</v>
      </c>
      <c r="BC211" s="25">
        <f t="shared" si="64"/>
        <v>0.93880078050830396</v>
      </c>
      <c r="BD211" s="25">
        <f t="shared" si="65"/>
        <v>0.886645181591176</v>
      </c>
    </row>
    <row r="212" spans="1:56" x14ac:dyDescent="0.2">
      <c r="A212" s="3">
        <v>44041</v>
      </c>
      <c r="B212">
        <v>131.286</v>
      </c>
      <c r="C212" s="28">
        <v>397.05910021482589</v>
      </c>
      <c r="D212">
        <v>612.18219568071549</v>
      </c>
      <c r="E212" s="28">
        <v>794.11820042965178</v>
      </c>
      <c r="F212">
        <v>1224.364391361431</v>
      </c>
      <c r="G212" s="44">
        <v>14</v>
      </c>
      <c r="H212" s="43">
        <f t="shared" si="74"/>
        <v>0.18421052631578946</v>
      </c>
      <c r="I212" s="43">
        <f t="shared" si="75"/>
        <v>0.1891891891891892</v>
      </c>
      <c r="J212" s="44">
        <v>14.94285714285715</v>
      </c>
      <c r="K212" s="43">
        <f t="shared" si="76"/>
        <v>0.19661654135338355</v>
      </c>
      <c r="L212" s="43">
        <f t="shared" si="77"/>
        <v>0.20193050193050202</v>
      </c>
      <c r="M212" s="3">
        <v>44041</v>
      </c>
      <c r="N212" s="28">
        <v>397.05910021482589</v>
      </c>
      <c r="O212">
        <v>76</v>
      </c>
      <c r="P212">
        <v>76</v>
      </c>
      <c r="Q212">
        <v>63</v>
      </c>
      <c r="R212">
        <v>61</v>
      </c>
      <c r="S212">
        <v>74</v>
      </c>
      <c r="T212">
        <v>47</v>
      </c>
      <c r="U212">
        <v>62</v>
      </c>
      <c r="V212">
        <v>51</v>
      </c>
      <c r="W212">
        <f t="shared" si="78"/>
        <v>62</v>
      </c>
      <c r="X212">
        <v>248.53</v>
      </c>
      <c r="Y212">
        <v>79.5571349136289</v>
      </c>
      <c r="Z212">
        <v>250.89827751338399</v>
      </c>
      <c r="AA212" s="3">
        <v>44041</v>
      </c>
      <c r="AB212" s="28">
        <v>794.11820042965178</v>
      </c>
      <c r="AC212">
        <v>63</v>
      </c>
      <c r="AD212">
        <v>61</v>
      </c>
      <c r="AE212">
        <v>62</v>
      </c>
      <c r="AF212">
        <v>51</v>
      </c>
      <c r="AG212" s="3">
        <v>44041</v>
      </c>
      <c r="AH212" s="33">
        <v>14</v>
      </c>
      <c r="AI212">
        <f t="shared" si="66"/>
        <v>3.2585352219828678</v>
      </c>
      <c r="AJ212">
        <f t="shared" si="67"/>
        <v>3.2585352219828678</v>
      </c>
      <c r="AK212">
        <f t="shared" si="68"/>
        <v>2.056905034106383</v>
      </c>
      <c r="AL212">
        <f t="shared" si="69"/>
        <v>1.3064126567972973</v>
      </c>
      <c r="AM212" s="3">
        <v>44041</v>
      </c>
      <c r="AN212" s="33">
        <v>14</v>
      </c>
      <c r="AO212">
        <f t="shared" si="79"/>
        <v>2.701154197170009</v>
      </c>
      <c r="AP212">
        <f t="shared" si="80"/>
        <v>2.6154032702757228</v>
      </c>
      <c r="AQ212">
        <f t="shared" si="81"/>
        <v>1.7233528664134561</v>
      </c>
      <c r="AR212">
        <f t="shared" si="82"/>
        <v>1.4175967126949396</v>
      </c>
      <c r="AS212" s="3">
        <v>44041</v>
      </c>
      <c r="AT212">
        <v>14.94285714285715</v>
      </c>
      <c r="AU212">
        <f t="shared" si="70"/>
        <v>2.0748428259769658</v>
      </c>
      <c r="AV212">
        <f t="shared" si="71"/>
        <v>2.0748428259769658</v>
      </c>
      <c r="AW212" s="25">
        <f t="shared" si="72"/>
        <v>1.2865047732891572</v>
      </c>
      <c r="AX212" s="25">
        <f t="shared" si="73"/>
        <v>0.81710438303500532</v>
      </c>
      <c r="AY212" s="3">
        <v>44041</v>
      </c>
      <c r="AZ212">
        <v>14.94285714285715</v>
      </c>
      <c r="BA212">
        <f t="shared" si="62"/>
        <v>1.7199355004809056</v>
      </c>
      <c r="BB212">
        <f t="shared" si="63"/>
        <v>1.6653343734815118</v>
      </c>
      <c r="BC212" s="25">
        <f t="shared" si="64"/>
        <v>1.0778823776206454</v>
      </c>
      <c r="BD212" s="25">
        <f t="shared" si="65"/>
        <v>0.886645181591176</v>
      </c>
    </row>
    <row r="213" spans="1:56" x14ac:dyDescent="0.2">
      <c r="A213" s="3">
        <v>44042</v>
      </c>
      <c r="B213">
        <v>146</v>
      </c>
      <c r="C213" s="28">
        <v>170.16818580635396</v>
      </c>
      <c r="D213">
        <v>612.18219568071549</v>
      </c>
      <c r="E213" s="28">
        <v>340.33637161270792</v>
      </c>
      <c r="F213">
        <v>1224.364391361431</v>
      </c>
      <c r="G213" s="44">
        <v>6</v>
      </c>
      <c r="H213" s="43">
        <f t="shared" si="74"/>
        <v>0.10714285714285714</v>
      </c>
      <c r="I213" s="43">
        <f t="shared" si="75"/>
        <v>0.1</v>
      </c>
      <c r="J213" s="44">
        <v>14.94285714285715</v>
      </c>
      <c r="K213" s="43">
        <f t="shared" si="76"/>
        <v>0.2668367346938777</v>
      </c>
      <c r="L213" s="43">
        <f t="shared" si="77"/>
        <v>0.24904761904761916</v>
      </c>
      <c r="M213" s="3">
        <v>44042</v>
      </c>
      <c r="N213" s="28">
        <v>170.16818580635396</v>
      </c>
      <c r="O213">
        <v>56</v>
      </c>
      <c r="P213">
        <v>56</v>
      </c>
      <c r="Q213">
        <v>54</v>
      </c>
      <c r="R213">
        <v>53</v>
      </c>
      <c r="S213">
        <v>60</v>
      </c>
      <c r="T213">
        <v>50</v>
      </c>
      <c r="U213">
        <v>51</v>
      </c>
      <c r="V213">
        <v>49</v>
      </c>
      <c r="W213">
        <f t="shared" si="78"/>
        <v>53.5</v>
      </c>
      <c r="X213">
        <v>250.72</v>
      </c>
      <c r="Y213">
        <v>81.439559985114599</v>
      </c>
      <c r="Z213">
        <v>265.56866418861898</v>
      </c>
      <c r="AA213" s="3">
        <v>44042</v>
      </c>
      <c r="AB213" s="28">
        <v>340.33637161270792</v>
      </c>
      <c r="AC213">
        <v>54</v>
      </c>
      <c r="AD213">
        <v>53</v>
      </c>
      <c r="AE213">
        <v>51</v>
      </c>
      <c r="AF213">
        <v>49</v>
      </c>
      <c r="AG213" s="3">
        <v>44042</v>
      </c>
      <c r="AH213" s="33">
        <v>6</v>
      </c>
      <c r="AI213">
        <f t="shared" si="66"/>
        <v>2.401025953040008</v>
      </c>
      <c r="AJ213">
        <f t="shared" si="67"/>
        <v>2.401025953040008</v>
      </c>
      <c r="AK213">
        <f t="shared" si="68"/>
        <v>1.667760838464635</v>
      </c>
      <c r="AL213">
        <f t="shared" si="69"/>
        <v>1.3898006987205291</v>
      </c>
      <c r="AM213" s="3">
        <v>44042</v>
      </c>
      <c r="AN213" s="33">
        <v>6</v>
      </c>
      <c r="AO213">
        <f t="shared" si="79"/>
        <v>2.3152750261457218</v>
      </c>
      <c r="AP213">
        <f t="shared" si="80"/>
        <v>2.2723995626985789</v>
      </c>
      <c r="AQ213">
        <f t="shared" si="81"/>
        <v>1.4175967126949396</v>
      </c>
      <c r="AR213">
        <f t="shared" si="82"/>
        <v>1.3620046847461185</v>
      </c>
      <c r="AS213" s="3">
        <v>44042</v>
      </c>
      <c r="AT213">
        <v>14.94285714285715</v>
      </c>
      <c r="AU213">
        <f t="shared" si="70"/>
        <v>1.5288315559830272</v>
      </c>
      <c r="AV213">
        <f t="shared" si="71"/>
        <v>1.5288315559830272</v>
      </c>
      <c r="AW213" s="25">
        <f t="shared" si="72"/>
        <v>1.04311197834256</v>
      </c>
      <c r="AX213" s="25">
        <f t="shared" si="73"/>
        <v>0.86925998195213328</v>
      </c>
      <c r="AY213" s="3">
        <v>44042</v>
      </c>
      <c r="AZ213">
        <v>14.94285714285715</v>
      </c>
      <c r="BA213">
        <f t="shared" si="62"/>
        <v>1.4742304289836334</v>
      </c>
      <c r="BB213">
        <f t="shared" si="63"/>
        <v>1.4469298654839364</v>
      </c>
      <c r="BC213" s="25">
        <f t="shared" si="64"/>
        <v>0.886645181591176</v>
      </c>
      <c r="BD213" s="25">
        <f t="shared" si="65"/>
        <v>0.85187478231309066</v>
      </c>
    </row>
    <row r="214" spans="1:56" x14ac:dyDescent="0.2">
      <c r="A214" s="3">
        <v>44043</v>
      </c>
      <c r="B214">
        <v>154</v>
      </c>
      <c r="C214" s="28">
        <v>255.25227870953094</v>
      </c>
      <c r="D214">
        <v>612.18219568071549</v>
      </c>
      <c r="E214" s="28">
        <v>510.50455741906188</v>
      </c>
      <c r="F214">
        <v>1224.364391361431</v>
      </c>
      <c r="G214" s="44">
        <v>9</v>
      </c>
      <c r="H214" s="43">
        <f t="shared" si="74"/>
        <v>0.14754098360655737</v>
      </c>
      <c r="I214" s="43">
        <f t="shared" si="75"/>
        <v>0.16666666666666666</v>
      </c>
      <c r="J214" s="44">
        <v>14.94285714285715</v>
      </c>
      <c r="K214" s="43">
        <f t="shared" si="76"/>
        <v>0.24496487119437951</v>
      </c>
      <c r="L214" s="43">
        <f t="shared" si="77"/>
        <v>0.27671957671957687</v>
      </c>
      <c r="M214" s="3">
        <v>44043</v>
      </c>
      <c r="N214" s="28">
        <v>255.25227870953094</v>
      </c>
      <c r="O214">
        <v>61</v>
      </c>
      <c r="P214">
        <v>61</v>
      </c>
      <c r="Q214">
        <v>55</v>
      </c>
      <c r="R214">
        <v>60</v>
      </c>
      <c r="S214">
        <v>54</v>
      </c>
      <c r="T214">
        <v>58</v>
      </c>
      <c r="U214">
        <v>61</v>
      </c>
      <c r="V214">
        <v>40</v>
      </c>
      <c r="W214">
        <f t="shared" si="78"/>
        <v>57.5</v>
      </c>
      <c r="X214">
        <v>254.29</v>
      </c>
      <c r="Y214">
        <v>84.046174286713594</v>
      </c>
      <c r="Z214">
        <v>294.99542453200098</v>
      </c>
      <c r="AA214" s="3">
        <v>44043</v>
      </c>
      <c r="AB214" s="28">
        <v>510.50455741906188</v>
      </c>
      <c r="AC214">
        <v>55</v>
      </c>
      <c r="AD214">
        <v>60</v>
      </c>
      <c r="AE214">
        <v>61</v>
      </c>
      <c r="AF214">
        <v>40</v>
      </c>
      <c r="AG214" s="3">
        <v>44043</v>
      </c>
      <c r="AH214" s="33">
        <v>9</v>
      </c>
      <c r="AI214">
        <f t="shared" si="66"/>
        <v>2.6154032702757228</v>
      </c>
      <c r="AJ214">
        <f t="shared" si="67"/>
        <v>2.6154032702757228</v>
      </c>
      <c r="AK214">
        <f t="shared" si="68"/>
        <v>1.5009847546181714</v>
      </c>
      <c r="AL214">
        <f t="shared" si="69"/>
        <v>1.6121688105158136</v>
      </c>
      <c r="AM214" s="3">
        <v>44043</v>
      </c>
      <c r="AN214" s="33">
        <v>9</v>
      </c>
      <c r="AO214">
        <f t="shared" si="79"/>
        <v>2.3581504895928651</v>
      </c>
      <c r="AP214">
        <f t="shared" si="80"/>
        <v>2.57252780682858</v>
      </c>
      <c r="AQ214">
        <f t="shared" si="81"/>
        <v>1.6955568524390454</v>
      </c>
      <c r="AR214">
        <f t="shared" si="82"/>
        <v>1.1118405589764233</v>
      </c>
      <c r="AS214" s="3">
        <v>44043</v>
      </c>
      <c r="AT214">
        <v>14.94285714285715</v>
      </c>
      <c r="AU214">
        <f t="shared" si="70"/>
        <v>1.6653343734815118</v>
      </c>
      <c r="AV214">
        <f t="shared" si="71"/>
        <v>1.6653343734815118</v>
      </c>
      <c r="AW214" s="25">
        <f t="shared" si="72"/>
        <v>0.93880078050830396</v>
      </c>
      <c r="AX214" s="25">
        <f t="shared" si="73"/>
        <v>1.0083415790644747</v>
      </c>
      <c r="AY214" s="3">
        <v>44043</v>
      </c>
      <c r="AZ214">
        <v>14.94285714285715</v>
      </c>
      <c r="BA214">
        <f t="shared" si="62"/>
        <v>1.5015309924833304</v>
      </c>
      <c r="BB214">
        <f t="shared" si="63"/>
        <v>1.638033809981815</v>
      </c>
      <c r="BC214" s="25">
        <f t="shared" si="64"/>
        <v>1.0604971779816026</v>
      </c>
      <c r="BD214" s="25">
        <f t="shared" si="65"/>
        <v>0.69540798556170669</v>
      </c>
    </row>
    <row r="215" spans="1:56" x14ac:dyDescent="0.2">
      <c r="A215" s="3">
        <v>44044</v>
      </c>
      <c r="B215">
        <v>158.571</v>
      </c>
      <c r="C215" s="28">
        <v>170.16818580635396</v>
      </c>
      <c r="D215">
        <v>612.18219568071549</v>
      </c>
      <c r="E215" s="28">
        <v>340.33637161270792</v>
      </c>
      <c r="F215">
        <v>1224.364391361431</v>
      </c>
      <c r="G215" s="44">
        <v>6</v>
      </c>
      <c r="H215" s="43">
        <f t="shared" si="74"/>
        <v>0.10526315789473684</v>
      </c>
      <c r="I215" s="43">
        <f t="shared" si="75"/>
        <v>0.1111111111111111</v>
      </c>
      <c r="J215" s="44">
        <v>14.94285714285715</v>
      </c>
      <c r="K215" s="43">
        <f t="shared" si="76"/>
        <v>0.26215538847117809</v>
      </c>
      <c r="L215" s="43">
        <f t="shared" si="77"/>
        <v>0.27671957671957687</v>
      </c>
      <c r="M215" s="3">
        <v>44044</v>
      </c>
      <c r="N215" s="28">
        <v>170.16818580635396</v>
      </c>
      <c r="O215">
        <v>57</v>
      </c>
      <c r="P215">
        <v>57</v>
      </c>
      <c r="Q215">
        <v>64</v>
      </c>
      <c r="R215">
        <v>48</v>
      </c>
      <c r="S215">
        <v>54</v>
      </c>
      <c r="T215">
        <v>69</v>
      </c>
      <c r="U215">
        <v>45</v>
      </c>
      <c r="V215">
        <v>58</v>
      </c>
      <c r="W215">
        <f t="shared" si="78"/>
        <v>56</v>
      </c>
      <c r="X215">
        <v>258.01</v>
      </c>
      <c r="Y215">
        <v>87.427521219184101</v>
      </c>
      <c r="Z215">
        <v>290.01930766982798</v>
      </c>
      <c r="AA215" s="3">
        <v>44044</v>
      </c>
      <c r="AB215" s="28">
        <v>340.33637161270792</v>
      </c>
      <c r="AC215">
        <v>64</v>
      </c>
      <c r="AD215">
        <v>48</v>
      </c>
      <c r="AE215">
        <v>45</v>
      </c>
      <c r="AF215">
        <v>58</v>
      </c>
      <c r="AG215" s="3">
        <v>44044</v>
      </c>
      <c r="AH215" s="33">
        <v>6</v>
      </c>
      <c r="AI215">
        <f t="shared" si="66"/>
        <v>2.4439014164871509</v>
      </c>
      <c r="AJ215">
        <f t="shared" si="67"/>
        <v>2.4439014164871509</v>
      </c>
      <c r="AK215">
        <f t="shared" si="68"/>
        <v>1.5009847546181714</v>
      </c>
      <c r="AL215">
        <f t="shared" si="69"/>
        <v>1.9179249642343301</v>
      </c>
      <c r="AM215" s="3">
        <v>44044</v>
      </c>
      <c r="AN215" s="33">
        <v>6</v>
      </c>
      <c r="AO215">
        <f t="shared" si="79"/>
        <v>2.7440296606171519</v>
      </c>
      <c r="AP215">
        <f t="shared" si="80"/>
        <v>2.0580222454628641</v>
      </c>
      <c r="AQ215">
        <f t="shared" si="81"/>
        <v>1.2508206288484762</v>
      </c>
      <c r="AR215">
        <f t="shared" si="82"/>
        <v>1.6121688105158136</v>
      </c>
      <c r="AS215" s="3">
        <v>44044</v>
      </c>
      <c r="AT215">
        <v>14.94285714285715</v>
      </c>
      <c r="AU215">
        <f t="shared" si="70"/>
        <v>1.5561321194827242</v>
      </c>
      <c r="AV215">
        <f t="shared" si="71"/>
        <v>1.5561321194827242</v>
      </c>
      <c r="AW215" s="25">
        <f t="shared" si="72"/>
        <v>0.93880078050830396</v>
      </c>
      <c r="AX215" s="25">
        <f t="shared" si="73"/>
        <v>1.1995787750939439</v>
      </c>
      <c r="AY215" s="3">
        <v>44044</v>
      </c>
      <c r="AZ215">
        <v>14.94285714285715</v>
      </c>
      <c r="BA215">
        <f t="shared" si="62"/>
        <v>1.7472360639806026</v>
      </c>
      <c r="BB215">
        <f t="shared" si="63"/>
        <v>1.3104270479854518</v>
      </c>
      <c r="BC215" s="25">
        <f t="shared" si="64"/>
        <v>0.78233398375691998</v>
      </c>
      <c r="BD215" s="25">
        <f t="shared" si="65"/>
        <v>1.0083415790644747</v>
      </c>
    </row>
    <row r="216" spans="1:56" x14ac:dyDescent="0.2">
      <c r="A216" s="3">
        <v>44045</v>
      </c>
      <c r="B216">
        <v>162.571</v>
      </c>
      <c r="C216" s="28">
        <v>170.16818580635396</v>
      </c>
      <c r="D216">
        <v>612.18219568071549</v>
      </c>
      <c r="E216" s="28">
        <v>340.33637161270792</v>
      </c>
      <c r="F216">
        <v>1224.364391361431</v>
      </c>
      <c r="G216" s="44">
        <v>6</v>
      </c>
      <c r="H216" s="43">
        <f t="shared" si="74"/>
        <v>0.08</v>
      </c>
      <c r="I216" s="43">
        <f t="shared" si="75"/>
        <v>9.2307692307692313E-2</v>
      </c>
      <c r="J216" s="44">
        <v>14.94285714285715</v>
      </c>
      <c r="K216" s="43">
        <f t="shared" si="76"/>
        <v>0.19923809523809533</v>
      </c>
      <c r="L216" s="43">
        <f t="shared" si="77"/>
        <v>0.22989010989010999</v>
      </c>
      <c r="M216" s="3">
        <v>44045</v>
      </c>
      <c r="N216" s="28">
        <v>170.16818580635396</v>
      </c>
      <c r="O216">
        <v>75</v>
      </c>
      <c r="P216">
        <v>75</v>
      </c>
      <c r="Q216">
        <v>41</v>
      </c>
      <c r="R216">
        <v>51</v>
      </c>
      <c r="S216">
        <v>65</v>
      </c>
      <c r="T216">
        <v>48</v>
      </c>
      <c r="U216">
        <v>57</v>
      </c>
      <c r="V216">
        <v>51</v>
      </c>
      <c r="W216">
        <f t="shared" si="78"/>
        <v>46</v>
      </c>
      <c r="X216">
        <v>259.24</v>
      </c>
      <c r="Y216">
        <v>91.642969139511095</v>
      </c>
      <c r="Z216">
        <v>346.06265587185101</v>
      </c>
      <c r="AA216" s="3">
        <v>44045</v>
      </c>
      <c r="AB216" s="28">
        <v>340.33637161270792</v>
      </c>
      <c r="AC216">
        <v>41</v>
      </c>
      <c r="AD216">
        <v>51</v>
      </c>
      <c r="AE216">
        <v>57</v>
      </c>
      <c r="AF216">
        <v>51</v>
      </c>
      <c r="AG216" s="3">
        <v>44045</v>
      </c>
      <c r="AH216" s="33">
        <v>6</v>
      </c>
      <c r="AI216">
        <f t="shared" si="66"/>
        <v>3.2156597585357249</v>
      </c>
      <c r="AJ216">
        <f t="shared" si="67"/>
        <v>3.2156597585357249</v>
      </c>
      <c r="AK216">
        <f t="shared" si="68"/>
        <v>1.8067409083366879</v>
      </c>
      <c r="AL216">
        <f t="shared" si="69"/>
        <v>1.3342086707717078</v>
      </c>
      <c r="AM216" s="3">
        <v>44045</v>
      </c>
      <c r="AN216" s="33">
        <v>6</v>
      </c>
      <c r="AO216">
        <f t="shared" si="79"/>
        <v>1.757894001332863</v>
      </c>
      <c r="AP216">
        <f t="shared" si="80"/>
        <v>2.1866486358042931</v>
      </c>
      <c r="AQ216">
        <f t="shared" si="81"/>
        <v>1.5843727965414032</v>
      </c>
      <c r="AR216">
        <f t="shared" si="82"/>
        <v>1.4175967126949396</v>
      </c>
      <c r="AS216" s="3">
        <v>44045</v>
      </c>
      <c r="AT216">
        <v>14.94285714285715</v>
      </c>
      <c r="AU216">
        <f t="shared" si="70"/>
        <v>2.0475422624772688</v>
      </c>
      <c r="AV216">
        <f t="shared" si="71"/>
        <v>2.0475422624772688</v>
      </c>
      <c r="AW216" s="25">
        <f t="shared" si="72"/>
        <v>1.1300379765377733</v>
      </c>
      <c r="AX216" s="25">
        <f t="shared" si="73"/>
        <v>0.83448958267404794</v>
      </c>
      <c r="AY216" s="3">
        <v>44045</v>
      </c>
      <c r="AZ216">
        <v>14.94285714285715</v>
      </c>
      <c r="BA216">
        <f t="shared" si="62"/>
        <v>1.1193231034875735</v>
      </c>
      <c r="BB216">
        <f t="shared" si="63"/>
        <v>1.3923287384845426</v>
      </c>
      <c r="BC216" s="25">
        <f t="shared" si="64"/>
        <v>0.99095637942543202</v>
      </c>
      <c r="BD216" s="25">
        <f t="shared" si="65"/>
        <v>0.886645181591176</v>
      </c>
    </row>
    <row r="217" spans="1:56" x14ac:dyDescent="0.2">
      <c r="A217" s="3">
        <v>44046</v>
      </c>
      <c r="B217">
        <v>162.714</v>
      </c>
      <c r="C217" s="28">
        <v>141.80682150529498</v>
      </c>
      <c r="D217">
        <v>612.18219568071549</v>
      </c>
      <c r="E217" s="28">
        <v>283.61364301058995</v>
      </c>
      <c r="F217">
        <v>1224.364391361431</v>
      </c>
      <c r="G217" s="44">
        <v>5</v>
      </c>
      <c r="H217" s="43">
        <f t="shared" si="74"/>
        <v>9.8039215686274508E-2</v>
      </c>
      <c r="I217" s="43">
        <f t="shared" si="75"/>
        <v>8.0645161290322578E-2</v>
      </c>
      <c r="J217" s="44">
        <v>14.94285714285715</v>
      </c>
      <c r="K217" s="43">
        <f t="shared" si="76"/>
        <v>0.29299719887955195</v>
      </c>
      <c r="L217" s="43">
        <f t="shared" si="77"/>
        <v>0.24101382488479275</v>
      </c>
      <c r="M217" s="3">
        <v>44046</v>
      </c>
      <c r="N217" s="28">
        <v>141.80682150529498</v>
      </c>
      <c r="O217">
        <v>51</v>
      </c>
      <c r="P217">
        <v>51</v>
      </c>
      <c r="Q217">
        <v>72</v>
      </c>
      <c r="R217">
        <v>65</v>
      </c>
      <c r="S217">
        <v>62</v>
      </c>
      <c r="T217">
        <v>68</v>
      </c>
      <c r="U217">
        <v>56</v>
      </c>
      <c r="V217">
        <v>42</v>
      </c>
      <c r="W217">
        <f t="shared" si="78"/>
        <v>68.5</v>
      </c>
      <c r="X217">
        <v>255.89</v>
      </c>
      <c r="Y217">
        <v>96.758547279629994</v>
      </c>
      <c r="Z217">
        <v>328.39853318897502</v>
      </c>
      <c r="AA217" s="3">
        <v>44046</v>
      </c>
      <c r="AB217" s="28">
        <v>283.61364301058995</v>
      </c>
      <c r="AC217">
        <v>72</v>
      </c>
      <c r="AD217">
        <v>65</v>
      </c>
      <c r="AE217">
        <v>56</v>
      </c>
      <c r="AF217">
        <v>42</v>
      </c>
      <c r="AG217" s="3">
        <v>44046</v>
      </c>
      <c r="AH217" s="33">
        <v>5</v>
      </c>
      <c r="AI217">
        <f t="shared" si="66"/>
        <v>2.1866486358042931</v>
      </c>
      <c r="AJ217">
        <f t="shared" si="67"/>
        <v>2.1866486358042931</v>
      </c>
      <c r="AK217">
        <f t="shared" si="68"/>
        <v>1.7233528664134561</v>
      </c>
      <c r="AL217">
        <f t="shared" si="69"/>
        <v>1.8901289502599194</v>
      </c>
      <c r="AM217" s="3">
        <v>44046</v>
      </c>
      <c r="AN217" s="33">
        <v>5</v>
      </c>
      <c r="AO217">
        <f t="shared" si="79"/>
        <v>3.0870333681942959</v>
      </c>
      <c r="AP217">
        <f t="shared" si="80"/>
        <v>2.7869051240642948</v>
      </c>
      <c r="AQ217">
        <f t="shared" si="81"/>
        <v>1.5565767825669925</v>
      </c>
      <c r="AR217">
        <f t="shared" si="82"/>
        <v>1.1674325869252444</v>
      </c>
      <c r="AS217" s="3">
        <v>44046</v>
      </c>
      <c r="AT217">
        <v>14.94285714285715</v>
      </c>
      <c r="AU217">
        <f t="shared" si="70"/>
        <v>1.3923287384845426</v>
      </c>
      <c r="AV217">
        <f t="shared" si="71"/>
        <v>1.3923287384845426</v>
      </c>
      <c r="AW217" s="25">
        <f t="shared" si="72"/>
        <v>1.0778823776206454</v>
      </c>
      <c r="AX217" s="25">
        <f t="shared" si="73"/>
        <v>1.1821935754549013</v>
      </c>
      <c r="AY217" s="3">
        <v>44046</v>
      </c>
      <c r="AZ217">
        <v>14.94285714285715</v>
      </c>
      <c r="BA217">
        <f t="shared" si="62"/>
        <v>1.965640571978178</v>
      </c>
      <c r="BB217">
        <f t="shared" si="63"/>
        <v>1.7745366274802996</v>
      </c>
      <c r="BC217" s="25">
        <f t="shared" si="64"/>
        <v>0.9735711797863893</v>
      </c>
      <c r="BD217" s="25">
        <f t="shared" si="65"/>
        <v>0.73017838483979203</v>
      </c>
    </row>
    <row r="218" spans="1:56" x14ac:dyDescent="0.2">
      <c r="A218" s="3">
        <v>44047</v>
      </c>
      <c r="B218">
        <v>162.429</v>
      </c>
      <c r="C218" s="28">
        <v>56.722728602117989</v>
      </c>
      <c r="D218">
        <v>0</v>
      </c>
      <c r="E218" s="28">
        <v>113.44545720423598</v>
      </c>
      <c r="F218">
        <v>0</v>
      </c>
      <c r="G218" s="44">
        <v>2</v>
      </c>
      <c r="H218" s="43">
        <f t="shared" si="74"/>
        <v>3.4482758620689655E-2</v>
      </c>
      <c r="I218" s="43">
        <f t="shared" si="75"/>
        <v>3.5087719298245612E-2</v>
      </c>
      <c r="J218" s="44">
        <v>0</v>
      </c>
      <c r="K218" s="43">
        <f t="shared" si="76"/>
        <v>0</v>
      </c>
      <c r="L218" s="43">
        <f t="shared" si="77"/>
        <v>0</v>
      </c>
      <c r="M218" s="3">
        <v>44047</v>
      </c>
      <c r="N218" s="28">
        <v>56.722728602117989</v>
      </c>
      <c r="O218">
        <v>58</v>
      </c>
      <c r="P218">
        <v>58</v>
      </c>
      <c r="Q218">
        <v>54</v>
      </c>
      <c r="R218">
        <v>51</v>
      </c>
      <c r="S218">
        <v>57</v>
      </c>
      <c r="T218">
        <v>57</v>
      </c>
      <c r="U218">
        <v>54</v>
      </c>
      <c r="V218">
        <v>49</v>
      </c>
      <c r="W218">
        <f t="shared" si="78"/>
        <v>52.5</v>
      </c>
      <c r="X218">
        <v>256.32</v>
      </c>
      <c r="Y218">
        <v>102.84450957169599</v>
      </c>
      <c r="Z218">
        <v>328.67851501753</v>
      </c>
      <c r="AA218" s="3">
        <v>44047</v>
      </c>
      <c r="AB218" s="28">
        <v>113.44545720423598</v>
      </c>
      <c r="AC218">
        <v>54</v>
      </c>
      <c r="AD218">
        <v>51</v>
      </c>
      <c r="AE218">
        <v>54</v>
      </c>
      <c r="AF218">
        <v>49</v>
      </c>
      <c r="AG218" s="3">
        <v>44047</v>
      </c>
      <c r="AH218" s="33">
        <v>2</v>
      </c>
      <c r="AI218">
        <f t="shared" si="66"/>
        <v>2.4867768799342937</v>
      </c>
      <c r="AJ218">
        <f t="shared" si="67"/>
        <v>2.4867768799342937</v>
      </c>
      <c r="AK218">
        <f t="shared" si="68"/>
        <v>1.5843727965414032</v>
      </c>
      <c r="AL218">
        <f t="shared" si="69"/>
        <v>1.5843727965414032</v>
      </c>
      <c r="AM218" s="3">
        <v>44047</v>
      </c>
      <c r="AN218" s="33">
        <v>2</v>
      </c>
      <c r="AO218">
        <f t="shared" si="79"/>
        <v>2.3152750261457218</v>
      </c>
      <c r="AP218">
        <f t="shared" si="80"/>
        <v>2.1866486358042931</v>
      </c>
      <c r="AQ218">
        <f t="shared" si="81"/>
        <v>1.5009847546181714</v>
      </c>
      <c r="AR218">
        <f t="shared" si="82"/>
        <v>1.3620046847461185</v>
      </c>
      <c r="AS218" s="3">
        <v>44047</v>
      </c>
      <c r="AT218">
        <v>0</v>
      </c>
      <c r="AU218">
        <f t="shared" si="70"/>
        <v>1.583432682982421</v>
      </c>
      <c r="AV218">
        <f t="shared" si="71"/>
        <v>1.583432682982421</v>
      </c>
      <c r="AW218" s="25">
        <f t="shared" si="72"/>
        <v>0.99095637942543202</v>
      </c>
      <c r="AX218" s="25">
        <f t="shared" si="73"/>
        <v>0.99095637942543202</v>
      </c>
      <c r="AY218" s="3">
        <v>44047</v>
      </c>
      <c r="AZ218">
        <v>0</v>
      </c>
      <c r="BA218">
        <f t="shared" si="62"/>
        <v>1.4742304289836334</v>
      </c>
      <c r="BB218">
        <f t="shared" si="63"/>
        <v>1.3923287384845426</v>
      </c>
      <c r="BC218" s="25">
        <f t="shared" si="64"/>
        <v>0.93880078050830396</v>
      </c>
      <c r="BD218" s="25">
        <f t="shared" si="65"/>
        <v>0.85187478231309066</v>
      </c>
    </row>
    <row r="219" spans="1:56" x14ac:dyDescent="0.2">
      <c r="A219" s="3">
        <v>44048</v>
      </c>
      <c r="B219">
        <v>160.714</v>
      </c>
      <c r="C219" s="28">
        <v>198.52955010741294</v>
      </c>
      <c r="D219">
        <v>0</v>
      </c>
      <c r="E219" s="28">
        <v>397.05910021482589</v>
      </c>
      <c r="F219">
        <v>0</v>
      </c>
      <c r="G219" s="44">
        <v>7</v>
      </c>
      <c r="H219" s="43">
        <f t="shared" si="74"/>
        <v>9.8591549295774641E-2</v>
      </c>
      <c r="I219" s="43">
        <f t="shared" si="75"/>
        <v>0.12962962962962962</v>
      </c>
      <c r="J219" s="44">
        <v>0</v>
      </c>
      <c r="K219" s="43">
        <f t="shared" si="76"/>
        <v>0</v>
      </c>
      <c r="L219" s="43">
        <f t="shared" si="77"/>
        <v>0</v>
      </c>
      <c r="M219" s="3">
        <v>44048</v>
      </c>
      <c r="N219" s="28">
        <v>198.52955010741294</v>
      </c>
      <c r="O219">
        <v>71</v>
      </c>
      <c r="P219">
        <v>71</v>
      </c>
      <c r="Q219">
        <v>51</v>
      </c>
      <c r="R219">
        <v>59</v>
      </c>
      <c r="S219">
        <v>54</v>
      </c>
      <c r="T219">
        <v>69</v>
      </c>
      <c r="U219">
        <v>56</v>
      </c>
      <c r="V219">
        <v>61</v>
      </c>
      <c r="W219">
        <f t="shared" si="78"/>
        <v>55</v>
      </c>
      <c r="X219">
        <v>256.44</v>
      </c>
      <c r="Y219">
        <v>109.971927932646</v>
      </c>
      <c r="Z219">
        <v>328.11033321530601</v>
      </c>
      <c r="AA219" s="3">
        <v>44048</v>
      </c>
      <c r="AB219" s="28">
        <v>397.05910021482589</v>
      </c>
      <c r="AC219">
        <v>51</v>
      </c>
      <c r="AD219">
        <v>59</v>
      </c>
      <c r="AE219">
        <v>56</v>
      </c>
      <c r="AF219">
        <v>61</v>
      </c>
      <c r="AG219" s="3">
        <v>44048</v>
      </c>
      <c r="AH219" s="33">
        <v>7</v>
      </c>
      <c r="AI219">
        <f t="shared" si="66"/>
        <v>3.044157904747153</v>
      </c>
      <c r="AJ219">
        <f t="shared" si="67"/>
        <v>3.044157904747153</v>
      </c>
      <c r="AK219">
        <f t="shared" si="68"/>
        <v>1.5009847546181714</v>
      </c>
      <c r="AL219">
        <f t="shared" si="69"/>
        <v>1.9179249642343301</v>
      </c>
      <c r="AM219" s="3">
        <v>44048</v>
      </c>
      <c r="AN219" s="33">
        <v>7</v>
      </c>
      <c r="AO219">
        <f t="shared" si="79"/>
        <v>2.1866486358042931</v>
      </c>
      <c r="AP219">
        <f t="shared" si="80"/>
        <v>2.5296523433814371</v>
      </c>
      <c r="AQ219">
        <f t="shared" si="81"/>
        <v>1.5565767825669925</v>
      </c>
      <c r="AR219">
        <f t="shared" si="82"/>
        <v>1.6955568524390454</v>
      </c>
      <c r="AS219" s="3">
        <v>44048</v>
      </c>
      <c r="AT219">
        <v>0</v>
      </c>
      <c r="AU219">
        <f t="shared" si="70"/>
        <v>1.938340008478481</v>
      </c>
      <c r="AV219">
        <f t="shared" si="71"/>
        <v>1.938340008478481</v>
      </c>
      <c r="AW219" s="25">
        <f t="shared" si="72"/>
        <v>0.93880078050830396</v>
      </c>
      <c r="AX219" s="25">
        <f t="shared" si="73"/>
        <v>1.1995787750939439</v>
      </c>
      <c r="AY219" s="3">
        <v>44048</v>
      </c>
      <c r="AZ219">
        <v>0</v>
      </c>
      <c r="BA219">
        <f t="shared" si="62"/>
        <v>1.3923287384845426</v>
      </c>
      <c r="BB219">
        <f t="shared" si="63"/>
        <v>1.610733246482118</v>
      </c>
      <c r="BC219" s="25">
        <f t="shared" si="64"/>
        <v>0.9735711797863893</v>
      </c>
      <c r="BD219" s="25">
        <f t="shared" si="65"/>
        <v>1.0604971779816026</v>
      </c>
    </row>
    <row r="220" spans="1:56" x14ac:dyDescent="0.2">
      <c r="A220" s="3">
        <v>44049</v>
      </c>
      <c r="B220">
        <v>155.143</v>
      </c>
      <c r="C220" s="28">
        <v>368.69773591376691</v>
      </c>
      <c r="D220">
        <v>0</v>
      </c>
      <c r="E220" s="28">
        <v>737.39547182753381</v>
      </c>
      <c r="F220">
        <v>0</v>
      </c>
      <c r="G220" s="44">
        <v>13</v>
      </c>
      <c r="H220" s="43">
        <f t="shared" si="74"/>
        <v>0.17808219178082191</v>
      </c>
      <c r="I220" s="43">
        <f t="shared" si="75"/>
        <v>0.19117647058823528</v>
      </c>
      <c r="J220" s="44">
        <v>0</v>
      </c>
      <c r="K220" s="43">
        <f t="shared" si="76"/>
        <v>0</v>
      </c>
      <c r="L220" s="43">
        <f t="shared" si="77"/>
        <v>0</v>
      </c>
      <c r="M220" s="3">
        <v>44049</v>
      </c>
      <c r="N220" s="28">
        <v>368.69773591376691</v>
      </c>
      <c r="O220">
        <v>73</v>
      </c>
      <c r="P220">
        <v>73</v>
      </c>
      <c r="Q220">
        <v>50</v>
      </c>
      <c r="R220">
        <v>67</v>
      </c>
      <c r="S220">
        <v>68</v>
      </c>
      <c r="T220">
        <v>65</v>
      </c>
      <c r="U220">
        <v>54</v>
      </c>
      <c r="V220">
        <v>37</v>
      </c>
      <c r="W220">
        <f t="shared" si="78"/>
        <v>58.5</v>
      </c>
      <c r="X220">
        <v>265.63</v>
      </c>
      <c r="Y220">
        <v>118.209150987605</v>
      </c>
      <c r="Z220">
        <v>324.95986802312899</v>
      </c>
      <c r="AA220" s="3">
        <v>44049</v>
      </c>
      <c r="AB220" s="28">
        <v>737.39547182753381</v>
      </c>
      <c r="AC220">
        <v>50</v>
      </c>
      <c r="AD220">
        <v>67</v>
      </c>
      <c r="AE220">
        <v>54</v>
      </c>
      <c r="AF220">
        <v>37</v>
      </c>
      <c r="AG220" s="3">
        <v>44049</v>
      </c>
      <c r="AH220" s="33">
        <v>13</v>
      </c>
      <c r="AI220">
        <f t="shared" si="66"/>
        <v>3.1299088316414387</v>
      </c>
      <c r="AJ220">
        <f t="shared" si="67"/>
        <v>3.1299088316414387</v>
      </c>
      <c r="AK220">
        <f t="shared" si="68"/>
        <v>1.8901289502599194</v>
      </c>
      <c r="AL220">
        <f t="shared" si="69"/>
        <v>1.8067409083366879</v>
      </c>
      <c r="AM220" s="3">
        <v>44049</v>
      </c>
      <c r="AN220" s="33">
        <v>13</v>
      </c>
      <c r="AO220">
        <f t="shared" si="79"/>
        <v>2.1437731723571498</v>
      </c>
      <c r="AP220">
        <f t="shared" si="80"/>
        <v>2.872656050958581</v>
      </c>
      <c r="AQ220">
        <f t="shared" si="81"/>
        <v>1.5009847546181714</v>
      </c>
      <c r="AR220">
        <f t="shared" si="82"/>
        <v>1.0284525170531915</v>
      </c>
      <c r="AS220" s="3">
        <v>44049</v>
      </c>
      <c r="AT220">
        <v>0</v>
      </c>
      <c r="AU220">
        <f t="shared" si="70"/>
        <v>1.9929411354778748</v>
      </c>
      <c r="AV220">
        <f t="shared" si="71"/>
        <v>1.9929411354778748</v>
      </c>
      <c r="AW220" s="25">
        <f t="shared" si="72"/>
        <v>1.1821935754549013</v>
      </c>
      <c r="AX220" s="25">
        <f t="shared" si="73"/>
        <v>1.1300379765377733</v>
      </c>
      <c r="AY220" s="3">
        <v>44049</v>
      </c>
      <c r="AZ220">
        <v>0</v>
      </c>
      <c r="BA220">
        <f t="shared" si="62"/>
        <v>1.3650281749848459</v>
      </c>
      <c r="BB220">
        <f t="shared" si="63"/>
        <v>1.8291377544796934</v>
      </c>
      <c r="BC220" s="25">
        <f t="shared" si="64"/>
        <v>0.93880078050830396</v>
      </c>
      <c r="BD220" s="25">
        <f t="shared" si="65"/>
        <v>0.64325238664457862</v>
      </c>
    </row>
    <row r="221" spans="1:56" x14ac:dyDescent="0.2">
      <c r="A221" s="3">
        <v>44050</v>
      </c>
      <c r="B221">
        <v>148.143</v>
      </c>
      <c r="C221" s="28">
        <v>170.16818580635396</v>
      </c>
      <c r="D221">
        <v>0</v>
      </c>
      <c r="E221" s="28">
        <v>340.33637161270792</v>
      </c>
      <c r="F221">
        <v>0</v>
      </c>
      <c r="G221" s="44">
        <v>6</v>
      </c>
      <c r="H221" s="43">
        <f t="shared" si="74"/>
        <v>9.0909090909090912E-2</v>
      </c>
      <c r="I221" s="43">
        <f t="shared" si="75"/>
        <v>8.5714285714285715E-2</v>
      </c>
      <c r="J221" s="44">
        <v>0</v>
      </c>
      <c r="K221" s="43">
        <f t="shared" si="76"/>
        <v>0</v>
      </c>
      <c r="L221" s="43">
        <f t="shared" si="77"/>
        <v>0</v>
      </c>
      <c r="M221" s="3">
        <v>44050</v>
      </c>
      <c r="N221" s="28">
        <v>170.16818580635396</v>
      </c>
      <c r="O221">
        <v>66</v>
      </c>
      <c r="P221">
        <v>66</v>
      </c>
      <c r="Q221">
        <v>59</v>
      </c>
      <c r="R221">
        <v>57</v>
      </c>
      <c r="S221">
        <v>70</v>
      </c>
      <c r="T221">
        <v>52</v>
      </c>
      <c r="U221">
        <v>58</v>
      </c>
      <c r="V221">
        <v>42</v>
      </c>
      <c r="W221">
        <f t="shared" si="78"/>
        <v>58</v>
      </c>
      <c r="X221">
        <v>266.17</v>
      </c>
      <c r="Y221">
        <v>127.615554691431</v>
      </c>
      <c r="Z221">
        <v>314.02451965367999</v>
      </c>
      <c r="AA221" s="3">
        <v>44050</v>
      </c>
      <c r="AB221" s="28">
        <v>340.33637161270792</v>
      </c>
      <c r="AC221">
        <v>59</v>
      </c>
      <c r="AD221">
        <v>57</v>
      </c>
      <c r="AE221">
        <v>58</v>
      </c>
      <c r="AF221">
        <v>42</v>
      </c>
      <c r="AG221" s="3">
        <v>44050</v>
      </c>
      <c r="AH221" s="33">
        <v>6</v>
      </c>
      <c r="AI221">
        <f t="shared" si="66"/>
        <v>2.8297805875114381</v>
      </c>
      <c r="AJ221">
        <f t="shared" si="67"/>
        <v>2.8297805875114381</v>
      </c>
      <c r="AK221">
        <f t="shared" si="68"/>
        <v>1.9457209782087408</v>
      </c>
      <c r="AL221">
        <f t="shared" si="69"/>
        <v>1.4453927266693503</v>
      </c>
      <c r="AM221" s="3">
        <v>44050</v>
      </c>
      <c r="AN221" s="33">
        <v>6</v>
      </c>
      <c r="AO221">
        <f t="shared" si="79"/>
        <v>2.5296523433814371</v>
      </c>
      <c r="AP221">
        <f t="shared" si="80"/>
        <v>2.4439014164871509</v>
      </c>
      <c r="AQ221">
        <f t="shared" si="81"/>
        <v>1.6121688105158136</v>
      </c>
      <c r="AR221">
        <f t="shared" si="82"/>
        <v>1.1674325869252444</v>
      </c>
      <c r="AS221" s="3">
        <v>44050</v>
      </c>
      <c r="AT221">
        <v>0</v>
      </c>
      <c r="AU221">
        <f t="shared" si="70"/>
        <v>1.8018371909799964</v>
      </c>
      <c r="AV221">
        <f t="shared" si="71"/>
        <v>1.8018371909799964</v>
      </c>
      <c r="AW221" s="25">
        <f t="shared" si="72"/>
        <v>1.2169639747329866</v>
      </c>
      <c r="AX221" s="25">
        <f t="shared" si="73"/>
        <v>0.90403038123021862</v>
      </c>
      <c r="AY221" s="3">
        <v>44050</v>
      </c>
      <c r="AZ221">
        <v>0</v>
      </c>
      <c r="BA221">
        <f t="shared" si="62"/>
        <v>1.610733246482118</v>
      </c>
      <c r="BB221">
        <f t="shared" si="63"/>
        <v>1.5561321194827242</v>
      </c>
      <c r="BC221" s="25">
        <f t="shared" si="64"/>
        <v>1.0083415790644747</v>
      </c>
      <c r="BD221" s="25">
        <f t="shared" si="65"/>
        <v>0.73017838483979203</v>
      </c>
    </row>
    <row r="222" spans="1:56" x14ac:dyDescent="0.2">
      <c r="A222" s="3">
        <v>44051</v>
      </c>
      <c r="B222">
        <v>148.429</v>
      </c>
      <c r="C222" s="28">
        <v>255.25227870953094</v>
      </c>
      <c r="D222">
        <v>0</v>
      </c>
      <c r="E222" s="28">
        <v>510.50455741906188</v>
      </c>
      <c r="F222">
        <v>0</v>
      </c>
      <c r="G222" s="44">
        <v>9</v>
      </c>
      <c r="H222" s="43">
        <f t="shared" si="74"/>
        <v>0.14285714285714285</v>
      </c>
      <c r="I222" s="43">
        <f t="shared" si="75"/>
        <v>0.14754098360655737</v>
      </c>
      <c r="J222" s="44">
        <v>0</v>
      </c>
      <c r="K222" s="43">
        <f t="shared" si="76"/>
        <v>0</v>
      </c>
      <c r="L222" s="43">
        <f t="shared" si="77"/>
        <v>0</v>
      </c>
      <c r="M222" s="3">
        <v>44051</v>
      </c>
      <c r="N222" s="28">
        <v>255.25227870953094</v>
      </c>
      <c r="O222">
        <v>63</v>
      </c>
      <c r="P222">
        <v>63</v>
      </c>
      <c r="Q222">
        <v>59</v>
      </c>
      <c r="R222">
        <v>56</v>
      </c>
      <c r="S222">
        <v>61</v>
      </c>
      <c r="T222">
        <v>68</v>
      </c>
      <c r="U222">
        <v>59</v>
      </c>
      <c r="V222">
        <v>58</v>
      </c>
      <c r="W222">
        <f t="shared" si="78"/>
        <v>57.5</v>
      </c>
      <c r="X222">
        <v>276.73</v>
      </c>
      <c r="Y222">
        <v>138.23420434219699</v>
      </c>
      <c r="Z222">
        <v>321.03540356675001</v>
      </c>
      <c r="AA222" s="3">
        <v>44051</v>
      </c>
      <c r="AB222" s="28">
        <v>510.50455741906188</v>
      </c>
      <c r="AC222">
        <v>59</v>
      </c>
      <c r="AD222">
        <v>56</v>
      </c>
      <c r="AE222">
        <v>59</v>
      </c>
      <c r="AF222">
        <v>58</v>
      </c>
      <c r="AG222" s="3">
        <v>44051</v>
      </c>
      <c r="AH222" s="33">
        <v>9</v>
      </c>
      <c r="AI222">
        <f t="shared" si="66"/>
        <v>2.701154197170009</v>
      </c>
      <c r="AJ222">
        <f t="shared" si="67"/>
        <v>2.701154197170009</v>
      </c>
      <c r="AK222">
        <f t="shared" si="68"/>
        <v>1.6955568524390454</v>
      </c>
      <c r="AL222">
        <f t="shared" si="69"/>
        <v>1.8901289502599194</v>
      </c>
      <c r="AM222" s="3">
        <v>44051</v>
      </c>
      <c r="AN222" s="33">
        <v>9</v>
      </c>
      <c r="AO222">
        <f t="shared" si="79"/>
        <v>2.5296523433814371</v>
      </c>
      <c r="AP222">
        <f t="shared" si="80"/>
        <v>2.401025953040008</v>
      </c>
      <c r="AQ222">
        <f t="shared" si="81"/>
        <v>1.6399648244902243</v>
      </c>
      <c r="AR222">
        <f t="shared" si="82"/>
        <v>1.6121688105158136</v>
      </c>
      <c r="AS222" s="3">
        <v>44051</v>
      </c>
      <c r="AT222">
        <v>0</v>
      </c>
      <c r="AU222">
        <f t="shared" si="70"/>
        <v>1.7199355004809056</v>
      </c>
      <c r="AV222">
        <f t="shared" si="71"/>
        <v>1.7199355004809056</v>
      </c>
      <c r="AW222" s="25">
        <f t="shared" si="72"/>
        <v>1.0604971779816026</v>
      </c>
      <c r="AX222" s="25">
        <f t="shared" si="73"/>
        <v>1.1821935754549013</v>
      </c>
      <c r="AY222" s="3">
        <v>44051</v>
      </c>
      <c r="AZ222">
        <v>0</v>
      </c>
      <c r="BA222">
        <f t="shared" si="62"/>
        <v>1.610733246482118</v>
      </c>
      <c r="BB222">
        <f t="shared" si="63"/>
        <v>1.5288315559830272</v>
      </c>
      <c r="BC222" s="25">
        <f t="shared" si="64"/>
        <v>1.0257267787035174</v>
      </c>
      <c r="BD222" s="25">
        <f t="shared" si="65"/>
        <v>1.0083415790644747</v>
      </c>
    </row>
    <row r="223" spans="1:56" x14ac:dyDescent="0.2">
      <c r="A223" s="3">
        <v>44052</v>
      </c>
      <c r="B223">
        <v>150.429</v>
      </c>
      <c r="C223" s="28">
        <v>198.52955010741294</v>
      </c>
      <c r="D223">
        <v>0</v>
      </c>
      <c r="E223" s="28">
        <v>397.05910021482589</v>
      </c>
      <c r="F223">
        <v>0</v>
      </c>
      <c r="G223" s="44">
        <v>7</v>
      </c>
      <c r="H223" s="43">
        <f t="shared" si="74"/>
        <v>8.3333333333333329E-2</v>
      </c>
      <c r="I223" s="43">
        <f t="shared" si="75"/>
        <v>0.109375</v>
      </c>
      <c r="J223" s="44">
        <v>0</v>
      </c>
      <c r="K223" s="43">
        <f t="shared" si="76"/>
        <v>0</v>
      </c>
      <c r="L223" s="43">
        <f t="shared" si="77"/>
        <v>0</v>
      </c>
      <c r="M223" s="3">
        <v>44052</v>
      </c>
      <c r="N223" s="28">
        <v>198.52955010741294</v>
      </c>
      <c r="O223">
        <v>84</v>
      </c>
      <c r="P223">
        <v>84</v>
      </c>
      <c r="Q223">
        <v>49</v>
      </c>
      <c r="R223">
        <v>62</v>
      </c>
      <c r="S223">
        <v>64</v>
      </c>
      <c r="T223">
        <v>74</v>
      </c>
      <c r="U223">
        <v>59</v>
      </c>
      <c r="V223">
        <v>49</v>
      </c>
      <c r="W223">
        <f t="shared" si="78"/>
        <v>55.5</v>
      </c>
      <c r="X223">
        <v>275.69</v>
      </c>
      <c r="Y223">
        <v>150.08503040683101</v>
      </c>
      <c r="Z223">
        <v>274.84138185964503</v>
      </c>
      <c r="AA223" s="3">
        <v>44052</v>
      </c>
      <c r="AB223" s="28">
        <v>397.05910021482589</v>
      </c>
      <c r="AC223">
        <v>49</v>
      </c>
      <c r="AD223">
        <v>62</v>
      </c>
      <c r="AE223">
        <v>59</v>
      </c>
      <c r="AF223">
        <v>49</v>
      </c>
      <c r="AG223" s="3">
        <v>44052</v>
      </c>
      <c r="AH223" s="33">
        <v>7</v>
      </c>
      <c r="AI223">
        <f t="shared" si="66"/>
        <v>3.6015389295600118</v>
      </c>
      <c r="AJ223">
        <f t="shared" si="67"/>
        <v>3.6015389295600118</v>
      </c>
      <c r="AK223">
        <f t="shared" si="68"/>
        <v>1.7789448943622772</v>
      </c>
      <c r="AL223">
        <f t="shared" si="69"/>
        <v>2.056905034106383</v>
      </c>
      <c r="AM223" s="3">
        <v>44052</v>
      </c>
      <c r="AN223" s="33">
        <v>7</v>
      </c>
      <c r="AO223">
        <f t="shared" si="79"/>
        <v>2.1008977089100069</v>
      </c>
      <c r="AP223">
        <f t="shared" si="80"/>
        <v>2.6582787337228657</v>
      </c>
      <c r="AQ223">
        <f t="shared" si="81"/>
        <v>1.6399648244902243</v>
      </c>
      <c r="AR223">
        <f t="shared" si="82"/>
        <v>1.3620046847461185</v>
      </c>
      <c r="AS223" s="3">
        <v>44052</v>
      </c>
      <c r="AT223">
        <v>0</v>
      </c>
      <c r="AU223">
        <f t="shared" si="70"/>
        <v>2.2932473339745409</v>
      </c>
      <c r="AV223">
        <f t="shared" si="71"/>
        <v>2.2932473339745409</v>
      </c>
      <c r="AW223" s="25">
        <f t="shared" si="72"/>
        <v>1.1126527768987307</v>
      </c>
      <c r="AX223" s="25">
        <f t="shared" si="73"/>
        <v>1.2865047732891572</v>
      </c>
      <c r="AY223" s="3">
        <v>44052</v>
      </c>
      <c r="AZ223">
        <v>0</v>
      </c>
      <c r="BA223">
        <f t="shared" si="62"/>
        <v>1.3377276114851488</v>
      </c>
      <c r="BB223">
        <f t="shared" si="63"/>
        <v>1.6926349369812088</v>
      </c>
      <c r="BC223" s="25">
        <f t="shared" si="64"/>
        <v>1.0257267787035174</v>
      </c>
      <c r="BD223" s="25">
        <f t="shared" si="65"/>
        <v>0.85187478231309066</v>
      </c>
    </row>
    <row r="224" spans="1:56" x14ac:dyDescent="0.2">
      <c r="A224" s="3">
        <v>44053</v>
      </c>
      <c r="B224">
        <v>156</v>
      </c>
      <c r="C224" s="28">
        <v>255.25227870953094</v>
      </c>
      <c r="D224">
        <v>0</v>
      </c>
      <c r="E224" s="28">
        <v>510.50455741906188</v>
      </c>
      <c r="F224">
        <v>0</v>
      </c>
      <c r="G224" s="44">
        <v>9</v>
      </c>
      <c r="H224" s="43">
        <f t="shared" si="74"/>
        <v>0.15517241379310345</v>
      </c>
      <c r="I224" s="43">
        <f t="shared" si="75"/>
        <v>0.17307692307692307</v>
      </c>
      <c r="J224" s="44">
        <v>0</v>
      </c>
      <c r="K224" s="43">
        <f t="shared" si="76"/>
        <v>0</v>
      </c>
      <c r="L224" s="43">
        <f t="shared" si="77"/>
        <v>0</v>
      </c>
      <c r="M224" s="3">
        <v>44053</v>
      </c>
      <c r="N224" s="28">
        <v>255.25227870953094</v>
      </c>
      <c r="O224">
        <v>58</v>
      </c>
      <c r="P224">
        <v>58</v>
      </c>
      <c r="Q224">
        <v>43</v>
      </c>
      <c r="R224">
        <v>48</v>
      </c>
      <c r="S224">
        <v>52</v>
      </c>
      <c r="T224">
        <v>61</v>
      </c>
      <c r="U224">
        <v>56</v>
      </c>
      <c r="V224">
        <v>40</v>
      </c>
      <c r="W224">
        <f t="shared" si="78"/>
        <v>45.5</v>
      </c>
      <c r="X224">
        <v>280.58</v>
      </c>
      <c r="Y224">
        <v>163.157503160235</v>
      </c>
      <c r="Z224">
        <v>304.75416413884</v>
      </c>
      <c r="AA224" s="3">
        <v>44053</v>
      </c>
      <c r="AB224" s="28">
        <v>510.50455741906188</v>
      </c>
      <c r="AC224">
        <v>43</v>
      </c>
      <c r="AD224">
        <v>48</v>
      </c>
      <c r="AE224">
        <v>56</v>
      </c>
      <c r="AF224">
        <v>40</v>
      </c>
      <c r="AG224" s="3">
        <v>44053</v>
      </c>
      <c r="AH224" s="33">
        <v>9</v>
      </c>
      <c r="AI224">
        <f t="shared" si="66"/>
        <v>2.4867768799342937</v>
      </c>
      <c r="AJ224">
        <f t="shared" si="67"/>
        <v>2.4867768799342937</v>
      </c>
      <c r="AK224">
        <f t="shared" si="68"/>
        <v>1.4453927266693503</v>
      </c>
      <c r="AL224">
        <f t="shared" si="69"/>
        <v>1.6955568524390454</v>
      </c>
      <c r="AM224" s="3">
        <v>44053</v>
      </c>
      <c r="AN224" s="33">
        <v>9</v>
      </c>
      <c r="AO224">
        <f t="shared" si="79"/>
        <v>1.843644928227149</v>
      </c>
      <c r="AP224">
        <f t="shared" si="80"/>
        <v>2.0580222454628641</v>
      </c>
      <c r="AQ224">
        <f t="shared" si="81"/>
        <v>1.5565767825669925</v>
      </c>
      <c r="AR224">
        <f t="shared" si="82"/>
        <v>1.1118405589764233</v>
      </c>
      <c r="AS224" s="3">
        <v>44053</v>
      </c>
      <c r="AT224">
        <v>0</v>
      </c>
      <c r="AU224">
        <f t="shared" si="70"/>
        <v>1.583432682982421</v>
      </c>
      <c r="AV224">
        <f t="shared" si="71"/>
        <v>1.583432682982421</v>
      </c>
      <c r="AW224" s="25">
        <f t="shared" si="72"/>
        <v>0.90403038123021862</v>
      </c>
      <c r="AX224" s="25">
        <f t="shared" si="73"/>
        <v>1.0604971779816026</v>
      </c>
      <c r="AY224" s="3">
        <v>44053</v>
      </c>
      <c r="AZ224">
        <v>0</v>
      </c>
      <c r="BA224">
        <f t="shared" si="62"/>
        <v>1.1739242304869675</v>
      </c>
      <c r="BB224">
        <f t="shared" si="63"/>
        <v>1.3104270479854518</v>
      </c>
      <c r="BC224" s="25">
        <f t="shared" si="64"/>
        <v>0.9735711797863893</v>
      </c>
      <c r="BD224" s="25">
        <f t="shared" si="65"/>
        <v>0.69540798556170669</v>
      </c>
    </row>
    <row r="225" spans="1:56" x14ac:dyDescent="0.2">
      <c r="A225" s="3">
        <v>44054</v>
      </c>
      <c r="B225">
        <v>164.143</v>
      </c>
      <c r="C225" s="28">
        <v>170.16818580635396</v>
      </c>
      <c r="D225">
        <v>388.61278960993934</v>
      </c>
      <c r="E225" s="28">
        <v>340.33637161270792</v>
      </c>
      <c r="F225">
        <v>777.22557921987868</v>
      </c>
      <c r="G225" s="44">
        <v>6</v>
      </c>
      <c r="H225" s="43">
        <f t="shared" si="74"/>
        <v>0.11764705882352941</v>
      </c>
      <c r="I225" s="43">
        <f t="shared" si="75"/>
        <v>8.1081081081081086E-2</v>
      </c>
      <c r="J225" s="44">
        <v>9.4857142857143231</v>
      </c>
      <c r="K225" s="43">
        <f t="shared" si="76"/>
        <v>0.18599439775910437</v>
      </c>
      <c r="L225" s="43">
        <f t="shared" si="77"/>
        <v>0.12818532818532868</v>
      </c>
      <c r="M225" s="3">
        <v>44054</v>
      </c>
      <c r="N225" s="28">
        <v>170.16818580635396</v>
      </c>
      <c r="O225">
        <v>51</v>
      </c>
      <c r="P225">
        <v>51</v>
      </c>
      <c r="Q225">
        <v>63</v>
      </c>
      <c r="R225">
        <v>75</v>
      </c>
      <c r="S225">
        <v>74</v>
      </c>
      <c r="T225">
        <v>54</v>
      </c>
      <c r="U225">
        <v>49</v>
      </c>
      <c r="V225">
        <v>44</v>
      </c>
      <c r="W225">
        <f t="shared" si="78"/>
        <v>69</v>
      </c>
      <c r="X225">
        <v>292.31</v>
      </c>
      <c r="Y225">
        <v>177.405695205489</v>
      </c>
      <c r="Z225">
        <v>316.18235837711097</v>
      </c>
      <c r="AA225" s="3">
        <v>44054</v>
      </c>
      <c r="AB225" s="28">
        <v>340.33637161270792</v>
      </c>
      <c r="AC225">
        <v>63</v>
      </c>
      <c r="AD225">
        <v>75</v>
      </c>
      <c r="AE225">
        <v>49</v>
      </c>
      <c r="AF225">
        <v>44</v>
      </c>
      <c r="AG225" s="3">
        <v>44054</v>
      </c>
      <c r="AH225" s="33">
        <v>6</v>
      </c>
      <c r="AI225">
        <f t="shared" si="66"/>
        <v>2.1866486358042931</v>
      </c>
      <c r="AJ225">
        <f t="shared" si="67"/>
        <v>2.1866486358042931</v>
      </c>
      <c r="AK225">
        <f t="shared" si="68"/>
        <v>2.056905034106383</v>
      </c>
      <c r="AL225">
        <f t="shared" si="69"/>
        <v>1.5009847546181714</v>
      </c>
      <c r="AM225" s="3">
        <v>44054</v>
      </c>
      <c r="AN225" s="33">
        <v>6</v>
      </c>
      <c r="AO225">
        <f t="shared" si="79"/>
        <v>2.701154197170009</v>
      </c>
      <c r="AP225">
        <f t="shared" si="80"/>
        <v>3.2156597585357249</v>
      </c>
      <c r="AQ225">
        <f t="shared" si="81"/>
        <v>1.3620046847461185</v>
      </c>
      <c r="AR225">
        <f t="shared" si="82"/>
        <v>1.2230246148740656</v>
      </c>
      <c r="AS225" s="3">
        <v>44054</v>
      </c>
      <c r="AT225">
        <v>9.4857142857143231</v>
      </c>
      <c r="AU225">
        <f t="shared" si="70"/>
        <v>1.3923287384845426</v>
      </c>
      <c r="AV225">
        <f t="shared" si="71"/>
        <v>1.3923287384845426</v>
      </c>
      <c r="AW225" s="25">
        <f t="shared" si="72"/>
        <v>1.2865047732891572</v>
      </c>
      <c r="AX225" s="25">
        <f t="shared" si="73"/>
        <v>0.93880078050830396</v>
      </c>
      <c r="AY225" s="3">
        <v>44054</v>
      </c>
      <c r="AZ225">
        <v>9.4857142857143231</v>
      </c>
      <c r="BA225">
        <f t="shared" si="62"/>
        <v>1.7199355004809056</v>
      </c>
      <c r="BB225">
        <f t="shared" si="63"/>
        <v>2.0475422624772688</v>
      </c>
      <c r="BC225" s="25">
        <f t="shared" si="64"/>
        <v>0.85187478231309066</v>
      </c>
      <c r="BD225" s="25">
        <f t="shared" si="65"/>
        <v>0.76494878411787737</v>
      </c>
    </row>
    <row r="226" spans="1:56" x14ac:dyDescent="0.2">
      <c r="A226" s="3">
        <v>44055</v>
      </c>
      <c r="B226">
        <v>177.429</v>
      </c>
      <c r="C226" s="28">
        <v>141.80682150529498</v>
      </c>
      <c r="D226">
        <v>388.61278960993934</v>
      </c>
      <c r="E226" s="28">
        <v>283.61364301058995</v>
      </c>
      <c r="F226">
        <v>777.22557921987868</v>
      </c>
      <c r="G226" s="44">
        <v>5</v>
      </c>
      <c r="H226" s="43">
        <f t="shared" si="74"/>
        <v>5.8823529411764705E-2</v>
      </c>
      <c r="I226" s="43">
        <f t="shared" si="75"/>
        <v>7.575757575757576E-2</v>
      </c>
      <c r="J226" s="44">
        <v>9.4857142857143231</v>
      </c>
      <c r="K226" s="43">
        <f t="shared" si="76"/>
        <v>0.11159663865546263</v>
      </c>
      <c r="L226" s="43">
        <f t="shared" si="77"/>
        <v>0.14372294372294428</v>
      </c>
      <c r="M226" s="3">
        <v>44055</v>
      </c>
      <c r="N226" s="28">
        <v>141.80682150529498</v>
      </c>
      <c r="O226">
        <v>85</v>
      </c>
      <c r="P226">
        <v>85</v>
      </c>
      <c r="Q226">
        <v>59</v>
      </c>
      <c r="R226">
        <v>53</v>
      </c>
      <c r="S226">
        <v>66</v>
      </c>
      <c r="T226">
        <v>72</v>
      </c>
      <c r="U226">
        <v>67</v>
      </c>
      <c r="V226">
        <v>57</v>
      </c>
      <c r="W226">
        <f t="shared" si="78"/>
        <v>56</v>
      </c>
      <c r="X226">
        <v>301.69</v>
      </c>
      <c r="Y226">
        <v>192.744967271018</v>
      </c>
      <c r="AA226" s="3">
        <v>44055</v>
      </c>
      <c r="AB226" s="28">
        <v>283.61364301058995</v>
      </c>
      <c r="AC226">
        <v>59</v>
      </c>
      <c r="AD226">
        <v>53</v>
      </c>
      <c r="AE226">
        <v>67</v>
      </c>
      <c r="AF226">
        <v>57</v>
      </c>
      <c r="AG226" s="3">
        <v>44055</v>
      </c>
      <c r="AH226" s="33">
        <v>5</v>
      </c>
      <c r="AI226">
        <f t="shared" si="66"/>
        <v>3.6444143930071551</v>
      </c>
      <c r="AJ226">
        <f t="shared" si="67"/>
        <v>3.6444143930071551</v>
      </c>
      <c r="AK226">
        <f t="shared" si="68"/>
        <v>1.8345369223110983</v>
      </c>
      <c r="AL226">
        <f t="shared" si="69"/>
        <v>2.0013130061575617</v>
      </c>
      <c r="AM226" s="3">
        <v>44055</v>
      </c>
      <c r="AN226" s="33">
        <v>5</v>
      </c>
      <c r="AO226">
        <f t="shared" si="79"/>
        <v>2.5296523433814371</v>
      </c>
      <c r="AP226">
        <f t="shared" si="80"/>
        <v>2.2723995626985789</v>
      </c>
      <c r="AQ226">
        <f t="shared" si="81"/>
        <v>1.862332936285509</v>
      </c>
      <c r="AR226">
        <f t="shared" si="82"/>
        <v>1.5843727965414032</v>
      </c>
      <c r="AS226" s="3">
        <v>44055</v>
      </c>
      <c r="AT226">
        <v>9.4857142857143231</v>
      </c>
      <c r="AU226">
        <f t="shared" si="70"/>
        <v>2.320547897474238</v>
      </c>
      <c r="AV226">
        <f t="shared" si="71"/>
        <v>2.320547897474238</v>
      </c>
      <c r="AW226" s="25">
        <f t="shared" si="72"/>
        <v>1.1474231761768159</v>
      </c>
      <c r="AX226" s="25">
        <f t="shared" si="73"/>
        <v>1.251734374011072</v>
      </c>
      <c r="AY226" s="3">
        <v>44055</v>
      </c>
      <c r="AZ226">
        <v>9.4857142857143231</v>
      </c>
      <c r="BA226">
        <f t="shared" si="62"/>
        <v>1.610733246482118</v>
      </c>
      <c r="BB226">
        <f t="shared" si="63"/>
        <v>1.4469298654839364</v>
      </c>
      <c r="BC226" s="25">
        <f t="shared" si="64"/>
        <v>1.1648083758158587</v>
      </c>
      <c r="BD226" s="25">
        <f t="shared" si="65"/>
        <v>0.99095637942543202</v>
      </c>
    </row>
    <row r="227" spans="1:56" x14ac:dyDescent="0.2">
      <c r="A227" s="3">
        <v>44056</v>
      </c>
      <c r="B227">
        <v>185</v>
      </c>
      <c r="C227" s="28">
        <v>283.61364301058995</v>
      </c>
      <c r="D227">
        <v>388.61278960993934</v>
      </c>
      <c r="E227" s="28">
        <v>567.22728602117991</v>
      </c>
      <c r="F227">
        <v>777.22557921987868</v>
      </c>
      <c r="G227" s="44">
        <v>10</v>
      </c>
      <c r="H227" s="43">
        <f t="shared" si="74"/>
        <v>0.13513513513513514</v>
      </c>
      <c r="I227" s="43">
        <f t="shared" si="75"/>
        <v>0.15625</v>
      </c>
      <c r="J227" s="44">
        <v>9.4857142857143231</v>
      </c>
      <c r="K227" s="43">
        <f t="shared" si="76"/>
        <v>0.12818532818532868</v>
      </c>
      <c r="L227" s="43">
        <f t="shared" si="77"/>
        <v>0.1482142857142863</v>
      </c>
      <c r="M227" s="3">
        <v>44056</v>
      </c>
      <c r="N227" s="28">
        <v>283.61364301058995</v>
      </c>
      <c r="O227">
        <v>74</v>
      </c>
      <c r="P227">
        <v>74</v>
      </c>
      <c r="Q227">
        <v>67</v>
      </c>
      <c r="R227">
        <v>61</v>
      </c>
      <c r="S227">
        <v>64</v>
      </c>
      <c r="T227">
        <v>62</v>
      </c>
      <c r="U227">
        <v>60</v>
      </c>
      <c r="V227">
        <v>46</v>
      </c>
      <c r="W227">
        <f t="shared" si="78"/>
        <v>64</v>
      </c>
      <c r="X227">
        <v>308.16000000000003</v>
      </c>
      <c r="Y227">
        <v>208.93014874789</v>
      </c>
      <c r="AA227" s="3">
        <v>44056</v>
      </c>
      <c r="AB227" s="28">
        <v>567.22728602117991</v>
      </c>
      <c r="AC227">
        <v>67</v>
      </c>
      <c r="AD227">
        <v>61</v>
      </c>
      <c r="AE227">
        <v>60</v>
      </c>
      <c r="AF227">
        <v>46</v>
      </c>
      <c r="AG227" s="3">
        <v>44056</v>
      </c>
      <c r="AH227" s="33">
        <v>10</v>
      </c>
      <c r="AI227">
        <f t="shared" si="66"/>
        <v>3.1727842950885821</v>
      </c>
      <c r="AJ227">
        <f t="shared" si="67"/>
        <v>3.1727842950885821</v>
      </c>
      <c r="AK227">
        <f t="shared" si="68"/>
        <v>1.7789448943622772</v>
      </c>
      <c r="AL227">
        <f t="shared" si="69"/>
        <v>1.7233528664134561</v>
      </c>
      <c r="AM227" s="3">
        <v>44056</v>
      </c>
      <c r="AN227" s="33">
        <v>10</v>
      </c>
      <c r="AO227">
        <f t="shared" si="79"/>
        <v>2.872656050958581</v>
      </c>
      <c r="AP227">
        <f t="shared" si="80"/>
        <v>2.6154032702757228</v>
      </c>
      <c r="AQ227">
        <f t="shared" si="81"/>
        <v>1.667760838464635</v>
      </c>
      <c r="AR227">
        <f t="shared" si="82"/>
        <v>1.2786166428228867</v>
      </c>
      <c r="AS227" s="3">
        <v>44056</v>
      </c>
      <c r="AT227">
        <v>9.4857142857143231</v>
      </c>
      <c r="AU227">
        <f t="shared" si="70"/>
        <v>2.0202416989775718</v>
      </c>
      <c r="AV227">
        <f t="shared" si="71"/>
        <v>2.0202416989775718</v>
      </c>
      <c r="AW227" s="25">
        <f t="shared" si="72"/>
        <v>1.1126527768987307</v>
      </c>
      <c r="AX227" s="25">
        <f t="shared" si="73"/>
        <v>1.0778823776206454</v>
      </c>
      <c r="AY227" s="3">
        <v>44056</v>
      </c>
      <c r="AZ227">
        <v>9.4857142857143231</v>
      </c>
      <c r="BA227">
        <f t="shared" si="62"/>
        <v>1.8291377544796934</v>
      </c>
      <c r="BB227">
        <f t="shared" si="63"/>
        <v>1.6653343734815118</v>
      </c>
      <c r="BC227" s="25">
        <f t="shared" si="64"/>
        <v>1.04311197834256</v>
      </c>
      <c r="BD227" s="25">
        <f t="shared" si="65"/>
        <v>0.79971918339596271</v>
      </c>
    </row>
    <row r="228" spans="1:56" x14ac:dyDescent="0.2">
      <c r="A228" s="3">
        <v>44057</v>
      </c>
      <c r="B228">
        <v>200.286</v>
      </c>
      <c r="C228" s="28">
        <v>255.25227870953094</v>
      </c>
      <c r="D228">
        <v>388.61278960993934</v>
      </c>
      <c r="E228" s="28">
        <v>510.50455741906188</v>
      </c>
      <c r="F228">
        <v>777.22557921987868</v>
      </c>
      <c r="G228" s="44">
        <v>9</v>
      </c>
      <c r="H228" s="43">
        <f t="shared" si="74"/>
        <v>0.16071428571428573</v>
      </c>
      <c r="I228" s="43">
        <f t="shared" si="75"/>
        <v>0.15789473684210525</v>
      </c>
      <c r="J228" s="44">
        <v>9.4857142857143231</v>
      </c>
      <c r="K228" s="43">
        <f t="shared" si="76"/>
        <v>0.16938775510204149</v>
      </c>
      <c r="L228" s="43">
        <f t="shared" si="77"/>
        <v>0.16641604010025129</v>
      </c>
      <c r="M228" s="3">
        <v>44057</v>
      </c>
      <c r="N228" s="28">
        <v>255.25227870953094</v>
      </c>
      <c r="O228">
        <v>56</v>
      </c>
      <c r="P228">
        <v>56</v>
      </c>
      <c r="Q228">
        <v>29</v>
      </c>
      <c r="R228">
        <v>62</v>
      </c>
      <c r="S228">
        <v>57</v>
      </c>
      <c r="T228">
        <v>82</v>
      </c>
      <c r="U228">
        <v>58</v>
      </c>
      <c r="V228">
        <v>46</v>
      </c>
      <c r="W228">
        <f t="shared" si="78"/>
        <v>45.5</v>
      </c>
      <c r="X228">
        <v>313.63</v>
      </c>
      <c r="Y228">
        <v>225.777283507562</v>
      </c>
      <c r="AA228" s="3">
        <v>44057</v>
      </c>
      <c r="AB228" s="28">
        <v>510.50455741906188</v>
      </c>
      <c r="AC228">
        <v>29</v>
      </c>
      <c r="AD228">
        <v>62</v>
      </c>
      <c r="AE228">
        <v>58</v>
      </c>
      <c r="AF228">
        <v>46</v>
      </c>
      <c r="AG228" s="3">
        <v>44057</v>
      </c>
      <c r="AH228" s="33">
        <v>9</v>
      </c>
      <c r="AI228">
        <f t="shared" si="66"/>
        <v>2.401025953040008</v>
      </c>
      <c r="AJ228">
        <f t="shared" si="67"/>
        <v>2.401025953040008</v>
      </c>
      <c r="AK228">
        <f t="shared" si="68"/>
        <v>1.5843727965414032</v>
      </c>
      <c r="AL228">
        <f t="shared" si="69"/>
        <v>2.2792731459016675</v>
      </c>
      <c r="AM228" s="3">
        <v>44057</v>
      </c>
      <c r="AN228" s="33">
        <v>9</v>
      </c>
      <c r="AO228">
        <f t="shared" si="79"/>
        <v>1.2433884399671469</v>
      </c>
      <c r="AP228">
        <f t="shared" si="80"/>
        <v>2.6582787337228657</v>
      </c>
      <c r="AQ228">
        <f t="shared" si="81"/>
        <v>1.6121688105158136</v>
      </c>
      <c r="AR228">
        <f t="shared" si="82"/>
        <v>1.2786166428228867</v>
      </c>
      <c r="AS228" s="3">
        <v>44057</v>
      </c>
      <c r="AT228">
        <v>9.4857142857143231</v>
      </c>
      <c r="AU228">
        <f t="shared" si="70"/>
        <v>1.5288315559830272</v>
      </c>
      <c r="AV228">
        <f t="shared" si="71"/>
        <v>1.5288315559830272</v>
      </c>
      <c r="AW228" s="25">
        <f t="shared" si="72"/>
        <v>0.99095637942543202</v>
      </c>
      <c r="AX228" s="25">
        <f t="shared" si="73"/>
        <v>1.4255863704014986</v>
      </c>
      <c r="AY228" s="3">
        <v>44057</v>
      </c>
      <c r="AZ228">
        <v>9.4857142857143231</v>
      </c>
      <c r="BA228">
        <f t="shared" si="62"/>
        <v>0.79171634149121051</v>
      </c>
      <c r="BB228">
        <f t="shared" si="63"/>
        <v>1.6926349369812088</v>
      </c>
      <c r="BC228" s="25">
        <f t="shared" si="64"/>
        <v>1.0083415790644747</v>
      </c>
      <c r="BD228" s="25">
        <f t="shared" si="65"/>
        <v>0.79971918339596271</v>
      </c>
    </row>
    <row r="229" spans="1:56" x14ac:dyDescent="0.2">
      <c r="A229" s="3">
        <v>44058</v>
      </c>
      <c r="B229">
        <v>210.429</v>
      </c>
      <c r="C229" s="28">
        <v>226.89091440847196</v>
      </c>
      <c r="D229">
        <v>388.61278960993934</v>
      </c>
      <c r="E229" s="28">
        <v>453.78182881694391</v>
      </c>
      <c r="F229">
        <v>777.22557921987868</v>
      </c>
      <c r="G229" s="44">
        <v>8</v>
      </c>
      <c r="H229" s="43">
        <f t="shared" si="74"/>
        <v>0.15384615384615385</v>
      </c>
      <c r="I229" s="43">
        <f t="shared" si="75"/>
        <v>0.12121212121212122</v>
      </c>
      <c r="J229" s="44">
        <v>9.4857142857143231</v>
      </c>
      <c r="K229" s="43">
        <f t="shared" si="76"/>
        <v>0.18241758241758313</v>
      </c>
      <c r="L229" s="43">
        <f t="shared" si="77"/>
        <v>0.14372294372294428</v>
      </c>
      <c r="M229" s="3">
        <v>44058</v>
      </c>
      <c r="N229" s="28">
        <v>226.89091440847196</v>
      </c>
      <c r="O229">
        <v>52</v>
      </c>
      <c r="P229">
        <v>52</v>
      </c>
      <c r="Q229">
        <v>50</v>
      </c>
      <c r="R229">
        <v>51</v>
      </c>
      <c r="S229">
        <v>66</v>
      </c>
      <c r="T229">
        <v>59</v>
      </c>
      <c r="U229">
        <v>55</v>
      </c>
      <c r="V229">
        <v>54</v>
      </c>
      <c r="W229">
        <f t="shared" si="78"/>
        <v>50.5</v>
      </c>
      <c r="X229">
        <v>316.07</v>
      </c>
      <c r="Y229">
        <v>243.032411409247</v>
      </c>
      <c r="AA229" s="3">
        <v>44058</v>
      </c>
      <c r="AB229" s="28">
        <v>453.78182881694391</v>
      </c>
      <c r="AC229">
        <v>50</v>
      </c>
      <c r="AD229">
        <v>51</v>
      </c>
      <c r="AE229">
        <v>55</v>
      </c>
      <c r="AF229">
        <v>54</v>
      </c>
      <c r="AG229" s="3">
        <v>44058</v>
      </c>
      <c r="AH229" s="33">
        <v>8</v>
      </c>
      <c r="AI229">
        <f t="shared" si="66"/>
        <v>2.229524099251436</v>
      </c>
      <c r="AJ229">
        <f t="shared" si="67"/>
        <v>2.229524099251436</v>
      </c>
      <c r="AK229">
        <f t="shared" si="68"/>
        <v>1.8345369223110983</v>
      </c>
      <c r="AL229">
        <f t="shared" si="69"/>
        <v>1.6399648244902243</v>
      </c>
      <c r="AM229" s="3">
        <v>44058</v>
      </c>
      <c r="AN229" s="33">
        <v>8</v>
      </c>
      <c r="AO229">
        <f t="shared" si="79"/>
        <v>2.1437731723571498</v>
      </c>
      <c r="AP229">
        <f t="shared" si="80"/>
        <v>2.1866486358042931</v>
      </c>
      <c r="AQ229">
        <f t="shared" si="81"/>
        <v>1.5287807685925821</v>
      </c>
      <c r="AR229">
        <f t="shared" si="82"/>
        <v>1.5009847546181714</v>
      </c>
      <c r="AS229" s="3">
        <v>44058</v>
      </c>
      <c r="AT229">
        <v>9.4857142857143231</v>
      </c>
      <c r="AU229">
        <f t="shared" si="70"/>
        <v>1.4196293019842396</v>
      </c>
      <c r="AV229">
        <f t="shared" si="71"/>
        <v>1.4196293019842396</v>
      </c>
      <c r="AW229" s="25">
        <f t="shared" si="72"/>
        <v>1.1474231761768159</v>
      </c>
      <c r="AX229" s="25">
        <f t="shared" si="73"/>
        <v>1.0257267787035174</v>
      </c>
      <c r="AY229" s="3">
        <v>44058</v>
      </c>
      <c r="AZ229">
        <v>9.4857142857143231</v>
      </c>
      <c r="BA229">
        <f t="shared" si="62"/>
        <v>1.3650281749848459</v>
      </c>
      <c r="BB229">
        <f t="shared" si="63"/>
        <v>1.3923287384845426</v>
      </c>
      <c r="BC229" s="25">
        <f t="shared" si="64"/>
        <v>0.95618598014734668</v>
      </c>
      <c r="BD229" s="25">
        <f t="shared" si="65"/>
        <v>0.93880078050830396</v>
      </c>
    </row>
    <row r="230" spans="1:56" x14ac:dyDescent="0.2">
      <c r="A230" s="3">
        <v>44059</v>
      </c>
      <c r="B230">
        <v>217.286</v>
      </c>
      <c r="C230" s="28">
        <v>170.16818580635396</v>
      </c>
      <c r="D230">
        <v>388.61278960993934</v>
      </c>
      <c r="E230" s="28">
        <v>340.33637161270792</v>
      </c>
      <c r="F230">
        <v>777.22557921987868</v>
      </c>
      <c r="G230" s="44">
        <v>6</v>
      </c>
      <c r="H230" s="43">
        <f t="shared" si="74"/>
        <v>6.9767441860465115E-2</v>
      </c>
      <c r="I230" s="43">
        <f t="shared" si="75"/>
        <v>0.11320754716981132</v>
      </c>
      <c r="J230" s="44">
        <v>9.4857142857143231</v>
      </c>
      <c r="K230" s="43">
        <f t="shared" si="76"/>
        <v>0.11029900332225957</v>
      </c>
      <c r="L230" s="43">
        <f t="shared" si="77"/>
        <v>0.17897574123989288</v>
      </c>
      <c r="M230" s="3">
        <v>44059</v>
      </c>
      <c r="N230" s="28">
        <v>170.16818580635396</v>
      </c>
      <c r="O230">
        <v>86</v>
      </c>
      <c r="P230">
        <v>86</v>
      </c>
      <c r="Q230">
        <v>60</v>
      </c>
      <c r="R230">
        <v>70</v>
      </c>
      <c r="S230">
        <v>53</v>
      </c>
      <c r="T230">
        <v>66</v>
      </c>
      <c r="U230">
        <v>73</v>
      </c>
      <c r="V230">
        <v>48</v>
      </c>
      <c r="W230">
        <f t="shared" si="78"/>
        <v>65</v>
      </c>
      <c r="X230">
        <v>324.12</v>
      </c>
      <c r="Y230">
        <v>260.39107383038601</v>
      </c>
      <c r="AA230" s="3">
        <v>44059</v>
      </c>
      <c r="AB230" s="28">
        <v>340.33637161270792</v>
      </c>
      <c r="AC230">
        <v>60</v>
      </c>
      <c r="AD230">
        <v>70</v>
      </c>
      <c r="AE230">
        <v>73</v>
      </c>
      <c r="AF230">
        <v>48</v>
      </c>
      <c r="AG230" s="3">
        <v>44059</v>
      </c>
      <c r="AH230" s="33">
        <v>6</v>
      </c>
      <c r="AI230">
        <f t="shared" si="66"/>
        <v>3.687289856454298</v>
      </c>
      <c r="AJ230">
        <f t="shared" si="67"/>
        <v>3.687289856454298</v>
      </c>
      <c r="AK230">
        <f t="shared" si="68"/>
        <v>1.4731887406437607</v>
      </c>
      <c r="AL230">
        <f t="shared" si="69"/>
        <v>1.8345369223110983</v>
      </c>
      <c r="AM230" s="3">
        <v>44059</v>
      </c>
      <c r="AN230" s="33">
        <v>6</v>
      </c>
      <c r="AO230">
        <f t="shared" si="79"/>
        <v>2.57252780682858</v>
      </c>
      <c r="AP230">
        <f t="shared" si="80"/>
        <v>3.0012824413000101</v>
      </c>
      <c r="AQ230">
        <f t="shared" si="81"/>
        <v>2.0291090201319726</v>
      </c>
      <c r="AR230">
        <f t="shared" si="82"/>
        <v>1.3342086707717078</v>
      </c>
      <c r="AS230" s="3">
        <v>44059</v>
      </c>
      <c r="AT230">
        <v>9.4857142857143231</v>
      </c>
      <c r="AU230">
        <f t="shared" si="70"/>
        <v>2.347848460973935</v>
      </c>
      <c r="AV230">
        <f t="shared" si="71"/>
        <v>2.347848460973935</v>
      </c>
      <c r="AW230" s="25">
        <f t="shared" si="72"/>
        <v>0.92141558086926134</v>
      </c>
      <c r="AX230" s="25">
        <f t="shared" si="73"/>
        <v>1.1474231761768159</v>
      </c>
      <c r="AY230" s="3">
        <v>44059</v>
      </c>
      <c r="AZ230">
        <v>9.4857142857143231</v>
      </c>
      <c r="BA230">
        <f t="shared" si="62"/>
        <v>1.638033809981815</v>
      </c>
      <c r="BB230">
        <f t="shared" si="63"/>
        <v>1.9110394449787842</v>
      </c>
      <c r="BC230" s="25">
        <f t="shared" si="64"/>
        <v>1.2691195736501146</v>
      </c>
      <c r="BD230" s="25">
        <f t="shared" si="65"/>
        <v>0.83448958267404794</v>
      </c>
    </row>
    <row r="231" spans="1:56" x14ac:dyDescent="0.2">
      <c r="A231" s="3">
        <v>44060</v>
      </c>
      <c r="B231">
        <v>220.571</v>
      </c>
      <c r="C231" s="28">
        <v>283.61364301058995</v>
      </c>
      <c r="D231">
        <v>388.61278960993934</v>
      </c>
      <c r="E231" s="28">
        <v>567.22728602117991</v>
      </c>
      <c r="F231">
        <v>777.22557921987868</v>
      </c>
      <c r="G231" s="44">
        <v>10</v>
      </c>
      <c r="H231" s="43">
        <f t="shared" si="74"/>
        <v>0.12195121951219512</v>
      </c>
      <c r="I231" s="43">
        <f t="shared" si="75"/>
        <v>0.16666666666666666</v>
      </c>
      <c r="J231" s="44">
        <v>9.4857142857143231</v>
      </c>
      <c r="K231" s="43">
        <f t="shared" si="76"/>
        <v>0.11567944250871126</v>
      </c>
      <c r="L231" s="43">
        <f t="shared" si="77"/>
        <v>0.1580952380952387</v>
      </c>
      <c r="M231" s="3">
        <v>44060</v>
      </c>
      <c r="N231" s="28">
        <v>283.61364301058995</v>
      </c>
      <c r="O231">
        <v>82</v>
      </c>
      <c r="P231">
        <v>82</v>
      </c>
      <c r="Q231">
        <v>66</v>
      </c>
      <c r="R231">
        <v>52</v>
      </c>
      <c r="S231">
        <v>60</v>
      </c>
      <c r="T231">
        <v>70</v>
      </c>
      <c r="U231">
        <v>47</v>
      </c>
      <c r="V231">
        <v>43</v>
      </c>
      <c r="W231">
        <f t="shared" si="78"/>
        <v>59</v>
      </c>
      <c r="X231">
        <v>329.45</v>
      </c>
      <c r="Y231">
        <v>277.50015060267401</v>
      </c>
      <c r="AA231" s="3">
        <v>44060</v>
      </c>
      <c r="AB231" s="28">
        <v>567.22728602117991</v>
      </c>
      <c r="AC231">
        <v>66</v>
      </c>
      <c r="AD231">
        <v>52</v>
      </c>
      <c r="AE231">
        <v>47</v>
      </c>
      <c r="AF231">
        <v>43</v>
      </c>
      <c r="AG231" s="3">
        <v>44060</v>
      </c>
      <c r="AH231" s="33">
        <v>10</v>
      </c>
      <c r="AI231">
        <f t="shared" si="66"/>
        <v>3.515788002665726</v>
      </c>
      <c r="AJ231">
        <f t="shared" si="67"/>
        <v>3.515788002665726</v>
      </c>
      <c r="AK231">
        <f t="shared" si="68"/>
        <v>1.667760838464635</v>
      </c>
      <c r="AL231">
        <f t="shared" si="69"/>
        <v>1.9457209782087408</v>
      </c>
      <c r="AM231" s="3">
        <v>44060</v>
      </c>
      <c r="AN231" s="33">
        <v>10</v>
      </c>
      <c r="AO231">
        <f t="shared" si="79"/>
        <v>2.8297805875114381</v>
      </c>
      <c r="AP231">
        <f t="shared" si="80"/>
        <v>2.229524099251436</v>
      </c>
      <c r="AQ231">
        <f t="shared" si="81"/>
        <v>1.3064126567972973</v>
      </c>
      <c r="AR231">
        <f t="shared" si="82"/>
        <v>1.1952286008996551</v>
      </c>
      <c r="AS231" s="3">
        <v>44060</v>
      </c>
      <c r="AT231">
        <v>9.4857142857143231</v>
      </c>
      <c r="AU231">
        <f t="shared" si="70"/>
        <v>2.2386462069751469</v>
      </c>
      <c r="AV231">
        <f t="shared" si="71"/>
        <v>2.2386462069751469</v>
      </c>
      <c r="AW231" s="25">
        <f t="shared" si="72"/>
        <v>1.04311197834256</v>
      </c>
      <c r="AX231" s="25">
        <f t="shared" si="73"/>
        <v>1.2169639747329866</v>
      </c>
      <c r="AY231" s="3">
        <v>44060</v>
      </c>
      <c r="AZ231">
        <v>9.4857142857143231</v>
      </c>
      <c r="BA231">
        <f t="shared" si="62"/>
        <v>1.8018371909799964</v>
      </c>
      <c r="BB231">
        <f t="shared" si="63"/>
        <v>1.4196293019842396</v>
      </c>
      <c r="BC231" s="25">
        <f t="shared" si="64"/>
        <v>0.81710438303500532</v>
      </c>
      <c r="BD231" s="25">
        <f t="shared" si="65"/>
        <v>0.74756358447883464</v>
      </c>
    </row>
    <row r="232" spans="1:56" x14ac:dyDescent="0.2">
      <c r="A232" s="3">
        <v>44061</v>
      </c>
      <c r="B232">
        <v>222</v>
      </c>
      <c r="C232" s="28">
        <v>198.52955010741294</v>
      </c>
      <c r="D232">
        <v>239.95669237963043</v>
      </c>
      <c r="E232" s="28">
        <v>397.05910021482589</v>
      </c>
      <c r="F232">
        <v>479.91338475926085</v>
      </c>
      <c r="G232" s="44">
        <v>7</v>
      </c>
      <c r="H232" s="43">
        <f t="shared" si="74"/>
        <v>0.11864406779661017</v>
      </c>
      <c r="I232" s="43">
        <f t="shared" si="75"/>
        <v>9.8591549295774641E-2</v>
      </c>
      <c r="J232" s="44">
        <v>5.8571428571428612</v>
      </c>
      <c r="K232" s="43">
        <f t="shared" si="76"/>
        <v>9.9273607748184084E-2</v>
      </c>
      <c r="L232" s="43">
        <f t="shared" si="77"/>
        <v>8.2494969818913536E-2</v>
      </c>
      <c r="M232" s="3">
        <v>44061</v>
      </c>
      <c r="N232" s="28">
        <v>198.52955010741294</v>
      </c>
      <c r="O232">
        <v>59</v>
      </c>
      <c r="P232">
        <v>59</v>
      </c>
      <c r="Q232">
        <v>26</v>
      </c>
      <c r="R232">
        <v>65</v>
      </c>
      <c r="S232">
        <v>71</v>
      </c>
      <c r="T232">
        <v>73</v>
      </c>
      <c r="U232">
        <v>69</v>
      </c>
      <c r="V232">
        <v>58</v>
      </c>
      <c r="W232">
        <f t="shared" si="78"/>
        <v>45.5</v>
      </c>
      <c r="X232">
        <v>343.44</v>
      </c>
      <c r="Y232">
        <v>294.04619040723497</v>
      </c>
      <c r="AA232" s="3">
        <v>44061</v>
      </c>
      <c r="AB232" s="28">
        <v>397.05910021482589</v>
      </c>
      <c r="AC232">
        <v>26</v>
      </c>
      <c r="AD232">
        <v>65</v>
      </c>
      <c r="AE232">
        <v>69</v>
      </c>
      <c r="AF232">
        <v>58</v>
      </c>
      <c r="AG232" s="3">
        <v>44061</v>
      </c>
      <c r="AH232" s="33">
        <v>7</v>
      </c>
      <c r="AI232">
        <f t="shared" si="66"/>
        <v>2.5296523433814371</v>
      </c>
      <c r="AJ232">
        <f t="shared" si="67"/>
        <v>2.5296523433814371</v>
      </c>
      <c r="AK232">
        <f t="shared" si="68"/>
        <v>1.9735169921831512</v>
      </c>
      <c r="AL232">
        <f t="shared" si="69"/>
        <v>2.0291090201319726</v>
      </c>
      <c r="AM232" s="3">
        <v>44061</v>
      </c>
      <c r="AN232" s="33">
        <v>7</v>
      </c>
      <c r="AO232">
        <f t="shared" si="79"/>
        <v>1.114762049625718</v>
      </c>
      <c r="AP232">
        <f t="shared" si="80"/>
        <v>2.7869051240642948</v>
      </c>
      <c r="AQ232">
        <f t="shared" si="81"/>
        <v>1.9179249642343301</v>
      </c>
      <c r="AR232">
        <f t="shared" si="82"/>
        <v>1.6121688105158136</v>
      </c>
      <c r="AS232" s="3">
        <v>44061</v>
      </c>
      <c r="AT232">
        <v>5.8571428571428612</v>
      </c>
      <c r="AU232">
        <f t="shared" si="70"/>
        <v>1.610733246482118</v>
      </c>
      <c r="AV232">
        <f t="shared" si="71"/>
        <v>1.610733246482118</v>
      </c>
      <c r="AW232" s="25">
        <f t="shared" si="72"/>
        <v>1.2343491743720294</v>
      </c>
      <c r="AX232" s="25">
        <f t="shared" si="73"/>
        <v>1.2691195736501146</v>
      </c>
      <c r="AY232" s="3">
        <v>44061</v>
      </c>
      <c r="AZ232">
        <v>5.8571428571428612</v>
      </c>
      <c r="BA232">
        <f t="shared" si="62"/>
        <v>0.70981465099211982</v>
      </c>
      <c r="BB232">
        <f t="shared" si="63"/>
        <v>1.7745366274802996</v>
      </c>
      <c r="BC232" s="25">
        <f t="shared" si="64"/>
        <v>1.1995787750939439</v>
      </c>
      <c r="BD232" s="25">
        <f t="shared" si="65"/>
        <v>1.0083415790644747</v>
      </c>
    </row>
    <row r="233" spans="1:56" x14ac:dyDescent="0.2">
      <c r="A233" s="3">
        <v>44062</v>
      </c>
      <c r="B233">
        <v>227.286</v>
      </c>
      <c r="C233" s="28">
        <v>198.52955010741294</v>
      </c>
      <c r="D233">
        <v>239.95669237963043</v>
      </c>
      <c r="E233" s="28">
        <v>397.05910021482589</v>
      </c>
      <c r="F233">
        <v>479.91338475926085</v>
      </c>
      <c r="G233" s="44">
        <v>7</v>
      </c>
      <c r="H233" s="43">
        <f t="shared" si="74"/>
        <v>0.12962962962962962</v>
      </c>
      <c r="I233" s="43">
        <f t="shared" si="75"/>
        <v>0.1076923076923077</v>
      </c>
      <c r="J233" s="44">
        <v>5.8571428571428612</v>
      </c>
      <c r="K233" s="43">
        <f t="shared" si="76"/>
        <v>0.10846560846560854</v>
      </c>
      <c r="L233" s="43">
        <f t="shared" si="77"/>
        <v>9.0109890109890178E-2</v>
      </c>
      <c r="M233" s="3">
        <v>44062</v>
      </c>
      <c r="N233" s="28">
        <v>198.52955010741294</v>
      </c>
      <c r="O233">
        <v>54</v>
      </c>
      <c r="P233">
        <v>54</v>
      </c>
      <c r="Q233">
        <v>57</v>
      </c>
      <c r="R233">
        <v>59</v>
      </c>
      <c r="S233">
        <v>65</v>
      </c>
      <c r="T233">
        <v>71</v>
      </c>
      <c r="U233">
        <v>57</v>
      </c>
      <c r="V233">
        <v>49</v>
      </c>
      <c r="W233">
        <f t="shared" si="78"/>
        <v>58</v>
      </c>
      <c r="X233">
        <v>351.02</v>
      </c>
      <c r="Y233">
        <v>309.619273857721</v>
      </c>
      <c r="AA233" s="3">
        <v>44062</v>
      </c>
      <c r="AB233" s="28">
        <v>397.05910021482589</v>
      </c>
      <c r="AC233">
        <v>57</v>
      </c>
      <c r="AD233">
        <v>59</v>
      </c>
      <c r="AE233">
        <v>57</v>
      </c>
      <c r="AF233">
        <v>49</v>
      </c>
      <c r="AG233" s="3">
        <v>44062</v>
      </c>
      <c r="AH233" s="33">
        <v>7</v>
      </c>
      <c r="AI233">
        <f t="shared" si="66"/>
        <v>2.3152750261457218</v>
      </c>
      <c r="AJ233">
        <f t="shared" si="67"/>
        <v>2.3152750261457218</v>
      </c>
      <c r="AK233">
        <f t="shared" si="68"/>
        <v>1.8067409083366879</v>
      </c>
      <c r="AL233">
        <f t="shared" si="69"/>
        <v>1.9735169921831512</v>
      </c>
      <c r="AM233" s="3">
        <v>44062</v>
      </c>
      <c r="AN233" s="33">
        <v>7</v>
      </c>
      <c r="AO233">
        <f t="shared" si="79"/>
        <v>2.4439014164871509</v>
      </c>
      <c r="AP233">
        <f t="shared" si="80"/>
        <v>2.5296523433814371</v>
      </c>
      <c r="AQ233">
        <f t="shared" si="81"/>
        <v>1.5843727965414032</v>
      </c>
      <c r="AR233">
        <f t="shared" si="82"/>
        <v>1.3620046847461185</v>
      </c>
      <c r="AS233" s="3">
        <v>44062</v>
      </c>
      <c r="AT233">
        <v>5.8571428571428612</v>
      </c>
      <c r="AU233">
        <f t="shared" si="70"/>
        <v>1.4742304289836334</v>
      </c>
      <c r="AV233">
        <f t="shared" si="71"/>
        <v>1.4742304289836334</v>
      </c>
      <c r="AW233" s="25">
        <f t="shared" si="72"/>
        <v>1.1300379765377733</v>
      </c>
      <c r="AX233" s="25">
        <f t="shared" si="73"/>
        <v>1.2343491743720294</v>
      </c>
      <c r="AY233" s="3">
        <v>44062</v>
      </c>
      <c r="AZ233">
        <v>5.8571428571428612</v>
      </c>
      <c r="BA233">
        <f t="shared" si="62"/>
        <v>1.5561321194827242</v>
      </c>
      <c r="BB233">
        <f t="shared" si="63"/>
        <v>1.610733246482118</v>
      </c>
      <c r="BC233" s="25">
        <f t="shared" si="64"/>
        <v>0.99095637942543202</v>
      </c>
      <c r="BD233" s="25">
        <f t="shared" si="65"/>
        <v>0.85187478231309066</v>
      </c>
    </row>
    <row r="234" spans="1:56" x14ac:dyDescent="0.2">
      <c r="A234" s="3">
        <v>44063</v>
      </c>
      <c r="B234">
        <v>231.857</v>
      </c>
      <c r="C234" s="28">
        <v>226.89091440847196</v>
      </c>
      <c r="D234">
        <v>239.95669237963043</v>
      </c>
      <c r="E234" s="28">
        <v>453.78182881694391</v>
      </c>
      <c r="F234">
        <v>479.91338475926085</v>
      </c>
      <c r="G234" s="44">
        <v>8</v>
      </c>
      <c r="H234" s="43">
        <f t="shared" si="74"/>
        <v>9.8765432098765427E-2</v>
      </c>
      <c r="I234" s="43">
        <f t="shared" si="75"/>
        <v>0.13114754098360656</v>
      </c>
      <c r="J234" s="44">
        <v>5.8571428571428612</v>
      </c>
      <c r="K234" s="43">
        <f t="shared" si="76"/>
        <v>7.2310405643739029E-2</v>
      </c>
      <c r="L234" s="43">
        <f t="shared" si="77"/>
        <v>9.6018735362997723E-2</v>
      </c>
      <c r="M234" s="3">
        <v>44063</v>
      </c>
      <c r="N234" s="28">
        <v>226.89091440847196</v>
      </c>
      <c r="O234">
        <v>81</v>
      </c>
      <c r="P234">
        <v>81</v>
      </c>
      <c r="Q234">
        <v>58</v>
      </c>
      <c r="R234">
        <v>58</v>
      </c>
      <c r="S234">
        <v>61</v>
      </c>
      <c r="T234">
        <v>70</v>
      </c>
      <c r="U234">
        <v>56</v>
      </c>
      <c r="V234">
        <v>45</v>
      </c>
      <c r="W234">
        <f t="shared" si="78"/>
        <v>58</v>
      </c>
      <c r="X234">
        <v>361</v>
      </c>
      <c r="Y234">
        <v>323.818258243478</v>
      </c>
      <c r="AA234" s="3">
        <v>44063</v>
      </c>
      <c r="AB234" s="28">
        <v>453.78182881694391</v>
      </c>
      <c r="AC234">
        <v>58</v>
      </c>
      <c r="AD234">
        <v>58</v>
      </c>
      <c r="AE234">
        <v>56</v>
      </c>
      <c r="AF234">
        <v>45</v>
      </c>
      <c r="AG234" s="3">
        <v>44063</v>
      </c>
      <c r="AH234" s="33">
        <v>8</v>
      </c>
      <c r="AI234">
        <f t="shared" si="66"/>
        <v>3.4729125392185831</v>
      </c>
      <c r="AJ234">
        <f t="shared" si="67"/>
        <v>3.4729125392185831</v>
      </c>
      <c r="AK234">
        <f t="shared" si="68"/>
        <v>1.6955568524390454</v>
      </c>
      <c r="AL234">
        <f t="shared" si="69"/>
        <v>1.9457209782087408</v>
      </c>
      <c r="AM234" s="3">
        <v>44063</v>
      </c>
      <c r="AN234" s="33">
        <v>8</v>
      </c>
      <c r="AO234">
        <f t="shared" si="79"/>
        <v>2.4867768799342937</v>
      </c>
      <c r="AP234">
        <f t="shared" si="80"/>
        <v>2.4867768799342937</v>
      </c>
      <c r="AQ234">
        <f t="shared" si="81"/>
        <v>1.5565767825669925</v>
      </c>
      <c r="AR234">
        <f t="shared" si="82"/>
        <v>1.2508206288484762</v>
      </c>
      <c r="AS234" s="3">
        <v>44063</v>
      </c>
      <c r="AT234">
        <v>5.8571428571428612</v>
      </c>
      <c r="AU234">
        <f t="shared" si="70"/>
        <v>2.2113456434754504</v>
      </c>
      <c r="AV234">
        <f t="shared" si="71"/>
        <v>2.2113456434754504</v>
      </c>
      <c r="AW234" s="25">
        <f t="shared" si="72"/>
        <v>1.0604971779816026</v>
      </c>
      <c r="AX234" s="25">
        <f t="shared" si="73"/>
        <v>1.2169639747329866</v>
      </c>
      <c r="AY234" s="3">
        <v>44063</v>
      </c>
      <c r="AZ234">
        <v>5.8571428571428612</v>
      </c>
      <c r="BA234">
        <f t="shared" si="62"/>
        <v>1.583432682982421</v>
      </c>
      <c r="BB234">
        <f t="shared" si="63"/>
        <v>1.583432682982421</v>
      </c>
      <c r="BC234" s="25">
        <f t="shared" si="64"/>
        <v>0.9735711797863893</v>
      </c>
      <c r="BD234" s="25">
        <f t="shared" si="65"/>
        <v>0.78233398375691998</v>
      </c>
    </row>
    <row r="235" spans="1:56" x14ac:dyDescent="0.2">
      <c r="A235" s="3">
        <v>44064</v>
      </c>
      <c r="B235">
        <v>237.286</v>
      </c>
      <c r="C235" s="28">
        <v>255.25227870953094</v>
      </c>
      <c r="D235">
        <v>239.95669237963043</v>
      </c>
      <c r="E235" s="28">
        <v>510.50455741906188</v>
      </c>
      <c r="F235">
        <v>479.91338475926085</v>
      </c>
      <c r="G235" s="44">
        <v>9</v>
      </c>
      <c r="H235" s="43">
        <f t="shared" si="74"/>
        <v>0.12162162162162163</v>
      </c>
      <c r="I235" s="43">
        <f t="shared" si="75"/>
        <v>0.14285714285714285</v>
      </c>
      <c r="J235" s="44">
        <v>5.8571428571428612</v>
      </c>
      <c r="K235" s="43">
        <f t="shared" si="76"/>
        <v>7.9150579150579201E-2</v>
      </c>
      <c r="L235" s="43">
        <f t="shared" si="77"/>
        <v>9.297052154195018E-2</v>
      </c>
      <c r="M235" s="3">
        <v>44064</v>
      </c>
      <c r="N235" s="28">
        <v>255.25227870953094</v>
      </c>
      <c r="O235">
        <v>74</v>
      </c>
      <c r="P235">
        <v>74</v>
      </c>
      <c r="Q235">
        <v>63</v>
      </c>
      <c r="R235">
        <v>56</v>
      </c>
      <c r="S235">
        <v>63</v>
      </c>
      <c r="T235">
        <v>62</v>
      </c>
      <c r="U235">
        <v>58</v>
      </c>
      <c r="V235">
        <v>47</v>
      </c>
      <c r="W235">
        <f t="shared" si="78"/>
        <v>59.5</v>
      </c>
      <c r="X235">
        <v>363.87</v>
      </c>
      <c r="Y235">
        <v>336.27869116218301</v>
      </c>
      <c r="AA235" s="3">
        <v>44064</v>
      </c>
      <c r="AB235" s="28">
        <v>510.50455741906188</v>
      </c>
      <c r="AC235">
        <v>63</v>
      </c>
      <c r="AD235">
        <v>56</v>
      </c>
      <c r="AE235">
        <v>58</v>
      </c>
      <c r="AF235">
        <v>47</v>
      </c>
      <c r="AG235" s="3">
        <v>44064</v>
      </c>
      <c r="AH235" s="33">
        <v>9</v>
      </c>
      <c r="AI235">
        <f t="shared" si="66"/>
        <v>3.1727842950885821</v>
      </c>
      <c r="AJ235">
        <f t="shared" si="67"/>
        <v>3.1727842950885821</v>
      </c>
      <c r="AK235">
        <f t="shared" si="68"/>
        <v>1.7511488803878665</v>
      </c>
      <c r="AL235">
        <f t="shared" si="69"/>
        <v>1.7233528664134561</v>
      </c>
      <c r="AM235" s="3">
        <v>44064</v>
      </c>
      <c r="AN235" s="33">
        <v>9</v>
      </c>
      <c r="AO235">
        <f t="shared" si="79"/>
        <v>2.701154197170009</v>
      </c>
      <c r="AP235">
        <f t="shared" si="80"/>
        <v>2.401025953040008</v>
      </c>
      <c r="AQ235">
        <f t="shared" si="81"/>
        <v>1.6121688105158136</v>
      </c>
      <c r="AR235">
        <f t="shared" si="82"/>
        <v>1.3064126567972973</v>
      </c>
      <c r="AS235" s="3">
        <v>44064</v>
      </c>
      <c r="AT235">
        <v>5.8571428571428612</v>
      </c>
      <c r="AU235">
        <f t="shared" si="70"/>
        <v>2.0202416989775718</v>
      </c>
      <c r="AV235">
        <f t="shared" si="71"/>
        <v>2.0202416989775718</v>
      </c>
      <c r="AW235" s="25">
        <f t="shared" si="72"/>
        <v>1.095267577259688</v>
      </c>
      <c r="AX235" s="25">
        <f t="shared" si="73"/>
        <v>1.0778823776206454</v>
      </c>
      <c r="AY235" s="3">
        <v>44064</v>
      </c>
      <c r="AZ235">
        <v>5.8571428571428612</v>
      </c>
      <c r="BA235">
        <f t="shared" si="62"/>
        <v>1.7199355004809056</v>
      </c>
      <c r="BB235">
        <f t="shared" si="63"/>
        <v>1.5288315559830272</v>
      </c>
      <c r="BC235" s="25">
        <f t="shared" si="64"/>
        <v>1.0083415790644747</v>
      </c>
      <c r="BD235" s="25">
        <f t="shared" si="65"/>
        <v>0.81710438303500532</v>
      </c>
    </row>
    <row r="236" spans="1:56" x14ac:dyDescent="0.2">
      <c r="A236" s="3">
        <v>44065</v>
      </c>
      <c r="B236">
        <v>243.286</v>
      </c>
      <c r="C236" s="28">
        <v>141.80682150529498</v>
      </c>
      <c r="D236">
        <v>239.95669237963043</v>
      </c>
      <c r="E236" s="28">
        <v>283.61364301058995</v>
      </c>
      <c r="F236">
        <v>479.91338475926085</v>
      </c>
      <c r="G236" s="44">
        <v>5</v>
      </c>
      <c r="H236" s="43">
        <f t="shared" si="74"/>
        <v>8.4745762711864403E-2</v>
      </c>
      <c r="I236" s="43">
        <f t="shared" si="75"/>
        <v>8.1967213114754092E-2</v>
      </c>
      <c r="J236" s="44">
        <v>5.8571428571428612</v>
      </c>
      <c r="K236" s="43">
        <f t="shared" si="76"/>
        <v>9.9273607748184084E-2</v>
      </c>
      <c r="L236" s="43">
        <f t="shared" si="77"/>
        <v>9.6018735362997723E-2</v>
      </c>
      <c r="M236" s="3">
        <v>44065</v>
      </c>
      <c r="N236" s="28">
        <v>141.80682150529498</v>
      </c>
      <c r="O236">
        <v>59</v>
      </c>
      <c r="P236">
        <v>59</v>
      </c>
      <c r="Q236">
        <v>44</v>
      </c>
      <c r="R236">
        <v>66</v>
      </c>
      <c r="S236">
        <v>61</v>
      </c>
      <c r="T236">
        <v>76</v>
      </c>
      <c r="U236">
        <v>65</v>
      </c>
      <c r="V236">
        <v>45</v>
      </c>
      <c r="W236">
        <f t="shared" si="78"/>
        <v>55</v>
      </c>
      <c r="X236">
        <v>368.04</v>
      </c>
      <c r="Y236">
        <v>346.69954032787501</v>
      </c>
      <c r="AA236" s="3">
        <v>44065</v>
      </c>
      <c r="AB236" s="28">
        <v>283.61364301058995</v>
      </c>
      <c r="AC236">
        <v>44</v>
      </c>
      <c r="AD236">
        <v>66</v>
      </c>
      <c r="AE236">
        <v>65</v>
      </c>
      <c r="AF236">
        <v>45</v>
      </c>
      <c r="AG236" s="3">
        <v>44065</v>
      </c>
      <c r="AH236" s="33">
        <v>5</v>
      </c>
      <c r="AI236">
        <f t="shared" si="66"/>
        <v>2.5296523433814371</v>
      </c>
      <c r="AJ236">
        <f t="shared" si="67"/>
        <v>2.5296523433814371</v>
      </c>
      <c r="AK236">
        <f t="shared" si="68"/>
        <v>1.6955568524390454</v>
      </c>
      <c r="AL236">
        <f t="shared" si="69"/>
        <v>2.1124970620552044</v>
      </c>
      <c r="AM236" s="3">
        <v>44065</v>
      </c>
      <c r="AN236" s="33">
        <v>5</v>
      </c>
      <c r="AO236">
        <f t="shared" si="79"/>
        <v>1.8865203916742919</v>
      </c>
      <c r="AP236">
        <f t="shared" si="80"/>
        <v>2.8297805875114381</v>
      </c>
      <c r="AQ236">
        <f t="shared" si="81"/>
        <v>1.8067409083366879</v>
      </c>
      <c r="AR236">
        <f t="shared" si="82"/>
        <v>1.2508206288484762</v>
      </c>
      <c r="AS236" s="3">
        <v>44065</v>
      </c>
      <c r="AT236">
        <v>5.8571428571428612</v>
      </c>
      <c r="AU236">
        <f t="shared" si="70"/>
        <v>1.610733246482118</v>
      </c>
      <c r="AV236">
        <f t="shared" si="71"/>
        <v>1.610733246482118</v>
      </c>
      <c r="AW236" s="25">
        <f t="shared" si="72"/>
        <v>1.0604971779816026</v>
      </c>
      <c r="AX236" s="25">
        <f t="shared" si="73"/>
        <v>1.3212751725672427</v>
      </c>
      <c r="AY236" s="3">
        <v>44065</v>
      </c>
      <c r="AZ236">
        <v>5.8571428571428612</v>
      </c>
      <c r="BA236">
        <f t="shared" si="62"/>
        <v>1.2012247939866643</v>
      </c>
      <c r="BB236">
        <f t="shared" si="63"/>
        <v>1.8018371909799964</v>
      </c>
      <c r="BC236" s="25">
        <f t="shared" si="64"/>
        <v>1.1300379765377733</v>
      </c>
      <c r="BD236" s="25">
        <f t="shared" si="65"/>
        <v>0.78233398375691998</v>
      </c>
    </row>
    <row r="237" spans="1:56" x14ac:dyDescent="0.2">
      <c r="A237" s="3">
        <v>44066</v>
      </c>
      <c r="B237">
        <v>254.143</v>
      </c>
      <c r="C237" s="28">
        <v>141.80682150529498</v>
      </c>
      <c r="D237">
        <v>239.95669237963043</v>
      </c>
      <c r="E237" s="28">
        <v>283.61364301058995</v>
      </c>
      <c r="F237">
        <v>479.91338475926085</v>
      </c>
      <c r="G237" s="44">
        <v>5</v>
      </c>
      <c r="H237" s="43">
        <f t="shared" si="74"/>
        <v>7.0422535211267609E-2</v>
      </c>
      <c r="I237" s="43">
        <f t="shared" si="75"/>
        <v>6.6666666666666666E-2</v>
      </c>
      <c r="J237" s="44">
        <v>5.8571428571428612</v>
      </c>
      <c r="K237" s="43">
        <f t="shared" si="76"/>
        <v>8.2494969818913536E-2</v>
      </c>
      <c r="L237" s="43">
        <f t="shared" si="77"/>
        <v>7.8095238095238148E-2</v>
      </c>
      <c r="M237" s="3">
        <v>44066</v>
      </c>
      <c r="N237" s="28">
        <v>141.80682150529498</v>
      </c>
      <c r="O237">
        <v>71</v>
      </c>
      <c r="P237">
        <v>71</v>
      </c>
      <c r="Q237">
        <v>66</v>
      </c>
      <c r="R237">
        <v>68</v>
      </c>
      <c r="S237">
        <v>75</v>
      </c>
      <c r="T237">
        <v>75</v>
      </c>
      <c r="U237">
        <v>77</v>
      </c>
      <c r="V237">
        <v>64</v>
      </c>
      <c r="W237">
        <f t="shared" si="78"/>
        <v>67</v>
      </c>
      <c r="X237">
        <v>375.72</v>
      </c>
      <c r="Y237">
        <v>354.86333793788401</v>
      </c>
      <c r="AA237" s="3">
        <v>44066</v>
      </c>
      <c r="AB237" s="28">
        <v>283.61364301058995</v>
      </c>
      <c r="AC237">
        <v>66</v>
      </c>
      <c r="AD237">
        <v>68</v>
      </c>
      <c r="AE237">
        <v>77</v>
      </c>
      <c r="AF237">
        <v>64</v>
      </c>
      <c r="AG237" s="3">
        <v>44066</v>
      </c>
      <c r="AH237" s="33">
        <v>5</v>
      </c>
      <c r="AI237">
        <f t="shared" si="66"/>
        <v>3.044157904747153</v>
      </c>
      <c r="AJ237">
        <f t="shared" si="67"/>
        <v>3.044157904747153</v>
      </c>
      <c r="AK237">
        <f t="shared" si="68"/>
        <v>2.0847010480807935</v>
      </c>
      <c r="AL237">
        <f t="shared" si="69"/>
        <v>2.0847010480807935</v>
      </c>
      <c r="AM237" s="3">
        <v>44066</v>
      </c>
      <c r="AN237" s="33">
        <v>5</v>
      </c>
      <c r="AO237">
        <f t="shared" si="79"/>
        <v>2.8297805875114381</v>
      </c>
      <c r="AP237">
        <f t="shared" si="80"/>
        <v>2.9155315144057239</v>
      </c>
      <c r="AQ237">
        <f t="shared" si="81"/>
        <v>2.1402930760296148</v>
      </c>
      <c r="AR237">
        <f t="shared" si="82"/>
        <v>1.7789448943622772</v>
      </c>
      <c r="AS237" s="3">
        <v>44066</v>
      </c>
      <c r="AT237">
        <v>5.8571428571428612</v>
      </c>
      <c r="AU237">
        <f t="shared" si="70"/>
        <v>1.938340008478481</v>
      </c>
      <c r="AV237">
        <f t="shared" si="71"/>
        <v>1.938340008478481</v>
      </c>
      <c r="AW237" s="25">
        <f t="shared" si="72"/>
        <v>1.3038899729282001</v>
      </c>
      <c r="AX237" s="25">
        <f t="shared" si="73"/>
        <v>1.3038899729282001</v>
      </c>
      <c r="AY237" s="3">
        <v>44066</v>
      </c>
      <c r="AZ237">
        <v>5.8571428571428612</v>
      </c>
      <c r="BA237">
        <f t="shared" si="62"/>
        <v>1.8018371909799964</v>
      </c>
      <c r="BB237">
        <f t="shared" si="63"/>
        <v>1.8564383179793902</v>
      </c>
      <c r="BC237" s="25">
        <f t="shared" si="64"/>
        <v>1.3386603722062853</v>
      </c>
      <c r="BD237" s="25">
        <f t="shared" si="65"/>
        <v>1.1126527768987307</v>
      </c>
    </row>
    <row r="238" spans="1:56" x14ac:dyDescent="0.2">
      <c r="A238" s="3">
        <v>44067</v>
      </c>
      <c r="B238">
        <v>258.286</v>
      </c>
      <c r="C238" s="28">
        <v>198.52955010741294</v>
      </c>
      <c r="D238">
        <v>239.95669237963043</v>
      </c>
      <c r="E238" s="28">
        <v>397.05910021482589</v>
      </c>
      <c r="F238">
        <v>479.91338475926085</v>
      </c>
      <c r="G238" s="44">
        <v>7</v>
      </c>
      <c r="H238" s="43">
        <f t="shared" si="74"/>
        <v>8.5365853658536592E-2</v>
      </c>
      <c r="I238" s="43">
        <f t="shared" si="75"/>
        <v>0.10144927536231885</v>
      </c>
      <c r="J238" s="44">
        <v>5.8571428571428612</v>
      </c>
      <c r="K238" s="43">
        <f t="shared" si="76"/>
        <v>7.142857142857148E-2</v>
      </c>
      <c r="L238" s="43">
        <f t="shared" si="77"/>
        <v>8.4886128364389288E-2</v>
      </c>
      <c r="M238" s="3">
        <v>44067</v>
      </c>
      <c r="N238" s="28">
        <v>198.52955010741294</v>
      </c>
      <c r="O238">
        <v>82</v>
      </c>
      <c r="P238">
        <v>82</v>
      </c>
      <c r="Q238">
        <v>68</v>
      </c>
      <c r="R238">
        <v>81</v>
      </c>
      <c r="S238">
        <v>69</v>
      </c>
      <c r="T238">
        <v>75</v>
      </c>
      <c r="U238">
        <v>72</v>
      </c>
      <c r="V238">
        <v>60</v>
      </c>
      <c r="W238">
        <f t="shared" si="78"/>
        <v>74.5</v>
      </c>
      <c r="X238">
        <v>378.62</v>
      </c>
      <c r="Y238">
        <v>360.64127270866697</v>
      </c>
      <c r="AA238" s="3">
        <v>44067</v>
      </c>
      <c r="AB238" s="28">
        <v>397.05910021482589</v>
      </c>
      <c r="AC238">
        <v>68</v>
      </c>
      <c r="AD238">
        <v>81</v>
      </c>
      <c r="AE238">
        <v>72</v>
      </c>
      <c r="AF238">
        <v>60</v>
      </c>
      <c r="AG238" s="3">
        <v>44067</v>
      </c>
      <c r="AH238" s="33">
        <v>7</v>
      </c>
      <c r="AI238">
        <f t="shared" si="66"/>
        <v>3.515788002665726</v>
      </c>
      <c r="AJ238">
        <f t="shared" si="67"/>
        <v>3.515788002665726</v>
      </c>
      <c r="AK238">
        <f t="shared" si="68"/>
        <v>1.9179249642343301</v>
      </c>
      <c r="AL238">
        <f t="shared" si="69"/>
        <v>2.0847010480807935</v>
      </c>
      <c r="AM238" s="3">
        <v>44067</v>
      </c>
      <c r="AN238" s="33">
        <v>7</v>
      </c>
      <c r="AO238">
        <f t="shared" si="79"/>
        <v>2.9155315144057239</v>
      </c>
      <c r="AP238">
        <f t="shared" si="80"/>
        <v>3.4729125392185831</v>
      </c>
      <c r="AQ238">
        <f t="shared" si="81"/>
        <v>2.0013130061575617</v>
      </c>
      <c r="AR238">
        <f t="shared" si="82"/>
        <v>1.667760838464635</v>
      </c>
      <c r="AS238" s="3">
        <v>44067</v>
      </c>
      <c r="AT238">
        <v>5.8571428571428612</v>
      </c>
      <c r="AU238">
        <f t="shared" si="70"/>
        <v>2.2386462069751469</v>
      </c>
      <c r="AV238">
        <f t="shared" si="71"/>
        <v>2.2386462069751469</v>
      </c>
      <c r="AW238" s="25">
        <f t="shared" si="72"/>
        <v>1.1995787750939439</v>
      </c>
      <c r="AX238" s="25">
        <f t="shared" si="73"/>
        <v>1.3038899729282001</v>
      </c>
      <c r="AY238" s="3">
        <v>44067</v>
      </c>
      <c r="AZ238">
        <v>5.8571428571428612</v>
      </c>
      <c r="BA238">
        <f t="shared" si="62"/>
        <v>1.8564383179793902</v>
      </c>
      <c r="BB238">
        <f t="shared" si="63"/>
        <v>2.2113456434754504</v>
      </c>
      <c r="BC238" s="25">
        <f t="shared" si="64"/>
        <v>1.251734374011072</v>
      </c>
      <c r="BD238" s="25">
        <f t="shared" si="65"/>
        <v>1.04311197834256</v>
      </c>
    </row>
    <row r="239" spans="1:56" x14ac:dyDescent="0.2">
      <c r="A239" s="3">
        <v>44068</v>
      </c>
      <c r="B239">
        <v>259</v>
      </c>
      <c r="C239" s="28">
        <v>170.16818580635396</v>
      </c>
      <c r="D239">
        <v>37.456654420234834</v>
      </c>
      <c r="E239" s="28">
        <v>340.33637161270792</v>
      </c>
      <c r="F239">
        <v>74.913308840469668</v>
      </c>
      <c r="G239" s="44">
        <v>6</v>
      </c>
      <c r="H239" s="43">
        <f t="shared" si="74"/>
        <v>8.5714285714285715E-2</v>
      </c>
      <c r="I239" s="43">
        <f t="shared" si="75"/>
        <v>9.6774193548387094E-2</v>
      </c>
      <c r="J239" s="44">
        <v>0.91428571428571104</v>
      </c>
      <c r="K239" s="43">
        <f t="shared" si="76"/>
        <v>1.3061224489795872E-2</v>
      </c>
      <c r="L239" s="43">
        <f t="shared" si="77"/>
        <v>1.4746543778801791E-2</v>
      </c>
      <c r="M239" s="3">
        <v>44068</v>
      </c>
      <c r="N239" s="28">
        <v>170.16818580635396</v>
      </c>
      <c r="O239">
        <v>70</v>
      </c>
      <c r="P239">
        <v>70</v>
      </c>
      <c r="Q239">
        <v>73</v>
      </c>
      <c r="R239">
        <v>77</v>
      </c>
      <c r="S239">
        <v>62</v>
      </c>
      <c r="T239">
        <v>80</v>
      </c>
      <c r="U239">
        <v>62</v>
      </c>
      <c r="V239">
        <v>51</v>
      </c>
      <c r="W239">
        <f t="shared" si="78"/>
        <v>75</v>
      </c>
      <c r="X239">
        <v>390.02</v>
      </c>
      <c r="Y239">
        <v>363.986314854299</v>
      </c>
      <c r="AA239" s="3">
        <v>44068</v>
      </c>
      <c r="AB239" s="28">
        <v>340.33637161270792</v>
      </c>
      <c r="AC239">
        <v>73</v>
      </c>
      <c r="AD239">
        <v>77</v>
      </c>
      <c r="AE239">
        <v>62</v>
      </c>
      <c r="AF239">
        <v>51</v>
      </c>
      <c r="AG239" s="3">
        <v>44068</v>
      </c>
      <c r="AH239" s="33">
        <v>6</v>
      </c>
      <c r="AI239">
        <f t="shared" si="66"/>
        <v>3.0012824413000101</v>
      </c>
      <c r="AJ239">
        <f t="shared" si="67"/>
        <v>3.0012824413000101</v>
      </c>
      <c r="AK239">
        <f t="shared" si="68"/>
        <v>1.7233528664134561</v>
      </c>
      <c r="AL239">
        <f t="shared" si="69"/>
        <v>2.2236811179528466</v>
      </c>
      <c r="AM239" s="3">
        <v>44068</v>
      </c>
      <c r="AN239" s="33">
        <v>6</v>
      </c>
      <c r="AO239">
        <f t="shared" si="79"/>
        <v>3.1299088316414387</v>
      </c>
      <c r="AP239">
        <f t="shared" si="80"/>
        <v>3.3014106854300107</v>
      </c>
      <c r="AQ239">
        <f t="shared" si="81"/>
        <v>1.7233528664134561</v>
      </c>
      <c r="AR239">
        <f t="shared" si="82"/>
        <v>1.4175967126949396</v>
      </c>
      <c r="AS239" s="3">
        <v>44068</v>
      </c>
      <c r="AT239">
        <v>0.91428571428571104</v>
      </c>
      <c r="AU239">
        <f t="shared" si="70"/>
        <v>1.9110394449787842</v>
      </c>
      <c r="AV239">
        <f t="shared" si="71"/>
        <v>1.9110394449787842</v>
      </c>
      <c r="AW239" s="25">
        <f t="shared" si="72"/>
        <v>1.0778823776206454</v>
      </c>
      <c r="AX239" s="25">
        <f t="shared" si="73"/>
        <v>1.3908159711234134</v>
      </c>
      <c r="AY239" s="3">
        <v>44068</v>
      </c>
      <c r="AZ239">
        <v>0.91428571428571104</v>
      </c>
      <c r="BA239">
        <f t="shared" ref="BA239:BA302" si="83">Q239*$K$376</f>
        <v>1.9929411354778748</v>
      </c>
      <c r="BB239">
        <f t="shared" ref="BB239:BB302" si="84">R239*$K$376</f>
        <v>2.1021433894766623</v>
      </c>
      <c r="BC239" s="25">
        <f t="shared" ref="BC239:BC302" si="85">U239*$L$376</f>
        <v>1.0778823776206454</v>
      </c>
      <c r="BD239" s="25">
        <f t="shared" ref="BD239:BD302" si="86">V239*$L$376</f>
        <v>0.886645181591176</v>
      </c>
    </row>
    <row r="240" spans="1:56" x14ac:dyDescent="0.2">
      <c r="A240" s="3">
        <v>44069</v>
      </c>
      <c r="B240">
        <v>269.286</v>
      </c>
      <c r="C240" s="28">
        <v>198.52955010741294</v>
      </c>
      <c r="D240">
        <v>37.456654420234834</v>
      </c>
      <c r="E240" s="28">
        <v>397.05910021482589</v>
      </c>
      <c r="F240">
        <v>74.913308840469668</v>
      </c>
      <c r="G240" s="44">
        <v>7</v>
      </c>
      <c r="H240" s="43">
        <f t="shared" si="74"/>
        <v>9.2105263157894732E-2</v>
      </c>
      <c r="I240" s="43">
        <f t="shared" si="75"/>
        <v>0.12280701754385964</v>
      </c>
      <c r="J240" s="44">
        <v>0.91428571428571104</v>
      </c>
      <c r="K240" s="43">
        <f t="shared" si="76"/>
        <v>1.2030075187969882E-2</v>
      </c>
      <c r="L240" s="43">
        <f t="shared" si="77"/>
        <v>1.6040100250626511E-2</v>
      </c>
      <c r="M240" s="3">
        <v>44069</v>
      </c>
      <c r="N240" s="28">
        <v>198.52955010741294</v>
      </c>
      <c r="O240">
        <v>76</v>
      </c>
      <c r="P240">
        <v>76</v>
      </c>
      <c r="Q240">
        <v>72</v>
      </c>
      <c r="R240">
        <v>83</v>
      </c>
      <c r="S240">
        <v>57</v>
      </c>
      <c r="T240">
        <v>58</v>
      </c>
      <c r="U240">
        <v>85</v>
      </c>
      <c r="V240">
        <v>75</v>
      </c>
      <c r="W240">
        <f t="shared" si="78"/>
        <v>77.5</v>
      </c>
      <c r="X240">
        <v>402.87</v>
      </c>
      <c r="Y240">
        <v>364.92931523549697</v>
      </c>
      <c r="AA240" s="3">
        <v>44069</v>
      </c>
      <c r="AB240" s="28">
        <v>397.05910021482589</v>
      </c>
      <c r="AC240">
        <v>72</v>
      </c>
      <c r="AD240">
        <v>83</v>
      </c>
      <c r="AE240">
        <v>85</v>
      </c>
      <c r="AF240">
        <v>75</v>
      </c>
      <c r="AG240" s="3">
        <v>44069</v>
      </c>
      <c r="AH240" s="33">
        <v>7</v>
      </c>
      <c r="AI240">
        <f t="shared" ref="AI240:AI303" si="87">O240*$H$376</f>
        <v>3.2585352219828678</v>
      </c>
      <c r="AJ240">
        <f t="shared" ref="AJ240:AJ303" si="88">P240*$H$376</f>
        <v>3.2585352219828678</v>
      </c>
      <c r="AK240">
        <f t="shared" ref="AK240:AK303" si="89">S240*$I$376</f>
        <v>1.5843727965414032</v>
      </c>
      <c r="AL240">
        <f t="shared" ref="AL240:AL303" si="90">T240*$I$376</f>
        <v>1.6121688105158136</v>
      </c>
      <c r="AM240" s="3">
        <v>44069</v>
      </c>
      <c r="AN240" s="33">
        <v>7</v>
      </c>
      <c r="AO240">
        <f t="shared" si="79"/>
        <v>3.0870333681942959</v>
      </c>
      <c r="AP240">
        <f t="shared" si="80"/>
        <v>3.5586634661128689</v>
      </c>
      <c r="AQ240">
        <f t="shared" si="81"/>
        <v>2.3626611878248993</v>
      </c>
      <c r="AR240">
        <f t="shared" si="82"/>
        <v>2.0847010480807935</v>
      </c>
      <c r="AS240" s="3">
        <v>44069</v>
      </c>
      <c r="AT240">
        <v>0.91428571428571104</v>
      </c>
      <c r="AU240">
        <f t="shared" ref="AU240:AU303" si="91">O240*$K$376</f>
        <v>2.0748428259769658</v>
      </c>
      <c r="AV240">
        <f t="shared" ref="AV240:AV303" si="92">P240*$K$376</f>
        <v>2.0748428259769658</v>
      </c>
      <c r="AW240" s="25">
        <f t="shared" ref="AW240:AW303" si="93">S240*$L$376</f>
        <v>0.99095637942543202</v>
      </c>
      <c r="AX240" s="25">
        <f t="shared" ref="AX240:AX303" si="94">T240*$L$376</f>
        <v>1.0083415790644747</v>
      </c>
      <c r="AY240" s="3">
        <v>44069</v>
      </c>
      <c r="AZ240">
        <v>0.91428571428571104</v>
      </c>
      <c r="BA240">
        <f t="shared" si="83"/>
        <v>1.965640571978178</v>
      </c>
      <c r="BB240">
        <f t="shared" si="84"/>
        <v>2.2659467704748439</v>
      </c>
      <c r="BC240" s="25">
        <f t="shared" si="85"/>
        <v>1.4777419693186267</v>
      </c>
      <c r="BD240" s="25">
        <f t="shared" si="86"/>
        <v>1.3038899729282001</v>
      </c>
    </row>
    <row r="241" spans="1:56" x14ac:dyDescent="0.2">
      <c r="A241" s="3">
        <v>44070</v>
      </c>
      <c r="B241">
        <v>282.85700000000003</v>
      </c>
      <c r="C241" s="28">
        <v>170.16818580635396</v>
      </c>
      <c r="D241">
        <v>37.456654420234834</v>
      </c>
      <c r="E241" s="28">
        <v>340.33637161270792</v>
      </c>
      <c r="F241">
        <v>74.913308840469668</v>
      </c>
      <c r="G241" s="44">
        <v>6</v>
      </c>
      <c r="H241" s="43">
        <f t="shared" si="74"/>
        <v>8.9552238805970144E-2</v>
      </c>
      <c r="I241" s="43">
        <f t="shared" si="75"/>
        <v>8.4507042253521125E-2</v>
      </c>
      <c r="J241" s="44">
        <v>0.91428571428571104</v>
      </c>
      <c r="K241" s="43">
        <f t="shared" si="76"/>
        <v>1.3646055437100164E-2</v>
      </c>
      <c r="L241" s="43">
        <f t="shared" si="77"/>
        <v>1.2877263581488888E-2</v>
      </c>
      <c r="M241" s="3">
        <v>44070</v>
      </c>
      <c r="N241" s="28">
        <v>170.16818580635396</v>
      </c>
      <c r="O241">
        <v>67</v>
      </c>
      <c r="P241">
        <v>67</v>
      </c>
      <c r="Q241">
        <v>87</v>
      </c>
      <c r="R241">
        <v>86</v>
      </c>
      <c r="S241">
        <v>71</v>
      </c>
      <c r="T241">
        <v>80</v>
      </c>
      <c r="U241">
        <v>102</v>
      </c>
      <c r="V241">
        <v>73</v>
      </c>
      <c r="W241">
        <f t="shared" si="78"/>
        <v>86.5</v>
      </c>
      <c r="X241">
        <v>411</v>
      </c>
      <c r="Y241">
        <v>363.58306641018902</v>
      </c>
      <c r="AA241" s="3">
        <v>44070</v>
      </c>
      <c r="AB241" s="28">
        <v>340.33637161270792</v>
      </c>
      <c r="AC241">
        <v>87</v>
      </c>
      <c r="AD241">
        <v>86</v>
      </c>
      <c r="AE241">
        <v>102</v>
      </c>
      <c r="AF241">
        <v>73</v>
      </c>
      <c r="AG241" s="3">
        <v>44070</v>
      </c>
      <c r="AH241" s="33">
        <v>6</v>
      </c>
      <c r="AI241">
        <f t="shared" si="87"/>
        <v>2.872656050958581</v>
      </c>
      <c r="AJ241">
        <f t="shared" si="88"/>
        <v>2.872656050958581</v>
      </c>
      <c r="AK241">
        <f t="shared" si="89"/>
        <v>1.9735169921831512</v>
      </c>
      <c r="AL241">
        <f t="shared" si="90"/>
        <v>2.2236811179528466</v>
      </c>
      <c r="AM241" s="3">
        <v>44070</v>
      </c>
      <c r="AN241" s="33">
        <v>6</v>
      </c>
      <c r="AO241">
        <f t="shared" si="79"/>
        <v>3.7301653199014408</v>
      </c>
      <c r="AP241">
        <f t="shared" si="80"/>
        <v>3.687289856454298</v>
      </c>
      <c r="AQ241">
        <f t="shared" si="81"/>
        <v>2.8351934253898792</v>
      </c>
      <c r="AR241">
        <f t="shared" si="82"/>
        <v>2.0291090201319726</v>
      </c>
      <c r="AS241" s="3">
        <v>44070</v>
      </c>
      <c r="AT241">
        <v>0.91428571428571104</v>
      </c>
      <c r="AU241">
        <f t="shared" si="91"/>
        <v>1.8291377544796934</v>
      </c>
      <c r="AV241">
        <f t="shared" si="92"/>
        <v>1.8291377544796934</v>
      </c>
      <c r="AW241" s="25">
        <f t="shared" si="93"/>
        <v>1.2343491743720294</v>
      </c>
      <c r="AX241" s="25">
        <f t="shared" si="94"/>
        <v>1.3908159711234134</v>
      </c>
      <c r="AY241" s="3">
        <v>44070</v>
      </c>
      <c r="AZ241">
        <v>0.91428571428571104</v>
      </c>
      <c r="BA241">
        <f t="shared" si="83"/>
        <v>2.3751490244736315</v>
      </c>
      <c r="BB241">
        <f t="shared" si="84"/>
        <v>2.347848460973935</v>
      </c>
      <c r="BC241" s="25">
        <f t="shared" si="85"/>
        <v>1.773290363182352</v>
      </c>
      <c r="BD241" s="25">
        <f t="shared" si="86"/>
        <v>1.2691195736501146</v>
      </c>
    </row>
    <row r="242" spans="1:56" x14ac:dyDescent="0.2">
      <c r="A242" s="3">
        <v>44071</v>
      </c>
      <c r="B242">
        <v>287.714</v>
      </c>
      <c r="C242" s="28">
        <v>255.25227870953094</v>
      </c>
      <c r="D242">
        <v>37.456654420234834</v>
      </c>
      <c r="E242" s="28">
        <v>510.50455741906188</v>
      </c>
      <c r="F242">
        <v>74.913308840469668</v>
      </c>
      <c r="G242" s="44">
        <v>9</v>
      </c>
      <c r="H242" s="43">
        <f t="shared" si="74"/>
        <v>0.10465116279069768</v>
      </c>
      <c r="I242" s="43">
        <f t="shared" si="75"/>
        <v>9.7826086956521743E-2</v>
      </c>
      <c r="J242" s="44">
        <v>0.91428571428571104</v>
      </c>
      <c r="K242" s="43">
        <f t="shared" si="76"/>
        <v>1.0631229235880361E-2</v>
      </c>
      <c r="L242" s="43">
        <f t="shared" si="77"/>
        <v>9.9378881987577279E-3</v>
      </c>
      <c r="M242" s="3">
        <v>44071</v>
      </c>
      <c r="N242" s="28">
        <v>255.25227870953094</v>
      </c>
      <c r="O242">
        <v>86</v>
      </c>
      <c r="P242">
        <v>86</v>
      </c>
      <c r="Q242">
        <v>84</v>
      </c>
      <c r="R242">
        <v>117</v>
      </c>
      <c r="S242">
        <v>92</v>
      </c>
      <c r="T242">
        <v>81</v>
      </c>
      <c r="U242">
        <v>89</v>
      </c>
      <c r="V242">
        <v>77</v>
      </c>
      <c r="W242">
        <f t="shared" si="78"/>
        <v>100.5</v>
      </c>
      <c r="X242">
        <v>418.37</v>
      </c>
      <c r="Y242">
        <v>360.13591746319997</v>
      </c>
      <c r="AA242" s="3">
        <v>44071</v>
      </c>
      <c r="AB242" s="28">
        <v>510.50455741906188</v>
      </c>
      <c r="AC242">
        <v>84</v>
      </c>
      <c r="AD242">
        <v>117</v>
      </c>
      <c r="AE242">
        <v>89</v>
      </c>
      <c r="AF242">
        <v>77</v>
      </c>
      <c r="AG242" s="3">
        <v>44071</v>
      </c>
      <c r="AH242" s="33">
        <v>9</v>
      </c>
      <c r="AI242">
        <f t="shared" si="87"/>
        <v>3.687289856454298</v>
      </c>
      <c r="AJ242">
        <f t="shared" si="88"/>
        <v>3.687289856454298</v>
      </c>
      <c r="AK242">
        <f t="shared" si="89"/>
        <v>2.5572332856457733</v>
      </c>
      <c r="AL242">
        <f t="shared" si="90"/>
        <v>2.2514771319272571</v>
      </c>
      <c r="AM242" s="3">
        <v>44071</v>
      </c>
      <c r="AN242" s="33">
        <v>9</v>
      </c>
      <c r="AO242">
        <f t="shared" si="79"/>
        <v>3.6015389295600118</v>
      </c>
      <c r="AP242">
        <f t="shared" si="80"/>
        <v>5.0164292233157308</v>
      </c>
      <c r="AQ242">
        <f t="shared" si="81"/>
        <v>2.4738452437225416</v>
      </c>
      <c r="AR242">
        <f t="shared" si="82"/>
        <v>2.1402930760296148</v>
      </c>
      <c r="AS242" s="3">
        <v>44071</v>
      </c>
      <c r="AT242">
        <v>0.91428571428571104</v>
      </c>
      <c r="AU242">
        <f t="shared" si="91"/>
        <v>2.347848460973935</v>
      </c>
      <c r="AV242">
        <f t="shared" si="92"/>
        <v>2.347848460973935</v>
      </c>
      <c r="AW242" s="25">
        <f t="shared" si="93"/>
        <v>1.5994383667919254</v>
      </c>
      <c r="AX242" s="25">
        <f t="shared" si="94"/>
        <v>1.408201170762456</v>
      </c>
      <c r="AY242" s="3">
        <v>44071</v>
      </c>
      <c r="AZ242">
        <v>0.91428571428571104</v>
      </c>
      <c r="BA242">
        <f t="shared" si="83"/>
        <v>2.2932473339745409</v>
      </c>
      <c r="BB242">
        <f t="shared" si="84"/>
        <v>3.194165929464539</v>
      </c>
      <c r="BC242" s="25">
        <f t="shared" si="85"/>
        <v>1.5472827678747973</v>
      </c>
      <c r="BD242" s="25">
        <f t="shared" si="86"/>
        <v>1.3386603722062853</v>
      </c>
    </row>
    <row r="243" spans="1:56" x14ac:dyDescent="0.2">
      <c r="A243" s="3">
        <v>44072</v>
      </c>
      <c r="B243">
        <v>299.286</v>
      </c>
      <c r="C243" s="28">
        <v>56.722728602117989</v>
      </c>
      <c r="D243">
        <v>37.456654420234834</v>
      </c>
      <c r="E243" s="28">
        <v>113.44545720423598</v>
      </c>
      <c r="F243">
        <v>74.913308840469668</v>
      </c>
      <c r="G243" s="44">
        <v>2</v>
      </c>
      <c r="H243" s="43">
        <f t="shared" si="74"/>
        <v>2.0833333333333332E-2</v>
      </c>
      <c r="I243" s="43">
        <f t="shared" si="75"/>
        <v>2.6315789473684209E-2</v>
      </c>
      <c r="J243" s="44">
        <v>0.91428571428571104</v>
      </c>
      <c r="K243" s="43">
        <f t="shared" si="76"/>
        <v>9.52380952380949E-3</v>
      </c>
      <c r="L243" s="43">
        <f t="shared" si="77"/>
        <v>1.2030075187969882E-2</v>
      </c>
      <c r="M243" s="3">
        <v>44072</v>
      </c>
      <c r="N243" s="28">
        <v>56.722728602117989</v>
      </c>
      <c r="O243">
        <v>96</v>
      </c>
      <c r="P243">
        <v>96</v>
      </c>
      <c r="Q243">
        <v>102</v>
      </c>
      <c r="R243">
        <v>127</v>
      </c>
      <c r="S243">
        <v>76</v>
      </c>
      <c r="T243">
        <v>89</v>
      </c>
      <c r="U243">
        <v>99</v>
      </c>
      <c r="V243">
        <v>96</v>
      </c>
      <c r="W243">
        <f t="shared" si="78"/>
        <v>114.5</v>
      </c>
      <c r="X243">
        <v>426.89</v>
      </c>
      <c r="Y243">
        <v>354.84090270892699</v>
      </c>
      <c r="AA243" s="3">
        <v>44072</v>
      </c>
      <c r="AB243" s="28">
        <v>113.44545720423598</v>
      </c>
      <c r="AC243">
        <v>102</v>
      </c>
      <c r="AD243">
        <v>127</v>
      </c>
      <c r="AE243">
        <v>99</v>
      </c>
      <c r="AF243">
        <v>96</v>
      </c>
      <c r="AG243" s="3">
        <v>44072</v>
      </c>
      <c r="AH243" s="33">
        <v>2</v>
      </c>
      <c r="AI243">
        <f t="shared" si="87"/>
        <v>4.1160444909257281</v>
      </c>
      <c r="AJ243">
        <f t="shared" si="88"/>
        <v>4.1160444909257281</v>
      </c>
      <c r="AK243">
        <f t="shared" si="89"/>
        <v>2.1124970620552044</v>
      </c>
      <c r="AL243">
        <f t="shared" si="90"/>
        <v>2.4738452437225416</v>
      </c>
      <c r="AM243" s="3">
        <v>44072</v>
      </c>
      <c r="AN243" s="33">
        <v>2</v>
      </c>
      <c r="AO243">
        <f t="shared" si="79"/>
        <v>4.3732972716085863</v>
      </c>
      <c r="AP243">
        <f t="shared" si="80"/>
        <v>5.4451838577871605</v>
      </c>
      <c r="AQ243">
        <f t="shared" si="81"/>
        <v>2.7518053834666474</v>
      </c>
      <c r="AR243">
        <f t="shared" si="82"/>
        <v>2.6684173415434156</v>
      </c>
      <c r="AS243" s="3">
        <v>44072</v>
      </c>
      <c r="AT243">
        <v>0.91428571428571104</v>
      </c>
      <c r="AU243">
        <f t="shared" si="91"/>
        <v>2.6208540959709037</v>
      </c>
      <c r="AV243">
        <f t="shared" si="92"/>
        <v>2.6208540959709037</v>
      </c>
      <c r="AW243" s="25">
        <f t="shared" si="93"/>
        <v>1.3212751725672427</v>
      </c>
      <c r="AX243" s="25">
        <f t="shared" si="94"/>
        <v>1.5472827678747973</v>
      </c>
      <c r="AY243" s="3">
        <v>44072</v>
      </c>
      <c r="AZ243">
        <v>0.91428571428571104</v>
      </c>
      <c r="BA243">
        <f t="shared" si="83"/>
        <v>2.7846574769690853</v>
      </c>
      <c r="BB243">
        <f t="shared" si="84"/>
        <v>3.4671715644615082</v>
      </c>
      <c r="BC243" s="25">
        <f t="shared" si="85"/>
        <v>1.7211347642652239</v>
      </c>
      <c r="BD243" s="25">
        <f t="shared" si="86"/>
        <v>1.6689791653480959</v>
      </c>
    </row>
    <row r="244" spans="1:56" x14ac:dyDescent="0.2">
      <c r="A244" s="3">
        <v>44073</v>
      </c>
      <c r="B244">
        <v>301.57100000000003</v>
      </c>
      <c r="C244" s="28">
        <v>198.52955010741294</v>
      </c>
      <c r="D244">
        <v>37.456654420234834</v>
      </c>
      <c r="E244" s="28">
        <v>397.05910021482589</v>
      </c>
      <c r="F244">
        <v>74.913308840469668</v>
      </c>
      <c r="G244" s="44">
        <v>7</v>
      </c>
      <c r="H244" s="43">
        <f t="shared" si="74"/>
        <v>7.4468085106382975E-2</v>
      </c>
      <c r="I244" s="43">
        <f t="shared" si="75"/>
        <v>9.2105263157894732E-2</v>
      </c>
      <c r="J244" s="44">
        <v>0.91428571428571104</v>
      </c>
      <c r="K244" s="43">
        <f t="shared" si="76"/>
        <v>9.7264437689969264E-3</v>
      </c>
      <c r="L244" s="43">
        <f t="shared" si="77"/>
        <v>1.2030075187969882E-2</v>
      </c>
      <c r="M244" s="3">
        <v>44073</v>
      </c>
      <c r="N244" s="28">
        <v>198.52955010741294</v>
      </c>
      <c r="O244">
        <v>94</v>
      </c>
      <c r="P244">
        <v>94</v>
      </c>
      <c r="Q244">
        <v>134</v>
      </c>
      <c r="R244">
        <v>114</v>
      </c>
      <c r="S244">
        <v>76</v>
      </c>
      <c r="T244">
        <v>89</v>
      </c>
      <c r="U244">
        <v>112</v>
      </c>
      <c r="V244">
        <v>88</v>
      </c>
      <c r="W244">
        <f t="shared" si="78"/>
        <v>124</v>
      </c>
      <c r="X244">
        <v>434.26</v>
      </c>
      <c r="Y244">
        <v>347.99743675270997</v>
      </c>
      <c r="AA244" s="3">
        <v>44073</v>
      </c>
      <c r="AB244" s="28">
        <v>397.05910021482589</v>
      </c>
      <c r="AC244">
        <v>134</v>
      </c>
      <c r="AD244">
        <v>114</v>
      </c>
      <c r="AE244">
        <v>112</v>
      </c>
      <c r="AF244">
        <v>88</v>
      </c>
      <c r="AG244" s="3">
        <v>44073</v>
      </c>
      <c r="AH244" s="33">
        <v>7</v>
      </c>
      <c r="AI244">
        <f t="shared" si="87"/>
        <v>4.0302935640314415</v>
      </c>
      <c r="AJ244">
        <f t="shared" si="88"/>
        <v>4.0302935640314415</v>
      </c>
      <c r="AK244">
        <f t="shared" si="89"/>
        <v>2.1124970620552044</v>
      </c>
      <c r="AL244">
        <f t="shared" si="90"/>
        <v>2.4738452437225416</v>
      </c>
      <c r="AM244" s="3">
        <v>44073</v>
      </c>
      <c r="AN244" s="33">
        <v>7</v>
      </c>
      <c r="AO244">
        <f t="shared" si="79"/>
        <v>5.745312101917162</v>
      </c>
      <c r="AP244">
        <f t="shared" si="80"/>
        <v>4.8878028329743017</v>
      </c>
      <c r="AQ244">
        <f t="shared" si="81"/>
        <v>3.113153565133985</v>
      </c>
      <c r="AR244">
        <f t="shared" si="82"/>
        <v>2.4460492297481311</v>
      </c>
      <c r="AS244" s="3">
        <v>44073</v>
      </c>
      <c r="AT244">
        <v>0.91428571428571104</v>
      </c>
      <c r="AU244">
        <f t="shared" si="91"/>
        <v>2.5662529689715101</v>
      </c>
      <c r="AV244">
        <f t="shared" si="92"/>
        <v>2.5662529689715101</v>
      </c>
      <c r="AW244" s="25">
        <f t="shared" si="93"/>
        <v>1.3212751725672427</v>
      </c>
      <c r="AX244" s="25">
        <f t="shared" si="94"/>
        <v>1.5472827678747973</v>
      </c>
      <c r="AY244" s="3">
        <v>44073</v>
      </c>
      <c r="AZ244">
        <v>0.91428571428571104</v>
      </c>
      <c r="BA244">
        <f t="shared" si="83"/>
        <v>3.6582755089593868</v>
      </c>
      <c r="BB244">
        <f t="shared" si="84"/>
        <v>3.1122642389654485</v>
      </c>
      <c r="BC244" s="25">
        <f t="shared" si="85"/>
        <v>1.9471423595727786</v>
      </c>
      <c r="BD244" s="25">
        <f t="shared" si="86"/>
        <v>1.5298975682357547</v>
      </c>
    </row>
    <row r="245" spans="1:56" x14ac:dyDescent="0.2">
      <c r="A245" s="3">
        <v>44074</v>
      </c>
      <c r="B245">
        <v>302.42899999999997</v>
      </c>
      <c r="C245" s="28">
        <v>226.89091440847196</v>
      </c>
      <c r="D245">
        <v>37.456654420234834</v>
      </c>
      <c r="E245" s="28">
        <v>453.78182881694391</v>
      </c>
      <c r="F245">
        <v>74.913308840469668</v>
      </c>
      <c r="G245" s="44">
        <v>8</v>
      </c>
      <c r="H245" s="43">
        <f t="shared" si="74"/>
        <v>9.3023255813953487E-2</v>
      </c>
      <c r="I245" s="43">
        <f t="shared" si="75"/>
        <v>9.7560975609756101E-2</v>
      </c>
      <c r="J245" s="44">
        <v>0.91428571428571104</v>
      </c>
      <c r="K245" s="43">
        <f t="shared" si="76"/>
        <v>1.0631229235880361E-2</v>
      </c>
      <c r="L245" s="43">
        <f t="shared" si="77"/>
        <v>1.1149825783972086E-2</v>
      </c>
      <c r="M245" s="3">
        <v>44074</v>
      </c>
      <c r="N245" s="28">
        <v>226.89091440847196</v>
      </c>
      <c r="O245">
        <v>86</v>
      </c>
      <c r="P245">
        <v>86</v>
      </c>
      <c r="Q245">
        <v>109</v>
      </c>
      <c r="R245">
        <v>134</v>
      </c>
      <c r="S245">
        <v>82</v>
      </c>
      <c r="T245">
        <v>89</v>
      </c>
      <c r="U245">
        <v>140</v>
      </c>
      <c r="V245">
        <v>121</v>
      </c>
      <c r="W245">
        <f t="shared" si="78"/>
        <v>121.5</v>
      </c>
      <c r="X245">
        <v>434.66</v>
      </c>
      <c r="Y245">
        <v>339.93191935922499</v>
      </c>
      <c r="AA245" s="3">
        <v>44074</v>
      </c>
      <c r="AB245" s="28">
        <v>453.78182881694391</v>
      </c>
      <c r="AC245">
        <v>109</v>
      </c>
      <c r="AD245">
        <v>134</v>
      </c>
      <c r="AE245">
        <v>140</v>
      </c>
      <c r="AF245">
        <v>121</v>
      </c>
      <c r="AG245" s="3">
        <v>44074</v>
      </c>
      <c r="AH245" s="33">
        <v>8</v>
      </c>
      <c r="AI245">
        <f t="shared" si="87"/>
        <v>3.687289856454298</v>
      </c>
      <c r="AJ245">
        <f t="shared" si="88"/>
        <v>3.687289856454298</v>
      </c>
      <c r="AK245">
        <f t="shared" si="89"/>
        <v>2.2792731459016675</v>
      </c>
      <c r="AL245">
        <f t="shared" si="90"/>
        <v>2.4738452437225416</v>
      </c>
      <c r="AM245" s="3">
        <v>44074</v>
      </c>
      <c r="AN245" s="33">
        <v>8</v>
      </c>
      <c r="AO245">
        <f t="shared" si="79"/>
        <v>4.6734255157385869</v>
      </c>
      <c r="AP245">
        <f t="shared" si="80"/>
        <v>5.745312101917162</v>
      </c>
      <c r="AQ245">
        <f t="shared" si="81"/>
        <v>3.8914419564174816</v>
      </c>
      <c r="AR245">
        <f t="shared" si="82"/>
        <v>3.3633176909036804</v>
      </c>
      <c r="AS245" s="3">
        <v>44074</v>
      </c>
      <c r="AT245">
        <v>0.91428571428571104</v>
      </c>
      <c r="AU245">
        <f t="shared" si="91"/>
        <v>2.347848460973935</v>
      </c>
      <c r="AV245">
        <f t="shared" si="92"/>
        <v>2.347848460973935</v>
      </c>
      <c r="AW245" s="25">
        <f t="shared" si="93"/>
        <v>1.4255863704014986</v>
      </c>
      <c r="AX245" s="25">
        <f t="shared" si="94"/>
        <v>1.5472827678747973</v>
      </c>
      <c r="AY245" s="3">
        <v>44074</v>
      </c>
      <c r="AZ245">
        <v>0.91428571428571104</v>
      </c>
      <c r="BA245">
        <f t="shared" si="83"/>
        <v>2.9757614214669639</v>
      </c>
      <c r="BB245">
        <f t="shared" si="84"/>
        <v>3.6582755089593868</v>
      </c>
      <c r="BC245" s="25">
        <f t="shared" si="85"/>
        <v>2.4339279494659731</v>
      </c>
      <c r="BD245" s="25">
        <f t="shared" si="86"/>
        <v>2.1036091563241626</v>
      </c>
    </row>
    <row r="246" spans="1:56" x14ac:dyDescent="0.2">
      <c r="A246" s="3">
        <v>44075</v>
      </c>
      <c r="B246">
        <v>304.42899999999997</v>
      </c>
      <c r="C246" s="28">
        <v>283.61364301058995</v>
      </c>
      <c r="D246">
        <v>23.410409012646188</v>
      </c>
      <c r="E246" s="28">
        <v>567.22728602117991</v>
      </c>
      <c r="F246">
        <v>46.820818025292375</v>
      </c>
      <c r="G246" s="44">
        <v>10</v>
      </c>
      <c r="H246" s="43">
        <f t="shared" si="74"/>
        <v>9.7087378640776698E-2</v>
      </c>
      <c r="I246" s="43">
        <f t="shared" si="75"/>
        <v>8.8495575221238937E-2</v>
      </c>
      <c r="J246" s="44">
        <v>0.57142857142855519</v>
      </c>
      <c r="K246" s="43">
        <f t="shared" si="76"/>
        <v>5.5478502080442251E-3</v>
      </c>
      <c r="L246" s="43">
        <f t="shared" si="77"/>
        <v>5.0568900126420815E-3</v>
      </c>
      <c r="M246" s="3">
        <v>44075</v>
      </c>
      <c r="N246" s="28">
        <v>283.61364301058995</v>
      </c>
      <c r="O246">
        <v>103</v>
      </c>
      <c r="P246">
        <v>103</v>
      </c>
      <c r="Q246">
        <v>137</v>
      </c>
      <c r="R246">
        <v>170</v>
      </c>
      <c r="S246">
        <v>113</v>
      </c>
      <c r="T246">
        <v>80</v>
      </c>
      <c r="U246">
        <v>125</v>
      </c>
      <c r="V246">
        <v>129</v>
      </c>
      <c r="W246">
        <f t="shared" si="78"/>
        <v>153.5</v>
      </c>
      <c r="X246">
        <v>432.9</v>
      </c>
      <c r="Y246">
        <v>330.98232820604198</v>
      </c>
      <c r="AA246" s="3">
        <v>44075</v>
      </c>
      <c r="AB246" s="28">
        <v>567.22728602117991</v>
      </c>
      <c r="AC246">
        <v>137</v>
      </c>
      <c r="AD246">
        <v>170</v>
      </c>
      <c r="AE246">
        <v>125</v>
      </c>
      <c r="AF246">
        <v>129</v>
      </c>
      <c r="AG246" s="3">
        <v>44075</v>
      </c>
      <c r="AH246" s="33">
        <v>10</v>
      </c>
      <c r="AI246">
        <f t="shared" si="87"/>
        <v>4.4161727350557287</v>
      </c>
      <c r="AJ246">
        <f t="shared" si="88"/>
        <v>4.4161727350557287</v>
      </c>
      <c r="AK246">
        <f t="shared" si="89"/>
        <v>3.1409495791083959</v>
      </c>
      <c r="AL246">
        <f t="shared" si="90"/>
        <v>2.2236811179528466</v>
      </c>
      <c r="AM246" s="3">
        <v>44075</v>
      </c>
      <c r="AN246" s="33">
        <v>10</v>
      </c>
      <c r="AO246">
        <f t="shared" si="79"/>
        <v>5.8739384922585911</v>
      </c>
      <c r="AP246">
        <f t="shared" si="80"/>
        <v>7.2888287860143102</v>
      </c>
      <c r="AQ246">
        <f t="shared" si="81"/>
        <v>3.4745017468013226</v>
      </c>
      <c r="AR246">
        <f t="shared" si="82"/>
        <v>3.5856858026989649</v>
      </c>
      <c r="AS246" s="3">
        <v>44075</v>
      </c>
      <c r="AT246">
        <v>0.57142857142855519</v>
      </c>
      <c r="AU246">
        <f t="shared" si="91"/>
        <v>2.8119580404687823</v>
      </c>
      <c r="AV246">
        <f t="shared" si="92"/>
        <v>2.8119580404687823</v>
      </c>
      <c r="AW246" s="25">
        <f t="shared" si="93"/>
        <v>1.9645275592118212</v>
      </c>
      <c r="AX246" s="25">
        <f t="shared" si="94"/>
        <v>1.3908159711234134</v>
      </c>
      <c r="AY246" s="3">
        <v>44075</v>
      </c>
      <c r="AZ246">
        <v>0.57142857142855519</v>
      </c>
      <c r="BA246">
        <f t="shared" si="83"/>
        <v>3.7401771994584774</v>
      </c>
      <c r="BB246">
        <f t="shared" si="84"/>
        <v>4.6410957949484759</v>
      </c>
      <c r="BC246" s="25">
        <f t="shared" si="85"/>
        <v>2.1731499548803335</v>
      </c>
      <c r="BD246" s="25">
        <f t="shared" si="86"/>
        <v>2.2426907534365039</v>
      </c>
    </row>
    <row r="247" spans="1:56" x14ac:dyDescent="0.2">
      <c r="A247" s="3">
        <v>44076</v>
      </c>
      <c r="B247">
        <v>302.57100000000003</v>
      </c>
      <c r="C247" s="28">
        <v>311.97500731164894</v>
      </c>
      <c r="D247">
        <v>23.410409012646188</v>
      </c>
      <c r="E247" s="28">
        <v>623.95001462329788</v>
      </c>
      <c r="F247">
        <v>46.820818025292375</v>
      </c>
      <c r="G247" s="44">
        <v>11</v>
      </c>
      <c r="H247" s="43">
        <f t="shared" si="74"/>
        <v>8.1481481481481488E-2</v>
      </c>
      <c r="I247" s="43">
        <f t="shared" si="75"/>
        <v>9.8214285714285712E-2</v>
      </c>
      <c r="J247" s="44">
        <v>0.57142857142855519</v>
      </c>
      <c r="K247" s="43">
        <f t="shared" si="76"/>
        <v>4.2328042328041125E-3</v>
      </c>
      <c r="L247" s="43">
        <f t="shared" si="77"/>
        <v>5.1020408163263854E-3</v>
      </c>
      <c r="M247" s="3">
        <v>44076</v>
      </c>
      <c r="N247" s="28">
        <v>311.97500731164894</v>
      </c>
      <c r="O247">
        <v>135</v>
      </c>
      <c r="P247">
        <v>135</v>
      </c>
      <c r="Q247">
        <v>149</v>
      </c>
      <c r="R247">
        <v>180</v>
      </c>
      <c r="S247">
        <v>112</v>
      </c>
      <c r="T247">
        <v>151</v>
      </c>
      <c r="U247">
        <v>139</v>
      </c>
      <c r="V247">
        <v>146</v>
      </c>
      <c r="W247">
        <f t="shared" si="78"/>
        <v>164.5</v>
      </c>
      <c r="X247">
        <v>439.86</v>
      </c>
      <c r="Y247">
        <v>321.488946219279</v>
      </c>
      <c r="AA247" s="3">
        <v>44076</v>
      </c>
      <c r="AB247" s="28">
        <v>623.95001462329788</v>
      </c>
      <c r="AC247">
        <v>149</v>
      </c>
      <c r="AD247">
        <v>180</v>
      </c>
      <c r="AE247">
        <v>139</v>
      </c>
      <c r="AF247">
        <v>146</v>
      </c>
      <c r="AG247" s="3">
        <v>44076</v>
      </c>
      <c r="AH247" s="33">
        <v>11</v>
      </c>
      <c r="AI247">
        <f t="shared" si="87"/>
        <v>5.7881875653643045</v>
      </c>
      <c r="AJ247">
        <f t="shared" si="88"/>
        <v>5.7881875653643045</v>
      </c>
      <c r="AK247">
        <f t="shared" si="89"/>
        <v>3.113153565133985</v>
      </c>
      <c r="AL247">
        <f t="shared" si="90"/>
        <v>4.1971981101359974</v>
      </c>
      <c r="AM247" s="3">
        <v>44076</v>
      </c>
      <c r="AN247" s="33">
        <v>11</v>
      </c>
      <c r="AO247">
        <f t="shared" si="79"/>
        <v>6.3884440536243066</v>
      </c>
      <c r="AP247">
        <f t="shared" si="80"/>
        <v>7.7175834204857399</v>
      </c>
      <c r="AQ247">
        <f t="shared" si="81"/>
        <v>3.8636459424430707</v>
      </c>
      <c r="AR247">
        <f t="shared" si="82"/>
        <v>4.0582180402639452</v>
      </c>
      <c r="AS247" s="3">
        <v>44076</v>
      </c>
      <c r="AT247">
        <v>0.57142857142855519</v>
      </c>
      <c r="AU247">
        <f t="shared" si="91"/>
        <v>3.6855760724590838</v>
      </c>
      <c r="AV247">
        <f t="shared" si="92"/>
        <v>3.6855760724590838</v>
      </c>
      <c r="AW247" s="25">
        <f t="shared" si="93"/>
        <v>1.9471423595727786</v>
      </c>
      <c r="AX247" s="25">
        <f t="shared" si="94"/>
        <v>2.6251651454954428</v>
      </c>
      <c r="AY247" s="3">
        <v>44076</v>
      </c>
      <c r="AZ247">
        <v>0.57142857142855519</v>
      </c>
      <c r="BA247">
        <f t="shared" si="83"/>
        <v>4.0677839614548406</v>
      </c>
      <c r="BB247">
        <f t="shared" si="84"/>
        <v>4.9141014299454451</v>
      </c>
      <c r="BC247" s="25">
        <f t="shared" si="85"/>
        <v>2.4165427498269305</v>
      </c>
      <c r="BD247" s="25">
        <f t="shared" si="86"/>
        <v>2.5382391473002293</v>
      </c>
    </row>
    <row r="248" spans="1:56" x14ac:dyDescent="0.2">
      <c r="A248" s="3">
        <v>44077</v>
      </c>
      <c r="B248">
        <v>303</v>
      </c>
      <c r="C248" s="28">
        <v>340.33637161270792</v>
      </c>
      <c r="D248">
        <v>23.410409012646188</v>
      </c>
      <c r="E248" s="28">
        <v>680.67274322541584</v>
      </c>
      <c r="F248">
        <v>46.820818025292375</v>
      </c>
      <c r="G248" s="44">
        <v>12</v>
      </c>
      <c r="H248" s="43">
        <f t="shared" ref="H248:H311" si="95">G248/O248</f>
        <v>9.0909090909090912E-2</v>
      </c>
      <c r="I248" s="43">
        <f t="shared" ref="I248:I311" si="96">G248/S248</f>
        <v>0.11764705882352941</v>
      </c>
      <c r="J248" s="44">
        <v>0.57142857142855519</v>
      </c>
      <c r="K248" s="43">
        <f t="shared" ref="K248:K311" si="97">J248/O248</f>
        <v>4.3290043290042058E-3</v>
      </c>
      <c r="L248" s="43">
        <f t="shared" ref="L248:L311" si="98">J248/S248</f>
        <v>5.6022408963583839E-3</v>
      </c>
      <c r="M248" s="3">
        <v>44077</v>
      </c>
      <c r="N248" s="28">
        <v>340.33637161270792</v>
      </c>
      <c r="O248">
        <v>132</v>
      </c>
      <c r="P248">
        <v>132</v>
      </c>
      <c r="Q248">
        <v>173</v>
      </c>
      <c r="R248">
        <v>176</v>
      </c>
      <c r="S248">
        <v>102</v>
      </c>
      <c r="T248">
        <v>145</v>
      </c>
      <c r="U248">
        <v>180</v>
      </c>
      <c r="V248">
        <v>129</v>
      </c>
      <c r="W248">
        <f t="shared" si="78"/>
        <v>174.5</v>
      </c>
      <c r="X248">
        <v>449.57</v>
      </c>
      <c r="Y248">
        <v>311.78307342584799</v>
      </c>
      <c r="AA248" s="3">
        <v>44077</v>
      </c>
      <c r="AB248" s="28">
        <v>680.67274322541584</v>
      </c>
      <c r="AC248">
        <v>173</v>
      </c>
      <c r="AD248">
        <v>176</v>
      </c>
      <c r="AE248">
        <v>180</v>
      </c>
      <c r="AF248">
        <v>129</v>
      </c>
      <c r="AG248" s="3">
        <v>44077</v>
      </c>
      <c r="AH248" s="33">
        <v>12</v>
      </c>
      <c r="AI248">
        <f t="shared" si="87"/>
        <v>5.6595611750228763</v>
      </c>
      <c r="AJ248">
        <f t="shared" si="88"/>
        <v>5.6595611750228763</v>
      </c>
      <c r="AK248">
        <f t="shared" si="89"/>
        <v>2.8351934253898792</v>
      </c>
      <c r="AL248">
        <f t="shared" si="90"/>
        <v>4.0304220262895347</v>
      </c>
      <c r="AM248" s="3">
        <v>44077</v>
      </c>
      <c r="AN248" s="33">
        <v>12</v>
      </c>
      <c r="AO248">
        <f t="shared" si="79"/>
        <v>7.4174551763557384</v>
      </c>
      <c r="AP248">
        <f t="shared" si="80"/>
        <v>7.5460815666971675</v>
      </c>
      <c r="AQ248">
        <f t="shared" si="81"/>
        <v>5.0032825153939049</v>
      </c>
      <c r="AR248">
        <f t="shared" si="82"/>
        <v>3.5856858026989649</v>
      </c>
      <c r="AS248" s="3">
        <v>44077</v>
      </c>
      <c r="AT248">
        <v>0.57142857142855519</v>
      </c>
      <c r="AU248">
        <f t="shared" si="91"/>
        <v>3.6036743819599928</v>
      </c>
      <c r="AV248">
        <f t="shared" si="92"/>
        <v>3.6036743819599928</v>
      </c>
      <c r="AW248" s="25">
        <f t="shared" si="93"/>
        <v>1.773290363182352</v>
      </c>
      <c r="AX248" s="25">
        <f t="shared" si="94"/>
        <v>2.5208539476611866</v>
      </c>
      <c r="AY248" s="3">
        <v>44077</v>
      </c>
      <c r="AZ248">
        <v>0.57142857142855519</v>
      </c>
      <c r="BA248">
        <f t="shared" si="83"/>
        <v>4.722997485447566</v>
      </c>
      <c r="BB248">
        <f t="shared" si="84"/>
        <v>4.8048991759466571</v>
      </c>
      <c r="BC248" s="25">
        <f t="shared" si="85"/>
        <v>3.1293359350276799</v>
      </c>
      <c r="BD248" s="25">
        <f t="shared" si="86"/>
        <v>2.2426907534365039</v>
      </c>
    </row>
    <row r="249" spans="1:56" x14ac:dyDescent="0.2">
      <c r="A249" s="3">
        <v>44078</v>
      </c>
      <c r="B249">
        <v>312.286</v>
      </c>
      <c r="C249" s="28">
        <v>368.69773591376691</v>
      </c>
      <c r="D249">
        <v>23.410409012646188</v>
      </c>
      <c r="E249" s="28">
        <v>737.39547182753381</v>
      </c>
      <c r="F249">
        <v>46.820818025292375</v>
      </c>
      <c r="G249" s="44">
        <v>13</v>
      </c>
      <c r="H249" s="43">
        <f t="shared" si="95"/>
        <v>8.4967320261437912E-2</v>
      </c>
      <c r="I249" s="43">
        <f t="shared" si="96"/>
        <v>0.1</v>
      </c>
      <c r="J249" s="44">
        <v>0.57142857142855519</v>
      </c>
      <c r="K249" s="43">
        <f t="shared" si="97"/>
        <v>3.7348272642389229E-3</v>
      </c>
      <c r="L249" s="43">
        <f t="shared" si="98"/>
        <v>4.3956043956042707E-3</v>
      </c>
      <c r="M249" s="3">
        <v>44078</v>
      </c>
      <c r="N249" s="28">
        <v>368.69773591376691</v>
      </c>
      <c r="O249">
        <v>153</v>
      </c>
      <c r="P249">
        <v>153</v>
      </c>
      <c r="Q249">
        <v>172</v>
      </c>
      <c r="R249">
        <v>188</v>
      </c>
      <c r="S249">
        <v>130</v>
      </c>
      <c r="T249">
        <v>126</v>
      </c>
      <c r="U249">
        <v>203</v>
      </c>
      <c r="V249">
        <v>165</v>
      </c>
      <c r="W249">
        <f t="shared" si="78"/>
        <v>180</v>
      </c>
      <c r="X249">
        <v>455.78</v>
      </c>
      <c r="Y249">
        <v>302.18217424168802</v>
      </c>
      <c r="AA249" s="3">
        <v>44078</v>
      </c>
      <c r="AB249" s="28">
        <v>737.39547182753381</v>
      </c>
      <c r="AC249">
        <v>172</v>
      </c>
      <c r="AD249">
        <v>188</v>
      </c>
      <c r="AE249">
        <v>203</v>
      </c>
      <c r="AF249">
        <v>165</v>
      </c>
      <c r="AG249" s="3">
        <v>44078</v>
      </c>
      <c r="AH249" s="33">
        <v>13</v>
      </c>
      <c r="AI249">
        <f t="shared" si="87"/>
        <v>6.559945907412879</v>
      </c>
      <c r="AJ249">
        <f t="shared" si="88"/>
        <v>6.559945907412879</v>
      </c>
      <c r="AK249">
        <f t="shared" si="89"/>
        <v>3.6134818166733758</v>
      </c>
      <c r="AL249">
        <f t="shared" si="90"/>
        <v>3.5022977607757331</v>
      </c>
      <c r="AM249" s="3">
        <v>44078</v>
      </c>
      <c r="AN249" s="33">
        <v>13</v>
      </c>
      <c r="AO249">
        <f t="shared" si="79"/>
        <v>7.3745797129085959</v>
      </c>
      <c r="AP249">
        <f t="shared" si="80"/>
        <v>8.0605871280628829</v>
      </c>
      <c r="AQ249">
        <f t="shared" si="81"/>
        <v>5.6425908368053479</v>
      </c>
      <c r="AR249">
        <f t="shared" si="82"/>
        <v>4.5863423057777455</v>
      </c>
      <c r="AS249" s="3">
        <v>44078</v>
      </c>
      <c r="AT249">
        <v>0.57142857142855519</v>
      </c>
      <c r="AU249">
        <f t="shared" si="91"/>
        <v>4.1769862154536277</v>
      </c>
      <c r="AV249">
        <f t="shared" si="92"/>
        <v>4.1769862154536277</v>
      </c>
      <c r="AW249" s="25">
        <f t="shared" si="93"/>
        <v>2.2600759530755465</v>
      </c>
      <c r="AX249" s="25">
        <f t="shared" si="94"/>
        <v>2.1905351545193761</v>
      </c>
      <c r="AY249" s="3">
        <v>44078</v>
      </c>
      <c r="AZ249">
        <v>0.57142857142855519</v>
      </c>
      <c r="BA249">
        <f t="shared" si="83"/>
        <v>4.6956969219478699</v>
      </c>
      <c r="BB249">
        <f t="shared" si="84"/>
        <v>5.1325059379430202</v>
      </c>
      <c r="BC249" s="25">
        <f t="shared" si="85"/>
        <v>3.5291955267256614</v>
      </c>
      <c r="BD249" s="25">
        <f t="shared" si="86"/>
        <v>2.8685579404420398</v>
      </c>
    </row>
    <row r="250" spans="1:56" x14ac:dyDescent="0.2">
      <c r="A250" s="3">
        <v>44079</v>
      </c>
      <c r="B250">
        <v>319.286</v>
      </c>
      <c r="C250" s="28">
        <v>255.25227870953094</v>
      </c>
      <c r="D250">
        <v>23.410409012646188</v>
      </c>
      <c r="E250" s="28">
        <v>510.50455741906188</v>
      </c>
      <c r="F250">
        <v>46.820818025292375</v>
      </c>
      <c r="G250" s="44">
        <v>9</v>
      </c>
      <c r="H250" s="43">
        <f t="shared" si="95"/>
        <v>6.1224489795918366E-2</v>
      </c>
      <c r="I250" s="43">
        <f t="shared" si="96"/>
        <v>0.05</v>
      </c>
      <c r="J250" s="44">
        <v>0.57142857142855519</v>
      </c>
      <c r="K250" s="43">
        <f t="shared" si="97"/>
        <v>3.887269193391532E-3</v>
      </c>
      <c r="L250" s="43">
        <f t="shared" si="98"/>
        <v>3.1746031746030844E-3</v>
      </c>
      <c r="M250" s="3">
        <v>44079</v>
      </c>
      <c r="N250" s="28">
        <v>255.25227870953094</v>
      </c>
      <c r="O250">
        <v>147</v>
      </c>
      <c r="P250">
        <v>147</v>
      </c>
      <c r="Q250">
        <v>194</v>
      </c>
      <c r="R250">
        <v>231</v>
      </c>
      <c r="S250">
        <v>180</v>
      </c>
      <c r="T250">
        <v>145</v>
      </c>
      <c r="U250">
        <v>171</v>
      </c>
      <c r="V250">
        <v>197</v>
      </c>
      <c r="W250">
        <f t="shared" si="78"/>
        <v>212.5</v>
      </c>
      <c r="X250">
        <v>465.79</v>
      </c>
      <c r="Y250">
        <v>292.988411028911</v>
      </c>
      <c r="AA250" s="3">
        <v>44079</v>
      </c>
      <c r="AB250" s="28">
        <v>510.50455741906188</v>
      </c>
      <c r="AC250">
        <v>194</v>
      </c>
      <c r="AD250">
        <v>231</v>
      </c>
      <c r="AE250">
        <v>171</v>
      </c>
      <c r="AF250">
        <v>197</v>
      </c>
      <c r="AG250" s="3">
        <v>44079</v>
      </c>
      <c r="AH250" s="33">
        <v>9</v>
      </c>
      <c r="AI250">
        <f t="shared" si="87"/>
        <v>6.3026931267300208</v>
      </c>
      <c r="AJ250">
        <f t="shared" si="88"/>
        <v>6.3026931267300208</v>
      </c>
      <c r="AK250">
        <f t="shared" si="89"/>
        <v>5.0032825153939049</v>
      </c>
      <c r="AL250">
        <f t="shared" si="90"/>
        <v>4.0304220262895347</v>
      </c>
      <c r="AM250" s="3">
        <v>44079</v>
      </c>
      <c r="AN250" s="33">
        <v>9</v>
      </c>
      <c r="AO250">
        <f t="shared" si="79"/>
        <v>8.3178399087457411</v>
      </c>
      <c r="AP250">
        <f t="shared" si="80"/>
        <v>9.9042320562900326</v>
      </c>
      <c r="AQ250">
        <f t="shared" si="81"/>
        <v>4.7531183896242091</v>
      </c>
      <c r="AR250">
        <f t="shared" si="82"/>
        <v>5.4758147529588843</v>
      </c>
      <c r="AS250" s="3">
        <v>44079</v>
      </c>
      <c r="AT250">
        <v>0.57142857142855519</v>
      </c>
      <c r="AU250">
        <f t="shared" si="91"/>
        <v>4.0131828344554465</v>
      </c>
      <c r="AV250">
        <f t="shared" si="92"/>
        <v>4.0131828344554465</v>
      </c>
      <c r="AW250" s="25">
        <f t="shared" si="93"/>
        <v>3.1293359350276799</v>
      </c>
      <c r="AX250" s="25">
        <f t="shared" si="94"/>
        <v>2.5208539476611866</v>
      </c>
      <c r="AY250" s="3">
        <v>44079</v>
      </c>
      <c r="AZ250">
        <v>0.57142857142855519</v>
      </c>
      <c r="BA250">
        <f t="shared" si="83"/>
        <v>5.2963093189412014</v>
      </c>
      <c r="BB250">
        <f t="shared" si="84"/>
        <v>6.3064301684299879</v>
      </c>
      <c r="BC250" s="25">
        <f t="shared" si="85"/>
        <v>2.972869138276296</v>
      </c>
      <c r="BD250" s="25">
        <f t="shared" si="86"/>
        <v>3.4248843288914053</v>
      </c>
    </row>
    <row r="251" spans="1:56" x14ac:dyDescent="0.2">
      <c r="A251" s="3">
        <v>44080</v>
      </c>
      <c r="B251">
        <v>341</v>
      </c>
      <c r="C251" s="28">
        <v>226.89091440847196</v>
      </c>
      <c r="D251">
        <v>23.410409012646188</v>
      </c>
      <c r="E251" s="28">
        <v>453.78182881694391</v>
      </c>
      <c r="F251">
        <v>46.820818025292375</v>
      </c>
      <c r="G251" s="44">
        <v>8</v>
      </c>
      <c r="H251" s="43">
        <f t="shared" si="95"/>
        <v>4.3243243243243246E-2</v>
      </c>
      <c r="I251" s="43">
        <f t="shared" si="96"/>
        <v>0.05</v>
      </c>
      <c r="J251" s="44">
        <v>0.57142857142855519</v>
      </c>
      <c r="K251" s="43">
        <f t="shared" si="97"/>
        <v>3.0888030888030012E-3</v>
      </c>
      <c r="L251" s="43">
        <f t="shared" si="98"/>
        <v>3.5714285714284698E-3</v>
      </c>
      <c r="M251" s="3">
        <v>44080</v>
      </c>
      <c r="N251" s="28">
        <v>226.89091440847196</v>
      </c>
      <c r="O251">
        <v>185</v>
      </c>
      <c r="P251">
        <v>185</v>
      </c>
      <c r="Q251">
        <v>238</v>
      </c>
      <c r="R251">
        <v>270</v>
      </c>
      <c r="S251">
        <v>160</v>
      </c>
      <c r="T251">
        <v>204</v>
      </c>
      <c r="U251">
        <v>227</v>
      </c>
      <c r="V251">
        <v>179</v>
      </c>
      <c r="W251">
        <f t="shared" si="78"/>
        <v>254</v>
      </c>
      <c r="X251">
        <v>470.51</v>
      </c>
      <c r="Y251">
        <v>284.48127449733801</v>
      </c>
      <c r="AA251" s="3">
        <v>44080</v>
      </c>
      <c r="AB251" s="28">
        <v>453.78182881694391</v>
      </c>
      <c r="AC251">
        <v>238</v>
      </c>
      <c r="AD251">
        <v>270</v>
      </c>
      <c r="AE251">
        <v>227</v>
      </c>
      <c r="AF251">
        <v>179</v>
      </c>
      <c r="AG251" s="3">
        <v>44080</v>
      </c>
      <c r="AH251" s="33">
        <v>8</v>
      </c>
      <c r="AI251">
        <f t="shared" si="87"/>
        <v>7.9319607377214547</v>
      </c>
      <c r="AJ251">
        <f t="shared" si="88"/>
        <v>7.9319607377214547</v>
      </c>
      <c r="AK251">
        <f t="shared" si="89"/>
        <v>4.4473622359056932</v>
      </c>
      <c r="AL251">
        <f t="shared" si="90"/>
        <v>5.6703868507797583</v>
      </c>
      <c r="AM251" s="3">
        <v>44080</v>
      </c>
      <c r="AN251" s="33">
        <v>8</v>
      </c>
      <c r="AO251">
        <f t="shared" si="79"/>
        <v>10.204360300420033</v>
      </c>
      <c r="AP251">
        <f t="shared" si="80"/>
        <v>11.576375130728609</v>
      </c>
      <c r="AQ251">
        <f t="shared" si="81"/>
        <v>6.3096951721912022</v>
      </c>
      <c r="AR251">
        <f t="shared" si="82"/>
        <v>4.9754865014194944</v>
      </c>
      <c r="AS251" s="3">
        <v>44080</v>
      </c>
      <c r="AT251">
        <v>0.57142857142855519</v>
      </c>
      <c r="AU251">
        <f t="shared" si="91"/>
        <v>5.0506042474439292</v>
      </c>
      <c r="AV251">
        <f t="shared" si="92"/>
        <v>5.0506042474439292</v>
      </c>
      <c r="AW251" s="25">
        <f t="shared" si="93"/>
        <v>2.7816319422468267</v>
      </c>
      <c r="AX251" s="25">
        <f t="shared" si="94"/>
        <v>3.546580726364704</v>
      </c>
      <c r="AY251" s="3">
        <v>44080</v>
      </c>
      <c r="AZ251">
        <v>0.57142857142855519</v>
      </c>
      <c r="BA251">
        <f t="shared" si="83"/>
        <v>6.4975341129278661</v>
      </c>
      <c r="BB251">
        <f t="shared" si="84"/>
        <v>7.3711521449181676</v>
      </c>
      <c r="BC251" s="25">
        <f t="shared" si="85"/>
        <v>3.9464403180626855</v>
      </c>
      <c r="BD251" s="25">
        <f t="shared" si="86"/>
        <v>3.1119507353886373</v>
      </c>
    </row>
    <row r="252" spans="1:56" x14ac:dyDescent="0.2">
      <c r="A252" s="3">
        <v>44081</v>
      </c>
      <c r="B252">
        <v>345</v>
      </c>
      <c r="C252" s="28">
        <v>397.05910021482589</v>
      </c>
      <c r="D252">
        <v>23.410409012646188</v>
      </c>
      <c r="E252" s="28">
        <v>794.11820042965178</v>
      </c>
      <c r="F252">
        <v>46.820818025292375</v>
      </c>
      <c r="G252" s="44">
        <v>14</v>
      </c>
      <c r="H252" s="43">
        <f t="shared" si="95"/>
        <v>7.2538860103626937E-2</v>
      </c>
      <c r="I252" s="43">
        <f t="shared" si="96"/>
        <v>8.8607594936708861E-2</v>
      </c>
      <c r="J252" s="44">
        <v>0.57142857142855519</v>
      </c>
      <c r="K252" s="43">
        <f t="shared" si="97"/>
        <v>2.9607698001479542E-3</v>
      </c>
      <c r="L252" s="43">
        <f t="shared" si="98"/>
        <v>3.6166365280288302E-3</v>
      </c>
      <c r="M252" s="3">
        <v>44081</v>
      </c>
      <c r="N252" s="28">
        <v>397.05910021482589</v>
      </c>
      <c r="O252">
        <v>193</v>
      </c>
      <c r="P252">
        <v>193</v>
      </c>
      <c r="Q252">
        <v>226</v>
      </c>
      <c r="R252">
        <v>230</v>
      </c>
      <c r="S252">
        <v>158</v>
      </c>
      <c r="T252">
        <v>184</v>
      </c>
      <c r="U252">
        <v>237</v>
      </c>
      <c r="V252">
        <v>222</v>
      </c>
      <c r="W252">
        <f t="shared" si="78"/>
        <v>228</v>
      </c>
      <c r="X252">
        <v>477.96</v>
      </c>
      <c r="Y252">
        <v>276.91602316534602</v>
      </c>
      <c r="AA252" s="3">
        <v>44081</v>
      </c>
      <c r="AB252" s="28">
        <v>794.11820042965178</v>
      </c>
      <c r="AC252">
        <v>226</v>
      </c>
      <c r="AD252">
        <v>230</v>
      </c>
      <c r="AE252">
        <v>237</v>
      </c>
      <c r="AF252">
        <v>222</v>
      </c>
      <c r="AG252" s="3">
        <v>44081</v>
      </c>
      <c r="AH252" s="33">
        <v>14</v>
      </c>
      <c r="AI252">
        <f t="shared" si="87"/>
        <v>8.2749644452985986</v>
      </c>
      <c r="AJ252">
        <f t="shared" si="88"/>
        <v>8.2749644452985986</v>
      </c>
      <c r="AK252">
        <f t="shared" si="89"/>
        <v>4.3917702079568715</v>
      </c>
      <c r="AL252">
        <f t="shared" si="90"/>
        <v>5.1144665712915467</v>
      </c>
      <c r="AM252" s="3">
        <v>44081</v>
      </c>
      <c r="AN252" s="33">
        <v>14</v>
      </c>
      <c r="AO252">
        <f t="shared" si="79"/>
        <v>9.6898547390543186</v>
      </c>
      <c r="AP252">
        <f t="shared" si="80"/>
        <v>9.8613565928428901</v>
      </c>
      <c r="AQ252">
        <f t="shared" si="81"/>
        <v>6.5876553119353076</v>
      </c>
      <c r="AR252">
        <f t="shared" si="82"/>
        <v>6.1707151023191491</v>
      </c>
      <c r="AS252" s="3">
        <v>44081</v>
      </c>
      <c r="AT252">
        <v>0.57142857142855519</v>
      </c>
      <c r="AU252">
        <f t="shared" si="91"/>
        <v>5.2690087554415044</v>
      </c>
      <c r="AV252">
        <f t="shared" si="92"/>
        <v>5.2690087554415044</v>
      </c>
      <c r="AW252" s="25">
        <f t="shared" si="93"/>
        <v>2.7468615429687415</v>
      </c>
      <c r="AX252" s="25">
        <f t="shared" si="94"/>
        <v>3.1988767335838508</v>
      </c>
      <c r="AY252" s="3">
        <v>44081</v>
      </c>
      <c r="AZ252">
        <v>0.57142857142855519</v>
      </c>
      <c r="BA252">
        <f t="shared" si="83"/>
        <v>6.1699273509315029</v>
      </c>
      <c r="BB252">
        <f t="shared" si="84"/>
        <v>6.2791296049302909</v>
      </c>
      <c r="BC252" s="25">
        <f t="shared" si="85"/>
        <v>4.1202923144531116</v>
      </c>
      <c r="BD252" s="25">
        <f t="shared" si="86"/>
        <v>3.859514319867472</v>
      </c>
    </row>
    <row r="253" spans="1:56" x14ac:dyDescent="0.2">
      <c r="A253" s="3">
        <v>44082</v>
      </c>
      <c r="B253">
        <v>349.14299999999997</v>
      </c>
      <c r="C253" s="28">
        <v>226.89091440847196</v>
      </c>
      <c r="D253">
        <v>225.91044697204177</v>
      </c>
      <c r="E253" s="28">
        <v>453.78182881694391</v>
      </c>
      <c r="F253">
        <v>451.82089394408354</v>
      </c>
      <c r="G253" s="44">
        <v>8</v>
      </c>
      <c r="H253" s="43">
        <f t="shared" si="95"/>
        <v>3.5398230088495575E-2</v>
      </c>
      <c r="I253" s="43">
        <f t="shared" si="96"/>
        <v>3.6529680365296802E-2</v>
      </c>
      <c r="J253" s="44">
        <v>5.5142857142857054</v>
      </c>
      <c r="K253" s="43">
        <f t="shared" si="97"/>
        <v>2.4399494310998696E-2</v>
      </c>
      <c r="L253" s="43">
        <f t="shared" si="98"/>
        <v>2.5179386823222398E-2</v>
      </c>
      <c r="M253" s="3">
        <v>44082</v>
      </c>
      <c r="N253" s="28">
        <v>226.89091440847196</v>
      </c>
      <c r="O253">
        <v>226</v>
      </c>
      <c r="P253">
        <v>226</v>
      </c>
      <c r="Q253">
        <v>235</v>
      </c>
      <c r="R253">
        <v>308</v>
      </c>
      <c r="S253">
        <v>219</v>
      </c>
      <c r="T253">
        <v>224</v>
      </c>
      <c r="U253">
        <v>235</v>
      </c>
      <c r="V253">
        <v>235</v>
      </c>
      <c r="W253">
        <f t="shared" si="78"/>
        <v>271.5</v>
      </c>
      <c r="X253">
        <v>490.01</v>
      </c>
      <c r="Y253">
        <v>270.52705021034501</v>
      </c>
      <c r="AA253" s="3">
        <v>44082</v>
      </c>
      <c r="AB253" s="28">
        <v>453.78182881694391</v>
      </c>
      <c r="AC253">
        <v>235</v>
      </c>
      <c r="AD253">
        <v>308</v>
      </c>
      <c r="AE253">
        <v>235</v>
      </c>
      <c r="AF253">
        <v>235</v>
      </c>
      <c r="AG253" s="3">
        <v>44082</v>
      </c>
      <c r="AH253" s="33">
        <v>8</v>
      </c>
      <c r="AI253">
        <f t="shared" si="87"/>
        <v>9.6898547390543186</v>
      </c>
      <c r="AJ253">
        <f t="shared" si="88"/>
        <v>9.6898547390543186</v>
      </c>
      <c r="AK253">
        <f t="shared" si="89"/>
        <v>6.0873270603959178</v>
      </c>
      <c r="AL253">
        <f t="shared" si="90"/>
        <v>6.22630713026797</v>
      </c>
      <c r="AM253" s="3">
        <v>44082</v>
      </c>
      <c r="AN253" s="33">
        <v>8</v>
      </c>
      <c r="AO253">
        <f t="shared" si="79"/>
        <v>10.075733910078604</v>
      </c>
      <c r="AP253">
        <f t="shared" si="80"/>
        <v>13.205642741720043</v>
      </c>
      <c r="AQ253">
        <f t="shared" si="81"/>
        <v>6.5320632839864867</v>
      </c>
      <c r="AR253">
        <f t="shared" si="82"/>
        <v>6.5320632839864867</v>
      </c>
      <c r="AS253" s="3">
        <v>44082</v>
      </c>
      <c r="AT253">
        <v>5.5142857142857054</v>
      </c>
      <c r="AU253">
        <f t="shared" si="91"/>
        <v>6.1699273509315029</v>
      </c>
      <c r="AV253">
        <f t="shared" si="92"/>
        <v>6.1699273509315029</v>
      </c>
      <c r="AW253" s="25">
        <f t="shared" si="93"/>
        <v>3.8073587209503441</v>
      </c>
      <c r="AX253" s="25">
        <f t="shared" si="94"/>
        <v>3.8942847191455572</v>
      </c>
      <c r="AY253" s="3">
        <v>44082</v>
      </c>
      <c r="AZ253">
        <v>5.5142857142857054</v>
      </c>
      <c r="BA253">
        <f t="shared" si="83"/>
        <v>6.4156324224287751</v>
      </c>
      <c r="BB253">
        <f t="shared" si="84"/>
        <v>8.4085735579066494</v>
      </c>
      <c r="BC253" s="25">
        <f t="shared" si="85"/>
        <v>4.0855219151750264</v>
      </c>
      <c r="BD253" s="25">
        <f t="shared" si="86"/>
        <v>4.0855219151750264</v>
      </c>
    </row>
    <row r="254" spans="1:56" x14ac:dyDescent="0.2">
      <c r="A254" s="3">
        <v>44083</v>
      </c>
      <c r="B254">
        <v>363.286</v>
      </c>
      <c r="C254" s="28">
        <v>425.42046451588487</v>
      </c>
      <c r="D254">
        <v>225.91044697204177</v>
      </c>
      <c r="E254" s="28">
        <v>850.84092903176975</v>
      </c>
      <c r="F254">
        <v>451.82089394408354</v>
      </c>
      <c r="G254" s="44">
        <v>15</v>
      </c>
      <c r="H254" s="43">
        <f t="shared" si="95"/>
        <v>6.4655172413793108E-2</v>
      </c>
      <c r="I254" s="43">
        <f t="shared" si="96"/>
        <v>6.726457399103139E-2</v>
      </c>
      <c r="J254" s="44">
        <v>5.5142857142857054</v>
      </c>
      <c r="K254" s="43">
        <f t="shared" si="97"/>
        <v>2.3768472906403902E-2</v>
      </c>
      <c r="L254" s="43">
        <f t="shared" si="98"/>
        <v>2.4727738629083881E-2</v>
      </c>
      <c r="M254" s="3">
        <v>44083</v>
      </c>
      <c r="N254" s="28">
        <v>425.42046451588487</v>
      </c>
      <c r="O254">
        <v>232</v>
      </c>
      <c r="P254">
        <v>232</v>
      </c>
      <c r="Q254">
        <v>297</v>
      </c>
      <c r="R254">
        <v>292</v>
      </c>
      <c r="S254">
        <v>223</v>
      </c>
      <c r="T254">
        <v>238</v>
      </c>
      <c r="U254">
        <v>297</v>
      </c>
      <c r="V254">
        <v>244</v>
      </c>
      <c r="W254">
        <f t="shared" si="78"/>
        <v>294.5</v>
      </c>
      <c r="X254">
        <v>493.77</v>
      </c>
      <c r="Y254">
        <v>265.52999734672801</v>
      </c>
      <c r="AA254" s="3">
        <v>44083</v>
      </c>
      <c r="AB254" s="28">
        <v>850.84092903176975</v>
      </c>
      <c r="AC254">
        <v>297</v>
      </c>
      <c r="AD254">
        <v>292</v>
      </c>
      <c r="AE254">
        <v>297</v>
      </c>
      <c r="AF254">
        <v>244</v>
      </c>
      <c r="AG254" s="3">
        <v>44083</v>
      </c>
      <c r="AH254" s="33">
        <v>15</v>
      </c>
      <c r="AI254">
        <f t="shared" si="87"/>
        <v>9.947107519737175</v>
      </c>
      <c r="AJ254">
        <f t="shared" si="88"/>
        <v>9.947107519737175</v>
      </c>
      <c r="AK254">
        <f t="shared" si="89"/>
        <v>6.1985111162935596</v>
      </c>
      <c r="AL254">
        <f t="shared" si="90"/>
        <v>6.6154513259097181</v>
      </c>
      <c r="AM254" s="3">
        <v>44083</v>
      </c>
      <c r="AN254" s="33">
        <v>15</v>
      </c>
      <c r="AO254">
        <f t="shared" si="79"/>
        <v>12.734012643801471</v>
      </c>
      <c r="AP254">
        <f t="shared" si="80"/>
        <v>12.519635326565755</v>
      </c>
      <c r="AQ254">
        <f t="shared" si="81"/>
        <v>8.2554161503999435</v>
      </c>
      <c r="AR254">
        <f t="shared" si="82"/>
        <v>6.7822274097561817</v>
      </c>
      <c r="AS254" s="3">
        <v>44083</v>
      </c>
      <c r="AT254">
        <v>5.5142857142857054</v>
      </c>
      <c r="AU254">
        <f t="shared" si="91"/>
        <v>6.3337307319296841</v>
      </c>
      <c r="AV254">
        <f t="shared" si="92"/>
        <v>6.3337307319296841</v>
      </c>
      <c r="AW254" s="25">
        <f t="shared" si="93"/>
        <v>3.8768995195065146</v>
      </c>
      <c r="AX254" s="25">
        <f t="shared" si="94"/>
        <v>4.1376775140921547</v>
      </c>
      <c r="AY254" s="3">
        <v>44083</v>
      </c>
      <c r="AZ254">
        <v>5.5142857142857054</v>
      </c>
      <c r="BA254">
        <f t="shared" si="83"/>
        <v>8.1082673594099841</v>
      </c>
      <c r="BB254">
        <f t="shared" si="84"/>
        <v>7.9717645419114991</v>
      </c>
      <c r="BC254" s="25">
        <f t="shared" si="85"/>
        <v>5.163404292795672</v>
      </c>
      <c r="BD254" s="25">
        <f t="shared" si="86"/>
        <v>4.2419887119264104</v>
      </c>
    </row>
    <row r="255" spans="1:56" x14ac:dyDescent="0.2">
      <c r="A255" s="3">
        <v>44084</v>
      </c>
      <c r="B255">
        <v>369.14299999999997</v>
      </c>
      <c r="C255" s="28">
        <v>623.95001462329788</v>
      </c>
      <c r="D255">
        <v>225.91044697204177</v>
      </c>
      <c r="E255" s="28">
        <v>1247.9000292465958</v>
      </c>
      <c r="F255">
        <v>451.82089394408354</v>
      </c>
      <c r="G255" s="44">
        <v>22</v>
      </c>
      <c r="H255" s="43">
        <f t="shared" si="95"/>
        <v>8.7999999999999995E-2</v>
      </c>
      <c r="I255" s="43">
        <f t="shared" si="96"/>
        <v>8.8709677419354843E-2</v>
      </c>
      <c r="J255" s="44">
        <v>5.5142857142857054</v>
      </c>
      <c r="K255" s="43">
        <f t="shared" si="97"/>
        <v>2.205714285714282E-2</v>
      </c>
      <c r="L255" s="43">
        <f t="shared" si="98"/>
        <v>2.2235023041474618E-2</v>
      </c>
      <c r="M255" s="3">
        <v>44084</v>
      </c>
      <c r="N255" s="28">
        <v>623.95001462329788</v>
      </c>
      <c r="O255">
        <v>250</v>
      </c>
      <c r="P255">
        <v>250</v>
      </c>
      <c r="Q255">
        <v>351</v>
      </c>
      <c r="R255">
        <v>368</v>
      </c>
      <c r="S255">
        <v>248</v>
      </c>
      <c r="T255">
        <v>265</v>
      </c>
      <c r="U255">
        <v>294</v>
      </c>
      <c r="V255">
        <v>281</v>
      </c>
      <c r="W255">
        <f t="shared" si="78"/>
        <v>359.5</v>
      </c>
      <c r="X255">
        <v>504.85</v>
      </c>
      <c r="Y255">
        <v>262.12678604219201</v>
      </c>
      <c r="AA255" s="3">
        <v>44084</v>
      </c>
      <c r="AB255" s="28">
        <v>1247.9000292465958</v>
      </c>
      <c r="AC255">
        <v>351</v>
      </c>
      <c r="AD255">
        <v>368</v>
      </c>
      <c r="AE255">
        <v>294</v>
      </c>
      <c r="AF255">
        <v>281</v>
      </c>
      <c r="AG255" s="3">
        <v>44084</v>
      </c>
      <c r="AH255" s="33">
        <v>22</v>
      </c>
      <c r="AI255">
        <f t="shared" si="87"/>
        <v>10.71886586178575</v>
      </c>
      <c r="AJ255">
        <f t="shared" si="88"/>
        <v>10.71886586178575</v>
      </c>
      <c r="AK255">
        <f t="shared" si="89"/>
        <v>6.8934114656538243</v>
      </c>
      <c r="AL255">
        <f t="shared" si="90"/>
        <v>7.3659437032188038</v>
      </c>
      <c r="AM255" s="3">
        <v>44084</v>
      </c>
      <c r="AN255" s="33">
        <v>22</v>
      </c>
      <c r="AO255">
        <f t="shared" si="79"/>
        <v>15.049287669947192</v>
      </c>
      <c r="AP255">
        <f t="shared" si="80"/>
        <v>15.778170548548623</v>
      </c>
      <c r="AQ255">
        <f t="shared" si="81"/>
        <v>8.1720281084767112</v>
      </c>
      <c r="AR255">
        <f t="shared" si="82"/>
        <v>7.8106799268093736</v>
      </c>
      <c r="AS255" s="3">
        <v>44084</v>
      </c>
      <c r="AT255">
        <v>5.5142857142857054</v>
      </c>
      <c r="AU255">
        <f t="shared" si="91"/>
        <v>6.8251408749242293</v>
      </c>
      <c r="AV255">
        <f t="shared" si="92"/>
        <v>6.8251408749242293</v>
      </c>
      <c r="AW255" s="25">
        <f t="shared" si="93"/>
        <v>4.3115295104825817</v>
      </c>
      <c r="AX255" s="25">
        <f t="shared" si="94"/>
        <v>4.6070779043463066</v>
      </c>
      <c r="AY255" s="3">
        <v>44084</v>
      </c>
      <c r="AZ255">
        <v>5.5142857142857054</v>
      </c>
      <c r="BA255">
        <f t="shared" si="83"/>
        <v>9.5824977883936171</v>
      </c>
      <c r="BB255">
        <f t="shared" si="84"/>
        <v>10.046607367888464</v>
      </c>
      <c r="BC255" s="25">
        <f t="shared" si="85"/>
        <v>5.1112486938785437</v>
      </c>
      <c r="BD255" s="25">
        <f t="shared" si="86"/>
        <v>4.8852410985709893</v>
      </c>
    </row>
    <row r="256" spans="1:56" x14ac:dyDescent="0.2">
      <c r="A256" s="3">
        <v>44085</v>
      </c>
      <c r="B256">
        <v>386.714</v>
      </c>
      <c r="C256" s="28">
        <v>453.78182881694391</v>
      </c>
      <c r="D256">
        <v>225.91044697204177</v>
      </c>
      <c r="E256" s="28">
        <v>907.56365763388783</v>
      </c>
      <c r="F256">
        <v>451.82089394408354</v>
      </c>
      <c r="G256" s="44">
        <v>16</v>
      </c>
      <c r="H256" s="43">
        <f t="shared" si="95"/>
        <v>5.6338028169014086E-2</v>
      </c>
      <c r="I256" s="43">
        <f t="shared" si="96"/>
        <v>6.8669527896995708E-2</v>
      </c>
      <c r="J256" s="44">
        <v>5.5142857142857054</v>
      </c>
      <c r="K256" s="43">
        <f t="shared" si="97"/>
        <v>1.9416498993963752E-2</v>
      </c>
      <c r="L256" s="43">
        <f t="shared" si="98"/>
        <v>2.3666462293071698E-2</v>
      </c>
      <c r="M256" s="3">
        <v>44085</v>
      </c>
      <c r="N256" s="28">
        <v>453.78182881694391</v>
      </c>
      <c r="O256">
        <v>284</v>
      </c>
      <c r="P256">
        <v>284</v>
      </c>
      <c r="Q256">
        <v>333</v>
      </c>
      <c r="R256">
        <v>337</v>
      </c>
      <c r="S256">
        <v>233</v>
      </c>
      <c r="T256">
        <v>264</v>
      </c>
      <c r="U256">
        <v>309</v>
      </c>
      <c r="V256">
        <v>303</v>
      </c>
      <c r="W256">
        <f t="shared" si="78"/>
        <v>335</v>
      </c>
      <c r="X256">
        <v>515.87</v>
      </c>
      <c r="Y256">
        <v>260.516549824241</v>
      </c>
      <c r="AA256" s="3">
        <v>44085</v>
      </c>
      <c r="AB256" s="28">
        <v>907.56365763388783</v>
      </c>
      <c r="AC256">
        <v>333</v>
      </c>
      <c r="AD256">
        <v>337</v>
      </c>
      <c r="AE256">
        <v>309</v>
      </c>
      <c r="AF256">
        <v>303</v>
      </c>
      <c r="AG256" s="3">
        <v>44085</v>
      </c>
      <c r="AH256" s="33">
        <v>16</v>
      </c>
      <c r="AI256">
        <f t="shared" si="87"/>
        <v>12.176631618988612</v>
      </c>
      <c r="AJ256">
        <f t="shared" si="88"/>
        <v>12.176631618988612</v>
      </c>
      <c r="AK256">
        <f t="shared" si="89"/>
        <v>6.4764712560376658</v>
      </c>
      <c r="AL256">
        <f t="shared" si="90"/>
        <v>7.3381476892443933</v>
      </c>
      <c r="AM256" s="3">
        <v>44085</v>
      </c>
      <c r="AN256" s="33">
        <v>16</v>
      </c>
      <c r="AO256">
        <f t="shared" si="79"/>
        <v>14.277529327898618</v>
      </c>
      <c r="AP256">
        <f t="shared" si="80"/>
        <v>14.449031181687191</v>
      </c>
      <c r="AQ256">
        <f t="shared" si="81"/>
        <v>8.5889683180928689</v>
      </c>
      <c r="AR256">
        <f t="shared" si="82"/>
        <v>8.4221922342464062</v>
      </c>
      <c r="AS256" s="3">
        <v>44085</v>
      </c>
      <c r="AT256">
        <v>5.5142857142857054</v>
      </c>
      <c r="AU256">
        <f t="shared" si="91"/>
        <v>7.7533600339139239</v>
      </c>
      <c r="AV256">
        <f t="shared" si="92"/>
        <v>7.7533600339139239</v>
      </c>
      <c r="AW256" s="25">
        <f t="shared" si="93"/>
        <v>4.0507515158969412</v>
      </c>
      <c r="AX256" s="25">
        <f t="shared" si="94"/>
        <v>4.5896927047072635</v>
      </c>
      <c r="AY256" s="3">
        <v>44085</v>
      </c>
      <c r="AZ256">
        <v>5.5142857142857054</v>
      </c>
      <c r="BA256">
        <f t="shared" si="83"/>
        <v>9.0910876453990728</v>
      </c>
      <c r="BB256">
        <f t="shared" si="84"/>
        <v>9.2002898993978608</v>
      </c>
      <c r="BC256" s="25">
        <f t="shared" si="85"/>
        <v>5.3720266884641843</v>
      </c>
      <c r="BD256" s="25">
        <f t="shared" si="86"/>
        <v>5.2677154906299277</v>
      </c>
    </row>
    <row r="257" spans="1:56" x14ac:dyDescent="0.2">
      <c r="A257" s="3">
        <v>44086</v>
      </c>
      <c r="B257">
        <v>392.42899999999997</v>
      </c>
      <c r="C257" s="28">
        <v>368.69773591376691</v>
      </c>
      <c r="D257">
        <v>225.91044697204177</v>
      </c>
      <c r="E257" s="28">
        <v>737.39547182753381</v>
      </c>
      <c r="F257">
        <v>451.82089394408354</v>
      </c>
      <c r="G257" s="44">
        <v>13</v>
      </c>
      <c r="H257" s="43">
        <f t="shared" si="95"/>
        <v>3.7681159420289857E-2</v>
      </c>
      <c r="I257" s="43">
        <f t="shared" si="96"/>
        <v>4.1009463722397478E-2</v>
      </c>
      <c r="J257" s="44">
        <v>5.5142857142857054</v>
      </c>
      <c r="K257" s="43">
        <f t="shared" si="97"/>
        <v>1.5983436853002044E-2</v>
      </c>
      <c r="L257" s="43">
        <f t="shared" si="98"/>
        <v>1.7395223073456485E-2</v>
      </c>
      <c r="M257" s="3">
        <v>44086</v>
      </c>
      <c r="N257" s="28">
        <v>368.69773591376691</v>
      </c>
      <c r="O257">
        <v>345</v>
      </c>
      <c r="P257">
        <v>345</v>
      </c>
      <c r="Q257">
        <v>348</v>
      </c>
      <c r="R257">
        <v>397</v>
      </c>
      <c r="S257">
        <v>317</v>
      </c>
      <c r="T257">
        <v>321</v>
      </c>
      <c r="U257">
        <v>342</v>
      </c>
      <c r="V257">
        <v>322</v>
      </c>
      <c r="W257">
        <f t="shared" si="78"/>
        <v>372.5</v>
      </c>
      <c r="X257">
        <v>518.39</v>
      </c>
      <c r="Y257">
        <v>260.908761723027</v>
      </c>
      <c r="AA257" s="3">
        <v>44086</v>
      </c>
      <c r="AB257" s="28">
        <v>737.39547182753381</v>
      </c>
      <c r="AC257">
        <v>348</v>
      </c>
      <c r="AD257">
        <v>397</v>
      </c>
      <c r="AE257">
        <v>342</v>
      </c>
      <c r="AF257">
        <v>322</v>
      </c>
      <c r="AG257" s="3">
        <v>44086</v>
      </c>
      <c r="AH257" s="33">
        <v>13</v>
      </c>
      <c r="AI257">
        <f t="shared" si="87"/>
        <v>14.792034889264334</v>
      </c>
      <c r="AJ257">
        <f t="shared" si="88"/>
        <v>14.792034889264334</v>
      </c>
      <c r="AK257">
        <f t="shared" si="89"/>
        <v>8.8113364298881542</v>
      </c>
      <c r="AL257">
        <f t="shared" si="90"/>
        <v>8.922520485785796</v>
      </c>
      <c r="AM257" s="3">
        <v>44086</v>
      </c>
      <c r="AN257" s="33">
        <v>13</v>
      </c>
      <c r="AO257">
        <f t="shared" si="79"/>
        <v>14.920661279605763</v>
      </c>
      <c r="AP257">
        <f t="shared" si="80"/>
        <v>17.021558988515771</v>
      </c>
      <c r="AQ257">
        <f t="shared" si="81"/>
        <v>9.5062367792484181</v>
      </c>
      <c r="AR257">
        <f t="shared" si="82"/>
        <v>8.9503164997602074</v>
      </c>
      <c r="AS257" s="3">
        <v>44086</v>
      </c>
      <c r="AT257">
        <v>5.5142857142857054</v>
      </c>
      <c r="AU257">
        <f t="shared" si="91"/>
        <v>9.4186944073954351</v>
      </c>
      <c r="AV257">
        <f t="shared" si="92"/>
        <v>9.4186944073954351</v>
      </c>
      <c r="AW257" s="25">
        <f t="shared" si="93"/>
        <v>5.5111082855765252</v>
      </c>
      <c r="AX257" s="25">
        <f t="shared" si="94"/>
        <v>5.5806490841326957</v>
      </c>
      <c r="AY257" s="3">
        <v>44086</v>
      </c>
      <c r="AZ257">
        <v>5.5142857142857054</v>
      </c>
      <c r="BA257">
        <f t="shared" si="83"/>
        <v>9.5005960978945261</v>
      </c>
      <c r="BB257">
        <f t="shared" si="84"/>
        <v>10.838323709379676</v>
      </c>
      <c r="BC257" s="25">
        <f t="shared" si="85"/>
        <v>5.9457382765525919</v>
      </c>
      <c r="BD257" s="25">
        <f t="shared" si="86"/>
        <v>5.5980342837717387</v>
      </c>
    </row>
    <row r="258" spans="1:56" x14ac:dyDescent="0.2">
      <c r="A258" s="3">
        <v>44087</v>
      </c>
      <c r="B258">
        <v>396.85700000000003</v>
      </c>
      <c r="C258" s="28">
        <v>311.97500731164894</v>
      </c>
      <c r="D258">
        <v>225.91044697204177</v>
      </c>
      <c r="E258" s="28">
        <v>623.95001462329788</v>
      </c>
      <c r="F258">
        <v>451.82089394408354</v>
      </c>
      <c r="G258" s="44">
        <v>11</v>
      </c>
      <c r="H258" s="43">
        <f t="shared" si="95"/>
        <v>3.5947712418300651E-2</v>
      </c>
      <c r="I258" s="43">
        <f t="shared" si="96"/>
        <v>3.3846153846153845E-2</v>
      </c>
      <c r="J258" s="44">
        <v>5.5142857142857054</v>
      </c>
      <c r="K258" s="43">
        <f t="shared" si="97"/>
        <v>1.8020541549953285E-2</v>
      </c>
      <c r="L258" s="43">
        <f t="shared" si="98"/>
        <v>1.696703296703294E-2</v>
      </c>
      <c r="M258" s="3">
        <v>44087</v>
      </c>
      <c r="N258" s="28">
        <v>311.97500731164894</v>
      </c>
      <c r="O258">
        <v>306</v>
      </c>
      <c r="P258">
        <v>306</v>
      </c>
      <c r="Q258">
        <v>400</v>
      </c>
      <c r="R258">
        <v>469</v>
      </c>
      <c r="S258">
        <v>325</v>
      </c>
      <c r="T258">
        <v>344</v>
      </c>
      <c r="U258">
        <v>399</v>
      </c>
      <c r="V258">
        <v>348</v>
      </c>
      <c r="W258">
        <f t="shared" ref="W258:W321" si="99">AVERAGE(Q258:R258)</f>
        <v>434.5</v>
      </c>
      <c r="X258">
        <v>527.6</v>
      </c>
      <c r="Y258">
        <v>263.540885723077</v>
      </c>
      <c r="AA258" s="3">
        <v>44087</v>
      </c>
      <c r="AB258" s="28">
        <v>623.95001462329788</v>
      </c>
      <c r="AC258">
        <v>400</v>
      </c>
      <c r="AD258">
        <v>469</v>
      </c>
      <c r="AE258">
        <v>399</v>
      </c>
      <c r="AF258">
        <v>348</v>
      </c>
      <c r="AG258" s="3">
        <v>44087</v>
      </c>
      <c r="AH258" s="33">
        <v>11</v>
      </c>
      <c r="AI258">
        <f t="shared" si="87"/>
        <v>13.119891814825758</v>
      </c>
      <c r="AJ258">
        <f t="shared" si="88"/>
        <v>13.119891814825758</v>
      </c>
      <c r="AK258">
        <f t="shared" si="89"/>
        <v>9.0337045416834396</v>
      </c>
      <c r="AL258">
        <f t="shared" si="90"/>
        <v>9.5618288071972408</v>
      </c>
      <c r="AM258" s="3">
        <v>44087</v>
      </c>
      <c r="AN258" s="33">
        <v>11</v>
      </c>
      <c r="AO258">
        <f t="shared" si="79"/>
        <v>17.150185378857199</v>
      </c>
      <c r="AP258">
        <f t="shared" si="80"/>
        <v>20.108592356710066</v>
      </c>
      <c r="AQ258">
        <f t="shared" si="81"/>
        <v>11.090609575789822</v>
      </c>
      <c r="AR258">
        <f t="shared" si="82"/>
        <v>9.6730128630948826</v>
      </c>
      <c r="AS258" s="3">
        <v>44087</v>
      </c>
      <c r="AT258">
        <v>5.5142857142857054</v>
      </c>
      <c r="AU258">
        <f t="shared" si="91"/>
        <v>8.3539724309072554</v>
      </c>
      <c r="AV258">
        <f t="shared" si="92"/>
        <v>8.3539724309072554</v>
      </c>
      <c r="AW258" s="25">
        <f t="shared" si="93"/>
        <v>5.650189882688867</v>
      </c>
      <c r="AX258" s="25">
        <f t="shared" si="94"/>
        <v>5.9805086758306771</v>
      </c>
      <c r="AY258" s="3">
        <v>44087</v>
      </c>
      <c r="AZ258">
        <v>5.5142857142857054</v>
      </c>
      <c r="BA258">
        <f t="shared" si="83"/>
        <v>10.920225399878767</v>
      </c>
      <c r="BB258">
        <f t="shared" si="84"/>
        <v>12.803964281357853</v>
      </c>
      <c r="BC258" s="25">
        <f t="shared" si="85"/>
        <v>6.936694655978024</v>
      </c>
      <c r="BD258" s="25">
        <f t="shared" si="86"/>
        <v>6.0500494743868476</v>
      </c>
    </row>
    <row r="259" spans="1:56" x14ac:dyDescent="0.2">
      <c r="A259" s="3">
        <v>44088</v>
      </c>
      <c r="B259">
        <v>406.286</v>
      </c>
      <c r="C259" s="28">
        <v>283.61364301058995</v>
      </c>
      <c r="D259">
        <v>225.91044697204177</v>
      </c>
      <c r="E259" s="28">
        <v>567.22728602117991</v>
      </c>
      <c r="F259">
        <v>451.82089394408354</v>
      </c>
      <c r="G259" s="44">
        <v>10</v>
      </c>
      <c r="H259" s="43">
        <f t="shared" si="95"/>
        <v>2.7548209366391185E-2</v>
      </c>
      <c r="I259" s="43">
        <f t="shared" si="96"/>
        <v>3.1645569620253167E-2</v>
      </c>
      <c r="J259" s="44">
        <v>5.5142857142857054</v>
      </c>
      <c r="K259" s="43">
        <f t="shared" si="97"/>
        <v>1.5190869736324258E-2</v>
      </c>
      <c r="L259" s="43">
        <f t="shared" si="98"/>
        <v>1.7450271247739575E-2</v>
      </c>
      <c r="M259" s="3">
        <v>44088</v>
      </c>
      <c r="N259" s="28">
        <v>283.61364301058995</v>
      </c>
      <c r="O259">
        <v>363</v>
      </c>
      <c r="P259">
        <v>363</v>
      </c>
      <c r="Q259">
        <v>465</v>
      </c>
      <c r="R259">
        <v>511</v>
      </c>
      <c r="S259">
        <v>316</v>
      </c>
      <c r="T259">
        <v>388</v>
      </c>
      <c r="U259">
        <v>417</v>
      </c>
      <c r="V259">
        <v>409</v>
      </c>
      <c r="W259">
        <f t="shared" si="99"/>
        <v>488</v>
      </c>
      <c r="X259">
        <v>538.48</v>
      </c>
      <c r="Y259">
        <v>268.69985687672897</v>
      </c>
      <c r="AA259" s="3">
        <v>44088</v>
      </c>
      <c r="AB259" s="28">
        <v>567.22728602117991</v>
      </c>
      <c r="AC259">
        <v>465</v>
      </c>
      <c r="AD259">
        <v>511</v>
      </c>
      <c r="AE259">
        <v>417</v>
      </c>
      <c r="AF259">
        <v>409</v>
      </c>
      <c r="AG259" s="3">
        <v>44088</v>
      </c>
      <c r="AH259" s="33">
        <v>10</v>
      </c>
      <c r="AI259">
        <f t="shared" si="87"/>
        <v>15.563793231312909</v>
      </c>
      <c r="AJ259">
        <f t="shared" si="88"/>
        <v>15.563793231312909</v>
      </c>
      <c r="AK259">
        <f t="shared" si="89"/>
        <v>8.7835404159137429</v>
      </c>
      <c r="AL259">
        <f t="shared" si="90"/>
        <v>10.784853422071306</v>
      </c>
      <c r="AM259" s="3">
        <v>44088</v>
      </c>
      <c r="AN259" s="33">
        <v>10</v>
      </c>
      <c r="AO259">
        <f t="shared" ref="AO259:AO322" si="100">Q259*$H$376</f>
        <v>19.937090502921496</v>
      </c>
      <c r="AP259">
        <f t="shared" ref="AP259:AP322" si="101">R259*$H$376</f>
        <v>21.909361821490073</v>
      </c>
      <c r="AQ259">
        <f t="shared" ref="AQ259:AQ322" si="102">U259*$I$376</f>
        <v>11.590937827329212</v>
      </c>
      <c r="AR259">
        <f t="shared" ref="AR259:AR322" si="103">V259*$I$376</f>
        <v>11.368569715533928</v>
      </c>
      <c r="AS259" s="3">
        <v>44088</v>
      </c>
      <c r="AT259">
        <v>5.5142857142857054</v>
      </c>
      <c r="AU259">
        <f t="shared" si="91"/>
        <v>9.9101045503899812</v>
      </c>
      <c r="AV259">
        <f t="shared" si="92"/>
        <v>9.9101045503899812</v>
      </c>
      <c r="AW259" s="25">
        <f t="shared" si="93"/>
        <v>5.493723085937483</v>
      </c>
      <c r="AX259" s="25">
        <f t="shared" si="94"/>
        <v>6.7454574599485548</v>
      </c>
      <c r="AY259" s="3">
        <v>44088</v>
      </c>
      <c r="AZ259">
        <v>5.5142857142857054</v>
      </c>
      <c r="BA259">
        <f t="shared" si="83"/>
        <v>12.694762027359065</v>
      </c>
      <c r="BB259">
        <f t="shared" si="84"/>
        <v>13.950587948345124</v>
      </c>
      <c r="BC259" s="25">
        <f t="shared" si="85"/>
        <v>7.249628249480792</v>
      </c>
      <c r="BD259" s="25">
        <f t="shared" si="86"/>
        <v>7.1105466523684502</v>
      </c>
    </row>
    <row r="260" spans="1:56" x14ac:dyDescent="0.2">
      <c r="A260" s="3">
        <v>44089</v>
      </c>
      <c r="B260">
        <v>416.286</v>
      </c>
      <c r="C260" s="28">
        <v>283.61364301058995</v>
      </c>
      <c r="D260">
        <v>162.70234263789405</v>
      </c>
      <c r="E260" s="28">
        <v>567.22728602117991</v>
      </c>
      <c r="F260">
        <v>325.4046852757881</v>
      </c>
      <c r="G260" s="44">
        <v>10</v>
      </c>
      <c r="H260" s="43">
        <f t="shared" si="95"/>
        <v>2.5000000000000001E-2</v>
      </c>
      <c r="I260" s="43">
        <f t="shared" si="96"/>
        <v>2.6315789473684209E-2</v>
      </c>
      <c r="J260" s="44">
        <v>3.9714285714285325</v>
      </c>
      <c r="K260" s="43">
        <f t="shared" si="97"/>
        <v>9.9285714285713318E-3</v>
      </c>
      <c r="L260" s="43">
        <f t="shared" si="98"/>
        <v>1.045112781954877E-2</v>
      </c>
      <c r="M260" s="3">
        <v>44089</v>
      </c>
      <c r="N260" s="28">
        <v>283.61364301058995</v>
      </c>
      <c r="O260">
        <v>400</v>
      </c>
      <c r="P260">
        <v>400</v>
      </c>
      <c r="Q260">
        <v>447</v>
      </c>
      <c r="R260">
        <v>478</v>
      </c>
      <c r="S260">
        <v>380</v>
      </c>
      <c r="T260">
        <v>384</v>
      </c>
      <c r="U260">
        <v>423</v>
      </c>
      <c r="V260">
        <v>420</v>
      </c>
      <c r="W260">
        <f t="shared" si="99"/>
        <v>462.5</v>
      </c>
      <c r="X260">
        <v>559.73</v>
      </c>
      <c r="Y260">
        <v>276.74765851661198</v>
      </c>
      <c r="AA260" s="3">
        <v>44089</v>
      </c>
      <c r="AB260" s="28">
        <v>567.22728602117991</v>
      </c>
      <c r="AC260">
        <v>447</v>
      </c>
      <c r="AD260">
        <v>478</v>
      </c>
      <c r="AE260">
        <v>423</v>
      </c>
      <c r="AF260">
        <v>420</v>
      </c>
      <c r="AG260" s="3">
        <v>44089</v>
      </c>
      <c r="AH260" s="33">
        <v>10</v>
      </c>
      <c r="AI260">
        <f t="shared" si="87"/>
        <v>17.150185378857199</v>
      </c>
      <c r="AJ260">
        <f t="shared" si="88"/>
        <v>17.150185378857199</v>
      </c>
      <c r="AK260">
        <f t="shared" si="89"/>
        <v>10.562485310276021</v>
      </c>
      <c r="AL260">
        <f t="shared" si="90"/>
        <v>10.673669366173662</v>
      </c>
      <c r="AM260" s="3">
        <v>44089</v>
      </c>
      <c r="AN260" s="33">
        <v>10</v>
      </c>
      <c r="AO260">
        <f t="shared" si="100"/>
        <v>19.165332160872921</v>
      </c>
      <c r="AP260">
        <f t="shared" si="101"/>
        <v>20.494471527734355</v>
      </c>
      <c r="AQ260">
        <f t="shared" si="102"/>
        <v>11.757713911175676</v>
      </c>
      <c r="AR260">
        <f t="shared" si="103"/>
        <v>11.674325869252444</v>
      </c>
      <c r="AS260" s="3">
        <v>44089</v>
      </c>
      <c r="AT260">
        <v>3.9714285714285325</v>
      </c>
      <c r="AU260">
        <f t="shared" si="91"/>
        <v>10.920225399878767</v>
      </c>
      <c r="AV260">
        <f t="shared" si="92"/>
        <v>10.920225399878767</v>
      </c>
      <c r="AW260" s="25">
        <f t="shared" si="93"/>
        <v>6.606375862836213</v>
      </c>
      <c r="AX260" s="25">
        <f t="shared" si="94"/>
        <v>6.6759166613923835</v>
      </c>
      <c r="AY260" s="3">
        <v>44089</v>
      </c>
      <c r="AZ260">
        <v>3.9714285714285325</v>
      </c>
      <c r="BA260">
        <f t="shared" si="83"/>
        <v>12.203351884364521</v>
      </c>
      <c r="BB260">
        <f t="shared" si="84"/>
        <v>13.049669352855126</v>
      </c>
      <c r="BC260" s="25">
        <f t="shared" si="85"/>
        <v>7.3539394473150477</v>
      </c>
      <c r="BD260" s="25">
        <f t="shared" si="86"/>
        <v>7.3017838483979203</v>
      </c>
    </row>
    <row r="261" spans="1:56" x14ac:dyDescent="0.2">
      <c r="A261" s="3">
        <v>44090</v>
      </c>
      <c r="B261">
        <v>422.714</v>
      </c>
      <c r="C261" s="28">
        <v>623.95001462329788</v>
      </c>
      <c r="D261">
        <v>162.70234263789405</v>
      </c>
      <c r="E261" s="28">
        <v>1247.9000292465958</v>
      </c>
      <c r="F261">
        <v>325.4046852757881</v>
      </c>
      <c r="G261" s="44">
        <v>22</v>
      </c>
      <c r="H261" s="43">
        <f t="shared" si="95"/>
        <v>4.8458149779735685E-2</v>
      </c>
      <c r="I261" s="43">
        <f t="shared" si="96"/>
        <v>5.128205128205128E-2</v>
      </c>
      <c r="J261" s="44">
        <v>3.9714285714285325</v>
      </c>
      <c r="K261" s="43">
        <f t="shared" si="97"/>
        <v>8.7476400251729793E-3</v>
      </c>
      <c r="L261" s="43">
        <f t="shared" si="98"/>
        <v>9.2574092574091663E-3</v>
      </c>
      <c r="M261" s="3">
        <v>44090</v>
      </c>
      <c r="N261" s="28">
        <v>623.95001462329788</v>
      </c>
      <c r="O261">
        <v>454</v>
      </c>
      <c r="P261">
        <v>454</v>
      </c>
      <c r="Q261">
        <v>473</v>
      </c>
      <c r="R261">
        <v>530</v>
      </c>
      <c r="S261">
        <v>429</v>
      </c>
      <c r="T261">
        <v>448</v>
      </c>
      <c r="U261">
        <v>499</v>
      </c>
      <c r="V261">
        <v>415</v>
      </c>
      <c r="W261">
        <f t="shared" si="99"/>
        <v>501.5</v>
      </c>
      <c r="X261">
        <v>574.71</v>
      </c>
      <c r="Y261">
        <v>288.14923952513902</v>
      </c>
      <c r="AA261" s="3">
        <v>44090</v>
      </c>
      <c r="AB261" s="28">
        <v>1247.9000292465958</v>
      </c>
      <c r="AC261">
        <v>473</v>
      </c>
      <c r="AD261">
        <v>530</v>
      </c>
      <c r="AE261">
        <v>499</v>
      </c>
      <c r="AF261">
        <v>415</v>
      </c>
      <c r="AG261" s="3">
        <v>44090</v>
      </c>
      <c r="AH261" s="33">
        <v>22</v>
      </c>
      <c r="AI261">
        <f t="shared" si="87"/>
        <v>19.465460405002922</v>
      </c>
      <c r="AJ261">
        <f t="shared" si="88"/>
        <v>19.465460405002922</v>
      </c>
      <c r="AK261">
        <f t="shared" si="89"/>
        <v>11.924489995022139</v>
      </c>
      <c r="AL261">
        <f t="shared" si="90"/>
        <v>12.45261426053594</v>
      </c>
      <c r="AM261" s="3">
        <v>44090</v>
      </c>
      <c r="AN261" s="33">
        <v>22</v>
      </c>
      <c r="AO261">
        <f t="shared" si="100"/>
        <v>20.280094210498639</v>
      </c>
      <c r="AP261">
        <f t="shared" si="101"/>
        <v>22.72399562698579</v>
      </c>
      <c r="AQ261">
        <f t="shared" si="102"/>
        <v>13.870210973230881</v>
      </c>
      <c r="AR261">
        <f t="shared" si="103"/>
        <v>11.535345799380391</v>
      </c>
      <c r="AS261" s="3">
        <v>44090</v>
      </c>
      <c r="AT261">
        <v>3.9714285714285325</v>
      </c>
      <c r="AU261">
        <f t="shared" si="91"/>
        <v>12.3944558288624</v>
      </c>
      <c r="AV261">
        <f t="shared" si="92"/>
        <v>12.3944558288624</v>
      </c>
      <c r="AW261" s="25">
        <f t="shared" si="93"/>
        <v>7.4582506451493042</v>
      </c>
      <c r="AX261" s="25">
        <f t="shared" si="94"/>
        <v>7.7885694382911144</v>
      </c>
      <c r="AY261" s="3">
        <v>44090</v>
      </c>
      <c r="AZ261">
        <v>3.9714285714285325</v>
      </c>
      <c r="BA261">
        <f t="shared" si="83"/>
        <v>12.913166535356641</v>
      </c>
      <c r="BB261">
        <f t="shared" si="84"/>
        <v>14.469298654839365</v>
      </c>
      <c r="BC261" s="25">
        <f t="shared" si="85"/>
        <v>8.6752146198822899</v>
      </c>
      <c r="BD261" s="25">
        <f t="shared" si="86"/>
        <v>7.2148578502027068</v>
      </c>
    </row>
    <row r="262" spans="1:56" x14ac:dyDescent="0.2">
      <c r="A262" s="3">
        <v>44091</v>
      </c>
      <c r="B262">
        <v>440.57100000000003</v>
      </c>
      <c r="C262" s="28">
        <v>425.42046451588487</v>
      </c>
      <c r="D262">
        <v>162.70234263789405</v>
      </c>
      <c r="E262" s="28">
        <v>850.84092903176975</v>
      </c>
      <c r="F262">
        <v>325.4046852757881</v>
      </c>
      <c r="G262" s="44">
        <v>15</v>
      </c>
      <c r="H262" s="43">
        <f t="shared" si="95"/>
        <v>3.3482142857142856E-2</v>
      </c>
      <c r="I262" s="43">
        <f t="shared" si="96"/>
        <v>3.3482142857142856E-2</v>
      </c>
      <c r="J262" s="44">
        <v>3.9714285714285325</v>
      </c>
      <c r="K262" s="43">
        <f t="shared" si="97"/>
        <v>8.8647959183672607E-3</v>
      </c>
      <c r="L262" s="43">
        <f t="shared" si="98"/>
        <v>8.8647959183672607E-3</v>
      </c>
      <c r="M262" s="3">
        <v>44091</v>
      </c>
      <c r="N262" s="28">
        <v>425.42046451588487</v>
      </c>
      <c r="O262">
        <v>448</v>
      </c>
      <c r="P262">
        <v>448</v>
      </c>
      <c r="Q262">
        <v>575</v>
      </c>
      <c r="R262">
        <v>691</v>
      </c>
      <c r="S262">
        <v>448</v>
      </c>
      <c r="T262">
        <v>510</v>
      </c>
      <c r="U262">
        <v>540</v>
      </c>
      <c r="V262">
        <v>509</v>
      </c>
      <c r="W262">
        <f t="shared" si="99"/>
        <v>633</v>
      </c>
      <c r="X262">
        <v>608.88</v>
      </c>
      <c r="Y262">
        <v>303.502083214425</v>
      </c>
      <c r="AA262" s="3">
        <v>44091</v>
      </c>
      <c r="AB262" s="28">
        <v>850.84092903176975</v>
      </c>
      <c r="AC262">
        <v>575</v>
      </c>
      <c r="AD262">
        <v>691</v>
      </c>
      <c r="AE262">
        <v>540</v>
      </c>
      <c r="AF262">
        <v>509</v>
      </c>
      <c r="AG262" s="3">
        <v>44091</v>
      </c>
      <c r="AH262" s="33">
        <v>15</v>
      </c>
      <c r="AI262">
        <f t="shared" si="87"/>
        <v>19.208207624320064</v>
      </c>
      <c r="AJ262">
        <f t="shared" si="88"/>
        <v>19.208207624320064</v>
      </c>
      <c r="AK262">
        <f t="shared" si="89"/>
        <v>12.45261426053594</v>
      </c>
      <c r="AL262">
        <f t="shared" si="90"/>
        <v>14.175967126949397</v>
      </c>
      <c r="AM262" s="3">
        <v>44091</v>
      </c>
      <c r="AN262" s="33">
        <v>15</v>
      </c>
      <c r="AO262">
        <f t="shared" si="100"/>
        <v>24.653391482107224</v>
      </c>
      <c r="AP262">
        <f t="shared" si="101"/>
        <v>29.626945241975811</v>
      </c>
      <c r="AQ262">
        <f t="shared" si="102"/>
        <v>15.009847546181714</v>
      </c>
      <c r="AR262">
        <f t="shared" si="103"/>
        <v>14.148171112974985</v>
      </c>
      <c r="AS262" s="3">
        <v>44091</v>
      </c>
      <c r="AT262">
        <v>3.9714285714285325</v>
      </c>
      <c r="AU262">
        <f t="shared" si="91"/>
        <v>12.230652447864218</v>
      </c>
      <c r="AV262">
        <f t="shared" si="92"/>
        <v>12.230652447864218</v>
      </c>
      <c r="AW262" s="25">
        <f t="shared" si="93"/>
        <v>7.7885694382911144</v>
      </c>
      <c r="AX262" s="25">
        <f t="shared" si="94"/>
        <v>8.8664518159117591</v>
      </c>
      <c r="AY262" s="3">
        <v>44091</v>
      </c>
      <c r="AZ262">
        <v>3.9714285714285325</v>
      </c>
      <c r="BA262">
        <f t="shared" si="83"/>
        <v>15.697824012325727</v>
      </c>
      <c r="BB262">
        <f t="shared" si="84"/>
        <v>18.864689378290567</v>
      </c>
      <c r="BC262" s="25">
        <f t="shared" si="85"/>
        <v>9.3880078050830402</v>
      </c>
      <c r="BD262" s="25">
        <f t="shared" si="86"/>
        <v>8.849066616272717</v>
      </c>
    </row>
    <row r="263" spans="1:56" x14ac:dyDescent="0.2">
      <c r="A263" s="3">
        <v>44092</v>
      </c>
      <c r="B263">
        <v>434.85700000000003</v>
      </c>
      <c r="C263" s="28">
        <v>652.31137892435686</v>
      </c>
      <c r="D263">
        <v>162.70234263789405</v>
      </c>
      <c r="E263" s="28">
        <v>1304.6227578487137</v>
      </c>
      <c r="F263">
        <v>325.4046852757881</v>
      </c>
      <c r="G263" s="44">
        <v>23</v>
      </c>
      <c r="H263" s="43">
        <f t="shared" si="95"/>
        <v>4.2279411764705885E-2</v>
      </c>
      <c r="I263" s="43">
        <f t="shared" si="96"/>
        <v>5.1111111111111114E-2</v>
      </c>
      <c r="J263" s="44">
        <v>3.9714285714285325</v>
      </c>
      <c r="K263" s="43">
        <f t="shared" si="97"/>
        <v>7.300420168067155E-3</v>
      </c>
      <c r="L263" s="43">
        <f t="shared" si="98"/>
        <v>8.825396825396738E-3</v>
      </c>
      <c r="M263" s="3">
        <v>44092</v>
      </c>
      <c r="N263" s="28">
        <v>652.31137892435686</v>
      </c>
      <c r="O263">
        <v>544</v>
      </c>
      <c r="P263">
        <v>544</v>
      </c>
      <c r="Q263">
        <v>655</v>
      </c>
      <c r="R263">
        <v>699</v>
      </c>
      <c r="S263">
        <v>450</v>
      </c>
      <c r="T263">
        <v>531</v>
      </c>
      <c r="U263">
        <v>556</v>
      </c>
      <c r="V263">
        <v>567</v>
      </c>
      <c r="W263">
        <f t="shared" si="99"/>
        <v>677</v>
      </c>
      <c r="X263">
        <v>645.01</v>
      </c>
      <c r="Y263">
        <v>323.556249217551</v>
      </c>
      <c r="AA263" s="3">
        <v>44092</v>
      </c>
      <c r="AB263" s="28">
        <v>1304.6227578487137</v>
      </c>
      <c r="AC263">
        <v>655</v>
      </c>
      <c r="AD263">
        <v>699</v>
      </c>
      <c r="AE263">
        <v>556</v>
      </c>
      <c r="AF263">
        <v>567</v>
      </c>
      <c r="AG263" s="3">
        <v>44092</v>
      </c>
      <c r="AH263" s="33">
        <v>23</v>
      </c>
      <c r="AI263">
        <f t="shared" si="87"/>
        <v>23.324252115245791</v>
      </c>
      <c r="AJ263">
        <f t="shared" si="88"/>
        <v>23.324252115245791</v>
      </c>
      <c r="AK263">
        <f t="shared" si="89"/>
        <v>12.508206288484761</v>
      </c>
      <c r="AL263">
        <f t="shared" si="90"/>
        <v>14.759683420412019</v>
      </c>
      <c r="AM263" s="3">
        <v>44092</v>
      </c>
      <c r="AN263" s="33">
        <v>23</v>
      </c>
      <c r="AO263">
        <f t="shared" si="100"/>
        <v>28.083428557878666</v>
      </c>
      <c r="AP263">
        <f t="shared" si="101"/>
        <v>29.969948949552958</v>
      </c>
      <c r="AQ263">
        <f t="shared" si="102"/>
        <v>15.454583769772283</v>
      </c>
      <c r="AR263">
        <f t="shared" si="103"/>
        <v>15.7603399234908</v>
      </c>
      <c r="AS263" s="3">
        <v>44092</v>
      </c>
      <c r="AT263">
        <v>3.9714285714285325</v>
      </c>
      <c r="AU263">
        <f t="shared" si="91"/>
        <v>14.851506543835121</v>
      </c>
      <c r="AV263">
        <f t="shared" si="92"/>
        <v>14.851506543835121</v>
      </c>
      <c r="AW263" s="25">
        <f t="shared" si="93"/>
        <v>7.8233398375691996</v>
      </c>
      <c r="AX263" s="25">
        <f t="shared" si="94"/>
        <v>9.2315410083316554</v>
      </c>
      <c r="AY263" s="3">
        <v>44092</v>
      </c>
      <c r="AZ263">
        <v>3.9714285714285325</v>
      </c>
      <c r="BA263">
        <f t="shared" si="83"/>
        <v>17.881869092301478</v>
      </c>
      <c r="BB263">
        <f t="shared" si="84"/>
        <v>19.083093886288143</v>
      </c>
      <c r="BC263" s="25">
        <f t="shared" si="85"/>
        <v>9.6661709993077221</v>
      </c>
      <c r="BD263" s="25">
        <f t="shared" si="86"/>
        <v>9.8574081953371913</v>
      </c>
    </row>
    <row r="264" spans="1:56" x14ac:dyDescent="0.2">
      <c r="A264" s="3">
        <v>44093</v>
      </c>
      <c r="B264">
        <v>368.42899999999997</v>
      </c>
      <c r="C264" s="28">
        <v>340.33637161270792</v>
      </c>
      <c r="D264">
        <v>162.70234263789405</v>
      </c>
      <c r="E264" s="28">
        <v>680.67274322541584</v>
      </c>
      <c r="F264">
        <v>325.4046852757881</v>
      </c>
      <c r="G264" s="44">
        <v>12</v>
      </c>
      <c r="H264" s="43">
        <f t="shared" si="95"/>
        <v>2.0869565217391306E-2</v>
      </c>
      <c r="I264" s="43">
        <f t="shared" si="96"/>
        <v>2.1126760563380281E-2</v>
      </c>
      <c r="J264" s="44">
        <v>3.9714285714285325</v>
      </c>
      <c r="K264" s="43">
        <f t="shared" si="97"/>
        <v>6.9068322981365778E-3</v>
      </c>
      <c r="L264" s="43">
        <f t="shared" si="98"/>
        <v>6.9919517102615004E-3</v>
      </c>
      <c r="M264" s="3">
        <v>44093</v>
      </c>
      <c r="N264" s="28">
        <v>340.33637161270792</v>
      </c>
      <c r="O264">
        <v>575</v>
      </c>
      <c r="P264">
        <v>575</v>
      </c>
      <c r="Q264">
        <v>645</v>
      </c>
      <c r="R264">
        <v>713</v>
      </c>
      <c r="S264">
        <v>568</v>
      </c>
      <c r="T264">
        <v>556</v>
      </c>
      <c r="U264">
        <v>554</v>
      </c>
      <c r="V264">
        <v>544</v>
      </c>
      <c r="W264">
        <f t="shared" si="99"/>
        <v>679</v>
      </c>
      <c r="X264">
        <v>679.7</v>
      </c>
      <c r="Y264">
        <v>349.239325235715</v>
      </c>
      <c r="AA264" s="3">
        <v>44093</v>
      </c>
      <c r="AB264" s="28">
        <v>680.67274322541584</v>
      </c>
      <c r="AC264">
        <v>645</v>
      </c>
      <c r="AD264">
        <v>713</v>
      </c>
      <c r="AE264">
        <v>554</v>
      </c>
      <c r="AF264">
        <v>544</v>
      </c>
      <c r="AG264" s="3">
        <v>44093</v>
      </c>
      <c r="AH264" s="33">
        <v>12</v>
      </c>
      <c r="AI264">
        <f t="shared" si="87"/>
        <v>24.653391482107224</v>
      </c>
      <c r="AJ264">
        <f t="shared" si="88"/>
        <v>24.653391482107224</v>
      </c>
      <c r="AK264">
        <f t="shared" si="89"/>
        <v>15.78813593746521</v>
      </c>
      <c r="AL264">
        <f t="shared" si="90"/>
        <v>15.454583769772283</v>
      </c>
      <c r="AM264" s="3">
        <v>44093</v>
      </c>
      <c r="AN264" s="33">
        <v>12</v>
      </c>
      <c r="AO264">
        <f t="shared" si="100"/>
        <v>27.654673923407234</v>
      </c>
      <c r="AP264">
        <f t="shared" si="101"/>
        <v>30.570205437812959</v>
      </c>
      <c r="AQ264">
        <f t="shared" si="102"/>
        <v>15.398991741823462</v>
      </c>
      <c r="AR264">
        <f t="shared" si="103"/>
        <v>15.121031602079356</v>
      </c>
      <c r="AS264" s="3">
        <v>44093</v>
      </c>
      <c r="AT264">
        <v>3.9714285714285325</v>
      </c>
      <c r="AU264">
        <f t="shared" si="91"/>
        <v>15.697824012325727</v>
      </c>
      <c r="AV264">
        <f t="shared" si="92"/>
        <v>15.697824012325727</v>
      </c>
      <c r="AW264" s="25">
        <f t="shared" si="93"/>
        <v>9.8747933949762352</v>
      </c>
      <c r="AX264" s="25">
        <f t="shared" si="94"/>
        <v>9.6661709993077221</v>
      </c>
      <c r="AY264" s="3">
        <v>44093</v>
      </c>
      <c r="AZ264">
        <v>3.9714285714285325</v>
      </c>
      <c r="BA264">
        <f t="shared" si="83"/>
        <v>17.608863457304512</v>
      </c>
      <c r="BB264">
        <f t="shared" si="84"/>
        <v>19.465301775283901</v>
      </c>
      <c r="BC264" s="25">
        <f t="shared" si="85"/>
        <v>9.6314006000296377</v>
      </c>
      <c r="BD264" s="25">
        <f t="shared" si="86"/>
        <v>9.4575486036392107</v>
      </c>
    </row>
    <row r="265" spans="1:56" x14ac:dyDescent="0.2">
      <c r="A265" s="3">
        <v>44094</v>
      </c>
      <c r="B265">
        <v>300.57100000000003</v>
      </c>
      <c r="C265" s="28">
        <v>283.61364301058995</v>
      </c>
      <c r="D265">
        <v>162.70234263789405</v>
      </c>
      <c r="E265" s="28">
        <v>567.22728602117991</v>
      </c>
      <c r="F265">
        <v>325.4046852757881</v>
      </c>
      <c r="G265" s="44">
        <v>10</v>
      </c>
      <c r="H265" s="43">
        <f t="shared" si="95"/>
        <v>1.7889087656529516E-2</v>
      </c>
      <c r="I265" s="43">
        <f t="shared" si="96"/>
        <v>1.6891891891891893E-2</v>
      </c>
      <c r="J265" s="44">
        <v>3.9714285714285325</v>
      </c>
      <c r="K265" s="43">
        <f t="shared" si="97"/>
        <v>7.1045233835930815E-3</v>
      </c>
      <c r="L265" s="43">
        <f t="shared" si="98"/>
        <v>6.7084942084941427E-3</v>
      </c>
      <c r="M265" s="3">
        <v>44094</v>
      </c>
      <c r="N265" s="28">
        <v>283.61364301058995</v>
      </c>
      <c r="O265">
        <v>559</v>
      </c>
      <c r="P265">
        <v>559</v>
      </c>
      <c r="Q265">
        <v>714</v>
      </c>
      <c r="R265">
        <v>751</v>
      </c>
      <c r="S265">
        <v>592</v>
      </c>
      <c r="T265">
        <v>638</v>
      </c>
      <c r="U265">
        <v>690</v>
      </c>
      <c r="V265">
        <v>579</v>
      </c>
      <c r="W265">
        <f t="shared" si="99"/>
        <v>732.5</v>
      </c>
      <c r="X265">
        <v>724.62</v>
      </c>
      <c r="Y265">
        <v>381.69334253890497</v>
      </c>
      <c r="AA265" s="3">
        <v>44094</v>
      </c>
      <c r="AB265" s="28">
        <v>567.22728602117991</v>
      </c>
      <c r="AC265">
        <v>714</v>
      </c>
      <c r="AD265">
        <v>751</v>
      </c>
      <c r="AE265">
        <v>690</v>
      </c>
      <c r="AF265">
        <v>579</v>
      </c>
      <c r="AG265" s="3">
        <v>44094</v>
      </c>
      <c r="AH265" s="33">
        <v>10</v>
      </c>
      <c r="AI265">
        <f t="shared" si="87"/>
        <v>23.967384066952935</v>
      </c>
      <c r="AJ265">
        <f t="shared" si="88"/>
        <v>23.967384066952935</v>
      </c>
      <c r="AK265">
        <f t="shared" si="89"/>
        <v>16.455240272851064</v>
      </c>
      <c r="AL265">
        <f t="shared" si="90"/>
        <v>17.73385691567395</v>
      </c>
      <c r="AM265" s="3">
        <v>44094</v>
      </c>
      <c r="AN265" s="33">
        <v>10</v>
      </c>
      <c r="AO265">
        <f t="shared" si="100"/>
        <v>30.613080901260101</v>
      </c>
      <c r="AP265">
        <f t="shared" si="101"/>
        <v>32.199473048804393</v>
      </c>
      <c r="AQ265">
        <f t="shared" si="102"/>
        <v>19.179249642343301</v>
      </c>
      <c r="AR265">
        <f t="shared" si="103"/>
        <v>16.093892091183726</v>
      </c>
      <c r="AS265" s="3">
        <v>44094</v>
      </c>
      <c r="AT265">
        <v>3.9714285714285325</v>
      </c>
      <c r="AU265">
        <f t="shared" si="91"/>
        <v>15.261014996330577</v>
      </c>
      <c r="AV265">
        <f t="shared" si="92"/>
        <v>15.261014996330577</v>
      </c>
      <c r="AW265" s="25">
        <f t="shared" si="93"/>
        <v>10.292038186313258</v>
      </c>
      <c r="AX265" s="25">
        <f t="shared" si="94"/>
        <v>11.091757369709221</v>
      </c>
      <c r="AY265" s="3">
        <v>44094</v>
      </c>
      <c r="AZ265">
        <v>3.9714285714285325</v>
      </c>
      <c r="BA265">
        <f t="shared" si="83"/>
        <v>19.492602338783598</v>
      </c>
      <c r="BB265">
        <f t="shared" si="84"/>
        <v>20.502723188272384</v>
      </c>
      <c r="BC265" s="25">
        <f t="shared" si="85"/>
        <v>11.99578775093944</v>
      </c>
      <c r="BD265" s="25">
        <f t="shared" si="86"/>
        <v>10.066030591005704</v>
      </c>
    </row>
    <row r="266" spans="1:56" x14ac:dyDescent="0.2">
      <c r="A266" s="3">
        <v>44095</v>
      </c>
      <c r="B266">
        <v>420.286</v>
      </c>
      <c r="C266" s="28">
        <v>623.95001462329788</v>
      </c>
      <c r="D266">
        <v>162.70234263789405</v>
      </c>
      <c r="E266" s="28">
        <v>1247.9000292465958</v>
      </c>
      <c r="F266">
        <v>325.4046852757881</v>
      </c>
      <c r="G266" s="44">
        <v>22</v>
      </c>
      <c r="H266" s="43">
        <f t="shared" si="95"/>
        <v>3.5714285714285712E-2</v>
      </c>
      <c r="I266" s="43">
        <f t="shared" si="96"/>
        <v>3.3282904689863842E-2</v>
      </c>
      <c r="J266" s="44">
        <v>3.9714285714285325</v>
      </c>
      <c r="K266" s="43">
        <f t="shared" si="97"/>
        <v>6.4471243042670979E-3</v>
      </c>
      <c r="L266" s="43">
        <f t="shared" si="98"/>
        <v>6.0082126647935438E-3</v>
      </c>
      <c r="M266" s="3">
        <v>44095</v>
      </c>
      <c r="N266" s="28">
        <v>623.95001462329788</v>
      </c>
      <c r="O266">
        <v>616</v>
      </c>
      <c r="P266">
        <v>616</v>
      </c>
      <c r="Q266">
        <v>736</v>
      </c>
      <c r="R266">
        <v>946</v>
      </c>
      <c r="S266">
        <v>661</v>
      </c>
      <c r="T266">
        <v>683</v>
      </c>
      <c r="U266">
        <v>797</v>
      </c>
      <c r="V266">
        <v>711</v>
      </c>
      <c r="W266">
        <f t="shared" si="99"/>
        <v>841</v>
      </c>
      <c r="X266">
        <v>769.32</v>
      </c>
      <c r="Y266">
        <v>422.30834258349699</v>
      </c>
      <c r="AA266" s="3">
        <v>44095</v>
      </c>
      <c r="AB266" s="28">
        <v>1247.9000292465958</v>
      </c>
      <c r="AC266">
        <v>736</v>
      </c>
      <c r="AD266">
        <v>946</v>
      </c>
      <c r="AE266">
        <v>797</v>
      </c>
      <c r="AF266">
        <v>711</v>
      </c>
      <c r="AG266" s="3">
        <v>44095</v>
      </c>
      <c r="AH266" s="33">
        <v>22</v>
      </c>
      <c r="AI266">
        <f t="shared" si="87"/>
        <v>26.411285483440086</v>
      </c>
      <c r="AJ266">
        <f t="shared" si="88"/>
        <v>26.411285483440086</v>
      </c>
      <c r="AK266">
        <f t="shared" si="89"/>
        <v>18.373165237085395</v>
      </c>
      <c r="AL266">
        <f t="shared" si="90"/>
        <v>18.984677544522427</v>
      </c>
      <c r="AM266" s="3">
        <v>44095</v>
      </c>
      <c r="AN266" s="33">
        <v>22</v>
      </c>
      <c r="AO266">
        <f t="shared" si="100"/>
        <v>31.556341097097246</v>
      </c>
      <c r="AP266">
        <f t="shared" si="101"/>
        <v>40.560188420997278</v>
      </c>
      <c r="AQ266">
        <f t="shared" si="102"/>
        <v>22.153423137605234</v>
      </c>
      <c r="AR266">
        <f t="shared" si="103"/>
        <v>19.762965935805923</v>
      </c>
      <c r="AS266" s="3">
        <v>44095</v>
      </c>
      <c r="AT266">
        <v>3.9714285714285325</v>
      </c>
      <c r="AU266">
        <f t="shared" si="91"/>
        <v>16.817147115813299</v>
      </c>
      <c r="AV266">
        <f t="shared" si="92"/>
        <v>16.817147115813299</v>
      </c>
      <c r="AW266" s="25">
        <f t="shared" si="93"/>
        <v>11.491616961407203</v>
      </c>
      <c r="AX266" s="25">
        <f t="shared" si="94"/>
        <v>11.874091353466142</v>
      </c>
      <c r="AY266" s="3">
        <v>44095</v>
      </c>
      <c r="AZ266">
        <v>3.9714285714285325</v>
      </c>
      <c r="BA266">
        <f t="shared" si="83"/>
        <v>20.093214735776929</v>
      </c>
      <c r="BB266">
        <f t="shared" si="84"/>
        <v>25.826333070713282</v>
      </c>
      <c r="BC266" s="25">
        <f t="shared" si="85"/>
        <v>13.856004112317006</v>
      </c>
      <c r="BD266" s="25">
        <f t="shared" si="86"/>
        <v>12.360876943359337</v>
      </c>
    </row>
    <row r="267" spans="1:56" x14ac:dyDescent="0.2">
      <c r="A267" s="3">
        <v>44096</v>
      </c>
      <c r="B267">
        <v>416.14299999999997</v>
      </c>
      <c r="C267" s="28">
        <v>283.61364301058995</v>
      </c>
      <c r="D267">
        <v>77.25434974173406</v>
      </c>
      <c r="E267" s="28">
        <v>567.22728602117991</v>
      </c>
      <c r="F267">
        <v>154.50869948346812</v>
      </c>
      <c r="G267" s="44">
        <v>10</v>
      </c>
      <c r="H267" s="43">
        <f t="shared" si="95"/>
        <v>1.2836970474967908E-2</v>
      </c>
      <c r="I267" s="43">
        <f t="shared" si="96"/>
        <v>1.4619883040935672E-2</v>
      </c>
      <c r="J267" s="44">
        <v>1.8857142857142719</v>
      </c>
      <c r="K267" s="43">
        <f t="shared" si="97"/>
        <v>2.4206858609939308E-3</v>
      </c>
      <c r="L267" s="43">
        <f t="shared" si="98"/>
        <v>2.7568922305764207E-3</v>
      </c>
      <c r="M267" s="3">
        <v>44096</v>
      </c>
      <c r="N267" s="28">
        <v>283.61364301058995</v>
      </c>
      <c r="O267">
        <v>779</v>
      </c>
      <c r="P267">
        <v>779</v>
      </c>
      <c r="Q267">
        <v>888</v>
      </c>
      <c r="R267">
        <v>947</v>
      </c>
      <c r="S267">
        <v>684</v>
      </c>
      <c r="T267">
        <v>752</v>
      </c>
      <c r="U267">
        <v>701</v>
      </c>
      <c r="V267">
        <v>720</v>
      </c>
      <c r="W267">
        <f t="shared" si="99"/>
        <v>917.5</v>
      </c>
      <c r="X267">
        <v>817.66</v>
      </c>
      <c r="Y267">
        <v>472.76551974843801</v>
      </c>
      <c r="AA267" s="3">
        <v>44096</v>
      </c>
      <c r="AB267" s="28">
        <v>567.22728602117991</v>
      </c>
      <c r="AC267">
        <v>888</v>
      </c>
      <c r="AD267">
        <v>947</v>
      </c>
      <c r="AE267">
        <v>701</v>
      </c>
      <c r="AF267">
        <v>720</v>
      </c>
      <c r="AG267" s="3">
        <v>44096</v>
      </c>
      <c r="AH267" s="33">
        <v>10</v>
      </c>
      <c r="AI267">
        <f t="shared" si="87"/>
        <v>33.399986025324395</v>
      </c>
      <c r="AJ267">
        <f t="shared" si="88"/>
        <v>33.399986025324395</v>
      </c>
      <c r="AK267">
        <f t="shared" si="89"/>
        <v>19.012473558496836</v>
      </c>
      <c r="AL267">
        <f t="shared" si="90"/>
        <v>20.902602508756758</v>
      </c>
      <c r="AM267" s="3">
        <v>44096</v>
      </c>
      <c r="AN267" s="33">
        <v>10</v>
      </c>
      <c r="AO267">
        <f t="shared" si="100"/>
        <v>38.073411541062981</v>
      </c>
      <c r="AP267">
        <f t="shared" si="101"/>
        <v>40.603063884444417</v>
      </c>
      <c r="AQ267">
        <f t="shared" si="102"/>
        <v>19.485005796061817</v>
      </c>
      <c r="AR267">
        <f t="shared" si="103"/>
        <v>20.01313006157562</v>
      </c>
      <c r="AS267" s="3">
        <v>44096</v>
      </c>
      <c r="AT267">
        <v>1.8857142857142719</v>
      </c>
      <c r="AU267">
        <f t="shared" si="91"/>
        <v>21.267138966263897</v>
      </c>
      <c r="AV267">
        <f t="shared" si="92"/>
        <v>21.267138966263897</v>
      </c>
      <c r="AW267" s="25">
        <f t="shared" si="93"/>
        <v>11.891476553105184</v>
      </c>
      <c r="AX267" s="25">
        <f t="shared" si="94"/>
        <v>13.073670128560085</v>
      </c>
      <c r="AY267" s="3">
        <v>44096</v>
      </c>
      <c r="AZ267">
        <v>1.8857142857142719</v>
      </c>
      <c r="BA267">
        <f t="shared" si="83"/>
        <v>24.24290038773086</v>
      </c>
      <c r="BB267">
        <f t="shared" si="84"/>
        <v>25.853633634212979</v>
      </c>
      <c r="BC267" s="25">
        <f t="shared" si="85"/>
        <v>12.18702494696891</v>
      </c>
      <c r="BD267" s="25">
        <f t="shared" si="86"/>
        <v>12.51734374011072</v>
      </c>
    </row>
    <row r="268" spans="1:56" x14ac:dyDescent="0.2">
      <c r="A268" s="3">
        <v>44097</v>
      </c>
      <c r="B268">
        <v>405.14299999999997</v>
      </c>
      <c r="C268" s="28">
        <v>482.1431931180029</v>
      </c>
      <c r="D268">
        <v>77.25434974173406</v>
      </c>
      <c r="E268" s="28">
        <v>964.2863862360058</v>
      </c>
      <c r="F268">
        <v>154.50869948346812</v>
      </c>
      <c r="G268" s="44">
        <v>17</v>
      </c>
      <c r="H268" s="43">
        <f t="shared" si="95"/>
        <v>2.2727272727272728E-2</v>
      </c>
      <c r="I268" s="43">
        <f t="shared" si="96"/>
        <v>2.2757697456492636E-2</v>
      </c>
      <c r="J268" s="44">
        <v>1.8857142857142719</v>
      </c>
      <c r="K268" s="43">
        <f t="shared" si="97"/>
        <v>2.521008403361326E-3</v>
      </c>
      <c r="L268" s="43">
        <f t="shared" si="98"/>
        <v>2.5243832472747951E-3</v>
      </c>
      <c r="M268" s="3">
        <v>44097</v>
      </c>
      <c r="N268" s="28">
        <v>482.1431931180029</v>
      </c>
      <c r="O268">
        <v>748</v>
      </c>
      <c r="P268">
        <v>748</v>
      </c>
      <c r="Q268">
        <v>930</v>
      </c>
      <c r="R268">
        <v>973</v>
      </c>
      <c r="S268">
        <v>747</v>
      </c>
      <c r="T268">
        <v>822</v>
      </c>
      <c r="U268">
        <v>828</v>
      </c>
      <c r="V268">
        <v>775</v>
      </c>
      <c r="W268">
        <f t="shared" si="99"/>
        <v>951.5</v>
      </c>
      <c r="X268">
        <v>862.12</v>
      </c>
      <c r="Y268">
        <v>535.09436440616105</v>
      </c>
      <c r="AA268" s="3">
        <v>44097</v>
      </c>
      <c r="AB268" s="28">
        <v>964.2863862360058</v>
      </c>
      <c r="AC268">
        <v>930</v>
      </c>
      <c r="AD268">
        <v>973</v>
      </c>
      <c r="AE268">
        <v>828</v>
      </c>
      <c r="AF268">
        <v>775</v>
      </c>
      <c r="AG268" s="3">
        <v>44097</v>
      </c>
      <c r="AH268" s="33">
        <v>17</v>
      </c>
      <c r="AI268">
        <f t="shared" si="87"/>
        <v>32.070846658462962</v>
      </c>
      <c r="AJ268">
        <f t="shared" si="88"/>
        <v>32.070846658462962</v>
      </c>
      <c r="AK268">
        <f t="shared" si="89"/>
        <v>20.763622438884703</v>
      </c>
      <c r="AL268">
        <f t="shared" si="90"/>
        <v>22.848323486965498</v>
      </c>
      <c r="AM268" s="3">
        <v>44097</v>
      </c>
      <c r="AN268" s="33">
        <v>17</v>
      </c>
      <c r="AO268">
        <f t="shared" si="100"/>
        <v>39.874181005842992</v>
      </c>
      <c r="AP268">
        <f t="shared" si="101"/>
        <v>41.717825934070135</v>
      </c>
      <c r="AQ268">
        <f t="shared" si="102"/>
        <v>23.015099570811962</v>
      </c>
      <c r="AR268">
        <f t="shared" si="103"/>
        <v>21.541910830168202</v>
      </c>
      <c r="AS268" s="3">
        <v>44097</v>
      </c>
      <c r="AT268">
        <v>1.8857142857142719</v>
      </c>
      <c r="AU268">
        <f t="shared" si="91"/>
        <v>20.420821497773293</v>
      </c>
      <c r="AV268">
        <f t="shared" si="92"/>
        <v>20.420821497773293</v>
      </c>
      <c r="AW268" s="25">
        <f t="shared" si="93"/>
        <v>12.986744130364873</v>
      </c>
      <c r="AX268" s="25">
        <f t="shared" si="94"/>
        <v>14.290634103293073</v>
      </c>
      <c r="AY268" s="3">
        <v>44097</v>
      </c>
      <c r="AZ268">
        <v>1.8857142857142719</v>
      </c>
      <c r="BA268">
        <f t="shared" si="83"/>
        <v>25.38952405471813</v>
      </c>
      <c r="BB268">
        <f t="shared" si="84"/>
        <v>26.563448285205098</v>
      </c>
      <c r="BC268" s="25">
        <f t="shared" si="85"/>
        <v>14.394945301127327</v>
      </c>
      <c r="BD268" s="25">
        <f t="shared" si="86"/>
        <v>13.473529720258066</v>
      </c>
    </row>
    <row r="269" spans="1:56" x14ac:dyDescent="0.2">
      <c r="A269" s="3">
        <v>44098</v>
      </c>
      <c r="B269">
        <v>385.286</v>
      </c>
      <c r="C269" s="28">
        <v>538.86592172012092</v>
      </c>
      <c r="D269">
        <v>77.25434974173406</v>
      </c>
      <c r="E269" s="28">
        <v>1077.7318434402418</v>
      </c>
      <c r="F269">
        <v>154.50869948346812</v>
      </c>
      <c r="G269" s="44">
        <v>19</v>
      </c>
      <c r="H269" s="43">
        <f t="shared" si="95"/>
        <v>2.3227383863080684E-2</v>
      </c>
      <c r="I269" s="43">
        <f t="shared" si="96"/>
        <v>2.2432113341204249E-2</v>
      </c>
      <c r="J269" s="44">
        <v>1.8857142857142719</v>
      </c>
      <c r="K269" s="43">
        <f t="shared" si="97"/>
        <v>2.3052741879147579E-3</v>
      </c>
      <c r="L269" s="43">
        <f t="shared" si="98"/>
        <v>2.2263450834879243E-3</v>
      </c>
      <c r="M269" s="3">
        <v>44098</v>
      </c>
      <c r="N269" s="28">
        <v>538.86592172012092</v>
      </c>
      <c r="O269">
        <v>818</v>
      </c>
      <c r="P269">
        <v>818</v>
      </c>
      <c r="Q269">
        <v>958</v>
      </c>
      <c r="R269">
        <v>1132</v>
      </c>
      <c r="S269">
        <v>847</v>
      </c>
      <c r="T269">
        <v>862</v>
      </c>
      <c r="U269">
        <v>985</v>
      </c>
      <c r="V269">
        <v>803</v>
      </c>
      <c r="W269">
        <f t="shared" si="99"/>
        <v>1045</v>
      </c>
      <c r="X269">
        <v>908.49</v>
      </c>
      <c r="Y269">
        <v>611.72047860990904</v>
      </c>
      <c r="AA269" s="3">
        <v>44098</v>
      </c>
      <c r="AB269" s="28">
        <v>1077.7318434402418</v>
      </c>
      <c r="AC269">
        <v>958</v>
      </c>
      <c r="AD269">
        <v>1132</v>
      </c>
      <c r="AE269">
        <v>985</v>
      </c>
      <c r="AF269">
        <v>803</v>
      </c>
      <c r="AG269" s="3">
        <v>44098</v>
      </c>
      <c r="AH269" s="33">
        <v>19</v>
      </c>
      <c r="AI269">
        <f t="shared" si="87"/>
        <v>35.072129099762975</v>
      </c>
      <c r="AJ269">
        <f t="shared" si="88"/>
        <v>35.072129099762975</v>
      </c>
      <c r="AK269">
        <f t="shared" si="89"/>
        <v>23.543223836325762</v>
      </c>
      <c r="AL269">
        <f t="shared" si="90"/>
        <v>23.960164045941919</v>
      </c>
      <c r="AM269" s="3">
        <v>44098</v>
      </c>
      <c r="AN269" s="33">
        <v>19</v>
      </c>
      <c r="AO269">
        <f t="shared" si="100"/>
        <v>41.074693982362994</v>
      </c>
      <c r="AP269">
        <f t="shared" si="101"/>
        <v>48.535024622165878</v>
      </c>
      <c r="AQ269">
        <f t="shared" si="102"/>
        <v>27.379073764794423</v>
      </c>
      <c r="AR269">
        <f t="shared" si="103"/>
        <v>22.320199221451698</v>
      </c>
      <c r="AS269" s="3">
        <v>44098</v>
      </c>
      <c r="AT269">
        <v>1.8857142857142719</v>
      </c>
      <c r="AU269">
        <f t="shared" si="91"/>
        <v>22.331860942752076</v>
      </c>
      <c r="AV269">
        <f t="shared" si="92"/>
        <v>22.331860942752076</v>
      </c>
      <c r="AW269" s="25">
        <f t="shared" si="93"/>
        <v>14.725264094269139</v>
      </c>
      <c r="AX269" s="25">
        <f t="shared" si="94"/>
        <v>14.986042088854779</v>
      </c>
      <c r="AY269" s="3">
        <v>44098</v>
      </c>
      <c r="AZ269">
        <v>1.8857142857142719</v>
      </c>
      <c r="BA269">
        <f t="shared" si="83"/>
        <v>26.153939832709646</v>
      </c>
      <c r="BB269">
        <f t="shared" si="84"/>
        <v>30.904237881656908</v>
      </c>
      <c r="BC269" s="25">
        <f t="shared" si="85"/>
        <v>17.124421644457026</v>
      </c>
      <c r="BD269" s="25">
        <f t="shared" si="86"/>
        <v>13.960315310151261</v>
      </c>
    </row>
    <row r="270" spans="1:56" x14ac:dyDescent="0.2">
      <c r="A270" s="3">
        <v>44099</v>
      </c>
      <c r="B270">
        <v>368.714</v>
      </c>
      <c r="C270" s="28">
        <v>397.05910021482589</v>
      </c>
      <c r="D270">
        <v>77.25434974173406</v>
      </c>
      <c r="E270" s="28">
        <v>794.11820042965178</v>
      </c>
      <c r="F270">
        <v>154.50869948346812</v>
      </c>
      <c r="G270" s="44">
        <v>14</v>
      </c>
      <c r="H270" s="43">
        <f t="shared" si="95"/>
        <v>1.6336056009334889E-2</v>
      </c>
      <c r="I270" s="43">
        <f t="shared" si="96"/>
        <v>1.4583333333333334E-2</v>
      </c>
      <c r="J270" s="44">
        <v>1.8857142857142719</v>
      </c>
      <c r="K270" s="43">
        <f t="shared" si="97"/>
        <v>2.2003667277879484E-3</v>
      </c>
      <c r="L270" s="43">
        <f t="shared" si="98"/>
        <v>1.9642857142857001E-3</v>
      </c>
      <c r="M270" s="3">
        <v>44099</v>
      </c>
      <c r="N270" s="28">
        <v>397.05910021482589</v>
      </c>
      <c r="O270">
        <v>857</v>
      </c>
      <c r="P270">
        <v>857</v>
      </c>
      <c r="Q270">
        <v>1111</v>
      </c>
      <c r="R270">
        <v>1211</v>
      </c>
      <c r="S270">
        <v>960</v>
      </c>
      <c r="T270">
        <v>1004</v>
      </c>
      <c r="U270">
        <v>927</v>
      </c>
      <c r="V270">
        <v>952</v>
      </c>
      <c r="W270">
        <f t="shared" si="99"/>
        <v>1161</v>
      </c>
      <c r="X270">
        <v>956.41</v>
      </c>
      <c r="Y270">
        <v>705.49097101453697</v>
      </c>
      <c r="AA270" s="3">
        <v>44099</v>
      </c>
      <c r="AB270" s="28">
        <v>794.11820042965178</v>
      </c>
      <c r="AC270">
        <v>1111</v>
      </c>
      <c r="AD270">
        <v>1211</v>
      </c>
      <c r="AE270">
        <v>927</v>
      </c>
      <c r="AF270">
        <v>952</v>
      </c>
      <c r="AG270" s="3">
        <v>44099</v>
      </c>
      <c r="AH270" s="33">
        <v>14</v>
      </c>
      <c r="AI270">
        <f t="shared" si="87"/>
        <v>36.744272174201548</v>
      </c>
      <c r="AJ270">
        <f t="shared" si="88"/>
        <v>36.744272174201548</v>
      </c>
      <c r="AK270">
        <f t="shared" si="89"/>
        <v>26.684173415434159</v>
      </c>
      <c r="AL270">
        <f t="shared" si="90"/>
        <v>27.907198030308223</v>
      </c>
      <c r="AM270" s="3">
        <v>44099</v>
      </c>
      <c r="AN270" s="33">
        <v>14</v>
      </c>
      <c r="AO270">
        <f t="shared" si="100"/>
        <v>47.634639889775869</v>
      </c>
      <c r="AP270">
        <f t="shared" si="101"/>
        <v>51.922186234490169</v>
      </c>
      <c r="AQ270">
        <f t="shared" si="102"/>
        <v>25.766904954278608</v>
      </c>
      <c r="AR270">
        <f t="shared" si="103"/>
        <v>26.461805303638872</v>
      </c>
      <c r="AS270" s="3">
        <v>44099</v>
      </c>
      <c r="AT270">
        <v>1.8857142857142719</v>
      </c>
      <c r="AU270">
        <f t="shared" si="91"/>
        <v>23.396582919240256</v>
      </c>
      <c r="AV270">
        <f t="shared" si="92"/>
        <v>23.396582919240256</v>
      </c>
      <c r="AW270" s="25">
        <f t="shared" si="93"/>
        <v>16.68979165348096</v>
      </c>
      <c r="AX270" s="25">
        <f t="shared" si="94"/>
        <v>17.454740437598836</v>
      </c>
      <c r="AY270" s="3">
        <v>44099</v>
      </c>
      <c r="AZ270">
        <v>1.8857142857142719</v>
      </c>
      <c r="BA270">
        <f t="shared" si="83"/>
        <v>30.330926048163274</v>
      </c>
      <c r="BB270">
        <f t="shared" si="84"/>
        <v>33.060982398132964</v>
      </c>
      <c r="BC270" s="25">
        <f t="shared" si="85"/>
        <v>16.116080065392552</v>
      </c>
      <c r="BD270" s="25">
        <f t="shared" si="86"/>
        <v>16.550710056368619</v>
      </c>
    </row>
    <row r="271" spans="1:56" x14ac:dyDescent="0.2">
      <c r="A271" s="3">
        <v>44100</v>
      </c>
      <c r="B271">
        <v>368.714</v>
      </c>
      <c r="C271" s="28">
        <v>226.89091440847196</v>
      </c>
      <c r="D271">
        <v>77.25434974173406</v>
      </c>
      <c r="E271" s="28">
        <v>453.78182881694391</v>
      </c>
      <c r="F271">
        <v>154.50869948346812</v>
      </c>
      <c r="G271" s="44">
        <v>8</v>
      </c>
      <c r="H271" s="43">
        <f t="shared" si="95"/>
        <v>8.6862106406080351E-3</v>
      </c>
      <c r="I271" s="43">
        <f t="shared" si="96"/>
        <v>7.7972709551656916E-3</v>
      </c>
      <c r="J271" s="44">
        <v>1.8857142857142719</v>
      </c>
      <c r="K271" s="43">
        <f t="shared" si="97"/>
        <v>2.047463936714736E-3</v>
      </c>
      <c r="L271" s="43">
        <f t="shared" si="98"/>
        <v>1.8379281537176139E-3</v>
      </c>
      <c r="M271" s="3">
        <v>44100</v>
      </c>
      <c r="N271" s="28">
        <v>226.89091440847196</v>
      </c>
      <c r="O271">
        <v>921</v>
      </c>
      <c r="P271">
        <v>977</v>
      </c>
      <c r="Q271">
        <v>1198</v>
      </c>
      <c r="R271">
        <v>1300</v>
      </c>
      <c r="S271">
        <v>1026</v>
      </c>
      <c r="T271">
        <v>1088</v>
      </c>
      <c r="U271">
        <v>1025</v>
      </c>
      <c r="V271">
        <v>1025</v>
      </c>
      <c r="W271">
        <f t="shared" si="99"/>
        <v>1249</v>
      </c>
      <c r="X271">
        <v>1008.11</v>
      </c>
      <c r="Y271">
        <v>819.6993184424</v>
      </c>
      <c r="AA271" s="3">
        <v>44100</v>
      </c>
      <c r="AB271" s="28">
        <v>453.78182881694391</v>
      </c>
      <c r="AC271">
        <v>1198</v>
      </c>
      <c r="AD271">
        <v>1300</v>
      </c>
      <c r="AE271">
        <v>1025</v>
      </c>
      <c r="AF271">
        <v>1025</v>
      </c>
      <c r="AG271" s="3">
        <v>44100</v>
      </c>
      <c r="AH271" s="33">
        <v>8</v>
      </c>
      <c r="AI271">
        <f t="shared" si="87"/>
        <v>39.488301834818699</v>
      </c>
      <c r="AJ271">
        <f t="shared" si="88"/>
        <v>41.889327787858711</v>
      </c>
      <c r="AK271">
        <f t="shared" si="89"/>
        <v>28.518710337745258</v>
      </c>
      <c r="AL271">
        <f t="shared" si="90"/>
        <v>30.242063204158711</v>
      </c>
      <c r="AM271" s="3">
        <v>44100</v>
      </c>
      <c r="AN271" s="33">
        <v>8</v>
      </c>
      <c r="AO271">
        <f t="shared" si="100"/>
        <v>51.364805209677314</v>
      </c>
      <c r="AP271">
        <f t="shared" si="101"/>
        <v>55.7381024812859</v>
      </c>
      <c r="AQ271">
        <f t="shared" si="102"/>
        <v>28.490914323770845</v>
      </c>
      <c r="AR271">
        <f t="shared" si="103"/>
        <v>28.490914323770845</v>
      </c>
      <c r="AS271" s="3">
        <v>44100</v>
      </c>
      <c r="AT271">
        <v>1.8857142857142719</v>
      </c>
      <c r="AU271">
        <f t="shared" si="91"/>
        <v>25.143818983220861</v>
      </c>
      <c r="AV271">
        <f t="shared" si="92"/>
        <v>26.672650539203886</v>
      </c>
      <c r="AW271" s="25">
        <f t="shared" si="93"/>
        <v>17.837214829657775</v>
      </c>
      <c r="AX271" s="25">
        <f t="shared" si="94"/>
        <v>18.915097207278421</v>
      </c>
      <c r="AY271" s="3">
        <v>44100</v>
      </c>
      <c r="AZ271">
        <v>1.8857142857142719</v>
      </c>
      <c r="BA271">
        <f t="shared" si="83"/>
        <v>32.706075072636906</v>
      </c>
      <c r="BB271">
        <f t="shared" si="84"/>
        <v>35.490732549605987</v>
      </c>
      <c r="BC271" s="25">
        <f t="shared" si="85"/>
        <v>17.819829630018734</v>
      </c>
      <c r="BD271" s="25">
        <f t="shared" si="86"/>
        <v>17.819829630018734</v>
      </c>
    </row>
    <row r="272" spans="1:56" x14ac:dyDescent="0.2">
      <c r="A272" s="3">
        <v>44101</v>
      </c>
      <c r="B272">
        <v>368.714</v>
      </c>
      <c r="C272" s="28">
        <v>567.22728602117991</v>
      </c>
      <c r="D272">
        <v>77.25434974173406</v>
      </c>
      <c r="E272" s="28">
        <v>1134.4545720423598</v>
      </c>
      <c r="F272">
        <v>154.50869948346812</v>
      </c>
      <c r="G272" s="44">
        <v>20</v>
      </c>
      <c r="H272" s="43">
        <f t="shared" si="95"/>
        <v>1.8231540565177756E-2</v>
      </c>
      <c r="I272" s="43">
        <f t="shared" si="96"/>
        <v>1.6528925619834711E-2</v>
      </c>
      <c r="J272" s="44">
        <v>1.8857142857142719</v>
      </c>
      <c r="K272" s="43">
        <f t="shared" si="97"/>
        <v>1.7189738247167473E-3</v>
      </c>
      <c r="L272" s="43">
        <f t="shared" si="98"/>
        <v>1.5584415584415469E-3</v>
      </c>
      <c r="M272" s="3">
        <v>44101</v>
      </c>
      <c r="N272" s="28">
        <v>567.22728602117991</v>
      </c>
      <c r="O272">
        <v>1097</v>
      </c>
      <c r="P272">
        <v>1320</v>
      </c>
      <c r="Q272">
        <v>1638</v>
      </c>
      <c r="R272">
        <v>1801</v>
      </c>
      <c r="S272">
        <v>1210</v>
      </c>
      <c r="T272">
        <v>1385</v>
      </c>
      <c r="U272">
        <v>1398</v>
      </c>
      <c r="V272">
        <v>1266</v>
      </c>
      <c r="W272">
        <f t="shared" si="99"/>
        <v>1719.5</v>
      </c>
      <c r="X272">
        <v>1066.75</v>
      </c>
      <c r="Y272">
        <v>958.08177462646199</v>
      </c>
      <c r="AA272" s="3">
        <v>44101</v>
      </c>
      <c r="AB272" s="28">
        <v>1134.4545720423598</v>
      </c>
      <c r="AC272">
        <v>1638</v>
      </c>
      <c r="AD272">
        <v>1801</v>
      </c>
      <c r="AE272">
        <v>1398</v>
      </c>
      <c r="AF272">
        <v>1266</v>
      </c>
      <c r="AG272" s="3">
        <v>44101</v>
      </c>
      <c r="AH272" s="33">
        <v>20</v>
      </c>
      <c r="AI272">
        <f t="shared" si="87"/>
        <v>47.034383401515868</v>
      </c>
      <c r="AJ272">
        <f t="shared" si="88"/>
        <v>56.595611750228755</v>
      </c>
      <c r="AK272">
        <f t="shared" si="89"/>
        <v>33.633176909036806</v>
      </c>
      <c r="AL272">
        <f t="shared" si="90"/>
        <v>38.497479354558656</v>
      </c>
      <c r="AM272" s="3">
        <v>44101</v>
      </c>
      <c r="AN272" s="33">
        <v>20</v>
      </c>
      <c r="AO272">
        <f t="shared" si="100"/>
        <v>70.230009126420228</v>
      </c>
      <c r="AP272">
        <f t="shared" si="101"/>
        <v>77.218709668304541</v>
      </c>
      <c r="AQ272">
        <f t="shared" si="102"/>
        <v>38.858827536225995</v>
      </c>
      <c r="AR272">
        <f t="shared" si="103"/>
        <v>35.189753691603798</v>
      </c>
      <c r="AS272" s="3">
        <v>44101</v>
      </c>
      <c r="AT272">
        <v>1.8857142857142719</v>
      </c>
      <c r="AU272">
        <f t="shared" si="91"/>
        <v>29.948718159167516</v>
      </c>
      <c r="AV272">
        <f t="shared" si="92"/>
        <v>36.036743819599927</v>
      </c>
      <c r="AW272" s="25">
        <f t="shared" si="93"/>
        <v>21.036091563241627</v>
      </c>
      <c r="AX272" s="25">
        <f t="shared" si="94"/>
        <v>24.078501500074093</v>
      </c>
      <c r="AY272" s="3">
        <v>44101</v>
      </c>
      <c r="AZ272">
        <v>1.8857142857142719</v>
      </c>
      <c r="BA272">
        <f t="shared" si="83"/>
        <v>44.718323012503546</v>
      </c>
      <c r="BB272">
        <f t="shared" si="84"/>
        <v>49.168314862954148</v>
      </c>
      <c r="BC272" s="25">
        <f t="shared" si="85"/>
        <v>24.304509095381647</v>
      </c>
      <c r="BD272" s="25">
        <f t="shared" si="86"/>
        <v>22.009662743028017</v>
      </c>
    </row>
    <row r="273" spans="1:56" x14ac:dyDescent="0.2">
      <c r="A273" s="3">
        <v>44102</v>
      </c>
      <c r="B273">
        <v>324</v>
      </c>
      <c r="C273" s="28">
        <v>567.22728602117991</v>
      </c>
      <c r="D273">
        <v>77.25434974173406</v>
      </c>
      <c r="E273" s="28">
        <v>1134.4545720423598</v>
      </c>
      <c r="F273">
        <v>154.50869948346812</v>
      </c>
      <c r="G273" s="44">
        <v>20</v>
      </c>
      <c r="H273" s="43">
        <f t="shared" si="95"/>
        <v>1.7050298380221655E-2</v>
      </c>
      <c r="I273" s="43">
        <f t="shared" si="96"/>
        <v>1.3831258644536652E-2</v>
      </c>
      <c r="J273" s="44">
        <v>1.8857142857142719</v>
      </c>
      <c r="K273" s="43">
        <f t="shared" si="97"/>
        <v>1.6075995615637442E-3</v>
      </c>
      <c r="L273" s="43">
        <f t="shared" si="98"/>
        <v>1.3040901007705891E-3</v>
      </c>
      <c r="M273" s="3">
        <v>44102</v>
      </c>
      <c r="N273" s="28">
        <v>567.22728602117991</v>
      </c>
      <c r="O273">
        <v>1173</v>
      </c>
      <c r="P273">
        <v>1379</v>
      </c>
      <c r="Q273">
        <v>1605</v>
      </c>
      <c r="R273">
        <v>1842</v>
      </c>
      <c r="S273">
        <v>1446</v>
      </c>
      <c r="T273">
        <v>1488</v>
      </c>
      <c r="U273">
        <v>1594</v>
      </c>
      <c r="V273">
        <v>1441</v>
      </c>
      <c r="W273">
        <f t="shared" si="99"/>
        <v>1723.5</v>
      </c>
      <c r="X273">
        <v>1117.23</v>
      </c>
      <c r="Y273">
        <v>1124.76753495707</v>
      </c>
      <c r="AA273" s="3">
        <v>44102</v>
      </c>
      <c r="AB273" s="28">
        <v>1134.4545720423598</v>
      </c>
      <c r="AC273">
        <v>1605</v>
      </c>
      <c r="AD273">
        <v>1842</v>
      </c>
      <c r="AE273">
        <v>1594</v>
      </c>
      <c r="AF273">
        <v>1441</v>
      </c>
      <c r="AG273" s="3">
        <v>44102</v>
      </c>
      <c r="AH273" s="33">
        <v>20</v>
      </c>
      <c r="AI273">
        <f t="shared" si="87"/>
        <v>50.292918623498736</v>
      </c>
      <c r="AJ273">
        <f t="shared" si="88"/>
        <v>59.125264093610198</v>
      </c>
      <c r="AK273">
        <f t="shared" si="89"/>
        <v>40.193036206997704</v>
      </c>
      <c r="AL273">
        <f t="shared" si="90"/>
        <v>41.360468793922948</v>
      </c>
      <c r="AM273" s="3">
        <v>44102</v>
      </c>
      <c r="AN273" s="33">
        <v>20</v>
      </c>
      <c r="AO273">
        <f t="shared" si="100"/>
        <v>68.81511883266451</v>
      </c>
      <c r="AP273">
        <f t="shared" si="101"/>
        <v>78.976603669637399</v>
      </c>
      <c r="AQ273">
        <f t="shared" si="102"/>
        <v>44.306846275210468</v>
      </c>
      <c r="AR273">
        <f t="shared" si="103"/>
        <v>40.054056137125649</v>
      </c>
      <c r="AS273" s="3">
        <v>44102</v>
      </c>
      <c r="AT273">
        <v>1.8857142857142719</v>
      </c>
      <c r="AU273">
        <f t="shared" si="91"/>
        <v>32.023560985144485</v>
      </c>
      <c r="AV273">
        <f t="shared" si="92"/>
        <v>37.647477066082047</v>
      </c>
      <c r="AW273" s="25">
        <f t="shared" si="93"/>
        <v>25.138998678055696</v>
      </c>
      <c r="AX273" s="25">
        <f t="shared" si="94"/>
        <v>25.869177062895488</v>
      </c>
      <c r="AY273" s="3">
        <v>44102</v>
      </c>
      <c r="AZ273">
        <v>1.8857142857142719</v>
      </c>
      <c r="BA273">
        <f t="shared" si="83"/>
        <v>43.817404417013549</v>
      </c>
      <c r="BB273">
        <f t="shared" si="84"/>
        <v>50.287637966441721</v>
      </c>
      <c r="BC273" s="25">
        <f t="shared" si="85"/>
        <v>27.712008224634012</v>
      </c>
      <c r="BD273" s="25">
        <f t="shared" si="86"/>
        <v>25.052072679860483</v>
      </c>
    </row>
    <row r="274" spans="1:56" x14ac:dyDescent="0.2">
      <c r="A274" s="3">
        <v>44103</v>
      </c>
      <c r="B274">
        <v>315.286</v>
      </c>
      <c r="C274" s="28">
        <v>794.11820042965178</v>
      </c>
      <c r="D274">
        <v>0</v>
      </c>
      <c r="E274" s="28">
        <v>1588.2364008593036</v>
      </c>
      <c r="F274">
        <v>0</v>
      </c>
      <c r="G274" s="44">
        <v>28</v>
      </c>
      <c r="H274" s="43">
        <f t="shared" si="95"/>
        <v>2.1021021021021023E-2</v>
      </c>
      <c r="I274" s="43">
        <f t="shared" si="96"/>
        <v>1.6175621028307337E-2</v>
      </c>
      <c r="J274" s="44">
        <v>0</v>
      </c>
      <c r="K274" s="43">
        <f t="shared" si="97"/>
        <v>0</v>
      </c>
      <c r="L274" s="43">
        <f t="shared" si="98"/>
        <v>0</v>
      </c>
      <c r="M274" s="3">
        <v>44103</v>
      </c>
      <c r="N274" s="28">
        <v>794.11820042965178</v>
      </c>
      <c r="O274">
        <v>1332</v>
      </c>
      <c r="P274">
        <v>1477</v>
      </c>
      <c r="Q274">
        <v>1886</v>
      </c>
      <c r="R274">
        <v>2118</v>
      </c>
      <c r="S274">
        <v>1731</v>
      </c>
      <c r="T274">
        <v>1762</v>
      </c>
      <c r="U274">
        <v>1594</v>
      </c>
      <c r="V274">
        <v>1562</v>
      </c>
      <c r="W274">
        <f t="shared" si="99"/>
        <v>2002</v>
      </c>
      <c r="X274">
        <v>1172.8</v>
      </c>
      <c r="Y274">
        <v>1324.18467200499</v>
      </c>
      <c r="AA274" s="3">
        <v>44103</v>
      </c>
      <c r="AB274" s="28">
        <v>1588.2364008593036</v>
      </c>
      <c r="AC274">
        <v>1886</v>
      </c>
      <c r="AD274">
        <v>2118</v>
      </c>
      <c r="AE274">
        <v>1594</v>
      </c>
      <c r="AF274">
        <v>1562</v>
      </c>
      <c r="AG274" s="3">
        <v>44103</v>
      </c>
      <c r="AH274" s="33">
        <v>28</v>
      </c>
      <c r="AI274">
        <f t="shared" si="87"/>
        <v>57.110117311594472</v>
      </c>
      <c r="AJ274">
        <f t="shared" si="88"/>
        <v>63.327059511430207</v>
      </c>
      <c r="AK274">
        <f t="shared" si="89"/>
        <v>48.114900189704713</v>
      </c>
      <c r="AL274">
        <f t="shared" si="90"/>
        <v>48.976576622911445</v>
      </c>
      <c r="AM274" s="3">
        <v>44103</v>
      </c>
      <c r="AN274" s="33">
        <v>28</v>
      </c>
      <c r="AO274">
        <f t="shared" si="100"/>
        <v>80.863124061311694</v>
      </c>
      <c r="AP274">
        <f t="shared" si="101"/>
        <v>90.810231581048868</v>
      </c>
      <c r="AQ274">
        <f t="shared" si="102"/>
        <v>44.306846275210468</v>
      </c>
      <c r="AR274">
        <f t="shared" si="103"/>
        <v>43.417373828029326</v>
      </c>
      <c r="AS274" s="3">
        <v>44103</v>
      </c>
      <c r="AT274">
        <v>0</v>
      </c>
      <c r="AU274">
        <f t="shared" si="91"/>
        <v>36.364350581596291</v>
      </c>
      <c r="AV274">
        <f t="shared" si="92"/>
        <v>40.322932289052346</v>
      </c>
      <c r="AW274" s="25">
        <f t="shared" si="93"/>
        <v>30.093780575182855</v>
      </c>
      <c r="AX274" s="25">
        <f t="shared" si="94"/>
        <v>30.632721763993178</v>
      </c>
      <c r="AY274" s="3">
        <v>44103</v>
      </c>
      <c r="AZ274">
        <v>0</v>
      </c>
      <c r="BA274">
        <f t="shared" si="83"/>
        <v>51.488862760428383</v>
      </c>
      <c r="BB274">
        <f t="shared" si="84"/>
        <v>57.822593492358067</v>
      </c>
      <c r="BC274" s="25">
        <f t="shared" si="85"/>
        <v>27.712008224634012</v>
      </c>
      <c r="BD274" s="25">
        <f t="shared" si="86"/>
        <v>27.155681836184645</v>
      </c>
    </row>
    <row r="275" spans="1:56" x14ac:dyDescent="0.2">
      <c r="A275" s="3">
        <v>44104</v>
      </c>
      <c r="B275">
        <v>311.57100000000003</v>
      </c>
      <c r="C275" s="28">
        <v>680.67274322541584</v>
      </c>
      <c r="D275">
        <v>0</v>
      </c>
      <c r="E275" s="28">
        <v>1361.3454864508317</v>
      </c>
      <c r="F275">
        <v>0</v>
      </c>
      <c r="G275" s="44">
        <v>24</v>
      </c>
      <c r="H275" s="43">
        <f t="shared" si="95"/>
        <v>1.5296367112810707E-2</v>
      </c>
      <c r="I275" s="43">
        <f t="shared" si="96"/>
        <v>1.3528748590755355E-2</v>
      </c>
      <c r="J275" s="44">
        <v>0</v>
      </c>
      <c r="K275" s="43">
        <f t="shared" si="97"/>
        <v>0</v>
      </c>
      <c r="L275" s="43">
        <f t="shared" si="98"/>
        <v>0</v>
      </c>
      <c r="M275" s="3">
        <v>44104</v>
      </c>
      <c r="N275" s="28">
        <v>680.67274322541584</v>
      </c>
      <c r="O275">
        <v>1569</v>
      </c>
      <c r="P275">
        <v>1711</v>
      </c>
      <c r="Q275">
        <v>2187</v>
      </c>
      <c r="R275">
        <v>2371</v>
      </c>
      <c r="S275">
        <v>1774</v>
      </c>
      <c r="T275">
        <v>1962</v>
      </c>
      <c r="U275">
        <v>1803</v>
      </c>
      <c r="V275">
        <v>1746</v>
      </c>
      <c r="W275">
        <f t="shared" si="99"/>
        <v>2279</v>
      </c>
      <c r="X275">
        <v>1258.27</v>
      </c>
      <c r="Y275">
        <v>1560.8989337428</v>
      </c>
      <c r="AA275" s="3">
        <v>44104</v>
      </c>
      <c r="AB275" s="28">
        <v>1361.3454864508317</v>
      </c>
      <c r="AC275">
        <v>2187</v>
      </c>
      <c r="AD275">
        <v>2371</v>
      </c>
      <c r="AE275">
        <v>1803</v>
      </c>
      <c r="AF275">
        <v>1746</v>
      </c>
      <c r="AG275" s="3">
        <v>44104</v>
      </c>
      <c r="AH275" s="33">
        <v>24</v>
      </c>
      <c r="AI275">
        <f t="shared" si="87"/>
        <v>67.271602148567368</v>
      </c>
      <c r="AJ275">
        <f t="shared" si="88"/>
        <v>73.359917958061672</v>
      </c>
      <c r="AK275">
        <f t="shared" si="89"/>
        <v>49.310128790604374</v>
      </c>
      <c r="AL275">
        <f t="shared" si="90"/>
        <v>54.535779417793563</v>
      </c>
      <c r="AM275" s="3">
        <v>44104</v>
      </c>
      <c r="AN275" s="33">
        <v>24</v>
      </c>
      <c r="AO275">
        <f t="shared" si="100"/>
        <v>93.768638558901742</v>
      </c>
      <c r="AP275">
        <f t="shared" si="101"/>
        <v>101.65772383317605</v>
      </c>
      <c r="AQ275">
        <f t="shared" si="102"/>
        <v>50.116213195862279</v>
      </c>
      <c r="AR275">
        <f t="shared" si="103"/>
        <v>48.531840399320878</v>
      </c>
      <c r="AS275" s="3">
        <v>44104</v>
      </c>
      <c r="AT275">
        <v>0</v>
      </c>
      <c r="AU275">
        <f t="shared" si="91"/>
        <v>42.834584131024464</v>
      </c>
      <c r="AV275">
        <f t="shared" si="92"/>
        <v>46.711264147981424</v>
      </c>
      <c r="AW275" s="25">
        <f t="shared" si="93"/>
        <v>30.841344159661691</v>
      </c>
      <c r="AX275" s="25">
        <f t="shared" si="94"/>
        <v>34.109761691801708</v>
      </c>
      <c r="AY275" s="3">
        <v>44104</v>
      </c>
      <c r="AZ275">
        <v>0</v>
      </c>
      <c r="BA275">
        <f t="shared" si="83"/>
        <v>59.706332373837157</v>
      </c>
      <c r="BB275">
        <f t="shared" si="84"/>
        <v>64.729636057781391</v>
      </c>
      <c r="BC275" s="25">
        <f t="shared" si="85"/>
        <v>31.345514949193927</v>
      </c>
      <c r="BD275" s="25">
        <f t="shared" si="86"/>
        <v>30.354558569768496</v>
      </c>
    </row>
    <row r="276" spans="1:56" x14ac:dyDescent="0.2">
      <c r="A276" s="3">
        <v>44105</v>
      </c>
      <c r="B276">
        <v>334.286</v>
      </c>
      <c r="C276" s="28">
        <v>595.58865032223889</v>
      </c>
      <c r="D276">
        <v>0</v>
      </c>
      <c r="E276" s="28">
        <v>1191.1773006444778</v>
      </c>
      <c r="F276">
        <v>0</v>
      </c>
      <c r="G276" s="44">
        <v>21</v>
      </c>
      <c r="H276" s="43">
        <f t="shared" si="95"/>
        <v>1.1804384485666104E-2</v>
      </c>
      <c r="I276" s="43">
        <f t="shared" si="96"/>
        <v>9.9337748344370865E-3</v>
      </c>
      <c r="J276" s="44">
        <v>0</v>
      </c>
      <c r="K276" s="43">
        <f t="shared" si="97"/>
        <v>0</v>
      </c>
      <c r="L276" s="43">
        <f t="shared" si="98"/>
        <v>0</v>
      </c>
      <c r="M276" s="3">
        <v>44105</v>
      </c>
      <c r="N276" s="28">
        <v>595.58865032223889</v>
      </c>
      <c r="O276">
        <v>1779</v>
      </c>
      <c r="P276">
        <v>2120</v>
      </c>
      <c r="Q276">
        <v>2045</v>
      </c>
      <c r="R276">
        <v>2170</v>
      </c>
      <c r="S276">
        <v>2114</v>
      </c>
      <c r="T276">
        <v>2331</v>
      </c>
      <c r="U276">
        <v>1789</v>
      </c>
      <c r="V276">
        <v>1576</v>
      </c>
      <c r="W276">
        <f t="shared" si="99"/>
        <v>2107.5</v>
      </c>
      <c r="X276">
        <v>1389.35</v>
      </c>
      <c r="Y276">
        <v>1839.3566208181901</v>
      </c>
      <c r="AA276" s="3">
        <v>44105</v>
      </c>
      <c r="AB276" s="28">
        <v>1191.1773006444778</v>
      </c>
      <c r="AC276">
        <v>2045</v>
      </c>
      <c r="AD276">
        <v>2170</v>
      </c>
      <c r="AE276">
        <v>1789</v>
      </c>
      <c r="AF276">
        <v>1576</v>
      </c>
      <c r="AG276" s="3">
        <v>44105</v>
      </c>
      <c r="AH276" s="33">
        <v>21</v>
      </c>
      <c r="AI276">
        <f t="shared" si="87"/>
        <v>76.2754494724674</v>
      </c>
      <c r="AJ276">
        <f t="shared" si="88"/>
        <v>90.89598250794316</v>
      </c>
      <c r="AK276">
        <f t="shared" si="89"/>
        <v>58.760773541903966</v>
      </c>
      <c r="AL276">
        <f t="shared" si="90"/>
        <v>64.792508574351061</v>
      </c>
      <c r="AM276" s="3">
        <v>44105</v>
      </c>
      <c r="AN276" s="33">
        <v>21</v>
      </c>
      <c r="AO276">
        <f t="shared" si="100"/>
        <v>87.680322749407438</v>
      </c>
      <c r="AP276">
        <f t="shared" si="101"/>
        <v>93.039755680300303</v>
      </c>
      <c r="AQ276">
        <f t="shared" si="102"/>
        <v>49.727069000220531</v>
      </c>
      <c r="AR276">
        <f t="shared" si="103"/>
        <v>43.806518023671075</v>
      </c>
      <c r="AS276" s="3">
        <v>44105</v>
      </c>
      <c r="AT276">
        <v>0</v>
      </c>
      <c r="AU276">
        <f t="shared" si="91"/>
        <v>48.567702465960814</v>
      </c>
      <c r="AV276">
        <f t="shared" si="92"/>
        <v>57.877194619357461</v>
      </c>
      <c r="AW276" s="25">
        <f t="shared" si="93"/>
        <v>36.752312036936196</v>
      </c>
      <c r="AX276" s="25">
        <f t="shared" si="94"/>
        <v>40.524900358608456</v>
      </c>
      <c r="AY276" s="3">
        <v>44105</v>
      </c>
      <c r="AZ276">
        <v>0</v>
      </c>
      <c r="BA276">
        <f t="shared" si="83"/>
        <v>55.829652356880196</v>
      </c>
      <c r="BB276">
        <f t="shared" si="84"/>
        <v>59.242222794342304</v>
      </c>
      <c r="BC276" s="25">
        <f t="shared" si="85"/>
        <v>31.102122154247329</v>
      </c>
      <c r="BD276" s="25">
        <f t="shared" si="86"/>
        <v>27.399074631131242</v>
      </c>
    </row>
    <row r="277" spans="1:56" x14ac:dyDescent="0.2">
      <c r="A277" s="3">
        <v>44106</v>
      </c>
      <c r="B277">
        <v>360</v>
      </c>
      <c r="C277" s="28">
        <v>822.47956473071076</v>
      </c>
      <c r="D277">
        <v>0</v>
      </c>
      <c r="E277" s="28">
        <v>1644.9591294614215</v>
      </c>
      <c r="F277">
        <v>0</v>
      </c>
      <c r="G277" s="44">
        <v>29</v>
      </c>
      <c r="H277" s="43">
        <f t="shared" si="95"/>
        <v>1.4780835881753314E-2</v>
      </c>
      <c r="I277" s="43">
        <f t="shared" si="96"/>
        <v>1.1618589743589744E-2</v>
      </c>
      <c r="J277" s="44">
        <v>0</v>
      </c>
      <c r="K277" s="43">
        <f t="shared" si="97"/>
        <v>0</v>
      </c>
      <c r="L277" s="43">
        <f t="shared" si="98"/>
        <v>0</v>
      </c>
      <c r="M277" s="3">
        <v>44106</v>
      </c>
      <c r="N277" s="28">
        <v>822.47956473071076</v>
      </c>
      <c r="O277">
        <v>1962</v>
      </c>
      <c r="P277">
        <v>2359</v>
      </c>
      <c r="Q277">
        <v>2157</v>
      </c>
      <c r="R277">
        <v>2484</v>
      </c>
      <c r="S277">
        <v>2496</v>
      </c>
      <c r="T277">
        <v>2638</v>
      </c>
      <c r="U277">
        <v>1957</v>
      </c>
      <c r="V277">
        <v>1894</v>
      </c>
      <c r="W277">
        <f t="shared" si="99"/>
        <v>2320.5</v>
      </c>
      <c r="X277">
        <v>1551.47</v>
      </c>
      <c r="Y277">
        <v>2163.55467572104</v>
      </c>
      <c r="AA277" s="3">
        <v>44106</v>
      </c>
      <c r="AB277" s="28">
        <v>1644.9591294614215</v>
      </c>
      <c r="AC277">
        <v>2157</v>
      </c>
      <c r="AD277">
        <v>2484</v>
      </c>
      <c r="AE277">
        <v>1957</v>
      </c>
      <c r="AF277">
        <v>1894</v>
      </c>
      <c r="AG277" s="3">
        <v>44106</v>
      </c>
      <c r="AH277" s="33">
        <v>29</v>
      </c>
      <c r="AI277">
        <f t="shared" si="87"/>
        <v>84.121659283294562</v>
      </c>
      <c r="AJ277">
        <f t="shared" si="88"/>
        <v>101.14321827181034</v>
      </c>
      <c r="AK277">
        <f t="shared" si="89"/>
        <v>69.378850880128809</v>
      </c>
      <c r="AL277">
        <f t="shared" si="90"/>
        <v>73.325884864495109</v>
      </c>
      <c r="AM277" s="3">
        <v>44106</v>
      </c>
      <c r="AN277" s="33">
        <v>29</v>
      </c>
      <c r="AO277">
        <f t="shared" si="100"/>
        <v>92.482374655487448</v>
      </c>
      <c r="AP277">
        <f t="shared" si="101"/>
        <v>106.50265120270321</v>
      </c>
      <c r="AQ277">
        <f t="shared" si="102"/>
        <v>54.396799347921508</v>
      </c>
      <c r="AR277">
        <f t="shared" si="103"/>
        <v>52.645650467533642</v>
      </c>
      <c r="AS277" s="3">
        <v>44106</v>
      </c>
      <c r="AT277">
        <v>0</v>
      </c>
      <c r="AU277">
        <f t="shared" si="91"/>
        <v>53.563705586405348</v>
      </c>
      <c r="AV277">
        <f t="shared" si="92"/>
        <v>64.402029295785027</v>
      </c>
      <c r="AW277" s="25">
        <f t="shared" si="93"/>
        <v>43.393458299050494</v>
      </c>
      <c r="AX277" s="25">
        <f t="shared" si="94"/>
        <v>45.862156647794556</v>
      </c>
      <c r="AY277" s="3">
        <v>44106</v>
      </c>
      <c r="AZ277">
        <v>0</v>
      </c>
      <c r="BA277">
        <f t="shared" si="83"/>
        <v>58.887315468846246</v>
      </c>
      <c r="BB277">
        <f t="shared" si="84"/>
        <v>67.814599733247135</v>
      </c>
      <c r="BC277" s="25">
        <f t="shared" si="85"/>
        <v>34.022835693606496</v>
      </c>
      <c r="BD277" s="25">
        <f t="shared" si="86"/>
        <v>32.927568116346812</v>
      </c>
    </row>
    <row r="278" spans="1:56" x14ac:dyDescent="0.2">
      <c r="A278" s="3">
        <v>44107</v>
      </c>
      <c r="B278">
        <v>360</v>
      </c>
      <c r="C278" s="28">
        <v>538.86592172012092</v>
      </c>
      <c r="D278">
        <v>0</v>
      </c>
      <c r="E278" s="28">
        <v>1077.7318434402418</v>
      </c>
      <c r="F278">
        <v>0</v>
      </c>
      <c r="G278" s="44">
        <v>19</v>
      </c>
      <c r="H278" s="43">
        <f t="shared" si="95"/>
        <v>8.4745762711864406E-3</v>
      </c>
      <c r="I278" s="43">
        <f t="shared" si="96"/>
        <v>6.5835065835065836E-3</v>
      </c>
      <c r="J278" s="44">
        <v>0</v>
      </c>
      <c r="K278" s="43">
        <f t="shared" si="97"/>
        <v>0</v>
      </c>
      <c r="L278" s="43">
        <f t="shared" si="98"/>
        <v>0</v>
      </c>
      <c r="M278" s="3">
        <v>44107</v>
      </c>
      <c r="N278" s="28">
        <v>538.86592172012092</v>
      </c>
      <c r="O278">
        <v>2242</v>
      </c>
      <c r="P278">
        <v>2413</v>
      </c>
      <c r="Q278">
        <v>2479</v>
      </c>
      <c r="R278">
        <v>2753</v>
      </c>
      <c r="S278">
        <v>2886</v>
      </c>
      <c r="T278">
        <v>3011</v>
      </c>
      <c r="U278">
        <v>2080</v>
      </c>
      <c r="V278">
        <v>1955</v>
      </c>
      <c r="W278">
        <f t="shared" si="99"/>
        <v>2616</v>
      </c>
      <c r="X278">
        <v>1734.48</v>
      </c>
      <c r="Y278">
        <v>2536.7021353854302</v>
      </c>
      <c r="AA278" s="3">
        <v>44107</v>
      </c>
      <c r="AB278" s="28">
        <v>1077.7318434402418</v>
      </c>
      <c r="AC278">
        <v>2479</v>
      </c>
      <c r="AD278">
        <v>2753</v>
      </c>
      <c r="AE278">
        <v>2080</v>
      </c>
      <c r="AF278">
        <v>1955</v>
      </c>
      <c r="AG278" s="3">
        <v>44107</v>
      </c>
      <c r="AH278" s="33">
        <v>19</v>
      </c>
      <c r="AI278">
        <f t="shared" si="87"/>
        <v>96.126789048494601</v>
      </c>
      <c r="AJ278">
        <f t="shared" si="88"/>
        <v>103.45849329795605</v>
      </c>
      <c r="AK278">
        <f t="shared" si="89"/>
        <v>80.219296330148936</v>
      </c>
      <c r="AL278">
        <f t="shared" si="90"/>
        <v>83.693798076950259</v>
      </c>
      <c r="AM278" s="3">
        <v>44107</v>
      </c>
      <c r="AN278" s="33">
        <v>19</v>
      </c>
      <c r="AO278">
        <f t="shared" si="100"/>
        <v>106.28827388546749</v>
      </c>
      <c r="AP278">
        <f t="shared" si="101"/>
        <v>118.03615086998468</v>
      </c>
      <c r="AQ278">
        <f t="shared" si="102"/>
        <v>57.815709066774012</v>
      </c>
      <c r="AR278">
        <f t="shared" si="103"/>
        <v>54.341207319972689</v>
      </c>
      <c r="AS278" s="3">
        <v>44107</v>
      </c>
      <c r="AT278">
        <v>0</v>
      </c>
      <c r="AU278">
        <f t="shared" si="91"/>
        <v>61.207863366320488</v>
      </c>
      <c r="AV278">
        <f t="shared" si="92"/>
        <v>65.876259724768659</v>
      </c>
      <c r="AW278" s="25">
        <f t="shared" si="93"/>
        <v>50.173686158277135</v>
      </c>
      <c r="AX278" s="25">
        <f t="shared" si="94"/>
        <v>52.346836113157465</v>
      </c>
      <c r="AY278" s="3">
        <v>44107</v>
      </c>
      <c r="AZ278">
        <v>0</v>
      </c>
      <c r="BA278">
        <f t="shared" si="83"/>
        <v>67.678096915748654</v>
      </c>
      <c r="BB278">
        <f t="shared" si="84"/>
        <v>75.158451314665612</v>
      </c>
      <c r="BC278" s="25">
        <f t="shared" si="85"/>
        <v>36.161215249208745</v>
      </c>
      <c r="BD278" s="25">
        <f t="shared" si="86"/>
        <v>33.988065294328415</v>
      </c>
    </row>
    <row r="279" spans="1:56" x14ac:dyDescent="0.2">
      <c r="A279" s="3">
        <v>44108</v>
      </c>
      <c r="B279">
        <v>360</v>
      </c>
      <c r="C279" s="28">
        <v>453.78182881694391</v>
      </c>
      <c r="D279">
        <v>0</v>
      </c>
      <c r="E279" s="28">
        <v>907.56365763388783</v>
      </c>
      <c r="F279">
        <v>0</v>
      </c>
      <c r="G279" s="44">
        <v>16</v>
      </c>
      <c r="H279" s="43">
        <f t="shared" si="95"/>
        <v>6.0767185719711354E-3</v>
      </c>
      <c r="I279" s="43">
        <f t="shared" si="96"/>
        <v>5.0842071814426442E-3</v>
      </c>
      <c r="J279" s="44">
        <v>0</v>
      </c>
      <c r="K279" s="43">
        <f t="shared" si="97"/>
        <v>0</v>
      </c>
      <c r="L279" s="43">
        <f t="shared" si="98"/>
        <v>0</v>
      </c>
      <c r="M279" s="3">
        <v>44108</v>
      </c>
      <c r="N279" s="28">
        <v>453.78182881694391</v>
      </c>
      <c r="O279">
        <v>2633</v>
      </c>
      <c r="P279">
        <v>2936</v>
      </c>
      <c r="Q279">
        <v>2686</v>
      </c>
      <c r="R279">
        <v>2941</v>
      </c>
      <c r="S279">
        <v>3147</v>
      </c>
      <c r="T279">
        <v>3446</v>
      </c>
      <c r="U279">
        <v>2282</v>
      </c>
      <c r="V279">
        <v>2106</v>
      </c>
      <c r="W279">
        <f t="shared" si="99"/>
        <v>2813.5</v>
      </c>
      <c r="X279">
        <v>1925.86</v>
      </c>
      <c r="Y279">
        <v>2960.8903923884</v>
      </c>
      <c r="AA279" s="3">
        <v>44108</v>
      </c>
      <c r="AB279" s="28">
        <v>907.56365763388783</v>
      </c>
      <c r="AC279">
        <v>2686</v>
      </c>
      <c r="AD279">
        <v>2941</v>
      </c>
      <c r="AE279">
        <v>2282</v>
      </c>
      <c r="AF279">
        <v>2106</v>
      </c>
      <c r="AG279" s="3">
        <v>44108</v>
      </c>
      <c r="AH279" s="33">
        <v>16</v>
      </c>
      <c r="AI279">
        <f t="shared" si="87"/>
        <v>112.89109525632752</v>
      </c>
      <c r="AJ279">
        <f t="shared" si="88"/>
        <v>125.88236068081184</v>
      </c>
      <c r="AK279">
        <f t="shared" si="89"/>
        <v>87.474055977470101</v>
      </c>
      <c r="AL279">
        <f t="shared" si="90"/>
        <v>95.785064155818858</v>
      </c>
      <c r="AM279" s="3">
        <v>44108</v>
      </c>
      <c r="AN279" s="33">
        <v>16</v>
      </c>
      <c r="AO279">
        <f t="shared" si="100"/>
        <v>115.1634948190261</v>
      </c>
      <c r="AP279">
        <f t="shared" si="101"/>
        <v>126.09673799804756</v>
      </c>
      <c r="AQ279">
        <f t="shared" si="102"/>
        <v>63.43050388960495</v>
      </c>
      <c r="AR279">
        <f t="shared" si="103"/>
        <v>58.538405430108682</v>
      </c>
      <c r="AS279" s="3">
        <v>44108</v>
      </c>
      <c r="AT279">
        <v>0</v>
      </c>
      <c r="AU279">
        <f t="shared" si="91"/>
        <v>71.882383694701986</v>
      </c>
      <c r="AV279">
        <f t="shared" si="92"/>
        <v>80.154454435110139</v>
      </c>
      <c r="AW279" s="25">
        <f t="shared" si="93"/>
        <v>54.711223264067272</v>
      </c>
      <c r="AX279" s="25">
        <f t="shared" si="94"/>
        <v>59.909397956141028</v>
      </c>
      <c r="AY279" s="3">
        <v>44108</v>
      </c>
      <c r="AZ279">
        <v>0</v>
      </c>
      <c r="BA279">
        <f t="shared" si="83"/>
        <v>73.329313560185909</v>
      </c>
      <c r="BB279">
        <f t="shared" si="84"/>
        <v>80.290957252608635</v>
      </c>
      <c r="BC279" s="25">
        <f t="shared" si="85"/>
        <v>39.673025576295366</v>
      </c>
      <c r="BD279" s="25">
        <f t="shared" si="86"/>
        <v>36.613230439823859</v>
      </c>
    </row>
    <row r="280" spans="1:56" x14ac:dyDescent="0.2">
      <c r="A280" s="3">
        <v>44109</v>
      </c>
      <c r="B280">
        <v>469.42899999999997</v>
      </c>
      <c r="C280" s="28">
        <v>680.67274322541584</v>
      </c>
      <c r="D280">
        <v>0</v>
      </c>
      <c r="E280" s="28">
        <v>1361.3454864508317</v>
      </c>
      <c r="F280">
        <v>0</v>
      </c>
      <c r="G280" s="44">
        <v>24</v>
      </c>
      <c r="H280" s="43">
        <f t="shared" si="95"/>
        <v>8.1577158395649222E-3</v>
      </c>
      <c r="I280" s="43">
        <f t="shared" si="96"/>
        <v>6.44468313641246E-3</v>
      </c>
      <c r="J280" s="44">
        <v>0</v>
      </c>
      <c r="K280" s="43">
        <f t="shared" si="97"/>
        <v>0</v>
      </c>
      <c r="L280" s="43">
        <f t="shared" si="98"/>
        <v>0</v>
      </c>
      <c r="M280" s="3">
        <v>44109</v>
      </c>
      <c r="N280" s="28">
        <v>680.67274322541584</v>
      </c>
      <c r="O280">
        <v>2942</v>
      </c>
      <c r="P280">
        <v>3513</v>
      </c>
      <c r="Q280">
        <v>2744</v>
      </c>
      <c r="R280">
        <v>2975</v>
      </c>
      <c r="S280">
        <v>3724</v>
      </c>
      <c r="T280">
        <v>4033</v>
      </c>
      <c r="U280">
        <v>2292</v>
      </c>
      <c r="V280">
        <v>2139</v>
      </c>
      <c r="W280">
        <f t="shared" si="99"/>
        <v>2859.5</v>
      </c>
      <c r="X280">
        <v>2136.6999999999998</v>
      </c>
      <c r="Y280">
        <v>3436.7608645808</v>
      </c>
      <c r="AA280" s="3">
        <v>44109</v>
      </c>
      <c r="AB280" s="28">
        <v>1361.3454864508317</v>
      </c>
      <c r="AC280">
        <v>2744</v>
      </c>
      <c r="AD280">
        <v>2975</v>
      </c>
      <c r="AE280">
        <v>2292</v>
      </c>
      <c r="AF280">
        <v>2139</v>
      </c>
      <c r="AG280" s="3">
        <v>44109</v>
      </c>
      <c r="AH280" s="33">
        <v>24</v>
      </c>
      <c r="AI280">
        <f t="shared" si="87"/>
        <v>126.1396134614947</v>
      </c>
      <c r="AJ280">
        <f t="shared" si="88"/>
        <v>150.62150308981336</v>
      </c>
      <c r="AK280">
        <f t="shared" si="89"/>
        <v>103.512356040705</v>
      </c>
      <c r="AL280">
        <f t="shared" si="90"/>
        <v>112.10132435879787</v>
      </c>
      <c r="AM280" s="3">
        <v>44109</v>
      </c>
      <c r="AN280" s="33">
        <v>24</v>
      </c>
      <c r="AO280">
        <f t="shared" si="100"/>
        <v>117.6502716989604</v>
      </c>
      <c r="AP280">
        <f t="shared" si="101"/>
        <v>127.55450375525042</v>
      </c>
      <c r="AQ280">
        <f t="shared" si="102"/>
        <v>63.708464029349052</v>
      </c>
      <c r="AR280">
        <f t="shared" si="103"/>
        <v>59.455673891264233</v>
      </c>
      <c r="AS280" s="3">
        <v>44109</v>
      </c>
      <c r="AT280">
        <v>0</v>
      </c>
      <c r="AU280">
        <f t="shared" si="91"/>
        <v>80.318257816108328</v>
      </c>
      <c r="AV280">
        <f t="shared" si="92"/>
        <v>95.906879574435266</v>
      </c>
      <c r="AW280" s="25">
        <f t="shared" si="93"/>
        <v>64.742483455794897</v>
      </c>
      <c r="AX280" s="25">
        <f t="shared" si="94"/>
        <v>70.114510144259071</v>
      </c>
      <c r="AY280" s="3">
        <v>44109</v>
      </c>
      <c r="AZ280">
        <v>0</v>
      </c>
      <c r="BA280">
        <f t="shared" si="83"/>
        <v>74.912746243168343</v>
      </c>
      <c r="BB280">
        <f t="shared" si="84"/>
        <v>81.219176411598326</v>
      </c>
      <c r="BC280" s="25">
        <f t="shared" si="85"/>
        <v>39.846877572685791</v>
      </c>
      <c r="BD280" s="25">
        <f t="shared" si="86"/>
        <v>37.186942027912266</v>
      </c>
    </row>
    <row r="281" spans="1:56" x14ac:dyDescent="0.2">
      <c r="A281" s="3">
        <v>44110</v>
      </c>
      <c r="B281">
        <v>537.28599999999994</v>
      </c>
      <c r="C281" s="28">
        <v>1049.3704791391826</v>
      </c>
      <c r="D281">
        <v>533.75732548834753</v>
      </c>
      <c r="E281" s="28">
        <v>2098.7409582783653</v>
      </c>
      <c r="F281">
        <v>1067.5146509766951</v>
      </c>
      <c r="G281" s="44">
        <v>37</v>
      </c>
      <c r="H281" s="43">
        <f t="shared" si="95"/>
        <v>1.1266747868453105E-2</v>
      </c>
      <c r="I281" s="43">
        <f t="shared" si="96"/>
        <v>8.6489013557737252E-3</v>
      </c>
      <c r="J281" s="44">
        <v>13.028571428571411</v>
      </c>
      <c r="K281" s="43">
        <f t="shared" si="97"/>
        <v>3.9672872803201619E-3</v>
      </c>
      <c r="L281" s="43">
        <f t="shared" si="98"/>
        <v>3.0454818673612463E-3</v>
      </c>
      <c r="M281" s="3">
        <v>44110</v>
      </c>
      <c r="N281" s="28">
        <v>1049.3704791391826</v>
      </c>
      <c r="O281">
        <v>3284</v>
      </c>
      <c r="P281">
        <v>3908</v>
      </c>
      <c r="Q281">
        <v>2913</v>
      </c>
      <c r="R281">
        <v>3331</v>
      </c>
      <c r="S281">
        <v>4278</v>
      </c>
      <c r="T281">
        <v>4528</v>
      </c>
      <c r="U281">
        <v>2518</v>
      </c>
      <c r="V281">
        <v>2436</v>
      </c>
      <c r="W281">
        <f t="shared" si="99"/>
        <v>3122</v>
      </c>
      <c r="X281">
        <v>2370.62</v>
      </c>
      <c r="Y281">
        <v>3963.2412539225302</v>
      </c>
      <c r="AA281" s="3">
        <v>44110</v>
      </c>
      <c r="AB281" s="28">
        <v>2098.7409582783653</v>
      </c>
      <c r="AC281">
        <v>2913</v>
      </c>
      <c r="AD281">
        <v>3331</v>
      </c>
      <c r="AE281">
        <v>2518</v>
      </c>
      <c r="AF281">
        <v>2436</v>
      </c>
      <c r="AG281" s="3">
        <v>44110</v>
      </c>
      <c r="AH281" s="33">
        <v>37</v>
      </c>
      <c r="AI281">
        <f t="shared" si="87"/>
        <v>140.8030219604176</v>
      </c>
      <c r="AJ281">
        <f t="shared" si="88"/>
        <v>167.55731115143485</v>
      </c>
      <c r="AK281">
        <f t="shared" si="89"/>
        <v>118.91134778252847</v>
      </c>
      <c r="AL281">
        <f t="shared" si="90"/>
        <v>125.86035127613111</v>
      </c>
      <c r="AM281" s="3">
        <v>44110</v>
      </c>
      <c r="AN281" s="33">
        <v>37</v>
      </c>
      <c r="AO281">
        <f t="shared" si="100"/>
        <v>124.89622502152756</v>
      </c>
      <c r="AP281">
        <f t="shared" si="101"/>
        <v>142.81816874243333</v>
      </c>
      <c r="AQ281">
        <f t="shared" si="102"/>
        <v>69.990363187565848</v>
      </c>
      <c r="AR281">
        <f t="shared" si="103"/>
        <v>67.711090041664178</v>
      </c>
      <c r="AS281" s="3">
        <v>44110</v>
      </c>
      <c r="AT281">
        <v>13.028571428571411</v>
      </c>
      <c r="AU281">
        <f t="shared" si="91"/>
        <v>89.655050533004669</v>
      </c>
      <c r="AV281">
        <f t="shared" si="92"/>
        <v>106.69060215681554</v>
      </c>
      <c r="AW281" s="25">
        <f t="shared" si="93"/>
        <v>74.373884055824533</v>
      </c>
      <c r="AX281" s="25">
        <f t="shared" si="94"/>
        <v>78.720183965585193</v>
      </c>
      <c r="AY281" s="3">
        <v>44110</v>
      </c>
      <c r="AZ281">
        <v>13.028571428571411</v>
      </c>
      <c r="BA281">
        <f t="shared" si="83"/>
        <v>79.526541474617119</v>
      </c>
      <c r="BB281">
        <f t="shared" si="84"/>
        <v>90.938177017490432</v>
      </c>
      <c r="BC281" s="25">
        <f t="shared" si="85"/>
        <v>43.775932691109432</v>
      </c>
      <c r="BD281" s="25">
        <f t="shared" si="86"/>
        <v>42.350346320707935</v>
      </c>
    </row>
    <row r="282" spans="1:56" x14ac:dyDescent="0.2">
      <c r="A282" s="3">
        <v>44111</v>
      </c>
      <c r="B282">
        <v>632.42899999999997</v>
      </c>
      <c r="C282" s="28">
        <v>992.64775053706478</v>
      </c>
      <c r="D282">
        <v>533.75732548834753</v>
      </c>
      <c r="E282" s="28">
        <v>1985.2955010741296</v>
      </c>
      <c r="F282">
        <v>1067.5146509766951</v>
      </c>
      <c r="G282" s="44">
        <v>35</v>
      </c>
      <c r="H282" s="43">
        <f t="shared" si="95"/>
        <v>9.2519164684113139E-3</v>
      </c>
      <c r="I282" s="43">
        <f t="shared" si="96"/>
        <v>7.2916666666666668E-3</v>
      </c>
      <c r="J282" s="44">
        <v>13.028571428571411</v>
      </c>
      <c r="K282" s="43">
        <f t="shared" si="97"/>
        <v>3.4439787017106556E-3</v>
      </c>
      <c r="L282" s="43">
        <f t="shared" si="98"/>
        <v>2.7142857142857107E-3</v>
      </c>
      <c r="M282" s="3">
        <v>44111</v>
      </c>
      <c r="N282" s="28">
        <v>992.64775053706478</v>
      </c>
      <c r="O282">
        <v>3783</v>
      </c>
      <c r="P282">
        <v>4248</v>
      </c>
      <c r="Q282">
        <v>3206</v>
      </c>
      <c r="R282">
        <v>3571</v>
      </c>
      <c r="S282">
        <v>4800</v>
      </c>
      <c r="T282">
        <v>5255</v>
      </c>
      <c r="U282">
        <v>2600</v>
      </c>
      <c r="V282">
        <v>2539</v>
      </c>
      <c r="W282">
        <f t="shared" si="99"/>
        <v>3388.5</v>
      </c>
      <c r="X282">
        <v>2624.01</v>
      </c>
      <c r="Y282">
        <v>4537.4005656484096</v>
      </c>
      <c r="AA282" s="3">
        <v>44111</v>
      </c>
      <c r="AB282" s="28">
        <v>1985.2955010741296</v>
      </c>
      <c r="AC282">
        <v>3206</v>
      </c>
      <c r="AD282">
        <v>3571</v>
      </c>
      <c r="AE282">
        <v>2600</v>
      </c>
      <c r="AF282">
        <v>2539</v>
      </c>
      <c r="AG282" s="3">
        <v>44111</v>
      </c>
      <c r="AH282" s="33">
        <v>35</v>
      </c>
      <c r="AI282">
        <f t="shared" si="87"/>
        <v>162.19787822054195</v>
      </c>
      <c r="AJ282">
        <f t="shared" si="88"/>
        <v>182.13496872346346</v>
      </c>
      <c r="AK282">
        <f t="shared" si="89"/>
        <v>133.42086707717078</v>
      </c>
      <c r="AL282">
        <f t="shared" si="90"/>
        <v>146.06805343552762</v>
      </c>
      <c r="AM282" s="3">
        <v>44111</v>
      </c>
      <c r="AN282" s="33">
        <v>35</v>
      </c>
      <c r="AO282">
        <f t="shared" si="100"/>
        <v>137.45873581154046</v>
      </c>
      <c r="AP282">
        <f t="shared" si="101"/>
        <v>153.10827996974766</v>
      </c>
      <c r="AQ282">
        <f t="shared" si="102"/>
        <v>72.269636333467517</v>
      </c>
      <c r="AR282">
        <f t="shared" si="103"/>
        <v>70.574079481028463</v>
      </c>
      <c r="AS282" s="3">
        <v>44111</v>
      </c>
      <c r="AT282">
        <v>13.028571428571411</v>
      </c>
      <c r="AU282">
        <f t="shared" si="91"/>
        <v>103.27803171935344</v>
      </c>
      <c r="AV282">
        <f t="shared" si="92"/>
        <v>115.9727937467125</v>
      </c>
      <c r="AW282" s="25">
        <f t="shared" si="93"/>
        <v>83.448958267404805</v>
      </c>
      <c r="AX282" s="25">
        <f t="shared" si="94"/>
        <v>91.359224103169211</v>
      </c>
      <c r="AY282" s="3">
        <v>44111</v>
      </c>
      <c r="AZ282">
        <v>13.028571428571411</v>
      </c>
      <c r="BA282">
        <f t="shared" si="83"/>
        <v>87.52560658002831</v>
      </c>
      <c r="BB282">
        <f t="shared" si="84"/>
        <v>97.490312257417685</v>
      </c>
      <c r="BC282" s="25">
        <f t="shared" si="85"/>
        <v>45.201519061510936</v>
      </c>
      <c r="BD282" s="25">
        <f t="shared" si="86"/>
        <v>44.141021883529334</v>
      </c>
    </row>
    <row r="283" spans="1:56" x14ac:dyDescent="0.2">
      <c r="A283" s="3">
        <v>44112</v>
      </c>
      <c r="B283">
        <v>721.28599999999994</v>
      </c>
      <c r="C283" s="28">
        <v>1503.1523079561266</v>
      </c>
      <c r="D283">
        <v>533.75732548834753</v>
      </c>
      <c r="E283" s="28">
        <v>3006.3046159122532</v>
      </c>
      <c r="F283">
        <v>1067.5146509766951</v>
      </c>
      <c r="G283" s="44">
        <v>53</v>
      </c>
      <c r="H283" s="43">
        <f t="shared" si="95"/>
        <v>1.2368728121353558E-2</v>
      </c>
      <c r="I283" s="43">
        <f t="shared" si="96"/>
        <v>9.5754290876242099E-3</v>
      </c>
      <c r="J283" s="44">
        <v>13.028571428571411</v>
      </c>
      <c r="K283" s="43">
        <f t="shared" si="97"/>
        <v>3.0405067511251834E-3</v>
      </c>
      <c r="L283" s="43">
        <f t="shared" si="98"/>
        <v>2.3538521099496679E-3</v>
      </c>
      <c r="M283" s="3">
        <v>44112</v>
      </c>
      <c r="N283" s="28">
        <v>1503.1523079561266</v>
      </c>
      <c r="O283">
        <v>4285</v>
      </c>
      <c r="P283">
        <v>4866</v>
      </c>
      <c r="Q283">
        <v>3367</v>
      </c>
      <c r="R283">
        <v>3674</v>
      </c>
      <c r="S283">
        <v>5535</v>
      </c>
      <c r="T283">
        <v>5984</v>
      </c>
      <c r="U283">
        <v>2960</v>
      </c>
      <c r="V283">
        <v>2567</v>
      </c>
      <c r="W283">
        <f t="shared" si="99"/>
        <v>3520.5</v>
      </c>
      <c r="X283">
        <v>2904.38</v>
      </c>
      <c r="Y283">
        <v>5154.32333648848</v>
      </c>
      <c r="AA283" s="3">
        <v>44112</v>
      </c>
      <c r="AB283" s="28">
        <v>3006.3046159122532</v>
      </c>
      <c r="AC283">
        <v>3367</v>
      </c>
      <c r="AD283">
        <v>3674</v>
      </c>
      <c r="AE283">
        <v>2960</v>
      </c>
      <c r="AF283">
        <v>2567</v>
      </c>
      <c r="AG283" s="3">
        <v>44112</v>
      </c>
      <c r="AH283" s="33">
        <v>53</v>
      </c>
      <c r="AI283">
        <f t="shared" si="87"/>
        <v>183.72136087100776</v>
      </c>
      <c r="AJ283">
        <f t="shared" si="88"/>
        <v>208.63200513379783</v>
      </c>
      <c r="AK283">
        <f t="shared" si="89"/>
        <v>153.85093734836258</v>
      </c>
      <c r="AL283">
        <f t="shared" si="90"/>
        <v>166.33134762287293</v>
      </c>
      <c r="AM283" s="3">
        <v>44112</v>
      </c>
      <c r="AN283" s="33">
        <v>53</v>
      </c>
      <c r="AO283">
        <f t="shared" si="100"/>
        <v>144.36168542653047</v>
      </c>
      <c r="AP283">
        <f t="shared" si="101"/>
        <v>157.52445270480337</v>
      </c>
      <c r="AQ283">
        <f t="shared" si="102"/>
        <v>82.276201364255314</v>
      </c>
      <c r="AR283">
        <f t="shared" si="103"/>
        <v>71.352367872311959</v>
      </c>
      <c r="AS283" s="3">
        <v>44112</v>
      </c>
      <c r="AT283">
        <v>13.028571428571411</v>
      </c>
      <c r="AU283">
        <f t="shared" si="91"/>
        <v>116.98291459620128</v>
      </c>
      <c r="AV283">
        <f t="shared" si="92"/>
        <v>132.8445419895252</v>
      </c>
      <c r="AW283" s="25">
        <f t="shared" si="93"/>
        <v>96.227080002101161</v>
      </c>
      <c r="AX283" s="25">
        <f t="shared" si="94"/>
        <v>104.03303464003132</v>
      </c>
      <c r="AY283" s="3">
        <v>44112</v>
      </c>
      <c r="AZ283">
        <v>13.028571428571411</v>
      </c>
      <c r="BA283">
        <f t="shared" si="83"/>
        <v>91.92099730347951</v>
      </c>
      <c r="BB283">
        <f t="shared" si="84"/>
        <v>100.30227029788647</v>
      </c>
      <c r="BC283" s="25">
        <f t="shared" si="85"/>
        <v>51.460190931566295</v>
      </c>
      <c r="BD283" s="25">
        <f t="shared" si="86"/>
        <v>44.627807473422521</v>
      </c>
    </row>
    <row r="284" spans="1:56" x14ac:dyDescent="0.2">
      <c r="A284" s="3">
        <v>44113</v>
      </c>
      <c r="B284">
        <v>854.85699999999997</v>
      </c>
      <c r="C284" s="28">
        <v>1304.6227578487137</v>
      </c>
      <c r="D284">
        <v>533.75732548834753</v>
      </c>
      <c r="E284" s="28">
        <v>2609.2455156974274</v>
      </c>
      <c r="F284">
        <v>1067.5146509766951</v>
      </c>
      <c r="G284" s="44">
        <v>46</v>
      </c>
      <c r="H284" s="43">
        <f t="shared" si="95"/>
        <v>9.3268450932684505E-3</v>
      </c>
      <c r="I284" s="43">
        <f t="shared" si="96"/>
        <v>7.1684587813620072E-3</v>
      </c>
      <c r="J284" s="44">
        <v>13.028571428571411</v>
      </c>
      <c r="K284" s="43">
        <f t="shared" si="97"/>
        <v>2.6416405978449738E-3</v>
      </c>
      <c r="L284" s="43">
        <f t="shared" si="98"/>
        <v>2.0303212449074974E-3</v>
      </c>
      <c r="M284" s="3">
        <v>44113</v>
      </c>
      <c r="N284" s="28">
        <v>1304.6227578487137</v>
      </c>
      <c r="O284">
        <v>4932</v>
      </c>
      <c r="P284">
        <v>5808</v>
      </c>
      <c r="Q284">
        <v>3601</v>
      </c>
      <c r="R284">
        <v>3951</v>
      </c>
      <c r="S284">
        <v>6417</v>
      </c>
      <c r="T284">
        <v>6833</v>
      </c>
      <c r="U284">
        <v>2954</v>
      </c>
      <c r="V284">
        <v>2778</v>
      </c>
      <c r="W284">
        <f t="shared" si="99"/>
        <v>3776</v>
      </c>
      <c r="X284">
        <v>3193.53</v>
      </c>
      <c r="Y284">
        <v>5807.0718490852796</v>
      </c>
      <c r="AA284" s="3">
        <v>44113</v>
      </c>
      <c r="AB284" s="28">
        <v>2609.2455156974274</v>
      </c>
      <c r="AC284">
        <v>3601</v>
      </c>
      <c r="AD284">
        <v>3951</v>
      </c>
      <c r="AE284">
        <v>2954</v>
      </c>
      <c r="AF284">
        <v>2778</v>
      </c>
      <c r="AG284" s="3">
        <v>44113</v>
      </c>
      <c r="AH284" s="33">
        <v>46</v>
      </c>
      <c r="AI284">
        <f t="shared" si="87"/>
        <v>211.46178572130927</v>
      </c>
      <c r="AJ284">
        <f t="shared" si="88"/>
        <v>249.02069170100654</v>
      </c>
      <c r="AK284">
        <f t="shared" si="89"/>
        <v>178.36702167379269</v>
      </c>
      <c r="AL284">
        <f t="shared" si="90"/>
        <v>189.9301634871475</v>
      </c>
      <c r="AM284" s="3">
        <v>44113</v>
      </c>
      <c r="AN284" s="33">
        <v>46</v>
      </c>
      <c r="AO284">
        <f t="shared" si="100"/>
        <v>154.39454387316195</v>
      </c>
      <c r="AP284">
        <f t="shared" si="101"/>
        <v>169.400956079662</v>
      </c>
      <c r="AQ284">
        <f t="shared" si="102"/>
        <v>82.109425280408857</v>
      </c>
      <c r="AR284">
        <f t="shared" si="103"/>
        <v>77.217326820912589</v>
      </c>
      <c r="AS284" s="3">
        <v>44113</v>
      </c>
      <c r="AT284">
        <v>13.028571428571411</v>
      </c>
      <c r="AU284">
        <f t="shared" si="91"/>
        <v>134.64637918050519</v>
      </c>
      <c r="AV284">
        <f t="shared" si="92"/>
        <v>158.5616728062397</v>
      </c>
      <c r="AW284" s="25">
        <f t="shared" si="93"/>
        <v>111.56082608373679</v>
      </c>
      <c r="AX284" s="25">
        <f t="shared" si="94"/>
        <v>118.79306913357854</v>
      </c>
      <c r="AY284" s="3">
        <v>44113</v>
      </c>
      <c r="AZ284">
        <v>13.028571428571411</v>
      </c>
      <c r="BA284">
        <f t="shared" si="83"/>
        <v>98.309329162408588</v>
      </c>
      <c r="BB284">
        <f t="shared" si="84"/>
        <v>107.86452638730252</v>
      </c>
      <c r="BC284" s="25">
        <f t="shared" si="85"/>
        <v>51.355879733732039</v>
      </c>
      <c r="BD284" s="25">
        <f t="shared" si="86"/>
        <v>48.296084597260524</v>
      </c>
    </row>
    <row r="285" spans="1:56" x14ac:dyDescent="0.2">
      <c r="A285" s="3">
        <v>44114</v>
      </c>
      <c r="B285">
        <v>854.85699999999997</v>
      </c>
      <c r="C285" s="28">
        <v>850.84092903176975</v>
      </c>
      <c r="D285">
        <v>533.75732548834753</v>
      </c>
      <c r="E285" s="28">
        <v>1701.6818580635395</v>
      </c>
      <c r="F285">
        <v>1067.5146509766951</v>
      </c>
      <c r="G285" s="44">
        <v>30</v>
      </c>
      <c r="H285" s="43">
        <f t="shared" si="95"/>
        <v>5.3840631730078968E-3</v>
      </c>
      <c r="I285" s="43">
        <f t="shared" si="96"/>
        <v>4.125412541254125E-3</v>
      </c>
      <c r="J285" s="44">
        <v>13.028571428571411</v>
      </c>
      <c r="K285" s="43">
        <f t="shared" si="97"/>
        <v>2.3382217208491405E-3</v>
      </c>
      <c r="L285" s="43">
        <f t="shared" si="98"/>
        <v>1.7916077322017892E-3</v>
      </c>
      <c r="M285" s="3">
        <v>44114</v>
      </c>
      <c r="N285" s="28">
        <v>850.84092903176975</v>
      </c>
      <c r="O285">
        <v>5572</v>
      </c>
      <c r="P285">
        <v>6376</v>
      </c>
      <c r="Q285">
        <v>3879</v>
      </c>
      <c r="R285">
        <v>4287</v>
      </c>
      <c r="S285">
        <v>7272</v>
      </c>
      <c r="T285">
        <v>7759</v>
      </c>
      <c r="U285">
        <v>3163</v>
      </c>
      <c r="V285">
        <v>3198</v>
      </c>
      <c r="W285">
        <f t="shared" si="99"/>
        <v>4083</v>
      </c>
      <c r="X285">
        <v>3515.89</v>
      </c>
      <c r="Y285">
        <v>6486.9709825797199</v>
      </c>
      <c r="AA285" s="3">
        <v>44114</v>
      </c>
      <c r="AB285" s="28">
        <v>1701.6818580635395</v>
      </c>
      <c r="AC285">
        <v>3879</v>
      </c>
      <c r="AD285">
        <v>4287</v>
      </c>
      <c r="AE285">
        <v>3163</v>
      </c>
      <c r="AF285">
        <v>3198</v>
      </c>
      <c r="AG285" s="3">
        <v>44114</v>
      </c>
      <c r="AH285" s="33">
        <v>30</v>
      </c>
      <c r="AI285">
        <f t="shared" si="87"/>
        <v>238.9020823274808</v>
      </c>
      <c r="AJ285">
        <f t="shared" si="88"/>
        <v>273.37395493898379</v>
      </c>
      <c r="AK285">
        <f t="shared" si="89"/>
        <v>202.13261362191375</v>
      </c>
      <c r="AL285">
        <f t="shared" si="90"/>
        <v>215.66927242745169</v>
      </c>
      <c r="AM285" s="3">
        <v>44114</v>
      </c>
      <c r="AN285" s="33">
        <v>30</v>
      </c>
      <c r="AO285">
        <f t="shared" si="100"/>
        <v>166.31392271146768</v>
      </c>
      <c r="AP285">
        <f t="shared" si="101"/>
        <v>183.80711179790202</v>
      </c>
      <c r="AQ285">
        <f t="shared" si="102"/>
        <v>87.918792201060668</v>
      </c>
      <c r="AR285">
        <f t="shared" si="103"/>
        <v>88.891652690165046</v>
      </c>
      <c r="AS285" s="3">
        <v>44114</v>
      </c>
      <c r="AT285">
        <v>13.028571428571411</v>
      </c>
      <c r="AU285">
        <f t="shared" si="91"/>
        <v>152.11873982031122</v>
      </c>
      <c r="AV285">
        <f t="shared" si="92"/>
        <v>174.06839287406754</v>
      </c>
      <c r="AW285" s="25">
        <f t="shared" si="93"/>
        <v>126.42517177511827</v>
      </c>
      <c r="AX285" s="25">
        <f t="shared" si="94"/>
        <v>134.89176399933206</v>
      </c>
      <c r="AY285" s="3">
        <v>44114</v>
      </c>
      <c r="AZ285">
        <v>13.028571428571411</v>
      </c>
      <c r="BA285">
        <f t="shared" si="83"/>
        <v>105.89888581532433</v>
      </c>
      <c r="BB285">
        <f t="shared" si="84"/>
        <v>117.03751572320068</v>
      </c>
      <c r="BC285" s="25">
        <f t="shared" si="85"/>
        <v>54.989386458291953</v>
      </c>
      <c r="BD285" s="25">
        <f t="shared" si="86"/>
        <v>55.597868445658449</v>
      </c>
    </row>
    <row r="286" spans="1:56" x14ac:dyDescent="0.2">
      <c r="A286" s="3">
        <v>44115</v>
      </c>
      <c r="B286">
        <v>854.85699999999997</v>
      </c>
      <c r="C286" s="28">
        <v>1304.6227578487137</v>
      </c>
      <c r="D286">
        <v>533.75732548834753</v>
      </c>
      <c r="E286" s="28">
        <v>2609.2455156974274</v>
      </c>
      <c r="F286">
        <v>1067.5146509766951</v>
      </c>
      <c r="G286" s="44">
        <v>46</v>
      </c>
      <c r="H286" s="43">
        <f t="shared" si="95"/>
        <v>1.1566507417651497E-2</v>
      </c>
      <c r="I286" s="43">
        <f t="shared" si="96"/>
        <v>9.2128980572801916E-3</v>
      </c>
      <c r="J286" s="44">
        <v>13.028571428571411</v>
      </c>
      <c r="K286" s="43">
        <f t="shared" si="97"/>
        <v>3.2759797406515996E-3</v>
      </c>
      <c r="L286" s="43">
        <f t="shared" si="98"/>
        <v>2.6093674000743864E-3</v>
      </c>
      <c r="M286" s="3">
        <v>44115</v>
      </c>
      <c r="N286" s="28">
        <v>1304.6227578487137</v>
      </c>
      <c r="O286">
        <v>3977</v>
      </c>
      <c r="P286">
        <v>4560</v>
      </c>
      <c r="Q286">
        <v>4142</v>
      </c>
      <c r="R286">
        <v>4616</v>
      </c>
      <c r="S286">
        <v>4993</v>
      </c>
      <c r="T286">
        <v>5477</v>
      </c>
      <c r="U286">
        <v>3477</v>
      </c>
      <c r="V286">
        <v>3210</v>
      </c>
      <c r="W286">
        <f t="shared" si="99"/>
        <v>4379</v>
      </c>
      <c r="X286">
        <v>3878.82</v>
      </c>
      <c r="Y286">
        <v>7183.9393430591699</v>
      </c>
      <c r="AA286" s="3">
        <v>44115</v>
      </c>
      <c r="AB286" s="28">
        <v>2609.2455156974274</v>
      </c>
      <c r="AC286">
        <v>4142</v>
      </c>
      <c r="AD286">
        <v>4616</v>
      </c>
      <c r="AE286">
        <v>3477</v>
      </c>
      <c r="AF286">
        <v>3210</v>
      </c>
      <c r="AG286" s="3">
        <v>44115</v>
      </c>
      <c r="AH286" s="33">
        <v>46</v>
      </c>
      <c r="AI286">
        <f t="shared" si="87"/>
        <v>170.51571812928771</v>
      </c>
      <c r="AJ286">
        <f t="shared" si="88"/>
        <v>195.51211331897207</v>
      </c>
      <c r="AK286">
        <f t="shared" si="89"/>
        <v>138.78549777423203</v>
      </c>
      <c r="AL286">
        <f t="shared" si="90"/>
        <v>152.23876853784677</v>
      </c>
      <c r="AM286" s="3">
        <v>44115</v>
      </c>
      <c r="AN286" s="33">
        <v>46</v>
      </c>
      <c r="AO286">
        <f t="shared" si="100"/>
        <v>177.5901695980663</v>
      </c>
      <c r="AP286">
        <f t="shared" si="101"/>
        <v>197.91313927201207</v>
      </c>
      <c r="AQ286">
        <f t="shared" si="102"/>
        <v>96.646740589025598</v>
      </c>
      <c r="AR286">
        <f t="shared" si="103"/>
        <v>89.22520485785796</v>
      </c>
      <c r="AS286" s="3">
        <v>44115</v>
      </c>
      <c r="AT286">
        <v>13.028571428571411</v>
      </c>
      <c r="AU286">
        <f t="shared" si="91"/>
        <v>108.57434103829463</v>
      </c>
      <c r="AV286">
        <f t="shared" si="92"/>
        <v>124.49056955861793</v>
      </c>
      <c r="AW286" s="25">
        <f t="shared" si="93"/>
        <v>86.804301797740038</v>
      </c>
      <c r="AX286" s="25">
        <f t="shared" si="94"/>
        <v>95.218738423036683</v>
      </c>
      <c r="AY286" s="3">
        <v>44115</v>
      </c>
      <c r="AZ286">
        <v>13.028571428571411</v>
      </c>
      <c r="BA286">
        <f t="shared" si="83"/>
        <v>113.07893401574462</v>
      </c>
      <c r="BB286">
        <f t="shared" si="84"/>
        <v>126.01940111460097</v>
      </c>
      <c r="BC286" s="25">
        <f t="shared" si="85"/>
        <v>60.448339144951355</v>
      </c>
      <c r="BD286" s="25">
        <f t="shared" si="86"/>
        <v>55.806490841326962</v>
      </c>
    </row>
    <row r="287" spans="1:56" x14ac:dyDescent="0.2">
      <c r="A287" s="3">
        <v>44116</v>
      </c>
      <c r="B287">
        <v>1214.857</v>
      </c>
      <c r="C287" s="28">
        <v>2325.6318726868376</v>
      </c>
      <c r="D287">
        <v>533.75732548834753</v>
      </c>
      <c r="E287" s="28">
        <v>4651.2637453736752</v>
      </c>
      <c r="F287">
        <v>1067.5146509766951</v>
      </c>
      <c r="G287" s="44">
        <v>82</v>
      </c>
      <c r="H287" s="43">
        <f t="shared" si="95"/>
        <v>1.8181818181818181E-2</v>
      </c>
      <c r="I287" s="43">
        <f t="shared" si="96"/>
        <v>1.3719257152417601E-2</v>
      </c>
      <c r="J287" s="44">
        <v>13.028571428571411</v>
      </c>
      <c r="K287" s="43">
        <f t="shared" si="97"/>
        <v>2.8888184985745922E-3</v>
      </c>
      <c r="L287" s="43">
        <f t="shared" si="98"/>
        <v>2.1797844116733162E-3</v>
      </c>
      <c r="M287" s="3">
        <v>44116</v>
      </c>
      <c r="N287" s="28">
        <v>2325.6318726868376</v>
      </c>
      <c r="O287">
        <v>4510</v>
      </c>
      <c r="P287">
        <v>5210</v>
      </c>
      <c r="Q287">
        <v>4404</v>
      </c>
      <c r="R287">
        <v>4792</v>
      </c>
      <c r="S287">
        <v>5977</v>
      </c>
      <c r="T287">
        <v>6355</v>
      </c>
      <c r="U287">
        <v>3595</v>
      </c>
      <c r="V287">
        <v>3321</v>
      </c>
      <c r="W287">
        <f t="shared" si="99"/>
        <v>4598</v>
      </c>
      <c r="X287">
        <v>4272.2700000000004</v>
      </c>
      <c r="Y287">
        <v>7886.8995218171203</v>
      </c>
      <c r="AA287" s="3">
        <v>44116</v>
      </c>
      <c r="AB287" s="28">
        <v>4651.2637453736752</v>
      </c>
      <c r="AC287">
        <v>4404</v>
      </c>
      <c r="AD287">
        <v>4792</v>
      </c>
      <c r="AE287">
        <v>3595</v>
      </c>
      <c r="AF287">
        <v>3321</v>
      </c>
      <c r="AG287" s="3">
        <v>44116</v>
      </c>
      <c r="AH287" s="33">
        <v>82</v>
      </c>
      <c r="AI287">
        <f t="shared" si="87"/>
        <v>193.36834014661491</v>
      </c>
      <c r="AJ287">
        <f t="shared" si="88"/>
        <v>223.38116455961503</v>
      </c>
      <c r="AK287">
        <f t="shared" si="89"/>
        <v>166.13677552505206</v>
      </c>
      <c r="AL287">
        <f t="shared" si="90"/>
        <v>176.64366880737924</v>
      </c>
      <c r="AM287" s="3">
        <v>44116</v>
      </c>
      <c r="AN287" s="33">
        <v>82</v>
      </c>
      <c r="AO287">
        <f t="shared" si="100"/>
        <v>188.82354102121778</v>
      </c>
      <c r="AP287">
        <f t="shared" si="101"/>
        <v>205.45922083870926</v>
      </c>
      <c r="AQ287">
        <f t="shared" si="102"/>
        <v>99.926670238006039</v>
      </c>
      <c r="AR287">
        <f t="shared" si="103"/>
        <v>92.310562409017535</v>
      </c>
      <c r="AS287" s="3">
        <v>44116</v>
      </c>
      <c r="AT287">
        <v>13.028571428571411</v>
      </c>
      <c r="AU287">
        <f t="shared" si="91"/>
        <v>123.12554138363309</v>
      </c>
      <c r="AV287">
        <f t="shared" si="92"/>
        <v>142.23593583342094</v>
      </c>
      <c r="AW287" s="25">
        <f t="shared" si="93"/>
        <v>103.91133824255802</v>
      </c>
      <c r="AX287" s="25">
        <f t="shared" si="94"/>
        <v>110.48294370611615</v>
      </c>
      <c r="AY287" s="3">
        <v>44116</v>
      </c>
      <c r="AZ287">
        <v>13.028571428571411</v>
      </c>
      <c r="BA287">
        <f t="shared" si="83"/>
        <v>120.23168165266522</v>
      </c>
      <c r="BB287">
        <f t="shared" si="84"/>
        <v>130.82430029054763</v>
      </c>
      <c r="BC287" s="25">
        <f t="shared" si="85"/>
        <v>62.499792702358384</v>
      </c>
      <c r="BD287" s="25">
        <f t="shared" si="86"/>
        <v>57.736248001260698</v>
      </c>
    </row>
    <row r="288" spans="1:56" x14ac:dyDescent="0.2">
      <c r="A288" s="3">
        <v>44117</v>
      </c>
      <c r="B288">
        <v>1321.2860000000001</v>
      </c>
      <c r="C288" s="28">
        <v>1900.2114081709526</v>
      </c>
      <c r="D288">
        <v>183.77171074927702</v>
      </c>
      <c r="E288" s="28">
        <v>3800.4228163419052</v>
      </c>
      <c r="F288">
        <v>367.54342149855404</v>
      </c>
      <c r="G288" s="44">
        <v>67</v>
      </c>
      <c r="H288" s="43">
        <f t="shared" si="95"/>
        <v>1.3150147203140334E-2</v>
      </c>
      <c r="I288" s="43">
        <f t="shared" si="96"/>
        <v>9.9377039454167908E-3</v>
      </c>
      <c r="J288" s="44">
        <v>4.4857142857142662</v>
      </c>
      <c r="K288" s="43">
        <f t="shared" si="97"/>
        <v>8.8041497266227011E-4</v>
      </c>
      <c r="L288" s="43">
        <f t="shared" si="98"/>
        <v>6.6533881425604661E-4</v>
      </c>
      <c r="M288" s="3">
        <v>44117</v>
      </c>
      <c r="N288" s="28">
        <v>1900.2114081709526</v>
      </c>
      <c r="O288">
        <v>5095</v>
      </c>
      <c r="P288">
        <v>6032</v>
      </c>
      <c r="Q288">
        <v>4706</v>
      </c>
      <c r="R288">
        <v>5095</v>
      </c>
      <c r="S288">
        <v>6742</v>
      </c>
      <c r="T288">
        <v>7220</v>
      </c>
      <c r="U288">
        <v>3768</v>
      </c>
      <c r="V288">
        <v>3527</v>
      </c>
      <c r="W288">
        <f t="shared" si="99"/>
        <v>4900.5</v>
      </c>
      <c r="X288">
        <v>4683.8</v>
      </c>
      <c r="Y288">
        <v>8584.3970175818104</v>
      </c>
      <c r="AA288" s="3">
        <v>44117</v>
      </c>
      <c r="AB288" s="28">
        <v>3800.4228163419052</v>
      </c>
      <c r="AC288">
        <v>4706</v>
      </c>
      <c r="AD288">
        <v>5095</v>
      </c>
      <c r="AE288">
        <v>3768</v>
      </c>
      <c r="AF288">
        <v>3527</v>
      </c>
      <c r="AG288" s="3">
        <v>44117</v>
      </c>
      <c r="AH288" s="33">
        <v>67</v>
      </c>
      <c r="AI288">
        <f t="shared" si="87"/>
        <v>218.45048626319357</v>
      </c>
      <c r="AJ288">
        <f t="shared" si="88"/>
        <v>258.62479551316659</v>
      </c>
      <c r="AK288">
        <f t="shared" si="89"/>
        <v>187.40072621547614</v>
      </c>
      <c r="AL288">
        <f t="shared" si="90"/>
        <v>200.68722089524439</v>
      </c>
      <c r="AM288" s="3">
        <v>44117</v>
      </c>
      <c r="AN288" s="33">
        <v>67</v>
      </c>
      <c r="AO288">
        <f t="shared" si="100"/>
        <v>201.77193098225496</v>
      </c>
      <c r="AP288">
        <f t="shared" si="101"/>
        <v>218.45048626319357</v>
      </c>
      <c r="AQ288">
        <f t="shared" si="102"/>
        <v>104.73538065557906</v>
      </c>
      <c r="AR288">
        <f t="shared" si="103"/>
        <v>98.036541287746118</v>
      </c>
      <c r="AS288" s="3">
        <v>44117</v>
      </c>
      <c r="AT288">
        <v>4.4857142857142662</v>
      </c>
      <c r="AU288">
        <f t="shared" si="91"/>
        <v>139.09637103095579</v>
      </c>
      <c r="AV288">
        <f t="shared" si="92"/>
        <v>164.6769990301718</v>
      </c>
      <c r="AW288" s="25">
        <f t="shared" si="93"/>
        <v>117.21101596642566</v>
      </c>
      <c r="AX288" s="25">
        <f t="shared" si="94"/>
        <v>125.52114139388806</v>
      </c>
      <c r="AY288" s="3">
        <v>44117</v>
      </c>
      <c r="AZ288">
        <v>4.4857142857142662</v>
      </c>
      <c r="BA288">
        <f t="shared" si="83"/>
        <v>128.47645182957368</v>
      </c>
      <c r="BB288">
        <f t="shared" si="84"/>
        <v>139.09637103095579</v>
      </c>
      <c r="BC288" s="25">
        <f t="shared" si="85"/>
        <v>65.507432239912774</v>
      </c>
      <c r="BD288" s="25">
        <f t="shared" si="86"/>
        <v>61.317599126903488</v>
      </c>
    </row>
    <row r="289" spans="1:56" x14ac:dyDescent="0.2">
      <c r="A289" s="3">
        <v>44118</v>
      </c>
      <c r="B289">
        <v>1570.7139999999999</v>
      </c>
      <c r="C289" s="28">
        <v>2524.1614227942505</v>
      </c>
      <c r="D289">
        <v>183.77171074927702</v>
      </c>
      <c r="E289" s="28">
        <v>5048.322845588501</v>
      </c>
      <c r="F289">
        <v>367.54342149855404</v>
      </c>
      <c r="G289" s="44">
        <v>89</v>
      </c>
      <c r="H289" s="43">
        <f t="shared" si="95"/>
        <v>1.6952380952380951E-2</v>
      </c>
      <c r="I289" s="43">
        <f t="shared" si="96"/>
        <v>1.3175425610658771E-2</v>
      </c>
      <c r="J289" s="44">
        <v>4.4857142857142662</v>
      </c>
      <c r="K289" s="43">
        <f t="shared" si="97"/>
        <v>8.5442176870747925E-4</v>
      </c>
      <c r="L289" s="43">
        <f t="shared" si="98"/>
        <v>6.6405836946177143E-4</v>
      </c>
      <c r="M289" s="3">
        <v>44118</v>
      </c>
      <c r="N289" s="28">
        <v>2524.1614227942505</v>
      </c>
      <c r="O289">
        <v>5250</v>
      </c>
      <c r="P289">
        <v>6153</v>
      </c>
      <c r="Q289">
        <v>4977</v>
      </c>
      <c r="R289">
        <v>5571</v>
      </c>
      <c r="S289">
        <v>6755</v>
      </c>
      <c r="T289">
        <v>7350</v>
      </c>
      <c r="U289">
        <v>4009</v>
      </c>
      <c r="V289">
        <v>3929</v>
      </c>
      <c r="W289">
        <f t="shared" si="99"/>
        <v>5274</v>
      </c>
      <c r="X289">
        <v>5162.01</v>
      </c>
      <c r="Y289">
        <v>9265.1089281512104</v>
      </c>
      <c r="AA289" s="3">
        <v>44118</v>
      </c>
      <c r="AB289" s="28">
        <v>5048.322845588501</v>
      </c>
      <c r="AC289">
        <v>4977</v>
      </c>
      <c r="AD289">
        <v>5571</v>
      </c>
      <c r="AE289">
        <v>4009</v>
      </c>
      <c r="AF289">
        <v>3929</v>
      </c>
      <c r="AG289" s="3">
        <v>44118</v>
      </c>
      <c r="AH289" s="33">
        <v>89</v>
      </c>
      <c r="AI289">
        <f t="shared" si="87"/>
        <v>225.09618309750076</v>
      </c>
      <c r="AJ289">
        <f t="shared" si="88"/>
        <v>263.81272659027087</v>
      </c>
      <c r="AK289">
        <f t="shared" si="89"/>
        <v>187.76207439714346</v>
      </c>
      <c r="AL289">
        <f t="shared" si="90"/>
        <v>204.30070271191778</v>
      </c>
      <c r="AM289" s="3">
        <v>44118</v>
      </c>
      <c r="AN289" s="33">
        <v>89</v>
      </c>
      <c r="AO289">
        <f t="shared" si="100"/>
        <v>213.39118157643071</v>
      </c>
      <c r="AP289">
        <f t="shared" si="101"/>
        <v>238.85920686403364</v>
      </c>
      <c r="AQ289">
        <f t="shared" si="102"/>
        <v>111.43422002341202</v>
      </c>
      <c r="AR289">
        <f t="shared" si="103"/>
        <v>109.21053890545917</v>
      </c>
      <c r="AS289" s="3">
        <v>44118</v>
      </c>
      <c r="AT289">
        <v>4.4857142857142662</v>
      </c>
      <c r="AU289">
        <f t="shared" si="91"/>
        <v>143.32795837340882</v>
      </c>
      <c r="AV289">
        <f t="shared" si="92"/>
        <v>167.98036721363513</v>
      </c>
      <c r="AW289" s="25">
        <f t="shared" si="93"/>
        <v>117.43702356173321</v>
      </c>
      <c r="AX289" s="25">
        <f t="shared" si="94"/>
        <v>127.7812173469636</v>
      </c>
      <c r="AY289" s="3">
        <v>44118</v>
      </c>
      <c r="AZ289">
        <v>4.4857142857142662</v>
      </c>
      <c r="BA289">
        <f t="shared" si="83"/>
        <v>135.87490453799154</v>
      </c>
      <c r="BB289">
        <f t="shared" si="84"/>
        <v>152.09143925681153</v>
      </c>
      <c r="BC289" s="25">
        <f t="shared" si="85"/>
        <v>69.697265352922045</v>
      </c>
      <c r="BD289" s="25">
        <f t="shared" si="86"/>
        <v>68.306449381798643</v>
      </c>
    </row>
    <row r="290" spans="1:56" x14ac:dyDescent="0.2">
      <c r="A290" s="3">
        <v>44119</v>
      </c>
      <c r="B290">
        <v>1776.5709999999999</v>
      </c>
      <c r="C290" s="28">
        <v>2665.9682442995454</v>
      </c>
      <c r="D290">
        <v>183.77171074927702</v>
      </c>
      <c r="E290" s="28">
        <v>5331.9364885990908</v>
      </c>
      <c r="F290">
        <v>367.54342149855404</v>
      </c>
      <c r="G290" s="44">
        <v>94</v>
      </c>
      <c r="H290" s="43">
        <f t="shared" si="95"/>
        <v>2.0124170413187755E-2</v>
      </c>
      <c r="I290" s="43">
        <f t="shared" si="96"/>
        <v>1.5568068896985757E-2</v>
      </c>
      <c r="J290" s="44">
        <v>4.4857142857142662</v>
      </c>
      <c r="K290" s="43">
        <f t="shared" si="97"/>
        <v>9.6033275224026253E-4</v>
      </c>
      <c r="L290" s="43">
        <f t="shared" si="98"/>
        <v>7.4291392608715899E-4</v>
      </c>
      <c r="M290" s="3">
        <v>44119</v>
      </c>
      <c r="N290" s="28">
        <v>2665.9682442995454</v>
      </c>
      <c r="O290">
        <v>4671</v>
      </c>
      <c r="P290">
        <v>5397</v>
      </c>
      <c r="Q290">
        <v>5406</v>
      </c>
      <c r="R290">
        <v>5948</v>
      </c>
      <c r="S290">
        <v>6038</v>
      </c>
      <c r="T290">
        <v>6501</v>
      </c>
      <c r="U290">
        <v>4485</v>
      </c>
      <c r="V290">
        <v>4195</v>
      </c>
      <c r="W290">
        <f t="shared" si="99"/>
        <v>5677</v>
      </c>
      <c r="X290">
        <v>5706.02</v>
      </c>
      <c r="Y290">
        <v>9918.1566653579102</v>
      </c>
      <c r="AA290" s="3">
        <v>44119</v>
      </c>
      <c r="AB290" s="28">
        <v>5331.9364885990908</v>
      </c>
      <c r="AC290">
        <v>5406</v>
      </c>
      <c r="AD290">
        <v>5948</v>
      </c>
      <c r="AE290">
        <v>4485</v>
      </c>
      <c r="AF290">
        <v>4195</v>
      </c>
      <c r="AG290" s="3">
        <v>44119</v>
      </c>
      <c r="AH290" s="33">
        <v>94</v>
      </c>
      <c r="AI290">
        <f t="shared" si="87"/>
        <v>200.27128976160495</v>
      </c>
      <c r="AJ290">
        <f t="shared" si="88"/>
        <v>231.39887622423078</v>
      </c>
      <c r="AK290">
        <f t="shared" si="89"/>
        <v>167.8323323774911</v>
      </c>
      <c r="AL290">
        <f t="shared" si="90"/>
        <v>180.70188684764318</v>
      </c>
      <c r="AM290" s="3">
        <v>44119</v>
      </c>
      <c r="AN290" s="33">
        <v>94</v>
      </c>
      <c r="AO290">
        <f t="shared" si="100"/>
        <v>231.78475539525505</v>
      </c>
      <c r="AP290">
        <f t="shared" si="101"/>
        <v>255.02325658360655</v>
      </c>
      <c r="AQ290">
        <f t="shared" si="102"/>
        <v>124.66512267523146</v>
      </c>
      <c r="AR290">
        <f t="shared" si="103"/>
        <v>116.60427862265239</v>
      </c>
      <c r="AS290" s="3">
        <v>44119</v>
      </c>
      <c r="AT290">
        <v>4.4857142857142662</v>
      </c>
      <c r="AU290">
        <f t="shared" si="91"/>
        <v>127.52093210708429</v>
      </c>
      <c r="AV290">
        <f t="shared" si="92"/>
        <v>147.34114120786424</v>
      </c>
      <c r="AW290" s="25">
        <f t="shared" si="93"/>
        <v>104.97183542053962</v>
      </c>
      <c r="AX290" s="25">
        <f t="shared" si="94"/>
        <v>113.02118285341638</v>
      </c>
      <c r="AY290" s="3">
        <v>44119</v>
      </c>
      <c r="AZ290">
        <v>4.4857142857142662</v>
      </c>
      <c r="BA290">
        <f t="shared" si="83"/>
        <v>147.58684627936154</v>
      </c>
      <c r="BB290">
        <f t="shared" si="84"/>
        <v>162.38375169619727</v>
      </c>
      <c r="BC290" s="25">
        <f t="shared" si="85"/>
        <v>77.972620381106353</v>
      </c>
      <c r="BD290" s="25">
        <f t="shared" si="86"/>
        <v>72.930912485783992</v>
      </c>
    </row>
    <row r="291" spans="1:56" x14ac:dyDescent="0.2">
      <c r="A291" s="3">
        <v>44120</v>
      </c>
      <c r="B291">
        <v>2007.7139999999999</v>
      </c>
      <c r="C291" s="28">
        <v>3091.3887088154302</v>
      </c>
      <c r="D291">
        <v>183.77171074927702</v>
      </c>
      <c r="E291" s="28">
        <v>6182.7774176308603</v>
      </c>
      <c r="F291">
        <v>367.54342149855404</v>
      </c>
      <c r="G291" s="44">
        <v>109</v>
      </c>
      <c r="H291" s="43">
        <f t="shared" si="95"/>
        <v>2.267054908485857E-2</v>
      </c>
      <c r="I291" s="43">
        <f t="shared" si="96"/>
        <v>1.767472028538998E-2</v>
      </c>
      <c r="J291" s="44">
        <v>4.4857142857142662</v>
      </c>
      <c r="K291" s="43">
        <f t="shared" si="97"/>
        <v>9.3296886142143641E-4</v>
      </c>
      <c r="L291" s="43">
        <f t="shared" si="98"/>
        <v>7.2737380990988592E-4</v>
      </c>
      <c r="M291" s="3">
        <v>44120</v>
      </c>
      <c r="N291" s="28">
        <v>3091.3887088154302</v>
      </c>
      <c r="O291">
        <v>4808</v>
      </c>
      <c r="P291">
        <v>5554</v>
      </c>
      <c r="Q291">
        <v>5639</v>
      </c>
      <c r="R291">
        <v>6355</v>
      </c>
      <c r="S291">
        <v>6167</v>
      </c>
      <c r="T291">
        <v>6591</v>
      </c>
      <c r="U291">
        <v>4508</v>
      </c>
      <c r="V291">
        <v>4162</v>
      </c>
      <c r="W291">
        <f t="shared" si="99"/>
        <v>5997</v>
      </c>
      <c r="X291">
        <v>6269.42</v>
      </c>
      <c r="Y291">
        <v>10533.531079394999</v>
      </c>
      <c r="AA291" s="3">
        <v>44120</v>
      </c>
      <c r="AB291" s="28">
        <v>6182.7774176308603</v>
      </c>
      <c r="AC291">
        <v>5639</v>
      </c>
      <c r="AD291">
        <v>6355</v>
      </c>
      <c r="AE291">
        <v>4508</v>
      </c>
      <c r="AF291">
        <v>4162</v>
      </c>
      <c r="AG291" s="3">
        <v>44120</v>
      </c>
      <c r="AH291" s="33">
        <v>109</v>
      </c>
      <c r="AI291">
        <f t="shared" si="87"/>
        <v>206.14522825386354</v>
      </c>
      <c r="AJ291">
        <f t="shared" si="88"/>
        <v>238.13032398543223</v>
      </c>
      <c r="AK291">
        <f t="shared" si="89"/>
        <v>171.41801818019005</v>
      </c>
      <c r="AL291">
        <f t="shared" si="90"/>
        <v>183.20352810534015</v>
      </c>
      <c r="AM291" s="3">
        <v>44120</v>
      </c>
      <c r="AN291" s="33">
        <v>109</v>
      </c>
      <c r="AO291">
        <f t="shared" si="100"/>
        <v>241.77473837843937</v>
      </c>
      <c r="AP291">
        <f t="shared" si="101"/>
        <v>272.47357020659376</v>
      </c>
      <c r="AQ291">
        <f t="shared" si="102"/>
        <v>125.30443099664291</v>
      </c>
      <c r="AR291">
        <f t="shared" si="103"/>
        <v>115.68701016149684</v>
      </c>
      <c r="AS291" s="3">
        <v>44120</v>
      </c>
      <c r="AT291">
        <v>4.4857142857142662</v>
      </c>
      <c r="AU291">
        <f t="shared" si="91"/>
        <v>131.26110930654278</v>
      </c>
      <c r="AV291">
        <f t="shared" si="92"/>
        <v>151.62732967731668</v>
      </c>
      <c r="AW291" s="25">
        <f t="shared" si="93"/>
        <v>107.21452617397613</v>
      </c>
      <c r="AX291" s="25">
        <f t="shared" si="94"/>
        <v>114.58585082093022</v>
      </c>
      <c r="AY291" s="3">
        <v>44120</v>
      </c>
      <c r="AZ291">
        <v>4.4857142857142662</v>
      </c>
      <c r="BA291">
        <f t="shared" si="83"/>
        <v>153.94787757479091</v>
      </c>
      <c r="BB291">
        <f t="shared" si="84"/>
        <v>173.49508104057389</v>
      </c>
      <c r="BC291" s="25">
        <f t="shared" si="85"/>
        <v>78.372479972804342</v>
      </c>
      <c r="BD291" s="25">
        <f t="shared" si="86"/>
        <v>72.357200897695577</v>
      </c>
    </row>
    <row r="292" spans="1:56" x14ac:dyDescent="0.2">
      <c r="A292" s="3">
        <v>44121</v>
      </c>
      <c r="B292">
        <v>2007.7139999999999</v>
      </c>
      <c r="C292" s="28">
        <v>3233.1955303207251</v>
      </c>
      <c r="D292">
        <v>183.77171074927702</v>
      </c>
      <c r="E292" s="28">
        <v>6466.3910606414502</v>
      </c>
      <c r="F292">
        <v>367.54342149855404</v>
      </c>
      <c r="G292" s="44">
        <v>114</v>
      </c>
      <c r="H292" s="43">
        <f t="shared" si="95"/>
        <v>2.1586820677901911E-2</v>
      </c>
      <c r="I292" s="43">
        <f t="shared" si="96"/>
        <v>1.6464471403812825E-2</v>
      </c>
      <c r="J292" s="44">
        <v>4.4857142857142662</v>
      </c>
      <c r="K292" s="43">
        <f t="shared" si="97"/>
        <v>8.4940622717558534E-4</v>
      </c>
      <c r="L292" s="43">
        <f t="shared" si="98"/>
        <v>6.4785012791944918E-4</v>
      </c>
      <c r="M292" s="3">
        <v>44121</v>
      </c>
      <c r="N292" s="28">
        <v>3233.1955303207251</v>
      </c>
      <c r="O292">
        <v>5281</v>
      </c>
      <c r="P292">
        <v>6168</v>
      </c>
      <c r="Q292">
        <v>6193</v>
      </c>
      <c r="R292">
        <v>6488</v>
      </c>
      <c r="S292">
        <v>6924</v>
      </c>
      <c r="T292">
        <v>7344</v>
      </c>
      <c r="U292">
        <v>4857</v>
      </c>
      <c r="V292">
        <v>4642</v>
      </c>
      <c r="W292">
        <f t="shared" si="99"/>
        <v>6340.5</v>
      </c>
      <c r="X292">
        <v>6894.51</v>
      </c>
      <c r="Y292">
        <v>11102.476652748899</v>
      </c>
      <c r="AA292" s="3">
        <v>44121</v>
      </c>
      <c r="AB292" s="28">
        <v>6466.3910606414502</v>
      </c>
      <c r="AC292">
        <v>6193</v>
      </c>
      <c r="AD292">
        <v>6488</v>
      </c>
      <c r="AE292">
        <v>4857</v>
      </c>
      <c r="AF292">
        <v>4642</v>
      </c>
      <c r="AG292" s="3">
        <v>44121</v>
      </c>
      <c r="AH292" s="33">
        <v>114</v>
      </c>
      <c r="AI292">
        <f t="shared" si="87"/>
        <v>226.42532246436218</v>
      </c>
      <c r="AJ292">
        <f t="shared" si="88"/>
        <v>264.45585854197799</v>
      </c>
      <c r="AK292">
        <f t="shared" si="89"/>
        <v>192.45960075881885</v>
      </c>
      <c r="AL292">
        <f t="shared" si="90"/>
        <v>204.13392662807132</v>
      </c>
      <c r="AM292" s="3">
        <v>44121</v>
      </c>
      <c r="AN292" s="33">
        <v>114</v>
      </c>
      <c r="AO292">
        <f t="shared" si="100"/>
        <v>265.5277451281566</v>
      </c>
      <c r="AP292">
        <f t="shared" si="101"/>
        <v>278.1760068450638</v>
      </c>
      <c r="AQ292">
        <f t="shared" si="102"/>
        <v>135.00523987371218</v>
      </c>
      <c r="AR292">
        <f t="shared" si="103"/>
        <v>129.02909686921393</v>
      </c>
      <c r="AS292" s="3">
        <v>44121</v>
      </c>
      <c r="AT292">
        <v>4.4857142857142662</v>
      </c>
      <c r="AU292">
        <f t="shared" si="91"/>
        <v>144.1742758418994</v>
      </c>
      <c r="AV292">
        <f t="shared" si="92"/>
        <v>168.38987566613056</v>
      </c>
      <c r="AW292" s="25">
        <f t="shared" si="93"/>
        <v>120.37512230073142</v>
      </c>
      <c r="AX292" s="25">
        <f t="shared" si="94"/>
        <v>127.67690614912934</v>
      </c>
      <c r="AY292" s="3">
        <v>44121</v>
      </c>
      <c r="AZ292">
        <v>4.4857142857142662</v>
      </c>
      <c r="BA292">
        <f t="shared" si="83"/>
        <v>169.07238975362299</v>
      </c>
      <c r="BB292">
        <f t="shared" si="84"/>
        <v>177.12605598603358</v>
      </c>
      <c r="BC292" s="25">
        <f t="shared" si="85"/>
        <v>84.439914646830232</v>
      </c>
      <c r="BD292" s="25">
        <f t="shared" si="86"/>
        <v>80.702096724436061</v>
      </c>
    </row>
    <row r="293" spans="1:56" x14ac:dyDescent="0.2">
      <c r="A293" s="3">
        <v>44122</v>
      </c>
      <c r="B293">
        <v>2007.7139999999999</v>
      </c>
      <c r="C293" s="28">
        <v>2013.6568653751885</v>
      </c>
      <c r="D293">
        <v>183.77171074927702</v>
      </c>
      <c r="E293" s="28">
        <v>4027.3137307503771</v>
      </c>
      <c r="F293">
        <v>367.54342149855404</v>
      </c>
      <c r="G293" s="44">
        <v>71</v>
      </c>
      <c r="H293" s="43">
        <f t="shared" si="95"/>
        <v>1.3591117917304748E-2</v>
      </c>
      <c r="I293" s="43">
        <f t="shared" si="96"/>
        <v>1.0310775486494336E-2</v>
      </c>
      <c r="J293" s="44">
        <v>4.4857142857142662</v>
      </c>
      <c r="K293" s="43">
        <f t="shared" si="97"/>
        <v>8.5867425071100038E-4</v>
      </c>
      <c r="L293" s="43">
        <f t="shared" si="98"/>
        <v>6.5142525206422688E-4</v>
      </c>
      <c r="M293" s="3">
        <v>44122</v>
      </c>
      <c r="N293" s="28">
        <v>2013.6568653751885</v>
      </c>
      <c r="O293">
        <v>5224</v>
      </c>
      <c r="P293">
        <v>6243</v>
      </c>
      <c r="Q293">
        <v>6406</v>
      </c>
      <c r="R293">
        <v>7055</v>
      </c>
      <c r="S293">
        <v>6886</v>
      </c>
      <c r="T293">
        <v>7426</v>
      </c>
      <c r="U293">
        <v>5182</v>
      </c>
      <c r="V293">
        <v>4895</v>
      </c>
      <c r="W293">
        <f t="shared" si="99"/>
        <v>6730.5</v>
      </c>
      <c r="X293">
        <v>7576.76</v>
      </c>
      <c r="Y293">
        <v>11617.7955708562</v>
      </c>
      <c r="AA293" s="3">
        <v>44122</v>
      </c>
      <c r="AB293" s="28">
        <v>4027.3137307503771</v>
      </c>
      <c r="AC293">
        <v>6406</v>
      </c>
      <c r="AD293">
        <v>7055</v>
      </c>
      <c r="AE293">
        <v>5182</v>
      </c>
      <c r="AF293">
        <v>4895</v>
      </c>
      <c r="AG293" s="3">
        <v>44122</v>
      </c>
      <c r="AH293" s="33">
        <v>71</v>
      </c>
      <c r="AI293">
        <f t="shared" si="87"/>
        <v>223.98142104787502</v>
      </c>
      <c r="AJ293">
        <f t="shared" si="88"/>
        <v>267.67151830051375</v>
      </c>
      <c r="AK293">
        <f t="shared" si="89"/>
        <v>191.40335222779126</v>
      </c>
      <c r="AL293">
        <f t="shared" si="90"/>
        <v>206.41319977397299</v>
      </c>
      <c r="AM293" s="3">
        <v>44122</v>
      </c>
      <c r="AN293" s="33">
        <v>71</v>
      </c>
      <c r="AO293">
        <f t="shared" si="100"/>
        <v>274.66021884239802</v>
      </c>
      <c r="AP293">
        <f t="shared" si="101"/>
        <v>302.48639461959385</v>
      </c>
      <c r="AQ293">
        <f t="shared" si="102"/>
        <v>144.03894441539563</v>
      </c>
      <c r="AR293">
        <f t="shared" si="103"/>
        <v>136.0614884047398</v>
      </c>
      <c r="AS293" s="3">
        <v>44122</v>
      </c>
      <c r="AT293">
        <v>4.4857142857142662</v>
      </c>
      <c r="AU293">
        <f t="shared" si="91"/>
        <v>142.61814372241668</v>
      </c>
      <c r="AV293">
        <f t="shared" si="92"/>
        <v>170.43741792860786</v>
      </c>
      <c r="AW293" s="25">
        <f t="shared" si="93"/>
        <v>119.71448471444781</v>
      </c>
      <c r="AX293" s="25">
        <f t="shared" si="94"/>
        <v>129.10249251953084</v>
      </c>
      <c r="AY293" s="3">
        <v>44122</v>
      </c>
      <c r="AZ293">
        <v>4.4857142857142662</v>
      </c>
      <c r="BA293">
        <f t="shared" si="83"/>
        <v>174.88740977905843</v>
      </c>
      <c r="BB293">
        <f t="shared" si="84"/>
        <v>192.60547549036173</v>
      </c>
      <c r="BC293" s="25">
        <f t="shared" si="85"/>
        <v>90.090104529519095</v>
      </c>
      <c r="BD293" s="25">
        <f t="shared" si="86"/>
        <v>85.100552233113859</v>
      </c>
    </row>
    <row r="294" spans="1:56" x14ac:dyDescent="0.2">
      <c r="A294" s="3">
        <v>44123</v>
      </c>
      <c r="B294">
        <v>2674.7139999999999</v>
      </c>
      <c r="C294" s="28">
        <v>4424.3728309652033</v>
      </c>
      <c r="D294">
        <v>183.77171074927702</v>
      </c>
      <c r="E294" s="28">
        <v>8848.7456619304066</v>
      </c>
      <c r="F294">
        <v>367.54342149855404</v>
      </c>
      <c r="G294" s="44">
        <v>156</v>
      </c>
      <c r="H294" s="43">
        <f t="shared" si="95"/>
        <v>3.0444964871194378E-2</v>
      </c>
      <c r="I294" s="43">
        <f t="shared" si="96"/>
        <v>2.389705882352941E-2</v>
      </c>
      <c r="J294" s="44">
        <v>4.4857142857142662</v>
      </c>
      <c r="K294" s="43">
        <f t="shared" si="97"/>
        <v>8.7543214006913857E-4</v>
      </c>
      <c r="L294" s="43">
        <f t="shared" si="98"/>
        <v>6.8714985994397461E-4</v>
      </c>
      <c r="M294" s="3">
        <v>44123</v>
      </c>
      <c r="N294" s="28">
        <v>4424.3728309652033</v>
      </c>
      <c r="O294">
        <v>5124</v>
      </c>
      <c r="P294">
        <v>5922</v>
      </c>
      <c r="Q294">
        <v>6948</v>
      </c>
      <c r="R294">
        <v>7701</v>
      </c>
      <c r="S294">
        <v>6528</v>
      </c>
      <c r="T294">
        <v>7026</v>
      </c>
      <c r="U294">
        <v>5536</v>
      </c>
      <c r="V294">
        <v>5191</v>
      </c>
      <c r="W294">
        <f t="shared" si="99"/>
        <v>7324.5</v>
      </c>
      <c r="X294">
        <v>8310.1200000000008</v>
      </c>
      <c r="Y294">
        <v>12074.069417376801</v>
      </c>
      <c r="AA294" s="3">
        <v>44123</v>
      </c>
      <c r="AB294" s="28">
        <v>8848.7456619304066</v>
      </c>
      <c r="AC294">
        <v>6948</v>
      </c>
      <c r="AD294">
        <v>7701</v>
      </c>
      <c r="AE294">
        <v>5536</v>
      </c>
      <c r="AF294">
        <v>5191</v>
      </c>
      <c r="AG294" s="3">
        <v>44123</v>
      </c>
      <c r="AH294" s="33">
        <v>156</v>
      </c>
      <c r="AI294">
        <f t="shared" si="87"/>
        <v>219.69387470316073</v>
      </c>
      <c r="AJ294">
        <f t="shared" si="88"/>
        <v>253.90849453398084</v>
      </c>
      <c r="AK294">
        <f t="shared" si="89"/>
        <v>181.45237922495227</v>
      </c>
      <c r="AL294">
        <f t="shared" si="90"/>
        <v>195.29479418420874</v>
      </c>
      <c r="AM294" s="3">
        <v>44123</v>
      </c>
      <c r="AN294" s="33">
        <v>156</v>
      </c>
      <c r="AO294">
        <f t="shared" si="100"/>
        <v>297.89872003074953</v>
      </c>
      <c r="AP294">
        <f t="shared" si="101"/>
        <v>330.18394400644826</v>
      </c>
      <c r="AQ294">
        <f t="shared" si="102"/>
        <v>153.87873336233699</v>
      </c>
      <c r="AR294">
        <f t="shared" si="103"/>
        <v>144.28910854116532</v>
      </c>
      <c r="AS294" s="3">
        <v>44123</v>
      </c>
      <c r="AT294">
        <v>4.4857142857142662</v>
      </c>
      <c r="AU294">
        <f t="shared" si="91"/>
        <v>139.88808737244699</v>
      </c>
      <c r="AV294">
        <f t="shared" si="92"/>
        <v>161.67393704520512</v>
      </c>
      <c r="AW294" s="25">
        <f t="shared" si="93"/>
        <v>113.49058324367053</v>
      </c>
      <c r="AX294" s="25">
        <f t="shared" si="94"/>
        <v>122.14841266391377</v>
      </c>
      <c r="AY294" s="3">
        <v>44123</v>
      </c>
      <c r="AZ294">
        <v>4.4857142857142662</v>
      </c>
      <c r="BA294">
        <f t="shared" si="83"/>
        <v>189.68431519589416</v>
      </c>
      <c r="BB294">
        <f t="shared" si="84"/>
        <v>210.24163951116594</v>
      </c>
      <c r="BC294" s="25">
        <f t="shared" si="85"/>
        <v>96.244465201740198</v>
      </c>
      <c r="BD294" s="25">
        <f t="shared" si="86"/>
        <v>90.246571326270484</v>
      </c>
    </row>
    <row r="295" spans="1:56" x14ac:dyDescent="0.2">
      <c r="A295" s="3">
        <v>44124</v>
      </c>
      <c r="B295">
        <v>2898</v>
      </c>
      <c r="C295" s="28">
        <v>4424.3728309652033</v>
      </c>
      <c r="D295">
        <v>1409.3066225613397</v>
      </c>
      <c r="E295" s="28">
        <v>8848.7456619304066</v>
      </c>
      <c r="F295">
        <v>2818.6132451226795</v>
      </c>
      <c r="G295" s="44">
        <v>156</v>
      </c>
      <c r="H295" s="43">
        <f t="shared" si="95"/>
        <v>3.0552291421856639E-2</v>
      </c>
      <c r="I295" s="43">
        <f t="shared" si="96"/>
        <v>2.3740678739917819E-2</v>
      </c>
      <c r="J295" s="44">
        <v>34.399999999999977</v>
      </c>
      <c r="K295" s="43">
        <f t="shared" si="97"/>
        <v>6.7371719545632541E-3</v>
      </c>
      <c r="L295" s="43">
        <f t="shared" si="98"/>
        <v>5.2351240298280288E-3</v>
      </c>
      <c r="M295" s="3">
        <v>44124</v>
      </c>
      <c r="N295" s="28">
        <v>4424.3728309652033</v>
      </c>
      <c r="O295">
        <v>5106</v>
      </c>
      <c r="P295">
        <v>5926</v>
      </c>
      <c r="Q295">
        <v>7257</v>
      </c>
      <c r="R295">
        <v>8176</v>
      </c>
      <c r="S295">
        <v>6571</v>
      </c>
      <c r="T295">
        <v>7164</v>
      </c>
      <c r="U295">
        <v>5774</v>
      </c>
      <c r="V295">
        <v>5419</v>
      </c>
      <c r="W295">
        <f t="shared" si="99"/>
        <v>7716.5</v>
      </c>
      <c r="X295">
        <v>9118.83</v>
      </c>
      <c r="Y295">
        <v>12467.830754648499</v>
      </c>
      <c r="AA295" s="3">
        <v>44124</v>
      </c>
      <c r="AB295" s="28">
        <v>8848.7456619304066</v>
      </c>
      <c r="AC295">
        <v>7257</v>
      </c>
      <c r="AD295">
        <v>8176</v>
      </c>
      <c r="AE295">
        <v>5774</v>
      </c>
      <c r="AF295">
        <v>5419</v>
      </c>
      <c r="AG295" s="3">
        <v>44124</v>
      </c>
      <c r="AH295" s="33">
        <v>156</v>
      </c>
      <c r="AI295">
        <f t="shared" si="87"/>
        <v>218.92211636111216</v>
      </c>
      <c r="AJ295">
        <f t="shared" si="88"/>
        <v>254.0799963877694</v>
      </c>
      <c r="AK295">
        <f t="shared" si="89"/>
        <v>182.64760782585194</v>
      </c>
      <c r="AL295">
        <f t="shared" si="90"/>
        <v>199.1306441126774</v>
      </c>
      <c r="AM295" s="3">
        <v>44124</v>
      </c>
      <c r="AN295" s="33">
        <v>156</v>
      </c>
      <c r="AO295">
        <f t="shared" si="100"/>
        <v>311.14723823591675</v>
      </c>
      <c r="AP295">
        <f t="shared" si="101"/>
        <v>350.54978914384117</v>
      </c>
      <c r="AQ295">
        <f t="shared" si="102"/>
        <v>160.49418468824669</v>
      </c>
      <c r="AR295">
        <f t="shared" si="103"/>
        <v>150.62659972733093</v>
      </c>
      <c r="AS295" s="3">
        <v>44124</v>
      </c>
      <c r="AT295">
        <v>34.399999999999977</v>
      </c>
      <c r="AU295">
        <f t="shared" si="91"/>
        <v>139.39667722945245</v>
      </c>
      <c r="AV295">
        <f t="shared" si="92"/>
        <v>161.78313929920392</v>
      </c>
      <c r="AW295" s="25">
        <f t="shared" si="93"/>
        <v>114.23814682814937</v>
      </c>
      <c r="AX295" s="25">
        <f t="shared" si="94"/>
        <v>124.54757021410167</v>
      </c>
      <c r="AY295" s="3">
        <v>44124</v>
      </c>
      <c r="AZ295">
        <v>34.399999999999977</v>
      </c>
      <c r="BA295">
        <f t="shared" si="83"/>
        <v>198.12018931730051</v>
      </c>
      <c r="BB295">
        <f t="shared" si="84"/>
        <v>223.20940717352198</v>
      </c>
      <c r="BC295" s="25">
        <f t="shared" si="85"/>
        <v>100.38214271583236</v>
      </c>
      <c r="BD295" s="25">
        <f t="shared" si="86"/>
        <v>94.210396843972205</v>
      </c>
    </row>
    <row r="296" spans="1:56" x14ac:dyDescent="0.2">
      <c r="A296" s="3">
        <v>44125</v>
      </c>
      <c r="B296">
        <v>3294.143</v>
      </c>
      <c r="C296" s="28">
        <v>3998.9523664493181</v>
      </c>
      <c r="D296">
        <v>1409.3066225613397</v>
      </c>
      <c r="E296" s="28">
        <v>7997.9047328986362</v>
      </c>
      <c r="F296">
        <v>2818.6132451226795</v>
      </c>
      <c r="G296" s="44">
        <v>141</v>
      </c>
      <c r="H296" s="43">
        <f t="shared" si="95"/>
        <v>2.6608794112096622E-2</v>
      </c>
      <c r="I296" s="43">
        <f t="shared" si="96"/>
        <v>2.0296530876637398E-2</v>
      </c>
      <c r="J296" s="44">
        <v>34.399999999999977</v>
      </c>
      <c r="K296" s="43">
        <f t="shared" si="97"/>
        <v>6.4917909039441364E-3</v>
      </c>
      <c r="L296" s="43">
        <f t="shared" si="98"/>
        <v>4.9517777457895465E-3</v>
      </c>
      <c r="M296" s="3">
        <v>44125</v>
      </c>
      <c r="N296" s="28">
        <v>3998.9523664493181</v>
      </c>
      <c r="O296">
        <v>5299</v>
      </c>
      <c r="P296">
        <v>6317</v>
      </c>
      <c r="Q296">
        <v>7975</v>
      </c>
      <c r="R296">
        <v>8437</v>
      </c>
      <c r="S296">
        <v>6947</v>
      </c>
      <c r="T296">
        <v>7391</v>
      </c>
      <c r="U296">
        <v>6240</v>
      </c>
      <c r="V296">
        <v>5751</v>
      </c>
      <c r="W296">
        <f t="shared" si="99"/>
        <v>8206</v>
      </c>
      <c r="X296">
        <v>10013.549999999999</v>
      </c>
      <c r="Y296">
        <v>12797.6489419347</v>
      </c>
      <c r="AA296" s="3">
        <v>44125</v>
      </c>
      <c r="AB296" s="28">
        <v>7997.9047328986362</v>
      </c>
      <c r="AC296">
        <v>7975</v>
      </c>
      <c r="AD296">
        <v>8437</v>
      </c>
      <c r="AE296">
        <v>6240</v>
      </c>
      <c r="AF296">
        <v>5751</v>
      </c>
      <c r="AG296" s="3">
        <v>44125</v>
      </c>
      <c r="AH296" s="33">
        <v>141</v>
      </c>
      <c r="AI296">
        <f t="shared" si="87"/>
        <v>227.19708080641075</v>
      </c>
      <c r="AJ296">
        <f t="shared" si="88"/>
        <v>270.8443025956023</v>
      </c>
      <c r="AK296">
        <f t="shared" si="89"/>
        <v>193.0989090802303</v>
      </c>
      <c r="AL296">
        <f t="shared" si="90"/>
        <v>205.4403392848686</v>
      </c>
      <c r="AM296" s="3">
        <v>44125</v>
      </c>
      <c r="AN296" s="33">
        <v>141</v>
      </c>
      <c r="AO296">
        <f t="shared" si="100"/>
        <v>341.93182099096543</v>
      </c>
      <c r="AP296">
        <f t="shared" si="101"/>
        <v>361.74028510354549</v>
      </c>
      <c r="AQ296">
        <f t="shared" si="102"/>
        <v>173.44712720032203</v>
      </c>
      <c r="AR296">
        <f t="shared" si="103"/>
        <v>159.85487636683524</v>
      </c>
      <c r="AS296" s="3">
        <v>44125</v>
      </c>
      <c r="AT296">
        <v>34.399999999999977</v>
      </c>
      <c r="AU296">
        <f t="shared" si="91"/>
        <v>144.66568598489397</v>
      </c>
      <c r="AV296">
        <f t="shared" si="92"/>
        <v>172.45765962758543</v>
      </c>
      <c r="AW296" s="25">
        <f t="shared" si="93"/>
        <v>120.77498189242941</v>
      </c>
      <c r="AX296" s="25">
        <f t="shared" si="94"/>
        <v>128.49401053216434</v>
      </c>
      <c r="AY296" s="3">
        <v>44125</v>
      </c>
      <c r="AZ296">
        <v>34.399999999999977</v>
      </c>
      <c r="BA296">
        <f t="shared" si="83"/>
        <v>217.72199391008292</v>
      </c>
      <c r="BB296">
        <f t="shared" si="84"/>
        <v>230.33485424694288</v>
      </c>
      <c r="BC296" s="25">
        <f t="shared" si="85"/>
        <v>108.48364574762624</v>
      </c>
      <c r="BD296" s="25">
        <f t="shared" si="86"/>
        <v>99.982283124134369</v>
      </c>
    </row>
    <row r="297" spans="1:56" x14ac:dyDescent="0.2">
      <c r="A297" s="3">
        <v>44126</v>
      </c>
      <c r="B297">
        <v>3671.7139999999999</v>
      </c>
      <c r="C297" s="28">
        <v>4651.2637453736752</v>
      </c>
      <c r="D297">
        <v>1409.3066225613397</v>
      </c>
      <c r="E297" s="28">
        <v>9302.5274907473504</v>
      </c>
      <c r="F297">
        <v>2818.6132451226795</v>
      </c>
      <c r="G297" s="44">
        <v>164</v>
      </c>
      <c r="H297" s="43">
        <f t="shared" si="95"/>
        <v>2.9954337899543378E-2</v>
      </c>
      <c r="I297" s="43">
        <f t="shared" si="96"/>
        <v>2.2765130483064965E-2</v>
      </c>
      <c r="J297" s="44">
        <v>34.399999999999977</v>
      </c>
      <c r="K297" s="43">
        <f t="shared" si="97"/>
        <v>6.2831050228310458E-3</v>
      </c>
      <c r="L297" s="43">
        <f t="shared" si="98"/>
        <v>4.7751249305941108E-3</v>
      </c>
      <c r="M297" s="3">
        <v>44126</v>
      </c>
      <c r="N297" s="28">
        <v>4651.2637453736752</v>
      </c>
      <c r="O297">
        <v>5475</v>
      </c>
      <c r="P297">
        <v>6429</v>
      </c>
      <c r="Q297">
        <v>8294</v>
      </c>
      <c r="R297">
        <v>9040</v>
      </c>
      <c r="S297">
        <v>7204</v>
      </c>
      <c r="T297">
        <v>7612</v>
      </c>
      <c r="U297">
        <v>6511</v>
      </c>
      <c r="V297">
        <v>6249</v>
      </c>
      <c r="W297">
        <f t="shared" si="99"/>
        <v>8667</v>
      </c>
      <c r="X297">
        <v>11019.67</v>
      </c>
      <c r="Y297">
        <v>13064.0470422035</v>
      </c>
      <c r="AA297" s="3">
        <v>44126</v>
      </c>
      <c r="AB297" s="28">
        <v>9302.5274907473504</v>
      </c>
      <c r="AC297">
        <v>8294</v>
      </c>
      <c r="AD297">
        <v>9040</v>
      </c>
      <c r="AE297">
        <v>6511</v>
      </c>
      <c r="AF297">
        <v>6249</v>
      </c>
      <c r="AG297" s="3">
        <v>44126</v>
      </c>
      <c r="AH297" s="33">
        <v>164</v>
      </c>
      <c r="AI297">
        <f t="shared" si="87"/>
        <v>234.74316237310791</v>
      </c>
      <c r="AJ297">
        <f t="shared" si="88"/>
        <v>275.64635450168237</v>
      </c>
      <c r="AK297">
        <f t="shared" si="89"/>
        <v>200.24248467165384</v>
      </c>
      <c r="AL297">
        <f t="shared" si="90"/>
        <v>211.58325837321334</v>
      </c>
      <c r="AM297" s="3">
        <v>44126</v>
      </c>
      <c r="AN297" s="33">
        <v>164</v>
      </c>
      <c r="AO297">
        <f t="shared" si="100"/>
        <v>355.60909383060402</v>
      </c>
      <c r="AP297">
        <f t="shared" si="101"/>
        <v>387.59418956217269</v>
      </c>
      <c r="AQ297">
        <f t="shared" si="102"/>
        <v>180.9798469873873</v>
      </c>
      <c r="AR297">
        <f t="shared" si="103"/>
        <v>173.69729132609172</v>
      </c>
      <c r="AS297" s="3">
        <v>44126</v>
      </c>
      <c r="AT297">
        <v>34.399999999999977</v>
      </c>
      <c r="AU297">
        <f t="shared" si="91"/>
        <v>149.47058516084061</v>
      </c>
      <c r="AV297">
        <f t="shared" si="92"/>
        <v>175.51532273955146</v>
      </c>
      <c r="AW297" s="25">
        <f t="shared" si="93"/>
        <v>125.24297819966337</v>
      </c>
      <c r="AX297" s="25">
        <f t="shared" si="94"/>
        <v>132.33613965239277</v>
      </c>
      <c r="AY297" s="3">
        <v>44126</v>
      </c>
      <c r="AZ297">
        <v>34.399999999999977</v>
      </c>
      <c r="BA297">
        <f t="shared" si="83"/>
        <v>226.43087366648621</v>
      </c>
      <c r="BB297">
        <f t="shared" si="84"/>
        <v>246.79709403726011</v>
      </c>
      <c r="BC297" s="25">
        <f t="shared" si="85"/>
        <v>113.1950348498068</v>
      </c>
      <c r="BD297" s="25">
        <f t="shared" si="86"/>
        <v>108.64011254437763</v>
      </c>
    </row>
    <row r="298" spans="1:56" x14ac:dyDescent="0.2">
      <c r="A298" s="3">
        <v>44127</v>
      </c>
      <c r="B298">
        <v>4175.857</v>
      </c>
      <c r="C298" s="28">
        <v>5615.5501316096806</v>
      </c>
      <c r="D298">
        <v>1409.3066225613397</v>
      </c>
      <c r="E298" s="28">
        <v>11231.100263219361</v>
      </c>
      <c r="F298">
        <v>2818.6132451226795</v>
      </c>
      <c r="G298" s="44">
        <v>198</v>
      </c>
      <c r="H298" s="43">
        <f t="shared" si="95"/>
        <v>3.7204058624577228E-2</v>
      </c>
      <c r="I298" s="43">
        <f t="shared" si="96"/>
        <v>2.8825156500218371E-2</v>
      </c>
      <c r="J298" s="44">
        <v>34.399999999999977</v>
      </c>
      <c r="K298" s="43">
        <f t="shared" si="97"/>
        <v>6.4637354378053319E-3</v>
      </c>
      <c r="L298" s="43">
        <f t="shared" si="98"/>
        <v>5.0080069879167239E-3</v>
      </c>
      <c r="M298" s="3">
        <v>44127</v>
      </c>
      <c r="N298" s="28">
        <v>5615.5501316096806</v>
      </c>
      <c r="O298">
        <v>5322</v>
      </c>
      <c r="P298">
        <v>6326</v>
      </c>
      <c r="Q298">
        <v>8839</v>
      </c>
      <c r="R298">
        <v>9954</v>
      </c>
      <c r="S298">
        <v>6869</v>
      </c>
      <c r="T298">
        <v>7497</v>
      </c>
      <c r="U298">
        <v>6968</v>
      </c>
      <c r="V298">
        <v>6557</v>
      </c>
      <c r="W298">
        <f t="shared" si="99"/>
        <v>9396.5</v>
      </c>
      <c r="X298">
        <v>12049.03</v>
      </c>
      <c r="Y298">
        <v>13269.2583183525</v>
      </c>
      <c r="AA298" s="3">
        <v>44127</v>
      </c>
      <c r="AB298" s="28">
        <v>11231.100263219361</v>
      </c>
      <c r="AC298">
        <v>8839</v>
      </c>
      <c r="AD298">
        <v>9954</v>
      </c>
      <c r="AE298">
        <v>6968</v>
      </c>
      <c r="AF298">
        <v>6557</v>
      </c>
      <c r="AG298" s="3">
        <v>44127</v>
      </c>
      <c r="AH298" s="33">
        <v>198</v>
      </c>
      <c r="AI298">
        <f t="shared" si="87"/>
        <v>228.18321646569504</v>
      </c>
      <c r="AJ298">
        <f t="shared" si="88"/>
        <v>271.23018176662663</v>
      </c>
      <c r="AK298">
        <f t="shared" si="89"/>
        <v>190.9308199902263</v>
      </c>
      <c r="AL298">
        <f t="shared" si="90"/>
        <v>208.38671676615613</v>
      </c>
      <c r="AM298" s="3">
        <v>44127</v>
      </c>
      <c r="AN298" s="33">
        <v>198</v>
      </c>
      <c r="AO298">
        <f t="shared" si="100"/>
        <v>378.97622140929695</v>
      </c>
      <c r="AP298">
        <f t="shared" si="101"/>
        <v>426.78236315286142</v>
      </c>
      <c r="AQ298">
        <f t="shared" si="102"/>
        <v>193.68262537369293</v>
      </c>
      <c r="AR298">
        <f t="shared" si="103"/>
        <v>182.25846363021017</v>
      </c>
      <c r="AS298" s="3">
        <v>44127</v>
      </c>
      <c r="AT298">
        <v>34.399999999999977</v>
      </c>
      <c r="AU298">
        <f t="shared" si="91"/>
        <v>145.29359894538698</v>
      </c>
      <c r="AV298">
        <f t="shared" si="92"/>
        <v>172.7033646990827</v>
      </c>
      <c r="AW298" s="25">
        <f t="shared" si="93"/>
        <v>119.41893632058408</v>
      </c>
      <c r="AX298" s="25">
        <f t="shared" si="94"/>
        <v>130.33684169390287</v>
      </c>
      <c r="AY298" s="3">
        <v>44127</v>
      </c>
      <c r="AZ298">
        <v>34.399999999999977</v>
      </c>
      <c r="BA298">
        <f t="shared" si="83"/>
        <v>241.30968077382104</v>
      </c>
      <c r="BB298">
        <f t="shared" si="84"/>
        <v>271.74980907598308</v>
      </c>
      <c r="BC298" s="25">
        <f t="shared" si="85"/>
        <v>121.1400710848493</v>
      </c>
      <c r="BD298" s="25">
        <f t="shared" si="86"/>
        <v>113.99475403320277</v>
      </c>
    </row>
    <row r="299" spans="1:56" x14ac:dyDescent="0.2">
      <c r="A299" s="3">
        <v>44128</v>
      </c>
      <c r="B299">
        <v>4175.857</v>
      </c>
      <c r="C299" s="28">
        <v>4736.3478382768517</v>
      </c>
      <c r="D299">
        <v>1409.3066225613397</v>
      </c>
      <c r="E299" s="28">
        <v>9472.6956765537034</v>
      </c>
      <c r="F299">
        <v>2818.6132451226795</v>
      </c>
      <c r="G299" s="44">
        <v>167</v>
      </c>
      <c r="H299" s="43">
        <f t="shared" si="95"/>
        <v>3.1203288490284007E-2</v>
      </c>
      <c r="I299" s="43">
        <f t="shared" si="96"/>
        <v>2.3935789021069229E-2</v>
      </c>
      <c r="J299" s="44">
        <v>34.399999999999977</v>
      </c>
      <c r="K299" s="43">
        <f t="shared" si="97"/>
        <v>6.4275037369207729E-3</v>
      </c>
      <c r="L299" s="43">
        <f t="shared" si="98"/>
        <v>4.930485882184317E-3</v>
      </c>
      <c r="M299" s="3">
        <v>44128</v>
      </c>
      <c r="N299" s="28">
        <v>4736.3478382768517</v>
      </c>
      <c r="O299">
        <v>5352</v>
      </c>
      <c r="P299">
        <v>6362</v>
      </c>
      <c r="Q299">
        <v>9404</v>
      </c>
      <c r="R299">
        <v>10445</v>
      </c>
      <c r="S299">
        <v>6977</v>
      </c>
      <c r="T299">
        <v>7437</v>
      </c>
      <c r="U299">
        <v>7292</v>
      </c>
      <c r="V299">
        <v>6995</v>
      </c>
      <c r="W299">
        <f t="shared" si="99"/>
        <v>9924.5</v>
      </c>
      <c r="X299">
        <v>13121.27</v>
      </c>
      <c r="Y299">
        <v>13417.0191752306</v>
      </c>
      <c r="AA299" s="3">
        <v>44128</v>
      </c>
      <c r="AB299" s="28">
        <v>9472.6956765537034</v>
      </c>
      <c r="AC299">
        <v>9404</v>
      </c>
      <c r="AD299">
        <v>10445</v>
      </c>
      <c r="AE299">
        <v>7292</v>
      </c>
      <c r="AF299">
        <v>6995</v>
      </c>
      <c r="AG299" s="3">
        <v>44128</v>
      </c>
      <c r="AH299" s="33">
        <v>167</v>
      </c>
      <c r="AI299">
        <f t="shared" si="87"/>
        <v>229.46948036910933</v>
      </c>
      <c r="AJ299">
        <f t="shared" si="88"/>
        <v>272.77369845072377</v>
      </c>
      <c r="AK299">
        <f t="shared" si="89"/>
        <v>193.93278949946261</v>
      </c>
      <c r="AL299">
        <f t="shared" si="90"/>
        <v>206.7189559276915</v>
      </c>
      <c r="AM299" s="3">
        <v>44128</v>
      </c>
      <c r="AN299" s="33">
        <v>167</v>
      </c>
      <c r="AO299">
        <f t="shared" si="100"/>
        <v>403.20085825693275</v>
      </c>
      <c r="AP299">
        <f t="shared" si="101"/>
        <v>447.83421570540861</v>
      </c>
      <c r="AQ299">
        <f t="shared" si="102"/>
        <v>202.68853390140197</v>
      </c>
      <c r="AR299">
        <f t="shared" si="103"/>
        <v>194.43311775100202</v>
      </c>
      <c r="AS299" s="3">
        <v>44128</v>
      </c>
      <c r="AT299">
        <v>34.399999999999977</v>
      </c>
      <c r="AU299">
        <f t="shared" si="91"/>
        <v>146.11261585037789</v>
      </c>
      <c r="AV299">
        <f t="shared" si="92"/>
        <v>173.68618498507178</v>
      </c>
      <c r="AW299" s="25">
        <f t="shared" si="93"/>
        <v>121.29653788160068</v>
      </c>
      <c r="AX299" s="25">
        <f t="shared" si="94"/>
        <v>129.29372971556032</v>
      </c>
      <c r="AY299" s="3">
        <v>44128</v>
      </c>
      <c r="AZ299">
        <v>34.399999999999977</v>
      </c>
      <c r="BA299">
        <f t="shared" si="83"/>
        <v>256.73449915114981</v>
      </c>
      <c r="BB299">
        <f t="shared" si="84"/>
        <v>285.15438575433427</v>
      </c>
      <c r="BC299" s="25">
        <f t="shared" si="85"/>
        <v>126.77287576789912</v>
      </c>
      <c r="BD299" s="25">
        <f t="shared" si="86"/>
        <v>121.60947147510345</v>
      </c>
    </row>
    <row r="300" spans="1:56" x14ac:dyDescent="0.2">
      <c r="A300" s="3">
        <v>44129</v>
      </c>
      <c r="B300">
        <v>4175.857</v>
      </c>
      <c r="C300" s="28">
        <v>5360.2978529001493</v>
      </c>
      <c r="D300">
        <v>1409.3066225613397</v>
      </c>
      <c r="E300" s="28">
        <v>10720.595705800299</v>
      </c>
      <c r="F300">
        <v>2818.6132451226795</v>
      </c>
      <c r="G300" s="44">
        <v>189</v>
      </c>
      <c r="H300" s="43">
        <f t="shared" si="95"/>
        <v>3.391959798994975E-2</v>
      </c>
      <c r="I300" s="43">
        <f t="shared" si="96"/>
        <v>2.5936599423631124E-2</v>
      </c>
      <c r="J300" s="44">
        <v>34.399999999999977</v>
      </c>
      <c r="K300" s="43">
        <f t="shared" si="97"/>
        <v>6.1737257717157171E-3</v>
      </c>
      <c r="L300" s="43">
        <f t="shared" si="98"/>
        <v>4.7207355564704238E-3</v>
      </c>
      <c r="M300" s="3">
        <v>44129</v>
      </c>
      <c r="N300" s="28">
        <v>5360.2978529001493</v>
      </c>
      <c r="O300">
        <v>5572</v>
      </c>
      <c r="P300">
        <v>6448</v>
      </c>
      <c r="Q300">
        <v>10124</v>
      </c>
      <c r="R300">
        <v>10884</v>
      </c>
      <c r="S300">
        <v>7287</v>
      </c>
      <c r="T300">
        <v>7735</v>
      </c>
      <c r="U300">
        <v>7950</v>
      </c>
      <c r="V300">
        <v>7161</v>
      </c>
      <c r="W300">
        <f t="shared" si="99"/>
        <v>10504</v>
      </c>
      <c r="X300">
        <v>14293.38</v>
      </c>
      <c r="Y300">
        <v>13512.2480946749</v>
      </c>
      <c r="AA300" s="3">
        <v>44129</v>
      </c>
      <c r="AB300" s="28">
        <v>10720.595705800299</v>
      </c>
      <c r="AC300">
        <v>10124</v>
      </c>
      <c r="AD300">
        <v>10884</v>
      </c>
      <c r="AE300">
        <v>7950</v>
      </c>
      <c r="AF300">
        <v>7161</v>
      </c>
      <c r="AG300" s="3">
        <v>44129</v>
      </c>
      <c r="AH300" s="33">
        <v>189</v>
      </c>
      <c r="AI300">
        <f t="shared" si="87"/>
        <v>238.9020823274808</v>
      </c>
      <c r="AJ300">
        <f t="shared" si="88"/>
        <v>276.46098830717807</v>
      </c>
      <c r="AK300">
        <f t="shared" si="89"/>
        <v>202.54955383152992</v>
      </c>
      <c r="AL300">
        <f t="shared" si="90"/>
        <v>215.00216809206586</v>
      </c>
      <c r="AM300" s="3">
        <v>44129</v>
      </c>
      <c r="AN300" s="33">
        <v>189</v>
      </c>
      <c r="AO300">
        <f t="shared" si="100"/>
        <v>434.0711919388757</v>
      </c>
      <c r="AP300">
        <f t="shared" si="101"/>
        <v>466.65654415870438</v>
      </c>
      <c r="AQ300">
        <f t="shared" si="102"/>
        <v>220.97831109656411</v>
      </c>
      <c r="AR300">
        <f t="shared" si="103"/>
        <v>199.04725607075417</v>
      </c>
      <c r="AS300" s="3">
        <v>44129</v>
      </c>
      <c r="AT300">
        <v>34.399999999999977</v>
      </c>
      <c r="AU300">
        <f t="shared" si="91"/>
        <v>152.11873982031122</v>
      </c>
      <c r="AV300">
        <f t="shared" si="92"/>
        <v>176.03403344604573</v>
      </c>
      <c r="AW300" s="25">
        <f t="shared" si="93"/>
        <v>126.68594976970391</v>
      </c>
      <c r="AX300" s="25">
        <f t="shared" si="94"/>
        <v>134.47451920799503</v>
      </c>
      <c r="AY300" s="3">
        <v>44129</v>
      </c>
      <c r="AZ300">
        <v>34.399999999999977</v>
      </c>
      <c r="BA300">
        <f t="shared" si="83"/>
        <v>276.39090487093159</v>
      </c>
      <c r="BB300">
        <f t="shared" si="84"/>
        <v>297.13933313070123</v>
      </c>
      <c r="BC300" s="25">
        <f t="shared" si="85"/>
        <v>138.21233713038919</v>
      </c>
      <c r="BD300" s="25">
        <f t="shared" si="86"/>
        <v>124.49541461518453</v>
      </c>
    </row>
    <row r="301" spans="1:56" x14ac:dyDescent="0.2">
      <c r="A301" s="3">
        <v>44130</v>
      </c>
      <c r="B301">
        <v>5419.143</v>
      </c>
      <c r="C301" s="28">
        <v>6750.00470365204</v>
      </c>
      <c r="D301">
        <v>1409.3066225613397</v>
      </c>
      <c r="E301" s="28">
        <v>13500.00940730408</v>
      </c>
      <c r="F301">
        <v>2818.6132451226795</v>
      </c>
      <c r="G301" s="44">
        <v>238</v>
      </c>
      <c r="H301" s="43">
        <f t="shared" si="95"/>
        <v>4.2176147439305332E-2</v>
      </c>
      <c r="I301" s="43">
        <f t="shared" si="96"/>
        <v>3.2634032634032632E-2</v>
      </c>
      <c r="J301" s="44">
        <v>34.399999999999977</v>
      </c>
      <c r="K301" s="43">
        <f t="shared" si="97"/>
        <v>6.0960482013113554E-3</v>
      </c>
      <c r="L301" s="43">
        <f t="shared" si="98"/>
        <v>4.716851775675302E-3</v>
      </c>
      <c r="M301" s="3">
        <v>44130</v>
      </c>
      <c r="N301" s="28">
        <v>6750.00470365204</v>
      </c>
      <c r="O301">
        <v>5643</v>
      </c>
      <c r="P301">
        <v>6643</v>
      </c>
      <c r="Q301">
        <v>10746</v>
      </c>
      <c r="R301">
        <v>11588</v>
      </c>
      <c r="S301">
        <v>7293</v>
      </c>
      <c r="T301">
        <v>7855</v>
      </c>
      <c r="U301">
        <v>8234</v>
      </c>
      <c r="V301">
        <v>7910</v>
      </c>
      <c r="W301">
        <f t="shared" si="99"/>
        <v>11167</v>
      </c>
      <c r="X301">
        <v>15649.57</v>
      </c>
      <c r="Y301">
        <v>13560.5493091546</v>
      </c>
      <c r="AA301" s="3">
        <v>44130</v>
      </c>
      <c r="AB301" s="28">
        <v>13500.00940730408</v>
      </c>
      <c r="AC301">
        <v>10746</v>
      </c>
      <c r="AD301">
        <v>11588</v>
      </c>
      <c r="AE301">
        <v>8234</v>
      </c>
      <c r="AF301">
        <v>7910</v>
      </c>
      <c r="AG301" s="3">
        <v>44130</v>
      </c>
      <c r="AH301" s="33">
        <v>238</v>
      </c>
      <c r="AI301">
        <f t="shared" si="87"/>
        <v>241.94624023222795</v>
      </c>
      <c r="AJ301">
        <f t="shared" si="88"/>
        <v>284.82170367937096</v>
      </c>
      <c r="AK301">
        <f t="shared" si="89"/>
        <v>202.71632991537638</v>
      </c>
      <c r="AL301">
        <f t="shared" si="90"/>
        <v>218.33768976899512</v>
      </c>
      <c r="AM301" s="3">
        <v>44130</v>
      </c>
      <c r="AN301" s="33">
        <v>238</v>
      </c>
      <c r="AO301">
        <f t="shared" si="100"/>
        <v>460.73973020299866</v>
      </c>
      <c r="AP301">
        <f t="shared" si="101"/>
        <v>496.84087042549305</v>
      </c>
      <c r="AQ301">
        <f t="shared" si="102"/>
        <v>228.87237906529674</v>
      </c>
      <c r="AR301">
        <f t="shared" si="103"/>
        <v>219.8664705375877</v>
      </c>
      <c r="AS301" s="3">
        <v>44130</v>
      </c>
      <c r="AT301">
        <v>34.399999999999977</v>
      </c>
      <c r="AU301">
        <f t="shared" si="91"/>
        <v>154.05707982878968</v>
      </c>
      <c r="AV301">
        <f t="shared" si="92"/>
        <v>181.3576433284866</v>
      </c>
      <c r="AW301" s="25">
        <f t="shared" si="93"/>
        <v>126.79026096753816</v>
      </c>
      <c r="AX301" s="25">
        <f t="shared" si="94"/>
        <v>136.56074316468013</v>
      </c>
      <c r="AY301" s="3">
        <v>44130</v>
      </c>
      <c r="AZ301">
        <v>34.399999999999977</v>
      </c>
      <c r="BA301">
        <f t="shared" si="83"/>
        <v>293.37185536774308</v>
      </c>
      <c r="BB301">
        <f t="shared" si="84"/>
        <v>316.35892983448787</v>
      </c>
      <c r="BC301" s="25">
        <f t="shared" si="85"/>
        <v>143.14973382787733</v>
      </c>
      <c r="BD301" s="25">
        <f t="shared" si="86"/>
        <v>137.51692914482749</v>
      </c>
    </row>
    <row r="302" spans="1:56" x14ac:dyDescent="0.2">
      <c r="A302" s="3">
        <v>44131</v>
      </c>
      <c r="B302">
        <v>5839.2860000000001</v>
      </c>
      <c r="C302" s="28">
        <v>5757.356953114976</v>
      </c>
      <c r="D302">
        <v>2344.5524626165811</v>
      </c>
      <c r="E302" s="28">
        <v>11514.713906229952</v>
      </c>
      <c r="F302">
        <v>4689.1049252331622</v>
      </c>
      <c r="G302" s="44">
        <v>203</v>
      </c>
      <c r="H302" s="43">
        <f t="shared" si="95"/>
        <v>2.9791605518051073E-2</v>
      </c>
      <c r="I302" s="43">
        <f t="shared" si="96"/>
        <v>2.2984601449275364E-2</v>
      </c>
      <c r="J302" s="44">
        <v>57.228571428571399</v>
      </c>
      <c r="K302" s="43">
        <f t="shared" si="97"/>
        <v>8.3986749968552096E-3</v>
      </c>
      <c r="L302" s="43">
        <f t="shared" si="98"/>
        <v>6.479684265010349E-3</v>
      </c>
      <c r="M302" s="3">
        <v>44131</v>
      </c>
      <c r="N302" s="28">
        <v>5757.356953114976</v>
      </c>
      <c r="O302">
        <v>6814</v>
      </c>
      <c r="P302">
        <v>8126</v>
      </c>
      <c r="Q302">
        <v>13935</v>
      </c>
      <c r="R302">
        <v>15415</v>
      </c>
      <c r="S302">
        <v>8832</v>
      </c>
      <c r="T302">
        <v>9504</v>
      </c>
      <c r="U302">
        <v>10576</v>
      </c>
      <c r="V302">
        <v>10028</v>
      </c>
      <c r="W302">
        <f t="shared" si="99"/>
        <v>14675</v>
      </c>
      <c r="X302">
        <v>17197.57</v>
      </c>
      <c r="Y302">
        <v>13567.8421182481</v>
      </c>
      <c r="AA302" s="3">
        <v>44131</v>
      </c>
      <c r="AB302" s="28">
        <v>11514.713906229952</v>
      </c>
      <c r="AC302">
        <v>13935</v>
      </c>
      <c r="AD302">
        <v>15415</v>
      </c>
      <c r="AE302">
        <v>10576</v>
      </c>
      <c r="AF302">
        <v>10028</v>
      </c>
      <c r="AG302" s="3">
        <v>44131</v>
      </c>
      <c r="AH302" s="33">
        <v>203</v>
      </c>
      <c r="AI302">
        <f t="shared" si="87"/>
        <v>292.15340792883239</v>
      </c>
      <c r="AJ302">
        <f t="shared" si="88"/>
        <v>348.40601597148401</v>
      </c>
      <c r="AK302">
        <f t="shared" si="89"/>
        <v>245.49439542199426</v>
      </c>
      <c r="AL302">
        <f t="shared" si="90"/>
        <v>264.17331681279819</v>
      </c>
      <c r="AM302" s="3">
        <v>44131</v>
      </c>
      <c r="AN302" s="33">
        <v>203</v>
      </c>
      <c r="AO302">
        <f t="shared" si="100"/>
        <v>597.46958313593768</v>
      </c>
      <c r="AP302">
        <f t="shared" si="101"/>
        <v>660.92526903770931</v>
      </c>
      <c r="AQ302">
        <f t="shared" si="102"/>
        <v>293.97064379336632</v>
      </c>
      <c r="AR302">
        <f t="shared" si="103"/>
        <v>278.73842813538931</v>
      </c>
      <c r="AS302" s="3">
        <v>44131</v>
      </c>
      <c r="AT302">
        <v>57.228571428571399</v>
      </c>
      <c r="AU302">
        <f t="shared" si="91"/>
        <v>186.02603968693478</v>
      </c>
      <c r="AV302">
        <f t="shared" si="92"/>
        <v>221.84437899853714</v>
      </c>
      <c r="AW302" s="25">
        <f t="shared" si="93"/>
        <v>153.54608321202483</v>
      </c>
      <c r="AX302" s="25">
        <f t="shared" si="94"/>
        <v>165.22893736946151</v>
      </c>
      <c r="AY302" s="3">
        <v>44131</v>
      </c>
      <c r="AZ302">
        <v>57.228571428571399</v>
      </c>
      <c r="BA302">
        <f t="shared" si="83"/>
        <v>380.43335236827653</v>
      </c>
      <c r="BB302">
        <f t="shared" si="84"/>
        <v>420.83818634782796</v>
      </c>
      <c r="BC302" s="25">
        <f t="shared" si="85"/>
        <v>183.86587138251525</v>
      </c>
      <c r="BD302" s="25">
        <f t="shared" si="86"/>
        <v>174.33878198031985</v>
      </c>
    </row>
    <row r="303" spans="1:56" x14ac:dyDescent="0.2">
      <c r="A303" s="3">
        <v>44132</v>
      </c>
      <c r="B303">
        <v>6270.7139999999999</v>
      </c>
      <c r="C303" s="28">
        <v>6863.4501608562759</v>
      </c>
      <c r="D303">
        <v>2344.5524626165811</v>
      </c>
      <c r="E303" s="28">
        <v>13726.900321712552</v>
      </c>
      <c r="F303">
        <v>4689.1049252331622</v>
      </c>
      <c r="G303" s="44">
        <v>242</v>
      </c>
      <c r="H303" s="43">
        <f t="shared" si="95"/>
        <v>3.510808066154069E-2</v>
      </c>
      <c r="I303" s="43">
        <f t="shared" si="96"/>
        <v>2.7440752919832181E-2</v>
      </c>
      <c r="J303" s="44">
        <v>57.228571428571399</v>
      </c>
      <c r="K303" s="43">
        <f t="shared" si="97"/>
        <v>8.3024186027232556E-3</v>
      </c>
      <c r="L303" s="43">
        <f t="shared" si="98"/>
        <v>6.489235903001633E-3</v>
      </c>
      <c r="M303" s="3">
        <v>44132</v>
      </c>
      <c r="N303" s="28">
        <v>6863.4501608562759</v>
      </c>
      <c r="O303">
        <v>6893</v>
      </c>
      <c r="P303">
        <v>8122</v>
      </c>
      <c r="Q303">
        <v>14626</v>
      </c>
      <c r="R303">
        <v>16188</v>
      </c>
      <c r="S303">
        <v>8819</v>
      </c>
      <c r="T303">
        <v>9596</v>
      </c>
      <c r="U303">
        <v>11233</v>
      </c>
      <c r="V303">
        <v>10634</v>
      </c>
      <c r="W303">
        <f t="shared" si="99"/>
        <v>15407</v>
      </c>
      <c r="X303">
        <v>18605.46</v>
      </c>
      <c r="Y303">
        <v>13540.1911694601</v>
      </c>
      <c r="AA303" s="3">
        <v>44132</v>
      </c>
      <c r="AB303" s="28">
        <v>13726.900321712552</v>
      </c>
      <c r="AC303">
        <v>14626</v>
      </c>
      <c r="AD303">
        <v>16188</v>
      </c>
      <c r="AE303">
        <v>11233</v>
      </c>
      <c r="AF303">
        <v>10634</v>
      </c>
      <c r="AG303" s="3">
        <v>44132</v>
      </c>
      <c r="AH303" s="33">
        <v>242</v>
      </c>
      <c r="AI303">
        <f t="shared" si="87"/>
        <v>295.54056954115669</v>
      </c>
      <c r="AJ303">
        <f t="shared" si="88"/>
        <v>348.23451411769543</v>
      </c>
      <c r="AK303">
        <f t="shared" si="89"/>
        <v>245.13304724032693</v>
      </c>
      <c r="AL303">
        <f t="shared" si="90"/>
        <v>266.73055009844393</v>
      </c>
      <c r="AM303" s="3">
        <v>44132</v>
      </c>
      <c r="AN303" s="33">
        <v>242</v>
      </c>
      <c r="AO303">
        <f t="shared" si="100"/>
        <v>627.0965283779135</v>
      </c>
      <c r="AP303">
        <f t="shared" si="101"/>
        <v>694.0680022823509</v>
      </c>
      <c r="AQ303">
        <f t="shared" si="102"/>
        <v>312.23262497455408</v>
      </c>
      <c r="AR303">
        <f t="shared" si="103"/>
        <v>295.58281260388213</v>
      </c>
      <c r="AS303" s="3">
        <v>44132</v>
      </c>
      <c r="AT303">
        <v>57.228571428571399</v>
      </c>
      <c r="AU303">
        <f t="shared" si="91"/>
        <v>188.18278420341085</v>
      </c>
      <c r="AV303">
        <f t="shared" si="92"/>
        <v>221.73517674453834</v>
      </c>
      <c r="AW303" s="25">
        <f t="shared" si="93"/>
        <v>153.32007561671728</v>
      </c>
      <c r="AX303" s="25">
        <f t="shared" si="94"/>
        <v>166.82837573625343</v>
      </c>
      <c r="AY303" s="3">
        <v>44132</v>
      </c>
      <c r="AZ303">
        <v>57.228571428571399</v>
      </c>
      <c r="BA303">
        <f t="shared" ref="BA303:BA366" si="104">Q303*$K$376</f>
        <v>399.29804174656709</v>
      </c>
      <c r="BB303">
        <f t="shared" ref="BB303:BB366" si="105">R303*$K$376</f>
        <v>441.94152193309367</v>
      </c>
      <c r="BC303" s="25">
        <f t="shared" ref="BC303:BC366" si="106">U303*$L$376</f>
        <v>195.28794754536628</v>
      </c>
      <c r="BD303" s="25">
        <f t="shared" ref="BD303:BD366" si="107">V303*$L$376</f>
        <v>184.87421296157973</v>
      </c>
    </row>
    <row r="304" spans="1:56" x14ac:dyDescent="0.2">
      <c r="A304" s="3">
        <v>44133</v>
      </c>
      <c r="B304">
        <v>6860.7139999999999</v>
      </c>
      <c r="C304" s="28">
        <v>6381.3069677382737</v>
      </c>
      <c r="D304">
        <v>2344.5524626165811</v>
      </c>
      <c r="E304" s="28">
        <v>12762.613935476547</v>
      </c>
      <c r="F304">
        <v>4689.1049252331622</v>
      </c>
      <c r="G304" s="44">
        <v>225</v>
      </c>
      <c r="H304" s="43">
        <f t="shared" si="95"/>
        <v>3.2392744025338323E-2</v>
      </c>
      <c r="I304" s="43">
        <f t="shared" si="96"/>
        <v>2.4316437912028532E-2</v>
      </c>
      <c r="J304" s="44">
        <v>57.228571428571399</v>
      </c>
      <c r="K304" s="43">
        <f t="shared" si="97"/>
        <v>8.2390687343177945E-3</v>
      </c>
      <c r="L304" s="43">
        <f t="shared" si="98"/>
        <v>6.184866684164206E-3</v>
      </c>
      <c r="M304" s="3">
        <v>44133</v>
      </c>
      <c r="N304" s="28">
        <v>6381.3069677382737</v>
      </c>
      <c r="O304">
        <v>6946</v>
      </c>
      <c r="P304">
        <v>8302</v>
      </c>
      <c r="Q304">
        <v>15850</v>
      </c>
      <c r="R304">
        <v>17144</v>
      </c>
      <c r="S304">
        <v>9253</v>
      </c>
      <c r="T304">
        <v>9671</v>
      </c>
      <c r="U304">
        <v>12267</v>
      </c>
      <c r="V304">
        <v>11248</v>
      </c>
      <c r="W304">
        <f t="shared" si="99"/>
        <v>16497</v>
      </c>
      <c r="X304">
        <v>19564.939999999999</v>
      </c>
      <c r="Y304">
        <v>13483.686156181901</v>
      </c>
      <c r="AA304" s="3">
        <v>44133</v>
      </c>
      <c r="AB304" s="28">
        <v>12762.613935476547</v>
      </c>
      <c r="AC304">
        <v>15850</v>
      </c>
      <c r="AD304">
        <v>17144</v>
      </c>
      <c r="AE304">
        <v>12267</v>
      </c>
      <c r="AF304">
        <v>11248</v>
      </c>
      <c r="AG304" s="3">
        <v>44133</v>
      </c>
      <c r="AH304" s="33">
        <v>225</v>
      </c>
      <c r="AI304">
        <f t="shared" ref="AI304:AI367" si="108">O304*$H$376</f>
        <v>297.81296910385527</v>
      </c>
      <c r="AJ304">
        <f t="shared" ref="AJ304:AJ367" si="109">P304*$H$376</f>
        <v>355.95209753818119</v>
      </c>
      <c r="AK304">
        <f t="shared" ref="AK304:AK367" si="110">S304*$I$376</f>
        <v>257.19651730522111</v>
      </c>
      <c r="AL304">
        <f t="shared" ref="AL304:AL367" si="111">T304*$I$376</f>
        <v>268.81525114652476</v>
      </c>
      <c r="AM304" s="3">
        <v>44133</v>
      </c>
      <c r="AN304" s="33">
        <v>225</v>
      </c>
      <c r="AO304">
        <f t="shared" si="100"/>
        <v>679.57609563721655</v>
      </c>
      <c r="AP304">
        <f t="shared" si="101"/>
        <v>735.05694533781957</v>
      </c>
      <c r="AQ304">
        <f t="shared" si="102"/>
        <v>340.97370342409459</v>
      </c>
      <c r="AR304">
        <f t="shared" si="103"/>
        <v>312.64956518417023</v>
      </c>
      <c r="AS304" s="3">
        <v>44133</v>
      </c>
      <c r="AT304">
        <v>57.228571428571399</v>
      </c>
      <c r="AU304">
        <f t="shared" ref="AU304:AU367" si="112">O304*$K$376</f>
        <v>189.62971406889477</v>
      </c>
      <c r="AV304">
        <f t="shared" ref="AV304:AV367" si="113">P304*$K$376</f>
        <v>226.64927817448378</v>
      </c>
      <c r="AW304" s="25">
        <f t="shared" ref="AW304:AW367" si="114">S304*$L$376</f>
        <v>160.86525226006179</v>
      </c>
      <c r="AX304" s="25">
        <f t="shared" ref="AX304:AX367" si="115">T304*$L$376</f>
        <v>168.13226570918164</v>
      </c>
      <c r="AY304" s="3">
        <v>44133</v>
      </c>
      <c r="AZ304">
        <v>57.228571428571399</v>
      </c>
      <c r="BA304">
        <f t="shared" si="104"/>
        <v>432.71393147019609</v>
      </c>
      <c r="BB304">
        <f t="shared" si="105"/>
        <v>468.04086063880391</v>
      </c>
      <c r="BC304" s="25">
        <f t="shared" si="106"/>
        <v>213.2642439721364</v>
      </c>
      <c r="BD304" s="25">
        <f t="shared" si="107"/>
        <v>195.5487255399519</v>
      </c>
    </row>
    <row r="305" spans="1:56" x14ac:dyDescent="0.2">
      <c r="A305" s="3">
        <v>44134</v>
      </c>
      <c r="B305">
        <v>7228.2860000000001</v>
      </c>
      <c r="C305" s="28">
        <v>8111.3501901028721</v>
      </c>
      <c r="D305">
        <v>2344.5524626165811</v>
      </c>
      <c r="E305" s="28">
        <v>16222.700380205744</v>
      </c>
      <c r="F305">
        <v>4689.1049252331622</v>
      </c>
      <c r="G305" s="44">
        <v>286</v>
      </c>
      <c r="H305" s="43">
        <f t="shared" si="95"/>
        <v>5.25831954403383E-2</v>
      </c>
      <c r="I305" s="43">
        <f t="shared" si="96"/>
        <v>3.9983223822172516E-2</v>
      </c>
      <c r="J305" s="44">
        <v>57.228571428571399</v>
      </c>
      <c r="K305" s="43">
        <f t="shared" si="97"/>
        <v>1.052189215454521E-2</v>
      </c>
      <c r="L305" s="43">
        <f t="shared" si="98"/>
        <v>8.0006390924886612E-3</v>
      </c>
      <c r="M305" s="3">
        <v>44134</v>
      </c>
      <c r="N305" s="28">
        <v>8111.3501901028721</v>
      </c>
      <c r="O305">
        <v>5439</v>
      </c>
      <c r="P305">
        <v>6444</v>
      </c>
      <c r="Q305">
        <v>11292</v>
      </c>
      <c r="R305">
        <v>12210</v>
      </c>
      <c r="S305">
        <v>7153</v>
      </c>
      <c r="T305">
        <v>7755</v>
      </c>
      <c r="U305">
        <v>9236</v>
      </c>
      <c r="V305">
        <v>8849</v>
      </c>
      <c r="W305">
        <f t="shared" si="99"/>
        <v>11751</v>
      </c>
      <c r="X305">
        <v>20248.64</v>
      </c>
      <c r="Y305">
        <v>13404.2603911429</v>
      </c>
      <c r="AA305" s="3">
        <v>44134</v>
      </c>
      <c r="AB305" s="28">
        <v>16222.700380205744</v>
      </c>
      <c r="AC305">
        <v>11292</v>
      </c>
      <c r="AD305">
        <v>12210</v>
      </c>
      <c r="AE305">
        <v>9236</v>
      </c>
      <c r="AF305">
        <v>8849</v>
      </c>
      <c r="AG305" s="3">
        <v>44134</v>
      </c>
      <c r="AH305" s="33">
        <v>286</v>
      </c>
      <c r="AI305">
        <f t="shared" si="108"/>
        <v>233.19964568901077</v>
      </c>
      <c r="AJ305">
        <f t="shared" si="109"/>
        <v>276.28948645338949</v>
      </c>
      <c r="AK305">
        <f t="shared" si="110"/>
        <v>198.8248879589589</v>
      </c>
      <c r="AL305">
        <f t="shared" si="111"/>
        <v>215.55808837155405</v>
      </c>
      <c r="AM305" s="3">
        <v>44134</v>
      </c>
      <c r="AN305" s="33">
        <v>286</v>
      </c>
      <c r="AO305">
        <f t="shared" si="100"/>
        <v>484.14973324513875</v>
      </c>
      <c r="AP305">
        <f t="shared" si="101"/>
        <v>523.50940868961607</v>
      </c>
      <c r="AQ305">
        <f t="shared" si="102"/>
        <v>256.72398506765614</v>
      </c>
      <c r="AR305">
        <f t="shared" si="103"/>
        <v>245.96692765955925</v>
      </c>
      <c r="AS305" s="3">
        <v>44134</v>
      </c>
      <c r="AT305">
        <v>57.228571428571399</v>
      </c>
      <c r="AU305">
        <f t="shared" si="112"/>
        <v>148.48776487485154</v>
      </c>
      <c r="AV305">
        <f t="shared" si="113"/>
        <v>175.92483119204692</v>
      </c>
      <c r="AW305" s="25">
        <f t="shared" si="114"/>
        <v>124.35633301807219</v>
      </c>
      <c r="AX305" s="25">
        <f t="shared" si="115"/>
        <v>134.82222320077588</v>
      </c>
      <c r="AY305" s="3">
        <v>44134</v>
      </c>
      <c r="AZ305">
        <v>57.228571428571399</v>
      </c>
      <c r="BA305">
        <f t="shared" si="104"/>
        <v>308.27796303857758</v>
      </c>
      <c r="BB305">
        <f t="shared" si="105"/>
        <v>333.33988033129936</v>
      </c>
      <c r="BC305" s="25">
        <f t="shared" si="106"/>
        <v>160.56970386619807</v>
      </c>
      <c r="BD305" s="25">
        <f t="shared" si="107"/>
        <v>153.84163160588855</v>
      </c>
    </row>
    <row r="306" spans="1:56" x14ac:dyDescent="0.2">
      <c r="A306" s="3">
        <v>44135</v>
      </c>
      <c r="B306">
        <v>7228.2860000000001</v>
      </c>
      <c r="C306" s="28">
        <v>4622.9023810726158</v>
      </c>
      <c r="D306">
        <v>2344.5524626165811</v>
      </c>
      <c r="E306" s="28">
        <v>9245.8047621452315</v>
      </c>
      <c r="F306">
        <v>4689.1049252331622</v>
      </c>
      <c r="G306" s="44">
        <v>163</v>
      </c>
      <c r="H306" s="43">
        <f t="shared" si="95"/>
        <v>2.6977821913273751E-2</v>
      </c>
      <c r="I306" s="43">
        <f t="shared" si="96"/>
        <v>2.0321655653908491E-2</v>
      </c>
      <c r="J306" s="44">
        <v>57.228571428571399</v>
      </c>
      <c r="K306" s="43">
        <f t="shared" si="97"/>
        <v>9.4717926892703402E-3</v>
      </c>
      <c r="L306" s="43">
        <f t="shared" si="98"/>
        <v>7.1348424670952997E-3</v>
      </c>
      <c r="M306" s="3">
        <v>44135</v>
      </c>
      <c r="N306" s="28">
        <v>4622.9023810726158</v>
      </c>
      <c r="O306">
        <v>6042</v>
      </c>
      <c r="P306">
        <v>7142</v>
      </c>
      <c r="Q306">
        <v>13184</v>
      </c>
      <c r="R306">
        <v>14639</v>
      </c>
      <c r="S306">
        <v>8021</v>
      </c>
      <c r="T306">
        <v>8651</v>
      </c>
      <c r="U306">
        <v>10992</v>
      </c>
      <c r="V306">
        <v>10376</v>
      </c>
      <c r="W306">
        <f t="shared" si="99"/>
        <v>13911.5</v>
      </c>
      <c r="X306">
        <v>20892.7</v>
      </c>
      <c r="Y306">
        <v>13307.600484758899</v>
      </c>
      <c r="AA306" s="3">
        <v>44135</v>
      </c>
      <c r="AB306" s="28">
        <v>9245.8047621452315</v>
      </c>
      <c r="AC306">
        <v>13184</v>
      </c>
      <c r="AD306">
        <v>14639</v>
      </c>
      <c r="AE306">
        <v>10992</v>
      </c>
      <c r="AF306">
        <v>10376</v>
      </c>
      <c r="AG306" s="3">
        <v>44135</v>
      </c>
      <c r="AH306" s="33">
        <v>163</v>
      </c>
      <c r="AI306">
        <f t="shared" si="108"/>
        <v>259.05355014763802</v>
      </c>
      <c r="AJ306">
        <f t="shared" si="109"/>
        <v>306.21655993949531</v>
      </c>
      <c r="AK306">
        <f t="shared" si="110"/>
        <v>222.95182808874728</v>
      </c>
      <c r="AL306">
        <f t="shared" si="111"/>
        <v>240.46331689262593</v>
      </c>
      <c r="AM306" s="3">
        <v>44135</v>
      </c>
      <c r="AN306" s="33">
        <v>163</v>
      </c>
      <c r="AO306">
        <f t="shared" si="100"/>
        <v>565.27011008713328</v>
      </c>
      <c r="AP306">
        <f t="shared" si="101"/>
        <v>627.65390940272641</v>
      </c>
      <c r="AQ306">
        <f t="shared" si="102"/>
        <v>305.5337856067211</v>
      </c>
      <c r="AR306">
        <f t="shared" si="103"/>
        <v>288.41144099848418</v>
      </c>
      <c r="AS306" s="3">
        <v>44135</v>
      </c>
      <c r="AT306">
        <v>57.228571428571399</v>
      </c>
      <c r="AU306">
        <f t="shared" si="112"/>
        <v>164.95000466516876</v>
      </c>
      <c r="AV306">
        <f t="shared" si="113"/>
        <v>194.98062451483537</v>
      </c>
      <c r="AW306" s="25">
        <f t="shared" si="114"/>
        <v>139.44668630476122</v>
      </c>
      <c r="AX306" s="25">
        <f t="shared" si="115"/>
        <v>150.39936207735812</v>
      </c>
      <c r="AY306" s="3">
        <v>44135</v>
      </c>
      <c r="AZ306">
        <v>57.228571428571399</v>
      </c>
      <c r="BA306">
        <f t="shared" si="104"/>
        <v>359.93062918000413</v>
      </c>
      <c r="BB306">
        <f t="shared" si="105"/>
        <v>399.65294907206317</v>
      </c>
      <c r="BC306" s="25">
        <f t="shared" si="106"/>
        <v>191.09811443235699</v>
      </c>
      <c r="BD306" s="25">
        <f t="shared" si="107"/>
        <v>180.38883145470672</v>
      </c>
    </row>
    <row r="307" spans="1:56" x14ac:dyDescent="0.2">
      <c r="A307" s="3">
        <v>44136</v>
      </c>
      <c r="B307">
        <v>7228.2860000000001</v>
      </c>
      <c r="C307" s="28">
        <v>5728.9955888139166</v>
      </c>
      <c r="D307">
        <v>2344.5524626165811</v>
      </c>
      <c r="E307" s="28">
        <v>11457.991177627833</v>
      </c>
      <c r="F307">
        <v>4689.1049252331622</v>
      </c>
      <c r="G307" s="44">
        <v>202</v>
      </c>
      <c r="H307" s="43">
        <f t="shared" si="95"/>
        <v>3.2109362581465586E-2</v>
      </c>
      <c r="I307" s="43">
        <f t="shared" si="96"/>
        <v>2.3894014667612963E-2</v>
      </c>
      <c r="J307" s="44">
        <v>57.228571428571399</v>
      </c>
      <c r="K307" s="43">
        <f t="shared" si="97"/>
        <v>9.096895792174757E-3</v>
      </c>
      <c r="L307" s="43">
        <f t="shared" si="98"/>
        <v>6.7694075501030758E-3</v>
      </c>
      <c r="M307" s="3">
        <v>44136</v>
      </c>
      <c r="N307" s="28">
        <v>5728.9955888139166</v>
      </c>
      <c r="O307">
        <v>6291</v>
      </c>
      <c r="P307">
        <v>7459</v>
      </c>
      <c r="Q307">
        <v>14587</v>
      </c>
      <c r="R307">
        <v>15846</v>
      </c>
      <c r="S307">
        <v>8454</v>
      </c>
      <c r="T307">
        <v>9022</v>
      </c>
      <c r="U307">
        <v>11825</v>
      </c>
      <c r="V307">
        <v>11296</v>
      </c>
      <c r="W307">
        <f t="shared" si="99"/>
        <v>15216.5</v>
      </c>
      <c r="X307">
        <v>21616.23</v>
      </c>
      <c r="Y307">
        <v>13199.0561472969</v>
      </c>
      <c r="AA307" s="3">
        <v>44136</v>
      </c>
      <c r="AB307" s="28">
        <v>11457.991177627833</v>
      </c>
      <c r="AC307">
        <v>14587</v>
      </c>
      <c r="AD307">
        <v>15846</v>
      </c>
      <c r="AE307">
        <v>11825</v>
      </c>
      <c r="AF307">
        <v>11296</v>
      </c>
      <c r="AG307" s="3">
        <v>44136</v>
      </c>
      <c r="AH307" s="33">
        <v>202</v>
      </c>
      <c r="AI307">
        <f t="shared" si="108"/>
        <v>269.72954054597659</v>
      </c>
      <c r="AJ307">
        <f t="shared" si="109"/>
        <v>319.80808185223964</v>
      </c>
      <c r="AK307">
        <f t="shared" si="110"/>
        <v>234.98750213966704</v>
      </c>
      <c r="AL307">
        <f t="shared" si="111"/>
        <v>250.77563807713227</v>
      </c>
      <c r="AM307" s="3">
        <v>44136</v>
      </c>
      <c r="AN307" s="33">
        <v>202</v>
      </c>
      <c r="AO307">
        <f t="shared" si="100"/>
        <v>625.42438530347488</v>
      </c>
      <c r="AP307">
        <f t="shared" si="101"/>
        <v>679.40459378342791</v>
      </c>
      <c r="AQ307">
        <f t="shared" si="102"/>
        <v>328.68786524740511</v>
      </c>
      <c r="AR307">
        <f t="shared" si="103"/>
        <v>313.98377385494194</v>
      </c>
      <c r="AS307" s="3">
        <v>44136</v>
      </c>
      <c r="AT307">
        <v>57.228571428571399</v>
      </c>
      <c r="AU307">
        <f t="shared" si="112"/>
        <v>171.74784497659329</v>
      </c>
      <c r="AV307">
        <f t="shared" si="113"/>
        <v>203.6349031442393</v>
      </c>
      <c r="AW307" s="25">
        <f t="shared" si="114"/>
        <v>146.97447774846671</v>
      </c>
      <c r="AX307" s="25">
        <f t="shared" si="115"/>
        <v>156.84927114344293</v>
      </c>
      <c r="AY307" s="3">
        <v>44136</v>
      </c>
      <c r="AZ307">
        <v>57.228571428571399</v>
      </c>
      <c r="BA307">
        <f t="shared" si="104"/>
        <v>398.23331977007894</v>
      </c>
      <c r="BB307">
        <f t="shared" si="105"/>
        <v>432.60472921619731</v>
      </c>
      <c r="BC307" s="25">
        <f t="shared" si="106"/>
        <v>205.57998573167953</v>
      </c>
      <c r="BD307" s="25">
        <f t="shared" si="107"/>
        <v>196.38321512262596</v>
      </c>
    </row>
    <row r="308" spans="1:56" x14ac:dyDescent="0.2">
      <c r="A308" s="3">
        <v>44137</v>
      </c>
      <c r="B308">
        <v>7869.143</v>
      </c>
      <c r="C308" s="28">
        <v>8309.8797402102846</v>
      </c>
      <c r="D308">
        <v>2344.5524626165811</v>
      </c>
      <c r="E308" s="28">
        <v>16619.759480420569</v>
      </c>
      <c r="F308">
        <v>4689.1049252331622</v>
      </c>
      <c r="G308" s="44">
        <v>293</v>
      </c>
      <c r="H308" s="43">
        <f t="shared" si="95"/>
        <v>4.8630705394190871E-2</v>
      </c>
      <c r="I308" s="43">
        <f t="shared" si="96"/>
        <v>3.585413607440039E-2</v>
      </c>
      <c r="J308" s="44">
        <v>57.228571428571399</v>
      </c>
      <c r="K308" s="43">
        <f t="shared" si="97"/>
        <v>9.4985180794309385E-3</v>
      </c>
      <c r="L308" s="43">
        <f t="shared" si="98"/>
        <v>7.003006782742462E-3</v>
      </c>
      <c r="M308" s="3">
        <v>44137</v>
      </c>
      <c r="N308" s="28">
        <v>8309.8797402102846</v>
      </c>
      <c r="O308">
        <v>6025</v>
      </c>
      <c r="P308">
        <v>7144</v>
      </c>
      <c r="Q308">
        <v>14366</v>
      </c>
      <c r="R308">
        <v>15837</v>
      </c>
      <c r="S308">
        <v>8172</v>
      </c>
      <c r="T308">
        <v>8713</v>
      </c>
      <c r="U308">
        <v>12131</v>
      </c>
      <c r="V308">
        <v>11249</v>
      </c>
      <c r="W308">
        <f t="shared" si="99"/>
        <v>15101.5</v>
      </c>
      <c r="X308">
        <v>22403.7</v>
      </c>
      <c r="Y308">
        <v>13083.529541886801</v>
      </c>
      <c r="AA308" s="3">
        <v>44137</v>
      </c>
      <c r="AB308" s="28">
        <v>16619.759480420569</v>
      </c>
      <c r="AC308">
        <v>14366</v>
      </c>
      <c r="AD308">
        <v>15837</v>
      </c>
      <c r="AE308">
        <v>12131</v>
      </c>
      <c r="AF308">
        <v>11249</v>
      </c>
      <c r="AG308" s="3">
        <v>44137</v>
      </c>
      <c r="AH308" s="33">
        <v>293</v>
      </c>
      <c r="AI308">
        <f t="shared" si="108"/>
        <v>258.32466726903658</v>
      </c>
      <c r="AJ308">
        <f t="shared" si="109"/>
        <v>306.30231086638958</v>
      </c>
      <c r="AK308">
        <f t="shared" si="110"/>
        <v>227.14902619888326</v>
      </c>
      <c r="AL308">
        <f t="shared" si="111"/>
        <v>242.1866697590394</v>
      </c>
      <c r="AM308" s="3">
        <v>44137</v>
      </c>
      <c r="AN308" s="33">
        <v>293</v>
      </c>
      <c r="AO308">
        <f t="shared" si="100"/>
        <v>615.94890788165628</v>
      </c>
      <c r="AP308">
        <f t="shared" si="101"/>
        <v>679.01871461240364</v>
      </c>
      <c r="AQ308">
        <f t="shared" si="102"/>
        <v>337.19344552357478</v>
      </c>
      <c r="AR308">
        <f t="shared" si="103"/>
        <v>312.67736119814464</v>
      </c>
      <c r="AS308" s="3">
        <v>44137</v>
      </c>
      <c r="AT308">
        <v>57.228571428571399</v>
      </c>
      <c r="AU308">
        <f t="shared" si="112"/>
        <v>164.48589508567392</v>
      </c>
      <c r="AV308">
        <f t="shared" si="113"/>
        <v>195.03522564183476</v>
      </c>
      <c r="AW308" s="25">
        <f t="shared" si="114"/>
        <v>142.07185145025667</v>
      </c>
      <c r="AX308" s="25">
        <f t="shared" si="115"/>
        <v>151.47724445497875</v>
      </c>
      <c r="AY308" s="3">
        <v>44137</v>
      </c>
      <c r="AZ308">
        <v>57.228571428571399</v>
      </c>
      <c r="BA308">
        <f t="shared" si="104"/>
        <v>392.19989523664589</v>
      </c>
      <c r="BB308">
        <f t="shared" si="105"/>
        <v>432.35902414470007</v>
      </c>
      <c r="BC308" s="25">
        <f t="shared" si="106"/>
        <v>210.89985682122659</v>
      </c>
      <c r="BD308" s="25">
        <f t="shared" si="107"/>
        <v>195.56611073959095</v>
      </c>
    </row>
    <row r="309" spans="1:56" x14ac:dyDescent="0.2">
      <c r="A309" s="3">
        <v>44138</v>
      </c>
      <c r="B309">
        <v>7894.4290000000001</v>
      </c>
      <c r="C309" s="28">
        <v>7288.8706253721612</v>
      </c>
      <c r="D309">
        <v>4567.370798367403</v>
      </c>
      <c r="E309" s="28">
        <v>14577.741250744322</v>
      </c>
      <c r="F309">
        <v>9134.7415967348061</v>
      </c>
      <c r="G309" s="44">
        <v>257</v>
      </c>
      <c r="H309" s="43">
        <f t="shared" si="95"/>
        <v>4.7522189349112426E-2</v>
      </c>
      <c r="I309" s="43">
        <f t="shared" si="96"/>
        <v>3.4552299005108901E-2</v>
      </c>
      <c r="J309" s="44">
        <v>111.48571428571432</v>
      </c>
      <c r="K309" s="43">
        <f t="shared" si="97"/>
        <v>2.0614961961115813E-2</v>
      </c>
      <c r="L309" s="43">
        <f t="shared" si="98"/>
        <v>1.4988668228786545E-2</v>
      </c>
      <c r="M309" s="3">
        <v>44138</v>
      </c>
      <c r="N309" s="28">
        <v>7288.8706253721612</v>
      </c>
      <c r="O309">
        <v>5408</v>
      </c>
      <c r="P309">
        <v>6532</v>
      </c>
      <c r="Q309">
        <v>12557</v>
      </c>
      <c r="R309">
        <v>13570</v>
      </c>
      <c r="S309">
        <v>7438</v>
      </c>
      <c r="T309">
        <v>7866</v>
      </c>
      <c r="U309">
        <v>11037</v>
      </c>
      <c r="V309">
        <v>10639</v>
      </c>
      <c r="W309">
        <f t="shared" si="99"/>
        <v>13063.5</v>
      </c>
      <c r="X309">
        <v>22904.45</v>
      </c>
      <c r="Y309">
        <v>12965.3698777921</v>
      </c>
      <c r="AA309" s="3">
        <v>44138</v>
      </c>
      <c r="AB309" s="28">
        <v>14577.741250744322</v>
      </c>
      <c r="AC309">
        <v>12557</v>
      </c>
      <c r="AD309">
        <v>13570</v>
      </c>
      <c r="AE309">
        <v>11037</v>
      </c>
      <c r="AF309">
        <v>10639</v>
      </c>
      <c r="AG309" s="3">
        <v>44138</v>
      </c>
      <c r="AH309" s="33">
        <v>257</v>
      </c>
      <c r="AI309">
        <f t="shared" si="108"/>
        <v>231.87050632214934</v>
      </c>
      <c r="AJ309">
        <f t="shared" si="109"/>
        <v>280.06252723673805</v>
      </c>
      <c r="AK309">
        <f t="shared" si="110"/>
        <v>206.74675194166591</v>
      </c>
      <c r="AL309">
        <f t="shared" si="111"/>
        <v>218.64344592271362</v>
      </c>
      <c r="AM309" s="3">
        <v>44138</v>
      </c>
      <c r="AN309" s="33">
        <v>257</v>
      </c>
      <c r="AO309">
        <f t="shared" si="100"/>
        <v>538.38719450577469</v>
      </c>
      <c r="AP309">
        <f t="shared" si="101"/>
        <v>581.82003897773052</v>
      </c>
      <c r="AQ309">
        <f t="shared" si="102"/>
        <v>306.78460623556958</v>
      </c>
      <c r="AR309">
        <f t="shared" si="103"/>
        <v>295.72179267375418</v>
      </c>
      <c r="AS309" s="3">
        <v>44138</v>
      </c>
      <c r="AT309">
        <v>111.48571428571432</v>
      </c>
      <c r="AU309">
        <f t="shared" si="112"/>
        <v>147.64144740636092</v>
      </c>
      <c r="AV309">
        <f t="shared" si="113"/>
        <v>178.32728078002026</v>
      </c>
      <c r="AW309" s="25">
        <f t="shared" si="114"/>
        <v>129.31111491519934</v>
      </c>
      <c r="AX309" s="25">
        <f t="shared" si="115"/>
        <v>136.75198036070961</v>
      </c>
      <c r="AY309" s="3">
        <v>44138</v>
      </c>
      <c r="AZ309">
        <v>111.48571428571432</v>
      </c>
      <c r="BA309">
        <f t="shared" si="104"/>
        <v>342.81317586569418</v>
      </c>
      <c r="BB309">
        <f t="shared" si="105"/>
        <v>370.46864669088717</v>
      </c>
      <c r="BC309" s="25">
        <f t="shared" si="106"/>
        <v>191.88044841611392</v>
      </c>
      <c r="BD309" s="25">
        <f t="shared" si="107"/>
        <v>184.96113895977493</v>
      </c>
    </row>
    <row r="310" spans="1:56" x14ac:dyDescent="0.2">
      <c r="A310" s="3">
        <v>44139</v>
      </c>
      <c r="B310">
        <v>8102.5709999999999</v>
      </c>
      <c r="C310" s="28">
        <v>5785.7183174160346</v>
      </c>
      <c r="D310">
        <v>4567.370798367403</v>
      </c>
      <c r="E310" s="28">
        <v>11571.436634832069</v>
      </c>
      <c r="F310">
        <v>9134.7415967348061</v>
      </c>
      <c r="G310" s="44">
        <v>204</v>
      </c>
      <c r="H310" s="43">
        <f t="shared" si="95"/>
        <v>3.7192342752962626E-2</v>
      </c>
      <c r="I310" s="43">
        <f t="shared" si="96"/>
        <v>2.7471047670347429E-2</v>
      </c>
      <c r="J310" s="44">
        <v>111.48571428571432</v>
      </c>
      <c r="K310" s="43">
        <f t="shared" si="97"/>
        <v>2.0325563224378181E-2</v>
      </c>
      <c r="L310" s="43">
        <f t="shared" si="98"/>
        <v>1.5012889076988193E-2</v>
      </c>
      <c r="M310" s="3">
        <v>44139</v>
      </c>
      <c r="N310" s="28">
        <v>5785.7183174160346</v>
      </c>
      <c r="O310">
        <v>5485</v>
      </c>
      <c r="P310">
        <v>6438</v>
      </c>
      <c r="Q310">
        <v>12982</v>
      </c>
      <c r="R310">
        <v>14043</v>
      </c>
      <c r="S310">
        <v>7426</v>
      </c>
      <c r="T310">
        <v>8082</v>
      </c>
      <c r="U310">
        <v>11336</v>
      </c>
      <c r="V310">
        <v>10852</v>
      </c>
      <c r="W310">
        <f t="shared" si="99"/>
        <v>13512.5</v>
      </c>
      <c r="X310">
        <v>23570.83</v>
      </c>
      <c r="Y310">
        <v>12848.256664910999</v>
      </c>
      <c r="AA310" s="3">
        <v>44139</v>
      </c>
      <c r="AB310" s="28">
        <v>11571.436634832069</v>
      </c>
      <c r="AC310">
        <v>12982</v>
      </c>
      <c r="AD310">
        <v>14043</v>
      </c>
      <c r="AE310">
        <v>11336</v>
      </c>
      <c r="AF310">
        <v>10852</v>
      </c>
      <c r="AG310" s="3">
        <v>44139</v>
      </c>
      <c r="AH310" s="33">
        <v>204</v>
      </c>
      <c r="AI310">
        <f t="shared" si="108"/>
        <v>235.17191700757934</v>
      </c>
      <c r="AJ310">
        <f t="shared" si="109"/>
        <v>276.03223367270664</v>
      </c>
      <c r="AK310">
        <f t="shared" si="110"/>
        <v>206.41319977397299</v>
      </c>
      <c r="AL310">
        <f t="shared" si="111"/>
        <v>224.64738494118632</v>
      </c>
      <c r="AM310" s="3">
        <v>44139</v>
      </c>
      <c r="AN310" s="33">
        <v>204</v>
      </c>
      <c r="AO310">
        <f t="shared" si="100"/>
        <v>556.60926647081044</v>
      </c>
      <c r="AP310">
        <f t="shared" si="101"/>
        <v>602.10013318822917</v>
      </c>
      <c r="AQ310">
        <f t="shared" si="102"/>
        <v>315.09561441391833</v>
      </c>
      <c r="AR310">
        <f t="shared" si="103"/>
        <v>301.64234365030364</v>
      </c>
      <c r="AS310" s="3">
        <v>44139</v>
      </c>
      <c r="AT310">
        <v>111.48571428571432</v>
      </c>
      <c r="AU310">
        <f t="shared" si="112"/>
        <v>149.74359079583758</v>
      </c>
      <c r="AV310">
        <f t="shared" si="113"/>
        <v>175.76102781104873</v>
      </c>
      <c r="AW310" s="25">
        <f t="shared" si="114"/>
        <v>129.10249251953084</v>
      </c>
      <c r="AX310" s="25">
        <f t="shared" si="115"/>
        <v>140.50718348274282</v>
      </c>
      <c r="AY310" s="3">
        <v>44139</v>
      </c>
      <c r="AZ310">
        <v>111.48571428571432</v>
      </c>
      <c r="BA310">
        <f t="shared" si="104"/>
        <v>354.41591535306537</v>
      </c>
      <c r="BB310">
        <f t="shared" si="105"/>
        <v>383.38181322624376</v>
      </c>
      <c r="BC310" s="25">
        <f t="shared" si="106"/>
        <v>197.07862310818766</v>
      </c>
      <c r="BD310" s="25">
        <f t="shared" si="107"/>
        <v>188.66418648289101</v>
      </c>
    </row>
    <row r="311" spans="1:56" x14ac:dyDescent="0.2">
      <c r="A311" s="3">
        <v>44140</v>
      </c>
      <c r="B311">
        <v>8208.5709999999999</v>
      </c>
      <c r="C311" s="28">
        <v>5899.1637746202705</v>
      </c>
      <c r="D311">
        <v>4567.370798367403</v>
      </c>
      <c r="E311" s="28">
        <v>11798.327549240541</v>
      </c>
      <c r="F311">
        <v>9134.7415967348061</v>
      </c>
      <c r="G311" s="44">
        <v>208</v>
      </c>
      <c r="H311" s="43">
        <f t="shared" si="95"/>
        <v>3.6768605267809791E-2</v>
      </c>
      <c r="I311" s="43">
        <f t="shared" si="96"/>
        <v>2.6742093083054769E-2</v>
      </c>
      <c r="J311" s="44">
        <v>111.48571428571432</v>
      </c>
      <c r="K311" s="43">
        <f t="shared" si="97"/>
        <v>1.9707568372938716E-2</v>
      </c>
      <c r="L311" s="43">
        <f t="shared" si="98"/>
        <v>1.4333468023362602E-2</v>
      </c>
      <c r="M311" s="3">
        <v>44140</v>
      </c>
      <c r="N311" s="28">
        <v>5899.1637746202705</v>
      </c>
      <c r="O311">
        <v>5657</v>
      </c>
      <c r="P311">
        <v>6658</v>
      </c>
      <c r="Q311">
        <v>13844</v>
      </c>
      <c r="R311">
        <v>15077</v>
      </c>
      <c r="S311">
        <v>7778</v>
      </c>
      <c r="T311">
        <v>8296</v>
      </c>
      <c r="U311">
        <v>12431</v>
      </c>
      <c r="V311">
        <v>11796</v>
      </c>
      <c r="W311">
        <f t="shared" si="99"/>
        <v>14460.5</v>
      </c>
      <c r="X311">
        <v>24207.73</v>
      </c>
      <c r="Y311">
        <v>12735.187380953699</v>
      </c>
      <c r="AA311" s="3">
        <v>44140</v>
      </c>
      <c r="AB311" s="28">
        <v>11798.327549240541</v>
      </c>
      <c r="AC311">
        <v>13844</v>
      </c>
      <c r="AD311">
        <v>15077</v>
      </c>
      <c r="AE311">
        <v>12431</v>
      </c>
      <c r="AF311">
        <v>11796</v>
      </c>
      <c r="AG311" s="3">
        <v>44140</v>
      </c>
      <c r="AH311" s="33">
        <v>208</v>
      </c>
      <c r="AI311">
        <f t="shared" si="108"/>
        <v>242.54649672048794</v>
      </c>
      <c r="AJ311">
        <f t="shared" si="109"/>
        <v>285.46483563107807</v>
      </c>
      <c r="AK311">
        <f t="shared" si="110"/>
        <v>216.1973966929655</v>
      </c>
      <c r="AL311">
        <f t="shared" si="111"/>
        <v>230.59573193171019</v>
      </c>
      <c r="AM311" s="3">
        <v>44140</v>
      </c>
      <c r="AN311" s="33">
        <v>208</v>
      </c>
      <c r="AO311">
        <f t="shared" si="100"/>
        <v>593.56791596224764</v>
      </c>
      <c r="AP311">
        <f t="shared" si="101"/>
        <v>646.43336239257496</v>
      </c>
      <c r="AQ311">
        <f t="shared" si="102"/>
        <v>345.53224971589793</v>
      </c>
      <c r="AR311">
        <f t="shared" si="103"/>
        <v>327.88178084214724</v>
      </c>
      <c r="AS311" s="3">
        <v>44140</v>
      </c>
      <c r="AT311">
        <v>111.48571428571432</v>
      </c>
      <c r="AU311">
        <f t="shared" si="112"/>
        <v>154.43928771778545</v>
      </c>
      <c r="AV311">
        <f t="shared" si="113"/>
        <v>181.76715178098206</v>
      </c>
      <c r="AW311" s="25">
        <f t="shared" si="114"/>
        <v>135.22208279247386</v>
      </c>
      <c r="AX311" s="25">
        <f t="shared" si="115"/>
        <v>144.22761620549795</v>
      </c>
      <c r="AY311" s="3">
        <v>44140</v>
      </c>
      <c r="AZ311">
        <v>111.48571428571432</v>
      </c>
      <c r="BA311">
        <f t="shared" si="104"/>
        <v>377.94900108980409</v>
      </c>
      <c r="BB311">
        <f t="shared" si="105"/>
        <v>411.61059588493038</v>
      </c>
      <c r="BC311" s="25">
        <f t="shared" si="106"/>
        <v>216.11541671293938</v>
      </c>
      <c r="BD311" s="25">
        <f t="shared" si="107"/>
        <v>205.0758149421473</v>
      </c>
    </row>
    <row r="312" spans="1:56" x14ac:dyDescent="0.2">
      <c r="A312" s="3">
        <v>44141</v>
      </c>
      <c r="B312">
        <v>8237.4290000000001</v>
      </c>
      <c r="C312" s="28">
        <v>7288.8706253721612</v>
      </c>
      <c r="D312">
        <v>4567.370798367403</v>
      </c>
      <c r="E312" s="28">
        <v>14577.741250744322</v>
      </c>
      <c r="F312">
        <v>9134.7415967348061</v>
      </c>
      <c r="G312" s="44">
        <v>257</v>
      </c>
      <c r="H312" s="43">
        <f t="shared" ref="H312:H374" si="116">G312/O312</f>
        <v>4.6837980681611081E-2</v>
      </c>
      <c r="I312" s="43">
        <f t="shared" ref="I312:I374" si="117">G312/S312</f>
        <v>3.3564059030952068E-2</v>
      </c>
      <c r="J312" s="44">
        <v>111.48571428571432</v>
      </c>
      <c r="K312" s="43">
        <f t="shared" ref="K312:K374" si="118">J312/O312</f>
        <v>2.031815459918249E-2</v>
      </c>
      <c r="L312" s="43">
        <f t="shared" ref="L312:L374" si="119">J312/S312</f>
        <v>1.4559973133827129E-2</v>
      </c>
      <c r="M312" s="3">
        <v>44141</v>
      </c>
      <c r="N312" s="28">
        <v>7288.8706253721612</v>
      </c>
      <c r="O312">
        <v>5487</v>
      </c>
      <c r="P312">
        <v>6572</v>
      </c>
      <c r="Q312">
        <v>13738</v>
      </c>
      <c r="R312">
        <v>14895</v>
      </c>
      <c r="S312">
        <v>7657</v>
      </c>
      <c r="T312">
        <v>8036</v>
      </c>
      <c r="U312">
        <v>12564</v>
      </c>
      <c r="V312">
        <v>11736</v>
      </c>
      <c r="W312">
        <f t="shared" si="99"/>
        <v>14316.5</v>
      </c>
      <c r="X312">
        <v>24864.57</v>
      </c>
      <c r="Y312">
        <v>12628.458554467699</v>
      </c>
      <c r="AA312" s="3">
        <v>44141</v>
      </c>
      <c r="AB312" s="28">
        <v>14577.741250744322</v>
      </c>
      <c r="AC312">
        <v>13738</v>
      </c>
      <c r="AD312">
        <v>14895</v>
      </c>
      <c r="AE312">
        <v>12564</v>
      </c>
      <c r="AF312">
        <v>11736</v>
      </c>
      <c r="AG312" s="3">
        <v>44141</v>
      </c>
      <c r="AH312" s="33">
        <v>257</v>
      </c>
      <c r="AI312">
        <f t="shared" si="108"/>
        <v>235.25766793447363</v>
      </c>
      <c r="AJ312">
        <f t="shared" si="109"/>
        <v>281.77754577462377</v>
      </c>
      <c r="AK312">
        <f t="shared" si="110"/>
        <v>212.83407900206183</v>
      </c>
      <c r="AL312">
        <f t="shared" si="111"/>
        <v>223.36876829836342</v>
      </c>
      <c r="AM312" s="3">
        <v>44141</v>
      </c>
      <c r="AN312" s="33">
        <v>257</v>
      </c>
      <c r="AO312">
        <f t="shared" si="100"/>
        <v>589.02311683685048</v>
      </c>
      <c r="AP312">
        <f t="shared" si="101"/>
        <v>638.63002804519499</v>
      </c>
      <c r="AQ312">
        <f t="shared" si="102"/>
        <v>349.22911957449452</v>
      </c>
      <c r="AR312">
        <f t="shared" si="103"/>
        <v>326.21402000368261</v>
      </c>
      <c r="AS312" s="3">
        <v>44141</v>
      </c>
      <c r="AT312">
        <v>111.48571428571432</v>
      </c>
      <c r="AU312">
        <f t="shared" si="112"/>
        <v>149.79819192283696</v>
      </c>
      <c r="AV312">
        <f t="shared" si="113"/>
        <v>179.41930332000814</v>
      </c>
      <c r="AW312" s="25">
        <f t="shared" si="114"/>
        <v>133.1184736361497</v>
      </c>
      <c r="AX312" s="25">
        <f t="shared" si="115"/>
        <v>139.70746429934687</v>
      </c>
      <c r="AY312" s="3">
        <v>44141</v>
      </c>
      <c r="AZ312">
        <v>111.48571428571432</v>
      </c>
      <c r="BA312">
        <f t="shared" si="104"/>
        <v>375.05514135883624</v>
      </c>
      <c r="BB312">
        <f t="shared" si="105"/>
        <v>406.64189332798554</v>
      </c>
      <c r="BC312" s="25">
        <f t="shared" si="106"/>
        <v>218.42764826493206</v>
      </c>
      <c r="BD312" s="25">
        <f t="shared" si="107"/>
        <v>204.03270296380472</v>
      </c>
    </row>
    <row r="313" spans="1:56" x14ac:dyDescent="0.2">
      <c r="A313" s="3">
        <v>44142</v>
      </c>
      <c r="B313">
        <v>8237.4290000000001</v>
      </c>
      <c r="C313" s="28">
        <v>6126.0546890287424</v>
      </c>
      <c r="D313">
        <v>4567.370798367403</v>
      </c>
      <c r="E313" s="28">
        <v>12252.109378057485</v>
      </c>
      <c r="F313">
        <v>9134.7415967348061</v>
      </c>
      <c r="G313" s="44">
        <v>216</v>
      </c>
      <c r="H313" s="43">
        <f t="shared" si="116"/>
        <v>4.2586750788643532E-2</v>
      </c>
      <c r="I313" s="43">
        <f t="shared" si="117"/>
        <v>3.0188679245283019E-2</v>
      </c>
      <c r="J313" s="44">
        <v>111.48571428571432</v>
      </c>
      <c r="K313" s="43">
        <f t="shared" si="118"/>
        <v>2.1980621901757556E-2</v>
      </c>
      <c r="L313" s="43">
        <f t="shared" si="119"/>
        <v>1.5581511430568039E-2</v>
      </c>
      <c r="M313" s="3">
        <v>44142</v>
      </c>
      <c r="N313" s="28">
        <v>6126.0546890287424</v>
      </c>
      <c r="O313">
        <v>5072</v>
      </c>
      <c r="P313">
        <v>6121</v>
      </c>
      <c r="Q313">
        <v>13037</v>
      </c>
      <c r="R313">
        <v>13919</v>
      </c>
      <c r="S313">
        <v>7155</v>
      </c>
      <c r="T313">
        <v>7587</v>
      </c>
      <c r="U313">
        <v>12002</v>
      </c>
      <c r="V313">
        <v>11446</v>
      </c>
      <c r="W313">
        <f t="shared" si="99"/>
        <v>13478</v>
      </c>
      <c r="X313">
        <v>25457.97</v>
      </c>
      <c r="Y313">
        <v>12529.5983316559</v>
      </c>
      <c r="AA313" s="3">
        <v>44142</v>
      </c>
      <c r="AB313" s="28">
        <v>12252.109378057485</v>
      </c>
      <c r="AC313">
        <v>13037</v>
      </c>
      <c r="AD313">
        <v>13919</v>
      </c>
      <c r="AE313">
        <v>12002</v>
      </c>
      <c r="AF313">
        <v>11446</v>
      </c>
      <c r="AG313" s="3">
        <v>44142</v>
      </c>
      <c r="AH313" s="33">
        <v>216</v>
      </c>
      <c r="AI313">
        <f t="shared" si="108"/>
        <v>217.46435060390928</v>
      </c>
      <c r="AJ313">
        <f t="shared" si="109"/>
        <v>262.44071175996231</v>
      </c>
      <c r="AK313">
        <f t="shared" si="110"/>
        <v>198.88047998690772</v>
      </c>
      <c r="AL313">
        <f t="shared" si="111"/>
        <v>210.88835802385307</v>
      </c>
      <c r="AM313" s="3">
        <v>44142</v>
      </c>
      <c r="AN313" s="33">
        <v>216</v>
      </c>
      <c r="AO313">
        <f t="shared" si="100"/>
        <v>558.96741696040328</v>
      </c>
      <c r="AP313">
        <f t="shared" si="101"/>
        <v>596.78357572078335</v>
      </c>
      <c r="AQ313">
        <f t="shared" si="102"/>
        <v>333.60775972087578</v>
      </c>
      <c r="AR313">
        <f t="shared" si="103"/>
        <v>318.15317595110349</v>
      </c>
      <c r="AS313" s="3">
        <v>44142</v>
      </c>
      <c r="AT313">
        <v>111.48571428571432</v>
      </c>
      <c r="AU313">
        <f t="shared" si="112"/>
        <v>138.46845807046276</v>
      </c>
      <c r="AV313">
        <f t="shared" si="113"/>
        <v>167.10674918164483</v>
      </c>
      <c r="AW313" s="25">
        <f t="shared" si="114"/>
        <v>124.39110341735028</v>
      </c>
      <c r="AX313" s="25">
        <f t="shared" si="115"/>
        <v>131.90150966141672</v>
      </c>
      <c r="AY313" s="3">
        <v>44142</v>
      </c>
      <c r="AZ313">
        <v>111.48571428571432</v>
      </c>
      <c r="BA313">
        <f t="shared" si="104"/>
        <v>355.91744634554868</v>
      </c>
      <c r="BB313">
        <f t="shared" si="105"/>
        <v>379.99654335228138</v>
      </c>
      <c r="BC313" s="25">
        <f t="shared" si="106"/>
        <v>208.65716606779009</v>
      </c>
      <c r="BD313" s="25">
        <f t="shared" si="107"/>
        <v>198.99099506848236</v>
      </c>
    </row>
    <row r="314" spans="1:56" x14ac:dyDescent="0.2">
      <c r="A314" s="3">
        <v>44143</v>
      </c>
      <c r="B314">
        <v>8237.4290000000001</v>
      </c>
      <c r="C314" s="28">
        <v>4651.2637453736752</v>
      </c>
      <c r="D314">
        <v>4567.370798367403</v>
      </c>
      <c r="E314" s="28">
        <v>9302.5274907473504</v>
      </c>
      <c r="F314">
        <v>9134.7415967348061</v>
      </c>
      <c r="G314" s="44">
        <v>164</v>
      </c>
      <c r="H314" s="43">
        <f t="shared" si="116"/>
        <v>3.2984714400643607E-2</v>
      </c>
      <c r="I314" s="43">
        <f t="shared" si="117"/>
        <v>2.3371811315376943E-2</v>
      </c>
      <c r="J314" s="44">
        <v>111.48571428571432</v>
      </c>
      <c r="K314" s="43">
        <f t="shared" si="118"/>
        <v>2.2422710033329511E-2</v>
      </c>
      <c r="L314" s="43">
        <f t="shared" si="119"/>
        <v>1.5887945601498407E-2</v>
      </c>
      <c r="M314" s="3">
        <v>44143</v>
      </c>
      <c r="N314" s="28">
        <v>4651.2637453736752</v>
      </c>
      <c r="O314">
        <v>4972</v>
      </c>
      <c r="P314">
        <v>5828</v>
      </c>
      <c r="Q314">
        <v>12805</v>
      </c>
      <c r="R314">
        <v>13912</v>
      </c>
      <c r="S314">
        <v>7017</v>
      </c>
      <c r="T314">
        <v>7569</v>
      </c>
      <c r="U314">
        <v>12173</v>
      </c>
      <c r="V314">
        <v>11794</v>
      </c>
      <c r="W314">
        <f t="shared" si="99"/>
        <v>13358.5</v>
      </c>
      <c r="X314">
        <v>26121.75</v>
      </c>
      <c r="Y314">
        <v>12439.5195820232</v>
      </c>
      <c r="AA314" s="3">
        <v>44143</v>
      </c>
      <c r="AB314" s="28">
        <v>9302.5274907473504</v>
      </c>
      <c r="AC314">
        <v>12805</v>
      </c>
      <c r="AD314">
        <v>13912</v>
      </c>
      <c r="AE314">
        <v>12173</v>
      </c>
      <c r="AF314">
        <v>11794</v>
      </c>
      <c r="AG314" s="3">
        <v>44143</v>
      </c>
      <c r="AH314" s="33">
        <v>164</v>
      </c>
      <c r="AI314">
        <f t="shared" si="108"/>
        <v>213.17680425919499</v>
      </c>
      <c r="AJ314">
        <f t="shared" si="109"/>
        <v>249.8782009699494</v>
      </c>
      <c r="AK314">
        <f t="shared" si="110"/>
        <v>195.04463005843905</v>
      </c>
      <c r="AL314">
        <f t="shared" si="111"/>
        <v>210.3880297723137</v>
      </c>
      <c r="AM314" s="3">
        <v>44143</v>
      </c>
      <c r="AN314" s="33">
        <v>164</v>
      </c>
      <c r="AO314">
        <f t="shared" si="100"/>
        <v>549.0203094406661</v>
      </c>
      <c r="AP314">
        <f t="shared" si="101"/>
        <v>596.4834474766534</v>
      </c>
      <c r="AQ314">
        <f t="shared" si="102"/>
        <v>338.36087811049998</v>
      </c>
      <c r="AR314">
        <f t="shared" si="103"/>
        <v>327.82618881419842</v>
      </c>
      <c r="AS314" s="3">
        <v>44143</v>
      </c>
      <c r="AT314">
        <v>111.48571428571432</v>
      </c>
      <c r="AU314">
        <f t="shared" si="112"/>
        <v>135.73840172049307</v>
      </c>
      <c r="AV314">
        <f t="shared" si="113"/>
        <v>159.10768407623362</v>
      </c>
      <c r="AW314" s="25">
        <f t="shared" si="114"/>
        <v>121.99194586716239</v>
      </c>
      <c r="AX314" s="25">
        <f t="shared" si="115"/>
        <v>131.58857606791395</v>
      </c>
      <c r="AY314" s="3">
        <v>44143</v>
      </c>
      <c r="AZ314">
        <v>111.48571428571432</v>
      </c>
      <c r="BA314">
        <f t="shared" si="104"/>
        <v>349.58371561361901</v>
      </c>
      <c r="BB314">
        <f t="shared" si="105"/>
        <v>379.80543940778347</v>
      </c>
      <c r="BC314" s="25">
        <f t="shared" si="106"/>
        <v>211.63003520606637</v>
      </c>
      <c r="BD314" s="25">
        <f t="shared" si="107"/>
        <v>205.0410445428692</v>
      </c>
    </row>
    <row r="315" spans="1:56" x14ac:dyDescent="0.2">
      <c r="A315" s="3">
        <v>44144</v>
      </c>
      <c r="B315">
        <v>7577.857</v>
      </c>
      <c r="C315" s="28">
        <v>7827.7365470922823</v>
      </c>
      <c r="D315">
        <v>4567.370798367403</v>
      </c>
      <c r="E315" s="28">
        <v>15655.473094184565</v>
      </c>
      <c r="F315">
        <v>9134.7415967348061</v>
      </c>
      <c r="G315" s="44">
        <v>276</v>
      </c>
      <c r="H315" s="43">
        <f t="shared" si="116"/>
        <v>5.4394954670871111E-2</v>
      </c>
      <c r="I315" s="43">
        <f t="shared" si="117"/>
        <v>3.8434758390196354E-2</v>
      </c>
      <c r="J315" s="44">
        <v>111.48571428571432</v>
      </c>
      <c r="K315" s="43">
        <f t="shared" si="118"/>
        <v>2.1971957880511296E-2</v>
      </c>
      <c r="L315" s="43">
        <f t="shared" si="119"/>
        <v>1.5525095987427144E-2</v>
      </c>
      <c r="M315" s="3">
        <v>44144</v>
      </c>
      <c r="N315" s="28">
        <v>7827.7365470922823</v>
      </c>
      <c r="O315">
        <v>5074</v>
      </c>
      <c r="P315">
        <v>6025</v>
      </c>
      <c r="Q315">
        <v>13288</v>
      </c>
      <c r="R315">
        <v>14282</v>
      </c>
      <c r="S315">
        <v>7181</v>
      </c>
      <c r="T315">
        <v>7648</v>
      </c>
      <c r="U315">
        <v>12921</v>
      </c>
      <c r="V315">
        <v>12209</v>
      </c>
      <c r="W315">
        <f t="shared" si="99"/>
        <v>13785</v>
      </c>
      <c r="X315">
        <v>26726.23</v>
      </c>
      <c r="Y315">
        <v>12358.6637297289</v>
      </c>
      <c r="AA315" s="3">
        <v>44144</v>
      </c>
      <c r="AB315" s="28">
        <v>15655.473094184565</v>
      </c>
      <c r="AC315">
        <v>13288</v>
      </c>
      <c r="AD315">
        <v>14282</v>
      </c>
      <c r="AE315">
        <v>12921</v>
      </c>
      <c r="AF315">
        <v>12209</v>
      </c>
      <c r="AG315" s="3">
        <v>44144</v>
      </c>
      <c r="AH315" s="33">
        <v>276</v>
      </c>
      <c r="AI315">
        <f t="shared" si="108"/>
        <v>217.55010153080357</v>
      </c>
      <c r="AJ315">
        <f t="shared" si="109"/>
        <v>258.32466726903658</v>
      </c>
      <c r="AK315">
        <f t="shared" si="110"/>
        <v>199.60317635024239</v>
      </c>
      <c r="AL315">
        <f t="shared" si="111"/>
        <v>212.58391487629211</v>
      </c>
      <c r="AM315" s="3">
        <v>44144</v>
      </c>
      <c r="AN315" s="33">
        <v>276</v>
      </c>
      <c r="AO315">
        <f t="shared" si="100"/>
        <v>569.72915828563612</v>
      </c>
      <c r="AP315">
        <f t="shared" si="101"/>
        <v>612.3473689520963</v>
      </c>
      <c r="AQ315">
        <f t="shared" si="102"/>
        <v>359.15229656335913</v>
      </c>
      <c r="AR315">
        <f t="shared" si="103"/>
        <v>339.36153461357878</v>
      </c>
      <c r="AS315" s="3">
        <v>44144</v>
      </c>
      <c r="AT315">
        <v>111.48571428571432</v>
      </c>
      <c r="AU315">
        <f t="shared" si="112"/>
        <v>138.52305919746215</v>
      </c>
      <c r="AV315">
        <f t="shared" si="113"/>
        <v>164.48589508567392</v>
      </c>
      <c r="AW315" s="25">
        <f t="shared" si="114"/>
        <v>124.84311860796539</v>
      </c>
      <c r="AX315" s="25">
        <f t="shared" si="115"/>
        <v>132.96200683939833</v>
      </c>
      <c r="AY315" s="3">
        <v>44144</v>
      </c>
      <c r="AZ315">
        <v>111.48571428571432</v>
      </c>
      <c r="BA315">
        <f t="shared" si="104"/>
        <v>362.76988778397259</v>
      </c>
      <c r="BB315">
        <f t="shared" si="105"/>
        <v>389.90664790267135</v>
      </c>
      <c r="BC315" s="25">
        <f t="shared" si="106"/>
        <v>224.6341645360703</v>
      </c>
      <c r="BD315" s="25">
        <f t="shared" si="107"/>
        <v>212.25590239307192</v>
      </c>
    </row>
    <row r="316" spans="1:56" x14ac:dyDescent="0.2">
      <c r="A316" s="3">
        <v>44145</v>
      </c>
      <c r="B316">
        <v>7557</v>
      </c>
      <c r="C316" s="28">
        <v>5899.1637746202705</v>
      </c>
      <c r="D316">
        <v>4867.0240337292817</v>
      </c>
      <c r="E316" s="28">
        <v>11798.327549240541</v>
      </c>
      <c r="F316">
        <v>9734.0480674585633</v>
      </c>
      <c r="G316" s="44">
        <v>208</v>
      </c>
      <c r="H316" s="43">
        <f t="shared" si="116"/>
        <v>4.1492120486734493E-2</v>
      </c>
      <c r="I316" s="43">
        <f t="shared" si="117"/>
        <v>2.9867892016082712E-2</v>
      </c>
      <c r="J316" s="44">
        <v>118.80000000000001</v>
      </c>
      <c r="K316" s="43">
        <f t="shared" si="118"/>
        <v>2.3698384201077203E-2</v>
      </c>
      <c r="L316" s="43">
        <f t="shared" si="119"/>
        <v>1.7059161401493397E-2</v>
      </c>
      <c r="M316" s="3">
        <v>44145</v>
      </c>
      <c r="N316" s="28">
        <v>5899.1637746202705</v>
      </c>
      <c r="O316">
        <v>5013</v>
      </c>
      <c r="P316">
        <v>5985</v>
      </c>
      <c r="Q316">
        <v>13292</v>
      </c>
      <c r="R316">
        <v>14492</v>
      </c>
      <c r="S316">
        <v>6964</v>
      </c>
      <c r="T316">
        <v>7526</v>
      </c>
      <c r="U316">
        <v>12976</v>
      </c>
      <c r="V316">
        <v>12281</v>
      </c>
      <c r="W316">
        <f t="shared" si="99"/>
        <v>13892</v>
      </c>
      <c r="X316">
        <v>27175.59</v>
      </c>
      <c r="Y316">
        <v>12287.104172317</v>
      </c>
      <c r="AA316" s="3">
        <v>44145</v>
      </c>
      <c r="AB316" s="28">
        <v>11798.327549240541</v>
      </c>
      <c r="AC316">
        <v>13292</v>
      </c>
      <c r="AD316">
        <v>14492</v>
      </c>
      <c r="AE316">
        <v>12976</v>
      </c>
      <c r="AF316">
        <v>12281</v>
      </c>
      <c r="AG316" s="3">
        <v>44145</v>
      </c>
      <c r="AH316" s="33">
        <v>208</v>
      </c>
      <c r="AI316">
        <f t="shared" si="108"/>
        <v>214.93469826052785</v>
      </c>
      <c r="AJ316">
        <f t="shared" si="109"/>
        <v>256.60964873115086</v>
      </c>
      <c r="AK316">
        <f t="shared" si="110"/>
        <v>193.57144131779529</v>
      </c>
      <c r="AL316">
        <f t="shared" si="111"/>
        <v>209.19280117141403</v>
      </c>
      <c r="AM316" s="3">
        <v>44145</v>
      </c>
      <c r="AN316" s="33">
        <v>208</v>
      </c>
      <c r="AO316">
        <f t="shared" si="100"/>
        <v>569.90066013942476</v>
      </c>
      <c r="AP316">
        <f t="shared" si="101"/>
        <v>621.35121627599631</v>
      </c>
      <c r="AQ316">
        <f t="shared" si="102"/>
        <v>360.68107733195171</v>
      </c>
      <c r="AR316">
        <f t="shared" si="103"/>
        <v>341.36284761973633</v>
      </c>
      <c r="AS316" s="3">
        <v>44145</v>
      </c>
      <c r="AT316">
        <v>118.80000000000001</v>
      </c>
      <c r="AU316">
        <f t="shared" si="112"/>
        <v>136.85772482398065</v>
      </c>
      <c r="AV316">
        <f t="shared" si="113"/>
        <v>163.39387254568604</v>
      </c>
      <c r="AW316" s="25">
        <f t="shared" si="114"/>
        <v>121.07053028629313</v>
      </c>
      <c r="AX316" s="25">
        <f t="shared" si="115"/>
        <v>130.84101248343509</v>
      </c>
      <c r="AY316" s="3">
        <v>44145</v>
      </c>
      <c r="AZ316">
        <v>118.80000000000001</v>
      </c>
      <c r="BA316">
        <f t="shared" si="104"/>
        <v>362.87909003797142</v>
      </c>
      <c r="BB316">
        <f t="shared" si="105"/>
        <v>395.63976623760772</v>
      </c>
      <c r="BC316" s="25">
        <f t="shared" si="106"/>
        <v>225.59035051621765</v>
      </c>
      <c r="BD316" s="25">
        <f t="shared" si="107"/>
        <v>213.507636767083</v>
      </c>
    </row>
    <row r="317" spans="1:56" x14ac:dyDescent="0.2">
      <c r="A317" s="3">
        <v>44146</v>
      </c>
      <c r="B317">
        <v>7299.4290000000001</v>
      </c>
      <c r="C317" s="28">
        <v>6324.5842391361557</v>
      </c>
      <c r="D317">
        <v>4867.0240337292817</v>
      </c>
      <c r="E317" s="28">
        <v>12649.168478272311</v>
      </c>
      <c r="F317">
        <v>9734.0480674585633</v>
      </c>
      <c r="G317" s="44">
        <v>223</v>
      </c>
      <c r="H317" s="43">
        <f t="shared" si="116"/>
        <v>4.7905477980665953E-2</v>
      </c>
      <c r="I317" s="43">
        <f t="shared" si="117"/>
        <v>3.2431646305991858E-2</v>
      </c>
      <c r="J317" s="44">
        <v>118.80000000000001</v>
      </c>
      <c r="K317" s="43">
        <f t="shared" si="118"/>
        <v>2.5520945220193342E-2</v>
      </c>
      <c r="L317" s="43">
        <f t="shared" si="119"/>
        <v>1.7277486910994767E-2</v>
      </c>
      <c r="M317" s="3">
        <v>44146</v>
      </c>
      <c r="N317" s="28">
        <v>6324.5842391361557</v>
      </c>
      <c r="O317">
        <v>4655</v>
      </c>
      <c r="P317">
        <v>5595</v>
      </c>
      <c r="Q317">
        <v>12827</v>
      </c>
      <c r="R317">
        <v>13589</v>
      </c>
      <c r="S317">
        <v>6876</v>
      </c>
      <c r="T317">
        <v>7304</v>
      </c>
      <c r="U317">
        <v>12834</v>
      </c>
      <c r="V317">
        <v>12229</v>
      </c>
      <c r="W317">
        <f t="shared" si="99"/>
        <v>13208</v>
      </c>
      <c r="X317">
        <v>27572.39</v>
      </c>
      <c r="Y317">
        <v>12224.695153656099</v>
      </c>
      <c r="AA317" s="3">
        <v>44146</v>
      </c>
      <c r="AB317" s="28">
        <v>12649.168478272311</v>
      </c>
      <c r="AC317">
        <v>12827</v>
      </c>
      <c r="AD317">
        <v>13589</v>
      </c>
      <c r="AE317">
        <v>12834</v>
      </c>
      <c r="AF317">
        <v>12229</v>
      </c>
      <c r="AG317" s="3">
        <v>44146</v>
      </c>
      <c r="AH317" s="33">
        <v>223</v>
      </c>
      <c r="AI317">
        <f t="shared" si="108"/>
        <v>199.58528234645067</v>
      </c>
      <c r="AJ317">
        <f t="shared" si="109"/>
        <v>239.88821798676508</v>
      </c>
      <c r="AK317">
        <f t="shared" si="110"/>
        <v>191.12539208804716</v>
      </c>
      <c r="AL317">
        <f t="shared" si="111"/>
        <v>203.02208606909488</v>
      </c>
      <c r="AM317" s="3">
        <v>44146</v>
      </c>
      <c r="AN317" s="33">
        <v>223</v>
      </c>
      <c r="AO317">
        <f t="shared" si="100"/>
        <v>549.96356963650328</v>
      </c>
      <c r="AP317">
        <f t="shared" si="101"/>
        <v>582.63467278322616</v>
      </c>
      <c r="AQ317">
        <f t="shared" si="102"/>
        <v>356.73404334758538</v>
      </c>
      <c r="AR317">
        <f t="shared" si="103"/>
        <v>339.91745489306697</v>
      </c>
      <c r="AS317" s="3">
        <v>44146</v>
      </c>
      <c r="AT317">
        <v>118.80000000000001</v>
      </c>
      <c r="AU317">
        <f t="shared" si="112"/>
        <v>127.08412309108914</v>
      </c>
      <c r="AV317">
        <f t="shared" si="113"/>
        <v>152.74665278080425</v>
      </c>
      <c r="AW317" s="25">
        <f t="shared" si="114"/>
        <v>119.54063271805738</v>
      </c>
      <c r="AX317" s="25">
        <f t="shared" si="115"/>
        <v>126.98149816356764</v>
      </c>
      <c r="AY317" s="3">
        <v>44146</v>
      </c>
      <c r="AZ317">
        <v>118.80000000000001</v>
      </c>
      <c r="BA317">
        <f t="shared" si="104"/>
        <v>350.18432801061232</v>
      </c>
      <c r="BB317">
        <f t="shared" si="105"/>
        <v>370.9873573973814</v>
      </c>
      <c r="BC317" s="25">
        <f t="shared" si="106"/>
        <v>223.12165216747357</v>
      </c>
      <c r="BD317" s="25">
        <f t="shared" si="107"/>
        <v>212.60360638585277</v>
      </c>
    </row>
    <row r="318" spans="1:56" x14ac:dyDescent="0.2">
      <c r="A318" s="3">
        <v>44147</v>
      </c>
      <c r="B318">
        <v>6841.7139999999999</v>
      </c>
      <c r="C318" s="28">
        <v>6040.9705961255659</v>
      </c>
      <c r="D318">
        <v>4867.0240337292817</v>
      </c>
      <c r="E318" s="28">
        <v>12081.941192251132</v>
      </c>
      <c r="F318">
        <v>9734.0480674585633</v>
      </c>
      <c r="G318" s="44">
        <v>213</v>
      </c>
      <c r="H318" s="43">
        <f t="shared" si="116"/>
        <v>4.6304347826086958E-2</v>
      </c>
      <c r="I318" s="43">
        <f t="shared" si="117"/>
        <v>3.269378357636224E-2</v>
      </c>
      <c r="J318" s="44">
        <v>118.80000000000001</v>
      </c>
      <c r="K318" s="43">
        <f t="shared" si="118"/>
        <v>2.5826086956521742E-2</v>
      </c>
      <c r="L318" s="43">
        <f t="shared" si="119"/>
        <v>1.8234842670759786E-2</v>
      </c>
      <c r="M318" s="3">
        <v>44147</v>
      </c>
      <c r="N318" s="28">
        <v>6040.9705961255659</v>
      </c>
      <c r="O318">
        <v>4600</v>
      </c>
      <c r="P318">
        <v>5357</v>
      </c>
      <c r="Q318">
        <v>12580</v>
      </c>
      <c r="R318">
        <v>13584</v>
      </c>
      <c r="S318">
        <v>6515</v>
      </c>
      <c r="T318">
        <v>7041</v>
      </c>
      <c r="U318">
        <v>12649</v>
      </c>
      <c r="V318">
        <v>12570</v>
      </c>
      <c r="W318">
        <f t="shared" si="99"/>
        <v>13082</v>
      </c>
      <c r="X318">
        <v>27531.02</v>
      </c>
      <c r="Y318">
        <v>12171.1634595981</v>
      </c>
      <c r="AA318" s="3">
        <v>44147</v>
      </c>
      <c r="AB318" s="28">
        <v>12081.941192251132</v>
      </c>
      <c r="AC318">
        <v>12580</v>
      </c>
      <c r="AD318">
        <v>13584</v>
      </c>
      <c r="AE318">
        <v>12649</v>
      </c>
      <c r="AF318">
        <v>12570</v>
      </c>
      <c r="AG318" s="3">
        <v>44147</v>
      </c>
      <c r="AH318" s="33">
        <v>213</v>
      </c>
      <c r="AI318">
        <f t="shared" si="108"/>
        <v>197.2271318568578</v>
      </c>
      <c r="AJ318">
        <f t="shared" si="109"/>
        <v>229.68385768634505</v>
      </c>
      <c r="AK318">
        <f t="shared" si="110"/>
        <v>181.09103104328494</v>
      </c>
      <c r="AL318">
        <f t="shared" si="111"/>
        <v>195.71173439382491</v>
      </c>
      <c r="AM318" s="3">
        <v>44147</v>
      </c>
      <c r="AN318" s="33">
        <v>213</v>
      </c>
      <c r="AO318">
        <f t="shared" si="100"/>
        <v>539.37333016505897</v>
      </c>
      <c r="AP318">
        <f t="shared" si="101"/>
        <v>582.42029546599053</v>
      </c>
      <c r="AQ318">
        <f t="shared" si="102"/>
        <v>351.59178076231944</v>
      </c>
      <c r="AR318">
        <f t="shared" si="103"/>
        <v>349.39589565834103</v>
      </c>
      <c r="AS318" s="3">
        <v>44147</v>
      </c>
      <c r="AT318">
        <v>118.80000000000001</v>
      </c>
      <c r="AU318">
        <f t="shared" si="112"/>
        <v>125.58259209860582</v>
      </c>
      <c r="AV318">
        <f t="shared" si="113"/>
        <v>146.24911866787639</v>
      </c>
      <c r="AW318" s="25">
        <f t="shared" si="114"/>
        <v>113.26457564836298</v>
      </c>
      <c r="AX318" s="25">
        <f t="shared" si="115"/>
        <v>122.40919065849941</v>
      </c>
      <c r="AY318" s="3">
        <v>44147</v>
      </c>
      <c r="AZ318">
        <v>118.80000000000001</v>
      </c>
      <c r="BA318">
        <f t="shared" si="104"/>
        <v>343.44108882618718</v>
      </c>
      <c r="BB318">
        <f t="shared" si="105"/>
        <v>370.85085457988288</v>
      </c>
      <c r="BC318" s="25">
        <f t="shared" si="106"/>
        <v>219.90539023425069</v>
      </c>
      <c r="BD318" s="25">
        <f t="shared" si="107"/>
        <v>218.53195946276631</v>
      </c>
    </row>
    <row r="319" spans="1:56" x14ac:dyDescent="0.2">
      <c r="A319" s="3">
        <v>44148</v>
      </c>
      <c r="B319">
        <v>6460.2860000000001</v>
      </c>
      <c r="C319" s="28">
        <v>6296.2228748350963</v>
      </c>
      <c r="D319">
        <v>4867.0240337292817</v>
      </c>
      <c r="E319" s="28">
        <v>12592.445749670193</v>
      </c>
      <c r="F319">
        <v>9734.0480674585633</v>
      </c>
      <c r="G319" s="44">
        <v>222</v>
      </c>
      <c r="H319" s="43">
        <f t="shared" si="116"/>
        <v>4.8271363339856488E-2</v>
      </c>
      <c r="I319" s="43">
        <f t="shared" si="117"/>
        <v>3.3383458646616543E-2</v>
      </c>
      <c r="J319" s="44">
        <v>118.80000000000001</v>
      </c>
      <c r="K319" s="43">
        <f t="shared" si="118"/>
        <v>2.5831702544031315E-2</v>
      </c>
      <c r="L319" s="43">
        <f t="shared" si="119"/>
        <v>1.786466165413534E-2</v>
      </c>
      <c r="M319" s="3">
        <v>44148</v>
      </c>
      <c r="N319" s="28">
        <v>6296.2228748350963</v>
      </c>
      <c r="O319">
        <v>4599</v>
      </c>
      <c r="P319">
        <v>5468</v>
      </c>
      <c r="Q319">
        <v>12779</v>
      </c>
      <c r="R319">
        <v>13838</v>
      </c>
      <c r="S319">
        <v>6650</v>
      </c>
      <c r="T319">
        <v>6950</v>
      </c>
      <c r="U319">
        <v>13338</v>
      </c>
      <c r="V319">
        <v>12813</v>
      </c>
      <c r="W319">
        <f t="shared" si="99"/>
        <v>13308.5</v>
      </c>
      <c r="X319">
        <v>27211.37</v>
      </c>
      <c r="Y319">
        <v>12126.1982308851</v>
      </c>
      <c r="AA319" s="3">
        <v>44148</v>
      </c>
      <c r="AB319" s="28">
        <v>12592.445749670193</v>
      </c>
      <c r="AC319">
        <v>12779</v>
      </c>
      <c r="AD319">
        <v>13838</v>
      </c>
      <c r="AE319">
        <v>13338</v>
      </c>
      <c r="AF319">
        <v>12813</v>
      </c>
      <c r="AG319" s="3">
        <v>44148</v>
      </c>
      <c r="AH319" s="33">
        <v>222</v>
      </c>
      <c r="AI319">
        <f t="shared" si="108"/>
        <v>197.18425639341066</v>
      </c>
      <c r="AJ319">
        <f t="shared" si="109"/>
        <v>234.44303412897793</v>
      </c>
      <c r="AK319">
        <f t="shared" si="110"/>
        <v>184.84349292983038</v>
      </c>
      <c r="AL319">
        <f t="shared" si="111"/>
        <v>193.18229712215353</v>
      </c>
      <c r="AM319" s="3">
        <v>44148</v>
      </c>
      <c r="AN319" s="33">
        <v>222</v>
      </c>
      <c r="AO319">
        <f t="shared" si="100"/>
        <v>547.90554739104039</v>
      </c>
      <c r="AP319">
        <f t="shared" si="101"/>
        <v>593.31066318156479</v>
      </c>
      <c r="AQ319">
        <f t="shared" si="102"/>
        <v>370.74323439068831</v>
      </c>
      <c r="AR319">
        <f t="shared" si="103"/>
        <v>356.15032705412278</v>
      </c>
      <c r="AS319" s="3">
        <v>44148</v>
      </c>
      <c r="AT319">
        <v>118.80000000000001</v>
      </c>
      <c r="AU319">
        <f t="shared" si="112"/>
        <v>125.55529153510612</v>
      </c>
      <c r="AV319">
        <f t="shared" si="113"/>
        <v>149.27948121634273</v>
      </c>
      <c r="AW319" s="25">
        <f t="shared" si="114"/>
        <v>115.61157759963373</v>
      </c>
      <c r="AX319" s="25">
        <f t="shared" si="115"/>
        <v>120.82713749134653</v>
      </c>
      <c r="AY319" s="3">
        <v>44148</v>
      </c>
      <c r="AZ319">
        <v>118.80000000000001</v>
      </c>
      <c r="BA319">
        <f t="shared" si="104"/>
        <v>348.87390096262686</v>
      </c>
      <c r="BB319">
        <f t="shared" si="105"/>
        <v>377.78519770880592</v>
      </c>
      <c r="BC319" s="25">
        <f t="shared" si="106"/>
        <v>231.88379278555109</v>
      </c>
      <c r="BD319" s="25">
        <f t="shared" si="107"/>
        <v>222.7565629750537</v>
      </c>
    </row>
    <row r="320" spans="1:56" x14ac:dyDescent="0.2">
      <c r="A320" s="3">
        <v>44149</v>
      </c>
      <c r="B320">
        <v>6460.2860000000001</v>
      </c>
      <c r="C320" s="28">
        <v>4934.877388384265</v>
      </c>
      <c r="D320">
        <v>4867.0240337292817</v>
      </c>
      <c r="E320" s="28">
        <v>9869.7547767685301</v>
      </c>
      <c r="F320">
        <v>9734.0480674585633</v>
      </c>
      <c r="G320" s="44">
        <v>174</v>
      </c>
      <c r="H320" s="43">
        <f t="shared" si="116"/>
        <v>3.8830618165588041E-2</v>
      </c>
      <c r="I320" s="43">
        <f t="shared" si="117"/>
        <v>2.6593305823016965E-2</v>
      </c>
      <c r="J320" s="44">
        <v>118.80000000000001</v>
      </c>
      <c r="K320" s="43">
        <f t="shared" si="118"/>
        <v>2.651193929926356E-2</v>
      </c>
      <c r="L320" s="43">
        <f t="shared" si="119"/>
        <v>1.8156808803301238E-2</v>
      </c>
      <c r="M320" s="3">
        <v>44149</v>
      </c>
      <c r="N320" s="28">
        <v>4934.877388384265</v>
      </c>
      <c r="O320">
        <v>4481</v>
      </c>
      <c r="P320">
        <v>5337</v>
      </c>
      <c r="Q320">
        <v>12724</v>
      </c>
      <c r="R320">
        <v>13808</v>
      </c>
      <c r="S320">
        <v>6543</v>
      </c>
      <c r="T320">
        <v>7026</v>
      </c>
      <c r="U320">
        <v>13721</v>
      </c>
      <c r="V320">
        <v>12886</v>
      </c>
      <c r="W320">
        <f t="shared" si="99"/>
        <v>13266</v>
      </c>
      <c r="X320">
        <v>26928.99</v>
      </c>
      <c r="Y320">
        <v>12089.4759462363</v>
      </c>
      <c r="AA320" s="3">
        <v>44149</v>
      </c>
      <c r="AB320" s="28">
        <v>9869.7547767685301</v>
      </c>
      <c r="AC320">
        <v>12724</v>
      </c>
      <c r="AD320">
        <v>13808</v>
      </c>
      <c r="AE320">
        <v>13721</v>
      </c>
      <c r="AF320">
        <v>12886</v>
      </c>
      <c r="AG320" s="3">
        <v>44149</v>
      </c>
      <c r="AH320" s="33">
        <v>174</v>
      </c>
      <c r="AI320">
        <f t="shared" si="108"/>
        <v>192.12495170664778</v>
      </c>
      <c r="AJ320">
        <f t="shared" si="109"/>
        <v>228.82634841740219</v>
      </c>
      <c r="AK320">
        <f t="shared" si="110"/>
        <v>181.86931943456844</v>
      </c>
      <c r="AL320">
        <f t="shared" si="111"/>
        <v>195.29479418420874</v>
      </c>
      <c r="AM320" s="3">
        <v>44149</v>
      </c>
      <c r="AN320" s="33">
        <v>174</v>
      </c>
      <c r="AO320">
        <f t="shared" si="100"/>
        <v>545.54739690144754</v>
      </c>
      <c r="AP320">
        <f t="shared" si="101"/>
        <v>592.02439927815055</v>
      </c>
      <c r="AQ320">
        <f t="shared" si="102"/>
        <v>381.38910774288757</v>
      </c>
      <c r="AR320">
        <f t="shared" si="103"/>
        <v>358.17943607425474</v>
      </c>
      <c r="AS320" s="3">
        <v>44149</v>
      </c>
      <c r="AT320">
        <v>118.80000000000001</v>
      </c>
      <c r="AU320">
        <f t="shared" si="112"/>
        <v>122.33382504214188</v>
      </c>
      <c r="AV320">
        <f t="shared" si="113"/>
        <v>145.70310739788243</v>
      </c>
      <c r="AW320" s="25">
        <f t="shared" si="114"/>
        <v>113.75136123825617</v>
      </c>
      <c r="AX320" s="25">
        <f t="shared" si="115"/>
        <v>122.14841266391377</v>
      </c>
      <c r="AY320" s="3">
        <v>44149</v>
      </c>
      <c r="AZ320">
        <v>118.80000000000001</v>
      </c>
      <c r="BA320">
        <f t="shared" si="104"/>
        <v>347.37236997014355</v>
      </c>
      <c r="BB320">
        <f t="shared" si="105"/>
        <v>376.96618080381501</v>
      </c>
      <c r="BC320" s="25">
        <f t="shared" si="106"/>
        <v>238.54232424730444</v>
      </c>
      <c r="BD320" s="25">
        <f t="shared" si="107"/>
        <v>224.0256825487038</v>
      </c>
    </row>
    <row r="321" spans="1:56" x14ac:dyDescent="0.2">
      <c r="A321" s="3">
        <v>44150</v>
      </c>
      <c r="B321">
        <v>6460.2860000000001</v>
      </c>
      <c r="C321" s="28">
        <v>3970.5910021482591</v>
      </c>
      <c r="D321">
        <v>4867.0240337292817</v>
      </c>
      <c r="E321" s="28">
        <v>7941.1820042965182</v>
      </c>
      <c r="F321">
        <v>9734.0480674585633</v>
      </c>
      <c r="G321" s="44">
        <v>140</v>
      </c>
      <c r="H321" s="43">
        <f t="shared" si="116"/>
        <v>3.2392410920869967E-2</v>
      </c>
      <c r="I321" s="43">
        <f t="shared" si="117"/>
        <v>2.2050716648291068E-2</v>
      </c>
      <c r="J321" s="44">
        <v>118.80000000000001</v>
      </c>
      <c r="K321" s="43">
        <f t="shared" si="118"/>
        <v>2.7487274409995373E-2</v>
      </c>
      <c r="L321" s="43">
        <f t="shared" si="119"/>
        <v>1.8711608127264138E-2</v>
      </c>
      <c r="M321" s="3">
        <v>44150</v>
      </c>
      <c r="N321" s="28">
        <v>3970.5910021482591</v>
      </c>
      <c r="O321">
        <v>4322</v>
      </c>
      <c r="P321">
        <v>5105</v>
      </c>
      <c r="Q321">
        <v>12406</v>
      </c>
      <c r="R321">
        <v>13248</v>
      </c>
      <c r="S321">
        <v>6349</v>
      </c>
      <c r="T321">
        <v>6823</v>
      </c>
      <c r="U321">
        <v>13205</v>
      </c>
      <c r="V321">
        <v>13019</v>
      </c>
      <c r="W321">
        <f t="shared" si="99"/>
        <v>12827</v>
      </c>
      <c r="X321">
        <v>26644.93</v>
      </c>
      <c r="Y321">
        <v>12060.679674204801</v>
      </c>
      <c r="AA321" s="3">
        <v>44150</v>
      </c>
      <c r="AB321" s="28">
        <v>7941.1820042965182</v>
      </c>
      <c r="AC321">
        <v>12406</v>
      </c>
      <c r="AD321">
        <v>13248</v>
      </c>
      <c r="AE321">
        <v>13205</v>
      </c>
      <c r="AF321">
        <v>13019</v>
      </c>
      <c r="AG321" s="3">
        <v>44150</v>
      </c>
      <c r="AH321" s="33">
        <v>140</v>
      </c>
      <c r="AI321">
        <f t="shared" si="108"/>
        <v>185.30775301855203</v>
      </c>
      <c r="AJ321">
        <f t="shared" si="109"/>
        <v>218.879240897665</v>
      </c>
      <c r="AK321">
        <f t="shared" si="110"/>
        <v>176.47689272353279</v>
      </c>
      <c r="AL321">
        <f t="shared" si="111"/>
        <v>189.6522033474034</v>
      </c>
      <c r="AM321" s="3">
        <v>44150</v>
      </c>
      <c r="AN321" s="33">
        <v>140</v>
      </c>
      <c r="AO321">
        <f t="shared" si="100"/>
        <v>531.91299952525605</v>
      </c>
      <c r="AP321">
        <f t="shared" si="101"/>
        <v>568.01413974775039</v>
      </c>
      <c r="AQ321">
        <f t="shared" si="102"/>
        <v>367.04636453209173</v>
      </c>
      <c r="AR321">
        <f t="shared" si="103"/>
        <v>361.87630593285138</v>
      </c>
      <c r="AS321" s="3">
        <v>44150</v>
      </c>
      <c r="AT321">
        <v>118.80000000000001</v>
      </c>
      <c r="AU321">
        <f t="shared" si="112"/>
        <v>117.99303544569007</v>
      </c>
      <c r="AV321">
        <f t="shared" si="113"/>
        <v>139.36937666595276</v>
      </c>
      <c r="AW321" s="25">
        <f t="shared" si="114"/>
        <v>110.3786325082819</v>
      </c>
      <c r="AX321" s="25">
        <f t="shared" si="115"/>
        <v>118.61921713718812</v>
      </c>
      <c r="AY321" s="3">
        <v>44150</v>
      </c>
      <c r="AZ321">
        <v>118.80000000000001</v>
      </c>
      <c r="BA321">
        <f t="shared" si="104"/>
        <v>338.69079077723995</v>
      </c>
      <c r="BB321">
        <f t="shared" si="105"/>
        <v>361.67786524398474</v>
      </c>
      <c r="BC321" s="25">
        <f t="shared" si="106"/>
        <v>229.57156123355841</v>
      </c>
      <c r="BD321" s="25">
        <f t="shared" si="107"/>
        <v>226.33791410069648</v>
      </c>
    </row>
    <row r="322" spans="1:56" x14ac:dyDescent="0.2">
      <c r="A322" s="3">
        <v>44151</v>
      </c>
      <c r="B322">
        <v>5821.7139999999999</v>
      </c>
      <c r="C322" s="28">
        <v>7515.761539780633</v>
      </c>
      <c r="D322">
        <v>4867.0240337292817</v>
      </c>
      <c r="E322" s="28">
        <v>15031.523079561266</v>
      </c>
      <c r="F322">
        <v>9734.0480674585633</v>
      </c>
      <c r="G322" s="44">
        <v>265</v>
      </c>
      <c r="H322" s="43">
        <f t="shared" si="116"/>
        <v>6.3701923076923073E-2</v>
      </c>
      <c r="I322" s="43">
        <f t="shared" si="117"/>
        <v>4.3124491456468676E-2</v>
      </c>
      <c r="J322" s="44">
        <v>118.80000000000001</v>
      </c>
      <c r="K322" s="43">
        <f t="shared" si="118"/>
        <v>2.8557692307692312E-2</v>
      </c>
      <c r="L322" s="43">
        <f t="shared" si="119"/>
        <v>1.9332790886899921E-2</v>
      </c>
      <c r="M322" s="3">
        <v>44151</v>
      </c>
      <c r="N322" s="28">
        <v>7515.761539780633</v>
      </c>
      <c r="O322">
        <v>4160</v>
      </c>
      <c r="P322">
        <v>4917</v>
      </c>
      <c r="Q322">
        <v>11406</v>
      </c>
      <c r="R322">
        <v>12293</v>
      </c>
      <c r="S322">
        <v>6145</v>
      </c>
      <c r="T322">
        <v>6649</v>
      </c>
      <c r="U322">
        <v>12286</v>
      </c>
      <c r="V322">
        <v>11925</v>
      </c>
      <c r="W322">
        <f t="shared" ref="W322:W385" si="120">AVERAGE(Q322:R322)</f>
        <v>11849.5</v>
      </c>
      <c r="X322">
        <v>26429.89</v>
      </c>
      <c r="Y322">
        <v>12039.257044297799</v>
      </c>
      <c r="AA322" s="3">
        <v>44151</v>
      </c>
      <c r="AB322" s="28">
        <v>15031.523079561266</v>
      </c>
      <c r="AC322">
        <v>11406</v>
      </c>
      <c r="AD322">
        <v>12293</v>
      </c>
      <c r="AE322">
        <v>12286</v>
      </c>
      <c r="AF322">
        <v>11925</v>
      </c>
      <c r="AG322" s="3">
        <v>44151</v>
      </c>
      <c r="AH322" s="33">
        <v>265</v>
      </c>
      <c r="AI322">
        <f t="shared" si="108"/>
        <v>178.36192794011487</v>
      </c>
      <c r="AJ322">
        <f t="shared" si="109"/>
        <v>210.81865376960212</v>
      </c>
      <c r="AK322">
        <f t="shared" si="110"/>
        <v>170.80650587275304</v>
      </c>
      <c r="AL322">
        <f t="shared" si="111"/>
        <v>184.81569691585597</v>
      </c>
      <c r="AM322" s="3">
        <v>44151</v>
      </c>
      <c r="AN322" s="33">
        <v>265</v>
      </c>
      <c r="AO322">
        <f t="shared" si="100"/>
        <v>489.03753607811302</v>
      </c>
      <c r="AP322">
        <f t="shared" si="101"/>
        <v>527.06807215572883</v>
      </c>
      <c r="AQ322">
        <f t="shared" si="102"/>
        <v>341.50182768960838</v>
      </c>
      <c r="AR322">
        <f t="shared" si="103"/>
        <v>331.46746664484618</v>
      </c>
      <c r="AS322" s="3">
        <v>44151</v>
      </c>
      <c r="AT322">
        <v>118.80000000000001</v>
      </c>
      <c r="AU322">
        <f t="shared" si="112"/>
        <v>113.57034415873918</v>
      </c>
      <c r="AV322">
        <f t="shared" si="113"/>
        <v>134.23687072800973</v>
      </c>
      <c r="AW322" s="25">
        <f t="shared" si="114"/>
        <v>106.83205178191719</v>
      </c>
      <c r="AX322" s="25">
        <f t="shared" si="115"/>
        <v>115.5941923999947</v>
      </c>
      <c r="AY322" s="3">
        <v>44151</v>
      </c>
      <c r="AZ322">
        <v>118.80000000000001</v>
      </c>
      <c r="BA322">
        <f t="shared" si="104"/>
        <v>311.39022727754303</v>
      </c>
      <c r="BB322">
        <f t="shared" si="105"/>
        <v>335.6058271017742</v>
      </c>
      <c r="BC322" s="25">
        <f t="shared" si="106"/>
        <v>213.5945627652782</v>
      </c>
      <c r="BD322" s="25">
        <f t="shared" si="107"/>
        <v>207.31850569558381</v>
      </c>
    </row>
    <row r="323" spans="1:56" x14ac:dyDescent="0.2">
      <c r="A323" s="3">
        <v>44152</v>
      </c>
      <c r="B323">
        <v>5618.857</v>
      </c>
      <c r="C323" s="28">
        <v>5757.356953114976</v>
      </c>
      <c r="D323">
        <v>4710.1742933445466</v>
      </c>
      <c r="E323" s="28">
        <v>11514.713906229952</v>
      </c>
      <c r="F323">
        <v>9420.3485866890933</v>
      </c>
      <c r="G323" s="44">
        <v>203</v>
      </c>
      <c r="H323" s="43">
        <f t="shared" si="116"/>
        <v>4.9200193892389721E-2</v>
      </c>
      <c r="I323" s="43">
        <f t="shared" si="117"/>
        <v>3.2805429864253395E-2</v>
      </c>
      <c r="J323" s="44">
        <v>114.97142857142856</v>
      </c>
      <c r="K323" s="43">
        <f t="shared" si="118"/>
        <v>2.7865106294577936E-2</v>
      </c>
      <c r="L323" s="43">
        <f t="shared" si="119"/>
        <v>1.8579739588142949E-2</v>
      </c>
      <c r="M323" s="3">
        <v>44152</v>
      </c>
      <c r="N323" s="28">
        <v>5757.356953114976</v>
      </c>
      <c r="O323">
        <v>4126</v>
      </c>
      <c r="P323">
        <v>4968</v>
      </c>
      <c r="Q323">
        <v>11802</v>
      </c>
      <c r="R323">
        <v>12429</v>
      </c>
      <c r="S323">
        <v>6188</v>
      </c>
      <c r="T323">
        <v>6397</v>
      </c>
      <c r="U323">
        <v>12590</v>
      </c>
      <c r="V323">
        <v>12058</v>
      </c>
      <c r="W323">
        <f t="shared" si="120"/>
        <v>12115.5</v>
      </c>
      <c r="X323">
        <v>26065.29</v>
      </c>
      <c r="Y323">
        <v>12024.212854499099</v>
      </c>
      <c r="AA323" s="3">
        <v>44152</v>
      </c>
      <c r="AB323" s="28">
        <v>11514.713906229952</v>
      </c>
      <c r="AC323">
        <v>11802</v>
      </c>
      <c r="AD323">
        <v>12429</v>
      </c>
      <c r="AE323">
        <v>12590</v>
      </c>
      <c r="AF323">
        <v>12058</v>
      </c>
      <c r="AG323" s="3">
        <v>44152</v>
      </c>
      <c r="AH323" s="33">
        <v>203</v>
      </c>
      <c r="AI323">
        <f t="shared" si="108"/>
        <v>176.90416218291202</v>
      </c>
      <c r="AJ323">
        <f t="shared" si="109"/>
        <v>213.00530240540641</v>
      </c>
      <c r="AK323">
        <f t="shared" si="110"/>
        <v>172.00173447365268</v>
      </c>
      <c r="AL323">
        <f t="shared" si="111"/>
        <v>177.8111013943045</v>
      </c>
      <c r="AM323" s="3">
        <v>44152</v>
      </c>
      <c r="AN323" s="33">
        <v>203</v>
      </c>
      <c r="AO323">
        <f t="shared" ref="AO323:AO386" si="121">Q323*$H$376</f>
        <v>506.0162196031817</v>
      </c>
      <c r="AP323">
        <f t="shared" ref="AP323:AP386" si="122">R323*$H$376</f>
        <v>532.89913518454034</v>
      </c>
      <c r="AQ323">
        <f t="shared" ref="AQ323:AQ386" si="123">U323*$I$376</f>
        <v>349.95181593782922</v>
      </c>
      <c r="AR323">
        <f t="shared" ref="AR323:AR386" si="124">V323*$I$376</f>
        <v>335.16433650344277</v>
      </c>
      <c r="AS323" s="3">
        <v>44152</v>
      </c>
      <c r="AT323">
        <v>114.97142857142856</v>
      </c>
      <c r="AU323">
        <f t="shared" si="112"/>
        <v>112.64212499974947</v>
      </c>
      <c r="AV323">
        <f t="shared" si="113"/>
        <v>135.62919946649427</v>
      </c>
      <c r="AW323" s="25">
        <f t="shared" si="114"/>
        <v>107.57961536639603</v>
      </c>
      <c r="AX323" s="25">
        <f t="shared" si="115"/>
        <v>111.21312209095593</v>
      </c>
      <c r="AY323" s="3">
        <v>44152</v>
      </c>
      <c r="AZ323">
        <v>114.97142857142856</v>
      </c>
      <c r="BA323">
        <f t="shared" si="104"/>
        <v>322.20125042342301</v>
      </c>
      <c r="BB323">
        <f t="shared" si="105"/>
        <v>339.31870373773296</v>
      </c>
      <c r="BC323" s="25">
        <f t="shared" si="106"/>
        <v>218.87966345554716</v>
      </c>
      <c r="BD323" s="25">
        <f t="shared" si="107"/>
        <v>209.63073724757646</v>
      </c>
    </row>
    <row r="324" spans="1:56" x14ac:dyDescent="0.2">
      <c r="A324" s="3">
        <v>44153</v>
      </c>
      <c r="B324">
        <v>5310.857</v>
      </c>
      <c r="C324" s="28">
        <v>5048.322845588501</v>
      </c>
      <c r="D324">
        <v>4710.1742933445466</v>
      </c>
      <c r="E324" s="28">
        <v>10096.645691177002</v>
      </c>
      <c r="F324">
        <v>9420.3485866890933</v>
      </c>
      <c r="G324" s="44">
        <v>178</v>
      </c>
      <c r="H324" s="43">
        <f t="shared" si="116"/>
        <v>4.2737094837935176E-2</v>
      </c>
      <c r="I324" s="43">
        <f t="shared" si="117"/>
        <v>2.9252259654889073E-2</v>
      </c>
      <c r="J324" s="44">
        <v>114.97142857142856</v>
      </c>
      <c r="K324" s="43">
        <f t="shared" si="118"/>
        <v>2.7604184530955235E-2</v>
      </c>
      <c r="L324" s="43">
        <f t="shared" si="119"/>
        <v>1.8894236412724495E-2</v>
      </c>
      <c r="M324" s="3">
        <v>44153</v>
      </c>
      <c r="N324" s="28">
        <v>5048.322845588501</v>
      </c>
      <c r="O324">
        <v>4165</v>
      </c>
      <c r="P324">
        <v>4797</v>
      </c>
      <c r="Q324">
        <v>11293</v>
      </c>
      <c r="R324">
        <v>12281</v>
      </c>
      <c r="S324">
        <v>6085</v>
      </c>
      <c r="T324">
        <v>6546</v>
      </c>
      <c r="U324">
        <v>12841</v>
      </c>
      <c r="V324">
        <v>12342</v>
      </c>
      <c r="W324">
        <f t="shared" si="120"/>
        <v>11787</v>
      </c>
      <c r="X324">
        <v>25675.02</v>
      </c>
      <c r="Y324">
        <v>12014.393579313301</v>
      </c>
      <c r="AA324" s="3">
        <v>44153</v>
      </c>
      <c r="AB324" s="28">
        <v>10096.645691177002</v>
      </c>
      <c r="AC324">
        <v>11293</v>
      </c>
      <c r="AD324">
        <v>12281</v>
      </c>
      <c r="AE324">
        <v>12841</v>
      </c>
      <c r="AF324">
        <v>12342</v>
      </c>
      <c r="AG324" s="3">
        <v>44153</v>
      </c>
      <c r="AH324" s="33">
        <v>178</v>
      </c>
      <c r="AI324">
        <f t="shared" si="108"/>
        <v>178.57630525735058</v>
      </c>
      <c r="AJ324">
        <f t="shared" si="109"/>
        <v>205.67359815594497</v>
      </c>
      <c r="AK324">
        <f t="shared" si="110"/>
        <v>169.13874503428838</v>
      </c>
      <c r="AL324">
        <f t="shared" si="111"/>
        <v>181.95270747649167</v>
      </c>
      <c r="AM324" s="3">
        <v>44153</v>
      </c>
      <c r="AN324" s="33">
        <v>178</v>
      </c>
      <c r="AO324">
        <f t="shared" si="121"/>
        <v>484.19260870858591</v>
      </c>
      <c r="AP324">
        <f t="shared" si="122"/>
        <v>526.55356659436313</v>
      </c>
      <c r="AQ324">
        <f t="shared" si="123"/>
        <v>356.92861544540625</v>
      </c>
      <c r="AR324">
        <f t="shared" si="124"/>
        <v>343.05840447217537</v>
      </c>
      <c r="AS324" s="3">
        <v>44153</v>
      </c>
      <c r="AT324">
        <v>114.97142857142856</v>
      </c>
      <c r="AU324">
        <f t="shared" si="112"/>
        <v>113.70684697623766</v>
      </c>
      <c r="AV324">
        <f t="shared" si="113"/>
        <v>130.96080310804609</v>
      </c>
      <c r="AW324" s="25">
        <f t="shared" si="114"/>
        <v>105.78893980357462</v>
      </c>
      <c r="AX324" s="25">
        <f t="shared" si="115"/>
        <v>113.80351683717329</v>
      </c>
      <c r="AY324" s="3">
        <v>44153</v>
      </c>
      <c r="AZ324">
        <v>114.97142857142856</v>
      </c>
      <c r="BA324">
        <f t="shared" si="104"/>
        <v>308.30526360207728</v>
      </c>
      <c r="BB324">
        <f t="shared" si="105"/>
        <v>335.27822033977782</v>
      </c>
      <c r="BC324" s="25">
        <f t="shared" si="106"/>
        <v>223.24334856494687</v>
      </c>
      <c r="BD324" s="25">
        <f t="shared" si="107"/>
        <v>214.5681339450646</v>
      </c>
    </row>
    <row r="325" spans="1:56" x14ac:dyDescent="0.2">
      <c r="A325" s="3">
        <v>44154</v>
      </c>
      <c r="B325">
        <v>5037</v>
      </c>
      <c r="C325" s="28">
        <v>4679.6251096747337</v>
      </c>
      <c r="D325">
        <v>4710.1742933445466</v>
      </c>
      <c r="E325" s="28">
        <v>9359.2502193494674</v>
      </c>
      <c r="F325">
        <v>9420.3485866890933</v>
      </c>
      <c r="G325" s="44">
        <v>165</v>
      </c>
      <c r="H325" s="43">
        <f t="shared" si="116"/>
        <v>4.2231891476836446E-2</v>
      </c>
      <c r="I325" s="43">
        <f t="shared" si="117"/>
        <v>2.8472821397756688E-2</v>
      </c>
      <c r="J325" s="44">
        <v>114.97142857142856</v>
      </c>
      <c r="K325" s="43">
        <f t="shared" si="118"/>
        <v>2.9427035723426812E-2</v>
      </c>
      <c r="L325" s="43">
        <f t="shared" si="119"/>
        <v>1.9839763342783187E-2</v>
      </c>
      <c r="M325" s="3">
        <v>44154</v>
      </c>
      <c r="N325" s="28">
        <v>4679.6251096747337</v>
      </c>
      <c r="O325">
        <v>3907</v>
      </c>
      <c r="P325">
        <v>4625</v>
      </c>
      <c r="Q325">
        <v>11239</v>
      </c>
      <c r="R325">
        <v>11776</v>
      </c>
      <c r="S325">
        <v>5795</v>
      </c>
      <c r="T325">
        <v>6355</v>
      </c>
      <c r="U325">
        <v>12389</v>
      </c>
      <c r="V325">
        <v>12177</v>
      </c>
      <c r="W325">
        <f t="shared" si="120"/>
        <v>11507.5</v>
      </c>
      <c r="X325">
        <v>25365.23</v>
      </c>
      <c r="Y325">
        <v>12008.8001765629</v>
      </c>
      <c r="AA325" s="3">
        <v>44154</v>
      </c>
      <c r="AB325" s="28">
        <v>9359.2502193494674</v>
      </c>
      <c r="AC325">
        <v>11239</v>
      </c>
      <c r="AD325">
        <v>11776</v>
      </c>
      <c r="AE325">
        <v>12389</v>
      </c>
      <c r="AF325">
        <v>12177</v>
      </c>
      <c r="AG325" s="3">
        <v>44154</v>
      </c>
      <c r="AH325" s="33">
        <v>165</v>
      </c>
      <c r="AI325">
        <f t="shared" si="108"/>
        <v>167.51443568798769</v>
      </c>
      <c r="AJ325">
        <f t="shared" si="109"/>
        <v>198.29901844303637</v>
      </c>
      <c r="AK325">
        <f t="shared" si="110"/>
        <v>161.07790098170932</v>
      </c>
      <c r="AL325">
        <f t="shared" si="111"/>
        <v>176.64366880737924</v>
      </c>
      <c r="AM325" s="3">
        <v>44154</v>
      </c>
      <c r="AN325" s="33">
        <v>165</v>
      </c>
      <c r="AO325">
        <f t="shared" si="121"/>
        <v>481.87733368244017</v>
      </c>
      <c r="AP325">
        <f t="shared" si="122"/>
        <v>504.90145755355593</v>
      </c>
      <c r="AQ325">
        <f t="shared" si="123"/>
        <v>344.36481712897267</v>
      </c>
      <c r="AR325">
        <f t="shared" si="124"/>
        <v>338.47206216639768</v>
      </c>
      <c r="AS325" s="3">
        <v>44154</v>
      </c>
      <c r="AT325">
        <v>114.97142857142856</v>
      </c>
      <c r="AU325">
        <f t="shared" si="112"/>
        <v>106.66330159331585</v>
      </c>
      <c r="AV325">
        <f t="shared" si="113"/>
        <v>126.26510618609824</v>
      </c>
      <c r="AW325" s="25">
        <f t="shared" si="114"/>
        <v>100.74723190825225</v>
      </c>
      <c r="AX325" s="25">
        <f t="shared" si="115"/>
        <v>110.48294370611615</v>
      </c>
      <c r="AY325" s="3">
        <v>44154</v>
      </c>
      <c r="AZ325">
        <v>114.97142857142856</v>
      </c>
      <c r="BA325">
        <f t="shared" si="104"/>
        <v>306.83103317309366</v>
      </c>
      <c r="BB325">
        <f t="shared" si="105"/>
        <v>321.49143577243086</v>
      </c>
      <c r="BC325" s="25">
        <f t="shared" si="106"/>
        <v>215.3852383280996</v>
      </c>
      <c r="BD325" s="25">
        <f t="shared" si="107"/>
        <v>211.69957600462254</v>
      </c>
    </row>
    <row r="326" spans="1:56" x14ac:dyDescent="0.2">
      <c r="A326" s="3">
        <v>44155</v>
      </c>
      <c r="B326">
        <v>4780.857</v>
      </c>
      <c r="C326" s="28">
        <v>5870.802410319212</v>
      </c>
      <c r="D326">
        <v>4710.1742933445466</v>
      </c>
      <c r="E326" s="28">
        <v>11741.604820638424</v>
      </c>
      <c r="F326">
        <v>9420.3485866890933</v>
      </c>
      <c r="G326" s="44">
        <v>207</v>
      </c>
      <c r="H326" s="43">
        <f t="shared" si="116"/>
        <v>5.5915721231766614E-2</v>
      </c>
      <c r="I326" s="43">
        <f t="shared" si="117"/>
        <v>3.5384615384615382E-2</v>
      </c>
      <c r="J326" s="44">
        <v>114.97142857142856</v>
      </c>
      <c r="K326" s="43">
        <f t="shared" si="118"/>
        <v>3.1056571737284863E-2</v>
      </c>
      <c r="L326" s="43">
        <f t="shared" si="119"/>
        <v>1.9653235653235651E-2</v>
      </c>
      <c r="M326" s="3">
        <v>44155</v>
      </c>
      <c r="N326" s="28">
        <v>5870.802410319212</v>
      </c>
      <c r="O326">
        <v>3702</v>
      </c>
      <c r="P326">
        <v>4501</v>
      </c>
      <c r="Q326">
        <v>10536</v>
      </c>
      <c r="R326">
        <v>11227</v>
      </c>
      <c r="S326">
        <v>5850</v>
      </c>
      <c r="T326">
        <v>6156</v>
      </c>
      <c r="U326">
        <v>11821</v>
      </c>
      <c r="V326">
        <v>11559</v>
      </c>
      <c r="W326">
        <f t="shared" si="120"/>
        <v>10881.5</v>
      </c>
      <c r="X326">
        <v>25064.13</v>
      </c>
      <c r="Y326">
        <v>12005.9915187143</v>
      </c>
      <c r="AA326" s="3">
        <v>44155</v>
      </c>
      <c r="AB326" s="28">
        <v>11741.604820638424</v>
      </c>
      <c r="AC326">
        <v>10536</v>
      </c>
      <c r="AD326">
        <v>11227</v>
      </c>
      <c r="AE326">
        <v>11821</v>
      </c>
      <c r="AF326">
        <v>11559</v>
      </c>
      <c r="AG326" s="3">
        <v>44155</v>
      </c>
      <c r="AH326" s="33">
        <v>207</v>
      </c>
      <c r="AI326">
        <f t="shared" si="108"/>
        <v>158.72496568132337</v>
      </c>
      <c r="AJ326">
        <f t="shared" si="109"/>
        <v>192.98246097559064</v>
      </c>
      <c r="AK326">
        <f t="shared" si="110"/>
        <v>162.6066817503019</v>
      </c>
      <c r="AL326">
        <f t="shared" si="111"/>
        <v>171.11226202647154</v>
      </c>
      <c r="AM326" s="3">
        <v>44155</v>
      </c>
      <c r="AN326" s="33">
        <v>207</v>
      </c>
      <c r="AO326">
        <f t="shared" si="121"/>
        <v>451.73588287909865</v>
      </c>
      <c r="AP326">
        <f t="shared" si="122"/>
        <v>481.36282812107447</v>
      </c>
      <c r="AQ326">
        <f t="shared" si="123"/>
        <v>328.57668119150748</v>
      </c>
      <c r="AR326">
        <f t="shared" si="124"/>
        <v>321.29412553021189</v>
      </c>
      <c r="AS326" s="3">
        <v>44155</v>
      </c>
      <c r="AT326">
        <v>114.97142857142856</v>
      </c>
      <c r="AU326">
        <f t="shared" si="112"/>
        <v>101.06668607587798</v>
      </c>
      <c r="AV326">
        <f t="shared" si="113"/>
        <v>122.87983631213582</v>
      </c>
      <c r="AW326" s="25">
        <f t="shared" si="114"/>
        <v>101.7034178883996</v>
      </c>
      <c r="AX326" s="25">
        <f t="shared" si="115"/>
        <v>107.02328897794665</v>
      </c>
      <c r="AY326" s="3">
        <v>44155</v>
      </c>
      <c r="AZ326">
        <v>114.97142857142856</v>
      </c>
      <c r="BA326">
        <f t="shared" si="104"/>
        <v>287.63873703280672</v>
      </c>
      <c r="BB326">
        <f t="shared" si="105"/>
        <v>306.50342641109728</v>
      </c>
      <c r="BC326" s="25">
        <f t="shared" si="106"/>
        <v>205.51044493312335</v>
      </c>
      <c r="BD326" s="25">
        <f t="shared" si="107"/>
        <v>200.95552262769419</v>
      </c>
    </row>
    <row r="327" spans="1:56" x14ac:dyDescent="0.2">
      <c r="A327" s="3">
        <v>44156</v>
      </c>
      <c r="B327">
        <v>4780.857</v>
      </c>
      <c r="C327" s="28">
        <v>2751.0523372027224</v>
      </c>
      <c r="D327">
        <v>4710.1742933445466</v>
      </c>
      <c r="E327" s="28">
        <v>5502.1046744054447</v>
      </c>
      <c r="F327">
        <v>9420.3485866890933</v>
      </c>
      <c r="G327" s="44">
        <v>97</v>
      </c>
      <c r="H327" s="43">
        <f t="shared" si="116"/>
        <v>2.5399319193506152E-2</v>
      </c>
      <c r="I327" s="43">
        <f t="shared" si="117"/>
        <v>1.7086489342962832E-2</v>
      </c>
      <c r="J327" s="44">
        <v>114.97142857142856</v>
      </c>
      <c r="K327" s="43">
        <f t="shared" si="118"/>
        <v>3.0105113530093888E-2</v>
      </c>
      <c r="L327" s="43">
        <f t="shared" si="119"/>
        <v>2.0252145247741511E-2</v>
      </c>
      <c r="M327" s="3">
        <v>44156</v>
      </c>
      <c r="N327" s="28">
        <v>2751.0523372027224</v>
      </c>
      <c r="O327">
        <v>3819</v>
      </c>
      <c r="P327">
        <v>4444</v>
      </c>
      <c r="Q327">
        <v>10478</v>
      </c>
      <c r="R327">
        <v>11017</v>
      </c>
      <c r="S327">
        <v>5677</v>
      </c>
      <c r="T327">
        <v>6144</v>
      </c>
      <c r="U327">
        <v>11940</v>
      </c>
      <c r="V327">
        <v>11352</v>
      </c>
      <c r="W327">
        <f t="shared" si="120"/>
        <v>10747.5</v>
      </c>
      <c r="X327">
        <v>24667.09</v>
      </c>
      <c r="Y327">
        <v>12004.5546533652</v>
      </c>
      <c r="AA327" s="3">
        <v>44156</v>
      </c>
      <c r="AB327" s="28">
        <v>5502.1046744054447</v>
      </c>
      <c r="AC327">
        <v>10478</v>
      </c>
      <c r="AD327">
        <v>11017</v>
      </c>
      <c r="AE327">
        <v>11940</v>
      </c>
      <c r="AF327">
        <v>11352</v>
      </c>
      <c r="AG327" s="3">
        <v>44156</v>
      </c>
      <c r="AH327" s="33">
        <v>97</v>
      </c>
      <c r="AI327">
        <f t="shared" si="108"/>
        <v>163.74139490463912</v>
      </c>
      <c r="AJ327">
        <f t="shared" si="109"/>
        <v>190.53855955910348</v>
      </c>
      <c r="AK327">
        <f t="shared" si="110"/>
        <v>157.79797133272888</v>
      </c>
      <c r="AL327">
        <f t="shared" si="111"/>
        <v>170.7787098587786</v>
      </c>
      <c r="AM327" s="3">
        <v>44156</v>
      </c>
      <c r="AN327" s="33">
        <v>97</v>
      </c>
      <c r="AO327">
        <f t="shared" si="121"/>
        <v>449.24910599916433</v>
      </c>
      <c r="AP327">
        <f t="shared" si="122"/>
        <v>472.35898079717441</v>
      </c>
      <c r="AQ327">
        <f t="shared" si="123"/>
        <v>331.88440685446233</v>
      </c>
      <c r="AR327">
        <f t="shared" si="124"/>
        <v>315.54035063750894</v>
      </c>
      <c r="AS327" s="3">
        <v>44156</v>
      </c>
      <c r="AT327">
        <v>114.97142857142856</v>
      </c>
      <c r="AU327">
        <f t="shared" si="112"/>
        <v>104.26085200534253</v>
      </c>
      <c r="AV327">
        <f t="shared" si="113"/>
        <v>121.3237041926531</v>
      </c>
      <c r="AW327" s="25">
        <f t="shared" si="114"/>
        <v>98.695778350845217</v>
      </c>
      <c r="AX327" s="25">
        <f t="shared" si="115"/>
        <v>106.81466658227814</v>
      </c>
      <c r="AY327" s="3">
        <v>44156</v>
      </c>
      <c r="AZ327">
        <v>114.97142857142856</v>
      </c>
      <c r="BA327">
        <f t="shared" si="104"/>
        <v>286.05530434982427</v>
      </c>
      <c r="BB327">
        <f t="shared" si="105"/>
        <v>300.77030807616092</v>
      </c>
      <c r="BC327" s="25">
        <f t="shared" si="106"/>
        <v>207.57928369016943</v>
      </c>
      <c r="BD327" s="25">
        <f t="shared" si="107"/>
        <v>197.35678630241236</v>
      </c>
    </row>
    <row r="328" spans="1:56" x14ac:dyDescent="0.2">
      <c r="A328" s="3">
        <v>44157</v>
      </c>
      <c r="B328">
        <v>4780.857</v>
      </c>
      <c r="C328" s="28">
        <v>4169.120552255672</v>
      </c>
      <c r="D328">
        <v>4710.1742933445466</v>
      </c>
      <c r="E328" s="28">
        <v>8338.241104511344</v>
      </c>
      <c r="F328">
        <v>9420.3485866890933</v>
      </c>
      <c r="G328" s="44">
        <v>147</v>
      </c>
      <c r="H328" s="43">
        <f t="shared" si="116"/>
        <v>3.9654707310493663E-2</v>
      </c>
      <c r="I328" s="43">
        <f t="shared" si="117"/>
        <v>2.6179875333926982E-2</v>
      </c>
      <c r="J328" s="44">
        <v>114.97142857142856</v>
      </c>
      <c r="K328" s="43">
        <f t="shared" si="118"/>
        <v>3.1014682646730123E-2</v>
      </c>
      <c r="L328" s="43">
        <f t="shared" si="119"/>
        <v>2.0475766441928507E-2</v>
      </c>
      <c r="M328" s="3">
        <v>44157</v>
      </c>
      <c r="N328" s="28">
        <v>4169.120552255672</v>
      </c>
      <c r="O328">
        <v>3707</v>
      </c>
      <c r="P328">
        <v>4395</v>
      </c>
      <c r="Q328">
        <v>10201</v>
      </c>
      <c r="R328">
        <v>10998</v>
      </c>
      <c r="S328">
        <v>5615</v>
      </c>
      <c r="T328">
        <v>5875</v>
      </c>
      <c r="U328">
        <v>12005</v>
      </c>
      <c r="V328">
        <v>11698</v>
      </c>
      <c r="W328">
        <f t="shared" si="120"/>
        <v>10599.5</v>
      </c>
      <c r="X328">
        <v>24331.74</v>
      </c>
      <c r="Y328">
        <v>12003.346986685399</v>
      </c>
      <c r="AA328" s="3">
        <v>44157</v>
      </c>
      <c r="AB328" s="28">
        <v>8338.241104511344</v>
      </c>
      <c r="AC328">
        <v>10201</v>
      </c>
      <c r="AD328">
        <v>10998</v>
      </c>
      <c r="AE328">
        <v>12005</v>
      </c>
      <c r="AF328">
        <v>11698</v>
      </c>
      <c r="AG328" s="3">
        <v>44157</v>
      </c>
      <c r="AH328" s="33">
        <v>147</v>
      </c>
      <c r="AI328">
        <f t="shared" si="108"/>
        <v>158.93934299855908</v>
      </c>
      <c r="AJ328">
        <f t="shared" si="109"/>
        <v>188.43766185019348</v>
      </c>
      <c r="AK328">
        <f t="shared" si="110"/>
        <v>156.07461846631543</v>
      </c>
      <c r="AL328">
        <f t="shared" si="111"/>
        <v>163.30158209966217</v>
      </c>
      <c r="AM328" s="3">
        <v>44157</v>
      </c>
      <c r="AN328" s="33">
        <v>147</v>
      </c>
      <c r="AO328">
        <f t="shared" si="121"/>
        <v>437.37260262430573</v>
      </c>
      <c r="AP328">
        <f t="shared" si="122"/>
        <v>471.54434699167871</v>
      </c>
      <c r="AQ328">
        <f t="shared" si="123"/>
        <v>333.69114776279901</v>
      </c>
      <c r="AR328">
        <f t="shared" si="124"/>
        <v>325.15777147265499</v>
      </c>
      <c r="AS328" s="3">
        <v>44157</v>
      </c>
      <c r="AT328">
        <v>114.97142857142856</v>
      </c>
      <c r="AU328">
        <f t="shared" si="112"/>
        <v>101.20318889337646</v>
      </c>
      <c r="AV328">
        <f t="shared" si="113"/>
        <v>119.98597658116795</v>
      </c>
      <c r="AW328" s="25">
        <f t="shared" si="114"/>
        <v>97.617895973224577</v>
      </c>
      <c r="AX328" s="25">
        <f t="shared" si="115"/>
        <v>102.13804787937566</v>
      </c>
      <c r="AY328" s="3">
        <v>44157</v>
      </c>
      <c r="AZ328">
        <v>114.97142857142856</v>
      </c>
      <c r="BA328">
        <f t="shared" si="104"/>
        <v>278.49304826040822</v>
      </c>
      <c r="BB328">
        <f t="shared" si="105"/>
        <v>300.25159736966668</v>
      </c>
      <c r="BC328" s="25">
        <f t="shared" si="106"/>
        <v>208.70932166670721</v>
      </c>
      <c r="BD328" s="25">
        <f t="shared" si="107"/>
        <v>203.37206537752112</v>
      </c>
    </row>
    <row r="329" spans="1:56" x14ac:dyDescent="0.2">
      <c r="A329" s="3">
        <v>44158</v>
      </c>
      <c r="B329">
        <v>4339.7139999999999</v>
      </c>
      <c r="C329" s="28">
        <v>6296.2228748350963</v>
      </c>
      <c r="D329">
        <v>4710.1742933445466</v>
      </c>
      <c r="E329" s="28">
        <v>12592.445749670193</v>
      </c>
      <c r="F329">
        <v>9420.3485866890933</v>
      </c>
      <c r="G329" s="44">
        <v>222</v>
      </c>
      <c r="H329" s="43">
        <f t="shared" si="116"/>
        <v>6.3738156761412576E-2</v>
      </c>
      <c r="I329" s="43">
        <f t="shared" si="117"/>
        <v>4.1179744017807454E-2</v>
      </c>
      <c r="J329" s="44">
        <v>114.97142857142856</v>
      </c>
      <c r="K329" s="43">
        <f t="shared" si="118"/>
        <v>3.3009310528690369E-2</v>
      </c>
      <c r="L329" s="43">
        <f t="shared" si="119"/>
        <v>2.132654954023902E-2</v>
      </c>
      <c r="M329" s="3">
        <v>44158</v>
      </c>
      <c r="N329" s="28">
        <v>6296.2228748350963</v>
      </c>
      <c r="O329">
        <v>3483</v>
      </c>
      <c r="P329">
        <v>4192</v>
      </c>
      <c r="Q329">
        <v>9880</v>
      </c>
      <c r="R329">
        <v>10457</v>
      </c>
      <c r="S329">
        <v>5391</v>
      </c>
      <c r="T329">
        <v>5900</v>
      </c>
      <c r="U329">
        <v>11666</v>
      </c>
      <c r="V329">
        <v>11397</v>
      </c>
      <c r="W329">
        <f t="shared" si="120"/>
        <v>10168.5</v>
      </c>
      <c r="X329">
        <v>24001.27</v>
      </c>
      <c r="Y329">
        <v>12001.830662116699</v>
      </c>
      <c r="AA329" s="3">
        <v>44158</v>
      </c>
      <c r="AB329" s="28">
        <v>12592.445749670193</v>
      </c>
      <c r="AC329">
        <v>9880</v>
      </c>
      <c r="AD329">
        <v>10457</v>
      </c>
      <c r="AE329">
        <v>11666</v>
      </c>
      <c r="AF329">
        <v>11397</v>
      </c>
      <c r="AG329" s="3">
        <v>44158</v>
      </c>
      <c r="AH329" s="33">
        <v>222</v>
      </c>
      <c r="AI329">
        <f t="shared" si="108"/>
        <v>149.33523918639906</v>
      </c>
      <c r="AJ329">
        <f t="shared" si="109"/>
        <v>179.73394277042345</v>
      </c>
      <c r="AK329">
        <f t="shared" si="110"/>
        <v>149.84831133604743</v>
      </c>
      <c r="AL329">
        <f t="shared" si="111"/>
        <v>163.99648244902244</v>
      </c>
      <c r="AM329" s="3">
        <v>44158</v>
      </c>
      <c r="AN329" s="33">
        <v>222</v>
      </c>
      <c r="AO329">
        <f t="shared" si="121"/>
        <v>423.60957885777282</v>
      </c>
      <c r="AP329">
        <f t="shared" si="122"/>
        <v>448.34872126677436</v>
      </c>
      <c r="AQ329">
        <f t="shared" si="123"/>
        <v>324.26829902547382</v>
      </c>
      <c r="AR329">
        <f t="shared" si="124"/>
        <v>316.79117126635742</v>
      </c>
      <c r="AS329" s="3">
        <v>44158</v>
      </c>
      <c r="AT329">
        <v>114.97142857142856</v>
      </c>
      <c r="AU329">
        <f t="shared" si="112"/>
        <v>95.087862669444362</v>
      </c>
      <c r="AV329">
        <f t="shared" si="113"/>
        <v>114.44396219072947</v>
      </c>
      <c r="AW329" s="25">
        <f t="shared" si="114"/>
        <v>93.723611254079017</v>
      </c>
      <c r="AX329" s="25">
        <f t="shared" si="115"/>
        <v>102.57267787035173</v>
      </c>
      <c r="AY329" s="3">
        <v>44158</v>
      </c>
      <c r="AZ329">
        <v>114.97142857142856</v>
      </c>
      <c r="BA329">
        <f t="shared" si="104"/>
        <v>269.72956737700554</v>
      </c>
      <c r="BB329">
        <f t="shared" si="105"/>
        <v>285.48199251633065</v>
      </c>
      <c r="BC329" s="25">
        <f t="shared" si="106"/>
        <v>202.81573898907175</v>
      </c>
      <c r="BD329" s="25">
        <f t="shared" si="107"/>
        <v>198.13912028616926</v>
      </c>
    </row>
    <row r="330" spans="1:56" x14ac:dyDescent="0.2">
      <c r="A330" s="3">
        <v>44159</v>
      </c>
      <c r="B330">
        <v>4294.143</v>
      </c>
      <c r="C330" s="28">
        <v>4424.3728309652033</v>
      </c>
      <c r="D330">
        <v>4445.0514112763194</v>
      </c>
      <c r="E330" s="28">
        <v>8848.7456619304066</v>
      </c>
      <c r="F330">
        <v>8890.1028225526388</v>
      </c>
      <c r="G330" s="44">
        <v>156</v>
      </c>
      <c r="H330" s="43">
        <f t="shared" si="116"/>
        <v>4.4142614601018676E-2</v>
      </c>
      <c r="I330" s="43">
        <f t="shared" si="117"/>
        <v>2.8782287822878228E-2</v>
      </c>
      <c r="J330" s="44">
        <v>108.49999999999994</v>
      </c>
      <c r="K330" s="43">
        <f t="shared" si="118"/>
        <v>3.0701754385964897E-2</v>
      </c>
      <c r="L330" s="43">
        <f t="shared" si="119"/>
        <v>2.0018450184501834E-2</v>
      </c>
      <c r="M330" s="3">
        <v>44159</v>
      </c>
      <c r="N330" s="28">
        <v>4424.3728309652033</v>
      </c>
      <c r="O330">
        <v>3534</v>
      </c>
      <c r="P330">
        <v>4181</v>
      </c>
      <c r="Q330">
        <v>9667</v>
      </c>
      <c r="R330">
        <v>10123</v>
      </c>
      <c r="S330">
        <v>5420</v>
      </c>
      <c r="T330">
        <v>5670</v>
      </c>
      <c r="U330">
        <v>11310</v>
      </c>
      <c r="V330">
        <v>11138</v>
      </c>
      <c r="W330">
        <f t="shared" si="120"/>
        <v>9895</v>
      </c>
      <c r="X330">
        <v>23442.68</v>
      </c>
      <c r="Y330">
        <v>12000.054285562001</v>
      </c>
      <c r="AA330" s="3">
        <v>44159</v>
      </c>
      <c r="AB330" s="28">
        <v>8848.7456619304066</v>
      </c>
      <c r="AC330">
        <v>9667</v>
      </c>
      <c r="AD330">
        <v>10123</v>
      </c>
      <c r="AE330">
        <v>11310</v>
      </c>
      <c r="AF330">
        <v>11138</v>
      </c>
      <c r="AG330" s="3">
        <v>44159</v>
      </c>
      <c r="AH330" s="33">
        <v>156</v>
      </c>
      <c r="AI330">
        <f t="shared" si="108"/>
        <v>151.52188782220335</v>
      </c>
      <c r="AJ330">
        <f t="shared" si="109"/>
        <v>179.26231267250489</v>
      </c>
      <c r="AK330">
        <f t="shared" si="110"/>
        <v>150.65439574130536</v>
      </c>
      <c r="AL330">
        <f t="shared" si="111"/>
        <v>157.60339923490798</v>
      </c>
      <c r="AM330" s="3">
        <v>44159</v>
      </c>
      <c r="AN330" s="33">
        <v>156</v>
      </c>
      <c r="AO330">
        <f t="shared" si="121"/>
        <v>414.47710514353139</v>
      </c>
      <c r="AP330">
        <f t="shared" si="122"/>
        <v>434.0283164754286</v>
      </c>
      <c r="AQ330">
        <f t="shared" si="123"/>
        <v>314.37291805058368</v>
      </c>
      <c r="AR330">
        <f t="shared" si="124"/>
        <v>309.59200364698506</v>
      </c>
      <c r="AS330" s="3">
        <v>44159</v>
      </c>
      <c r="AT330">
        <v>108.49999999999994</v>
      </c>
      <c r="AU330">
        <f t="shared" si="112"/>
        <v>96.480191407928899</v>
      </c>
      <c r="AV330">
        <f t="shared" si="113"/>
        <v>114.14365599223281</v>
      </c>
      <c r="AW330" s="25">
        <f t="shared" si="114"/>
        <v>94.227782043611256</v>
      </c>
      <c r="AX330" s="25">
        <f t="shared" si="115"/>
        <v>98.574081953371916</v>
      </c>
      <c r="AY330" s="3">
        <v>44159</v>
      </c>
      <c r="AZ330">
        <v>108.49999999999994</v>
      </c>
      <c r="BA330">
        <f t="shared" si="104"/>
        <v>263.91454735157009</v>
      </c>
      <c r="BB330">
        <f t="shared" si="105"/>
        <v>276.3636043074319</v>
      </c>
      <c r="BC330" s="25">
        <f t="shared" si="106"/>
        <v>196.62660791757256</v>
      </c>
      <c r="BD330" s="25">
        <f t="shared" si="107"/>
        <v>193.63635357965723</v>
      </c>
    </row>
    <row r="331" spans="1:56" x14ac:dyDescent="0.2">
      <c r="A331" s="3">
        <v>44160</v>
      </c>
      <c r="B331">
        <v>4117.2860000000001</v>
      </c>
      <c r="C331" s="28">
        <v>4736.3478382768517</v>
      </c>
      <c r="D331">
        <v>4445.0514112763194</v>
      </c>
      <c r="E331" s="28">
        <v>9472.6956765537034</v>
      </c>
      <c r="F331">
        <v>8890.1028225526388</v>
      </c>
      <c r="G331" s="44">
        <v>167</v>
      </c>
      <c r="H331" s="43">
        <f t="shared" si="116"/>
        <v>4.8930559624963378E-2</v>
      </c>
      <c r="I331" s="43">
        <f t="shared" si="117"/>
        <v>3.179135731962688E-2</v>
      </c>
      <c r="J331" s="44">
        <v>108.49999999999994</v>
      </c>
      <c r="K331" s="43">
        <f t="shared" si="118"/>
        <v>3.1790213888074993E-2</v>
      </c>
      <c r="L331" s="43">
        <f t="shared" si="119"/>
        <v>2.0654863887302484E-2</v>
      </c>
      <c r="M331" s="3">
        <v>44160</v>
      </c>
      <c r="N331" s="28">
        <v>4736.3478382768517</v>
      </c>
      <c r="O331">
        <v>3413</v>
      </c>
      <c r="P331">
        <v>3988</v>
      </c>
      <c r="Q331">
        <v>9298</v>
      </c>
      <c r="R331">
        <v>9854</v>
      </c>
      <c r="S331">
        <v>5253</v>
      </c>
      <c r="T331">
        <v>5721</v>
      </c>
      <c r="U331">
        <v>11120</v>
      </c>
      <c r="V331">
        <v>10756</v>
      </c>
      <c r="W331">
        <f t="shared" si="120"/>
        <v>9576</v>
      </c>
      <c r="X331">
        <v>22982.05</v>
      </c>
      <c r="Y331">
        <v>11999.732884262699</v>
      </c>
      <c r="AA331" s="3">
        <v>44160</v>
      </c>
      <c r="AB331" s="28">
        <v>9472.6956765537034</v>
      </c>
      <c r="AC331">
        <v>9298</v>
      </c>
      <c r="AD331">
        <v>9854</v>
      </c>
      <c r="AE331">
        <v>11120</v>
      </c>
      <c r="AF331">
        <v>10756</v>
      </c>
      <c r="AG331" s="3">
        <v>44160</v>
      </c>
      <c r="AH331" s="33">
        <v>167</v>
      </c>
      <c r="AI331">
        <f t="shared" si="108"/>
        <v>146.33395674509904</v>
      </c>
      <c r="AJ331">
        <f t="shared" si="109"/>
        <v>170.98734822720627</v>
      </c>
      <c r="AK331">
        <f t="shared" si="110"/>
        <v>146.0124614075788</v>
      </c>
      <c r="AL331">
        <f t="shared" si="111"/>
        <v>159.02099594760293</v>
      </c>
      <c r="AM331" s="3">
        <v>44160</v>
      </c>
      <c r="AN331" s="33">
        <v>167</v>
      </c>
      <c r="AO331">
        <f t="shared" si="121"/>
        <v>398.65605913153559</v>
      </c>
      <c r="AP331">
        <f t="shared" si="122"/>
        <v>422.49481680814711</v>
      </c>
      <c r="AQ331">
        <f t="shared" si="123"/>
        <v>309.09167539544569</v>
      </c>
      <c r="AR331">
        <f t="shared" si="124"/>
        <v>298.97392630876021</v>
      </c>
      <c r="AS331" s="3">
        <v>44160</v>
      </c>
      <c r="AT331">
        <v>108.49999999999994</v>
      </c>
      <c r="AU331">
        <f t="shared" si="112"/>
        <v>93.176823224465579</v>
      </c>
      <c r="AV331">
        <f t="shared" si="113"/>
        <v>108.8746472367913</v>
      </c>
      <c r="AW331" s="25">
        <f t="shared" si="114"/>
        <v>91.324453703891123</v>
      </c>
      <c r="AX331" s="25">
        <f t="shared" si="115"/>
        <v>99.460727134963093</v>
      </c>
      <c r="AY331" s="3">
        <v>44160</v>
      </c>
      <c r="AZ331">
        <v>108.49999999999994</v>
      </c>
      <c r="BA331">
        <f t="shared" si="104"/>
        <v>253.84063942018193</v>
      </c>
      <c r="BB331">
        <f t="shared" si="105"/>
        <v>269.01975272601339</v>
      </c>
      <c r="BC331" s="25">
        <f t="shared" si="106"/>
        <v>193.32341998615445</v>
      </c>
      <c r="BD331" s="25">
        <f t="shared" si="107"/>
        <v>186.99520731754293</v>
      </c>
    </row>
    <row r="332" spans="1:56" x14ac:dyDescent="0.2">
      <c r="A332" s="3">
        <v>44161</v>
      </c>
      <c r="B332">
        <v>4046.143</v>
      </c>
      <c r="C332" s="28">
        <v>4906.5160240832056</v>
      </c>
      <c r="D332">
        <v>4445.0514112763194</v>
      </c>
      <c r="E332" s="28">
        <v>9813.0320481664112</v>
      </c>
      <c r="F332">
        <v>8890.1028225526388</v>
      </c>
      <c r="G332" s="44">
        <v>173</v>
      </c>
      <c r="H332" s="43">
        <f t="shared" si="116"/>
        <v>4.6718876586551446E-2</v>
      </c>
      <c r="I332" s="43">
        <f t="shared" si="117"/>
        <v>3.021834061135371E-2</v>
      </c>
      <c r="J332" s="44">
        <v>108.49999999999994</v>
      </c>
      <c r="K332" s="43">
        <f t="shared" si="118"/>
        <v>2.9300567107750457E-2</v>
      </c>
      <c r="L332" s="43">
        <f t="shared" si="119"/>
        <v>1.8951965065502174E-2</v>
      </c>
      <c r="M332" s="3">
        <v>44161</v>
      </c>
      <c r="N332" s="28">
        <v>4906.5160240832056</v>
      </c>
      <c r="O332">
        <v>3703</v>
      </c>
      <c r="P332">
        <v>4385</v>
      </c>
      <c r="Q332">
        <v>9967</v>
      </c>
      <c r="R332">
        <v>10727</v>
      </c>
      <c r="S332">
        <v>5725</v>
      </c>
      <c r="T332">
        <v>6133</v>
      </c>
      <c r="U332">
        <v>12184</v>
      </c>
      <c r="V332">
        <v>11672</v>
      </c>
      <c r="W332">
        <f t="shared" si="120"/>
        <v>10347</v>
      </c>
      <c r="X332">
        <v>22457.1</v>
      </c>
      <c r="Y332">
        <v>11997.4886998196</v>
      </c>
      <c r="AA332" s="3">
        <v>44161</v>
      </c>
      <c r="AB332" s="28">
        <v>9813.0320481664112</v>
      </c>
      <c r="AC332">
        <v>9967</v>
      </c>
      <c r="AD332">
        <v>10727</v>
      </c>
      <c r="AE332">
        <v>12184</v>
      </c>
      <c r="AF332">
        <v>11672</v>
      </c>
      <c r="AG332" s="3">
        <v>44161</v>
      </c>
      <c r="AH332" s="33">
        <v>173</v>
      </c>
      <c r="AI332">
        <f t="shared" si="108"/>
        <v>158.76784114477053</v>
      </c>
      <c r="AJ332">
        <f t="shared" si="109"/>
        <v>188.00890721572205</v>
      </c>
      <c r="AK332">
        <f t="shared" si="110"/>
        <v>159.13218000350057</v>
      </c>
      <c r="AL332">
        <f t="shared" si="111"/>
        <v>170.47295370506009</v>
      </c>
      <c r="AM332" s="3">
        <v>44161</v>
      </c>
      <c r="AN332" s="33">
        <v>173</v>
      </c>
      <c r="AO332">
        <f t="shared" si="121"/>
        <v>427.33974417767428</v>
      </c>
      <c r="AP332">
        <f t="shared" si="122"/>
        <v>459.92509639750295</v>
      </c>
      <c r="AQ332">
        <f t="shared" si="123"/>
        <v>338.66663426421854</v>
      </c>
      <c r="AR332">
        <f t="shared" si="124"/>
        <v>324.43507510932028</v>
      </c>
      <c r="AS332" s="3">
        <v>44161</v>
      </c>
      <c r="AT332">
        <v>108.49999999999994</v>
      </c>
      <c r="AU332">
        <f t="shared" si="112"/>
        <v>101.09398663937768</v>
      </c>
      <c r="AV332">
        <f t="shared" si="113"/>
        <v>119.71297094617097</v>
      </c>
      <c r="AW332" s="25">
        <f t="shared" si="114"/>
        <v>99.530267933519269</v>
      </c>
      <c r="AX332" s="25">
        <f t="shared" si="115"/>
        <v>106.62342938624867</v>
      </c>
      <c r="AY332" s="3">
        <v>44161</v>
      </c>
      <c r="AZ332">
        <v>108.49999999999994</v>
      </c>
      <c r="BA332">
        <f t="shared" si="104"/>
        <v>272.10471640147915</v>
      </c>
      <c r="BB332">
        <f t="shared" si="105"/>
        <v>292.85314466124879</v>
      </c>
      <c r="BC332" s="25">
        <f t="shared" si="106"/>
        <v>211.82127240209584</v>
      </c>
      <c r="BD332" s="25">
        <f t="shared" si="107"/>
        <v>202.920050186906</v>
      </c>
    </row>
    <row r="333" spans="1:56" x14ac:dyDescent="0.2">
      <c r="A333" s="3">
        <v>44162</v>
      </c>
      <c r="B333">
        <v>3955.5709999999999</v>
      </c>
      <c r="C333" s="28">
        <v>5275.2137599969728</v>
      </c>
      <c r="D333">
        <v>4445.0514112763194</v>
      </c>
      <c r="E333" s="28">
        <v>10550.427519993946</v>
      </c>
      <c r="F333">
        <v>8890.1028225526388</v>
      </c>
      <c r="G333" s="44">
        <v>186</v>
      </c>
      <c r="H333" s="43">
        <f t="shared" si="116"/>
        <v>5.1495016611295678E-2</v>
      </c>
      <c r="I333" s="43">
        <f t="shared" si="117"/>
        <v>3.2545931758530183E-2</v>
      </c>
      <c r="J333" s="44">
        <v>108.49999999999994</v>
      </c>
      <c r="K333" s="43">
        <f t="shared" si="118"/>
        <v>3.0038759689922465E-2</v>
      </c>
      <c r="L333" s="43">
        <f t="shared" si="119"/>
        <v>1.8985126859142599E-2</v>
      </c>
      <c r="M333" s="3">
        <v>44162</v>
      </c>
      <c r="N333" s="28">
        <v>5275.2137599969728</v>
      </c>
      <c r="O333">
        <v>3612</v>
      </c>
      <c r="P333">
        <v>4268</v>
      </c>
      <c r="Q333">
        <v>9571</v>
      </c>
      <c r="R333">
        <v>9961</v>
      </c>
      <c r="S333">
        <v>5715</v>
      </c>
      <c r="T333">
        <v>5992</v>
      </c>
      <c r="U333">
        <v>11819</v>
      </c>
      <c r="V333">
        <v>11775</v>
      </c>
      <c r="W333">
        <f t="shared" si="120"/>
        <v>9766</v>
      </c>
      <c r="X333">
        <v>21988.18</v>
      </c>
      <c r="Y333">
        <v>11999.0556201951</v>
      </c>
      <c r="AA333" s="3">
        <v>44162</v>
      </c>
      <c r="AB333" s="28">
        <v>10550.427519993946</v>
      </c>
      <c r="AC333">
        <v>9571</v>
      </c>
      <c r="AD333">
        <v>9961</v>
      </c>
      <c r="AE333">
        <v>11819</v>
      </c>
      <c r="AF333">
        <v>11775</v>
      </c>
      <c r="AG333" s="3">
        <v>44162</v>
      </c>
      <c r="AH333" s="33">
        <v>186</v>
      </c>
      <c r="AI333">
        <f t="shared" si="108"/>
        <v>154.86617397108051</v>
      </c>
      <c r="AJ333">
        <f t="shared" si="109"/>
        <v>182.99247799240632</v>
      </c>
      <c r="AK333">
        <f t="shared" si="110"/>
        <v>158.85421986375647</v>
      </c>
      <c r="AL333">
        <f t="shared" si="111"/>
        <v>166.5537157346682</v>
      </c>
      <c r="AM333" s="3">
        <v>44162</v>
      </c>
      <c r="AN333" s="33">
        <v>186</v>
      </c>
      <c r="AO333">
        <f t="shared" si="121"/>
        <v>410.36106065260566</v>
      </c>
      <c r="AP333">
        <f t="shared" si="122"/>
        <v>427.08249139699143</v>
      </c>
      <c r="AQ333">
        <f t="shared" si="123"/>
        <v>328.52108916355866</v>
      </c>
      <c r="AR333">
        <f t="shared" si="124"/>
        <v>327.29806454868458</v>
      </c>
      <c r="AS333" s="3">
        <v>44162</v>
      </c>
      <c r="AT333">
        <v>108.49999999999994</v>
      </c>
      <c r="AU333">
        <f t="shared" si="112"/>
        <v>98.609635360905258</v>
      </c>
      <c r="AV333">
        <f t="shared" si="113"/>
        <v>116.51880501670644</v>
      </c>
      <c r="AW333" s="25">
        <f t="shared" si="114"/>
        <v>99.356415937128844</v>
      </c>
      <c r="AX333" s="25">
        <f t="shared" si="115"/>
        <v>104.17211623714365</v>
      </c>
      <c r="AY333" s="3">
        <v>44162</v>
      </c>
      <c r="AZ333">
        <v>108.49999999999994</v>
      </c>
      <c r="BA333">
        <f t="shared" si="104"/>
        <v>261.29369325559918</v>
      </c>
      <c r="BB333">
        <f t="shared" si="105"/>
        <v>271.94091302048099</v>
      </c>
      <c r="BC333" s="25">
        <f t="shared" si="106"/>
        <v>205.47567453384528</v>
      </c>
      <c r="BD333" s="25">
        <f t="shared" si="107"/>
        <v>204.7107257497274</v>
      </c>
    </row>
    <row r="334" spans="1:56" x14ac:dyDescent="0.2">
      <c r="A334" s="3">
        <v>44163</v>
      </c>
      <c r="B334">
        <v>3955.5709999999999</v>
      </c>
      <c r="C334" s="28">
        <v>4140.7591879546126</v>
      </c>
      <c r="D334">
        <v>4445.0514112763194</v>
      </c>
      <c r="E334" s="28">
        <v>8281.5183759092251</v>
      </c>
      <c r="F334">
        <v>8890.1028225526388</v>
      </c>
      <c r="G334" s="44">
        <v>146</v>
      </c>
      <c r="H334" s="43">
        <f t="shared" si="116"/>
        <v>4.0965207631874299E-2</v>
      </c>
      <c r="I334" s="43">
        <f t="shared" si="117"/>
        <v>2.6057469212921649E-2</v>
      </c>
      <c r="J334" s="44">
        <v>108.49999999999994</v>
      </c>
      <c r="K334" s="43">
        <f t="shared" si="118"/>
        <v>3.044332210998876E-2</v>
      </c>
      <c r="L334" s="43">
        <f t="shared" si="119"/>
        <v>1.9364626093164364E-2</v>
      </c>
      <c r="M334" s="3">
        <v>44163</v>
      </c>
      <c r="N334" s="28">
        <v>4140.7591879546126</v>
      </c>
      <c r="O334">
        <v>3564</v>
      </c>
      <c r="P334">
        <v>4270</v>
      </c>
      <c r="Q334">
        <v>9256</v>
      </c>
      <c r="R334">
        <v>9724</v>
      </c>
      <c r="S334">
        <v>5603</v>
      </c>
      <c r="T334">
        <v>5879</v>
      </c>
      <c r="U334">
        <v>11484</v>
      </c>
      <c r="V334">
        <v>11481</v>
      </c>
      <c r="W334">
        <f t="shared" si="120"/>
        <v>9490</v>
      </c>
      <c r="X334">
        <v>21556.23</v>
      </c>
      <c r="Y334">
        <v>12003.7684041064</v>
      </c>
      <c r="AA334" s="3">
        <v>44163</v>
      </c>
      <c r="AB334" s="28">
        <v>8281.5183759092251</v>
      </c>
      <c r="AC334">
        <v>9256</v>
      </c>
      <c r="AD334">
        <v>9724</v>
      </c>
      <c r="AE334">
        <v>11484</v>
      </c>
      <c r="AF334">
        <v>11481</v>
      </c>
      <c r="AG334" s="3">
        <v>44163</v>
      </c>
      <c r="AH334" s="33">
        <v>146</v>
      </c>
      <c r="AI334">
        <f t="shared" si="108"/>
        <v>152.80815172561765</v>
      </c>
      <c r="AJ334">
        <f t="shared" si="109"/>
        <v>183.07822891930061</v>
      </c>
      <c r="AK334">
        <f t="shared" si="110"/>
        <v>155.74106629862248</v>
      </c>
      <c r="AL334">
        <f t="shared" si="111"/>
        <v>163.41276615555981</v>
      </c>
      <c r="AM334" s="3">
        <v>44163</v>
      </c>
      <c r="AN334" s="33">
        <v>146</v>
      </c>
      <c r="AO334">
        <f t="shared" si="121"/>
        <v>396.8552896667556</v>
      </c>
      <c r="AP334">
        <f t="shared" si="122"/>
        <v>416.9210065600185</v>
      </c>
      <c r="AQ334">
        <f t="shared" si="123"/>
        <v>319.20942448213111</v>
      </c>
      <c r="AR334">
        <f t="shared" si="124"/>
        <v>319.12603644020788</v>
      </c>
      <c r="AS334" s="3">
        <v>44163</v>
      </c>
      <c r="AT334">
        <v>108.49999999999994</v>
      </c>
      <c r="AU334">
        <f t="shared" si="112"/>
        <v>97.299208312919802</v>
      </c>
      <c r="AV334">
        <f t="shared" si="113"/>
        <v>116.57340614370582</v>
      </c>
      <c r="AW334" s="25">
        <f t="shared" si="114"/>
        <v>97.409273577556064</v>
      </c>
      <c r="AX334" s="25">
        <f t="shared" si="115"/>
        <v>102.20758867793184</v>
      </c>
      <c r="AY334" s="3">
        <v>44163</v>
      </c>
      <c r="AZ334">
        <v>108.49999999999994</v>
      </c>
      <c r="BA334">
        <f t="shared" si="104"/>
        <v>252.69401575319466</v>
      </c>
      <c r="BB334">
        <f t="shared" si="105"/>
        <v>265.47067947105279</v>
      </c>
      <c r="BC334" s="25">
        <f t="shared" si="106"/>
        <v>199.65163265476599</v>
      </c>
      <c r="BD334" s="25">
        <f t="shared" si="107"/>
        <v>199.59947705584887</v>
      </c>
    </row>
    <row r="335" spans="1:56" x14ac:dyDescent="0.2">
      <c r="A335" s="3">
        <v>44164</v>
      </c>
      <c r="B335">
        <v>3955.5709999999999</v>
      </c>
      <c r="C335" s="28">
        <v>3091.3887088154302</v>
      </c>
      <c r="D335">
        <v>4445.0514112763194</v>
      </c>
      <c r="E335" s="28">
        <v>6182.7774176308603</v>
      </c>
      <c r="F335">
        <v>8890.1028225526388</v>
      </c>
      <c r="G335" s="44">
        <v>109</v>
      </c>
      <c r="H335" s="43">
        <f t="shared" si="116"/>
        <v>3.0782264896921773E-2</v>
      </c>
      <c r="I335" s="43">
        <f t="shared" si="117"/>
        <v>1.9520057306590257E-2</v>
      </c>
      <c r="J335" s="44">
        <v>108.49999999999994</v>
      </c>
      <c r="K335" s="43">
        <f t="shared" si="118"/>
        <v>3.0641061846935876E-2</v>
      </c>
      <c r="L335" s="43">
        <f t="shared" si="119"/>
        <v>1.943051575931231E-2</v>
      </c>
      <c r="M335" s="3">
        <v>44164</v>
      </c>
      <c r="N335" s="28">
        <v>3091.3887088154302</v>
      </c>
      <c r="O335">
        <v>3541</v>
      </c>
      <c r="P335">
        <v>4135</v>
      </c>
      <c r="Q335">
        <v>9265</v>
      </c>
      <c r="R335">
        <v>9703</v>
      </c>
      <c r="S335">
        <v>5584</v>
      </c>
      <c r="T335">
        <v>6054</v>
      </c>
      <c r="U335">
        <v>11661</v>
      </c>
      <c r="V335">
        <v>11092</v>
      </c>
      <c r="W335">
        <f t="shared" si="120"/>
        <v>9484</v>
      </c>
      <c r="X335">
        <v>21202.74</v>
      </c>
      <c r="Y335">
        <v>12012.835942716099</v>
      </c>
      <c r="AA335" s="3">
        <v>44164</v>
      </c>
      <c r="AB335" s="28">
        <v>6182.7774176308603</v>
      </c>
      <c r="AC335">
        <v>9265</v>
      </c>
      <c r="AD335">
        <v>9703</v>
      </c>
      <c r="AE335">
        <v>11661</v>
      </c>
      <c r="AF335">
        <v>11092</v>
      </c>
      <c r="AG335" s="3">
        <v>44164</v>
      </c>
      <c r="AH335" s="33">
        <v>109</v>
      </c>
      <c r="AI335">
        <f t="shared" si="108"/>
        <v>151.82201606633336</v>
      </c>
      <c r="AJ335">
        <f t="shared" si="109"/>
        <v>177.29004135393629</v>
      </c>
      <c r="AK335">
        <f t="shared" si="110"/>
        <v>155.21294203310867</v>
      </c>
      <c r="AL335">
        <f t="shared" si="111"/>
        <v>168.27706860108165</v>
      </c>
      <c r="AM335" s="3">
        <v>44164</v>
      </c>
      <c r="AN335" s="33">
        <v>109</v>
      </c>
      <c r="AO335">
        <f t="shared" si="121"/>
        <v>397.24116883777987</v>
      </c>
      <c r="AP335">
        <f t="shared" si="122"/>
        <v>416.02062182762853</v>
      </c>
      <c r="AQ335">
        <f t="shared" si="123"/>
        <v>324.12931895560178</v>
      </c>
      <c r="AR335">
        <f t="shared" si="124"/>
        <v>308.31338700416217</v>
      </c>
      <c r="AS335" s="3">
        <v>44164</v>
      </c>
      <c r="AT335">
        <v>108.49999999999994</v>
      </c>
      <c r="AU335">
        <f t="shared" si="112"/>
        <v>96.671295352426782</v>
      </c>
      <c r="AV335">
        <f t="shared" si="113"/>
        <v>112.88783007124675</v>
      </c>
      <c r="AW335" s="25">
        <f t="shared" si="114"/>
        <v>97.07895478441425</v>
      </c>
      <c r="AX335" s="25">
        <f t="shared" si="115"/>
        <v>105.24999861476431</v>
      </c>
      <c r="AY335" s="3">
        <v>44164</v>
      </c>
      <c r="AZ335">
        <v>108.49999999999994</v>
      </c>
      <c r="BA335">
        <f t="shared" si="104"/>
        <v>252.93972082469193</v>
      </c>
      <c r="BB335">
        <f t="shared" si="105"/>
        <v>264.89736763755917</v>
      </c>
      <c r="BC335" s="25">
        <f t="shared" si="106"/>
        <v>202.72881299087652</v>
      </c>
      <c r="BD335" s="25">
        <f t="shared" si="107"/>
        <v>192.83663439626125</v>
      </c>
    </row>
    <row r="336" spans="1:56" x14ac:dyDescent="0.2">
      <c r="A336" s="3">
        <v>44165</v>
      </c>
      <c r="B336">
        <v>3817.143</v>
      </c>
      <c r="C336" s="28">
        <v>5331.9364885990908</v>
      </c>
      <c r="D336">
        <v>4445.0514112763194</v>
      </c>
      <c r="E336" s="28">
        <v>10663.872977198182</v>
      </c>
      <c r="F336">
        <v>8890.1028225526388</v>
      </c>
      <c r="G336" s="44">
        <v>188</v>
      </c>
      <c r="H336" s="43">
        <f t="shared" si="116"/>
        <v>5.0893340552246889E-2</v>
      </c>
      <c r="I336" s="43">
        <f t="shared" si="117"/>
        <v>3.2554112554112558E-2</v>
      </c>
      <c r="J336" s="44">
        <v>108.49999999999994</v>
      </c>
      <c r="K336" s="43">
        <f t="shared" si="118"/>
        <v>2.9371954520844599E-2</v>
      </c>
      <c r="L336" s="43">
        <f t="shared" si="119"/>
        <v>1.8787878787878777E-2</v>
      </c>
      <c r="M336" s="3">
        <v>44165</v>
      </c>
      <c r="N336" s="28">
        <v>5331.9364885990908</v>
      </c>
      <c r="O336">
        <v>3694</v>
      </c>
      <c r="P336">
        <v>4378</v>
      </c>
      <c r="Q336">
        <v>9471</v>
      </c>
      <c r="R336">
        <v>9772</v>
      </c>
      <c r="S336">
        <v>5775</v>
      </c>
      <c r="T336">
        <v>6257</v>
      </c>
      <c r="U336">
        <v>11927</v>
      </c>
      <c r="V336">
        <v>11701</v>
      </c>
      <c r="W336">
        <f t="shared" si="120"/>
        <v>9621.5</v>
      </c>
      <c r="X336">
        <v>20797.34</v>
      </c>
      <c r="Y336">
        <v>12027.5125672136</v>
      </c>
      <c r="AA336" s="3">
        <v>44165</v>
      </c>
      <c r="AB336" s="28">
        <v>10663.872977198182</v>
      </c>
      <c r="AC336">
        <v>9471</v>
      </c>
      <c r="AD336">
        <v>9772</v>
      </c>
      <c r="AE336">
        <v>11927</v>
      </c>
      <c r="AF336">
        <v>11701</v>
      </c>
      <c r="AG336" s="3">
        <v>44165</v>
      </c>
      <c r="AH336" s="33">
        <v>188</v>
      </c>
      <c r="AI336">
        <f t="shared" si="108"/>
        <v>158.38196197374623</v>
      </c>
      <c r="AJ336">
        <f t="shared" si="109"/>
        <v>187.70877897159204</v>
      </c>
      <c r="AK336">
        <f t="shared" si="110"/>
        <v>160.5219807022211</v>
      </c>
      <c r="AL336">
        <f t="shared" si="111"/>
        <v>173.91965943788702</v>
      </c>
      <c r="AM336" s="3">
        <v>44165</v>
      </c>
      <c r="AN336" s="33">
        <v>188</v>
      </c>
      <c r="AO336">
        <f t="shared" si="121"/>
        <v>406.07351430789134</v>
      </c>
      <c r="AP336">
        <f t="shared" si="122"/>
        <v>418.97902880548139</v>
      </c>
      <c r="AQ336">
        <f t="shared" si="123"/>
        <v>331.523058672795</v>
      </c>
      <c r="AR336">
        <f t="shared" si="124"/>
        <v>325.24115951457821</v>
      </c>
      <c r="AS336" s="3">
        <v>44165</v>
      </c>
      <c r="AT336">
        <v>108.49999999999994</v>
      </c>
      <c r="AU336">
        <f t="shared" si="112"/>
        <v>100.84828156788041</v>
      </c>
      <c r="AV336">
        <f t="shared" si="113"/>
        <v>119.5218670016731</v>
      </c>
      <c r="AW336" s="25">
        <f t="shared" si="114"/>
        <v>100.3995279154714</v>
      </c>
      <c r="AX336" s="25">
        <f t="shared" si="115"/>
        <v>108.77919414148997</v>
      </c>
      <c r="AY336" s="3">
        <v>44165</v>
      </c>
      <c r="AZ336">
        <v>108.49999999999994</v>
      </c>
      <c r="BA336">
        <f t="shared" si="104"/>
        <v>258.56363690562949</v>
      </c>
      <c r="BB336">
        <f t="shared" si="105"/>
        <v>266.78110651903825</v>
      </c>
      <c r="BC336" s="25">
        <f t="shared" si="106"/>
        <v>207.35327609486188</v>
      </c>
      <c r="BD336" s="25">
        <f t="shared" si="107"/>
        <v>203.42422097643825</v>
      </c>
    </row>
    <row r="337" spans="1:56" x14ac:dyDescent="0.2">
      <c r="A337" s="3">
        <v>44166</v>
      </c>
      <c r="B337">
        <v>3754.4290000000001</v>
      </c>
      <c r="C337" s="28">
        <v>4055.6750950514361</v>
      </c>
      <c r="D337">
        <v>5061.9156887595645</v>
      </c>
      <c r="E337" s="28">
        <v>8111.3501901028721</v>
      </c>
      <c r="F337">
        <v>10123.831377519129</v>
      </c>
      <c r="G337" s="44">
        <v>143</v>
      </c>
      <c r="H337" s="43">
        <f t="shared" si="116"/>
        <v>3.9145907473309607E-2</v>
      </c>
      <c r="I337" s="43">
        <f t="shared" si="117"/>
        <v>2.4179912073047007E-2</v>
      </c>
      <c r="J337" s="44">
        <v>123.55714285714282</v>
      </c>
      <c r="K337" s="43">
        <f t="shared" si="118"/>
        <v>3.3823471901763706E-2</v>
      </c>
      <c r="L337" s="43">
        <f t="shared" si="119"/>
        <v>2.0892313638340012E-2</v>
      </c>
      <c r="M337" s="3">
        <v>44166</v>
      </c>
      <c r="N337" s="28">
        <v>4055.6750950514361</v>
      </c>
      <c r="O337">
        <v>3653</v>
      </c>
      <c r="P337">
        <v>4279</v>
      </c>
      <c r="Q337">
        <v>9118</v>
      </c>
      <c r="R337">
        <v>9829</v>
      </c>
      <c r="S337">
        <v>5914</v>
      </c>
      <c r="T337">
        <v>6108</v>
      </c>
      <c r="U337">
        <v>11826</v>
      </c>
      <c r="V337">
        <v>11894</v>
      </c>
      <c r="W337">
        <f t="shared" si="120"/>
        <v>9473.5</v>
      </c>
      <c r="X337">
        <v>20138.939999999999</v>
      </c>
      <c r="Y337">
        <v>12046.1367761366</v>
      </c>
      <c r="AA337" s="3">
        <v>44166</v>
      </c>
      <c r="AB337" s="28">
        <v>8111.3501901028721</v>
      </c>
      <c r="AC337">
        <v>9118</v>
      </c>
      <c r="AD337">
        <v>9829</v>
      </c>
      <c r="AE337">
        <v>11826</v>
      </c>
      <c r="AF337">
        <v>11894</v>
      </c>
      <c r="AG337" s="3">
        <v>44166</v>
      </c>
      <c r="AH337" s="33">
        <v>143</v>
      </c>
      <c r="AI337">
        <f t="shared" si="108"/>
        <v>156.62406797241337</v>
      </c>
      <c r="AJ337">
        <f t="shared" si="109"/>
        <v>183.46410809032488</v>
      </c>
      <c r="AK337">
        <f t="shared" si="110"/>
        <v>164.38562664466417</v>
      </c>
      <c r="AL337">
        <f t="shared" si="111"/>
        <v>169.77805335569983</v>
      </c>
      <c r="AM337" s="3">
        <v>44166</v>
      </c>
      <c r="AN337" s="33">
        <v>143</v>
      </c>
      <c r="AO337">
        <f t="shared" si="121"/>
        <v>390.93847571104988</v>
      </c>
      <c r="AP337">
        <f t="shared" si="122"/>
        <v>421.42293022196856</v>
      </c>
      <c r="AQ337">
        <f t="shared" si="123"/>
        <v>328.71566126137952</v>
      </c>
      <c r="AR337">
        <f t="shared" si="124"/>
        <v>330.60579021163943</v>
      </c>
      <c r="AS337" s="3">
        <v>44166</v>
      </c>
      <c r="AT337">
        <v>123.55714285714282</v>
      </c>
      <c r="AU337">
        <f t="shared" si="112"/>
        <v>99.728958464392832</v>
      </c>
      <c r="AV337">
        <f t="shared" si="113"/>
        <v>116.81911121520311</v>
      </c>
      <c r="AW337" s="25">
        <f t="shared" si="114"/>
        <v>102.81607066529833</v>
      </c>
      <c r="AX337" s="25">
        <f t="shared" si="115"/>
        <v>106.18879939527261</v>
      </c>
      <c r="AY337" s="3">
        <v>44166</v>
      </c>
      <c r="AZ337">
        <v>123.55714285714282</v>
      </c>
      <c r="BA337">
        <f t="shared" si="104"/>
        <v>248.92653799023648</v>
      </c>
      <c r="BB337">
        <f t="shared" si="105"/>
        <v>268.337238638521</v>
      </c>
      <c r="BC337" s="25">
        <f t="shared" si="106"/>
        <v>205.59737093131858</v>
      </c>
      <c r="BD337" s="25">
        <f t="shared" si="107"/>
        <v>206.77956450677348</v>
      </c>
    </row>
    <row r="338" spans="1:56" x14ac:dyDescent="0.2">
      <c r="A338" s="3">
        <v>44167</v>
      </c>
      <c r="B338">
        <v>3741.5709999999999</v>
      </c>
      <c r="C338" s="28">
        <v>4594.5410167715572</v>
      </c>
      <c r="D338">
        <v>5061.9156887595645</v>
      </c>
      <c r="E338" s="28">
        <v>9189.0820335431144</v>
      </c>
      <c r="F338">
        <v>10123.831377519129</v>
      </c>
      <c r="G338" s="44">
        <v>162</v>
      </c>
      <c r="H338" s="43">
        <f t="shared" si="116"/>
        <v>4.5125348189415042E-2</v>
      </c>
      <c r="I338" s="43">
        <f t="shared" si="117"/>
        <v>2.7849406910778751E-2</v>
      </c>
      <c r="J338" s="44">
        <v>123.55714285714282</v>
      </c>
      <c r="K338" s="43">
        <f t="shared" si="118"/>
        <v>3.4417031436530035E-2</v>
      </c>
      <c r="L338" s="43">
        <f t="shared" si="119"/>
        <v>2.1240698445443153E-2</v>
      </c>
      <c r="M338" s="3">
        <v>44167</v>
      </c>
      <c r="N338" s="28">
        <v>4594.5410167715572</v>
      </c>
      <c r="O338">
        <v>3590</v>
      </c>
      <c r="P338">
        <v>4324</v>
      </c>
      <c r="Q338">
        <v>9013</v>
      </c>
      <c r="R338">
        <v>9385</v>
      </c>
      <c r="S338">
        <v>5817</v>
      </c>
      <c r="T338">
        <v>6174</v>
      </c>
      <c r="U338">
        <v>11752</v>
      </c>
      <c r="V338">
        <v>11528</v>
      </c>
      <c r="W338">
        <f t="shared" si="120"/>
        <v>9199</v>
      </c>
      <c r="X338">
        <v>19560.66</v>
      </c>
      <c r="Y338">
        <v>12060.9161830554</v>
      </c>
      <c r="AA338" s="3">
        <v>44167</v>
      </c>
      <c r="AB338" s="28">
        <v>9189.0820335431144</v>
      </c>
      <c r="AC338">
        <v>9013</v>
      </c>
      <c r="AD338">
        <v>9385</v>
      </c>
      <c r="AE338">
        <v>11752</v>
      </c>
      <c r="AF338">
        <v>11528</v>
      </c>
      <c r="AG338" s="3">
        <v>44167</v>
      </c>
      <c r="AH338" s="33">
        <v>162</v>
      </c>
      <c r="AI338">
        <f t="shared" si="108"/>
        <v>153.92291377524336</v>
      </c>
      <c r="AJ338">
        <f t="shared" si="109"/>
        <v>185.39350394544633</v>
      </c>
      <c r="AK338">
        <f t="shared" si="110"/>
        <v>161.68941328914636</v>
      </c>
      <c r="AL338">
        <f t="shared" si="111"/>
        <v>171.61259027801094</v>
      </c>
      <c r="AM338" s="3">
        <v>44167</v>
      </c>
      <c r="AN338" s="33">
        <v>162</v>
      </c>
      <c r="AO338">
        <f t="shared" si="121"/>
        <v>386.43655204909987</v>
      </c>
      <c r="AP338">
        <f t="shared" si="122"/>
        <v>402.38622445143704</v>
      </c>
      <c r="AQ338">
        <f t="shared" si="123"/>
        <v>326.65875622727316</v>
      </c>
      <c r="AR338">
        <f t="shared" si="124"/>
        <v>320.43244909700519</v>
      </c>
      <c r="AS338" s="3">
        <v>44167</v>
      </c>
      <c r="AT338">
        <v>123.55714285714282</v>
      </c>
      <c r="AU338">
        <f t="shared" si="112"/>
        <v>98.009022963911931</v>
      </c>
      <c r="AV338">
        <f t="shared" si="113"/>
        <v>118.04763657268947</v>
      </c>
      <c r="AW338" s="25">
        <f t="shared" si="114"/>
        <v>101.12970630031118</v>
      </c>
      <c r="AX338" s="25">
        <f t="shared" si="115"/>
        <v>107.33622257144943</v>
      </c>
      <c r="AY338" s="3">
        <v>44167</v>
      </c>
      <c r="AZ338">
        <v>123.55714285714282</v>
      </c>
      <c r="BA338">
        <f t="shared" si="104"/>
        <v>246.0599788227683</v>
      </c>
      <c r="BB338">
        <f t="shared" si="105"/>
        <v>256.21578844465557</v>
      </c>
      <c r="BC338" s="25">
        <f t="shared" si="106"/>
        <v>204.31086615802943</v>
      </c>
      <c r="BD338" s="25">
        <f t="shared" si="107"/>
        <v>200.41658143888387</v>
      </c>
    </row>
    <row r="339" spans="1:56" x14ac:dyDescent="0.2">
      <c r="A339" s="3">
        <v>44168</v>
      </c>
      <c r="B339">
        <v>3733.857</v>
      </c>
      <c r="C339" s="28">
        <v>4764.7092025779111</v>
      </c>
      <c r="D339">
        <v>5061.9156887595645</v>
      </c>
      <c r="E339" s="28">
        <v>9529.4184051558223</v>
      </c>
      <c r="F339">
        <v>10123.831377519129</v>
      </c>
      <c r="G339" s="44">
        <v>168</v>
      </c>
      <c r="H339" s="43">
        <f t="shared" si="116"/>
        <v>4.7006155567991044E-2</v>
      </c>
      <c r="I339" s="43">
        <f t="shared" si="117"/>
        <v>2.8960524047578005E-2</v>
      </c>
      <c r="J339" s="44">
        <v>123.55714285714282</v>
      </c>
      <c r="K339" s="43">
        <f t="shared" si="118"/>
        <v>3.4571108801662795E-2</v>
      </c>
      <c r="L339" s="43">
        <f t="shared" si="119"/>
        <v>2.1299283374787592E-2</v>
      </c>
      <c r="M339" s="3">
        <v>44168</v>
      </c>
      <c r="N339" s="28">
        <v>4764.7092025779111</v>
      </c>
      <c r="O339">
        <v>3574</v>
      </c>
      <c r="P339">
        <v>4196</v>
      </c>
      <c r="Q339">
        <v>8979</v>
      </c>
      <c r="R339">
        <v>9154</v>
      </c>
      <c r="S339">
        <v>5801</v>
      </c>
      <c r="T339">
        <v>6250</v>
      </c>
      <c r="U339">
        <v>12014</v>
      </c>
      <c r="V339">
        <v>11439</v>
      </c>
      <c r="W339">
        <f t="shared" si="120"/>
        <v>9066.5</v>
      </c>
      <c r="X339">
        <v>19066.84</v>
      </c>
      <c r="Y339">
        <v>12072.081536502999</v>
      </c>
      <c r="AA339" s="3">
        <v>44168</v>
      </c>
      <c r="AB339" s="28">
        <v>9529.4184051558223</v>
      </c>
      <c r="AC339">
        <v>8979</v>
      </c>
      <c r="AD339">
        <v>9154</v>
      </c>
      <c r="AE339">
        <v>12014</v>
      </c>
      <c r="AF339">
        <v>11439</v>
      </c>
      <c r="AG339" s="3">
        <v>44168</v>
      </c>
      <c r="AH339" s="33">
        <v>168</v>
      </c>
      <c r="AI339">
        <f t="shared" si="108"/>
        <v>153.23690636008908</v>
      </c>
      <c r="AJ339">
        <f t="shared" si="109"/>
        <v>179.90544462421201</v>
      </c>
      <c r="AK339">
        <f t="shared" si="110"/>
        <v>161.24467706555578</v>
      </c>
      <c r="AL339">
        <f t="shared" si="111"/>
        <v>173.72508734006612</v>
      </c>
      <c r="AM339" s="3">
        <v>44168</v>
      </c>
      <c r="AN339" s="33">
        <v>168</v>
      </c>
      <c r="AO339">
        <f t="shared" si="121"/>
        <v>384.97878629189699</v>
      </c>
      <c r="AP339">
        <f t="shared" si="122"/>
        <v>392.48199239514702</v>
      </c>
      <c r="AQ339">
        <f t="shared" si="123"/>
        <v>333.94131188856875</v>
      </c>
      <c r="AR339">
        <f t="shared" si="124"/>
        <v>317.95860385328263</v>
      </c>
      <c r="AS339" s="3">
        <v>44168</v>
      </c>
      <c r="AT339">
        <v>123.55714285714282</v>
      </c>
      <c r="AU339">
        <f t="shared" si="112"/>
        <v>97.572213947916779</v>
      </c>
      <c r="AV339">
        <f t="shared" si="113"/>
        <v>114.55316444472825</v>
      </c>
      <c r="AW339" s="25">
        <f t="shared" si="114"/>
        <v>100.85154310608651</v>
      </c>
      <c r="AX339" s="25">
        <f t="shared" si="115"/>
        <v>108.65749774401667</v>
      </c>
      <c r="AY339" s="3">
        <v>44168</v>
      </c>
      <c r="AZ339">
        <v>123.55714285714282</v>
      </c>
      <c r="BA339">
        <f t="shared" si="104"/>
        <v>245.13175966377861</v>
      </c>
      <c r="BB339">
        <f t="shared" si="105"/>
        <v>249.90935827622556</v>
      </c>
      <c r="BC339" s="25">
        <f t="shared" si="106"/>
        <v>208.86578846345859</v>
      </c>
      <c r="BD339" s="25">
        <f t="shared" si="107"/>
        <v>198.86929867100906</v>
      </c>
    </row>
    <row r="340" spans="1:56" x14ac:dyDescent="0.2">
      <c r="A340" s="3">
        <v>44169</v>
      </c>
      <c r="B340">
        <v>3743.857</v>
      </c>
      <c r="C340" s="28">
        <v>4679.6251096747337</v>
      </c>
      <c r="D340">
        <v>5061.9156887595645</v>
      </c>
      <c r="E340" s="28">
        <v>9359.2502193494674</v>
      </c>
      <c r="F340">
        <v>10123.831377519129</v>
      </c>
      <c r="G340" s="44">
        <v>165</v>
      </c>
      <c r="H340" s="43">
        <f t="shared" si="116"/>
        <v>4.3581616481774964E-2</v>
      </c>
      <c r="I340" s="43">
        <f t="shared" si="117"/>
        <v>2.7495417430428264E-2</v>
      </c>
      <c r="J340" s="44">
        <v>123.55714285714282</v>
      </c>
      <c r="K340" s="43">
        <f t="shared" si="118"/>
        <v>3.2635272809599269E-2</v>
      </c>
      <c r="L340" s="43">
        <f t="shared" si="119"/>
        <v>2.0589425571928482E-2</v>
      </c>
      <c r="M340" s="3">
        <v>44169</v>
      </c>
      <c r="N340" s="28">
        <v>4679.6251096747337</v>
      </c>
      <c r="O340">
        <v>3786</v>
      </c>
      <c r="P340">
        <v>4452</v>
      </c>
      <c r="Q340">
        <v>8905</v>
      </c>
      <c r="R340">
        <v>9409</v>
      </c>
      <c r="S340">
        <v>6001</v>
      </c>
      <c r="T340">
        <v>6392</v>
      </c>
      <c r="U340">
        <v>11775</v>
      </c>
      <c r="V340">
        <v>11645</v>
      </c>
      <c r="W340">
        <f t="shared" si="120"/>
        <v>9157</v>
      </c>
      <c r="X340">
        <v>18604.86</v>
      </c>
      <c r="Y340">
        <v>12098.457907694299</v>
      </c>
      <c r="AA340" s="3">
        <v>44169</v>
      </c>
      <c r="AB340" s="28">
        <v>9359.2502193494674</v>
      </c>
      <c r="AC340">
        <v>8905</v>
      </c>
      <c r="AD340">
        <v>9409</v>
      </c>
      <c r="AE340">
        <v>11775</v>
      </c>
      <c r="AF340">
        <v>11645</v>
      </c>
      <c r="AG340" s="3">
        <v>44169</v>
      </c>
      <c r="AH340" s="33">
        <v>165</v>
      </c>
      <c r="AI340">
        <f t="shared" si="108"/>
        <v>162.3265046108834</v>
      </c>
      <c r="AJ340">
        <f t="shared" si="109"/>
        <v>190.88156326668064</v>
      </c>
      <c r="AK340">
        <f t="shared" si="110"/>
        <v>166.80387986043789</v>
      </c>
      <c r="AL340">
        <f t="shared" si="111"/>
        <v>177.67212132443242</v>
      </c>
      <c r="AM340" s="3">
        <v>44169</v>
      </c>
      <c r="AN340" s="33">
        <v>165</v>
      </c>
      <c r="AO340">
        <f t="shared" si="121"/>
        <v>381.80600199680839</v>
      </c>
      <c r="AP340">
        <f t="shared" si="122"/>
        <v>403.41523557416849</v>
      </c>
      <c r="AQ340">
        <f t="shared" si="123"/>
        <v>327.29806454868458</v>
      </c>
      <c r="AR340">
        <f t="shared" si="124"/>
        <v>323.68458273201122</v>
      </c>
      <c r="AS340" s="3">
        <v>44169</v>
      </c>
      <c r="AT340">
        <v>123.55714285714282</v>
      </c>
      <c r="AU340">
        <f t="shared" si="112"/>
        <v>103.35993340985252</v>
      </c>
      <c r="AV340">
        <f t="shared" si="113"/>
        <v>121.54210870065067</v>
      </c>
      <c r="AW340" s="25">
        <f t="shared" si="114"/>
        <v>104.32858303389504</v>
      </c>
      <c r="AX340" s="25">
        <f t="shared" si="115"/>
        <v>111.12619609276072</v>
      </c>
      <c r="AY340" s="3">
        <v>44169</v>
      </c>
      <c r="AZ340">
        <v>123.55714285714282</v>
      </c>
      <c r="BA340">
        <f t="shared" si="104"/>
        <v>243.11151796480104</v>
      </c>
      <c r="BB340">
        <f t="shared" si="105"/>
        <v>256.87100196864827</v>
      </c>
      <c r="BC340" s="25">
        <f t="shared" si="106"/>
        <v>204.7107257497274</v>
      </c>
      <c r="BD340" s="25">
        <f t="shared" si="107"/>
        <v>202.45064979665185</v>
      </c>
    </row>
    <row r="341" spans="1:56" x14ac:dyDescent="0.2">
      <c r="A341" s="3">
        <v>44170</v>
      </c>
      <c r="B341">
        <v>3743.857</v>
      </c>
      <c r="C341" s="28">
        <v>3743.7000877397873</v>
      </c>
      <c r="D341">
        <v>5061.9156887595645</v>
      </c>
      <c r="E341" s="28">
        <v>7487.4001754795745</v>
      </c>
      <c r="F341">
        <v>10123.831377519129</v>
      </c>
      <c r="G341" s="44">
        <v>132</v>
      </c>
      <c r="H341" s="43">
        <f t="shared" si="116"/>
        <v>3.633360858794385E-2</v>
      </c>
      <c r="I341" s="43">
        <f t="shared" si="117"/>
        <v>2.1789369428854406E-2</v>
      </c>
      <c r="J341" s="44">
        <v>123.55714285714282</v>
      </c>
      <c r="K341" s="43">
        <f t="shared" si="118"/>
        <v>3.4009673233455225E-2</v>
      </c>
      <c r="L341" s="43">
        <f t="shared" si="119"/>
        <v>2.0395698721878974E-2</v>
      </c>
      <c r="M341" s="3">
        <v>44170</v>
      </c>
      <c r="N341" s="28">
        <v>3743.7000877397873</v>
      </c>
      <c r="O341">
        <v>3633</v>
      </c>
      <c r="P341">
        <v>4257</v>
      </c>
      <c r="Q341">
        <v>8815</v>
      </c>
      <c r="R341">
        <v>9143</v>
      </c>
      <c r="S341">
        <v>6058</v>
      </c>
      <c r="T341">
        <v>6267</v>
      </c>
      <c r="U341">
        <v>11634</v>
      </c>
      <c r="V341">
        <v>11831</v>
      </c>
      <c r="W341">
        <f t="shared" si="120"/>
        <v>8979</v>
      </c>
      <c r="X341">
        <v>18170.439999999999</v>
      </c>
      <c r="Y341">
        <v>12140.034143956</v>
      </c>
      <c r="AA341" s="3">
        <v>44170</v>
      </c>
      <c r="AB341" s="28">
        <v>7487.4001754795745</v>
      </c>
      <c r="AC341">
        <v>8815</v>
      </c>
      <c r="AD341">
        <v>9143</v>
      </c>
      <c r="AE341">
        <v>11634</v>
      </c>
      <c r="AF341">
        <v>11831</v>
      </c>
      <c r="AG341" s="3">
        <v>44170</v>
      </c>
      <c r="AH341" s="33">
        <v>132</v>
      </c>
      <c r="AI341">
        <f t="shared" si="108"/>
        <v>155.76655870347051</v>
      </c>
      <c r="AJ341">
        <f t="shared" si="109"/>
        <v>182.52084789448776</v>
      </c>
      <c r="AK341">
        <f t="shared" si="110"/>
        <v>168.38825265697929</v>
      </c>
      <c r="AL341">
        <f t="shared" si="111"/>
        <v>174.19761957763112</v>
      </c>
      <c r="AM341" s="3">
        <v>44170</v>
      </c>
      <c r="AN341" s="33">
        <v>132</v>
      </c>
      <c r="AO341">
        <f t="shared" si="121"/>
        <v>377.94721028656551</v>
      </c>
      <c r="AP341">
        <f t="shared" si="122"/>
        <v>392.01036229722843</v>
      </c>
      <c r="AQ341">
        <f t="shared" si="123"/>
        <v>323.37882657829272</v>
      </c>
      <c r="AR341">
        <f t="shared" si="124"/>
        <v>328.85464133125157</v>
      </c>
      <c r="AS341" s="3">
        <v>44170</v>
      </c>
      <c r="AT341">
        <v>123.55714285714282</v>
      </c>
      <c r="AU341">
        <f t="shared" si="112"/>
        <v>99.182947194398892</v>
      </c>
      <c r="AV341">
        <f t="shared" si="113"/>
        <v>116.21849881820977</v>
      </c>
      <c r="AW341" s="25">
        <f t="shared" si="114"/>
        <v>105.31953941332047</v>
      </c>
      <c r="AX341" s="25">
        <f t="shared" si="115"/>
        <v>108.95304613788039</v>
      </c>
      <c r="AY341" s="3">
        <v>44170</v>
      </c>
      <c r="AZ341">
        <v>123.55714285714282</v>
      </c>
      <c r="BA341">
        <f t="shared" si="104"/>
        <v>240.65446724982831</v>
      </c>
      <c r="BB341">
        <f t="shared" si="105"/>
        <v>249.6090520777289</v>
      </c>
      <c r="BC341" s="25">
        <f t="shared" si="106"/>
        <v>202.25941260062237</v>
      </c>
      <c r="BD341" s="25">
        <f t="shared" si="107"/>
        <v>205.68429692951378</v>
      </c>
    </row>
    <row r="342" spans="1:56" x14ac:dyDescent="0.2">
      <c r="A342" s="3">
        <v>44171</v>
      </c>
      <c r="B342">
        <v>3743.857</v>
      </c>
      <c r="C342" s="28">
        <v>3658.6159948366103</v>
      </c>
      <c r="D342">
        <v>5061.9156887595645</v>
      </c>
      <c r="E342" s="28">
        <v>7317.2319896732206</v>
      </c>
      <c r="F342">
        <v>10123.831377519129</v>
      </c>
      <c r="G342" s="44">
        <v>129</v>
      </c>
      <c r="H342" s="43">
        <f t="shared" si="116"/>
        <v>3.5684647302904562E-2</v>
      </c>
      <c r="I342" s="43">
        <f t="shared" si="117"/>
        <v>2.1677029070744414E-2</v>
      </c>
      <c r="J342" s="44">
        <v>123.55714285714282</v>
      </c>
      <c r="K342" s="43">
        <f t="shared" si="118"/>
        <v>3.4179016004742137E-2</v>
      </c>
      <c r="L342" s="43">
        <f t="shared" si="119"/>
        <v>2.0762416880716322E-2</v>
      </c>
      <c r="M342" s="3">
        <v>44171</v>
      </c>
      <c r="N342" s="28">
        <v>3658.6159948366103</v>
      </c>
      <c r="O342">
        <v>3615</v>
      </c>
      <c r="P342">
        <v>4292</v>
      </c>
      <c r="Q342">
        <v>8657</v>
      </c>
      <c r="R342">
        <v>9049</v>
      </c>
      <c r="S342">
        <v>5951</v>
      </c>
      <c r="T342">
        <v>6362</v>
      </c>
      <c r="U342">
        <v>12016</v>
      </c>
      <c r="V342">
        <v>11823</v>
      </c>
      <c r="W342">
        <f t="shared" si="120"/>
        <v>8853</v>
      </c>
      <c r="X342">
        <v>17731.46</v>
      </c>
      <c r="Y342">
        <v>12188.972213423</v>
      </c>
      <c r="AA342" s="3">
        <v>44171</v>
      </c>
      <c r="AB342" s="28">
        <v>7317.2319896732206</v>
      </c>
      <c r="AC342">
        <v>8657</v>
      </c>
      <c r="AD342">
        <v>9049</v>
      </c>
      <c r="AE342">
        <v>12016</v>
      </c>
      <c r="AF342">
        <v>11823</v>
      </c>
      <c r="AG342" s="3">
        <v>44171</v>
      </c>
      <c r="AH342" s="33">
        <v>129</v>
      </c>
      <c r="AI342">
        <f t="shared" si="108"/>
        <v>154.99480036142194</v>
      </c>
      <c r="AJ342">
        <f t="shared" si="109"/>
        <v>184.02148911513774</v>
      </c>
      <c r="AK342">
        <f t="shared" si="110"/>
        <v>165.41407916171738</v>
      </c>
      <c r="AL342">
        <f t="shared" si="111"/>
        <v>176.83824090520011</v>
      </c>
      <c r="AM342" s="3">
        <v>44171</v>
      </c>
      <c r="AN342" s="33">
        <v>129</v>
      </c>
      <c r="AO342">
        <f t="shared" si="121"/>
        <v>371.17288706191692</v>
      </c>
      <c r="AP342">
        <f t="shared" si="122"/>
        <v>387.98006873319702</v>
      </c>
      <c r="AQ342">
        <f t="shared" si="123"/>
        <v>333.99690391651757</v>
      </c>
      <c r="AR342">
        <f t="shared" si="124"/>
        <v>328.63227321945629</v>
      </c>
      <c r="AS342" s="3">
        <v>44171</v>
      </c>
      <c r="AT342">
        <v>123.55714285714282</v>
      </c>
      <c r="AU342">
        <f t="shared" si="112"/>
        <v>98.691537051404353</v>
      </c>
      <c r="AV342">
        <f t="shared" si="113"/>
        <v>117.17401854069917</v>
      </c>
      <c r="AW342" s="25">
        <f t="shared" si="114"/>
        <v>103.4593230519429</v>
      </c>
      <c r="AX342" s="25">
        <f t="shared" si="115"/>
        <v>110.60464010358945</v>
      </c>
      <c r="AY342" s="3">
        <v>44171</v>
      </c>
      <c r="AZ342">
        <v>123.55714285714282</v>
      </c>
      <c r="BA342">
        <f t="shared" si="104"/>
        <v>236.34097821687621</v>
      </c>
      <c r="BB342">
        <f t="shared" si="105"/>
        <v>247.04279910875738</v>
      </c>
      <c r="BC342" s="25">
        <f t="shared" si="106"/>
        <v>208.90055886273669</v>
      </c>
      <c r="BD342" s="25">
        <f t="shared" si="107"/>
        <v>205.54521533240145</v>
      </c>
    </row>
    <row r="343" spans="1:56" x14ac:dyDescent="0.2">
      <c r="A343" s="3">
        <v>44172</v>
      </c>
      <c r="B343">
        <v>3890.5709999999999</v>
      </c>
      <c r="C343" s="28">
        <v>5757.356953114976</v>
      </c>
      <c r="D343">
        <v>5061.9156887595645</v>
      </c>
      <c r="E343" s="28">
        <v>11514.713906229952</v>
      </c>
      <c r="F343">
        <v>10123.831377519129</v>
      </c>
      <c r="G343" s="44">
        <v>203</v>
      </c>
      <c r="H343" s="43">
        <f t="shared" si="116"/>
        <v>5.5253130103429506E-2</v>
      </c>
      <c r="I343" s="43">
        <f t="shared" si="117"/>
        <v>3.411764705882353E-2</v>
      </c>
      <c r="J343" s="44">
        <v>123.55714285714282</v>
      </c>
      <c r="K343" s="43">
        <f t="shared" si="118"/>
        <v>3.3630142312777035E-2</v>
      </c>
      <c r="L343" s="43">
        <f t="shared" si="119"/>
        <v>2.0765906362545012E-2</v>
      </c>
      <c r="M343" s="3">
        <v>44172</v>
      </c>
      <c r="N343" s="28">
        <v>5757.356953114976</v>
      </c>
      <c r="O343">
        <v>3674</v>
      </c>
      <c r="P343">
        <v>4404</v>
      </c>
      <c r="Q343">
        <v>8684</v>
      </c>
      <c r="R343">
        <v>8770</v>
      </c>
      <c r="S343">
        <v>5950</v>
      </c>
      <c r="T343">
        <v>6479</v>
      </c>
      <c r="U343">
        <v>12000</v>
      </c>
      <c r="V343">
        <v>11461</v>
      </c>
      <c r="W343">
        <f t="shared" si="120"/>
        <v>8727</v>
      </c>
      <c r="X343">
        <v>17242.5</v>
      </c>
      <c r="Y343">
        <v>12245.5647725381</v>
      </c>
      <c r="AA343" s="3">
        <v>44172</v>
      </c>
      <c r="AB343" s="28">
        <v>11514.713906229952</v>
      </c>
      <c r="AC343">
        <v>8684</v>
      </c>
      <c r="AD343">
        <v>8770</v>
      </c>
      <c r="AE343">
        <v>12000</v>
      </c>
      <c r="AF343">
        <v>11461</v>
      </c>
      <c r="AG343" s="3">
        <v>44172</v>
      </c>
      <c r="AH343" s="33">
        <v>203</v>
      </c>
      <c r="AI343">
        <f t="shared" si="108"/>
        <v>157.52445270480337</v>
      </c>
      <c r="AJ343">
        <f t="shared" si="109"/>
        <v>188.82354102121778</v>
      </c>
      <c r="AK343">
        <f t="shared" si="110"/>
        <v>165.38628314774297</v>
      </c>
      <c r="AL343">
        <f t="shared" si="111"/>
        <v>180.09037454020617</v>
      </c>
      <c r="AM343" s="3">
        <v>44172</v>
      </c>
      <c r="AN343" s="33">
        <v>203</v>
      </c>
      <c r="AO343">
        <f t="shared" si="121"/>
        <v>372.33052457498979</v>
      </c>
      <c r="AP343">
        <f t="shared" si="122"/>
        <v>376.01781443144409</v>
      </c>
      <c r="AQ343">
        <f t="shared" si="123"/>
        <v>333.55216769292696</v>
      </c>
      <c r="AR343">
        <f t="shared" si="124"/>
        <v>318.57011616071969</v>
      </c>
      <c r="AS343" s="3">
        <v>44172</v>
      </c>
      <c r="AT343">
        <v>123.55714285714282</v>
      </c>
      <c r="AU343">
        <f t="shared" si="112"/>
        <v>100.30227029788647</v>
      </c>
      <c r="AV343">
        <f t="shared" si="113"/>
        <v>120.23168165266522</v>
      </c>
      <c r="AW343" s="25">
        <f t="shared" si="114"/>
        <v>103.44193785230387</v>
      </c>
      <c r="AX343" s="25">
        <f t="shared" si="115"/>
        <v>112.63870846135744</v>
      </c>
      <c r="AY343" s="3">
        <v>44172</v>
      </c>
      <c r="AZ343">
        <v>123.55714285714282</v>
      </c>
      <c r="BA343">
        <f t="shared" si="104"/>
        <v>237.07809343136802</v>
      </c>
      <c r="BB343">
        <f t="shared" si="105"/>
        <v>239.42594189234194</v>
      </c>
      <c r="BC343" s="25">
        <f t="shared" si="106"/>
        <v>208.62239566851198</v>
      </c>
      <c r="BD343" s="25">
        <f t="shared" si="107"/>
        <v>199.25177306306801</v>
      </c>
    </row>
    <row r="344" spans="1:56" x14ac:dyDescent="0.2">
      <c r="A344" s="3">
        <v>44173</v>
      </c>
      <c r="B344">
        <v>3956.2860000000001</v>
      </c>
      <c r="C344" s="28">
        <v>4849.7932954810876</v>
      </c>
      <c r="D344">
        <v>4520.5499803421089</v>
      </c>
      <c r="E344" s="28">
        <v>9699.5865909621753</v>
      </c>
      <c r="F344">
        <v>9041.0999606842179</v>
      </c>
      <c r="G344" s="44">
        <v>171</v>
      </c>
      <c r="H344" s="43">
        <f t="shared" si="116"/>
        <v>4.5930701047542308E-2</v>
      </c>
      <c r="I344" s="43">
        <f t="shared" si="117"/>
        <v>2.7527366387636833E-2</v>
      </c>
      <c r="J344" s="44">
        <v>110.34285714285718</v>
      </c>
      <c r="K344" s="43">
        <f t="shared" si="118"/>
        <v>2.9638156632516031E-2</v>
      </c>
      <c r="L344" s="43">
        <f t="shared" si="119"/>
        <v>1.7762855303099997E-2</v>
      </c>
      <c r="M344" s="3">
        <v>44173</v>
      </c>
      <c r="N344" s="28">
        <v>4849.7932954810876</v>
      </c>
      <c r="O344">
        <v>3723</v>
      </c>
      <c r="P344">
        <v>4299</v>
      </c>
      <c r="Q344">
        <v>8472</v>
      </c>
      <c r="R344">
        <v>8851</v>
      </c>
      <c r="S344">
        <v>6212</v>
      </c>
      <c r="T344">
        <v>6470</v>
      </c>
      <c r="U344">
        <v>11745</v>
      </c>
      <c r="V344">
        <v>11600</v>
      </c>
      <c r="W344">
        <f t="shared" si="120"/>
        <v>8661.5</v>
      </c>
      <c r="X344">
        <v>16574.72</v>
      </c>
      <c r="Y344">
        <v>12309.280874321001</v>
      </c>
      <c r="AA344" s="3">
        <v>44173</v>
      </c>
      <c r="AB344" s="28">
        <v>9699.5865909621753</v>
      </c>
      <c r="AC344">
        <v>8472</v>
      </c>
      <c r="AD344">
        <v>8851</v>
      </c>
      <c r="AE344">
        <v>11745</v>
      </c>
      <c r="AF344">
        <v>11600</v>
      </c>
      <c r="AG344" s="3">
        <v>44173</v>
      </c>
      <c r="AH344" s="33">
        <v>171</v>
      </c>
      <c r="AI344">
        <f t="shared" si="108"/>
        <v>159.62535041371339</v>
      </c>
      <c r="AJ344">
        <f t="shared" si="109"/>
        <v>184.32161735926775</v>
      </c>
      <c r="AK344">
        <f t="shared" si="110"/>
        <v>172.66883880903853</v>
      </c>
      <c r="AL344">
        <f t="shared" si="111"/>
        <v>179.84021041443646</v>
      </c>
      <c r="AM344" s="3">
        <v>44173</v>
      </c>
      <c r="AN344" s="33">
        <v>171</v>
      </c>
      <c r="AO344">
        <f t="shared" si="121"/>
        <v>363.24092632419547</v>
      </c>
      <c r="AP344">
        <f t="shared" si="122"/>
        <v>379.49072697066271</v>
      </c>
      <c r="AQ344">
        <f t="shared" si="123"/>
        <v>326.46418412945229</v>
      </c>
      <c r="AR344">
        <f t="shared" si="124"/>
        <v>322.43376210316274</v>
      </c>
      <c r="AS344" s="3">
        <v>44173</v>
      </c>
      <c r="AT344">
        <v>110.34285714285718</v>
      </c>
      <c r="AU344">
        <f t="shared" si="112"/>
        <v>101.63999790937162</v>
      </c>
      <c r="AV344">
        <f t="shared" si="113"/>
        <v>117.36512248519703</v>
      </c>
      <c r="AW344" s="25">
        <f t="shared" si="114"/>
        <v>107.99686015773304</v>
      </c>
      <c r="AX344" s="25">
        <f t="shared" si="115"/>
        <v>112.48224166460605</v>
      </c>
      <c r="AY344" s="3">
        <v>44173</v>
      </c>
      <c r="AZ344">
        <v>110.34285714285718</v>
      </c>
      <c r="BA344">
        <f t="shared" si="104"/>
        <v>231.29037396943227</v>
      </c>
      <c r="BB344">
        <f t="shared" si="105"/>
        <v>241.63728753581739</v>
      </c>
      <c r="BC344" s="25">
        <f t="shared" si="106"/>
        <v>204.18916976055613</v>
      </c>
      <c r="BD344" s="25">
        <f t="shared" si="107"/>
        <v>201.66831581289492</v>
      </c>
    </row>
    <row r="345" spans="1:56" x14ac:dyDescent="0.2">
      <c r="A345" s="3">
        <v>44174</v>
      </c>
      <c r="B345">
        <v>3999.143</v>
      </c>
      <c r="C345" s="28">
        <v>5643.9114959107392</v>
      </c>
      <c r="D345">
        <v>4520.5499803421089</v>
      </c>
      <c r="E345" s="28">
        <v>11287.822991821478</v>
      </c>
      <c r="F345">
        <v>9041.0999606842179</v>
      </c>
      <c r="G345" s="44">
        <v>199</v>
      </c>
      <c r="H345" s="43">
        <f t="shared" si="116"/>
        <v>5.3696708041014569E-2</v>
      </c>
      <c r="I345" s="43">
        <f t="shared" si="117"/>
        <v>3.2431551499348107E-2</v>
      </c>
      <c r="J345" s="44">
        <v>110.34285714285718</v>
      </c>
      <c r="K345" s="43">
        <f t="shared" si="118"/>
        <v>2.9774111479454177E-2</v>
      </c>
      <c r="L345" s="43">
        <f t="shared" si="119"/>
        <v>1.7982864593034092E-2</v>
      </c>
      <c r="M345" s="3">
        <v>44174</v>
      </c>
      <c r="N345" s="28">
        <v>5643.9114959107392</v>
      </c>
      <c r="O345">
        <v>3706</v>
      </c>
      <c r="P345">
        <v>4357</v>
      </c>
      <c r="Q345">
        <v>8406</v>
      </c>
      <c r="R345">
        <v>8574</v>
      </c>
      <c r="S345">
        <v>6136</v>
      </c>
      <c r="T345">
        <v>6398</v>
      </c>
      <c r="U345">
        <v>11620</v>
      </c>
      <c r="V345">
        <v>12007</v>
      </c>
      <c r="W345">
        <f t="shared" si="120"/>
        <v>8490</v>
      </c>
      <c r="X345">
        <v>16030.38</v>
      </c>
      <c r="Y345">
        <v>12370.8450384352</v>
      </c>
      <c r="AA345" s="3">
        <v>44174</v>
      </c>
      <c r="AB345" s="28">
        <v>11287.822991821478</v>
      </c>
      <c r="AC345">
        <v>8406</v>
      </c>
      <c r="AD345">
        <v>8574</v>
      </c>
      <c r="AE345">
        <v>11620</v>
      </c>
      <c r="AF345">
        <v>12007</v>
      </c>
      <c r="AG345" s="3">
        <v>44174</v>
      </c>
      <c r="AH345" s="33">
        <v>199</v>
      </c>
      <c r="AI345">
        <f t="shared" si="108"/>
        <v>158.89646753511195</v>
      </c>
      <c r="AJ345">
        <f t="shared" si="109"/>
        <v>186.80839423920204</v>
      </c>
      <c r="AK345">
        <f t="shared" si="110"/>
        <v>170.55634174698332</v>
      </c>
      <c r="AL345">
        <f t="shared" si="111"/>
        <v>177.83889740827891</v>
      </c>
      <c r="AM345" s="3">
        <v>44174</v>
      </c>
      <c r="AN345" s="33">
        <v>199</v>
      </c>
      <c r="AO345">
        <f t="shared" si="121"/>
        <v>360.41114573668403</v>
      </c>
      <c r="AP345">
        <f t="shared" si="122"/>
        <v>367.61422359580405</v>
      </c>
      <c r="AQ345">
        <f t="shared" si="123"/>
        <v>322.98968238265098</v>
      </c>
      <c r="AR345">
        <f t="shared" si="124"/>
        <v>333.74673979074782</v>
      </c>
      <c r="AS345" s="3">
        <v>44174</v>
      </c>
      <c r="AT345">
        <v>110.34285714285718</v>
      </c>
      <c r="AU345">
        <f t="shared" si="112"/>
        <v>101.17588832987677</v>
      </c>
      <c r="AV345">
        <f t="shared" si="113"/>
        <v>118.94855516817947</v>
      </c>
      <c r="AW345" s="25">
        <f t="shared" si="114"/>
        <v>106.6755849851658</v>
      </c>
      <c r="AX345" s="25">
        <f t="shared" si="115"/>
        <v>111.23050729059499</v>
      </c>
      <c r="AY345" s="3">
        <v>44174</v>
      </c>
      <c r="AZ345">
        <v>110.34285714285718</v>
      </c>
      <c r="BA345">
        <f t="shared" si="104"/>
        <v>229.48853677845227</v>
      </c>
      <c r="BB345">
        <f t="shared" si="105"/>
        <v>234.07503144640137</v>
      </c>
      <c r="BC345" s="25">
        <f t="shared" si="106"/>
        <v>202.0160198056758</v>
      </c>
      <c r="BD345" s="25">
        <f t="shared" si="107"/>
        <v>208.74409206598528</v>
      </c>
    </row>
    <row r="346" spans="1:56" x14ac:dyDescent="0.2">
      <c r="A346" s="3">
        <v>44175</v>
      </c>
      <c r="B346">
        <v>4082.857</v>
      </c>
      <c r="C346" s="28">
        <v>4537.8182881694393</v>
      </c>
      <c r="D346">
        <v>4520.5499803421089</v>
      </c>
      <c r="E346" s="28">
        <v>9075.6365763388785</v>
      </c>
      <c r="F346">
        <v>9041.0999606842179</v>
      </c>
      <c r="G346" s="44">
        <v>160</v>
      </c>
      <c r="H346" s="43">
        <f t="shared" si="116"/>
        <v>4.3703906036602021E-2</v>
      </c>
      <c r="I346" s="43">
        <f t="shared" si="117"/>
        <v>2.6186579378068741E-2</v>
      </c>
      <c r="J346" s="44">
        <v>110.34285714285718</v>
      </c>
      <c r="K346" s="43">
        <f t="shared" si="118"/>
        <v>3.0140086627385192E-2</v>
      </c>
      <c r="L346" s="43">
        <f t="shared" si="119"/>
        <v>1.8059387421089555E-2</v>
      </c>
      <c r="M346" s="3">
        <v>44175</v>
      </c>
      <c r="N346" s="28">
        <v>4537.8182881694393</v>
      </c>
      <c r="O346">
        <v>3661</v>
      </c>
      <c r="P346">
        <v>4437</v>
      </c>
      <c r="Q346">
        <v>8246</v>
      </c>
      <c r="R346">
        <v>8491</v>
      </c>
      <c r="S346">
        <v>6110</v>
      </c>
      <c r="T346">
        <v>6516</v>
      </c>
      <c r="U346">
        <v>11865</v>
      </c>
      <c r="V346">
        <v>11650</v>
      </c>
      <c r="W346">
        <f t="shared" si="120"/>
        <v>8368.5</v>
      </c>
      <c r="X346">
        <v>15633.16</v>
      </c>
      <c r="Y346">
        <v>12427.730092284401</v>
      </c>
      <c r="AA346" s="3">
        <v>44175</v>
      </c>
      <c r="AB346" s="28">
        <v>9075.6365763388785</v>
      </c>
      <c r="AC346">
        <v>8246</v>
      </c>
      <c r="AD346">
        <v>8491</v>
      </c>
      <c r="AE346">
        <v>11865</v>
      </c>
      <c r="AF346">
        <v>11650</v>
      </c>
      <c r="AG346" s="3">
        <v>44175</v>
      </c>
      <c r="AH346" s="33">
        <v>160</v>
      </c>
      <c r="AI346">
        <f t="shared" si="108"/>
        <v>156.96707167999051</v>
      </c>
      <c r="AJ346">
        <f t="shared" si="109"/>
        <v>190.2384313149735</v>
      </c>
      <c r="AK346">
        <f t="shared" si="110"/>
        <v>169.83364538364864</v>
      </c>
      <c r="AL346">
        <f t="shared" si="111"/>
        <v>181.11882705725935</v>
      </c>
      <c r="AM346" s="3">
        <v>44175</v>
      </c>
      <c r="AN346" s="33">
        <v>160</v>
      </c>
      <c r="AO346">
        <f t="shared" si="121"/>
        <v>353.55107158514119</v>
      </c>
      <c r="AP346">
        <f t="shared" si="122"/>
        <v>364.05556012969123</v>
      </c>
      <c r="AQ346">
        <f t="shared" si="123"/>
        <v>329.79970580638155</v>
      </c>
      <c r="AR346">
        <f t="shared" si="124"/>
        <v>323.82356280188327</v>
      </c>
      <c r="AS346" s="3">
        <v>44175</v>
      </c>
      <c r="AT346">
        <v>110.34285714285718</v>
      </c>
      <c r="AU346">
        <f t="shared" si="112"/>
        <v>99.947362972390408</v>
      </c>
      <c r="AV346">
        <f t="shared" si="113"/>
        <v>121.13260024815521</v>
      </c>
      <c r="AW346" s="25">
        <f t="shared" si="114"/>
        <v>106.2235697945507</v>
      </c>
      <c r="AX346" s="25">
        <f t="shared" si="115"/>
        <v>113.28196084800202</v>
      </c>
      <c r="AY346" s="3">
        <v>44175</v>
      </c>
      <c r="AZ346">
        <v>110.34285714285718</v>
      </c>
      <c r="BA346">
        <f t="shared" si="104"/>
        <v>225.12044661850078</v>
      </c>
      <c r="BB346">
        <f t="shared" si="105"/>
        <v>231.8090846759265</v>
      </c>
      <c r="BC346" s="25">
        <f t="shared" si="106"/>
        <v>206.27539371724123</v>
      </c>
      <c r="BD346" s="25">
        <f t="shared" si="107"/>
        <v>202.53757579484707</v>
      </c>
    </row>
    <row r="347" spans="1:56" x14ac:dyDescent="0.2">
      <c r="A347" s="3">
        <v>44176</v>
      </c>
      <c r="B347">
        <v>4190.5709999999999</v>
      </c>
      <c r="C347" s="28">
        <v>4424.3728309652033</v>
      </c>
      <c r="D347">
        <v>4520.5499803421089</v>
      </c>
      <c r="E347" s="28">
        <v>8848.7456619304066</v>
      </c>
      <c r="F347">
        <v>9041.0999606842179</v>
      </c>
      <c r="G347" s="44">
        <v>156</v>
      </c>
      <c r="H347" s="43">
        <f t="shared" si="116"/>
        <v>4.1946759881688625E-2</v>
      </c>
      <c r="I347" s="43">
        <f t="shared" si="117"/>
        <v>2.5725593667546173E-2</v>
      </c>
      <c r="J347" s="44">
        <v>110.34285714285718</v>
      </c>
      <c r="K347" s="43">
        <f t="shared" si="118"/>
        <v>2.967003418737757E-2</v>
      </c>
      <c r="L347" s="43">
        <f t="shared" si="119"/>
        <v>1.819638145495666E-2</v>
      </c>
      <c r="M347" s="3">
        <v>44176</v>
      </c>
      <c r="N347" s="28">
        <v>4424.3728309652033</v>
      </c>
      <c r="O347">
        <v>3719</v>
      </c>
      <c r="P347">
        <v>4370</v>
      </c>
      <c r="Q347">
        <v>8353</v>
      </c>
      <c r="R347">
        <v>8395</v>
      </c>
      <c r="S347">
        <v>6064</v>
      </c>
      <c r="T347">
        <v>6599</v>
      </c>
      <c r="U347">
        <v>11890</v>
      </c>
      <c r="V347">
        <v>11664</v>
      </c>
      <c r="W347">
        <f t="shared" si="120"/>
        <v>8374</v>
      </c>
      <c r="X347">
        <v>15369.6</v>
      </c>
      <c r="Y347">
        <v>12495.7721541624</v>
      </c>
      <c r="AA347" s="3">
        <v>44176</v>
      </c>
      <c r="AB347" s="28">
        <v>8848.7456619304066</v>
      </c>
      <c r="AC347">
        <v>8353</v>
      </c>
      <c r="AD347">
        <v>8395</v>
      </c>
      <c r="AE347">
        <v>11890</v>
      </c>
      <c r="AF347">
        <v>11664</v>
      </c>
      <c r="AG347" s="3">
        <v>44176</v>
      </c>
      <c r="AH347" s="33">
        <v>156</v>
      </c>
      <c r="AI347">
        <f t="shared" si="108"/>
        <v>159.45384855992481</v>
      </c>
      <c r="AJ347">
        <f t="shared" si="109"/>
        <v>187.3657752640149</v>
      </c>
      <c r="AK347">
        <f t="shared" si="110"/>
        <v>168.55502874082578</v>
      </c>
      <c r="AL347">
        <f t="shared" si="111"/>
        <v>183.42589621713543</v>
      </c>
      <c r="AM347" s="3">
        <v>44176</v>
      </c>
      <c r="AN347" s="33">
        <v>156</v>
      </c>
      <c r="AO347">
        <f t="shared" si="121"/>
        <v>358.13874617398545</v>
      </c>
      <c r="AP347">
        <f t="shared" si="122"/>
        <v>359.9395156387655</v>
      </c>
      <c r="AQ347">
        <f t="shared" si="123"/>
        <v>330.49460615574179</v>
      </c>
      <c r="AR347">
        <f t="shared" si="124"/>
        <v>324.212706997525</v>
      </c>
      <c r="AS347" s="3">
        <v>44176</v>
      </c>
      <c r="AT347">
        <v>110.34285714285718</v>
      </c>
      <c r="AU347">
        <f t="shared" si="112"/>
        <v>101.53079565537283</v>
      </c>
      <c r="AV347">
        <f t="shared" si="113"/>
        <v>119.30346249367553</v>
      </c>
      <c r="AW347" s="25">
        <f t="shared" si="114"/>
        <v>105.42385061115473</v>
      </c>
      <c r="AX347" s="25">
        <f t="shared" si="115"/>
        <v>114.72493241804256</v>
      </c>
      <c r="AY347" s="3">
        <v>44176</v>
      </c>
      <c r="AZ347">
        <v>110.34285714285718</v>
      </c>
      <c r="BA347">
        <f t="shared" si="104"/>
        <v>228.04160691296835</v>
      </c>
      <c r="BB347">
        <f t="shared" si="105"/>
        <v>229.18823057995561</v>
      </c>
      <c r="BC347" s="25">
        <f t="shared" si="106"/>
        <v>206.71002370821731</v>
      </c>
      <c r="BD347" s="25">
        <f t="shared" si="107"/>
        <v>202.78096858979367</v>
      </c>
    </row>
    <row r="348" spans="1:56" x14ac:dyDescent="0.2">
      <c r="A348" s="3">
        <v>44177</v>
      </c>
      <c r="B348">
        <v>4190.5709999999999</v>
      </c>
      <c r="C348" s="28">
        <v>3828.7841806429642</v>
      </c>
      <c r="D348">
        <v>4520.5499803421089</v>
      </c>
      <c r="E348" s="28">
        <v>7657.5683612859284</v>
      </c>
      <c r="F348">
        <v>9041.0999606842179</v>
      </c>
      <c r="G348" s="44">
        <v>135</v>
      </c>
      <c r="H348" s="43">
        <f t="shared" si="116"/>
        <v>3.6915504511894993E-2</v>
      </c>
      <c r="I348" s="43">
        <f t="shared" si="117"/>
        <v>2.147629653197582E-2</v>
      </c>
      <c r="J348" s="44">
        <v>110.34285714285718</v>
      </c>
      <c r="K348" s="43">
        <f t="shared" si="118"/>
        <v>3.0173053634907625E-2</v>
      </c>
      <c r="L348" s="43">
        <f t="shared" si="119"/>
        <v>1.7553747556929237E-2</v>
      </c>
      <c r="M348" s="3">
        <v>44177</v>
      </c>
      <c r="N348" s="28">
        <v>3828.7841806429642</v>
      </c>
      <c r="O348">
        <v>3657</v>
      </c>
      <c r="P348">
        <v>4290</v>
      </c>
      <c r="Q348">
        <v>7900</v>
      </c>
      <c r="R348">
        <v>8266</v>
      </c>
      <c r="S348">
        <v>6286</v>
      </c>
      <c r="T348">
        <v>6687</v>
      </c>
      <c r="U348">
        <v>11732</v>
      </c>
      <c r="V348">
        <v>11607</v>
      </c>
      <c r="W348">
        <f t="shared" si="120"/>
        <v>8083</v>
      </c>
      <c r="X348">
        <v>15202.88</v>
      </c>
      <c r="Y348">
        <v>12576.756575396499</v>
      </c>
      <c r="AA348" s="3">
        <v>44177</v>
      </c>
      <c r="AB348" s="28">
        <v>7657.5683612859284</v>
      </c>
      <c r="AC348">
        <v>7900</v>
      </c>
      <c r="AD348">
        <v>8266</v>
      </c>
      <c r="AE348">
        <v>11732</v>
      </c>
      <c r="AF348">
        <v>11607</v>
      </c>
      <c r="AG348" s="3">
        <v>44177</v>
      </c>
      <c r="AH348" s="33">
        <v>135</v>
      </c>
      <c r="AI348">
        <f t="shared" si="108"/>
        <v>156.79556982620196</v>
      </c>
      <c r="AJ348">
        <f t="shared" si="109"/>
        <v>183.93573818824348</v>
      </c>
      <c r="AK348">
        <f t="shared" si="110"/>
        <v>174.72574384314493</v>
      </c>
      <c r="AL348">
        <f t="shared" si="111"/>
        <v>185.87194544688356</v>
      </c>
      <c r="AM348" s="3">
        <v>44177</v>
      </c>
      <c r="AN348" s="33">
        <v>135</v>
      </c>
      <c r="AO348">
        <f t="shared" si="121"/>
        <v>338.71616123242967</v>
      </c>
      <c r="AP348">
        <f t="shared" si="122"/>
        <v>354.40858085408405</v>
      </c>
      <c r="AQ348">
        <f t="shared" si="123"/>
        <v>326.10283594778497</v>
      </c>
      <c r="AR348">
        <f t="shared" si="124"/>
        <v>322.6283342009836</v>
      </c>
      <c r="AS348" s="3">
        <v>44177</v>
      </c>
      <c r="AT348">
        <v>110.34285714285718</v>
      </c>
      <c r="AU348">
        <f t="shared" si="112"/>
        <v>99.83816071839162</v>
      </c>
      <c r="AV348">
        <f t="shared" si="113"/>
        <v>117.11941741369976</v>
      </c>
      <c r="AW348" s="25">
        <f t="shared" si="114"/>
        <v>109.28336493102221</v>
      </c>
      <c r="AX348" s="25">
        <f t="shared" si="115"/>
        <v>116.25482998627831</v>
      </c>
      <c r="AY348" s="3">
        <v>44177</v>
      </c>
      <c r="AZ348">
        <v>110.34285714285718</v>
      </c>
      <c r="BA348">
        <f t="shared" si="104"/>
        <v>215.67445164760562</v>
      </c>
      <c r="BB348">
        <f t="shared" si="105"/>
        <v>225.6664578884947</v>
      </c>
      <c r="BC348" s="25">
        <f t="shared" si="106"/>
        <v>203.96316216524858</v>
      </c>
      <c r="BD348" s="25">
        <f t="shared" si="107"/>
        <v>201.79001221036822</v>
      </c>
    </row>
    <row r="349" spans="1:56" x14ac:dyDescent="0.2">
      <c r="A349" s="3">
        <v>44178</v>
      </c>
      <c r="B349">
        <v>4190.5709999999999</v>
      </c>
      <c r="C349" s="28">
        <v>3772.0614520408462</v>
      </c>
      <c r="D349">
        <v>4520.5499803421089</v>
      </c>
      <c r="E349" s="28">
        <v>7544.1229040816925</v>
      </c>
      <c r="F349">
        <v>9041.0999606842179</v>
      </c>
      <c r="G349" s="44">
        <v>133</v>
      </c>
      <c r="H349" s="43">
        <f t="shared" si="116"/>
        <v>3.5391165513571049E-2</v>
      </c>
      <c r="I349" s="43">
        <f t="shared" si="117"/>
        <v>2.1060965954077592E-2</v>
      </c>
      <c r="J349" s="44">
        <v>110.34285714285718</v>
      </c>
      <c r="K349" s="43">
        <f t="shared" si="118"/>
        <v>2.9362122709648001E-2</v>
      </c>
      <c r="L349" s="43">
        <f t="shared" si="119"/>
        <v>1.7473136523017765E-2</v>
      </c>
      <c r="M349" s="3">
        <v>44178</v>
      </c>
      <c r="N349" s="28">
        <v>3772.0614520408462</v>
      </c>
      <c r="O349">
        <v>3758</v>
      </c>
      <c r="P349">
        <v>4350</v>
      </c>
      <c r="Q349">
        <v>8015</v>
      </c>
      <c r="R349">
        <v>8208</v>
      </c>
      <c r="S349">
        <v>6315</v>
      </c>
      <c r="T349">
        <v>6545</v>
      </c>
      <c r="U349">
        <v>11621</v>
      </c>
      <c r="V349">
        <v>11820</v>
      </c>
      <c r="W349">
        <f t="shared" si="120"/>
        <v>8111.5</v>
      </c>
      <c r="X349">
        <v>15018.12</v>
      </c>
      <c r="Y349">
        <v>10431.61</v>
      </c>
      <c r="AA349" s="3">
        <v>44178</v>
      </c>
      <c r="AB349" s="28">
        <v>7544.1229040816925</v>
      </c>
      <c r="AC349">
        <v>8015</v>
      </c>
      <c r="AD349">
        <v>8208</v>
      </c>
      <c r="AE349">
        <v>11621</v>
      </c>
      <c r="AF349">
        <v>11820</v>
      </c>
      <c r="AG349" s="3">
        <v>44178</v>
      </c>
      <c r="AH349" s="33">
        <v>133</v>
      </c>
      <c r="AI349">
        <f t="shared" si="108"/>
        <v>161.1259916343634</v>
      </c>
      <c r="AJ349">
        <f t="shared" si="109"/>
        <v>186.50826599507204</v>
      </c>
      <c r="AK349">
        <f t="shared" si="110"/>
        <v>175.53182824840283</v>
      </c>
      <c r="AL349">
        <f t="shared" si="111"/>
        <v>181.92491146251726</v>
      </c>
      <c r="AM349" s="3">
        <v>44178</v>
      </c>
      <c r="AN349" s="33">
        <v>133</v>
      </c>
      <c r="AO349">
        <f t="shared" si="121"/>
        <v>343.64683952885116</v>
      </c>
      <c r="AP349">
        <f t="shared" si="122"/>
        <v>351.92180397414973</v>
      </c>
      <c r="AQ349">
        <f t="shared" si="123"/>
        <v>323.01747839662539</v>
      </c>
      <c r="AR349">
        <f t="shared" si="124"/>
        <v>328.54888517753307</v>
      </c>
      <c r="AS349" s="3">
        <v>44178</v>
      </c>
      <c r="AT349">
        <v>110.34285714285718</v>
      </c>
      <c r="AU349">
        <f t="shared" si="112"/>
        <v>102.59551763186101</v>
      </c>
      <c r="AV349">
        <f t="shared" si="113"/>
        <v>118.75745122368158</v>
      </c>
      <c r="AW349" s="25">
        <f t="shared" si="114"/>
        <v>109.78753572055444</v>
      </c>
      <c r="AX349" s="25">
        <f t="shared" si="115"/>
        <v>113.78613163753425</v>
      </c>
      <c r="AY349" s="3">
        <v>44178</v>
      </c>
      <c r="AZ349">
        <v>110.34285714285718</v>
      </c>
      <c r="BA349">
        <f t="shared" si="104"/>
        <v>218.81401645007077</v>
      </c>
      <c r="BB349">
        <f t="shared" si="105"/>
        <v>224.08302520551229</v>
      </c>
      <c r="BC349" s="25">
        <f t="shared" si="106"/>
        <v>202.03340500531482</v>
      </c>
      <c r="BD349" s="25">
        <f t="shared" si="107"/>
        <v>205.49305973348433</v>
      </c>
    </row>
    <row r="350" spans="1:56" x14ac:dyDescent="0.2">
      <c r="A350" s="3">
        <v>44179</v>
      </c>
      <c r="B350">
        <v>4321.5709999999999</v>
      </c>
      <c r="C350" s="28">
        <v>5303.5751242980314</v>
      </c>
      <c r="D350">
        <v>4520.5499803421089</v>
      </c>
      <c r="E350" s="28">
        <v>10607.150248596063</v>
      </c>
      <c r="F350">
        <v>9041.0999606842179</v>
      </c>
      <c r="G350" s="44">
        <v>187</v>
      </c>
      <c r="H350" s="43">
        <f t="shared" si="116"/>
        <v>4.9431667988369017E-2</v>
      </c>
      <c r="I350" s="43">
        <f t="shared" si="117"/>
        <v>2.9743916017178306E-2</v>
      </c>
      <c r="J350" s="44">
        <v>110.34285714285718</v>
      </c>
      <c r="K350" s="43">
        <f t="shared" si="118"/>
        <v>2.916808277633021E-2</v>
      </c>
      <c r="L350" s="43">
        <f t="shared" si="119"/>
        <v>1.7550955486377792E-2</v>
      </c>
      <c r="M350" s="3">
        <v>44179</v>
      </c>
      <c r="N350" s="28">
        <v>5303.5751242980314</v>
      </c>
      <c r="O350">
        <v>3783</v>
      </c>
      <c r="P350">
        <v>4425</v>
      </c>
      <c r="Q350">
        <v>7960</v>
      </c>
      <c r="R350">
        <v>8059</v>
      </c>
      <c r="S350">
        <v>6287</v>
      </c>
      <c r="T350">
        <v>6640</v>
      </c>
      <c r="U350">
        <v>11594</v>
      </c>
      <c r="V350">
        <v>11559</v>
      </c>
      <c r="W350">
        <f t="shared" si="120"/>
        <v>8009.5</v>
      </c>
      <c r="X350">
        <v>14797.28</v>
      </c>
      <c r="Y350">
        <v>12721.0265648977</v>
      </c>
      <c r="AA350" s="3">
        <v>44179</v>
      </c>
      <c r="AB350" s="28">
        <v>10607.150248596063</v>
      </c>
      <c r="AC350">
        <v>7960</v>
      </c>
      <c r="AD350">
        <v>8059</v>
      </c>
      <c r="AE350">
        <v>11594</v>
      </c>
      <c r="AF350">
        <v>11559</v>
      </c>
      <c r="AG350" s="3">
        <v>44179</v>
      </c>
      <c r="AH350" s="33">
        <v>187</v>
      </c>
      <c r="AI350">
        <f t="shared" si="108"/>
        <v>162.19787822054195</v>
      </c>
      <c r="AJ350">
        <f t="shared" si="109"/>
        <v>189.72392575360777</v>
      </c>
      <c r="AK350">
        <f t="shared" si="110"/>
        <v>174.75353985711934</v>
      </c>
      <c r="AL350">
        <f t="shared" si="111"/>
        <v>184.56553279008625</v>
      </c>
      <c r="AM350" s="3">
        <v>44179</v>
      </c>
      <c r="AN350" s="33">
        <v>187</v>
      </c>
      <c r="AO350">
        <f t="shared" si="121"/>
        <v>341.28868903925826</v>
      </c>
      <c r="AP350">
        <f t="shared" si="122"/>
        <v>345.53335992052541</v>
      </c>
      <c r="AQ350">
        <f t="shared" si="123"/>
        <v>322.26698601931628</v>
      </c>
      <c r="AR350">
        <f t="shared" si="124"/>
        <v>321.29412553021189</v>
      </c>
      <c r="AS350" s="3">
        <v>44179</v>
      </c>
      <c r="AT350">
        <v>110.34285714285718</v>
      </c>
      <c r="AU350">
        <f t="shared" si="112"/>
        <v>103.27803171935344</v>
      </c>
      <c r="AV350">
        <f t="shared" si="113"/>
        <v>120.80499348615885</v>
      </c>
      <c r="AW350" s="25">
        <f t="shared" si="114"/>
        <v>109.30075013066124</v>
      </c>
      <c r="AX350" s="25">
        <f t="shared" si="115"/>
        <v>115.43772560324331</v>
      </c>
      <c r="AY350" s="3">
        <v>44179</v>
      </c>
      <c r="AZ350">
        <v>110.34285714285718</v>
      </c>
      <c r="BA350">
        <f t="shared" si="104"/>
        <v>217.31248545758746</v>
      </c>
      <c r="BB350">
        <f t="shared" si="105"/>
        <v>220.01524124405745</v>
      </c>
      <c r="BC350" s="25">
        <f t="shared" si="106"/>
        <v>201.56400461506067</v>
      </c>
      <c r="BD350" s="25">
        <f t="shared" si="107"/>
        <v>200.95552262769419</v>
      </c>
    </row>
    <row r="351" spans="1:56" x14ac:dyDescent="0.2">
      <c r="A351" s="3">
        <v>44180</v>
      </c>
      <c r="B351">
        <v>4322.857</v>
      </c>
      <c r="C351" s="28">
        <v>4679.6251096747337</v>
      </c>
      <c r="D351">
        <v>3876.1784722690036</v>
      </c>
      <c r="E351" s="28">
        <v>9359.2502193494674</v>
      </c>
      <c r="F351">
        <v>7752.3569445380072</v>
      </c>
      <c r="G351" s="44">
        <v>165</v>
      </c>
      <c r="H351" s="43">
        <f t="shared" si="116"/>
        <v>4.5492142266335814E-2</v>
      </c>
      <c r="I351" s="43">
        <f t="shared" si="117"/>
        <v>2.6115859449192782E-2</v>
      </c>
      <c r="J351" s="44">
        <v>94.614285714285728</v>
      </c>
      <c r="K351" s="43">
        <f t="shared" si="118"/>
        <v>2.608610027964867E-2</v>
      </c>
      <c r="L351" s="43">
        <f t="shared" si="119"/>
        <v>1.4975353864242756E-2</v>
      </c>
      <c r="M351" s="3">
        <v>44180</v>
      </c>
      <c r="N351" s="28">
        <v>4679.6251096747337</v>
      </c>
      <c r="O351">
        <v>3627</v>
      </c>
      <c r="P351">
        <v>4365</v>
      </c>
      <c r="Q351">
        <v>7637</v>
      </c>
      <c r="R351">
        <v>7769</v>
      </c>
      <c r="S351">
        <v>6318</v>
      </c>
      <c r="T351">
        <v>6691</v>
      </c>
      <c r="U351">
        <v>11706</v>
      </c>
      <c r="V351">
        <v>11626</v>
      </c>
      <c r="W351">
        <f t="shared" si="120"/>
        <v>7703</v>
      </c>
      <c r="X351">
        <v>14335.53</v>
      </c>
      <c r="Y351">
        <v>10086</v>
      </c>
      <c r="AA351" s="3">
        <v>44180</v>
      </c>
      <c r="AB351" s="28">
        <v>9359.2502193494674</v>
      </c>
      <c r="AC351">
        <v>7637</v>
      </c>
      <c r="AD351">
        <v>7769</v>
      </c>
      <c r="AE351">
        <v>11706</v>
      </c>
      <c r="AF351">
        <v>11626</v>
      </c>
      <c r="AG351" s="3">
        <v>44180</v>
      </c>
      <c r="AH351" s="33">
        <v>165</v>
      </c>
      <c r="AI351">
        <f t="shared" si="108"/>
        <v>155.50930592278766</v>
      </c>
      <c r="AJ351">
        <f t="shared" si="109"/>
        <v>187.15139794677918</v>
      </c>
      <c r="AK351">
        <f t="shared" si="110"/>
        <v>175.61521629032606</v>
      </c>
      <c r="AL351">
        <f t="shared" si="111"/>
        <v>185.9831295027812</v>
      </c>
      <c r="AM351" s="3">
        <v>44180</v>
      </c>
      <c r="AN351" s="33">
        <v>165</v>
      </c>
      <c r="AO351">
        <f t="shared" si="121"/>
        <v>327.43991434583108</v>
      </c>
      <c r="AP351">
        <f t="shared" si="122"/>
        <v>333.09947552085396</v>
      </c>
      <c r="AQ351">
        <f t="shared" si="123"/>
        <v>325.38013958445026</v>
      </c>
      <c r="AR351">
        <f t="shared" si="124"/>
        <v>323.15645846649744</v>
      </c>
      <c r="AS351" s="3">
        <v>44180</v>
      </c>
      <c r="AT351">
        <v>94.614285714285728</v>
      </c>
      <c r="AU351">
        <f t="shared" si="112"/>
        <v>99.019143813400717</v>
      </c>
      <c r="AV351">
        <f t="shared" si="113"/>
        <v>119.16695967617704</v>
      </c>
      <c r="AW351" s="25">
        <f t="shared" si="114"/>
        <v>109.83969131947157</v>
      </c>
      <c r="AX351" s="25">
        <f t="shared" si="115"/>
        <v>116.32437078483449</v>
      </c>
      <c r="AY351" s="3">
        <v>44180</v>
      </c>
      <c r="AZ351">
        <v>94.614285714285728</v>
      </c>
      <c r="BA351">
        <f t="shared" si="104"/>
        <v>208.49440344718533</v>
      </c>
      <c r="BB351">
        <f t="shared" si="105"/>
        <v>212.09807782914532</v>
      </c>
      <c r="BC351" s="25">
        <f t="shared" si="106"/>
        <v>203.51114697463345</v>
      </c>
      <c r="BD351" s="25">
        <f t="shared" si="107"/>
        <v>202.12033100351005</v>
      </c>
    </row>
    <row r="352" spans="1:56" x14ac:dyDescent="0.2">
      <c r="A352" s="3">
        <v>44181</v>
      </c>
      <c r="B352">
        <v>4399.857</v>
      </c>
      <c r="C352" s="28">
        <v>4594.5410167715572</v>
      </c>
      <c r="D352">
        <v>3876.1784722690036</v>
      </c>
      <c r="E352" s="28">
        <v>9189.0820335431144</v>
      </c>
      <c r="F352">
        <v>7752.3569445380072</v>
      </c>
      <c r="G352" s="44">
        <v>162</v>
      </c>
      <c r="H352" s="43">
        <f t="shared" si="116"/>
        <v>4.3536683687180867E-2</v>
      </c>
      <c r="I352" s="43">
        <f t="shared" si="117"/>
        <v>2.5280898876404494E-2</v>
      </c>
      <c r="J352" s="44">
        <v>94.614285714285728</v>
      </c>
      <c r="K352" s="43">
        <f t="shared" si="118"/>
        <v>2.5427112527354401E-2</v>
      </c>
      <c r="L352" s="43">
        <f t="shared" si="119"/>
        <v>1.476502586053148E-2</v>
      </c>
      <c r="M352" s="3">
        <v>44181</v>
      </c>
      <c r="N352" s="28">
        <v>4594.5410167715572</v>
      </c>
      <c r="O352">
        <v>3721</v>
      </c>
      <c r="P352">
        <v>4429</v>
      </c>
      <c r="Q352">
        <v>7660</v>
      </c>
      <c r="R352">
        <v>7784</v>
      </c>
      <c r="S352">
        <v>6408</v>
      </c>
      <c r="T352">
        <v>6797</v>
      </c>
      <c r="U352">
        <v>11570</v>
      </c>
      <c r="V352">
        <v>11581</v>
      </c>
      <c r="W352">
        <f t="shared" si="120"/>
        <v>7722</v>
      </c>
      <c r="X352">
        <v>14024.71</v>
      </c>
      <c r="Y352">
        <v>9926.8799999999992</v>
      </c>
      <c r="AA352" s="3">
        <v>44181</v>
      </c>
      <c r="AB352" s="28">
        <v>9189.0820335431144</v>
      </c>
      <c r="AC352">
        <v>7660</v>
      </c>
      <c r="AD352">
        <v>7784</v>
      </c>
      <c r="AE352">
        <v>11570</v>
      </c>
      <c r="AF352">
        <v>11581</v>
      </c>
      <c r="AG352" s="3">
        <v>44181</v>
      </c>
      <c r="AH352" s="33">
        <v>162</v>
      </c>
      <c r="AI352">
        <f t="shared" si="108"/>
        <v>159.5395994868191</v>
      </c>
      <c r="AJ352">
        <f t="shared" si="109"/>
        <v>189.89542760739633</v>
      </c>
      <c r="AK352">
        <f t="shared" si="110"/>
        <v>178.11685754802301</v>
      </c>
      <c r="AL352">
        <f t="shared" si="111"/>
        <v>188.92950698406872</v>
      </c>
      <c r="AM352" s="3">
        <v>44181</v>
      </c>
      <c r="AN352" s="33">
        <v>162</v>
      </c>
      <c r="AO352">
        <f t="shared" si="121"/>
        <v>328.42605000511537</v>
      </c>
      <c r="AP352">
        <f t="shared" si="122"/>
        <v>333.74260747256108</v>
      </c>
      <c r="AQ352">
        <f t="shared" si="123"/>
        <v>321.59988168393045</v>
      </c>
      <c r="AR352">
        <f t="shared" si="124"/>
        <v>321.90563783764895</v>
      </c>
      <c r="AS352" s="3">
        <v>44181</v>
      </c>
      <c r="AT352">
        <v>94.614285714285728</v>
      </c>
      <c r="AU352">
        <f t="shared" si="112"/>
        <v>101.58539678237223</v>
      </c>
      <c r="AV352">
        <f t="shared" si="113"/>
        <v>120.91419574015764</v>
      </c>
      <c r="AW352" s="25">
        <f t="shared" si="114"/>
        <v>111.40435928698541</v>
      </c>
      <c r="AX352" s="25">
        <f t="shared" si="115"/>
        <v>118.167201946573</v>
      </c>
      <c r="AY352" s="3">
        <v>44181</v>
      </c>
      <c r="AZ352">
        <v>94.614285714285728</v>
      </c>
      <c r="BA352">
        <f t="shared" si="104"/>
        <v>209.12231640767837</v>
      </c>
      <c r="BB352">
        <f t="shared" si="105"/>
        <v>212.50758628164078</v>
      </c>
      <c r="BC352" s="25">
        <f t="shared" si="106"/>
        <v>201.14675982372364</v>
      </c>
      <c r="BD352" s="25">
        <f t="shared" si="107"/>
        <v>201.33799701975312</v>
      </c>
    </row>
    <row r="353" spans="1:56" x14ac:dyDescent="0.2">
      <c r="A353" s="3">
        <v>44182</v>
      </c>
      <c r="B353">
        <v>4402.2860000000001</v>
      </c>
      <c r="C353" s="28">
        <v>4140.7591879546126</v>
      </c>
      <c r="D353">
        <v>3876.1784722690036</v>
      </c>
      <c r="E353" s="28">
        <v>8281.5183759092251</v>
      </c>
      <c r="F353">
        <v>7752.3569445380072</v>
      </c>
      <c r="G353" s="44">
        <v>146</v>
      </c>
      <c r="H353" s="43">
        <f t="shared" si="116"/>
        <v>3.8964504937283158E-2</v>
      </c>
      <c r="I353" s="43">
        <f t="shared" si="117"/>
        <v>2.2995747361789259E-2</v>
      </c>
      <c r="J353" s="44">
        <v>94.614285714285728</v>
      </c>
      <c r="K353" s="43">
        <f t="shared" si="118"/>
        <v>2.5250676731861682E-2</v>
      </c>
      <c r="L353" s="43">
        <f t="shared" si="119"/>
        <v>1.4902234322615487E-2</v>
      </c>
      <c r="M353" s="3">
        <v>44182</v>
      </c>
      <c r="N353" s="28">
        <v>4140.7591879546126</v>
      </c>
      <c r="O353">
        <v>3747</v>
      </c>
      <c r="P353">
        <v>4374</v>
      </c>
      <c r="Q353">
        <v>7451</v>
      </c>
      <c r="R353">
        <v>7777</v>
      </c>
      <c r="S353">
        <v>6349</v>
      </c>
      <c r="T353">
        <v>6764</v>
      </c>
      <c r="U353">
        <v>11575</v>
      </c>
      <c r="V353">
        <v>11621</v>
      </c>
      <c r="W353">
        <f t="shared" si="120"/>
        <v>7614</v>
      </c>
      <c r="X353">
        <v>13837.84</v>
      </c>
      <c r="Y353">
        <v>9774.02</v>
      </c>
      <c r="AA353" s="3">
        <v>44182</v>
      </c>
      <c r="AB353" s="28">
        <v>8281.5183759092251</v>
      </c>
      <c r="AC353">
        <v>7451</v>
      </c>
      <c r="AD353">
        <v>7777</v>
      </c>
      <c r="AE353">
        <v>11575</v>
      </c>
      <c r="AF353">
        <v>11621</v>
      </c>
      <c r="AG353" s="3">
        <v>44182</v>
      </c>
      <c r="AH353" s="33">
        <v>146</v>
      </c>
      <c r="AI353">
        <f t="shared" si="108"/>
        <v>160.65436153644481</v>
      </c>
      <c r="AJ353">
        <f t="shared" si="109"/>
        <v>187.53727711780348</v>
      </c>
      <c r="AK353">
        <f t="shared" si="110"/>
        <v>176.47689272353279</v>
      </c>
      <c r="AL353">
        <f t="shared" si="111"/>
        <v>188.01223852291318</v>
      </c>
      <c r="AM353" s="3">
        <v>44182</v>
      </c>
      <c r="AN353" s="33">
        <v>146</v>
      </c>
      <c r="AO353">
        <f t="shared" si="121"/>
        <v>319.46507814466247</v>
      </c>
      <c r="AP353">
        <f t="shared" si="122"/>
        <v>333.44247922843113</v>
      </c>
      <c r="AQ353">
        <f t="shared" si="123"/>
        <v>321.7388617538025</v>
      </c>
      <c r="AR353">
        <f t="shared" si="124"/>
        <v>323.01747839662539</v>
      </c>
      <c r="AS353" s="3">
        <v>44182</v>
      </c>
      <c r="AT353">
        <v>94.614285714285728</v>
      </c>
      <c r="AU353">
        <f t="shared" si="112"/>
        <v>102.29521143336434</v>
      </c>
      <c r="AV353">
        <f t="shared" si="113"/>
        <v>119.41266474767431</v>
      </c>
      <c r="AW353" s="25">
        <f t="shared" si="114"/>
        <v>110.3786325082819</v>
      </c>
      <c r="AX353" s="25">
        <f t="shared" si="115"/>
        <v>117.5934903584846</v>
      </c>
      <c r="AY353" s="3">
        <v>44182</v>
      </c>
      <c r="AZ353">
        <v>94.614285714285728</v>
      </c>
      <c r="BA353">
        <f t="shared" si="104"/>
        <v>203.41649863624173</v>
      </c>
      <c r="BB353">
        <f t="shared" si="105"/>
        <v>212.3164823371429</v>
      </c>
      <c r="BC353" s="25">
        <f t="shared" si="106"/>
        <v>201.23368582191887</v>
      </c>
      <c r="BD353" s="25">
        <f t="shared" si="107"/>
        <v>202.03340500531482</v>
      </c>
    </row>
    <row r="354" spans="1:56" x14ac:dyDescent="0.2">
      <c r="A354" s="3">
        <v>44183</v>
      </c>
      <c r="B354">
        <v>4308.2860000000001</v>
      </c>
      <c r="C354" s="28">
        <v>4963.2387526853236</v>
      </c>
      <c r="D354">
        <v>3876.1784722690036</v>
      </c>
      <c r="E354" s="28">
        <v>9926.4775053706471</v>
      </c>
      <c r="F354">
        <v>7752.3569445380072</v>
      </c>
      <c r="G354" s="44">
        <v>175</v>
      </c>
      <c r="H354" s="43">
        <f t="shared" si="116"/>
        <v>4.581151832460733E-2</v>
      </c>
      <c r="I354" s="43">
        <f t="shared" si="117"/>
        <v>2.7022853613341568E-2</v>
      </c>
      <c r="J354" s="44">
        <v>94.614285714285728</v>
      </c>
      <c r="K354" s="43">
        <f t="shared" si="118"/>
        <v>2.4768137621540766E-2</v>
      </c>
      <c r="L354" s="43">
        <f t="shared" si="119"/>
        <v>1.4609988529074386E-2</v>
      </c>
      <c r="M354" s="3">
        <v>44183</v>
      </c>
      <c r="N354" s="28">
        <v>4963.2387526853236</v>
      </c>
      <c r="O354">
        <v>3820</v>
      </c>
      <c r="P354">
        <v>4364</v>
      </c>
      <c r="Q354">
        <v>7592</v>
      </c>
      <c r="R354">
        <v>7487</v>
      </c>
      <c r="S354">
        <v>6476</v>
      </c>
      <c r="T354">
        <v>6575</v>
      </c>
      <c r="U354">
        <v>11336</v>
      </c>
      <c r="V354">
        <v>11438</v>
      </c>
      <c r="W354">
        <f t="shared" si="120"/>
        <v>7539.5</v>
      </c>
      <c r="X354">
        <v>13705.75</v>
      </c>
      <c r="Y354">
        <v>9626.2199999999993</v>
      </c>
      <c r="AA354" s="3">
        <v>44183</v>
      </c>
      <c r="AB354" s="28">
        <v>9926.4775053706471</v>
      </c>
      <c r="AC354">
        <v>7592</v>
      </c>
      <c r="AD354">
        <v>7487</v>
      </c>
      <c r="AE354">
        <v>11336</v>
      </c>
      <c r="AF354">
        <v>11438</v>
      </c>
      <c r="AG354" s="3">
        <v>44183</v>
      </c>
      <c r="AH354" s="33">
        <v>175</v>
      </c>
      <c r="AI354">
        <f t="shared" si="108"/>
        <v>163.78427036808625</v>
      </c>
      <c r="AJ354">
        <f t="shared" si="109"/>
        <v>187.10852248333205</v>
      </c>
      <c r="AK354">
        <f t="shared" si="110"/>
        <v>180.00698649828291</v>
      </c>
      <c r="AL354">
        <f t="shared" si="111"/>
        <v>182.75879188174957</v>
      </c>
      <c r="AM354" s="3">
        <v>44183</v>
      </c>
      <c r="AN354" s="33">
        <v>175</v>
      </c>
      <c r="AO354">
        <f t="shared" si="121"/>
        <v>325.51051849070967</v>
      </c>
      <c r="AP354">
        <f t="shared" si="122"/>
        <v>321.00859482875961</v>
      </c>
      <c r="AQ354">
        <f t="shared" si="123"/>
        <v>315.09561441391833</v>
      </c>
      <c r="AR354">
        <f t="shared" si="124"/>
        <v>317.93080783930822</v>
      </c>
      <c r="AS354" s="3">
        <v>44183</v>
      </c>
      <c r="AT354">
        <v>94.614285714285728</v>
      </c>
      <c r="AU354">
        <f t="shared" si="112"/>
        <v>104.28815256884222</v>
      </c>
      <c r="AV354">
        <f t="shared" si="113"/>
        <v>119.13965911267734</v>
      </c>
      <c r="AW354" s="25">
        <f t="shared" si="114"/>
        <v>112.58655286244031</v>
      </c>
      <c r="AX354" s="25">
        <f t="shared" si="115"/>
        <v>114.30768762670553</v>
      </c>
      <c r="AY354" s="3">
        <v>44183</v>
      </c>
      <c r="AZ354">
        <v>94.614285714285728</v>
      </c>
      <c r="BA354">
        <f t="shared" si="104"/>
        <v>207.26587808969899</v>
      </c>
      <c r="BB354">
        <f t="shared" si="105"/>
        <v>204.3993189222308</v>
      </c>
      <c r="BC354" s="25">
        <f t="shared" si="106"/>
        <v>197.07862310818766</v>
      </c>
      <c r="BD354" s="25">
        <f t="shared" si="107"/>
        <v>198.85191347137001</v>
      </c>
    </row>
    <row r="355" spans="1:56" x14ac:dyDescent="0.2">
      <c r="A355" s="3">
        <v>44184</v>
      </c>
      <c r="B355">
        <v>4308.2860000000001</v>
      </c>
      <c r="C355" s="28">
        <v>3403.363716127079</v>
      </c>
      <c r="D355">
        <v>3876.1784722690036</v>
      </c>
      <c r="E355" s="28">
        <v>6806.727432254158</v>
      </c>
      <c r="F355">
        <v>7752.3569445380072</v>
      </c>
      <c r="G355" s="44">
        <v>120</v>
      </c>
      <c r="H355" s="43">
        <f t="shared" si="116"/>
        <v>3.3435497353023126E-2</v>
      </c>
      <c r="I355" s="43">
        <f t="shared" si="117"/>
        <v>1.8578727357176035E-2</v>
      </c>
      <c r="J355" s="44">
        <v>94.614285714285728</v>
      </c>
      <c r="K355" s="43">
        <f t="shared" si="118"/>
        <v>2.6362297496318118E-2</v>
      </c>
      <c r="L355" s="43">
        <f t="shared" si="119"/>
        <v>1.4648441819830582E-2</v>
      </c>
      <c r="M355" s="3">
        <v>44184</v>
      </c>
      <c r="N355" s="28">
        <v>3403.363716127079</v>
      </c>
      <c r="O355">
        <v>3589</v>
      </c>
      <c r="P355">
        <v>4452</v>
      </c>
      <c r="Q355">
        <v>7285</v>
      </c>
      <c r="R355">
        <v>7422</v>
      </c>
      <c r="S355">
        <v>6459</v>
      </c>
      <c r="T355">
        <v>6883</v>
      </c>
      <c r="U355">
        <v>11425</v>
      </c>
      <c r="V355">
        <v>11500</v>
      </c>
      <c r="W355">
        <f t="shared" si="120"/>
        <v>7353.5</v>
      </c>
      <c r="X355">
        <v>13611.68</v>
      </c>
      <c r="Y355">
        <v>9495.89</v>
      </c>
      <c r="AA355" s="3">
        <v>44184</v>
      </c>
      <c r="AB355" s="28">
        <v>6806.727432254158</v>
      </c>
      <c r="AC355">
        <v>7285</v>
      </c>
      <c r="AD355">
        <v>7422</v>
      </c>
      <c r="AE355">
        <v>11425</v>
      </c>
      <c r="AF355">
        <v>11500</v>
      </c>
      <c r="AG355" s="3">
        <v>44184</v>
      </c>
      <c r="AH355" s="33">
        <v>120</v>
      </c>
      <c r="AI355">
        <f t="shared" si="108"/>
        <v>153.88003831179623</v>
      </c>
      <c r="AJ355">
        <f t="shared" si="109"/>
        <v>190.88156326668064</v>
      </c>
      <c r="AK355">
        <f t="shared" si="110"/>
        <v>179.53445426071795</v>
      </c>
      <c r="AL355">
        <f t="shared" si="111"/>
        <v>191.31996418586803</v>
      </c>
      <c r="AM355" s="3">
        <v>44184</v>
      </c>
      <c r="AN355" s="33">
        <v>120</v>
      </c>
      <c r="AO355">
        <f t="shared" si="121"/>
        <v>312.34775121243672</v>
      </c>
      <c r="AP355">
        <f t="shared" si="122"/>
        <v>318.22168970469534</v>
      </c>
      <c r="AQ355">
        <f t="shared" si="123"/>
        <v>317.56945965764089</v>
      </c>
      <c r="AR355">
        <f t="shared" si="124"/>
        <v>319.65416070572167</v>
      </c>
      <c r="AS355" s="3">
        <v>44184</v>
      </c>
      <c r="AT355">
        <v>94.614285714285728</v>
      </c>
      <c r="AU355">
        <f t="shared" si="112"/>
        <v>97.981722400412224</v>
      </c>
      <c r="AV355">
        <f t="shared" si="113"/>
        <v>121.54210870065067</v>
      </c>
      <c r="AW355" s="25">
        <f t="shared" si="114"/>
        <v>112.29100446857659</v>
      </c>
      <c r="AX355" s="25">
        <f t="shared" si="115"/>
        <v>119.66232911553067</v>
      </c>
      <c r="AY355" s="3">
        <v>44184</v>
      </c>
      <c r="AZ355">
        <v>94.614285714285728</v>
      </c>
      <c r="BA355">
        <f t="shared" si="104"/>
        <v>198.88460509529205</v>
      </c>
      <c r="BB355">
        <f t="shared" si="105"/>
        <v>202.6247822947505</v>
      </c>
      <c r="BC355" s="25">
        <f t="shared" si="106"/>
        <v>198.62590587606246</v>
      </c>
      <c r="BD355" s="25">
        <f t="shared" si="107"/>
        <v>199.92979584899066</v>
      </c>
    </row>
    <row r="356" spans="1:56" x14ac:dyDescent="0.2">
      <c r="A356" s="3">
        <v>44185</v>
      </c>
      <c r="B356">
        <v>4308.2860000000001</v>
      </c>
      <c r="C356" s="28">
        <v>2722.6909729016634</v>
      </c>
      <c r="D356">
        <v>3876.1784722690036</v>
      </c>
      <c r="E356" s="28">
        <v>5445.3819458033267</v>
      </c>
      <c r="F356">
        <v>7752.3569445380072</v>
      </c>
      <c r="G356" s="44">
        <v>96</v>
      </c>
      <c r="H356" s="43">
        <f t="shared" si="116"/>
        <v>2.5336500395882817E-2</v>
      </c>
      <c r="I356" s="43">
        <f t="shared" si="117"/>
        <v>1.4645308924485127E-2</v>
      </c>
      <c r="J356" s="44">
        <v>94.614285714285728</v>
      </c>
      <c r="K356" s="43">
        <f t="shared" si="118"/>
        <v>2.4970780077668443E-2</v>
      </c>
      <c r="L356" s="43">
        <f t="shared" si="119"/>
        <v>1.4433910864116816E-2</v>
      </c>
      <c r="M356" s="3">
        <v>44185</v>
      </c>
      <c r="N356" s="28">
        <v>2722.6909729016634</v>
      </c>
      <c r="O356">
        <v>3789</v>
      </c>
      <c r="P356">
        <v>4426</v>
      </c>
      <c r="Q356">
        <v>7144</v>
      </c>
      <c r="R356">
        <v>7288</v>
      </c>
      <c r="S356">
        <v>6555</v>
      </c>
      <c r="T356">
        <v>6917</v>
      </c>
      <c r="U356">
        <v>11395</v>
      </c>
      <c r="V356">
        <v>11425</v>
      </c>
      <c r="W356">
        <f t="shared" si="120"/>
        <v>7216</v>
      </c>
      <c r="X356">
        <v>13484.44</v>
      </c>
      <c r="Y356">
        <v>9369.51</v>
      </c>
      <c r="AA356" s="3">
        <v>44185</v>
      </c>
      <c r="AB356" s="28">
        <v>5445.3819458033267</v>
      </c>
      <c r="AC356">
        <v>7144</v>
      </c>
      <c r="AD356">
        <v>7288</v>
      </c>
      <c r="AE356">
        <v>11395</v>
      </c>
      <c r="AF356">
        <v>11425</v>
      </c>
      <c r="AG356" s="3">
        <v>44185</v>
      </c>
      <c r="AH356" s="33">
        <v>96</v>
      </c>
      <c r="AI356">
        <f t="shared" si="108"/>
        <v>162.45513100122483</v>
      </c>
      <c r="AJ356">
        <f t="shared" si="109"/>
        <v>189.7668012170549</v>
      </c>
      <c r="AK356">
        <f t="shared" si="110"/>
        <v>182.20287160226135</v>
      </c>
      <c r="AL356">
        <f t="shared" si="111"/>
        <v>192.26502866099798</v>
      </c>
      <c r="AM356" s="3">
        <v>44185</v>
      </c>
      <c r="AN356" s="33">
        <v>96</v>
      </c>
      <c r="AO356">
        <f t="shared" si="121"/>
        <v>306.30231086638958</v>
      </c>
      <c r="AP356">
        <f t="shared" si="122"/>
        <v>312.4763776027782</v>
      </c>
      <c r="AQ356">
        <f t="shared" si="123"/>
        <v>316.73557923840855</v>
      </c>
      <c r="AR356">
        <f t="shared" si="124"/>
        <v>317.56945965764089</v>
      </c>
      <c r="AS356" s="3">
        <v>44185</v>
      </c>
      <c r="AT356">
        <v>94.614285714285728</v>
      </c>
      <c r="AU356">
        <f t="shared" si="112"/>
        <v>103.44183510035161</v>
      </c>
      <c r="AV356">
        <f t="shared" si="113"/>
        <v>120.83229404965854</v>
      </c>
      <c r="AW356" s="25">
        <f t="shared" si="114"/>
        <v>113.95998363392468</v>
      </c>
      <c r="AX356" s="25">
        <f t="shared" si="115"/>
        <v>120.25342590325812</v>
      </c>
      <c r="AY356" s="3">
        <v>44185</v>
      </c>
      <c r="AZ356">
        <v>94.614285714285728</v>
      </c>
      <c r="BA356">
        <f t="shared" si="104"/>
        <v>195.03522564183476</v>
      </c>
      <c r="BB356">
        <f t="shared" si="105"/>
        <v>198.96650678579113</v>
      </c>
      <c r="BC356" s="25">
        <f t="shared" si="106"/>
        <v>198.10434988689119</v>
      </c>
      <c r="BD356" s="25">
        <f t="shared" si="107"/>
        <v>198.62590587606246</v>
      </c>
    </row>
    <row r="357" spans="1:56" x14ac:dyDescent="0.2">
      <c r="A357" s="3">
        <v>44186</v>
      </c>
      <c r="B357">
        <v>4204.857</v>
      </c>
      <c r="C357" s="28">
        <v>4934.877388384265</v>
      </c>
      <c r="D357">
        <v>3876.1784722690036</v>
      </c>
      <c r="E357" s="28">
        <v>9869.7547767685301</v>
      </c>
      <c r="F357">
        <v>7752.3569445380072</v>
      </c>
      <c r="G357" s="44">
        <v>174</v>
      </c>
      <c r="H357" s="43">
        <f t="shared" si="116"/>
        <v>4.6338215712383488E-2</v>
      </c>
      <c r="I357" s="43">
        <f t="shared" si="117"/>
        <v>2.7153558052434457E-2</v>
      </c>
      <c r="J357" s="44">
        <v>94.614285714285728</v>
      </c>
      <c r="K357" s="43">
        <f t="shared" si="118"/>
        <v>2.5196880350009516E-2</v>
      </c>
      <c r="L357" s="43">
        <f t="shared" si="119"/>
        <v>1.476502586053148E-2</v>
      </c>
      <c r="M357" s="3">
        <v>44186</v>
      </c>
      <c r="N357" s="28">
        <v>4934.877388384265</v>
      </c>
      <c r="O357">
        <v>3755</v>
      </c>
      <c r="P357">
        <v>4306</v>
      </c>
      <c r="Q357">
        <v>7136</v>
      </c>
      <c r="R357">
        <v>7220</v>
      </c>
      <c r="S357">
        <v>6408</v>
      </c>
      <c r="T357">
        <v>6897</v>
      </c>
      <c r="U357">
        <v>11295</v>
      </c>
      <c r="V357">
        <v>11397</v>
      </c>
      <c r="W357">
        <f t="shared" si="120"/>
        <v>7178</v>
      </c>
      <c r="X357">
        <v>13318.14</v>
      </c>
      <c r="Y357">
        <v>9243.25</v>
      </c>
      <c r="AA357" s="3">
        <v>44186</v>
      </c>
      <c r="AB357" s="28">
        <v>9869.7547767685301</v>
      </c>
      <c r="AC357">
        <v>7136</v>
      </c>
      <c r="AD357">
        <v>7220</v>
      </c>
      <c r="AE357">
        <v>11295</v>
      </c>
      <c r="AF357">
        <v>11397</v>
      </c>
      <c r="AG357" s="3">
        <v>44186</v>
      </c>
      <c r="AH357" s="33">
        <v>174</v>
      </c>
      <c r="AI357">
        <f t="shared" si="108"/>
        <v>160.99736524402195</v>
      </c>
      <c r="AJ357">
        <f t="shared" si="109"/>
        <v>184.62174560339776</v>
      </c>
      <c r="AK357">
        <f t="shared" si="110"/>
        <v>178.11685754802301</v>
      </c>
      <c r="AL357">
        <f t="shared" si="111"/>
        <v>191.70910838150979</v>
      </c>
      <c r="AM357" s="3">
        <v>44186</v>
      </c>
      <c r="AN357" s="33">
        <v>174</v>
      </c>
      <c r="AO357">
        <f t="shared" si="121"/>
        <v>305.95930715881246</v>
      </c>
      <c r="AP357">
        <f t="shared" si="122"/>
        <v>309.56084608837244</v>
      </c>
      <c r="AQ357">
        <f t="shared" si="123"/>
        <v>313.95597784096753</v>
      </c>
      <c r="AR357">
        <f t="shared" si="124"/>
        <v>316.79117126635742</v>
      </c>
      <c r="AS357" s="3">
        <v>44186</v>
      </c>
      <c r="AT357">
        <v>94.614285714285728</v>
      </c>
      <c r="AU357">
        <f t="shared" si="112"/>
        <v>102.51361594136192</v>
      </c>
      <c r="AV357">
        <f t="shared" si="113"/>
        <v>117.55622642969492</v>
      </c>
      <c r="AW357" s="25">
        <f t="shared" si="114"/>
        <v>111.40435928698541</v>
      </c>
      <c r="AX357" s="25">
        <f t="shared" si="115"/>
        <v>119.90572191047727</v>
      </c>
      <c r="AY357" s="3">
        <v>44186</v>
      </c>
      <c r="AZ357">
        <v>94.614285714285728</v>
      </c>
      <c r="BA357">
        <f t="shared" si="104"/>
        <v>194.81682113383718</v>
      </c>
      <c r="BB357">
        <f t="shared" si="105"/>
        <v>197.11006846781174</v>
      </c>
      <c r="BC357" s="25">
        <f t="shared" si="106"/>
        <v>196.3658299229869</v>
      </c>
      <c r="BD357" s="25">
        <f t="shared" si="107"/>
        <v>198.13912028616926</v>
      </c>
    </row>
    <row r="358" spans="1:56" x14ac:dyDescent="0.2">
      <c r="A358" s="3">
        <v>44187</v>
      </c>
      <c r="B358">
        <v>4205.4290000000001</v>
      </c>
      <c r="C358" s="28">
        <v>4027.3137307503771</v>
      </c>
      <c r="D358">
        <v>5219.3506893696149</v>
      </c>
      <c r="E358" s="28">
        <v>8054.6274615007542</v>
      </c>
      <c r="F358">
        <v>10438.70137873923</v>
      </c>
      <c r="G358" s="44">
        <v>142</v>
      </c>
      <c r="H358" s="43">
        <f t="shared" si="116"/>
        <v>4.0629470672389124E-2</v>
      </c>
      <c r="I358" s="43">
        <f t="shared" si="117"/>
        <v>2.4137344892061874E-2</v>
      </c>
      <c r="J358" s="44">
        <v>127.39999999999998</v>
      </c>
      <c r="K358" s="43">
        <f t="shared" si="118"/>
        <v>3.6452074391988547E-2</v>
      </c>
      <c r="L358" s="43">
        <f t="shared" si="119"/>
        <v>2.1655617882032973E-2</v>
      </c>
      <c r="M358" s="3">
        <v>44187</v>
      </c>
      <c r="N358" s="28">
        <v>4027.3137307503771</v>
      </c>
      <c r="O358">
        <v>3495</v>
      </c>
      <c r="P358">
        <v>4146</v>
      </c>
      <c r="Q358">
        <v>7089</v>
      </c>
      <c r="R358">
        <v>6893</v>
      </c>
      <c r="S358">
        <v>5883</v>
      </c>
      <c r="T358">
        <v>6081</v>
      </c>
      <c r="U358">
        <v>11011</v>
      </c>
      <c r="V358">
        <v>11019</v>
      </c>
      <c r="W358">
        <f t="shared" si="120"/>
        <v>6991</v>
      </c>
      <c r="X358">
        <v>12945.44</v>
      </c>
      <c r="Y358">
        <v>9118.8799999999992</v>
      </c>
      <c r="AA358" s="3">
        <v>44187</v>
      </c>
      <c r="AB358" s="28">
        <v>8054.6274615007542</v>
      </c>
      <c r="AC358">
        <v>7089</v>
      </c>
      <c r="AD358">
        <v>6893</v>
      </c>
      <c r="AE358">
        <v>11011</v>
      </c>
      <c r="AF358">
        <v>11019</v>
      </c>
      <c r="AG358" s="3">
        <v>44187</v>
      </c>
      <c r="AH358" s="33">
        <v>142</v>
      </c>
      <c r="AI358">
        <f t="shared" si="108"/>
        <v>149.84974474776479</v>
      </c>
      <c r="AJ358">
        <f t="shared" si="109"/>
        <v>177.76167145185488</v>
      </c>
      <c r="AK358">
        <f t="shared" si="110"/>
        <v>163.52395021145745</v>
      </c>
      <c r="AL358">
        <f t="shared" si="111"/>
        <v>169.02756097839074</v>
      </c>
      <c r="AM358" s="3">
        <v>44187</v>
      </c>
      <c r="AN358" s="33">
        <v>142</v>
      </c>
      <c r="AO358">
        <f t="shared" si="121"/>
        <v>303.94416037679673</v>
      </c>
      <c r="AP358">
        <f t="shared" si="122"/>
        <v>295.54056954115669</v>
      </c>
      <c r="AQ358">
        <f t="shared" si="123"/>
        <v>306.06190987223493</v>
      </c>
      <c r="AR358">
        <f t="shared" si="124"/>
        <v>306.28427798403021</v>
      </c>
      <c r="AS358" s="3">
        <v>44187</v>
      </c>
      <c r="AT358">
        <v>127.39999999999998</v>
      </c>
      <c r="AU358">
        <f t="shared" si="112"/>
        <v>95.415469431440727</v>
      </c>
      <c r="AV358">
        <f t="shared" si="113"/>
        <v>113.18813626974341</v>
      </c>
      <c r="AW358" s="25">
        <f t="shared" si="114"/>
        <v>102.27712947648801</v>
      </c>
      <c r="AX358" s="25">
        <f t="shared" si="115"/>
        <v>105.71939900501846</v>
      </c>
      <c r="AY358" s="3">
        <v>44187</v>
      </c>
      <c r="AZ358">
        <v>127.39999999999998</v>
      </c>
      <c r="BA358">
        <f t="shared" si="104"/>
        <v>193.53369464935145</v>
      </c>
      <c r="BB358">
        <f t="shared" si="105"/>
        <v>188.18278420341085</v>
      </c>
      <c r="BC358" s="25">
        <f t="shared" si="106"/>
        <v>191.42843322549879</v>
      </c>
      <c r="BD358" s="25">
        <f t="shared" si="107"/>
        <v>191.56751482261114</v>
      </c>
    </row>
    <row r="359" spans="1:56" x14ac:dyDescent="0.2">
      <c r="A359" s="3">
        <v>44188</v>
      </c>
      <c r="B359">
        <v>4120.857</v>
      </c>
      <c r="C359" s="28">
        <v>4339.2887380620259</v>
      </c>
      <c r="D359">
        <v>5219.3506893696149</v>
      </c>
      <c r="E359" s="28">
        <v>8678.5774761240518</v>
      </c>
      <c r="F359">
        <v>10438.70137873923</v>
      </c>
      <c r="G359" s="44">
        <v>153</v>
      </c>
      <c r="H359" s="43">
        <f t="shared" si="116"/>
        <v>4.3701799485861184E-2</v>
      </c>
      <c r="I359" s="43">
        <f t="shared" si="117"/>
        <v>2.5796661608497723E-2</v>
      </c>
      <c r="J359" s="44">
        <v>127.39999999999998</v>
      </c>
      <c r="K359" s="43">
        <f t="shared" si="118"/>
        <v>3.6389602970579825E-2</v>
      </c>
      <c r="L359" s="43">
        <f t="shared" si="119"/>
        <v>2.1480357443938624E-2</v>
      </c>
      <c r="M359" s="3">
        <v>44188</v>
      </c>
      <c r="N359" s="28">
        <v>4339.2887380620259</v>
      </c>
      <c r="O359">
        <v>3501</v>
      </c>
      <c r="P359">
        <v>4100</v>
      </c>
      <c r="Q359">
        <v>6866</v>
      </c>
      <c r="R359">
        <v>6896</v>
      </c>
      <c r="S359">
        <v>5931</v>
      </c>
      <c r="T359">
        <v>6111</v>
      </c>
      <c r="U359">
        <v>10607</v>
      </c>
      <c r="V359">
        <v>10775</v>
      </c>
      <c r="W359">
        <f t="shared" si="120"/>
        <v>6881</v>
      </c>
      <c r="X359">
        <v>12718.91</v>
      </c>
      <c r="Y359">
        <v>8993.26</v>
      </c>
      <c r="AA359" s="3">
        <v>44188</v>
      </c>
      <c r="AB359" s="28">
        <v>8678.5774761240518</v>
      </c>
      <c r="AC359">
        <v>6866</v>
      </c>
      <c r="AD359">
        <v>6896</v>
      </c>
      <c r="AE359">
        <v>10607</v>
      </c>
      <c r="AF359">
        <v>10775</v>
      </c>
      <c r="AG359" s="3">
        <v>44188</v>
      </c>
      <c r="AH359" s="33">
        <v>153</v>
      </c>
      <c r="AI359">
        <f t="shared" si="108"/>
        <v>150.10699752844764</v>
      </c>
      <c r="AJ359">
        <f t="shared" si="109"/>
        <v>175.78940013328631</v>
      </c>
      <c r="AK359">
        <f t="shared" si="110"/>
        <v>164.85815888222916</v>
      </c>
      <c r="AL359">
        <f t="shared" si="111"/>
        <v>169.86144139762305</v>
      </c>
      <c r="AM359" s="3">
        <v>44188</v>
      </c>
      <c r="AN359" s="33">
        <v>153</v>
      </c>
      <c r="AO359">
        <f t="shared" si="121"/>
        <v>294.38293202808381</v>
      </c>
      <c r="AP359">
        <f t="shared" si="122"/>
        <v>295.66919593149811</v>
      </c>
      <c r="AQ359">
        <f t="shared" si="123"/>
        <v>294.83232022657302</v>
      </c>
      <c r="AR359">
        <f t="shared" si="124"/>
        <v>299.50205057427399</v>
      </c>
      <c r="AS359" s="3">
        <v>44188</v>
      </c>
      <c r="AT359">
        <v>127.39999999999998</v>
      </c>
      <c r="AU359">
        <f t="shared" si="112"/>
        <v>95.579272812438901</v>
      </c>
      <c r="AV359">
        <f t="shared" si="113"/>
        <v>111.93231034875735</v>
      </c>
      <c r="AW359" s="25">
        <f t="shared" si="114"/>
        <v>103.11161905916205</v>
      </c>
      <c r="AX359" s="25">
        <f t="shared" si="115"/>
        <v>106.24095499418974</v>
      </c>
      <c r="AY359" s="3">
        <v>44188</v>
      </c>
      <c r="AZ359">
        <v>127.39999999999998</v>
      </c>
      <c r="BA359">
        <f t="shared" si="104"/>
        <v>187.44566898891901</v>
      </c>
      <c r="BB359">
        <f t="shared" si="105"/>
        <v>188.26468589390993</v>
      </c>
      <c r="BC359" s="25">
        <f t="shared" si="106"/>
        <v>184.40481257132555</v>
      </c>
      <c r="BD359" s="25">
        <f t="shared" si="107"/>
        <v>187.32552611068473</v>
      </c>
    </row>
    <row r="360" spans="1:56" x14ac:dyDescent="0.2">
      <c r="A360" s="3">
        <v>44189</v>
      </c>
      <c r="B360">
        <v>4098</v>
      </c>
      <c r="C360" s="28">
        <v>4197.4819165567305</v>
      </c>
      <c r="D360">
        <v>5219.3506893696149</v>
      </c>
      <c r="E360" s="28">
        <v>8394.9638331134611</v>
      </c>
      <c r="F360">
        <v>10438.70137873923</v>
      </c>
      <c r="G360" s="44">
        <v>148</v>
      </c>
      <c r="H360" s="43">
        <f t="shared" si="116"/>
        <v>4.3709391612522151E-2</v>
      </c>
      <c r="I360" s="43">
        <f t="shared" si="117"/>
        <v>2.4928415024423108E-2</v>
      </c>
      <c r="J360" s="44">
        <v>127.39999999999998</v>
      </c>
      <c r="K360" s="43">
        <f t="shared" si="118"/>
        <v>3.7625516834022439E-2</v>
      </c>
      <c r="L360" s="43">
        <f t="shared" si="119"/>
        <v>2.145864914940205E-2</v>
      </c>
      <c r="M360" s="3">
        <v>44189</v>
      </c>
      <c r="N360" s="28">
        <v>4197.4819165567305</v>
      </c>
      <c r="O360">
        <v>3386</v>
      </c>
      <c r="P360">
        <v>4122</v>
      </c>
      <c r="Q360">
        <v>6762</v>
      </c>
      <c r="R360">
        <v>6864</v>
      </c>
      <c r="S360">
        <v>5937</v>
      </c>
      <c r="T360">
        <v>6410</v>
      </c>
      <c r="U360">
        <v>10691</v>
      </c>
      <c r="V360">
        <v>10867</v>
      </c>
      <c r="W360">
        <f t="shared" si="120"/>
        <v>6813</v>
      </c>
      <c r="X360">
        <v>12813.36</v>
      </c>
      <c r="Y360">
        <v>8863.69</v>
      </c>
      <c r="AA360" s="3">
        <v>44189</v>
      </c>
      <c r="AB360" s="28">
        <v>8394.9638331134611</v>
      </c>
      <c r="AC360">
        <v>6762</v>
      </c>
      <c r="AD360">
        <v>6864</v>
      </c>
      <c r="AE360">
        <v>10691</v>
      </c>
      <c r="AF360">
        <v>10867</v>
      </c>
      <c r="AG360" s="3">
        <v>44189</v>
      </c>
      <c r="AH360" s="33">
        <v>148</v>
      </c>
      <c r="AI360">
        <f t="shared" si="108"/>
        <v>145.1763192320262</v>
      </c>
      <c r="AJ360">
        <f t="shared" si="109"/>
        <v>176.73266032912343</v>
      </c>
      <c r="AK360">
        <f t="shared" si="110"/>
        <v>165.02493496607562</v>
      </c>
      <c r="AL360">
        <f t="shared" si="111"/>
        <v>178.17244957597183</v>
      </c>
      <c r="AM360" s="3">
        <v>44189</v>
      </c>
      <c r="AN360" s="33">
        <v>148</v>
      </c>
      <c r="AO360">
        <f t="shared" si="121"/>
        <v>289.92388382958097</v>
      </c>
      <c r="AP360">
        <f t="shared" si="122"/>
        <v>294.29718110118955</v>
      </c>
      <c r="AQ360">
        <f t="shared" si="123"/>
        <v>297.16718540042353</v>
      </c>
      <c r="AR360">
        <f t="shared" si="124"/>
        <v>302.05928385991979</v>
      </c>
      <c r="AS360" s="3">
        <v>44189</v>
      </c>
      <c r="AT360">
        <v>127.39999999999998</v>
      </c>
      <c r="AU360">
        <f t="shared" si="112"/>
        <v>92.439708009973756</v>
      </c>
      <c r="AV360">
        <f t="shared" si="113"/>
        <v>112.53292274575068</v>
      </c>
      <c r="AW360" s="25">
        <f t="shared" si="114"/>
        <v>103.21593025699632</v>
      </c>
      <c r="AX360" s="25">
        <f t="shared" si="115"/>
        <v>111.4391296862635</v>
      </c>
      <c r="AY360" s="3">
        <v>44189</v>
      </c>
      <c r="AZ360">
        <v>127.39999999999998</v>
      </c>
      <c r="BA360">
        <f t="shared" si="104"/>
        <v>184.60641038495055</v>
      </c>
      <c r="BB360">
        <f t="shared" si="105"/>
        <v>187.39106786191962</v>
      </c>
      <c r="BC360" s="25">
        <f t="shared" si="106"/>
        <v>185.86516934100516</v>
      </c>
      <c r="BD360" s="25">
        <f t="shared" si="107"/>
        <v>188.92496447747666</v>
      </c>
    </row>
    <row r="361" spans="1:56" x14ac:dyDescent="0.2">
      <c r="A361" s="3">
        <v>44190</v>
      </c>
      <c r="B361">
        <v>3458.2860000000001</v>
      </c>
      <c r="C361" s="28">
        <v>3772.0614520408462</v>
      </c>
      <c r="D361">
        <v>5219.3506893696149</v>
      </c>
      <c r="E361" s="28">
        <v>7544.1229040816925</v>
      </c>
      <c r="F361">
        <v>10438.70137873923</v>
      </c>
      <c r="G361" s="44">
        <v>133</v>
      </c>
      <c r="H361" s="43">
        <f t="shared" si="116"/>
        <v>3.7859379447765441E-2</v>
      </c>
      <c r="I361" s="43">
        <f t="shared" si="117"/>
        <v>2.3014362346426717E-2</v>
      </c>
      <c r="J361" s="44">
        <v>127.39999999999998</v>
      </c>
      <c r="K361" s="43">
        <f t="shared" si="118"/>
        <v>3.6265300313122681E-2</v>
      </c>
      <c r="L361" s="43">
        <f t="shared" si="119"/>
        <v>2.2045336563419272E-2</v>
      </c>
      <c r="M361" s="3">
        <v>44190</v>
      </c>
      <c r="N361" s="28">
        <v>3772.0614520408462</v>
      </c>
      <c r="O361">
        <v>3513</v>
      </c>
      <c r="P361">
        <v>3990</v>
      </c>
      <c r="Q361">
        <v>6841</v>
      </c>
      <c r="R361">
        <v>6635</v>
      </c>
      <c r="S361">
        <v>5779</v>
      </c>
      <c r="T361">
        <v>6152</v>
      </c>
      <c r="U361">
        <v>10593</v>
      </c>
      <c r="V361">
        <v>10779</v>
      </c>
      <c r="W361">
        <f t="shared" si="120"/>
        <v>6738</v>
      </c>
      <c r="X361">
        <v>13011.95</v>
      </c>
      <c r="Y361">
        <v>8749.02</v>
      </c>
      <c r="AA361" s="3">
        <v>44190</v>
      </c>
      <c r="AB361" s="28">
        <v>7544.1229040816925</v>
      </c>
      <c r="AC361">
        <v>6841</v>
      </c>
      <c r="AD361">
        <v>6635</v>
      </c>
      <c r="AE361">
        <v>10593</v>
      </c>
      <c r="AF361">
        <v>10779</v>
      </c>
      <c r="AG361" s="3">
        <v>44190</v>
      </c>
      <c r="AH361" s="33">
        <v>133</v>
      </c>
      <c r="AI361">
        <f t="shared" si="108"/>
        <v>150.62150308981336</v>
      </c>
      <c r="AJ361">
        <f t="shared" si="109"/>
        <v>171.07309915410056</v>
      </c>
      <c r="AK361">
        <f t="shared" si="110"/>
        <v>160.63316475811874</v>
      </c>
      <c r="AL361">
        <f t="shared" si="111"/>
        <v>171.0010779705739</v>
      </c>
      <c r="AM361" s="3">
        <v>44190</v>
      </c>
      <c r="AN361" s="33">
        <v>133</v>
      </c>
      <c r="AO361">
        <f t="shared" si="121"/>
        <v>293.31104544190526</v>
      </c>
      <c r="AP361">
        <f t="shared" si="122"/>
        <v>284.47869997179379</v>
      </c>
      <c r="AQ361">
        <f t="shared" si="123"/>
        <v>294.44317603093128</v>
      </c>
      <c r="AR361">
        <f t="shared" si="124"/>
        <v>299.61323463017163</v>
      </c>
      <c r="AS361" s="3">
        <v>44190</v>
      </c>
      <c r="AT361">
        <v>127.39999999999998</v>
      </c>
      <c r="AU361">
        <f t="shared" si="112"/>
        <v>95.906879574435266</v>
      </c>
      <c r="AV361">
        <f t="shared" si="113"/>
        <v>108.92924836379069</v>
      </c>
      <c r="AW361" s="25">
        <f t="shared" si="114"/>
        <v>100.46906871402757</v>
      </c>
      <c r="AX361" s="25">
        <f t="shared" si="115"/>
        <v>106.95374817939049</v>
      </c>
      <c r="AY361" s="3">
        <v>44190</v>
      </c>
      <c r="AZ361">
        <v>127.39999999999998</v>
      </c>
      <c r="BA361">
        <f t="shared" si="104"/>
        <v>186.76315490142659</v>
      </c>
      <c r="BB361">
        <f t="shared" si="105"/>
        <v>181.13923882048903</v>
      </c>
      <c r="BC361" s="25">
        <f t="shared" si="106"/>
        <v>184.16141977637898</v>
      </c>
      <c r="BD361" s="25">
        <f t="shared" si="107"/>
        <v>187.39506690924091</v>
      </c>
    </row>
    <row r="362" spans="1:56" x14ac:dyDescent="0.2">
      <c r="A362" s="3">
        <v>44191</v>
      </c>
      <c r="B362">
        <v>3458.2860000000001</v>
      </c>
      <c r="C362" s="28">
        <v>3375.00235182602</v>
      </c>
      <c r="D362">
        <v>5219.3506893696149</v>
      </c>
      <c r="E362" s="28">
        <v>6750.00470365204</v>
      </c>
      <c r="F362">
        <v>10438.70137873923</v>
      </c>
      <c r="G362" s="44">
        <v>119</v>
      </c>
      <c r="H362" s="43">
        <f t="shared" si="116"/>
        <v>3.4754672897196262E-2</v>
      </c>
      <c r="I362" s="43">
        <f t="shared" si="117"/>
        <v>2.0731707317073172E-2</v>
      </c>
      <c r="J362" s="44">
        <v>127.39999999999998</v>
      </c>
      <c r="K362" s="43">
        <f t="shared" si="118"/>
        <v>3.720794392523364E-2</v>
      </c>
      <c r="L362" s="43">
        <f t="shared" si="119"/>
        <v>2.2195121951219508E-2</v>
      </c>
      <c r="M362" s="3">
        <v>44191</v>
      </c>
      <c r="N362" s="28">
        <v>3375.00235182602</v>
      </c>
      <c r="O362">
        <v>3424</v>
      </c>
      <c r="P362">
        <v>3961</v>
      </c>
      <c r="Q362">
        <v>6702</v>
      </c>
      <c r="R362">
        <v>6658</v>
      </c>
      <c r="S362">
        <v>5740</v>
      </c>
      <c r="T362">
        <v>5863</v>
      </c>
      <c r="U362">
        <v>10645</v>
      </c>
      <c r="V362">
        <v>10710</v>
      </c>
      <c r="W362">
        <f t="shared" si="120"/>
        <v>6680</v>
      </c>
      <c r="X362">
        <v>12804.44</v>
      </c>
      <c r="Y362">
        <v>8643.36</v>
      </c>
      <c r="AA362" s="3">
        <v>44191</v>
      </c>
      <c r="AB362" s="28">
        <v>6750.00470365204</v>
      </c>
      <c r="AC362">
        <v>6702</v>
      </c>
      <c r="AD362">
        <v>6658</v>
      </c>
      <c r="AE362">
        <v>10645</v>
      </c>
      <c r="AF362">
        <v>10710</v>
      </c>
      <c r="AG362" s="3">
        <v>44191</v>
      </c>
      <c r="AH362" s="33">
        <v>119</v>
      </c>
      <c r="AI362">
        <f t="shared" si="108"/>
        <v>146.80558684301764</v>
      </c>
      <c r="AJ362">
        <f t="shared" si="109"/>
        <v>169.82971071413343</v>
      </c>
      <c r="AK362">
        <f t="shared" si="110"/>
        <v>159.54912021311674</v>
      </c>
      <c r="AL362">
        <f t="shared" si="111"/>
        <v>162.96802993196923</v>
      </c>
      <c r="AM362" s="3">
        <v>44191</v>
      </c>
      <c r="AN362" s="33">
        <v>119</v>
      </c>
      <c r="AO362">
        <f t="shared" si="121"/>
        <v>287.35135602275238</v>
      </c>
      <c r="AP362">
        <f t="shared" si="122"/>
        <v>285.46483563107807</v>
      </c>
      <c r="AQ362">
        <f t="shared" si="123"/>
        <v>295.88856875760064</v>
      </c>
      <c r="AR362">
        <f t="shared" si="124"/>
        <v>297.69530966593732</v>
      </c>
      <c r="AS362" s="3">
        <v>44191</v>
      </c>
      <c r="AT362">
        <v>127.39999999999998</v>
      </c>
      <c r="AU362">
        <f t="shared" si="112"/>
        <v>93.477129422962236</v>
      </c>
      <c r="AV362">
        <f t="shared" si="113"/>
        <v>108.13753202229948</v>
      </c>
      <c r="AW362" s="25">
        <f t="shared" si="114"/>
        <v>99.791045928104907</v>
      </c>
      <c r="AX362" s="25">
        <f t="shared" si="115"/>
        <v>101.92942548370715</v>
      </c>
      <c r="AY362" s="3">
        <v>44191</v>
      </c>
      <c r="AZ362">
        <v>127.39999999999998</v>
      </c>
      <c r="BA362">
        <f t="shared" si="104"/>
        <v>182.96837657496872</v>
      </c>
      <c r="BB362">
        <f t="shared" si="105"/>
        <v>181.76715178098206</v>
      </c>
      <c r="BC362" s="25">
        <f t="shared" si="106"/>
        <v>185.06545015760918</v>
      </c>
      <c r="BD362" s="25">
        <f t="shared" si="107"/>
        <v>186.19548813414696</v>
      </c>
    </row>
    <row r="363" spans="1:56" x14ac:dyDescent="0.2">
      <c r="A363" s="3">
        <v>44192</v>
      </c>
      <c r="B363">
        <v>3458.2860000000001</v>
      </c>
      <c r="C363" s="28">
        <v>3233.1955303207251</v>
      </c>
      <c r="D363">
        <v>5219.3506893696149</v>
      </c>
      <c r="E363" s="28">
        <v>6466.3910606414502</v>
      </c>
      <c r="F363">
        <v>10438.70137873923</v>
      </c>
      <c r="G363" s="44">
        <v>114</v>
      </c>
      <c r="H363" s="43">
        <f t="shared" si="116"/>
        <v>3.4514078110808359E-2</v>
      </c>
      <c r="I363" s="43">
        <f t="shared" si="117"/>
        <v>2.0928951716541216E-2</v>
      </c>
      <c r="J363" s="44">
        <v>127.39999999999998</v>
      </c>
      <c r="K363" s="43">
        <f t="shared" si="118"/>
        <v>3.8570996064184071E-2</v>
      </c>
      <c r="L363" s="43">
        <f t="shared" si="119"/>
        <v>2.3389021479713598E-2</v>
      </c>
      <c r="M363" s="3">
        <v>44192</v>
      </c>
      <c r="N363" s="28">
        <v>3233.1955303207251</v>
      </c>
      <c r="O363">
        <v>3303</v>
      </c>
      <c r="P363">
        <v>3911</v>
      </c>
      <c r="Q363">
        <v>6730</v>
      </c>
      <c r="R363">
        <v>6523</v>
      </c>
      <c r="S363">
        <v>5447</v>
      </c>
      <c r="T363">
        <v>5693</v>
      </c>
      <c r="U363">
        <v>10299</v>
      </c>
      <c r="V363">
        <v>10474</v>
      </c>
      <c r="W363">
        <f t="shared" si="120"/>
        <v>6626.5</v>
      </c>
      <c r="X363">
        <v>12021.56</v>
      </c>
      <c r="Y363">
        <v>8542.98</v>
      </c>
      <c r="AA363" s="3">
        <v>44192</v>
      </c>
      <c r="AB363" s="28">
        <v>6466.3910606414502</v>
      </c>
      <c r="AC363">
        <v>6730</v>
      </c>
      <c r="AD363">
        <v>6523</v>
      </c>
      <c r="AE363">
        <v>10299</v>
      </c>
      <c r="AF363">
        <v>10474</v>
      </c>
      <c r="AG363" s="3">
        <v>44192</v>
      </c>
      <c r="AH363" s="33">
        <v>114</v>
      </c>
      <c r="AI363">
        <f t="shared" si="108"/>
        <v>141.61765576591333</v>
      </c>
      <c r="AJ363">
        <f t="shared" si="109"/>
        <v>167.68593754177627</v>
      </c>
      <c r="AK363">
        <f t="shared" si="110"/>
        <v>151.40488811861442</v>
      </c>
      <c r="AL363">
        <f t="shared" si="111"/>
        <v>158.24270755631943</v>
      </c>
      <c r="AM363" s="3">
        <v>44192</v>
      </c>
      <c r="AN363" s="33">
        <v>114</v>
      </c>
      <c r="AO363">
        <f t="shared" si="121"/>
        <v>288.55186899927236</v>
      </c>
      <c r="AP363">
        <f t="shared" si="122"/>
        <v>279.67664806571378</v>
      </c>
      <c r="AQ363">
        <f t="shared" si="123"/>
        <v>286.27114792245459</v>
      </c>
      <c r="AR363">
        <f t="shared" si="124"/>
        <v>291.13545036797643</v>
      </c>
      <c r="AS363" s="3">
        <v>44192</v>
      </c>
      <c r="AT363">
        <v>127.39999999999998</v>
      </c>
      <c r="AU363">
        <f t="shared" si="112"/>
        <v>90.173761239498916</v>
      </c>
      <c r="AV363">
        <f t="shared" si="113"/>
        <v>106.77250384731464</v>
      </c>
      <c r="AW363" s="25">
        <f t="shared" si="114"/>
        <v>94.697182433865407</v>
      </c>
      <c r="AX363" s="25">
        <f t="shared" si="115"/>
        <v>98.973941545069906</v>
      </c>
      <c r="AY363" s="3">
        <v>44192</v>
      </c>
      <c r="AZ363">
        <v>127.39999999999998</v>
      </c>
      <c r="BA363">
        <f t="shared" si="104"/>
        <v>183.73279235296025</v>
      </c>
      <c r="BB363">
        <f t="shared" si="105"/>
        <v>178.08157570852299</v>
      </c>
      <c r="BC363" s="25">
        <f t="shared" si="106"/>
        <v>179.05017108250041</v>
      </c>
      <c r="BD363" s="25">
        <f t="shared" si="107"/>
        <v>182.0925810193329</v>
      </c>
    </row>
    <row r="364" spans="1:56" x14ac:dyDescent="0.2">
      <c r="A364" s="3">
        <v>44193</v>
      </c>
      <c r="B364">
        <v>3470.4290000000001</v>
      </c>
      <c r="C364" s="28">
        <v>5360.2978529001493</v>
      </c>
      <c r="D364">
        <v>5219.3506893696149</v>
      </c>
      <c r="E364" s="28">
        <v>10720.595705800299</v>
      </c>
      <c r="F364">
        <v>10438.70137873923</v>
      </c>
      <c r="G364" s="44">
        <v>189</v>
      </c>
      <c r="H364" s="43">
        <f t="shared" si="116"/>
        <v>5.7255377158436836E-2</v>
      </c>
      <c r="I364" s="43">
        <f t="shared" si="117"/>
        <v>3.3689839572192515E-2</v>
      </c>
      <c r="J364" s="44">
        <v>127.39999999999998</v>
      </c>
      <c r="K364" s="43">
        <f t="shared" si="118"/>
        <v>3.8594365343835195E-2</v>
      </c>
      <c r="L364" s="43">
        <f t="shared" si="119"/>
        <v>2.2709447415329764E-2</v>
      </c>
      <c r="M364" s="3">
        <v>44193</v>
      </c>
      <c r="N364" s="28">
        <v>5360.2978529001493</v>
      </c>
      <c r="O364">
        <v>3301</v>
      </c>
      <c r="P364">
        <v>3848</v>
      </c>
      <c r="Q364">
        <v>6506</v>
      </c>
      <c r="R364">
        <v>6581</v>
      </c>
      <c r="S364">
        <v>5610</v>
      </c>
      <c r="T364">
        <v>5849</v>
      </c>
      <c r="U364">
        <v>10275</v>
      </c>
      <c r="V364">
        <v>10679</v>
      </c>
      <c r="W364">
        <f t="shared" si="120"/>
        <v>6543.5</v>
      </c>
      <c r="X364">
        <v>11122.34</v>
      </c>
      <c r="Y364">
        <v>8445</v>
      </c>
      <c r="AA364" s="3">
        <v>44193</v>
      </c>
      <c r="AB364" s="28">
        <v>10720.595705800299</v>
      </c>
      <c r="AC364">
        <v>6506</v>
      </c>
      <c r="AD364">
        <v>6581</v>
      </c>
      <c r="AE364">
        <v>10275</v>
      </c>
      <c r="AF364">
        <v>10679</v>
      </c>
      <c r="AG364" s="3">
        <v>44193</v>
      </c>
      <c r="AH364" s="33">
        <v>189</v>
      </c>
      <c r="AI364">
        <f t="shared" si="108"/>
        <v>141.53190483901903</v>
      </c>
      <c r="AJ364">
        <f t="shared" si="109"/>
        <v>164.98478334460626</v>
      </c>
      <c r="AK364">
        <f t="shared" si="110"/>
        <v>155.93563839644335</v>
      </c>
      <c r="AL364">
        <f t="shared" si="111"/>
        <v>162.57888573632749</v>
      </c>
      <c r="AM364" s="3">
        <v>44193</v>
      </c>
      <c r="AN364" s="33">
        <v>189</v>
      </c>
      <c r="AO364">
        <f t="shared" si="121"/>
        <v>278.94776518711234</v>
      </c>
      <c r="AP364">
        <f t="shared" si="122"/>
        <v>282.1634249456481</v>
      </c>
      <c r="AQ364">
        <f t="shared" si="123"/>
        <v>285.6040435870687</v>
      </c>
      <c r="AR364">
        <f t="shared" si="124"/>
        <v>296.83363323273062</v>
      </c>
      <c r="AS364" s="3">
        <v>44193</v>
      </c>
      <c r="AT364">
        <v>127.39999999999998</v>
      </c>
      <c r="AU364">
        <f t="shared" si="112"/>
        <v>90.119160112499515</v>
      </c>
      <c r="AV364">
        <f t="shared" si="113"/>
        <v>105.05256834683374</v>
      </c>
      <c r="AW364" s="25">
        <f t="shared" si="114"/>
        <v>97.530969975029365</v>
      </c>
      <c r="AX364" s="25">
        <f t="shared" si="115"/>
        <v>101.68603268876056</v>
      </c>
      <c r="AY364" s="3">
        <v>44193</v>
      </c>
      <c r="AZ364">
        <v>127.39999999999998</v>
      </c>
      <c r="BA364">
        <f t="shared" si="104"/>
        <v>177.61746612902814</v>
      </c>
      <c r="BB364">
        <f t="shared" si="105"/>
        <v>179.66500839150541</v>
      </c>
      <c r="BC364" s="25">
        <f t="shared" si="106"/>
        <v>178.63292629116339</v>
      </c>
      <c r="BD364" s="25">
        <f t="shared" si="107"/>
        <v>185.65654694533663</v>
      </c>
    </row>
    <row r="365" spans="1:56" x14ac:dyDescent="0.2">
      <c r="A365" s="3">
        <v>44194</v>
      </c>
      <c r="B365">
        <v>3459.2860000000001</v>
      </c>
      <c r="C365" s="28">
        <v>3346.640987524961</v>
      </c>
      <c r="E365" s="28">
        <v>6693.281975049922</v>
      </c>
      <c r="G365" s="44">
        <v>118</v>
      </c>
      <c r="H365" s="43">
        <f t="shared" si="116"/>
        <v>3.6096665646986846E-2</v>
      </c>
      <c r="I365" s="43">
        <f t="shared" si="117"/>
        <v>2.2209674383587428E-2</v>
      </c>
      <c r="J365" s="44"/>
      <c r="K365" s="43">
        <f t="shared" si="118"/>
        <v>0</v>
      </c>
      <c r="L365" s="43">
        <f t="shared" si="119"/>
        <v>0</v>
      </c>
      <c r="M365" s="3">
        <v>44194</v>
      </c>
      <c r="N365" s="28">
        <v>3346.640987524961</v>
      </c>
      <c r="O365">
        <v>3269</v>
      </c>
      <c r="P365">
        <v>3818</v>
      </c>
      <c r="Q365">
        <v>6457</v>
      </c>
      <c r="R365">
        <v>6420</v>
      </c>
      <c r="S365">
        <v>5313</v>
      </c>
      <c r="T365">
        <v>5684</v>
      </c>
      <c r="U365">
        <v>10184</v>
      </c>
      <c r="V365">
        <v>10398</v>
      </c>
      <c r="W365">
        <f t="shared" si="120"/>
        <v>6438.5</v>
      </c>
      <c r="X365">
        <v>10526.44</v>
      </c>
      <c r="Y365">
        <v>8353</v>
      </c>
      <c r="AA365" s="3">
        <v>44194</v>
      </c>
      <c r="AB365" s="28">
        <v>6693.281975049922</v>
      </c>
      <c r="AC365">
        <v>6457</v>
      </c>
      <c r="AD365">
        <v>6420</v>
      </c>
      <c r="AE365">
        <v>10184</v>
      </c>
      <c r="AF365">
        <v>10398</v>
      </c>
      <c r="AG365" s="3">
        <v>44194</v>
      </c>
      <c r="AH365" s="33">
        <v>118</v>
      </c>
      <c r="AI365">
        <f t="shared" si="108"/>
        <v>140.15989000871048</v>
      </c>
      <c r="AJ365">
        <f t="shared" si="109"/>
        <v>163.69851944119196</v>
      </c>
      <c r="AK365">
        <f t="shared" si="110"/>
        <v>147.68022224604343</v>
      </c>
      <c r="AL365">
        <f t="shared" si="111"/>
        <v>157.99254343054974</v>
      </c>
      <c r="AM365" s="3">
        <v>44194</v>
      </c>
      <c r="AN365" s="33">
        <v>118</v>
      </c>
      <c r="AO365">
        <f t="shared" si="121"/>
        <v>276.84686747820234</v>
      </c>
      <c r="AP365">
        <f t="shared" si="122"/>
        <v>275.26047533065804</v>
      </c>
      <c r="AQ365">
        <f t="shared" si="123"/>
        <v>283.07460631539738</v>
      </c>
      <c r="AR365">
        <f t="shared" si="124"/>
        <v>289.02295330592125</v>
      </c>
      <c r="AS365" s="3">
        <v>44194</v>
      </c>
      <c r="AU365">
        <f t="shared" si="112"/>
        <v>89.24554208050921</v>
      </c>
      <c r="AV365">
        <f t="shared" si="113"/>
        <v>104.23355144184282</v>
      </c>
      <c r="AW365" s="25">
        <f t="shared" si="114"/>
        <v>92.367565682233689</v>
      </c>
      <c r="AX365" s="25">
        <f t="shared" si="115"/>
        <v>98.817474748318517</v>
      </c>
      <c r="AY365" s="3">
        <v>44194</v>
      </c>
      <c r="BA365">
        <f t="shared" si="104"/>
        <v>176.279738517543</v>
      </c>
      <c r="BB365">
        <f t="shared" si="105"/>
        <v>175.2696176680542</v>
      </c>
      <c r="BC365" s="25">
        <f t="shared" si="106"/>
        <v>177.05087312401051</v>
      </c>
      <c r="BD365" s="25">
        <f t="shared" si="107"/>
        <v>180.77130584676564</v>
      </c>
    </row>
    <row r="366" spans="1:56" x14ac:dyDescent="0.2">
      <c r="A366" s="3">
        <v>44195</v>
      </c>
      <c r="B366">
        <v>3515.143</v>
      </c>
      <c r="C366" s="28">
        <v>3772.0614520408462</v>
      </c>
      <c r="E366" s="28">
        <v>7544.1229040816925</v>
      </c>
      <c r="G366" s="44">
        <v>133</v>
      </c>
      <c r="H366" s="43">
        <f t="shared" si="116"/>
        <v>3.9618707179028892E-2</v>
      </c>
      <c r="I366" s="43">
        <f t="shared" si="117"/>
        <v>2.4790307548928237E-2</v>
      </c>
      <c r="J366" s="44"/>
      <c r="K366" s="43">
        <f t="shared" si="118"/>
        <v>0</v>
      </c>
      <c r="L366" s="43">
        <f t="shared" si="119"/>
        <v>0</v>
      </c>
      <c r="M366" s="3">
        <v>44195</v>
      </c>
      <c r="N366" s="28">
        <v>3772.0614520408462</v>
      </c>
      <c r="O366">
        <v>3357</v>
      </c>
      <c r="P366">
        <v>3786</v>
      </c>
      <c r="Q366">
        <v>6444</v>
      </c>
      <c r="R366">
        <v>6252</v>
      </c>
      <c r="S366">
        <v>5365</v>
      </c>
      <c r="T366">
        <v>5432</v>
      </c>
      <c r="U366">
        <v>10272</v>
      </c>
      <c r="V366">
        <v>10207</v>
      </c>
      <c r="W366">
        <f t="shared" si="120"/>
        <v>6348</v>
      </c>
      <c r="X366">
        <v>10193.83</v>
      </c>
      <c r="Y366">
        <v>8260</v>
      </c>
      <c r="AA366" s="3">
        <v>44195</v>
      </c>
      <c r="AB366" s="28">
        <v>7544.1229040816925</v>
      </c>
      <c r="AC366">
        <v>6444</v>
      </c>
      <c r="AD366">
        <v>6252</v>
      </c>
      <c r="AE366">
        <v>10272</v>
      </c>
      <c r="AF366">
        <v>10207</v>
      </c>
      <c r="AG366" s="3">
        <v>44195</v>
      </c>
      <c r="AH366" s="33">
        <v>133</v>
      </c>
      <c r="AI366">
        <f t="shared" si="108"/>
        <v>143.93293079205904</v>
      </c>
      <c r="AJ366">
        <f t="shared" si="109"/>
        <v>162.3265046108834</v>
      </c>
      <c r="AK366">
        <f t="shared" si="110"/>
        <v>149.12561497271278</v>
      </c>
      <c r="AL366">
        <f t="shared" si="111"/>
        <v>150.98794790899828</v>
      </c>
      <c r="AM366" s="3">
        <v>44195</v>
      </c>
      <c r="AN366" s="33">
        <v>133</v>
      </c>
      <c r="AO366">
        <f t="shared" si="121"/>
        <v>276.28948645338949</v>
      </c>
      <c r="AP366">
        <f t="shared" si="122"/>
        <v>268.05739747153802</v>
      </c>
      <c r="AQ366">
        <f t="shared" si="123"/>
        <v>285.52065554514547</v>
      </c>
      <c r="AR366">
        <f t="shared" si="124"/>
        <v>283.71391463680879</v>
      </c>
      <c r="AS366" s="3">
        <v>44195</v>
      </c>
      <c r="AU366">
        <f t="shared" si="112"/>
        <v>91.647991668482547</v>
      </c>
      <c r="AV366">
        <f t="shared" si="113"/>
        <v>103.35993340985252</v>
      </c>
      <c r="AW366" s="25">
        <f t="shared" si="114"/>
        <v>93.271596063463903</v>
      </c>
      <c r="AX366" s="25">
        <f t="shared" si="115"/>
        <v>94.436404439279769</v>
      </c>
      <c r="AY366" s="3">
        <v>44195</v>
      </c>
      <c r="BA366">
        <f t="shared" si="104"/>
        <v>175.92483119204692</v>
      </c>
      <c r="BB366">
        <f t="shared" si="105"/>
        <v>170.68312300010513</v>
      </c>
      <c r="BC366" s="25">
        <f t="shared" si="106"/>
        <v>178.58077069224626</v>
      </c>
      <c r="BD366" s="25">
        <f t="shared" si="107"/>
        <v>177.45073271570848</v>
      </c>
    </row>
    <row r="367" spans="1:56" x14ac:dyDescent="0.2">
      <c r="A367" s="3">
        <v>44196</v>
      </c>
      <c r="B367">
        <v>3442.7139999999999</v>
      </c>
      <c r="C367" s="28">
        <v>3176.4728017186071</v>
      </c>
      <c r="E367" s="28">
        <v>6352.9456034372142</v>
      </c>
      <c r="G367" s="44">
        <v>112</v>
      </c>
      <c r="H367" s="43">
        <f t="shared" si="116"/>
        <v>3.5920461834509303E-2</v>
      </c>
      <c r="I367" s="43">
        <f t="shared" si="117"/>
        <v>2.1571648690292759E-2</v>
      </c>
      <c r="J367" s="44"/>
      <c r="K367" s="43">
        <f t="shared" si="118"/>
        <v>0</v>
      </c>
      <c r="L367" s="43">
        <f t="shared" si="119"/>
        <v>0</v>
      </c>
      <c r="M367" s="3">
        <v>44196</v>
      </c>
      <c r="N367" s="28">
        <v>3176.4728017186071</v>
      </c>
      <c r="O367">
        <v>3118</v>
      </c>
      <c r="P367">
        <v>3714</v>
      </c>
      <c r="Q367">
        <v>6453</v>
      </c>
      <c r="R367">
        <v>6180</v>
      </c>
      <c r="S367">
        <v>5192</v>
      </c>
      <c r="T367">
        <v>5438</v>
      </c>
      <c r="U367">
        <v>10080</v>
      </c>
      <c r="V367">
        <v>10125</v>
      </c>
      <c r="W367">
        <f t="shared" si="120"/>
        <v>6316.5</v>
      </c>
      <c r="X367">
        <v>10050.69</v>
      </c>
      <c r="Y367">
        <v>8167</v>
      </c>
      <c r="AA367" s="3">
        <v>44196</v>
      </c>
      <c r="AB367" s="28">
        <v>6352.9456034372142</v>
      </c>
      <c r="AC367">
        <v>6453</v>
      </c>
      <c r="AD367">
        <v>6180</v>
      </c>
      <c r="AE367">
        <v>10080</v>
      </c>
      <c r="AF367">
        <v>10125</v>
      </c>
      <c r="AG367" s="3">
        <v>44196</v>
      </c>
      <c r="AH367" s="33">
        <v>112</v>
      </c>
      <c r="AI367">
        <f t="shared" si="108"/>
        <v>133.68569502819187</v>
      </c>
      <c r="AJ367">
        <f t="shared" si="109"/>
        <v>159.23947124268909</v>
      </c>
      <c r="AK367">
        <f t="shared" si="110"/>
        <v>144.31690455513973</v>
      </c>
      <c r="AL367">
        <f t="shared" si="111"/>
        <v>151.15472399284474</v>
      </c>
      <c r="AM367" s="3">
        <v>44196</v>
      </c>
      <c r="AN367" s="33">
        <v>112</v>
      </c>
      <c r="AO367">
        <f t="shared" si="121"/>
        <v>276.67536562441376</v>
      </c>
      <c r="AP367">
        <f t="shared" si="122"/>
        <v>264.97036410334374</v>
      </c>
      <c r="AQ367">
        <f t="shared" si="123"/>
        <v>280.18382086205867</v>
      </c>
      <c r="AR367">
        <f t="shared" si="124"/>
        <v>281.43464149090715</v>
      </c>
      <c r="AS367" s="3">
        <v>44196</v>
      </c>
      <c r="AU367">
        <f t="shared" si="112"/>
        <v>85.123156992054987</v>
      </c>
      <c r="AV367">
        <f t="shared" si="113"/>
        <v>101.39429283787435</v>
      </c>
      <c r="AW367" s="25">
        <f t="shared" si="114"/>
        <v>90.263956525909521</v>
      </c>
      <c r="AX367" s="25">
        <f t="shared" si="115"/>
        <v>94.540715637114019</v>
      </c>
      <c r="AY367" s="3">
        <v>44196</v>
      </c>
      <c r="BA367">
        <f t="shared" ref="BA367:BA430" si="125">Q367*$K$376</f>
        <v>176.17053626354419</v>
      </c>
      <c r="BB367">
        <f t="shared" ref="BB367:BB430" si="126">R367*$K$376</f>
        <v>168.71748242812694</v>
      </c>
      <c r="BC367" s="25">
        <f t="shared" ref="BC367:BC430" si="127">U367*$L$376</f>
        <v>175.24281236155008</v>
      </c>
      <c r="BD367" s="25">
        <f t="shared" ref="BD367:BD430" si="128">V367*$L$376</f>
        <v>176.02514634530701</v>
      </c>
    </row>
    <row r="368" spans="1:56" x14ac:dyDescent="0.2">
      <c r="A368" s="3">
        <v>44197</v>
      </c>
      <c r="B368">
        <v>3442.7139999999999</v>
      </c>
      <c r="C368" s="28">
        <v>2892.8591587080173</v>
      </c>
      <c r="E368" s="28">
        <v>5785.7183174160346</v>
      </c>
      <c r="G368" s="44">
        <v>102</v>
      </c>
      <c r="H368" s="43">
        <f t="shared" si="116"/>
        <v>3.2055311125078569E-2</v>
      </c>
      <c r="I368" s="43">
        <f t="shared" si="117"/>
        <v>2.0055053086905229E-2</v>
      </c>
      <c r="J368" s="44"/>
      <c r="K368" s="43">
        <f t="shared" si="118"/>
        <v>0</v>
      </c>
      <c r="L368" s="43">
        <f t="shared" si="119"/>
        <v>0</v>
      </c>
      <c r="M368" s="3">
        <v>44197</v>
      </c>
      <c r="N368" s="28">
        <v>2892.8591587080173</v>
      </c>
      <c r="O368">
        <v>3182</v>
      </c>
      <c r="P368">
        <v>3747</v>
      </c>
      <c r="Q368">
        <v>6118</v>
      </c>
      <c r="R368">
        <v>6313</v>
      </c>
      <c r="S368">
        <v>5086</v>
      </c>
      <c r="T368">
        <v>5333</v>
      </c>
      <c r="U368">
        <v>9679</v>
      </c>
      <c r="V368">
        <v>10160</v>
      </c>
      <c r="W368">
        <f t="shared" si="120"/>
        <v>6215.5</v>
      </c>
      <c r="X368">
        <v>9969.5300000000007</v>
      </c>
      <c r="Y368">
        <v>8078</v>
      </c>
      <c r="AA368" s="3">
        <v>44197</v>
      </c>
      <c r="AB368" s="28">
        <v>5785.7183174160346</v>
      </c>
      <c r="AC368">
        <v>6118</v>
      </c>
      <c r="AD368">
        <v>6313</v>
      </c>
      <c r="AE368">
        <v>9679</v>
      </c>
      <c r="AF368">
        <v>10160</v>
      </c>
      <c r="AG368" s="3">
        <v>44197</v>
      </c>
      <c r="AH368" s="33">
        <v>102</v>
      </c>
      <c r="AI368">
        <f t="shared" ref="AI368:AI431" si="129">O368*$H$376</f>
        <v>136.42972468880902</v>
      </c>
      <c r="AJ368">
        <f t="shared" ref="AJ368:AJ431" si="130">P368*$H$376</f>
        <v>160.65436153644481</v>
      </c>
      <c r="AK368">
        <f t="shared" ref="AK368:AK431" si="131">S368*$I$376</f>
        <v>141.37052707385223</v>
      </c>
      <c r="AL368">
        <f t="shared" ref="AL368:AL431" si="132">T368*$I$376</f>
        <v>148.23614252553162</v>
      </c>
      <c r="AM368" s="3">
        <v>44197</v>
      </c>
      <c r="AN368" s="33">
        <v>102</v>
      </c>
      <c r="AO368">
        <f t="shared" si="121"/>
        <v>262.31208536962089</v>
      </c>
      <c r="AP368">
        <f t="shared" si="122"/>
        <v>270.67280074181377</v>
      </c>
      <c r="AQ368">
        <f t="shared" si="123"/>
        <v>269.03761925832003</v>
      </c>
      <c r="AR368">
        <f t="shared" si="124"/>
        <v>282.40750198001149</v>
      </c>
      <c r="AS368" s="3">
        <v>44197</v>
      </c>
      <c r="AU368">
        <f t="shared" ref="AU368:AU431" si="133">O368*$K$376</f>
        <v>86.870393056035581</v>
      </c>
      <c r="AV368">
        <f t="shared" ref="AV368:AV431" si="134">P368*$K$376</f>
        <v>102.29521143336434</v>
      </c>
      <c r="AW368" s="25">
        <f t="shared" ref="AW368:AW431" si="135">S368*$L$376</f>
        <v>88.421125364171004</v>
      </c>
      <c r="AX368" s="25">
        <f t="shared" ref="AX368:AX431" si="136">T368*$L$376</f>
        <v>92.71526967501454</v>
      </c>
      <c r="AY368" s="3">
        <v>44197</v>
      </c>
      <c r="BA368">
        <f t="shared" si="125"/>
        <v>167.02484749114572</v>
      </c>
      <c r="BB368">
        <f t="shared" si="126"/>
        <v>172.34845737358663</v>
      </c>
      <c r="BC368" s="25">
        <f t="shared" si="127"/>
        <v>168.27134730629396</v>
      </c>
      <c r="BD368" s="25">
        <f t="shared" si="128"/>
        <v>176.63362833267348</v>
      </c>
    </row>
    <row r="369" spans="1:56" x14ac:dyDescent="0.2">
      <c r="A369" s="3">
        <v>44198</v>
      </c>
      <c r="B369">
        <v>3442.7139999999999</v>
      </c>
      <c r="C369" s="28">
        <v>3885.5069092450822</v>
      </c>
      <c r="E369" s="28">
        <v>7771.0138184901643</v>
      </c>
      <c r="G369" s="44">
        <v>137</v>
      </c>
      <c r="H369" s="43">
        <f t="shared" si="116"/>
        <v>4.4408427876823336E-2</v>
      </c>
      <c r="I369" s="43">
        <f t="shared" si="117"/>
        <v>2.6963196221216297E-2</v>
      </c>
      <c r="J369" s="44"/>
      <c r="K369" s="43">
        <f t="shared" si="118"/>
        <v>0</v>
      </c>
      <c r="L369" s="43">
        <f t="shared" si="119"/>
        <v>0</v>
      </c>
      <c r="M369" s="3">
        <v>44198</v>
      </c>
      <c r="N369" s="28">
        <v>3885.5069092450822</v>
      </c>
      <c r="O369">
        <v>3085</v>
      </c>
      <c r="P369">
        <v>3555</v>
      </c>
      <c r="Q369">
        <v>6260</v>
      </c>
      <c r="R369">
        <v>6059</v>
      </c>
      <c r="S369">
        <v>5081</v>
      </c>
      <c r="T369">
        <v>5197</v>
      </c>
      <c r="U369">
        <v>9639</v>
      </c>
      <c r="V369">
        <v>10130</v>
      </c>
      <c r="W369">
        <f t="shared" si="120"/>
        <v>6159.5</v>
      </c>
      <c r="X369">
        <v>9864.06</v>
      </c>
      <c r="Y369">
        <v>7984</v>
      </c>
      <c r="AA369" s="3">
        <v>44198</v>
      </c>
      <c r="AB369" s="28">
        <v>7771.0138184901643</v>
      </c>
      <c r="AC369">
        <v>6260</v>
      </c>
      <c r="AD369">
        <v>6059</v>
      </c>
      <c r="AE369">
        <v>9639</v>
      </c>
      <c r="AF369">
        <v>10130</v>
      </c>
      <c r="AG369" s="3">
        <v>44198</v>
      </c>
      <c r="AH369" s="33">
        <v>137</v>
      </c>
      <c r="AI369">
        <f t="shared" si="129"/>
        <v>132.27080473443615</v>
      </c>
      <c r="AJ369">
        <f t="shared" si="130"/>
        <v>152.42227255459335</v>
      </c>
      <c r="AK369">
        <f t="shared" si="131"/>
        <v>141.23154700398015</v>
      </c>
      <c r="AL369">
        <f t="shared" si="132"/>
        <v>144.45588462501181</v>
      </c>
      <c r="AM369" s="3">
        <v>44198</v>
      </c>
      <c r="AN369" s="33">
        <v>137</v>
      </c>
      <c r="AO369">
        <f t="shared" si="121"/>
        <v>268.40040117911519</v>
      </c>
      <c r="AP369">
        <f t="shared" si="122"/>
        <v>259.7824330262394</v>
      </c>
      <c r="AQ369">
        <f t="shared" si="123"/>
        <v>267.9257786993436</v>
      </c>
      <c r="AR369">
        <f t="shared" si="124"/>
        <v>281.5736215607792</v>
      </c>
      <c r="AS369" s="3">
        <v>44198</v>
      </c>
      <c r="AU369">
        <f t="shared" si="133"/>
        <v>84.22223839656499</v>
      </c>
      <c r="AV369">
        <f t="shared" si="134"/>
        <v>97.053503241422533</v>
      </c>
      <c r="AW369" s="25">
        <f t="shared" si="135"/>
        <v>88.334199365975792</v>
      </c>
      <c r="AX369" s="25">
        <f t="shared" si="136"/>
        <v>90.350882524104733</v>
      </c>
      <c r="AY369" s="3">
        <v>44198</v>
      </c>
      <c r="BA369">
        <f t="shared" si="125"/>
        <v>170.9015275081027</v>
      </c>
      <c r="BB369">
        <f t="shared" si="126"/>
        <v>165.41411424466361</v>
      </c>
      <c r="BC369" s="25">
        <f t="shared" si="127"/>
        <v>167.57593932073226</v>
      </c>
      <c r="BD369" s="25">
        <f t="shared" si="128"/>
        <v>176.11207234350221</v>
      </c>
    </row>
    <row r="370" spans="1:56" x14ac:dyDescent="0.2">
      <c r="A370" s="3">
        <v>44199</v>
      </c>
      <c r="B370">
        <v>3442.7139999999999</v>
      </c>
      <c r="C370" s="28">
        <v>2779.4137015037813</v>
      </c>
      <c r="E370" s="28">
        <v>5558.8274030075627</v>
      </c>
      <c r="G370" s="44">
        <v>98</v>
      </c>
      <c r="H370" s="43">
        <f t="shared" si="116"/>
        <v>2.9887160719731624E-2</v>
      </c>
      <c r="I370" s="43">
        <f t="shared" si="117"/>
        <v>1.9658976930792379E-2</v>
      </c>
      <c r="J370" s="44"/>
      <c r="K370" s="43">
        <f t="shared" si="118"/>
        <v>0</v>
      </c>
      <c r="L370" s="43">
        <f t="shared" si="119"/>
        <v>0</v>
      </c>
      <c r="M370" s="3">
        <v>44199</v>
      </c>
      <c r="N370" s="28">
        <v>2779.4137015037813</v>
      </c>
      <c r="O370">
        <v>3279</v>
      </c>
      <c r="P370">
        <v>3593</v>
      </c>
      <c r="Q370">
        <v>6162</v>
      </c>
      <c r="R370">
        <v>6069</v>
      </c>
      <c r="S370">
        <v>4985</v>
      </c>
      <c r="T370">
        <v>5058</v>
      </c>
      <c r="U370">
        <v>9795</v>
      </c>
      <c r="V370">
        <v>9811</v>
      </c>
      <c r="W370">
        <f t="shared" si="120"/>
        <v>6115.5</v>
      </c>
      <c r="X370">
        <v>9758.0400000000009</v>
      </c>
      <c r="Y370">
        <v>7894</v>
      </c>
      <c r="AA370" s="3">
        <v>44199</v>
      </c>
      <c r="AB370" s="28">
        <v>5558.8274030075627</v>
      </c>
      <c r="AC370">
        <v>6162</v>
      </c>
      <c r="AD370">
        <v>6069</v>
      </c>
      <c r="AE370">
        <v>9795</v>
      </c>
      <c r="AF370">
        <v>9811</v>
      </c>
      <c r="AG370" s="3">
        <v>44199</v>
      </c>
      <c r="AH370" s="33">
        <v>98</v>
      </c>
      <c r="AI370">
        <f t="shared" si="129"/>
        <v>140.58864464318188</v>
      </c>
      <c r="AJ370">
        <f t="shared" si="130"/>
        <v>154.05154016558478</v>
      </c>
      <c r="AK370">
        <f t="shared" si="131"/>
        <v>138.56312966243675</v>
      </c>
      <c r="AL370">
        <f t="shared" si="132"/>
        <v>140.59223868256873</v>
      </c>
      <c r="AM370" s="3">
        <v>44199</v>
      </c>
      <c r="AN370" s="33">
        <v>98</v>
      </c>
      <c r="AO370">
        <f t="shared" si="121"/>
        <v>264.19860576129514</v>
      </c>
      <c r="AP370">
        <f t="shared" si="122"/>
        <v>260.21118766071083</v>
      </c>
      <c r="AQ370">
        <f t="shared" si="123"/>
        <v>272.26195687935166</v>
      </c>
      <c r="AR370">
        <f t="shared" si="124"/>
        <v>272.70669310294221</v>
      </c>
      <c r="AS370" s="3">
        <v>44199</v>
      </c>
      <c r="AU370">
        <f t="shared" si="133"/>
        <v>89.518547715506188</v>
      </c>
      <c r="AV370">
        <f t="shared" si="134"/>
        <v>98.090924654411012</v>
      </c>
      <c r="AW370" s="25">
        <f t="shared" si="135"/>
        <v>86.665220200627687</v>
      </c>
      <c r="AX370" s="25">
        <f t="shared" si="136"/>
        <v>87.934339774277802</v>
      </c>
      <c r="AY370" s="3">
        <v>44199</v>
      </c>
      <c r="BA370">
        <f t="shared" si="125"/>
        <v>168.2260722851324</v>
      </c>
      <c r="BB370">
        <f t="shared" si="126"/>
        <v>165.68711987966057</v>
      </c>
      <c r="BC370" s="25">
        <f t="shared" si="127"/>
        <v>170.28803046442292</v>
      </c>
      <c r="BD370" s="25">
        <f t="shared" si="128"/>
        <v>170.56619365864759</v>
      </c>
    </row>
    <row r="371" spans="1:56" x14ac:dyDescent="0.2">
      <c r="A371" s="3">
        <v>44200</v>
      </c>
      <c r="B371">
        <v>3382.4290000000001</v>
      </c>
      <c r="C371" s="28">
        <v>3375.00235182602</v>
      </c>
      <c r="E371" s="28">
        <v>6750.00470365204</v>
      </c>
      <c r="G371" s="44">
        <v>119</v>
      </c>
      <c r="H371" s="43">
        <f t="shared" si="116"/>
        <v>3.9495519415864586E-2</v>
      </c>
      <c r="I371" s="43">
        <f t="shared" si="117"/>
        <v>2.434035590100225E-2</v>
      </c>
      <c r="J371" s="44"/>
      <c r="K371" s="43">
        <f t="shared" si="118"/>
        <v>0</v>
      </c>
      <c r="L371" s="43">
        <f t="shared" si="119"/>
        <v>0</v>
      </c>
      <c r="M371" s="3">
        <v>44200</v>
      </c>
      <c r="N371" s="28">
        <v>3375.00235182602</v>
      </c>
      <c r="O371">
        <v>3013</v>
      </c>
      <c r="P371">
        <v>3518</v>
      </c>
      <c r="Q371">
        <v>6165</v>
      </c>
      <c r="R371">
        <v>5897</v>
      </c>
      <c r="S371">
        <v>4889</v>
      </c>
      <c r="T371">
        <v>5036</v>
      </c>
      <c r="U371">
        <v>9618</v>
      </c>
      <c r="V371">
        <v>9735</v>
      </c>
      <c r="W371">
        <f t="shared" si="120"/>
        <v>6031</v>
      </c>
      <c r="X371">
        <v>9643.3799999999992</v>
      </c>
      <c r="Y371">
        <v>7818</v>
      </c>
      <c r="AA371" s="3">
        <v>44200</v>
      </c>
      <c r="AB371" s="28">
        <v>6750.00470365204</v>
      </c>
      <c r="AC371">
        <v>6165</v>
      </c>
      <c r="AD371">
        <v>5897</v>
      </c>
      <c r="AE371">
        <v>9618</v>
      </c>
      <c r="AF371">
        <v>9735</v>
      </c>
      <c r="AG371" s="3">
        <v>44200</v>
      </c>
      <c r="AH371" s="33">
        <v>119</v>
      </c>
      <c r="AI371">
        <f t="shared" si="129"/>
        <v>129.18377136624184</v>
      </c>
      <c r="AJ371">
        <f t="shared" si="130"/>
        <v>150.83588040704907</v>
      </c>
      <c r="AK371">
        <f t="shared" si="131"/>
        <v>135.89471232089332</v>
      </c>
      <c r="AL371">
        <f t="shared" si="132"/>
        <v>139.9807263751317</v>
      </c>
      <c r="AM371" s="3">
        <v>44200</v>
      </c>
      <c r="AN371" s="33">
        <v>119</v>
      </c>
      <c r="AO371">
        <f t="shared" si="121"/>
        <v>264.32723215163657</v>
      </c>
      <c r="AP371">
        <f t="shared" si="122"/>
        <v>252.83660794780226</v>
      </c>
      <c r="AQ371">
        <f t="shared" si="123"/>
        <v>267.34206240588099</v>
      </c>
      <c r="AR371">
        <f t="shared" si="124"/>
        <v>270.59419604088703</v>
      </c>
      <c r="AS371" s="3">
        <v>44200</v>
      </c>
      <c r="AU371">
        <f t="shared" si="133"/>
        <v>82.256597824586805</v>
      </c>
      <c r="AV371">
        <f t="shared" si="134"/>
        <v>96.043382391933747</v>
      </c>
      <c r="AW371" s="25">
        <f t="shared" si="135"/>
        <v>84.996241035279596</v>
      </c>
      <c r="AX371" s="25">
        <f t="shared" si="136"/>
        <v>87.551865382218864</v>
      </c>
      <c r="AY371" s="3">
        <v>44200</v>
      </c>
      <c r="BA371">
        <f t="shared" si="125"/>
        <v>168.30797397563148</v>
      </c>
      <c r="BB371">
        <f t="shared" si="126"/>
        <v>160.9914229577127</v>
      </c>
      <c r="BC371" s="25">
        <f t="shared" si="127"/>
        <v>167.21085012831236</v>
      </c>
      <c r="BD371" s="25">
        <f t="shared" si="128"/>
        <v>169.24491848608037</v>
      </c>
    </row>
    <row r="372" spans="1:56" x14ac:dyDescent="0.2">
      <c r="A372" s="3">
        <v>44201</v>
      </c>
      <c r="B372">
        <v>3357.143</v>
      </c>
      <c r="C372" s="28">
        <v>1758.4045866656575</v>
      </c>
      <c r="E372" s="28">
        <v>3516.8091733313149</v>
      </c>
      <c r="G372" s="44">
        <v>62</v>
      </c>
      <c r="H372" s="43">
        <f t="shared" si="116"/>
        <v>2.1505376344086023E-2</v>
      </c>
      <c r="I372" s="43">
        <f t="shared" si="117"/>
        <v>1.2895174708818636E-2</v>
      </c>
      <c r="J372" s="44"/>
      <c r="K372" s="43">
        <f t="shared" si="118"/>
        <v>0</v>
      </c>
      <c r="L372" s="43">
        <f t="shared" si="119"/>
        <v>0</v>
      </c>
      <c r="M372" s="3">
        <v>44201</v>
      </c>
      <c r="N372" s="28"/>
      <c r="O372">
        <v>2883</v>
      </c>
      <c r="P372">
        <v>3558</v>
      </c>
      <c r="Q372">
        <v>5920</v>
      </c>
      <c r="R372">
        <v>5905</v>
      </c>
      <c r="S372">
        <v>4808</v>
      </c>
      <c r="T372">
        <v>4931</v>
      </c>
      <c r="U372">
        <v>9264</v>
      </c>
      <c r="V372">
        <v>9814</v>
      </c>
      <c r="W372">
        <f t="shared" si="120"/>
        <v>5912.5</v>
      </c>
      <c r="Y372">
        <v>7744</v>
      </c>
      <c r="AA372" s="3">
        <v>44201</v>
      </c>
      <c r="AB372" s="28"/>
      <c r="AC372">
        <v>5920</v>
      </c>
      <c r="AD372">
        <v>5905</v>
      </c>
      <c r="AE372">
        <v>9264</v>
      </c>
      <c r="AF372">
        <v>9814</v>
      </c>
      <c r="AG372" s="3">
        <v>44201</v>
      </c>
      <c r="AI372">
        <f t="shared" si="129"/>
        <v>123.60996111811326</v>
      </c>
      <c r="AJ372">
        <f t="shared" si="130"/>
        <v>152.5508989449348</v>
      </c>
      <c r="AK372">
        <f t="shared" si="131"/>
        <v>133.64323518896609</v>
      </c>
      <c r="AL372">
        <f t="shared" si="132"/>
        <v>137.06214490781858</v>
      </c>
      <c r="AM372" s="3">
        <v>44201</v>
      </c>
      <c r="AO372">
        <f t="shared" si="121"/>
        <v>253.82274360708655</v>
      </c>
      <c r="AP372">
        <f t="shared" si="122"/>
        <v>253.1796116553794</v>
      </c>
      <c r="AQ372">
        <f t="shared" si="123"/>
        <v>257.50227345893961</v>
      </c>
      <c r="AR372">
        <f t="shared" si="124"/>
        <v>272.79008114486544</v>
      </c>
      <c r="AS372" s="3">
        <v>44201</v>
      </c>
      <c r="AU372">
        <f t="shared" si="133"/>
        <v>78.707524569626202</v>
      </c>
      <c r="AV372">
        <f t="shared" si="134"/>
        <v>97.135404931921627</v>
      </c>
      <c r="AW372" s="25">
        <f t="shared" si="135"/>
        <v>83.588039864517143</v>
      </c>
      <c r="AX372" s="25">
        <f t="shared" si="136"/>
        <v>85.726419420119385</v>
      </c>
      <c r="AY372" s="3">
        <v>44201</v>
      </c>
      <c r="BA372">
        <f t="shared" si="125"/>
        <v>161.61933591820573</v>
      </c>
      <c r="BB372">
        <f t="shared" si="126"/>
        <v>161.20982746571028</v>
      </c>
      <c r="BC372" s="25">
        <f t="shared" si="127"/>
        <v>161.05648945609127</v>
      </c>
      <c r="BD372" s="25">
        <f t="shared" si="128"/>
        <v>170.61834925756472</v>
      </c>
    </row>
    <row r="373" spans="1:56" x14ac:dyDescent="0.2">
      <c r="A373" s="3">
        <v>44202</v>
      </c>
      <c r="B373">
        <v>3269.143</v>
      </c>
      <c r="C373" s="28">
        <v>425.42046451588487</v>
      </c>
      <c r="E373" s="28">
        <v>850.84092903176975</v>
      </c>
      <c r="G373" s="44">
        <v>15</v>
      </c>
      <c r="H373" s="43">
        <f t="shared" si="116"/>
        <v>4.96031746031746E-3</v>
      </c>
      <c r="I373" s="43">
        <f t="shared" si="117"/>
        <v>3.1459731543624159E-3</v>
      </c>
      <c r="J373" s="44"/>
      <c r="K373" s="43">
        <f t="shared" si="118"/>
        <v>0</v>
      </c>
      <c r="L373" s="43">
        <f t="shared" si="119"/>
        <v>0</v>
      </c>
      <c r="M373" s="3">
        <v>44202</v>
      </c>
      <c r="N373" s="28"/>
      <c r="O373">
        <v>3024</v>
      </c>
      <c r="P373">
        <v>3427</v>
      </c>
      <c r="Q373">
        <v>5915</v>
      </c>
      <c r="R373">
        <v>5836</v>
      </c>
      <c r="S373">
        <v>4768</v>
      </c>
      <c r="T373">
        <v>4905</v>
      </c>
      <c r="U373">
        <v>9218</v>
      </c>
      <c r="V373">
        <v>9542</v>
      </c>
      <c r="W373">
        <f t="shared" si="120"/>
        <v>5875.5</v>
      </c>
      <c r="Y373">
        <v>7672</v>
      </c>
      <c r="AA373" s="3">
        <v>44202</v>
      </c>
      <c r="AB373" s="28"/>
      <c r="AC373">
        <v>5915</v>
      </c>
      <c r="AD373">
        <v>5836</v>
      </c>
      <c r="AE373">
        <v>9218</v>
      </c>
      <c r="AF373">
        <v>9542</v>
      </c>
      <c r="AG373" s="3">
        <v>44202</v>
      </c>
      <c r="AI373">
        <f t="shared" si="129"/>
        <v>129.65540146416043</v>
      </c>
      <c r="AJ373">
        <f t="shared" si="130"/>
        <v>146.93421323335906</v>
      </c>
      <c r="AK373">
        <f t="shared" si="131"/>
        <v>132.53139462998965</v>
      </c>
      <c r="AL373">
        <f t="shared" si="132"/>
        <v>136.3394485444839</v>
      </c>
      <c r="AM373" s="3">
        <v>44202</v>
      </c>
      <c r="AO373">
        <f t="shared" si="121"/>
        <v>253.60836628985084</v>
      </c>
      <c r="AP373">
        <f t="shared" si="122"/>
        <v>250.22120467752654</v>
      </c>
      <c r="AQ373">
        <f t="shared" si="123"/>
        <v>256.22365681611672</v>
      </c>
      <c r="AR373">
        <f t="shared" si="124"/>
        <v>265.22956534382575</v>
      </c>
      <c r="AS373" s="3">
        <v>44202</v>
      </c>
      <c r="AU373">
        <f t="shared" si="133"/>
        <v>82.556904023083476</v>
      </c>
      <c r="AV373">
        <f t="shared" si="134"/>
        <v>93.55903111346133</v>
      </c>
      <c r="AW373" s="25">
        <f t="shared" si="135"/>
        <v>82.892631878955427</v>
      </c>
      <c r="AX373" s="25">
        <f t="shared" si="136"/>
        <v>85.274404229504285</v>
      </c>
      <c r="AY373" s="3">
        <v>44202</v>
      </c>
      <c r="BA373">
        <f t="shared" si="125"/>
        <v>161.48283310070727</v>
      </c>
      <c r="BB373">
        <f t="shared" si="126"/>
        <v>159.3260885842312</v>
      </c>
      <c r="BC373" s="25">
        <f t="shared" si="127"/>
        <v>160.25677027269529</v>
      </c>
      <c r="BD373" s="25">
        <f t="shared" si="128"/>
        <v>165.88957495574513</v>
      </c>
    </row>
    <row r="374" spans="1:56" x14ac:dyDescent="0.2">
      <c r="A374" s="3">
        <v>44203</v>
      </c>
      <c r="B374">
        <v>3209.7139999999999</v>
      </c>
      <c r="C374" s="28"/>
      <c r="E374" s="28">
        <v>0</v>
      </c>
      <c r="G374" s="44">
        <v>0</v>
      </c>
      <c r="H374" s="43">
        <f t="shared" si="116"/>
        <v>0</v>
      </c>
      <c r="I374" s="43">
        <f t="shared" si="117"/>
        <v>0</v>
      </c>
      <c r="J374" s="44"/>
      <c r="K374" s="43">
        <f t="shared" si="118"/>
        <v>0</v>
      </c>
      <c r="L374" s="43">
        <f t="shared" si="119"/>
        <v>0</v>
      </c>
      <c r="M374" s="3">
        <v>44203</v>
      </c>
      <c r="N374" s="28"/>
      <c r="O374">
        <v>3039</v>
      </c>
      <c r="P374">
        <v>3443</v>
      </c>
      <c r="Q374">
        <v>5906</v>
      </c>
      <c r="R374">
        <v>5805</v>
      </c>
      <c r="S374">
        <v>4697</v>
      </c>
      <c r="T374">
        <v>4600</v>
      </c>
      <c r="U374">
        <v>9265</v>
      </c>
      <c r="V374">
        <v>9327</v>
      </c>
      <c r="W374">
        <f t="shared" si="120"/>
        <v>5855.5</v>
      </c>
      <c r="Y374">
        <v>7602</v>
      </c>
      <c r="AA374" s="3">
        <v>44203</v>
      </c>
      <c r="AB374" s="28"/>
      <c r="AC374">
        <v>5906</v>
      </c>
      <c r="AD374">
        <v>5805</v>
      </c>
      <c r="AE374">
        <v>9265</v>
      </c>
      <c r="AF374">
        <v>9327</v>
      </c>
      <c r="AG374" s="3">
        <v>44203</v>
      </c>
      <c r="AI374">
        <f t="shared" si="129"/>
        <v>130.29853341586758</v>
      </c>
      <c r="AJ374">
        <f t="shared" si="130"/>
        <v>147.62022064851334</v>
      </c>
      <c r="AK374">
        <f t="shared" si="131"/>
        <v>130.55787763780651</v>
      </c>
      <c r="AL374">
        <f t="shared" si="132"/>
        <v>127.86166428228867</v>
      </c>
      <c r="AM374" s="3">
        <v>44203</v>
      </c>
      <c r="AO374">
        <f t="shared" si="121"/>
        <v>253.22248711882656</v>
      </c>
      <c r="AP374">
        <f t="shared" si="122"/>
        <v>248.89206531066512</v>
      </c>
      <c r="AQ374">
        <f t="shared" si="123"/>
        <v>257.53006947291402</v>
      </c>
      <c r="AR374">
        <f t="shared" si="124"/>
        <v>259.25342233932747</v>
      </c>
      <c r="AS374" s="3">
        <v>44203</v>
      </c>
      <c r="AU374">
        <f t="shared" si="133"/>
        <v>82.96641247557892</v>
      </c>
      <c r="AV374">
        <f t="shared" si="134"/>
        <v>93.995840129456482</v>
      </c>
      <c r="AW374" s="25">
        <f t="shared" si="135"/>
        <v>81.658282704583399</v>
      </c>
      <c r="AX374" s="25">
        <f t="shared" si="136"/>
        <v>79.971918339596272</v>
      </c>
      <c r="AY374" s="3">
        <v>44203</v>
      </c>
      <c r="BA374">
        <f t="shared" si="125"/>
        <v>161.23712802921</v>
      </c>
      <c r="BB374">
        <f t="shared" si="126"/>
        <v>158.47977111574059</v>
      </c>
      <c r="BC374" s="25">
        <f t="shared" si="127"/>
        <v>161.07387465573029</v>
      </c>
      <c r="BD374" s="25">
        <f t="shared" si="128"/>
        <v>162.15175703335095</v>
      </c>
    </row>
    <row r="375" spans="1:56" x14ac:dyDescent="0.2">
      <c r="A375" s="3">
        <v>44204</v>
      </c>
      <c r="M375" s="3">
        <v>44204</v>
      </c>
      <c r="O375">
        <v>2850</v>
      </c>
      <c r="P375">
        <v>3366</v>
      </c>
      <c r="Q375">
        <v>5771</v>
      </c>
      <c r="R375">
        <v>5631</v>
      </c>
      <c r="S375">
        <v>4542</v>
      </c>
      <c r="T375">
        <v>4706</v>
      </c>
      <c r="U375">
        <v>9100</v>
      </c>
      <c r="V375">
        <v>9445</v>
      </c>
      <c r="W375">
        <f t="shared" si="120"/>
        <v>5701</v>
      </c>
      <c r="Y375">
        <v>7583.3887366655599</v>
      </c>
      <c r="AA375" s="3">
        <v>44204</v>
      </c>
      <c r="AC375">
        <v>5771</v>
      </c>
      <c r="AD375">
        <v>5631</v>
      </c>
      <c r="AE375">
        <v>9100</v>
      </c>
      <c r="AF375">
        <v>9445</v>
      </c>
      <c r="AG375" s="3">
        <v>44204</v>
      </c>
      <c r="AI375">
        <f t="shared" si="129"/>
        <v>122.19507082435754</v>
      </c>
      <c r="AJ375">
        <f t="shared" si="130"/>
        <v>144.31880996308334</v>
      </c>
      <c r="AK375">
        <f t="shared" si="131"/>
        <v>126.24949547177286</v>
      </c>
      <c r="AL375">
        <f t="shared" si="132"/>
        <v>130.8080417635762</v>
      </c>
      <c r="AM375" s="3">
        <v>44204</v>
      </c>
      <c r="AO375">
        <f t="shared" si="121"/>
        <v>247.43429955346224</v>
      </c>
      <c r="AP375">
        <f t="shared" si="122"/>
        <v>241.43173467086223</v>
      </c>
      <c r="AQ375">
        <f t="shared" si="123"/>
        <v>252.9437271671363</v>
      </c>
      <c r="AR375">
        <f t="shared" si="124"/>
        <v>262.53335198830791</v>
      </c>
      <c r="AS375" s="3">
        <v>44204</v>
      </c>
      <c r="AU375">
        <f t="shared" si="133"/>
        <v>77.806605974136204</v>
      </c>
      <c r="AV375">
        <f t="shared" si="134"/>
        <v>91.893696739979816</v>
      </c>
      <c r="AW375" s="25">
        <f t="shared" si="135"/>
        <v>78.963576760531794</v>
      </c>
      <c r="AX375" s="25">
        <f t="shared" si="136"/>
        <v>81.814749501334788</v>
      </c>
      <c r="AY375" s="3">
        <v>44204</v>
      </c>
      <c r="BA375">
        <f t="shared" si="125"/>
        <v>157.5515519567509</v>
      </c>
      <c r="BB375">
        <f t="shared" si="126"/>
        <v>153.72947306679333</v>
      </c>
      <c r="BC375" s="25">
        <f t="shared" si="127"/>
        <v>158.20531671528826</v>
      </c>
      <c r="BD375" s="25">
        <f t="shared" si="128"/>
        <v>164.20321059075798</v>
      </c>
    </row>
    <row r="376" spans="1:56" x14ac:dyDescent="0.2">
      <c r="A376" s="3">
        <v>44205</v>
      </c>
      <c r="C376" s="20"/>
      <c r="E376" s="20"/>
      <c r="H376" s="45">
        <f>AVERAGE(H303:H364)</f>
        <v>4.2875463447142999E-2</v>
      </c>
      <c r="I376" s="45">
        <f t="shared" ref="I376:K376" si="137">AVERAGE(I303:I364)</f>
        <v>2.7796013974410581E-2</v>
      </c>
      <c r="J376" s="45"/>
      <c r="K376" s="45">
        <f t="shared" si="137"/>
        <v>2.7300563499696916E-2</v>
      </c>
      <c r="L376" s="45">
        <f>AVERAGE(L303:L364)</f>
        <v>1.7385199639042666E-2</v>
      </c>
      <c r="M376" s="3">
        <v>44205</v>
      </c>
      <c r="N376" s="20"/>
      <c r="O376">
        <v>2804</v>
      </c>
      <c r="P376">
        <v>3417</v>
      </c>
      <c r="Q376">
        <v>5695</v>
      </c>
      <c r="R376">
        <v>5515</v>
      </c>
      <c r="S376">
        <v>4403</v>
      </c>
      <c r="T376">
        <v>4554</v>
      </c>
      <c r="U376">
        <v>8680</v>
      </c>
      <c r="V376">
        <v>9301</v>
      </c>
      <c r="W376">
        <f t="shared" si="120"/>
        <v>5605</v>
      </c>
      <c r="Y376">
        <v>7519.0330232240103</v>
      </c>
      <c r="AA376" s="3">
        <v>44205</v>
      </c>
      <c r="AB376" s="20"/>
      <c r="AC376">
        <v>5695</v>
      </c>
      <c r="AD376">
        <v>5515</v>
      </c>
      <c r="AE376">
        <v>8680</v>
      </c>
      <c r="AF376">
        <v>9301</v>
      </c>
      <c r="AG376" s="3">
        <v>44205</v>
      </c>
      <c r="AI376">
        <f t="shared" si="129"/>
        <v>120.22279950578897</v>
      </c>
      <c r="AJ376">
        <f t="shared" si="130"/>
        <v>146.50545859888763</v>
      </c>
      <c r="AK376">
        <f t="shared" si="131"/>
        <v>122.38584952932979</v>
      </c>
      <c r="AL376">
        <f t="shared" si="132"/>
        <v>126.58304763946579</v>
      </c>
      <c r="AM376" s="3">
        <v>44205</v>
      </c>
      <c r="AO376">
        <f t="shared" si="121"/>
        <v>244.17576433147937</v>
      </c>
      <c r="AP376">
        <f t="shared" si="122"/>
        <v>236.45818091099363</v>
      </c>
      <c r="AQ376">
        <f t="shared" si="123"/>
        <v>241.26940129788386</v>
      </c>
      <c r="AR376">
        <f t="shared" si="124"/>
        <v>258.53072597599282</v>
      </c>
      <c r="AS376" s="3">
        <v>44205</v>
      </c>
      <c r="AU376">
        <f t="shared" si="133"/>
        <v>76.550780053150149</v>
      </c>
      <c r="AV376">
        <f t="shared" si="134"/>
        <v>93.286025478464367</v>
      </c>
      <c r="AW376" s="25">
        <f t="shared" si="135"/>
        <v>76.547034010704863</v>
      </c>
      <c r="AX376" s="25">
        <f t="shared" si="136"/>
        <v>79.172199156200307</v>
      </c>
      <c r="AY376" s="3">
        <v>44205</v>
      </c>
      <c r="BA376">
        <f t="shared" si="125"/>
        <v>155.47670913077394</v>
      </c>
      <c r="BB376">
        <f t="shared" si="126"/>
        <v>150.56260770082849</v>
      </c>
      <c r="BC376" s="25">
        <f t="shared" si="127"/>
        <v>150.90353286689034</v>
      </c>
      <c r="BD376" s="25">
        <f t="shared" si="128"/>
        <v>161.69974184273585</v>
      </c>
    </row>
    <row r="377" spans="1:56" x14ac:dyDescent="0.2">
      <c r="A377" s="3">
        <v>44206</v>
      </c>
      <c r="H377" s="38">
        <f>AVERAGE(H56:H361)</f>
        <v>4.8518828057814503E-2</v>
      </c>
      <c r="I377" s="38">
        <f>AVERAGE(I56:I361)</f>
        <v>4.527370588040569E-2</v>
      </c>
      <c r="K377" s="38">
        <f>AVERAGE(K56:K361)</f>
        <v>2.2380518341764188E-2</v>
      </c>
      <c r="L377" s="38">
        <f>AVERAGE(L56:L361)</f>
        <v>2.0072666261529058E-2</v>
      </c>
      <c r="M377" s="3">
        <v>44206</v>
      </c>
      <c r="O377">
        <v>2841</v>
      </c>
      <c r="P377">
        <v>3177</v>
      </c>
      <c r="Q377">
        <v>5606</v>
      </c>
      <c r="R377">
        <v>5573</v>
      </c>
      <c r="S377">
        <v>4361</v>
      </c>
      <c r="T377">
        <v>4469</v>
      </c>
      <c r="U377">
        <v>8833</v>
      </c>
      <c r="V377">
        <v>9167</v>
      </c>
      <c r="W377">
        <f t="shared" si="120"/>
        <v>5589.5</v>
      </c>
      <c r="Y377">
        <v>7457.197522077</v>
      </c>
      <c r="AA377" s="3">
        <v>44206</v>
      </c>
      <c r="AC377">
        <v>5606</v>
      </c>
      <c r="AD377">
        <v>5573</v>
      </c>
      <c r="AE377">
        <v>8833</v>
      </c>
      <c r="AF377">
        <v>9167</v>
      </c>
      <c r="AG377" s="3">
        <v>44206</v>
      </c>
      <c r="AI377">
        <f t="shared" si="129"/>
        <v>121.80919165333326</v>
      </c>
      <c r="AJ377">
        <f t="shared" si="130"/>
        <v>136.2153473715733</v>
      </c>
      <c r="AK377">
        <f t="shared" si="131"/>
        <v>121.21841694240455</v>
      </c>
      <c r="AL377">
        <f t="shared" si="132"/>
        <v>124.22038645164089</v>
      </c>
      <c r="AM377" s="3">
        <v>44206</v>
      </c>
      <c r="AO377">
        <f t="shared" si="121"/>
        <v>240.35984808468365</v>
      </c>
      <c r="AP377">
        <f t="shared" si="122"/>
        <v>238.94495779092793</v>
      </c>
      <c r="AQ377">
        <f t="shared" si="123"/>
        <v>245.52219143596867</v>
      </c>
      <c r="AR377">
        <f t="shared" si="124"/>
        <v>254.8060601034218</v>
      </c>
      <c r="AS377" s="3">
        <v>44206</v>
      </c>
      <c r="AU377">
        <f t="shared" si="133"/>
        <v>77.560900902638934</v>
      </c>
      <c r="AV377">
        <f t="shared" si="134"/>
        <v>86.7338902385371</v>
      </c>
      <c r="AW377" s="25">
        <f t="shared" si="135"/>
        <v>75.816855625865074</v>
      </c>
      <c r="AX377" s="25">
        <f t="shared" si="136"/>
        <v>77.694457186881678</v>
      </c>
      <c r="AY377" s="3">
        <v>44206</v>
      </c>
      <c r="BA377">
        <f t="shared" si="125"/>
        <v>153.04695897930091</v>
      </c>
      <c r="BB377">
        <f t="shared" si="126"/>
        <v>152.14604038381091</v>
      </c>
      <c r="BC377" s="25">
        <f t="shared" si="127"/>
        <v>153.56346841166388</v>
      </c>
      <c r="BD377" s="25">
        <f t="shared" si="128"/>
        <v>159.37012509110411</v>
      </c>
    </row>
    <row r="378" spans="1:56" x14ac:dyDescent="0.2">
      <c r="A378" s="3">
        <v>44207</v>
      </c>
      <c r="H378" s="38">
        <f>AVERAGE(H56:H162)</f>
        <v>2.0900193522935148E-2</v>
      </c>
      <c r="I378" s="38">
        <f t="shared" ref="I378:L378" si="138">AVERAGE(I56:I162)</f>
        <v>1.7810900114834518E-2</v>
      </c>
      <c r="J378" s="38"/>
      <c r="K378" s="38">
        <f t="shared" si="138"/>
        <v>1.2991342955633488E-2</v>
      </c>
      <c r="L378" s="38">
        <f t="shared" si="138"/>
        <v>1.1097329340934546E-2</v>
      </c>
      <c r="M378" s="3">
        <v>44207</v>
      </c>
      <c r="O378">
        <v>2847</v>
      </c>
      <c r="P378">
        <v>3151</v>
      </c>
      <c r="Q378">
        <v>5569</v>
      </c>
      <c r="R378">
        <v>5512</v>
      </c>
      <c r="S378">
        <v>4407</v>
      </c>
      <c r="T378">
        <v>4302</v>
      </c>
      <c r="U378">
        <v>8832</v>
      </c>
      <c r="V378">
        <v>8947</v>
      </c>
      <c r="W378">
        <f t="shared" si="120"/>
        <v>5540.5</v>
      </c>
      <c r="Y378">
        <v>7398.7882647467404</v>
      </c>
      <c r="AA378" s="3">
        <v>44207</v>
      </c>
      <c r="AC378">
        <v>5569</v>
      </c>
      <c r="AD378">
        <v>5512</v>
      </c>
      <c r="AE378">
        <v>8832</v>
      </c>
      <c r="AF378">
        <v>8947</v>
      </c>
      <c r="AG378" s="3">
        <v>44207</v>
      </c>
      <c r="AI378">
        <f t="shared" si="129"/>
        <v>122.06644443401612</v>
      </c>
      <c r="AJ378">
        <f t="shared" si="130"/>
        <v>135.10058532194759</v>
      </c>
      <c r="AK378">
        <f t="shared" si="131"/>
        <v>122.49703358522743</v>
      </c>
      <c r="AL378">
        <f t="shared" si="132"/>
        <v>119.57845211791432</v>
      </c>
      <c r="AM378" s="3">
        <v>44207</v>
      </c>
      <c r="AO378">
        <f t="shared" si="121"/>
        <v>238.77345593713937</v>
      </c>
      <c r="AP378">
        <f t="shared" si="122"/>
        <v>236.32955452065221</v>
      </c>
      <c r="AQ378">
        <f t="shared" si="123"/>
        <v>245.49439542199426</v>
      </c>
      <c r="AR378">
        <f t="shared" si="124"/>
        <v>248.69093702905147</v>
      </c>
      <c r="AS378" s="3">
        <v>44207</v>
      </c>
      <c r="AU378">
        <f t="shared" si="133"/>
        <v>77.724704283637124</v>
      </c>
      <c r="AV378">
        <f t="shared" si="134"/>
        <v>86.024075587544985</v>
      </c>
      <c r="AW378" s="25">
        <f t="shared" si="135"/>
        <v>76.616574809261024</v>
      </c>
      <c r="AX378" s="25">
        <f t="shared" si="136"/>
        <v>74.791128847161545</v>
      </c>
      <c r="AY378" s="3">
        <v>44207</v>
      </c>
      <c r="BA378">
        <f t="shared" si="125"/>
        <v>152.03683812981211</v>
      </c>
      <c r="BB378">
        <f t="shared" si="126"/>
        <v>150.48070601032941</v>
      </c>
      <c r="BC378" s="25">
        <f t="shared" si="127"/>
        <v>153.54608321202483</v>
      </c>
      <c r="BD378" s="25">
        <f t="shared" si="128"/>
        <v>155.54538117051473</v>
      </c>
    </row>
    <row r="379" spans="1:56" x14ac:dyDescent="0.2">
      <c r="A379" s="3">
        <v>44208</v>
      </c>
      <c r="M379" s="3">
        <v>44208</v>
      </c>
      <c r="O379">
        <v>2714</v>
      </c>
      <c r="P379">
        <v>3227</v>
      </c>
      <c r="Q379">
        <v>5618</v>
      </c>
      <c r="R379">
        <v>5283</v>
      </c>
      <c r="S379">
        <v>4186</v>
      </c>
      <c r="T379">
        <v>4352</v>
      </c>
      <c r="U379">
        <v>8533</v>
      </c>
      <c r="V379">
        <v>8872</v>
      </c>
      <c r="W379">
        <f t="shared" si="120"/>
        <v>5450.5</v>
      </c>
      <c r="Y379">
        <v>7343.1907727746102</v>
      </c>
      <c r="AA379" s="3">
        <v>44208</v>
      </c>
      <c r="AC379">
        <v>5618</v>
      </c>
      <c r="AD379">
        <v>5283</v>
      </c>
      <c r="AE379">
        <v>8533</v>
      </c>
      <c r="AF379">
        <v>8872</v>
      </c>
      <c r="AG379" s="3">
        <v>44208</v>
      </c>
      <c r="AI379">
        <f t="shared" si="129"/>
        <v>116.3640077955461</v>
      </c>
      <c r="AJ379">
        <f t="shared" si="130"/>
        <v>138.35912054393046</v>
      </c>
      <c r="AK379">
        <f t="shared" si="131"/>
        <v>116.35411449688269</v>
      </c>
      <c r="AL379">
        <f t="shared" si="132"/>
        <v>120.96825281663484</v>
      </c>
      <c r="AM379" s="3">
        <v>44208</v>
      </c>
      <c r="AO379">
        <f t="shared" si="121"/>
        <v>240.87435364604937</v>
      </c>
      <c r="AP379">
        <f t="shared" si="122"/>
        <v>226.51107339125647</v>
      </c>
      <c r="AQ379">
        <f t="shared" si="123"/>
        <v>237.18338724364548</v>
      </c>
      <c r="AR379">
        <f t="shared" si="124"/>
        <v>246.60623598097067</v>
      </c>
      <c r="AS379" s="3">
        <v>44208</v>
      </c>
      <c r="AU379">
        <f t="shared" si="133"/>
        <v>74.093729338177425</v>
      </c>
      <c r="AV379">
        <f t="shared" si="134"/>
        <v>88.098918413521943</v>
      </c>
      <c r="AW379" s="25">
        <f t="shared" si="135"/>
        <v>72.774445689032603</v>
      </c>
      <c r="AX379" s="25">
        <f t="shared" si="136"/>
        <v>75.660388829113685</v>
      </c>
      <c r="AY379" s="3">
        <v>44208</v>
      </c>
      <c r="BA379">
        <f t="shared" si="125"/>
        <v>153.37456574129726</v>
      </c>
      <c r="BB379">
        <f t="shared" si="126"/>
        <v>144.22887696889882</v>
      </c>
      <c r="BC379" s="25">
        <f t="shared" si="127"/>
        <v>148.34790851995106</v>
      </c>
      <c r="BD379" s="25">
        <f t="shared" si="128"/>
        <v>154.24149119758653</v>
      </c>
    </row>
    <row r="380" spans="1:56" x14ac:dyDescent="0.2">
      <c r="A380" s="3">
        <v>44209</v>
      </c>
      <c r="M380" s="3">
        <v>44209</v>
      </c>
      <c r="O380">
        <v>2712</v>
      </c>
      <c r="P380">
        <v>3207</v>
      </c>
      <c r="Q380">
        <v>5337</v>
      </c>
      <c r="R380">
        <v>5265</v>
      </c>
      <c r="S380">
        <v>4116</v>
      </c>
      <c r="T380">
        <v>4208</v>
      </c>
      <c r="U380">
        <v>8248</v>
      </c>
      <c r="V380">
        <v>8839</v>
      </c>
      <c r="W380">
        <f t="shared" si="120"/>
        <v>5301</v>
      </c>
      <c r="Y380">
        <v>7290.3666862084301</v>
      </c>
      <c r="AA380" s="3">
        <v>44209</v>
      </c>
      <c r="AC380">
        <v>5337</v>
      </c>
      <c r="AD380">
        <v>5265</v>
      </c>
      <c r="AE380">
        <v>8248</v>
      </c>
      <c r="AF380">
        <v>8839</v>
      </c>
      <c r="AG380" s="3">
        <v>44209</v>
      </c>
      <c r="AI380">
        <f t="shared" si="129"/>
        <v>116.27825686865181</v>
      </c>
      <c r="AJ380">
        <f t="shared" si="130"/>
        <v>137.5016112749876</v>
      </c>
      <c r="AK380">
        <f t="shared" si="131"/>
        <v>114.40839351867395</v>
      </c>
      <c r="AL380">
        <f t="shared" si="132"/>
        <v>116.96562680431973</v>
      </c>
      <c r="AM380" s="3">
        <v>44209</v>
      </c>
      <c r="AO380">
        <f t="shared" si="121"/>
        <v>228.82634841740219</v>
      </c>
      <c r="AP380">
        <f t="shared" si="122"/>
        <v>225.73931504920787</v>
      </c>
      <c r="AQ380">
        <f t="shared" si="123"/>
        <v>229.26152326093847</v>
      </c>
      <c r="AR380">
        <f t="shared" si="124"/>
        <v>245.68896751981512</v>
      </c>
      <c r="AS380" s="3">
        <v>44209</v>
      </c>
      <c r="AU380">
        <f t="shared" si="133"/>
        <v>74.039128211178038</v>
      </c>
      <c r="AV380">
        <f t="shared" si="134"/>
        <v>87.552907143528003</v>
      </c>
      <c r="AW380" s="25">
        <f t="shared" si="135"/>
        <v>71.557481714299612</v>
      </c>
      <c r="AX380" s="25">
        <f t="shared" si="136"/>
        <v>73.156920081091542</v>
      </c>
      <c r="AY380" s="3">
        <v>44209</v>
      </c>
      <c r="BA380">
        <f t="shared" si="125"/>
        <v>145.70310739788243</v>
      </c>
      <c r="BB380">
        <f t="shared" si="126"/>
        <v>143.73746682590425</v>
      </c>
      <c r="BC380" s="25">
        <f t="shared" si="127"/>
        <v>143.3931266228239</v>
      </c>
      <c r="BD380" s="25">
        <f t="shared" si="128"/>
        <v>153.66777960949813</v>
      </c>
    </row>
    <row r="381" spans="1:56" x14ac:dyDescent="0.2">
      <c r="A381" s="3">
        <v>44210</v>
      </c>
      <c r="M381" s="3">
        <v>44210</v>
      </c>
      <c r="O381">
        <v>2674</v>
      </c>
      <c r="P381">
        <v>3048</v>
      </c>
      <c r="Q381">
        <v>5404</v>
      </c>
      <c r="R381">
        <v>5259</v>
      </c>
      <c r="S381">
        <v>4108</v>
      </c>
      <c r="T381">
        <v>4088</v>
      </c>
      <c r="U381">
        <v>8489</v>
      </c>
      <c r="V381">
        <v>8547</v>
      </c>
      <c r="W381">
        <f t="shared" si="120"/>
        <v>5331.5</v>
      </c>
      <c r="Y381">
        <v>7210.9431028449299</v>
      </c>
      <c r="AA381" s="3">
        <v>44210</v>
      </c>
      <c r="AC381">
        <v>5404</v>
      </c>
      <c r="AD381">
        <v>5259</v>
      </c>
      <c r="AE381">
        <v>8489</v>
      </c>
      <c r="AF381">
        <v>8547</v>
      </c>
      <c r="AG381" s="3">
        <v>44210</v>
      </c>
      <c r="AI381">
        <f t="shared" si="129"/>
        <v>114.64898925766038</v>
      </c>
      <c r="AJ381">
        <f t="shared" si="130"/>
        <v>130.68441258689185</v>
      </c>
      <c r="AK381">
        <f t="shared" si="131"/>
        <v>114.18602540687867</v>
      </c>
      <c r="AL381">
        <f t="shared" si="132"/>
        <v>113.63010512739045</v>
      </c>
      <c r="AM381" s="3">
        <v>44210</v>
      </c>
      <c r="AO381">
        <f t="shared" si="121"/>
        <v>231.69900446836076</v>
      </c>
      <c r="AP381">
        <f t="shared" si="122"/>
        <v>225.48206226852503</v>
      </c>
      <c r="AQ381">
        <f t="shared" si="123"/>
        <v>235.96036262877143</v>
      </c>
      <c r="AR381">
        <f t="shared" si="124"/>
        <v>237.57253143928725</v>
      </c>
      <c r="AS381" s="3">
        <v>44210</v>
      </c>
      <c r="AU381">
        <f t="shared" si="133"/>
        <v>73.001706798189559</v>
      </c>
      <c r="AV381">
        <f t="shared" si="134"/>
        <v>83.212117547076204</v>
      </c>
      <c r="AW381" s="25">
        <f t="shared" si="135"/>
        <v>71.418400117187275</v>
      </c>
      <c r="AX381" s="25">
        <f t="shared" si="136"/>
        <v>71.070696124406425</v>
      </c>
      <c r="AY381" s="3">
        <v>44210</v>
      </c>
      <c r="BA381">
        <f t="shared" si="125"/>
        <v>147.53224515236212</v>
      </c>
      <c r="BB381">
        <f t="shared" si="126"/>
        <v>143.57366344490609</v>
      </c>
      <c r="BC381" s="25">
        <f t="shared" si="127"/>
        <v>147.58295973583319</v>
      </c>
      <c r="BD381" s="25">
        <f t="shared" si="128"/>
        <v>148.59130131489766</v>
      </c>
    </row>
    <row r="382" spans="1:56" x14ac:dyDescent="0.2">
      <c r="A382" s="3">
        <v>44211</v>
      </c>
      <c r="M382" s="3">
        <v>44211</v>
      </c>
      <c r="O382">
        <v>2687</v>
      </c>
      <c r="P382">
        <v>2964</v>
      </c>
      <c r="Q382">
        <v>5205</v>
      </c>
      <c r="R382">
        <v>5167</v>
      </c>
      <c r="S382">
        <v>4055</v>
      </c>
      <c r="T382">
        <v>4033</v>
      </c>
      <c r="U382">
        <v>8157</v>
      </c>
      <c r="V382">
        <v>8551</v>
      </c>
      <c r="W382">
        <f t="shared" si="120"/>
        <v>5186</v>
      </c>
      <c r="Y382">
        <v>7130.0988974080901</v>
      </c>
      <c r="AA382" s="3">
        <v>44211</v>
      </c>
      <c r="AC382">
        <v>5205</v>
      </c>
      <c r="AD382">
        <v>5167</v>
      </c>
      <c r="AE382">
        <v>8157</v>
      </c>
      <c r="AF382">
        <v>8551</v>
      </c>
      <c r="AG382" s="3">
        <v>44211</v>
      </c>
      <c r="AI382">
        <f t="shared" si="129"/>
        <v>115.20637028247324</v>
      </c>
      <c r="AJ382">
        <f t="shared" si="130"/>
        <v>127.08287365733185</v>
      </c>
      <c r="AK382">
        <f t="shared" si="131"/>
        <v>112.71283666623491</v>
      </c>
      <c r="AL382">
        <f t="shared" si="132"/>
        <v>112.10132435879787</v>
      </c>
      <c r="AM382" s="3">
        <v>44211</v>
      </c>
      <c r="AO382">
        <f t="shared" si="121"/>
        <v>223.16678724237931</v>
      </c>
      <c r="AP382">
        <f t="shared" si="122"/>
        <v>221.53751963138788</v>
      </c>
      <c r="AQ382">
        <f t="shared" si="123"/>
        <v>226.73208598926712</v>
      </c>
      <c r="AR382">
        <f t="shared" si="124"/>
        <v>237.68371549518488</v>
      </c>
      <c r="AS382" s="3">
        <v>44211</v>
      </c>
      <c r="AU382">
        <f t="shared" si="133"/>
        <v>73.356614123685617</v>
      </c>
      <c r="AV382">
        <f t="shared" si="134"/>
        <v>80.918870213101656</v>
      </c>
      <c r="AW382" s="25">
        <f t="shared" si="135"/>
        <v>70.49698453631801</v>
      </c>
      <c r="AX382" s="25">
        <f t="shared" si="136"/>
        <v>70.114510144259071</v>
      </c>
      <c r="AY382" s="3">
        <v>44211</v>
      </c>
      <c r="BA382">
        <f t="shared" si="125"/>
        <v>142.09943301592244</v>
      </c>
      <c r="BB382">
        <f t="shared" si="126"/>
        <v>141.06201160293395</v>
      </c>
      <c r="BC382" s="25">
        <f t="shared" si="127"/>
        <v>141.81107345567102</v>
      </c>
      <c r="BD382" s="25">
        <f t="shared" si="128"/>
        <v>148.66084211345384</v>
      </c>
    </row>
    <row r="383" spans="1:56" x14ac:dyDescent="0.2">
      <c r="A383" s="3">
        <v>44212</v>
      </c>
      <c r="M383" s="3">
        <v>44212</v>
      </c>
      <c r="O383">
        <v>2645</v>
      </c>
      <c r="P383">
        <v>3047</v>
      </c>
      <c r="Q383">
        <v>5275</v>
      </c>
      <c r="R383">
        <v>4948</v>
      </c>
      <c r="S383">
        <v>3899</v>
      </c>
      <c r="T383">
        <v>3864</v>
      </c>
      <c r="U383">
        <v>8105</v>
      </c>
      <c r="V383">
        <v>8318</v>
      </c>
      <c r="W383">
        <f t="shared" si="120"/>
        <v>5111.5</v>
      </c>
      <c r="Y383">
        <v>7076.0580687542197</v>
      </c>
      <c r="AA383" s="3">
        <v>44212</v>
      </c>
      <c r="AC383">
        <v>5275</v>
      </c>
      <c r="AD383">
        <v>4948</v>
      </c>
      <c r="AE383">
        <v>8105</v>
      </c>
      <c r="AF383">
        <v>8318</v>
      </c>
      <c r="AG383" s="3">
        <v>44212</v>
      </c>
      <c r="AI383">
        <f t="shared" si="129"/>
        <v>113.40560081769323</v>
      </c>
      <c r="AJ383">
        <f t="shared" si="130"/>
        <v>130.64153712344472</v>
      </c>
      <c r="AK383">
        <f t="shared" si="131"/>
        <v>108.37665848622686</v>
      </c>
      <c r="AL383">
        <f t="shared" si="132"/>
        <v>107.40379799712248</v>
      </c>
      <c r="AM383" s="3">
        <v>44212</v>
      </c>
      <c r="AO383">
        <f t="shared" si="121"/>
        <v>226.16806968367931</v>
      </c>
      <c r="AP383">
        <f t="shared" si="122"/>
        <v>212.14779313646355</v>
      </c>
      <c r="AQ383">
        <f t="shared" si="123"/>
        <v>225.28669326259777</v>
      </c>
      <c r="AR383">
        <f t="shared" si="124"/>
        <v>231.20724423914723</v>
      </c>
      <c r="AS383" s="3">
        <v>44212</v>
      </c>
      <c r="AU383">
        <f t="shared" si="133"/>
        <v>72.209990456698335</v>
      </c>
      <c r="AV383">
        <f t="shared" si="134"/>
        <v>83.184816983576496</v>
      </c>
      <c r="AW383" s="25">
        <f t="shared" si="135"/>
        <v>67.784893392627353</v>
      </c>
      <c r="AX383" s="25">
        <f t="shared" si="136"/>
        <v>67.176411405260865</v>
      </c>
      <c r="AY383" s="3">
        <v>44212</v>
      </c>
      <c r="BA383">
        <f t="shared" si="125"/>
        <v>144.01047246090124</v>
      </c>
      <c r="BB383">
        <f t="shared" si="126"/>
        <v>135.08318819650034</v>
      </c>
      <c r="BC383" s="25">
        <f t="shared" si="127"/>
        <v>140.90704307444082</v>
      </c>
      <c r="BD383" s="25">
        <f t="shared" si="128"/>
        <v>144.6100905975569</v>
      </c>
    </row>
    <row r="384" spans="1:56" x14ac:dyDescent="0.2">
      <c r="A384" s="3">
        <v>44213</v>
      </c>
      <c r="M384" s="3">
        <v>44213</v>
      </c>
      <c r="O384">
        <v>2494</v>
      </c>
      <c r="P384">
        <v>2992</v>
      </c>
      <c r="Q384">
        <v>5113</v>
      </c>
      <c r="R384">
        <v>5016</v>
      </c>
      <c r="S384">
        <v>3878</v>
      </c>
      <c r="T384">
        <v>3991</v>
      </c>
      <c r="U384">
        <v>7944</v>
      </c>
      <c r="V384">
        <v>8120</v>
      </c>
      <c r="W384">
        <f t="shared" si="120"/>
        <v>5064.5</v>
      </c>
      <c r="Y384">
        <v>7023.25106288188</v>
      </c>
      <c r="AA384" s="3">
        <v>44213</v>
      </c>
      <c r="AC384">
        <v>5113</v>
      </c>
      <c r="AD384">
        <v>5016</v>
      </c>
      <c r="AE384">
        <v>7944</v>
      </c>
      <c r="AF384">
        <v>8120</v>
      </c>
      <c r="AG384" s="3">
        <v>44213</v>
      </c>
      <c r="AI384">
        <f t="shared" si="129"/>
        <v>106.93140583717464</v>
      </c>
      <c r="AJ384">
        <f t="shared" si="130"/>
        <v>128.28338663385185</v>
      </c>
      <c r="AK384">
        <f t="shared" si="131"/>
        <v>107.79294219276423</v>
      </c>
      <c r="AL384">
        <f t="shared" si="132"/>
        <v>110.93389177187262</v>
      </c>
      <c r="AM384" s="3">
        <v>44213</v>
      </c>
      <c r="AO384">
        <f t="shared" si="121"/>
        <v>219.22224460524214</v>
      </c>
      <c r="AP384">
        <f t="shared" si="122"/>
        <v>215.06332465086928</v>
      </c>
      <c r="AQ384">
        <f t="shared" si="123"/>
        <v>220.81153501271766</v>
      </c>
      <c r="AR384">
        <f t="shared" si="124"/>
        <v>225.70363347221391</v>
      </c>
      <c r="AS384" s="3">
        <v>44213</v>
      </c>
      <c r="AU384">
        <f t="shared" si="133"/>
        <v>68.087605368244112</v>
      </c>
      <c r="AV384">
        <f t="shared" si="134"/>
        <v>81.683285991093172</v>
      </c>
      <c r="AW384" s="25">
        <f t="shared" si="135"/>
        <v>67.419804200207466</v>
      </c>
      <c r="AX384" s="25">
        <f t="shared" si="136"/>
        <v>69.384331759419283</v>
      </c>
      <c r="AY384" s="3">
        <v>44213</v>
      </c>
      <c r="BA384">
        <f t="shared" si="125"/>
        <v>139.58778117395033</v>
      </c>
      <c r="BB384">
        <f t="shared" si="126"/>
        <v>136.93962651447973</v>
      </c>
      <c r="BC384" s="25">
        <f t="shared" si="127"/>
        <v>138.10802593255494</v>
      </c>
      <c r="BD384" s="25">
        <f t="shared" si="128"/>
        <v>141.16782106902645</v>
      </c>
    </row>
    <row r="385" spans="1:56" x14ac:dyDescent="0.2">
      <c r="A385" s="3">
        <v>44214</v>
      </c>
      <c r="M385" s="3">
        <v>44214</v>
      </c>
      <c r="O385">
        <v>2661</v>
      </c>
      <c r="P385">
        <v>2937</v>
      </c>
      <c r="Q385">
        <v>5025</v>
      </c>
      <c r="R385">
        <v>4935</v>
      </c>
      <c r="S385">
        <v>3841</v>
      </c>
      <c r="T385">
        <v>3807</v>
      </c>
      <c r="U385">
        <v>7877</v>
      </c>
      <c r="V385">
        <v>8211</v>
      </c>
      <c r="W385">
        <f t="shared" si="120"/>
        <v>4980</v>
      </c>
      <c r="Y385">
        <v>6970.3210287676902</v>
      </c>
      <c r="AA385" s="3">
        <v>44214</v>
      </c>
      <c r="AC385">
        <v>5025</v>
      </c>
      <c r="AD385">
        <v>4935</v>
      </c>
      <c r="AE385">
        <v>7877</v>
      </c>
      <c r="AF385">
        <v>8211</v>
      </c>
      <c r="AG385" s="3">
        <v>44214</v>
      </c>
      <c r="AI385">
        <f t="shared" si="129"/>
        <v>114.09160823284752</v>
      </c>
      <c r="AJ385">
        <f t="shared" si="130"/>
        <v>125.92523614425899</v>
      </c>
      <c r="AK385">
        <f t="shared" si="131"/>
        <v>106.76448967571105</v>
      </c>
      <c r="AL385">
        <f t="shared" si="132"/>
        <v>105.81942520058108</v>
      </c>
      <c r="AM385" s="3">
        <v>44214</v>
      </c>
      <c r="AO385">
        <f t="shared" si="121"/>
        <v>215.44920382189358</v>
      </c>
      <c r="AP385">
        <f t="shared" si="122"/>
        <v>211.59041211165069</v>
      </c>
      <c r="AQ385">
        <f t="shared" si="123"/>
        <v>218.94920207643216</v>
      </c>
      <c r="AR385">
        <f t="shared" si="124"/>
        <v>228.23307074388529</v>
      </c>
      <c r="AS385" s="3">
        <v>44214</v>
      </c>
      <c r="AU385">
        <f t="shared" si="133"/>
        <v>72.646799472693488</v>
      </c>
      <c r="AV385">
        <f t="shared" si="134"/>
        <v>80.181754998609847</v>
      </c>
      <c r="AW385" s="25">
        <f t="shared" si="135"/>
        <v>66.776551813562875</v>
      </c>
      <c r="AX385" s="25">
        <f t="shared" si="136"/>
        <v>66.185455025835438</v>
      </c>
      <c r="AY385" s="3">
        <v>44214</v>
      </c>
      <c r="BA385">
        <f t="shared" si="125"/>
        <v>137.185331585977</v>
      </c>
      <c r="BB385">
        <f t="shared" si="126"/>
        <v>134.72828087100427</v>
      </c>
      <c r="BC385" s="25">
        <f t="shared" si="127"/>
        <v>136.94321755673909</v>
      </c>
      <c r="BD385" s="25">
        <f t="shared" si="128"/>
        <v>142.74987423617932</v>
      </c>
    </row>
    <row r="386" spans="1:56" x14ac:dyDescent="0.2">
      <c r="A386" s="3">
        <v>44215</v>
      </c>
      <c r="M386" s="3">
        <v>44215</v>
      </c>
      <c r="O386">
        <v>2471</v>
      </c>
      <c r="P386">
        <v>2848</v>
      </c>
      <c r="Q386">
        <v>4945</v>
      </c>
      <c r="R386">
        <v>4671</v>
      </c>
      <c r="S386">
        <v>3650</v>
      </c>
      <c r="T386">
        <v>3671</v>
      </c>
      <c r="U386">
        <v>7552</v>
      </c>
      <c r="V386">
        <v>7997</v>
      </c>
      <c r="W386">
        <f t="shared" ref="W386:W449" si="139">AVERAGE(Q386:R386)</f>
        <v>4808</v>
      </c>
      <c r="Y386">
        <v>6918.7573597425599</v>
      </c>
      <c r="AA386" s="3">
        <v>44215</v>
      </c>
      <c r="AC386">
        <v>4945</v>
      </c>
      <c r="AD386">
        <v>4671</v>
      </c>
      <c r="AE386">
        <v>7552</v>
      </c>
      <c r="AF386">
        <v>7997</v>
      </c>
      <c r="AG386" s="3">
        <v>44215</v>
      </c>
      <c r="AI386">
        <f t="shared" si="129"/>
        <v>105.94527017789035</v>
      </c>
      <c r="AJ386">
        <f t="shared" si="130"/>
        <v>122.10931989746327</v>
      </c>
      <c r="AK386">
        <f t="shared" si="131"/>
        <v>101.45545100659862</v>
      </c>
      <c r="AL386">
        <f t="shared" si="132"/>
        <v>102.03916730006124</v>
      </c>
      <c r="AM386" s="3">
        <v>44215</v>
      </c>
      <c r="AO386">
        <f t="shared" si="121"/>
        <v>212.01916674612212</v>
      </c>
      <c r="AP386">
        <f t="shared" si="122"/>
        <v>200.27128976160495</v>
      </c>
      <c r="AQ386">
        <f t="shared" si="123"/>
        <v>209.91549753474871</v>
      </c>
      <c r="AR386">
        <f t="shared" si="124"/>
        <v>222.28472375336142</v>
      </c>
      <c r="AS386" s="3">
        <v>44215</v>
      </c>
      <c r="AU386">
        <f t="shared" si="133"/>
        <v>67.459692407751078</v>
      </c>
      <c r="AV386">
        <f t="shared" si="134"/>
        <v>77.752004847136817</v>
      </c>
      <c r="AW386" s="25">
        <f t="shared" si="135"/>
        <v>63.45597868250573</v>
      </c>
      <c r="AX386" s="25">
        <f t="shared" si="136"/>
        <v>63.821067874925632</v>
      </c>
      <c r="AY386" s="3">
        <v>44215</v>
      </c>
      <c r="BA386">
        <f t="shared" si="125"/>
        <v>135.00128650600124</v>
      </c>
      <c r="BB386">
        <f t="shared" si="126"/>
        <v>127.52093210708429</v>
      </c>
      <c r="BC386" s="25">
        <f t="shared" si="127"/>
        <v>131.29302767405022</v>
      </c>
      <c r="BD386" s="25">
        <f t="shared" si="128"/>
        <v>139.02944151342422</v>
      </c>
    </row>
    <row r="387" spans="1:56" x14ac:dyDescent="0.2">
      <c r="A387" s="3">
        <v>44216</v>
      </c>
      <c r="M387" s="3">
        <v>44216</v>
      </c>
      <c r="O387">
        <v>2449</v>
      </c>
      <c r="P387">
        <v>2859</v>
      </c>
      <c r="Q387">
        <v>4972</v>
      </c>
      <c r="R387">
        <v>4856</v>
      </c>
      <c r="S387">
        <v>3602</v>
      </c>
      <c r="T387">
        <v>3591</v>
      </c>
      <c r="U387">
        <v>7580</v>
      </c>
      <c r="V387">
        <v>7848</v>
      </c>
      <c r="W387">
        <f t="shared" si="139"/>
        <v>4914</v>
      </c>
      <c r="Y387">
        <v>6869.9669911291403</v>
      </c>
      <c r="AA387" s="3">
        <v>44216</v>
      </c>
      <c r="AC387">
        <v>4972</v>
      </c>
      <c r="AD387">
        <v>4856</v>
      </c>
      <c r="AE387">
        <v>7580</v>
      </c>
      <c r="AF387">
        <v>7848</v>
      </c>
      <c r="AG387" s="3">
        <v>44216</v>
      </c>
      <c r="AI387">
        <f t="shared" si="129"/>
        <v>105.00200998205321</v>
      </c>
      <c r="AJ387">
        <f t="shared" si="130"/>
        <v>122.58094999538183</v>
      </c>
      <c r="AK387">
        <f t="shared" si="131"/>
        <v>100.12124233582692</v>
      </c>
      <c r="AL387">
        <f t="shared" si="132"/>
        <v>99.815486182108401</v>
      </c>
      <c r="AM387" s="3">
        <v>44216</v>
      </c>
      <c r="AO387">
        <f t="shared" ref="AO387:AO450" si="140">Q387*$H$376</f>
        <v>213.17680425919499</v>
      </c>
      <c r="AP387">
        <f t="shared" ref="AP387:AP450" si="141">R387*$H$376</f>
        <v>208.2032504993264</v>
      </c>
      <c r="AQ387">
        <f t="shared" ref="AQ387:AQ450" si="142">U387*$I$376</f>
        <v>210.69378592603221</v>
      </c>
      <c r="AR387">
        <f t="shared" ref="AR387:AR450" si="143">V387*$I$376</f>
        <v>218.14311767117425</v>
      </c>
      <c r="AS387" s="3">
        <v>44216</v>
      </c>
      <c r="AU387">
        <f t="shared" si="133"/>
        <v>66.859080010757751</v>
      </c>
      <c r="AV387">
        <f t="shared" si="134"/>
        <v>78.052311045633488</v>
      </c>
      <c r="AW387" s="25">
        <f t="shared" si="135"/>
        <v>62.621489099831685</v>
      </c>
      <c r="AX387" s="25">
        <f t="shared" si="136"/>
        <v>62.430251903802215</v>
      </c>
      <c r="AY387" s="3">
        <v>44216</v>
      </c>
      <c r="BA387">
        <f t="shared" si="125"/>
        <v>135.73840172049307</v>
      </c>
      <c r="BB387">
        <f t="shared" si="126"/>
        <v>132.57153635452823</v>
      </c>
      <c r="BC387" s="25">
        <f t="shared" si="127"/>
        <v>131.77981326394342</v>
      </c>
      <c r="BD387" s="25">
        <f t="shared" si="128"/>
        <v>136.43904676720683</v>
      </c>
    </row>
    <row r="388" spans="1:56" x14ac:dyDescent="0.2">
      <c r="A388" s="3">
        <v>44217</v>
      </c>
      <c r="M388" s="3">
        <v>44217</v>
      </c>
      <c r="O388">
        <v>2406</v>
      </c>
      <c r="P388">
        <v>2815</v>
      </c>
      <c r="Q388">
        <v>4813</v>
      </c>
      <c r="R388">
        <v>4607</v>
      </c>
      <c r="S388">
        <v>3547</v>
      </c>
      <c r="T388">
        <v>3600</v>
      </c>
      <c r="U388">
        <v>7523</v>
      </c>
      <c r="V388">
        <v>7703</v>
      </c>
      <c r="W388">
        <f t="shared" si="139"/>
        <v>4710</v>
      </c>
      <c r="Y388">
        <v>6822.7765880672696</v>
      </c>
      <c r="AA388" s="3">
        <v>44217</v>
      </c>
      <c r="AC388">
        <v>4813</v>
      </c>
      <c r="AD388">
        <v>4607</v>
      </c>
      <c r="AE388">
        <v>7523</v>
      </c>
      <c r="AF388">
        <v>7703</v>
      </c>
      <c r="AG388" s="3">
        <v>44217</v>
      </c>
      <c r="AI388">
        <f t="shared" si="129"/>
        <v>103.15836505382606</v>
      </c>
      <c r="AJ388">
        <f t="shared" si="130"/>
        <v>120.69442960370755</v>
      </c>
      <c r="AK388">
        <f t="shared" si="131"/>
        <v>98.592461567234338</v>
      </c>
      <c r="AL388">
        <f t="shared" si="132"/>
        <v>100.06565030787809</v>
      </c>
      <c r="AM388" s="3">
        <v>44217</v>
      </c>
      <c r="AO388">
        <f t="shared" si="140"/>
        <v>206.35960557109925</v>
      </c>
      <c r="AP388">
        <f t="shared" si="141"/>
        <v>197.5272601009878</v>
      </c>
      <c r="AQ388">
        <f t="shared" si="142"/>
        <v>209.1094131294908</v>
      </c>
      <c r="AR388">
        <f t="shared" si="143"/>
        <v>214.1126956448847</v>
      </c>
      <c r="AS388" s="3">
        <v>44217</v>
      </c>
      <c r="AU388">
        <f t="shared" si="133"/>
        <v>65.685155780270776</v>
      </c>
      <c r="AV388">
        <f t="shared" si="134"/>
        <v>76.851086251646819</v>
      </c>
      <c r="AW388" s="25">
        <f t="shared" si="135"/>
        <v>61.665303119684339</v>
      </c>
      <c r="AX388" s="25">
        <f t="shared" si="136"/>
        <v>62.586718700553597</v>
      </c>
      <c r="AY388" s="3">
        <v>44217</v>
      </c>
      <c r="BA388">
        <f t="shared" si="125"/>
        <v>131.39761212404125</v>
      </c>
      <c r="BB388">
        <f t="shared" si="126"/>
        <v>125.7736960431037</v>
      </c>
      <c r="BC388" s="25">
        <f t="shared" si="127"/>
        <v>130.78885688451797</v>
      </c>
      <c r="BD388" s="25">
        <f t="shared" si="128"/>
        <v>133.91819281954565</v>
      </c>
    </row>
    <row r="389" spans="1:56" x14ac:dyDescent="0.2">
      <c r="A389" s="3">
        <v>44218</v>
      </c>
      <c r="M389" s="3">
        <v>44218</v>
      </c>
      <c r="O389">
        <v>2842</v>
      </c>
      <c r="P389">
        <v>6579</v>
      </c>
      <c r="Q389">
        <v>4930</v>
      </c>
      <c r="R389">
        <v>10137</v>
      </c>
      <c r="S389">
        <v>3960</v>
      </c>
      <c r="T389">
        <v>8487</v>
      </c>
      <c r="U389">
        <v>7274</v>
      </c>
      <c r="V389">
        <v>16662</v>
      </c>
      <c r="W389">
        <f t="shared" si="139"/>
        <v>7533.5</v>
      </c>
      <c r="Y389">
        <v>6777.2233787114401</v>
      </c>
      <c r="AA389" s="3">
        <v>44218</v>
      </c>
      <c r="AC389">
        <v>4930</v>
      </c>
      <c r="AD389">
        <v>10137</v>
      </c>
      <c r="AE389">
        <v>7274</v>
      </c>
      <c r="AF389">
        <v>16662</v>
      </c>
      <c r="AG389" s="3">
        <v>44218</v>
      </c>
      <c r="AI389">
        <f t="shared" si="129"/>
        <v>121.8520671167804</v>
      </c>
      <c r="AJ389">
        <f t="shared" si="130"/>
        <v>282.07767401875378</v>
      </c>
      <c r="AK389">
        <f t="shared" si="131"/>
        <v>110.0722153386659</v>
      </c>
      <c r="AL389">
        <f t="shared" si="132"/>
        <v>235.90477060082262</v>
      </c>
      <c r="AM389" s="3">
        <v>44218</v>
      </c>
      <c r="AO389">
        <f t="shared" si="140"/>
        <v>211.37603479441498</v>
      </c>
      <c r="AP389">
        <f t="shared" si="141"/>
        <v>434.62857296368855</v>
      </c>
      <c r="AQ389">
        <f t="shared" si="142"/>
        <v>202.18820564986257</v>
      </c>
      <c r="AR389">
        <f t="shared" si="143"/>
        <v>463.13718484162911</v>
      </c>
      <c r="AS389" s="3">
        <v>44218</v>
      </c>
      <c r="AU389">
        <f t="shared" si="133"/>
        <v>77.588201466138628</v>
      </c>
      <c r="AV389">
        <f t="shared" si="134"/>
        <v>179.61040726450599</v>
      </c>
      <c r="AW389" s="25">
        <f t="shared" si="135"/>
        <v>68.845390570608956</v>
      </c>
      <c r="AX389" s="25">
        <f t="shared" si="136"/>
        <v>147.54818933655511</v>
      </c>
      <c r="AY389" s="3">
        <v>44218</v>
      </c>
      <c r="BA389">
        <f t="shared" si="125"/>
        <v>134.59177805350581</v>
      </c>
      <c r="BB389">
        <f t="shared" si="126"/>
        <v>276.74581219642761</v>
      </c>
      <c r="BC389" s="25">
        <f t="shared" si="127"/>
        <v>126.45994217439636</v>
      </c>
      <c r="BD389" s="25">
        <f t="shared" si="128"/>
        <v>289.67219638572891</v>
      </c>
    </row>
    <row r="390" spans="1:56" x14ac:dyDescent="0.2">
      <c r="A390" s="3">
        <v>44219</v>
      </c>
      <c r="M390" s="3">
        <v>44219</v>
      </c>
      <c r="O390">
        <v>2632</v>
      </c>
      <c r="P390">
        <v>6485</v>
      </c>
      <c r="Q390">
        <v>4870</v>
      </c>
      <c r="R390">
        <v>10325</v>
      </c>
      <c r="S390">
        <v>3783</v>
      </c>
      <c r="T390">
        <v>8211</v>
      </c>
      <c r="U390">
        <v>7106</v>
      </c>
      <c r="V390">
        <v>15988</v>
      </c>
      <c r="W390">
        <f t="shared" si="139"/>
        <v>7597.5</v>
      </c>
      <c r="Y390">
        <v>6732.4133104377297</v>
      </c>
      <c r="AA390" s="3">
        <v>44219</v>
      </c>
      <c r="AC390">
        <v>4870</v>
      </c>
      <c r="AD390">
        <v>10325</v>
      </c>
      <c r="AE390">
        <v>7106</v>
      </c>
      <c r="AF390">
        <v>15988</v>
      </c>
      <c r="AG390" s="3">
        <v>44219</v>
      </c>
      <c r="AI390">
        <f t="shared" si="129"/>
        <v>112.84821979288037</v>
      </c>
      <c r="AJ390">
        <f t="shared" si="130"/>
        <v>278.04738045472237</v>
      </c>
      <c r="AK390">
        <f t="shared" si="131"/>
        <v>105.15232086519524</v>
      </c>
      <c r="AL390">
        <f t="shared" si="132"/>
        <v>228.23307074388529</v>
      </c>
      <c r="AM390" s="3">
        <v>44219</v>
      </c>
      <c r="AO390">
        <f t="shared" si="140"/>
        <v>208.80350698758642</v>
      </c>
      <c r="AP390">
        <f t="shared" si="141"/>
        <v>442.68916009175149</v>
      </c>
      <c r="AQ390">
        <f t="shared" si="142"/>
        <v>197.51847530216159</v>
      </c>
      <c r="AR390">
        <f t="shared" si="143"/>
        <v>444.40267142287638</v>
      </c>
      <c r="AS390" s="3">
        <v>44219</v>
      </c>
      <c r="AU390">
        <f t="shared" si="133"/>
        <v>71.855083131202278</v>
      </c>
      <c r="AV390">
        <f t="shared" si="134"/>
        <v>177.0441542955345</v>
      </c>
      <c r="AW390" s="25">
        <f t="shared" si="135"/>
        <v>65.768210234498412</v>
      </c>
      <c r="AX390" s="25">
        <f t="shared" si="136"/>
        <v>142.74987423617932</v>
      </c>
      <c r="AY390" s="3">
        <v>44219</v>
      </c>
      <c r="BA390">
        <f t="shared" si="125"/>
        <v>132.95374424352397</v>
      </c>
      <c r="BB390">
        <f t="shared" si="126"/>
        <v>281.87831813437066</v>
      </c>
      <c r="BC390" s="25">
        <f t="shared" si="127"/>
        <v>123.53922863503719</v>
      </c>
      <c r="BD390" s="25">
        <f t="shared" si="128"/>
        <v>277.95457182901413</v>
      </c>
    </row>
    <row r="391" spans="1:56" x14ac:dyDescent="0.2">
      <c r="A391" s="3">
        <v>44220</v>
      </c>
      <c r="M391" s="3">
        <v>44220</v>
      </c>
      <c r="O391">
        <v>2457</v>
      </c>
      <c r="P391">
        <v>6443</v>
      </c>
      <c r="Q391">
        <v>4868</v>
      </c>
      <c r="R391">
        <v>9974</v>
      </c>
      <c r="S391">
        <v>3710</v>
      </c>
      <c r="T391">
        <v>7855</v>
      </c>
      <c r="U391">
        <v>7020</v>
      </c>
      <c r="V391">
        <v>16128</v>
      </c>
      <c r="W391">
        <f t="shared" si="139"/>
        <v>7421</v>
      </c>
      <c r="Y391">
        <v>6687.4459063139302</v>
      </c>
      <c r="AA391" s="3">
        <v>44220</v>
      </c>
      <c r="AC391">
        <v>4868</v>
      </c>
      <c r="AD391">
        <v>9974</v>
      </c>
      <c r="AE391">
        <v>7020</v>
      </c>
      <c r="AF391">
        <v>16128</v>
      </c>
      <c r="AG391" s="3">
        <v>44220</v>
      </c>
      <c r="AI391">
        <f t="shared" si="129"/>
        <v>105.34501368963035</v>
      </c>
      <c r="AJ391">
        <f t="shared" si="130"/>
        <v>276.24661098994233</v>
      </c>
      <c r="AK391">
        <f t="shared" si="131"/>
        <v>103.12321184506325</v>
      </c>
      <c r="AL391">
        <f t="shared" si="132"/>
        <v>218.33768976899512</v>
      </c>
      <c r="AM391" s="3">
        <v>44220</v>
      </c>
      <c r="AO391">
        <f t="shared" si="140"/>
        <v>208.71775606069212</v>
      </c>
      <c r="AP391">
        <f t="shared" si="141"/>
        <v>427.63987242180428</v>
      </c>
      <c r="AQ391">
        <f t="shared" si="142"/>
        <v>195.12801810036228</v>
      </c>
      <c r="AR391">
        <f t="shared" si="143"/>
        <v>448.29411337929383</v>
      </c>
      <c r="AS391" s="3">
        <v>44220</v>
      </c>
      <c r="AU391">
        <f t="shared" si="133"/>
        <v>67.077484518755327</v>
      </c>
      <c r="AV391">
        <f t="shared" si="134"/>
        <v>175.89753062854723</v>
      </c>
      <c r="AW391" s="25">
        <f t="shared" si="135"/>
        <v>64.499090660848296</v>
      </c>
      <c r="AX391" s="25">
        <f t="shared" si="136"/>
        <v>136.56074316468013</v>
      </c>
      <c r="AY391" s="3">
        <v>44220</v>
      </c>
      <c r="BA391">
        <f t="shared" si="125"/>
        <v>132.89914311652458</v>
      </c>
      <c r="BB391">
        <f t="shared" si="126"/>
        <v>272.29582034597706</v>
      </c>
      <c r="BC391" s="25">
        <f t="shared" si="127"/>
        <v>122.04410146607952</v>
      </c>
      <c r="BD391" s="25">
        <f t="shared" si="128"/>
        <v>280.38849977848014</v>
      </c>
    </row>
    <row r="392" spans="1:56" x14ac:dyDescent="0.2">
      <c r="A392" s="3">
        <v>44221</v>
      </c>
      <c r="M392" s="3">
        <v>44221</v>
      </c>
      <c r="O392">
        <v>2600</v>
      </c>
      <c r="P392">
        <v>8056</v>
      </c>
      <c r="Q392">
        <v>4489</v>
      </c>
      <c r="R392">
        <v>11690</v>
      </c>
      <c r="S392">
        <v>3628</v>
      </c>
      <c r="T392">
        <v>9882</v>
      </c>
      <c r="U392">
        <v>6663</v>
      </c>
      <c r="V392">
        <v>18634</v>
      </c>
      <c r="W392">
        <f t="shared" si="139"/>
        <v>8089.5</v>
      </c>
      <c r="Y392">
        <v>6643.1138339313602</v>
      </c>
      <c r="AA392" s="3">
        <v>44221</v>
      </c>
      <c r="AC392">
        <v>4489</v>
      </c>
      <c r="AD392">
        <v>11690</v>
      </c>
      <c r="AE392">
        <v>6663</v>
      </c>
      <c r="AF392">
        <v>18634</v>
      </c>
      <c r="AG392" s="3">
        <v>44221</v>
      </c>
      <c r="AI392">
        <f t="shared" si="129"/>
        <v>111.4762049625718</v>
      </c>
      <c r="AJ392">
        <f t="shared" si="130"/>
        <v>345.40473353018399</v>
      </c>
      <c r="AK392">
        <f t="shared" si="131"/>
        <v>100.84393869916158</v>
      </c>
      <c r="AL392">
        <f t="shared" si="132"/>
        <v>274.68021009512535</v>
      </c>
      <c r="AM392" s="3">
        <v>44221</v>
      </c>
      <c r="AO392">
        <f t="shared" si="140"/>
        <v>192.46795541422492</v>
      </c>
      <c r="AP392">
        <f t="shared" si="141"/>
        <v>501.21416769710163</v>
      </c>
      <c r="AQ392">
        <f t="shared" si="142"/>
        <v>185.2048411114977</v>
      </c>
      <c r="AR392">
        <f t="shared" si="143"/>
        <v>517.95092439916675</v>
      </c>
      <c r="AS392" s="3">
        <v>44221</v>
      </c>
      <c r="AU392">
        <f t="shared" si="133"/>
        <v>70.981465099211974</v>
      </c>
      <c r="AV392">
        <f t="shared" si="134"/>
        <v>219.93333955355834</v>
      </c>
      <c r="AW392" s="25">
        <f t="shared" si="135"/>
        <v>63.073504290446792</v>
      </c>
      <c r="AX392" s="25">
        <f t="shared" si="136"/>
        <v>171.80054283301962</v>
      </c>
      <c r="AY392" s="3">
        <v>44221</v>
      </c>
      <c r="BA392">
        <f t="shared" si="125"/>
        <v>122.55222955013946</v>
      </c>
      <c r="BB392">
        <f t="shared" si="126"/>
        <v>319.14358731145694</v>
      </c>
      <c r="BC392" s="25">
        <f t="shared" si="127"/>
        <v>115.83758519494128</v>
      </c>
      <c r="BD392" s="25">
        <f t="shared" si="128"/>
        <v>323.95581007392104</v>
      </c>
    </row>
    <row r="393" spans="1:56" x14ac:dyDescent="0.2">
      <c r="A393" s="3">
        <v>44222</v>
      </c>
      <c r="M393" s="3">
        <v>44222</v>
      </c>
      <c r="O393">
        <v>2663</v>
      </c>
      <c r="P393">
        <v>12185</v>
      </c>
      <c r="Q393">
        <v>4536</v>
      </c>
      <c r="R393">
        <v>17618</v>
      </c>
      <c r="S393">
        <v>3604</v>
      </c>
      <c r="T393">
        <v>15379</v>
      </c>
      <c r="U393">
        <v>6503</v>
      </c>
      <c r="V393">
        <v>27611</v>
      </c>
      <c r="W393">
        <f t="shared" si="139"/>
        <v>11077</v>
      </c>
      <c r="Y393">
        <v>6600.1627257576301</v>
      </c>
      <c r="AA393" s="3">
        <v>44222</v>
      </c>
      <c r="AC393">
        <v>4536</v>
      </c>
      <c r="AD393">
        <v>17618</v>
      </c>
      <c r="AE393">
        <v>6503</v>
      </c>
      <c r="AF393">
        <v>27611</v>
      </c>
      <c r="AG393" s="3">
        <v>44222</v>
      </c>
      <c r="AI393">
        <f t="shared" si="129"/>
        <v>114.17735915974181</v>
      </c>
      <c r="AJ393">
        <f t="shared" si="130"/>
        <v>522.43752210343746</v>
      </c>
      <c r="AK393">
        <f t="shared" si="131"/>
        <v>100.17683436377574</v>
      </c>
      <c r="AL393">
        <f t="shared" si="132"/>
        <v>427.47489891246033</v>
      </c>
      <c r="AM393" s="3">
        <v>44222</v>
      </c>
      <c r="AO393">
        <f t="shared" si="140"/>
        <v>194.48310219624065</v>
      </c>
      <c r="AP393">
        <f t="shared" si="141"/>
        <v>755.37991501176532</v>
      </c>
      <c r="AQ393">
        <f t="shared" si="142"/>
        <v>180.757478875592</v>
      </c>
      <c r="AR393">
        <f t="shared" si="143"/>
        <v>767.47574184745054</v>
      </c>
      <c r="AS393" s="3">
        <v>44222</v>
      </c>
      <c r="AU393">
        <f t="shared" si="133"/>
        <v>72.701400599692889</v>
      </c>
      <c r="AV393">
        <f t="shared" si="134"/>
        <v>332.65736624380691</v>
      </c>
      <c r="AW393" s="25">
        <f t="shared" si="135"/>
        <v>62.656259499109773</v>
      </c>
      <c r="AX393" s="25">
        <f t="shared" si="136"/>
        <v>267.36698524883718</v>
      </c>
      <c r="AY393" s="3">
        <v>44222</v>
      </c>
      <c r="BA393">
        <f t="shared" si="125"/>
        <v>123.83535603462521</v>
      </c>
      <c r="BB393">
        <f t="shared" si="126"/>
        <v>480.98132773766025</v>
      </c>
      <c r="BC393" s="25">
        <f t="shared" si="127"/>
        <v>113.05595325269447</v>
      </c>
      <c r="BD393" s="25">
        <f t="shared" si="128"/>
        <v>480.02274723360705</v>
      </c>
    </row>
    <row r="394" spans="1:56" x14ac:dyDescent="0.2">
      <c r="A394" s="3">
        <v>44223</v>
      </c>
      <c r="M394" s="3">
        <v>44223</v>
      </c>
      <c r="O394">
        <v>2622</v>
      </c>
      <c r="P394">
        <v>13666</v>
      </c>
      <c r="Q394">
        <v>4503</v>
      </c>
      <c r="R394">
        <v>20030</v>
      </c>
      <c r="S394">
        <v>3749</v>
      </c>
      <c r="T394">
        <v>17036</v>
      </c>
      <c r="U394">
        <v>6165</v>
      </c>
      <c r="V394">
        <v>30458</v>
      </c>
      <c r="W394">
        <f t="shared" si="139"/>
        <v>12266.5</v>
      </c>
      <c r="Y394">
        <v>6558.4952065993302</v>
      </c>
      <c r="AA394" s="3">
        <v>44223</v>
      </c>
      <c r="AC394">
        <v>4503</v>
      </c>
      <c r="AD394">
        <v>20030</v>
      </c>
      <c r="AE394">
        <v>6165</v>
      </c>
      <c r="AF394">
        <v>30458</v>
      </c>
      <c r="AG394" s="3">
        <v>44223</v>
      </c>
      <c r="AI394">
        <f t="shared" si="129"/>
        <v>112.41946515840894</v>
      </c>
      <c r="AJ394">
        <f t="shared" si="130"/>
        <v>585.93608346865619</v>
      </c>
      <c r="AK394">
        <f t="shared" si="131"/>
        <v>104.20725639006527</v>
      </c>
      <c r="AL394">
        <f t="shared" si="132"/>
        <v>473.53289406805868</v>
      </c>
      <c r="AM394" s="3">
        <v>44223</v>
      </c>
      <c r="AO394">
        <f t="shared" si="140"/>
        <v>193.06821190248493</v>
      </c>
      <c r="AP394">
        <f t="shared" si="141"/>
        <v>858.79553284627423</v>
      </c>
      <c r="AQ394">
        <f t="shared" si="142"/>
        <v>171.36242615224123</v>
      </c>
      <c r="AR394">
        <f t="shared" si="143"/>
        <v>846.61099363259746</v>
      </c>
      <c r="AS394" s="3">
        <v>44223</v>
      </c>
      <c r="AU394">
        <f t="shared" si="133"/>
        <v>71.582077496205315</v>
      </c>
      <c r="AV394">
        <f t="shared" si="134"/>
        <v>373.08950078685803</v>
      </c>
      <c r="AW394" s="25">
        <f t="shared" si="135"/>
        <v>65.17711344677096</v>
      </c>
      <c r="AX394" s="25">
        <f t="shared" si="136"/>
        <v>296.17426105073088</v>
      </c>
      <c r="AY394" s="3">
        <v>44223</v>
      </c>
      <c r="BA394">
        <f t="shared" si="125"/>
        <v>122.93443743913521</v>
      </c>
      <c r="BB394">
        <f t="shared" si="126"/>
        <v>546.83028689892922</v>
      </c>
      <c r="BC394" s="25">
        <f t="shared" si="127"/>
        <v>107.17975577469804</v>
      </c>
      <c r="BD394" s="25">
        <f t="shared" si="128"/>
        <v>529.51841060596155</v>
      </c>
    </row>
    <row r="395" spans="1:56" x14ac:dyDescent="0.2">
      <c r="A395" s="3">
        <v>44224</v>
      </c>
      <c r="M395" s="3">
        <v>44224</v>
      </c>
      <c r="O395">
        <v>2473</v>
      </c>
      <c r="P395">
        <v>14487</v>
      </c>
      <c r="Q395">
        <v>4349</v>
      </c>
      <c r="R395">
        <v>20431</v>
      </c>
      <c r="S395">
        <v>3603</v>
      </c>
      <c r="T395">
        <v>17445</v>
      </c>
      <c r="U395">
        <v>6260</v>
      </c>
      <c r="V395">
        <v>31563</v>
      </c>
      <c r="W395">
        <f t="shared" si="139"/>
        <v>12390</v>
      </c>
      <c r="Y395">
        <v>6518.0517063888101</v>
      </c>
      <c r="AA395" s="3">
        <v>44224</v>
      </c>
      <c r="AC395">
        <v>4349</v>
      </c>
      <c r="AD395">
        <v>20431</v>
      </c>
      <c r="AE395">
        <v>6260</v>
      </c>
      <c r="AF395">
        <v>31563</v>
      </c>
      <c r="AG395" s="3">
        <v>44224</v>
      </c>
      <c r="AI395">
        <f t="shared" si="129"/>
        <v>106.03102110478464</v>
      </c>
      <c r="AJ395">
        <f t="shared" si="130"/>
        <v>621.13683895876068</v>
      </c>
      <c r="AK395">
        <f t="shared" si="131"/>
        <v>100.14903834980133</v>
      </c>
      <c r="AL395">
        <f t="shared" si="132"/>
        <v>484.90146378359259</v>
      </c>
      <c r="AM395" s="3">
        <v>44224</v>
      </c>
      <c r="AO395">
        <f t="shared" si="140"/>
        <v>186.46539053162491</v>
      </c>
      <c r="AP395">
        <f t="shared" si="141"/>
        <v>875.98859368857859</v>
      </c>
      <c r="AQ395">
        <f t="shared" si="142"/>
        <v>174.00304747981025</v>
      </c>
      <c r="AR395">
        <f t="shared" si="143"/>
        <v>877.32558907432121</v>
      </c>
      <c r="AS395" s="3">
        <v>44224</v>
      </c>
      <c r="AU395">
        <f t="shared" si="133"/>
        <v>67.514293534750479</v>
      </c>
      <c r="AV395">
        <f t="shared" si="134"/>
        <v>395.50326342010919</v>
      </c>
      <c r="AW395" s="25">
        <f t="shared" si="135"/>
        <v>62.638874299470729</v>
      </c>
      <c r="AX395" s="25">
        <f t="shared" si="136"/>
        <v>303.28480770309932</v>
      </c>
      <c r="AY395" s="3">
        <v>44224</v>
      </c>
      <c r="BA395">
        <f t="shared" si="125"/>
        <v>118.73015066018189</v>
      </c>
      <c r="BB395">
        <f t="shared" si="126"/>
        <v>557.77781286230766</v>
      </c>
      <c r="BC395" s="25">
        <f t="shared" si="127"/>
        <v>108.83134974040709</v>
      </c>
      <c r="BD395" s="25">
        <f t="shared" si="128"/>
        <v>548.72905620710367</v>
      </c>
    </row>
    <row r="396" spans="1:56" x14ac:dyDescent="0.2">
      <c r="A396" s="3">
        <v>44225</v>
      </c>
      <c r="M396" s="3">
        <v>44225</v>
      </c>
      <c r="O396">
        <v>2565</v>
      </c>
      <c r="P396">
        <v>18368</v>
      </c>
      <c r="Q396">
        <v>4180</v>
      </c>
      <c r="R396">
        <v>24850</v>
      </c>
      <c r="S396">
        <v>3495</v>
      </c>
      <c r="T396">
        <v>22194</v>
      </c>
      <c r="U396">
        <v>5848</v>
      </c>
      <c r="V396">
        <v>38079</v>
      </c>
      <c r="W396">
        <f t="shared" si="139"/>
        <v>14515</v>
      </c>
      <c r="Y396">
        <v>6479.6523789622697</v>
      </c>
      <c r="AA396" s="3">
        <v>44225</v>
      </c>
      <c r="AC396">
        <v>4180</v>
      </c>
      <c r="AD396">
        <v>24850</v>
      </c>
      <c r="AE396">
        <v>5848</v>
      </c>
      <c r="AF396">
        <v>38079</v>
      </c>
      <c r="AG396" s="3">
        <v>44225</v>
      </c>
      <c r="AI396">
        <f t="shared" si="129"/>
        <v>109.97556374192179</v>
      </c>
      <c r="AJ396">
        <f t="shared" si="130"/>
        <v>787.53651259712262</v>
      </c>
      <c r="AK396">
        <f t="shared" si="131"/>
        <v>97.147068840564984</v>
      </c>
      <c r="AL396">
        <f t="shared" si="132"/>
        <v>616.90473414806843</v>
      </c>
      <c r="AM396" s="3">
        <v>44225</v>
      </c>
      <c r="AO396">
        <f t="shared" si="140"/>
        <v>179.21943720905773</v>
      </c>
      <c r="AP396">
        <f t="shared" si="141"/>
        <v>1065.4552666615036</v>
      </c>
      <c r="AQ396">
        <f t="shared" si="142"/>
        <v>162.55108972235308</v>
      </c>
      <c r="AR396">
        <f t="shared" si="143"/>
        <v>1058.4444161315805</v>
      </c>
      <c r="AS396" s="3">
        <v>44225</v>
      </c>
      <c r="AU396">
        <f t="shared" si="133"/>
        <v>70.025945376722589</v>
      </c>
      <c r="AV396">
        <f t="shared" si="134"/>
        <v>501.45675036243296</v>
      </c>
      <c r="AW396" s="25">
        <f t="shared" si="135"/>
        <v>60.761272738454117</v>
      </c>
      <c r="AX396" s="25">
        <f t="shared" si="136"/>
        <v>385.84712078891295</v>
      </c>
      <c r="AY396" s="3">
        <v>44225</v>
      </c>
      <c r="BA396">
        <f t="shared" si="125"/>
        <v>114.1163554287331</v>
      </c>
      <c r="BB396">
        <f t="shared" si="126"/>
        <v>678.41900296746837</v>
      </c>
      <c r="BC396" s="25">
        <f t="shared" si="127"/>
        <v>101.66864748912151</v>
      </c>
      <c r="BD396" s="25">
        <f t="shared" si="128"/>
        <v>662.01101705510575</v>
      </c>
    </row>
    <row r="397" spans="1:56" x14ac:dyDescent="0.2">
      <c r="A397" s="3">
        <v>44226</v>
      </c>
      <c r="M397" s="3">
        <v>44226</v>
      </c>
      <c r="O397">
        <v>2638</v>
      </c>
      <c r="P397">
        <v>24885</v>
      </c>
      <c r="Q397">
        <v>4156</v>
      </c>
      <c r="R397">
        <v>32962</v>
      </c>
      <c r="S397">
        <v>3483</v>
      </c>
      <c r="T397">
        <v>30028</v>
      </c>
      <c r="U397">
        <v>5731</v>
      </c>
      <c r="V397">
        <v>48830</v>
      </c>
      <c r="W397">
        <f t="shared" si="139"/>
        <v>18559</v>
      </c>
      <c r="Y397">
        <v>6442.2872598226604</v>
      </c>
      <c r="AA397" s="3">
        <v>44226</v>
      </c>
      <c r="AC397">
        <v>4156</v>
      </c>
      <c r="AD397">
        <v>32962</v>
      </c>
      <c r="AE397">
        <v>5731</v>
      </c>
      <c r="AF397">
        <v>48830</v>
      </c>
      <c r="AG397" s="3">
        <v>44226</v>
      </c>
      <c r="AI397">
        <f t="shared" si="129"/>
        <v>113.10547257356323</v>
      </c>
      <c r="AJ397">
        <f t="shared" si="130"/>
        <v>1066.9559078821535</v>
      </c>
      <c r="AK397">
        <f t="shared" si="131"/>
        <v>96.813516672872055</v>
      </c>
      <c r="AL397">
        <f t="shared" si="132"/>
        <v>834.65870762360089</v>
      </c>
      <c r="AM397" s="3">
        <v>44226</v>
      </c>
      <c r="AO397">
        <f t="shared" si="140"/>
        <v>178.19042608632631</v>
      </c>
      <c r="AP397">
        <f t="shared" si="141"/>
        <v>1413.2610261447276</v>
      </c>
      <c r="AQ397">
        <f t="shared" si="142"/>
        <v>159.29895608734705</v>
      </c>
      <c r="AR397">
        <f t="shared" si="143"/>
        <v>1357.2793623704688</v>
      </c>
      <c r="AS397" s="3">
        <v>44226</v>
      </c>
      <c r="AU397">
        <f t="shared" si="133"/>
        <v>72.018886512200467</v>
      </c>
      <c r="AV397">
        <f t="shared" si="134"/>
        <v>679.37452268995776</v>
      </c>
      <c r="AW397" s="25">
        <f t="shared" si="135"/>
        <v>60.552650342785604</v>
      </c>
      <c r="AX397" s="25">
        <f t="shared" si="136"/>
        <v>522.04277476117318</v>
      </c>
      <c r="AY397" s="3">
        <v>44226</v>
      </c>
      <c r="BA397">
        <f t="shared" si="125"/>
        <v>113.46114190474039</v>
      </c>
      <c r="BB397">
        <f t="shared" si="126"/>
        <v>899.88117407700975</v>
      </c>
      <c r="BC397" s="25">
        <f t="shared" si="127"/>
        <v>99.634579131353519</v>
      </c>
      <c r="BD397" s="25">
        <f t="shared" si="128"/>
        <v>848.91929837445343</v>
      </c>
    </row>
    <row r="398" spans="1:56" x14ac:dyDescent="0.2">
      <c r="A398" s="3">
        <v>44227</v>
      </c>
      <c r="M398" s="3">
        <v>44227</v>
      </c>
      <c r="O398">
        <v>2589</v>
      </c>
      <c r="P398">
        <v>28337</v>
      </c>
      <c r="Q398">
        <v>4149</v>
      </c>
      <c r="R398">
        <v>38104</v>
      </c>
      <c r="S398">
        <v>3467</v>
      </c>
      <c r="T398">
        <v>34153</v>
      </c>
      <c r="U398">
        <v>5428</v>
      </c>
      <c r="V398">
        <v>55643</v>
      </c>
      <c r="W398">
        <f t="shared" si="139"/>
        <v>21126.5</v>
      </c>
      <c r="Y398">
        <v>6403.0901718457799</v>
      </c>
      <c r="AA398" s="3">
        <v>44227</v>
      </c>
      <c r="AC398">
        <v>4149</v>
      </c>
      <c r="AD398">
        <v>38104</v>
      </c>
      <c r="AE398">
        <v>5428</v>
      </c>
      <c r="AF398">
        <v>55643</v>
      </c>
      <c r="AG398" s="3">
        <v>44227</v>
      </c>
      <c r="AI398">
        <f t="shared" si="129"/>
        <v>111.00457486465322</v>
      </c>
      <c r="AJ398">
        <f t="shared" si="130"/>
        <v>1214.9620077016912</v>
      </c>
      <c r="AK398">
        <f t="shared" si="131"/>
        <v>96.368780449281488</v>
      </c>
      <c r="AL398">
        <f t="shared" si="132"/>
        <v>949.31726526804459</v>
      </c>
      <c r="AM398" s="3">
        <v>44227</v>
      </c>
      <c r="AO398">
        <f t="shared" si="140"/>
        <v>177.8902978421963</v>
      </c>
      <c r="AP398">
        <f t="shared" si="141"/>
        <v>1633.7266591899368</v>
      </c>
      <c r="AQ398">
        <f t="shared" si="142"/>
        <v>150.87676385310064</v>
      </c>
      <c r="AR398">
        <f t="shared" si="143"/>
        <v>1546.653605578128</v>
      </c>
      <c r="AS398" s="3">
        <v>44227</v>
      </c>
      <c r="AU398">
        <f t="shared" si="133"/>
        <v>70.681158900715317</v>
      </c>
      <c r="AV398">
        <f t="shared" si="134"/>
        <v>773.61606789091149</v>
      </c>
      <c r="AW398" s="25">
        <f t="shared" si="135"/>
        <v>60.274487148560922</v>
      </c>
      <c r="AX398" s="25">
        <f t="shared" si="136"/>
        <v>593.75672327222424</v>
      </c>
      <c r="AY398" s="3">
        <v>44227</v>
      </c>
      <c r="BA398">
        <f t="shared" si="125"/>
        <v>113.2700379602425</v>
      </c>
      <c r="BB398">
        <f t="shared" si="126"/>
        <v>1040.2606715924512</v>
      </c>
      <c r="BC398" s="25">
        <f t="shared" si="127"/>
        <v>94.366863640723594</v>
      </c>
      <c r="BD398" s="25">
        <f t="shared" si="128"/>
        <v>967.3646635152511</v>
      </c>
    </row>
    <row r="399" spans="1:56" x14ac:dyDescent="0.2">
      <c r="A399" s="3">
        <v>44228</v>
      </c>
      <c r="M399" s="3">
        <v>44228</v>
      </c>
      <c r="O399">
        <v>2454</v>
      </c>
      <c r="P399">
        <v>32110</v>
      </c>
      <c r="Q399">
        <v>4020</v>
      </c>
      <c r="R399">
        <v>41250</v>
      </c>
      <c r="S399">
        <v>3543</v>
      </c>
      <c r="T399">
        <v>37785</v>
      </c>
      <c r="U399">
        <v>5458</v>
      </c>
      <c r="V399">
        <v>60413</v>
      </c>
      <c r="W399">
        <f t="shared" si="139"/>
        <v>22635</v>
      </c>
      <c r="Y399">
        <v>6362.4593081329303</v>
      </c>
      <c r="AA399" s="3">
        <v>44228</v>
      </c>
      <c r="AC399">
        <v>4020</v>
      </c>
      <c r="AD399">
        <v>41250</v>
      </c>
      <c r="AE399">
        <v>5458</v>
      </c>
      <c r="AF399">
        <v>60413</v>
      </c>
      <c r="AG399" s="3">
        <v>44228</v>
      </c>
      <c r="AI399">
        <f t="shared" si="129"/>
        <v>105.21638729928893</v>
      </c>
      <c r="AJ399">
        <f t="shared" si="130"/>
        <v>1376.7311312877616</v>
      </c>
      <c r="AK399">
        <f t="shared" si="131"/>
        <v>98.481277511336685</v>
      </c>
      <c r="AL399">
        <f t="shared" si="132"/>
        <v>1050.2723880231038</v>
      </c>
      <c r="AM399" s="3">
        <v>44228</v>
      </c>
      <c r="AO399">
        <f t="shared" si="140"/>
        <v>172.35936305751486</v>
      </c>
      <c r="AP399">
        <f t="shared" si="141"/>
        <v>1768.6128671946487</v>
      </c>
      <c r="AQ399">
        <f t="shared" si="142"/>
        <v>151.71064427233296</v>
      </c>
      <c r="AR399">
        <f t="shared" si="143"/>
        <v>1679.2405922360665</v>
      </c>
      <c r="AS399" s="3">
        <v>44228</v>
      </c>
      <c r="AU399">
        <f t="shared" si="133"/>
        <v>66.995582828256232</v>
      </c>
      <c r="AV399">
        <f t="shared" si="134"/>
        <v>876.62109397526797</v>
      </c>
      <c r="AW399" s="25">
        <f t="shared" si="135"/>
        <v>61.59576232112817</v>
      </c>
      <c r="AX399" s="25">
        <f t="shared" si="136"/>
        <v>656.89976836122719</v>
      </c>
      <c r="AY399" s="3">
        <v>44228</v>
      </c>
      <c r="BA399">
        <f t="shared" si="125"/>
        <v>109.74826526878159</v>
      </c>
      <c r="BB399">
        <f t="shared" si="126"/>
        <v>1126.1482443624977</v>
      </c>
      <c r="BC399" s="25">
        <f t="shared" si="127"/>
        <v>94.888419629894869</v>
      </c>
      <c r="BD399" s="25">
        <f t="shared" si="128"/>
        <v>1050.2920657934847</v>
      </c>
    </row>
    <row r="400" spans="1:56" x14ac:dyDescent="0.2">
      <c r="A400" s="3">
        <v>44229</v>
      </c>
      <c r="M400" s="3">
        <v>44229</v>
      </c>
      <c r="O400">
        <v>2583</v>
      </c>
      <c r="P400">
        <v>39735</v>
      </c>
      <c r="Q400">
        <v>3868</v>
      </c>
      <c r="R400">
        <v>49711</v>
      </c>
      <c r="S400">
        <v>3362</v>
      </c>
      <c r="T400">
        <v>47150</v>
      </c>
      <c r="U400">
        <v>5067</v>
      </c>
      <c r="V400">
        <v>71186</v>
      </c>
      <c r="W400">
        <f t="shared" si="139"/>
        <v>26789.5</v>
      </c>
      <c r="Y400">
        <v>6321.6264390225797</v>
      </c>
      <c r="AA400" s="3">
        <v>44229</v>
      </c>
      <c r="AC400">
        <v>3868</v>
      </c>
      <c r="AD400">
        <v>49711</v>
      </c>
      <c r="AE400">
        <v>5067</v>
      </c>
      <c r="AF400">
        <v>71186</v>
      </c>
      <c r="AG400" s="3">
        <v>44229</v>
      </c>
      <c r="AI400">
        <f t="shared" si="129"/>
        <v>110.74732208397036</v>
      </c>
      <c r="AJ400">
        <f t="shared" si="130"/>
        <v>1703.656540072227</v>
      </c>
      <c r="AK400">
        <f t="shared" si="131"/>
        <v>93.45019898196837</v>
      </c>
      <c r="AL400">
        <f t="shared" si="132"/>
        <v>1310.5820588934589</v>
      </c>
      <c r="AM400" s="3">
        <v>44229</v>
      </c>
      <c r="AO400">
        <f t="shared" si="140"/>
        <v>165.84229261354912</v>
      </c>
      <c r="AP400">
        <f t="shared" si="141"/>
        <v>2131.3821634209257</v>
      </c>
      <c r="AQ400">
        <f t="shared" si="142"/>
        <v>140.84240280833842</v>
      </c>
      <c r="AR400">
        <f t="shared" si="143"/>
        <v>1978.6870507823917</v>
      </c>
      <c r="AS400" s="3">
        <v>44229</v>
      </c>
      <c r="AU400">
        <f t="shared" si="133"/>
        <v>70.517355519717128</v>
      </c>
      <c r="AV400">
        <f t="shared" si="134"/>
        <v>1084.7878906604569</v>
      </c>
      <c r="AW400" s="25">
        <f t="shared" si="135"/>
        <v>58.449041186461443</v>
      </c>
      <c r="AX400" s="25">
        <f t="shared" si="136"/>
        <v>819.71216298086176</v>
      </c>
      <c r="AY400" s="3">
        <v>44229</v>
      </c>
      <c r="BA400">
        <f t="shared" si="125"/>
        <v>105.59857961682766</v>
      </c>
      <c r="BB400">
        <f t="shared" si="126"/>
        <v>1357.1383121334334</v>
      </c>
      <c r="BC400" s="25">
        <f t="shared" si="127"/>
        <v>88.090806571029191</v>
      </c>
      <c r="BD400" s="25">
        <f t="shared" si="128"/>
        <v>1237.5828215048912</v>
      </c>
    </row>
    <row r="401" spans="1:56" x14ac:dyDescent="0.2">
      <c r="A401" s="3">
        <v>44230</v>
      </c>
      <c r="M401" s="3">
        <v>44230</v>
      </c>
      <c r="O401">
        <v>2707</v>
      </c>
      <c r="P401">
        <v>50931</v>
      </c>
      <c r="Q401">
        <v>3809</v>
      </c>
      <c r="R401">
        <v>61337</v>
      </c>
      <c r="S401">
        <v>3438</v>
      </c>
      <c r="T401">
        <v>59012</v>
      </c>
      <c r="U401">
        <v>5145</v>
      </c>
      <c r="V401">
        <v>86079</v>
      </c>
      <c r="W401">
        <f t="shared" si="139"/>
        <v>32573</v>
      </c>
      <c r="Y401">
        <v>6280.1322481944799</v>
      </c>
      <c r="AA401" s="3">
        <v>44230</v>
      </c>
      <c r="AC401">
        <v>3809</v>
      </c>
      <c r="AD401">
        <v>61337</v>
      </c>
      <c r="AE401">
        <v>5145</v>
      </c>
      <c r="AF401">
        <v>86079</v>
      </c>
      <c r="AG401" s="3">
        <v>44230</v>
      </c>
      <c r="AI401">
        <f t="shared" si="129"/>
        <v>116.06387955141609</v>
      </c>
      <c r="AJ401">
        <f t="shared" si="130"/>
        <v>2183.69022882644</v>
      </c>
      <c r="AK401">
        <f t="shared" si="131"/>
        <v>95.562696044023582</v>
      </c>
      <c r="AL401">
        <f t="shared" si="132"/>
        <v>1640.2983766579173</v>
      </c>
      <c r="AM401" s="3">
        <v>44230</v>
      </c>
      <c r="AO401">
        <f t="shared" si="140"/>
        <v>163.31264027016769</v>
      </c>
      <c r="AP401">
        <f t="shared" si="141"/>
        <v>2629.8523014574102</v>
      </c>
      <c r="AQ401">
        <f t="shared" si="142"/>
        <v>143.01049189834245</v>
      </c>
      <c r="AR401">
        <f t="shared" si="143"/>
        <v>2392.6530869032886</v>
      </c>
      <c r="AS401" s="3">
        <v>44230</v>
      </c>
      <c r="AU401">
        <f t="shared" si="133"/>
        <v>73.902625393679557</v>
      </c>
      <c r="AV401">
        <f t="shared" si="134"/>
        <v>1390.4449996030637</v>
      </c>
      <c r="AW401" s="25">
        <f t="shared" si="135"/>
        <v>59.770316359028691</v>
      </c>
      <c r="AX401" s="25">
        <f t="shared" si="136"/>
        <v>1025.9354010991858</v>
      </c>
      <c r="AY401" s="3">
        <v>44230</v>
      </c>
      <c r="BA401">
        <f t="shared" si="125"/>
        <v>103.98784637034555</v>
      </c>
      <c r="BB401">
        <f t="shared" si="126"/>
        <v>1674.5346633809097</v>
      </c>
      <c r="BC401" s="25">
        <f t="shared" si="127"/>
        <v>89.446852142874519</v>
      </c>
      <c r="BD401" s="25">
        <f t="shared" si="128"/>
        <v>1496.5005997291537</v>
      </c>
    </row>
    <row r="402" spans="1:56" x14ac:dyDescent="0.2">
      <c r="A402" s="3">
        <v>44231</v>
      </c>
      <c r="M402" s="3">
        <v>44231</v>
      </c>
      <c r="O402">
        <v>2492</v>
      </c>
      <c r="P402">
        <v>58409</v>
      </c>
      <c r="Q402">
        <v>3795</v>
      </c>
      <c r="R402">
        <v>71157</v>
      </c>
      <c r="S402">
        <v>3323</v>
      </c>
      <c r="T402">
        <v>67694</v>
      </c>
      <c r="U402">
        <v>4775</v>
      </c>
      <c r="V402">
        <v>97375</v>
      </c>
      <c r="W402">
        <f t="shared" si="139"/>
        <v>37476</v>
      </c>
      <c r="Y402">
        <v>6237.77837527871</v>
      </c>
      <c r="AA402" s="3">
        <v>44231</v>
      </c>
      <c r="AC402">
        <v>3795</v>
      </c>
      <c r="AD402">
        <v>71157</v>
      </c>
      <c r="AE402">
        <v>4775</v>
      </c>
      <c r="AF402">
        <v>97375</v>
      </c>
      <c r="AG402" s="3">
        <v>44231</v>
      </c>
      <c r="AI402">
        <f t="shared" si="129"/>
        <v>106.84565491028036</v>
      </c>
      <c r="AJ402">
        <f t="shared" si="130"/>
        <v>2504.3129444841752</v>
      </c>
      <c r="AK402">
        <f t="shared" si="131"/>
        <v>92.366154436966369</v>
      </c>
      <c r="AL402">
        <f t="shared" si="132"/>
        <v>1881.6233699837499</v>
      </c>
      <c r="AM402" s="3">
        <v>44231</v>
      </c>
      <c r="AO402">
        <f t="shared" si="140"/>
        <v>162.71238378190768</v>
      </c>
      <c r="AP402">
        <f t="shared" si="141"/>
        <v>3050.8893525083545</v>
      </c>
      <c r="AQ402">
        <f t="shared" si="142"/>
        <v>132.72596672781052</v>
      </c>
      <c r="AR402">
        <f t="shared" si="143"/>
        <v>2706.6368607582303</v>
      </c>
      <c r="AS402" s="3">
        <v>44231</v>
      </c>
      <c r="AU402">
        <f t="shared" si="133"/>
        <v>68.033004241244711</v>
      </c>
      <c r="AV402">
        <f t="shared" si="134"/>
        <v>1594.598613453797</v>
      </c>
      <c r="AW402" s="25">
        <f t="shared" si="135"/>
        <v>57.771018400538779</v>
      </c>
      <c r="AX402" s="25">
        <f t="shared" si="136"/>
        <v>1176.8737043653543</v>
      </c>
      <c r="AY402" s="3">
        <v>44231</v>
      </c>
      <c r="BA402">
        <f t="shared" si="125"/>
        <v>103.6056384813498</v>
      </c>
      <c r="BB402">
        <f t="shared" si="126"/>
        <v>1942.6261969479335</v>
      </c>
      <c r="BC402" s="25">
        <f t="shared" si="127"/>
        <v>83.014328276428728</v>
      </c>
      <c r="BD402" s="25">
        <f t="shared" si="128"/>
        <v>1692.8838148517796</v>
      </c>
    </row>
    <row r="403" spans="1:56" x14ac:dyDescent="0.2">
      <c r="A403" s="3">
        <v>44232</v>
      </c>
      <c r="M403" s="3">
        <v>44232</v>
      </c>
      <c r="O403">
        <v>2511</v>
      </c>
      <c r="P403">
        <v>67958</v>
      </c>
      <c r="Q403">
        <v>3714</v>
      </c>
      <c r="R403">
        <v>79145</v>
      </c>
      <c r="S403">
        <v>3435</v>
      </c>
      <c r="T403">
        <v>77672</v>
      </c>
      <c r="U403">
        <v>4842</v>
      </c>
      <c r="V403">
        <v>108449</v>
      </c>
      <c r="W403">
        <f t="shared" si="139"/>
        <v>41429.5</v>
      </c>
      <c r="Y403">
        <v>6196.1466605825899</v>
      </c>
      <c r="AA403" s="3">
        <v>44232</v>
      </c>
      <c r="AC403">
        <v>3714</v>
      </c>
      <c r="AD403">
        <v>79145</v>
      </c>
      <c r="AE403">
        <v>4842</v>
      </c>
      <c r="AF403">
        <v>108449</v>
      </c>
      <c r="AG403" s="3">
        <v>44232</v>
      </c>
      <c r="AI403">
        <f t="shared" si="129"/>
        <v>107.66028871577608</v>
      </c>
      <c r="AJ403">
        <f t="shared" si="130"/>
        <v>2913.7307449409441</v>
      </c>
      <c r="AK403">
        <f t="shared" si="131"/>
        <v>95.479308002100353</v>
      </c>
      <c r="AL403">
        <f t="shared" si="132"/>
        <v>2158.9719974204186</v>
      </c>
      <c r="AM403" s="3">
        <v>44232</v>
      </c>
      <c r="AO403">
        <f t="shared" si="140"/>
        <v>159.23947124268909</v>
      </c>
      <c r="AP403">
        <f t="shared" si="141"/>
        <v>3393.3785545241326</v>
      </c>
      <c r="AQ403">
        <f t="shared" si="142"/>
        <v>134.58829966409604</v>
      </c>
      <c r="AR403">
        <f t="shared" si="143"/>
        <v>3014.4499195108533</v>
      </c>
      <c r="AS403" s="3">
        <v>44232</v>
      </c>
      <c r="AU403">
        <f t="shared" si="133"/>
        <v>68.551714947738958</v>
      </c>
      <c r="AV403">
        <f t="shared" si="134"/>
        <v>1855.291694312403</v>
      </c>
      <c r="AW403" s="25">
        <f t="shared" si="135"/>
        <v>59.718160760111559</v>
      </c>
      <c r="AX403" s="25">
        <f t="shared" si="136"/>
        <v>1350.3432263637219</v>
      </c>
      <c r="AY403" s="3">
        <v>44232</v>
      </c>
      <c r="BA403">
        <f t="shared" si="125"/>
        <v>101.39429283787435</v>
      </c>
      <c r="BB403">
        <f t="shared" si="126"/>
        <v>2160.7030981835123</v>
      </c>
      <c r="BC403" s="25">
        <f t="shared" si="127"/>
        <v>84.179136652244594</v>
      </c>
      <c r="BD403" s="25">
        <f t="shared" si="128"/>
        <v>1885.4075156545382</v>
      </c>
    </row>
    <row r="404" spans="1:56" x14ac:dyDescent="0.2">
      <c r="A404" s="3">
        <v>44233</v>
      </c>
      <c r="M404" s="3">
        <v>44233</v>
      </c>
      <c r="O404">
        <v>2620</v>
      </c>
      <c r="P404">
        <v>81991</v>
      </c>
      <c r="Q404">
        <v>3571</v>
      </c>
      <c r="R404">
        <v>92863</v>
      </c>
      <c r="S404">
        <v>3239</v>
      </c>
      <c r="T404">
        <v>93752</v>
      </c>
      <c r="U404">
        <v>4436</v>
      </c>
      <c r="V404">
        <v>123541</v>
      </c>
      <c r="W404">
        <f t="shared" si="139"/>
        <v>48217</v>
      </c>
      <c r="Y404">
        <v>6154.5439378487199</v>
      </c>
      <c r="AA404" s="3">
        <v>44233</v>
      </c>
      <c r="AC404">
        <v>3571</v>
      </c>
      <c r="AD404">
        <v>92863</v>
      </c>
      <c r="AE404">
        <v>4436</v>
      </c>
      <c r="AF404">
        <v>123541</v>
      </c>
      <c r="AG404" s="3">
        <v>44233</v>
      </c>
      <c r="AI404">
        <f t="shared" si="129"/>
        <v>112.33371423151466</v>
      </c>
      <c r="AJ404">
        <f t="shared" si="130"/>
        <v>3515.4021234947018</v>
      </c>
      <c r="AK404">
        <f t="shared" si="131"/>
        <v>90.031289263115866</v>
      </c>
      <c r="AL404">
        <f t="shared" si="132"/>
        <v>2605.9319021289407</v>
      </c>
      <c r="AM404" s="3">
        <v>44233</v>
      </c>
      <c r="AO404">
        <f t="shared" si="140"/>
        <v>153.10827996974766</v>
      </c>
      <c r="AP404">
        <f t="shared" si="141"/>
        <v>3981.5441620920401</v>
      </c>
      <c r="AQ404">
        <f t="shared" si="142"/>
        <v>123.30311799048533</v>
      </c>
      <c r="AR404">
        <f t="shared" si="143"/>
        <v>3433.9473624126576</v>
      </c>
      <c r="AS404" s="3">
        <v>44233</v>
      </c>
      <c r="AU404">
        <f t="shared" si="133"/>
        <v>71.527476369205914</v>
      </c>
      <c r="AV404">
        <f t="shared" si="134"/>
        <v>2238.4005019036499</v>
      </c>
      <c r="AW404" s="25">
        <f t="shared" si="135"/>
        <v>56.310661630859194</v>
      </c>
      <c r="AX404" s="25">
        <f t="shared" si="136"/>
        <v>1629.897236559528</v>
      </c>
      <c r="AY404" s="3">
        <v>44233</v>
      </c>
      <c r="BA404">
        <f t="shared" si="125"/>
        <v>97.490312257417685</v>
      </c>
      <c r="BB404">
        <f t="shared" si="126"/>
        <v>2535.2122282723549</v>
      </c>
      <c r="BC404" s="25">
        <f t="shared" si="127"/>
        <v>77.120745598793263</v>
      </c>
      <c r="BD404" s="25">
        <f t="shared" si="128"/>
        <v>2147.7849486069699</v>
      </c>
    </row>
    <row r="405" spans="1:56" x14ac:dyDescent="0.2">
      <c r="A405" s="3">
        <v>44234</v>
      </c>
      <c r="M405" s="3">
        <v>44234</v>
      </c>
      <c r="O405">
        <v>2578</v>
      </c>
      <c r="P405">
        <v>100373</v>
      </c>
      <c r="Q405">
        <v>3502</v>
      </c>
      <c r="R405">
        <v>111090</v>
      </c>
      <c r="S405">
        <v>3249</v>
      </c>
      <c r="T405">
        <v>112509</v>
      </c>
      <c r="U405">
        <v>4499</v>
      </c>
      <c r="V405">
        <v>143262</v>
      </c>
      <c r="W405">
        <f t="shared" si="139"/>
        <v>57296</v>
      </c>
      <c r="Y405">
        <v>6109.18823691736</v>
      </c>
      <c r="AA405" s="3">
        <v>44234</v>
      </c>
      <c r="AC405">
        <v>3502</v>
      </c>
      <c r="AD405">
        <v>111090</v>
      </c>
      <c r="AE405">
        <v>4499</v>
      </c>
      <c r="AF405">
        <v>143262</v>
      </c>
      <c r="AG405" s="3">
        <v>44234</v>
      </c>
      <c r="AI405">
        <f t="shared" si="129"/>
        <v>110.53294476673464</v>
      </c>
      <c r="AJ405">
        <f t="shared" si="130"/>
        <v>4303.5388925800844</v>
      </c>
      <c r="AK405">
        <f t="shared" si="131"/>
        <v>90.309249402859976</v>
      </c>
      <c r="AL405">
        <f t="shared" si="132"/>
        <v>3127.30173624696</v>
      </c>
      <c r="AM405" s="3">
        <v>44234</v>
      </c>
      <c r="AO405">
        <f t="shared" si="140"/>
        <v>150.1498729918948</v>
      </c>
      <c r="AP405">
        <f t="shared" si="141"/>
        <v>4763.0352343431159</v>
      </c>
      <c r="AQ405">
        <f t="shared" si="142"/>
        <v>125.05426687087321</v>
      </c>
      <c r="AR405">
        <f t="shared" si="143"/>
        <v>3982.1125540020089</v>
      </c>
      <c r="AS405" s="3">
        <v>44234</v>
      </c>
      <c r="AU405">
        <f t="shared" si="133"/>
        <v>70.380852702218647</v>
      </c>
      <c r="AV405">
        <f t="shared" si="134"/>
        <v>2740.2394601550786</v>
      </c>
      <c r="AW405" s="25">
        <f t="shared" si="135"/>
        <v>56.484513627249626</v>
      </c>
      <c r="AX405" s="25">
        <f t="shared" si="136"/>
        <v>1955.9914261890513</v>
      </c>
      <c r="AY405" s="3">
        <v>44234</v>
      </c>
      <c r="BA405">
        <f t="shared" si="125"/>
        <v>95.606573375938595</v>
      </c>
      <c r="BB405">
        <f t="shared" si="126"/>
        <v>3032.8195991813304</v>
      </c>
      <c r="BC405" s="25">
        <f t="shared" si="127"/>
        <v>78.216013176052954</v>
      </c>
      <c r="BD405" s="25">
        <f t="shared" si="128"/>
        <v>2490.6384706885306</v>
      </c>
    </row>
    <row r="406" spans="1:56" x14ac:dyDescent="0.2">
      <c r="A406" s="3">
        <v>44235</v>
      </c>
      <c r="M406" s="3">
        <v>44235</v>
      </c>
      <c r="O406">
        <v>2518</v>
      </c>
      <c r="P406">
        <v>116720</v>
      </c>
      <c r="Q406">
        <v>3431</v>
      </c>
      <c r="R406">
        <v>126128</v>
      </c>
      <c r="S406">
        <v>3234</v>
      </c>
      <c r="T406">
        <v>128465</v>
      </c>
      <c r="U406">
        <v>4218</v>
      </c>
      <c r="V406">
        <v>158374</v>
      </c>
      <c r="W406">
        <f t="shared" si="139"/>
        <v>64779.5</v>
      </c>
      <c r="Y406">
        <v>6060.8298083800701</v>
      </c>
      <c r="AA406" s="3">
        <v>44235</v>
      </c>
      <c r="AC406">
        <v>3431</v>
      </c>
      <c r="AD406">
        <v>126128</v>
      </c>
      <c r="AE406">
        <v>4218</v>
      </c>
      <c r="AF406">
        <v>158374</v>
      </c>
      <c r="AG406" s="3">
        <v>44235</v>
      </c>
      <c r="AI406">
        <f t="shared" si="129"/>
        <v>107.96041695990607</v>
      </c>
      <c r="AJ406">
        <f t="shared" si="130"/>
        <v>5004.4240935505304</v>
      </c>
      <c r="AK406">
        <f t="shared" si="131"/>
        <v>89.892309193243818</v>
      </c>
      <c r="AL406">
        <f t="shared" si="132"/>
        <v>3570.8149352226555</v>
      </c>
      <c r="AM406" s="3">
        <v>44235</v>
      </c>
      <c r="AO406">
        <f t="shared" si="140"/>
        <v>147.10571508714762</v>
      </c>
      <c r="AP406">
        <f t="shared" si="141"/>
        <v>5407.7964536612526</v>
      </c>
      <c r="AQ406">
        <f t="shared" si="142"/>
        <v>117.24358694406384</v>
      </c>
      <c r="AR406">
        <f t="shared" si="143"/>
        <v>4402.1659171833016</v>
      </c>
      <c r="AS406" s="3">
        <v>44235</v>
      </c>
      <c r="AU406">
        <f t="shared" si="133"/>
        <v>68.742818892236841</v>
      </c>
      <c r="AV406">
        <f t="shared" si="134"/>
        <v>3186.5217716846241</v>
      </c>
      <c r="AW406" s="25">
        <f t="shared" si="135"/>
        <v>56.223735632663981</v>
      </c>
      <c r="AX406" s="25">
        <f t="shared" si="136"/>
        <v>2233.3896716296163</v>
      </c>
      <c r="AY406" s="3">
        <v>44235</v>
      </c>
      <c r="BA406">
        <f t="shared" si="125"/>
        <v>93.668233367460118</v>
      </c>
      <c r="BB406">
        <f t="shared" si="126"/>
        <v>3443.3654730897724</v>
      </c>
      <c r="BC406" s="25">
        <f t="shared" si="127"/>
        <v>73.330772077481967</v>
      </c>
      <c r="BD406" s="25">
        <f t="shared" si="128"/>
        <v>2753.3636076337434</v>
      </c>
    </row>
    <row r="407" spans="1:56" x14ac:dyDescent="0.2">
      <c r="A407" s="3">
        <v>44236</v>
      </c>
      <c r="M407" s="3">
        <v>44236</v>
      </c>
      <c r="O407">
        <v>2513</v>
      </c>
      <c r="P407">
        <v>134087</v>
      </c>
      <c r="Q407">
        <v>3378</v>
      </c>
      <c r="R407">
        <v>141187</v>
      </c>
      <c r="S407">
        <v>3229</v>
      </c>
      <c r="T407">
        <v>147379</v>
      </c>
      <c r="U407">
        <v>4148</v>
      </c>
      <c r="V407">
        <v>174942</v>
      </c>
      <c r="W407">
        <f t="shared" si="139"/>
        <v>72282.5</v>
      </c>
      <c r="Y407">
        <v>6012.2037273150499</v>
      </c>
      <c r="AA407" s="3">
        <v>44236</v>
      </c>
      <c r="AC407">
        <v>3378</v>
      </c>
      <c r="AD407">
        <v>141187</v>
      </c>
      <c r="AE407">
        <v>4148</v>
      </c>
      <c r="AF407">
        <v>174942</v>
      </c>
      <c r="AG407" s="3">
        <v>44236</v>
      </c>
      <c r="AI407">
        <f t="shared" si="129"/>
        <v>107.74603964267035</v>
      </c>
      <c r="AJ407">
        <f t="shared" si="130"/>
        <v>5749.0422672370632</v>
      </c>
      <c r="AK407">
        <f t="shared" si="131"/>
        <v>89.75332912337177</v>
      </c>
      <c r="AL407">
        <f t="shared" si="132"/>
        <v>4096.5487435346568</v>
      </c>
      <c r="AM407" s="3">
        <v>44236</v>
      </c>
      <c r="AO407">
        <f t="shared" si="140"/>
        <v>144.83331552444906</v>
      </c>
      <c r="AP407">
        <f t="shared" si="141"/>
        <v>6053.4580577117786</v>
      </c>
      <c r="AQ407">
        <f t="shared" si="142"/>
        <v>115.2978659658551</v>
      </c>
      <c r="AR407">
        <f t="shared" si="143"/>
        <v>4862.6902767113361</v>
      </c>
      <c r="AS407" s="3">
        <v>44236</v>
      </c>
      <c r="AU407">
        <f t="shared" si="133"/>
        <v>68.606316074738345</v>
      </c>
      <c r="AV407">
        <f t="shared" si="134"/>
        <v>3660.6506579838601</v>
      </c>
      <c r="AW407" s="25">
        <f t="shared" si="135"/>
        <v>56.136809634468769</v>
      </c>
      <c r="AX407" s="25">
        <f t="shared" si="136"/>
        <v>2562.213337602469</v>
      </c>
      <c r="AY407" s="3">
        <v>44236</v>
      </c>
      <c r="BA407">
        <f t="shared" si="125"/>
        <v>92.22130350197618</v>
      </c>
      <c r="BB407">
        <f t="shared" si="126"/>
        <v>3854.4846588317087</v>
      </c>
      <c r="BC407" s="25">
        <f t="shared" si="127"/>
        <v>72.113808102748976</v>
      </c>
      <c r="BD407" s="25">
        <f t="shared" si="128"/>
        <v>3041.4015952534023</v>
      </c>
    </row>
    <row r="408" spans="1:56" x14ac:dyDescent="0.2">
      <c r="A408" s="3">
        <v>44237</v>
      </c>
      <c r="M408" s="3">
        <v>44237</v>
      </c>
      <c r="O408">
        <v>2619</v>
      </c>
      <c r="P408">
        <v>158463</v>
      </c>
      <c r="Q408">
        <v>3347</v>
      </c>
      <c r="R408">
        <v>160173</v>
      </c>
      <c r="S408">
        <v>3170</v>
      </c>
      <c r="T408">
        <v>171004</v>
      </c>
      <c r="U408">
        <v>4012</v>
      </c>
      <c r="V408">
        <v>192508</v>
      </c>
      <c r="W408">
        <f t="shared" si="139"/>
        <v>81760</v>
      </c>
      <c r="Y408">
        <v>5963.2865690070203</v>
      </c>
      <c r="AA408" s="3">
        <v>44237</v>
      </c>
      <c r="AC408">
        <v>3347</v>
      </c>
      <c r="AD408">
        <v>160173</v>
      </c>
      <c r="AE408">
        <v>4012</v>
      </c>
      <c r="AF408">
        <v>192508</v>
      </c>
      <c r="AG408" s="3">
        <v>44237</v>
      </c>
      <c r="AI408">
        <f t="shared" si="129"/>
        <v>112.29083876806752</v>
      </c>
      <c r="AJ408">
        <f t="shared" si="130"/>
        <v>6794.1745642246215</v>
      </c>
      <c r="AK408">
        <f t="shared" si="131"/>
        <v>88.11336429888155</v>
      </c>
      <c r="AL408">
        <f t="shared" si="132"/>
        <v>4753.229573680107</v>
      </c>
      <c r="AM408" s="3">
        <v>44237</v>
      </c>
      <c r="AO408">
        <f t="shared" si="140"/>
        <v>143.50417615758761</v>
      </c>
      <c r="AP408">
        <f t="shared" si="141"/>
        <v>6867.4916067192353</v>
      </c>
      <c r="AQ408">
        <f t="shared" si="142"/>
        <v>111.51760806533525</v>
      </c>
      <c r="AR408">
        <f t="shared" si="143"/>
        <v>5350.9550581858321</v>
      </c>
      <c r="AS408" s="3">
        <v>44237</v>
      </c>
      <c r="AU408">
        <f t="shared" si="133"/>
        <v>71.50017580570622</v>
      </c>
      <c r="AV408">
        <f t="shared" si="134"/>
        <v>4326.1291938524728</v>
      </c>
      <c r="AW408" s="25">
        <f t="shared" si="135"/>
        <v>55.111082855765254</v>
      </c>
      <c r="AX408" s="25">
        <f t="shared" si="136"/>
        <v>2972.9386790748522</v>
      </c>
      <c r="AY408" s="3">
        <v>44237</v>
      </c>
      <c r="BA408">
        <f t="shared" si="125"/>
        <v>91.374986033485584</v>
      </c>
      <c r="BB408">
        <f t="shared" si="126"/>
        <v>4372.8131574369545</v>
      </c>
      <c r="BC408" s="25">
        <f t="shared" si="127"/>
        <v>69.749420951839184</v>
      </c>
      <c r="BD408" s="25">
        <f t="shared" si="128"/>
        <v>3346.7900121128255</v>
      </c>
    </row>
    <row r="409" spans="1:56" x14ac:dyDescent="0.2">
      <c r="A409" s="3">
        <v>44238</v>
      </c>
      <c r="M409" s="3">
        <v>44238</v>
      </c>
      <c r="O409">
        <v>2547</v>
      </c>
      <c r="P409">
        <v>185330</v>
      </c>
      <c r="Q409">
        <v>3257</v>
      </c>
      <c r="R409">
        <v>182815</v>
      </c>
      <c r="S409">
        <v>3084</v>
      </c>
      <c r="T409">
        <v>197641</v>
      </c>
      <c r="U409">
        <v>3846</v>
      </c>
      <c r="V409">
        <v>210897</v>
      </c>
      <c r="W409">
        <f t="shared" si="139"/>
        <v>93036</v>
      </c>
      <c r="Y409">
        <v>5913.7326639130497</v>
      </c>
      <c r="AA409" s="3">
        <v>44238</v>
      </c>
      <c r="AC409">
        <v>3257</v>
      </c>
      <c r="AD409">
        <v>182815</v>
      </c>
      <c r="AE409">
        <v>3846</v>
      </c>
      <c r="AF409">
        <v>210897</v>
      </c>
      <c r="AG409" s="3">
        <v>44238</v>
      </c>
      <c r="AI409">
        <f t="shared" si="129"/>
        <v>109.20380539987322</v>
      </c>
      <c r="AJ409">
        <f t="shared" si="130"/>
        <v>7946.1096406590123</v>
      </c>
      <c r="AK409">
        <f t="shared" si="131"/>
        <v>85.722907097082228</v>
      </c>
      <c r="AL409">
        <f t="shared" si="132"/>
        <v>5493.6319979164819</v>
      </c>
      <c r="AM409" s="3">
        <v>44238</v>
      </c>
      <c r="AO409">
        <f t="shared" si="140"/>
        <v>139.64538444734475</v>
      </c>
      <c r="AP409">
        <f t="shared" si="141"/>
        <v>7838.2778500894474</v>
      </c>
      <c r="AQ409">
        <f t="shared" si="142"/>
        <v>106.9034697455831</v>
      </c>
      <c r="AR409">
        <f t="shared" si="143"/>
        <v>5862.0959591612682</v>
      </c>
      <c r="AS409" s="3">
        <v>44238</v>
      </c>
      <c r="AU409">
        <f t="shared" si="133"/>
        <v>69.53453523372805</v>
      </c>
      <c r="AV409">
        <f t="shared" si="134"/>
        <v>5059.6134333988293</v>
      </c>
      <c r="AW409" s="25">
        <f t="shared" si="135"/>
        <v>53.615955686807581</v>
      </c>
      <c r="AX409" s="25">
        <f t="shared" si="136"/>
        <v>3436.0282418600318</v>
      </c>
      <c r="AY409" s="3">
        <v>44238</v>
      </c>
      <c r="BA409">
        <f t="shared" si="125"/>
        <v>88.91793531851286</v>
      </c>
      <c r="BB409">
        <f t="shared" si="126"/>
        <v>4990.9525161970914</v>
      </c>
      <c r="BC409" s="25">
        <f t="shared" si="127"/>
        <v>66.863477811758102</v>
      </c>
      <c r="BD409" s="25">
        <f t="shared" si="128"/>
        <v>3666.4864482751814</v>
      </c>
    </row>
    <row r="410" spans="1:56" x14ac:dyDescent="0.2">
      <c r="A410" s="3">
        <v>44239</v>
      </c>
      <c r="M410" s="3">
        <v>44239</v>
      </c>
      <c r="O410">
        <v>2489</v>
      </c>
      <c r="P410">
        <v>211532</v>
      </c>
      <c r="Q410">
        <v>3208</v>
      </c>
      <c r="R410">
        <v>203002</v>
      </c>
      <c r="S410">
        <v>3168</v>
      </c>
      <c r="T410">
        <v>221323</v>
      </c>
      <c r="U410">
        <v>3664</v>
      </c>
      <c r="V410">
        <v>226399</v>
      </c>
      <c r="W410">
        <f t="shared" si="139"/>
        <v>103105</v>
      </c>
      <c r="Y410">
        <v>5865.8576182956203</v>
      </c>
      <c r="AA410" s="3">
        <v>44239</v>
      </c>
      <c r="AC410">
        <v>3208</v>
      </c>
      <c r="AD410">
        <v>203002</v>
      </c>
      <c r="AE410">
        <v>3664</v>
      </c>
      <c r="AF410">
        <v>226399</v>
      </c>
      <c r="AG410" s="3">
        <v>44239</v>
      </c>
      <c r="AI410">
        <f t="shared" si="129"/>
        <v>106.71702851993892</v>
      </c>
      <c r="AJ410">
        <f t="shared" si="130"/>
        <v>9069.5325339010524</v>
      </c>
      <c r="AK410">
        <f t="shared" si="131"/>
        <v>88.057772270932716</v>
      </c>
      <c r="AL410">
        <f t="shared" si="132"/>
        <v>6151.8972008584733</v>
      </c>
      <c r="AM410" s="3">
        <v>44239</v>
      </c>
      <c r="AO410">
        <f t="shared" si="140"/>
        <v>137.54448673843473</v>
      </c>
      <c r="AP410">
        <f t="shared" si="141"/>
        <v>8703.8048306969231</v>
      </c>
      <c r="AQ410">
        <f t="shared" si="142"/>
        <v>101.84459520224037</v>
      </c>
      <c r="AR410">
        <f t="shared" si="143"/>
        <v>6292.989767792581</v>
      </c>
      <c r="AS410" s="3">
        <v>44239</v>
      </c>
      <c r="AU410">
        <f t="shared" si="133"/>
        <v>67.951102550745617</v>
      </c>
      <c r="AV410">
        <f t="shared" si="134"/>
        <v>5774.9427982178877</v>
      </c>
      <c r="AW410" s="25">
        <f t="shared" si="135"/>
        <v>55.076312456487166</v>
      </c>
      <c r="AX410" s="25">
        <f t="shared" si="136"/>
        <v>3847.7445397118399</v>
      </c>
      <c r="AY410" s="3">
        <v>44239</v>
      </c>
      <c r="BA410">
        <f t="shared" si="125"/>
        <v>87.580207707027711</v>
      </c>
      <c r="BB410">
        <f t="shared" si="126"/>
        <v>5542.068991565473</v>
      </c>
      <c r="BC410" s="25">
        <f t="shared" si="127"/>
        <v>63.699371477452331</v>
      </c>
      <c r="BD410" s="25">
        <f t="shared" si="128"/>
        <v>3935.9918130796204</v>
      </c>
    </row>
    <row r="411" spans="1:56" x14ac:dyDescent="0.2">
      <c r="A411" s="3">
        <v>44240</v>
      </c>
      <c r="M411" s="3">
        <v>44240</v>
      </c>
      <c r="O411">
        <v>2532</v>
      </c>
      <c r="P411">
        <v>236256</v>
      </c>
      <c r="Q411">
        <v>3005</v>
      </c>
      <c r="R411">
        <v>221173</v>
      </c>
      <c r="S411">
        <v>3127</v>
      </c>
      <c r="T411">
        <v>244448</v>
      </c>
      <c r="U411">
        <v>3618</v>
      </c>
      <c r="V411">
        <v>240012</v>
      </c>
      <c r="W411">
        <f t="shared" si="139"/>
        <v>112089</v>
      </c>
      <c r="Y411">
        <v>5819.21449470261</v>
      </c>
      <c r="AA411" s="3">
        <v>44240</v>
      </c>
      <c r="AC411">
        <v>3005</v>
      </c>
      <c r="AD411">
        <v>221173</v>
      </c>
      <c r="AE411">
        <v>3618</v>
      </c>
      <c r="AF411">
        <v>240012</v>
      </c>
      <c r="AG411" s="3">
        <v>44240</v>
      </c>
      <c r="AI411">
        <f t="shared" si="129"/>
        <v>108.56067344816607</v>
      </c>
      <c r="AJ411">
        <f t="shared" si="130"/>
        <v>10129.585492168217</v>
      </c>
      <c r="AK411">
        <f t="shared" si="131"/>
        <v>86.918135697981882</v>
      </c>
      <c r="AL411">
        <f t="shared" si="132"/>
        <v>6794.6800240167177</v>
      </c>
      <c r="AM411" s="3">
        <v>44240</v>
      </c>
      <c r="AO411">
        <f t="shared" si="140"/>
        <v>128.8407676586647</v>
      </c>
      <c r="AP411">
        <f t="shared" si="141"/>
        <v>9482.8948769949584</v>
      </c>
      <c r="AQ411">
        <f t="shared" si="142"/>
        <v>100.56597855941749</v>
      </c>
      <c r="AR411">
        <f t="shared" si="143"/>
        <v>6671.3769060262321</v>
      </c>
      <c r="AS411" s="3">
        <v>44240</v>
      </c>
      <c r="AU411">
        <f t="shared" si="133"/>
        <v>69.125026781232592</v>
      </c>
      <c r="AV411">
        <f t="shared" si="134"/>
        <v>6449.9219301843941</v>
      </c>
      <c r="AW411" s="25">
        <f t="shared" si="135"/>
        <v>54.363519271286421</v>
      </c>
      <c r="AX411" s="25">
        <f t="shared" si="136"/>
        <v>4249.7772813647016</v>
      </c>
      <c r="AY411" s="3">
        <v>44240</v>
      </c>
      <c r="BA411">
        <f t="shared" si="125"/>
        <v>82.038193316589229</v>
      </c>
      <c r="BB411">
        <f t="shared" si="126"/>
        <v>6038.1475309184661</v>
      </c>
      <c r="BC411" s="25">
        <f t="shared" si="127"/>
        <v>62.899652294056366</v>
      </c>
      <c r="BD411" s="25">
        <f t="shared" si="128"/>
        <v>4172.6565357659083</v>
      </c>
    </row>
    <row r="412" spans="1:56" x14ac:dyDescent="0.2">
      <c r="A412" s="3">
        <v>44241</v>
      </c>
      <c r="M412" s="3">
        <v>44241</v>
      </c>
      <c r="O412">
        <v>2599</v>
      </c>
      <c r="P412">
        <v>265947</v>
      </c>
      <c r="Q412">
        <v>3087</v>
      </c>
      <c r="R412">
        <v>239022</v>
      </c>
      <c r="S412">
        <v>3099</v>
      </c>
      <c r="T412">
        <v>270939</v>
      </c>
      <c r="U412">
        <v>3479</v>
      </c>
      <c r="V412">
        <v>250225</v>
      </c>
      <c r="W412">
        <f t="shared" si="139"/>
        <v>121054.5</v>
      </c>
      <c r="Y412">
        <v>5768.9782784006602</v>
      </c>
      <c r="AA412" s="3">
        <v>44241</v>
      </c>
      <c r="AC412">
        <v>3087</v>
      </c>
      <c r="AD412">
        <v>239022</v>
      </c>
      <c r="AE412">
        <v>3479</v>
      </c>
      <c r="AF412">
        <v>250225</v>
      </c>
      <c r="AG412" s="3">
        <v>44241</v>
      </c>
      <c r="AI412">
        <f t="shared" si="129"/>
        <v>111.43332949912465</v>
      </c>
      <c r="AJ412">
        <f t="shared" si="130"/>
        <v>11402.600877377339</v>
      </c>
      <c r="AK412">
        <f t="shared" si="131"/>
        <v>86.139847306698385</v>
      </c>
      <c r="AL412">
        <f t="shared" si="132"/>
        <v>7531.0242302128281</v>
      </c>
      <c r="AM412" s="3">
        <v>44241</v>
      </c>
      <c r="AO412">
        <f t="shared" si="140"/>
        <v>132.35655566133045</v>
      </c>
      <c r="AP412">
        <f t="shared" si="141"/>
        <v>10248.179024063014</v>
      </c>
      <c r="AQ412">
        <f t="shared" si="142"/>
        <v>96.702332616974417</v>
      </c>
      <c r="AR412">
        <f t="shared" si="143"/>
        <v>6955.2575967468874</v>
      </c>
      <c r="AS412" s="3">
        <v>44241</v>
      </c>
      <c r="AU412">
        <f t="shared" si="133"/>
        <v>70.95416453571228</v>
      </c>
      <c r="AV412">
        <f t="shared" si="134"/>
        <v>7260.5029610538959</v>
      </c>
      <c r="AW412" s="25">
        <f t="shared" si="135"/>
        <v>53.876733681393226</v>
      </c>
      <c r="AX412" s="25">
        <f t="shared" si="136"/>
        <v>4710.3286050025808</v>
      </c>
      <c r="AY412" s="3">
        <v>44241</v>
      </c>
      <c r="BA412">
        <f t="shared" si="125"/>
        <v>84.276839523564377</v>
      </c>
      <c r="BB412">
        <f t="shared" si="126"/>
        <v>6525.4352888245558</v>
      </c>
      <c r="BC412" s="25">
        <f t="shared" si="127"/>
        <v>60.483109544229436</v>
      </c>
      <c r="BD412" s="25">
        <f t="shared" si="128"/>
        <v>4350.2115796794515</v>
      </c>
    </row>
    <row r="413" spans="1:56" x14ac:dyDescent="0.2">
      <c r="A413" s="3">
        <v>44242</v>
      </c>
      <c r="M413" s="3">
        <v>44242</v>
      </c>
      <c r="O413">
        <v>2503</v>
      </c>
      <c r="P413">
        <v>295733</v>
      </c>
      <c r="Q413">
        <v>2998</v>
      </c>
      <c r="R413">
        <v>259234</v>
      </c>
      <c r="S413">
        <v>2968</v>
      </c>
      <c r="T413">
        <v>296264</v>
      </c>
      <c r="U413">
        <v>3296</v>
      </c>
      <c r="V413">
        <v>259624</v>
      </c>
      <c r="W413">
        <f t="shared" si="139"/>
        <v>131116</v>
      </c>
      <c r="Y413">
        <v>5715.7033744782502</v>
      </c>
      <c r="AA413" s="3">
        <v>44242</v>
      </c>
      <c r="AC413">
        <v>2998</v>
      </c>
      <c r="AD413">
        <v>259234</v>
      </c>
      <c r="AE413">
        <v>3296</v>
      </c>
      <c r="AF413">
        <v>259624</v>
      </c>
      <c r="AG413" s="3">
        <v>44242</v>
      </c>
      <c r="AI413">
        <f t="shared" si="129"/>
        <v>107.31728500819892</v>
      </c>
      <c r="AJ413">
        <f t="shared" si="130"/>
        <v>12679.689431613941</v>
      </c>
      <c r="AK413">
        <f t="shared" si="131"/>
        <v>82.498569476050605</v>
      </c>
      <c r="AL413">
        <f t="shared" si="132"/>
        <v>8234.9582841147767</v>
      </c>
      <c r="AM413" s="3">
        <v>44242</v>
      </c>
      <c r="AO413">
        <f t="shared" si="140"/>
        <v>128.54063941453472</v>
      </c>
      <c r="AP413">
        <f t="shared" si="141"/>
        <v>11114.777891256668</v>
      </c>
      <c r="AQ413">
        <f t="shared" si="142"/>
        <v>91.615662059657282</v>
      </c>
      <c r="AR413">
        <f t="shared" si="143"/>
        <v>7216.5123320923731</v>
      </c>
      <c r="AS413" s="3">
        <v>44242</v>
      </c>
      <c r="AU413">
        <f t="shared" si="133"/>
        <v>68.333310439741382</v>
      </c>
      <c r="AV413">
        <f t="shared" si="134"/>
        <v>8073.6775454558683</v>
      </c>
      <c r="AW413" s="25">
        <f t="shared" si="135"/>
        <v>51.599272528678632</v>
      </c>
      <c r="AX413" s="25">
        <f t="shared" si="136"/>
        <v>5150.6087858613364</v>
      </c>
      <c r="AY413" s="3">
        <v>44242</v>
      </c>
      <c r="BA413">
        <f t="shared" si="125"/>
        <v>81.847089372091347</v>
      </c>
      <c r="BB413">
        <f t="shared" si="126"/>
        <v>7077.2342782804299</v>
      </c>
      <c r="BC413" s="25">
        <f t="shared" si="127"/>
        <v>57.301618010284628</v>
      </c>
      <c r="BD413" s="25">
        <f t="shared" si="128"/>
        <v>4513.6150710868133</v>
      </c>
    </row>
    <row r="414" spans="1:56" x14ac:dyDescent="0.2">
      <c r="A414" s="3">
        <v>44243</v>
      </c>
      <c r="M414" s="3">
        <v>44243</v>
      </c>
      <c r="O414">
        <v>2476</v>
      </c>
      <c r="P414">
        <v>320450</v>
      </c>
      <c r="Q414">
        <v>2941</v>
      </c>
      <c r="R414">
        <v>273724</v>
      </c>
      <c r="S414">
        <v>2993</v>
      </c>
      <c r="T414">
        <v>314430</v>
      </c>
      <c r="U414">
        <v>3227</v>
      </c>
      <c r="V414">
        <v>261333</v>
      </c>
      <c r="W414">
        <f t="shared" si="139"/>
        <v>138332.5</v>
      </c>
      <c r="Y414">
        <v>5662.0126796641898</v>
      </c>
      <c r="AA414" s="3">
        <v>44243</v>
      </c>
      <c r="AC414">
        <v>2941</v>
      </c>
      <c r="AD414">
        <v>273724</v>
      </c>
      <c r="AE414">
        <v>3227</v>
      </c>
      <c r="AF414">
        <v>261333</v>
      </c>
      <c r="AG414" s="3">
        <v>44243</v>
      </c>
      <c r="AI414">
        <f t="shared" si="129"/>
        <v>106.15964749512607</v>
      </c>
      <c r="AJ414">
        <f t="shared" si="130"/>
        <v>13739.442261636974</v>
      </c>
      <c r="AK414">
        <f t="shared" si="131"/>
        <v>83.193469825410872</v>
      </c>
      <c r="AL414">
        <f t="shared" si="132"/>
        <v>8739.9006739739198</v>
      </c>
      <c r="AM414" s="3">
        <v>44243</v>
      </c>
      <c r="AO414">
        <f t="shared" si="140"/>
        <v>126.09673799804756</v>
      </c>
      <c r="AP414">
        <f t="shared" si="141"/>
        <v>11736.043356605771</v>
      </c>
      <c r="AQ414">
        <f t="shared" si="142"/>
        <v>89.697737095422951</v>
      </c>
      <c r="AR414">
        <f t="shared" si="143"/>
        <v>7264.0157199746409</v>
      </c>
      <c r="AS414" s="3">
        <v>44243</v>
      </c>
      <c r="AU414">
        <f t="shared" si="133"/>
        <v>67.596195225249559</v>
      </c>
      <c r="AV414">
        <f t="shared" si="134"/>
        <v>8748.4655734778771</v>
      </c>
      <c r="AW414" s="25">
        <f t="shared" si="135"/>
        <v>52.033902519654703</v>
      </c>
      <c r="AX414" s="25">
        <f t="shared" si="136"/>
        <v>5466.4283225041854</v>
      </c>
      <c r="AY414" s="3">
        <v>44243</v>
      </c>
      <c r="BA414">
        <f t="shared" si="125"/>
        <v>80.290957252608635</v>
      </c>
      <c r="BB414">
        <f t="shared" si="126"/>
        <v>7472.8194433910385</v>
      </c>
      <c r="BC414" s="25">
        <f t="shared" si="127"/>
        <v>56.102039235190688</v>
      </c>
      <c r="BD414" s="25">
        <f t="shared" si="128"/>
        <v>4543.3263772699374</v>
      </c>
    </row>
    <row r="415" spans="1:56" x14ac:dyDescent="0.2">
      <c r="A415" s="3">
        <v>44244</v>
      </c>
      <c r="M415" s="3">
        <v>44244</v>
      </c>
      <c r="O415">
        <v>2485</v>
      </c>
      <c r="P415">
        <v>340082</v>
      </c>
      <c r="Q415">
        <v>2835</v>
      </c>
      <c r="R415">
        <v>281563</v>
      </c>
      <c r="S415">
        <v>3007</v>
      </c>
      <c r="T415">
        <v>326701</v>
      </c>
      <c r="U415">
        <v>3140</v>
      </c>
      <c r="V415">
        <v>261607</v>
      </c>
      <c r="W415">
        <f t="shared" si="139"/>
        <v>142199</v>
      </c>
      <c r="Y415">
        <v>5607.8114423596398</v>
      </c>
      <c r="AA415" s="3">
        <v>44244</v>
      </c>
      <c r="AC415">
        <v>2835</v>
      </c>
      <c r="AD415">
        <v>281563</v>
      </c>
      <c r="AE415">
        <v>3140</v>
      </c>
      <c r="AF415">
        <v>261607</v>
      </c>
      <c r="AG415" s="3">
        <v>44244</v>
      </c>
      <c r="AI415">
        <f t="shared" si="129"/>
        <v>106.54552666615035</v>
      </c>
      <c r="AJ415">
        <f t="shared" si="130"/>
        <v>14581.173360031285</v>
      </c>
      <c r="AK415">
        <f t="shared" si="131"/>
        <v>83.582614021052621</v>
      </c>
      <c r="AL415">
        <f t="shared" si="132"/>
        <v>9080.9855614539119</v>
      </c>
      <c r="AM415" s="3">
        <v>44244</v>
      </c>
      <c r="AO415">
        <f t="shared" si="140"/>
        <v>121.5519388726504</v>
      </c>
      <c r="AP415">
        <f t="shared" si="141"/>
        <v>12072.144114567924</v>
      </c>
      <c r="AQ415">
        <f t="shared" si="142"/>
        <v>87.27948387964922</v>
      </c>
      <c r="AR415">
        <f t="shared" si="143"/>
        <v>7271.6318278036288</v>
      </c>
      <c r="AS415" s="3">
        <v>44244</v>
      </c>
      <c r="AU415">
        <f t="shared" si="133"/>
        <v>67.841900296746829</v>
      </c>
      <c r="AV415">
        <f t="shared" si="134"/>
        <v>9284.4302361039263</v>
      </c>
      <c r="AW415" s="25">
        <f t="shared" si="135"/>
        <v>52.277295314601297</v>
      </c>
      <c r="AX415" s="25">
        <f t="shared" si="136"/>
        <v>5679.762107274878</v>
      </c>
      <c r="AY415" s="3">
        <v>44244</v>
      </c>
      <c r="BA415">
        <f t="shared" si="125"/>
        <v>77.39709752164076</v>
      </c>
      <c r="BB415">
        <f t="shared" si="126"/>
        <v>7686.8285606651625</v>
      </c>
      <c r="BC415" s="25">
        <f t="shared" si="127"/>
        <v>54.589526866593971</v>
      </c>
      <c r="BD415" s="25">
        <f t="shared" si="128"/>
        <v>4548.0899219710345</v>
      </c>
    </row>
    <row r="416" spans="1:56" x14ac:dyDescent="0.2">
      <c r="A416" s="3">
        <v>44245</v>
      </c>
      <c r="M416" s="3">
        <v>44245</v>
      </c>
      <c r="O416">
        <v>2616</v>
      </c>
      <c r="P416">
        <v>354928</v>
      </c>
      <c r="Q416">
        <v>2828</v>
      </c>
      <c r="R416">
        <v>286898</v>
      </c>
      <c r="S416">
        <v>2933</v>
      </c>
      <c r="T416">
        <v>337145</v>
      </c>
      <c r="U416">
        <v>3029</v>
      </c>
      <c r="V416">
        <v>253860</v>
      </c>
      <c r="W416">
        <f t="shared" si="139"/>
        <v>144863</v>
      </c>
      <c r="Y416">
        <v>5553.06644948337</v>
      </c>
      <c r="AA416" s="3">
        <v>44245</v>
      </c>
      <c r="AC416">
        <v>2828</v>
      </c>
      <c r="AD416">
        <v>286898</v>
      </c>
      <c r="AE416">
        <v>3029</v>
      </c>
      <c r="AF416">
        <v>253860</v>
      </c>
      <c r="AG416" s="3">
        <v>44245</v>
      </c>
      <c r="AI416">
        <f t="shared" si="129"/>
        <v>112.16221237772608</v>
      </c>
      <c r="AJ416">
        <f t="shared" si="130"/>
        <v>15217.70249036757</v>
      </c>
      <c r="AK416">
        <f t="shared" si="131"/>
        <v>81.525708986946242</v>
      </c>
      <c r="AL416">
        <f t="shared" si="132"/>
        <v>9371.2871314026561</v>
      </c>
      <c r="AM416" s="3">
        <v>44245</v>
      </c>
      <c r="AO416">
        <f t="shared" si="140"/>
        <v>121.2518106285204</v>
      </c>
      <c r="AP416">
        <f t="shared" si="141"/>
        <v>12300.884712058432</v>
      </c>
      <c r="AQ416">
        <f t="shared" si="142"/>
        <v>84.194126328489645</v>
      </c>
      <c r="AR416">
        <f t="shared" si="143"/>
        <v>7056.2961075438698</v>
      </c>
      <c r="AS416" s="3">
        <v>44245</v>
      </c>
      <c r="AU416">
        <f t="shared" si="133"/>
        <v>71.418274115207126</v>
      </c>
      <c r="AV416">
        <f t="shared" si="134"/>
        <v>9689.7344018204276</v>
      </c>
      <c r="AW416" s="25">
        <f t="shared" si="135"/>
        <v>50.990790541312144</v>
      </c>
      <c r="AX416" s="25">
        <f t="shared" si="136"/>
        <v>5861.3331323050397</v>
      </c>
      <c r="AY416" s="3">
        <v>44245</v>
      </c>
      <c r="BA416">
        <f t="shared" si="125"/>
        <v>77.205993577142877</v>
      </c>
      <c r="BB416">
        <f t="shared" si="126"/>
        <v>7832.477066936046</v>
      </c>
      <c r="BC416" s="25">
        <f t="shared" si="127"/>
        <v>52.659769706660235</v>
      </c>
      <c r="BD416" s="25">
        <f t="shared" si="128"/>
        <v>4413.4067803673715</v>
      </c>
    </row>
    <row r="417" spans="1:56" x14ac:dyDescent="0.2">
      <c r="A417" s="3">
        <v>44246</v>
      </c>
      <c r="M417" s="3">
        <v>44246</v>
      </c>
      <c r="O417">
        <v>2432</v>
      </c>
      <c r="P417">
        <v>362950</v>
      </c>
      <c r="Q417">
        <v>2742</v>
      </c>
      <c r="R417">
        <v>288827</v>
      </c>
      <c r="S417">
        <v>2961</v>
      </c>
      <c r="T417">
        <v>337296</v>
      </c>
      <c r="U417">
        <v>2869</v>
      </c>
      <c r="V417">
        <v>245022</v>
      </c>
      <c r="W417">
        <f t="shared" si="139"/>
        <v>145784.5</v>
      </c>
      <c r="Y417">
        <v>5500.4009787341702</v>
      </c>
      <c r="AA417" s="3">
        <v>44246</v>
      </c>
      <c r="AC417">
        <v>2742</v>
      </c>
      <c r="AD417">
        <v>288827</v>
      </c>
      <c r="AE417">
        <v>2869</v>
      </c>
      <c r="AF417">
        <v>245022</v>
      </c>
      <c r="AG417" s="3">
        <v>44246</v>
      </c>
      <c r="AI417">
        <f t="shared" si="129"/>
        <v>104.27312710345177</v>
      </c>
      <c r="AJ417">
        <f t="shared" si="130"/>
        <v>15561.649458140551</v>
      </c>
      <c r="AK417">
        <f t="shared" si="131"/>
        <v>82.303997378229738</v>
      </c>
      <c r="AL417">
        <f t="shared" si="132"/>
        <v>9375.4843295127921</v>
      </c>
      <c r="AM417" s="3">
        <v>44246</v>
      </c>
      <c r="AO417">
        <f t="shared" si="140"/>
        <v>117.5645207720661</v>
      </c>
      <c r="AP417">
        <f t="shared" si="141"/>
        <v>12383.591481047972</v>
      </c>
      <c r="AQ417">
        <f t="shared" si="142"/>
        <v>79.746764092583959</v>
      </c>
      <c r="AR417">
        <f t="shared" si="143"/>
        <v>6810.6349360380291</v>
      </c>
      <c r="AS417" s="3">
        <v>44246</v>
      </c>
      <c r="AU417">
        <f t="shared" si="133"/>
        <v>66.394970431262905</v>
      </c>
      <c r="AV417">
        <f t="shared" si="134"/>
        <v>9908.7395222149953</v>
      </c>
      <c r="AW417" s="25">
        <f t="shared" si="135"/>
        <v>51.477576131205332</v>
      </c>
      <c r="AX417" s="25">
        <f t="shared" si="136"/>
        <v>5863.9582974505356</v>
      </c>
      <c r="AY417" s="3">
        <v>44246</v>
      </c>
      <c r="BA417">
        <f t="shared" si="125"/>
        <v>74.858145116168942</v>
      </c>
      <c r="BB417">
        <f t="shared" si="126"/>
        <v>7885.1398539269612</v>
      </c>
      <c r="BC417" s="25">
        <f t="shared" si="127"/>
        <v>49.87813776441341</v>
      </c>
      <c r="BD417" s="25">
        <f t="shared" si="128"/>
        <v>4259.7563859575121</v>
      </c>
    </row>
    <row r="418" spans="1:56" x14ac:dyDescent="0.2">
      <c r="A418" s="3">
        <v>44247</v>
      </c>
      <c r="M418" s="3">
        <v>44247</v>
      </c>
      <c r="O418">
        <v>2450</v>
      </c>
      <c r="P418">
        <v>363681</v>
      </c>
      <c r="Q418">
        <v>2732</v>
      </c>
      <c r="R418">
        <v>283643</v>
      </c>
      <c r="S418">
        <v>2883</v>
      </c>
      <c r="T418">
        <v>332218</v>
      </c>
      <c r="U418">
        <v>2823</v>
      </c>
      <c r="V418">
        <v>231573</v>
      </c>
      <c r="W418">
        <f t="shared" si="139"/>
        <v>143187.5</v>
      </c>
      <c r="Y418">
        <v>5449.4841648920301</v>
      </c>
      <c r="AA418" s="3">
        <v>44247</v>
      </c>
      <c r="AC418">
        <v>2732</v>
      </c>
      <c r="AD418">
        <v>283643</v>
      </c>
      <c r="AE418">
        <v>2823</v>
      </c>
      <c r="AF418">
        <v>231573</v>
      </c>
      <c r="AG418" s="3">
        <v>44247</v>
      </c>
      <c r="AI418">
        <f t="shared" si="129"/>
        <v>105.04488544550034</v>
      </c>
      <c r="AJ418">
        <f t="shared" si="130"/>
        <v>15592.991421920413</v>
      </c>
      <c r="AK418">
        <f t="shared" si="131"/>
        <v>80.135908288225707</v>
      </c>
      <c r="AL418">
        <f t="shared" si="132"/>
        <v>9234.3361705507341</v>
      </c>
      <c r="AM418" s="3">
        <v>44247</v>
      </c>
      <c r="AO418">
        <f t="shared" si="140"/>
        <v>117.13576613759467</v>
      </c>
      <c r="AP418">
        <f t="shared" si="141"/>
        <v>12161.325078537982</v>
      </c>
      <c r="AQ418">
        <f t="shared" si="142"/>
        <v>78.468147449761076</v>
      </c>
      <c r="AR418">
        <f t="shared" si="143"/>
        <v>6436.8063440961814</v>
      </c>
      <c r="AS418" s="3">
        <v>44247</v>
      </c>
      <c r="AU418">
        <f t="shared" si="133"/>
        <v>66.886380574257444</v>
      </c>
      <c r="AV418">
        <f t="shared" si="134"/>
        <v>9928.6962341332746</v>
      </c>
      <c r="AW418" s="25">
        <f t="shared" si="135"/>
        <v>50.121530559360011</v>
      </c>
      <c r="AX418" s="25">
        <f t="shared" si="136"/>
        <v>5775.6762536834767</v>
      </c>
      <c r="AY418" s="3">
        <v>44247</v>
      </c>
      <c r="BA418">
        <f t="shared" si="125"/>
        <v>74.585139481171979</v>
      </c>
      <c r="BB418">
        <f t="shared" si="126"/>
        <v>7743.6137327445322</v>
      </c>
      <c r="BC418" s="25">
        <f t="shared" si="127"/>
        <v>49.078418581017445</v>
      </c>
      <c r="BD418" s="25">
        <f t="shared" si="128"/>
        <v>4025.9428360120273</v>
      </c>
    </row>
    <row r="419" spans="1:56" x14ac:dyDescent="0.2">
      <c r="A419" s="3">
        <v>44248</v>
      </c>
      <c r="M419" s="3">
        <v>44248</v>
      </c>
      <c r="O419">
        <v>2490</v>
      </c>
      <c r="P419">
        <v>353118</v>
      </c>
      <c r="Q419">
        <v>2520</v>
      </c>
      <c r="R419">
        <v>271843</v>
      </c>
      <c r="S419">
        <v>2802</v>
      </c>
      <c r="T419">
        <v>318593</v>
      </c>
      <c r="U419">
        <v>2751</v>
      </c>
      <c r="V419">
        <v>214604</v>
      </c>
      <c r="W419">
        <f t="shared" si="139"/>
        <v>137181.5</v>
      </c>
      <c r="Y419">
        <v>5394.88527903454</v>
      </c>
      <c r="AA419" s="3">
        <v>44248</v>
      </c>
      <c r="AC419">
        <v>2520</v>
      </c>
      <c r="AD419">
        <v>271843</v>
      </c>
      <c r="AE419">
        <v>2751</v>
      </c>
      <c r="AF419">
        <v>214604</v>
      </c>
      <c r="AG419" s="3">
        <v>44248</v>
      </c>
      <c r="AI419">
        <f t="shared" si="129"/>
        <v>106.75990398338607</v>
      </c>
      <c r="AJ419">
        <f t="shared" si="130"/>
        <v>15140.097901528241</v>
      </c>
      <c r="AK419">
        <f t="shared" si="131"/>
        <v>77.884431156298447</v>
      </c>
      <c r="AL419">
        <f t="shared" si="132"/>
        <v>8855.6154801493904</v>
      </c>
      <c r="AM419" s="3">
        <v>44248</v>
      </c>
      <c r="AO419">
        <f t="shared" si="140"/>
        <v>108.04616788680036</v>
      </c>
      <c r="AP419">
        <f t="shared" si="141"/>
        <v>11655.394609861694</v>
      </c>
      <c r="AQ419">
        <f t="shared" si="142"/>
        <v>76.466834443603503</v>
      </c>
      <c r="AR419">
        <f t="shared" si="143"/>
        <v>5965.1357829644085</v>
      </c>
      <c r="AS419" s="3">
        <v>44248</v>
      </c>
      <c r="AU419">
        <f t="shared" si="133"/>
        <v>67.978403114245324</v>
      </c>
      <c r="AV419">
        <f t="shared" si="134"/>
        <v>9640.3203818859747</v>
      </c>
      <c r="AW419" s="25">
        <f t="shared" si="135"/>
        <v>48.71332938859755</v>
      </c>
      <c r="AX419" s="25">
        <f t="shared" si="136"/>
        <v>5538.8029086015204</v>
      </c>
      <c r="AY419" s="3">
        <v>44248</v>
      </c>
      <c r="BA419">
        <f t="shared" si="125"/>
        <v>68.797420019236228</v>
      </c>
      <c r="BB419">
        <f t="shared" si="126"/>
        <v>7421.4670834481085</v>
      </c>
      <c r="BC419" s="25">
        <f t="shared" si="127"/>
        <v>47.826684207006373</v>
      </c>
      <c r="BD419" s="25">
        <f t="shared" si="128"/>
        <v>3730.9333833371124</v>
      </c>
    </row>
    <row r="420" spans="1:56" x14ac:dyDescent="0.2">
      <c r="A420" s="3">
        <v>44249</v>
      </c>
      <c r="M420" s="3">
        <v>44249</v>
      </c>
      <c r="O420">
        <v>2550</v>
      </c>
      <c r="P420">
        <v>334139</v>
      </c>
      <c r="Q420">
        <v>2549</v>
      </c>
      <c r="R420">
        <v>256801</v>
      </c>
      <c r="S420">
        <v>2871</v>
      </c>
      <c r="T420">
        <v>297796</v>
      </c>
      <c r="U420">
        <v>2510</v>
      </c>
      <c r="V420">
        <v>195657</v>
      </c>
      <c r="W420">
        <f t="shared" si="139"/>
        <v>129675</v>
      </c>
      <c r="Y420">
        <v>5337.1004479766398</v>
      </c>
      <c r="AA420" s="3">
        <v>44249</v>
      </c>
      <c r="AC420">
        <v>2549</v>
      </c>
      <c r="AD420">
        <v>256801</v>
      </c>
      <c r="AE420">
        <v>2510</v>
      </c>
      <c r="AF420">
        <v>195657</v>
      </c>
      <c r="AG420" s="3">
        <v>44249</v>
      </c>
      <c r="AI420">
        <f t="shared" si="129"/>
        <v>109.33243179021464</v>
      </c>
      <c r="AJ420">
        <f t="shared" si="130"/>
        <v>14326.364480764914</v>
      </c>
      <c r="AK420">
        <f t="shared" si="131"/>
        <v>79.802356120532778</v>
      </c>
      <c r="AL420">
        <f t="shared" si="132"/>
        <v>8277.5417775235728</v>
      </c>
      <c r="AM420" s="3">
        <v>44249</v>
      </c>
      <c r="AO420">
        <f t="shared" si="140"/>
        <v>109.28955632676751</v>
      </c>
      <c r="AP420">
        <f t="shared" si="141"/>
        <v>11010.46188868977</v>
      </c>
      <c r="AQ420">
        <f t="shared" si="142"/>
        <v>69.767995075770557</v>
      </c>
      <c r="AR420">
        <f t="shared" si="143"/>
        <v>5438.4847061912515</v>
      </c>
      <c r="AS420" s="3">
        <v>44249</v>
      </c>
      <c r="AU420">
        <f t="shared" si="133"/>
        <v>69.616436924227131</v>
      </c>
      <c r="AV420">
        <f t="shared" si="134"/>
        <v>9122.1829872252274</v>
      </c>
      <c r="AW420" s="25">
        <f t="shared" si="135"/>
        <v>49.912908163691498</v>
      </c>
      <c r="AX420" s="25">
        <f t="shared" si="136"/>
        <v>5177.2429117083502</v>
      </c>
      <c r="AY420" s="3">
        <v>44249</v>
      </c>
      <c r="BA420">
        <f t="shared" si="125"/>
        <v>69.589136360727437</v>
      </c>
      <c r="BB420">
        <f t="shared" si="126"/>
        <v>7010.8120072856673</v>
      </c>
      <c r="BC420" s="25">
        <f t="shared" si="127"/>
        <v>43.636851093997095</v>
      </c>
      <c r="BD420" s="25">
        <f t="shared" si="128"/>
        <v>3401.5360057761709</v>
      </c>
    </row>
    <row r="421" spans="1:56" x14ac:dyDescent="0.2">
      <c r="A421" s="3">
        <v>44250</v>
      </c>
      <c r="M421" s="3">
        <v>44250</v>
      </c>
      <c r="O421">
        <v>2458</v>
      </c>
      <c r="P421">
        <v>311593</v>
      </c>
      <c r="Q421">
        <v>2486</v>
      </c>
      <c r="R421">
        <v>237933</v>
      </c>
      <c r="S421">
        <v>2842</v>
      </c>
      <c r="T421">
        <v>273400</v>
      </c>
      <c r="U421">
        <v>2547</v>
      </c>
      <c r="V421">
        <v>175934</v>
      </c>
      <c r="W421">
        <f t="shared" si="139"/>
        <v>120209.5</v>
      </c>
      <c r="Y421">
        <v>5279.03119452583</v>
      </c>
      <c r="AA421" s="3">
        <v>44250</v>
      </c>
      <c r="AC421">
        <v>2486</v>
      </c>
      <c r="AD421">
        <v>237933</v>
      </c>
      <c r="AE421">
        <v>2547</v>
      </c>
      <c r="AF421">
        <v>175934</v>
      </c>
      <c r="AG421" s="3">
        <v>44250</v>
      </c>
      <c r="AI421">
        <f t="shared" si="129"/>
        <v>105.3878891530775</v>
      </c>
      <c r="AJ421">
        <f t="shared" si="130"/>
        <v>13359.694281885628</v>
      </c>
      <c r="AK421">
        <f t="shared" si="131"/>
        <v>78.996271715274872</v>
      </c>
      <c r="AL421">
        <f t="shared" si="132"/>
        <v>7599.4302206038528</v>
      </c>
      <c r="AM421" s="3">
        <v>44250</v>
      </c>
      <c r="AO421">
        <f t="shared" si="140"/>
        <v>106.5884021295975</v>
      </c>
      <c r="AP421">
        <f t="shared" si="141"/>
        <v>10201.487644369075</v>
      </c>
      <c r="AQ421">
        <f t="shared" si="142"/>
        <v>70.796447592823753</v>
      </c>
      <c r="AR421">
        <f t="shared" si="143"/>
        <v>4890.2639225739513</v>
      </c>
      <c r="AS421" s="3">
        <v>44250</v>
      </c>
      <c r="AU421">
        <f t="shared" si="133"/>
        <v>67.10478508225502</v>
      </c>
      <c r="AV421">
        <f t="shared" si="134"/>
        <v>8506.664482561062</v>
      </c>
      <c r="AW421" s="25">
        <f t="shared" si="135"/>
        <v>49.408737374159259</v>
      </c>
      <c r="AX421" s="25">
        <f t="shared" si="136"/>
        <v>4753.1135813142646</v>
      </c>
      <c r="AY421" s="3">
        <v>44250</v>
      </c>
      <c r="BA421">
        <f t="shared" si="125"/>
        <v>67.869200860246536</v>
      </c>
      <c r="BB421">
        <f t="shared" si="126"/>
        <v>6495.7049751733866</v>
      </c>
      <c r="BC421" s="25">
        <f t="shared" si="127"/>
        <v>44.280103480641671</v>
      </c>
      <c r="BD421" s="25">
        <f t="shared" si="128"/>
        <v>3058.6477132953323</v>
      </c>
    </row>
    <row r="422" spans="1:56" x14ac:dyDescent="0.2">
      <c r="A422" s="3">
        <v>44251</v>
      </c>
      <c r="M422" s="3">
        <v>44251</v>
      </c>
      <c r="O422">
        <v>1873</v>
      </c>
      <c r="P422">
        <v>104137</v>
      </c>
      <c r="Q422">
        <v>2026</v>
      </c>
      <c r="R422">
        <v>85033</v>
      </c>
      <c r="S422">
        <v>2156</v>
      </c>
      <c r="T422">
        <v>90394</v>
      </c>
      <c r="U422">
        <v>2128</v>
      </c>
      <c r="V422">
        <v>62881</v>
      </c>
      <c r="W422">
        <f t="shared" si="139"/>
        <v>43529.5</v>
      </c>
      <c r="Y422">
        <v>5220.5836100655197</v>
      </c>
      <c r="AA422" s="3">
        <v>44251</v>
      </c>
      <c r="AC422">
        <v>2026</v>
      </c>
      <c r="AD422">
        <v>85033</v>
      </c>
      <c r="AE422">
        <v>2128</v>
      </c>
      <c r="AF422">
        <v>62881</v>
      </c>
      <c r="AG422" s="3">
        <v>44251</v>
      </c>
      <c r="AI422">
        <f t="shared" si="129"/>
        <v>80.305743036498839</v>
      </c>
      <c r="AJ422">
        <f t="shared" si="130"/>
        <v>4464.9221369951301</v>
      </c>
      <c r="AK422">
        <f t="shared" si="131"/>
        <v>59.928206128829217</v>
      </c>
      <c r="AL422">
        <f t="shared" si="132"/>
        <v>2512.5928872028703</v>
      </c>
      <c r="AM422" s="3">
        <v>44251</v>
      </c>
      <c r="AO422">
        <f t="shared" si="140"/>
        <v>86.865688943911721</v>
      </c>
      <c r="AP422">
        <f t="shared" si="141"/>
        <v>3645.8292833009104</v>
      </c>
      <c r="AQ422">
        <f t="shared" si="142"/>
        <v>59.149917737545714</v>
      </c>
      <c r="AR422">
        <f t="shared" si="143"/>
        <v>1747.8411547249118</v>
      </c>
      <c r="AS422" s="3">
        <v>44251</v>
      </c>
      <c r="AU422">
        <f t="shared" si="133"/>
        <v>51.133955434932325</v>
      </c>
      <c r="AV422">
        <f t="shared" si="134"/>
        <v>2842.9987811679375</v>
      </c>
      <c r="AW422" s="25">
        <f t="shared" si="135"/>
        <v>37.482490421775992</v>
      </c>
      <c r="AX422" s="25">
        <f t="shared" si="136"/>
        <v>1571.5177361716228</v>
      </c>
      <c r="AY422" s="3">
        <v>44251</v>
      </c>
      <c r="BA422">
        <f t="shared" si="125"/>
        <v>55.310941650385949</v>
      </c>
      <c r="BB422">
        <f t="shared" si="126"/>
        <v>2321.4488160697279</v>
      </c>
      <c r="BC422" s="25">
        <f t="shared" si="127"/>
        <v>36.995704831882797</v>
      </c>
      <c r="BD422" s="25">
        <f t="shared" si="128"/>
        <v>1093.1987385026418</v>
      </c>
    </row>
    <row r="423" spans="1:56" x14ac:dyDescent="0.2">
      <c r="A423" s="3">
        <v>44252</v>
      </c>
      <c r="M423" s="3">
        <v>44252</v>
      </c>
      <c r="O423">
        <v>1886</v>
      </c>
      <c r="P423">
        <v>98068</v>
      </c>
      <c r="Q423">
        <v>1952</v>
      </c>
      <c r="R423">
        <v>80106</v>
      </c>
      <c r="S423">
        <v>2072</v>
      </c>
      <c r="T423">
        <v>84462</v>
      </c>
      <c r="U423">
        <v>2035</v>
      </c>
      <c r="V423">
        <v>57573</v>
      </c>
      <c r="W423">
        <f t="shared" si="139"/>
        <v>41029</v>
      </c>
      <c r="Y423">
        <v>5161.7266176889898</v>
      </c>
      <c r="AA423" s="3">
        <v>44252</v>
      </c>
      <c r="AC423">
        <v>1952</v>
      </c>
      <c r="AD423">
        <v>80106</v>
      </c>
      <c r="AE423">
        <v>2035</v>
      </c>
      <c r="AF423">
        <v>57573</v>
      </c>
      <c r="AG423" s="3">
        <v>44252</v>
      </c>
      <c r="AI423">
        <f t="shared" si="129"/>
        <v>80.863124061311694</v>
      </c>
      <c r="AJ423">
        <f t="shared" si="130"/>
        <v>4204.7109493344196</v>
      </c>
      <c r="AK423">
        <f t="shared" si="131"/>
        <v>57.593340954978721</v>
      </c>
      <c r="AL423">
        <f t="shared" si="132"/>
        <v>2347.7069323066667</v>
      </c>
      <c r="AM423" s="3">
        <v>44252</v>
      </c>
      <c r="AO423">
        <f t="shared" si="140"/>
        <v>83.692904648823131</v>
      </c>
      <c r="AP423">
        <f t="shared" si="141"/>
        <v>3434.5818748968372</v>
      </c>
      <c r="AQ423">
        <f t="shared" si="142"/>
        <v>56.564888437925532</v>
      </c>
      <c r="AR423">
        <f t="shared" si="143"/>
        <v>1600.2999125487404</v>
      </c>
      <c r="AS423" s="3">
        <v>44252</v>
      </c>
      <c r="AU423">
        <f t="shared" si="133"/>
        <v>51.488862760428383</v>
      </c>
      <c r="AV423">
        <f t="shared" si="134"/>
        <v>2677.3116612882773</v>
      </c>
      <c r="AW423" s="25">
        <f t="shared" si="135"/>
        <v>36.022133652096407</v>
      </c>
      <c r="AX423" s="25">
        <f t="shared" si="136"/>
        <v>1468.3887319128216</v>
      </c>
      <c r="AY423" s="3">
        <v>44252</v>
      </c>
      <c r="BA423">
        <f t="shared" si="125"/>
        <v>53.290699951408378</v>
      </c>
      <c r="BB423">
        <f t="shared" si="126"/>
        <v>2186.9389397067212</v>
      </c>
      <c r="BC423" s="25">
        <f t="shared" si="127"/>
        <v>35.378881265451824</v>
      </c>
      <c r="BD423" s="25">
        <f t="shared" si="128"/>
        <v>1000.9180988186034</v>
      </c>
    </row>
    <row r="424" spans="1:56" x14ac:dyDescent="0.2">
      <c r="A424" s="3">
        <v>44253</v>
      </c>
      <c r="M424" s="3">
        <v>44253</v>
      </c>
      <c r="O424">
        <v>1976</v>
      </c>
      <c r="P424">
        <v>89397</v>
      </c>
      <c r="Q424">
        <v>1902</v>
      </c>
      <c r="R424">
        <v>72793</v>
      </c>
      <c r="S424">
        <v>2150</v>
      </c>
      <c r="T424">
        <v>75964</v>
      </c>
      <c r="U424">
        <v>1909</v>
      </c>
      <c r="V424">
        <v>51000</v>
      </c>
      <c r="W424">
        <f t="shared" si="139"/>
        <v>37347.5</v>
      </c>
      <c r="Y424">
        <v>5105.3281730081899</v>
      </c>
      <c r="AA424" s="3">
        <v>44253</v>
      </c>
      <c r="AC424">
        <v>1902</v>
      </c>
      <c r="AD424">
        <v>72793</v>
      </c>
      <c r="AE424">
        <v>1909</v>
      </c>
      <c r="AF424">
        <v>51000</v>
      </c>
      <c r="AG424" s="3">
        <v>44253</v>
      </c>
      <c r="AI424">
        <f t="shared" si="129"/>
        <v>84.721915771554563</v>
      </c>
      <c r="AJ424">
        <f t="shared" si="130"/>
        <v>3832.9378057842428</v>
      </c>
      <c r="AK424">
        <f t="shared" si="131"/>
        <v>59.761430044982752</v>
      </c>
      <c r="AL424">
        <f t="shared" si="132"/>
        <v>2111.4964055521255</v>
      </c>
      <c r="AM424" s="3">
        <v>44253</v>
      </c>
      <c r="AO424">
        <f t="shared" si="140"/>
        <v>81.549131476465988</v>
      </c>
      <c r="AP424">
        <f t="shared" si="141"/>
        <v>3121.0336107078801</v>
      </c>
      <c r="AQ424">
        <f t="shared" si="142"/>
        <v>53.062590677149799</v>
      </c>
      <c r="AR424">
        <f t="shared" si="143"/>
        <v>1417.5967126949397</v>
      </c>
      <c r="AS424" s="3">
        <v>44253</v>
      </c>
      <c r="AU424">
        <f t="shared" si="133"/>
        <v>53.945913475401106</v>
      </c>
      <c r="AV424">
        <f t="shared" si="134"/>
        <v>2440.5884751824051</v>
      </c>
      <c r="AW424" s="25">
        <f t="shared" si="135"/>
        <v>37.378179223941736</v>
      </c>
      <c r="AX424" s="25">
        <f t="shared" si="136"/>
        <v>1320.6493053802371</v>
      </c>
      <c r="AY424" s="3">
        <v>44253</v>
      </c>
      <c r="BA424">
        <f t="shared" si="125"/>
        <v>51.925671776423535</v>
      </c>
      <c r="BB424">
        <f t="shared" si="126"/>
        <v>1987.2899188334377</v>
      </c>
      <c r="BC424" s="25">
        <f t="shared" si="127"/>
        <v>33.18834611093245</v>
      </c>
      <c r="BD424" s="25">
        <f t="shared" si="128"/>
        <v>886.64518159117597</v>
      </c>
    </row>
    <row r="425" spans="1:56" x14ac:dyDescent="0.2">
      <c r="A425" s="3">
        <v>44254</v>
      </c>
      <c r="M425" s="3">
        <v>44254</v>
      </c>
      <c r="O425">
        <v>1785</v>
      </c>
      <c r="P425">
        <v>70572</v>
      </c>
      <c r="Q425">
        <v>1832</v>
      </c>
      <c r="R425">
        <v>57553</v>
      </c>
      <c r="S425">
        <v>1966</v>
      </c>
      <c r="T425">
        <v>59412</v>
      </c>
      <c r="U425">
        <v>1807</v>
      </c>
      <c r="V425">
        <v>40014</v>
      </c>
      <c r="W425">
        <f t="shared" si="139"/>
        <v>29692.5</v>
      </c>
      <c r="Y425">
        <v>5051.1464471766403</v>
      </c>
      <c r="AA425" s="3">
        <v>44254</v>
      </c>
      <c r="AC425">
        <v>1832</v>
      </c>
      <c r="AD425">
        <v>57553</v>
      </c>
      <c r="AE425">
        <v>1807</v>
      </c>
      <c r="AF425">
        <v>40014</v>
      </c>
      <c r="AG425" s="3">
        <v>44254</v>
      </c>
      <c r="AI425">
        <f t="shared" si="129"/>
        <v>76.532702253150248</v>
      </c>
      <c r="AJ425">
        <f t="shared" si="130"/>
        <v>3025.8072063917757</v>
      </c>
      <c r="AK425">
        <f t="shared" si="131"/>
        <v>54.646963473691201</v>
      </c>
      <c r="AL425">
        <f t="shared" si="132"/>
        <v>1651.4167822476816</v>
      </c>
      <c r="AM425" s="3">
        <v>44254</v>
      </c>
      <c r="AO425">
        <f t="shared" si="140"/>
        <v>78.547849035165967</v>
      </c>
      <c r="AP425">
        <f t="shared" si="141"/>
        <v>2467.6115477734211</v>
      </c>
      <c r="AQ425">
        <f t="shared" si="142"/>
        <v>50.227397251759918</v>
      </c>
      <c r="AR425">
        <f t="shared" si="143"/>
        <v>1112.229703172065</v>
      </c>
      <c r="AS425" s="3">
        <v>44254</v>
      </c>
      <c r="AU425">
        <f t="shared" si="133"/>
        <v>48.731505846958996</v>
      </c>
      <c r="AV425">
        <f t="shared" si="134"/>
        <v>1926.6553673006108</v>
      </c>
      <c r="AW425" s="25">
        <f t="shared" si="135"/>
        <v>34.179302490357884</v>
      </c>
      <c r="AX425" s="25">
        <f t="shared" si="136"/>
        <v>1032.8894809548028</v>
      </c>
      <c r="AY425" s="3">
        <v>44254</v>
      </c>
      <c r="BA425">
        <f t="shared" si="125"/>
        <v>50.014632331444751</v>
      </c>
      <c r="BB425">
        <f t="shared" si="126"/>
        <v>1571.2293310980565</v>
      </c>
      <c r="BC425" s="25">
        <f t="shared" si="127"/>
        <v>31.415055747750099</v>
      </c>
      <c r="BD425" s="25">
        <f t="shared" si="128"/>
        <v>695.65137835665325</v>
      </c>
    </row>
    <row r="426" spans="1:56" x14ac:dyDescent="0.2">
      <c r="A426" s="3">
        <v>44255</v>
      </c>
      <c r="M426" s="3">
        <v>44255</v>
      </c>
      <c r="O426">
        <v>1556</v>
      </c>
      <c r="P426">
        <v>38526</v>
      </c>
      <c r="Q426">
        <v>1607</v>
      </c>
      <c r="R426">
        <v>32755</v>
      </c>
      <c r="S426">
        <v>1673</v>
      </c>
      <c r="T426">
        <v>32022</v>
      </c>
      <c r="U426">
        <v>1646</v>
      </c>
      <c r="V426">
        <v>22183</v>
      </c>
      <c r="W426">
        <f t="shared" si="139"/>
        <v>17181</v>
      </c>
      <c r="Y426">
        <v>4994.62916189303</v>
      </c>
      <c r="AA426" s="3">
        <v>44255</v>
      </c>
      <c r="AC426">
        <v>1607</v>
      </c>
      <c r="AD426">
        <v>32755</v>
      </c>
      <c r="AE426">
        <v>1646</v>
      </c>
      <c r="AF426">
        <v>22183</v>
      </c>
      <c r="AG426" s="3">
        <v>44255</v>
      </c>
      <c r="AI426">
        <f t="shared" si="129"/>
        <v>66.714221123754513</v>
      </c>
      <c r="AJ426">
        <f t="shared" si="130"/>
        <v>1651.8201047646312</v>
      </c>
      <c r="AK426">
        <f t="shared" si="131"/>
        <v>46.502731379188901</v>
      </c>
      <c r="AL426">
        <f t="shared" si="132"/>
        <v>890.0839594885756</v>
      </c>
      <c r="AM426" s="3">
        <v>44255</v>
      </c>
      <c r="AO426">
        <f t="shared" si="140"/>
        <v>68.900869759558802</v>
      </c>
      <c r="AP426">
        <f t="shared" si="141"/>
        <v>1404.3858052111689</v>
      </c>
      <c r="AQ426">
        <f t="shared" si="142"/>
        <v>45.752239001879815</v>
      </c>
      <c r="AR426">
        <f t="shared" si="143"/>
        <v>616.59897799434998</v>
      </c>
      <c r="AS426" s="3">
        <v>44255</v>
      </c>
      <c r="AU426">
        <f t="shared" si="133"/>
        <v>42.479676805528399</v>
      </c>
      <c r="AV426">
        <f t="shared" si="134"/>
        <v>1051.7815093893234</v>
      </c>
      <c r="AW426" s="25">
        <f t="shared" si="135"/>
        <v>29.085438996118381</v>
      </c>
      <c r="AX426" s="25">
        <f t="shared" si="136"/>
        <v>556.70886284142432</v>
      </c>
      <c r="AY426" s="3">
        <v>44255</v>
      </c>
      <c r="BA426">
        <f t="shared" si="125"/>
        <v>43.872005544012943</v>
      </c>
      <c r="BB426">
        <f t="shared" si="126"/>
        <v>894.22995743257252</v>
      </c>
      <c r="BC426" s="25">
        <f t="shared" si="127"/>
        <v>28.61603860586423</v>
      </c>
      <c r="BD426" s="25">
        <f t="shared" si="128"/>
        <v>385.65588359288347</v>
      </c>
    </row>
    <row r="427" spans="1:56" x14ac:dyDescent="0.2">
      <c r="A427" s="3">
        <v>44256</v>
      </c>
      <c r="M427" s="3">
        <v>44256</v>
      </c>
      <c r="O427">
        <v>1484</v>
      </c>
      <c r="P427">
        <v>25343</v>
      </c>
      <c r="Q427">
        <v>1474</v>
      </c>
      <c r="R427">
        <v>21997</v>
      </c>
      <c r="S427">
        <v>1578</v>
      </c>
      <c r="T427">
        <v>20936</v>
      </c>
      <c r="U427">
        <v>1484</v>
      </c>
      <c r="V427">
        <v>14777</v>
      </c>
      <c r="W427">
        <f t="shared" si="139"/>
        <v>11735.5</v>
      </c>
      <c r="Y427">
        <v>4935.8939780841101</v>
      </c>
      <c r="AA427" s="3">
        <v>44256</v>
      </c>
      <c r="AC427">
        <v>1474</v>
      </c>
      <c r="AD427">
        <v>21997</v>
      </c>
      <c r="AE427">
        <v>1484</v>
      </c>
      <c r="AF427">
        <v>14777</v>
      </c>
      <c r="AG427" s="3">
        <v>44256</v>
      </c>
      <c r="AI427">
        <f t="shared" si="129"/>
        <v>63.627187755560207</v>
      </c>
      <c r="AJ427">
        <f t="shared" si="130"/>
        <v>1086.592870140945</v>
      </c>
      <c r="AK427">
        <f t="shared" si="131"/>
        <v>43.862110051619901</v>
      </c>
      <c r="AL427">
        <f t="shared" si="132"/>
        <v>581.93734856825995</v>
      </c>
      <c r="AM427" s="3">
        <v>44256</v>
      </c>
      <c r="AO427">
        <f t="shared" si="140"/>
        <v>63.198433121088783</v>
      </c>
      <c r="AP427">
        <f t="shared" si="141"/>
        <v>943.13156944680452</v>
      </c>
      <c r="AQ427">
        <f t="shared" si="142"/>
        <v>41.249284738025302</v>
      </c>
      <c r="AR427">
        <f t="shared" si="143"/>
        <v>410.74169849986515</v>
      </c>
      <c r="AS427" s="3">
        <v>44256</v>
      </c>
      <c r="AU427">
        <f t="shared" si="133"/>
        <v>40.514036233550222</v>
      </c>
      <c r="AV427">
        <f t="shared" si="134"/>
        <v>691.87818077281895</v>
      </c>
      <c r="AW427" s="25">
        <f t="shared" si="135"/>
        <v>27.433845030409326</v>
      </c>
      <c r="AX427" s="25">
        <f t="shared" si="136"/>
        <v>363.97653964299724</v>
      </c>
      <c r="AY427" s="3">
        <v>44256</v>
      </c>
      <c r="BA427">
        <f t="shared" si="125"/>
        <v>40.241030598553252</v>
      </c>
      <c r="BB427">
        <f t="shared" si="126"/>
        <v>600.53049530283306</v>
      </c>
      <c r="BC427" s="25">
        <f t="shared" si="127"/>
        <v>25.799636264339316</v>
      </c>
      <c r="BD427" s="25">
        <f t="shared" si="128"/>
        <v>256.90109506613351</v>
      </c>
    </row>
    <row r="428" spans="1:56" x14ac:dyDescent="0.2">
      <c r="A428" s="3">
        <v>44257</v>
      </c>
      <c r="M428" s="3">
        <v>44257</v>
      </c>
      <c r="O428">
        <v>1498</v>
      </c>
      <c r="P428">
        <v>21710</v>
      </c>
      <c r="Q428">
        <v>1456</v>
      </c>
      <c r="R428">
        <v>19267</v>
      </c>
      <c r="S428">
        <v>1581</v>
      </c>
      <c r="T428">
        <v>17837</v>
      </c>
      <c r="U428">
        <v>1436</v>
      </c>
      <c r="V428">
        <v>12537</v>
      </c>
      <c r="W428">
        <f t="shared" si="139"/>
        <v>10361.5</v>
      </c>
      <c r="Y428">
        <v>4876.4606599508597</v>
      </c>
      <c r="AA428" s="3">
        <v>44257</v>
      </c>
      <c r="AC428">
        <v>1456</v>
      </c>
      <c r="AD428">
        <v>19267</v>
      </c>
      <c r="AE428">
        <v>1436</v>
      </c>
      <c r="AF428">
        <v>12537</v>
      </c>
      <c r="AG428" s="3">
        <v>44257</v>
      </c>
      <c r="AI428">
        <f t="shared" si="129"/>
        <v>64.227444243820216</v>
      </c>
      <c r="AJ428">
        <f t="shared" si="130"/>
        <v>930.82631143747449</v>
      </c>
      <c r="AK428">
        <f t="shared" si="131"/>
        <v>43.945498093543129</v>
      </c>
      <c r="AL428">
        <f t="shared" si="132"/>
        <v>495.79750126156154</v>
      </c>
      <c r="AM428" s="3">
        <v>44257</v>
      </c>
      <c r="AO428">
        <f t="shared" si="140"/>
        <v>62.426674779040205</v>
      </c>
      <c r="AP428">
        <f t="shared" si="141"/>
        <v>826.08155423610413</v>
      </c>
      <c r="AQ428">
        <f t="shared" si="142"/>
        <v>39.915076067253594</v>
      </c>
      <c r="AR428">
        <f t="shared" si="143"/>
        <v>348.47862719718546</v>
      </c>
      <c r="AS428" s="3">
        <v>44257</v>
      </c>
      <c r="AU428">
        <f t="shared" si="133"/>
        <v>40.89624412254598</v>
      </c>
      <c r="AV428">
        <f t="shared" si="134"/>
        <v>592.69523357842002</v>
      </c>
      <c r="AW428" s="25">
        <f t="shared" si="135"/>
        <v>27.486000629326455</v>
      </c>
      <c r="AX428" s="25">
        <f t="shared" si="136"/>
        <v>310.09980596160403</v>
      </c>
      <c r="AY428" s="3">
        <v>44257</v>
      </c>
      <c r="BA428">
        <f t="shared" si="125"/>
        <v>39.749620455558713</v>
      </c>
      <c r="BB428">
        <f t="shared" si="126"/>
        <v>525.9999569486605</v>
      </c>
      <c r="BC428" s="25">
        <f t="shared" si="127"/>
        <v>24.965146681665271</v>
      </c>
      <c r="BD428" s="25">
        <f t="shared" si="128"/>
        <v>217.95824787467791</v>
      </c>
    </row>
    <row r="429" spans="1:56" x14ac:dyDescent="0.2">
      <c r="A429" s="3">
        <v>44258</v>
      </c>
      <c r="M429" s="3">
        <v>44258</v>
      </c>
      <c r="O429">
        <v>1359</v>
      </c>
      <c r="P429">
        <v>16823</v>
      </c>
      <c r="Q429">
        <v>1365</v>
      </c>
      <c r="R429">
        <v>14905</v>
      </c>
      <c r="S429">
        <v>1417</v>
      </c>
      <c r="T429">
        <v>13827</v>
      </c>
      <c r="U429">
        <v>1346</v>
      </c>
      <c r="V429">
        <v>9865</v>
      </c>
      <c r="W429">
        <f t="shared" si="139"/>
        <v>8135</v>
      </c>
      <c r="Y429">
        <v>4816.1227968244202</v>
      </c>
      <c r="AA429" s="3">
        <v>44258</v>
      </c>
      <c r="AC429">
        <v>1365</v>
      </c>
      <c r="AD429">
        <v>14905</v>
      </c>
      <c r="AE429">
        <v>1346</v>
      </c>
      <c r="AF429">
        <v>9865</v>
      </c>
      <c r="AG429" s="3">
        <v>44258</v>
      </c>
      <c r="AI429">
        <f t="shared" si="129"/>
        <v>58.267754824667335</v>
      </c>
      <c r="AJ429">
        <f t="shared" si="130"/>
        <v>721.29392157128666</v>
      </c>
      <c r="AK429">
        <f t="shared" si="131"/>
        <v>39.386951801739791</v>
      </c>
      <c r="AL429">
        <f t="shared" si="132"/>
        <v>384.3354852241751</v>
      </c>
      <c r="AM429" s="3">
        <v>44258</v>
      </c>
      <c r="AO429">
        <f t="shared" si="140"/>
        <v>58.52500760535019</v>
      </c>
      <c r="AP429">
        <f t="shared" si="141"/>
        <v>639.05878267966636</v>
      </c>
      <c r="AQ429">
        <f t="shared" si="142"/>
        <v>37.413434809556641</v>
      </c>
      <c r="AR429">
        <f t="shared" si="143"/>
        <v>274.20767785756038</v>
      </c>
      <c r="AS429" s="3">
        <v>44258</v>
      </c>
      <c r="AU429">
        <f t="shared" si="133"/>
        <v>37.101465796088107</v>
      </c>
      <c r="AV429">
        <f t="shared" si="134"/>
        <v>459.27737975540123</v>
      </c>
      <c r="AW429" s="25">
        <f t="shared" si="135"/>
        <v>24.634827888523457</v>
      </c>
      <c r="AX429" s="25">
        <f t="shared" si="136"/>
        <v>240.38515540904294</v>
      </c>
      <c r="AY429" s="3">
        <v>44258</v>
      </c>
      <c r="BA429">
        <f t="shared" si="125"/>
        <v>37.265269177086289</v>
      </c>
      <c r="BB429">
        <f t="shared" si="126"/>
        <v>406.91489896298253</v>
      </c>
      <c r="BC429" s="25">
        <f t="shared" si="127"/>
        <v>23.400478714151429</v>
      </c>
      <c r="BD429" s="25">
        <f t="shared" si="128"/>
        <v>171.50499443915589</v>
      </c>
    </row>
    <row r="430" spans="1:56" x14ac:dyDescent="0.2">
      <c r="A430" s="3">
        <v>44259</v>
      </c>
      <c r="M430" s="3">
        <v>44259</v>
      </c>
      <c r="O430">
        <v>1185</v>
      </c>
      <c r="P430">
        <v>10617</v>
      </c>
      <c r="Q430">
        <v>1227</v>
      </c>
      <c r="R430">
        <v>9593</v>
      </c>
      <c r="S430">
        <v>1278</v>
      </c>
      <c r="T430">
        <v>8771</v>
      </c>
      <c r="U430">
        <v>1241</v>
      </c>
      <c r="V430">
        <v>5979</v>
      </c>
      <c r="W430">
        <f t="shared" si="139"/>
        <v>5410</v>
      </c>
      <c r="Y430">
        <v>4755.19277141567</v>
      </c>
      <c r="AA430" s="3">
        <v>44259</v>
      </c>
      <c r="AC430">
        <v>1227</v>
      </c>
      <c r="AD430">
        <v>9593</v>
      </c>
      <c r="AE430">
        <v>1241</v>
      </c>
      <c r="AF430">
        <v>5979</v>
      </c>
      <c r="AG430" s="3">
        <v>44259</v>
      </c>
      <c r="AI430">
        <f t="shared" si="129"/>
        <v>50.807424184864452</v>
      </c>
      <c r="AJ430">
        <f t="shared" si="130"/>
        <v>455.20879541831721</v>
      </c>
      <c r="AK430">
        <f t="shared" si="131"/>
        <v>35.52330585929672</v>
      </c>
      <c r="AL430">
        <f t="shared" si="132"/>
        <v>243.79883856955522</v>
      </c>
      <c r="AM430" s="3">
        <v>44259</v>
      </c>
      <c r="AO430">
        <f t="shared" si="140"/>
        <v>52.608193649644463</v>
      </c>
      <c r="AP430">
        <f t="shared" si="141"/>
        <v>411.30432084844279</v>
      </c>
      <c r="AQ430">
        <f t="shared" si="142"/>
        <v>34.49485334224353</v>
      </c>
      <c r="AR430">
        <f t="shared" si="143"/>
        <v>166.19236755300088</v>
      </c>
      <c r="AS430" s="3">
        <v>44259</v>
      </c>
      <c r="AU430">
        <f t="shared" si="133"/>
        <v>32.351167747140842</v>
      </c>
      <c r="AV430">
        <f t="shared" si="134"/>
        <v>289.85008267628217</v>
      </c>
      <c r="AW430" s="25">
        <f t="shared" si="135"/>
        <v>22.218285138696526</v>
      </c>
      <c r="AX430" s="25">
        <f t="shared" si="136"/>
        <v>152.48558603404322</v>
      </c>
      <c r="AY430" s="3">
        <v>44259</v>
      </c>
      <c r="BA430">
        <f t="shared" si="125"/>
        <v>33.497791414128116</v>
      </c>
      <c r="BB430">
        <f t="shared" si="126"/>
        <v>261.89430565259249</v>
      </c>
      <c r="BC430" s="25">
        <f t="shared" si="127"/>
        <v>21.57503275205195</v>
      </c>
      <c r="BD430" s="25">
        <f t="shared" si="128"/>
        <v>103.9461086418361</v>
      </c>
    </row>
    <row r="431" spans="1:56" x14ac:dyDescent="0.2">
      <c r="A431" s="3">
        <v>44260</v>
      </c>
      <c r="M431" s="3">
        <v>44260</v>
      </c>
      <c r="O431">
        <v>1113</v>
      </c>
      <c r="P431">
        <v>6839</v>
      </c>
      <c r="Q431">
        <v>1142</v>
      </c>
      <c r="R431">
        <v>6317</v>
      </c>
      <c r="S431">
        <v>1190</v>
      </c>
      <c r="T431">
        <v>5475</v>
      </c>
      <c r="U431">
        <v>1099</v>
      </c>
      <c r="V431">
        <v>3996</v>
      </c>
      <c r="W431">
        <f t="shared" si="139"/>
        <v>3729.5</v>
      </c>
      <c r="Y431">
        <v>4697.0765539801596</v>
      </c>
      <c r="AA431" s="3">
        <v>44260</v>
      </c>
      <c r="AC431">
        <v>1142</v>
      </c>
      <c r="AD431">
        <v>6317</v>
      </c>
      <c r="AE431">
        <v>1099</v>
      </c>
      <c r="AF431">
        <v>3996</v>
      </c>
      <c r="AG431" s="3">
        <v>44260</v>
      </c>
      <c r="AI431">
        <f t="shared" si="129"/>
        <v>47.720390816670161</v>
      </c>
      <c r="AJ431">
        <f t="shared" si="130"/>
        <v>293.22529451501094</v>
      </c>
      <c r="AK431">
        <f t="shared" si="131"/>
        <v>33.077256629548593</v>
      </c>
      <c r="AL431">
        <f t="shared" si="132"/>
        <v>152.18317650989792</v>
      </c>
      <c r="AM431" s="3">
        <v>44260</v>
      </c>
      <c r="AO431">
        <f t="shared" si="140"/>
        <v>48.963779256637302</v>
      </c>
      <c r="AP431">
        <f t="shared" si="141"/>
        <v>270.8443025956023</v>
      </c>
      <c r="AQ431">
        <f t="shared" si="142"/>
        <v>30.547819357877231</v>
      </c>
      <c r="AR431">
        <f t="shared" si="143"/>
        <v>111.07287184174469</v>
      </c>
      <c r="AS431" s="3">
        <v>44260</v>
      </c>
      <c r="AU431">
        <f t="shared" si="133"/>
        <v>30.385527175162668</v>
      </c>
      <c r="AV431">
        <f t="shared" si="134"/>
        <v>186.7085537744272</v>
      </c>
      <c r="AW431" s="25">
        <f t="shared" si="135"/>
        <v>20.688387570460772</v>
      </c>
      <c r="AX431" s="25">
        <f t="shared" si="136"/>
        <v>95.183968023758595</v>
      </c>
      <c r="AY431" s="3">
        <v>44260</v>
      </c>
      <c r="BA431">
        <f t="shared" ref="BA431:BA494" si="144">Q431*$K$376</f>
        <v>31.177243516653878</v>
      </c>
      <c r="BB431">
        <f t="shared" ref="BB431:BB494" si="145">R431*$K$376</f>
        <v>172.45765962758543</v>
      </c>
      <c r="BC431" s="25">
        <f t="shared" ref="BC431:BC494" si="146">U431*$L$376</f>
        <v>19.106334403307891</v>
      </c>
      <c r="BD431" s="25">
        <f t="shared" ref="BD431:BD494" si="147">V431*$L$376</f>
        <v>69.471257757614495</v>
      </c>
    </row>
    <row r="432" spans="1:56" x14ac:dyDescent="0.2">
      <c r="A432" s="3">
        <v>44261</v>
      </c>
      <c r="M432" s="3">
        <v>44261</v>
      </c>
      <c r="O432">
        <v>1171</v>
      </c>
      <c r="P432">
        <v>5280</v>
      </c>
      <c r="Q432">
        <v>1103</v>
      </c>
      <c r="R432">
        <v>5009</v>
      </c>
      <c r="S432">
        <v>1163</v>
      </c>
      <c r="T432">
        <v>4192</v>
      </c>
      <c r="U432">
        <v>1120</v>
      </c>
      <c r="V432">
        <v>3149</v>
      </c>
      <c r="W432">
        <f t="shared" si="139"/>
        <v>3056</v>
      </c>
      <c r="Y432">
        <v>4641.5677490431599</v>
      </c>
      <c r="AA432" s="3">
        <v>44261</v>
      </c>
      <c r="AC432">
        <v>1103</v>
      </c>
      <c r="AD432">
        <v>5009</v>
      </c>
      <c r="AE432">
        <v>1120</v>
      </c>
      <c r="AF432">
        <v>3149</v>
      </c>
      <c r="AG432" s="3">
        <v>44261</v>
      </c>
      <c r="AI432">
        <f t="shared" ref="AI432:AI495" si="148">O432*$H$376</f>
        <v>50.207167696604451</v>
      </c>
      <c r="AJ432">
        <f t="shared" ref="AJ432:AJ495" si="149">P432*$H$376</f>
        <v>226.38244700091502</v>
      </c>
      <c r="AK432">
        <f t="shared" ref="AK432:AK495" si="150">S432*$I$376</f>
        <v>32.326764252239506</v>
      </c>
      <c r="AL432">
        <f t="shared" ref="AL432:AL495" si="151">T432*$I$376</f>
        <v>116.52089058072916</v>
      </c>
      <c r="AM432" s="3">
        <v>44261</v>
      </c>
      <c r="AO432">
        <f t="shared" si="140"/>
        <v>47.291636182198729</v>
      </c>
      <c r="AP432">
        <f t="shared" si="141"/>
        <v>214.76319640673927</v>
      </c>
      <c r="AQ432">
        <f t="shared" si="142"/>
        <v>31.131535651339853</v>
      </c>
      <c r="AR432">
        <f t="shared" si="143"/>
        <v>87.52964800541892</v>
      </c>
      <c r="AS432" s="3">
        <v>44261</v>
      </c>
      <c r="AU432">
        <f t="shared" ref="AU432:AU495" si="152">O432*$K$376</f>
        <v>31.968959858145087</v>
      </c>
      <c r="AV432">
        <f t="shared" ref="AV432:AV495" si="153">P432*$K$376</f>
        <v>144.14697527839971</v>
      </c>
      <c r="AW432" s="25">
        <f t="shared" ref="AW432:AW495" si="154">S432*$L$376</f>
        <v>20.218987180206621</v>
      </c>
      <c r="AX432" s="25">
        <f t="shared" ref="AX432:AX495" si="155">T432*$L$376</f>
        <v>72.878756886866853</v>
      </c>
      <c r="AY432" s="3">
        <v>44261</v>
      </c>
      <c r="BA432">
        <f t="shared" si="144"/>
        <v>30.112521540165698</v>
      </c>
      <c r="BB432">
        <f t="shared" si="145"/>
        <v>136.74852256998184</v>
      </c>
      <c r="BC432" s="25">
        <f t="shared" si="146"/>
        <v>19.471423595727785</v>
      </c>
      <c r="BD432" s="25">
        <f t="shared" si="147"/>
        <v>54.745993663345359</v>
      </c>
    </row>
    <row r="433" spans="1:56" x14ac:dyDescent="0.2">
      <c r="A433" s="3">
        <v>44262</v>
      </c>
      <c r="M433" s="3">
        <v>44262</v>
      </c>
      <c r="O433">
        <v>1056</v>
      </c>
      <c r="P433">
        <v>3966</v>
      </c>
      <c r="Q433">
        <v>1053</v>
      </c>
      <c r="R433">
        <v>3941</v>
      </c>
      <c r="S433">
        <v>1039</v>
      </c>
      <c r="T433">
        <v>3262</v>
      </c>
      <c r="U433">
        <v>975</v>
      </c>
      <c r="V433">
        <v>2357</v>
      </c>
      <c r="W433">
        <f t="shared" si="139"/>
        <v>2497</v>
      </c>
      <c r="Y433">
        <v>4582.7415118918798</v>
      </c>
      <c r="AA433" s="3">
        <v>44262</v>
      </c>
      <c r="AC433">
        <v>1053</v>
      </c>
      <c r="AD433">
        <v>3941</v>
      </c>
      <c r="AE433">
        <v>975</v>
      </c>
      <c r="AF433">
        <v>2357</v>
      </c>
      <c r="AG433" s="3">
        <v>44262</v>
      </c>
      <c r="AI433">
        <f t="shared" si="148"/>
        <v>45.27648940018301</v>
      </c>
      <c r="AJ433">
        <f t="shared" si="149"/>
        <v>170.04408803136914</v>
      </c>
      <c r="AK433">
        <f t="shared" si="150"/>
        <v>28.880058519412593</v>
      </c>
      <c r="AL433">
        <f t="shared" si="151"/>
        <v>90.670597584527314</v>
      </c>
      <c r="AM433" s="3">
        <v>44262</v>
      </c>
      <c r="AO433">
        <f t="shared" si="140"/>
        <v>45.147863009841579</v>
      </c>
      <c r="AP433">
        <f t="shared" si="141"/>
        <v>168.97220144519056</v>
      </c>
      <c r="AQ433">
        <f t="shared" si="142"/>
        <v>27.101113625050317</v>
      </c>
      <c r="AR433">
        <f t="shared" si="143"/>
        <v>65.515204937685738</v>
      </c>
      <c r="AS433" s="3">
        <v>44262</v>
      </c>
      <c r="AU433">
        <f t="shared" si="152"/>
        <v>28.829395055679942</v>
      </c>
      <c r="AV433">
        <f t="shared" si="153"/>
        <v>108.27403483979796</v>
      </c>
      <c r="AW433" s="25">
        <f t="shared" si="154"/>
        <v>18.063222424965332</v>
      </c>
      <c r="AX433" s="25">
        <f t="shared" si="155"/>
        <v>56.710521222557176</v>
      </c>
      <c r="AY433" s="3">
        <v>44262</v>
      </c>
      <c r="BA433">
        <f t="shared" si="144"/>
        <v>28.747493365180851</v>
      </c>
      <c r="BB433">
        <f t="shared" si="145"/>
        <v>107.59152075230554</v>
      </c>
      <c r="BC433" s="25">
        <f t="shared" si="146"/>
        <v>16.950569648066601</v>
      </c>
      <c r="BD433" s="25">
        <f t="shared" si="147"/>
        <v>40.976915549223563</v>
      </c>
    </row>
    <row r="434" spans="1:56" x14ac:dyDescent="0.2">
      <c r="A434" s="3">
        <v>44263</v>
      </c>
      <c r="M434" s="3">
        <v>44263</v>
      </c>
      <c r="O434">
        <v>928</v>
      </c>
      <c r="P434">
        <v>2773</v>
      </c>
      <c r="Q434">
        <v>934</v>
      </c>
      <c r="R434">
        <v>2716</v>
      </c>
      <c r="S434">
        <v>974</v>
      </c>
      <c r="T434">
        <v>2157</v>
      </c>
      <c r="U434">
        <v>913</v>
      </c>
      <c r="V434">
        <v>1604</v>
      </c>
      <c r="W434">
        <f t="shared" si="139"/>
        <v>1825</v>
      </c>
      <c r="Y434">
        <v>4520.9606915740096</v>
      </c>
      <c r="AA434" s="3">
        <v>44263</v>
      </c>
      <c r="AC434">
        <v>934</v>
      </c>
      <c r="AD434">
        <v>2716</v>
      </c>
      <c r="AE434">
        <v>913</v>
      </c>
      <c r="AF434">
        <v>1604</v>
      </c>
      <c r="AG434" s="3">
        <v>44263</v>
      </c>
      <c r="AI434">
        <f t="shared" si="148"/>
        <v>39.7884300789487</v>
      </c>
      <c r="AJ434">
        <f t="shared" si="149"/>
        <v>118.89366013892753</v>
      </c>
      <c r="AK434">
        <f t="shared" si="150"/>
        <v>27.073317611075908</v>
      </c>
      <c r="AL434">
        <f t="shared" si="151"/>
        <v>59.956002142803626</v>
      </c>
      <c r="AM434" s="3">
        <v>44263</v>
      </c>
      <c r="AO434">
        <f t="shared" si="140"/>
        <v>40.045682859631562</v>
      </c>
      <c r="AP434">
        <f t="shared" si="141"/>
        <v>116.44975872244038</v>
      </c>
      <c r="AQ434">
        <f t="shared" si="142"/>
        <v>25.37776075863686</v>
      </c>
      <c r="AR434">
        <f t="shared" si="143"/>
        <v>44.584806414954571</v>
      </c>
      <c r="AS434" s="3">
        <v>44263</v>
      </c>
      <c r="AU434">
        <f t="shared" si="152"/>
        <v>25.334922927718736</v>
      </c>
      <c r="AV434">
        <f t="shared" si="153"/>
        <v>75.704462584659552</v>
      </c>
      <c r="AW434" s="25">
        <f t="shared" si="154"/>
        <v>16.933184448427557</v>
      </c>
      <c r="AX434" s="25">
        <f t="shared" si="155"/>
        <v>37.499875621415029</v>
      </c>
      <c r="AY434" s="3">
        <v>44263</v>
      </c>
      <c r="BA434">
        <f t="shared" si="144"/>
        <v>25.498726308716918</v>
      </c>
      <c r="BB434">
        <f t="shared" si="145"/>
        <v>74.148330465176826</v>
      </c>
      <c r="BC434" s="25">
        <f t="shared" si="146"/>
        <v>15.872687270445955</v>
      </c>
      <c r="BD434" s="25">
        <f t="shared" si="147"/>
        <v>27.885860221024437</v>
      </c>
    </row>
    <row r="435" spans="1:56" x14ac:dyDescent="0.2">
      <c r="A435" s="3">
        <v>44264</v>
      </c>
      <c r="M435" s="3">
        <v>44264</v>
      </c>
      <c r="O435">
        <v>902</v>
      </c>
      <c r="P435">
        <v>1782</v>
      </c>
      <c r="Q435">
        <v>894</v>
      </c>
      <c r="R435">
        <v>1790</v>
      </c>
      <c r="S435">
        <v>893</v>
      </c>
      <c r="T435">
        <v>1436</v>
      </c>
      <c r="U435">
        <v>876</v>
      </c>
      <c r="V435">
        <v>1054</v>
      </c>
      <c r="W435">
        <f t="shared" si="139"/>
        <v>1342</v>
      </c>
      <c r="Y435">
        <v>4459.2948273157699</v>
      </c>
      <c r="AA435" s="3">
        <v>44264</v>
      </c>
      <c r="AC435">
        <v>894</v>
      </c>
      <c r="AD435">
        <v>1790</v>
      </c>
      <c r="AE435">
        <v>876</v>
      </c>
      <c r="AF435">
        <v>1054</v>
      </c>
      <c r="AG435" s="3">
        <v>44264</v>
      </c>
      <c r="AI435">
        <f t="shared" si="148"/>
        <v>38.673668029322982</v>
      </c>
      <c r="AJ435">
        <f t="shared" si="149"/>
        <v>76.404075862808824</v>
      </c>
      <c r="AK435">
        <f t="shared" si="150"/>
        <v>24.821840479148648</v>
      </c>
      <c r="AL435">
        <f t="shared" si="151"/>
        <v>39.915076067253594</v>
      </c>
      <c r="AM435" s="3">
        <v>44264</v>
      </c>
      <c r="AO435">
        <f t="shared" si="140"/>
        <v>38.330664321745843</v>
      </c>
      <c r="AP435">
        <f t="shared" si="141"/>
        <v>76.747079570385964</v>
      </c>
      <c r="AQ435">
        <f t="shared" si="142"/>
        <v>24.349308241583671</v>
      </c>
      <c r="AR435">
        <f t="shared" si="143"/>
        <v>29.296998729028754</v>
      </c>
      <c r="AS435" s="3">
        <v>44264</v>
      </c>
      <c r="AU435">
        <f t="shared" si="152"/>
        <v>24.625108276726618</v>
      </c>
      <c r="AV435">
        <f t="shared" si="153"/>
        <v>48.649604156459901</v>
      </c>
      <c r="AW435" s="25">
        <f t="shared" si="154"/>
        <v>15.5249832776651</v>
      </c>
      <c r="AX435" s="25">
        <f t="shared" si="155"/>
        <v>24.965146681665271</v>
      </c>
      <c r="AY435" s="3">
        <v>44264</v>
      </c>
      <c r="BA435">
        <f t="shared" si="144"/>
        <v>24.406703768729042</v>
      </c>
      <c r="BB435">
        <f t="shared" si="145"/>
        <v>48.868008664457477</v>
      </c>
      <c r="BC435" s="25">
        <f t="shared" si="146"/>
        <v>15.229434883801376</v>
      </c>
      <c r="BD435" s="25">
        <f t="shared" si="147"/>
        <v>18.32400041955097</v>
      </c>
    </row>
    <row r="436" spans="1:56" x14ac:dyDescent="0.2">
      <c r="A436" s="3">
        <v>44265</v>
      </c>
      <c r="M436" s="3">
        <v>44265</v>
      </c>
      <c r="O436">
        <v>857</v>
      </c>
      <c r="P436">
        <v>1272</v>
      </c>
      <c r="Q436">
        <v>839</v>
      </c>
      <c r="R436">
        <v>1370</v>
      </c>
      <c r="S436">
        <v>881</v>
      </c>
      <c r="T436">
        <v>1032</v>
      </c>
      <c r="U436">
        <v>799</v>
      </c>
      <c r="V436">
        <v>763</v>
      </c>
      <c r="W436">
        <f t="shared" si="139"/>
        <v>1104.5</v>
      </c>
      <c r="Y436">
        <v>4397.6507904130003</v>
      </c>
      <c r="AA436" s="3">
        <v>44265</v>
      </c>
      <c r="AC436">
        <v>839</v>
      </c>
      <c r="AD436">
        <v>1370</v>
      </c>
      <c r="AE436">
        <v>799</v>
      </c>
      <c r="AF436">
        <v>763</v>
      </c>
      <c r="AG436" s="3">
        <v>44265</v>
      </c>
      <c r="AI436">
        <f t="shared" si="148"/>
        <v>36.744272174201548</v>
      </c>
      <c r="AJ436">
        <f t="shared" si="149"/>
        <v>54.537589504765897</v>
      </c>
      <c r="AK436">
        <f t="shared" si="150"/>
        <v>24.488288311455722</v>
      </c>
      <c r="AL436">
        <f t="shared" si="151"/>
        <v>28.685486421591719</v>
      </c>
      <c r="AM436" s="3">
        <v>44265</v>
      </c>
      <c r="AO436">
        <f t="shared" si="140"/>
        <v>35.972513832152977</v>
      </c>
      <c r="AP436">
        <f t="shared" si="141"/>
        <v>58.739384922585906</v>
      </c>
      <c r="AQ436">
        <f t="shared" si="142"/>
        <v>22.209015165554053</v>
      </c>
      <c r="AR436">
        <f t="shared" si="143"/>
        <v>21.208358662475273</v>
      </c>
      <c r="AS436" s="3">
        <v>44265</v>
      </c>
      <c r="AU436">
        <f t="shared" si="152"/>
        <v>23.396582919240256</v>
      </c>
      <c r="AV436">
        <f t="shared" si="153"/>
        <v>34.726316771614478</v>
      </c>
      <c r="AW436" s="25">
        <f t="shared" si="154"/>
        <v>15.316360881996589</v>
      </c>
      <c r="AX436" s="25">
        <f t="shared" si="155"/>
        <v>17.941526027492031</v>
      </c>
      <c r="AY436" s="3">
        <v>44265</v>
      </c>
      <c r="BA436">
        <f t="shared" si="144"/>
        <v>22.905172776245713</v>
      </c>
      <c r="BB436">
        <f t="shared" si="145"/>
        <v>37.401771994584777</v>
      </c>
      <c r="BC436" s="25">
        <f t="shared" si="146"/>
        <v>13.89077451159509</v>
      </c>
      <c r="BD436" s="25">
        <f t="shared" si="147"/>
        <v>13.264907324589554</v>
      </c>
    </row>
    <row r="437" spans="1:56" x14ac:dyDescent="0.2">
      <c r="A437" s="3">
        <v>44266</v>
      </c>
      <c r="M437" s="3">
        <v>44266</v>
      </c>
      <c r="O437">
        <v>804</v>
      </c>
      <c r="P437">
        <v>946</v>
      </c>
      <c r="Q437">
        <v>793</v>
      </c>
      <c r="R437">
        <v>1043</v>
      </c>
      <c r="S437">
        <v>774</v>
      </c>
      <c r="T437">
        <v>738</v>
      </c>
      <c r="U437">
        <v>779</v>
      </c>
      <c r="V437">
        <v>557</v>
      </c>
      <c r="W437">
        <f t="shared" si="139"/>
        <v>918</v>
      </c>
      <c r="Y437">
        <v>4335.9955411609399</v>
      </c>
      <c r="AA437" s="3">
        <v>44266</v>
      </c>
      <c r="AC437">
        <v>793</v>
      </c>
      <c r="AD437">
        <v>1043</v>
      </c>
      <c r="AE437">
        <v>779</v>
      </c>
      <c r="AF437">
        <v>557</v>
      </c>
      <c r="AG437" s="3">
        <v>44266</v>
      </c>
      <c r="AI437">
        <f t="shared" si="148"/>
        <v>34.471872611502974</v>
      </c>
      <c r="AJ437">
        <f t="shared" si="149"/>
        <v>40.560188420997278</v>
      </c>
      <c r="AK437">
        <f t="shared" si="150"/>
        <v>21.514114816193789</v>
      </c>
      <c r="AL437">
        <f t="shared" si="151"/>
        <v>20.513458313115009</v>
      </c>
      <c r="AM437" s="3">
        <v>44266</v>
      </c>
      <c r="AO437">
        <f t="shared" si="140"/>
        <v>34.000242513584396</v>
      </c>
      <c r="AP437">
        <f t="shared" si="141"/>
        <v>44.719108375370148</v>
      </c>
      <c r="AQ437">
        <f t="shared" si="142"/>
        <v>21.653094886065844</v>
      </c>
      <c r="AR437">
        <f t="shared" si="143"/>
        <v>15.482379783746694</v>
      </c>
      <c r="AS437" s="3">
        <v>44266</v>
      </c>
      <c r="AU437">
        <f t="shared" si="152"/>
        <v>21.949653053756322</v>
      </c>
      <c r="AV437">
        <f t="shared" si="153"/>
        <v>25.826333070713282</v>
      </c>
      <c r="AW437" s="25">
        <f t="shared" si="154"/>
        <v>13.456144520619024</v>
      </c>
      <c r="AX437" s="25">
        <f t="shared" si="155"/>
        <v>12.830277333613488</v>
      </c>
      <c r="AY437" s="3">
        <v>44266</v>
      </c>
      <c r="BA437">
        <f t="shared" si="144"/>
        <v>21.649346855259655</v>
      </c>
      <c r="BB437">
        <f t="shared" si="145"/>
        <v>28.474487730183885</v>
      </c>
      <c r="BC437" s="25">
        <f t="shared" si="146"/>
        <v>13.543070518814238</v>
      </c>
      <c r="BD437" s="25">
        <f t="shared" si="147"/>
        <v>9.683556198946766</v>
      </c>
    </row>
    <row r="438" spans="1:56" x14ac:dyDescent="0.2">
      <c r="A438" s="3">
        <v>44267</v>
      </c>
      <c r="M438" s="3">
        <v>44267</v>
      </c>
      <c r="O438">
        <v>729</v>
      </c>
      <c r="P438">
        <v>680</v>
      </c>
      <c r="Q438">
        <v>714</v>
      </c>
      <c r="R438">
        <v>763</v>
      </c>
      <c r="S438">
        <v>725</v>
      </c>
      <c r="T438">
        <v>529</v>
      </c>
      <c r="U438">
        <v>668</v>
      </c>
      <c r="V438">
        <v>432</v>
      </c>
      <c r="W438">
        <f t="shared" si="139"/>
        <v>738.5</v>
      </c>
      <c r="Y438">
        <v>4277.28707891868</v>
      </c>
      <c r="AA438" s="3">
        <v>44267</v>
      </c>
      <c r="AC438">
        <v>714</v>
      </c>
      <c r="AD438">
        <v>763</v>
      </c>
      <c r="AE438">
        <v>668</v>
      </c>
      <c r="AF438">
        <v>432</v>
      </c>
      <c r="AG438" s="3">
        <v>44267</v>
      </c>
      <c r="AI438">
        <f t="shared" si="148"/>
        <v>31.256212852967245</v>
      </c>
      <c r="AJ438">
        <f t="shared" si="149"/>
        <v>29.155315144057241</v>
      </c>
      <c r="AK438">
        <f t="shared" si="150"/>
        <v>20.152110131447671</v>
      </c>
      <c r="AL438">
        <f t="shared" si="151"/>
        <v>14.704091392463198</v>
      </c>
      <c r="AM438" s="3">
        <v>44267</v>
      </c>
      <c r="AO438">
        <f t="shared" si="140"/>
        <v>30.613080901260101</v>
      </c>
      <c r="AP438">
        <f t="shared" si="141"/>
        <v>32.713978610170109</v>
      </c>
      <c r="AQ438">
        <f t="shared" si="142"/>
        <v>18.567737334906269</v>
      </c>
      <c r="AR438">
        <f t="shared" si="143"/>
        <v>12.007878036945371</v>
      </c>
      <c r="AS438" s="3">
        <v>44267</v>
      </c>
      <c r="AU438">
        <f t="shared" si="152"/>
        <v>19.90211079127905</v>
      </c>
      <c r="AV438">
        <f t="shared" si="153"/>
        <v>18.564383179793904</v>
      </c>
      <c r="AW438" s="25">
        <f t="shared" si="154"/>
        <v>12.604269738305932</v>
      </c>
      <c r="AX438" s="25">
        <f t="shared" si="155"/>
        <v>9.196770609053571</v>
      </c>
      <c r="AY438" s="3">
        <v>44267</v>
      </c>
      <c r="BA438">
        <f t="shared" si="144"/>
        <v>19.492602338783598</v>
      </c>
      <c r="BB438">
        <f t="shared" si="145"/>
        <v>20.830329950268748</v>
      </c>
      <c r="BC438" s="25">
        <f t="shared" si="146"/>
        <v>11.613313358880502</v>
      </c>
      <c r="BD438" s="25">
        <f t="shared" si="147"/>
        <v>7.5104062440664316</v>
      </c>
    </row>
    <row r="439" spans="1:56" x14ac:dyDescent="0.2">
      <c r="A439" s="3">
        <v>44268</v>
      </c>
      <c r="M439" s="3">
        <v>44268</v>
      </c>
      <c r="O439">
        <v>682</v>
      </c>
      <c r="P439">
        <v>480</v>
      </c>
      <c r="Q439">
        <v>686</v>
      </c>
      <c r="R439">
        <v>523</v>
      </c>
      <c r="S439">
        <v>664</v>
      </c>
      <c r="T439">
        <v>379</v>
      </c>
      <c r="U439">
        <v>640</v>
      </c>
      <c r="V439">
        <v>256</v>
      </c>
      <c r="W439">
        <f t="shared" si="139"/>
        <v>604.5</v>
      </c>
      <c r="Y439">
        <v>4221.4131995705802</v>
      </c>
      <c r="AA439" s="3">
        <v>44268</v>
      </c>
      <c r="AC439">
        <v>686</v>
      </c>
      <c r="AD439">
        <v>523</v>
      </c>
      <c r="AE439">
        <v>640</v>
      </c>
      <c r="AF439">
        <v>256</v>
      </c>
      <c r="AG439" s="3">
        <v>44268</v>
      </c>
      <c r="AI439">
        <f t="shared" si="148"/>
        <v>29.241066070951526</v>
      </c>
      <c r="AJ439">
        <f t="shared" si="149"/>
        <v>20.58022245462864</v>
      </c>
      <c r="AK439">
        <f t="shared" si="150"/>
        <v>18.456553279008627</v>
      </c>
      <c r="AL439">
        <f t="shared" si="151"/>
        <v>10.534689296301611</v>
      </c>
      <c r="AM439" s="3">
        <v>44268</v>
      </c>
      <c r="AO439">
        <f t="shared" si="140"/>
        <v>29.412567924740099</v>
      </c>
      <c r="AP439">
        <f t="shared" si="141"/>
        <v>22.423867382855789</v>
      </c>
      <c r="AQ439">
        <f t="shared" si="142"/>
        <v>17.789448943622773</v>
      </c>
      <c r="AR439">
        <f t="shared" si="143"/>
        <v>7.1157795774491088</v>
      </c>
      <c r="AS439" s="3">
        <v>44268</v>
      </c>
      <c r="AU439">
        <f t="shared" si="152"/>
        <v>18.618984306793298</v>
      </c>
      <c r="AV439">
        <f t="shared" si="153"/>
        <v>13.10427047985452</v>
      </c>
      <c r="AW439" s="25">
        <f t="shared" si="154"/>
        <v>11.54377256032433</v>
      </c>
      <c r="AX439" s="25">
        <f t="shared" si="155"/>
        <v>6.5889906631971709</v>
      </c>
      <c r="AY439" s="3">
        <v>44268</v>
      </c>
      <c r="BA439">
        <f t="shared" si="144"/>
        <v>18.728186560792086</v>
      </c>
      <c r="BB439">
        <f t="shared" si="145"/>
        <v>14.278194710341486</v>
      </c>
      <c r="BC439" s="25">
        <f t="shared" si="146"/>
        <v>11.126527768987307</v>
      </c>
      <c r="BD439" s="25">
        <f t="shared" si="147"/>
        <v>4.4506111075949226</v>
      </c>
    </row>
    <row r="440" spans="1:56" x14ac:dyDescent="0.2">
      <c r="A440" s="3">
        <v>44269</v>
      </c>
      <c r="M440" s="3">
        <v>44269</v>
      </c>
      <c r="O440">
        <v>668</v>
      </c>
      <c r="P440">
        <v>311</v>
      </c>
      <c r="Q440">
        <v>637</v>
      </c>
      <c r="R440">
        <v>379</v>
      </c>
      <c r="S440">
        <v>663</v>
      </c>
      <c r="T440">
        <v>229</v>
      </c>
      <c r="U440">
        <v>588</v>
      </c>
      <c r="V440">
        <v>193</v>
      </c>
      <c r="W440">
        <f t="shared" si="139"/>
        <v>508</v>
      </c>
      <c r="Y440">
        <v>4162.5520933159696</v>
      </c>
      <c r="AA440" s="3">
        <v>44269</v>
      </c>
      <c r="AC440">
        <v>637</v>
      </c>
      <c r="AD440">
        <v>379</v>
      </c>
      <c r="AE440">
        <v>588</v>
      </c>
      <c r="AF440">
        <v>193</v>
      </c>
      <c r="AG440" s="3">
        <v>44269</v>
      </c>
      <c r="AI440">
        <f t="shared" si="148"/>
        <v>28.640809582691524</v>
      </c>
      <c r="AJ440">
        <f t="shared" si="149"/>
        <v>13.334269132061472</v>
      </c>
      <c r="AK440">
        <f t="shared" si="150"/>
        <v>18.428757265034214</v>
      </c>
      <c r="AL440">
        <f t="shared" si="151"/>
        <v>6.3652872001400231</v>
      </c>
      <c r="AM440" s="3">
        <v>44269</v>
      </c>
      <c r="AO440">
        <f t="shared" si="140"/>
        <v>27.311670215830091</v>
      </c>
      <c r="AP440">
        <f t="shared" si="141"/>
        <v>16.249800646467197</v>
      </c>
      <c r="AQ440">
        <f t="shared" si="142"/>
        <v>16.344056216953422</v>
      </c>
      <c r="AR440">
        <f t="shared" si="143"/>
        <v>5.3646306970612425</v>
      </c>
      <c r="AS440" s="3">
        <v>44269</v>
      </c>
      <c r="AU440">
        <f t="shared" si="152"/>
        <v>18.23677641779754</v>
      </c>
      <c r="AV440">
        <f t="shared" si="153"/>
        <v>8.4904752484057404</v>
      </c>
      <c r="AW440" s="25">
        <f t="shared" si="154"/>
        <v>11.526387360685288</v>
      </c>
      <c r="AX440" s="25">
        <f t="shared" si="155"/>
        <v>3.9812107173407707</v>
      </c>
      <c r="AY440" s="3">
        <v>44269</v>
      </c>
      <c r="BA440">
        <f t="shared" si="144"/>
        <v>17.390458949306936</v>
      </c>
      <c r="BB440">
        <f t="shared" si="145"/>
        <v>10.346913566385131</v>
      </c>
      <c r="BC440" s="25">
        <f t="shared" si="146"/>
        <v>10.222497387757087</v>
      </c>
      <c r="BD440" s="25">
        <f t="shared" si="147"/>
        <v>3.3553435303352348</v>
      </c>
    </row>
    <row r="441" spans="1:56" x14ac:dyDescent="0.2">
      <c r="A441" s="3">
        <v>44270</v>
      </c>
      <c r="M441" s="3">
        <v>44270</v>
      </c>
      <c r="O441">
        <v>601</v>
      </c>
      <c r="P441">
        <v>241</v>
      </c>
      <c r="Q441">
        <v>625</v>
      </c>
      <c r="R441">
        <v>291</v>
      </c>
      <c r="S441">
        <v>550</v>
      </c>
      <c r="T441">
        <v>197</v>
      </c>
      <c r="U441">
        <v>612</v>
      </c>
      <c r="V441">
        <v>155</v>
      </c>
      <c r="W441">
        <f t="shared" si="139"/>
        <v>458</v>
      </c>
      <c r="Y441">
        <v>4101.0198550515197</v>
      </c>
      <c r="AA441" s="3">
        <v>44270</v>
      </c>
      <c r="AC441">
        <v>625</v>
      </c>
      <c r="AD441">
        <v>291</v>
      </c>
      <c r="AE441">
        <v>612</v>
      </c>
      <c r="AF441">
        <v>155</v>
      </c>
      <c r="AG441" s="3">
        <v>44270</v>
      </c>
      <c r="AI441">
        <f t="shared" si="148"/>
        <v>25.768153531732942</v>
      </c>
      <c r="AJ441">
        <f t="shared" si="149"/>
        <v>10.332986690761462</v>
      </c>
      <c r="AK441">
        <f t="shared" si="150"/>
        <v>15.28780768592582</v>
      </c>
      <c r="AL441">
        <f t="shared" si="151"/>
        <v>5.4758147529588843</v>
      </c>
      <c r="AM441" s="3">
        <v>44270</v>
      </c>
      <c r="AO441">
        <f t="shared" si="140"/>
        <v>26.797164654464375</v>
      </c>
      <c r="AP441">
        <f t="shared" si="141"/>
        <v>12.476759863118613</v>
      </c>
      <c r="AQ441">
        <f t="shared" si="142"/>
        <v>17.011160552339277</v>
      </c>
      <c r="AR441">
        <f t="shared" si="143"/>
        <v>4.3083821660336401</v>
      </c>
      <c r="AS441" s="3">
        <v>44270</v>
      </c>
      <c r="AU441">
        <f t="shared" si="152"/>
        <v>16.407638663317847</v>
      </c>
      <c r="AV441">
        <f t="shared" si="153"/>
        <v>6.5794358034269571</v>
      </c>
      <c r="AW441" s="25">
        <f t="shared" si="154"/>
        <v>9.5618598014734673</v>
      </c>
      <c r="AX441" s="25">
        <f t="shared" si="155"/>
        <v>3.4248843288914053</v>
      </c>
      <c r="AY441" s="3">
        <v>44270</v>
      </c>
      <c r="BA441">
        <f t="shared" si="144"/>
        <v>17.062852187310572</v>
      </c>
      <c r="BB441">
        <f t="shared" si="145"/>
        <v>7.9444639784118021</v>
      </c>
      <c r="BC441" s="25">
        <f t="shared" si="146"/>
        <v>10.639742179094112</v>
      </c>
      <c r="BD441" s="25">
        <f t="shared" si="147"/>
        <v>2.6947059440516132</v>
      </c>
    </row>
    <row r="442" spans="1:56" x14ac:dyDescent="0.2">
      <c r="A442" s="3">
        <v>44271</v>
      </c>
      <c r="M442" s="3">
        <v>44271</v>
      </c>
      <c r="O442">
        <v>586</v>
      </c>
      <c r="P442">
        <v>177</v>
      </c>
      <c r="Q442">
        <v>557</v>
      </c>
      <c r="R442">
        <v>211</v>
      </c>
      <c r="S442">
        <v>535</v>
      </c>
      <c r="T442">
        <v>120</v>
      </c>
      <c r="U442">
        <v>538</v>
      </c>
      <c r="V442">
        <v>122</v>
      </c>
      <c r="W442">
        <f t="shared" si="139"/>
        <v>384</v>
      </c>
      <c r="Y442">
        <v>4039.7715525988001</v>
      </c>
      <c r="AA442" s="3">
        <v>44271</v>
      </c>
      <c r="AC442">
        <v>557</v>
      </c>
      <c r="AD442">
        <v>211</v>
      </c>
      <c r="AE442">
        <v>538</v>
      </c>
      <c r="AF442">
        <v>122</v>
      </c>
      <c r="AG442" s="3">
        <v>44271</v>
      </c>
      <c r="AI442">
        <f t="shared" si="148"/>
        <v>25.125021580025798</v>
      </c>
      <c r="AJ442">
        <f t="shared" si="149"/>
        <v>7.5889570301443108</v>
      </c>
      <c r="AK442">
        <f t="shared" si="150"/>
        <v>14.870867476309661</v>
      </c>
      <c r="AL442">
        <f t="shared" si="151"/>
        <v>3.3355216769292699</v>
      </c>
      <c r="AM442" s="3">
        <v>44271</v>
      </c>
      <c r="AO442">
        <f t="shared" si="140"/>
        <v>23.88163314005865</v>
      </c>
      <c r="AP442">
        <f t="shared" si="141"/>
        <v>9.0467227873471732</v>
      </c>
      <c r="AQ442">
        <f t="shared" si="142"/>
        <v>14.954255518232893</v>
      </c>
      <c r="AR442">
        <f t="shared" si="143"/>
        <v>3.3911137048780908</v>
      </c>
      <c r="AS442" s="3">
        <v>44271</v>
      </c>
      <c r="AU442">
        <f t="shared" si="152"/>
        <v>15.998130210822392</v>
      </c>
      <c r="AV442">
        <f t="shared" si="153"/>
        <v>4.8321997394463541</v>
      </c>
      <c r="AW442" s="25">
        <f t="shared" si="154"/>
        <v>9.3010818068878258</v>
      </c>
      <c r="AX442" s="25">
        <f t="shared" si="155"/>
        <v>2.08622395668512</v>
      </c>
      <c r="AY442" s="3">
        <v>44271</v>
      </c>
      <c r="BA442">
        <f t="shared" si="144"/>
        <v>15.206413869331183</v>
      </c>
      <c r="BB442">
        <f t="shared" si="145"/>
        <v>5.7604188984360496</v>
      </c>
      <c r="BC442" s="25">
        <f t="shared" si="146"/>
        <v>9.3532374058049541</v>
      </c>
      <c r="BD442" s="25">
        <f t="shared" si="147"/>
        <v>2.1209943559632052</v>
      </c>
    </row>
    <row r="443" spans="1:56" x14ac:dyDescent="0.2">
      <c r="A443" s="3">
        <v>44272</v>
      </c>
      <c r="M443" s="3">
        <v>44272</v>
      </c>
      <c r="O443">
        <v>542</v>
      </c>
      <c r="P443">
        <v>116</v>
      </c>
      <c r="Q443">
        <v>513</v>
      </c>
      <c r="R443">
        <v>128</v>
      </c>
      <c r="S443">
        <v>516</v>
      </c>
      <c r="T443">
        <v>84</v>
      </c>
      <c r="U443">
        <v>482</v>
      </c>
      <c r="V443">
        <v>79</v>
      </c>
      <c r="W443">
        <f t="shared" si="139"/>
        <v>320.5</v>
      </c>
      <c r="Y443">
        <v>3978.67146449752</v>
      </c>
      <c r="AA443" s="3">
        <v>44272</v>
      </c>
      <c r="AC443">
        <v>513</v>
      </c>
      <c r="AD443">
        <v>128</v>
      </c>
      <c r="AE443">
        <v>482</v>
      </c>
      <c r="AF443">
        <v>79</v>
      </c>
      <c r="AG443" s="3">
        <v>44272</v>
      </c>
      <c r="AI443">
        <f t="shared" si="148"/>
        <v>23.238501188351506</v>
      </c>
      <c r="AJ443">
        <f t="shared" si="149"/>
        <v>4.9735537598685875</v>
      </c>
      <c r="AK443">
        <f t="shared" si="150"/>
        <v>14.342743210795859</v>
      </c>
      <c r="AL443">
        <f t="shared" si="151"/>
        <v>2.3348651738504889</v>
      </c>
      <c r="AM443" s="3">
        <v>44272</v>
      </c>
      <c r="AO443">
        <f t="shared" si="140"/>
        <v>21.995112748384358</v>
      </c>
      <c r="AP443">
        <f t="shared" si="141"/>
        <v>5.4880593212343038</v>
      </c>
      <c r="AQ443">
        <f t="shared" si="142"/>
        <v>13.397678735665901</v>
      </c>
      <c r="AR443">
        <f t="shared" si="143"/>
        <v>2.1958851039784357</v>
      </c>
      <c r="AS443" s="3">
        <v>44272</v>
      </c>
      <c r="AU443">
        <f t="shared" si="152"/>
        <v>14.796905416835727</v>
      </c>
      <c r="AV443">
        <f t="shared" si="153"/>
        <v>3.166865365964842</v>
      </c>
      <c r="AW443" s="25">
        <f t="shared" si="154"/>
        <v>8.9707630137460157</v>
      </c>
      <c r="AX443" s="25">
        <f t="shared" si="155"/>
        <v>1.4603567696795841</v>
      </c>
      <c r="AY443" s="3">
        <v>44272</v>
      </c>
      <c r="BA443">
        <f t="shared" si="144"/>
        <v>14.005189075344518</v>
      </c>
      <c r="BB443">
        <f t="shared" si="145"/>
        <v>3.4944721279612052</v>
      </c>
      <c r="BC443" s="25">
        <f t="shared" si="146"/>
        <v>8.3796662260185659</v>
      </c>
      <c r="BD443" s="25">
        <f t="shared" si="147"/>
        <v>1.3734307714843708</v>
      </c>
    </row>
    <row r="444" spans="1:56" x14ac:dyDescent="0.2">
      <c r="A444" s="3">
        <v>44273</v>
      </c>
      <c r="M444" s="3">
        <v>44273</v>
      </c>
      <c r="O444">
        <v>530</v>
      </c>
      <c r="P444">
        <v>69</v>
      </c>
      <c r="Q444">
        <v>479</v>
      </c>
      <c r="R444">
        <v>108</v>
      </c>
      <c r="S444">
        <v>483</v>
      </c>
      <c r="T444">
        <v>54</v>
      </c>
      <c r="U444">
        <v>438</v>
      </c>
      <c r="V444">
        <v>63</v>
      </c>
      <c r="W444">
        <f t="shared" si="139"/>
        <v>293.5</v>
      </c>
      <c r="Y444">
        <v>3917.6820234439701</v>
      </c>
      <c r="AA444" s="3">
        <v>44273</v>
      </c>
      <c r="AC444">
        <v>479</v>
      </c>
      <c r="AD444">
        <v>108</v>
      </c>
      <c r="AE444">
        <v>438</v>
      </c>
      <c r="AF444">
        <v>63</v>
      </c>
      <c r="AG444" s="3">
        <v>44273</v>
      </c>
      <c r="AI444">
        <f t="shared" si="148"/>
        <v>22.72399562698579</v>
      </c>
      <c r="AJ444">
        <f t="shared" si="149"/>
        <v>2.9584069778528668</v>
      </c>
      <c r="AK444">
        <f t="shared" si="150"/>
        <v>13.42547474964031</v>
      </c>
      <c r="AL444">
        <f t="shared" si="151"/>
        <v>1.5009847546181714</v>
      </c>
      <c r="AM444" s="3">
        <v>44273</v>
      </c>
      <c r="AO444">
        <f t="shared" si="140"/>
        <v>20.537346991181497</v>
      </c>
      <c r="AP444">
        <f t="shared" si="141"/>
        <v>4.6305500522914436</v>
      </c>
      <c r="AQ444">
        <f t="shared" si="142"/>
        <v>12.174654120791836</v>
      </c>
      <c r="AR444">
        <f t="shared" si="143"/>
        <v>1.7511488803878665</v>
      </c>
      <c r="AS444" s="3">
        <v>44273</v>
      </c>
      <c r="AU444">
        <f t="shared" si="152"/>
        <v>14.469298654839365</v>
      </c>
      <c r="AV444">
        <f t="shared" si="153"/>
        <v>1.8837388814790872</v>
      </c>
      <c r="AW444" s="25">
        <f t="shared" si="154"/>
        <v>8.3970514256576081</v>
      </c>
      <c r="AX444" s="25">
        <f t="shared" si="155"/>
        <v>0.93880078050830396</v>
      </c>
      <c r="AY444" s="3">
        <v>44273</v>
      </c>
      <c r="BA444">
        <f t="shared" si="144"/>
        <v>13.076969916354823</v>
      </c>
      <c r="BB444">
        <f t="shared" si="145"/>
        <v>2.9484608579672669</v>
      </c>
      <c r="BC444" s="25">
        <f t="shared" si="146"/>
        <v>7.6147174419006882</v>
      </c>
      <c r="BD444" s="25">
        <f t="shared" si="147"/>
        <v>1.095267577259688</v>
      </c>
    </row>
    <row r="445" spans="1:56" x14ac:dyDescent="0.2">
      <c r="A445" s="3">
        <v>44274</v>
      </c>
      <c r="M445" s="3">
        <v>44274</v>
      </c>
      <c r="O445">
        <v>479</v>
      </c>
      <c r="P445">
        <v>59</v>
      </c>
      <c r="Q445">
        <v>479</v>
      </c>
      <c r="R445">
        <v>76</v>
      </c>
      <c r="S445">
        <v>407</v>
      </c>
      <c r="T445">
        <v>53</v>
      </c>
      <c r="U445">
        <v>475</v>
      </c>
      <c r="V445">
        <v>30</v>
      </c>
      <c r="W445">
        <f t="shared" si="139"/>
        <v>277.5</v>
      </c>
      <c r="Y445">
        <v>3859.6538915418</v>
      </c>
      <c r="AA445" s="3">
        <v>44274</v>
      </c>
      <c r="AC445">
        <v>479</v>
      </c>
      <c r="AD445">
        <v>76</v>
      </c>
      <c r="AE445">
        <v>475</v>
      </c>
      <c r="AF445">
        <v>30</v>
      </c>
      <c r="AG445" s="3">
        <v>44274</v>
      </c>
      <c r="AI445">
        <f t="shared" si="148"/>
        <v>20.537346991181497</v>
      </c>
      <c r="AJ445">
        <f t="shared" si="149"/>
        <v>2.5296523433814371</v>
      </c>
      <c r="AK445">
        <f t="shared" si="150"/>
        <v>11.312977687585107</v>
      </c>
      <c r="AL445">
        <f t="shared" si="151"/>
        <v>1.4731887406437607</v>
      </c>
      <c r="AM445" s="3">
        <v>44274</v>
      </c>
      <c r="AO445">
        <f t="shared" si="140"/>
        <v>20.537346991181497</v>
      </c>
      <c r="AP445">
        <f t="shared" si="141"/>
        <v>3.2585352219828678</v>
      </c>
      <c r="AQ445">
        <f t="shared" si="142"/>
        <v>13.203106637845027</v>
      </c>
      <c r="AR445">
        <f t="shared" si="143"/>
        <v>0.83388041923231748</v>
      </c>
      <c r="AS445" s="3">
        <v>44274</v>
      </c>
      <c r="AU445">
        <f t="shared" si="152"/>
        <v>13.076969916354823</v>
      </c>
      <c r="AV445">
        <f t="shared" si="153"/>
        <v>1.610733246482118</v>
      </c>
      <c r="AW445" s="25">
        <f t="shared" si="154"/>
        <v>7.075776253090365</v>
      </c>
      <c r="AX445" s="25">
        <f t="shared" si="155"/>
        <v>0.92141558086926134</v>
      </c>
      <c r="AY445" s="3">
        <v>44274</v>
      </c>
      <c r="BA445">
        <f t="shared" si="144"/>
        <v>13.076969916354823</v>
      </c>
      <c r="BB445">
        <f t="shared" si="145"/>
        <v>2.0748428259769658</v>
      </c>
      <c r="BC445" s="25">
        <f t="shared" si="146"/>
        <v>8.2579698285452672</v>
      </c>
      <c r="BD445" s="25">
        <f t="shared" si="147"/>
        <v>0.52155598917127999</v>
      </c>
    </row>
    <row r="446" spans="1:56" x14ac:dyDescent="0.2">
      <c r="A446" s="3">
        <v>44275</v>
      </c>
      <c r="M446" s="3">
        <v>44275</v>
      </c>
      <c r="O446">
        <v>443</v>
      </c>
      <c r="P446">
        <v>56</v>
      </c>
      <c r="Q446">
        <v>442</v>
      </c>
      <c r="R446">
        <v>59</v>
      </c>
      <c r="S446">
        <v>419</v>
      </c>
      <c r="T446">
        <v>25</v>
      </c>
      <c r="U446">
        <v>396</v>
      </c>
      <c r="V446">
        <v>26</v>
      </c>
      <c r="W446">
        <f t="shared" si="139"/>
        <v>250.5</v>
      </c>
      <c r="Y446">
        <v>3804.5093042308899</v>
      </c>
      <c r="AA446" s="3">
        <v>44275</v>
      </c>
      <c r="AC446">
        <v>442</v>
      </c>
      <c r="AD446">
        <v>59</v>
      </c>
      <c r="AE446">
        <v>396</v>
      </c>
      <c r="AF446">
        <v>26</v>
      </c>
      <c r="AG446" s="3">
        <v>44275</v>
      </c>
      <c r="AI446">
        <f t="shared" si="148"/>
        <v>18.993830307084348</v>
      </c>
      <c r="AJ446">
        <f t="shared" si="149"/>
        <v>2.401025953040008</v>
      </c>
      <c r="AK446">
        <f t="shared" si="150"/>
        <v>11.646529855278034</v>
      </c>
      <c r="AL446">
        <f t="shared" si="151"/>
        <v>0.69490034936026457</v>
      </c>
      <c r="AM446" s="3">
        <v>44275</v>
      </c>
      <c r="AO446">
        <f t="shared" si="140"/>
        <v>18.950954843637206</v>
      </c>
      <c r="AP446">
        <f t="shared" si="141"/>
        <v>2.5296523433814371</v>
      </c>
      <c r="AQ446">
        <f t="shared" si="142"/>
        <v>11.00722153386659</v>
      </c>
      <c r="AR446">
        <f t="shared" si="143"/>
        <v>0.72269636333467513</v>
      </c>
      <c r="AS446" s="3">
        <v>44275</v>
      </c>
      <c r="AU446">
        <f t="shared" si="152"/>
        <v>12.094149630365735</v>
      </c>
      <c r="AV446">
        <f t="shared" si="153"/>
        <v>1.5288315559830272</v>
      </c>
      <c r="AW446" s="25">
        <f t="shared" si="154"/>
        <v>7.2843986487588772</v>
      </c>
      <c r="AX446" s="25">
        <f t="shared" si="155"/>
        <v>0.43462999097606664</v>
      </c>
      <c r="AY446" s="3">
        <v>44275</v>
      </c>
      <c r="BA446">
        <f t="shared" si="144"/>
        <v>12.066849066866038</v>
      </c>
      <c r="BB446">
        <f t="shared" si="145"/>
        <v>1.610733246482118</v>
      </c>
      <c r="BC446" s="25">
        <f t="shared" si="146"/>
        <v>6.8845390570608958</v>
      </c>
      <c r="BD446" s="25">
        <f t="shared" si="147"/>
        <v>0.45201519061510931</v>
      </c>
    </row>
    <row r="447" spans="1:56" x14ac:dyDescent="0.2">
      <c r="A447" s="3">
        <v>44276</v>
      </c>
      <c r="M447" s="3">
        <v>44276</v>
      </c>
      <c r="O447">
        <v>413</v>
      </c>
      <c r="P447">
        <v>26</v>
      </c>
      <c r="Q447">
        <v>408</v>
      </c>
      <c r="R447">
        <v>44</v>
      </c>
      <c r="S447">
        <v>377</v>
      </c>
      <c r="T447">
        <v>27</v>
      </c>
      <c r="U447">
        <v>360</v>
      </c>
      <c r="V447">
        <v>24</v>
      </c>
      <c r="W447">
        <f t="shared" si="139"/>
        <v>226</v>
      </c>
      <c r="Y447">
        <v>3746.6588202811599</v>
      </c>
      <c r="AA447" s="3">
        <v>44276</v>
      </c>
      <c r="AC447">
        <v>408</v>
      </c>
      <c r="AD447">
        <v>44</v>
      </c>
      <c r="AE447">
        <v>360</v>
      </c>
      <c r="AF447">
        <v>24</v>
      </c>
      <c r="AG447" s="3">
        <v>44276</v>
      </c>
      <c r="AI447">
        <f t="shared" si="148"/>
        <v>17.707566403670057</v>
      </c>
      <c r="AJ447">
        <f t="shared" si="149"/>
        <v>1.114762049625718</v>
      </c>
      <c r="AK447">
        <f t="shared" si="150"/>
        <v>10.479097268352788</v>
      </c>
      <c r="AL447">
        <f t="shared" si="151"/>
        <v>0.75049237730908569</v>
      </c>
      <c r="AM447" s="3">
        <v>44276</v>
      </c>
      <c r="AO447">
        <f t="shared" si="140"/>
        <v>17.493189086434345</v>
      </c>
      <c r="AP447">
        <f t="shared" si="141"/>
        <v>1.8865203916742919</v>
      </c>
      <c r="AQ447">
        <f t="shared" si="142"/>
        <v>10.00656503078781</v>
      </c>
      <c r="AR447">
        <f t="shared" si="143"/>
        <v>0.6671043353858539</v>
      </c>
      <c r="AS447" s="3">
        <v>44276</v>
      </c>
      <c r="AU447">
        <f t="shared" si="152"/>
        <v>11.275132725374826</v>
      </c>
      <c r="AV447">
        <f t="shared" si="153"/>
        <v>0.70981465099211982</v>
      </c>
      <c r="AW447" s="25">
        <f t="shared" si="154"/>
        <v>6.5542202639190856</v>
      </c>
      <c r="AX447" s="25">
        <f t="shared" si="155"/>
        <v>0.46940039025415198</v>
      </c>
      <c r="AY447" s="3">
        <v>44276</v>
      </c>
      <c r="BA447">
        <f t="shared" si="144"/>
        <v>11.138629907876341</v>
      </c>
      <c r="BB447">
        <f t="shared" si="145"/>
        <v>1.2012247939866643</v>
      </c>
      <c r="BC447" s="25">
        <f t="shared" si="146"/>
        <v>6.2586718700553599</v>
      </c>
      <c r="BD447" s="25">
        <f t="shared" si="147"/>
        <v>0.41724479133702397</v>
      </c>
    </row>
    <row r="448" spans="1:56" x14ac:dyDescent="0.2">
      <c r="A448" s="3">
        <v>44277</v>
      </c>
      <c r="M448" s="3">
        <v>44277</v>
      </c>
      <c r="O448">
        <v>382</v>
      </c>
      <c r="P448">
        <v>30</v>
      </c>
      <c r="Q448">
        <v>356</v>
      </c>
      <c r="R448">
        <v>29</v>
      </c>
      <c r="S448">
        <v>334</v>
      </c>
      <c r="T448">
        <v>19</v>
      </c>
      <c r="U448">
        <v>335</v>
      </c>
      <c r="V448">
        <v>25</v>
      </c>
      <c r="W448">
        <f t="shared" si="139"/>
        <v>192.5</v>
      </c>
      <c r="Y448">
        <v>3686.3548498295499</v>
      </c>
      <c r="AA448" s="3">
        <v>44277</v>
      </c>
      <c r="AC448">
        <v>356</v>
      </c>
      <c r="AD448">
        <v>29</v>
      </c>
      <c r="AE448">
        <v>335</v>
      </c>
      <c r="AF448">
        <v>25</v>
      </c>
      <c r="AG448" s="3">
        <v>44277</v>
      </c>
      <c r="AI448">
        <f t="shared" si="148"/>
        <v>16.378427036808624</v>
      </c>
      <c r="AJ448">
        <f t="shared" si="149"/>
        <v>1.28626390341429</v>
      </c>
      <c r="AK448">
        <f t="shared" si="150"/>
        <v>9.2838686674531345</v>
      </c>
      <c r="AL448">
        <f t="shared" si="151"/>
        <v>0.52812426551380109</v>
      </c>
      <c r="AM448" s="3">
        <v>44277</v>
      </c>
      <c r="AO448">
        <f t="shared" si="140"/>
        <v>15.263664987182908</v>
      </c>
      <c r="AP448">
        <f t="shared" si="141"/>
        <v>1.2433884399671469</v>
      </c>
      <c r="AQ448">
        <f t="shared" si="142"/>
        <v>9.3116646814275441</v>
      </c>
      <c r="AR448">
        <f t="shared" si="143"/>
        <v>0.69490034936026457</v>
      </c>
      <c r="AS448" s="3">
        <v>44277</v>
      </c>
      <c r="AU448">
        <f t="shared" si="152"/>
        <v>10.428815256884223</v>
      </c>
      <c r="AV448">
        <f t="shared" si="153"/>
        <v>0.81901690499090751</v>
      </c>
      <c r="AW448" s="25">
        <f t="shared" si="154"/>
        <v>5.806656679440251</v>
      </c>
      <c r="AX448" s="25">
        <f t="shared" si="155"/>
        <v>0.33031879314181067</v>
      </c>
      <c r="AY448" s="3">
        <v>44277</v>
      </c>
      <c r="BA448">
        <f t="shared" si="144"/>
        <v>9.7190006058921021</v>
      </c>
      <c r="BB448">
        <f t="shared" si="145"/>
        <v>0.79171634149121051</v>
      </c>
      <c r="BC448" s="25">
        <f t="shared" si="146"/>
        <v>5.8240418790792932</v>
      </c>
      <c r="BD448" s="25">
        <f t="shared" si="147"/>
        <v>0.43462999097606664</v>
      </c>
    </row>
    <row r="449" spans="1:56" x14ac:dyDescent="0.2">
      <c r="A449" s="3">
        <v>44278</v>
      </c>
      <c r="M449" s="3">
        <v>44278</v>
      </c>
      <c r="O449">
        <v>378</v>
      </c>
      <c r="P449">
        <v>24</v>
      </c>
      <c r="Q449">
        <v>373</v>
      </c>
      <c r="R449">
        <v>18</v>
      </c>
      <c r="S449">
        <v>329</v>
      </c>
      <c r="T449">
        <v>11</v>
      </c>
      <c r="U449">
        <v>311</v>
      </c>
      <c r="V449">
        <v>8</v>
      </c>
      <c r="W449">
        <f t="shared" si="139"/>
        <v>195.5</v>
      </c>
      <c r="Y449">
        <v>3626.44061419747</v>
      </c>
      <c r="AA449" s="3">
        <v>44278</v>
      </c>
      <c r="AC449">
        <v>373</v>
      </c>
      <c r="AD449">
        <v>18</v>
      </c>
      <c r="AE449">
        <v>311</v>
      </c>
      <c r="AF449">
        <v>8</v>
      </c>
      <c r="AG449" s="3">
        <v>44278</v>
      </c>
      <c r="AI449">
        <f t="shared" si="148"/>
        <v>16.206925183020054</v>
      </c>
      <c r="AJ449">
        <f t="shared" si="149"/>
        <v>1.029011122731432</v>
      </c>
      <c r="AK449">
        <f t="shared" si="150"/>
        <v>9.1448885975810814</v>
      </c>
      <c r="AL449">
        <f t="shared" si="151"/>
        <v>0.30575615371851639</v>
      </c>
      <c r="AM449" s="3">
        <v>44278</v>
      </c>
      <c r="AO449">
        <f t="shared" si="140"/>
        <v>15.992547865784339</v>
      </c>
      <c r="AP449">
        <f t="shared" si="141"/>
        <v>0.77175834204857396</v>
      </c>
      <c r="AQ449">
        <f t="shared" si="142"/>
        <v>8.6445603460416915</v>
      </c>
      <c r="AR449">
        <f t="shared" si="143"/>
        <v>0.22236811179528465</v>
      </c>
      <c r="AS449" s="3">
        <v>44278</v>
      </c>
      <c r="AU449">
        <f t="shared" si="152"/>
        <v>10.319613002885434</v>
      </c>
      <c r="AV449">
        <f t="shared" si="153"/>
        <v>0.65521352399272592</v>
      </c>
      <c r="AW449" s="25">
        <f t="shared" si="154"/>
        <v>5.7197306812450375</v>
      </c>
      <c r="AX449" s="25">
        <f t="shared" si="155"/>
        <v>0.19123719602946934</v>
      </c>
      <c r="AY449" s="3">
        <v>44278</v>
      </c>
      <c r="BA449">
        <f t="shared" si="144"/>
        <v>10.183110185386949</v>
      </c>
      <c r="BB449">
        <f t="shared" si="145"/>
        <v>0.4914101429945445</v>
      </c>
      <c r="BC449" s="25">
        <f t="shared" si="146"/>
        <v>5.4067970877422695</v>
      </c>
      <c r="BD449" s="25">
        <f t="shared" si="147"/>
        <v>0.13908159711234133</v>
      </c>
    </row>
    <row r="450" spans="1:56" x14ac:dyDescent="0.2">
      <c r="A450" s="3">
        <v>44279</v>
      </c>
      <c r="M450" s="3">
        <v>44279</v>
      </c>
      <c r="O450">
        <v>366</v>
      </c>
      <c r="P450">
        <v>13</v>
      </c>
      <c r="Q450">
        <v>371</v>
      </c>
      <c r="R450">
        <v>16</v>
      </c>
      <c r="S450">
        <v>300</v>
      </c>
      <c r="T450">
        <v>3</v>
      </c>
      <c r="U450">
        <v>332</v>
      </c>
      <c r="V450">
        <v>9</v>
      </c>
      <c r="W450">
        <f t="shared" ref="W450:W513" si="156">AVERAGE(Q450:R450)</f>
        <v>193.5</v>
      </c>
      <c r="Y450">
        <v>3566.82471565783</v>
      </c>
      <c r="AA450" s="3">
        <v>44279</v>
      </c>
      <c r="AC450">
        <v>371</v>
      </c>
      <c r="AD450">
        <v>16</v>
      </c>
      <c r="AE450">
        <v>332</v>
      </c>
      <c r="AF450">
        <v>9</v>
      </c>
      <c r="AG450" s="3">
        <v>44279</v>
      </c>
      <c r="AI450">
        <f t="shared" si="148"/>
        <v>15.692419621654338</v>
      </c>
      <c r="AJ450">
        <f t="shared" si="149"/>
        <v>0.55738102481285901</v>
      </c>
      <c r="AK450">
        <f t="shared" si="150"/>
        <v>8.3388041923231739</v>
      </c>
      <c r="AL450">
        <f t="shared" si="151"/>
        <v>8.3388041923231737E-2</v>
      </c>
      <c r="AM450" s="3">
        <v>44279</v>
      </c>
      <c r="AO450">
        <f t="shared" si="140"/>
        <v>15.906796938890052</v>
      </c>
      <c r="AP450">
        <f t="shared" si="141"/>
        <v>0.68600741515428798</v>
      </c>
      <c r="AQ450">
        <f t="shared" si="142"/>
        <v>9.2282766395043136</v>
      </c>
      <c r="AR450">
        <f t="shared" si="143"/>
        <v>0.25016412576969521</v>
      </c>
      <c r="AS450" s="3">
        <v>44279</v>
      </c>
      <c r="AU450">
        <f t="shared" si="152"/>
        <v>9.9920062408890704</v>
      </c>
      <c r="AV450">
        <f t="shared" si="153"/>
        <v>0.35490732549605991</v>
      </c>
      <c r="AW450" s="25">
        <f t="shared" si="154"/>
        <v>5.2155598917128003</v>
      </c>
      <c r="AX450" s="25">
        <f t="shared" si="155"/>
        <v>5.2155598917127996E-2</v>
      </c>
      <c r="AY450" s="3">
        <v>44279</v>
      </c>
      <c r="BA450">
        <f t="shared" si="144"/>
        <v>10.128509058387555</v>
      </c>
      <c r="BB450">
        <f t="shared" si="145"/>
        <v>0.43680901599515065</v>
      </c>
      <c r="BC450" s="25">
        <f t="shared" si="146"/>
        <v>5.7718862801621649</v>
      </c>
      <c r="BD450" s="25">
        <f t="shared" si="147"/>
        <v>0.156466796751384</v>
      </c>
    </row>
    <row r="451" spans="1:56" x14ac:dyDescent="0.2">
      <c r="A451" s="3">
        <v>44280</v>
      </c>
      <c r="M451" s="3">
        <v>44280</v>
      </c>
      <c r="O451">
        <v>302</v>
      </c>
      <c r="P451">
        <v>12</v>
      </c>
      <c r="Q451">
        <v>306</v>
      </c>
      <c r="R451">
        <v>19</v>
      </c>
      <c r="S451">
        <v>277</v>
      </c>
      <c r="T451">
        <v>9</v>
      </c>
      <c r="U451">
        <v>287</v>
      </c>
      <c r="V451">
        <v>2</v>
      </c>
      <c r="W451">
        <f t="shared" si="156"/>
        <v>162.5</v>
      </c>
      <c r="Y451">
        <v>3507.4653890039799</v>
      </c>
      <c r="AA451" s="3">
        <v>44280</v>
      </c>
      <c r="AC451">
        <v>306</v>
      </c>
      <c r="AD451">
        <v>19</v>
      </c>
      <c r="AE451">
        <v>287</v>
      </c>
      <c r="AF451">
        <v>2</v>
      </c>
      <c r="AG451" s="3">
        <v>44280</v>
      </c>
      <c r="AI451">
        <f t="shared" si="148"/>
        <v>12.948389961037186</v>
      </c>
      <c r="AJ451">
        <f t="shared" si="149"/>
        <v>0.51450556136571601</v>
      </c>
      <c r="AK451">
        <f t="shared" si="150"/>
        <v>7.6994958709117309</v>
      </c>
      <c r="AL451">
        <f t="shared" si="151"/>
        <v>0.25016412576969521</v>
      </c>
      <c r="AM451" s="3">
        <v>44280</v>
      </c>
      <c r="AO451">
        <f t="shared" ref="AO451:AO514" si="157">Q451*$H$376</f>
        <v>13.119891814825758</v>
      </c>
      <c r="AP451">
        <f t="shared" ref="AP451:AP514" si="158">R451*$H$376</f>
        <v>0.81463380549571696</v>
      </c>
      <c r="AQ451">
        <f t="shared" ref="AQ451:AQ514" si="159">U451*$I$376</f>
        <v>7.9774560106558372</v>
      </c>
      <c r="AR451">
        <f t="shared" ref="AR451:AR514" si="160">V451*$I$376</f>
        <v>5.5592027948821163E-2</v>
      </c>
      <c r="AS451" s="3">
        <v>44280</v>
      </c>
      <c r="AU451">
        <f t="shared" si="152"/>
        <v>8.2447701769084691</v>
      </c>
      <c r="AV451">
        <f t="shared" si="153"/>
        <v>0.32760676199636296</v>
      </c>
      <c r="AW451" s="25">
        <f t="shared" si="154"/>
        <v>4.8157003000148189</v>
      </c>
      <c r="AX451" s="25">
        <f t="shared" si="155"/>
        <v>0.156466796751384</v>
      </c>
      <c r="AY451" s="3">
        <v>44280</v>
      </c>
      <c r="BA451">
        <f t="shared" si="144"/>
        <v>8.3539724309072554</v>
      </c>
      <c r="BB451">
        <f t="shared" si="145"/>
        <v>0.51871070649424145</v>
      </c>
      <c r="BC451" s="25">
        <f t="shared" si="146"/>
        <v>4.989552296405245</v>
      </c>
      <c r="BD451" s="25">
        <f t="shared" si="147"/>
        <v>3.4770399278085333E-2</v>
      </c>
    </row>
    <row r="452" spans="1:56" x14ac:dyDescent="0.2">
      <c r="A452" s="3">
        <v>44281</v>
      </c>
      <c r="M452" s="3">
        <v>44281</v>
      </c>
      <c r="O452">
        <v>271</v>
      </c>
      <c r="P452">
        <v>6</v>
      </c>
      <c r="Q452">
        <v>269</v>
      </c>
      <c r="R452">
        <v>13</v>
      </c>
      <c r="S452">
        <v>245</v>
      </c>
      <c r="T452">
        <v>6</v>
      </c>
      <c r="U452">
        <v>228</v>
      </c>
      <c r="V452">
        <v>5</v>
      </c>
      <c r="W452">
        <f t="shared" si="156"/>
        <v>141</v>
      </c>
      <c r="Y452">
        <v>3451.0416468020098</v>
      </c>
      <c r="AA452" s="3">
        <v>44281</v>
      </c>
      <c r="AC452">
        <v>269</v>
      </c>
      <c r="AD452">
        <v>13</v>
      </c>
      <c r="AE452">
        <v>228</v>
      </c>
      <c r="AF452">
        <v>5</v>
      </c>
      <c r="AG452" s="3">
        <v>44281</v>
      </c>
      <c r="AI452">
        <f t="shared" si="148"/>
        <v>11.619250594175753</v>
      </c>
      <c r="AJ452">
        <f t="shared" si="149"/>
        <v>0.25725278068285801</v>
      </c>
      <c r="AK452">
        <f t="shared" si="150"/>
        <v>6.8100234237305921</v>
      </c>
      <c r="AL452">
        <f t="shared" si="151"/>
        <v>0.16677608384646347</v>
      </c>
      <c r="AM452" s="3">
        <v>44281</v>
      </c>
      <c r="AO452">
        <f t="shared" si="157"/>
        <v>11.533499667281466</v>
      </c>
      <c r="AP452">
        <f t="shared" si="158"/>
        <v>0.55738102481285901</v>
      </c>
      <c r="AQ452">
        <f t="shared" si="159"/>
        <v>6.3374911861656127</v>
      </c>
      <c r="AR452">
        <f t="shared" si="160"/>
        <v>0.13898006987205291</v>
      </c>
      <c r="AS452" s="3">
        <v>44281</v>
      </c>
      <c r="AU452">
        <f t="shared" si="152"/>
        <v>7.3984527084178637</v>
      </c>
      <c r="AV452">
        <f t="shared" si="153"/>
        <v>0.16380338099818148</v>
      </c>
      <c r="AW452" s="25">
        <f t="shared" si="154"/>
        <v>4.2593739115654534</v>
      </c>
      <c r="AX452" s="25">
        <f t="shared" si="155"/>
        <v>0.10431119783425599</v>
      </c>
      <c r="AY452" s="3">
        <v>44281</v>
      </c>
      <c r="BA452">
        <f t="shared" si="144"/>
        <v>7.3438515814184706</v>
      </c>
      <c r="BB452">
        <f t="shared" si="145"/>
        <v>0.35490732549605991</v>
      </c>
      <c r="BC452" s="25">
        <f t="shared" si="146"/>
        <v>3.9638255177017281</v>
      </c>
      <c r="BD452" s="25">
        <f t="shared" si="147"/>
        <v>8.6925998195213336E-2</v>
      </c>
    </row>
    <row r="453" spans="1:56" x14ac:dyDescent="0.2">
      <c r="A453" s="3">
        <v>44282</v>
      </c>
      <c r="M453" s="3">
        <v>44282</v>
      </c>
      <c r="O453">
        <v>266</v>
      </c>
      <c r="P453">
        <v>6</v>
      </c>
      <c r="Q453">
        <v>217</v>
      </c>
      <c r="R453">
        <v>6</v>
      </c>
      <c r="S453">
        <v>217</v>
      </c>
      <c r="T453">
        <v>7</v>
      </c>
      <c r="U453">
        <v>212</v>
      </c>
      <c r="V453">
        <v>1</v>
      </c>
      <c r="W453">
        <f t="shared" si="156"/>
        <v>111.5</v>
      </c>
      <c r="Y453">
        <v>3397.50801272635</v>
      </c>
      <c r="AA453" s="3">
        <v>44282</v>
      </c>
      <c r="AC453">
        <v>217</v>
      </c>
      <c r="AD453">
        <v>6</v>
      </c>
      <c r="AE453">
        <v>212</v>
      </c>
      <c r="AF453">
        <v>1</v>
      </c>
      <c r="AG453" s="3">
        <v>44282</v>
      </c>
      <c r="AI453">
        <f t="shared" si="148"/>
        <v>11.404873276940037</v>
      </c>
      <c r="AJ453">
        <f t="shared" si="149"/>
        <v>0.25725278068285801</v>
      </c>
      <c r="AK453">
        <f t="shared" si="150"/>
        <v>6.031735032447096</v>
      </c>
      <c r="AL453">
        <f t="shared" si="151"/>
        <v>0.19457209782087406</v>
      </c>
      <c r="AM453" s="3">
        <v>44282</v>
      </c>
      <c r="AO453">
        <f t="shared" si="157"/>
        <v>9.3039755680300313</v>
      </c>
      <c r="AP453">
        <f t="shared" si="158"/>
        <v>0.25725278068285801</v>
      </c>
      <c r="AQ453">
        <f t="shared" si="159"/>
        <v>5.8927549625750428</v>
      </c>
      <c r="AR453">
        <f t="shared" si="160"/>
        <v>2.7796013974410581E-2</v>
      </c>
      <c r="AS453" s="3">
        <v>44282</v>
      </c>
      <c r="AU453">
        <f t="shared" si="152"/>
        <v>7.2619498909193796</v>
      </c>
      <c r="AV453">
        <f t="shared" si="153"/>
        <v>0.16380338099818148</v>
      </c>
      <c r="AW453" s="25">
        <f t="shared" si="154"/>
        <v>3.7725883216722584</v>
      </c>
      <c r="AX453" s="25">
        <f t="shared" si="155"/>
        <v>0.12169639747329866</v>
      </c>
      <c r="AY453" s="3">
        <v>44282</v>
      </c>
      <c r="BA453">
        <f t="shared" si="144"/>
        <v>5.9242222794342307</v>
      </c>
      <c r="BB453">
        <f t="shared" si="145"/>
        <v>0.16380338099818148</v>
      </c>
      <c r="BC453" s="25">
        <f t="shared" si="146"/>
        <v>3.6856623234770454</v>
      </c>
      <c r="BD453" s="25">
        <f t="shared" si="147"/>
        <v>1.7385199639042666E-2</v>
      </c>
    </row>
    <row r="454" spans="1:56" x14ac:dyDescent="0.2">
      <c r="A454" s="3">
        <v>44283</v>
      </c>
      <c r="M454" s="3">
        <v>44283</v>
      </c>
      <c r="O454">
        <v>215</v>
      </c>
      <c r="P454">
        <v>7</v>
      </c>
      <c r="Q454">
        <v>251</v>
      </c>
      <c r="R454">
        <v>12</v>
      </c>
      <c r="S454">
        <v>191</v>
      </c>
      <c r="T454">
        <v>3</v>
      </c>
      <c r="U454">
        <v>215</v>
      </c>
      <c r="V454">
        <v>3</v>
      </c>
      <c r="W454">
        <f t="shared" si="156"/>
        <v>131.5</v>
      </c>
      <c r="Y454">
        <v>3341.64086295175</v>
      </c>
      <c r="AA454" s="3">
        <v>44283</v>
      </c>
      <c r="AC454">
        <v>251</v>
      </c>
      <c r="AD454">
        <v>12</v>
      </c>
      <c r="AE454">
        <v>215</v>
      </c>
      <c r="AF454">
        <v>3</v>
      </c>
      <c r="AG454" s="3">
        <v>44283</v>
      </c>
      <c r="AI454">
        <f t="shared" si="148"/>
        <v>9.2182246411357447</v>
      </c>
      <c r="AJ454">
        <f t="shared" si="149"/>
        <v>0.300128244130001</v>
      </c>
      <c r="AK454">
        <f t="shared" si="150"/>
        <v>5.3090386691124207</v>
      </c>
      <c r="AL454">
        <f t="shared" si="151"/>
        <v>8.3388041923231737E-2</v>
      </c>
      <c r="AM454" s="3">
        <v>44283</v>
      </c>
      <c r="AO454">
        <f t="shared" si="157"/>
        <v>10.761741325232892</v>
      </c>
      <c r="AP454">
        <f t="shared" si="158"/>
        <v>0.51450556136571601</v>
      </c>
      <c r="AQ454">
        <f t="shared" si="159"/>
        <v>5.9761430044982751</v>
      </c>
      <c r="AR454">
        <f t="shared" si="160"/>
        <v>8.3388041923231737E-2</v>
      </c>
      <c r="AS454" s="3">
        <v>44283</v>
      </c>
      <c r="AU454">
        <f t="shared" si="152"/>
        <v>5.8696211524348367</v>
      </c>
      <c r="AV454">
        <f t="shared" si="153"/>
        <v>0.1911039444978784</v>
      </c>
      <c r="AW454" s="25">
        <f t="shared" si="154"/>
        <v>3.3205731310571491</v>
      </c>
      <c r="AX454" s="25">
        <f t="shared" si="155"/>
        <v>5.2155598917127996E-2</v>
      </c>
      <c r="AY454" s="3">
        <v>44283</v>
      </c>
      <c r="BA454">
        <f t="shared" si="144"/>
        <v>6.8524414384239263</v>
      </c>
      <c r="BB454">
        <f t="shared" si="145"/>
        <v>0.32760676199636296</v>
      </c>
      <c r="BC454" s="25">
        <f t="shared" si="146"/>
        <v>3.7378179223941732</v>
      </c>
      <c r="BD454" s="25">
        <f t="shared" si="147"/>
        <v>5.2155598917127996E-2</v>
      </c>
    </row>
    <row r="455" spans="1:56" x14ac:dyDescent="0.2">
      <c r="A455" s="3">
        <v>44284</v>
      </c>
      <c r="M455" s="3">
        <v>44284</v>
      </c>
      <c r="O455">
        <v>213</v>
      </c>
      <c r="P455">
        <v>3</v>
      </c>
      <c r="Q455">
        <v>233</v>
      </c>
      <c r="R455">
        <v>9</v>
      </c>
      <c r="S455">
        <v>193</v>
      </c>
      <c r="T455">
        <v>6</v>
      </c>
      <c r="U455">
        <v>185</v>
      </c>
      <c r="V455">
        <v>1</v>
      </c>
      <c r="W455">
        <f t="shared" si="156"/>
        <v>121</v>
      </c>
      <c r="Y455">
        <v>3283.64543290239</v>
      </c>
      <c r="AA455" s="3">
        <v>44284</v>
      </c>
      <c r="AC455">
        <v>233</v>
      </c>
      <c r="AD455">
        <v>9</v>
      </c>
      <c r="AE455">
        <v>185</v>
      </c>
      <c r="AF455">
        <v>1</v>
      </c>
      <c r="AG455" s="3">
        <v>44284</v>
      </c>
      <c r="AI455">
        <f t="shared" si="148"/>
        <v>9.132473714241458</v>
      </c>
      <c r="AJ455">
        <f t="shared" si="149"/>
        <v>0.128626390341429</v>
      </c>
      <c r="AK455">
        <f t="shared" si="150"/>
        <v>5.3646306970612425</v>
      </c>
      <c r="AL455">
        <f t="shared" si="151"/>
        <v>0.16677608384646347</v>
      </c>
      <c r="AM455" s="3">
        <v>44284</v>
      </c>
      <c r="AO455">
        <f t="shared" si="157"/>
        <v>9.9899829831843192</v>
      </c>
      <c r="AP455">
        <f t="shared" si="158"/>
        <v>0.38587917102428698</v>
      </c>
      <c r="AQ455">
        <f t="shared" si="159"/>
        <v>5.1422625852659571</v>
      </c>
      <c r="AR455">
        <f t="shared" si="160"/>
        <v>2.7796013974410581E-2</v>
      </c>
      <c r="AS455" s="3">
        <v>44284</v>
      </c>
      <c r="AU455">
        <f t="shared" si="152"/>
        <v>5.8150200254354427</v>
      </c>
      <c r="AV455">
        <f t="shared" si="153"/>
        <v>8.190169049909074E-2</v>
      </c>
      <c r="AW455" s="25">
        <f t="shared" si="154"/>
        <v>3.3553435303352348</v>
      </c>
      <c r="AX455" s="25">
        <f t="shared" si="155"/>
        <v>0.10431119783425599</v>
      </c>
      <c r="AY455" s="3">
        <v>44284</v>
      </c>
      <c r="BA455">
        <f t="shared" si="144"/>
        <v>6.3610312954293811</v>
      </c>
      <c r="BB455">
        <f t="shared" si="145"/>
        <v>0.24570507149727225</v>
      </c>
      <c r="BC455" s="25">
        <f t="shared" si="146"/>
        <v>3.2162619332228934</v>
      </c>
      <c r="BD455" s="25">
        <f t="shared" si="147"/>
        <v>1.7385199639042666E-2</v>
      </c>
    </row>
    <row r="456" spans="1:56" x14ac:dyDescent="0.2">
      <c r="A456" s="3">
        <v>44285</v>
      </c>
      <c r="M456" s="3">
        <v>44285</v>
      </c>
      <c r="O456">
        <v>198</v>
      </c>
      <c r="P456">
        <v>1</v>
      </c>
      <c r="Q456">
        <v>163</v>
      </c>
      <c r="R456">
        <v>5</v>
      </c>
      <c r="S456">
        <v>160</v>
      </c>
      <c r="T456">
        <v>4</v>
      </c>
      <c r="U456">
        <v>175</v>
      </c>
      <c r="V456">
        <v>5</v>
      </c>
      <c r="W456">
        <f t="shared" si="156"/>
        <v>84</v>
      </c>
      <c r="Y456">
        <v>3226.1587179534299</v>
      </c>
      <c r="AA456" s="3">
        <v>44285</v>
      </c>
      <c r="AC456">
        <v>163</v>
      </c>
      <c r="AD456">
        <v>5</v>
      </c>
      <c r="AE456">
        <v>175</v>
      </c>
      <c r="AF456">
        <v>5</v>
      </c>
      <c r="AG456" s="3">
        <v>44285</v>
      </c>
      <c r="AI456">
        <f t="shared" si="148"/>
        <v>8.4893417625343144</v>
      </c>
      <c r="AJ456">
        <f t="shared" si="149"/>
        <v>4.2875463447142999E-2</v>
      </c>
      <c r="AK456">
        <f t="shared" si="150"/>
        <v>4.4473622359056932</v>
      </c>
      <c r="AL456">
        <f t="shared" si="151"/>
        <v>0.11118405589764233</v>
      </c>
      <c r="AM456" s="3">
        <v>44285</v>
      </c>
      <c r="AO456">
        <f t="shared" si="157"/>
        <v>6.9887005418843087</v>
      </c>
      <c r="AP456">
        <f t="shared" si="158"/>
        <v>0.21437731723571499</v>
      </c>
      <c r="AQ456">
        <f t="shared" si="159"/>
        <v>4.8643024455218518</v>
      </c>
      <c r="AR456">
        <f t="shared" si="160"/>
        <v>0.13898006987205291</v>
      </c>
      <c r="AS456" s="3">
        <v>44285</v>
      </c>
      <c r="AU456">
        <f t="shared" si="152"/>
        <v>5.4055115729399894</v>
      </c>
      <c r="AV456">
        <f t="shared" si="153"/>
        <v>2.7300563499696916E-2</v>
      </c>
      <c r="AW456" s="25">
        <f t="shared" si="154"/>
        <v>2.7816319422468267</v>
      </c>
      <c r="AX456" s="25">
        <f t="shared" si="155"/>
        <v>6.9540798556170666E-2</v>
      </c>
      <c r="AY456" s="3">
        <v>44285</v>
      </c>
      <c r="BA456">
        <f t="shared" si="144"/>
        <v>4.4499918504505969</v>
      </c>
      <c r="BB456">
        <f t="shared" si="145"/>
        <v>0.13650281749848459</v>
      </c>
      <c r="BC456" s="25">
        <f t="shared" si="146"/>
        <v>3.0424099368324669</v>
      </c>
      <c r="BD456" s="25">
        <f t="shared" si="147"/>
        <v>8.6925998195213336E-2</v>
      </c>
    </row>
    <row r="457" spans="1:56" x14ac:dyDescent="0.2">
      <c r="A457" s="3">
        <v>44286</v>
      </c>
      <c r="M457" s="3">
        <v>44286</v>
      </c>
      <c r="O457">
        <v>178</v>
      </c>
      <c r="P457">
        <v>7</v>
      </c>
      <c r="Q457">
        <v>180</v>
      </c>
      <c r="R457">
        <v>7</v>
      </c>
      <c r="S457">
        <v>142</v>
      </c>
      <c r="T457">
        <v>4</v>
      </c>
      <c r="U457">
        <v>145</v>
      </c>
      <c r="V457">
        <v>4</v>
      </c>
      <c r="W457">
        <f t="shared" si="156"/>
        <v>93.5</v>
      </c>
      <c r="Y457">
        <v>3169.0961105045599</v>
      </c>
      <c r="AA457" s="3">
        <v>44286</v>
      </c>
      <c r="AC457">
        <v>180</v>
      </c>
      <c r="AD457">
        <v>7</v>
      </c>
      <c r="AE457">
        <v>145</v>
      </c>
      <c r="AF457">
        <v>4</v>
      </c>
      <c r="AG457" s="3">
        <v>44286</v>
      </c>
      <c r="AI457">
        <f t="shared" si="148"/>
        <v>7.6318324935914541</v>
      </c>
      <c r="AJ457">
        <f t="shared" si="149"/>
        <v>0.300128244130001</v>
      </c>
      <c r="AK457">
        <f t="shared" si="150"/>
        <v>3.9470339843663025</v>
      </c>
      <c r="AL457">
        <f t="shared" si="151"/>
        <v>0.11118405589764233</v>
      </c>
      <c r="AM457" s="3">
        <v>44286</v>
      </c>
      <c r="AO457">
        <f t="shared" si="157"/>
        <v>7.7175834204857399</v>
      </c>
      <c r="AP457">
        <f t="shared" si="158"/>
        <v>0.300128244130001</v>
      </c>
      <c r="AQ457">
        <f t="shared" si="159"/>
        <v>4.0304220262895347</v>
      </c>
      <c r="AR457">
        <f t="shared" si="160"/>
        <v>0.11118405589764233</v>
      </c>
      <c r="AS457" s="3">
        <v>44286</v>
      </c>
      <c r="AU457">
        <f t="shared" si="152"/>
        <v>4.8595003029460511</v>
      </c>
      <c r="AV457">
        <f t="shared" si="153"/>
        <v>0.1911039444978784</v>
      </c>
      <c r="AW457" s="25">
        <f t="shared" si="154"/>
        <v>2.4686983487440588</v>
      </c>
      <c r="AX457" s="25">
        <f t="shared" si="155"/>
        <v>6.9540798556170666E-2</v>
      </c>
      <c r="AY457" s="3">
        <v>44286</v>
      </c>
      <c r="BA457">
        <f t="shared" si="144"/>
        <v>4.9141014299454451</v>
      </c>
      <c r="BB457">
        <f t="shared" si="145"/>
        <v>0.1911039444978784</v>
      </c>
      <c r="BC457" s="25">
        <f t="shared" si="146"/>
        <v>2.5208539476611866</v>
      </c>
      <c r="BD457" s="25">
        <f t="shared" si="147"/>
        <v>6.9540798556170666E-2</v>
      </c>
    </row>
    <row r="458" spans="1:56" x14ac:dyDescent="0.2">
      <c r="A458" s="3">
        <v>44287</v>
      </c>
      <c r="M458" s="3">
        <v>44287</v>
      </c>
      <c r="O458">
        <v>163</v>
      </c>
      <c r="P458">
        <v>5</v>
      </c>
      <c r="Q458">
        <v>150</v>
      </c>
      <c r="R458">
        <v>5</v>
      </c>
      <c r="S458">
        <v>138</v>
      </c>
      <c r="T458">
        <v>5</v>
      </c>
      <c r="U458">
        <v>135</v>
      </c>
      <c r="V458">
        <v>2</v>
      </c>
      <c r="W458">
        <f t="shared" si="156"/>
        <v>77.5</v>
      </c>
      <c r="Y458">
        <v>3112.4174542780502</v>
      </c>
      <c r="AA458" s="3">
        <v>44287</v>
      </c>
      <c r="AC458">
        <v>150</v>
      </c>
      <c r="AD458">
        <v>5</v>
      </c>
      <c r="AE458">
        <v>135</v>
      </c>
      <c r="AF458">
        <v>2</v>
      </c>
      <c r="AG458" s="3">
        <v>44287</v>
      </c>
      <c r="AI458">
        <f t="shared" si="148"/>
        <v>6.9887005418843087</v>
      </c>
      <c r="AJ458">
        <f t="shared" si="149"/>
        <v>0.21437731723571499</v>
      </c>
      <c r="AK458">
        <f t="shared" si="150"/>
        <v>3.8358499284686602</v>
      </c>
      <c r="AL458">
        <f t="shared" si="151"/>
        <v>0.13898006987205291</v>
      </c>
      <c r="AM458" s="3">
        <v>44287</v>
      </c>
      <c r="AO458">
        <f t="shared" si="157"/>
        <v>6.4313195170714499</v>
      </c>
      <c r="AP458">
        <f t="shared" si="158"/>
        <v>0.21437731723571499</v>
      </c>
      <c r="AQ458">
        <f t="shared" si="159"/>
        <v>3.7524618865454284</v>
      </c>
      <c r="AR458">
        <f t="shared" si="160"/>
        <v>5.5592027948821163E-2</v>
      </c>
      <c r="AS458" s="3">
        <v>44287</v>
      </c>
      <c r="AU458">
        <f t="shared" si="152"/>
        <v>4.4499918504505969</v>
      </c>
      <c r="AV458">
        <f t="shared" si="153"/>
        <v>0.13650281749848459</v>
      </c>
      <c r="AW458" s="25">
        <f t="shared" si="154"/>
        <v>2.3991575501878879</v>
      </c>
      <c r="AX458" s="25">
        <f t="shared" si="155"/>
        <v>8.6925998195213336E-2</v>
      </c>
      <c r="AY458" s="3">
        <v>44287</v>
      </c>
      <c r="BA458">
        <f t="shared" si="144"/>
        <v>4.0950845249545376</v>
      </c>
      <c r="BB458">
        <f t="shared" si="145"/>
        <v>0.13650281749848459</v>
      </c>
      <c r="BC458" s="25">
        <f t="shared" si="146"/>
        <v>2.3470019512707601</v>
      </c>
      <c r="BD458" s="25">
        <f t="shared" si="147"/>
        <v>3.4770399278085333E-2</v>
      </c>
    </row>
    <row r="459" spans="1:56" x14ac:dyDescent="0.2">
      <c r="A459" s="3">
        <v>44288</v>
      </c>
      <c r="M459" s="3">
        <v>44288</v>
      </c>
      <c r="O459">
        <v>144</v>
      </c>
      <c r="P459">
        <v>4</v>
      </c>
      <c r="Q459">
        <v>152</v>
      </c>
      <c r="R459">
        <v>5</v>
      </c>
      <c r="S459">
        <v>137</v>
      </c>
      <c r="T459">
        <v>4</v>
      </c>
      <c r="U459">
        <v>130</v>
      </c>
      <c r="V459">
        <v>9</v>
      </c>
      <c r="W459">
        <f t="shared" si="156"/>
        <v>78.5</v>
      </c>
      <c r="Y459">
        <v>3058.5835086809402</v>
      </c>
      <c r="AA459" s="3">
        <v>44288</v>
      </c>
      <c r="AC459">
        <v>152</v>
      </c>
      <c r="AD459">
        <v>5</v>
      </c>
      <c r="AE459">
        <v>130</v>
      </c>
      <c r="AF459">
        <v>9</v>
      </c>
      <c r="AG459" s="3">
        <v>44288</v>
      </c>
      <c r="AI459">
        <f t="shared" si="148"/>
        <v>6.1740667363885917</v>
      </c>
      <c r="AJ459">
        <f t="shared" si="149"/>
        <v>0.171501853788572</v>
      </c>
      <c r="AK459">
        <f t="shared" si="150"/>
        <v>3.8080539144942498</v>
      </c>
      <c r="AL459">
        <f t="shared" si="151"/>
        <v>0.11118405589764233</v>
      </c>
      <c r="AM459" s="3">
        <v>44288</v>
      </c>
      <c r="AO459">
        <f t="shared" si="157"/>
        <v>6.5170704439657356</v>
      </c>
      <c r="AP459">
        <f t="shared" si="158"/>
        <v>0.21437731723571499</v>
      </c>
      <c r="AQ459">
        <f t="shared" si="159"/>
        <v>3.6134818166733758</v>
      </c>
      <c r="AR459">
        <f t="shared" si="160"/>
        <v>0.25016412576969521</v>
      </c>
      <c r="AS459" s="3">
        <v>44288</v>
      </c>
      <c r="AU459">
        <f t="shared" si="152"/>
        <v>3.931281143956356</v>
      </c>
      <c r="AV459">
        <f t="shared" si="153"/>
        <v>0.10920225399878766</v>
      </c>
      <c r="AW459" s="25">
        <f t="shared" si="154"/>
        <v>2.3817723505488453</v>
      </c>
      <c r="AX459" s="25">
        <f t="shared" si="155"/>
        <v>6.9540798556170666E-2</v>
      </c>
      <c r="AY459" s="3">
        <v>44288</v>
      </c>
      <c r="BA459">
        <f t="shared" si="144"/>
        <v>4.1496856519539316</v>
      </c>
      <c r="BB459">
        <f t="shared" si="145"/>
        <v>0.13650281749848459</v>
      </c>
      <c r="BC459" s="25">
        <f t="shared" si="146"/>
        <v>2.2600759530755465</v>
      </c>
      <c r="BD459" s="25">
        <f t="shared" si="147"/>
        <v>0.156466796751384</v>
      </c>
    </row>
    <row r="460" spans="1:56" x14ac:dyDescent="0.2">
      <c r="A460" s="3">
        <v>44289</v>
      </c>
      <c r="M460" s="3">
        <v>44289</v>
      </c>
      <c r="O460">
        <v>138</v>
      </c>
      <c r="P460">
        <v>0</v>
      </c>
      <c r="Q460">
        <v>137</v>
      </c>
      <c r="R460">
        <v>9</v>
      </c>
      <c r="S460">
        <v>113</v>
      </c>
      <c r="T460">
        <v>4</v>
      </c>
      <c r="U460">
        <v>122</v>
      </c>
      <c r="V460">
        <v>1</v>
      </c>
      <c r="W460">
        <f t="shared" si="156"/>
        <v>73</v>
      </c>
      <c r="Y460">
        <v>3007.57286792386</v>
      </c>
      <c r="AA460" s="3">
        <v>44289</v>
      </c>
      <c r="AC460">
        <v>137</v>
      </c>
      <c r="AD460">
        <v>9</v>
      </c>
      <c r="AE460">
        <v>122</v>
      </c>
      <c r="AF460">
        <v>1</v>
      </c>
      <c r="AG460" s="3">
        <v>44289</v>
      </c>
      <c r="AI460">
        <f t="shared" si="148"/>
        <v>5.9168139557057335</v>
      </c>
      <c r="AJ460">
        <f t="shared" si="149"/>
        <v>0</v>
      </c>
      <c r="AK460">
        <f t="shared" si="150"/>
        <v>3.1409495791083959</v>
      </c>
      <c r="AL460">
        <f t="shared" si="151"/>
        <v>0.11118405589764233</v>
      </c>
      <c r="AM460" s="3">
        <v>44289</v>
      </c>
      <c r="AO460">
        <f t="shared" si="157"/>
        <v>5.8739384922585911</v>
      </c>
      <c r="AP460">
        <f t="shared" si="158"/>
        <v>0.38587917102428698</v>
      </c>
      <c r="AQ460">
        <f t="shared" si="159"/>
        <v>3.3911137048780908</v>
      </c>
      <c r="AR460">
        <f t="shared" si="160"/>
        <v>2.7796013974410581E-2</v>
      </c>
      <c r="AS460" s="3">
        <v>44289</v>
      </c>
      <c r="AU460">
        <f t="shared" si="152"/>
        <v>3.7674777629581744</v>
      </c>
      <c r="AV460">
        <f t="shared" si="153"/>
        <v>0</v>
      </c>
      <c r="AW460" s="25">
        <f t="shared" si="154"/>
        <v>1.9645275592118212</v>
      </c>
      <c r="AX460" s="25">
        <f t="shared" si="155"/>
        <v>6.9540798556170666E-2</v>
      </c>
      <c r="AY460" s="3">
        <v>44289</v>
      </c>
      <c r="BA460">
        <f t="shared" si="144"/>
        <v>3.7401771994584774</v>
      </c>
      <c r="BB460">
        <f t="shared" si="145"/>
        <v>0.24570507149727225</v>
      </c>
      <c r="BC460" s="25">
        <f t="shared" si="146"/>
        <v>2.1209943559632052</v>
      </c>
      <c r="BD460" s="25">
        <f t="shared" si="147"/>
        <v>1.7385199639042666E-2</v>
      </c>
    </row>
    <row r="461" spans="1:56" x14ac:dyDescent="0.2">
      <c r="A461" s="3">
        <v>44290</v>
      </c>
      <c r="M461" s="3">
        <v>44290</v>
      </c>
      <c r="O461">
        <v>133</v>
      </c>
      <c r="P461">
        <v>3</v>
      </c>
      <c r="Q461">
        <v>112</v>
      </c>
      <c r="R461">
        <v>2</v>
      </c>
      <c r="S461">
        <v>101</v>
      </c>
      <c r="T461">
        <v>4</v>
      </c>
      <c r="U461">
        <v>87</v>
      </c>
      <c r="V461">
        <v>4</v>
      </c>
      <c r="W461">
        <f t="shared" si="156"/>
        <v>57</v>
      </c>
      <c r="Y461">
        <v>2954.6115802227</v>
      </c>
      <c r="AA461" s="3">
        <v>44290</v>
      </c>
      <c r="AC461">
        <v>112</v>
      </c>
      <c r="AD461">
        <v>2</v>
      </c>
      <c r="AE461">
        <v>87</v>
      </c>
      <c r="AF461">
        <v>4</v>
      </c>
      <c r="AG461" s="3">
        <v>44290</v>
      </c>
      <c r="AI461">
        <f t="shared" si="148"/>
        <v>5.7024366384700187</v>
      </c>
      <c r="AJ461">
        <f t="shared" si="149"/>
        <v>0.128626390341429</v>
      </c>
      <c r="AK461">
        <f t="shared" si="150"/>
        <v>2.8073974114154687</v>
      </c>
      <c r="AL461">
        <f t="shared" si="151"/>
        <v>0.11118405589764233</v>
      </c>
      <c r="AM461" s="3">
        <v>44290</v>
      </c>
      <c r="AO461">
        <f t="shared" si="157"/>
        <v>4.802051906080016</v>
      </c>
      <c r="AP461">
        <f t="shared" si="158"/>
        <v>8.5750926894285998E-2</v>
      </c>
      <c r="AQ461">
        <f t="shared" si="159"/>
        <v>2.4182532157737207</v>
      </c>
      <c r="AR461">
        <f t="shared" si="160"/>
        <v>0.11118405589764233</v>
      </c>
      <c r="AS461" s="3">
        <v>44290</v>
      </c>
      <c r="AU461">
        <f t="shared" si="152"/>
        <v>3.6309749454596898</v>
      </c>
      <c r="AV461">
        <f t="shared" si="153"/>
        <v>8.190169049909074E-2</v>
      </c>
      <c r="AW461" s="25">
        <f t="shared" si="154"/>
        <v>1.7559051635433094</v>
      </c>
      <c r="AX461" s="25">
        <f t="shared" si="155"/>
        <v>6.9540798556170666E-2</v>
      </c>
      <c r="AY461" s="3">
        <v>44290</v>
      </c>
      <c r="BA461">
        <f t="shared" si="144"/>
        <v>3.0576631119660544</v>
      </c>
      <c r="BB461">
        <f t="shared" si="145"/>
        <v>5.4601126999393831E-2</v>
      </c>
      <c r="BC461" s="25">
        <f t="shared" si="146"/>
        <v>1.5125123685967119</v>
      </c>
      <c r="BD461" s="25">
        <f t="shared" si="147"/>
        <v>6.9540798556170666E-2</v>
      </c>
    </row>
    <row r="462" spans="1:56" x14ac:dyDescent="0.2">
      <c r="A462" s="3">
        <v>44291</v>
      </c>
      <c r="M462" s="3">
        <v>44291</v>
      </c>
      <c r="O462">
        <v>120</v>
      </c>
      <c r="P462">
        <v>4</v>
      </c>
      <c r="Q462">
        <v>101</v>
      </c>
      <c r="R462">
        <v>3</v>
      </c>
      <c r="S462">
        <v>95</v>
      </c>
      <c r="T462">
        <v>9</v>
      </c>
      <c r="U462">
        <v>97</v>
      </c>
      <c r="V462">
        <v>4</v>
      </c>
      <c r="W462">
        <f t="shared" si="156"/>
        <v>52</v>
      </c>
      <c r="Y462">
        <v>2899.86273980855</v>
      </c>
      <c r="AA462" s="3">
        <v>44291</v>
      </c>
      <c r="AC462">
        <v>101</v>
      </c>
      <c r="AD462">
        <v>3</v>
      </c>
      <c r="AE462">
        <v>97</v>
      </c>
      <c r="AF462">
        <v>4</v>
      </c>
      <c r="AG462" s="3">
        <v>44291</v>
      </c>
      <c r="AI462">
        <f t="shared" si="148"/>
        <v>5.1450556136571599</v>
      </c>
      <c r="AJ462">
        <f t="shared" si="149"/>
        <v>0.171501853788572</v>
      </c>
      <c r="AK462">
        <f t="shared" si="150"/>
        <v>2.6406213275690051</v>
      </c>
      <c r="AL462">
        <f t="shared" si="151"/>
        <v>0.25016412576969521</v>
      </c>
      <c r="AM462" s="3">
        <v>44291</v>
      </c>
      <c r="AO462">
        <f t="shared" si="157"/>
        <v>4.330421808161443</v>
      </c>
      <c r="AP462">
        <f t="shared" si="158"/>
        <v>0.128626390341429</v>
      </c>
      <c r="AQ462">
        <f t="shared" si="159"/>
        <v>2.6962133555178265</v>
      </c>
      <c r="AR462">
        <f t="shared" si="160"/>
        <v>0.11118405589764233</v>
      </c>
      <c r="AS462" s="3">
        <v>44291</v>
      </c>
      <c r="AU462">
        <f t="shared" si="152"/>
        <v>3.2760676199636301</v>
      </c>
      <c r="AV462">
        <f t="shared" si="153"/>
        <v>0.10920225399878766</v>
      </c>
      <c r="AW462" s="25">
        <f t="shared" si="154"/>
        <v>1.6515939657090533</v>
      </c>
      <c r="AX462" s="25">
        <f t="shared" si="155"/>
        <v>0.156466796751384</v>
      </c>
      <c r="AY462" s="3">
        <v>44291</v>
      </c>
      <c r="BA462">
        <f t="shared" si="144"/>
        <v>2.7573569134693883</v>
      </c>
      <c r="BB462">
        <f t="shared" si="145"/>
        <v>8.190169049909074E-2</v>
      </c>
      <c r="BC462" s="25">
        <f t="shared" si="146"/>
        <v>1.6863643649871387</v>
      </c>
      <c r="BD462" s="25">
        <f t="shared" si="147"/>
        <v>6.9540798556170666E-2</v>
      </c>
    </row>
    <row r="463" spans="1:56" x14ac:dyDescent="0.2">
      <c r="A463" s="3">
        <v>44292</v>
      </c>
      <c r="M463" s="3">
        <v>44292</v>
      </c>
      <c r="O463">
        <v>107</v>
      </c>
      <c r="P463">
        <v>5</v>
      </c>
      <c r="Q463">
        <v>114</v>
      </c>
      <c r="R463">
        <v>6</v>
      </c>
      <c r="S463">
        <v>102</v>
      </c>
      <c r="T463">
        <v>4</v>
      </c>
      <c r="U463">
        <v>92</v>
      </c>
      <c r="V463">
        <v>4</v>
      </c>
      <c r="W463">
        <f t="shared" si="156"/>
        <v>60</v>
      </c>
      <c r="Y463">
        <v>2845.7187467993099</v>
      </c>
      <c r="AA463" s="3">
        <v>44292</v>
      </c>
      <c r="AC463">
        <v>114</v>
      </c>
      <c r="AD463">
        <v>6</v>
      </c>
      <c r="AE463">
        <v>92</v>
      </c>
      <c r="AF463">
        <v>4</v>
      </c>
      <c r="AG463" s="3">
        <v>44292</v>
      </c>
      <c r="AI463">
        <f t="shared" si="148"/>
        <v>4.5876745888443011</v>
      </c>
      <c r="AJ463">
        <f t="shared" si="149"/>
        <v>0.21437731723571499</v>
      </c>
      <c r="AK463">
        <f t="shared" si="150"/>
        <v>2.8351934253898792</v>
      </c>
      <c r="AL463">
        <f t="shared" si="151"/>
        <v>0.11118405589764233</v>
      </c>
      <c r="AM463" s="3">
        <v>44292</v>
      </c>
      <c r="AO463">
        <f t="shared" si="157"/>
        <v>4.8878028329743017</v>
      </c>
      <c r="AP463">
        <f t="shared" si="158"/>
        <v>0.25725278068285801</v>
      </c>
      <c r="AQ463">
        <f t="shared" si="159"/>
        <v>2.5572332856457733</v>
      </c>
      <c r="AR463">
        <f t="shared" si="160"/>
        <v>0.11118405589764233</v>
      </c>
      <c r="AS463" s="3">
        <v>44292</v>
      </c>
      <c r="AU463">
        <f t="shared" si="152"/>
        <v>2.9211602944675699</v>
      </c>
      <c r="AV463">
        <f t="shared" si="153"/>
        <v>0.13650281749848459</v>
      </c>
      <c r="AW463" s="25">
        <f t="shared" si="154"/>
        <v>1.773290363182352</v>
      </c>
      <c r="AX463" s="25">
        <f t="shared" si="155"/>
        <v>6.9540798556170666E-2</v>
      </c>
      <c r="AY463" s="3">
        <v>44292</v>
      </c>
      <c r="BA463">
        <f t="shared" si="144"/>
        <v>3.1122642389654485</v>
      </c>
      <c r="BB463">
        <f t="shared" si="145"/>
        <v>0.16380338099818148</v>
      </c>
      <c r="BC463" s="25">
        <f t="shared" si="146"/>
        <v>1.5994383667919254</v>
      </c>
      <c r="BD463" s="25">
        <f t="shared" si="147"/>
        <v>6.9540798556170666E-2</v>
      </c>
    </row>
    <row r="464" spans="1:56" x14ac:dyDescent="0.2">
      <c r="A464" s="3">
        <v>44293</v>
      </c>
      <c r="M464" s="3">
        <v>44293</v>
      </c>
      <c r="O464">
        <v>97</v>
      </c>
      <c r="P464">
        <v>4</v>
      </c>
      <c r="Q464">
        <v>91</v>
      </c>
      <c r="R464">
        <v>2</v>
      </c>
      <c r="S464">
        <v>79</v>
      </c>
      <c r="T464">
        <v>3</v>
      </c>
      <c r="U464">
        <v>87</v>
      </c>
      <c r="V464">
        <v>5</v>
      </c>
      <c r="W464">
        <f t="shared" si="156"/>
        <v>46.5</v>
      </c>
      <c r="Y464">
        <v>2792.1016556755799</v>
      </c>
      <c r="AA464" s="3">
        <v>44293</v>
      </c>
      <c r="AC464">
        <v>91</v>
      </c>
      <c r="AD464">
        <v>2</v>
      </c>
      <c r="AE464">
        <v>87</v>
      </c>
      <c r="AF464">
        <v>5</v>
      </c>
      <c r="AG464" s="3">
        <v>44293</v>
      </c>
      <c r="AI464">
        <f t="shared" si="148"/>
        <v>4.1589199543728705</v>
      </c>
      <c r="AJ464">
        <f t="shared" si="149"/>
        <v>0.171501853788572</v>
      </c>
      <c r="AK464">
        <f t="shared" si="150"/>
        <v>2.1958851039784357</v>
      </c>
      <c r="AL464">
        <f t="shared" si="151"/>
        <v>8.3388041923231737E-2</v>
      </c>
      <c r="AM464" s="3">
        <v>44293</v>
      </c>
      <c r="AO464">
        <f t="shared" si="157"/>
        <v>3.9016671736900128</v>
      </c>
      <c r="AP464">
        <f t="shared" si="158"/>
        <v>8.5750926894285998E-2</v>
      </c>
      <c r="AQ464">
        <f t="shared" si="159"/>
        <v>2.4182532157737207</v>
      </c>
      <c r="AR464">
        <f t="shared" si="160"/>
        <v>0.13898006987205291</v>
      </c>
      <c r="AS464" s="3">
        <v>44293</v>
      </c>
      <c r="AU464">
        <f t="shared" si="152"/>
        <v>2.6481546594706007</v>
      </c>
      <c r="AV464">
        <f t="shared" si="153"/>
        <v>0.10920225399878766</v>
      </c>
      <c r="AW464" s="25">
        <f t="shared" si="154"/>
        <v>1.3734307714843708</v>
      </c>
      <c r="AX464" s="25">
        <f t="shared" si="155"/>
        <v>5.2155598917127996E-2</v>
      </c>
      <c r="AY464" s="3">
        <v>44293</v>
      </c>
      <c r="BA464">
        <f t="shared" si="144"/>
        <v>2.4843512784724195</v>
      </c>
      <c r="BB464">
        <f t="shared" si="145"/>
        <v>5.4601126999393831E-2</v>
      </c>
      <c r="BC464" s="25">
        <f t="shared" si="146"/>
        <v>1.5125123685967119</v>
      </c>
      <c r="BD464" s="25">
        <f t="shared" si="147"/>
        <v>8.6925998195213336E-2</v>
      </c>
    </row>
    <row r="465" spans="1:56" x14ac:dyDescent="0.2">
      <c r="A465" s="3">
        <v>44294</v>
      </c>
      <c r="M465" s="3">
        <v>44294</v>
      </c>
      <c r="O465">
        <v>94</v>
      </c>
      <c r="P465">
        <v>5</v>
      </c>
      <c r="Q465">
        <v>103</v>
      </c>
      <c r="R465">
        <v>3</v>
      </c>
      <c r="S465">
        <v>88</v>
      </c>
      <c r="T465">
        <v>4</v>
      </c>
      <c r="U465">
        <v>66</v>
      </c>
      <c r="V465">
        <v>3</v>
      </c>
      <c r="W465">
        <f t="shared" si="156"/>
        <v>53</v>
      </c>
      <c r="Y465">
        <v>2738.5381787684501</v>
      </c>
      <c r="AA465" s="3">
        <v>44294</v>
      </c>
      <c r="AC465">
        <v>103</v>
      </c>
      <c r="AD465">
        <v>3</v>
      </c>
      <c r="AE465">
        <v>66</v>
      </c>
      <c r="AF465">
        <v>3</v>
      </c>
      <c r="AG465" s="3">
        <v>44294</v>
      </c>
      <c r="AI465">
        <f t="shared" si="148"/>
        <v>4.0302935640314415</v>
      </c>
      <c r="AJ465">
        <f t="shared" si="149"/>
        <v>0.21437731723571499</v>
      </c>
      <c r="AK465">
        <f t="shared" si="150"/>
        <v>2.4460492297481311</v>
      </c>
      <c r="AL465">
        <f t="shared" si="151"/>
        <v>0.11118405589764233</v>
      </c>
      <c r="AM465" s="3">
        <v>44294</v>
      </c>
      <c r="AO465">
        <f t="shared" si="157"/>
        <v>4.4161727350557287</v>
      </c>
      <c r="AP465">
        <f t="shared" si="158"/>
        <v>0.128626390341429</v>
      </c>
      <c r="AQ465">
        <f t="shared" si="159"/>
        <v>1.8345369223110983</v>
      </c>
      <c r="AR465">
        <f t="shared" si="160"/>
        <v>8.3388041923231737E-2</v>
      </c>
      <c r="AS465" s="3">
        <v>44294</v>
      </c>
      <c r="AU465">
        <f t="shared" si="152"/>
        <v>2.5662529689715101</v>
      </c>
      <c r="AV465">
        <f t="shared" si="153"/>
        <v>0.13650281749848459</v>
      </c>
      <c r="AW465" s="25">
        <f t="shared" si="154"/>
        <v>1.5298975682357547</v>
      </c>
      <c r="AX465" s="25">
        <f t="shared" si="155"/>
        <v>6.9540798556170666E-2</v>
      </c>
      <c r="AY465" s="3">
        <v>44294</v>
      </c>
      <c r="BA465">
        <f t="shared" si="144"/>
        <v>2.8119580404687823</v>
      </c>
      <c r="BB465">
        <f t="shared" si="145"/>
        <v>8.190169049909074E-2</v>
      </c>
      <c r="BC465" s="25">
        <f t="shared" si="146"/>
        <v>1.1474231761768159</v>
      </c>
      <c r="BD465" s="25">
        <f t="shared" si="147"/>
        <v>5.2155598917127996E-2</v>
      </c>
    </row>
    <row r="466" spans="1:56" x14ac:dyDescent="0.2">
      <c r="A466" s="3">
        <v>44295</v>
      </c>
      <c r="M466" s="3">
        <v>44295</v>
      </c>
      <c r="O466">
        <v>104</v>
      </c>
      <c r="P466">
        <v>0</v>
      </c>
      <c r="Q466">
        <v>72</v>
      </c>
      <c r="R466">
        <v>10</v>
      </c>
      <c r="S466">
        <v>71</v>
      </c>
      <c r="T466">
        <v>5</v>
      </c>
      <c r="U466">
        <v>65</v>
      </c>
      <c r="V466">
        <v>6</v>
      </c>
      <c r="W466">
        <f t="shared" si="156"/>
        <v>41</v>
      </c>
      <c r="Y466">
        <v>2686.4972564792001</v>
      </c>
      <c r="AA466" s="3">
        <v>44295</v>
      </c>
      <c r="AC466">
        <v>72</v>
      </c>
      <c r="AD466">
        <v>10</v>
      </c>
      <c r="AE466">
        <v>65</v>
      </c>
      <c r="AF466">
        <v>6</v>
      </c>
      <c r="AG466" s="3">
        <v>44295</v>
      </c>
      <c r="AI466">
        <f t="shared" si="148"/>
        <v>4.459048198502872</v>
      </c>
      <c r="AJ466">
        <f t="shared" si="149"/>
        <v>0</v>
      </c>
      <c r="AK466">
        <f t="shared" si="150"/>
        <v>1.9735169921831512</v>
      </c>
      <c r="AL466">
        <f t="shared" si="151"/>
        <v>0.13898006987205291</v>
      </c>
      <c r="AM466" s="3">
        <v>44295</v>
      </c>
      <c r="AO466">
        <f t="shared" si="157"/>
        <v>3.0870333681942959</v>
      </c>
      <c r="AP466">
        <f t="shared" si="158"/>
        <v>0.42875463447142997</v>
      </c>
      <c r="AQ466">
        <f t="shared" si="159"/>
        <v>1.8067409083366879</v>
      </c>
      <c r="AR466">
        <f t="shared" si="160"/>
        <v>0.16677608384646347</v>
      </c>
      <c r="AS466" s="3">
        <v>44295</v>
      </c>
      <c r="AU466">
        <f t="shared" si="152"/>
        <v>2.8392586039684793</v>
      </c>
      <c r="AV466">
        <f t="shared" si="153"/>
        <v>0</v>
      </c>
      <c r="AW466" s="25">
        <f t="shared" si="154"/>
        <v>1.2343491743720294</v>
      </c>
      <c r="AX466" s="25">
        <f t="shared" si="155"/>
        <v>8.6925998195213336E-2</v>
      </c>
      <c r="AY466" s="3">
        <v>44295</v>
      </c>
      <c r="BA466">
        <f t="shared" si="144"/>
        <v>1.965640571978178</v>
      </c>
      <c r="BB466">
        <f t="shared" si="145"/>
        <v>0.27300563499696917</v>
      </c>
      <c r="BC466" s="25">
        <f t="shared" si="146"/>
        <v>1.1300379765377733</v>
      </c>
      <c r="BD466" s="25">
        <f t="shared" si="147"/>
        <v>0.10431119783425599</v>
      </c>
    </row>
    <row r="467" spans="1:56" x14ac:dyDescent="0.2">
      <c r="A467" s="3">
        <v>44296</v>
      </c>
      <c r="M467" s="3">
        <v>44296</v>
      </c>
      <c r="O467">
        <v>69</v>
      </c>
      <c r="P467">
        <v>6</v>
      </c>
      <c r="Q467">
        <v>77</v>
      </c>
      <c r="R467">
        <v>4</v>
      </c>
      <c r="S467">
        <v>74</v>
      </c>
      <c r="T467">
        <v>4</v>
      </c>
      <c r="U467">
        <v>79</v>
      </c>
      <c r="V467">
        <v>4</v>
      </c>
      <c r="W467">
        <f t="shared" si="156"/>
        <v>40.5</v>
      </c>
      <c r="Y467">
        <v>2636.3816639301999</v>
      </c>
      <c r="AA467" s="3">
        <v>44296</v>
      </c>
      <c r="AC467">
        <v>77</v>
      </c>
      <c r="AD467">
        <v>4</v>
      </c>
      <c r="AE467">
        <v>79</v>
      </c>
      <c r="AF467">
        <v>4</v>
      </c>
      <c r="AG467" s="3">
        <v>44296</v>
      </c>
      <c r="AI467">
        <f t="shared" si="148"/>
        <v>2.9584069778528668</v>
      </c>
      <c r="AJ467">
        <f t="shared" si="149"/>
        <v>0.25725278068285801</v>
      </c>
      <c r="AK467">
        <f t="shared" si="150"/>
        <v>2.056905034106383</v>
      </c>
      <c r="AL467">
        <f t="shared" si="151"/>
        <v>0.11118405589764233</v>
      </c>
      <c r="AM467" s="3">
        <v>44296</v>
      </c>
      <c r="AO467">
        <f t="shared" si="157"/>
        <v>3.3014106854300107</v>
      </c>
      <c r="AP467">
        <f t="shared" si="158"/>
        <v>0.171501853788572</v>
      </c>
      <c r="AQ467">
        <f t="shared" si="159"/>
        <v>2.1958851039784357</v>
      </c>
      <c r="AR467">
        <f t="shared" si="160"/>
        <v>0.11118405589764233</v>
      </c>
      <c r="AS467" s="3">
        <v>44296</v>
      </c>
      <c r="AU467">
        <f t="shared" si="152"/>
        <v>1.8837388814790872</v>
      </c>
      <c r="AV467">
        <f t="shared" si="153"/>
        <v>0.16380338099818148</v>
      </c>
      <c r="AW467" s="25">
        <f t="shared" si="154"/>
        <v>1.2865047732891572</v>
      </c>
      <c r="AX467" s="25">
        <f t="shared" si="155"/>
        <v>6.9540798556170666E-2</v>
      </c>
      <c r="AY467" s="3">
        <v>44296</v>
      </c>
      <c r="BA467">
        <f t="shared" si="144"/>
        <v>2.1021433894766623</v>
      </c>
      <c r="BB467">
        <f t="shared" si="145"/>
        <v>0.10920225399878766</v>
      </c>
      <c r="BC467" s="25">
        <f t="shared" si="146"/>
        <v>1.3734307714843708</v>
      </c>
      <c r="BD467" s="25">
        <f t="shared" si="147"/>
        <v>6.9540798556170666E-2</v>
      </c>
    </row>
    <row r="468" spans="1:56" x14ac:dyDescent="0.2">
      <c r="A468" s="3">
        <v>44297</v>
      </c>
      <c r="M468" s="3">
        <v>44297</v>
      </c>
      <c r="O468">
        <v>75</v>
      </c>
      <c r="P468">
        <v>4</v>
      </c>
      <c r="Q468">
        <v>81</v>
      </c>
      <c r="R468">
        <v>2</v>
      </c>
      <c r="S468">
        <v>61</v>
      </c>
      <c r="T468">
        <v>4</v>
      </c>
      <c r="U468">
        <v>60</v>
      </c>
      <c r="V468">
        <v>5</v>
      </c>
      <c r="W468">
        <f t="shared" si="156"/>
        <v>41.5</v>
      </c>
      <c r="Y468">
        <v>2584.6012957770599</v>
      </c>
      <c r="AA468" s="3">
        <v>44297</v>
      </c>
      <c r="AC468">
        <v>81</v>
      </c>
      <c r="AD468">
        <v>2</v>
      </c>
      <c r="AE468">
        <v>60</v>
      </c>
      <c r="AF468">
        <v>5</v>
      </c>
      <c r="AG468" s="3">
        <v>44297</v>
      </c>
      <c r="AI468">
        <f t="shared" si="148"/>
        <v>3.2156597585357249</v>
      </c>
      <c r="AJ468">
        <f t="shared" si="149"/>
        <v>0.171501853788572</v>
      </c>
      <c r="AK468">
        <f t="shared" si="150"/>
        <v>1.6955568524390454</v>
      </c>
      <c r="AL468">
        <f t="shared" si="151"/>
        <v>0.11118405589764233</v>
      </c>
      <c r="AM468" s="3">
        <v>44297</v>
      </c>
      <c r="AO468">
        <f t="shared" si="157"/>
        <v>3.4729125392185831</v>
      </c>
      <c r="AP468">
        <f t="shared" si="158"/>
        <v>8.5750926894285998E-2</v>
      </c>
      <c r="AQ468">
        <f t="shared" si="159"/>
        <v>1.667760838464635</v>
      </c>
      <c r="AR468">
        <f t="shared" si="160"/>
        <v>0.13898006987205291</v>
      </c>
      <c r="AS468" s="3">
        <v>44297</v>
      </c>
      <c r="AU468">
        <f t="shared" si="152"/>
        <v>2.0475422624772688</v>
      </c>
      <c r="AV468">
        <f t="shared" si="153"/>
        <v>0.10920225399878766</v>
      </c>
      <c r="AW468" s="25">
        <f t="shared" si="154"/>
        <v>1.0604971779816026</v>
      </c>
      <c r="AX468" s="25">
        <f t="shared" si="155"/>
        <v>6.9540798556170666E-2</v>
      </c>
      <c r="AY468" s="3">
        <v>44297</v>
      </c>
      <c r="BA468">
        <f t="shared" si="144"/>
        <v>2.2113456434754504</v>
      </c>
      <c r="BB468">
        <f t="shared" si="145"/>
        <v>5.4601126999393831E-2</v>
      </c>
      <c r="BC468" s="25">
        <f t="shared" si="146"/>
        <v>1.04311197834256</v>
      </c>
      <c r="BD468" s="25">
        <f t="shared" si="147"/>
        <v>8.6925998195213336E-2</v>
      </c>
    </row>
    <row r="469" spans="1:56" x14ac:dyDescent="0.2">
      <c r="A469" s="3">
        <v>44298</v>
      </c>
      <c r="M469" s="3">
        <v>44298</v>
      </c>
      <c r="O469">
        <v>70</v>
      </c>
      <c r="P469">
        <v>2</v>
      </c>
      <c r="Q469">
        <v>81</v>
      </c>
      <c r="R469">
        <v>6</v>
      </c>
      <c r="S469">
        <v>54</v>
      </c>
      <c r="T469">
        <v>2</v>
      </c>
      <c r="U469">
        <v>54</v>
      </c>
      <c r="V469">
        <v>3</v>
      </c>
      <c r="W469">
        <f t="shared" si="156"/>
        <v>43.5</v>
      </c>
      <c r="Y469">
        <v>2531.2436756060001</v>
      </c>
      <c r="AA469" s="3">
        <v>44298</v>
      </c>
      <c r="AC469">
        <v>81</v>
      </c>
      <c r="AD469">
        <v>6</v>
      </c>
      <c r="AE469">
        <v>54</v>
      </c>
      <c r="AF469">
        <v>3</v>
      </c>
      <c r="AG469" s="3">
        <v>44298</v>
      </c>
      <c r="AI469">
        <f t="shared" si="148"/>
        <v>3.0012824413000101</v>
      </c>
      <c r="AJ469">
        <f t="shared" si="149"/>
        <v>8.5750926894285998E-2</v>
      </c>
      <c r="AK469">
        <f t="shared" si="150"/>
        <v>1.5009847546181714</v>
      </c>
      <c r="AL469">
        <f t="shared" si="151"/>
        <v>5.5592027948821163E-2</v>
      </c>
      <c r="AM469" s="3">
        <v>44298</v>
      </c>
      <c r="AO469">
        <f t="shared" si="157"/>
        <v>3.4729125392185831</v>
      </c>
      <c r="AP469">
        <f t="shared" si="158"/>
        <v>0.25725278068285801</v>
      </c>
      <c r="AQ469">
        <f t="shared" si="159"/>
        <v>1.5009847546181714</v>
      </c>
      <c r="AR469">
        <f t="shared" si="160"/>
        <v>8.3388041923231737E-2</v>
      </c>
      <c r="AS469" s="3">
        <v>44298</v>
      </c>
      <c r="AU469">
        <f t="shared" si="152"/>
        <v>1.9110394449787842</v>
      </c>
      <c r="AV469">
        <f t="shared" si="153"/>
        <v>5.4601126999393831E-2</v>
      </c>
      <c r="AW469" s="25">
        <f t="shared" si="154"/>
        <v>0.93880078050830396</v>
      </c>
      <c r="AX469" s="25">
        <f t="shared" si="155"/>
        <v>3.4770399278085333E-2</v>
      </c>
      <c r="AY469" s="3">
        <v>44298</v>
      </c>
      <c r="BA469">
        <f t="shared" si="144"/>
        <v>2.2113456434754504</v>
      </c>
      <c r="BB469">
        <f t="shared" si="145"/>
        <v>0.16380338099818148</v>
      </c>
      <c r="BC469" s="25">
        <f t="shared" si="146"/>
        <v>0.93880078050830396</v>
      </c>
      <c r="BD469" s="25">
        <f t="shared" si="147"/>
        <v>5.2155598917127996E-2</v>
      </c>
    </row>
    <row r="470" spans="1:56" x14ac:dyDescent="0.2">
      <c r="A470" s="3">
        <v>44299</v>
      </c>
      <c r="M470" s="3">
        <v>44299</v>
      </c>
      <c r="O470">
        <v>70</v>
      </c>
      <c r="P470">
        <v>1</v>
      </c>
      <c r="Q470">
        <v>61</v>
      </c>
      <c r="R470">
        <v>3</v>
      </c>
      <c r="S470">
        <v>61</v>
      </c>
      <c r="T470">
        <v>5</v>
      </c>
      <c r="U470">
        <v>38</v>
      </c>
      <c r="V470">
        <v>4</v>
      </c>
      <c r="W470">
        <f t="shared" si="156"/>
        <v>32</v>
      </c>
      <c r="Y470">
        <v>2478.4181386783798</v>
      </c>
      <c r="AA470" s="3">
        <v>44299</v>
      </c>
      <c r="AC470">
        <v>61</v>
      </c>
      <c r="AD470">
        <v>3</v>
      </c>
      <c r="AE470">
        <v>38</v>
      </c>
      <c r="AF470">
        <v>4</v>
      </c>
      <c r="AG470" s="3">
        <v>44299</v>
      </c>
      <c r="AI470">
        <f t="shared" si="148"/>
        <v>3.0012824413000101</v>
      </c>
      <c r="AJ470">
        <f t="shared" si="149"/>
        <v>4.2875463447142999E-2</v>
      </c>
      <c r="AK470">
        <f t="shared" si="150"/>
        <v>1.6955568524390454</v>
      </c>
      <c r="AL470">
        <f t="shared" si="151"/>
        <v>0.13898006987205291</v>
      </c>
      <c r="AM470" s="3">
        <v>44299</v>
      </c>
      <c r="AO470">
        <f t="shared" si="157"/>
        <v>2.6154032702757228</v>
      </c>
      <c r="AP470">
        <f t="shared" si="158"/>
        <v>0.128626390341429</v>
      </c>
      <c r="AQ470">
        <f t="shared" si="159"/>
        <v>1.0562485310276022</v>
      </c>
      <c r="AR470">
        <f t="shared" si="160"/>
        <v>0.11118405589764233</v>
      </c>
      <c r="AS470" s="3">
        <v>44299</v>
      </c>
      <c r="AU470">
        <f t="shared" si="152"/>
        <v>1.9110394449787842</v>
      </c>
      <c r="AV470">
        <f t="shared" si="153"/>
        <v>2.7300563499696916E-2</v>
      </c>
      <c r="AW470" s="25">
        <f t="shared" si="154"/>
        <v>1.0604971779816026</v>
      </c>
      <c r="AX470" s="25">
        <f t="shared" si="155"/>
        <v>8.6925998195213336E-2</v>
      </c>
      <c r="AY470" s="3">
        <v>44299</v>
      </c>
      <c r="BA470">
        <f t="shared" si="144"/>
        <v>1.6653343734815118</v>
      </c>
      <c r="BB470">
        <f t="shared" si="145"/>
        <v>8.190169049909074E-2</v>
      </c>
      <c r="BC470" s="25">
        <f t="shared" si="146"/>
        <v>0.66063758628362135</v>
      </c>
      <c r="BD470" s="25">
        <f t="shared" si="147"/>
        <v>6.9540798556170666E-2</v>
      </c>
    </row>
    <row r="471" spans="1:56" x14ac:dyDescent="0.2">
      <c r="A471" s="3">
        <v>44300</v>
      </c>
      <c r="M471" s="3">
        <v>44300</v>
      </c>
      <c r="O471">
        <v>68</v>
      </c>
      <c r="P471">
        <v>8</v>
      </c>
      <c r="Q471">
        <v>67</v>
      </c>
      <c r="R471">
        <v>6</v>
      </c>
      <c r="S471">
        <v>65</v>
      </c>
      <c r="T471">
        <v>4</v>
      </c>
      <c r="U471">
        <v>58</v>
      </c>
      <c r="V471">
        <v>4</v>
      </c>
      <c r="W471">
        <f t="shared" si="156"/>
        <v>36.5</v>
      </c>
      <c r="Y471">
        <v>2426.0534573626701</v>
      </c>
      <c r="AA471" s="3">
        <v>44300</v>
      </c>
      <c r="AC471">
        <v>67</v>
      </c>
      <c r="AD471">
        <v>6</v>
      </c>
      <c r="AE471">
        <v>58</v>
      </c>
      <c r="AF471">
        <v>4</v>
      </c>
      <c r="AG471" s="3">
        <v>44300</v>
      </c>
      <c r="AI471">
        <f t="shared" si="148"/>
        <v>2.9155315144057239</v>
      </c>
      <c r="AJ471">
        <f t="shared" si="149"/>
        <v>0.34300370757714399</v>
      </c>
      <c r="AK471">
        <f t="shared" si="150"/>
        <v>1.8067409083366879</v>
      </c>
      <c r="AL471">
        <f t="shared" si="151"/>
        <v>0.11118405589764233</v>
      </c>
      <c r="AM471" s="3">
        <v>44300</v>
      </c>
      <c r="AO471">
        <f t="shared" si="157"/>
        <v>2.872656050958581</v>
      </c>
      <c r="AP471">
        <f t="shared" si="158"/>
        <v>0.25725278068285801</v>
      </c>
      <c r="AQ471">
        <f t="shared" si="159"/>
        <v>1.6121688105158136</v>
      </c>
      <c r="AR471">
        <f t="shared" si="160"/>
        <v>0.11118405589764233</v>
      </c>
      <c r="AS471" s="3">
        <v>44300</v>
      </c>
      <c r="AU471">
        <f t="shared" si="152"/>
        <v>1.8564383179793902</v>
      </c>
      <c r="AV471">
        <f t="shared" si="153"/>
        <v>0.21840450799757533</v>
      </c>
      <c r="AW471" s="25">
        <f t="shared" si="154"/>
        <v>1.1300379765377733</v>
      </c>
      <c r="AX471" s="25">
        <f t="shared" si="155"/>
        <v>6.9540798556170666E-2</v>
      </c>
      <c r="AY471" s="3">
        <v>44300</v>
      </c>
      <c r="BA471">
        <f t="shared" si="144"/>
        <v>1.8291377544796934</v>
      </c>
      <c r="BB471">
        <f t="shared" si="145"/>
        <v>0.16380338099818148</v>
      </c>
      <c r="BC471" s="25">
        <f t="shared" si="146"/>
        <v>1.0083415790644747</v>
      </c>
      <c r="BD471" s="25">
        <f t="shared" si="147"/>
        <v>6.9540798556170666E-2</v>
      </c>
    </row>
    <row r="472" spans="1:56" x14ac:dyDescent="0.2">
      <c r="A472" s="3">
        <v>44301</v>
      </c>
      <c r="M472" s="3">
        <v>44301</v>
      </c>
      <c r="O472">
        <v>52</v>
      </c>
      <c r="P472">
        <v>3</v>
      </c>
      <c r="Q472">
        <v>51</v>
      </c>
      <c r="R472">
        <v>5</v>
      </c>
      <c r="S472">
        <v>53</v>
      </c>
      <c r="T472">
        <v>4</v>
      </c>
      <c r="U472">
        <v>56</v>
      </c>
      <c r="V472">
        <v>2</v>
      </c>
      <c r="W472">
        <f t="shared" si="156"/>
        <v>28</v>
      </c>
      <c r="Y472">
        <v>2374.1209055539098</v>
      </c>
      <c r="AA472" s="3">
        <v>44301</v>
      </c>
      <c r="AC472">
        <v>51</v>
      </c>
      <c r="AD472">
        <v>5</v>
      </c>
      <c r="AE472">
        <v>56</v>
      </c>
      <c r="AF472">
        <v>2</v>
      </c>
      <c r="AG472" s="3">
        <v>44301</v>
      </c>
      <c r="AI472">
        <f t="shared" si="148"/>
        <v>2.229524099251436</v>
      </c>
      <c r="AJ472">
        <f t="shared" si="149"/>
        <v>0.128626390341429</v>
      </c>
      <c r="AK472">
        <f t="shared" si="150"/>
        <v>1.4731887406437607</v>
      </c>
      <c r="AL472">
        <f t="shared" si="151"/>
        <v>0.11118405589764233</v>
      </c>
      <c r="AM472" s="3">
        <v>44301</v>
      </c>
      <c r="AO472">
        <f t="shared" si="157"/>
        <v>2.1866486358042931</v>
      </c>
      <c r="AP472">
        <f t="shared" si="158"/>
        <v>0.21437731723571499</v>
      </c>
      <c r="AQ472">
        <f t="shared" si="159"/>
        <v>1.5565767825669925</v>
      </c>
      <c r="AR472">
        <f t="shared" si="160"/>
        <v>5.5592027948821163E-2</v>
      </c>
      <c r="AS472" s="3">
        <v>44301</v>
      </c>
      <c r="AU472">
        <f t="shared" si="152"/>
        <v>1.4196293019842396</v>
      </c>
      <c r="AV472">
        <f t="shared" si="153"/>
        <v>8.190169049909074E-2</v>
      </c>
      <c r="AW472" s="25">
        <f t="shared" si="154"/>
        <v>0.92141558086926134</v>
      </c>
      <c r="AX472" s="25">
        <f t="shared" si="155"/>
        <v>6.9540798556170666E-2</v>
      </c>
      <c r="AY472" s="3">
        <v>44301</v>
      </c>
      <c r="BA472">
        <f t="shared" si="144"/>
        <v>1.3923287384845426</v>
      </c>
      <c r="BB472">
        <f t="shared" si="145"/>
        <v>0.13650281749848459</v>
      </c>
      <c r="BC472" s="25">
        <f t="shared" si="146"/>
        <v>0.9735711797863893</v>
      </c>
      <c r="BD472" s="25">
        <f t="shared" si="147"/>
        <v>3.4770399278085333E-2</v>
      </c>
    </row>
    <row r="473" spans="1:56" x14ac:dyDescent="0.2">
      <c r="A473" s="3">
        <v>44302</v>
      </c>
      <c r="M473" s="3">
        <v>44302</v>
      </c>
      <c r="O473">
        <v>50</v>
      </c>
      <c r="P473">
        <v>4</v>
      </c>
      <c r="Q473">
        <v>54</v>
      </c>
      <c r="R473">
        <v>2</v>
      </c>
      <c r="S473">
        <v>51</v>
      </c>
      <c r="T473">
        <v>3</v>
      </c>
      <c r="U473">
        <v>35</v>
      </c>
      <c r="V473">
        <v>3</v>
      </c>
      <c r="W473">
        <f t="shared" si="156"/>
        <v>28</v>
      </c>
      <c r="Y473">
        <v>2324.5664161769901</v>
      </c>
      <c r="AA473" s="3">
        <v>44302</v>
      </c>
      <c r="AC473">
        <v>54</v>
      </c>
      <c r="AD473">
        <v>2</v>
      </c>
      <c r="AE473">
        <v>35</v>
      </c>
      <c r="AF473">
        <v>3</v>
      </c>
      <c r="AG473" s="3">
        <v>44302</v>
      </c>
      <c r="AI473">
        <f t="shared" si="148"/>
        <v>2.1437731723571498</v>
      </c>
      <c r="AJ473">
        <f t="shared" si="149"/>
        <v>0.171501853788572</v>
      </c>
      <c r="AK473">
        <f t="shared" si="150"/>
        <v>1.4175967126949396</v>
      </c>
      <c r="AL473">
        <f t="shared" si="151"/>
        <v>8.3388041923231737E-2</v>
      </c>
      <c r="AM473" s="3">
        <v>44302</v>
      </c>
      <c r="AO473">
        <f t="shared" si="157"/>
        <v>2.3152750261457218</v>
      </c>
      <c r="AP473">
        <f t="shared" si="158"/>
        <v>8.5750926894285998E-2</v>
      </c>
      <c r="AQ473">
        <f t="shared" si="159"/>
        <v>0.9728604891043704</v>
      </c>
      <c r="AR473">
        <f t="shared" si="160"/>
        <v>8.3388041923231737E-2</v>
      </c>
      <c r="AS473" s="3">
        <v>44302</v>
      </c>
      <c r="AU473">
        <f t="shared" si="152"/>
        <v>1.3650281749848459</v>
      </c>
      <c r="AV473">
        <f t="shared" si="153"/>
        <v>0.10920225399878766</v>
      </c>
      <c r="AW473" s="25">
        <f t="shared" si="154"/>
        <v>0.886645181591176</v>
      </c>
      <c r="AX473" s="25">
        <f t="shared" si="155"/>
        <v>5.2155598917127996E-2</v>
      </c>
      <c r="AY473" s="3">
        <v>44302</v>
      </c>
      <c r="BA473">
        <f t="shared" si="144"/>
        <v>1.4742304289836334</v>
      </c>
      <c r="BB473">
        <f t="shared" si="145"/>
        <v>5.4601126999393831E-2</v>
      </c>
      <c r="BC473" s="25">
        <f t="shared" si="146"/>
        <v>0.60848198736649328</v>
      </c>
      <c r="BD473" s="25">
        <f t="shared" si="147"/>
        <v>5.2155598917127996E-2</v>
      </c>
    </row>
    <row r="474" spans="1:56" x14ac:dyDescent="0.2">
      <c r="A474" s="3">
        <v>44303</v>
      </c>
      <c r="M474" s="3">
        <v>44303</v>
      </c>
      <c r="O474">
        <v>56</v>
      </c>
      <c r="P474">
        <v>7</v>
      </c>
      <c r="Q474">
        <v>51</v>
      </c>
      <c r="R474">
        <v>5</v>
      </c>
      <c r="S474">
        <v>51</v>
      </c>
      <c r="T474">
        <v>6</v>
      </c>
      <c r="U474">
        <v>31</v>
      </c>
      <c r="V474">
        <v>3</v>
      </c>
      <c r="W474">
        <f t="shared" si="156"/>
        <v>28</v>
      </c>
      <c r="Y474">
        <v>2277.4024407054699</v>
      </c>
      <c r="AA474" s="3">
        <v>44303</v>
      </c>
      <c r="AC474">
        <v>51</v>
      </c>
      <c r="AD474">
        <v>5</v>
      </c>
      <c r="AE474">
        <v>31</v>
      </c>
      <c r="AF474">
        <v>3</v>
      </c>
      <c r="AG474" s="3">
        <v>44303</v>
      </c>
      <c r="AI474">
        <f t="shared" si="148"/>
        <v>2.401025953040008</v>
      </c>
      <c r="AJ474">
        <f t="shared" si="149"/>
        <v>0.300128244130001</v>
      </c>
      <c r="AK474">
        <f t="shared" si="150"/>
        <v>1.4175967126949396</v>
      </c>
      <c r="AL474">
        <f t="shared" si="151"/>
        <v>0.16677608384646347</v>
      </c>
      <c r="AM474" s="3">
        <v>44303</v>
      </c>
      <c r="AO474">
        <f t="shared" si="157"/>
        <v>2.1866486358042931</v>
      </c>
      <c r="AP474">
        <f t="shared" si="158"/>
        <v>0.21437731723571499</v>
      </c>
      <c r="AQ474">
        <f t="shared" si="159"/>
        <v>0.86167643320672804</v>
      </c>
      <c r="AR474">
        <f t="shared" si="160"/>
        <v>8.3388041923231737E-2</v>
      </c>
      <c r="AS474" s="3">
        <v>44303</v>
      </c>
      <c r="AU474">
        <f t="shared" si="152"/>
        <v>1.5288315559830272</v>
      </c>
      <c r="AV474">
        <f t="shared" si="153"/>
        <v>0.1911039444978784</v>
      </c>
      <c r="AW474" s="25">
        <f t="shared" si="154"/>
        <v>0.886645181591176</v>
      </c>
      <c r="AX474" s="25">
        <f t="shared" si="155"/>
        <v>0.10431119783425599</v>
      </c>
      <c r="AY474" s="3">
        <v>44303</v>
      </c>
      <c r="BA474">
        <f t="shared" si="144"/>
        <v>1.3923287384845426</v>
      </c>
      <c r="BB474">
        <f t="shared" si="145"/>
        <v>0.13650281749848459</v>
      </c>
      <c r="BC474" s="25">
        <f t="shared" si="146"/>
        <v>0.53894118881032271</v>
      </c>
      <c r="BD474" s="25">
        <f t="shared" si="147"/>
        <v>5.2155598917127996E-2</v>
      </c>
    </row>
    <row r="475" spans="1:56" x14ac:dyDescent="0.2">
      <c r="A475" s="3">
        <v>44304</v>
      </c>
      <c r="M475" s="3">
        <v>44304</v>
      </c>
      <c r="O475">
        <v>65</v>
      </c>
      <c r="P475">
        <v>2</v>
      </c>
      <c r="Q475">
        <v>45</v>
      </c>
      <c r="R475">
        <v>4</v>
      </c>
      <c r="S475">
        <v>49</v>
      </c>
      <c r="T475">
        <v>2</v>
      </c>
      <c r="U475">
        <v>38</v>
      </c>
      <c r="V475">
        <v>7</v>
      </c>
      <c r="W475">
        <f t="shared" si="156"/>
        <v>24.5</v>
      </c>
      <c r="Y475">
        <v>2228.9149372929</v>
      </c>
      <c r="AA475" s="3">
        <v>44304</v>
      </c>
      <c r="AC475">
        <v>45</v>
      </c>
      <c r="AD475">
        <v>4</v>
      </c>
      <c r="AE475">
        <v>38</v>
      </c>
      <c r="AF475">
        <v>7</v>
      </c>
      <c r="AG475" s="3">
        <v>44304</v>
      </c>
      <c r="AI475">
        <f t="shared" si="148"/>
        <v>2.7869051240642948</v>
      </c>
      <c r="AJ475">
        <f t="shared" si="149"/>
        <v>8.5750926894285998E-2</v>
      </c>
      <c r="AK475">
        <f t="shared" si="150"/>
        <v>1.3620046847461185</v>
      </c>
      <c r="AL475">
        <f t="shared" si="151"/>
        <v>5.5592027948821163E-2</v>
      </c>
      <c r="AM475" s="3">
        <v>44304</v>
      </c>
      <c r="AO475">
        <f t="shared" si="157"/>
        <v>1.929395855121435</v>
      </c>
      <c r="AP475">
        <f t="shared" si="158"/>
        <v>0.171501853788572</v>
      </c>
      <c r="AQ475">
        <f t="shared" si="159"/>
        <v>1.0562485310276022</v>
      </c>
      <c r="AR475">
        <f t="shared" si="160"/>
        <v>0.19457209782087406</v>
      </c>
      <c r="AS475" s="3">
        <v>44304</v>
      </c>
      <c r="AU475">
        <f t="shared" si="152"/>
        <v>1.7745366274802996</v>
      </c>
      <c r="AV475">
        <f t="shared" si="153"/>
        <v>5.4601126999393831E-2</v>
      </c>
      <c r="AW475" s="25">
        <f t="shared" si="154"/>
        <v>0.85187478231309066</v>
      </c>
      <c r="AX475" s="25">
        <f t="shared" si="155"/>
        <v>3.4770399278085333E-2</v>
      </c>
      <c r="AY475" s="3">
        <v>44304</v>
      </c>
      <c r="BA475">
        <f t="shared" si="144"/>
        <v>1.2285253574863613</v>
      </c>
      <c r="BB475">
        <f t="shared" si="145"/>
        <v>0.10920225399878766</v>
      </c>
      <c r="BC475" s="25">
        <f t="shared" si="146"/>
        <v>0.66063758628362135</v>
      </c>
      <c r="BD475" s="25">
        <f t="shared" si="147"/>
        <v>0.12169639747329866</v>
      </c>
    </row>
    <row r="476" spans="1:56" x14ac:dyDescent="0.2">
      <c r="A476" s="3">
        <v>44305</v>
      </c>
      <c r="M476" s="3">
        <v>44305</v>
      </c>
      <c r="O476">
        <v>42</v>
      </c>
      <c r="P476">
        <v>4</v>
      </c>
      <c r="Q476">
        <v>40</v>
      </c>
      <c r="R476">
        <v>4</v>
      </c>
      <c r="S476">
        <v>45</v>
      </c>
      <c r="T476">
        <v>3</v>
      </c>
      <c r="U476">
        <v>42</v>
      </c>
      <c r="V476">
        <v>2</v>
      </c>
      <c r="W476">
        <f t="shared" si="156"/>
        <v>22</v>
      </c>
      <c r="Y476">
        <v>2179.2182738961501</v>
      </c>
      <c r="AA476" s="3">
        <v>44305</v>
      </c>
      <c r="AC476">
        <v>40</v>
      </c>
      <c r="AD476">
        <v>4</v>
      </c>
      <c r="AE476">
        <v>42</v>
      </c>
      <c r="AF476">
        <v>2</v>
      </c>
      <c r="AG476" s="3">
        <v>44305</v>
      </c>
      <c r="AI476">
        <f t="shared" si="148"/>
        <v>1.8007694647800059</v>
      </c>
      <c r="AJ476">
        <f t="shared" si="149"/>
        <v>0.171501853788572</v>
      </c>
      <c r="AK476">
        <f t="shared" si="150"/>
        <v>1.2508206288484762</v>
      </c>
      <c r="AL476">
        <f t="shared" si="151"/>
        <v>8.3388041923231737E-2</v>
      </c>
      <c r="AM476" s="3">
        <v>44305</v>
      </c>
      <c r="AO476">
        <f t="shared" si="157"/>
        <v>1.7150185378857199</v>
      </c>
      <c r="AP476">
        <f t="shared" si="158"/>
        <v>0.171501853788572</v>
      </c>
      <c r="AQ476">
        <f t="shared" si="159"/>
        <v>1.1674325869252444</v>
      </c>
      <c r="AR476">
        <f t="shared" si="160"/>
        <v>5.5592027948821163E-2</v>
      </c>
      <c r="AS476" s="3">
        <v>44305</v>
      </c>
      <c r="AU476">
        <f t="shared" si="152"/>
        <v>1.1466236669872705</v>
      </c>
      <c r="AV476">
        <f t="shared" si="153"/>
        <v>0.10920225399878766</v>
      </c>
      <c r="AW476" s="25">
        <f t="shared" si="154"/>
        <v>0.78233398375691998</v>
      </c>
      <c r="AX476" s="25">
        <f t="shared" si="155"/>
        <v>5.2155598917127996E-2</v>
      </c>
      <c r="AY476" s="3">
        <v>44305</v>
      </c>
      <c r="BA476">
        <f t="shared" si="144"/>
        <v>1.0920225399878767</v>
      </c>
      <c r="BB476">
        <f t="shared" si="145"/>
        <v>0.10920225399878766</v>
      </c>
      <c r="BC476" s="25">
        <f t="shared" si="146"/>
        <v>0.73017838483979203</v>
      </c>
      <c r="BD476" s="25">
        <f t="shared" si="147"/>
        <v>3.4770399278085333E-2</v>
      </c>
    </row>
    <row r="477" spans="1:56" x14ac:dyDescent="0.2">
      <c r="A477" s="3">
        <v>44306</v>
      </c>
      <c r="M477" s="3">
        <v>44306</v>
      </c>
      <c r="O477">
        <v>50</v>
      </c>
      <c r="P477">
        <v>6</v>
      </c>
      <c r="Q477">
        <v>49</v>
      </c>
      <c r="R477">
        <v>8</v>
      </c>
      <c r="S477">
        <v>42</v>
      </c>
      <c r="T477">
        <v>9</v>
      </c>
      <c r="U477">
        <v>37</v>
      </c>
      <c r="V477">
        <v>6</v>
      </c>
      <c r="W477">
        <f t="shared" si="156"/>
        <v>28.5</v>
      </c>
      <c r="Y477">
        <v>2130.1675359829901</v>
      </c>
      <c r="AA477" s="3">
        <v>44306</v>
      </c>
      <c r="AC477">
        <v>49</v>
      </c>
      <c r="AD477">
        <v>8</v>
      </c>
      <c r="AE477">
        <v>37</v>
      </c>
      <c r="AF477">
        <v>6</v>
      </c>
      <c r="AG477" s="3">
        <v>44306</v>
      </c>
      <c r="AI477">
        <f t="shared" si="148"/>
        <v>2.1437731723571498</v>
      </c>
      <c r="AJ477">
        <f t="shared" si="149"/>
        <v>0.25725278068285801</v>
      </c>
      <c r="AK477">
        <f t="shared" si="150"/>
        <v>1.1674325869252444</v>
      </c>
      <c r="AL477">
        <f t="shared" si="151"/>
        <v>0.25016412576969521</v>
      </c>
      <c r="AM477" s="3">
        <v>44306</v>
      </c>
      <c r="AO477">
        <f t="shared" si="157"/>
        <v>2.1008977089100069</v>
      </c>
      <c r="AP477">
        <f t="shared" si="158"/>
        <v>0.34300370757714399</v>
      </c>
      <c r="AQ477">
        <f t="shared" si="159"/>
        <v>1.0284525170531915</v>
      </c>
      <c r="AR477">
        <f t="shared" si="160"/>
        <v>0.16677608384646347</v>
      </c>
      <c r="AS477" s="3">
        <v>44306</v>
      </c>
      <c r="AU477">
        <f t="shared" si="152"/>
        <v>1.3650281749848459</v>
      </c>
      <c r="AV477">
        <f t="shared" si="153"/>
        <v>0.16380338099818148</v>
      </c>
      <c r="AW477" s="25">
        <f t="shared" si="154"/>
        <v>0.73017838483979203</v>
      </c>
      <c r="AX477" s="25">
        <f t="shared" si="155"/>
        <v>0.156466796751384</v>
      </c>
      <c r="AY477" s="3">
        <v>44306</v>
      </c>
      <c r="BA477">
        <f t="shared" si="144"/>
        <v>1.3377276114851488</v>
      </c>
      <c r="BB477">
        <f t="shared" si="145"/>
        <v>0.21840450799757533</v>
      </c>
      <c r="BC477" s="25">
        <f t="shared" si="146"/>
        <v>0.64325238664457862</v>
      </c>
      <c r="BD477" s="25">
        <f t="shared" si="147"/>
        <v>0.10431119783425599</v>
      </c>
    </row>
    <row r="478" spans="1:56" x14ac:dyDescent="0.2">
      <c r="A478" s="3">
        <v>44307</v>
      </c>
      <c r="M478" s="3">
        <v>44307</v>
      </c>
      <c r="O478">
        <v>52</v>
      </c>
      <c r="P478">
        <v>6</v>
      </c>
      <c r="Q478">
        <v>40</v>
      </c>
      <c r="R478">
        <v>5</v>
      </c>
      <c r="S478">
        <v>42</v>
      </c>
      <c r="T478">
        <v>6</v>
      </c>
      <c r="U478">
        <v>23</v>
      </c>
      <c r="V478">
        <v>1</v>
      </c>
      <c r="W478">
        <f t="shared" si="156"/>
        <v>22.5</v>
      </c>
      <c r="Y478">
        <v>2081.71305962213</v>
      </c>
      <c r="AA478" s="3">
        <v>44307</v>
      </c>
      <c r="AC478">
        <v>40</v>
      </c>
      <c r="AD478">
        <v>5</v>
      </c>
      <c r="AE478">
        <v>23</v>
      </c>
      <c r="AF478">
        <v>1</v>
      </c>
      <c r="AG478" s="3">
        <v>44307</v>
      </c>
      <c r="AI478">
        <f t="shared" si="148"/>
        <v>2.229524099251436</v>
      </c>
      <c r="AJ478">
        <f t="shared" si="149"/>
        <v>0.25725278068285801</v>
      </c>
      <c r="AK478">
        <f t="shared" si="150"/>
        <v>1.1674325869252444</v>
      </c>
      <c r="AL478">
        <f t="shared" si="151"/>
        <v>0.16677608384646347</v>
      </c>
      <c r="AM478" s="3">
        <v>44307</v>
      </c>
      <c r="AO478">
        <f t="shared" si="157"/>
        <v>1.7150185378857199</v>
      </c>
      <c r="AP478">
        <f t="shared" si="158"/>
        <v>0.21437731723571499</v>
      </c>
      <c r="AQ478">
        <f t="shared" si="159"/>
        <v>0.63930832141144334</v>
      </c>
      <c r="AR478">
        <f t="shared" si="160"/>
        <v>2.7796013974410581E-2</v>
      </c>
      <c r="AS478" s="3">
        <v>44307</v>
      </c>
      <c r="AU478">
        <f t="shared" si="152"/>
        <v>1.4196293019842396</v>
      </c>
      <c r="AV478">
        <f t="shared" si="153"/>
        <v>0.16380338099818148</v>
      </c>
      <c r="AW478" s="25">
        <f t="shared" si="154"/>
        <v>0.73017838483979203</v>
      </c>
      <c r="AX478" s="25">
        <f t="shared" si="155"/>
        <v>0.10431119783425599</v>
      </c>
      <c r="AY478" s="3">
        <v>44307</v>
      </c>
      <c r="BA478">
        <f t="shared" si="144"/>
        <v>1.0920225399878767</v>
      </c>
      <c r="BB478">
        <f t="shared" si="145"/>
        <v>0.13650281749848459</v>
      </c>
      <c r="BC478" s="25">
        <f t="shared" si="146"/>
        <v>0.39985959169798135</v>
      </c>
      <c r="BD478" s="25">
        <f t="shared" si="147"/>
        <v>1.7385199639042666E-2</v>
      </c>
    </row>
    <row r="479" spans="1:56" x14ac:dyDescent="0.2">
      <c r="A479" s="3">
        <v>44308</v>
      </c>
      <c r="M479" s="3">
        <v>44308</v>
      </c>
      <c r="O479">
        <v>38</v>
      </c>
      <c r="P479">
        <v>5</v>
      </c>
      <c r="Q479">
        <v>26</v>
      </c>
      <c r="R479">
        <v>4</v>
      </c>
      <c r="S479">
        <v>47</v>
      </c>
      <c r="T479">
        <v>1</v>
      </c>
      <c r="U479">
        <v>24</v>
      </c>
      <c r="V479">
        <v>3</v>
      </c>
      <c r="W479">
        <f t="shared" si="156"/>
        <v>15</v>
      </c>
      <c r="Y479">
        <v>2033.83308630737</v>
      </c>
      <c r="AA479" s="3">
        <v>44308</v>
      </c>
      <c r="AC479">
        <v>26</v>
      </c>
      <c r="AD479">
        <v>4</v>
      </c>
      <c r="AE479">
        <v>24</v>
      </c>
      <c r="AF479">
        <v>3</v>
      </c>
      <c r="AG479" s="3">
        <v>44308</v>
      </c>
      <c r="AI479">
        <f t="shared" si="148"/>
        <v>1.6292676109914339</v>
      </c>
      <c r="AJ479">
        <f t="shared" si="149"/>
        <v>0.21437731723571499</v>
      </c>
      <c r="AK479">
        <f t="shared" si="150"/>
        <v>1.3064126567972973</v>
      </c>
      <c r="AL479">
        <f t="shared" si="151"/>
        <v>2.7796013974410581E-2</v>
      </c>
      <c r="AM479" s="3">
        <v>44308</v>
      </c>
      <c r="AO479">
        <f t="shared" si="157"/>
        <v>1.114762049625718</v>
      </c>
      <c r="AP479">
        <f t="shared" si="158"/>
        <v>0.171501853788572</v>
      </c>
      <c r="AQ479">
        <f t="shared" si="159"/>
        <v>0.6671043353858539</v>
      </c>
      <c r="AR479">
        <f t="shared" si="160"/>
        <v>8.3388041923231737E-2</v>
      </c>
      <c r="AS479" s="3">
        <v>44308</v>
      </c>
      <c r="AU479">
        <f t="shared" si="152"/>
        <v>1.0374214129884829</v>
      </c>
      <c r="AV479">
        <f t="shared" si="153"/>
        <v>0.13650281749848459</v>
      </c>
      <c r="AW479" s="25">
        <f t="shared" si="154"/>
        <v>0.81710438303500532</v>
      </c>
      <c r="AX479" s="25">
        <f t="shared" si="155"/>
        <v>1.7385199639042666E-2</v>
      </c>
      <c r="AY479" s="3">
        <v>44308</v>
      </c>
      <c r="BA479">
        <f t="shared" si="144"/>
        <v>0.70981465099211982</v>
      </c>
      <c r="BB479">
        <f t="shared" si="145"/>
        <v>0.10920225399878766</v>
      </c>
      <c r="BC479" s="25">
        <f t="shared" si="146"/>
        <v>0.41724479133702397</v>
      </c>
      <c r="BD479" s="25">
        <f t="shared" si="147"/>
        <v>5.2155598917127996E-2</v>
      </c>
    </row>
    <row r="480" spans="1:56" x14ac:dyDescent="0.2">
      <c r="A480" s="3">
        <v>44309</v>
      </c>
      <c r="M480" s="3">
        <v>44309</v>
      </c>
      <c r="O480">
        <v>43</v>
      </c>
      <c r="P480">
        <v>4</v>
      </c>
      <c r="Q480">
        <v>34</v>
      </c>
      <c r="R480">
        <v>5</v>
      </c>
      <c r="S480">
        <v>44</v>
      </c>
      <c r="T480">
        <v>3</v>
      </c>
      <c r="U480">
        <v>33</v>
      </c>
      <c r="V480">
        <v>5</v>
      </c>
      <c r="W480">
        <f t="shared" si="156"/>
        <v>19.5</v>
      </c>
      <c r="Y480">
        <v>1988.1944108739999</v>
      </c>
      <c r="AA480" s="3">
        <v>44309</v>
      </c>
      <c r="AC480">
        <v>34</v>
      </c>
      <c r="AD480">
        <v>5</v>
      </c>
      <c r="AE480">
        <v>33</v>
      </c>
      <c r="AF480">
        <v>5</v>
      </c>
      <c r="AG480" s="3">
        <v>44309</v>
      </c>
      <c r="AI480">
        <f t="shared" si="148"/>
        <v>1.843644928227149</v>
      </c>
      <c r="AJ480">
        <f t="shared" si="149"/>
        <v>0.171501853788572</v>
      </c>
      <c r="AK480">
        <f t="shared" si="150"/>
        <v>1.2230246148740656</v>
      </c>
      <c r="AL480">
        <f t="shared" si="151"/>
        <v>8.3388041923231737E-2</v>
      </c>
      <c r="AM480" s="3">
        <v>44309</v>
      </c>
      <c r="AO480">
        <f t="shared" si="157"/>
        <v>1.4577657572028619</v>
      </c>
      <c r="AP480">
        <f t="shared" si="158"/>
        <v>0.21437731723571499</v>
      </c>
      <c r="AQ480">
        <f t="shared" si="159"/>
        <v>0.91726846115554916</v>
      </c>
      <c r="AR480">
        <f t="shared" si="160"/>
        <v>0.13898006987205291</v>
      </c>
      <c r="AS480" s="3">
        <v>44309</v>
      </c>
      <c r="AU480">
        <f t="shared" si="152"/>
        <v>1.1739242304869675</v>
      </c>
      <c r="AV480">
        <f t="shared" si="153"/>
        <v>0.10920225399878766</v>
      </c>
      <c r="AW480" s="25">
        <f t="shared" si="154"/>
        <v>0.76494878411787737</v>
      </c>
      <c r="AX480" s="25">
        <f t="shared" si="155"/>
        <v>5.2155598917127996E-2</v>
      </c>
      <c r="AY480" s="3">
        <v>44309</v>
      </c>
      <c r="BA480">
        <f t="shared" si="144"/>
        <v>0.92821915898969509</v>
      </c>
      <c r="BB480">
        <f t="shared" si="145"/>
        <v>0.13650281749848459</v>
      </c>
      <c r="BC480" s="25">
        <f t="shared" si="146"/>
        <v>0.57371158808840794</v>
      </c>
      <c r="BD480" s="25">
        <f t="shared" si="147"/>
        <v>8.6925998195213336E-2</v>
      </c>
    </row>
    <row r="481" spans="1:56" x14ac:dyDescent="0.2">
      <c r="A481" s="3">
        <v>44310</v>
      </c>
      <c r="M481" s="3">
        <v>44310</v>
      </c>
      <c r="O481">
        <v>40</v>
      </c>
      <c r="P481">
        <v>3</v>
      </c>
      <c r="Q481">
        <v>30</v>
      </c>
      <c r="R481">
        <v>4</v>
      </c>
      <c r="S481">
        <v>46</v>
      </c>
      <c r="T481">
        <v>6</v>
      </c>
      <c r="U481">
        <v>33</v>
      </c>
      <c r="V481">
        <v>7</v>
      </c>
      <c r="W481">
        <f t="shared" si="156"/>
        <v>17</v>
      </c>
      <c r="Y481">
        <v>1944.81156960625</v>
      </c>
      <c r="AA481" s="3">
        <v>44310</v>
      </c>
      <c r="AC481">
        <v>30</v>
      </c>
      <c r="AD481">
        <v>4</v>
      </c>
      <c r="AE481">
        <v>33</v>
      </c>
      <c r="AF481">
        <v>7</v>
      </c>
      <c r="AG481" s="3">
        <v>44310</v>
      </c>
      <c r="AI481">
        <f t="shared" si="148"/>
        <v>1.7150185378857199</v>
      </c>
      <c r="AJ481">
        <f t="shared" si="149"/>
        <v>0.128626390341429</v>
      </c>
      <c r="AK481">
        <f t="shared" si="150"/>
        <v>1.2786166428228867</v>
      </c>
      <c r="AL481">
        <f t="shared" si="151"/>
        <v>0.16677608384646347</v>
      </c>
      <c r="AM481" s="3">
        <v>44310</v>
      </c>
      <c r="AO481">
        <f t="shared" si="157"/>
        <v>1.28626390341429</v>
      </c>
      <c r="AP481">
        <f t="shared" si="158"/>
        <v>0.171501853788572</v>
      </c>
      <c r="AQ481">
        <f t="shared" si="159"/>
        <v>0.91726846115554916</v>
      </c>
      <c r="AR481">
        <f t="shared" si="160"/>
        <v>0.19457209782087406</v>
      </c>
      <c r="AS481" s="3">
        <v>44310</v>
      </c>
      <c r="AU481">
        <f t="shared" si="152"/>
        <v>1.0920225399878767</v>
      </c>
      <c r="AV481">
        <f t="shared" si="153"/>
        <v>8.190169049909074E-2</v>
      </c>
      <c r="AW481" s="25">
        <f t="shared" si="154"/>
        <v>0.79971918339596271</v>
      </c>
      <c r="AX481" s="25">
        <f t="shared" si="155"/>
        <v>0.10431119783425599</v>
      </c>
      <c r="AY481" s="3">
        <v>44310</v>
      </c>
      <c r="BA481">
        <f t="shared" si="144"/>
        <v>0.81901690499090751</v>
      </c>
      <c r="BB481">
        <f t="shared" si="145"/>
        <v>0.10920225399878766</v>
      </c>
      <c r="BC481" s="25">
        <f t="shared" si="146"/>
        <v>0.57371158808840794</v>
      </c>
      <c r="BD481" s="25">
        <f t="shared" si="147"/>
        <v>0.12169639747329866</v>
      </c>
    </row>
    <row r="482" spans="1:56" x14ac:dyDescent="0.2">
      <c r="A482" s="3">
        <v>44311</v>
      </c>
      <c r="M482" s="3">
        <v>44311</v>
      </c>
      <c r="O482">
        <v>34</v>
      </c>
      <c r="P482">
        <v>1</v>
      </c>
      <c r="Q482">
        <v>27</v>
      </c>
      <c r="R482">
        <v>3</v>
      </c>
      <c r="S482">
        <v>35</v>
      </c>
      <c r="T482">
        <v>4</v>
      </c>
      <c r="U482">
        <v>20</v>
      </c>
      <c r="V482">
        <v>3</v>
      </c>
      <c r="W482">
        <f t="shared" si="156"/>
        <v>15</v>
      </c>
      <c r="Y482">
        <v>1900.5101853600099</v>
      </c>
      <c r="AA482" s="3">
        <v>44311</v>
      </c>
      <c r="AC482">
        <v>27</v>
      </c>
      <c r="AD482">
        <v>3</v>
      </c>
      <c r="AE482">
        <v>20</v>
      </c>
      <c r="AF482">
        <v>3</v>
      </c>
      <c r="AG482" s="3">
        <v>44311</v>
      </c>
      <c r="AI482">
        <f t="shared" si="148"/>
        <v>1.4577657572028619</v>
      </c>
      <c r="AJ482">
        <f t="shared" si="149"/>
        <v>4.2875463447142999E-2</v>
      </c>
      <c r="AK482">
        <f t="shared" si="150"/>
        <v>0.9728604891043704</v>
      </c>
      <c r="AL482">
        <f t="shared" si="151"/>
        <v>0.11118405589764233</v>
      </c>
      <c r="AM482" s="3">
        <v>44311</v>
      </c>
      <c r="AO482">
        <f t="shared" si="157"/>
        <v>1.1576375130728609</v>
      </c>
      <c r="AP482">
        <f t="shared" si="158"/>
        <v>0.128626390341429</v>
      </c>
      <c r="AQ482">
        <f t="shared" si="159"/>
        <v>0.55592027948821165</v>
      </c>
      <c r="AR482">
        <f t="shared" si="160"/>
        <v>8.3388041923231737E-2</v>
      </c>
      <c r="AS482" s="3">
        <v>44311</v>
      </c>
      <c r="AU482">
        <f t="shared" si="152"/>
        <v>0.92821915898969509</v>
      </c>
      <c r="AV482">
        <f t="shared" si="153"/>
        <v>2.7300563499696916E-2</v>
      </c>
      <c r="AW482" s="25">
        <f t="shared" si="154"/>
        <v>0.60848198736649328</v>
      </c>
      <c r="AX482" s="25">
        <f t="shared" si="155"/>
        <v>6.9540798556170666E-2</v>
      </c>
      <c r="AY482" s="3">
        <v>44311</v>
      </c>
      <c r="BA482">
        <f t="shared" si="144"/>
        <v>0.73711521449181672</v>
      </c>
      <c r="BB482">
        <f t="shared" si="145"/>
        <v>8.190169049909074E-2</v>
      </c>
      <c r="BC482" s="25">
        <f t="shared" si="146"/>
        <v>0.34770399278085334</v>
      </c>
      <c r="BD482" s="25">
        <f t="shared" si="147"/>
        <v>5.2155598917127996E-2</v>
      </c>
    </row>
    <row r="483" spans="1:56" x14ac:dyDescent="0.2">
      <c r="A483" s="3">
        <v>44312</v>
      </c>
      <c r="M483" s="3">
        <v>44312</v>
      </c>
      <c r="O483">
        <v>34</v>
      </c>
      <c r="P483">
        <v>2</v>
      </c>
      <c r="Q483">
        <v>18</v>
      </c>
      <c r="R483">
        <v>3</v>
      </c>
      <c r="S483">
        <v>31</v>
      </c>
      <c r="T483">
        <v>4</v>
      </c>
      <c r="U483">
        <v>23</v>
      </c>
      <c r="V483">
        <v>5</v>
      </c>
      <c r="W483">
        <f t="shared" si="156"/>
        <v>10.5</v>
      </c>
      <c r="Y483">
        <v>1855.3733788971099</v>
      </c>
      <c r="AA483" s="3">
        <v>44312</v>
      </c>
      <c r="AC483">
        <v>18</v>
      </c>
      <c r="AD483">
        <v>3</v>
      </c>
      <c r="AE483">
        <v>23</v>
      </c>
      <c r="AF483">
        <v>5</v>
      </c>
      <c r="AG483" s="3">
        <v>44312</v>
      </c>
      <c r="AI483">
        <f t="shared" si="148"/>
        <v>1.4577657572028619</v>
      </c>
      <c r="AJ483">
        <f t="shared" si="149"/>
        <v>8.5750926894285998E-2</v>
      </c>
      <c r="AK483">
        <f t="shared" si="150"/>
        <v>0.86167643320672804</v>
      </c>
      <c r="AL483">
        <f t="shared" si="151"/>
        <v>0.11118405589764233</v>
      </c>
      <c r="AM483" s="3">
        <v>44312</v>
      </c>
      <c r="AO483">
        <f t="shared" si="157"/>
        <v>0.77175834204857396</v>
      </c>
      <c r="AP483">
        <f t="shared" si="158"/>
        <v>0.128626390341429</v>
      </c>
      <c r="AQ483">
        <f t="shared" si="159"/>
        <v>0.63930832141144334</v>
      </c>
      <c r="AR483">
        <f t="shared" si="160"/>
        <v>0.13898006987205291</v>
      </c>
      <c r="AS483" s="3">
        <v>44312</v>
      </c>
      <c r="AU483">
        <f t="shared" si="152"/>
        <v>0.92821915898969509</v>
      </c>
      <c r="AV483">
        <f t="shared" si="153"/>
        <v>5.4601126999393831E-2</v>
      </c>
      <c r="AW483" s="25">
        <f t="shared" si="154"/>
        <v>0.53894118881032271</v>
      </c>
      <c r="AX483" s="25">
        <f t="shared" si="155"/>
        <v>6.9540798556170666E-2</v>
      </c>
      <c r="AY483" s="3">
        <v>44312</v>
      </c>
      <c r="BA483">
        <f t="shared" si="144"/>
        <v>0.4914101429945445</v>
      </c>
      <c r="BB483">
        <f t="shared" si="145"/>
        <v>8.190169049909074E-2</v>
      </c>
      <c r="BC483" s="25">
        <f t="shared" si="146"/>
        <v>0.39985959169798135</v>
      </c>
      <c r="BD483" s="25">
        <f t="shared" si="147"/>
        <v>8.6925998195213336E-2</v>
      </c>
    </row>
    <row r="484" spans="1:56" x14ac:dyDescent="0.2">
      <c r="A484" s="3">
        <v>44313</v>
      </c>
      <c r="M484" s="3">
        <v>44313</v>
      </c>
      <c r="O484">
        <v>30</v>
      </c>
      <c r="P484">
        <v>7</v>
      </c>
      <c r="Q484">
        <v>29</v>
      </c>
      <c r="R484">
        <v>6</v>
      </c>
      <c r="S484">
        <v>36</v>
      </c>
      <c r="T484">
        <v>2</v>
      </c>
      <c r="U484">
        <v>23</v>
      </c>
      <c r="V484">
        <v>6</v>
      </c>
      <c r="W484">
        <f t="shared" si="156"/>
        <v>17.5</v>
      </c>
      <c r="Y484">
        <v>1810.97044694495</v>
      </c>
      <c r="AA484" s="3">
        <v>44313</v>
      </c>
      <c r="AC484">
        <v>29</v>
      </c>
      <c r="AD484">
        <v>6</v>
      </c>
      <c r="AE484">
        <v>23</v>
      </c>
      <c r="AF484">
        <v>6</v>
      </c>
      <c r="AG484" s="3">
        <v>44313</v>
      </c>
      <c r="AI484">
        <f t="shared" si="148"/>
        <v>1.28626390341429</v>
      </c>
      <c r="AJ484">
        <f t="shared" si="149"/>
        <v>0.300128244130001</v>
      </c>
      <c r="AK484">
        <f t="shared" si="150"/>
        <v>1.0006565030787808</v>
      </c>
      <c r="AL484">
        <f t="shared" si="151"/>
        <v>5.5592027948821163E-2</v>
      </c>
      <c r="AM484" s="3">
        <v>44313</v>
      </c>
      <c r="AO484">
        <f t="shared" si="157"/>
        <v>1.2433884399671469</v>
      </c>
      <c r="AP484">
        <f t="shared" si="158"/>
        <v>0.25725278068285801</v>
      </c>
      <c r="AQ484">
        <f t="shared" si="159"/>
        <v>0.63930832141144334</v>
      </c>
      <c r="AR484">
        <f t="shared" si="160"/>
        <v>0.16677608384646347</v>
      </c>
      <c r="AS484" s="3">
        <v>44313</v>
      </c>
      <c r="AU484">
        <f t="shared" si="152"/>
        <v>0.81901690499090751</v>
      </c>
      <c r="AV484">
        <f t="shared" si="153"/>
        <v>0.1911039444978784</v>
      </c>
      <c r="AW484" s="25">
        <f t="shared" si="154"/>
        <v>0.62586718700553601</v>
      </c>
      <c r="AX484" s="25">
        <f t="shared" si="155"/>
        <v>3.4770399278085333E-2</v>
      </c>
      <c r="AY484" s="3">
        <v>44313</v>
      </c>
      <c r="BA484">
        <f t="shared" si="144"/>
        <v>0.79171634149121051</v>
      </c>
      <c r="BB484">
        <f t="shared" si="145"/>
        <v>0.16380338099818148</v>
      </c>
      <c r="BC484" s="25">
        <f t="shared" si="146"/>
        <v>0.39985959169798135</v>
      </c>
      <c r="BD484" s="25">
        <f t="shared" si="147"/>
        <v>0.10431119783425599</v>
      </c>
    </row>
    <row r="485" spans="1:56" x14ac:dyDescent="0.2">
      <c r="A485" s="3">
        <v>44314</v>
      </c>
      <c r="M485" s="3">
        <v>44314</v>
      </c>
      <c r="O485">
        <v>37</v>
      </c>
      <c r="P485">
        <v>3</v>
      </c>
      <c r="Q485">
        <v>30</v>
      </c>
      <c r="R485">
        <v>6</v>
      </c>
      <c r="S485">
        <v>37</v>
      </c>
      <c r="T485">
        <v>4</v>
      </c>
      <c r="U485">
        <v>21</v>
      </c>
      <c r="V485">
        <v>4</v>
      </c>
      <c r="W485">
        <f t="shared" si="156"/>
        <v>18</v>
      </c>
      <c r="Y485">
        <v>1767.2541856522801</v>
      </c>
      <c r="AA485" s="3">
        <v>44314</v>
      </c>
      <c r="AC485">
        <v>30</v>
      </c>
      <c r="AD485">
        <v>6</v>
      </c>
      <c r="AE485">
        <v>21</v>
      </c>
      <c r="AF485">
        <v>4</v>
      </c>
      <c r="AG485" s="3">
        <v>44314</v>
      </c>
      <c r="AI485">
        <f t="shared" si="148"/>
        <v>1.586392147544291</v>
      </c>
      <c r="AJ485">
        <f t="shared" si="149"/>
        <v>0.128626390341429</v>
      </c>
      <c r="AK485">
        <f t="shared" si="150"/>
        <v>1.0284525170531915</v>
      </c>
      <c r="AL485">
        <f t="shared" si="151"/>
        <v>0.11118405589764233</v>
      </c>
      <c r="AM485" s="3">
        <v>44314</v>
      </c>
      <c r="AO485">
        <f t="shared" si="157"/>
        <v>1.28626390341429</v>
      </c>
      <c r="AP485">
        <f t="shared" si="158"/>
        <v>0.25725278068285801</v>
      </c>
      <c r="AQ485">
        <f t="shared" si="159"/>
        <v>0.58371629346262222</v>
      </c>
      <c r="AR485">
        <f t="shared" si="160"/>
        <v>0.11118405589764233</v>
      </c>
      <c r="AS485" s="3">
        <v>44314</v>
      </c>
      <c r="AU485">
        <f t="shared" si="152"/>
        <v>1.0101208494887859</v>
      </c>
      <c r="AV485">
        <f t="shared" si="153"/>
        <v>8.190169049909074E-2</v>
      </c>
      <c r="AW485" s="25">
        <f t="shared" si="154"/>
        <v>0.64325238664457862</v>
      </c>
      <c r="AX485" s="25">
        <f t="shared" si="155"/>
        <v>6.9540798556170666E-2</v>
      </c>
      <c r="AY485" s="3">
        <v>44314</v>
      </c>
      <c r="BA485">
        <f t="shared" si="144"/>
        <v>0.81901690499090751</v>
      </c>
      <c r="BB485">
        <f t="shared" si="145"/>
        <v>0.16380338099818148</v>
      </c>
      <c r="BC485" s="25">
        <f t="shared" si="146"/>
        <v>0.36508919241989601</v>
      </c>
      <c r="BD485" s="25">
        <f t="shared" si="147"/>
        <v>6.9540798556170666E-2</v>
      </c>
    </row>
    <row r="486" spans="1:56" x14ac:dyDescent="0.2">
      <c r="A486" s="3">
        <v>44315</v>
      </c>
      <c r="M486" s="3">
        <v>44315</v>
      </c>
      <c r="O486">
        <v>26</v>
      </c>
      <c r="P486">
        <v>4</v>
      </c>
      <c r="Q486">
        <v>23</v>
      </c>
      <c r="R486">
        <v>8</v>
      </c>
      <c r="S486">
        <v>20</v>
      </c>
      <c r="T486">
        <v>3</v>
      </c>
      <c r="U486">
        <v>15</v>
      </c>
      <c r="V486">
        <v>4</v>
      </c>
      <c r="W486">
        <f t="shared" si="156"/>
        <v>15.5</v>
      </c>
      <c r="Y486">
        <v>1724.20032687444</v>
      </c>
      <c r="AA486" s="3">
        <v>44315</v>
      </c>
      <c r="AC486">
        <v>23</v>
      </c>
      <c r="AD486">
        <v>8</v>
      </c>
      <c r="AE486">
        <v>15</v>
      </c>
      <c r="AF486">
        <v>4</v>
      </c>
      <c r="AG486" s="3">
        <v>44315</v>
      </c>
      <c r="AI486">
        <f t="shared" si="148"/>
        <v>1.114762049625718</v>
      </c>
      <c r="AJ486">
        <f t="shared" si="149"/>
        <v>0.171501853788572</v>
      </c>
      <c r="AK486">
        <f t="shared" si="150"/>
        <v>0.55592027948821165</v>
      </c>
      <c r="AL486">
        <f t="shared" si="151"/>
        <v>8.3388041923231737E-2</v>
      </c>
      <c r="AM486" s="3">
        <v>44315</v>
      </c>
      <c r="AO486">
        <f t="shared" si="157"/>
        <v>0.98613565928428892</v>
      </c>
      <c r="AP486">
        <f t="shared" si="158"/>
        <v>0.34300370757714399</v>
      </c>
      <c r="AQ486">
        <f t="shared" si="159"/>
        <v>0.41694020961615874</v>
      </c>
      <c r="AR486">
        <f t="shared" si="160"/>
        <v>0.11118405589764233</v>
      </c>
      <c r="AS486" s="3">
        <v>44315</v>
      </c>
      <c r="AU486">
        <f t="shared" si="152"/>
        <v>0.70981465099211982</v>
      </c>
      <c r="AV486">
        <f t="shared" si="153"/>
        <v>0.10920225399878766</v>
      </c>
      <c r="AW486" s="25">
        <f t="shared" si="154"/>
        <v>0.34770399278085334</v>
      </c>
      <c r="AX486" s="25">
        <f t="shared" si="155"/>
        <v>5.2155598917127996E-2</v>
      </c>
      <c r="AY486" s="3">
        <v>44315</v>
      </c>
      <c r="BA486">
        <f t="shared" si="144"/>
        <v>0.62791296049302903</v>
      </c>
      <c r="BB486">
        <f t="shared" si="145"/>
        <v>0.21840450799757533</v>
      </c>
      <c r="BC486" s="25">
        <f t="shared" si="146"/>
        <v>0.26077799458563999</v>
      </c>
      <c r="BD486" s="25">
        <f t="shared" si="147"/>
        <v>6.9540798556170666E-2</v>
      </c>
    </row>
    <row r="487" spans="1:56" x14ac:dyDescent="0.2">
      <c r="A487" s="3">
        <v>44316</v>
      </c>
      <c r="M487" s="3">
        <v>44316</v>
      </c>
      <c r="O487">
        <v>24</v>
      </c>
      <c r="P487">
        <v>6</v>
      </c>
      <c r="Q487">
        <v>25</v>
      </c>
      <c r="R487">
        <v>11</v>
      </c>
      <c r="S487">
        <v>24</v>
      </c>
      <c r="T487">
        <v>5</v>
      </c>
      <c r="U487">
        <v>26</v>
      </c>
      <c r="V487">
        <v>3</v>
      </c>
      <c r="W487">
        <f t="shared" si="156"/>
        <v>18</v>
      </c>
      <c r="Y487">
        <v>1683.20334863063</v>
      </c>
      <c r="AA487" s="3">
        <v>44316</v>
      </c>
      <c r="AC487">
        <v>25</v>
      </c>
      <c r="AD487">
        <v>11</v>
      </c>
      <c r="AE487">
        <v>26</v>
      </c>
      <c r="AF487">
        <v>3</v>
      </c>
      <c r="AG487" s="3">
        <v>44316</v>
      </c>
      <c r="AI487">
        <f t="shared" si="148"/>
        <v>1.029011122731432</v>
      </c>
      <c r="AJ487">
        <f t="shared" si="149"/>
        <v>0.25725278068285801</v>
      </c>
      <c r="AK487">
        <f t="shared" si="150"/>
        <v>0.6671043353858539</v>
      </c>
      <c r="AL487">
        <f t="shared" si="151"/>
        <v>0.13898006987205291</v>
      </c>
      <c r="AM487" s="3">
        <v>44316</v>
      </c>
      <c r="AO487">
        <f t="shared" si="157"/>
        <v>1.0718865861785749</v>
      </c>
      <c r="AP487">
        <f t="shared" si="158"/>
        <v>0.47163009791857297</v>
      </c>
      <c r="AQ487">
        <f t="shared" si="159"/>
        <v>0.72269636333467513</v>
      </c>
      <c r="AR487">
        <f t="shared" si="160"/>
        <v>8.3388041923231737E-2</v>
      </c>
      <c r="AS487" s="3">
        <v>44316</v>
      </c>
      <c r="AU487">
        <f t="shared" si="152"/>
        <v>0.65521352399272592</v>
      </c>
      <c r="AV487">
        <f t="shared" si="153"/>
        <v>0.16380338099818148</v>
      </c>
      <c r="AW487" s="25">
        <f t="shared" si="154"/>
        <v>0.41724479133702397</v>
      </c>
      <c r="AX487" s="25">
        <f t="shared" si="155"/>
        <v>8.6925998195213336E-2</v>
      </c>
      <c r="AY487" s="3">
        <v>44316</v>
      </c>
      <c r="BA487">
        <f t="shared" si="144"/>
        <v>0.68251408749242293</v>
      </c>
      <c r="BB487">
        <f t="shared" si="145"/>
        <v>0.30030619849666607</v>
      </c>
      <c r="BC487" s="25">
        <f t="shared" si="146"/>
        <v>0.45201519061510931</v>
      </c>
      <c r="BD487" s="25">
        <f t="shared" si="147"/>
        <v>5.2155598917127996E-2</v>
      </c>
    </row>
    <row r="488" spans="1:56" x14ac:dyDescent="0.2">
      <c r="A488" s="3">
        <v>44317</v>
      </c>
      <c r="M488" s="3">
        <v>44317</v>
      </c>
      <c r="O488">
        <v>26</v>
      </c>
      <c r="P488">
        <v>5</v>
      </c>
      <c r="Q488">
        <v>12</v>
      </c>
      <c r="R488">
        <v>5</v>
      </c>
      <c r="S488">
        <v>33</v>
      </c>
      <c r="T488">
        <v>4</v>
      </c>
      <c r="U488">
        <v>24</v>
      </c>
      <c r="V488">
        <v>5</v>
      </c>
      <c r="W488">
        <f t="shared" si="156"/>
        <v>8.5</v>
      </c>
      <c r="Y488">
        <v>1644.2789828259599</v>
      </c>
      <c r="AA488" s="3">
        <v>44317</v>
      </c>
      <c r="AC488">
        <v>12</v>
      </c>
      <c r="AD488">
        <v>5</v>
      </c>
      <c r="AE488">
        <v>24</v>
      </c>
      <c r="AF488">
        <v>5</v>
      </c>
      <c r="AG488" s="3">
        <v>44317</v>
      </c>
      <c r="AI488">
        <f t="shared" si="148"/>
        <v>1.114762049625718</v>
      </c>
      <c r="AJ488">
        <f t="shared" si="149"/>
        <v>0.21437731723571499</v>
      </c>
      <c r="AK488">
        <f t="shared" si="150"/>
        <v>0.91726846115554916</v>
      </c>
      <c r="AL488">
        <f t="shared" si="151"/>
        <v>0.11118405589764233</v>
      </c>
      <c r="AM488" s="3">
        <v>44317</v>
      </c>
      <c r="AO488">
        <f t="shared" si="157"/>
        <v>0.51450556136571601</v>
      </c>
      <c r="AP488">
        <f t="shared" si="158"/>
        <v>0.21437731723571499</v>
      </c>
      <c r="AQ488">
        <f t="shared" si="159"/>
        <v>0.6671043353858539</v>
      </c>
      <c r="AR488">
        <f t="shared" si="160"/>
        <v>0.13898006987205291</v>
      </c>
      <c r="AS488" s="3">
        <v>44317</v>
      </c>
      <c r="AU488">
        <f t="shared" si="152"/>
        <v>0.70981465099211982</v>
      </c>
      <c r="AV488">
        <f t="shared" si="153"/>
        <v>0.13650281749848459</v>
      </c>
      <c r="AW488" s="25">
        <f t="shared" si="154"/>
        <v>0.57371158808840794</v>
      </c>
      <c r="AX488" s="25">
        <f t="shared" si="155"/>
        <v>6.9540798556170666E-2</v>
      </c>
      <c r="AY488" s="3">
        <v>44317</v>
      </c>
      <c r="BA488">
        <f t="shared" si="144"/>
        <v>0.32760676199636296</v>
      </c>
      <c r="BB488">
        <f t="shared" si="145"/>
        <v>0.13650281749848459</v>
      </c>
      <c r="BC488" s="25">
        <f t="shared" si="146"/>
        <v>0.41724479133702397</v>
      </c>
      <c r="BD488" s="25">
        <f t="shared" si="147"/>
        <v>8.6925998195213336E-2</v>
      </c>
    </row>
    <row r="489" spans="1:56" x14ac:dyDescent="0.2">
      <c r="A489" s="3">
        <v>44318</v>
      </c>
      <c r="M489" s="3">
        <v>44318</v>
      </c>
      <c r="O489">
        <v>24</v>
      </c>
      <c r="P489">
        <v>8</v>
      </c>
      <c r="Q489">
        <v>29</v>
      </c>
      <c r="R489">
        <v>2</v>
      </c>
      <c r="S489">
        <v>21</v>
      </c>
      <c r="T489">
        <v>4</v>
      </c>
      <c r="U489">
        <v>16</v>
      </c>
      <c r="V489">
        <v>3</v>
      </c>
      <c r="W489">
        <f t="shared" si="156"/>
        <v>15.5</v>
      </c>
      <c r="AA489" s="3">
        <v>44318</v>
      </c>
      <c r="AC489">
        <v>29</v>
      </c>
      <c r="AD489">
        <v>2</v>
      </c>
      <c r="AE489">
        <v>16</v>
      </c>
      <c r="AF489">
        <v>3</v>
      </c>
      <c r="AG489" s="3">
        <v>44318</v>
      </c>
      <c r="AI489">
        <f t="shared" si="148"/>
        <v>1.029011122731432</v>
      </c>
      <c r="AJ489">
        <f t="shared" si="149"/>
        <v>0.34300370757714399</v>
      </c>
      <c r="AK489">
        <f t="shared" si="150"/>
        <v>0.58371629346262222</v>
      </c>
      <c r="AL489">
        <f t="shared" si="151"/>
        <v>0.11118405589764233</v>
      </c>
      <c r="AM489" s="3">
        <v>44318</v>
      </c>
      <c r="AO489">
        <f t="shared" si="157"/>
        <v>1.2433884399671469</v>
      </c>
      <c r="AP489">
        <f t="shared" si="158"/>
        <v>8.5750926894285998E-2</v>
      </c>
      <c r="AQ489">
        <f t="shared" si="159"/>
        <v>0.4447362235905693</v>
      </c>
      <c r="AR489">
        <f t="shared" si="160"/>
        <v>8.3388041923231737E-2</v>
      </c>
      <c r="AS489" s="3">
        <v>44318</v>
      </c>
      <c r="AU489">
        <f t="shared" si="152"/>
        <v>0.65521352399272592</v>
      </c>
      <c r="AV489">
        <f t="shared" si="153"/>
        <v>0.21840450799757533</v>
      </c>
      <c r="AW489" s="25">
        <f t="shared" si="154"/>
        <v>0.36508919241989601</v>
      </c>
      <c r="AX489" s="25">
        <f t="shared" si="155"/>
        <v>6.9540798556170666E-2</v>
      </c>
      <c r="AY489" s="3">
        <v>44318</v>
      </c>
      <c r="BA489">
        <f t="shared" si="144"/>
        <v>0.79171634149121051</v>
      </c>
      <c r="BB489">
        <f t="shared" si="145"/>
        <v>5.4601126999393831E-2</v>
      </c>
      <c r="BC489" s="25">
        <f t="shared" si="146"/>
        <v>0.27816319422468266</v>
      </c>
      <c r="BD489" s="25">
        <f t="shared" si="147"/>
        <v>5.2155598917127996E-2</v>
      </c>
    </row>
    <row r="490" spans="1:56" x14ac:dyDescent="0.2">
      <c r="A490" s="3">
        <v>44319</v>
      </c>
      <c r="M490" s="3">
        <v>44319</v>
      </c>
      <c r="O490">
        <v>26</v>
      </c>
      <c r="P490">
        <v>7</v>
      </c>
      <c r="Q490">
        <v>26</v>
      </c>
      <c r="R490">
        <v>3</v>
      </c>
      <c r="S490">
        <v>20</v>
      </c>
      <c r="T490">
        <v>0</v>
      </c>
      <c r="U490">
        <v>20</v>
      </c>
      <c r="V490">
        <v>6</v>
      </c>
      <c r="W490">
        <f t="shared" si="156"/>
        <v>14.5</v>
      </c>
      <c r="AA490" s="3">
        <v>44319</v>
      </c>
      <c r="AC490">
        <v>26</v>
      </c>
      <c r="AD490">
        <v>3</v>
      </c>
      <c r="AE490">
        <v>20</v>
      </c>
      <c r="AF490">
        <v>6</v>
      </c>
      <c r="AG490" s="3">
        <v>44319</v>
      </c>
      <c r="AI490">
        <f t="shared" si="148"/>
        <v>1.114762049625718</v>
      </c>
      <c r="AJ490">
        <f t="shared" si="149"/>
        <v>0.300128244130001</v>
      </c>
      <c r="AK490">
        <f t="shared" si="150"/>
        <v>0.55592027948821165</v>
      </c>
      <c r="AL490">
        <f t="shared" si="151"/>
        <v>0</v>
      </c>
      <c r="AM490" s="3">
        <v>44319</v>
      </c>
      <c r="AO490">
        <f t="shared" si="157"/>
        <v>1.114762049625718</v>
      </c>
      <c r="AP490">
        <f t="shared" si="158"/>
        <v>0.128626390341429</v>
      </c>
      <c r="AQ490">
        <f t="shared" si="159"/>
        <v>0.55592027948821165</v>
      </c>
      <c r="AR490">
        <f t="shared" si="160"/>
        <v>0.16677608384646347</v>
      </c>
      <c r="AS490" s="3">
        <v>44319</v>
      </c>
      <c r="AU490">
        <f t="shared" si="152"/>
        <v>0.70981465099211982</v>
      </c>
      <c r="AV490">
        <f t="shared" si="153"/>
        <v>0.1911039444978784</v>
      </c>
      <c r="AW490" s="25">
        <f t="shared" si="154"/>
        <v>0.34770399278085334</v>
      </c>
      <c r="AX490" s="25">
        <f t="shared" si="155"/>
        <v>0</v>
      </c>
      <c r="AY490" s="3">
        <v>44319</v>
      </c>
      <c r="BA490">
        <f t="shared" si="144"/>
        <v>0.70981465099211982</v>
      </c>
      <c r="BB490">
        <f t="shared" si="145"/>
        <v>8.190169049909074E-2</v>
      </c>
      <c r="BC490" s="25">
        <f t="shared" si="146"/>
        <v>0.34770399278085334</v>
      </c>
      <c r="BD490" s="25">
        <f t="shared" si="147"/>
        <v>0.10431119783425599</v>
      </c>
    </row>
    <row r="491" spans="1:56" x14ac:dyDescent="0.2">
      <c r="A491" s="3">
        <v>44320</v>
      </c>
      <c r="M491" s="3">
        <v>44320</v>
      </c>
      <c r="O491">
        <v>21</v>
      </c>
      <c r="P491">
        <v>6</v>
      </c>
      <c r="Q491">
        <v>17</v>
      </c>
      <c r="R491">
        <v>7</v>
      </c>
      <c r="S491">
        <v>27</v>
      </c>
      <c r="T491">
        <v>2</v>
      </c>
      <c r="U491">
        <v>9</v>
      </c>
      <c r="V491">
        <v>4</v>
      </c>
      <c r="W491">
        <f t="shared" si="156"/>
        <v>12</v>
      </c>
      <c r="AA491" s="3">
        <v>44320</v>
      </c>
      <c r="AC491">
        <v>17</v>
      </c>
      <c r="AD491">
        <v>7</v>
      </c>
      <c r="AE491">
        <v>9</v>
      </c>
      <c r="AF491">
        <v>4</v>
      </c>
      <c r="AG491" s="3">
        <v>44320</v>
      </c>
      <c r="AI491">
        <f t="shared" si="148"/>
        <v>0.90038473239000294</v>
      </c>
      <c r="AJ491">
        <f t="shared" si="149"/>
        <v>0.25725278068285801</v>
      </c>
      <c r="AK491">
        <f t="shared" si="150"/>
        <v>0.75049237730908569</v>
      </c>
      <c r="AL491">
        <f t="shared" si="151"/>
        <v>5.5592027948821163E-2</v>
      </c>
      <c r="AM491" s="3">
        <v>44320</v>
      </c>
      <c r="AO491">
        <f t="shared" si="157"/>
        <v>0.72888287860143097</v>
      </c>
      <c r="AP491">
        <f t="shared" si="158"/>
        <v>0.300128244130001</v>
      </c>
      <c r="AQ491">
        <f t="shared" si="159"/>
        <v>0.25016412576969521</v>
      </c>
      <c r="AR491">
        <f t="shared" si="160"/>
        <v>0.11118405589764233</v>
      </c>
      <c r="AS491" s="3">
        <v>44320</v>
      </c>
      <c r="AU491">
        <f t="shared" si="152"/>
        <v>0.57331183349363524</v>
      </c>
      <c r="AV491">
        <f t="shared" si="153"/>
        <v>0.16380338099818148</v>
      </c>
      <c r="AW491" s="25">
        <f t="shared" si="154"/>
        <v>0.46940039025415198</v>
      </c>
      <c r="AX491" s="25">
        <f t="shared" si="155"/>
        <v>3.4770399278085333E-2</v>
      </c>
      <c r="AY491" s="3">
        <v>44320</v>
      </c>
      <c r="BA491">
        <f t="shared" si="144"/>
        <v>0.46410957949484755</v>
      </c>
      <c r="BB491">
        <f t="shared" si="145"/>
        <v>0.1911039444978784</v>
      </c>
      <c r="BC491" s="25">
        <f t="shared" si="146"/>
        <v>0.156466796751384</v>
      </c>
      <c r="BD491" s="25">
        <f t="shared" si="147"/>
        <v>6.9540798556170666E-2</v>
      </c>
    </row>
    <row r="492" spans="1:56" x14ac:dyDescent="0.2">
      <c r="A492" s="3">
        <v>44321</v>
      </c>
      <c r="M492" s="3">
        <v>44321</v>
      </c>
      <c r="O492">
        <v>33</v>
      </c>
      <c r="P492">
        <v>3</v>
      </c>
      <c r="Q492">
        <v>27</v>
      </c>
      <c r="R492">
        <v>6</v>
      </c>
      <c r="S492">
        <v>29</v>
      </c>
      <c r="T492">
        <v>5</v>
      </c>
      <c r="U492">
        <v>19</v>
      </c>
      <c r="V492">
        <v>4</v>
      </c>
      <c r="W492">
        <f t="shared" si="156"/>
        <v>16.5</v>
      </c>
      <c r="AA492" s="3">
        <v>44321</v>
      </c>
      <c r="AC492">
        <v>27</v>
      </c>
      <c r="AD492">
        <v>6</v>
      </c>
      <c r="AE492">
        <v>19</v>
      </c>
      <c r="AF492">
        <v>4</v>
      </c>
      <c r="AG492" s="3">
        <v>44321</v>
      </c>
      <c r="AI492">
        <f t="shared" si="148"/>
        <v>1.4148902937557191</v>
      </c>
      <c r="AJ492">
        <f t="shared" si="149"/>
        <v>0.128626390341429</v>
      </c>
      <c r="AK492">
        <f t="shared" si="150"/>
        <v>0.80608440525790681</v>
      </c>
      <c r="AL492">
        <f t="shared" si="151"/>
        <v>0.13898006987205291</v>
      </c>
      <c r="AM492" s="3">
        <v>44321</v>
      </c>
      <c r="AO492">
        <f t="shared" si="157"/>
        <v>1.1576375130728609</v>
      </c>
      <c r="AP492">
        <f t="shared" si="158"/>
        <v>0.25725278068285801</v>
      </c>
      <c r="AQ492">
        <f t="shared" si="159"/>
        <v>0.52812426551380109</v>
      </c>
      <c r="AR492">
        <f t="shared" si="160"/>
        <v>0.11118405589764233</v>
      </c>
      <c r="AS492" s="3">
        <v>44321</v>
      </c>
      <c r="AU492">
        <f t="shared" si="152"/>
        <v>0.9009185954899982</v>
      </c>
      <c r="AV492">
        <f t="shared" si="153"/>
        <v>8.190169049909074E-2</v>
      </c>
      <c r="AW492" s="25">
        <f t="shared" si="154"/>
        <v>0.50417078953223737</v>
      </c>
      <c r="AX492" s="25">
        <f t="shared" si="155"/>
        <v>8.6925998195213336E-2</v>
      </c>
      <c r="AY492" s="3">
        <v>44321</v>
      </c>
      <c r="BA492">
        <f t="shared" si="144"/>
        <v>0.73711521449181672</v>
      </c>
      <c r="BB492">
        <f t="shared" si="145"/>
        <v>0.16380338099818148</v>
      </c>
      <c r="BC492" s="25">
        <f t="shared" si="146"/>
        <v>0.33031879314181067</v>
      </c>
      <c r="BD492" s="25">
        <f t="shared" si="147"/>
        <v>6.9540798556170666E-2</v>
      </c>
    </row>
    <row r="493" spans="1:56" x14ac:dyDescent="0.2">
      <c r="A493" s="3">
        <v>44322</v>
      </c>
      <c r="M493" s="3">
        <v>44322</v>
      </c>
      <c r="O493">
        <v>22</v>
      </c>
      <c r="P493">
        <v>6</v>
      </c>
      <c r="Q493">
        <v>16</v>
      </c>
      <c r="R493">
        <v>6</v>
      </c>
      <c r="S493">
        <v>18</v>
      </c>
      <c r="T493">
        <v>4</v>
      </c>
      <c r="U493">
        <v>22</v>
      </c>
      <c r="V493">
        <v>5</v>
      </c>
      <c r="W493">
        <f t="shared" si="156"/>
        <v>11</v>
      </c>
      <c r="AA493" s="3">
        <v>44322</v>
      </c>
      <c r="AC493">
        <v>16</v>
      </c>
      <c r="AD493">
        <v>6</v>
      </c>
      <c r="AE493">
        <v>22</v>
      </c>
      <c r="AF493">
        <v>5</v>
      </c>
      <c r="AG493" s="3">
        <v>44322</v>
      </c>
      <c r="AI493">
        <f t="shared" si="148"/>
        <v>0.94326019583714593</v>
      </c>
      <c r="AJ493">
        <f t="shared" si="149"/>
        <v>0.25725278068285801</v>
      </c>
      <c r="AK493">
        <f t="shared" si="150"/>
        <v>0.50032825153939042</v>
      </c>
      <c r="AL493">
        <f t="shared" si="151"/>
        <v>0.11118405589764233</v>
      </c>
      <c r="AM493" s="3">
        <v>44322</v>
      </c>
      <c r="AO493">
        <f t="shared" si="157"/>
        <v>0.68600741515428798</v>
      </c>
      <c r="AP493">
        <f t="shared" si="158"/>
        <v>0.25725278068285801</v>
      </c>
      <c r="AQ493">
        <f t="shared" si="159"/>
        <v>0.61151230743703278</v>
      </c>
      <c r="AR493">
        <f t="shared" si="160"/>
        <v>0.13898006987205291</v>
      </c>
      <c r="AS493" s="3">
        <v>44322</v>
      </c>
      <c r="AU493">
        <f t="shared" si="152"/>
        <v>0.60061239699333213</v>
      </c>
      <c r="AV493">
        <f t="shared" si="153"/>
        <v>0.16380338099818148</v>
      </c>
      <c r="AW493" s="25">
        <f t="shared" si="154"/>
        <v>0.312933593502768</v>
      </c>
      <c r="AX493" s="25">
        <f t="shared" si="155"/>
        <v>6.9540798556170666E-2</v>
      </c>
      <c r="AY493" s="3">
        <v>44322</v>
      </c>
      <c r="BA493">
        <f t="shared" si="144"/>
        <v>0.43680901599515065</v>
      </c>
      <c r="BB493">
        <f t="shared" si="145"/>
        <v>0.16380338099818148</v>
      </c>
      <c r="BC493" s="25">
        <f t="shared" si="146"/>
        <v>0.38247439205893868</v>
      </c>
      <c r="BD493" s="25">
        <f t="shared" si="147"/>
        <v>8.6925998195213336E-2</v>
      </c>
    </row>
    <row r="494" spans="1:56" x14ac:dyDescent="0.2">
      <c r="A494" s="3">
        <v>44323</v>
      </c>
      <c r="M494" s="3">
        <v>44323</v>
      </c>
      <c r="O494">
        <v>27</v>
      </c>
      <c r="P494">
        <v>4</v>
      </c>
      <c r="Q494">
        <v>24</v>
      </c>
      <c r="R494">
        <v>1</v>
      </c>
      <c r="S494">
        <v>24</v>
      </c>
      <c r="T494">
        <v>6</v>
      </c>
      <c r="U494">
        <v>18</v>
      </c>
      <c r="V494">
        <v>4</v>
      </c>
      <c r="W494">
        <f t="shared" si="156"/>
        <v>12.5</v>
      </c>
      <c r="AA494" s="3">
        <v>44323</v>
      </c>
      <c r="AC494">
        <v>24</v>
      </c>
      <c r="AD494">
        <v>1</v>
      </c>
      <c r="AE494">
        <v>18</v>
      </c>
      <c r="AF494">
        <v>4</v>
      </c>
      <c r="AG494" s="3">
        <v>44323</v>
      </c>
      <c r="AI494">
        <f t="shared" si="148"/>
        <v>1.1576375130728609</v>
      </c>
      <c r="AJ494">
        <f t="shared" si="149"/>
        <v>0.171501853788572</v>
      </c>
      <c r="AK494">
        <f t="shared" si="150"/>
        <v>0.6671043353858539</v>
      </c>
      <c r="AL494">
        <f t="shared" si="151"/>
        <v>0.16677608384646347</v>
      </c>
      <c r="AM494" s="3">
        <v>44323</v>
      </c>
      <c r="AO494">
        <f t="shared" si="157"/>
        <v>1.029011122731432</v>
      </c>
      <c r="AP494">
        <f t="shared" si="158"/>
        <v>4.2875463447142999E-2</v>
      </c>
      <c r="AQ494">
        <f t="shared" si="159"/>
        <v>0.50032825153939042</v>
      </c>
      <c r="AR494">
        <f t="shared" si="160"/>
        <v>0.11118405589764233</v>
      </c>
      <c r="AS494" s="3">
        <v>44323</v>
      </c>
      <c r="AU494">
        <f t="shared" si="152"/>
        <v>0.73711521449181672</v>
      </c>
      <c r="AV494">
        <f t="shared" si="153"/>
        <v>0.10920225399878766</v>
      </c>
      <c r="AW494" s="25">
        <f t="shared" si="154"/>
        <v>0.41724479133702397</v>
      </c>
      <c r="AX494" s="25">
        <f t="shared" si="155"/>
        <v>0.10431119783425599</v>
      </c>
      <c r="AY494" s="3">
        <v>44323</v>
      </c>
      <c r="BA494">
        <f t="shared" si="144"/>
        <v>0.65521352399272592</v>
      </c>
      <c r="BB494">
        <f t="shared" si="145"/>
        <v>2.7300563499696916E-2</v>
      </c>
      <c r="BC494" s="25">
        <f t="shared" si="146"/>
        <v>0.312933593502768</v>
      </c>
      <c r="BD494" s="25">
        <f t="shared" si="147"/>
        <v>6.9540798556170666E-2</v>
      </c>
    </row>
    <row r="495" spans="1:56" x14ac:dyDescent="0.2">
      <c r="A495" s="3">
        <v>44324</v>
      </c>
      <c r="M495" s="3">
        <v>44324</v>
      </c>
      <c r="O495">
        <v>20</v>
      </c>
      <c r="P495">
        <v>1</v>
      </c>
      <c r="Q495">
        <v>17</v>
      </c>
      <c r="R495">
        <v>2</v>
      </c>
      <c r="S495">
        <v>25</v>
      </c>
      <c r="T495">
        <v>7</v>
      </c>
      <c r="U495">
        <v>15</v>
      </c>
      <c r="V495">
        <v>9</v>
      </c>
      <c r="W495">
        <f t="shared" si="156"/>
        <v>9.5</v>
      </c>
      <c r="AA495" s="3">
        <v>44324</v>
      </c>
      <c r="AC495">
        <v>17</v>
      </c>
      <c r="AD495">
        <v>2</v>
      </c>
      <c r="AE495">
        <v>15</v>
      </c>
      <c r="AF495">
        <v>9</v>
      </c>
      <c r="AG495" s="3">
        <v>44324</v>
      </c>
      <c r="AI495">
        <f t="shared" si="148"/>
        <v>0.85750926894285995</v>
      </c>
      <c r="AJ495">
        <f t="shared" si="149"/>
        <v>4.2875463447142999E-2</v>
      </c>
      <c r="AK495">
        <f t="shared" si="150"/>
        <v>0.69490034936026457</v>
      </c>
      <c r="AL495">
        <f t="shared" si="151"/>
        <v>0.19457209782087406</v>
      </c>
      <c r="AM495" s="3">
        <v>44324</v>
      </c>
      <c r="AO495">
        <f t="shared" si="157"/>
        <v>0.72888287860143097</v>
      </c>
      <c r="AP495">
        <f t="shared" si="158"/>
        <v>8.5750926894285998E-2</v>
      </c>
      <c r="AQ495">
        <f t="shared" si="159"/>
        <v>0.41694020961615874</v>
      </c>
      <c r="AR495">
        <f t="shared" si="160"/>
        <v>0.25016412576969521</v>
      </c>
      <c r="AS495" s="3">
        <v>44324</v>
      </c>
      <c r="AU495">
        <f t="shared" si="152"/>
        <v>0.54601126999393834</v>
      </c>
      <c r="AV495">
        <f t="shared" si="153"/>
        <v>2.7300563499696916E-2</v>
      </c>
      <c r="AW495" s="25">
        <f t="shared" si="154"/>
        <v>0.43462999097606664</v>
      </c>
      <c r="AX495" s="25">
        <f t="shared" si="155"/>
        <v>0.12169639747329866</v>
      </c>
      <c r="AY495" s="3">
        <v>44324</v>
      </c>
      <c r="BA495">
        <f t="shared" ref="BA495:BA558" si="161">Q495*$K$376</f>
        <v>0.46410957949484755</v>
      </c>
      <c r="BB495">
        <f t="shared" ref="BB495:BB558" si="162">R495*$K$376</f>
        <v>5.4601126999393831E-2</v>
      </c>
      <c r="BC495" s="25">
        <f t="shared" ref="BC495:BC558" si="163">U495*$L$376</f>
        <v>0.26077799458563999</v>
      </c>
      <c r="BD495" s="25">
        <f t="shared" ref="BD495:BD558" si="164">V495*$L$376</f>
        <v>0.156466796751384</v>
      </c>
    </row>
    <row r="496" spans="1:56" x14ac:dyDescent="0.2">
      <c r="A496" s="3">
        <v>44325</v>
      </c>
      <c r="M496" s="3">
        <v>44325</v>
      </c>
      <c r="O496">
        <v>27</v>
      </c>
      <c r="P496">
        <v>1</v>
      </c>
      <c r="Q496">
        <v>24</v>
      </c>
      <c r="R496">
        <v>4</v>
      </c>
      <c r="S496">
        <v>27</v>
      </c>
      <c r="T496">
        <v>5</v>
      </c>
      <c r="U496">
        <v>18</v>
      </c>
      <c r="V496">
        <v>1</v>
      </c>
      <c r="W496">
        <f t="shared" si="156"/>
        <v>14</v>
      </c>
      <c r="AA496" s="3">
        <v>44325</v>
      </c>
      <c r="AC496">
        <v>24</v>
      </c>
      <c r="AD496">
        <v>4</v>
      </c>
      <c r="AE496">
        <v>18</v>
      </c>
      <c r="AF496">
        <v>1</v>
      </c>
      <c r="AG496" s="3">
        <v>44325</v>
      </c>
      <c r="AI496">
        <f t="shared" ref="AI496:AI559" si="165">O496*$H$376</f>
        <v>1.1576375130728609</v>
      </c>
      <c r="AJ496">
        <f t="shared" ref="AJ496:AJ559" si="166">P496*$H$376</f>
        <v>4.2875463447142999E-2</v>
      </c>
      <c r="AK496">
        <f t="shared" ref="AK496:AK559" si="167">S496*$I$376</f>
        <v>0.75049237730908569</v>
      </c>
      <c r="AL496">
        <f t="shared" ref="AL496:AL559" si="168">T496*$I$376</f>
        <v>0.13898006987205291</v>
      </c>
      <c r="AM496" s="3">
        <v>44325</v>
      </c>
      <c r="AO496">
        <f t="shared" si="157"/>
        <v>1.029011122731432</v>
      </c>
      <c r="AP496">
        <f t="shared" si="158"/>
        <v>0.171501853788572</v>
      </c>
      <c r="AQ496">
        <f t="shared" si="159"/>
        <v>0.50032825153939042</v>
      </c>
      <c r="AR496">
        <f t="shared" si="160"/>
        <v>2.7796013974410581E-2</v>
      </c>
      <c r="AS496" s="3">
        <v>44325</v>
      </c>
      <c r="AU496">
        <f t="shared" ref="AU496:AU559" si="169">O496*$K$376</f>
        <v>0.73711521449181672</v>
      </c>
      <c r="AV496">
        <f t="shared" ref="AV496:AV559" si="170">P496*$K$376</f>
        <v>2.7300563499696916E-2</v>
      </c>
      <c r="AW496" s="25">
        <f t="shared" ref="AW496:AW559" si="171">S496*$L$376</f>
        <v>0.46940039025415198</v>
      </c>
      <c r="AX496" s="25">
        <f t="shared" ref="AX496:AX559" si="172">T496*$L$376</f>
        <v>8.6925998195213336E-2</v>
      </c>
      <c r="AY496" s="3">
        <v>44325</v>
      </c>
      <c r="BA496">
        <f t="shared" si="161"/>
        <v>0.65521352399272592</v>
      </c>
      <c r="BB496">
        <f t="shared" si="162"/>
        <v>0.10920225399878766</v>
      </c>
      <c r="BC496" s="25">
        <f t="shared" si="163"/>
        <v>0.312933593502768</v>
      </c>
      <c r="BD496" s="25">
        <f t="shared" si="164"/>
        <v>1.7385199639042666E-2</v>
      </c>
    </row>
    <row r="497" spans="1:56" x14ac:dyDescent="0.2">
      <c r="A497" s="3">
        <v>44326</v>
      </c>
      <c r="M497" s="3">
        <v>44326</v>
      </c>
      <c r="O497">
        <v>24</v>
      </c>
      <c r="P497">
        <v>1</v>
      </c>
      <c r="Q497">
        <v>16</v>
      </c>
      <c r="R497">
        <v>5</v>
      </c>
      <c r="S497">
        <v>20</v>
      </c>
      <c r="T497">
        <v>4</v>
      </c>
      <c r="U497">
        <v>18</v>
      </c>
      <c r="V497">
        <v>1</v>
      </c>
      <c r="W497">
        <f t="shared" si="156"/>
        <v>10.5</v>
      </c>
      <c r="AA497" s="3">
        <v>44326</v>
      </c>
      <c r="AC497">
        <v>16</v>
      </c>
      <c r="AD497">
        <v>5</v>
      </c>
      <c r="AE497">
        <v>18</v>
      </c>
      <c r="AF497">
        <v>1</v>
      </c>
      <c r="AG497" s="3">
        <v>44326</v>
      </c>
      <c r="AI497">
        <f t="shared" si="165"/>
        <v>1.029011122731432</v>
      </c>
      <c r="AJ497">
        <f t="shared" si="166"/>
        <v>4.2875463447142999E-2</v>
      </c>
      <c r="AK497">
        <f t="shared" si="167"/>
        <v>0.55592027948821165</v>
      </c>
      <c r="AL497">
        <f t="shared" si="168"/>
        <v>0.11118405589764233</v>
      </c>
      <c r="AM497" s="3">
        <v>44326</v>
      </c>
      <c r="AO497">
        <f t="shared" si="157"/>
        <v>0.68600741515428798</v>
      </c>
      <c r="AP497">
        <f t="shared" si="158"/>
        <v>0.21437731723571499</v>
      </c>
      <c r="AQ497">
        <f t="shared" si="159"/>
        <v>0.50032825153939042</v>
      </c>
      <c r="AR497">
        <f t="shared" si="160"/>
        <v>2.7796013974410581E-2</v>
      </c>
      <c r="AS497" s="3">
        <v>44326</v>
      </c>
      <c r="AU497">
        <f t="shared" si="169"/>
        <v>0.65521352399272592</v>
      </c>
      <c r="AV497">
        <f t="shared" si="170"/>
        <v>2.7300563499696916E-2</v>
      </c>
      <c r="AW497" s="25">
        <f t="shared" si="171"/>
        <v>0.34770399278085334</v>
      </c>
      <c r="AX497" s="25">
        <f t="shared" si="172"/>
        <v>6.9540798556170666E-2</v>
      </c>
      <c r="AY497" s="3">
        <v>44326</v>
      </c>
      <c r="BA497">
        <f t="shared" si="161"/>
        <v>0.43680901599515065</v>
      </c>
      <c r="BB497">
        <f t="shared" si="162"/>
        <v>0.13650281749848459</v>
      </c>
      <c r="BC497" s="25">
        <f t="shared" si="163"/>
        <v>0.312933593502768</v>
      </c>
      <c r="BD497" s="25">
        <f t="shared" si="164"/>
        <v>1.7385199639042666E-2</v>
      </c>
    </row>
    <row r="498" spans="1:56" x14ac:dyDescent="0.2">
      <c r="A498" s="3">
        <v>44327</v>
      </c>
      <c r="M498" s="3">
        <v>44327</v>
      </c>
      <c r="O498">
        <v>35</v>
      </c>
      <c r="P498">
        <v>4</v>
      </c>
      <c r="Q498">
        <v>25</v>
      </c>
      <c r="R498">
        <v>3</v>
      </c>
      <c r="S498">
        <v>23</v>
      </c>
      <c r="T498">
        <v>2</v>
      </c>
      <c r="U498">
        <v>19</v>
      </c>
      <c r="V498">
        <v>3</v>
      </c>
      <c r="W498">
        <f t="shared" si="156"/>
        <v>14</v>
      </c>
      <c r="AA498" s="3">
        <v>44327</v>
      </c>
      <c r="AC498">
        <v>25</v>
      </c>
      <c r="AD498">
        <v>3</v>
      </c>
      <c r="AE498">
        <v>19</v>
      </c>
      <c r="AF498">
        <v>3</v>
      </c>
      <c r="AG498" s="3">
        <v>44327</v>
      </c>
      <c r="AI498">
        <f t="shared" si="165"/>
        <v>1.500641220650005</v>
      </c>
      <c r="AJ498">
        <f t="shared" si="166"/>
        <v>0.171501853788572</v>
      </c>
      <c r="AK498">
        <f t="shared" si="167"/>
        <v>0.63930832141144334</v>
      </c>
      <c r="AL498">
        <f t="shared" si="168"/>
        <v>5.5592027948821163E-2</v>
      </c>
      <c r="AM498" s="3">
        <v>44327</v>
      </c>
      <c r="AO498">
        <f t="shared" si="157"/>
        <v>1.0718865861785749</v>
      </c>
      <c r="AP498">
        <f t="shared" si="158"/>
        <v>0.128626390341429</v>
      </c>
      <c r="AQ498">
        <f t="shared" si="159"/>
        <v>0.52812426551380109</v>
      </c>
      <c r="AR498">
        <f t="shared" si="160"/>
        <v>8.3388041923231737E-2</v>
      </c>
      <c r="AS498" s="3">
        <v>44327</v>
      </c>
      <c r="AU498">
        <f t="shared" si="169"/>
        <v>0.9555197224893921</v>
      </c>
      <c r="AV498">
        <f t="shared" si="170"/>
        <v>0.10920225399878766</v>
      </c>
      <c r="AW498" s="25">
        <f t="shared" si="171"/>
        <v>0.39985959169798135</v>
      </c>
      <c r="AX498" s="25">
        <f t="shared" si="172"/>
        <v>3.4770399278085333E-2</v>
      </c>
      <c r="AY498" s="3">
        <v>44327</v>
      </c>
      <c r="BA498">
        <f t="shared" si="161"/>
        <v>0.68251408749242293</v>
      </c>
      <c r="BB498">
        <f t="shared" si="162"/>
        <v>8.190169049909074E-2</v>
      </c>
      <c r="BC498" s="25">
        <f t="shared" si="163"/>
        <v>0.33031879314181067</v>
      </c>
      <c r="BD498" s="25">
        <f t="shared" si="164"/>
        <v>5.2155598917127996E-2</v>
      </c>
    </row>
    <row r="499" spans="1:56" x14ac:dyDescent="0.2">
      <c r="A499" s="3">
        <v>44328</v>
      </c>
      <c r="M499" s="3">
        <v>44328</v>
      </c>
      <c r="O499">
        <v>14</v>
      </c>
      <c r="P499">
        <v>1</v>
      </c>
      <c r="Q499">
        <v>14</v>
      </c>
      <c r="R499">
        <v>2</v>
      </c>
      <c r="S499">
        <v>19</v>
      </c>
      <c r="T499">
        <v>1</v>
      </c>
      <c r="U499">
        <v>16</v>
      </c>
      <c r="V499">
        <v>7</v>
      </c>
      <c r="W499">
        <f t="shared" si="156"/>
        <v>8</v>
      </c>
      <c r="AA499" s="3">
        <v>44328</v>
      </c>
      <c r="AC499">
        <v>14</v>
      </c>
      <c r="AD499">
        <v>2</v>
      </c>
      <c r="AE499">
        <v>16</v>
      </c>
      <c r="AF499">
        <v>7</v>
      </c>
      <c r="AG499" s="3">
        <v>44328</v>
      </c>
      <c r="AI499">
        <f t="shared" si="165"/>
        <v>0.600256488260002</v>
      </c>
      <c r="AJ499">
        <f t="shared" si="166"/>
        <v>4.2875463447142999E-2</v>
      </c>
      <c r="AK499">
        <f t="shared" si="167"/>
        <v>0.52812426551380109</v>
      </c>
      <c r="AL499">
        <f t="shared" si="168"/>
        <v>2.7796013974410581E-2</v>
      </c>
      <c r="AM499" s="3">
        <v>44328</v>
      </c>
      <c r="AO499">
        <f t="shared" si="157"/>
        <v>0.600256488260002</v>
      </c>
      <c r="AP499">
        <f t="shared" si="158"/>
        <v>8.5750926894285998E-2</v>
      </c>
      <c r="AQ499">
        <f t="shared" si="159"/>
        <v>0.4447362235905693</v>
      </c>
      <c r="AR499">
        <f t="shared" si="160"/>
        <v>0.19457209782087406</v>
      </c>
      <c r="AS499" s="3">
        <v>44328</v>
      </c>
      <c r="AU499">
        <f t="shared" si="169"/>
        <v>0.38220788899575681</v>
      </c>
      <c r="AV499">
        <f t="shared" si="170"/>
        <v>2.7300563499696916E-2</v>
      </c>
      <c r="AW499" s="25">
        <f t="shared" si="171"/>
        <v>0.33031879314181067</v>
      </c>
      <c r="AX499" s="25">
        <f t="shared" si="172"/>
        <v>1.7385199639042666E-2</v>
      </c>
      <c r="AY499" s="3">
        <v>44328</v>
      </c>
      <c r="BA499">
        <f t="shared" si="161"/>
        <v>0.38220788899575681</v>
      </c>
      <c r="BB499">
        <f t="shared" si="162"/>
        <v>5.4601126999393831E-2</v>
      </c>
      <c r="BC499" s="25">
        <f t="shared" si="163"/>
        <v>0.27816319422468266</v>
      </c>
      <c r="BD499" s="25">
        <f t="shared" si="164"/>
        <v>0.12169639747329866</v>
      </c>
    </row>
    <row r="500" spans="1:56" x14ac:dyDescent="0.2">
      <c r="A500" s="3">
        <v>44329</v>
      </c>
      <c r="M500" s="3">
        <v>44329</v>
      </c>
      <c r="O500">
        <v>27</v>
      </c>
      <c r="P500">
        <v>4</v>
      </c>
      <c r="Q500">
        <v>20</v>
      </c>
      <c r="R500">
        <v>5</v>
      </c>
      <c r="S500">
        <v>19</v>
      </c>
      <c r="T500">
        <v>3</v>
      </c>
      <c r="U500">
        <v>21</v>
      </c>
      <c r="V500">
        <v>5</v>
      </c>
      <c r="W500">
        <f t="shared" si="156"/>
        <v>12.5</v>
      </c>
      <c r="AA500" s="3">
        <v>44329</v>
      </c>
      <c r="AC500">
        <v>20</v>
      </c>
      <c r="AD500">
        <v>5</v>
      </c>
      <c r="AE500">
        <v>21</v>
      </c>
      <c r="AF500">
        <v>5</v>
      </c>
      <c r="AG500" s="3">
        <v>44329</v>
      </c>
      <c r="AI500">
        <f t="shared" si="165"/>
        <v>1.1576375130728609</v>
      </c>
      <c r="AJ500">
        <f t="shared" si="166"/>
        <v>0.171501853788572</v>
      </c>
      <c r="AK500">
        <f t="shared" si="167"/>
        <v>0.52812426551380109</v>
      </c>
      <c r="AL500">
        <f t="shared" si="168"/>
        <v>8.3388041923231737E-2</v>
      </c>
      <c r="AM500" s="3">
        <v>44329</v>
      </c>
      <c r="AO500">
        <f t="shared" si="157"/>
        <v>0.85750926894285995</v>
      </c>
      <c r="AP500">
        <f t="shared" si="158"/>
        <v>0.21437731723571499</v>
      </c>
      <c r="AQ500">
        <f t="shared" si="159"/>
        <v>0.58371629346262222</v>
      </c>
      <c r="AR500">
        <f t="shared" si="160"/>
        <v>0.13898006987205291</v>
      </c>
      <c r="AS500" s="3">
        <v>44329</v>
      </c>
      <c r="AU500">
        <f t="shared" si="169"/>
        <v>0.73711521449181672</v>
      </c>
      <c r="AV500">
        <f t="shared" si="170"/>
        <v>0.10920225399878766</v>
      </c>
      <c r="AW500" s="25">
        <f t="shared" si="171"/>
        <v>0.33031879314181067</v>
      </c>
      <c r="AX500" s="25">
        <f t="shared" si="172"/>
        <v>5.2155598917127996E-2</v>
      </c>
      <c r="AY500" s="3">
        <v>44329</v>
      </c>
      <c r="BA500">
        <f t="shared" si="161"/>
        <v>0.54601126999393834</v>
      </c>
      <c r="BB500">
        <f t="shared" si="162"/>
        <v>0.13650281749848459</v>
      </c>
      <c r="BC500" s="25">
        <f t="shared" si="163"/>
        <v>0.36508919241989601</v>
      </c>
      <c r="BD500" s="25">
        <f t="shared" si="164"/>
        <v>8.6925998195213336E-2</v>
      </c>
    </row>
    <row r="501" spans="1:56" x14ac:dyDescent="0.2">
      <c r="A501" s="3">
        <v>44330</v>
      </c>
      <c r="M501" s="3">
        <v>44330</v>
      </c>
      <c r="O501">
        <v>19</v>
      </c>
      <c r="P501">
        <v>2</v>
      </c>
      <c r="Q501">
        <v>26</v>
      </c>
      <c r="R501">
        <v>10</v>
      </c>
      <c r="S501">
        <v>28</v>
      </c>
      <c r="T501">
        <v>4</v>
      </c>
      <c r="U501">
        <v>24</v>
      </c>
      <c r="V501">
        <v>2</v>
      </c>
      <c r="W501">
        <f t="shared" si="156"/>
        <v>18</v>
      </c>
      <c r="AA501" s="3">
        <v>44330</v>
      </c>
      <c r="AC501">
        <v>26</v>
      </c>
      <c r="AD501">
        <v>10</v>
      </c>
      <c r="AE501">
        <v>24</v>
      </c>
      <c r="AF501">
        <v>2</v>
      </c>
      <c r="AG501" s="3">
        <v>44330</v>
      </c>
      <c r="AI501">
        <f t="shared" si="165"/>
        <v>0.81463380549571696</v>
      </c>
      <c r="AJ501">
        <f t="shared" si="166"/>
        <v>8.5750926894285998E-2</v>
      </c>
      <c r="AK501">
        <f t="shared" si="167"/>
        <v>0.77828839128349625</v>
      </c>
      <c r="AL501">
        <f t="shared" si="168"/>
        <v>0.11118405589764233</v>
      </c>
      <c r="AM501" s="3">
        <v>44330</v>
      </c>
      <c r="AO501">
        <f t="shared" si="157"/>
        <v>1.114762049625718</v>
      </c>
      <c r="AP501">
        <f t="shared" si="158"/>
        <v>0.42875463447142997</v>
      </c>
      <c r="AQ501">
        <f t="shared" si="159"/>
        <v>0.6671043353858539</v>
      </c>
      <c r="AR501">
        <f t="shared" si="160"/>
        <v>5.5592027948821163E-2</v>
      </c>
      <c r="AS501" s="3">
        <v>44330</v>
      </c>
      <c r="AU501">
        <f t="shared" si="169"/>
        <v>0.51871070649424145</v>
      </c>
      <c r="AV501">
        <f t="shared" si="170"/>
        <v>5.4601126999393831E-2</v>
      </c>
      <c r="AW501" s="25">
        <f t="shared" si="171"/>
        <v>0.48678558989319465</v>
      </c>
      <c r="AX501" s="25">
        <f t="shared" si="172"/>
        <v>6.9540798556170666E-2</v>
      </c>
      <c r="AY501" s="3">
        <v>44330</v>
      </c>
      <c r="BA501">
        <f t="shared" si="161"/>
        <v>0.70981465099211982</v>
      </c>
      <c r="BB501">
        <f t="shared" si="162"/>
        <v>0.27300563499696917</v>
      </c>
      <c r="BC501" s="25">
        <f t="shared" si="163"/>
        <v>0.41724479133702397</v>
      </c>
      <c r="BD501" s="25">
        <f t="shared" si="164"/>
        <v>3.4770399278085333E-2</v>
      </c>
    </row>
    <row r="502" spans="1:56" x14ac:dyDescent="0.2">
      <c r="A502" s="3">
        <v>44331</v>
      </c>
      <c r="M502" s="3">
        <v>44331</v>
      </c>
      <c r="O502">
        <v>18</v>
      </c>
      <c r="P502">
        <v>4</v>
      </c>
      <c r="Q502">
        <v>17</v>
      </c>
      <c r="R502">
        <v>4</v>
      </c>
      <c r="S502">
        <v>25</v>
      </c>
      <c r="T502">
        <v>4</v>
      </c>
      <c r="U502">
        <v>18</v>
      </c>
      <c r="V502">
        <v>7</v>
      </c>
      <c r="W502">
        <f t="shared" si="156"/>
        <v>10.5</v>
      </c>
      <c r="AA502" s="3">
        <v>44331</v>
      </c>
      <c r="AC502">
        <v>17</v>
      </c>
      <c r="AD502">
        <v>4</v>
      </c>
      <c r="AE502">
        <v>18</v>
      </c>
      <c r="AF502">
        <v>7</v>
      </c>
      <c r="AG502" s="3">
        <v>44331</v>
      </c>
      <c r="AI502">
        <f t="shared" si="165"/>
        <v>0.77175834204857396</v>
      </c>
      <c r="AJ502">
        <f t="shared" si="166"/>
        <v>0.171501853788572</v>
      </c>
      <c r="AK502">
        <f t="shared" si="167"/>
        <v>0.69490034936026457</v>
      </c>
      <c r="AL502">
        <f t="shared" si="168"/>
        <v>0.11118405589764233</v>
      </c>
      <c r="AM502" s="3">
        <v>44331</v>
      </c>
      <c r="AO502">
        <f t="shared" si="157"/>
        <v>0.72888287860143097</v>
      </c>
      <c r="AP502">
        <f t="shared" si="158"/>
        <v>0.171501853788572</v>
      </c>
      <c r="AQ502">
        <f t="shared" si="159"/>
        <v>0.50032825153939042</v>
      </c>
      <c r="AR502">
        <f t="shared" si="160"/>
        <v>0.19457209782087406</v>
      </c>
      <c r="AS502" s="3">
        <v>44331</v>
      </c>
      <c r="AU502">
        <f t="shared" si="169"/>
        <v>0.4914101429945445</v>
      </c>
      <c r="AV502">
        <f t="shared" si="170"/>
        <v>0.10920225399878766</v>
      </c>
      <c r="AW502" s="25">
        <f t="shared" si="171"/>
        <v>0.43462999097606664</v>
      </c>
      <c r="AX502" s="25">
        <f t="shared" si="172"/>
        <v>6.9540798556170666E-2</v>
      </c>
      <c r="AY502" s="3">
        <v>44331</v>
      </c>
      <c r="BA502">
        <f t="shared" si="161"/>
        <v>0.46410957949484755</v>
      </c>
      <c r="BB502">
        <f t="shared" si="162"/>
        <v>0.10920225399878766</v>
      </c>
      <c r="BC502" s="25">
        <f t="shared" si="163"/>
        <v>0.312933593502768</v>
      </c>
      <c r="BD502" s="25">
        <f t="shared" si="164"/>
        <v>0.12169639747329866</v>
      </c>
    </row>
    <row r="503" spans="1:56" x14ac:dyDescent="0.2">
      <c r="A503" s="3">
        <v>44332</v>
      </c>
      <c r="M503" s="3">
        <v>44332</v>
      </c>
      <c r="O503">
        <v>23</v>
      </c>
      <c r="P503">
        <v>4</v>
      </c>
      <c r="Q503">
        <v>28</v>
      </c>
      <c r="R503">
        <v>0</v>
      </c>
      <c r="S503">
        <v>20</v>
      </c>
      <c r="T503">
        <v>2</v>
      </c>
      <c r="U503">
        <v>13</v>
      </c>
      <c r="V503">
        <v>1</v>
      </c>
      <c r="W503">
        <f t="shared" si="156"/>
        <v>14</v>
      </c>
      <c r="AA503" s="3">
        <v>44332</v>
      </c>
      <c r="AC503">
        <v>28</v>
      </c>
      <c r="AD503">
        <v>0</v>
      </c>
      <c r="AE503">
        <v>13</v>
      </c>
      <c r="AF503">
        <v>1</v>
      </c>
      <c r="AG503" s="3">
        <v>44332</v>
      </c>
      <c r="AI503">
        <f t="shared" si="165"/>
        <v>0.98613565928428892</v>
      </c>
      <c r="AJ503">
        <f t="shared" si="166"/>
        <v>0.171501853788572</v>
      </c>
      <c r="AK503">
        <f t="shared" si="167"/>
        <v>0.55592027948821165</v>
      </c>
      <c r="AL503">
        <f t="shared" si="168"/>
        <v>5.5592027948821163E-2</v>
      </c>
      <c r="AM503" s="3">
        <v>44332</v>
      </c>
      <c r="AO503">
        <f t="shared" si="157"/>
        <v>1.200512976520004</v>
      </c>
      <c r="AP503">
        <f t="shared" si="158"/>
        <v>0</v>
      </c>
      <c r="AQ503">
        <f t="shared" si="159"/>
        <v>0.36134818166733756</v>
      </c>
      <c r="AR503">
        <f t="shared" si="160"/>
        <v>2.7796013974410581E-2</v>
      </c>
      <c r="AS503" s="3">
        <v>44332</v>
      </c>
      <c r="AU503">
        <f t="shared" si="169"/>
        <v>0.62791296049302903</v>
      </c>
      <c r="AV503">
        <f t="shared" si="170"/>
        <v>0.10920225399878766</v>
      </c>
      <c r="AW503" s="25">
        <f t="shared" si="171"/>
        <v>0.34770399278085334</v>
      </c>
      <c r="AX503" s="25">
        <f t="shared" si="172"/>
        <v>3.4770399278085333E-2</v>
      </c>
      <c r="AY503" s="3">
        <v>44332</v>
      </c>
      <c r="BA503">
        <f t="shared" si="161"/>
        <v>0.76441577799151361</v>
      </c>
      <c r="BB503">
        <f t="shared" si="162"/>
        <v>0</v>
      </c>
      <c r="BC503" s="25">
        <f t="shared" si="163"/>
        <v>0.22600759530755465</v>
      </c>
      <c r="BD503" s="25">
        <f t="shared" si="164"/>
        <v>1.7385199639042666E-2</v>
      </c>
    </row>
    <row r="504" spans="1:56" x14ac:dyDescent="0.2">
      <c r="A504" s="3">
        <v>44333</v>
      </c>
      <c r="M504" s="3">
        <v>44333</v>
      </c>
      <c r="O504">
        <v>13</v>
      </c>
      <c r="P504">
        <v>1</v>
      </c>
      <c r="Q504">
        <v>18</v>
      </c>
      <c r="R504">
        <v>3</v>
      </c>
      <c r="S504">
        <v>21</v>
      </c>
      <c r="T504">
        <v>3</v>
      </c>
      <c r="U504">
        <v>16</v>
      </c>
      <c r="V504">
        <v>2</v>
      </c>
      <c r="W504">
        <f t="shared" si="156"/>
        <v>10.5</v>
      </c>
      <c r="AA504" s="3">
        <v>44333</v>
      </c>
      <c r="AC504">
        <v>18</v>
      </c>
      <c r="AD504">
        <v>3</v>
      </c>
      <c r="AE504">
        <v>16</v>
      </c>
      <c r="AF504">
        <v>2</v>
      </c>
      <c r="AG504" s="3">
        <v>44333</v>
      </c>
      <c r="AI504">
        <f t="shared" si="165"/>
        <v>0.55738102481285901</v>
      </c>
      <c r="AJ504">
        <f t="shared" si="166"/>
        <v>4.2875463447142999E-2</v>
      </c>
      <c r="AK504">
        <f t="shared" si="167"/>
        <v>0.58371629346262222</v>
      </c>
      <c r="AL504">
        <f t="shared" si="168"/>
        <v>8.3388041923231737E-2</v>
      </c>
      <c r="AM504" s="3">
        <v>44333</v>
      </c>
      <c r="AO504">
        <f t="shared" si="157"/>
        <v>0.77175834204857396</v>
      </c>
      <c r="AP504">
        <f t="shared" si="158"/>
        <v>0.128626390341429</v>
      </c>
      <c r="AQ504">
        <f t="shared" si="159"/>
        <v>0.4447362235905693</v>
      </c>
      <c r="AR504">
        <f t="shared" si="160"/>
        <v>5.5592027948821163E-2</v>
      </c>
      <c r="AS504" s="3">
        <v>44333</v>
      </c>
      <c r="AU504">
        <f t="shared" si="169"/>
        <v>0.35490732549605991</v>
      </c>
      <c r="AV504">
        <f t="shared" si="170"/>
        <v>2.7300563499696916E-2</v>
      </c>
      <c r="AW504" s="25">
        <f t="shared" si="171"/>
        <v>0.36508919241989601</v>
      </c>
      <c r="AX504" s="25">
        <f t="shared" si="172"/>
        <v>5.2155598917127996E-2</v>
      </c>
      <c r="AY504" s="3">
        <v>44333</v>
      </c>
      <c r="BA504">
        <f t="shared" si="161"/>
        <v>0.4914101429945445</v>
      </c>
      <c r="BB504">
        <f t="shared" si="162"/>
        <v>8.190169049909074E-2</v>
      </c>
      <c r="BC504" s="25">
        <f t="shared" si="163"/>
        <v>0.27816319422468266</v>
      </c>
      <c r="BD504" s="25">
        <f t="shared" si="164"/>
        <v>3.4770399278085333E-2</v>
      </c>
    </row>
    <row r="505" spans="1:56" x14ac:dyDescent="0.2">
      <c r="A505" s="3">
        <v>44334</v>
      </c>
      <c r="M505" s="3">
        <v>44334</v>
      </c>
      <c r="O505">
        <v>20</v>
      </c>
      <c r="P505">
        <v>3</v>
      </c>
      <c r="Q505">
        <v>15</v>
      </c>
      <c r="R505">
        <v>3</v>
      </c>
      <c r="S505">
        <v>28</v>
      </c>
      <c r="T505">
        <v>3</v>
      </c>
      <c r="U505">
        <v>22</v>
      </c>
      <c r="V505">
        <v>2</v>
      </c>
      <c r="W505">
        <f t="shared" si="156"/>
        <v>9</v>
      </c>
      <c r="AA505" s="3">
        <v>44334</v>
      </c>
      <c r="AC505">
        <v>15</v>
      </c>
      <c r="AD505">
        <v>3</v>
      </c>
      <c r="AE505">
        <v>22</v>
      </c>
      <c r="AF505">
        <v>2</v>
      </c>
      <c r="AG505" s="3">
        <v>44334</v>
      </c>
      <c r="AI505">
        <f t="shared" si="165"/>
        <v>0.85750926894285995</v>
      </c>
      <c r="AJ505">
        <f t="shared" si="166"/>
        <v>0.128626390341429</v>
      </c>
      <c r="AK505">
        <f t="shared" si="167"/>
        <v>0.77828839128349625</v>
      </c>
      <c r="AL505">
        <f t="shared" si="168"/>
        <v>8.3388041923231737E-2</v>
      </c>
      <c r="AM505" s="3">
        <v>44334</v>
      </c>
      <c r="AO505">
        <f t="shared" si="157"/>
        <v>0.64313195170714499</v>
      </c>
      <c r="AP505">
        <f t="shared" si="158"/>
        <v>0.128626390341429</v>
      </c>
      <c r="AQ505">
        <f t="shared" si="159"/>
        <v>0.61151230743703278</v>
      </c>
      <c r="AR505">
        <f t="shared" si="160"/>
        <v>5.5592027948821163E-2</v>
      </c>
      <c r="AS505" s="3">
        <v>44334</v>
      </c>
      <c r="AU505">
        <f t="shared" si="169"/>
        <v>0.54601126999393834</v>
      </c>
      <c r="AV505">
        <f t="shared" si="170"/>
        <v>8.190169049909074E-2</v>
      </c>
      <c r="AW505" s="25">
        <f t="shared" si="171"/>
        <v>0.48678558989319465</v>
      </c>
      <c r="AX505" s="25">
        <f t="shared" si="172"/>
        <v>5.2155598917127996E-2</v>
      </c>
      <c r="AY505" s="3">
        <v>44334</v>
      </c>
      <c r="BA505">
        <f t="shared" si="161"/>
        <v>0.40950845249545376</v>
      </c>
      <c r="BB505">
        <f t="shared" si="162"/>
        <v>8.190169049909074E-2</v>
      </c>
      <c r="BC505" s="25">
        <f t="shared" si="163"/>
        <v>0.38247439205893868</v>
      </c>
      <c r="BD505" s="25">
        <f t="shared" si="164"/>
        <v>3.4770399278085333E-2</v>
      </c>
    </row>
    <row r="506" spans="1:56" x14ac:dyDescent="0.2">
      <c r="A506" s="3">
        <v>44335</v>
      </c>
      <c r="M506" s="3">
        <v>44335</v>
      </c>
      <c r="O506">
        <v>22</v>
      </c>
      <c r="P506">
        <v>3</v>
      </c>
      <c r="Q506">
        <v>25</v>
      </c>
      <c r="R506">
        <v>5</v>
      </c>
      <c r="S506">
        <v>20</v>
      </c>
      <c r="T506">
        <v>6</v>
      </c>
      <c r="U506">
        <v>13</v>
      </c>
      <c r="V506">
        <v>3</v>
      </c>
      <c r="W506">
        <f t="shared" si="156"/>
        <v>15</v>
      </c>
      <c r="AA506" s="3">
        <v>44335</v>
      </c>
      <c r="AC506">
        <v>25</v>
      </c>
      <c r="AD506">
        <v>5</v>
      </c>
      <c r="AE506">
        <v>13</v>
      </c>
      <c r="AF506">
        <v>3</v>
      </c>
      <c r="AG506" s="3">
        <v>44335</v>
      </c>
      <c r="AI506">
        <f t="shared" si="165"/>
        <v>0.94326019583714593</v>
      </c>
      <c r="AJ506">
        <f t="shared" si="166"/>
        <v>0.128626390341429</v>
      </c>
      <c r="AK506">
        <f t="shared" si="167"/>
        <v>0.55592027948821165</v>
      </c>
      <c r="AL506">
        <f t="shared" si="168"/>
        <v>0.16677608384646347</v>
      </c>
      <c r="AM506" s="3">
        <v>44335</v>
      </c>
      <c r="AO506">
        <f t="shared" si="157"/>
        <v>1.0718865861785749</v>
      </c>
      <c r="AP506">
        <f t="shared" si="158"/>
        <v>0.21437731723571499</v>
      </c>
      <c r="AQ506">
        <f t="shared" si="159"/>
        <v>0.36134818166733756</v>
      </c>
      <c r="AR506">
        <f t="shared" si="160"/>
        <v>8.3388041923231737E-2</v>
      </c>
      <c r="AS506" s="3">
        <v>44335</v>
      </c>
      <c r="AU506">
        <f t="shared" si="169"/>
        <v>0.60061239699333213</v>
      </c>
      <c r="AV506">
        <f t="shared" si="170"/>
        <v>8.190169049909074E-2</v>
      </c>
      <c r="AW506" s="25">
        <f t="shared" si="171"/>
        <v>0.34770399278085334</v>
      </c>
      <c r="AX506" s="25">
        <f t="shared" si="172"/>
        <v>0.10431119783425599</v>
      </c>
      <c r="AY506" s="3">
        <v>44335</v>
      </c>
      <c r="BA506">
        <f t="shared" si="161"/>
        <v>0.68251408749242293</v>
      </c>
      <c r="BB506">
        <f t="shared" si="162"/>
        <v>0.13650281749848459</v>
      </c>
      <c r="BC506" s="25">
        <f t="shared" si="163"/>
        <v>0.22600759530755465</v>
      </c>
      <c r="BD506" s="25">
        <f t="shared" si="164"/>
        <v>5.2155598917127996E-2</v>
      </c>
    </row>
    <row r="507" spans="1:56" x14ac:dyDescent="0.2">
      <c r="A507" s="3">
        <v>44336</v>
      </c>
      <c r="M507" s="3">
        <v>44336</v>
      </c>
      <c r="O507">
        <v>16</v>
      </c>
      <c r="P507">
        <v>4</v>
      </c>
      <c r="Q507">
        <v>23</v>
      </c>
      <c r="R507">
        <v>5</v>
      </c>
      <c r="S507">
        <v>20</v>
      </c>
      <c r="T507">
        <v>3</v>
      </c>
      <c r="U507">
        <v>19</v>
      </c>
      <c r="V507">
        <v>1</v>
      </c>
      <c r="W507">
        <f t="shared" si="156"/>
        <v>14</v>
      </c>
      <c r="AA507" s="3">
        <v>44336</v>
      </c>
      <c r="AC507">
        <v>23</v>
      </c>
      <c r="AD507">
        <v>5</v>
      </c>
      <c r="AE507">
        <v>19</v>
      </c>
      <c r="AF507">
        <v>1</v>
      </c>
      <c r="AG507" s="3">
        <v>44336</v>
      </c>
      <c r="AI507">
        <f t="shared" si="165"/>
        <v>0.68600741515428798</v>
      </c>
      <c r="AJ507">
        <f t="shared" si="166"/>
        <v>0.171501853788572</v>
      </c>
      <c r="AK507">
        <f t="shared" si="167"/>
        <v>0.55592027948821165</v>
      </c>
      <c r="AL507">
        <f t="shared" si="168"/>
        <v>8.3388041923231737E-2</v>
      </c>
      <c r="AM507" s="3">
        <v>44336</v>
      </c>
      <c r="AO507">
        <f t="shared" si="157"/>
        <v>0.98613565928428892</v>
      </c>
      <c r="AP507">
        <f t="shared" si="158"/>
        <v>0.21437731723571499</v>
      </c>
      <c r="AQ507">
        <f t="shared" si="159"/>
        <v>0.52812426551380109</v>
      </c>
      <c r="AR507">
        <f t="shared" si="160"/>
        <v>2.7796013974410581E-2</v>
      </c>
      <c r="AS507" s="3">
        <v>44336</v>
      </c>
      <c r="AU507">
        <f t="shared" si="169"/>
        <v>0.43680901599515065</v>
      </c>
      <c r="AV507">
        <f t="shared" si="170"/>
        <v>0.10920225399878766</v>
      </c>
      <c r="AW507" s="25">
        <f t="shared" si="171"/>
        <v>0.34770399278085334</v>
      </c>
      <c r="AX507" s="25">
        <f t="shared" si="172"/>
        <v>5.2155598917127996E-2</v>
      </c>
      <c r="AY507" s="3">
        <v>44336</v>
      </c>
      <c r="BA507">
        <f t="shared" si="161"/>
        <v>0.62791296049302903</v>
      </c>
      <c r="BB507">
        <f t="shared" si="162"/>
        <v>0.13650281749848459</v>
      </c>
      <c r="BC507" s="25">
        <f t="shared" si="163"/>
        <v>0.33031879314181067</v>
      </c>
      <c r="BD507" s="25">
        <f t="shared" si="164"/>
        <v>1.7385199639042666E-2</v>
      </c>
    </row>
    <row r="508" spans="1:56" x14ac:dyDescent="0.2">
      <c r="A508" s="3">
        <v>44337</v>
      </c>
      <c r="M508" s="3">
        <v>44337</v>
      </c>
      <c r="O508">
        <v>11</v>
      </c>
      <c r="P508">
        <v>5</v>
      </c>
      <c r="Q508">
        <v>28</v>
      </c>
      <c r="R508">
        <v>6</v>
      </c>
      <c r="S508">
        <v>26</v>
      </c>
      <c r="T508">
        <v>2</v>
      </c>
      <c r="U508">
        <v>10</v>
      </c>
      <c r="V508">
        <v>7</v>
      </c>
      <c r="W508">
        <f t="shared" si="156"/>
        <v>17</v>
      </c>
      <c r="AA508" s="3">
        <v>44337</v>
      </c>
      <c r="AC508">
        <v>28</v>
      </c>
      <c r="AD508">
        <v>6</v>
      </c>
      <c r="AE508">
        <v>10</v>
      </c>
      <c r="AF508">
        <v>7</v>
      </c>
      <c r="AG508" s="3">
        <v>44337</v>
      </c>
      <c r="AI508">
        <f t="shared" si="165"/>
        <v>0.47163009791857297</v>
      </c>
      <c r="AJ508">
        <f t="shared" si="166"/>
        <v>0.21437731723571499</v>
      </c>
      <c r="AK508">
        <f t="shared" si="167"/>
        <v>0.72269636333467513</v>
      </c>
      <c r="AL508">
        <f t="shared" si="168"/>
        <v>5.5592027948821163E-2</v>
      </c>
      <c r="AM508" s="3">
        <v>44337</v>
      </c>
      <c r="AO508">
        <f t="shared" si="157"/>
        <v>1.200512976520004</v>
      </c>
      <c r="AP508">
        <f t="shared" si="158"/>
        <v>0.25725278068285801</v>
      </c>
      <c r="AQ508">
        <f t="shared" si="159"/>
        <v>0.27796013974410583</v>
      </c>
      <c r="AR508">
        <f t="shared" si="160"/>
        <v>0.19457209782087406</v>
      </c>
      <c r="AS508" s="3">
        <v>44337</v>
      </c>
      <c r="AU508">
        <f t="shared" si="169"/>
        <v>0.30030619849666607</v>
      </c>
      <c r="AV508">
        <f t="shared" si="170"/>
        <v>0.13650281749848459</v>
      </c>
      <c r="AW508" s="25">
        <f t="shared" si="171"/>
        <v>0.45201519061510931</v>
      </c>
      <c r="AX508" s="25">
        <f t="shared" si="172"/>
        <v>3.4770399278085333E-2</v>
      </c>
      <c r="AY508" s="3">
        <v>44337</v>
      </c>
      <c r="BA508">
        <f t="shared" si="161"/>
        <v>0.76441577799151361</v>
      </c>
      <c r="BB508">
        <f t="shared" si="162"/>
        <v>0.16380338099818148</v>
      </c>
      <c r="BC508" s="25">
        <f t="shared" si="163"/>
        <v>0.17385199639042667</v>
      </c>
      <c r="BD508" s="25">
        <f t="shared" si="164"/>
        <v>0.12169639747329866</v>
      </c>
    </row>
    <row r="509" spans="1:56" x14ac:dyDescent="0.2">
      <c r="A509" s="3">
        <v>44338</v>
      </c>
      <c r="M509" s="3">
        <v>44338</v>
      </c>
      <c r="O509">
        <v>23</v>
      </c>
      <c r="P509">
        <v>8</v>
      </c>
      <c r="Q509">
        <v>14</v>
      </c>
      <c r="R509">
        <v>1</v>
      </c>
      <c r="S509">
        <v>14</v>
      </c>
      <c r="T509">
        <v>4</v>
      </c>
      <c r="U509">
        <v>12</v>
      </c>
      <c r="V509">
        <v>7</v>
      </c>
      <c r="W509">
        <f t="shared" si="156"/>
        <v>7.5</v>
      </c>
      <c r="AA509" s="3">
        <v>44338</v>
      </c>
      <c r="AC509">
        <v>14</v>
      </c>
      <c r="AD509">
        <v>1</v>
      </c>
      <c r="AE509">
        <v>12</v>
      </c>
      <c r="AF509">
        <v>7</v>
      </c>
      <c r="AG509" s="3">
        <v>44338</v>
      </c>
      <c r="AI509">
        <f t="shared" si="165"/>
        <v>0.98613565928428892</v>
      </c>
      <c r="AJ509">
        <f t="shared" si="166"/>
        <v>0.34300370757714399</v>
      </c>
      <c r="AK509">
        <f t="shared" si="167"/>
        <v>0.38914419564174813</v>
      </c>
      <c r="AL509">
        <f t="shared" si="168"/>
        <v>0.11118405589764233</v>
      </c>
      <c r="AM509" s="3">
        <v>44338</v>
      </c>
      <c r="AO509">
        <f t="shared" si="157"/>
        <v>0.600256488260002</v>
      </c>
      <c r="AP509">
        <f t="shared" si="158"/>
        <v>4.2875463447142999E-2</v>
      </c>
      <c r="AQ509">
        <f t="shared" si="159"/>
        <v>0.33355216769292695</v>
      </c>
      <c r="AR509">
        <f t="shared" si="160"/>
        <v>0.19457209782087406</v>
      </c>
      <c r="AS509" s="3">
        <v>44338</v>
      </c>
      <c r="AU509">
        <f t="shared" si="169"/>
        <v>0.62791296049302903</v>
      </c>
      <c r="AV509">
        <f t="shared" si="170"/>
        <v>0.21840450799757533</v>
      </c>
      <c r="AW509" s="25">
        <f t="shared" si="171"/>
        <v>0.24339279494659732</v>
      </c>
      <c r="AX509" s="25">
        <f t="shared" si="172"/>
        <v>6.9540798556170666E-2</v>
      </c>
      <c r="AY509" s="3">
        <v>44338</v>
      </c>
      <c r="BA509">
        <f t="shared" si="161"/>
        <v>0.38220788899575681</v>
      </c>
      <c r="BB509">
        <f t="shared" si="162"/>
        <v>2.7300563499696916E-2</v>
      </c>
      <c r="BC509" s="25">
        <f t="shared" si="163"/>
        <v>0.20862239566851198</v>
      </c>
      <c r="BD509" s="25">
        <f t="shared" si="164"/>
        <v>0.12169639747329866</v>
      </c>
    </row>
    <row r="510" spans="1:56" x14ac:dyDescent="0.2">
      <c r="A510" s="3">
        <v>44339</v>
      </c>
      <c r="M510" s="3">
        <v>44339</v>
      </c>
      <c r="O510">
        <v>25</v>
      </c>
      <c r="P510">
        <v>7</v>
      </c>
      <c r="Q510">
        <v>17</v>
      </c>
      <c r="R510">
        <v>10</v>
      </c>
      <c r="S510">
        <v>20</v>
      </c>
      <c r="T510">
        <v>2</v>
      </c>
      <c r="U510">
        <v>8</v>
      </c>
      <c r="V510">
        <v>5</v>
      </c>
      <c r="W510">
        <f t="shared" si="156"/>
        <v>13.5</v>
      </c>
      <c r="AA510" s="3">
        <v>44339</v>
      </c>
      <c r="AC510">
        <v>17</v>
      </c>
      <c r="AD510">
        <v>10</v>
      </c>
      <c r="AE510">
        <v>8</v>
      </c>
      <c r="AF510">
        <v>5</v>
      </c>
      <c r="AG510" s="3">
        <v>44339</v>
      </c>
      <c r="AI510">
        <f t="shared" si="165"/>
        <v>1.0718865861785749</v>
      </c>
      <c r="AJ510">
        <f t="shared" si="166"/>
        <v>0.300128244130001</v>
      </c>
      <c r="AK510">
        <f t="shared" si="167"/>
        <v>0.55592027948821165</v>
      </c>
      <c r="AL510">
        <f t="shared" si="168"/>
        <v>5.5592027948821163E-2</v>
      </c>
      <c r="AM510" s="3">
        <v>44339</v>
      </c>
      <c r="AO510">
        <f t="shared" si="157"/>
        <v>0.72888287860143097</v>
      </c>
      <c r="AP510">
        <f t="shared" si="158"/>
        <v>0.42875463447142997</v>
      </c>
      <c r="AQ510">
        <f t="shared" si="159"/>
        <v>0.22236811179528465</v>
      </c>
      <c r="AR510">
        <f t="shared" si="160"/>
        <v>0.13898006987205291</v>
      </c>
      <c r="AS510" s="3">
        <v>44339</v>
      </c>
      <c r="AU510">
        <f t="shared" si="169"/>
        <v>0.68251408749242293</v>
      </c>
      <c r="AV510">
        <f t="shared" si="170"/>
        <v>0.1911039444978784</v>
      </c>
      <c r="AW510" s="25">
        <f t="shared" si="171"/>
        <v>0.34770399278085334</v>
      </c>
      <c r="AX510" s="25">
        <f t="shared" si="172"/>
        <v>3.4770399278085333E-2</v>
      </c>
      <c r="AY510" s="3">
        <v>44339</v>
      </c>
      <c r="BA510">
        <f t="shared" si="161"/>
        <v>0.46410957949484755</v>
      </c>
      <c r="BB510">
        <f t="shared" si="162"/>
        <v>0.27300563499696917</v>
      </c>
      <c r="BC510" s="25">
        <f t="shared" si="163"/>
        <v>0.13908159711234133</v>
      </c>
      <c r="BD510" s="25">
        <f t="shared" si="164"/>
        <v>8.6925998195213336E-2</v>
      </c>
    </row>
    <row r="511" spans="1:56" x14ac:dyDescent="0.2">
      <c r="A511" s="3">
        <v>44340</v>
      </c>
      <c r="M511" s="3">
        <v>44340</v>
      </c>
      <c r="O511">
        <v>13</v>
      </c>
      <c r="P511">
        <v>5</v>
      </c>
      <c r="Q511">
        <v>21</v>
      </c>
      <c r="R511">
        <v>3</v>
      </c>
      <c r="S511">
        <v>16</v>
      </c>
      <c r="T511">
        <v>5</v>
      </c>
      <c r="U511">
        <v>14</v>
      </c>
      <c r="V511">
        <v>4</v>
      </c>
      <c r="W511">
        <f t="shared" si="156"/>
        <v>12</v>
      </c>
      <c r="AA511" s="3">
        <v>44340</v>
      </c>
      <c r="AC511">
        <v>21</v>
      </c>
      <c r="AD511">
        <v>3</v>
      </c>
      <c r="AE511">
        <v>14</v>
      </c>
      <c r="AF511">
        <v>4</v>
      </c>
      <c r="AG511" s="3">
        <v>44340</v>
      </c>
      <c r="AI511">
        <f t="shared" si="165"/>
        <v>0.55738102481285901</v>
      </c>
      <c r="AJ511">
        <f t="shared" si="166"/>
        <v>0.21437731723571499</v>
      </c>
      <c r="AK511">
        <f t="shared" si="167"/>
        <v>0.4447362235905693</v>
      </c>
      <c r="AL511">
        <f t="shared" si="168"/>
        <v>0.13898006987205291</v>
      </c>
      <c r="AM511" s="3">
        <v>44340</v>
      </c>
      <c r="AO511">
        <f t="shared" si="157"/>
        <v>0.90038473239000294</v>
      </c>
      <c r="AP511">
        <f t="shared" si="158"/>
        <v>0.128626390341429</v>
      </c>
      <c r="AQ511">
        <f t="shared" si="159"/>
        <v>0.38914419564174813</v>
      </c>
      <c r="AR511">
        <f t="shared" si="160"/>
        <v>0.11118405589764233</v>
      </c>
      <c r="AS511" s="3">
        <v>44340</v>
      </c>
      <c r="AU511">
        <f t="shared" si="169"/>
        <v>0.35490732549605991</v>
      </c>
      <c r="AV511">
        <f t="shared" si="170"/>
        <v>0.13650281749848459</v>
      </c>
      <c r="AW511" s="25">
        <f t="shared" si="171"/>
        <v>0.27816319422468266</v>
      </c>
      <c r="AX511" s="25">
        <f t="shared" si="172"/>
        <v>8.6925998195213336E-2</v>
      </c>
      <c r="AY511" s="3">
        <v>44340</v>
      </c>
      <c r="BA511">
        <f t="shared" si="161"/>
        <v>0.57331183349363524</v>
      </c>
      <c r="BB511">
        <f t="shared" si="162"/>
        <v>8.190169049909074E-2</v>
      </c>
      <c r="BC511" s="25">
        <f t="shared" si="163"/>
        <v>0.24339279494659732</v>
      </c>
      <c r="BD511" s="25">
        <f t="shared" si="164"/>
        <v>6.9540798556170666E-2</v>
      </c>
    </row>
    <row r="512" spans="1:56" x14ac:dyDescent="0.2">
      <c r="A512" s="3">
        <v>44341</v>
      </c>
      <c r="M512" s="3">
        <v>44341</v>
      </c>
      <c r="O512">
        <v>10</v>
      </c>
      <c r="P512">
        <v>3</v>
      </c>
      <c r="Q512">
        <v>17</v>
      </c>
      <c r="R512">
        <v>3</v>
      </c>
      <c r="S512">
        <v>19</v>
      </c>
      <c r="T512">
        <v>3</v>
      </c>
      <c r="U512">
        <v>16</v>
      </c>
      <c r="V512">
        <v>3</v>
      </c>
      <c r="W512">
        <f t="shared" si="156"/>
        <v>10</v>
      </c>
      <c r="AA512" s="3">
        <v>44341</v>
      </c>
      <c r="AC512">
        <v>17</v>
      </c>
      <c r="AD512">
        <v>3</v>
      </c>
      <c r="AE512">
        <v>16</v>
      </c>
      <c r="AF512">
        <v>3</v>
      </c>
      <c r="AG512" s="3">
        <v>44341</v>
      </c>
      <c r="AI512">
        <f t="shared" si="165"/>
        <v>0.42875463447142997</v>
      </c>
      <c r="AJ512">
        <f t="shared" si="166"/>
        <v>0.128626390341429</v>
      </c>
      <c r="AK512">
        <f t="shared" si="167"/>
        <v>0.52812426551380109</v>
      </c>
      <c r="AL512">
        <f t="shared" si="168"/>
        <v>8.3388041923231737E-2</v>
      </c>
      <c r="AM512" s="3">
        <v>44341</v>
      </c>
      <c r="AO512">
        <f t="shared" si="157"/>
        <v>0.72888287860143097</v>
      </c>
      <c r="AP512">
        <f t="shared" si="158"/>
        <v>0.128626390341429</v>
      </c>
      <c r="AQ512">
        <f t="shared" si="159"/>
        <v>0.4447362235905693</v>
      </c>
      <c r="AR512">
        <f t="shared" si="160"/>
        <v>8.3388041923231737E-2</v>
      </c>
      <c r="AS512" s="3">
        <v>44341</v>
      </c>
      <c r="AU512">
        <f t="shared" si="169"/>
        <v>0.27300563499696917</v>
      </c>
      <c r="AV512">
        <f t="shared" si="170"/>
        <v>8.190169049909074E-2</v>
      </c>
      <c r="AW512" s="25">
        <f t="shared" si="171"/>
        <v>0.33031879314181067</v>
      </c>
      <c r="AX512" s="25">
        <f t="shared" si="172"/>
        <v>5.2155598917127996E-2</v>
      </c>
      <c r="AY512" s="3">
        <v>44341</v>
      </c>
      <c r="BA512">
        <f t="shared" si="161"/>
        <v>0.46410957949484755</v>
      </c>
      <c r="BB512">
        <f t="shared" si="162"/>
        <v>8.190169049909074E-2</v>
      </c>
      <c r="BC512" s="25">
        <f t="shared" si="163"/>
        <v>0.27816319422468266</v>
      </c>
      <c r="BD512" s="25">
        <f t="shared" si="164"/>
        <v>5.2155598917127996E-2</v>
      </c>
    </row>
    <row r="513" spans="1:56" x14ac:dyDescent="0.2">
      <c r="A513" s="3">
        <v>44342</v>
      </c>
      <c r="M513" s="3">
        <v>44342</v>
      </c>
      <c r="O513">
        <v>28</v>
      </c>
      <c r="P513">
        <v>7</v>
      </c>
      <c r="Q513">
        <v>20</v>
      </c>
      <c r="R513">
        <v>5</v>
      </c>
      <c r="S513">
        <v>8</v>
      </c>
      <c r="T513">
        <v>2</v>
      </c>
      <c r="U513">
        <v>14</v>
      </c>
      <c r="V513">
        <v>6</v>
      </c>
      <c r="W513">
        <f t="shared" si="156"/>
        <v>12.5</v>
      </c>
      <c r="AA513" s="3">
        <v>44342</v>
      </c>
      <c r="AC513">
        <v>20</v>
      </c>
      <c r="AD513">
        <v>5</v>
      </c>
      <c r="AE513">
        <v>14</v>
      </c>
      <c r="AF513">
        <v>6</v>
      </c>
      <c r="AG513" s="3">
        <v>44342</v>
      </c>
      <c r="AI513">
        <f t="shared" si="165"/>
        <v>1.200512976520004</v>
      </c>
      <c r="AJ513">
        <f t="shared" si="166"/>
        <v>0.300128244130001</v>
      </c>
      <c r="AK513">
        <f t="shared" si="167"/>
        <v>0.22236811179528465</v>
      </c>
      <c r="AL513">
        <f t="shared" si="168"/>
        <v>5.5592027948821163E-2</v>
      </c>
      <c r="AM513" s="3">
        <v>44342</v>
      </c>
      <c r="AO513">
        <f t="shared" si="157"/>
        <v>0.85750926894285995</v>
      </c>
      <c r="AP513">
        <f t="shared" si="158"/>
        <v>0.21437731723571499</v>
      </c>
      <c r="AQ513">
        <f t="shared" si="159"/>
        <v>0.38914419564174813</v>
      </c>
      <c r="AR513">
        <f t="shared" si="160"/>
        <v>0.16677608384646347</v>
      </c>
      <c r="AS513" s="3">
        <v>44342</v>
      </c>
      <c r="AU513">
        <f t="shared" si="169"/>
        <v>0.76441577799151361</v>
      </c>
      <c r="AV513">
        <f t="shared" si="170"/>
        <v>0.1911039444978784</v>
      </c>
      <c r="AW513" s="25">
        <f t="shared" si="171"/>
        <v>0.13908159711234133</v>
      </c>
      <c r="AX513" s="25">
        <f t="shared" si="172"/>
        <v>3.4770399278085333E-2</v>
      </c>
      <c r="AY513" s="3">
        <v>44342</v>
      </c>
      <c r="BA513">
        <f t="shared" si="161"/>
        <v>0.54601126999393834</v>
      </c>
      <c r="BB513">
        <f t="shared" si="162"/>
        <v>0.13650281749848459</v>
      </c>
      <c r="BC513" s="25">
        <f t="shared" si="163"/>
        <v>0.24339279494659732</v>
      </c>
      <c r="BD513" s="25">
        <f t="shared" si="164"/>
        <v>0.10431119783425599</v>
      </c>
    </row>
    <row r="514" spans="1:56" x14ac:dyDescent="0.2">
      <c r="A514" s="3">
        <v>44343</v>
      </c>
      <c r="M514" s="3">
        <v>44343</v>
      </c>
      <c r="O514">
        <v>11</v>
      </c>
      <c r="P514">
        <v>6</v>
      </c>
      <c r="Q514">
        <v>21</v>
      </c>
      <c r="R514">
        <v>5</v>
      </c>
      <c r="S514">
        <v>15</v>
      </c>
      <c r="T514">
        <v>5</v>
      </c>
      <c r="U514">
        <v>7</v>
      </c>
      <c r="V514">
        <v>6</v>
      </c>
      <c r="W514">
        <f t="shared" ref="W514:W577" si="173">AVERAGE(Q514:R514)</f>
        <v>13</v>
      </c>
      <c r="AA514" s="3">
        <v>44343</v>
      </c>
      <c r="AC514">
        <v>21</v>
      </c>
      <c r="AD514">
        <v>5</v>
      </c>
      <c r="AE514">
        <v>7</v>
      </c>
      <c r="AF514">
        <v>6</v>
      </c>
      <c r="AG514" s="3">
        <v>44343</v>
      </c>
      <c r="AI514">
        <f t="shared" si="165"/>
        <v>0.47163009791857297</v>
      </c>
      <c r="AJ514">
        <f t="shared" si="166"/>
        <v>0.25725278068285801</v>
      </c>
      <c r="AK514">
        <f t="shared" si="167"/>
        <v>0.41694020961615874</v>
      </c>
      <c r="AL514">
        <f t="shared" si="168"/>
        <v>0.13898006987205291</v>
      </c>
      <c r="AM514" s="3">
        <v>44343</v>
      </c>
      <c r="AO514">
        <f t="shared" si="157"/>
        <v>0.90038473239000294</v>
      </c>
      <c r="AP514">
        <f t="shared" si="158"/>
        <v>0.21437731723571499</v>
      </c>
      <c r="AQ514">
        <f t="shared" si="159"/>
        <v>0.19457209782087406</v>
      </c>
      <c r="AR514">
        <f t="shared" si="160"/>
        <v>0.16677608384646347</v>
      </c>
      <c r="AS514" s="3">
        <v>44343</v>
      </c>
      <c r="AU514">
        <f t="shared" si="169"/>
        <v>0.30030619849666607</v>
      </c>
      <c r="AV514">
        <f t="shared" si="170"/>
        <v>0.16380338099818148</v>
      </c>
      <c r="AW514" s="25">
        <f t="shared" si="171"/>
        <v>0.26077799458563999</v>
      </c>
      <c r="AX514" s="25">
        <f t="shared" si="172"/>
        <v>8.6925998195213336E-2</v>
      </c>
      <c r="AY514" s="3">
        <v>44343</v>
      </c>
      <c r="BA514">
        <f t="shared" si="161"/>
        <v>0.57331183349363524</v>
      </c>
      <c r="BB514">
        <f t="shared" si="162"/>
        <v>0.13650281749848459</v>
      </c>
      <c r="BC514" s="25">
        <f t="shared" si="163"/>
        <v>0.12169639747329866</v>
      </c>
      <c r="BD514" s="25">
        <f t="shared" si="164"/>
        <v>0.10431119783425599</v>
      </c>
    </row>
    <row r="515" spans="1:56" x14ac:dyDescent="0.2">
      <c r="A515" s="3">
        <v>44344</v>
      </c>
      <c r="M515" s="3">
        <v>44344</v>
      </c>
      <c r="O515">
        <v>20</v>
      </c>
      <c r="P515">
        <v>5</v>
      </c>
      <c r="Q515">
        <v>11</v>
      </c>
      <c r="R515">
        <v>5</v>
      </c>
      <c r="S515">
        <v>19</v>
      </c>
      <c r="T515">
        <v>2</v>
      </c>
      <c r="U515">
        <v>14</v>
      </c>
      <c r="V515">
        <v>4</v>
      </c>
      <c r="W515">
        <f t="shared" si="173"/>
        <v>8</v>
      </c>
      <c r="AA515" s="3">
        <v>44344</v>
      </c>
      <c r="AC515">
        <v>11</v>
      </c>
      <c r="AD515">
        <v>5</v>
      </c>
      <c r="AE515">
        <v>14</v>
      </c>
      <c r="AF515">
        <v>4</v>
      </c>
      <c r="AG515" s="3">
        <v>44344</v>
      </c>
      <c r="AI515">
        <f t="shared" si="165"/>
        <v>0.85750926894285995</v>
      </c>
      <c r="AJ515">
        <f t="shared" si="166"/>
        <v>0.21437731723571499</v>
      </c>
      <c r="AK515">
        <f t="shared" si="167"/>
        <v>0.52812426551380109</v>
      </c>
      <c r="AL515">
        <f t="shared" si="168"/>
        <v>5.5592027948821163E-2</v>
      </c>
      <c r="AM515" s="3">
        <v>44344</v>
      </c>
      <c r="AO515">
        <f t="shared" ref="AO515:AO578" si="174">Q515*$H$376</f>
        <v>0.47163009791857297</v>
      </c>
      <c r="AP515">
        <f t="shared" ref="AP515:AP578" si="175">R515*$H$376</f>
        <v>0.21437731723571499</v>
      </c>
      <c r="AQ515">
        <f t="shared" ref="AQ515:AQ578" si="176">U515*$I$376</f>
        <v>0.38914419564174813</v>
      </c>
      <c r="AR515">
        <f t="shared" ref="AR515:AR578" si="177">V515*$I$376</f>
        <v>0.11118405589764233</v>
      </c>
      <c r="AS515" s="3">
        <v>44344</v>
      </c>
      <c r="AU515">
        <f t="shared" si="169"/>
        <v>0.54601126999393834</v>
      </c>
      <c r="AV515">
        <f t="shared" si="170"/>
        <v>0.13650281749848459</v>
      </c>
      <c r="AW515" s="25">
        <f t="shared" si="171"/>
        <v>0.33031879314181067</v>
      </c>
      <c r="AX515" s="25">
        <f t="shared" si="172"/>
        <v>3.4770399278085333E-2</v>
      </c>
      <c r="AY515" s="3">
        <v>44344</v>
      </c>
      <c r="BA515">
        <f t="shared" si="161"/>
        <v>0.30030619849666607</v>
      </c>
      <c r="BB515">
        <f t="shared" si="162"/>
        <v>0.13650281749848459</v>
      </c>
      <c r="BC515" s="25">
        <f t="shared" si="163"/>
        <v>0.24339279494659732</v>
      </c>
      <c r="BD515" s="25">
        <f t="shared" si="164"/>
        <v>6.9540798556170666E-2</v>
      </c>
    </row>
    <row r="516" spans="1:56" x14ac:dyDescent="0.2">
      <c r="A516" s="3">
        <v>44345</v>
      </c>
      <c r="M516" s="3">
        <v>44345</v>
      </c>
      <c r="O516">
        <v>20</v>
      </c>
      <c r="P516">
        <v>4</v>
      </c>
      <c r="Q516">
        <v>13</v>
      </c>
      <c r="R516">
        <v>4</v>
      </c>
      <c r="S516">
        <v>9</v>
      </c>
      <c r="T516">
        <v>2</v>
      </c>
      <c r="U516">
        <v>27</v>
      </c>
      <c r="V516">
        <v>6</v>
      </c>
      <c r="W516">
        <f t="shared" si="173"/>
        <v>8.5</v>
      </c>
      <c r="AA516" s="3">
        <v>44345</v>
      </c>
      <c r="AC516">
        <v>13</v>
      </c>
      <c r="AD516">
        <v>4</v>
      </c>
      <c r="AE516">
        <v>27</v>
      </c>
      <c r="AF516">
        <v>6</v>
      </c>
      <c r="AG516" s="3">
        <v>44345</v>
      </c>
      <c r="AI516">
        <f t="shared" si="165"/>
        <v>0.85750926894285995</v>
      </c>
      <c r="AJ516">
        <f t="shared" si="166"/>
        <v>0.171501853788572</v>
      </c>
      <c r="AK516">
        <f t="shared" si="167"/>
        <v>0.25016412576969521</v>
      </c>
      <c r="AL516">
        <f t="shared" si="168"/>
        <v>5.5592027948821163E-2</v>
      </c>
      <c r="AM516" s="3">
        <v>44345</v>
      </c>
      <c r="AO516">
        <f t="shared" si="174"/>
        <v>0.55738102481285901</v>
      </c>
      <c r="AP516">
        <f t="shared" si="175"/>
        <v>0.171501853788572</v>
      </c>
      <c r="AQ516">
        <f t="shared" si="176"/>
        <v>0.75049237730908569</v>
      </c>
      <c r="AR516">
        <f t="shared" si="177"/>
        <v>0.16677608384646347</v>
      </c>
      <c r="AS516" s="3">
        <v>44345</v>
      </c>
      <c r="AU516">
        <f t="shared" si="169"/>
        <v>0.54601126999393834</v>
      </c>
      <c r="AV516">
        <f t="shared" si="170"/>
        <v>0.10920225399878766</v>
      </c>
      <c r="AW516" s="25">
        <f t="shared" si="171"/>
        <v>0.156466796751384</v>
      </c>
      <c r="AX516" s="25">
        <f t="shared" si="172"/>
        <v>3.4770399278085333E-2</v>
      </c>
      <c r="AY516" s="3">
        <v>44345</v>
      </c>
      <c r="BA516">
        <f t="shared" si="161"/>
        <v>0.35490732549605991</v>
      </c>
      <c r="BB516">
        <f t="shared" si="162"/>
        <v>0.10920225399878766</v>
      </c>
      <c r="BC516" s="25">
        <f t="shared" si="163"/>
        <v>0.46940039025415198</v>
      </c>
      <c r="BD516" s="25">
        <f t="shared" si="164"/>
        <v>0.10431119783425599</v>
      </c>
    </row>
    <row r="517" spans="1:56" x14ac:dyDescent="0.2">
      <c r="A517" s="3">
        <v>44346</v>
      </c>
      <c r="M517" s="3">
        <v>44346</v>
      </c>
      <c r="O517">
        <v>27</v>
      </c>
      <c r="P517">
        <v>8</v>
      </c>
      <c r="Q517">
        <v>14</v>
      </c>
      <c r="R517">
        <v>4</v>
      </c>
      <c r="S517">
        <v>18</v>
      </c>
      <c r="T517">
        <v>4</v>
      </c>
      <c r="U517">
        <v>14</v>
      </c>
      <c r="V517">
        <v>7</v>
      </c>
      <c r="W517">
        <f t="shared" si="173"/>
        <v>9</v>
      </c>
      <c r="AA517" s="3">
        <v>44346</v>
      </c>
      <c r="AC517">
        <v>14</v>
      </c>
      <c r="AD517">
        <v>4</v>
      </c>
      <c r="AE517">
        <v>14</v>
      </c>
      <c r="AF517">
        <v>7</v>
      </c>
      <c r="AG517" s="3">
        <v>44346</v>
      </c>
      <c r="AI517">
        <f t="shared" si="165"/>
        <v>1.1576375130728609</v>
      </c>
      <c r="AJ517">
        <f t="shared" si="166"/>
        <v>0.34300370757714399</v>
      </c>
      <c r="AK517">
        <f t="shared" si="167"/>
        <v>0.50032825153939042</v>
      </c>
      <c r="AL517">
        <f t="shared" si="168"/>
        <v>0.11118405589764233</v>
      </c>
      <c r="AM517" s="3">
        <v>44346</v>
      </c>
      <c r="AO517">
        <f t="shared" si="174"/>
        <v>0.600256488260002</v>
      </c>
      <c r="AP517">
        <f t="shared" si="175"/>
        <v>0.171501853788572</v>
      </c>
      <c r="AQ517">
        <f t="shared" si="176"/>
        <v>0.38914419564174813</v>
      </c>
      <c r="AR517">
        <f t="shared" si="177"/>
        <v>0.19457209782087406</v>
      </c>
      <c r="AS517" s="3">
        <v>44346</v>
      </c>
      <c r="AU517">
        <f t="shared" si="169"/>
        <v>0.73711521449181672</v>
      </c>
      <c r="AV517">
        <f t="shared" si="170"/>
        <v>0.21840450799757533</v>
      </c>
      <c r="AW517" s="25">
        <f t="shared" si="171"/>
        <v>0.312933593502768</v>
      </c>
      <c r="AX517" s="25">
        <f t="shared" si="172"/>
        <v>6.9540798556170666E-2</v>
      </c>
      <c r="AY517" s="3">
        <v>44346</v>
      </c>
      <c r="BA517">
        <f t="shared" si="161"/>
        <v>0.38220788899575681</v>
      </c>
      <c r="BB517">
        <f t="shared" si="162"/>
        <v>0.10920225399878766</v>
      </c>
      <c r="BC517" s="25">
        <f t="shared" si="163"/>
        <v>0.24339279494659732</v>
      </c>
      <c r="BD517" s="25">
        <f t="shared" si="164"/>
        <v>0.12169639747329866</v>
      </c>
    </row>
    <row r="518" spans="1:56" x14ac:dyDescent="0.2">
      <c r="A518" s="3">
        <v>44347</v>
      </c>
      <c r="M518" s="3">
        <v>44347</v>
      </c>
      <c r="O518">
        <v>13</v>
      </c>
      <c r="P518">
        <v>3</v>
      </c>
      <c r="Q518">
        <v>23</v>
      </c>
      <c r="R518">
        <v>3</v>
      </c>
      <c r="S518">
        <v>19</v>
      </c>
      <c r="T518">
        <v>3</v>
      </c>
      <c r="U518">
        <v>13</v>
      </c>
      <c r="V518">
        <v>4</v>
      </c>
      <c r="W518">
        <f t="shared" si="173"/>
        <v>13</v>
      </c>
      <c r="AA518" s="3">
        <v>44347</v>
      </c>
      <c r="AC518">
        <v>23</v>
      </c>
      <c r="AD518">
        <v>3</v>
      </c>
      <c r="AE518">
        <v>13</v>
      </c>
      <c r="AF518">
        <v>4</v>
      </c>
      <c r="AG518" s="3">
        <v>44347</v>
      </c>
      <c r="AI518">
        <f t="shared" si="165"/>
        <v>0.55738102481285901</v>
      </c>
      <c r="AJ518">
        <f t="shared" si="166"/>
        <v>0.128626390341429</v>
      </c>
      <c r="AK518">
        <f t="shared" si="167"/>
        <v>0.52812426551380109</v>
      </c>
      <c r="AL518">
        <f t="shared" si="168"/>
        <v>8.3388041923231737E-2</v>
      </c>
      <c r="AM518" s="3">
        <v>44347</v>
      </c>
      <c r="AO518">
        <f t="shared" si="174"/>
        <v>0.98613565928428892</v>
      </c>
      <c r="AP518">
        <f t="shared" si="175"/>
        <v>0.128626390341429</v>
      </c>
      <c r="AQ518">
        <f t="shared" si="176"/>
        <v>0.36134818166733756</v>
      </c>
      <c r="AR518">
        <f t="shared" si="177"/>
        <v>0.11118405589764233</v>
      </c>
      <c r="AS518" s="3">
        <v>44347</v>
      </c>
      <c r="AU518">
        <f t="shared" si="169"/>
        <v>0.35490732549605991</v>
      </c>
      <c r="AV518">
        <f t="shared" si="170"/>
        <v>8.190169049909074E-2</v>
      </c>
      <c r="AW518" s="25">
        <f t="shared" si="171"/>
        <v>0.33031879314181067</v>
      </c>
      <c r="AX518" s="25">
        <f t="shared" si="172"/>
        <v>5.2155598917127996E-2</v>
      </c>
      <c r="AY518" s="3">
        <v>44347</v>
      </c>
      <c r="BA518">
        <f t="shared" si="161"/>
        <v>0.62791296049302903</v>
      </c>
      <c r="BB518">
        <f t="shared" si="162"/>
        <v>8.190169049909074E-2</v>
      </c>
      <c r="BC518" s="25">
        <f t="shared" si="163"/>
        <v>0.22600759530755465</v>
      </c>
      <c r="BD518" s="25">
        <f t="shared" si="164"/>
        <v>6.9540798556170666E-2</v>
      </c>
    </row>
    <row r="519" spans="1:56" x14ac:dyDescent="0.2">
      <c r="A519" s="3">
        <v>44348</v>
      </c>
      <c r="M519" s="3">
        <v>44348</v>
      </c>
      <c r="O519">
        <v>12</v>
      </c>
      <c r="P519">
        <v>4</v>
      </c>
      <c r="Q519">
        <v>11</v>
      </c>
      <c r="R519">
        <v>0</v>
      </c>
      <c r="S519">
        <v>11</v>
      </c>
      <c r="T519">
        <v>3</v>
      </c>
      <c r="U519">
        <v>9</v>
      </c>
      <c r="V519">
        <v>1</v>
      </c>
      <c r="W519">
        <f t="shared" si="173"/>
        <v>5.5</v>
      </c>
      <c r="AA519" s="3">
        <v>44348</v>
      </c>
      <c r="AC519">
        <v>11</v>
      </c>
      <c r="AD519">
        <v>0</v>
      </c>
      <c r="AE519">
        <v>9</v>
      </c>
      <c r="AF519">
        <v>1</v>
      </c>
      <c r="AG519" s="3">
        <v>44348</v>
      </c>
      <c r="AI519">
        <f t="shared" si="165"/>
        <v>0.51450556136571601</v>
      </c>
      <c r="AJ519">
        <f t="shared" si="166"/>
        <v>0.171501853788572</v>
      </c>
      <c r="AK519">
        <f t="shared" si="167"/>
        <v>0.30575615371851639</v>
      </c>
      <c r="AL519">
        <f t="shared" si="168"/>
        <v>8.3388041923231737E-2</v>
      </c>
      <c r="AM519" s="3">
        <v>44348</v>
      </c>
      <c r="AO519">
        <f t="shared" si="174"/>
        <v>0.47163009791857297</v>
      </c>
      <c r="AP519">
        <f t="shared" si="175"/>
        <v>0</v>
      </c>
      <c r="AQ519">
        <f t="shared" si="176"/>
        <v>0.25016412576969521</v>
      </c>
      <c r="AR519">
        <f t="shared" si="177"/>
        <v>2.7796013974410581E-2</v>
      </c>
      <c r="AS519" s="3">
        <v>44348</v>
      </c>
      <c r="AU519">
        <f t="shared" si="169"/>
        <v>0.32760676199636296</v>
      </c>
      <c r="AV519">
        <f t="shared" si="170"/>
        <v>0.10920225399878766</v>
      </c>
      <c r="AW519" s="25">
        <f t="shared" si="171"/>
        <v>0.19123719602946934</v>
      </c>
      <c r="AX519" s="25">
        <f t="shared" si="172"/>
        <v>5.2155598917127996E-2</v>
      </c>
      <c r="AY519" s="3">
        <v>44348</v>
      </c>
      <c r="BA519">
        <f t="shared" si="161"/>
        <v>0.30030619849666607</v>
      </c>
      <c r="BB519">
        <f t="shared" si="162"/>
        <v>0</v>
      </c>
      <c r="BC519" s="25">
        <f t="shared" si="163"/>
        <v>0.156466796751384</v>
      </c>
      <c r="BD519" s="25">
        <f t="shared" si="164"/>
        <v>1.7385199639042666E-2</v>
      </c>
    </row>
    <row r="520" spans="1:56" x14ac:dyDescent="0.2">
      <c r="A520" s="3">
        <v>44349</v>
      </c>
      <c r="M520" s="3">
        <v>44349</v>
      </c>
      <c r="O520">
        <v>22</v>
      </c>
      <c r="P520">
        <v>6</v>
      </c>
      <c r="Q520">
        <v>12</v>
      </c>
      <c r="R520">
        <v>7</v>
      </c>
      <c r="S520">
        <v>10</v>
      </c>
      <c r="T520">
        <v>2</v>
      </c>
      <c r="U520">
        <v>25</v>
      </c>
      <c r="V520">
        <v>6</v>
      </c>
      <c r="W520">
        <f t="shared" si="173"/>
        <v>9.5</v>
      </c>
      <c r="AA520" s="3">
        <v>44349</v>
      </c>
      <c r="AC520">
        <v>12</v>
      </c>
      <c r="AD520">
        <v>7</v>
      </c>
      <c r="AE520">
        <v>25</v>
      </c>
      <c r="AF520">
        <v>6</v>
      </c>
      <c r="AG520" s="3">
        <v>44349</v>
      </c>
      <c r="AI520">
        <f t="shared" si="165"/>
        <v>0.94326019583714593</v>
      </c>
      <c r="AJ520">
        <f t="shared" si="166"/>
        <v>0.25725278068285801</v>
      </c>
      <c r="AK520">
        <f t="shared" si="167"/>
        <v>0.27796013974410583</v>
      </c>
      <c r="AL520">
        <f t="shared" si="168"/>
        <v>5.5592027948821163E-2</v>
      </c>
      <c r="AM520" s="3">
        <v>44349</v>
      </c>
      <c r="AO520">
        <f t="shared" si="174"/>
        <v>0.51450556136571601</v>
      </c>
      <c r="AP520">
        <f t="shared" si="175"/>
        <v>0.300128244130001</v>
      </c>
      <c r="AQ520">
        <f t="shared" si="176"/>
        <v>0.69490034936026457</v>
      </c>
      <c r="AR520">
        <f t="shared" si="177"/>
        <v>0.16677608384646347</v>
      </c>
      <c r="AS520" s="3">
        <v>44349</v>
      </c>
      <c r="AU520">
        <f t="shared" si="169"/>
        <v>0.60061239699333213</v>
      </c>
      <c r="AV520">
        <f t="shared" si="170"/>
        <v>0.16380338099818148</v>
      </c>
      <c r="AW520" s="25">
        <f t="shared" si="171"/>
        <v>0.17385199639042667</v>
      </c>
      <c r="AX520" s="25">
        <f t="shared" si="172"/>
        <v>3.4770399278085333E-2</v>
      </c>
      <c r="AY520" s="3">
        <v>44349</v>
      </c>
      <c r="BA520">
        <f t="shared" si="161"/>
        <v>0.32760676199636296</v>
      </c>
      <c r="BB520">
        <f t="shared" si="162"/>
        <v>0.1911039444978784</v>
      </c>
      <c r="BC520" s="25">
        <f t="shared" si="163"/>
        <v>0.43462999097606664</v>
      </c>
      <c r="BD520" s="25">
        <f t="shared" si="164"/>
        <v>0.10431119783425599</v>
      </c>
    </row>
    <row r="521" spans="1:56" x14ac:dyDescent="0.2">
      <c r="A521" s="3">
        <v>44350</v>
      </c>
      <c r="M521" s="3">
        <v>44350</v>
      </c>
      <c r="O521">
        <v>11</v>
      </c>
      <c r="P521">
        <v>3</v>
      </c>
      <c r="Q521">
        <v>10</v>
      </c>
      <c r="R521">
        <v>3</v>
      </c>
      <c r="S521">
        <v>13</v>
      </c>
      <c r="T521">
        <v>5</v>
      </c>
      <c r="U521">
        <v>23</v>
      </c>
      <c r="V521">
        <v>5</v>
      </c>
      <c r="W521">
        <f t="shared" si="173"/>
        <v>6.5</v>
      </c>
      <c r="AA521" s="3">
        <v>44350</v>
      </c>
      <c r="AC521">
        <v>10</v>
      </c>
      <c r="AD521">
        <v>3</v>
      </c>
      <c r="AE521">
        <v>23</v>
      </c>
      <c r="AF521">
        <v>5</v>
      </c>
      <c r="AG521" s="3">
        <v>44350</v>
      </c>
      <c r="AI521">
        <f t="shared" si="165"/>
        <v>0.47163009791857297</v>
      </c>
      <c r="AJ521">
        <f t="shared" si="166"/>
        <v>0.128626390341429</v>
      </c>
      <c r="AK521">
        <f t="shared" si="167"/>
        <v>0.36134818166733756</v>
      </c>
      <c r="AL521">
        <f t="shared" si="168"/>
        <v>0.13898006987205291</v>
      </c>
      <c r="AM521" s="3">
        <v>44350</v>
      </c>
      <c r="AO521">
        <f t="shared" si="174"/>
        <v>0.42875463447142997</v>
      </c>
      <c r="AP521">
        <f t="shared" si="175"/>
        <v>0.128626390341429</v>
      </c>
      <c r="AQ521">
        <f t="shared" si="176"/>
        <v>0.63930832141144334</v>
      </c>
      <c r="AR521">
        <f t="shared" si="177"/>
        <v>0.13898006987205291</v>
      </c>
      <c r="AS521" s="3">
        <v>44350</v>
      </c>
      <c r="AU521">
        <f t="shared" si="169"/>
        <v>0.30030619849666607</v>
      </c>
      <c r="AV521">
        <f t="shared" si="170"/>
        <v>8.190169049909074E-2</v>
      </c>
      <c r="AW521" s="25">
        <f t="shared" si="171"/>
        <v>0.22600759530755465</v>
      </c>
      <c r="AX521" s="25">
        <f t="shared" si="172"/>
        <v>8.6925998195213336E-2</v>
      </c>
      <c r="AY521" s="3">
        <v>44350</v>
      </c>
      <c r="BA521">
        <f t="shared" si="161"/>
        <v>0.27300563499696917</v>
      </c>
      <c r="BB521">
        <f t="shared" si="162"/>
        <v>8.190169049909074E-2</v>
      </c>
      <c r="BC521" s="25">
        <f t="shared" si="163"/>
        <v>0.39985959169798135</v>
      </c>
      <c r="BD521" s="25">
        <f t="shared" si="164"/>
        <v>8.6925998195213336E-2</v>
      </c>
    </row>
    <row r="522" spans="1:56" x14ac:dyDescent="0.2">
      <c r="A522" s="3">
        <v>44351</v>
      </c>
      <c r="M522" s="3">
        <v>44351</v>
      </c>
      <c r="O522">
        <v>16</v>
      </c>
      <c r="P522">
        <v>3</v>
      </c>
      <c r="Q522">
        <v>19</v>
      </c>
      <c r="R522">
        <v>5</v>
      </c>
      <c r="S522">
        <v>18</v>
      </c>
      <c r="T522">
        <v>4</v>
      </c>
      <c r="U522">
        <v>18</v>
      </c>
      <c r="V522">
        <v>9</v>
      </c>
      <c r="W522">
        <f t="shared" si="173"/>
        <v>12</v>
      </c>
      <c r="AA522" s="3">
        <v>44351</v>
      </c>
      <c r="AC522">
        <v>19</v>
      </c>
      <c r="AD522">
        <v>5</v>
      </c>
      <c r="AE522">
        <v>18</v>
      </c>
      <c r="AF522">
        <v>9</v>
      </c>
      <c r="AG522" s="3">
        <v>44351</v>
      </c>
      <c r="AI522">
        <f t="shared" si="165"/>
        <v>0.68600741515428798</v>
      </c>
      <c r="AJ522">
        <f t="shared" si="166"/>
        <v>0.128626390341429</v>
      </c>
      <c r="AK522">
        <f t="shared" si="167"/>
        <v>0.50032825153939042</v>
      </c>
      <c r="AL522">
        <f t="shared" si="168"/>
        <v>0.11118405589764233</v>
      </c>
      <c r="AM522" s="3">
        <v>44351</v>
      </c>
      <c r="AO522">
        <f t="shared" si="174"/>
        <v>0.81463380549571696</v>
      </c>
      <c r="AP522">
        <f t="shared" si="175"/>
        <v>0.21437731723571499</v>
      </c>
      <c r="AQ522">
        <f t="shared" si="176"/>
        <v>0.50032825153939042</v>
      </c>
      <c r="AR522">
        <f t="shared" si="177"/>
        <v>0.25016412576969521</v>
      </c>
      <c r="AS522" s="3">
        <v>44351</v>
      </c>
      <c r="AU522">
        <f t="shared" si="169"/>
        <v>0.43680901599515065</v>
      </c>
      <c r="AV522">
        <f t="shared" si="170"/>
        <v>8.190169049909074E-2</v>
      </c>
      <c r="AW522" s="25">
        <f t="shared" si="171"/>
        <v>0.312933593502768</v>
      </c>
      <c r="AX522" s="25">
        <f t="shared" si="172"/>
        <v>6.9540798556170666E-2</v>
      </c>
      <c r="AY522" s="3">
        <v>44351</v>
      </c>
      <c r="BA522">
        <f t="shared" si="161"/>
        <v>0.51871070649424145</v>
      </c>
      <c r="BB522">
        <f t="shared" si="162"/>
        <v>0.13650281749848459</v>
      </c>
      <c r="BC522" s="25">
        <f t="shared" si="163"/>
        <v>0.312933593502768</v>
      </c>
      <c r="BD522" s="25">
        <f t="shared" si="164"/>
        <v>0.156466796751384</v>
      </c>
    </row>
    <row r="523" spans="1:56" x14ac:dyDescent="0.2">
      <c r="A523" s="3">
        <v>44352</v>
      </c>
      <c r="M523" s="3">
        <v>44352</v>
      </c>
      <c r="O523">
        <v>17</v>
      </c>
      <c r="P523">
        <v>8</v>
      </c>
      <c r="Q523">
        <v>20</v>
      </c>
      <c r="R523">
        <v>1</v>
      </c>
      <c r="S523">
        <v>18</v>
      </c>
      <c r="T523">
        <v>1</v>
      </c>
      <c r="U523">
        <v>16</v>
      </c>
      <c r="V523">
        <v>8</v>
      </c>
      <c r="W523">
        <f t="shared" si="173"/>
        <v>10.5</v>
      </c>
      <c r="AA523" s="3">
        <v>44352</v>
      </c>
      <c r="AC523">
        <v>20</v>
      </c>
      <c r="AD523">
        <v>1</v>
      </c>
      <c r="AE523">
        <v>16</v>
      </c>
      <c r="AF523">
        <v>8</v>
      </c>
      <c r="AG523" s="3">
        <v>44352</v>
      </c>
      <c r="AI523">
        <f t="shared" si="165"/>
        <v>0.72888287860143097</v>
      </c>
      <c r="AJ523">
        <f t="shared" si="166"/>
        <v>0.34300370757714399</v>
      </c>
      <c r="AK523">
        <f t="shared" si="167"/>
        <v>0.50032825153939042</v>
      </c>
      <c r="AL523">
        <f t="shared" si="168"/>
        <v>2.7796013974410581E-2</v>
      </c>
      <c r="AM523" s="3">
        <v>44352</v>
      </c>
      <c r="AO523">
        <f t="shared" si="174"/>
        <v>0.85750926894285995</v>
      </c>
      <c r="AP523">
        <f t="shared" si="175"/>
        <v>4.2875463447142999E-2</v>
      </c>
      <c r="AQ523">
        <f t="shared" si="176"/>
        <v>0.4447362235905693</v>
      </c>
      <c r="AR523">
        <f t="shared" si="177"/>
        <v>0.22236811179528465</v>
      </c>
      <c r="AS523" s="3">
        <v>44352</v>
      </c>
      <c r="AU523">
        <f t="shared" si="169"/>
        <v>0.46410957949484755</v>
      </c>
      <c r="AV523">
        <f t="shared" si="170"/>
        <v>0.21840450799757533</v>
      </c>
      <c r="AW523" s="25">
        <f t="shared" si="171"/>
        <v>0.312933593502768</v>
      </c>
      <c r="AX523" s="25">
        <f t="shared" si="172"/>
        <v>1.7385199639042666E-2</v>
      </c>
      <c r="AY523" s="3">
        <v>44352</v>
      </c>
      <c r="BA523">
        <f t="shared" si="161"/>
        <v>0.54601126999393834</v>
      </c>
      <c r="BB523">
        <f t="shared" si="162"/>
        <v>2.7300563499696916E-2</v>
      </c>
      <c r="BC523" s="25">
        <f t="shared" si="163"/>
        <v>0.27816319422468266</v>
      </c>
      <c r="BD523" s="25">
        <f t="shared" si="164"/>
        <v>0.13908159711234133</v>
      </c>
    </row>
    <row r="524" spans="1:56" x14ac:dyDescent="0.2">
      <c r="A524" s="3">
        <v>44353</v>
      </c>
      <c r="M524" s="3">
        <v>44353</v>
      </c>
      <c r="O524">
        <v>21</v>
      </c>
      <c r="P524">
        <v>3</v>
      </c>
      <c r="Q524">
        <v>11</v>
      </c>
      <c r="R524">
        <v>5</v>
      </c>
      <c r="S524">
        <v>16</v>
      </c>
      <c r="T524">
        <v>1</v>
      </c>
      <c r="U524">
        <v>23</v>
      </c>
      <c r="V524">
        <v>4</v>
      </c>
      <c r="W524">
        <f t="shared" si="173"/>
        <v>8</v>
      </c>
      <c r="AA524" s="3">
        <v>44353</v>
      </c>
      <c r="AC524">
        <v>11</v>
      </c>
      <c r="AD524">
        <v>5</v>
      </c>
      <c r="AE524">
        <v>23</v>
      </c>
      <c r="AF524">
        <v>4</v>
      </c>
      <c r="AG524" s="3">
        <v>44353</v>
      </c>
      <c r="AI524">
        <f t="shared" si="165"/>
        <v>0.90038473239000294</v>
      </c>
      <c r="AJ524">
        <f t="shared" si="166"/>
        <v>0.128626390341429</v>
      </c>
      <c r="AK524">
        <f t="shared" si="167"/>
        <v>0.4447362235905693</v>
      </c>
      <c r="AL524">
        <f t="shared" si="168"/>
        <v>2.7796013974410581E-2</v>
      </c>
      <c r="AM524" s="3">
        <v>44353</v>
      </c>
      <c r="AO524">
        <f t="shared" si="174"/>
        <v>0.47163009791857297</v>
      </c>
      <c r="AP524">
        <f t="shared" si="175"/>
        <v>0.21437731723571499</v>
      </c>
      <c r="AQ524">
        <f t="shared" si="176"/>
        <v>0.63930832141144334</v>
      </c>
      <c r="AR524">
        <f t="shared" si="177"/>
        <v>0.11118405589764233</v>
      </c>
      <c r="AS524" s="3">
        <v>44353</v>
      </c>
      <c r="AU524">
        <f t="shared" si="169"/>
        <v>0.57331183349363524</v>
      </c>
      <c r="AV524">
        <f t="shared" si="170"/>
        <v>8.190169049909074E-2</v>
      </c>
      <c r="AW524" s="25">
        <f t="shared" si="171"/>
        <v>0.27816319422468266</v>
      </c>
      <c r="AX524" s="25">
        <f t="shared" si="172"/>
        <v>1.7385199639042666E-2</v>
      </c>
      <c r="AY524" s="3">
        <v>44353</v>
      </c>
      <c r="BA524">
        <f t="shared" si="161"/>
        <v>0.30030619849666607</v>
      </c>
      <c r="BB524">
        <f t="shared" si="162"/>
        <v>0.13650281749848459</v>
      </c>
      <c r="BC524" s="25">
        <f t="shared" si="163"/>
        <v>0.39985959169798135</v>
      </c>
      <c r="BD524" s="25">
        <f t="shared" si="164"/>
        <v>6.9540798556170666E-2</v>
      </c>
    </row>
    <row r="525" spans="1:56" x14ac:dyDescent="0.2">
      <c r="A525" s="3">
        <v>44354</v>
      </c>
      <c r="M525" s="3">
        <v>44354</v>
      </c>
      <c r="O525">
        <v>21</v>
      </c>
      <c r="P525">
        <v>5</v>
      </c>
      <c r="Q525">
        <v>10</v>
      </c>
      <c r="R525">
        <v>4</v>
      </c>
      <c r="S525">
        <v>16</v>
      </c>
      <c r="T525">
        <v>3</v>
      </c>
      <c r="U525">
        <v>19</v>
      </c>
      <c r="V525">
        <v>4</v>
      </c>
      <c r="W525">
        <f t="shared" si="173"/>
        <v>7</v>
      </c>
      <c r="AA525" s="3">
        <v>44354</v>
      </c>
      <c r="AC525">
        <v>10</v>
      </c>
      <c r="AD525">
        <v>4</v>
      </c>
      <c r="AE525">
        <v>19</v>
      </c>
      <c r="AF525">
        <v>4</v>
      </c>
      <c r="AG525" s="3">
        <v>44354</v>
      </c>
      <c r="AI525">
        <f t="shared" si="165"/>
        <v>0.90038473239000294</v>
      </c>
      <c r="AJ525">
        <f t="shared" si="166"/>
        <v>0.21437731723571499</v>
      </c>
      <c r="AK525">
        <f t="shared" si="167"/>
        <v>0.4447362235905693</v>
      </c>
      <c r="AL525">
        <f t="shared" si="168"/>
        <v>8.3388041923231737E-2</v>
      </c>
      <c r="AM525" s="3">
        <v>44354</v>
      </c>
      <c r="AO525">
        <f t="shared" si="174"/>
        <v>0.42875463447142997</v>
      </c>
      <c r="AP525">
        <f t="shared" si="175"/>
        <v>0.171501853788572</v>
      </c>
      <c r="AQ525">
        <f t="shared" si="176"/>
        <v>0.52812426551380109</v>
      </c>
      <c r="AR525">
        <f t="shared" si="177"/>
        <v>0.11118405589764233</v>
      </c>
      <c r="AS525" s="3">
        <v>44354</v>
      </c>
      <c r="AU525">
        <f t="shared" si="169"/>
        <v>0.57331183349363524</v>
      </c>
      <c r="AV525">
        <f t="shared" si="170"/>
        <v>0.13650281749848459</v>
      </c>
      <c r="AW525" s="25">
        <f t="shared" si="171"/>
        <v>0.27816319422468266</v>
      </c>
      <c r="AX525" s="25">
        <f t="shared" si="172"/>
        <v>5.2155598917127996E-2</v>
      </c>
      <c r="AY525" s="3">
        <v>44354</v>
      </c>
      <c r="BA525">
        <f t="shared" si="161"/>
        <v>0.27300563499696917</v>
      </c>
      <c r="BB525">
        <f t="shared" si="162"/>
        <v>0.10920225399878766</v>
      </c>
      <c r="BC525" s="25">
        <f t="shared" si="163"/>
        <v>0.33031879314181067</v>
      </c>
      <c r="BD525" s="25">
        <f t="shared" si="164"/>
        <v>6.9540798556170666E-2</v>
      </c>
    </row>
    <row r="526" spans="1:56" x14ac:dyDescent="0.2">
      <c r="A526" s="3">
        <v>44355</v>
      </c>
      <c r="M526" s="3">
        <v>44355</v>
      </c>
      <c r="O526">
        <v>16</v>
      </c>
      <c r="P526">
        <v>4</v>
      </c>
      <c r="Q526">
        <v>18</v>
      </c>
      <c r="R526">
        <v>8</v>
      </c>
      <c r="S526">
        <v>20</v>
      </c>
      <c r="T526">
        <v>5</v>
      </c>
      <c r="U526">
        <v>19</v>
      </c>
      <c r="V526">
        <v>8</v>
      </c>
      <c r="W526">
        <f t="shared" si="173"/>
        <v>13</v>
      </c>
      <c r="AA526" s="3">
        <v>44355</v>
      </c>
      <c r="AC526">
        <v>18</v>
      </c>
      <c r="AD526">
        <v>8</v>
      </c>
      <c r="AE526">
        <v>19</v>
      </c>
      <c r="AF526">
        <v>8</v>
      </c>
      <c r="AG526" s="3">
        <v>44355</v>
      </c>
      <c r="AI526">
        <f t="shared" si="165"/>
        <v>0.68600741515428798</v>
      </c>
      <c r="AJ526">
        <f t="shared" si="166"/>
        <v>0.171501853788572</v>
      </c>
      <c r="AK526">
        <f t="shared" si="167"/>
        <v>0.55592027948821165</v>
      </c>
      <c r="AL526">
        <f t="shared" si="168"/>
        <v>0.13898006987205291</v>
      </c>
      <c r="AM526" s="3">
        <v>44355</v>
      </c>
      <c r="AO526">
        <f t="shared" si="174"/>
        <v>0.77175834204857396</v>
      </c>
      <c r="AP526">
        <f t="shared" si="175"/>
        <v>0.34300370757714399</v>
      </c>
      <c r="AQ526">
        <f t="shared" si="176"/>
        <v>0.52812426551380109</v>
      </c>
      <c r="AR526">
        <f t="shared" si="177"/>
        <v>0.22236811179528465</v>
      </c>
      <c r="AS526" s="3">
        <v>44355</v>
      </c>
      <c r="AU526">
        <f t="shared" si="169"/>
        <v>0.43680901599515065</v>
      </c>
      <c r="AV526">
        <f t="shared" si="170"/>
        <v>0.10920225399878766</v>
      </c>
      <c r="AW526" s="25">
        <f t="shared" si="171"/>
        <v>0.34770399278085334</v>
      </c>
      <c r="AX526" s="25">
        <f t="shared" si="172"/>
        <v>8.6925998195213336E-2</v>
      </c>
      <c r="AY526" s="3">
        <v>44355</v>
      </c>
      <c r="BA526">
        <f t="shared" si="161"/>
        <v>0.4914101429945445</v>
      </c>
      <c r="BB526">
        <f t="shared" si="162"/>
        <v>0.21840450799757533</v>
      </c>
      <c r="BC526" s="25">
        <f t="shared" si="163"/>
        <v>0.33031879314181067</v>
      </c>
      <c r="BD526" s="25">
        <f t="shared" si="164"/>
        <v>0.13908159711234133</v>
      </c>
    </row>
    <row r="527" spans="1:56" x14ac:dyDescent="0.2">
      <c r="A527" s="3">
        <v>44356</v>
      </c>
      <c r="M527" s="3">
        <v>44356</v>
      </c>
      <c r="O527">
        <v>15</v>
      </c>
      <c r="P527">
        <v>4</v>
      </c>
      <c r="Q527">
        <v>8</v>
      </c>
      <c r="R527">
        <v>2</v>
      </c>
      <c r="S527">
        <v>16</v>
      </c>
      <c r="T527">
        <v>3</v>
      </c>
      <c r="U527">
        <v>13</v>
      </c>
      <c r="V527">
        <v>5</v>
      </c>
      <c r="W527">
        <f t="shared" si="173"/>
        <v>5</v>
      </c>
      <c r="AA527" s="3">
        <v>44356</v>
      </c>
      <c r="AC527">
        <v>8</v>
      </c>
      <c r="AD527">
        <v>2</v>
      </c>
      <c r="AE527">
        <v>13</v>
      </c>
      <c r="AF527">
        <v>5</v>
      </c>
      <c r="AG527" s="3">
        <v>44356</v>
      </c>
      <c r="AI527">
        <f t="shared" si="165"/>
        <v>0.64313195170714499</v>
      </c>
      <c r="AJ527">
        <f t="shared" si="166"/>
        <v>0.171501853788572</v>
      </c>
      <c r="AK527">
        <f t="shared" si="167"/>
        <v>0.4447362235905693</v>
      </c>
      <c r="AL527">
        <f t="shared" si="168"/>
        <v>8.3388041923231737E-2</v>
      </c>
      <c r="AM527" s="3">
        <v>44356</v>
      </c>
      <c r="AO527">
        <f t="shared" si="174"/>
        <v>0.34300370757714399</v>
      </c>
      <c r="AP527">
        <f t="shared" si="175"/>
        <v>8.5750926894285998E-2</v>
      </c>
      <c r="AQ527">
        <f t="shared" si="176"/>
        <v>0.36134818166733756</v>
      </c>
      <c r="AR527">
        <f t="shared" si="177"/>
        <v>0.13898006987205291</v>
      </c>
      <c r="AS527" s="3">
        <v>44356</v>
      </c>
      <c r="AU527">
        <f t="shared" si="169"/>
        <v>0.40950845249545376</v>
      </c>
      <c r="AV527">
        <f t="shared" si="170"/>
        <v>0.10920225399878766</v>
      </c>
      <c r="AW527" s="25">
        <f t="shared" si="171"/>
        <v>0.27816319422468266</v>
      </c>
      <c r="AX527" s="25">
        <f t="shared" si="172"/>
        <v>5.2155598917127996E-2</v>
      </c>
      <c r="AY527" s="3">
        <v>44356</v>
      </c>
      <c r="BA527">
        <f t="shared" si="161"/>
        <v>0.21840450799757533</v>
      </c>
      <c r="BB527">
        <f t="shared" si="162"/>
        <v>5.4601126999393831E-2</v>
      </c>
      <c r="BC527" s="25">
        <f t="shared" si="163"/>
        <v>0.22600759530755465</v>
      </c>
      <c r="BD527" s="25">
        <f t="shared" si="164"/>
        <v>8.6925998195213336E-2</v>
      </c>
    </row>
    <row r="528" spans="1:56" x14ac:dyDescent="0.2">
      <c r="A528" s="3">
        <v>44357</v>
      </c>
      <c r="M528" s="3">
        <v>44357</v>
      </c>
      <c r="O528">
        <v>14</v>
      </c>
      <c r="P528">
        <v>5</v>
      </c>
      <c r="Q528">
        <v>14</v>
      </c>
      <c r="R528">
        <v>5</v>
      </c>
      <c r="S528">
        <v>15</v>
      </c>
      <c r="T528">
        <v>1</v>
      </c>
      <c r="U528">
        <v>15</v>
      </c>
      <c r="V528">
        <v>2</v>
      </c>
      <c r="W528">
        <f t="shared" si="173"/>
        <v>9.5</v>
      </c>
      <c r="AA528" s="3">
        <v>44357</v>
      </c>
      <c r="AC528">
        <v>14</v>
      </c>
      <c r="AD528">
        <v>5</v>
      </c>
      <c r="AE528">
        <v>15</v>
      </c>
      <c r="AF528">
        <v>2</v>
      </c>
      <c r="AG528" s="3">
        <v>44357</v>
      </c>
      <c r="AI528">
        <f t="shared" si="165"/>
        <v>0.600256488260002</v>
      </c>
      <c r="AJ528">
        <f t="shared" si="166"/>
        <v>0.21437731723571499</v>
      </c>
      <c r="AK528">
        <f t="shared" si="167"/>
        <v>0.41694020961615874</v>
      </c>
      <c r="AL528">
        <f t="shared" si="168"/>
        <v>2.7796013974410581E-2</v>
      </c>
      <c r="AM528" s="3">
        <v>44357</v>
      </c>
      <c r="AO528">
        <f t="shared" si="174"/>
        <v>0.600256488260002</v>
      </c>
      <c r="AP528">
        <f t="shared" si="175"/>
        <v>0.21437731723571499</v>
      </c>
      <c r="AQ528">
        <f t="shared" si="176"/>
        <v>0.41694020961615874</v>
      </c>
      <c r="AR528">
        <f t="shared" si="177"/>
        <v>5.5592027948821163E-2</v>
      </c>
      <c r="AS528" s="3">
        <v>44357</v>
      </c>
      <c r="AU528">
        <f t="shared" si="169"/>
        <v>0.38220788899575681</v>
      </c>
      <c r="AV528">
        <f t="shared" si="170"/>
        <v>0.13650281749848459</v>
      </c>
      <c r="AW528" s="25">
        <f t="shared" si="171"/>
        <v>0.26077799458563999</v>
      </c>
      <c r="AX528" s="25">
        <f t="shared" si="172"/>
        <v>1.7385199639042666E-2</v>
      </c>
      <c r="AY528" s="3">
        <v>44357</v>
      </c>
      <c r="BA528">
        <f t="shared" si="161"/>
        <v>0.38220788899575681</v>
      </c>
      <c r="BB528">
        <f t="shared" si="162"/>
        <v>0.13650281749848459</v>
      </c>
      <c r="BC528" s="25">
        <f t="shared" si="163"/>
        <v>0.26077799458563999</v>
      </c>
      <c r="BD528" s="25">
        <f t="shared" si="164"/>
        <v>3.4770399278085333E-2</v>
      </c>
    </row>
    <row r="529" spans="1:56" x14ac:dyDescent="0.2">
      <c r="A529" s="3">
        <v>44358</v>
      </c>
      <c r="M529" s="3">
        <v>44358</v>
      </c>
      <c r="O529">
        <v>23</v>
      </c>
      <c r="P529">
        <v>3</v>
      </c>
      <c r="Q529">
        <v>19</v>
      </c>
      <c r="R529">
        <v>8</v>
      </c>
      <c r="S529">
        <v>16</v>
      </c>
      <c r="T529">
        <v>2</v>
      </c>
      <c r="U529">
        <v>14</v>
      </c>
      <c r="V529">
        <v>4</v>
      </c>
      <c r="W529">
        <f t="shared" si="173"/>
        <v>13.5</v>
      </c>
      <c r="AA529" s="3">
        <v>44358</v>
      </c>
      <c r="AC529">
        <v>19</v>
      </c>
      <c r="AD529">
        <v>8</v>
      </c>
      <c r="AE529">
        <v>14</v>
      </c>
      <c r="AF529">
        <v>4</v>
      </c>
      <c r="AG529" s="3">
        <v>44358</v>
      </c>
      <c r="AI529">
        <f t="shared" si="165"/>
        <v>0.98613565928428892</v>
      </c>
      <c r="AJ529">
        <f t="shared" si="166"/>
        <v>0.128626390341429</v>
      </c>
      <c r="AK529">
        <f t="shared" si="167"/>
        <v>0.4447362235905693</v>
      </c>
      <c r="AL529">
        <f t="shared" si="168"/>
        <v>5.5592027948821163E-2</v>
      </c>
      <c r="AM529" s="3">
        <v>44358</v>
      </c>
      <c r="AO529">
        <f t="shared" si="174"/>
        <v>0.81463380549571696</v>
      </c>
      <c r="AP529">
        <f t="shared" si="175"/>
        <v>0.34300370757714399</v>
      </c>
      <c r="AQ529">
        <f t="shared" si="176"/>
        <v>0.38914419564174813</v>
      </c>
      <c r="AR529">
        <f t="shared" si="177"/>
        <v>0.11118405589764233</v>
      </c>
      <c r="AS529" s="3">
        <v>44358</v>
      </c>
      <c r="AU529">
        <f t="shared" si="169"/>
        <v>0.62791296049302903</v>
      </c>
      <c r="AV529">
        <f t="shared" si="170"/>
        <v>8.190169049909074E-2</v>
      </c>
      <c r="AW529" s="25">
        <f t="shared" si="171"/>
        <v>0.27816319422468266</v>
      </c>
      <c r="AX529" s="25">
        <f t="shared" si="172"/>
        <v>3.4770399278085333E-2</v>
      </c>
      <c r="AY529" s="3">
        <v>44358</v>
      </c>
      <c r="BA529">
        <f t="shared" si="161"/>
        <v>0.51871070649424145</v>
      </c>
      <c r="BB529">
        <f t="shared" si="162"/>
        <v>0.21840450799757533</v>
      </c>
      <c r="BC529" s="25">
        <f t="shared" si="163"/>
        <v>0.24339279494659732</v>
      </c>
      <c r="BD529" s="25">
        <f t="shared" si="164"/>
        <v>6.9540798556170666E-2</v>
      </c>
    </row>
    <row r="530" spans="1:56" x14ac:dyDescent="0.2">
      <c r="A530" s="3">
        <v>44359</v>
      </c>
      <c r="M530" s="3">
        <v>44359</v>
      </c>
      <c r="O530">
        <v>24</v>
      </c>
      <c r="P530">
        <v>3</v>
      </c>
      <c r="Q530">
        <v>19</v>
      </c>
      <c r="R530">
        <v>5</v>
      </c>
      <c r="S530">
        <v>20</v>
      </c>
      <c r="T530">
        <v>4</v>
      </c>
      <c r="U530">
        <v>21</v>
      </c>
      <c r="V530">
        <v>4</v>
      </c>
      <c r="W530">
        <f t="shared" si="173"/>
        <v>12</v>
      </c>
      <c r="AA530" s="3">
        <v>44359</v>
      </c>
      <c r="AC530">
        <v>19</v>
      </c>
      <c r="AD530">
        <v>5</v>
      </c>
      <c r="AE530">
        <v>21</v>
      </c>
      <c r="AF530">
        <v>4</v>
      </c>
      <c r="AG530" s="3">
        <v>44359</v>
      </c>
      <c r="AI530">
        <f t="shared" si="165"/>
        <v>1.029011122731432</v>
      </c>
      <c r="AJ530">
        <f t="shared" si="166"/>
        <v>0.128626390341429</v>
      </c>
      <c r="AK530">
        <f t="shared" si="167"/>
        <v>0.55592027948821165</v>
      </c>
      <c r="AL530">
        <f t="shared" si="168"/>
        <v>0.11118405589764233</v>
      </c>
      <c r="AM530" s="3">
        <v>44359</v>
      </c>
      <c r="AO530">
        <f t="shared" si="174"/>
        <v>0.81463380549571696</v>
      </c>
      <c r="AP530">
        <f t="shared" si="175"/>
        <v>0.21437731723571499</v>
      </c>
      <c r="AQ530">
        <f t="shared" si="176"/>
        <v>0.58371629346262222</v>
      </c>
      <c r="AR530">
        <f t="shared" si="177"/>
        <v>0.11118405589764233</v>
      </c>
      <c r="AS530" s="3">
        <v>44359</v>
      </c>
      <c r="AU530">
        <f t="shared" si="169"/>
        <v>0.65521352399272592</v>
      </c>
      <c r="AV530">
        <f t="shared" si="170"/>
        <v>8.190169049909074E-2</v>
      </c>
      <c r="AW530" s="25">
        <f t="shared" si="171"/>
        <v>0.34770399278085334</v>
      </c>
      <c r="AX530" s="25">
        <f t="shared" si="172"/>
        <v>6.9540798556170666E-2</v>
      </c>
      <c r="AY530" s="3">
        <v>44359</v>
      </c>
      <c r="BA530">
        <f t="shared" si="161"/>
        <v>0.51871070649424145</v>
      </c>
      <c r="BB530">
        <f t="shared" si="162"/>
        <v>0.13650281749848459</v>
      </c>
      <c r="BC530" s="25">
        <f t="shared" si="163"/>
        <v>0.36508919241989601</v>
      </c>
      <c r="BD530" s="25">
        <f t="shared" si="164"/>
        <v>6.9540798556170666E-2</v>
      </c>
    </row>
    <row r="531" spans="1:56" x14ac:dyDescent="0.2">
      <c r="A531" s="3">
        <v>44360</v>
      </c>
      <c r="M531" s="3">
        <v>44360</v>
      </c>
      <c r="O531">
        <v>13</v>
      </c>
      <c r="P531">
        <v>6</v>
      </c>
      <c r="Q531">
        <v>26</v>
      </c>
      <c r="R531">
        <v>3</v>
      </c>
      <c r="S531">
        <v>17</v>
      </c>
      <c r="T531">
        <v>3</v>
      </c>
      <c r="U531">
        <v>12</v>
      </c>
      <c r="V531">
        <v>3</v>
      </c>
      <c r="W531">
        <f t="shared" si="173"/>
        <v>14.5</v>
      </c>
      <c r="AA531" s="3">
        <v>44360</v>
      </c>
      <c r="AC531">
        <v>26</v>
      </c>
      <c r="AD531">
        <v>3</v>
      </c>
      <c r="AE531">
        <v>12</v>
      </c>
      <c r="AF531">
        <v>3</v>
      </c>
      <c r="AG531" s="3">
        <v>44360</v>
      </c>
      <c r="AI531">
        <f t="shared" si="165"/>
        <v>0.55738102481285901</v>
      </c>
      <c r="AJ531">
        <f t="shared" si="166"/>
        <v>0.25725278068285801</v>
      </c>
      <c r="AK531">
        <f t="shared" si="167"/>
        <v>0.47253223756497986</v>
      </c>
      <c r="AL531">
        <f t="shared" si="168"/>
        <v>8.3388041923231737E-2</v>
      </c>
      <c r="AM531" s="3">
        <v>44360</v>
      </c>
      <c r="AO531">
        <f t="shared" si="174"/>
        <v>1.114762049625718</v>
      </c>
      <c r="AP531">
        <f t="shared" si="175"/>
        <v>0.128626390341429</v>
      </c>
      <c r="AQ531">
        <f t="shared" si="176"/>
        <v>0.33355216769292695</v>
      </c>
      <c r="AR531">
        <f t="shared" si="177"/>
        <v>8.3388041923231737E-2</v>
      </c>
      <c r="AS531" s="3">
        <v>44360</v>
      </c>
      <c r="AU531">
        <f t="shared" si="169"/>
        <v>0.35490732549605991</v>
      </c>
      <c r="AV531">
        <f t="shared" si="170"/>
        <v>0.16380338099818148</v>
      </c>
      <c r="AW531" s="25">
        <f t="shared" si="171"/>
        <v>0.29554839386372533</v>
      </c>
      <c r="AX531" s="25">
        <f t="shared" si="172"/>
        <v>5.2155598917127996E-2</v>
      </c>
      <c r="AY531" s="3">
        <v>44360</v>
      </c>
      <c r="BA531">
        <f t="shared" si="161"/>
        <v>0.70981465099211982</v>
      </c>
      <c r="BB531">
        <f t="shared" si="162"/>
        <v>8.190169049909074E-2</v>
      </c>
      <c r="BC531" s="25">
        <f t="shared" si="163"/>
        <v>0.20862239566851198</v>
      </c>
      <c r="BD531" s="25">
        <f t="shared" si="164"/>
        <v>5.2155598917127996E-2</v>
      </c>
    </row>
    <row r="532" spans="1:56" x14ac:dyDescent="0.2">
      <c r="A532" s="3">
        <v>44361</v>
      </c>
      <c r="M532" s="3">
        <v>44361</v>
      </c>
      <c r="O532">
        <v>14</v>
      </c>
      <c r="P532">
        <v>4</v>
      </c>
      <c r="Q532">
        <v>10</v>
      </c>
      <c r="R532">
        <v>4</v>
      </c>
      <c r="S532">
        <v>20</v>
      </c>
      <c r="T532">
        <v>0</v>
      </c>
      <c r="U532">
        <v>15</v>
      </c>
      <c r="V532">
        <v>2</v>
      </c>
      <c r="W532">
        <f t="shared" si="173"/>
        <v>7</v>
      </c>
      <c r="AA532" s="3">
        <v>44361</v>
      </c>
      <c r="AC532">
        <v>10</v>
      </c>
      <c r="AD532">
        <v>4</v>
      </c>
      <c r="AE532">
        <v>15</v>
      </c>
      <c r="AF532">
        <v>2</v>
      </c>
      <c r="AG532" s="3">
        <v>44361</v>
      </c>
      <c r="AI532">
        <f t="shared" si="165"/>
        <v>0.600256488260002</v>
      </c>
      <c r="AJ532">
        <f t="shared" si="166"/>
        <v>0.171501853788572</v>
      </c>
      <c r="AK532">
        <f t="shared" si="167"/>
        <v>0.55592027948821165</v>
      </c>
      <c r="AL532">
        <f t="shared" si="168"/>
        <v>0</v>
      </c>
      <c r="AM532" s="3">
        <v>44361</v>
      </c>
      <c r="AO532">
        <f t="shared" si="174"/>
        <v>0.42875463447142997</v>
      </c>
      <c r="AP532">
        <f t="shared" si="175"/>
        <v>0.171501853788572</v>
      </c>
      <c r="AQ532">
        <f t="shared" si="176"/>
        <v>0.41694020961615874</v>
      </c>
      <c r="AR532">
        <f t="shared" si="177"/>
        <v>5.5592027948821163E-2</v>
      </c>
      <c r="AS532" s="3">
        <v>44361</v>
      </c>
      <c r="AU532">
        <f t="shared" si="169"/>
        <v>0.38220788899575681</v>
      </c>
      <c r="AV532">
        <f t="shared" si="170"/>
        <v>0.10920225399878766</v>
      </c>
      <c r="AW532" s="25">
        <f t="shared" si="171"/>
        <v>0.34770399278085334</v>
      </c>
      <c r="AX532" s="25">
        <f t="shared" si="172"/>
        <v>0</v>
      </c>
      <c r="AY532" s="3">
        <v>44361</v>
      </c>
      <c r="BA532">
        <f t="shared" si="161"/>
        <v>0.27300563499696917</v>
      </c>
      <c r="BB532">
        <f t="shared" si="162"/>
        <v>0.10920225399878766</v>
      </c>
      <c r="BC532" s="25">
        <f t="shared" si="163"/>
        <v>0.26077799458563999</v>
      </c>
      <c r="BD532" s="25">
        <f t="shared" si="164"/>
        <v>3.4770399278085333E-2</v>
      </c>
    </row>
    <row r="533" spans="1:56" x14ac:dyDescent="0.2">
      <c r="A533" s="3">
        <v>44362</v>
      </c>
      <c r="M533" s="3">
        <v>44362</v>
      </c>
      <c r="O533">
        <v>22</v>
      </c>
      <c r="P533">
        <v>7</v>
      </c>
      <c r="Q533">
        <v>15</v>
      </c>
      <c r="R533">
        <v>4</v>
      </c>
      <c r="S533">
        <v>11</v>
      </c>
      <c r="T533">
        <v>1</v>
      </c>
      <c r="U533">
        <v>22</v>
      </c>
      <c r="V533">
        <v>5</v>
      </c>
      <c r="W533">
        <f t="shared" si="173"/>
        <v>9.5</v>
      </c>
      <c r="AA533" s="3">
        <v>44362</v>
      </c>
      <c r="AC533">
        <v>15</v>
      </c>
      <c r="AD533">
        <v>4</v>
      </c>
      <c r="AE533">
        <v>22</v>
      </c>
      <c r="AF533">
        <v>5</v>
      </c>
      <c r="AG533" s="3">
        <v>44362</v>
      </c>
      <c r="AI533">
        <f t="shared" si="165"/>
        <v>0.94326019583714593</v>
      </c>
      <c r="AJ533">
        <f t="shared" si="166"/>
        <v>0.300128244130001</v>
      </c>
      <c r="AK533">
        <f t="shared" si="167"/>
        <v>0.30575615371851639</v>
      </c>
      <c r="AL533">
        <f t="shared" si="168"/>
        <v>2.7796013974410581E-2</v>
      </c>
      <c r="AM533" s="3">
        <v>44362</v>
      </c>
      <c r="AO533">
        <f t="shared" si="174"/>
        <v>0.64313195170714499</v>
      </c>
      <c r="AP533">
        <f t="shared" si="175"/>
        <v>0.171501853788572</v>
      </c>
      <c r="AQ533">
        <f t="shared" si="176"/>
        <v>0.61151230743703278</v>
      </c>
      <c r="AR533">
        <f t="shared" si="177"/>
        <v>0.13898006987205291</v>
      </c>
      <c r="AS533" s="3">
        <v>44362</v>
      </c>
      <c r="AU533">
        <f t="shared" si="169"/>
        <v>0.60061239699333213</v>
      </c>
      <c r="AV533">
        <f t="shared" si="170"/>
        <v>0.1911039444978784</v>
      </c>
      <c r="AW533" s="25">
        <f t="shared" si="171"/>
        <v>0.19123719602946934</v>
      </c>
      <c r="AX533" s="25">
        <f t="shared" si="172"/>
        <v>1.7385199639042666E-2</v>
      </c>
      <c r="AY533" s="3">
        <v>44362</v>
      </c>
      <c r="BA533">
        <f t="shared" si="161"/>
        <v>0.40950845249545376</v>
      </c>
      <c r="BB533">
        <f t="shared" si="162"/>
        <v>0.10920225399878766</v>
      </c>
      <c r="BC533" s="25">
        <f t="shared" si="163"/>
        <v>0.38247439205893868</v>
      </c>
      <c r="BD533" s="25">
        <f t="shared" si="164"/>
        <v>8.6925998195213336E-2</v>
      </c>
    </row>
    <row r="534" spans="1:56" x14ac:dyDescent="0.2">
      <c r="A534" s="3">
        <v>44363</v>
      </c>
      <c r="M534" s="3">
        <v>44363</v>
      </c>
      <c r="O534">
        <v>18</v>
      </c>
      <c r="P534">
        <v>4</v>
      </c>
      <c r="Q534">
        <v>18</v>
      </c>
      <c r="R534">
        <v>6</v>
      </c>
      <c r="S534">
        <v>22</v>
      </c>
      <c r="T534">
        <v>5</v>
      </c>
      <c r="U534">
        <v>11</v>
      </c>
      <c r="V534">
        <v>6</v>
      </c>
      <c r="W534">
        <f t="shared" si="173"/>
        <v>12</v>
      </c>
      <c r="AA534" s="3">
        <v>44363</v>
      </c>
      <c r="AC534">
        <v>18</v>
      </c>
      <c r="AD534">
        <v>6</v>
      </c>
      <c r="AE534">
        <v>11</v>
      </c>
      <c r="AF534">
        <v>6</v>
      </c>
      <c r="AG534" s="3">
        <v>44363</v>
      </c>
      <c r="AI534">
        <f t="shared" si="165"/>
        <v>0.77175834204857396</v>
      </c>
      <c r="AJ534">
        <f t="shared" si="166"/>
        <v>0.171501853788572</v>
      </c>
      <c r="AK534">
        <f t="shared" si="167"/>
        <v>0.61151230743703278</v>
      </c>
      <c r="AL534">
        <f t="shared" si="168"/>
        <v>0.13898006987205291</v>
      </c>
      <c r="AM534" s="3">
        <v>44363</v>
      </c>
      <c r="AO534">
        <f t="shared" si="174"/>
        <v>0.77175834204857396</v>
      </c>
      <c r="AP534">
        <f t="shared" si="175"/>
        <v>0.25725278068285801</v>
      </c>
      <c r="AQ534">
        <f t="shared" si="176"/>
        <v>0.30575615371851639</v>
      </c>
      <c r="AR534">
        <f t="shared" si="177"/>
        <v>0.16677608384646347</v>
      </c>
      <c r="AS534" s="3">
        <v>44363</v>
      </c>
      <c r="AU534">
        <f t="shared" si="169"/>
        <v>0.4914101429945445</v>
      </c>
      <c r="AV534">
        <f t="shared" si="170"/>
        <v>0.10920225399878766</v>
      </c>
      <c r="AW534" s="25">
        <f t="shared" si="171"/>
        <v>0.38247439205893868</v>
      </c>
      <c r="AX534" s="25">
        <f t="shared" si="172"/>
        <v>8.6925998195213336E-2</v>
      </c>
      <c r="AY534" s="3">
        <v>44363</v>
      </c>
      <c r="BA534">
        <f t="shared" si="161"/>
        <v>0.4914101429945445</v>
      </c>
      <c r="BB534">
        <f t="shared" si="162"/>
        <v>0.16380338099818148</v>
      </c>
      <c r="BC534" s="25">
        <f t="shared" si="163"/>
        <v>0.19123719602946934</v>
      </c>
      <c r="BD534" s="25">
        <f t="shared" si="164"/>
        <v>0.10431119783425599</v>
      </c>
    </row>
    <row r="535" spans="1:56" x14ac:dyDescent="0.2">
      <c r="A535" s="3">
        <v>44364</v>
      </c>
      <c r="M535" s="3">
        <v>44364</v>
      </c>
      <c r="O535">
        <v>22</v>
      </c>
      <c r="P535">
        <v>4</v>
      </c>
      <c r="Q535">
        <v>24</v>
      </c>
      <c r="R535">
        <v>6</v>
      </c>
      <c r="S535">
        <v>21</v>
      </c>
      <c r="T535">
        <v>4</v>
      </c>
      <c r="U535">
        <v>15</v>
      </c>
      <c r="V535">
        <v>4</v>
      </c>
      <c r="W535">
        <f t="shared" si="173"/>
        <v>15</v>
      </c>
      <c r="AA535" s="3">
        <v>44364</v>
      </c>
      <c r="AC535">
        <v>24</v>
      </c>
      <c r="AD535">
        <v>6</v>
      </c>
      <c r="AE535">
        <v>15</v>
      </c>
      <c r="AF535">
        <v>4</v>
      </c>
      <c r="AG535" s="3">
        <v>44364</v>
      </c>
      <c r="AI535">
        <f t="shared" si="165"/>
        <v>0.94326019583714593</v>
      </c>
      <c r="AJ535">
        <f t="shared" si="166"/>
        <v>0.171501853788572</v>
      </c>
      <c r="AK535">
        <f t="shared" si="167"/>
        <v>0.58371629346262222</v>
      </c>
      <c r="AL535">
        <f t="shared" si="168"/>
        <v>0.11118405589764233</v>
      </c>
      <c r="AM535" s="3">
        <v>44364</v>
      </c>
      <c r="AO535">
        <f t="shared" si="174"/>
        <v>1.029011122731432</v>
      </c>
      <c r="AP535">
        <f t="shared" si="175"/>
        <v>0.25725278068285801</v>
      </c>
      <c r="AQ535">
        <f t="shared" si="176"/>
        <v>0.41694020961615874</v>
      </c>
      <c r="AR535">
        <f t="shared" si="177"/>
        <v>0.11118405589764233</v>
      </c>
      <c r="AS535" s="3">
        <v>44364</v>
      </c>
      <c r="AU535">
        <f t="shared" si="169"/>
        <v>0.60061239699333213</v>
      </c>
      <c r="AV535">
        <f t="shared" si="170"/>
        <v>0.10920225399878766</v>
      </c>
      <c r="AW535" s="25">
        <f t="shared" si="171"/>
        <v>0.36508919241989601</v>
      </c>
      <c r="AX535" s="25">
        <f t="shared" si="172"/>
        <v>6.9540798556170666E-2</v>
      </c>
      <c r="AY535" s="3">
        <v>44364</v>
      </c>
      <c r="BA535">
        <f t="shared" si="161"/>
        <v>0.65521352399272592</v>
      </c>
      <c r="BB535">
        <f t="shared" si="162"/>
        <v>0.16380338099818148</v>
      </c>
      <c r="BC535" s="25">
        <f t="shared" si="163"/>
        <v>0.26077799458563999</v>
      </c>
      <c r="BD535" s="25">
        <f t="shared" si="164"/>
        <v>6.9540798556170666E-2</v>
      </c>
    </row>
    <row r="536" spans="1:56" x14ac:dyDescent="0.2">
      <c r="A536" s="3">
        <v>44365</v>
      </c>
      <c r="M536" s="3">
        <v>44365</v>
      </c>
      <c r="O536">
        <v>14</v>
      </c>
      <c r="P536">
        <v>4</v>
      </c>
      <c r="Q536">
        <v>11</v>
      </c>
      <c r="R536">
        <v>3</v>
      </c>
      <c r="S536">
        <v>15</v>
      </c>
      <c r="T536">
        <v>0</v>
      </c>
      <c r="U536">
        <v>15</v>
      </c>
      <c r="V536">
        <v>2</v>
      </c>
      <c r="W536">
        <f t="shared" si="173"/>
        <v>7</v>
      </c>
      <c r="AA536" s="3">
        <v>44365</v>
      </c>
      <c r="AC536">
        <v>11</v>
      </c>
      <c r="AD536">
        <v>3</v>
      </c>
      <c r="AE536">
        <v>15</v>
      </c>
      <c r="AF536">
        <v>2</v>
      </c>
      <c r="AG536" s="3">
        <v>44365</v>
      </c>
      <c r="AI536">
        <f t="shared" si="165"/>
        <v>0.600256488260002</v>
      </c>
      <c r="AJ536">
        <f t="shared" si="166"/>
        <v>0.171501853788572</v>
      </c>
      <c r="AK536">
        <f t="shared" si="167"/>
        <v>0.41694020961615874</v>
      </c>
      <c r="AL536">
        <f t="shared" si="168"/>
        <v>0</v>
      </c>
      <c r="AM536" s="3">
        <v>44365</v>
      </c>
      <c r="AO536">
        <f t="shared" si="174"/>
        <v>0.47163009791857297</v>
      </c>
      <c r="AP536">
        <f t="shared" si="175"/>
        <v>0.128626390341429</v>
      </c>
      <c r="AQ536">
        <f t="shared" si="176"/>
        <v>0.41694020961615874</v>
      </c>
      <c r="AR536">
        <f t="shared" si="177"/>
        <v>5.5592027948821163E-2</v>
      </c>
      <c r="AS536" s="3">
        <v>44365</v>
      </c>
      <c r="AU536">
        <f t="shared" si="169"/>
        <v>0.38220788899575681</v>
      </c>
      <c r="AV536">
        <f t="shared" si="170"/>
        <v>0.10920225399878766</v>
      </c>
      <c r="AW536" s="25">
        <f t="shared" si="171"/>
        <v>0.26077799458563999</v>
      </c>
      <c r="AX536" s="25">
        <f t="shared" si="172"/>
        <v>0</v>
      </c>
      <c r="AY536" s="3">
        <v>44365</v>
      </c>
      <c r="BA536">
        <f t="shared" si="161"/>
        <v>0.30030619849666607</v>
      </c>
      <c r="BB536">
        <f t="shared" si="162"/>
        <v>8.190169049909074E-2</v>
      </c>
      <c r="BC536" s="25">
        <f t="shared" si="163"/>
        <v>0.26077799458563999</v>
      </c>
      <c r="BD536" s="25">
        <f t="shared" si="164"/>
        <v>3.4770399278085333E-2</v>
      </c>
    </row>
    <row r="537" spans="1:56" x14ac:dyDescent="0.2">
      <c r="A537" s="3">
        <v>44366</v>
      </c>
      <c r="M537" s="3">
        <v>44366</v>
      </c>
      <c r="O537">
        <v>9</v>
      </c>
      <c r="P537">
        <v>2</v>
      </c>
      <c r="Q537">
        <v>10</v>
      </c>
      <c r="R537">
        <v>9</v>
      </c>
      <c r="S537">
        <v>10</v>
      </c>
      <c r="T537">
        <v>8</v>
      </c>
      <c r="U537">
        <v>16</v>
      </c>
      <c r="V537">
        <v>1</v>
      </c>
      <c r="W537">
        <f t="shared" si="173"/>
        <v>9.5</v>
      </c>
      <c r="AA537" s="3">
        <v>44366</v>
      </c>
      <c r="AC537">
        <v>10</v>
      </c>
      <c r="AD537">
        <v>9</v>
      </c>
      <c r="AE537">
        <v>16</v>
      </c>
      <c r="AF537">
        <v>1</v>
      </c>
      <c r="AG537" s="3">
        <v>44366</v>
      </c>
      <c r="AI537">
        <f t="shared" si="165"/>
        <v>0.38587917102428698</v>
      </c>
      <c r="AJ537">
        <f t="shared" si="166"/>
        <v>8.5750926894285998E-2</v>
      </c>
      <c r="AK537">
        <f t="shared" si="167"/>
        <v>0.27796013974410583</v>
      </c>
      <c r="AL537">
        <f t="shared" si="168"/>
        <v>0.22236811179528465</v>
      </c>
      <c r="AM537" s="3">
        <v>44366</v>
      </c>
      <c r="AO537">
        <f t="shared" si="174"/>
        <v>0.42875463447142997</v>
      </c>
      <c r="AP537">
        <f t="shared" si="175"/>
        <v>0.38587917102428698</v>
      </c>
      <c r="AQ537">
        <f t="shared" si="176"/>
        <v>0.4447362235905693</v>
      </c>
      <c r="AR537">
        <f t="shared" si="177"/>
        <v>2.7796013974410581E-2</v>
      </c>
      <c r="AS537" s="3">
        <v>44366</v>
      </c>
      <c r="AU537">
        <f t="shared" si="169"/>
        <v>0.24570507149727225</v>
      </c>
      <c r="AV537">
        <f t="shared" si="170"/>
        <v>5.4601126999393831E-2</v>
      </c>
      <c r="AW537" s="25">
        <f t="shared" si="171"/>
        <v>0.17385199639042667</v>
      </c>
      <c r="AX537" s="25">
        <f t="shared" si="172"/>
        <v>0.13908159711234133</v>
      </c>
      <c r="AY537" s="3">
        <v>44366</v>
      </c>
      <c r="BA537">
        <f t="shared" si="161"/>
        <v>0.27300563499696917</v>
      </c>
      <c r="BB537">
        <f t="shared" si="162"/>
        <v>0.24570507149727225</v>
      </c>
      <c r="BC537" s="25">
        <f t="shared" si="163"/>
        <v>0.27816319422468266</v>
      </c>
      <c r="BD537" s="25">
        <f t="shared" si="164"/>
        <v>1.7385199639042666E-2</v>
      </c>
    </row>
    <row r="538" spans="1:56" x14ac:dyDescent="0.2">
      <c r="A538" s="3">
        <v>44367</v>
      </c>
      <c r="M538" s="3">
        <v>44367</v>
      </c>
      <c r="O538">
        <v>13</v>
      </c>
      <c r="P538">
        <v>3</v>
      </c>
      <c r="Q538">
        <v>14</v>
      </c>
      <c r="R538">
        <v>5</v>
      </c>
      <c r="S538">
        <v>14</v>
      </c>
      <c r="T538">
        <v>3</v>
      </c>
      <c r="U538">
        <v>20</v>
      </c>
      <c r="V538">
        <v>5</v>
      </c>
      <c r="W538">
        <f t="shared" si="173"/>
        <v>9.5</v>
      </c>
      <c r="AA538" s="3">
        <v>44367</v>
      </c>
      <c r="AC538">
        <v>14</v>
      </c>
      <c r="AD538">
        <v>5</v>
      </c>
      <c r="AE538">
        <v>20</v>
      </c>
      <c r="AF538">
        <v>5</v>
      </c>
      <c r="AG538" s="3">
        <v>44367</v>
      </c>
      <c r="AI538">
        <f t="shared" si="165"/>
        <v>0.55738102481285901</v>
      </c>
      <c r="AJ538">
        <f t="shared" si="166"/>
        <v>0.128626390341429</v>
      </c>
      <c r="AK538">
        <f t="shared" si="167"/>
        <v>0.38914419564174813</v>
      </c>
      <c r="AL538">
        <f t="shared" si="168"/>
        <v>8.3388041923231737E-2</v>
      </c>
      <c r="AM538" s="3">
        <v>44367</v>
      </c>
      <c r="AO538">
        <f t="shared" si="174"/>
        <v>0.600256488260002</v>
      </c>
      <c r="AP538">
        <f t="shared" si="175"/>
        <v>0.21437731723571499</v>
      </c>
      <c r="AQ538">
        <f t="shared" si="176"/>
        <v>0.55592027948821165</v>
      </c>
      <c r="AR538">
        <f t="shared" si="177"/>
        <v>0.13898006987205291</v>
      </c>
      <c r="AS538" s="3">
        <v>44367</v>
      </c>
      <c r="AU538">
        <f t="shared" si="169"/>
        <v>0.35490732549605991</v>
      </c>
      <c r="AV538">
        <f t="shared" si="170"/>
        <v>8.190169049909074E-2</v>
      </c>
      <c r="AW538" s="25">
        <f t="shared" si="171"/>
        <v>0.24339279494659732</v>
      </c>
      <c r="AX538" s="25">
        <f t="shared" si="172"/>
        <v>5.2155598917127996E-2</v>
      </c>
      <c r="AY538" s="3">
        <v>44367</v>
      </c>
      <c r="BA538">
        <f t="shared" si="161"/>
        <v>0.38220788899575681</v>
      </c>
      <c r="BB538">
        <f t="shared" si="162"/>
        <v>0.13650281749848459</v>
      </c>
      <c r="BC538" s="25">
        <f t="shared" si="163"/>
        <v>0.34770399278085334</v>
      </c>
      <c r="BD538" s="25">
        <f t="shared" si="164"/>
        <v>8.6925998195213336E-2</v>
      </c>
    </row>
    <row r="539" spans="1:56" x14ac:dyDescent="0.2">
      <c r="A539" s="3">
        <v>44368</v>
      </c>
      <c r="M539" s="3">
        <v>44368</v>
      </c>
      <c r="O539">
        <v>23</v>
      </c>
      <c r="P539">
        <v>5</v>
      </c>
      <c r="Q539">
        <v>15</v>
      </c>
      <c r="R539">
        <v>2</v>
      </c>
      <c r="S539">
        <v>21</v>
      </c>
      <c r="T539">
        <v>7</v>
      </c>
      <c r="U539">
        <v>14</v>
      </c>
      <c r="V539">
        <v>5</v>
      </c>
      <c r="W539">
        <f t="shared" si="173"/>
        <v>8.5</v>
      </c>
      <c r="AA539" s="3">
        <v>44368</v>
      </c>
      <c r="AC539">
        <v>15</v>
      </c>
      <c r="AD539">
        <v>2</v>
      </c>
      <c r="AE539">
        <v>14</v>
      </c>
      <c r="AF539">
        <v>5</v>
      </c>
      <c r="AG539" s="3">
        <v>44368</v>
      </c>
      <c r="AI539">
        <f t="shared" si="165"/>
        <v>0.98613565928428892</v>
      </c>
      <c r="AJ539">
        <f t="shared" si="166"/>
        <v>0.21437731723571499</v>
      </c>
      <c r="AK539">
        <f t="shared" si="167"/>
        <v>0.58371629346262222</v>
      </c>
      <c r="AL539">
        <f t="shared" si="168"/>
        <v>0.19457209782087406</v>
      </c>
      <c r="AM539" s="3">
        <v>44368</v>
      </c>
      <c r="AO539">
        <f t="shared" si="174"/>
        <v>0.64313195170714499</v>
      </c>
      <c r="AP539">
        <f t="shared" si="175"/>
        <v>8.5750926894285998E-2</v>
      </c>
      <c r="AQ539">
        <f t="shared" si="176"/>
        <v>0.38914419564174813</v>
      </c>
      <c r="AR539">
        <f t="shared" si="177"/>
        <v>0.13898006987205291</v>
      </c>
      <c r="AS539" s="3">
        <v>44368</v>
      </c>
      <c r="AU539">
        <f t="shared" si="169"/>
        <v>0.62791296049302903</v>
      </c>
      <c r="AV539">
        <f t="shared" si="170"/>
        <v>0.13650281749848459</v>
      </c>
      <c r="AW539" s="25">
        <f t="shared" si="171"/>
        <v>0.36508919241989601</v>
      </c>
      <c r="AX539" s="25">
        <f t="shared" si="172"/>
        <v>0.12169639747329866</v>
      </c>
      <c r="AY539" s="3">
        <v>44368</v>
      </c>
      <c r="BA539">
        <f t="shared" si="161"/>
        <v>0.40950845249545376</v>
      </c>
      <c r="BB539">
        <f t="shared" si="162"/>
        <v>5.4601126999393831E-2</v>
      </c>
      <c r="BC539" s="25">
        <f t="shared" si="163"/>
        <v>0.24339279494659732</v>
      </c>
      <c r="BD539" s="25">
        <f t="shared" si="164"/>
        <v>8.6925998195213336E-2</v>
      </c>
    </row>
    <row r="540" spans="1:56" x14ac:dyDescent="0.2">
      <c r="A540" s="3">
        <v>44369</v>
      </c>
      <c r="M540" s="3">
        <v>44369</v>
      </c>
      <c r="O540">
        <v>17</v>
      </c>
      <c r="P540">
        <v>4</v>
      </c>
      <c r="Q540">
        <v>9</v>
      </c>
      <c r="R540">
        <v>6</v>
      </c>
      <c r="S540">
        <v>13</v>
      </c>
      <c r="T540">
        <v>5</v>
      </c>
      <c r="U540">
        <v>18</v>
      </c>
      <c r="V540">
        <v>2</v>
      </c>
      <c r="W540">
        <f t="shared" si="173"/>
        <v>7.5</v>
      </c>
      <c r="AA540" s="3">
        <v>44369</v>
      </c>
      <c r="AC540">
        <v>9</v>
      </c>
      <c r="AD540">
        <v>6</v>
      </c>
      <c r="AE540">
        <v>18</v>
      </c>
      <c r="AF540">
        <v>2</v>
      </c>
      <c r="AG540" s="3">
        <v>44369</v>
      </c>
      <c r="AI540">
        <f t="shared" si="165"/>
        <v>0.72888287860143097</v>
      </c>
      <c r="AJ540">
        <f t="shared" si="166"/>
        <v>0.171501853788572</v>
      </c>
      <c r="AK540">
        <f t="shared" si="167"/>
        <v>0.36134818166733756</v>
      </c>
      <c r="AL540">
        <f t="shared" si="168"/>
        <v>0.13898006987205291</v>
      </c>
      <c r="AM540" s="3">
        <v>44369</v>
      </c>
      <c r="AO540">
        <f t="shared" si="174"/>
        <v>0.38587917102428698</v>
      </c>
      <c r="AP540">
        <f t="shared" si="175"/>
        <v>0.25725278068285801</v>
      </c>
      <c r="AQ540">
        <f t="shared" si="176"/>
        <v>0.50032825153939042</v>
      </c>
      <c r="AR540">
        <f t="shared" si="177"/>
        <v>5.5592027948821163E-2</v>
      </c>
      <c r="AS540" s="3">
        <v>44369</v>
      </c>
      <c r="AU540">
        <f t="shared" si="169"/>
        <v>0.46410957949484755</v>
      </c>
      <c r="AV540">
        <f t="shared" si="170"/>
        <v>0.10920225399878766</v>
      </c>
      <c r="AW540" s="25">
        <f t="shared" si="171"/>
        <v>0.22600759530755465</v>
      </c>
      <c r="AX540" s="25">
        <f t="shared" si="172"/>
        <v>8.6925998195213336E-2</v>
      </c>
      <c r="AY540" s="3">
        <v>44369</v>
      </c>
      <c r="BA540">
        <f t="shared" si="161"/>
        <v>0.24570507149727225</v>
      </c>
      <c r="BB540">
        <f t="shared" si="162"/>
        <v>0.16380338099818148</v>
      </c>
      <c r="BC540" s="25">
        <f t="shared" si="163"/>
        <v>0.312933593502768</v>
      </c>
      <c r="BD540" s="25">
        <f t="shared" si="164"/>
        <v>3.4770399278085333E-2</v>
      </c>
    </row>
    <row r="541" spans="1:56" x14ac:dyDescent="0.2">
      <c r="A541" s="3">
        <v>44370</v>
      </c>
      <c r="M541" s="3">
        <v>44370</v>
      </c>
      <c r="O541">
        <v>11</v>
      </c>
      <c r="P541">
        <v>2</v>
      </c>
      <c r="Q541">
        <v>16</v>
      </c>
      <c r="R541">
        <v>3</v>
      </c>
      <c r="S541">
        <v>11</v>
      </c>
      <c r="T541">
        <v>5</v>
      </c>
      <c r="U541">
        <v>11</v>
      </c>
      <c r="V541">
        <v>4</v>
      </c>
      <c r="W541">
        <f t="shared" si="173"/>
        <v>9.5</v>
      </c>
      <c r="AA541" s="3">
        <v>44370</v>
      </c>
      <c r="AC541">
        <v>16</v>
      </c>
      <c r="AD541">
        <v>3</v>
      </c>
      <c r="AE541">
        <v>11</v>
      </c>
      <c r="AF541">
        <v>4</v>
      </c>
      <c r="AG541" s="3">
        <v>44370</v>
      </c>
      <c r="AI541">
        <f t="shared" si="165"/>
        <v>0.47163009791857297</v>
      </c>
      <c r="AJ541">
        <f t="shared" si="166"/>
        <v>8.5750926894285998E-2</v>
      </c>
      <c r="AK541">
        <f t="shared" si="167"/>
        <v>0.30575615371851639</v>
      </c>
      <c r="AL541">
        <f t="shared" si="168"/>
        <v>0.13898006987205291</v>
      </c>
      <c r="AM541" s="3">
        <v>44370</v>
      </c>
      <c r="AO541">
        <f t="shared" si="174"/>
        <v>0.68600741515428798</v>
      </c>
      <c r="AP541">
        <f t="shared" si="175"/>
        <v>0.128626390341429</v>
      </c>
      <c r="AQ541">
        <f t="shared" si="176"/>
        <v>0.30575615371851639</v>
      </c>
      <c r="AR541">
        <f t="shared" si="177"/>
        <v>0.11118405589764233</v>
      </c>
      <c r="AS541" s="3">
        <v>44370</v>
      </c>
      <c r="AU541">
        <f t="shared" si="169"/>
        <v>0.30030619849666607</v>
      </c>
      <c r="AV541">
        <f t="shared" si="170"/>
        <v>5.4601126999393831E-2</v>
      </c>
      <c r="AW541" s="25">
        <f t="shared" si="171"/>
        <v>0.19123719602946934</v>
      </c>
      <c r="AX541" s="25">
        <f t="shared" si="172"/>
        <v>8.6925998195213336E-2</v>
      </c>
      <c r="AY541" s="3">
        <v>44370</v>
      </c>
      <c r="BA541">
        <f t="shared" si="161"/>
        <v>0.43680901599515065</v>
      </c>
      <c r="BB541">
        <f t="shared" si="162"/>
        <v>8.190169049909074E-2</v>
      </c>
      <c r="BC541" s="25">
        <f t="shared" si="163"/>
        <v>0.19123719602946934</v>
      </c>
      <c r="BD541" s="25">
        <f t="shared" si="164"/>
        <v>6.9540798556170666E-2</v>
      </c>
    </row>
    <row r="542" spans="1:56" x14ac:dyDescent="0.2">
      <c r="A542" s="3">
        <v>44371</v>
      </c>
      <c r="M542" s="3">
        <v>44371</v>
      </c>
      <c r="O542">
        <v>15</v>
      </c>
      <c r="P542">
        <v>5</v>
      </c>
      <c r="Q542">
        <v>15</v>
      </c>
      <c r="R542">
        <v>3</v>
      </c>
      <c r="S542">
        <v>15</v>
      </c>
      <c r="T542">
        <v>1</v>
      </c>
      <c r="U542">
        <v>17</v>
      </c>
      <c r="V542">
        <v>7</v>
      </c>
      <c r="W542">
        <f t="shared" si="173"/>
        <v>9</v>
      </c>
      <c r="AA542" s="3">
        <v>44371</v>
      </c>
      <c r="AC542">
        <v>15</v>
      </c>
      <c r="AD542">
        <v>3</v>
      </c>
      <c r="AE542">
        <v>17</v>
      </c>
      <c r="AF542">
        <v>7</v>
      </c>
      <c r="AG542" s="3">
        <v>44371</v>
      </c>
      <c r="AI542">
        <f t="shared" si="165"/>
        <v>0.64313195170714499</v>
      </c>
      <c r="AJ542">
        <f t="shared" si="166"/>
        <v>0.21437731723571499</v>
      </c>
      <c r="AK542">
        <f t="shared" si="167"/>
        <v>0.41694020961615874</v>
      </c>
      <c r="AL542">
        <f t="shared" si="168"/>
        <v>2.7796013974410581E-2</v>
      </c>
      <c r="AM542" s="3">
        <v>44371</v>
      </c>
      <c r="AO542">
        <f t="shared" si="174"/>
        <v>0.64313195170714499</v>
      </c>
      <c r="AP542">
        <f t="shared" si="175"/>
        <v>0.128626390341429</v>
      </c>
      <c r="AQ542">
        <f t="shared" si="176"/>
        <v>0.47253223756497986</v>
      </c>
      <c r="AR542">
        <f t="shared" si="177"/>
        <v>0.19457209782087406</v>
      </c>
      <c r="AS542" s="3">
        <v>44371</v>
      </c>
      <c r="AU542">
        <f t="shared" si="169"/>
        <v>0.40950845249545376</v>
      </c>
      <c r="AV542">
        <f t="shared" si="170"/>
        <v>0.13650281749848459</v>
      </c>
      <c r="AW542" s="25">
        <f t="shared" si="171"/>
        <v>0.26077799458563999</v>
      </c>
      <c r="AX542" s="25">
        <f t="shared" si="172"/>
        <v>1.7385199639042666E-2</v>
      </c>
      <c r="AY542" s="3">
        <v>44371</v>
      </c>
      <c r="BA542">
        <f t="shared" si="161"/>
        <v>0.40950845249545376</v>
      </c>
      <c r="BB542">
        <f t="shared" si="162"/>
        <v>8.190169049909074E-2</v>
      </c>
      <c r="BC542" s="25">
        <f t="shared" si="163"/>
        <v>0.29554839386372533</v>
      </c>
      <c r="BD542" s="25">
        <f t="shared" si="164"/>
        <v>0.12169639747329866</v>
      </c>
    </row>
    <row r="543" spans="1:56" x14ac:dyDescent="0.2">
      <c r="A543" s="3">
        <v>44372</v>
      </c>
      <c r="M543" s="3">
        <v>44372</v>
      </c>
      <c r="O543">
        <v>17</v>
      </c>
      <c r="P543">
        <v>6</v>
      </c>
      <c r="Q543">
        <v>13</v>
      </c>
      <c r="R543">
        <v>4</v>
      </c>
      <c r="S543">
        <v>18</v>
      </c>
      <c r="T543">
        <v>4</v>
      </c>
      <c r="U543">
        <v>20</v>
      </c>
      <c r="V543">
        <v>5</v>
      </c>
      <c r="W543">
        <f t="shared" si="173"/>
        <v>8.5</v>
      </c>
      <c r="AA543" s="3">
        <v>44372</v>
      </c>
      <c r="AC543">
        <v>13</v>
      </c>
      <c r="AD543">
        <v>4</v>
      </c>
      <c r="AE543">
        <v>20</v>
      </c>
      <c r="AF543">
        <v>5</v>
      </c>
      <c r="AG543" s="3">
        <v>44372</v>
      </c>
      <c r="AI543">
        <f t="shared" si="165"/>
        <v>0.72888287860143097</v>
      </c>
      <c r="AJ543">
        <f t="shared" si="166"/>
        <v>0.25725278068285801</v>
      </c>
      <c r="AK543">
        <f t="shared" si="167"/>
        <v>0.50032825153939042</v>
      </c>
      <c r="AL543">
        <f t="shared" si="168"/>
        <v>0.11118405589764233</v>
      </c>
      <c r="AM543" s="3">
        <v>44372</v>
      </c>
      <c r="AO543">
        <f t="shared" si="174"/>
        <v>0.55738102481285901</v>
      </c>
      <c r="AP543">
        <f t="shared" si="175"/>
        <v>0.171501853788572</v>
      </c>
      <c r="AQ543">
        <f t="shared" si="176"/>
        <v>0.55592027948821165</v>
      </c>
      <c r="AR543">
        <f t="shared" si="177"/>
        <v>0.13898006987205291</v>
      </c>
      <c r="AS543" s="3">
        <v>44372</v>
      </c>
      <c r="AU543">
        <f t="shared" si="169"/>
        <v>0.46410957949484755</v>
      </c>
      <c r="AV543">
        <f t="shared" si="170"/>
        <v>0.16380338099818148</v>
      </c>
      <c r="AW543" s="25">
        <f t="shared" si="171"/>
        <v>0.312933593502768</v>
      </c>
      <c r="AX543" s="25">
        <f t="shared" si="172"/>
        <v>6.9540798556170666E-2</v>
      </c>
      <c r="AY543" s="3">
        <v>44372</v>
      </c>
      <c r="BA543">
        <f t="shared" si="161"/>
        <v>0.35490732549605991</v>
      </c>
      <c r="BB543">
        <f t="shared" si="162"/>
        <v>0.10920225399878766</v>
      </c>
      <c r="BC543" s="25">
        <f t="shared" si="163"/>
        <v>0.34770399278085334</v>
      </c>
      <c r="BD543" s="25">
        <f t="shared" si="164"/>
        <v>8.6925998195213336E-2</v>
      </c>
    </row>
    <row r="544" spans="1:56" x14ac:dyDescent="0.2">
      <c r="A544" s="3">
        <v>44373</v>
      </c>
      <c r="M544" s="3">
        <v>44373</v>
      </c>
      <c r="O544">
        <v>9</v>
      </c>
      <c r="P544">
        <v>4</v>
      </c>
      <c r="Q544">
        <v>14</v>
      </c>
      <c r="R544">
        <v>4</v>
      </c>
      <c r="S544">
        <v>17</v>
      </c>
      <c r="T544">
        <v>2</v>
      </c>
      <c r="U544">
        <v>14</v>
      </c>
      <c r="V544">
        <v>4</v>
      </c>
      <c r="W544">
        <f t="shared" si="173"/>
        <v>9</v>
      </c>
      <c r="AA544" s="3">
        <v>44373</v>
      </c>
      <c r="AC544">
        <v>14</v>
      </c>
      <c r="AD544">
        <v>4</v>
      </c>
      <c r="AE544">
        <v>14</v>
      </c>
      <c r="AF544">
        <v>4</v>
      </c>
      <c r="AG544" s="3">
        <v>44373</v>
      </c>
      <c r="AI544">
        <f t="shared" si="165"/>
        <v>0.38587917102428698</v>
      </c>
      <c r="AJ544">
        <f t="shared" si="166"/>
        <v>0.171501853788572</v>
      </c>
      <c r="AK544">
        <f t="shared" si="167"/>
        <v>0.47253223756497986</v>
      </c>
      <c r="AL544">
        <f t="shared" si="168"/>
        <v>5.5592027948821163E-2</v>
      </c>
      <c r="AM544" s="3">
        <v>44373</v>
      </c>
      <c r="AO544">
        <f t="shared" si="174"/>
        <v>0.600256488260002</v>
      </c>
      <c r="AP544">
        <f t="shared" si="175"/>
        <v>0.171501853788572</v>
      </c>
      <c r="AQ544">
        <f t="shared" si="176"/>
        <v>0.38914419564174813</v>
      </c>
      <c r="AR544">
        <f t="shared" si="177"/>
        <v>0.11118405589764233</v>
      </c>
      <c r="AS544" s="3">
        <v>44373</v>
      </c>
      <c r="AU544">
        <f t="shared" si="169"/>
        <v>0.24570507149727225</v>
      </c>
      <c r="AV544">
        <f t="shared" si="170"/>
        <v>0.10920225399878766</v>
      </c>
      <c r="AW544" s="25">
        <f t="shared" si="171"/>
        <v>0.29554839386372533</v>
      </c>
      <c r="AX544" s="25">
        <f t="shared" si="172"/>
        <v>3.4770399278085333E-2</v>
      </c>
      <c r="AY544" s="3">
        <v>44373</v>
      </c>
      <c r="BA544">
        <f t="shared" si="161"/>
        <v>0.38220788899575681</v>
      </c>
      <c r="BB544">
        <f t="shared" si="162"/>
        <v>0.10920225399878766</v>
      </c>
      <c r="BC544" s="25">
        <f t="shared" si="163"/>
        <v>0.24339279494659732</v>
      </c>
      <c r="BD544" s="25">
        <f t="shared" si="164"/>
        <v>6.9540798556170666E-2</v>
      </c>
    </row>
    <row r="545" spans="1:56" x14ac:dyDescent="0.2">
      <c r="A545" s="3">
        <v>44374</v>
      </c>
      <c r="M545" s="3">
        <v>44374</v>
      </c>
      <c r="O545">
        <v>10</v>
      </c>
      <c r="P545">
        <v>3</v>
      </c>
      <c r="Q545">
        <v>12</v>
      </c>
      <c r="R545">
        <v>4</v>
      </c>
      <c r="S545">
        <v>19</v>
      </c>
      <c r="T545">
        <v>3</v>
      </c>
      <c r="U545">
        <v>20</v>
      </c>
      <c r="V545">
        <v>3</v>
      </c>
      <c r="W545">
        <f t="shared" si="173"/>
        <v>8</v>
      </c>
      <c r="AA545" s="3">
        <v>44374</v>
      </c>
      <c r="AC545">
        <v>12</v>
      </c>
      <c r="AD545">
        <v>4</v>
      </c>
      <c r="AE545">
        <v>20</v>
      </c>
      <c r="AF545">
        <v>3</v>
      </c>
      <c r="AG545" s="3">
        <v>44374</v>
      </c>
      <c r="AI545">
        <f t="shared" si="165"/>
        <v>0.42875463447142997</v>
      </c>
      <c r="AJ545">
        <f t="shared" si="166"/>
        <v>0.128626390341429</v>
      </c>
      <c r="AK545">
        <f t="shared" si="167"/>
        <v>0.52812426551380109</v>
      </c>
      <c r="AL545">
        <f t="shared" si="168"/>
        <v>8.3388041923231737E-2</v>
      </c>
      <c r="AM545" s="3">
        <v>44374</v>
      </c>
      <c r="AO545">
        <f t="shared" si="174"/>
        <v>0.51450556136571601</v>
      </c>
      <c r="AP545">
        <f t="shared" si="175"/>
        <v>0.171501853788572</v>
      </c>
      <c r="AQ545">
        <f t="shared" si="176"/>
        <v>0.55592027948821165</v>
      </c>
      <c r="AR545">
        <f t="shared" si="177"/>
        <v>8.3388041923231737E-2</v>
      </c>
      <c r="AS545" s="3">
        <v>44374</v>
      </c>
      <c r="AU545">
        <f t="shared" si="169"/>
        <v>0.27300563499696917</v>
      </c>
      <c r="AV545">
        <f t="shared" si="170"/>
        <v>8.190169049909074E-2</v>
      </c>
      <c r="AW545" s="25">
        <f t="shared" si="171"/>
        <v>0.33031879314181067</v>
      </c>
      <c r="AX545" s="25">
        <f t="shared" si="172"/>
        <v>5.2155598917127996E-2</v>
      </c>
      <c r="AY545" s="3">
        <v>44374</v>
      </c>
      <c r="BA545">
        <f t="shared" si="161"/>
        <v>0.32760676199636296</v>
      </c>
      <c r="BB545">
        <f t="shared" si="162"/>
        <v>0.10920225399878766</v>
      </c>
      <c r="BC545" s="25">
        <f t="shared" si="163"/>
        <v>0.34770399278085334</v>
      </c>
      <c r="BD545" s="25">
        <f t="shared" si="164"/>
        <v>5.2155598917127996E-2</v>
      </c>
    </row>
    <row r="546" spans="1:56" x14ac:dyDescent="0.2">
      <c r="A546" s="3">
        <v>44375</v>
      </c>
      <c r="M546" s="3">
        <v>44375</v>
      </c>
      <c r="O546">
        <v>20</v>
      </c>
      <c r="P546">
        <v>3</v>
      </c>
      <c r="Q546">
        <v>11</v>
      </c>
      <c r="R546">
        <v>6</v>
      </c>
      <c r="S546">
        <v>20</v>
      </c>
      <c r="T546">
        <v>8</v>
      </c>
      <c r="U546">
        <v>15</v>
      </c>
      <c r="V546">
        <v>0</v>
      </c>
      <c r="W546">
        <f t="shared" si="173"/>
        <v>8.5</v>
      </c>
      <c r="AA546" s="3">
        <v>44375</v>
      </c>
      <c r="AC546">
        <v>11</v>
      </c>
      <c r="AD546">
        <v>6</v>
      </c>
      <c r="AE546">
        <v>15</v>
      </c>
      <c r="AF546">
        <v>0</v>
      </c>
      <c r="AG546" s="3">
        <v>44375</v>
      </c>
      <c r="AI546">
        <f t="shared" si="165"/>
        <v>0.85750926894285995</v>
      </c>
      <c r="AJ546">
        <f t="shared" si="166"/>
        <v>0.128626390341429</v>
      </c>
      <c r="AK546">
        <f t="shared" si="167"/>
        <v>0.55592027948821165</v>
      </c>
      <c r="AL546">
        <f t="shared" si="168"/>
        <v>0.22236811179528465</v>
      </c>
      <c r="AM546" s="3">
        <v>44375</v>
      </c>
      <c r="AO546">
        <f t="shared" si="174"/>
        <v>0.47163009791857297</v>
      </c>
      <c r="AP546">
        <f t="shared" si="175"/>
        <v>0.25725278068285801</v>
      </c>
      <c r="AQ546">
        <f t="shared" si="176"/>
        <v>0.41694020961615874</v>
      </c>
      <c r="AR546">
        <f t="shared" si="177"/>
        <v>0</v>
      </c>
      <c r="AS546" s="3">
        <v>44375</v>
      </c>
      <c r="AU546">
        <f t="shared" si="169"/>
        <v>0.54601126999393834</v>
      </c>
      <c r="AV546">
        <f t="shared" si="170"/>
        <v>8.190169049909074E-2</v>
      </c>
      <c r="AW546" s="25">
        <f t="shared" si="171"/>
        <v>0.34770399278085334</v>
      </c>
      <c r="AX546" s="25">
        <f t="shared" si="172"/>
        <v>0.13908159711234133</v>
      </c>
      <c r="AY546" s="3">
        <v>44375</v>
      </c>
      <c r="BA546">
        <f t="shared" si="161"/>
        <v>0.30030619849666607</v>
      </c>
      <c r="BB546">
        <f t="shared" si="162"/>
        <v>0.16380338099818148</v>
      </c>
      <c r="BC546" s="25">
        <f t="shared" si="163"/>
        <v>0.26077799458563999</v>
      </c>
      <c r="BD546" s="25">
        <f t="shared" si="164"/>
        <v>0</v>
      </c>
    </row>
    <row r="547" spans="1:56" x14ac:dyDescent="0.2">
      <c r="A547" s="3">
        <v>44376</v>
      </c>
      <c r="M547" s="3">
        <v>44376</v>
      </c>
      <c r="O547">
        <v>19</v>
      </c>
      <c r="P547">
        <v>0</v>
      </c>
      <c r="Q547">
        <v>12</v>
      </c>
      <c r="R547">
        <v>10</v>
      </c>
      <c r="S547">
        <v>17</v>
      </c>
      <c r="T547">
        <v>7</v>
      </c>
      <c r="U547">
        <v>22</v>
      </c>
      <c r="V547">
        <v>5</v>
      </c>
      <c r="W547">
        <f t="shared" si="173"/>
        <v>11</v>
      </c>
      <c r="AA547" s="3">
        <v>44376</v>
      </c>
      <c r="AC547">
        <v>12</v>
      </c>
      <c r="AD547">
        <v>10</v>
      </c>
      <c r="AE547">
        <v>22</v>
      </c>
      <c r="AF547">
        <v>5</v>
      </c>
      <c r="AG547" s="3">
        <v>44376</v>
      </c>
      <c r="AI547">
        <f t="shared" si="165"/>
        <v>0.81463380549571696</v>
      </c>
      <c r="AJ547">
        <f t="shared" si="166"/>
        <v>0</v>
      </c>
      <c r="AK547">
        <f t="shared" si="167"/>
        <v>0.47253223756497986</v>
      </c>
      <c r="AL547">
        <f t="shared" si="168"/>
        <v>0.19457209782087406</v>
      </c>
      <c r="AM547" s="3">
        <v>44376</v>
      </c>
      <c r="AO547">
        <f t="shared" si="174"/>
        <v>0.51450556136571601</v>
      </c>
      <c r="AP547">
        <f t="shared" si="175"/>
        <v>0.42875463447142997</v>
      </c>
      <c r="AQ547">
        <f t="shared" si="176"/>
        <v>0.61151230743703278</v>
      </c>
      <c r="AR547">
        <f t="shared" si="177"/>
        <v>0.13898006987205291</v>
      </c>
      <c r="AS547" s="3">
        <v>44376</v>
      </c>
      <c r="AU547">
        <f t="shared" si="169"/>
        <v>0.51871070649424145</v>
      </c>
      <c r="AV547">
        <f t="shared" si="170"/>
        <v>0</v>
      </c>
      <c r="AW547" s="25">
        <f t="shared" si="171"/>
        <v>0.29554839386372533</v>
      </c>
      <c r="AX547" s="25">
        <f t="shared" si="172"/>
        <v>0.12169639747329866</v>
      </c>
      <c r="AY547" s="3">
        <v>44376</v>
      </c>
      <c r="BA547">
        <f t="shared" si="161"/>
        <v>0.32760676199636296</v>
      </c>
      <c r="BB547">
        <f t="shared" si="162"/>
        <v>0.27300563499696917</v>
      </c>
      <c r="BC547" s="25">
        <f t="shared" si="163"/>
        <v>0.38247439205893868</v>
      </c>
      <c r="BD547" s="25">
        <f t="shared" si="164"/>
        <v>8.6925998195213336E-2</v>
      </c>
    </row>
    <row r="548" spans="1:56" x14ac:dyDescent="0.2">
      <c r="A548" s="3">
        <v>44377</v>
      </c>
      <c r="M548" s="3">
        <v>44377</v>
      </c>
      <c r="O548">
        <v>7</v>
      </c>
      <c r="P548">
        <v>6</v>
      </c>
      <c r="Q548">
        <v>12</v>
      </c>
      <c r="R548">
        <v>4</v>
      </c>
      <c r="S548">
        <v>14</v>
      </c>
      <c r="T548">
        <v>2</v>
      </c>
      <c r="U548">
        <v>14</v>
      </c>
      <c r="V548">
        <v>6</v>
      </c>
      <c r="W548">
        <f t="shared" si="173"/>
        <v>8</v>
      </c>
      <c r="AA548" s="3">
        <v>44377</v>
      </c>
      <c r="AC548">
        <v>12</v>
      </c>
      <c r="AD548">
        <v>4</v>
      </c>
      <c r="AE548">
        <v>14</v>
      </c>
      <c r="AF548">
        <v>6</v>
      </c>
      <c r="AG548" s="3">
        <v>44377</v>
      </c>
      <c r="AI548">
        <f t="shared" si="165"/>
        <v>0.300128244130001</v>
      </c>
      <c r="AJ548">
        <f t="shared" si="166"/>
        <v>0.25725278068285801</v>
      </c>
      <c r="AK548">
        <f t="shared" si="167"/>
        <v>0.38914419564174813</v>
      </c>
      <c r="AL548">
        <f t="shared" si="168"/>
        <v>5.5592027948821163E-2</v>
      </c>
      <c r="AM548" s="3">
        <v>44377</v>
      </c>
      <c r="AO548">
        <f t="shared" si="174"/>
        <v>0.51450556136571601</v>
      </c>
      <c r="AP548">
        <f t="shared" si="175"/>
        <v>0.171501853788572</v>
      </c>
      <c r="AQ548">
        <f t="shared" si="176"/>
        <v>0.38914419564174813</v>
      </c>
      <c r="AR548">
        <f t="shared" si="177"/>
        <v>0.16677608384646347</v>
      </c>
      <c r="AS548" s="3">
        <v>44377</v>
      </c>
      <c r="AU548">
        <f t="shared" si="169"/>
        <v>0.1911039444978784</v>
      </c>
      <c r="AV548">
        <f t="shared" si="170"/>
        <v>0.16380338099818148</v>
      </c>
      <c r="AW548" s="25">
        <f t="shared" si="171"/>
        <v>0.24339279494659732</v>
      </c>
      <c r="AX548" s="25">
        <f t="shared" si="172"/>
        <v>3.4770399278085333E-2</v>
      </c>
      <c r="AY548" s="3">
        <v>44377</v>
      </c>
      <c r="BA548">
        <f t="shared" si="161"/>
        <v>0.32760676199636296</v>
      </c>
      <c r="BB548">
        <f t="shared" si="162"/>
        <v>0.10920225399878766</v>
      </c>
      <c r="BC548" s="25">
        <f t="shared" si="163"/>
        <v>0.24339279494659732</v>
      </c>
      <c r="BD548" s="25">
        <f t="shared" si="164"/>
        <v>0.10431119783425599</v>
      </c>
    </row>
    <row r="549" spans="1:56" x14ac:dyDescent="0.2">
      <c r="A549" s="3">
        <v>44378</v>
      </c>
      <c r="M549" s="3">
        <v>44378</v>
      </c>
      <c r="O549">
        <v>20</v>
      </c>
      <c r="P549">
        <v>6</v>
      </c>
      <c r="Q549">
        <v>10</v>
      </c>
      <c r="R549">
        <v>5</v>
      </c>
      <c r="S549">
        <v>18</v>
      </c>
      <c r="T549">
        <v>1</v>
      </c>
      <c r="U549">
        <v>19</v>
      </c>
      <c r="V549">
        <v>5</v>
      </c>
      <c r="W549">
        <f t="shared" si="173"/>
        <v>7.5</v>
      </c>
      <c r="AA549" s="3">
        <v>44378</v>
      </c>
      <c r="AC549">
        <v>10</v>
      </c>
      <c r="AD549">
        <v>5</v>
      </c>
      <c r="AE549">
        <v>19</v>
      </c>
      <c r="AF549">
        <v>5</v>
      </c>
      <c r="AG549" s="3">
        <v>44378</v>
      </c>
      <c r="AI549">
        <f t="shared" si="165"/>
        <v>0.85750926894285995</v>
      </c>
      <c r="AJ549">
        <f t="shared" si="166"/>
        <v>0.25725278068285801</v>
      </c>
      <c r="AK549">
        <f t="shared" si="167"/>
        <v>0.50032825153939042</v>
      </c>
      <c r="AL549">
        <f t="shared" si="168"/>
        <v>2.7796013974410581E-2</v>
      </c>
      <c r="AM549" s="3">
        <v>44378</v>
      </c>
      <c r="AO549">
        <f t="shared" si="174"/>
        <v>0.42875463447142997</v>
      </c>
      <c r="AP549">
        <f t="shared" si="175"/>
        <v>0.21437731723571499</v>
      </c>
      <c r="AQ549">
        <f t="shared" si="176"/>
        <v>0.52812426551380109</v>
      </c>
      <c r="AR549">
        <f t="shared" si="177"/>
        <v>0.13898006987205291</v>
      </c>
      <c r="AS549" s="3">
        <v>44378</v>
      </c>
      <c r="AU549">
        <f t="shared" si="169"/>
        <v>0.54601126999393834</v>
      </c>
      <c r="AV549">
        <f t="shared" si="170"/>
        <v>0.16380338099818148</v>
      </c>
      <c r="AW549" s="25">
        <f t="shared" si="171"/>
        <v>0.312933593502768</v>
      </c>
      <c r="AX549" s="25">
        <f t="shared" si="172"/>
        <v>1.7385199639042666E-2</v>
      </c>
      <c r="AY549" s="3">
        <v>44378</v>
      </c>
      <c r="BA549">
        <f t="shared" si="161"/>
        <v>0.27300563499696917</v>
      </c>
      <c r="BB549">
        <f t="shared" si="162"/>
        <v>0.13650281749848459</v>
      </c>
      <c r="BC549" s="25">
        <f t="shared" si="163"/>
        <v>0.33031879314181067</v>
      </c>
      <c r="BD549" s="25">
        <f t="shared" si="164"/>
        <v>8.6925998195213336E-2</v>
      </c>
    </row>
    <row r="550" spans="1:56" x14ac:dyDescent="0.2">
      <c r="A550" s="3">
        <v>44379</v>
      </c>
      <c r="M550" s="3">
        <v>44379</v>
      </c>
      <c r="O550">
        <v>13</v>
      </c>
      <c r="P550">
        <v>1</v>
      </c>
      <c r="Q550">
        <v>12</v>
      </c>
      <c r="R550">
        <v>7</v>
      </c>
      <c r="S550">
        <v>22</v>
      </c>
      <c r="T550">
        <v>6</v>
      </c>
      <c r="U550">
        <v>10</v>
      </c>
      <c r="V550">
        <v>8</v>
      </c>
      <c r="W550">
        <f t="shared" si="173"/>
        <v>9.5</v>
      </c>
      <c r="AA550" s="3">
        <v>44379</v>
      </c>
      <c r="AC550">
        <v>12</v>
      </c>
      <c r="AD550">
        <v>7</v>
      </c>
      <c r="AE550">
        <v>10</v>
      </c>
      <c r="AF550">
        <v>8</v>
      </c>
      <c r="AG550" s="3">
        <v>44379</v>
      </c>
      <c r="AI550">
        <f t="shared" si="165"/>
        <v>0.55738102481285901</v>
      </c>
      <c r="AJ550">
        <f t="shared" si="166"/>
        <v>4.2875463447142999E-2</v>
      </c>
      <c r="AK550">
        <f t="shared" si="167"/>
        <v>0.61151230743703278</v>
      </c>
      <c r="AL550">
        <f t="shared" si="168"/>
        <v>0.16677608384646347</v>
      </c>
      <c r="AM550" s="3">
        <v>44379</v>
      </c>
      <c r="AO550">
        <f t="shared" si="174"/>
        <v>0.51450556136571601</v>
      </c>
      <c r="AP550">
        <f t="shared" si="175"/>
        <v>0.300128244130001</v>
      </c>
      <c r="AQ550">
        <f t="shared" si="176"/>
        <v>0.27796013974410583</v>
      </c>
      <c r="AR550">
        <f t="shared" si="177"/>
        <v>0.22236811179528465</v>
      </c>
      <c r="AS550" s="3">
        <v>44379</v>
      </c>
      <c r="AU550">
        <f t="shared" si="169"/>
        <v>0.35490732549605991</v>
      </c>
      <c r="AV550">
        <f t="shared" si="170"/>
        <v>2.7300563499696916E-2</v>
      </c>
      <c r="AW550" s="25">
        <f t="shared" si="171"/>
        <v>0.38247439205893868</v>
      </c>
      <c r="AX550" s="25">
        <f t="shared" si="172"/>
        <v>0.10431119783425599</v>
      </c>
      <c r="AY550" s="3">
        <v>44379</v>
      </c>
      <c r="BA550">
        <f t="shared" si="161"/>
        <v>0.32760676199636296</v>
      </c>
      <c r="BB550">
        <f t="shared" si="162"/>
        <v>0.1911039444978784</v>
      </c>
      <c r="BC550" s="25">
        <f t="shared" si="163"/>
        <v>0.17385199639042667</v>
      </c>
      <c r="BD550" s="25">
        <f t="shared" si="164"/>
        <v>0.13908159711234133</v>
      </c>
    </row>
    <row r="551" spans="1:56" x14ac:dyDescent="0.2">
      <c r="A551" s="3">
        <v>44380</v>
      </c>
      <c r="M551" s="3">
        <v>44380</v>
      </c>
      <c r="O551">
        <v>16</v>
      </c>
      <c r="P551">
        <v>5</v>
      </c>
      <c r="Q551">
        <v>11</v>
      </c>
      <c r="R551">
        <v>3</v>
      </c>
      <c r="S551">
        <v>6</v>
      </c>
      <c r="T551">
        <v>6</v>
      </c>
      <c r="U551">
        <v>9</v>
      </c>
      <c r="V551">
        <v>6</v>
      </c>
      <c r="W551">
        <f t="shared" si="173"/>
        <v>7</v>
      </c>
      <c r="AA551" s="3">
        <v>44380</v>
      </c>
      <c r="AC551">
        <v>11</v>
      </c>
      <c r="AD551">
        <v>3</v>
      </c>
      <c r="AE551">
        <v>9</v>
      </c>
      <c r="AF551">
        <v>6</v>
      </c>
      <c r="AG551" s="3">
        <v>44380</v>
      </c>
      <c r="AI551">
        <f t="shared" si="165"/>
        <v>0.68600741515428798</v>
      </c>
      <c r="AJ551">
        <f t="shared" si="166"/>
        <v>0.21437731723571499</v>
      </c>
      <c r="AK551">
        <f t="shared" si="167"/>
        <v>0.16677608384646347</v>
      </c>
      <c r="AL551">
        <f t="shared" si="168"/>
        <v>0.16677608384646347</v>
      </c>
      <c r="AM551" s="3">
        <v>44380</v>
      </c>
      <c r="AO551">
        <f t="shared" si="174"/>
        <v>0.47163009791857297</v>
      </c>
      <c r="AP551">
        <f t="shared" si="175"/>
        <v>0.128626390341429</v>
      </c>
      <c r="AQ551">
        <f t="shared" si="176"/>
        <v>0.25016412576969521</v>
      </c>
      <c r="AR551">
        <f t="shared" si="177"/>
        <v>0.16677608384646347</v>
      </c>
      <c r="AS551" s="3">
        <v>44380</v>
      </c>
      <c r="AU551">
        <f t="shared" si="169"/>
        <v>0.43680901599515065</v>
      </c>
      <c r="AV551">
        <f t="shared" si="170"/>
        <v>0.13650281749848459</v>
      </c>
      <c r="AW551" s="25">
        <f t="shared" si="171"/>
        <v>0.10431119783425599</v>
      </c>
      <c r="AX551" s="25">
        <f t="shared" si="172"/>
        <v>0.10431119783425599</v>
      </c>
      <c r="AY551" s="3">
        <v>44380</v>
      </c>
      <c r="BA551">
        <f t="shared" si="161"/>
        <v>0.30030619849666607</v>
      </c>
      <c r="BB551">
        <f t="shared" si="162"/>
        <v>8.190169049909074E-2</v>
      </c>
      <c r="BC551" s="25">
        <f t="shared" si="163"/>
        <v>0.156466796751384</v>
      </c>
      <c r="BD551" s="25">
        <f t="shared" si="164"/>
        <v>0.10431119783425599</v>
      </c>
    </row>
    <row r="552" spans="1:56" x14ac:dyDescent="0.2">
      <c r="A552" s="3">
        <v>44381</v>
      </c>
      <c r="M552" s="3">
        <v>44381</v>
      </c>
      <c r="O552">
        <v>9</v>
      </c>
      <c r="P552">
        <v>5</v>
      </c>
      <c r="Q552">
        <v>8</v>
      </c>
      <c r="R552">
        <v>5</v>
      </c>
      <c r="S552">
        <v>10</v>
      </c>
      <c r="T552">
        <v>6</v>
      </c>
      <c r="U552">
        <v>17</v>
      </c>
      <c r="V552">
        <v>6</v>
      </c>
      <c r="W552">
        <f t="shared" si="173"/>
        <v>6.5</v>
      </c>
      <c r="AA552" s="3">
        <v>44381</v>
      </c>
      <c r="AC552">
        <v>8</v>
      </c>
      <c r="AD552">
        <v>5</v>
      </c>
      <c r="AE552">
        <v>17</v>
      </c>
      <c r="AF552">
        <v>6</v>
      </c>
      <c r="AG552" s="3">
        <v>44381</v>
      </c>
      <c r="AI552">
        <f t="shared" si="165"/>
        <v>0.38587917102428698</v>
      </c>
      <c r="AJ552">
        <f t="shared" si="166"/>
        <v>0.21437731723571499</v>
      </c>
      <c r="AK552">
        <f t="shared" si="167"/>
        <v>0.27796013974410583</v>
      </c>
      <c r="AL552">
        <f t="shared" si="168"/>
        <v>0.16677608384646347</v>
      </c>
      <c r="AM552" s="3">
        <v>44381</v>
      </c>
      <c r="AO552">
        <f t="shared" si="174"/>
        <v>0.34300370757714399</v>
      </c>
      <c r="AP552">
        <f t="shared" si="175"/>
        <v>0.21437731723571499</v>
      </c>
      <c r="AQ552">
        <f t="shared" si="176"/>
        <v>0.47253223756497986</v>
      </c>
      <c r="AR552">
        <f t="shared" si="177"/>
        <v>0.16677608384646347</v>
      </c>
      <c r="AS552" s="3">
        <v>44381</v>
      </c>
      <c r="AU552">
        <f t="shared" si="169"/>
        <v>0.24570507149727225</v>
      </c>
      <c r="AV552">
        <f t="shared" si="170"/>
        <v>0.13650281749848459</v>
      </c>
      <c r="AW552" s="25">
        <f t="shared" si="171"/>
        <v>0.17385199639042667</v>
      </c>
      <c r="AX552" s="25">
        <f t="shared" si="172"/>
        <v>0.10431119783425599</v>
      </c>
      <c r="AY552" s="3">
        <v>44381</v>
      </c>
      <c r="BA552">
        <f t="shared" si="161"/>
        <v>0.21840450799757533</v>
      </c>
      <c r="BB552">
        <f t="shared" si="162"/>
        <v>0.13650281749848459</v>
      </c>
      <c r="BC552" s="25">
        <f t="shared" si="163"/>
        <v>0.29554839386372533</v>
      </c>
      <c r="BD552" s="25">
        <f t="shared" si="164"/>
        <v>0.10431119783425599</v>
      </c>
    </row>
    <row r="553" spans="1:56" x14ac:dyDescent="0.2">
      <c r="A553" s="3">
        <v>44382</v>
      </c>
      <c r="M553" s="3">
        <v>44382</v>
      </c>
      <c r="O553">
        <v>11</v>
      </c>
      <c r="P553">
        <v>7</v>
      </c>
      <c r="Q553">
        <v>7</v>
      </c>
      <c r="R553">
        <v>3</v>
      </c>
      <c r="S553">
        <v>8</v>
      </c>
      <c r="T553">
        <v>6</v>
      </c>
      <c r="U553">
        <v>10</v>
      </c>
      <c r="V553">
        <v>8</v>
      </c>
      <c r="W553">
        <f t="shared" si="173"/>
        <v>5</v>
      </c>
      <c r="AA553" s="3">
        <v>44382</v>
      </c>
      <c r="AC553">
        <v>7</v>
      </c>
      <c r="AD553">
        <v>3</v>
      </c>
      <c r="AE553">
        <v>10</v>
      </c>
      <c r="AF553">
        <v>8</v>
      </c>
      <c r="AG553" s="3">
        <v>44382</v>
      </c>
      <c r="AI553">
        <f t="shared" si="165"/>
        <v>0.47163009791857297</v>
      </c>
      <c r="AJ553">
        <f t="shared" si="166"/>
        <v>0.300128244130001</v>
      </c>
      <c r="AK553">
        <f t="shared" si="167"/>
        <v>0.22236811179528465</v>
      </c>
      <c r="AL553">
        <f t="shared" si="168"/>
        <v>0.16677608384646347</v>
      </c>
      <c r="AM553" s="3">
        <v>44382</v>
      </c>
      <c r="AO553">
        <f t="shared" si="174"/>
        <v>0.300128244130001</v>
      </c>
      <c r="AP553">
        <f t="shared" si="175"/>
        <v>0.128626390341429</v>
      </c>
      <c r="AQ553">
        <f t="shared" si="176"/>
        <v>0.27796013974410583</v>
      </c>
      <c r="AR553">
        <f t="shared" si="177"/>
        <v>0.22236811179528465</v>
      </c>
      <c r="AS553" s="3">
        <v>44382</v>
      </c>
      <c r="AU553">
        <f t="shared" si="169"/>
        <v>0.30030619849666607</v>
      </c>
      <c r="AV553">
        <f t="shared" si="170"/>
        <v>0.1911039444978784</v>
      </c>
      <c r="AW553" s="25">
        <f t="shared" si="171"/>
        <v>0.13908159711234133</v>
      </c>
      <c r="AX553" s="25">
        <f t="shared" si="172"/>
        <v>0.10431119783425599</v>
      </c>
      <c r="AY553" s="3">
        <v>44382</v>
      </c>
      <c r="BA553">
        <f t="shared" si="161"/>
        <v>0.1911039444978784</v>
      </c>
      <c r="BB553">
        <f t="shared" si="162"/>
        <v>8.190169049909074E-2</v>
      </c>
      <c r="BC553" s="25">
        <f t="shared" si="163"/>
        <v>0.17385199639042667</v>
      </c>
      <c r="BD553" s="25">
        <f t="shared" si="164"/>
        <v>0.13908159711234133</v>
      </c>
    </row>
    <row r="554" spans="1:56" x14ac:dyDescent="0.2">
      <c r="A554" s="3">
        <v>44383</v>
      </c>
      <c r="M554" s="3">
        <v>44383</v>
      </c>
      <c r="O554">
        <v>12</v>
      </c>
      <c r="P554">
        <v>3</v>
      </c>
      <c r="Q554">
        <v>9</v>
      </c>
      <c r="R554">
        <v>4</v>
      </c>
      <c r="S554">
        <v>14</v>
      </c>
      <c r="T554">
        <v>4</v>
      </c>
      <c r="U554">
        <v>13</v>
      </c>
      <c r="V554">
        <v>3</v>
      </c>
      <c r="W554">
        <f t="shared" si="173"/>
        <v>6.5</v>
      </c>
      <c r="AA554" s="3">
        <v>44383</v>
      </c>
      <c r="AC554">
        <v>9</v>
      </c>
      <c r="AD554">
        <v>4</v>
      </c>
      <c r="AE554">
        <v>13</v>
      </c>
      <c r="AF554">
        <v>3</v>
      </c>
      <c r="AG554" s="3">
        <v>44383</v>
      </c>
      <c r="AI554">
        <f t="shared" si="165"/>
        <v>0.51450556136571601</v>
      </c>
      <c r="AJ554">
        <f t="shared" si="166"/>
        <v>0.128626390341429</v>
      </c>
      <c r="AK554">
        <f t="shared" si="167"/>
        <v>0.38914419564174813</v>
      </c>
      <c r="AL554">
        <f t="shared" si="168"/>
        <v>0.11118405589764233</v>
      </c>
      <c r="AM554" s="3">
        <v>44383</v>
      </c>
      <c r="AO554">
        <f t="shared" si="174"/>
        <v>0.38587917102428698</v>
      </c>
      <c r="AP554">
        <f t="shared" si="175"/>
        <v>0.171501853788572</v>
      </c>
      <c r="AQ554">
        <f t="shared" si="176"/>
        <v>0.36134818166733756</v>
      </c>
      <c r="AR554">
        <f t="shared" si="177"/>
        <v>8.3388041923231737E-2</v>
      </c>
      <c r="AS554" s="3">
        <v>44383</v>
      </c>
      <c r="AU554">
        <f t="shared" si="169"/>
        <v>0.32760676199636296</v>
      </c>
      <c r="AV554">
        <f t="shared" si="170"/>
        <v>8.190169049909074E-2</v>
      </c>
      <c r="AW554" s="25">
        <f t="shared" si="171"/>
        <v>0.24339279494659732</v>
      </c>
      <c r="AX554" s="25">
        <f t="shared" si="172"/>
        <v>6.9540798556170666E-2</v>
      </c>
      <c r="AY554" s="3">
        <v>44383</v>
      </c>
      <c r="BA554">
        <f t="shared" si="161"/>
        <v>0.24570507149727225</v>
      </c>
      <c r="BB554">
        <f t="shared" si="162"/>
        <v>0.10920225399878766</v>
      </c>
      <c r="BC554" s="25">
        <f t="shared" si="163"/>
        <v>0.22600759530755465</v>
      </c>
      <c r="BD554" s="25">
        <f t="shared" si="164"/>
        <v>5.2155598917127996E-2</v>
      </c>
    </row>
    <row r="555" spans="1:56" x14ac:dyDescent="0.2">
      <c r="A555" s="3">
        <v>44384</v>
      </c>
      <c r="M555" s="3">
        <v>44384</v>
      </c>
      <c r="O555">
        <v>18</v>
      </c>
      <c r="P555">
        <v>2</v>
      </c>
      <c r="Q555">
        <v>16</v>
      </c>
      <c r="R555">
        <v>6</v>
      </c>
      <c r="S555">
        <v>13</v>
      </c>
      <c r="T555">
        <v>4</v>
      </c>
      <c r="U555">
        <v>19</v>
      </c>
      <c r="V555">
        <v>7</v>
      </c>
      <c r="W555">
        <f t="shared" si="173"/>
        <v>11</v>
      </c>
      <c r="AA555" s="3">
        <v>44384</v>
      </c>
      <c r="AC555">
        <v>16</v>
      </c>
      <c r="AD555">
        <v>6</v>
      </c>
      <c r="AE555">
        <v>19</v>
      </c>
      <c r="AF555">
        <v>7</v>
      </c>
      <c r="AG555" s="3">
        <v>44384</v>
      </c>
      <c r="AI555">
        <f t="shared" si="165"/>
        <v>0.77175834204857396</v>
      </c>
      <c r="AJ555">
        <f t="shared" si="166"/>
        <v>8.5750926894285998E-2</v>
      </c>
      <c r="AK555">
        <f t="shared" si="167"/>
        <v>0.36134818166733756</v>
      </c>
      <c r="AL555">
        <f t="shared" si="168"/>
        <v>0.11118405589764233</v>
      </c>
      <c r="AM555" s="3">
        <v>44384</v>
      </c>
      <c r="AO555">
        <f t="shared" si="174"/>
        <v>0.68600741515428798</v>
      </c>
      <c r="AP555">
        <f t="shared" si="175"/>
        <v>0.25725278068285801</v>
      </c>
      <c r="AQ555">
        <f t="shared" si="176"/>
        <v>0.52812426551380109</v>
      </c>
      <c r="AR555">
        <f t="shared" si="177"/>
        <v>0.19457209782087406</v>
      </c>
      <c r="AS555" s="3">
        <v>44384</v>
      </c>
      <c r="AU555">
        <f t="shared" si="169"/>
        <v>0.4914101429945445</v>
      </c>
      <c r="AV555">
        <f t="shared" si="170"/>
        <v>5.4601126999393831E-2</v>
      </c>
      <c r="AW555" s="25">
        <f t="shared" si="171"/>
        <v>0.22600759530755465</v>
      </c>
      <c r="AX555" s="25">
        <f t="shared" si="172"/>
        <v>6.9540798556170666E-2</v>
      </c>
      <c r="AY555" s="3">
        <v>44384</v>
      </c>
      <c r="BA555">
        <f t="shared" si="161"/>
        <v>0.43680901599515065</v>
      </c>
      <c r="BB555">
        <f t="shared" si="162"/>
        <v>0.16380338099818148</v>
      </c>
      <c r="BC555" s="25">
        <f t="shared" si="163"/>
        <v>0.33031879314181067</v>
      </c>
      <c r="BD555" s="25">
        <f t="shared" si="164"/>
        <v>0.12169639747329866</v>
      </c>
    </row>
    <row r="556" spans="1:56" x14ac:dyDescent="0.2">
      <c r="A556" s="3">
        <v>44385</v>
      </c>
      <c r="M556" s="3">
        <v>44385</v>
      </c>
      <c r="O556">
        <v>7</v>
      </c>
      <c r="P556">
        <v>6</v>
      </c>
      <c r="Q556">
        <v>11</v>
      </c>
      <c r="R556">
        <v>5</v>
      </c>
      <c r="S556">
        <v>13</v>
      </c>
      <c r="T556">
        <v>3</v>
      </c>
      <c r="U556">
        <v>19</v>
      </c>
      <c r="V556">
        <v>5</v>
      </c>
      <c r="W556">
        <f t="shared" si="173"/>
        <v>8</v>
      </c>
      <c r="AA556" s="3">
        <v>44385</v>
      </c>
      <c r="AC556">
        <v>11</v>
      </c>
      <c r="AD556">
        <v>5</v>
      </c>
      <c r="AE556">
        <v>19</v>
      </c>
      <c r="AF556">
        <v>5</v>
      </c>
      <c r="AG556" s="3">
        <v>44385</v>
      </c>
      <c r="AI556">
        <f t="shared" si="165"/>
        <v>0.300128244130001</v>
      </c>
      <c r="AJ556">
        <f t="shared" si="166"/>
        <v>0.25725278068285801</v>
      </c>
      <c r="AK556">
        <f t="shared" si="167"/>
        <v>0.36134818166733756</v>
      </c>
      <c r="AL556">
        <f t="shared" si="168"/>
        <v>8.3388041923231737E-2</v>
      </c>
      <c r="AM556" s="3">
        <v>44385</v>
      </c>
      <c r="AO556">
        <f t="shared" si="174"/>
        <v>0.47163009791857297</v>
      </c>
      <c r="AP556">
        <f t="shared" si="175"/>
        <v>0.21437731723571499</v>
      </c>
      <c r="AQ556">
        <f t="shared" si="176"/>
        <v>0.52812426551380109</v>
      </c>
      <c r="AR556">
        <f t="shared" si="177"/>
        <v>0.13898006987205291</v>
      </c>
      <c r="AS556" s="3">
        <v>44385</v>
      </c>
      <c r="AU556">
        <f t="shared" si="169"/>
        <v>0.1911039444978784</v>
      </c>
      <c r="AV556">
        <f t="shared" si="170"/>
        <v>0.16380338099818148</v>
      </c>
      <c r="AW556" s="25">
        <f t="shared" si="171"/>
        <v>0.22600759530755465</v>
      </c>
      <c r="AX556" s="25">
        <f t="shared" si="172"/>
        <v>5.2155598917127996E-2</v>
      </c>
      <c r="AY556" s="3">
        <v>44385</v>
      </c>
      <c r="BA556">
        <f t="shared" si="161"/>
        <v>0.30030619849666607</v>
      </c>
      <c r="BB556">
        <f t="shared" si="162"/>
        <v>0.13650281749848459</v>
      </c>
      <c r="BC556" s="25">
        <f t="shared" si="163"/>
        <v>0.33031879314181067</v>
      </c>
      <c r="BD556" s="25">
        <f t="shared" si="164"/>
        <v>8.6925998195213336E-2</v>
      </c>
    </row>
    <row r="557" spans="1:56" x14ac:dyDescent="0.2">
      <c r="A557" s="3">
        <v>44386</v>
      </c>
      <c r="M557" s="3">
        <v>44386</v>
      </c>
      <c r="O557">
        <v>15</v>
      </c>
      <c r="P557">
        <v>6</v>
      </c>
      <c r="Q557">
        <v>14</v>
      </c>
      <c r="R557">
        <v>8</v>
      </c>
      <c r="S557">
        <v>13</v>
      </c>
      <c r="T557">
        <v>2</v>
      </c>
      <c r="U557">
        <v>14</v>
      </c>
      <c r="V557">
        <v>4</v>
      </c>
      <c r="W557">
        <f t="shared" si="173"/>
        <v>11</v>
      </c>
      <c r="AA557" s="3">
        <v>44386</v>
      </c>
      <c r="AC557">
        <v>14</v>
      </c>
      <c r="AD557">
        <v>8</v>
      </c>
      <c r="AE557">
        <v>14</v>
      </c>
      <c r="AF557">
        <v>4</v>
      </c>
      <c r="AG557" s="3">
        <v>44386</v>
      </c>
      <c r="AI557">
        <f t="shared" si="165"/>
        <v>0.64313195170714499</v>
      </c>
      <c r="AJ557">
        <f t="shared" si="166"/>
        <v>0.25725278068285801</v>
      </c>
      <c r="AK557">
        <f t="shared" si="167"/>
        <v>0.36134818166733756</v>
      </c>
      <c r="AL557">
        <f t="shared" si="168"/>
        <v>5.5592027948821163E-2</v>
      </c>
      <c r="AM557" s="3">
        <v>44386</v>
      </c>
      <c r="AO557">
        <f t="shared" si="174"/>
        <v>0.600256488260002</v>
      </c>
      <c r="AP557">
        <f t="shared" si="175"/>
        <v>0.34300370757714399</v>
      </c>
      <c r="AQ557">
        <f t="shared" si="176"/>
        <v>0.38914419564174813</v>
      </c>
      <c r="AR557">
        <f t="shared" si="177"/>
        <v>0.11118405589764233</v>
      </c>
      <c r="AS557" s="3">
        <v>44386</v>
      </c>
      <c r="AU557">
        <f t="shared" si="169"/>
        <v>0.40950845249545376</v>
      </c>
      <c r="AV557">
        <f t="shared" si="170"/>
        <v>0.16380338099818148</v>
      </c>
      <c r="AW557" s="25">
        <f t="shared" si="171"/>
        <v>0.22600759530755465</v>
      </c>
      <c r="AX557" s="25">
        <f t="shared" si="172"/>
        <v>3.4770399278085333E-2</v>
      </c>
      <c r="AY557" s="3">
        <v>44386</v>
      </c>
      <c r="BA557">
        <f t="shared" si="161"/>
        <v>0.38220788899575681</v>
      </c>
      <c r="BB557">
        <f t="shared" si="162"/>
        <v>0.21840450799757533</v>
      </c>
      <c r="BC557" s="25">
        <f t="shared" si="163"/>
        <v>0.24339279494659732</v>
      </c>
      <c r="BD557" s="25">
        <f t="shared" si="164"/>
        <v>6.9540798556170666E-2</v>
      </c>
    </row>
    <row r="558" spans="1:56" x14ac:dyDescent="0.2">
      <c r="A558" s="3">
        <v>44387</v>
      </c>
      <c r="M558" s="3">
        <v>44387</v>
      </c>
      <c r="O558">
        <v>8</v>
      </c>
      <c r="P558">
        <v>8</v>
      </c>
      <c r="Q558">
        <v>13</v>
      </c>
      <c r="R558">
        <v>3</v>
      </c>
      <c r="S558">
        <v>12</v>
      </c>
      <c r="T558">
        <v>3</v>
      </c>
      <c r="U558">
        <v>11</v>
      </c>
      <c r="V558">
        <v>2</v>
      </c>
      <c r="W558">
        <f t="shared" si="173"/>
        <v>8</v>
      </c>
      <c r="AA558" s="3">
        <v>44387</v>
      </c>
      <c r="AC558">
        <v>13</v>
      </c>
      <c r="AD558">
        <v>3</v>
      </c>
      <c r="AE558">
        <v>11</v>
      </c>
      <c r="AF558">
        <v>2</v>
      </c>
      <c r="AG558" s="3">
        <v>44387</v>
      </c>
      <c r="AI558">
        <f t="shared" si="165"/>
        <v>0.34300370757714399</v>
      </c>
      <c r="AJ558">
        <f t="shared" si="166"/>
        <v>0.34300370757714399</v>
      </c>
      <c r="AK558">
        <f t="shared" si="167"/>
        <v>0.33355216769292695</v>
      </c>
      <c r="AL558">
        <f t="shared" si="168"/>
        <v>8.3388041923231737E-2</v>
      </c>
      <c r="AM558" s="3">
        <v>44387</v>
      </c>
      <c r="AO558">
        <f t="shared" si="174"/>
        <v>0.55738102481285901</v>
      </c>
      <c r="AP558">
        <f t="shared" si="175"/>
        <v>0.128626390341429</v>
      </c>
      <c r="AQ558">
        <f t="shared" si="176"/>
        <v>0.30575615371851639</v>
      </c>
      <c r="AR558">
        <f t="shared" si="177"/>
        <v>5.5592027948821163E-2</v>
      </c>
      <c r="AS558" s="3">
        <v>44387</v>
      </c>
      <c r="AU558">
        <f t="shared" si="169"/>
        <v>0.21840450799757533</v>
      </c>
      <c r="AV558">
        <f t="shared" si="170"/>
        <v>0.21840450799757533</v>
      </c>
      <c r="AW558" s="25">
        <f t="shared" si="171"/>
        <v>0.20862239566851198</v>
      </c>
      <c r="AX558" s="25">
        <f t="shared" si="172"/>
        <v>5.2155598917127996E-2</v>
      </c>
      <c r="AY558" s="3">
        <v>44387</v>
      </c>
      <c r="BA558">
        <f t="shared" si="161"/>
        <v>0.35490732549605991</v>
      </c>
      <c r="BB558">
        <f t="shared" si="162"/>
        <v>8.190169049909074E-2</v>
      </c>
      <c r="BC558" s="25">
        <f t="shared" si="163"/>
        <v>0.19123719602946934</v>
      </c>
      <c r="BD558" s="25">
        <f t="shared" si="164"/>
        <v>3.4770399278085333E-2</v>
      </c>
    </row>
    <row r="559" spans="1:56" x14ac:dyDescent="0.2">
      <c r="A559" s="3">
        <v>44388</v>
      </c>
      <c r="M559" s="3">
        <v>44388</v>
      </c>
      <c r="O559">
        <v>19</v>
      </c>
      <c r="P559">
        <v>4</v>
      </c>
      <c r="Q559">
        <v>15</v>
      </c>
      <c r="R559">
        <v>2</v>
      </c>
      <c r="S559">
        <v>21</v>
      </c>
      <c r="T559">
        <v>4</v>
      </c>
      <c r="U559">
        <v>15</v>
      </c>
      <c r="V559">
        <v>6</v>
      </c>
      <c r="W559">
        <f t="shared" si="173"/>
        <v>8.5</v>
      </c>
      <c r="AA559" s="3">
        <v>44388</v>
      </c>
      <c r="AC559">
        <v>15</v>
      </c>
      <c r="AD559">
        <v>2</v>
      </c>
      <c r="AE559">
        <v>15</v>
      </c>
      <c r="AF559">
        <v>6</v>
      </c>
      <c r="AG559" s="3">
        <v>44388</v>
      </c>
      <c r="AI559">
        <f t="shared" si="165"/>
        <v>0.81463380549571696</v>
      </c>
      <c r="AJ559">
        <f t="shared" si="166"/>
        <v>0.171501853788572</v>
      </c>
      <c r="AK559">
        <f t="shared" si="167"/>
        <v>0.58371629346262222</v>
      </c>
      <c r="AL559">
        <f t="shared" si="168"/>
        <v>0.11118405589764233</v>
      </c>
      <c r="AM559" s="3">
        <v>44388</v>
      </c>
      <c r="AO559">
        <f t="shared" si="174"/>
        <v>0.64313195170714499</v>
      </c>
      <c r="AP559">
        <f t="shared" si="175"/>
        <v>8.5750926894285998E-2</v>
      </c>
      <c r="AQ559">
        <f t="shared" si="176"/>
        <v>0.41694020961615874</v>
      </c>
      <c r="AR559">
        <f t="shared" si="177"/>
        <v>0.16677608384646347</v>
      </c>
      <c r="AS559" s="3">
        <v>44388</v>
      </c>
      <c r="AU559">
        <f t="shared" si="169"/>
        <v>0.51871070649424145</v>
      </c>
      <c r="AV559">
        <f t="shared" si="170"/>
        <v>0.10920225399878766</v>
      </c>
      <c r="AW559" s="25">
        <f t="shared" si="171"/>
        <v>0.36508919241989601</v>
      </c>
      <c r="AX559" s="25">
        <f t="shared" si="172"/>
        <v>6.9540798556170666E-2</v>
      </c>
      <c r="AY559" s="3">
        <v>44388</v>
      </c>
      <c r="BA559">
        <f t="shared" ref="BA559:BA622" si="178">Q559*$K$376</f>
        <v>0.40950845249545376</v>
      </c>
      <c r="BB559">
        <f t="shared" ref="BB559:BB622" si="179">R559*$K$376</f>
        <v>5.4601126999393831E-2</v>
      </c>
      <c r="BC559" s="25">
        <f t="shared" ref="BC559:BC622" si="180">U559*$L$376</f>
        <v>0.26077799458563999</v>
      </c>
      <c r="BD559" s="25">
        <f t="shared" ref="BD559:BD622" si="181">V559*$L$376</f>
        <v>0.10431119783425599</v>
      </c>
    </row>
    <row r="560" spans="1:56" x14ac:dyDescent="0.2">
      <c r="A560" s="3">
        <v>44389</v>
      </c>
      <c r="M560" s="3">
        <v>44389</v>
      </c>
      <c r="O560">
        <v>12</v>
      </c>
      <c r="P560">
        <v>3</v>
      </c>
      <c r="Q560">
        <v>14</v>
      </c>
      <c r="R560">
        <v>6</v>
      </c>
      <c r="S560">
        <v>15</v>
      </c>
      <c r="T560">
        <v>3</v>
      </c>
      <c r="U560">
        <v>15</v>
      </c>
      <c r="V560">
        <v>3</v>
      </c>
      <c r="W560">
        <f t="shared" si="173"/>
        <v>10</v>
      </c>
      <c r="AA560" s="3">
        <v>44389</v>
      </c>
      <c r="AC560">
        <v>14</v>
      </c>
      <c r="AD560">
        <v>6</v>
      </c>
      <c r="AE560">
        <v>15</v>
      </c>
      <c r="AF560">
        <v>3</v>
      </c>
      <c r="AG560" s="3">
        <v>44389</v>
      </c>
      <c r="AI560">
        <f t="shared" ref="AI560:AI623" si="182">O560*$H$376</f>
        <v>0.51450556136571601</v>
      </c>
      <c r="AJ560">
        <f t="shared" ref="AJ560:AJ623" si="183">P560*$H$376</f>
        <v>0.128626390341429</v>
      </c>
      <c r="AK560">
        <f t="shared" ref="AK560:AK623" si="184">S560*$I$376</f>
        <v>0.41694020961615874</v>
      </c>
      <c r="AL560">
        <f t="shared" ref="AL560:AL623" si="185">T560*$I$376</f>
        <v>8.3388041923231737E-2</v>
      </c>
      <c r="AM560" s="3">
        <v>44389</v>
      </c>
      <c r="AO560">
        <f t="shared" si="174"/>
        <v>0.600256488260002</v>
      </c>
      <c r="AP560">
        <f t="shared" si="175"/>
        <v>0.25725278068285801</v>
      </c>
      <c r="AQ560">
        <f t="shared" si="176"/>
        <v>0.41694020961615874</v>
      </c>
      <c r="AR560">
        <f t="shared" si="177"/>
        <v>8.3388041923231737E-2</v>
      </c>
      <c r="AS560" s="3">
        <v>44389</v>
      </c>
      <c r="AU560">
        <f t="shared" ref="AU560:AU623" si="186">O560*$K$376</f>
        <v>0.32760676199636296</v>
      </c>
      <c r="AV560">
        <f t="shared" ref="AV560:AV623" si="187">P560*$K$376</f>
        <v>8.190169049909074E-2</v>
      </c>
      <c r="AW560" s="25">
        <f t="shared" ref="AW560:AW623" si="188">S560*$L$376</f>
        <v>0.26077799458563999</v>
      </c>
      <c r="AX560" s="25">
        <f t="shared" ref="AX560:AX623" si="189">T560*$L$376</f>
        <v>5.2155598917127996E-2</v>
      </c>
      <c r="AY560" s="3">
        <v>44389</v>
      </c>
      <c r="BA560">
        <f t="shared" si="178"/>
        <v>0.38220788899575681</v>
      </c>
      <c r="BB560">
        <f t="shared" si="179"/>
        <v>0.16380338099818148</v>
      </c>
      <c r="BC560" s="25">
        <f t="shared" si="180"/>
        <v>0.26077799458563999</v>
      </c>
      <c r="BD560" s="25">
        <f t="shared" si="181"/>
        <v>5.2155598917127996E-2</v>
      </c>
    </row>
    <row r="561" spans="1:56" x14ac:dyDescent="0.2">
      <c r="A561" s="3">
        <v>44390</v>
      </c>
      <c r="M561" s="3">
        <v>44390</v>
      </c>
      <c r="O561">
        <v>14</v>
      </c>
      <c r="P561">
        <v>5</v>
      </c>
      <c r="Q561">
        <v>11</v>
      </c>
      <c r="R561">
        <v>4</v>
      </c>
      <c r="S561">
        <v>16</v>
      </c>
      <c r="T561">
        <v>5</v>
      </c>
      <c r="U561">
        <v>14</v>
      </c>
      <c r="V561">
        <v>3</v>
      </c>
      <c r="W561">
        <f t="shared" si="173"/>
        <v>7.5</v>
      </c>
      <c r="AA561" s="3">
        <v>44390</v>
      </c>
      <c r="AC561">
        <v>11</v>
      </c>
      <c r="AD561">
        <v>4</v>
      </c>
      <c r="AE561">
        <v>14</v>
      </c>
      <c r="AF561">
        <v>3</v>
      </c>
      <c r="AG561" s="3">
        <v>44390</v>
      </c>
      <c r="AI561">
        <f t="shared" si="182"/>
        <v>0.600256488260002</v>
      </c>
      <c r="AJ561">
        <f t="shared" si="183"/>
        <v>0.21437731723571499</v>
      </c>
      <c r="AK561">
        <f t="shared" si="184"/>
        <v>0.4447362235905693</v>
      </c>
      <c r="AL561">
        <f t="shared" si="185"/>
        <v>0.13898006987205291</v>
      </c>
      <c r="AM561" s="3">
        <v>44390</v>
      </c>
      <c r="AO561">
        <f t="shared" si="174"/>
        <v>0.47163009791857297</v>
      </c>
      <c r="AP561">
        <f t="shared" si="175"/>
        <v>0.171501853788572</v>
      </c>
      <c r="AQ561">
        <f t="shared" si="176"/>
        <v>0.38914419564174813</v>
      </c>
      <c r="AR561">
        <f t="shared" si="177"/>
        <v>8.3388041923231737E-2</v>
      </c>
      <c r="AS561" s="3">
        <v>44390</v>
      </c>
      <c r="AU561">
        <f t="shared" si="186"/>
        <v>0.38220788899575681</v>
      </c>
      <c r="AV561">
        <f t="shared" si="187"/>
        <v>0.13650281749848459</v>
      </c>
      <c r="AW561" s="25">
        <f t="shared" si="188"/>
        <v>0.27816319422468266</v>
      </c>
      <c r="AX561" s="25">
        <f t="shared" si="189"/>
        <v>8.6925998195213336E-2</v>
      </c>
      <c r="AY561" s="3">
        <v>44390</v>
      </c>
      <c r="BA561">
        <f t="shared" si="178"/>
        <v>0.30030619849666607</v>
      </c>
      <c r="BB561">
        <f t="shared" si="179"/>
        <v>0.10920225399878766</v>
      </c>
      <c r="BC561" s="25">
        <f t="shared" si="180"/>
        <v>0.24339279494659732</v>
      </c>
      <c r="BD561" s="25">
        <f t="shared" si="181"/>
        <v>5.2155598917127996E-2</v>
      </c>
    </row>
    <row r="562" spans="1:56" x14ac:dyDescent="0.2">
      <c r="A562" s="3">
        <v>44391</v>
      </c>
      <c r="M562" s="3">
        <v>44391</v>
      </c>
      <c r="O562">
        <v>11</v>
      </c>
      <c r="P562">
        <v>7</v>
      </c>
      <c r="Q562">
        <v>11</v>
      </c>
      <c r="R562">
        <v>6</v>
      </c>
      <c r="S562">
        <v>15</v>
      </c>
      <c r="T562">
        <v>2</v>
      </c>
      <c r="U562">
        <v>14</v>
      </c>
      <c r="V562">
        <v>4</v>
      </c>
      <c r="W562">
        <f t="shared" si="173"/>
        <v>8.5</v>
      </c>
      <c r="AA562" s="3">
        <v>44391</v>
      </c>
      <c r="AC562">
        <v>11</v>
      </c>
      <c r="AD562">
        <v>6</v>
      </c>
      <c r="AE562">
        <v>14</v>
      </c>
      <c r="AF562">
        <v>4</v>
      </c>
      <c r="AG562" s="3">
        <v>44391</v>
      </c>
      <c r="AI562">
        <f t="shared" si="182"/>
        <v>0.47163009791857297</v>
      </c>
      <c r="AJ562">
        <f t="shared" si="183"/>
        <v>0.300128244130001</v>
      </c>
      <c r="AK562">
        <f t="shared" si="184"/>
        <v>0.41694020961615874</v>
      </c>
      <c r="AL562">
        <f t="shared" si="185"/>
        <v>5.5592027948821163E-2</v>
      </c>
      <c r="AM562" s="3">
        <v>44391</v>
      </c>
      <c r="AO562">
        <f t="shared" si="174"/>
        <v>0.47163009791857297</v>
      </c>
      <c r="AP562">
        <f t="shared" si="175"/>
        <v>0.25725278068285801</v>
      </c>
      <c r="AQ562">
        <f t="shared" si="176"/>
        <v>0.38914419564174813</v>
      </c>
      <c r="AR562">
        <f t="shared" si="177"/>
        <v>0.11118405589764233</v>
      </c>
      <c r="AS562" s="3">
        <v>44391</v>
      </c>
      <c r="AU562">
        <f t="shared" si="186"/>
        <v>0.30030619849666607</v>
      </c>
      <c r="AV562">
        <f t="shared" si="187"/>
        <v>0.1911039444978784</v>
      </c>
      <c r="AW562" s="25">
        <f t="shared" si="188"/>
        <v>0.26077799458563999</v>
      </c>
      <c r="AX562" s="25">
        <f t="shared" si="189"/>
        <v>3.4770399278085333E-2</v>
      </c>
      <c r="AY562" s="3">
        <v>44391</v>
      </c>
      <c r="BA562">
        <f t="shared" si="178"/>
        <v>0.30030619849666607</v>
      </c>
      <c r="BB562">
        <f t="shared" si="179"/>
        <v>0.16380338099818148</v>
      </c>
      <c r="BC562" s="25">
        <f t="shared" si="180"/>
        <v>0.24339279494659732</v>
      </c>
      <c r="BD562" s="25">
        <f t="shared" si="181"/>
        <v>6.9540798556170666E-2</v>
      </c>
    </row>
    <row r="563" spans="1:56" x14ac:dyDescent="0.2">
      <c r="A563" s="3">
        <v>44392</v>
      </c>
      <c r="M563" s="3">
        <v>44392</v>
      </c>
      <c r="O563">
        <v>19</v>
      </c>
      <c r="P563">
        <v>4</v>
      </c>
      <c r="Q563">
        <v>20</v>
      </c>
      <c r="R563">
        <v>3</v>
      </c>
      <c r="S563">
        <v>15</v>
      </c>
      <c r="T563">
        <v>5</v>
      </c>
      <c r="U563">
        <v>11</v>
      </c>
      <c r="V563">
        <v>4</v>
      </c>
      <c r="W563">
        <f t="shared" si="173"/>
        <v>11.5</v>
      </c>
      <c r="AA563" s="3">
        <v>44392</v>
      </c>
      <c r="AC563">
        <v>20</v>
      </c>
      <c r="AD563">
        <v>3</v>
      </c>
      <c r="AE563">
        <v>11</v>
      </c>
      <c r="AF563">
        <v>4</v>
      </c>
      <c r="AG563" s="3">
        <v>44392</v>
      </c>
      <c r="AI563">
        <f t="shared" si="182"/>
        <v>0.81463380549571696</v>
      </c>
      <c r="AJ563">
        <f t="shared" si="183"/>
        <v>0.171501853788572</v>
      </c>
      <c r="AK563">
        <f t="shared" si="184"/>
        <v>0.41694020961615874</v>
      </c>
      <c r="AL563">
        <f t="shared" si="185"/>
        <v>0.13898006987205291</v>
      </c>
      <c r="AM563" s="3">
        <v>44392</v>
      </c>
      <c r="AO563">
        <f t="shared" si="174"/>
        <v>0.85750926894285995</v>
      </c>
      <c r="AP563">
        <f t="shared" si="175"/>
        <v>0.128626390341429</v>
      </c>
      <c r="AQ563">
        <f t="shared" si="176"/>
        <v>0.30575615371851639</v>
      </c>
      <c r="AR563">
        <f t="shared" si="177"/>
        <v>0.11118405589764233</v>
      </c>
      <c r="AS563" s="3">
        <v>44392</v>
      </c>
      <c r="AU563">
        <f t="shared" si="186"/>
        <v>0.51871070649424145</v>
      </c>
      <c r="AV563">
        <f t="shared" si="187"/>
        <v>0.10920225399878766</v>
      </c>
      <c r="AW563" s="25">
        <f t="shared" si="188"/>
        <v>0.26077799458563999</v>
      </c>
      <c r="AX563" s="25">
        <f t="shared" si="189"/>
        <v>8.6925998195213336E-2</v>
      </c>
      <c r="AY563" s="3">
        <v>44392</v>
      </c>
      <c r="BA563">
        <f t="shared" si="178"/>
        <v>0.54601126999393834</v>
      </c>
      <c r="BB563">
        <f t="shared" si="179"/>
        <v>8.190169049909074E-2</v>
      </c>
      <c r="BC563" s="25">
        <f t="shared" si="180"/>
        <v>0.19123719602946934</v>
      </c>
      <c r="BD563" s="25">
        <f t="shared" si="181"/>
        <v>6.9540798556170666E-2</v>
      </c>
    </row>
    <row r="564" spans="1:56" x14ac:dyDescent="0.2">
      <c r="A564" s="3">
        <v>44393</v>
      </c>
      <c r="M564" s="3">
        <v>44393</v>
      </c>
      <c r="O564">
        <v>6</v>
      </c>
      <c r="P564">
        <v>3</v>
      </c>
      <c r="Q564">
        <v>9</v>
      </c>
      <c r="R564">
        <v>6</v>
      </c>
      <c r="S564">
        <v>13</v>
      </c>
      <c r="T564">
        <v>5</v>
      </c>
      <c r="U564">
        <v>18</v>
      </c>
      <c r="V564">
        <v>5</v>
      </c>
      <c r="W564">
        <f t="shared" si="173"/>
        <v>7.5</v>
      </c>
      <c r="AA564" s="3">
        <v>44393</v>
      </c>
      <c r="AC564">
        <v>9</v>
      </c>
      <c r="AD564">
        <v>6</v>
      </c>
      <c r="AE564">
        <v>18</v>
      </c>
      <c r="AF564">
        <v>5</v>
      </c>
      <c r="AG564" s="3">
        <v>44393</v>
      </c>
      <c r="AI564">
        <f t="shared" si="182"/>
        <v>0.25725278068285801</v>
      </c>
      <c r="AJ564">
        <f t="shared" si="183"/>
        <v>0.128626390341429</v>
      </c>
      <c r="AK564">
        <f t="shared" si="184"/>
        <v>0.36134818166733756</v>
      </c>
      <c r="AL564">
        <f t="shared" si="185"/>
        <v>0.13898006987205291</v>
      </c>
      <c r="AM564" s="3">
        <v>44393</v>
      </c>
      <c r="AO564">
        <f t="shared" si="174"/>
        <v>0.38587917102428698</v>
      </c>
      <c r="AP564">
        <f t="shared" si="175"/>
        <v>0.25725278068285801</v>
      </c>
      <c r="AQ564">
        <f t="shared" si="176"/>
        <v>0.50032825153939042</v>
      </c>
      <c r="AR564">
        <f t="shared" si="177"/>
        <v>0.13898006987205291</v>
      </c>
      <c r="AS564" s="3">
        <v>44393</v>
      </c>
      <c r="AU564">
        <f t="shared" si="186"/>
        <v>0.16380338099818148</v>
      </c>
      <c r="AV564">
        <f t="shared" si="187"/>
        <v>8.190169049909074E-2</v>
      </c>
      <c r="AW564" s="25">
        <f t="shared" si="188"/>
        <v>0.22600759530755465</v>
      </c>
      <c r="AX564" s="25">
        <f t="shared" si="189"/>
        <v>8.6925998195213336E-2</v>
      </c>
      <c r="AY564" s="3">
        <v>44393</v>
      </c>
      <c r="BA564">
        <f t="shared" si="178"/>
        <v>0.24570507149727225</v>
      </c>
      <c r="BB564">
        <f t="shared" si="179"/>
        <v>0.16380338099818148</v>
      </c>
      <c r="BC564" s="25">
        <f t="shared" si="180"/>
        <v>0.312933593502768</v>
      </c>
      <c r="BD564" s="25">
        <f t="shared" si="181"/>
        <v>8.6925998195213336E-2</v>
      </c>
    </row>
    <row r="565" spans="1:56" x14ac:dyDescent="0.2">
      <c r="A565" s="3">
        <v>44394</v>
      </c>
      <c r="M565" s="3">
        <v>44394</v>
      </c>
      <c r="O565">
        <v>16</v>
      </c>
      <c r="P565">
        <v>2</v>
      </c>
      <c r="Q565">
        <v>13</v>
      </c>
      <c r="R565">
        <v>5</v>
      </c>
      <c r="S565">
        <v>16</v>
      </c>
      <c r="T565">
        <v>4</v>
      </c>
      <c r="U565">
        <v>27</v>
      </c>
      <c r="V565">
        <v>2</v>
      </c>
      <c r="W565">
        <f t="shared" si="173"/>
        <v>9</v>
      </c>
      <c r="AA565" s="3">
        <v>44394</v>
      </c>
      <c r="AC565">
        <v>13</v>
      </c>
      <c r="AD565">
        <v>5</v>
      </c>
      <c r="AE565">
        <v>27</v>
      </c>
      <c r="AF565">
        <v>2</v>
      </c>
      <c r="AG565" s="3">
        <v>44394</v>
      </c>
      <c r="AI565">
        <f t="shared" si="182"/>
        <v>0.68600741515428798</v>
      </c>
      <c r="AJ565">
        <f t="shared" si="183"/>
        <v>8.5750926894285998E-2</v>
      </c>
      <c r="AK565">
        <f t="shared" si="184"/>
        <v>0.4447362235905693</v>
      </c>
      <c r="AL565">
        <f t="shared" si="185"/>
        <v>0.11118405589764233</v>
      </c>
      <c r="AM565" s="3">
        <v>44394</v>
      </c>
      <c r="AO565">
        <f t="shared" si="174"/>
        <v>0.55738102481285901</v>
      </c>
      <c r="AP565">
        <f t="shared" si="175"/>
        <v>0.21437731723571499</v>
      </c>
      <c r="AQ565">
        <f t="shared" si="176"/>
        <v>0.75049237730908569</v>
      </c>
      <c r="AR565">
        <f t="shared" si="177"/>
        <v>5.5592027948821163E-2</v>
      </c>
      <c r="AS565" s="3">
        <v>44394</v>
      </c>
      <c r="AU565">
        <f t="shared" si="186"/>
        <v>0.43680901599515065</v>
      </c>
      <c r="AV565">
        <f t="shared" si="187"/>
        <v>5.4601126999393831E-2</v>
      </c>
      <c r="AW565" s="25">
        <f t="shared" si="188"/>
        <v>0.27816319422468266</v>
      </c>
      <c r="AX565" s="25">
        <f t="shared" si="189"/>
        <v>6.9540798556170666E-2</v>
      </c>
      <c r="AY565" s="3">
        <v>44394</v>
      </c>
      <c r="BA565">
        <f t="shared" si="178"/>
        <v>0.35490732549605991</v>
      </c>
      <c r="BB565">
        <f t="shared" si="179"/>
        <v>0.13650281749848459</v>
      </c>
      <c r="BC565" s="25">
        <f t="shared" si="180"/>
        <v>0.46940039025415198</v>
      </c>
      <c r="BD565" s="25">
        <f t="shared" si="181"/>
        <v>3.4770399278085333E-2</v>
      </c>
    </row>
    <row r="566" spans="1:56" x14ac:dyDescent="0.2">
      <c r="A566" s="3">
        <v>44395</v>
      </c>
      <c r="M566" s="3">
        <v>44395</v>
      </c>
      <c r="O566">
        <v>16</v>
      </c>
      <c r="P566">
        <v>7</v>
      </c>
      <c r="Q566">
        <v>13</v>
      </c>
      <c r="R566">
        <v>7</v>
      </c>
      <c r="S566">
        <v>12</v>
      </c>
      <c r="T566">
        <v>9</v>
      </c>
      <c r="U566">
        <v>26</v>
      </c>
      <c r="V566">
        <v>7</v>
      </c>
      <c r="W566">
        <f t="shared" si="173"/>
        <v>10</v>
      </c>
      <c r="AA566" s="3">
        <v>44395</v>
      </c>
      <c r="AC566">
        <v>13</v>
      </c>
      <c r="AD566">
        <v>7</v>
      </c>
      <c r="AE566">
        <v>26</v>
      </c>
      <c r="AF566">
        <v>7</v>
      </c>
      <c r="AG566" s="3">
        <v>44395</v>
      </c>
      <c r="AI566">
        <f t="shared" si="182"/>
        <v>0.68600741515428798</v>
      </c>
      <c r="AJ566">
        <f t="shared" si="183"/>
        <v>0.300128244130001</v>
      </c>
      <c r="AK566">
        <f t="shared" si="184"/>
        <v>0.33355216769292695</v>
      </c>
      <c r="AL566">
        <f t="shared" si="185"/>
        <v>0.25016412576969521</v>
      </c>
      <c r="AM566" s="3">
        <v>44395</v>
      </c>
      <c r="AO566">
        <f t="shared" si="174"/>
        <v>0.55738102481285901</v>
      </c>
      <c r="AP566">
        <f t="shared" si="175"/>
        <v>0.300128244130001</v>
      </c>
      <c r="AQ566">
        <f t="shared" si="176"/>
        <v>0.72269636333467513</v>
      </c>
      <c r="AR566">
        <f t="shared" si="177"/>
        <v>0.19457209782087406</v>
      </c>
      <c r="AS566" s="3">
        <v>44395</v>
      </c>
      <c r="AU566">
        <f t="shared" si="186"/>
        <v>0.43680901599515065</v>
      </c>
      <c r="AV566">
        <f t="shared" si="187"/>
        <v>0.1911039444978784</v>
      </c>
      <c r="AW566" s="25">
        <f t="shared" si="188"/>
        <v>0.20862239566851198</v>
      </c>
      <c r="AX566" s="25">
        <f t="shared" si="189"/>
        <v>0.156466796751384</v>
      </c>
      <c r="AY566" s="3">
        <v>44395</v>
      </c>
      <c r="BA566">
        <f t="shared" si="178"/>
        <v>0.35490732549605991</v>
      </c>
      <c r="BB566">
        <f t="shared" si="179"/>
        <v>0.1911039444978784</v>
      </c>
      <c r="BC566" s="25">
        <f t="shared" si="180"/>
        <v>0.45201519061510931</v>
      </c>
      <c r="BD566" s="25">
        <f t="shared" si="181"/>
        <v>0.12169639747329866</v>
      </c>
    </row>
    <row r="567" spans="1:56" x14ac:dyDescent="0.2">
      <c r="A567" s="3">
        <v>44396</v>
      </c>
      <c r="M567" s="3">
        <v>44396</v>
      </c>
      <c r="O567">
        <v>17</v>
      </c>
      <c r="P567">
        <v>5</v>
      </c>
      <c r="Q567">
        <v>11</v>
      </c>
      <c r="R567">
        <v>5</v>
      </c>
      <c r="S567">
        <v>16</v>
      </c>
      <c r="T567">
        <v>4</v>
      </c>
      <c r="U567">
        <v>13</v>
      </c>
      <c r="V567">
        <v>6</v>
      </c>
      <c r="W567">
        <f t="shared" si="173"/>
        <v>8</v>
      </c>
      <c r="AA567" s="3">
        <v>44396</v>
      </c>
      <c r="AC567">
        <v>11</v>
      </c>
      <c r="AD567">
        <v>5</v>
      </c>
      <c r="AE567">
        <v>13</v>
      </c>
      <c r="AF567">
        <v>6</v>
      </c>
      <c r="AG567" s="3">
        <v>44396</v>
      </c>
      <c r="AI567">
        <f t="shared" si="182"/>
        <v>0.72888287860143097</v>
      </c>
      <c r="AJ567">
        <f t="shared" si="183"/>
        <v>0.21437731723571499</v>
      </c>
      <c r="AK567">
        <f t="shared" si="184"/>
        <v>0.4447362235905693</v>
      </c>
      <c r="AL567">
        <f t="shared" si="185"/>
        <v>0.11118405589764233</v>
      </c>
      <c r="AM567" s="3">
        <v>44396</v>
      </c>
      <c r="AO567">
        <f t="shared" si="174"/>
        <v>0.47163009791857297</v>
      </c>
      <c r="AP567">
        <f t="shared" si="175"/>
        <v>0.21437731723571499</v>
      </c>
      <c r="AQ567">
        <f t="shared" si="176"/>
        <v>0.36134818166733756</v>
      </c>
      <c r="AR567">
        <f t="shared" si="177"/>
        <v>0.16677608384646347</v>
      </c>
      <c r="AS567" s="3">
        <v>44396</v>
      </c>
      <c r="AU567">
        <f t="shared" si="186"/>
        <v>0.46410957949484755</v>
      </c>
      <c r="AV567">
        <f t="shared" si="187"/>
        <v>0.13650281749848459</v>
      </c>
      <c r="AW567" s="25">
        <f t="shared" si="188"/>
        <v>0.27816319422468266</v>
      </c>
      <c r="AX567" s="25">
        <f t="shared" si="189"/>
        <v>6.9540798556170666E-2</v>
      </c>
      <c r="AY567" s="3">
        <v>44396</v>
      </c>
      <c r="BA567">
        <f t="shared" si="178"/>
        <v>0.30030619849666607</v>
      </c>
      <c r="BB567">
        <f t="shared" si="179"/>
        <v>0.13650281749848459</v>
      </c>
      <c r="BC567" s="25">
        <f t="shared" si="180"/>
        <v>0.22600759530755465</v>
      </c>
      <c r="BD567" s="25">
        <f t="shared" si="181"/>
        <v>0.10431119783425599</v>
      </c>
    </row>
    <row r="568" spans="1:56" x14ac:dyDescent="0.2">
      <c r="A568" s="3">
        <v>44397</v>
      </c>
      <c r="M568" s="3">
        <v>44397</v>
      </c>
      <c r="O568">
        <v>22</v>
      </c>
      <c r="P568">
        <v>3</v>
      </c>
      <c r="Q568">
        <v>6</v>
      </c>
      <c r="R568">
        <v>5</v>
      </c>
      <c r="S568">
        <v>15</v>
      </c>
      <c r="T568">
        <v>4</v>
      </c>
      <c r="U568">
        <v>11</v>
      </c>
      <c r="V568">
        <v>1</v>
      </c>
      <c r="W568">
        <f t="shared" si="173"/>
        <v>5.5</v>
      </c>
      <c r="AA568" s="3">
        <v>44397</v>
      </c>
      <c r="AC568">
        <v>6</v>
      </c>
      <c r="AD568">
        <v>5</v>
      </c>
      <c r="AE568">
        <v>11</v>
      </c>
      <c r="AF568">
        <v>1</v>
      </c>
      <c r="AG568" s="3">
        <v>44397</v>
      </c>
      <c r="AI568">
        <f t="shared" si="182"/>
        <v>0.94326019583714593</v>
      </c>
      <c r="AJ568">
        <f t="shared" si="183"/>
        <v>0.128626390341429</v>
      </c>
      <c r="AK568">
        <f t="shared" si="184"/>
        <v>0.41694020961615874</v>
      </c>
      <c r="AL568">
        <f t="shared" si="185"/>
        <v>0.11118405589764233</v>
      </c>
      <c r="AM568" s="3">
        <v>44397</v>
      </c>
      <c r="AO568">
        <f t="shared" si="174"/>
        <v>0.25725278068285801</v>
      </c>
      <c r="AP568">
        <f t="shared" si="175"/>
        <v>0.21437731723571499</v>
      </c>
      <c r="AQ568">
        <f t="shared" si="176"/>
        <v>0.30575615371851639</v>
      </c>
      <c r="AR568">
        <f t="shared" si="177"/>
        <v>2.7796013974410581E-2</v>
      </c>
      <c r="AS568" s="3">
        <v>44397</v>
      </c>
      <c r="AU568">
        <f t="shared" si="186"/>
        <v>0.60061239699333213</v>
      </c>
      <c r="AV568">
        <f t="shared" si="187"/>
        <v>8.190169049909074E-2</v>
      </c>
      <c r="AW568" s="25">
        <f t="shared" si="188"/>
        <v>0.26077799458563999</v>
      </c>
      <c r="AX568" s="25">
        <f t="shared" si="189"/>
        <v>6.9540798556170666E-2</v>
      </c>
      <c r="AY568" s="3">
        <v>44397</v>
      </c>
      <c r="BA568">
        <f t="shared" si="178"/>
        <v>0.16380338099818148</v>
      </c>
      <c r="BB568">
        <f t="shared" si="179"/>
        <v>0.13650281749848459</v>
      </c>
      <c r="BC568" s="25">
        <f t="shared" si="180"/>
        <v>0.19123719602946934</v>
      </c>
      <c r="BD568" s="25">
        <f t="shared" si="181"/>
        <v>1.7385199639042666E-2</v>
      </c>
    </row>
    <row r="569" spans="1:56" x14ac:dyDescent="0.2">
      <c r="A569" s="3">
        <v>44398</v>
      </c>
      <c r="M569" s="3">
        <v>44398</v>
      </c>
      <c r="O569">
        <v>11</v>
      </c>
      <c r="P569">
        <v>4</v>
      </c>
      <c r="Q569">
        <v>17</v>
      </c>
      <c r="R569">
        <v>4</v>
      </c>
      <c r="S569">
        <v>13</v>
      </c>
      <c r="T569">
        <v>2</v>
      </c>
      <c r="U569">
        <v>19</v>
      </c>
      <c r="V569">
        <v>4</v>
      </c>
      <c r="W569">
        <f t="shared" si="173"/>
        <v>10.5</v>
      </c>
      <c r="AA569" s="3">
        <v>44398</v>
      </c>
      <c r="AC569">
        <v>17</v>
      </c>
      <c r="AD569">
        <v>4</v>
      </c>
      <c r="AE569">
        <v>19</v>
      </c>
      <c r="AF569">
        <v>4</v>
      </c>
      <c r="AG569" s="3">
        <v>44398</v>
      </c>
      <c r="AI569">
        <f t="shared" si="182"/>
        <v>0.47163009791857297</v>
      </c>
      <c r="AJ569">
        <f t="shared" si="183"/>
        <v>0.171501853788572</v>
      </c>
      <c r="AK569">
        <f t="shared" si="184"/>
        <v>0.36134818166733756</v>
      </c>
      <c r="AL569">
        <f t="shared" si="185"/>
        <v>5.5592027948821163E-2</v>
      </c>
      <c r="AM569" s="3">
        <v>44398</v>
      </c>
      <c r="AO569">
        <f t="shared" si="174"/>
        <v>0.72888287860143097</v>
      </c>
      <c r="AP569">
        <f t="shared" si="175"/>
        <v>0.171501853788572</v>
      </c>
      <c r="AQ569">
        <f t="shared" si="176"/>
        <v>0.52812426551380109</v>
      </c>
      <c r="AR569">
        <f t="shared" si="177"/>
        <v>0.11118405589764233</v>
      </c>
      <c r="AS569" s="3">
        <v>44398</v>
      </c>
      <c r="AU569">
        <f t="shared" si="186"/>
        <v>0.30030619849666607</v>
      </c>
      <c r="AV569">
        <f t="shared" si="187"/>
        <v>0.10920225399878766</v>
      </c>
      <c r="AW569" s="25">
        <f t="shared" si="188"/>
        <v>0.22600759530755465</v>
      </c>
      <c r="AX569" s="25">
        <f t="shared" si="189"/>
        <v>3.4770399278085333E-2</v>
      </c>
      <c r="AY569" s="3">
        <v>44398</v>
      </c>
      <c r="BA569">
        <f t="shared" si="178"/>
        <v>0.46410957949484755</v>
      </c>
      <c r="BB569">
        <f t="shared" si="179"/>
        <v>0.10920225399878766</v>
      </c>
      <c r="BC569" s="25">
        <f t="shared" si="180"/>
        <v>0.33031879314181067</v>
      </c>
      <c r="BD569" s="25">
        <f t="shared" si="181"/>
        <v>6.9540798556170666E-2</v>
      </c>
    </row>
    <row r="570" spans="1:56" x14ac:dyDescent="0.2">
      <c r="A570" s="3">
        <v>44399</v>
      </c>
      <c r="M570" s="3">
        <v>44399</v>
      </c>
      <c r="O570">
        <v>22</v>
      </c>
      <c r="P570">
        <v>4</v>
      </c>
      <c r="Q570">
        <v>17</v>
      </c>
      <c r="R570">
        <v>2</v>
      </c>
      <c r="S570">
        <v>16</v>
      </c>
      <c r="T570">
        <v>7</v>
      </c>
      <c r="U570">
        <v>20</v>
      </c>
      <c r="V570">
        <v>6</v>
      </c>
      <c r="W570">
        <f t="shared" si="173"/>
        <v>9.5</v>
      </c>
      <c r="AA570" s="3">
        <v>44399</v>
      </c>
      <c r="AC570">
        <v>17</v>
      </c>
      <c r="AD570">
        <v>2</v>
      </c>
      <c r="AE570">
        <v>20</v>
      </c>
      <c r="AF570">
        <v>6</v>
      </c>
      <c r="AG570" s="3">
        <v>44399</v>
      </c>
      <c r="AI570">
        <f t="shared" si="182"/>
        <v>0.94326019583714593</v>
      </c>
      <c r="AJ570">
        <f t="shared" si="183"/>
        <v>0.171501853788572</v>
      </c>
      <c r="AK570">
        <f t="shared" si="184"/>
        <v>0.4447362235905693</v>
      </c>
      <c r="AL570">
        <f t="shared" si="185"/>
        <v>0.19457209782087406</v>
      </c>
      <c r="AM570" s="3">
        <v>44399</v>
      </c>
      <c r="AO570">
        <f t="shared" si="174"/>
        <v>0.72888287860143097</v>
      </c>
      <c r="AP570">
        <f t="shared" si="175"/>
        <v>8.5750926894285998E-2</v>
      </c>
      <c r="AQ570">
        <f t="shared" si="176"/>
        <v>0.55592027948821165</v>
      </c>
      <c r="AR570">
        <f t="shared" si="177"/>
        <v>0.16677608384646347</v>
      </c>
      <c r="AS570" s="3">
        <v>44399</v>
      </c>
      <c r="AU570">
        <f t="shared" si="186"/>
        <v>0.60061239699333213</v>
      </c>
      <c r="AV570">
        <f t="shared" si="187"/>
        <v>0.10920225399878766</v>
      </c>
      <c r="AW570" s="25">
        <f t="shared" si="188"/>
        <v>0.27816319422468266</v>
      </c>
      <c r="AX570" s="25">
        <f t="shared" si="189"/>
        <v>0.12169639747329866</v>
      </c>
      <c r="AY570" s="3">
        <v>44399</v>
      </c>
      <c r="BA570">
        <f t="shared" si="178"/>
        <v>0.46410957949484755</v>
      </c>
      <c r="BB570">
        <f t="shared" si="179"/>
        <v>5.4601126999393831E-2</v>
      </c>
      <c r="BC570" s="25">
        <f t="shared" si="180"/>
        <v>0.34770399278085334</v>
      </c>
      <c r="BD570" s="25">
        <f t="shared" si="181"/>
        <v>0.10431119783425599</v>
      </c>
    </row>
    <row r="571" spans="1:56" x14ac:dyDescent="0.2">
      <c r="A571" s="3">
        <v>44400</v>
      </c>
      <c r="M571" s="3">
        <v>44400</v>
      </c>
      <c r="O571">
        <v>14</v>
      </c>
      <c r="P571">
        <v>6</v>
      </c>
      <c r="Q571">
        <v>8</v>
      </c>
      <c r="R571">
        <v>5</v>
      </c>
      <c r="S571">
        <v>15</v>
      </c>
      <c r="T571">
        <v>6</v>
      </c>
      <c r="U571">
        <v>13</v>
      </c>
      <c r="V571">
        <v>5</v>
      </c>
      <c r="W571">
        <f t="shared" si="173"/>
        <v>6.5</v>
      </c>
      <c r="AA571" s="3">
        <v>44400</v>
      </c>
      <c r="AC571">
        <v>8</v>
      </c>
      <c r="AD571">
        <v>5</v>
      </c>
      <c r="AE571">
        <v>13</v>
      </c>
      <c r="AF571">
        <v>5</v>
      </c>
      <c r="AG571" s="3">
        <v>44400</v>
      </c>
      <c r="AI571">
        <f t="shared" si="182"/>
        <v>0.600256488260002</v>
      </c>
      <c r="AJ571">
        <f t="shared" si="183"/>
        <v>0.25725278068285801</v>
      </c>
      <c r="AK571">
        <f t="shared" si="184"/>
        <v>0.41694020961615874</v>
      </c>
      <c r="AL571">
        <f t="shared" si="185"/>
        <v>0.16677608384646347</v>
      </c>
      <c r="AM571" s="3">
        <v>44400</v>
      </c>
      <c r="AO571">
        <f t="shared" si="174"/>
        <v>0.34300370757714399</v>
      </c>
      <c r="AP571">
        <f t="shared" si="175"/>
        <v>0.21437731723571499</v>
      </c>
      <c r="AQ571">
        <f t="shared" si="176"/>
        <v>0.36134818166733756</v>
      </c>
      <c r="AR571">
        <f t="shared" si="177"/>
        <v>0.13898006987205291</v>
      </c>
      <c r="AS571" s="3">
        <v>44400</v>
      </c>
      <c r="AU571">
        <f t="shared" si="186"/>
        <v>0.38220788899575681</v>
      </c>
      <c r="AV571">
        <f t="shared" si="187"/>
        <v>0.16380338099818148</v>
      </c>
      <c r="AW571" s="25">
        <f t="shared" si="188"/>
        <v>0.26077799458563999</v>
      </c>
      <c r="AX571" s="25">
        <f t="shared" si="189"/>
        <v>0.10431119783425599</v>
      </c>
      <c r="AY571" s="3">
        <v>44400</v>
      </c>
      <c r="BA571">
        <f t="shared" si="178"/>
        <v>0.21840450799757533</v>
      </c>
      <c r="BB571">
        <f t="shared" si="179"/>
        <v>0.13650281749848459</v>
      </c>
      <c r="BC571" s="25">
        <f t="shared" si="180"/>
        <v>0.22600759530755465</v>
      </c>
      <c r="BD571" s="25">
        <f t="shared" si="181"/>
        <v>8.6925998195213336E-2</v>
      </c>
    </row>
    <row r="572" spans="1:56" x14ac:dyDescent="0.2">
      <c r="A572" s="3">
        <v>44401</v>
      </c>
      <c r="M572" s="3">
        <v>44401</v>
      </c>
      <c r="O572">
        <v>17</v>
      </c>
      <c r="P572">
        <v>5</v>
      </c>
      <c r="Q572">
        <v>13</v>
      </c>
      <c r="R572">
        <v>8</v>
      </c>
      <c r="S572">
        <v>17</v>
      </c>
      <c r="T572">
        <v>5</v>
      </c>
      <c r="U572">
        <v>10</v>
      </c>
      <c r="V572">
        <v>6</v>
      </c>
      <c r="W572">
        <f t="shared" si="173"/>
        <v>10.5</v>
      </c>
      <c r="AA572" s="3">
        <v>44401</v>
      </c>
      <c r="AC572">
        <v>13</v>
      </c>
      <c r="AD572">
        <v>8</v>
      </c>
      <c r="AE572">
        <v>10</v>
      </c>
      <c r="AF572">
        <v>6</v>
      </c>
      <c r="AG572" s="3">
        <v>44401</v>
      </c>
      <c r="AI572">
        <f t="shared" si="182"/>
        <v>0.72888287860143097</v>
      </c>
      <c r="AJ572">
        <f t="shared" si="183"/>
        <v>0.21437731723571499</v>
      </c>
      <c r="AK572">
        <f t="shared" si="184"/>
        <v>0.47253223756497986</v>
      </c>
      <c r="AL572">
        <f t="shared" si="185"/>
        <v>0.13898006987205291</v>
      </c>
      <c r="AM572" s="3">
        <v>44401</v>
      </c>
      <c r="AO572">
        <f t="shared" si="174"/>
        <v>0.55738102481285901</v>
      </c>
      <c r="AP572">
        <f t="shared" si="175"/>
        <v>0.34300370757714399</v>
      </c>
      <c r="AQ572">
        <f t="shared" si="176"/>
        <v>0.27796013974410583</v>
      </c>
      <c r="AR572">
        <f t="shared" si="177"/>
        <v>0.16677608384646347</v>
      </c>
      <c r="AS572" s="3">
        <v>44401</v>
      </c>
      <c r="AU572">
        <f t="shared" si="186"/>
        <v>0.46410957949484755</v>
      </c>
      <c r="AV572">
        <f t="shared" si="187"/>
        <v>0.13650281749848459</v>
      </c>
      <c r="AW572" s="25">
        <f t="shared" si="188"/>
        <v>0.29554839386372533</v>
      </c>
      <c r="AX572" s="25">
        <f t="shared" si="189"/>
        <v>8.6925998195213336E-2</v>
      </c>
      <c r="AY572" s="3">
        <v>44401</v>
      </c>
      <c r="BA572">
        <f t="shared" si="178"/>
        <v>0.35490732549605991</v>
      </c>
      <c r="BB572">
        <f t="shared" si="179"/>
        <v>0.21840450799757533</v>
      </c>
      <c r="BC572" s="25">
        <f t="shared" si="180"/>
        <v>0.17385199639042667</v>
      </c>
      <c r="BD572" s="25">
        <f t="shared" si="181"/>
        <v>0.10431119783425599</v>
      </c>
    </row>
    <row r="573" spans="1:56" x14ac:dyDescent="0.2">
      <c r="A573" s="3">
        <v>44402</v>
      </c>
      <c r="M573" s="3">
        <v>44402</v>
      </c>
      <c r="O573">
        <v>23</v>
      </c>
      <c r="P573">
        <v>2</v>
      </c>
      <c r="Q573">
        <v>17</v>
      </c>
      <c r="R573">
        <v>2</v>
      </c>
      <c r="S573">
        <v>18</v>
      </c>
      <c r="T573">
        <v>7</v>
      </c>
      <c r="U573">
        <v>27</v>
      </c>
      <c r="V573">
        <v>2</v>
      </c>
      <c r="W573">
        <f t="shared" si="173"/>
        <v>9.5</v>
      </c>
      <c r="AA573" s="3">
        <v>44402</v>
      </c>
      <c r="AC573">
        <v>17</v>
      </c>
      <c r="AD573">
        <v>2</v>
      </c>
      <c r="AE573">
        <v>27</v>
      </c>
      <c r="AF573">
        <v>2</v>
      </c>
      <c r="AG573" s="3">
        <v>44402</v>
      </c>
      <c r="AI573">
        <f t="shared" si="182"/>
        <v>0.98613565928428892</v>
      </c>
      <c r="AJ573">
        <f t="shared" si="183"/>
        <v>8.5750926894285998E-2</v>
      </c>
      <c r="AK573">
        <f t="shared" si="184"/>
        <v>0.50032825153939042</v>
      </c>
      <c r="AL573">
        <f t="shared" si="185"/>
        <v>0.19457209782087406</v>
      </c>
      <c r="AM573" s="3">
        <v>44402</v>
      </c>
      <c r="AO573">
        <f t="shared" si="174"/>
        <v>0.72888287860143097</v>
      </c>
      <c r="AP573">
        <f t="shared" si="175"/>
        <v>8.5750926894285998E-2</v>
      </c>
      <c r="AQ573">
        <f t="shared" si="176"/>
        <v>0.75049237730908569</v>
      </c>
      <c r="AR573">
        <f t="shared" si="177"/>
        <v>5.5592027948821163E-2</v>
      </c>
      <c r="AS573" s="3">
        <v>44402</v>
      </c>
      <c r="AU573">
        <f t="shared" si="186"/>
        <v>0.62791296049302903</v>
      </c>
      <c r="AV573">
        <f t="shared" si="187"/>
        <v>5.4601126999393831E-2</v>
      </c>
      <c r="AW573" s="25">
        <f t="shared" si="188"/>
        <v>0.312933593502768</v>
      </c>
      <c r="AX573" s="25">
        <f t="shared" si="189"/>
        <v>0.12169639747329866</v>
      </c>
      <c r="AY573" s="3">
        <v>44402</v>
      </c>
      <c r="BA573">
        <f t="shared" si="178"/>
        <v>0.46410957949484755</v>
      </c>
      <c r="BB573">
        <f t="shared" si="179"/>
        <v>5.4601126999393831E-2</v>
      </c>
      <c r="BC573" s="25">
        <f t="shared" si="180"/>
        <v>0.46940039025415198</v>
      </c>
      <c r="BD573" s="25">
        <f t="shared" si="181"/>
        <v>3.4770399278085333E-2</v>
      </c>
    </row>
    <row r="574" spans="1:56" x14ac:dyDescent="0.2">
      <c r="A574" s="3">
        <v>44403</v>
      </c>
      <c r="M574" s="3">
        <v>44403</v>
      </c>
      <c r="O574">
        <v>16</v>
      </c>
      <c r="P574">
        <v>6</v>
      </c>
      <c r="Q574">
        <v>12</v>
      </c>
      <c r="R574">
        <v>5</v>
      </c>
      <c r="S574">
        <v>11</v>
      </c>
      <c r="T574">
        <v>5</v>
      </c>
      <c r="U574">
        <v>8</v>
      </c>
      <c r="V574">
        <v>6</v>
      </c>
      <c r="W574">
        <f t="shared" si="173"/>
        <v>8.5</v>
      </c>
      <c r="AA574" s="3">
        <v>44403</v>
      </c>
      <c r="AC574">
        <v>12</v>
      </c>
      <c r="AD574">
        <v>5</v>
      </c>
      <c r="AE574">
        <v>8</v>
      </c>
      <c r="AF574">
        <v>6</v>
      </c>
      <c r="AG574" s="3">
        <v>44403</v>
      </c>
      <c r="AI574">
        <f t="shared" si="182"/>
        <v>0.68600741515428798</v>
      </c>
      <c r="AJ574">
        <f t="shared" si="183"/>
        <v>0.25725278068285801</v>
      </c>
      <c r="AK574">
        <f t="shared" si="184"/>
        <v>0.30575615371851639</v>
      </c>
      <c r="AL574">
        <f t="shared" si="185"/>
        <v>0.13898006987205291</v>
      </c>
      <c r="AM574" s="3">
        <v>44403</v>
      </c>
      <c r="AO574">
        <f t="shared" si="174"/>
        <v>0.51450556136571601</v>
      </c>
      <c r="AP574">
        <f t="shared" si="175"/>
        <v>0.21437731723571499</v>
      </c>
      <c r="AQ574">
        <f t="shared" si="176"/>
        <v>0.22236811179528465</v>
      </c>
      <c r="AR574">
        <f t="shared" si="177"/>
        <v>0.16677608384646347</v>
      </c>
      <c r="AS574" s="3">
        <v>44403</v>
      </c>
      <c r="AU574">
        <f t="shared" si="186"/>
        <v>0.43680901599515065</v>
      </c>
      <c r="AV574">
        <f t="shared" si="187"/>
        <v>0.16380338099818148</v>
      </c>
      <c r="AW574" s="25">
        <f t="shared" si="188"/>
        <v>0.19123719602946934</v>
      </c>
      <c r="AX574" s="25">
        <f t="shared" si="189"/>
        <v>8.6925998195213336E-2</v>
      </c>
      <c r="AY574" s="3">
        <v>44403</v>
      </c>
      <c r="BA574">
        <f t="shared" si="178"/>
        <v>0.32760676199636296</v>
      </c>
      <c r="BB574">
        <f t="shared" si="179"/>
        <v>0.13650281749848459</v>
      </c>
      <c r="BC574" s="25">
        <f t="shared" si="180"/>
        <v>0.13908159711234133</v>
      </c>
      <c r="BD574" s="25">
        <f t="shared" si="181"/>
        <v>0.10431119783425599</v>
      </c>
    </row>
    <row r="575" spans="1:56" x14ac:dyDescent="0.2">
      <c r="A575" s="3">
        <v>44404</v>
      </c>
      <c r="M575" s="3">
        <v>44404</v>
      </c>
      <c r="O575">
        <v>12</v>
      </c>
      <c r="P575">
        <v>4</v>
      </c>
      <c r="Q575">
        <v>14</v>
      </c>
      <c r="R575">
        <v>3</v>
      </c>
      <c r="S575">
        <v>17</v>
      </c>
      <c r="T575">
        <v>6</v>
      </c>
      <c r="U575">
        <v>12</v>
      </c>
      <c r="V575">
        <v>2</v>
      </c>
      <c r="W575">
        <f t="shared" si="173"/>
        <v>8.5</v>
      </c>
      <c r="AA575" s="3">
        <v>44404</v>
      </c>
      <c r="AC575">
        <v>14</v>
      </c>
      <c r="AD575">
        <v>3</v>
      </c>
      <c r="AE575">
        <v>12</v>
      </c>
      <c r="AF575">
        <v>2</v>
      </c>
      <c r="AG575" s="3">
        <v>44404</v>
      </c>
      <c r="AI575">
        <f t="shared" si="182"/>
        <v>0.51450556136571601</v>
      </c>
      <c r="AJ575">
        <f t="shared" si="183"/>
        <v>0.171501853788572</v>
      </c>
      <c r="AK575">
        <f t="shared" si="184"/>
        <v>0.47253223756497986</v>
      </c>
      <c r="AL575">
        <f t="shared" si="185"/>
        <v>0.16677608384646347</v>
      </c>
      <c r="AM575" s="3">
        <v>44404</v>
      </c>
      <c r="AO575">
        <f t="shared" si="174"/>
        <v>0.600256488260002</v>
      </c>
      <c r="AP575">
        <f t="shared" si="175"/>
        <v>0.128626390341429</v>
      </c>
      <c r="AQ575">
        <f t="shared" si="176"/>
        <v>0.33355216769292695</v>
      </c>
      <c r="AR575">
        <f t="shared" si="177"/>
        <v>5.5592027948821163E-2</v>
      </c>
      <c r="AS575" s="3">
        <v>44404</v>
      </c>
      <c r="AU575">
        <f t="shared" si="186"/>
        <v>0.32760676199636296</v>
      </c>
      <c r="AV575">
        <f t="shared" si="187"/>
        <v>0.10920225399878766</v>
      </c>
      <c r="AW575" s="25">
        <f t="shared" si="188"/>
        <v>0.29554839386372533</v>
      </c>
      <c r="AX575" s="25">
        <f t="shared" si="189"/>
        <v>0.10431119783425599</v>
      </c>
      <c r="AY575" s="3">
        <v>44404</v>
      </c>
      <c r="BA575">
        <f t="shared" si="178"/>
        <v>0.38220788899575681</v>
      </c>
      <c r="BB575">
        <f t="shared" si="179"/>
        <v>8.190169049909074E-2</v>
      </c>
      <c r="BC575" s="25">
        <f t="shared" si="180"/>
        <v>0.20862239566851198</v>
      </c>
      <c r="BD575" s="25">
        <f t="shared" si="181"/>
        <v>3.4770399278085333E-2</v>
      </c>
    </row>
    <row r="576" spans="1:56" x14ac:dyDescent="0.2">
      <c r="A576" s="3">
        <v>44405</v>
      </c>
      <c r="M576" s="3">
        <v>44405</v>
      </c>
      <c r="O576">
        <v>21</v>
      </c>
      <c r="P576">
        <v>5</v>
      </c>
      <c r="Q576">
        <v>18</v>
      </c>
      <c r="R576">
        <v>6</v>
      </c>
      <c r="S576">
        <v>24</v>
      </c>
      <c r="T576">
        <v>4</v>
      </c>
      <c r="U576">
        <v>11</v>
      </c>
      <c r="V576">
        <v>4</v>
      </c>
      <c r="W576">
        <f t="shared" si="173"/>
        <v>12</v>
      </c>
      <c r="AA576" s="3">
        <v>44405</v>
      </c>
      <c r="AC576">
        <v>18</v>
      </c>
      <c r="AD576">
        <v>6</v>
      </c>
      <c r="AE576">
        <v>11</v>
      </c>
      <c r="AF576">
        <v>4</v>
      </c>
      <c r="AG576" s="3">
        <v>44405</v>
      </c>
      <c r="AI576">
        <f t="shared" si="182"/>
        <v>0.90038473239000294</v>
      </c>
      <c r="AJ576">
        <f t="shared" si="183"/>
        <v>0.21437731723571499</v>
      </c>
      <c r="AK576">
        <f t="shared" si="184"/>
        <v>0.6671043353858539</v>
      </c>
      <c r="AL576">
        <f t="shared" si="185"/>
        <v>0.11118405589764233</v>
      </c>
      <c r="AM576" s="3">
        <v>44405</v>
      </c>
      <c r="AO576">
        <f t="shared" si="174"/>
        <v>0.77175834204857396</v>
      </c>
      <c r="AP576">
        <f t="shared" si="175"/>
        <v>0.25725278068285801</v>
      </c>
      <c r="AQ576">
        <f t="shared" si="176"/>
        <v>0.30575615371851639</v>
      </c>
      <c r="AR576">
        <f t="shared" si="177"/>
        <v>0.11118405589764233</v>
      </c>
      <c r="AS576" s="3">
        <v>44405</v>
      </c>
      <c r="AU576">
        <f t="shared" si="186"/>
        <v>0.57331183349363524</v>
      </c>
      <c r="AV576">
        <f t="shared" si="187"/>
        <v>0.13650281749848459</v>
      </c>
      <c r="AW576" s="25">
        <f t="shared" si="188"/>
        <v>0.41724479133702397</v>
      </c>
      <c r="AX576" s="25">
        <f t="shared" si="189"/>
        <v>6.9540798556170666E-2</v>
      </c>
      <c r="AY576" s="3">
        <v>44405</v>
      </c>
      <c r="BA576">
        <f t="shared" si="178"/>
        <v>0.4914101429945445</v>
      </c>
      <c r="BB576">
        <f t="shared" si="179"/>
        <v>0.16380338099818148</v>
      </c>
      <c r="BC576" s="25">
        <f t="shared" si="180"/>
        <v>0.19123719602946934</v>
      </c>
      <c r="BD576" s="25">
        <f t="shared" si="181"/>
        <v>6.9540798556170666E-2</v>
      </c>
    </row>
    <row r="577" spans="1:56" x14ac:dyDescent="0.2">
      <c r="A577" s="3">
        <v>44406</v>
      </c>
      <c r="M577" s="3">
        <v>44406</v>
      </c>
      <c r="O577">
        <v>10</v>
      </c>
      <c r="P577">
        <v>6</v>
      </c>
      <c r="Q577">
        <v>14</v>
      </c>
      <c r="R577">
        <v>4</v>
      </c>
      <c r="S577">
        <v>19</v>
      </c>
      <c r="T577">
        <v>6</v>
      </c>
      <c r="U577">
        <v>17</v>
      </c>
      <c r="V577">
        <v>2</v>
      </c>
      <c r="W577">
        <f t="shared" si="173"/>
        <v>9</v>
      </c>
      <c r="AA577" s="3">
        <v>44406</v>
      </c>
      <c r="AC577">
        <v>14</v>
      </c>
      <c r="AD577">
        <v>4</v>
      </c>
      <c r="AE577">
        <v>17</v>
      </c>
      <c r="AF577">
        <v>2</v>
      </c>
      <c r="AG577" s="3">
        <v>44406</v>
      </c>
      <c r="AI577">
        <f t="shared" si="182"/>
        <v>0.42875463447142997</v>
      </c>
      <c r="AJ577">
        <f t="shared" si="183"/>
        <v>0.25725278068285801</v>
      </c>
      <c r="AK577">
        <f t="shared" si="184"/>
        <v>0.52812426551380109</v>
      </c>
      <c r="AL577">
        <f t="shared" si="185"/>
        <v>0.16677608384646347</v>
      </c>
      <c r="AM577" s="3">
        <v>44406</v>
      </c>
      <c r="AO577">
        <f t="shared" si="174"/>
        <v>0.600256488260002</v>
      </c>
      <c r="AP577">
        <f t="shared" si="175"/>
        <v>0.171501853788572</v>
      </c>
      <c r="AQ577">
        <f t="shared" si="176"/>
        <v>0.47253223756497986</v>
      </c>
      <c r="AR577">
        <f t="shared" si="177"/>
        <v>5.5592027948821163E-2</v>
      </c>
      <c r="AS577" s="3">
        <v>44406</v>
      </c>
      <c r="AU577">
        <f t="shared" si="186"/>
        <v>0.27300563499696917</v>
      </c>
      <c r="AV577">
        <f t="shared" si="187"/>
        <v>0.16380338099818148</v>
      </c>
      <c r="AW577" s="25">
        <f t="shared" si="188"/>
        <v>0.33031879314181067</v>
      </c>
      <c r="AX577" s="25">
        <f t="shared" si="189"/>
        <v>0.10431119783425599</v>
      </c>
      <c r="AY577" s="3">
        <v>44406</v>
      </c>
      <c r="BA577">
        <f t="shared" si="178"/>
        <v>0.38220788899575681</v>
      </c>
      <c r="BB577">
        <f t="shared" si="179"/>
        <v>0.10920225399878766</v>
      </c>
      <c r="BC577" s="25">
        <f t="shared" si="180"/>
        <v>0.29554839386372533</v>
      </c>
      <c r="BD577" s="25">
        <f t="shared" si="181"/>
        <v>3.4770399278085333E-2</v>
      </c>
    </row>
    <row r="578" spans="1:56" x14ac:dyDescent="0.2">
      <c r="A578" s="3">
        <v>44407</v>
      </c>
      <c r="M578" s="3">
        <v>44407</v>
      </c>
      <c r="O578">
        <v>16</v>
      </c>
      <c r="P578">
        <v>5</v>
      </c>
      <c r="Q578">
        <v>12</v>
      </c>
      <c r="R578">
        <v>4</v>
      </c>
      <c r="S578">
        <v>19</v>
      </c>
      <c r="T578">
        <v>5</v>
      </c>
      <c r="U578">
        <v>18</v>
      </c>
      <c r="V578">
        <v>5</v>
      </c>
      <c r="W578">
        <f t="shared" ref="W578:W641" si="190">AVERAGE(Q578:R578)</f>
        <v>8</v>
      </c>
      <c r="AA578" s="3">
        <v>44407</v>
      </c>
      <c r="AC578">
        <v>12</v>
      </c>
      <c r="AD578">
        <v>4</v>
      </c>
      <c r="AE578">
        <v>18</v>
      </c>
      <c r="AF578">
        <v>5</v>
      </c>
      <c r="AG578" s="3">
        <v>44407</v>
      </c>
      <c r="AI578">
        <f t="shared" si="182"/>
        <v>0.68600741515428798</v>
      </c>
      <c r="AJ578">
        <f t="shared" si="183"/>
        <v>0.21437731723571499</v>
      </c>
      <c r="AK578">
        <f t="shared" si="184"/>
        <v>0.52812426551380109</v>
      </c>
      <c r="AL578">
        <f t="shared" si="185"/>
        <v>0.13898006987205291</v>
      </c>
      <c r="AM578" s="3">
        <v>44407</v>
      </c>
      <c r="AO578">
        <f t="shared" si="174"/>
        <v>0.51450556136571601</v>
      </c>
      <c r="AP578">
        <f t="shared" si="175"/>
        <v>0.171501853788572</v>
      </c>
      <c r="AQ578">
        <f t="shared" si="176"/>
        <v>0.50032825153939042</v>
      </c>
      <c r="AR578">
        <f t="shared" si="177"/>
        <v>0.13898006987205291</v>
      </c>
      <c r="AS578" s="3">
        <v>44407</v>
      </c>
      <c r="AU578">
        <f t="shared" si="186"/>
        <v>0.43680901599515065</v>
      </c>
      <c r="AV578">
        <f t="shared" si="187"/>
        <v>0.13650281749848459</v>
      </c>
      <c r="AW578" s="25">
        <f t="shared" si="188"/>
        <v>0.33031879314181067</v>
      </c>
      <c r="AX578" s="25">
        <f t="shared" si="189"/>
        <v>8.6925998195213336E-2</v>
      </c>
      <c r="AY578" s="3">
        <v>44407</v>
      </c>
      <c r="BA578">
        <f t="shared" si="178"/>
        <v>0.32760676199636296</v>
      </c>
      <c r="BB578">
        <f t="shared" si="179"/>
        <v>0.10920225399878766</v>
      </c>
      <c r="BC578" s="25">
        <f t="shared" si="180"/>
        <v>0.312933593502768</v>
      </c>
      <c r="BD578" s="25">
        <f t="shared" si="181"/>
        <v>8.6925998195213336E-2</v>
      </c>
    </row>
    <row r="579" spans="1:56" x14ac:dyDescent="0.2">
      <c r="A579" s="3">
        <v>44408</v>
      </c>
      <c r="M579" s="3">
        <v>44408</v>
      </c>
      <c r="O579">
        <v>13</v>
      </c>
      <c r="P579">
        <v>4</v>
      </c>
      <c r="Q579">
        <v>16</v>
      </c>
      <c r="R579">
        <v>2</v>
      </c>
      <c r="S579">
        <v>14</v>
      </c>
      <c r="T579">
        <v>5</v>
      </c>
      <c r="U579">
        <v>13</v>
      </c>
      <c r="V579">
        <v>5</v>
      </c>
      <c r="W579">
        <f t="shared" si="190"/>
        <v>9</v>
      </c>
      <c r="AA579" s="3">
        <v>44408</v>
      </c>
      <c r="AC579">
        <v>16</v>
      </c>
      <c r="AD579">
        <v>2</v>
      </c>
      <c r="AE579">
        <v>13</v>
      </c>
      <c r="AF579">
        <v>5</v>
      </c>
      <c r="AG579" s="3">
        <v>44408</v>
      </c>
      <c r="AI579">
        <f t="shared" si="182"/>
        <v>0.55738102481285901</v>
      </c>
      <c r="AJ579">
        <f t="shared" si="183"/>
        <v>0.171501853788572</v>
      </c>
      <c r="AK579">
        <f t="shared" si="184"/>
        <v>0.38914419564174813</v>
      </c>
      <c r="AL579">
        <f t="shared" si="185"/>
        <v>0.13898006987205291</v>
      </c>
      <c r="AM579" s="3">
        <v>44408</v>
      </c>
      <c r="AO579">
        <f t="shared" ref="AO579:AO642" si="191">Q579*$H$376</f>
        <v>0.68600741515428798</v>
      </c>
      <c r="AP579">
        <f t="shared" ref="AP579:AP642" si="192">R579*$H$376</f>
        <v>8.5750926894285998E-2</v>
      </c>
      <c r="AQ579">
        <f t="shared" ref="AQ579:AQ642" si="193">U579*$I$376</f>
        <v>0.36134818166733756</v>
      </c>
      <c r="AR579">
        <f t="shared" ref="AR579:AR642" si="194">V579*$I$376</f>
        <v>0.13898006987205291</v>
      </c>
      <c r="AS579" s="3">
        <v>44408</v>
      </c>
      <c r="AU579">
        <f t="shared" si="186"/>
        <v>0.35490732549605991</v>
      </c>
      <c r="AV579">
        <f t="shared" si="187"/>
        <v>0.10920225399878766</v>
      </c>
      <c r="AW579" s="25">
        <f t="shared" si="188"/>
        <v>0.24339279494659732</v>
      </c>
      <c r="AX579" s="25">
        <f t="shared" si="189"/>
        <v>8.6925998195213336E-2</v>
      </c>
      <c r="AY579" s="3">
        <v>44408</v>
      </c>
      <c r="BA579">
        <f t="shared" si="178"/>
        <v>0.43680901599515065</v>
      </c>
      <c r="BB579">
        <f t="shared" si="179"/>
        <v>5.4601126999393831E-2</v>
      </c>
      <c r="BC579" s="25">
        <f t="shared" si="180"/>
        <v>0.22600759530755465</v>
      </c>
      <c r="BD579" s="25">
        <f t="shared" si="181"/>
        <v>8.6925998195213336E-2</v>
      </c>
    </row>
    <row r="580" spans="1:56" x14ac:dyDescent="0.2">
      <c r="A580" s="3">
        <v>44409</v>
      </c>
      <c r="M580" s="3">
        <v>44409</v>
      </c>
      <c r="O580">
        <v>17</v>
      </c>
      <c r="P580">
        <v>4</v>
      </c>
      <c r="Q580">
        <v>19</v>
      </c>
      <c r="R580">
        <v>7</v>
      </c>
      <c r="S580">
        <v>14</v>
      </c>
      <c r="T580">
        <v>2</v>
      </c>
      <c r="U580">
        <v>10</v>
      </c>
      <c r="V580">
        <v>2</v>
      </c>
      <c r="W580">
        <f t="shared" si="190"/>
        <v>13</v>
      </c>
      <c r="AA580" s="3">
        <v>44409</v>
      </c>
      <c r="AC580">
        <v>19</v>
      </c>
      <c r="AD580">
        <v>7</v>
      </c>
      <c r="AE580">
        <v>10</v>
      </c>
      <c r="AF580">
        <v>2</v>
      </c>
      <c r="AG580" s="3">
        <v>44409</v>
      </c>
      <c r="AI580">
        <f t="shared" si="182"/>
        <v>0.72888287860143097</v>
      </c>
      <c r="AJ580">
        <f t="shared" si="183"/>
        <v>0.171501853788572</v>
      </c>
      <c r="AK580">
        <f t="shared" si="184"/>
        <v>0.38914419564174813</v>
      </c>
      <c r="AL580">
        <f t="shared" si="185"/>
        <v>5.5592027948821163E-2</v>
      </c>
      <c r="AM580" s="3">
        <v>44409</v>
      </c>
      <c r="AO580">
        <f t="shared" si="191"/>
        <v>0.81463380549571696</v>
      </c>
      <c r="AP580">
        <f t="shared" si="192"/>
        <v>0.300128244130001</v>
      </c>
      <c r="AQ580">
        <f t="shared" si="193"/>
        <v>0.27796013974410583</v>
      </c>
      <c r="AR580">
        <f t="shared" si="194"/>
        <v>5.5592027948821163E-2</v>
      </c>
      <c r="AS580" s="3">
        <v>44409</v>
      </c>
      <c r="AU580">
        <f t="shared" si="186"/>
        <v>0.46410957949484755</v>
      </c>
      <c r="AV580">
        <f t="shared" si="187"/>
        <v>0.10920225399878766</v>
      </c>
      <c r="AW580" s="25">
        <f t="shared" si="188"/>
        <v>0.24339279494659732</v>
      </c>
      <c r="AX580" s="25">
        <f t="shared" si="189"/>
        <v>3.4770399278085333E-2</v>
      </c>
      <c r="AY580" s="3">
        <v>44409</v>
      </c>
      <c r="BA580">
        <f t="shared" si="178"/>
        <v>0.51871070649424145</v>
      </c>
      <c r="BB580">
        <f t="shared" si="179"/>
        <v>0.1911039444978784</v>
      </c>
      <c r="BC580" s="25">
        <f t="shared" si="180"/>
        <v>0.17385199639042667</v>
      </c>
      <c r="BD580" s="25">
        <f t="shared" si="181"/>
        <v>3.4770399278085333E-2</v>
      </c>
    </row>
    <row r="581" spans="1:56" x14ac:dyDescent="0.2">
      <c r="A581" s="3">
        <v>44410</v>
      </c>
      <c r="M581" s="3">
        <v>44410</v>
      </c>
      <c r="O581">
        <v>8</v>
      </c>
      <c r="P581">
        <v>1</v>
      </c>
      <c r="Q581">
        <v>16</v>
      </c>
      <c r="R581">
        <v>7</v>
      </c>
      <c r="S581">
        <v>21</v>
      </c>
      <c r="T581">
        <v>2</v>
      </c>
      <c r="U581">
        <v>15</v>
      </c>
      <c r="V581">
        <v>4</v>
      </c>
      <c r="W581">
        <f t="shared" si="190"/>
        <v>11.5</v>
      </c>
      <c r="AA581" s="3">
        <v>44410</v>
      </c>
      <c r="AC581">
        <v>16</v>
      </c>
      <c r="AD581">
        <v>7</v>
      </c>
      <c r="AE581">
        <v>15</v>
      </c>
      <c r="AF581">
        <v>4</v>
      </c>
      <c r="AG581" s="3">
        <v>44410</v>
      </c>
      <c r="AI581">
        <f t="shared" si="182"/>
        <v>0.34300370757714399</v>
      </c>
      <c r="AJ581">
        <f t="shared" si="183"/>
        <v>4.2875463447142999E-2</v>
      </c>
      <c r="AK581">
        <f t="shared" si="184"/>
        <v>0.58371629346262222</v>
      </c>
      <c r="AL581">
        <f t="shared" si="185"/>
        <v>5.5592027948821163E-2</v>
      </c>
      <c r="AM581" s="3">
        <v>44410</v>
      </c>
      <c r="AO581">
        <f t="shared" si="191"/>
        <v>0.68600741515428798</v>
      </c>
      <c r="AP581">
        <f t="shared" si="192"/>
        <v>0.300128244130001</v>
      </c>
      <c r="AQ581">
        <f t="shared" si="193"/>
        <v>0.41694020961615874</v>
      </c>
      <c r="AR581">
        <f t="shared" si="194"/>
        <v>0.11118405589764233</v>
      </c>
      <c r="AS581" s="3">
        <v>44410</v>
      </c>
      <c r="AU581">
        <f t="shared" si="186"/>
        <v>0.21840450799757533</v>
      </c>
      <c r="AV581">
        <f t="shared" si="187"/>
        <v>2.7300563499696916E-2</v>
      </c>
      <c r="AW581" s="25">
        <f t="shared" si="188"/>
        <v>0.36508919241989601</v>
      </c>
      <c r="AX581" s="25">
        <f t="shared" si="189"/>
        <v>3.4770399278085333E-2</v>
      </c>
      <c r="AY581" s="3">
        <v>44410</v>
      </c>
      <c r="BA581">
        <f t="shared" si="178"/>
        <v>0.43680901599515065</v>
      </c>
      <c r="BB581">
        <f t="shared" si="179"/>
        <v>0.1911039444978784</v>
      </c>
      <c r="BC581" s="25">
        <f t="shared" si="180"/>
        <v>0.26077799458563999</v>
      </c>
      <c r="BD581" s="25">
        <f t="shared" si="181"/>
        <v>6.9540798556170666E-2</v>
      </c>
    </row>
    <row r="582" spans="1:56" x14ac:dyDescent="0.2">
      <c r="A582" s="3">
        <v>44411</v>
      </c>
      <c r="M582" s="3">
        <v>44411</v>
      </c>
      <c r="O582">
        <v>19</v>
      </c>
      <c r="P582">
        <v>3</v>
      </c>
      <c r="Q582">
        <v>12</v>
      </c>
      <c r="R582">
        <v>5</v>
      </c>
      <c r="S582">
        <v>9</v>
      </c>
      <c r="T582">
        <v>2</v>
      </c>
      <c r="U582">
        <v>17</v>
      </c>
      <c r="V582">
        <v>1</v>
      </c>
      <c r="W582">
        <f t="shared" si="190"/>
        <v>8.5</v>
      </c>
      <c r="AA582" s="3">
        <v>44411</v>
      </c>
      <c r="AC582">
        <v>12</v>
      </c>
      <c r="AD582">
        <v>5</v>
      </c>
      <c r="AE582">
        <v>17</v>
      </c>
      <c r="AF582">
        <v>1</v>
      </c>
      <c r="AG582" s="3">
        <v>44411</v>
      </c>
      <c r="AI582">
        <f t="shared" si="182"/>
        <v>0.81463380549571696</v>
      </c>
      <c r="AJ582">
        <f t="shared" si="183"/>
        <v>0.128626390341429</v>
      </c>
      <c r="AK582">
        <f t="shared" si="184"/>
        <v>0.25016412576969521</v>
      </c>
      <c r="AL582">
        <f t="shared" si="185"/>
        <v>5.5592027948821163E-2</v>
      </c>
      <c r="AM582" s="3">
        <v>44411</v>
      </c>
      <c r="AO582">
        <f t="shared" si="191"/>
        <v>0.51450556136571601</v>
      </c>
      <c r="AP582">
        <f t="shared" si="192"/>
        <v>0.21437731723571499</v>
      </c>
      <c r="AQ582">
        <f t="shared" si="193"/>
        <v>0.47253223756497986</v>
      </c>
      <c r="AR582">
        <f t="shared" si="194"/>
        <v>2.7796013974410581E-2</v>
      </c>
      <c r="AS582" s="3">
        <v>44411</v>
      </c>
      <c r="AU582">
        <f t="shared" si="186"/>
        <v>0.51871070649424145</v>
      </c>
      <c r="AV582">
        <f t="shared" si="187"/>
        <v>8.190169049909074E-2</v>
      </c>
      <c r="AW582" s="25">
        <f t="shared" si="188"/>
        <v>0.156466796751384</v>
      </c>
      <c r="AX582" s="25">
        <f t="shared" si="189"/>
        <v>3.4770399278085333E-2</v>
      </c>
      <c r="AY582" s="3">
        <v>44411</v>
      </c>
      <c r="BA582">
        <f t="shared" si="178"/>
        <v>0.32760676199636296</v>
      </c>
      <c r="BB582">
        <f t="shared" si="179"/>
        <v>0.13650281749848459</v>
      </c>
      <c r="BC582" s="25">
        <f t="shared" si="180"/>
        <v>0.29554839386372533</v>
      </c>
      <c r="BD582" s="25">
        <f t="shared" si="181"/>
        <v>1.7385199639042666E-2</v>
      </c>
    </row>
    <row r="583" spans="1:56" x14ac:dyDescent="0.2">
      <c r="A583" s="3">
        <v>44412</v>
      </c>
      <c r="M583" s="3">
        <v>44412</v>
      </c>
      <c r="O583">
        <v>19</v>
      </c>
      <c r="P583">
        <v>4</v>
      </c>
      <c r="Q583">
        <v>17</v>
      </c>
      <c r="R583">
        <v>2</v>
      </c>
      <c r="S583">
        <v>12</v>
      </c>
      <c r="T583">
        <v>2</v>
      </c>
      <c r="U583">
        <v>15</v>
      </c>
      <c r="V583">
        <v>1</v>
      </c>
      <c r="W583">
        <f t="shared" si="190"/>
        <v>9.5</v>
      </c>
      <c r="AA583" s="3">
        <v>44412</v>
      </c>
      <c r="AC583">
        <v>17</v>
      </c>
      <c r="AD583">
        <v>2</v>
      </c>
      <c r="AE583">
        <v>15</v>
      </c>
      <c r="AF583">
        <v>1</v>
      </c>
      <c r="AG583" s="3">
        <v>44412</v>
      </c>
      <c r="AI583">
        <f t="shared" si="182"/>
        <v>0.81463380549571696</v>
      </c>
      <c r="AJ583">
        <f t="shared" si="183"/>
        <v>0.171501853788572</v>
      </c>
      <c r="AK583">
        <f t="shared" si="184"/>
        <v>0.33355216769292695</v>
      </c>
      <c r="AL583">
        <f t="shared" si="185"/>
        <v>5.5592027948821163E-2</v>
      </c>
      <c r="AM583" s="3">
        <v>44412</v>
      </c>
      <c r="AO583">
        <f t="shared" si="191"/>
        <v>0.72888287860143097</v>
      </c>
      <c r="AP583">
        <f t="shared" si="192"/>
        <v>8.5750926894285998E-2</v>
      </c>
      <c r="AQ583">
        <f t="shared" si="193"/>
        <v>0.41694020961615874</v>
      </c>
      <c r="AR583">
        <f t="shared" si="194"/>
        <v>2.7796013974410581E-2</v>
      </c>
      <c r="AS583" s="3">
        <v>44412</v>
      </c>
      <c r="AU583">
        <f t="shared" si="186"/>
        <v>0.51871070649424145</v>
      </c>
      <c r="AV583">
        <f t="shared" si="187"/>
        <v>0.10920225399878766</v>
      </c>
      <c r="AW583" s="25">
        <f t="shared" si="188"/>
        <v>0.20862239566851198</v>
      </c>
      <c r="AX583" s="25">
        <f t="shared" si="189"/>
        <v>3.4770399278085333E-2</v>
      </c>
      <c r="AY583" s="3">
        <v>44412</v>
      </c>
      <c r="BA583">
        <f t="shared" si="178"/>
        <v>0.46410957949484755</v>
      </c>
      <c r="BB583">
        <f t="shared" si="179"/>
        <v>5.4601126999393831E-2</v>
      </c>
      <c r="BC583" s="25">
        <f t="shared" si="180"/>
        <v>0.26077799458563999</v>
      </c>
      <c r="BD583" s="25">
        <f t="shared" si="181"/>
        <v>1.7385199639042666E-2</v>
      </c>
    </row>
    <row r="584" spans="1:56" x14ac:dyDescent="0.2">
      <c r="A584" s="3">
        <v>44413</v>
      </c>
      <c r="M584" s="3">
        <v>44413</v>
      </c>
      <c r="O584">
        <v>20</v>
      </c>
      <c r="P584">
        <v>5</v>
      </c>
      <c r="Q584">
        <v>17</v>
      </c>
      <c r="R584">
        <v>4</v>
      </c>
      <c r="S584">
        <v>8</v>
      </c>
      <c r="T584">
        <v>3</v>
      </c>
      <c r="U584">
        <v>14</v>
      </c>
      <c r="V584">
        <v>4</v>
      </c>
      <c r="W584">
        <f t="shared" si="190"/>
        <v>10.5</v>
      </c>
      <c r="AA584" s="3">
        <v>44413</v>
      </c>
      <c r="AC584">
        <v>17</v>
      </c>
      <c r="AD584">
        <v>4</v>
      </c>
      <c r="AE584">
        <v>14</v>
      </c>
      <c r="AF584">
        <v>4</v>
      </c>
      <c r="AG584" s="3">
        <v>44413</v>
      </c>
      <c r="AI584">
        <f t="shared" si="182"/>
        <v>0.85750926894285995</v>
      </c>
      <c r="AJ584">
        <f t="shared" si="183"/>
        <v>0.21437731723571499</v>
      </c>
      <c r="AK584">
        <f t="shared" si="184"/>
        <v>0.22236811179528465</v>
      </c>
      <c r="AL584">
        <f t="shared" si="185"/>
        <v>8.3388041923231737E-2</v>
      </c>
      <c r="AM584" s="3">
        <v>44413</v>
      </c>
      <c r="AO584">
        <f t="shared" si="191"/>
        <v>0.72888287860143097</v>
      </c>
      <c r="AP584">
        <f t="shared" si="192"/>
        <v>0.171501853788572</v>
      </c>
      <c r="AQ584">
        <f t="shared" si="193"/>
        <v>0.38914419564174813</v>
      </c>
      <c r="AR584">
        <f t="shared" si="194"/>
        <v>0.11118405589764233</v>
      </c>
      <c r="AS584" s="3">
        <v>44413</v>
      </c>
      <c r="AU584">
        <f t="shared" si="186"/>
        <v>0.54601126999393834</v>
      </c>
      <c r="AV584">
        <f t="shared" si="187"/>
        <v>0.13650281749848459</v>
      </c>
      <c r="AW584" s="25">
        <f t="shared" si="188"/>
        <v>0.13908159711234133</v>
      </c>
      <c r="AX584" s="25">
        <f t="shared" si="189"/>
        <v>5.2155598917127996E-2</v>
      </c>
      <c r="AY584" s="3">
        <v>44413</v>
      </c>
      <c r="BA584">
        <f t="shared" si="178"/>
        <v>0.46410957949484755</v>
      </c>
      <c r="BB584">
        <f t="shared" si="179"/>
        <v>0.10920225399878766</v>
      </c>
      <c r="BC584" s="25">
        <f t="shared" si="180"/>
        <v>0.24339279494659732</v>
      </c>
      <c r="BD584" s="25">
        <f t="shared" si="181"/>
        <v>6.9540798556170666E-2</v>
      </c>
    </row>
    <row r="585" spans="1:56" x14ac:dyDescent="0.2">
      <c r="A585" s="3">
        <v>44414</v>
      </c>
      <c r="M585" s="3">
        <v>44414</v>
      </c>
      <c r="O585">
        <v>16</v>
      </c>
      <c r="P585">
        <v>5</v>
      </c>
      <c r="Q585">
        <v>14</v>
      </c>
      <c r="R585">
        <v>5</v>
      </c>
      <c r="S585">
        <v>16</v>
      </c>
      <c r="T585">
        <v>2</v>
      </c>
      <c r="U585">
        <v>14</v>
      </c>
      <c r="V585">
        <v>5</v>
      </c>
      <c r="W585">
        <f t="shared" si="190"/>
        <v>9.5</v>
      </c>
      <c r="AA585" s="3">
        <v>44414</v>
      </c>
      <c r="AC585">
        <v>14</v>
      </c>
      <c r="AD585">
        <v>5</v>
      </c>
      <c r="AE585">
        <v>14</v>
      </c>
      <c r="AF585">
        <v>5</v>
      </c>
      <c r="AG585" s="3">
        <v>44414</v>
      </c>
      <c r="AI585">
        <f t="shared" si="182"/>
        <v>0.68600741515428798</v>
      </c>
      <c r="AJ585">
        <f t="shared" si="183"/>
        <v>0.21437731723571499</v>
      </c>
      <c r="AK585">
        <f t="shared" si="184"/>
        <v>0.4447362235905693</v>
      </c>
      <c r="AL585">
        <f t="shared" si="185"/>
        <v>5.5592027948821163E-2</v>
      </c>
      <c r="AM585" s="3">
        <v>44414</v>
      </c>
      <c r="AO585">
        <f t="shared" si="191"/>
        <v>0.600256488260002</v>
      </c>
      <c r="AP585">
        <f t="shared" si="192"/>
        <v>0.21437731723571499</v>
      </c>
      <c r="AQ585">
        <f t="shared" si="193"/>
        <v>0.38914419564174813</v>
      </c>
      <c r="AR585">
        <f t="shared" si="194"/>
        <v>0.13898006987205291</v>
      </c>
      <c r="AS585" s="3">
        <v>44414</v>
      </c>
      <c r="AU585">
        <f t="shared" si="186"/>
        <v>0.43680901599515065</v>
      </c>
      <c r="AV585">
        <f t="shared" si="187"/>
        <v>0.13650281749848459</v>
      </c>
      <c r="AW585" s="25">
        <f t="shared" si="188"/>
        <v>0.27816319422468266</v>
      </c>
      <c r="AX585" s="25">
        <f t="shared" si="189"/>
        <v>3.4770399278085333E-2</v>
      </c>
      <c r="AY585" s="3">
        <v>44414</v>
      </c>
      <c r="BA585">
        <f t="shared" si="178"/>
        <v>0.38220788899575681</v>
      </c>
      <c r="BB585">
        <f t="shared" si="179"/>
        <v>0.13650281749848459</v>
      </c>
      <c r="BC585" s="25">
        <f t="shared" si="180"/>
        <v>0.24339279494659732</v>
      </c>
      <c r="BD585" s="25">
        <f t="shared" si="181"/>
        <v>8.6925998195213336E-2</v>
      </c>
    </row>
    <row r="586" spans="1:56" x14ac:dyDescent="0.2">
      <c r="A586" s="3">
        <v>44415</v>
      </c>
      <c r="M586" s="3">
        <v>44415</v>
      </c>
      <c r="O586">
        <v>16</v>
      </c>
      <c r="P586">
        <v>3</v>
      </c>
      <c r="Q586">
        <v>7</v>
      </c>
      <c r="R586">
        <v>6</v>
      </c>
      <c r="S586">
        <v>19</v>
      </c>
      <c r="T586">
        <v>4</v>
      </c>
      <c r="U586">
        <v>20</v>
      </c>
      <c r="V586">
        <v>3</v>
      </c>
      <c r="W586">
        <f t="shared" si="190"/>
        <v>6.5</v>
      </c>
      <c r="AA586" s="3">
        <v>44415</v>
      </c>
      <c r="AC586">
        <v>7</v>
      </c>
      <c r="AD586">
        <v>6</v>
      </c>
      <c r="AE586">
        <v>20</v>
      </c>
      <c r="AF586">
        <v>3</v>
      </c>
      <c r="AG586" s="3">
        <v>44415</v>
      </c>
      <c r="AI586">
        <f t="shared" si="182"/>
        <v>0.68600741515428798</v>
      </c>
      <c r="AJ586">
        <f t="shared" si="183"/>
        <v>0.128626390341429</v>
      </c>
      <c r="AK586">
        <f t="shared" si="184"/>
        <v>0.52812426551380109</v>
      </c>
      <c r="AL586">
        <f t="shared" si="185"/>
        <v>0.11118405589764233</v>
      </c>
      <c r="AM586" s="3">
        <v>44415</v>
      </c>
      <c r="AO586">
        <f t="shared" si="191"/>
        <v>0.300128244130001</v>
      </c>
      <c r="AP586">
        <f t="shared" si="192"/>
        <v>0.25725278068285801</v>
      </c>
      <c r="AQ586">
        <f t="shared" si="193"/>
        <v>0.55592027948821165</v>
      </c>
      <c r="AR586">
        <f t="shared" si="194"/>
        <v>8.3388041923231737E-2</v>
      </c>
      <c r="AS586" s="3">
        <v>44415</v>
      </c>
      <c r="AU586">
        <f t="shared" si="186"/>
        <v>0.43680901599515065</v>
      </c>
      <c r="AV586">
        <f t="shared" si="187"/>
        <v>8.190169049909074E-2</v>
      </c>
      <c r="AW586" s="25">
        <f t="shared" si="188"/>
        <v>0.33031879314181067</v>
      </c>
      <c r="AX586" s="25">
        <f t="shared" si="189"/>
        <v>6.9540798556170666E-2</v>
      </c>
      <c r="AY586" s="3">
        <v>44415</v>
      </c>
      <c r="BA586">
        <f t="shared" si="178"/>
        <v>0.1911039444978784</v>
      </c>
      <c r="BB586">
        <f t="shared" si="179"/>
        <v>0.16380338099818148</v>
      </c>
      <c r="BC586" s="25">
        <f t="shared" si="180"/>
        <v>0.34770399278085334</v>
      </c>
      <c r="BD586" s="25">
        <f t="shared" si="181"/>
        <v>5.2155598917127996E-2</v>
      </c>
    </row>
    <row r="587" spans="1:56" x14ac:dyDescent="0.2">
      <c r="A587" s="3">
        <v>44416</v>
      </c>
      <c r="M587" s="3">
        <v>44416</v>
      </c>
      <c r="O587">
        <v>14</v>
      </c>
      <c r="P587">
        <v>2</v>
      </c>
      <c r="Q587">
        <v>14</v>
      </c>
      <c r="R587">
        <v>4</v>
      </c>
      <c r="S587">
        <v>11</v>
      </c>
      <c r="T587">
        <v>7</v>
      </c>
      <c r="U587">
        <v>13</v>
      </c>
      <c r="V587">
        <v>4</v>
      </c>
      <c r="W587">
        <f t="shared" si="190"/>
        <v>9</v>
      </c>
      <c r="AA587" s="3">
        <v>44416</v>
      </c>
      <c r="AC587">
        <v>14</v>
      </c>
      <c r="AD587">
        <v>4</v>
      </c>
      <c r="AE587">
        <v>13</v>
      </c>
      <c r="AF587">
        <v>4</v>
      </c>
      <c r="AG587" s="3">
        <v>44416</v>
      </c>
      <c r="AI587">
        <f t="shared" si="182"/>
        <v>0.600256488260002</v>
      </c>
      <c r="AJ587">
        <f t="shared" si="183"/>
        <v>8.5750926894285998E-2</v>
      </c>
      <c r="AK587">
        <f t="shared" si="184"/>
        <v>0.30575615371851639</v>
      </c>
      <c r="AL587">
        <f t="shared" si="185"/>
        <v>0.19457209782087406</v>
      </c>
      <c r="AM587" s="3">
        <v>44416</v>
      </c>
      <c r="AO587">
        <f t="shared" si="191"/>
        <v>0.600256488260002</v>
      </c>
      <c r="AP587">
        <f t="shared" si="192"/>
        <v>0.171501853788572</v>
      </c>
      <c r="AQ587">
        <f t="shared" si="193"/>
        <v>0.36134818166733756</v>
      </c>
      <c r="AR587">
        <f t="shared" si="194"/>
        <v>0.11118405589764233</v>
      </c>
      <c r="AS587" s="3">
        <v>44416</v>
      </c>
      <c r="AU587">
        <f t="shared" si="186"/>
        <v>0.38220788899575681</v>
      </c>
      <c r="AV587">
        <f t="shared" si="187"/>
        <v>5.4601126999393831E-2</v>
      </c>
      <c r="AW587" s="25">
        <f t="shared" si="188"/>
        <v>0.19123719602946934</v>
      </c>
      <c r="AX587" s="25">
        <f t="shared" si="189"/>
        <v>0.12169639747329866</v>
      </c>
      <c r="AY587" s="3">
        <v>44416</v>
      </c>
      <c r="BA587">
        <f t="shared" si="178"/>
        <v>0.38220788899575681</v>
      </c>
      <c r="BB587">
        <f t="shared" si="179"/>
        <v>0.10920225399878766</v>
      </c>
      <c r="BC587" s="25">
        <f t="shared" si="180"/>
        <v>0.22600759530755465</v>
      </c>
      <c r="BD587" s="25">
        <f t="shared" si="181"/>
        <v>6.9540798556170666E-2</v>
      </c>
    </row>
    <row r="588" spans="1:56" x14ac:dyDescent="0.2">
      <c r="A588" s="3">
        <v>44417</v>
      </c>
      <c r="M588" s="3">
        <v>44417</v>
      </c>
      <c r="O588">
        <v>19</v>
      </c>
      <c r="P588">
        <v>4</v>
      </c>
      <c r="Q588">
        <v>18</v>
      </c>
      <c r="R588">
        <v>5</v>
      </c>
      <c r="S588">
        <v>12</v>
      </c>
      <c r="T588">
        <v>5</v>
      </c>
      <c r="U588">
        <v>25</v>
      </c>
      <c r="V588">
        <v>7</v>
      </c>
      <c r="W588">
        <f t="shared" si="190"/>
        <v>11.5</v>
      </c>
      <c r="AA588" s="3">
        <v>44417</v>
      </c>
      <c r="AC588">
        <v>18</v>
      </c>
      <c r="AD588">
        <v>5</v>
      </c>
      <c r="AE588">
        <v>25</v>
      </c>
      <c r="AF588">
        <v>7</v>
      </c>
      <c r="AG588" s="3">
        <v>44417</v>
      </c>
      <c r="AI588">
        <f t="shared" si="182"/>
        <v>0.81463380549571696</v>
      </c>
      <c r="AJ588">
        <f t="shared" si="183"/>
        <v>0.171501853788572</v>
      </c>
      <c r="AK588">
        <f t="shared" si="184"/>
        <v>0.33355216769292695</v>
      </c>
      <c r="AL588">
        <f t="shared" si="185"/>
        <v>0.13898006987205291</v>
      </c>
      <c r="AM588" s="3">
        <v>44417</v>
      </c>
      <c r="AO588">
        <f t="shared" si="191"/>
        <v>0.77175834204857396</v>
      </c>
      <c r="AP588">
        <f t="shared" si="192"/>
        <v>0.21437731723571499</v>
      </c>
      <c r="AQ588">
        <f t="shared" si="193"/>
        <v>0.69490034936026457</v>
      </c>
      <c r="AR588">
        <f t="shared" si="194"/>
        <v>0.19457209782087406</v>
      </c>
      <c r="AS588" s="3">
        <v>44417</v>
      </c>
      <c r="AU588">
        <f t="shared" si="186"/>
        <v>0.51871070649424145</v>
      </c>
      <c r="AV588">
        <f t="shared" si="187"/>
        <v>0.10920225399878766</v>
      </c>
      <c r="AW588" s="25">
        <f t="shared" si="188"/>
        <v>0.20862239566851198</v>
      </c>
      <c r="AX588" s="25">
        <f t="shared" si="189"/>
        <v>8.6925998195213336E-2</v>
      </c>
      <c r="AY588" s="3">
        <v>44417</v>
      </c>
      <c r="BA588">
        <f t="shared" si="178"/>
        <v>0.4914101429945445</v>
      </c>
      <c r="BB588">
        <f t="shared" si="179"/>
        <v>0.13650281749848459</v>
      </c>
      <c r="BC588" s="25">
        <f t="shared" si="180"/>
        <v>0.43462999097606664</v>
      </c>
      <c r="BD588" s="25">
        <f t="shared" si="181"/>
        <v>0.12169639747329866</v>
      </c>
    </row>
    <row r="589" spans="1:56" x14ac:dyDescent="0.2">
      <c r="A589" s="3">
        <v>44418</v>
      </c>
      <c r="M589" s="3">
        <v>44418</v>
      </c>
      <c r="O589">
        <v>15</v>
      </c>
      <c r="P589">
        <v>1</v>
      </c>
      <c r="Q589">
        <v>11</v>
      </c>
      <c r="R589">
        <v>7</v>
      </c>
      <c r="S589">
        <v>10</v>
      </c>
      <c r="T589">
        <v>5</v>
      </c>
      <c r="U589">
        <v>9</v>
      </c>
      <c r="V589">
        <v>0</v>
      </c>
      <c r="W589">
        <f t="shared" si="190"/>
        <v>9</v>
      </c>
      <c r="AA589" s="3">
        <v>44418</v>
      </c>
      <c r="AC589">
        <v>11</v>
      </c>
      <c r="AD589">
        <v>7</v>
      </c>
      <c r="AE589">
        <v>9</v>
      </c>
      <c r="AF589">
        <v>0</v>
      </c>
      <c r="AG589" s="3">
        <v>44418</v>
      </c>
      <c r="AI589">
        <f t="shared" si="182"/>
        <v>0.64313195170714499</v>
      </c>
      <c r="AJ589">
        <f t="shared" si="183"/>
        <v>4.2875463447142999E-2</v>
      </c>
      <c r="AK589">
        <f t="shared" si="184"/>
        <v>0.27796013974410583</v>
      </c>
      <c r="AL589">
        <f t="shared" si="185"/>
        <v>0.13898006987205291</v>
      </c>
      <c r="AM589" s="3">
        <v>44418</v>
      </c>
      <c r="AO589">
        <f t="shared" si="191"/>
        <v>0.47163009791857297</v>
      </c>
      <c r="AP589">
        <f t="shared" si="192"/>
        <v>0.300128244130001</v>
      </c>
      <c r="AQ589">
        <f t="shared" si="193"/>
        <v>0.25016412576969521</v>
      </c>
      <c r="AR589">
        <f t="shared" si="194"/>
        <v>0</v>
      </c>
      <c r="AS589" s="3">
        <v>44418</v>
      </c>
      <c r="AU589">
        <f t="shared" si="186"/>
        <v>0.40950845249545376</v>
      </c>
      <c r="AV589">
        <f t="shared" si="187"/>
        <v>2.7300563499696916E-2</v>
      </c>
      <c r="AW589" s="25">
        <f t="shared" si="188"/>
        <v>0.17385199639042667</v>
      </c>
      <c r="AX589" s="25">
        <f t="shared" si="189"/>
        <v>8.6925998195213336E-2</v>
      </c>
      <c r="AY589" s="3">
        <v>44418</v>
      </c>
      <c r="BA589">
        <f t="shared" si="178"/>
        <v>0.30030619849666607</v>
      </c>
      <c r="BB589">
        <f t="shared" si="179"/>
        <v>0.1911039444978784</v>
      </c>
      <c r="BC589" s="25">
        <f t="shared" si="180"/>
        <v>0.156466796751384</v>
      </c>
      <c r="BD589" s="25">
        <f t="shared" si="181"/>
        <v>0</v>
      </c>
    </row>
    <row r="590" spans="1:56" x14ac:dyDescent="0.2">
      <c r="A590" s="3">
        <v>44419</v>
      </c>
      <c r="M590" s="3">
        <v>44419</v>
      </c>
      <c r="O590">
        <v>14</v>
      </c>
      <c r="P590">
        <v>3</v>
      </c>
      <c r="Q590">
        <v>9</v>
      </c>
      <c r="R590">
        <v>3</v>
      </c>
      <c r="S590">
        <v>17</v>
      </c>
      <c r="T590">
        <v>4</v>
      </c>
      <c r="U590">
        <v>14</v>
      </c>
      <c r="V590">
        <v>5</v>
      </c>
      <c r="W590">
        <f t="shared" si="190"/>
        <v>6</v>
      </c>
      <c r="AA590" s="3">
        <v>44419</v>
      </c>
      <c r="AC590">
        <v>9</v>
      </c>
      <c r="AD590">
        <v>3</v>
      </c>
      <c r="AE590">
        <v>14</v>
      </c>
      <c r="AF590">
        <v>5</v>
      </c>
      <c r="AG590" s="3">
        <v>44419</v>
      </c>
      <c r="AI590">
        <f t="shared" si="182"/>
        <v>0.600256488260002</v>
      </c>
      <c r="AJ590">
        <f t="shared" si="183"/>
        <v>0.128626390341429</v>
      </c>
      <c r="AK590">
        <f t="shared" si="184"/>
        <v>0.47253223756497986</v>
      </c>
      <c r="AL590">
        <f t="shared" si="185"/>
        <v>0.11118405589764233</v>
      </c>
      <c r="AM590" s="3">
        <v>44419</v>
      </c>
      <c r="AO590">
        <f t="shared" si="191"/>
        <v>0.38587917102428698</v>
      </c>
      <c r="AP590">
        <f t="shared" si="192"/>
        <v>0.128626390341429</v>
      </c>
      <c r="AQ590">
        <f t="shared" si="193"/>
        <v>0.38914419564174813</v>
      </c>
      <c r="AR590">
        <f t="shared" si="194"/>
        <v>0.13898006987205291</v>
      </c>
      <c r="AS590" s="3">
        <v>44419</v>
      </c>
      <c r="AU590">
        <f t="shared" si="186"/>
        <v>0.38220788899575681</v>
      </c>
      <c r="AV590">
        <f t="shared" si="187"/>
        <v>8.190169049909074E-2</v>
      </c>
      <c r="AW590" s="25">
        <f t="shared" si="188"/>
        <v>0.29554839386372533</v>
      </c>
      <c r="AX590" s="25">
        <f t="shared" si="189"/>
        <v>6.9540798556170666E-2</v>
      </c>
      <c r="AY590" s="3">
        <v>44419</v>
      </c>
      <c r="BA590">
        <f t="shared" si="178"/>
        <v>0.24570507149727225</v>
      </c>
      <c r="BB590">
        <f t="shared" si="179"/>
        <v>8.190169049909074E-2</v>
      </c>
      <c r="BC590" s="25">
        <f t="shared" si="180"/>
        <v>0.24339279494659732</v>
      </c>
      <c r="BD590" s="25">
        <f t="shared" si="181"/>
        <v>8.6925998195213336E-2</v>
      </c>
    </row>
    <row r="591" spans="1:56" x14ac:dyDescent="0.2">
      <c r="A591" s="3">
        <v>44420</v>
      </c>
      <c r="M591" s="3">
        <v>44420</v>
      </c>
      <c r="O591">
        <v>10</v>
      </c>
      <c r="P591">
        <v>1</v>
      </c>
      <c r="Q591">
        <v>16</v>
      </c>
      <c r="R591">
        <v>6</v>
      </c>
      <c r="S591">
        <v>17</v>
      </c>
      <c r="T591">
        <v>8</v>
      </c>
      <c r="U591">
        <v>14</v>
      </c>
      <c r="V591">
        <v>3</v>
      </c>
      <c r="W591">
        <f t="shared" si="190"/>
        <v>11</v>
      </c>
      <c r="AA591" s="3">
        <v>44420</v>
      </c>
      <c r="AC591">
        <v>16</v>
      </c>
      <c r="AD591">
        <v>6</v>
      </c>
      <c r="AE591">
        <v>14</v>
      </c>
      <c r="AF591">
        <v>3</v>
      </c>
      <c r="AG591" s="3">
        <v>44420</v>
      </c>
      <c r="AI591">
        <f t="shared" si="182"/>
        <v>0.42875463447142997</v>
      </c>
      <c r="AJ591">
        <f t="shared" si="183"/>
        <v>4.2875463447142999E-2</v>
      </c>
      <c r="AK591">
        <f t="shared" si="184"/>
        <v>0.47253223756497986</v>
      </c>
      <c r="AL591">
        <f t="shared" si="185"/>
        <v>0.22236811179528465</v>
      </c>
      <c r="AM591" s="3">
        <v>44420</v>
      </c>
      <c r="AO591">
        <f t="shared" si="191"/>
        <v>0.68600741515428798</v>
      </c>
      <c r="AP591">
        <f t="shared" si="192"/>
        <v>0.25725278068285801</v>
      </c>
      <c r="AQ591">
        <f t="shared" si="193"/>
        <v>0.38914419564174813</v>
      </c>
      <c r="AR591">
        <f t="shared" si="194"/>
        <v>8.3388041923231737E-2</v>
      </c>
      <c r="AS591" s="3">
        <v>44420</v>
      </c>
      <c r="AU591">
        <f t="shared" si="186"/>
        <v>0.27300563499696917</v>
      </c>
      <c r="AV591">
        <f t="shared" si="187"/>
        <v>2.7300563499696916E-2</v>
      </c>
      <c r="AW591" s="25">
        <f t="shared" si="188"/>
        <v>0.29554839386372533</v>
      </c>
      <c r="AX591" s="25">
        <f t="shared" si="189"/>
        <v>0.13908159711234133</v>
      </c>
      <c r="AY591" s="3">
        <v>44420</v>
      </c>
      <c r="BA591">
        <f t="shared" si="178"/>
        <v>0.43680901599515065</v>
      </c>
      <c r="BB591">
        <f t="shared" si="179"/>
        <v>0.16380338099818148</v>
      </c>
      <c r="BC591" s="25">
        <f t="shared" si="180"/>
        <v>0.24339279494659732</v>
      </c>
      <c r="BD591" s="25">
        <f t="shared" si="181"/>
        <v>5.2155598917127996E-2</v>
      </c>
    </row>
    <row r="592" spans="1:56" x14ac:dyDescent="0.2">
      <c r="A592" s="3">
        <v>44421</v>
      </c>
      <c r="M592" s="3">
        <v>44421</v>
      </c>
      <c r="O592">
        <v>18</v>
      </c>
      <c r="P592">
        <v>3</v>
      </c>
      <c r="Q592">
        <v>11</v>
      </c>
      <c r="R592">
        <v>3</v>
      </c>
      <c r="S592">
        <v>17</v>
      </c>
      <c r="T592">
        <v>7</v>
      </c>
      <c r="U592">
        <v>17</v>
      </c>
      <c r="V592">
        <v>3</v>
      </c>
      <c r="W592">
        <f t="shared" si="190"/>
        <v>7</v>
      </c>
      <c r="AA592" s="3">
        <v>44421</v>
      </c>
      <c r="AC592">
        <v>11</v>
      </c>
      <c r="AD592">
        <v>3</v>
      </c>
      <c r="AE592">
        <v>17</v>
      </c>
      <c r="AF592">
        <v>3</v>
      </c>
      <c r="AG592" s="3">
        <v>44421</v>
      </c>
      <c r="AI592">
        <f t="shared" si="182"/>
        <v>0.77175834204857396</v>
      </c>
      <c r="AJ592">
        <f t="shared" si="183"/>
        <v>0.128626390341429</v>
      </c>
      <c r="AK592">
        <f t="shared" si="184"/>
        <v>0.47253223756497986</v>
      </c>
      <c r="AL592">
        <f t="shared" si="185"/>
        <v>0.19457209782087406</v>
      </c>
      <c r="AM592" s="3">
        <v>44421</v>
      </c>
      <c r="AO592">
        <f t="shared" si="191"/>
        <v>0.47163009791857297</v>
      </c>
      <c r="AP592">
        <f t="shared" si="192"/>
        <v>0.128626390341429</v>
      </c>
      <c r="AQ592">
        <f t="shared" si="193"/>
        <v>0.47253223756497986</v>
      </c>
      <c r="AR592">
        <f t="shared" si="194"/>
        <v>8.3388041923231737E-2</v>
      </c>
      <c r="AS592" s="3">
        <v>44421</v>
      </c>
      <c r="AU592">
        <f t="shared" si="186"/>
        <v>0.4914101429945445</v>
      </c>
      <c r="AV592">
        <f t="shared" si="187"/>
        <v>8.190169049909074E-2</v>
      </c>
      <c r="AW592" s="25">
        <f t="shared" si="188"/>
        <v>0.29554839386372533</v>
      </c>
      <c r="AX592" s="25">
        <f t="shared" si="189"/>
        <v>0.12169639747329866</v>
      </c>
      <c r="AY592" s="3">
        <v>44421</v>
      </c>
      <c r="BA592">
        <f t="shared" si="178"/>
        <v>0.30030619849666607</v>
      </c>
      <c r="BB592">
        <f t="shared" si="179"/>
        <v>8.190169049909074E-2</v>
      </c>
      <c r="BC592" s="25">
        <f t="shared" si="180"/>
        <v>0.29554839386372533</v>
      </c>
      <c r="BD592" s="25">
        <f t="shared" si="181"/>
        <v>5.2155598917127996E-2</v>
      </c>
    </row>
    <row r="593" spans="1:56" x14ac:dyDescent="0.2">
      <c r="A593" s="3">
        <v>44422</v>
      </c>
      <c r="M593" s="3">
        <v>44422</v>
      </c>
      <c r="O593">
        <v>21</v>
      </c>
      <c r="P593">
        <v>4</v>
      </c>
      <c r="Q593">
        <v>11</v>
      </c>
      <c r="R593">
        <v>5</v>
      </c>
      <c r="S593">
        <v>18</v>
      </c>
      <c r="T593">
        <v>4</v>
      </c>
      <c r="U593">
        <v>20</v>
      </c>
      <c r="V593">
        <v>4</v>
      </c>
      <c r="W593">
        <f t="shared" si="190"/>
        <v>8</v>
      </c>
      <c r="AA593" s="3">
        <v>44422</v>
      </c>
      <c r="AC593">
        <v>11</v>
      </c>
      <c r="AD593">
        <v>5</v>
      </c>
      <c r="AE593">
        <v>20</v>
      </c>
      <c r="AF593">
        <v>4</v>
      </c>
      <c r="AG593" s="3">
        <v>44422</v>
      </c>
      <c r="AI593">
        <f t="shared" si="182"/>
        <v>0.90038473239000294</v>
      </c>
      <c r="AJ593">
        <f t="shared" si="183"/>
        <v>0.171501853788572</v>
      </c>
      <c r="AK593">
        <f t="shared" si="184"/>
        <v>0.50032825153939042</v>
      </c>
      <c r="AL593">
        <f t="shared" si="185"/>
        <v>0.11118405589764233</v>
      </c>
      <c r="AM593" s="3">
        <v>44422</v>
      </c>
      <c r="AO593">
        <f t="shared" si="191"/>
        <v>0.47163009791857297</v>
      </c>
      <c r="AP593">
        <f t="shared" si="192"/>
        <v>0.21437731723571499</v>
      </c>
      <c r="AQ593">
        <f t="shared" si="193"/>
        <v>0.55592027948821165</v>
      </c>
      <c r="AR593">
        <f t="shared" si="194"/>
        <v>0.11118405589764233</v>
      </c>
      <c r="AS593" s="3">
        <v>44422</v>
      </c>
      <c r="AU593">
        <f t="shared" si="186"/>
        <v>0.57331183349363524</v>
      </c>
      <c r="AV593">
        <f t="shared" si="187"/>
        <v>0.10920225399878766</v>
      </c>
      <c r="AW593" s="25">
        <f t="shared" si="188"/>
        <v>0.312933593502768</v>
      </c>
      <c r="AX593" s="25">
        <f t="shared" si="189"/>
        <v>6.9540798556170666E-2</v>
      </c>
      <c r="AY593" s="3">
        <v>44422</v>
      </c>
      <c r="BA593">
        <f t="shared" si="178"/>
        <v>0.30030619849666607</v>
      </c>
      <c r="BB593">
        <f t="shared" si="179"/>
        <v>0.13650281749848459</v>
      </c>
      <c r="BC593" s="25">
        <f t="shared" si="180"/>
        <v>0.34770399278085334</v>
      </c>
      <c r="BD593" s="25">
        <f t="shared" si="181"/>
        <v>6.9540798556170666E-2</v>
      </c>
    </row>
    <row r="594" spans="1:56" x14ac:dyDescent="0.2">
      <c r="A594" s="3">
        <v>44423</v>
      </c>
      <c r="M594" s="3">
        <v>44423</v>
      </c>
      <c r="O594">
        <v>15</v>
      </c>
      <c r="P594">
        <v>5</v>
      </c>
      <c r="Q594">
        <v>12</v>
      </c>
      <c r="R594">
        <v>6</v>
      </c>
      <c r="S594">
        <v>10</v>
      </c>
      <c r="T594">
        <v>6</v>
      </c>
      <c r="U594">
        <v>15</v>
      </c>
      <c r="V594">
        <v>1</v>
      </c>
      <c r="W594">
        <f t="shared" si="190"/>
        <v>9</v>
      </c>
      <c r="AA594" s="3">
        <v>44423</v>
      </c>
      <c r="AC594">
        <v>12</v>
      </c>
      <c r="AD594">
        <v>6</v>
      </c>
      <c r="AE594">
        <v>15</v>
      </c>
      <c r="AF594">
        <v>1</v>
      </c>
      <c r="AG594" s="3">
        <v>44423</v>
      </c>
      <c r="AI594">
        <f t="shared" si="182"/>
        <v>0.64313195170714499</v>
      </c>
      <c r="AJ594">
        <f t="shared" si="183"/>
        <v>0.21437731723571499</v>
      </c>
      <c r="AK594">
        <f t="shared" si="184"/>
        <v>0.27796013974410583</v>
      </c>
      <c r="AL594">
        <f t="shared" si="185"/>
        <v>0.16677608384646347</v>
      </c>
      <c r="AM594" s="3">
        <v>44423</v>
      </c>
      <c r="AO594">
        <f t="shared" si="191"/>
        <v>0.51450556136571601</v>
      </c>
      <c r="AP594">
        <f t="shared" si="192"/>
        <v>0.25725278068285801</v>
      </c>
      <c r="AQ594">
        <f t="shared" si="193"/>
        <v>0.41694020961615874</v>
      </c>
      <c r="AR594">
        <f t="shared" si="194"/>
        <v>2.7796013974410581E-2</v>
      </c>
      <c r="AS594" s="3">
        <v>44423</v>
      </c>
      <c r="AU594">
        <f t="shared" si="186"/>
        <v>0.40950845249545376</v>
      </c>
      <c r="AV594">
        <f t="shared" si="187"/>
        <v>0.13650281749848459</v>
      </c>
      <c r="AW594" s="25">
        <f t="shared" si="188"/>
        <v>0.17385199639042667</v>
      </c>
      <c r="AX594" s="25">
        <f t="shared" si="189"/>
        <v>0.10431119783425599</v>
      </c>
      <c r="AY594" s="3">
        <v>44423</v>
      </c>
      <c r="BA594">
        <f t="shared" si="178"/>
        <v>0.32760676199636296</v>
      </c>
      <c r="BB594">
        <f t="shared" si="179"/>
        <v>0.16380338099818148</v>
      </c>
      <c r="BC594" s="25">
        <f t="shared" si="180"/>
        <v>0.26077799458563999</v>
      </c>
      <c r="BD594" s="25">
        <f t="shared" si="181"/>
        <v>1.7385199639042666E-2</v>
      </c>
    </row>
    <row r="595" spans="1:56" x14ac:dyDescent="0.2">
      <c r="A595" s="3">
        <v>44424</v>
      </c>
      <c r="M595" s="3">
        <v>44424</v>
      </c>
      <c r="O595">
        <v>12</v>
      </c>
      <c r="P595">
        <v>3</v>
      </c>
      <c r="Q595">
        <v>12</v>
      </c>
      <c r="R595">
        <v>1</v>
      </c>
      <c r="S595">
        <v>21</v>
      </c>
      <c r="T595">
        <v>1</v>
      </c>
      <c r="U595">
        <v>14</v>
      </c>
      <c r="V595">
        <v>4</v>
      </c>
      <c r="W595">
        <f t="shared" si="190"/>
        <v>6.5</v>
      </c>
      <c r="AA595" s="3">
        <v>44424</v>
      </c>
      <c r="AC595">
        <v>12</v>
      </c>
      <c r="AD595">
        <v>1</v>
      </c>
      <c r="AE595">
        <v>14</v>
      </c>
      <c r="AF595">
        <v>4</v>
      </c>
      <c r="AG595" s="3">
        <v>44424</v>
      </c>
      <c r="AI595">
        <f t="shared" si="182"/>
        <v>0.51450556136571601</v>
      </c>
      <c r="AJ595">
        <f t="shared" si="183"/>
        <v>0.128626390341429</v>
      </c>
      <c r="AK595">
        <f t="shared" si="184"/>
        <v>0.58371629346262222</v>
      </c>
      <c r="AL595">
        <f t="shared" si="185"/>
        <v>2.7796013974410581E-2</v>
      </c>
      <c r="AM595" s="3">
        <v>44424</v>
      </c>
      <c r="AO595">
        <f t="shared" si="191"/>
        <v>0.51450556136571601</v>
      </c>
      <c r="AP595">
        <f t="shared" si="192"/>
        <v>4.2875463447142999E-2</v>
      </c>
      <c r="AQ595">
        <f t="shared" si="193"/>
        <v>0.38914419564174813</v>
      </c>
      <c r="AR595">
        <f t="shared" si="194"/>
        <v>0.11118405589764233</v>
      </c>
      <c r="AS595" s="3">
        <v>44424</v>
      </c>
      <c r="AU595">
        <f t="shared" si="186"/>
        <v>0.32760676199636296</v>
      </c>
      <c r="AV595">
        <f t="shared" si="187"/>
        <v>8.190169049909074E-2</v>
      </c>
      <c r="AW595" s="25">
        <f t="shared" si="188"/>
        <v>0.36508919241989601</v>
      </c>
      <c r="AX595" s="25">
        <f t="shared" si="189"/>
        <v>1.7385199639042666E-2</v>
      </c>
      <c r="AY595" s="3">
        <v>44424</v>
      </c>
      <c r="BA595">
        <f t="shared" si="178"/>
        <v>0.32760676199636296</v>
      </c>
      <c r="BB595">
        <f t="shared" si="179"/>
        <v>2.7300563499696916E-2</v>
      </c>
      <c r="BC595" s="25">
        <f t="shared" si="180"/>
        <v>0.24339279494659732</v>
      </c>
      <c r="BD595" s="25">
        <f t="shared" si="181"/>
        <v>6.9540798556170666E-2</v>
      </c>
    </row>
    <row r="596" spans="1:56" x14ac:dyDescent="0.2">
      <c r="A596" s="3">
        <v>44425</v>
      </c>
      <c r="M596" s="3">
        <v>44425</v>
      </c>
      <c r="O596">
        <v>15</v>
      </c>
      <c r="P596">
        <v>5</v>
      </c>
      <c r="Q596">
        <v>14</v>
      </c>
      <c r="R596">
        <v>5</v>
      </c>
      <c r="S596">
        <v>11</v>
      </c>
      <c r="T596">
        <v>4</v>
      </c>
      <c r="U596">
        <v>14</v>
      </c>
      <c r="V596">
        <v>4</v>
      </c>
      <c r="W596">
        <f t="shared" si="190"/>
        <v>9.5</v>
      </c>
      <c r="AA596" s="3">
        <v>44425</v>
      </c>
      <c r="AC596">
        <v>14</v>
      </c>
      <c r="AD596">
        <v>5</v>
      </c>
      <c r="AE596">
        <v>14</v>
      </c>
      <c r="AF596">
        <v>4</v>
      </c>
      <c r="AG596" s="3">
        <v>44425</v>
      </c>
      <c r="AI596">
        <f t="shared" si="182"/>
        <v>0.64313195170714499</v>
      </c>
      <c r="AJ596">
        <f t="shared" si="183"/>
        <v>0.21437731723571499</v>
      </c>
      <c r="AK596">
        <f t="shared" si="184"/>
        <v>0.30575615371851639</v>
      </c>
      <c r="AL596">
        <f t="shared" si="185"/>
        <v>0.11118405589764233</v>
      </c>
      <c r="AM596" s="3">
        <v>44425</v>
      </c>
      <c r="AO596">
        <f t="shared" si="191"/>
        <v>0.600256488260002</v>
      </c>
      <c r="AP596">
        <f t="shared" si="192"/>
        <v>0.21437731723571499</v>
      </c>
      <c r="AQ596">
        <f t="shared" si="193"/>
        <v>0.38914419564174813</v>
      </c>
      <c r="AR596">
        <f t="shared" si="194"/>
        <v>0.11118405589764233</v>
      </c>
      <c r="AS596" s="3">
        <v>44425</v>
      </c>
      <c r="AU596">
        <f t="shared" si="186"/>
        <v>0.40950845249545376</v>
      </c>
      <c r="AV596">
        <f t="shared" si="187"/>
        <v>0.13650281749848459</v>
      </c>
      <c r="AW596" s="25">
        <f t="shared" si="188"/>
        <v>0.19123719602946934</v>
      </c>
      <c r="AX596" s="25">
        <f t="shared" si="189"/>
        <v>6.9540798556170666E-2</v>
      </c>
      <c r="AY596" s="3">
        <v>44425</v>
      </c>
      <c r="BA596">
        <f t="shared" si="178"/>
        <v>0.38220788899575681</v>
      </c>
      <c r="BB596">
        <f t="shared" si="179"/>
        <v>0.13650281749848459</v>
      </c>
      <c r="BC596" s="25">
        <f t="shared" si="180"/>
        <v>0.24339279494659732</v>
      </c>
      <c r="BD596" s="25">
        <f t="shared" si="181"/>
        <v>6.9540798556170666E-2</v>
      </c>
    </row>
    <row r="597" spans="1:56" x14ac:dyDescent="0.2">
      <c r="A597" s="3">
        <v>44426</v>
      </c>
      <c r="M597" s="3">
        <v>44426</v>
      </c>
      <c r="O597">
        <v>16</v>
      </c>
      <c r="P597">
        <v>3</v>
      </c>
      <c r="Q597">
        <v>14</v>
      </c>
      <c r="R597">
        <v>7</v>
      </c>
      <c r="S597">
        <v>15</v>
      </c>
      <c r="T597">
        <v>6</v>
      </c>
      <c r="U597">
        <v>21</v>
      </c>
      <c r="V597">
        <v>2</v>
      </c>
      <c r="W597">
        <f t="shared" si="190"/>
        <v>10.5</v>
      </c>
      <c r="AA597" s="3">
        <v>44426</v>
      </c>
      <c r="AC597">
        <v>14</v>
      </c>
      <c r="AD597">
        <v>7</v>
      </c>
      <c r="AE597">
        <v>21</v>
      </c>
      <c r="AF597">
        <v>2</v>
      </c>
      <c r="AG597" s="3">
        <v>44426</v>
      </c>
      <c r="AI597">
        <f t="shared" si="182"/>
        <v>0.68600741515428798</v>
      </c>
      <c r="AJ597">
        <f t="shared" si="183"/>
        <v>0.128626390341429</v>
      </c>
      <c r="AK597">
        <f t="shared" si="184"/>
        <v>0.41694020961615874</v>
      </c>
      <c r="AL597">
        <f t="shared" si="185"/>
        <v>0.16677608384646347</v>
      </c>
      <c r="AM597" s="3">
        <v>44426</v>
      </c>
      <c r="AO597">
        <f t="shared" si="191"/>
        <v>0.600256488260002</v>
      </c>
      <c r="AP597">
        <f t="shared" si="192"/>
        <v>0.300128244130001</v>
      </c>
      <c r="AQ597">
        <f t="shared" si="193"/>
        <v>0.58371629346262222</v>
      </c>
      <c r="AR597">
        <f t="shared" si="194"/>
        <v>5.5592027948821163E-2</v>
      </c>
      <c r="AS597" s="3">
        <v>44426</v>
      </c>
      <c r="AU597">
        <f t="shared" si="186"/>
        <v>0.43680901599515065</v>
      </c>
      <c r="AV597">
        <f t="shared" si="187"/>
        <v>8.190169049909074E-2</v>
      </c>
      <c r="AW597" s="25">
        <f t="shared" si="188"/>
        <v>0.26077799458563999</v>
      </c>
      <c r="AX597" s="25">
        <f t="shared" si="189"/>
        <v>0.10431119783425599</v>
      </c>
      <c r="AY597" s="3">
        <v>44426</v>
      </c>
      <c r="BA597">
        <f t="shared" si="178"/>
        <v>0.38220788899575681</v>
      </c>
      <c r="BB597">
        <f t="shared" si="179"/>
        <v>0.1911039444978784</v>
      </c>
      <c r="BC597" s="25">
        <f t="shared" si="180"/>
        <v>0.36508919241989601</v>
      </c>
      <c r="BD597" s="25">
        <f t="shared" si="181"/>
        <v>3.4770399278085333E-2</v>
      </c>
    </row>
    <row r="598" spans="1:56" x14ac:dyDescent="0.2">
      <c r="A598" s="3">
        <v>44427</v>
      </c>
      <c r="M598" s="3">
        <v>44427</v>
      </c>
      <c r="O598">
        <v>17</v>
      </c>
      <c r="P598">
        <v>8</v>
      </c>
      <c r="Q598">
        <v>9</v>
      </c>
      <c r="R598">
        <v>1</v>
      </c>
      <c r="S598">
        <v>10</v>
      </c>
      <c r="T598">
        <v>5</v>
      </c>
      <c r="U598">
        <v>17</v>
      </c>
      <c r="V598">
        <v>3</v>
      </c>
      <c r="W598">
        <f t="shared" si="190"/>
        <v>5</v>
      </c>
      <c r="AA598" s="3">
        <v>44427</v>
      </c>
      <c r="AC598">
        <v>9</v>
      </c>
      <c r="AD598">
        <v>1</v>
      </c>
      <c r="AE598">
        <v>17</v>
      </c>
      <c r="AF598">
        <v>3</v>
      </c>
      <c r="AG598" s="3">
        <v>44427</v>
      </c>
      <c r="AI598">
        <f t="shared" si="182"/>
        <v>0.72888287860143097</v>
      </c>
      <c r="AJ598">
        <f t="shared" si="183"/>
        <v>0.34300370757714399</v>
      </c>
      <c r="AK598">
        <f t="shared" si="184"/>
        <v>0.27796013974410583</v>
      </c>
      <c r="AL598">
        <f t="shared" si="185"/>
        <v>0.13898006987205291</v>
      </c>
      <c r="AM598" s="3">
        <v>44427</v>
      </c>
      <c r="AO598">
        <f t="shared" si="191"/>
        <v>0.38587917102428698</v>
      </c>
      <c r="AP598">
        <f t="shared" si="192"/>
        <v>4.2875463447142999E-2</v>
      </c>
      <c r="AQ598">
        <f t="shared" si="193"/>
        <v>0.47253223756497986</v>
      </c>
      <c r="AR598">
        <f t="shared" si="194"/>
        <v>8.3388041923231737E-2</v>
      </c>
      <c r="AS598" s="3">
        <v>44427</v>
      </c>
      <c r="AU598">
        <f t="shared" si="186"/>
        <v>0.46410957949484755</v>
      </c>
      <c r="AV598">
        <f t="shared" si="187"/>
        <v>0.21840450799757533</v>
      </c>
      <c r="AW598" s="25">
        <f t="shared" si="188"/>
        <v>0.17385199639042667</v>
      </c>
      <c r="AX598" s="25">
        <f t="shared" si="189"/>
        <v>8.6925998195213336E-2</v>
      </c>
      <c r="AY598" s="3">
        <v>44427</v>
      </c>
      <c r="BA598">
        <f t="shared" si="178"/>
        <v>0.24570507149727225</v>
      </c>
      <c r="BB598">
        <f t="shared" si="179"/>
        <v>2.7300563499696916E-2</v>
      </c>
      <c r="BC598" s="25">
        <f t="shared" si="180"/>
        <v>0.29554839386372533</v>
      </c>
      <c r="BD598" s="25">
        <f t="shared" si="181"/>
        <v>5.2155598917127996E-2</v>
      </c>
    </row>
    <row r="599" spans="1:56" x14ac:dyDescent="0.2">
      <c r="A599" s="3">
        <v>44428</v>
      </c>
      <c r="M599" s="3">
        <v>44428</v>
      </c>
      <c r="O599">
        <v>20</v>
      </c>
      <c r="P599">
        <v>7</v>
      </c>
      <c r="Q599">
        <v>22</v>
      </c>
      <c r="R599">
        <v>5</v>
      </c>
      <c r="S599">
        <v>18</v>
      </c>
      <c r="T599">
        <v>5</v>
      </c>
      <c r="U599">
        <v>21</v>
      </c>
      <c r="V599">
        <v>4</v>
      </c>
      <c r="W599">
        <f t="shared" si="190"/>
        <v>13.5</v>
      </c>
      <c r="AA599" s="3">
        <v>44428</v>
      </c>
      <c r="AC599">
        <v>22</v>
      </c>
      <c r="AD599">
        <v>5</v>
      </c>
      <c r="AE599">
        <v>21</v>
      </c>
      <c r="AF599">
        <v>4</v>
      </c>
      <c r="AG599" s="3">
        <v>44428</v>
      </c>
      <c r="AI599">
        <f t="shared" si="182"/>
        <v>0.85750926894285995</v>
      </c>
      <c r="AJ599">
        <f t="shared" si="183"/>
        <v>0.300128244130001</v>
      </c>
      <c r="AK599">
        <f t="shared" si="184"/>
        <v>0.50032825153939042</v>
      </c>
      <c r="AL599">
        <f t="shared" si="185"/>
        <v>0.13898006987205291</v>
      </c>
      <c r="AM599" s="3">
        <v>44428</v>
      </c>
      <c r="AO599">
        <f t="shared" si="191"/>
        <v>0.94326019583714593</v>
      </c>
      <c r="AP599">
        <f t="shared" si="192"/>
        <v>0.21437731723571499</v>
      </c>
      <c r="AQ599">
        <f t="shared" si="193"/>
        <v>0.58371629346262222</v>
      </c>
      <c r="AR599">
        <f t="shared" si="194"/>
        <v>0.11118405589764233</v>
      </c>
      <c r="AS599" s="3">
        <v>44428</v>
      </c>
      <c r="AU599">
        <f t="shared" si="186"/>
        <v>0.54601126999393834</v>
      </c>
      <c r="AV599">
        <f t="shared" si="187"/>
        <v>0.1911039444978784</v>
      </c>
      <c r="AW599" s="25">
        <f t="shared" si="188"/>
        <v>0.312933593502768</v>
      </c>
      <c r="AX599" s="25">
        <f t="shared" si="189"/>
        <v>8.6925998195213336E-2</v>
      </c>
      <c r="AY599" s="3">
        <v>44428</v>
      </c>
      <c r="BA599">
        <f t="shared" si="178"/>
        <v>0.60061239699333213</v>
      </c>
      <c r="BB599">
        <f t="shared" si="179"/>
        <v>0.13650281749848459</v>
      </c>
      <c r="BC599" s="25">
        <f t="shared" si="180"/>
        <v>0.36508919241989601</v>
      </c>
      <c r="BD599" s="25">
        <f t="shared" si="181"/>
        <v>6.9540798556170666E-2</v>
      </c>
    </row>
    <row r="600" spans="1:56" x14ac:dyDescent="0.2">
      <c r="A600" s="3">
        <v>44429</v>
      </c>
      <c r="M600" s="3">
        <v>44429</v>
      </c>
      <c r="O600">
        <v>14</v>
      </c>
      <c r="P600">
        <v>3</v>
      </c>
      <c r="Q600">
        <v>11</v>
      </c>
      <c r="R600">
        <v>5</v>
      </c>
      <c r="S600">
        <v>22</v>
      </c>
      <c r="T600">
        <v>6</v>
      </c>
      <c r="U600">
        <v>12</v>
      </c>
      <c r="V600">
        <v>3</v>
      </c>
      <c r="W600">
        <f t="shared" si="190"/>
        <v>8</v>
      </c>
      <c r="AA600" s="3">
        <v>44429</v>
      </c>
      <c r="AC600">
        <v>11</v>
      </c>
      <c r="AD600">
        <v>5</v>
      </c>
      <c r="AE600">
        <v>12</v>
      </c>
      <c r="AF600">
        <v>3</v>
      </c>
      <c r="AG600" s="3">
        <v>44429</v>
      </c>
      <c r="AI600">
        <f t="shared" si="182"/>
        <v>0.600256488260002</v>
      </c>
      <c r="AJ600">
        <f t="shared" si="183"/>
        <v>0.128626390341429</v>
      </c>
      <c r="AK600">
        <f t="shared" si="184"/>
        <v>0.61151230743703278</v>
      </c>
      <c r="AL600">
        <f t="shared" si="185"/>
        <v>0.16677608384646347</v>
      </c>
      <c r="AM600" s="3">
        <v>44429</v>
      </c>
      <c r="AO600">
        <f t="shared" si="191"/>
        <v>0.47163009791857297</v>
      </c>
      <c r="AP600">
        <f t="shared" si="192"/>
        <v>0.21437731723571499</v>
      </c>
      <c r="AQ600">
        <f t="shared" si="193"/>
        <v>0.33355216769292695</v>
      </c>
      <c r="AR600">
        <f t="shared" si="194"/>
        <v>8.3388041923231737E-2</v>
      </c>
      <c r="AS600" s="3">
        <v>44429</v>
      </c>
      <c r="AU600">
        <f t="shared" si="186"/>
        <v>0.38220788899575681</v>
      </c>
      <c r="AV600">
        <f t="shared" si="187"/>
        <v>8.190169049909074E-2</v>
      </c>
      <c r="AW600" s="25">
        <f t="shared" si="188"/>
        <v>0.38247439205893868</v>
      </c>
      <c r="AX600" s="25">
        <f t="shared" si="189"/>
        <v>0.10431119783425599</v>
      </c>
      <c r="AY600" s="3">
        <v>44429</v>
      </c>
      <c r="BA600">
        <f t="shared" si="178"/>
        <v>0.30030619849666607</v>
      </c>
      <c r="BB600">
        <f t="shared" si="179"/>
        <v>0.13650281749848459</v>
      </c>
      <c r="BC600" s="25">
        <f t="shared" si="180"/>
        <v>0.20862239566851198</v>
      </c>
      <c r="BD600" s="25">
        <f t="shared" si="181"/>
        <v>5.2155598917127996E-2</v>
      </c>
    </row>
    <row r="601" spans="1:56" x14ac:dyDescent="0.2">
      <c r="A601" s="3">
        <v>44430</v>
      </c>
      <c r="M601" s="3">
        <v>44430</v>
      </c>
      <c r="O601">
        <v>21</v>
      </c>
      <c r="P601">
        <v>3</v>
      </c>
      <c r="Q601">
        <v>13</v>
      </c>
      <c r="R601">
        <v>5</v>
      </c>
      <c r="S601">
        <v>13</v>
      </c>
      <c r="T601">
        <v>2</v>
      </c>
      <c r="U601">
        <v>12</v>
      </c>
      <c r="V601">
        <v>2</v>
      </c>
      <c r="W601">
        <f t="shared" si="190"/>
        <v>9</v>
      </c>
      <c r="AA601" s="3">
        <v>44430</v>
      </c>
      <c r="AC601">
        <v>13</v>
      </c>
      <c r="AD601">
        <v>5</v>
      </c>
      <c r="AE601">
        <v>12</v>
      </c>
      <c r="AF601">
        <v>2</v>
      </c>
      <c r="AG601" s="3">
        <v>44430</v>
      </c>
      <c r="AI601">
        <f t="shared" si="182"/>
        <v>0.90038473239000294</v>
      </c>
      <c r="AJ601">
        <f t="shared" si="183"/>
        <v>0.128626390341429</v>
      </c>
      <c r="AK601">
        <f t="shared" si="184"/>
        <v>0.36134818166733756</v>
      </c>
      <c r="AL601">
        <f t="shared" si="185"/>
        <v>5.5592027948821163E-2</v>
      </c>
      <c r="AM601" s="3">
        <v>44430</v>
      </c>
      <c r="AO601">
        <f t="shared" si="191"/>
        <v>0.55738102481285901</v>
      </c>
      <c r="AP601">
        <f t="shared" si="192"/>
        <v>0.21437731723571499</v>
      </c>
      <c r="AQ601">
        <f t="shared" si="193"/>
        <v>0.33355216769292695</v>
      </c>
      <c r="AR601">
        <f t="shared" si="194"/>
        <v>5.5592027948821163E-2</v>
      </c>
      <c r="AS601" s="3">
        <v>44430</v>
      </c>
      <c r="AU601">
        <f t="shared" si="186"/>
        <v>0.57331183349363524</v>
      </c>
      <c r="AV601">
        <f t="shared" si="187"/>
        <v>8.190169049909074E-2</v>
      </c>
      <c r="AW601" s="25">
        <f t="shared" si="188"/>
        <v>0.22600759530755465</v>
      </c>
      <c r="AX601" s="25">
        <f t="shared" si="189"/>
        <v>3.4770399278085333E-2</v>
      </c>
      <c r="AY601" s="3">
        <v>44430</v>
      </c>
      <c r="BA601">
        <f t="shared" si="178"/>
        <v>0.35490732549605991</v>
      </c>
      <c r="BB601">
        <f t="shared" si="179"/>
        <v>0.13650281749848459</v>
      </c>
      <c r="BC601" s="25">
        <f t="shared" si="180"/>
        <v>0.20862239566851198</v>
      </c>
      <c r="BD601" s="25">
        <f t="shared" si="181"/>
        <v>3.4770399278085333E-2</v>
      </c>
    </row>
    <row r="602" spans="1:56" x14ac:dyDescent="0.2">
      <c r="A602" s="3">
        <v>44431</v>
      </c>
      <c r="M602" s="3">
        <v>44431</v>
      </c>
      <c r="O602">
        <v>29</v>
      </c>
      <c r="P602">
        <v>7</v>
      </c>
      <c r="Q602">
        <v>12</v>
      </c>
      <c r="R602">
        <v>4</v>
      </c>
      <c r="S602">
        <v>8</v>
      </c>
      <c r="T602">
        <v>3</v>
      </c>
      <c r="U602">
        <v>24</v>
      </c>
      <c r="V602">
        <v>3</v>
      </c>
      <c r="W602">
        <f t="shared" si="190"/>
        <v>8</v>
      </c>
      <c r="AA602" s="3">
        <v>44431</v>
      </c>
      <c r="AC602">
        <v>12</v>
      </c>
      <c r="AD602">
        <v>4</v>
      </c>
      <c r="AE602">
        <v>24</v>
      </c>
      <c r="AF602">
        <v>3</v>
      </c>
      <c r="AG602" s="3">
        <v>44431</v>
      </c>
      <c r="AI602">
        <f t="shared" si="182"/>
        <v>1.2433884399671469</v>
      </c>
      <c r="AJ602">
        <f t="shared" si="183"/>
        <v>0.300128244130001</v>
      </c>
      <c r="AK602">
        <f t="shared" si="184"/>
        <v>0.22236811179528465</v>
      </c>
      <c r="AL602">
        <f t="shared" si="185"/>
        <v>8.3388041923231737E-2</v>
      </c>
      <c r="AM602" s="3">
        <v>44431</v>
      </c>
      <c r="AO602">
        <f t="shared" si="191"/>
        <v>0.51450556136571601</v>
      </c>
      <c r="AP602">
        <f t="shared" si="192"/>
        <v>0.171501853788572</v>
      </c>
      <c r="AQ602">
        <f t="shared" si="193"/>
        <v>0.6671043353858539</v>
      </c>
      <c r="AR602">
        <f t="shared" si="194"/>
        <v>8.3388041923231737E-2</v>
      </c>
      <c r="AS602" s="3">
        <v>44431</v>
      </c>
      <c r="AU602">
        <f t="shared" si="186"/>
        <v>0.79171634149121051</v>
      </c>
      <c r="AV602">
        <f t="shared" si="187"/>
        <v>0.1911039444978784</v>
      </c>
      <c r="AW602" s="25">
        <f t="shared" si="188"/>
        <v>0.13908159711234133</v>
      </c>
      <c r="AX602" s="25">
        <f t="shared" si="189"/>
        <v>5.2155598917127996E-2</v>
      </c>
      <c r="AY602" s="3">
        <v>44431</v>
      </c>
      <c r="BA602">
        <f t="shared" si="178"/>
        <v>0.32760676199636296</v>
      </c>
      <c r="BB602">
        <f t="shared" si="179"/>
        <v>0.10920225399878766</v>
      </c>
      <c r="BC602" s="25">
        <f t="shared" si="180"/>
        <v>0.41724479133702397</v>
      </c>
      <c r="BD602" s="25">
        <f t="shared" si="181"/>
        <v>5.2155598917127996E-2</v>
      </c>
    </row>
    <row r="603" spans="1:56" x14ac:dyDescent="0.2">
      <c r="A603" s="3">
        <v>44432</v>
      </c>
      <c r="M603" s="3">
        <v>44432</v>
      </c>
      <c r="O603">
        <v>14</v>
      </c>
      <c r="P603">
        <v>4</v>
      </c>
      <c r="Q603">
        <v>16</v>
      </c>
      <c r="R603">
        <v>1</v>
      </c>
      <c r="S603">
        <v>21</v>
      </c>
      <c r="T603">
        <v>7</v>
      </c>
      <c r="U603">
        <v>18</v>
      </c>
      <c r="V603">
        <v>1</v>
      </c>
      <c r="W603">
        <f t="shared" si="190"/>
        <v>8.5</v>
      </c>
      <c r="AA603" s="3">
        <v>44432</v>
      </c>
      <c r="AC603">
        <v>16</v>
      </c>
      <c r="AD603">
        <v>1</v>
      </c>
      <c r="AE603">
        <v>18</v>
      </c>
      <c r="AF603">
        <v>1</v>
      </c>
      <c r="AG603" s="3">
        <v>44432</v>
      </c>
      <c r="AI603">
        <f t="shared" si="182"/>
        <v>0.600256488260002</v>
      </c>
      <c r="AJ603">
        <f t="shared" si="183"/>
        <v>0.171501853788572</v>
      </c>
      <c r="AK603">
        <f t="shared" si="184"/>
        <v>0.58371629346262222</v>
      </c>
      <c r="AL603">
        <f t="shared" si="185"/>
        <v>0.19457209782087406</v>
      </c>
      <c r="AM603" s="3">
        <v>44432</v>
      </c>
      <c r="AO603">
        <f t="shared" si="191"/>
        <v>0.68600741515428798</v>
      </c>
      <c r="AP603">
        <f t="shared" si="192"/>
        <v>4.2875463447142999E-2</v>
      </c>
      <c r="AQ603">
        <f t="shared" si="193"/>
        <v>0.50032825153939042</v>
      </c>
      <c r="AR603">
        <f t="shared" si="194"/>
        <v>2.7796013974410581E-2</v>
      </c>
      <c r="AS603" s="3">
        <v>44432</v>
      </c>
      <c r="AU603">
        <f t="shared" si="186"/>
        <v>0.38220788899575681</v>
      </c>
      <c r="AV603">
        <f t="shared" si="187"/>
        <v>0.10920225399878766</v>
      </c>
      <c r="AW603" s="25">
        <f t="shared" si="188"/>
        <v>0.36508919241989601</v>
      </c>
      <c r="AX603" s="25">
        <f t="shared" si="189"/>
        <v>0.12169639747329866</v>
      </c>
      <c r="AY603" s="3">
        <v>44432</v>
      </c>
      <c r="BA603">
        <f t="shared" si="178"/>
        <v>0.43680901599515065</v>
      </c>
      <c r="BB603">
        <f t="shared" si="179"/>
        <v>2.7300563499696916E-2</v>
      </c>
      <c r="BC603" s="25">
        <f t="shared" si="180"/>
        <v>0.312933593502768</v>
      </c>
      <c r="BD603" s="25">
        <f t="shared" si="181"/>
        <v>1.7385199639042666E-2</v>
      </c>
    </row>
    <row r="604" spans="1:56" x14ac:dyDescent="0.2">
      <c r="A604" s="3">
        <v>44433</v>
      </c>
      <c r="M604" s="3">
        <v>44433</v>
      </c>
      <c r="O604">
        <v>27</v>
      </c>
      <c r="P604">
        <v>3</v>
      </c>
      <c r="Q604">
        <v>6</v>
      </c>
      <c r="R604">
        <v>2</v>
      </c>
      <c r="S604">
        <v>14</v>
      </c>
      <c r="T604">
        <v>7</v>
      </c>
      <c r="U604">
        <v>11</v>
      </c>
      <c r="V604">
        <v>8</v>
      </c>
      <c r="W604">
        <f t="shared" si="190"/>
        <v>4</v>
      </c>
      <c r="AA604" s="3">
        <v>44433</v>
      </c>
      <c r="AC604">
        <v>6</v>
      </c>
      <c r="AD604">
        <v>2</v>
      </c>
      <c r="AE604">
        <v>11</v>
      </c>
      <c r="AF604">
        <v>8</v>
      </c>
      <c r="AG604" s="3">
        <v>44433</v>
      </c>
      <c r="AI604">
        <f t="shared" si="182"/>
        <v>1.1576375130728609</v>
      </c>
      <c r="AJ604">
        <f t="shared" si="183"/>
        <v>0.128626390341429</v>
      </c>
      <c r="AK604">
        <f t="shared" si="184"/>
        <v>0.38914419564174813</v>
      </c>
      <c r="AL604">
        <f t="shared" si="185"/>
        <v>0.19457209782087406</v>
      </c>
      <c r="AM604" s="3">
        <v>44433</v>
      </c>
      <c r="AO604">
        <f t="shared" si="191"/>
        <v>0.25725278068285801</v>
      </c>
      <c r="AP604">
        <f t="shared" si="192"/>
        <v>8.5750926894285998E-2</v>
      </c>
      <c r="AQ604">
        <f t="shared" si="193"/>
        <v>0.30575615371851639</v>
      </c>
      <c r="AR604">
        <f t="shared" si="194"/>
        <v>0.22236811179528465</v>
      </c>
      <c r="AS604" s="3">
        <v>44433</v>
      </c>
      <c r="AU604">
        <f t="shared" si="186"/>
        <v>0.73711521449181672</v>
      </c>
      <c r="AV604">
        <f t="shared" si="187"/>
        <v>8.190169049909074E-2</v>
      </c>
      <c r="AW604" s="25">
        <f t="shared" si="188"/>
        <v>0.24339279494659732</v>
      </c>
      <c r="AX604" s="25">
        <f t="shared" si="189"/>
        <v>0.12169639747329866</v>
      </c>
      <c r="AY604" s="3">
        <v>44433</v>
      </c>
      <c r="BA604">
        <f t="shared" si="178"/>
        <v>0.16380338099818148</v>
      </c>
      <c r="BB604">
        <f t="shared" si="179"/>
        <v>5.4601126999393831E-2</v>
      </c>
      <c r="BC604" s="25">
        <f t="shared" si="180"/>
        <v>0.19123719602946934</v>
      </c>
      <c r="BD604" s="25">
        <f t="shared" si="181"/>
        <v>0.13908159711234133</v>
      </c>
    </row>
    <row r="605" spans="1:56" x14ac:dyDescent="0.2">
      <c r="A605" s="3">
        <v>44434</v>
      </c>
      <c r="M605" s="3">
        <v>44434</v>
      </c>
      <c r="O605">
        <v>17</v>
      </c>
      <c r="P605">
        <v>6</v>
      </c>
      <c r="Q605">
        <v>10</v>
      </c>
      <c r="R605">
        <v>3</v>
      </c>
      <c r="S605">
        <v>17</v>
      </c>
      <c r="T605">
        <v>4</v>
      </c>
      <c r="U605">
        <v>22</v>
      </c>
      <c r="V605">
        <v>2</v>
      </c>
      <c r="W605">
        <f t="shared" si="190"/>
        <v>6.5</v>
      </c>
      <c r="AA605" s="3">
        <v>44434</v>
      </c>
      <c r="AC605">
        <v>10</v>
      </c>
      <c r="AD605">
        <v>3</v>
      </c>
      <c r="AE605">
        <v>22</v>
      </c>
      <c r="AF605">
        <v>2</v>
      </c>
      <c r="AG605" s="3">
        <v>44434</v>
      </c>
      <c r="AI605">
        <f t="shared" si="182"/>
        <v>0.72888287860143097</v>
      </c>
      <c r="AJ605">
        <f t="shared" si="183"/>
        <v>0.25725278068285801</v>
      </c>
      <c r="AK605">
        <f t="shared" si="184"/>
        <v>0.47253223756497986</v>
      </c>
      <c r="AL605">
        <f t="shared" si="185"/>
        <v>0.11118405589764233</v>
      </c>
      <c r="AM605" s="3">
        <v>44434</v>
      </c>
      <c r="AO605">
        <f t="shared" si="191"/>
        <v>0.42875463447142997</v>
      </c>
      <c r="AP605">
        <f t="shared" si="192"/>
        <v>0.128626390341429</v>
      </c>
      <c r="AQ605">
        <f t="shared" si="193"/>
        <v>0.61151230743703278</v>
      </c>
      <c r="AR605">
        <f t="shared" si="194"/>
        <v>5.5592027948821163E-2</v>
      </c>
      <c r="AS605" s="3">
        <v>44434</v>
      </c>
      <c r="AU605">
        <f t="shared" si="186"/>
        <v>0.46410957949484755</v>
      </c>
      <c r="AV605">
        <f t="shared" si="187"/>
        <v>0.16380338099818148</v>
      </c>
      <c r="AW605" s="25">
        <f t="shared" si="188"/>
        <v>0.29554839386372533</v>
      </c>
      <c r="AX605" s="25">
        <f t="shared" si="189"/>
        <v>6.9540798556170666E-2</v>
      </c>
      <c r="AY605" s="3">
        <v>44434</v>
      </c>
      <c r="BA605">
        <f t="shared" si="178"/>
        <v>0.27300563499696917</v>
      </c>
      <c r="BB605">
        <f t="shared" si="179"/>
        <v>8.190169049909074E-2</v>
      </c>
      <c r="BC605" s="25">
        <f t="shared" si="180"/>
        <v>0.38247439205893868</v>
      </c>
      <c r="BD605" s="25">
        <f t="shared" si="181"/>
        <v>3.4770399278085333E-2</v>
      </c>
    </row>
    <row r="606" spans="1:56" x14ac:dyDescent="0.2">
      <c r="A606" s="3">
        <v>44435</v>
      </c>
      <c r="M606" s="3">
        <v>44435</v>
      </c>
      <c r="O606">
        <v>12</v>
      </c>
      <c r="P606">
        <v>6</v>
      </c>
      <c r="Q606">
        <v>18</v>
      </c>
      <c r="R606">
        <v>4</v>
      </c>
      <c r="S606">
        <v>12</v>
      </c>
      <c r="T606">
        <v>5</v>
      </c>
      <c r="U606">
        <v>17</v>
      </c>
      <c r="V606">
        <v>3</v>
      </c>
      <c r="W606">
        <f t="shared" si="190"/>
        <v>11</v>
      </c>
      <c r="AA606" s="3">
        <v>44435</v>
      </c>
      <c r="AC606">
        <v>18</v>
      </c>
      <c r="AD606">
        <v>4</v>
      </c>
      <c r="AE606">
        <v>17</v>
      </c>
      <c r="AF606">
        <v>3</v>
      </c>
      <c r="AG606" s="3">
        <v>44435</v>
      </c>
      <c r="AI606">
        <f t="shared" si="182"/>
        <v>0.51450556136571601</v>
      </c>
      <c r="AJ606">
        <f t="shared" si="183"/>
        <v>0.25725278068285801</v>
      </c>
      <c r="AK606">
        <f t="shared" si="184"/>
        <v>0.33355216769292695</v>
      </c>
      <c r="AL606">
        <f t="shared" si="185"/>
        <v>0.13898006987205291</v>
      </c>
      <c r="AM606" s="3">
        <v>44435</v>
      </c>
      <c r="AO606">
        <f t="shared" si="191"/>
        <v>0.77175834204857396</v>
      </c>
      <c r="AP606">
        <f t="shared" si="192"/>
        <v>0.171501853788572</v>
      </c>
      <c r="AQ606">
        <f t="shared" si="193"/>
        <v>0.47253223756497986</v>
      </c>
      <c r="AR606">
        <f t="shared" si="194"/>
        <v>8.3388041923231737E-2</v>
      </c>
      <c r="AS606" s="3">
        <v>44435</v>
      </c>
      <c r="AU606">
        <f t="shared" si="186"/>
        <v>0.32760676199636296</v>
      </c>
      <c r="AV606">
        <f t="shared" si="187"/>
        <v>0.16380338099818148</v>
      </c>
      <c r="AW606" s="25">
        <f t="shared" si="188"/>
        <v>0.20862239566851198</v>
      </c>
      <c r="AX606" s="25">
        <f t="shared" si="189"/>
        <v>8.6925998195213336E-2</v>
      </c>
      <c r="AY606" s="3">
        <v>44435</v>
      </c>
      <c r="BA606">
        <f t="shared" si="178"/>
        <v>0.4914101429945445</v>
      </c>
      <c r="BB606">
        <f t="shared" si="179"/>
        <v>0.10920225399878766</v>
      </c>
      <c r="BC606" s="25">
        <f t="shared" si="180"/>
        <v>0.29554839386372533</v>
      </c>
      <c r="BD606" s="25">
        <f t="shared" si="181"/>
        <v>5.2155598917127996E-2</v>
      </c>
    </row>
    <row r="607" spans="1:56" x14ac:dyDescent="0.2">
      <c r="A607" s="3">
        <v>44436</v>
      </c>
      <c r="M607" s="3">
        <v>44436</v>
      </c>
      <c r="O607">
        <v>23</v>
      </c>
      <c r="P607">
        <v>7</v>
      </c>
      <c r="Q607">
        <v>15</v>
      </c>
      <c r="R607">
        <v>2</v>
      </c>
      <c r="S607">
        <v>21</v>
      </c>
      <c r="T607">
        <v>7</v>
      </c>
      <c r="U607">
        <v>26</v>
      </c>
      <c r="V607">
        <v>4</v>
      </c>
      <c r="W607">
        <f t="shared" si="190"/>
        <v>8.5</v>
      </c>
      <c r="AA607" s="3">
        <v>44436</v>
      </c>
      <c r="AC607">
        <v>15</v>
      </c>
      <c r="AD607">
        <v>2</v>
      </c>
      <c r="AE607">
        <v>26</v>
      </c>
      <c r="AF607">
        <v>4</v>
      </c>
      <c r="AG607" s="3">
        <v>44436</v>
      </c>
      <c r="AI607">
        <f t="shared" si="182"/>
        <v>0.98613565928428892</v>
      </c>
      <c r="AJ607">
        <f t="shared" si="183"/>
        <v>0.300128244130001</v>
      </c>
      <c r="AK607">
        <f t="shared" si="184"/>
        <v>0.58371629346262222</v>
      </c>
      <c r="AL607">
        <f t="shared" si="185"/>
        <v>0.19457209782087406</v>
      </c>
      <c r="AM607" s="3">
        <v>44436</v>
      </c>
      <c r="AO607">
        <f t="shared" si="191"/>
        <v>0.64313195170714499</v>
      </c>
      <c r="AP607">
        <f t="shared" si="192"/>
        <v>8.5750926894285998E-2</v>
      </c>
      <c r="AQ607">
        <f t="shared" si="193"/>
        <v>0.72269636333467513</v>
      </c>
      <c r="AR607">
        <f t="shared" si="194"/>
        <v>0.11118405589764233</v>
      </c>
      <c r="AS607" s="3">
        <v>44436</v>
      </c>
      <c r="AU607">
        <f t="shared" si="186"/>
        <v>0.62791296049302903</v>
      </c>
      <c r="AV607">
        <f t="shared" si="187"/>
        <v>0.1911039444978784</v>
      </c>
      <c r="AW607" s="25">
        <f t="shared" si="188"/>
        <v>0.36508919241989601</v>
      </c>
      <c r="AX607" s="25">
        <f t="shared" si="189"/>
        <v>0.12169639747329866</v>
      </c>
      <c r="AY607" s="3">
        <v>44436</v>
      </c>
      <c r="BA607">
        <f t="shared" si="178"/>
        <v>0.40950845249545376</v>
      </c>
      <c r="BB607">
        <f t="shared" si="179"/>
        <v>5.4601126999393831E-2</v>
      </c>
      <c r="BC607" s="25">
        <f t="shared" si="180"/>
        <v>0.45201519061510931</v>
      </c>
      <c r="BD607" s="25">
        <f t="shared" si="181"/>
        <v>6.9540798556170666E-2</v>
      </c>
    </row>
    <row r="608" spans="1:56" x14ac:dyDescent="0.2">
      <c r="A608" s="3">
        <v>44437</v>
      </c>
      <c r="M608" s="3">
        <v>44437</v>
      </c>
      <c r="O608">
        <v>19</v>
      </c>
      <c r="P608">
        <v>7</v>
      </c>
      <c r="Q608">
        <v>16</v>
      </c>
      <c r="R608">
        <v>2</v>
      </c>
      <c r="S608">
        <v>10</v>
      </c>
      <c r="T608">
        <v>3</v>
      </c>
      <c r="U608">
        <v>18</v>
      </c>
      <c r="V608">
        <v>5</v>
      </c>
      <c r="W608">
        <f t="shared" si="190"/>
        <v>9</v>
      </c>
      <c r="AA608" s="3">
        <v>44437</v>
      </c>
      <c r="AC608">
        <v>16</v>
      </c>
      <c r="AD608">
        <v>2</v>
      </c>
      <c r="AE608">
        <v>18</v>
      </c>
      <c r="AF608">
        <v>5</v>
      </c>
      <c r="AG608" s="3">
        <v>44437</v>
      </c>
      <c r="AI608">
        <f t="shared" si="182"/>
        <v>0.81463380549571696</v>
      </c>
      <c r="AJ608">
        <f t="shared" si="183"/>
        <v>0.300128244130001</v>
      </c>
      <c r="AK608">
        <f t="shared" si="184"/>
        <v>0.27796013974410583</v>
      </c>
      <c r="AL608">
        <f t="shared" si="185"/>
        <v>8.3388041923231737E-2</v>
      </c>
      <c r="AM608" s="3">
        <v>44437</v>
      </c>
      <c r="AO608">
        <f t="shared" si="191"/>
        <v>0.68600741515428798</v>
      </c>
      <c r="AP608">
        <f t="shared" si="192"/>
        <v>8.5750926894285998E-2</v>
      </c>
      <c r="AQ608">
        <f t="shared" si="193"/>
        <v>0.50032825153939042</v>
      </c>
      <c r="AR608">
        <f t="shared" si="194"/>
        <v>0.13898006987205291</v>
      </c>
      <c r="AS608" s="3">
        <v>44437</v>
      </c>
      <c r="AU608">
        <f t="shared" si="186"/>
        <v>0.51871070649424145</v>
      </c>
      <c r="AV608">
        <f t="shared" si="187"/>
        <v>0.1911039444978784</v>
      </c>
      <c r="AW608" s="25">
        <f t="shared" si="188"/>
        <v>0.17385199639042667</v>
      </c>
      <c r="AX608" s="25">
        <f t="shared" si="189"/>
        <v>5.2155598917127996E-2</v>
      </c>
      <c r="AY608" s="3">
        <v>44437</v>
      </c>
      <c r="BA608">
        <f t="shared" si="178"/>
        <v>0.43680901599515065</v>
      </c>
      <c r="BB608">
        <f t="shared" si="179"/>
        <v>5.4601126999393831E-2</v>
      </c>
      <c r="BC608" s="25">
        <f t="shared" si="180"/>
        <v>0.312933593502768</v>
      </c>
      <c r="BD608" s="25">
        <f t="shared" si="181"/>
        <v>8.6925998195213336E-2</v>
      </c>
    </row>
    <row r="609" spans="1:56" x14ac:dyDescent="0.2">
      <c r="A609" s="3">
        <v>44438</v>
      </c>
      <c r="M609" s="3">
        <v>44438</v>
      </c>
      <c r="O609">
        <v>17</v>
      </c>
      <c r="P609">
        <v>7</v>
      </c>
      <c r="Q609">
        <v>11</v>
      </c>
      <c r="R609">
        <v>3</v>
      </c>
      <c r="S609">
        <v>18</v>
      </c>
      <c r="T609">
        <v>4</v>
      </c>
      <c r="U609">
        <v>7</v>
      </c>
      <c r="V609">
        <v>3</v>
      </c>
      <c r="W609">
        <f t="shared" si="190"/>
        <v>7</v>
      </c>
      <c r="AA609" s="3">
        <v>44438</v>
      </c>
      <c r="AC609">
        <v>11</v>
      </c>
      <c r="AD609">
        <v>3</v>
      </c>
      <c r="AE609">
        <v>7</v>
      </c>
      <c r="AF609">
        <v>3</v>
      </c>
      <c r="AG609" s="3">
        <v>44438</v>
      </c>
      <c r="AI609">
        <f t="shared" si="182"/>
        <v>0.72888287860143097</v>
      </c>
      <c r="AJ609">
        <f t="shared" si="183"/>
        <v>0.300128244130001</v>
      </c>
      <c r="AK609">
        <f t="shared" si="184"/>
        <v>0.50032825153939042</v>
      </c>
      <c r="AL609">
        <f t="shared" si="185"/>
        <v>0.11118405589764233</v>
      </c>
      <c r="AM609" s="3">
        <v>44438</v>
      </c>
      <c r="AO609">
        <f t="shared" si="191"/>
        <v>0.47163009791857297</v>
      </c>
      <c r="AP609">
        <f t="shared" si="192"/>
        <v>0.128626390341429</v>
      </c>
      <c r="AQ609">
        <f t="shared" si="193"/>
        <v>0.19457209782087406</v>
      </c>
      <c r="AR609">
        <f t="shared" si="194"/>
        <v>8.3388041923231737E-2</v>
      </c>
      <c r="AS609" s="3">
        <v>44438</v>
      </c>
      <c r="AU609">
        <f t="shared" si="186"/>
        <v>0.46410957949484755</v>
      </c>
      <c r="AV609">
        <f t="shared" si="187"/>
        <v>0.1911039444978784</v>
      </c>
      <c r="AW609" s="25">
        <f t="shared" si="188"/>
        <v>0.312933593502768</v>
      </c>
      <c r="AX609" s="25">
        <f t="shared" si="189"/>
        <v>6.9540798556170666E-2</v>
      </c>
      <c r="AY609" s="3">
        <v>44438</v>
      </c>
      <c r="BA609">
        <f t="shared" si="178"/>
        <v>0.30030619849666607</v>
      </c>
      <c r="BB609">
        <f t="shared" si="179"/>
        <v>8.190169049909074E-2</v>
      </c>
      <c r="BC609" s="25">
        <f t="shared" si="180"/>
        <v>0.12169639747329866</v>
      </c>
      <c r="BD609" s="25">
        <f t="shared" si="181"/>
        <v>5.2155598917127996E-2</v>
      </c>
    </row>
    <row r="610" spans="1:56" x14ac:dyDescent="0.2">
      <c r="A610" s="3">
        <v>44439</v>
      </c>
      <c r="M610" s="3">
        <v>44439</v>
      </c>
      <c r="O610">
        <v>29</v>
      </c>
      <c r="P610">
        <v>4</v>
      </c>
      <c r="Q610">
        <v>19</v>
      </c>
      <c r="R610">
        <v>6</v>
      </c>
      <c r="S610">
        <v>22</v>
      </c>
      <c r="T610">
        <v>4</v>
      </c>
      <c r="U610">
        <v>20</v>
      </c>
      <c r="V610">
        <v>3</v>
      </c>
      <c r="W610">
        <f t="shared" si="190"/>
        <v>12.5</v>
      </c>
      <c r="AA610" s="3">
        <v>44439</v>
      </c>
      <c r="AC610">
        <v>19</v>
      </c>
      <c r="AD610">
        <v>6</v>
      </c>
      <c r="AE610">
        <v>20</v>
      </c>
      <c r="AF610">
        <v>3</v>
      </c>
      <c r="AG610" s="3">
        <v>44439</v>
      </c>
      <c r="AI610">
        <f t="shared" si="182"/>
        <v>1.2433884399671469</v>
      </c>
      <c r="AJ610">
        <f t="shared" si="183"/>
        <v>0.171501853788572</v>
      </c>
      <c r="AK610">
        <f t="shared" si="184"/>
        <v>0.61151230743703278</v>
      </c>
      <c r="AL610">
        <f t="shared" si="185"/>
        <v>0.11118405589764233</v>
      </c>
      <c r="AM610" s="3">
        <v>44439</v>
      </c>
      <c r="AO610">
        <f t="shared" si="191"/>
        <v>0.81463380549571696</v>
      </c>
      <c r="AP610">
        <f t="shared" si="192"/>
        <v>0.25725278068285801</v>
      </c>
      <c r="AQ610">
        <f t="shared" si="193"/>
        <v>0.55592027948821165</v>
      </c>
      <c r="AR610">
        <f t="shared" si="194"/>
        <v>8.3388041923231737E-2</v>
      </c>
      <c r="AS610" s="3">
        <v>44439</v>
      </c>
      <c r="AU610">
        <f t="shared" si="186"/>
        <v>0.79171634149121051</v>
      </c>
      <c r="AV610">
        <f t="shared" si="187"/>
        <v>0.10920225399878766</v>
      </c>
      <c r="AW610" s="25">
        <f t="shared" si="188"/>
        <v>0.38247439205893868</v>
      </c>
      <c r="AX610" s="25">
        <f t="shared" si="189"/>
        <v>6.9540798556170666E-2</v>
      </c>
      <c r="AY610" s="3">
        <v>44439</v>
      </c>
      <c r="BA610">
        <f t="shared" si="178"/>
        <v>0.51871070649424145</v>
      </c>
      <c r="BB610">
        <f t="shared" si="179"/>
        <v>0.16380338099818148</v>
      </c>
      <c r="BC610" s="25">
        <f t="shared" si="180"/>
        <v>0.34770399278085334</v>
      </c>
      <c r="BD610" s="25">
        <f t="shared" si="181"/>
        <v>5.2155598917127996E-2</v>
      </c>
    </row>
    <row r="611" spans="1:56" x14ac:dyDescent="0.2">
      <c r="A611" s="3">
        <v>44440</v>
      </c>
      <c r="M611" s="3">
        <v>44440</v>
      </c>
      <c r="O611">
        <v>23</v>
      </c>
      <c r="P611">
        <v>2</v>
      </c>
      <c r="Q611">
        <v>14</v>
      </c>
      <c r="R611">
        <v>6</v>
      </c>
      <c r="S611">
        <v>11</v>
      </c>
      <c r="T611">
        <v>3</v>
      </c>
      <c r="U611">
        <v>14</v>
      </c>
      <c r="V611">
        <v>4</v>
      </c>
      <c r="W611">
        <f t="shared" si="190"/>
        <v>10</v>
      </c>
      <c r="AA611" s="3">
        <v>44440</v>
      </c>
      <c r="AC611">
        <v>14</v>
      </c>
      <c r="AD611">
        <v>6</v>
      </c>
      <c r="AE611">
        <v>14</v>
      </c>
      <c r="AF611">
        <v>4</v>
      </c>
      <c r="AG611" s="3">
        <v>44440</v>
      </c>
      <c r="AI611">
        <f t="shared" si="182"/>
        <v>0.98613565928428892</v>
      </c>
      <c r="AJ611">
        <f t="shared" si="183"/>
        <v>8.5750926894285998E-2</v>
      </c>
      <c r="AK611">
        <f t="shared" si="184"/>
        <v>0.30575615371851639</v>
      </c>
      <c r="AL611">
        <f t="shared" si="185"/>
        <v>8.3388041923231737E-2</v>
      </c>
      <c r="AM611" s="3">
        <v>44440</v>
      </c>
      <c r="AO611">
        <f t="shared" si="191"/>
        <v>0.600256488260002</v>
      </c>
      <c r="AP611">
        <f t="shared" si="192"/>
        <v>0.25725278068285801</v>
      </c>
      <c r="AQ611">
        <f t="shared" si="193"/>
        <v>0.38914419564174813</v>
      </c>
      <c r="AR611">
        <f t="shared" si="194"/>
        <v>0.11118405589764233</v>
      </c>
      <c r="AS611" s="3">
        <v>44440</v>
      </c>
      <c r="AU611">
        <f t="shared" si="186"/>
        <v>0.62791296049302903</v>
      </c>
      <c r="AV611">
        <f t="shared" si="187"/>
        <v>5.4601126999393831E-2</v>
      </c>
      <c r="AW611" s="25">
        <f t="shared" si="188"/>
        <v>0.19123719602946934</v>
      </c>
      <c r="AX611" s="25">
        <f t="shared" si="189"/>
        <v>5.2155598917127996E-2</v>
      </c>
      <c r="AY611" s="3">
        <v>44440</v>
      </c>
      <c r="BA611">
        <f t="shared" si="178"/>
        <v>0.38220788899575681</v>
      </c>
      <c r="BB611">
        <f t="shared" si="179"/>
        <v>0.16380338099818148</v>
      </c>
      <c r="BC611" s="25">
        <f t="shared" si="180"/>
        <v>0.24339279494659732</v>
      </c>
      <c r="BD611" s="25">
        <f t="shared" si="181"/>
        <v>6.9540798556170666E-2</v>
      </c>
    </row>
    <row r="612" spans="1:56" x14ac:dyDescent="0.2">
      <c r="A612" s="3">
        <v>44441</v>
      </c>
      <c r="M612" s="3">
        <v>44441</v>
      </c>
      <c r="O612">
        <v>16</v>
      </c>
      <c r="P612">
        <v>7</v>
      </c>
      <c r="Q612">
        <v>18</v>
      </c>
      <c r="R612">
        <v>5</v>
      </c>
      <c r="S612">
        <v>16</v>
      </c>
      <c r="T612">
        <v>3</v>
      </c>
      <c r="U612">
        <v>19</v>
      </c>
      <c r="V612">
        <v>4</v>
      </c>
      <c r="W612">
        <f t="shared" si="190"/>
        <v>11.5</v>
      </c>
      <c r="AA612" s="3">
        <v>44441</v>
      </c>
      <c r="AC612">
        <v>18</v>
      </c>
      <c r="AD612">
        <v>5</v>
      </c>
      <c r="AE612">
        <v>19</v>
      </c>
      <c r="AF612">
        <v>4</v>
      </c>
      <c r="AG612" s="3">
        <v>44441</v>
      </c>
      <c r="AI612">
        <f t="shared" si="182"/>
        <v>0.68600741515428798</v>
      </c>
      <c r="AJ612">
        <f t="shared" si="183"/>
        <v>0.300128244130001</v>
      </c>
      <c r="AK612">
        <f t="shared" si="184"/>
        <v>0.4447362235905693</v>
      </c>
      <c r="AL612">
        <f t="shared" si="185"/>
        <v>8.3388041923231737E-2</v>
      </c>
      <c r="AM612" s="3">
        <v>44441</v>
      </c>
      <c r="AO612">
        <f t="shared" si="191"/>
        <v>0.77175834204857396</v>
      </c>
      <c r="AP612">
        <f t="shared" si="192"/>
        <v>0.21437731723571499</v>
      </c>
      <c r="AQ612">
        <f t="shared" si="193"/>
        <v>0.52812426551380109</v>
      </c>
      <c r="AR612">
        <f t="shared" si="194"/>
        <v>0.11118405589764233</v>
      </c>
      <c r="AS612" s="3">
        <v>44441</v>
      </c>
      <c r="AU612">
        <f t="shared" si="186"/>
        <v>0.43680901599515065</v>
      </c>
      <c r="AV612">
        <f t="shared" si="187"/>
        <v>0.1911039444978784</v>
      </c>
      <c r="AW612" s="25">
        <f t="shared" si="188"/>
        <v>0.27816319422468266</v>
      </c>
      <c r="AX612" s="25">
        <f t="shared" si="189"/>
        <v>5.2155598917127996E-2</v>
      </c>
      <c r="AY612" s="3">
        <v>44441</v>
      </c>
      <c r="BA612">
        <f t="shared" si="178"/>
        <v>0.4914101429945445</v>
      </c>
      <c r="BB612">
        <f t="shared" si="179"/>
        <v>0.13650281749848459</v>
      </c>
      <c r="BC612" s="25">
        <f t="shared" si="180"/>
        <v>0.33031879314181067</v>
      </c>
      <c r="BD612" s="25">
        <f t="shared" si="181"/>
        <v>6.9540798556170666E-2</v>
      </c>
    </row>
    <row r="613" spans="1:56" x14ac:dyDescent="0.2">
      <c r="A613" s="3">
        <v>44442</v>
      </c>
      <c r="M613" s="3">
        <v>44442</v>
      </c>
      <c r="O613">
        <v>20</v>
      </c>
      <c r="P613">
        <v>4</v>
      </c>
      <c r="Q613">
        <v>24</v>
      </c>
      <c r="R613">
        <v>5</v>
      </c>
      <c r="S613">
        <v>15</v>
      </c>
      <c r="T613">
        <v>8</v>
      </c>
      <c r="U613">
        <v>9</v>
      </c>
      <c r="V613">
        <v>4</v>
      </c>
      <c r="W613">
        <f t="shared" si="190"/>
        <v>14.5</v>
      </c>
      <c r="AA613" s="3">
        <v>44442</v>
      </c>
      <c r="AC613">
        <v>24</v>
      </c>
      <c r="AD613">
        <v>5</v>
      </c>
      <c r="AE613">
        <v>9</v>
      </c>
      <c r="AF613">
        <v>4</v>
      </c>
      <c r="AG613" s="3">
        <v>44442</v>
      </c>
      <c r="AI613">
        <f t="shared" si="182"/>
        <v>0.85750926894285995</v>
      </c>
      <c r="AJ613">
        <f t="shared" si="183"/>
        <v>0.171501853788572</v>
      </c>
      <c r="AK613">
        <f t="shared" si="184"/>
        <v>0.41694020961615874</v>
      </c>
      <c r="AL613">
        <f t="shared" si="185"/>
        <v>0.22236811179528465</v>
      </c>
      <c r="AM613" s="3">
        <v>44442</v>
      </c>
      <c r="AO613">
        <f t="shared" si="191"/>
        <v>1.029011122731432</v>
      </c>
      <c r="AP613">
        <f t="shared" si="192"/>
        <v>0.21437731723571499</v>
      </c>
      <c r="AQ613">
        <f t="shared" si="193"/>
        <v>0.25016412576969521</v>
      </c>
      <c r="AR613">
        <f t="shared" si="194"/>
        <v>0.11118405589764233</v>
      </c>
      <c r="AS613" s="3">
        <v>44442</v>
      </c>
      <c r="AU613">
        <f t="shared" si="186"/>
        <v>0.54601126999393834</v>
      </c>
      <c r="AV613">
        <f t="shared" si="187"/>
        <v>0.10920225399878766</v>
      </c>
      <c r="AW613" s="25">
        <f t="shared" si="188"/>
        <v>0.26077799458563999</v>
      </c>
      <c r="AX613" s="25">
        <f t="shared" si="189"/>
        <v>0.13908159711234133</v>
      </c>
      <c r="AY613" s="3">
        <v>44442</v>
      </c>
      <c r="BA613">
        <f t="shared" si="178"/>
        <v>0.65521352399272592</v>
      </c>
      <c r="BB613">
        <f t="shared" si="179"/>
        <v>0.13650281749848459</v>
      </c>
      <c r="BC613" s="25">
        <f t="shared" si="180"/>
        <v>0.156466796751384</v>
      </c>
      <c r="BD613" s="25">
        <f t="shared" si="181"/>
        <v>6.9540798556170666E-2</v>
      </c>
    </row>
    <row r="614" spans="1:56" x14ac:dyDescent="0.2">
      <c r="A614" s="3">
        <v>44443</v>
      </c>
      <c r="M614" s="3">
        <v>44443</v>
      </c>
      <c r="O614">
        <v>23</v>
      </c>
      <c r="P614">
        <v>4</v>
      </c>
      <c r="Q614">
        <v>19</v>
      </c>
      <c r="R614">
        <v>10</v>
      </c>
      <c r="S614">
        <v>7</v>
      </c>
      <c r="T614">
        <v>8</v>
      </c>
      <c r="U614">
        <v>12</v>
      </c>
      <c r="V614">
        <v>3</v>
      </c>
      <c r="W614">
        <f t="shared" si="190"/>
        <v>14.5</v>
      </c>
      <c r="AA614" s="3">
        <v>44443</v>
      </c>
      <c r="AC614">
        <v>19</v>
      </c>
      <c r="AD614">
        <v>10</v>
      </c>
      <c r="AE614">
        <v>12</v>
      </c>
      <c r="AF614">
        <v>3</v>
      </c>
      <c r="AG614" s="3">
        <v>44443</v>
      </c>
      <c r="AI614">
        <f t="shared" si="182"/>
        <v>0.98613565928428892</v>
      </c>
      <c r="AJ614">
        <f t="shared" si="183"/>
        <v>0.171501853788572</v>
      </c>
      <c r="AK614">
        <f t="shared" si="184"/>
        <v>0.19457209782087406</v>
      </c>
      <c r="AL614">
        <f t="shared" si="185"/>
        <v>0.22236811179528465</v>
      </c>
      <c r="AM614" s="3">
        <v>44443</v>
      </c>
      <c r="AO614">
        <f t="shared" si="191"/>
        <v>0.81463380549571696</v>
      </c>
      <c r="AP614">
        <f t="shared" si="192"/>
        <v>0.42875463447142997</v>
      </c>
      <c r="AQ614">
        <f t="shared" si="193"/>
        <v>0.33355216769292695</v>
      </c>
      <c r="AR614">
        <f t="shared" si="194"/>
        <v>8.3388041923231737E-2</v>
      </c>
      <c r="AS614" s="3">
        <v>44443</v>
      </c>
      <c r="AU614">
        <f t="shared" si="186"/>
        <v>0.62791296049302903</v>
      </c>
      <c r="AV614">
        <f t="shared" si="187"/>
        <v>0.10920225399878766</v>
      </c>
      <c r="AW614" s="25">
        <f t="shared" si="188"/>
        <v>0.12169639747329866</v>
      </c>
      <c r="AX614" s="25">
        <f t="shared" si="189"/>
        <v>0.13908159711234133</v>
      </c>
      <c r="AY614" s="3">
        <v>44443</v>
      </c>
      <c r="BA614">
        <f t="shared" si="178"/>
        <v>0.51871070649424145</v>
      </c>
      <c r="BB614">
        <f t="shared" si="179"/>
        <v>0.27300563499696917</v>
      </c>
      <c r="BC614" s="25">
        <f t="shared" si="180"/>
        <v>0.20862239566851198</v>
      </c>
      <c r="BD614" s="25">
        <f t="shared" si="181"/>
        <v>5.2155598917127996E-2</v>
      </c>
    </row>
    <row r="615" spans="1:56" x14ac:dyDescent="0.2">
      <c r="A615" s="3">
        <v>44444</v>
      </c>
      <c r="M615" s="3">
        <v>44444</v>
      </c>
      <c r="O615">
        <v>20</v>
      </c>
      <c r="P615">
        <v>8</v>
      </c>
      <c r="Q615">
        <v>14</v>
      </c>
      <c r="R615">
        <v>2</v>
      </c>
      <c r="S615">
        <v>11</v>
      </c>
      <c r="T615">
        <v>5</v>
      </c>
      <c r="U615">
        <v>18</v>
      </c>
      <c r="V615">
        <v>3</v>
      </c>
      <c r="W615">
        <f t="shared" si="190"/>
        <v>8</v>
      </c>
      <c r="AA615" s="3">
        <v>44444</v>
      </c>
      <c r="AC615">
        <v>14</v>
      </c>
      <c r="AD615">
        <v>2</v>
      </c>
      <c r="AE615">
        <v>18</v>
      </c>
      <c r="AF615">
        <v>3</v>
      </c>
      <c r="AG615" s="3">
        <v>44444</v>
      </c>
      <c r="AI615">
        <f t="shared" si="182"/>
        <v>0.85750926894285995</v>
      </c>
      <c r="AJ615">
        <f t="shared" si="183"/>
        <v>0.34300370757714399</v>
      </c>
      <c r="AK615">
        <f t="shared" si="184"/>
        <v>0.30575615371851639</v>
      </c>
      <c r="AL615">
        <f t="shared" si="185"/>
        <v>0.13898006987205291</v>
      </c>
      <c r="AM615" s="3">
        <v>44444</v>
      </c>
      <c r="AO615">
        <f t="shared" si="191"/>
        <v>0.600256488260002</v>
      </c>
      <c r="AP615">
        <f t="shared" si="192"/>
        <v>8.5750926894285998E-2</v>
      </c>
      <c r="AQ615">
        <f t="shared" si="193"/>
        <v>0.50032825153939042</v>
      </c>
      <c r="AR615">
        <f t="shared" si="194"/>
        <v>8.3388041923231737E-2</v>
      </c>
      <c r="AS615" s="3">
        <v>44444</v>
      </c>
      <c r="AU615">
        <f t="shared" si="186"/>
        <v>0.54601126999393834</v>
      </c>
      <c r="AV615">
        <f t="shared" si="187"/>
        <v>0.21840450799757533</v>
      </c>
      <c r="AW615" s="25">
        <f t="shared" si="188"/>
        <v>0.19123719602946934</v>
      </c>
      <c r="AX615" s="25">
        <f t="shared" si="189"/>
        <v>8.6925998195213336E-2</v>
      </c>
      <c r="AY615" s="3">
        <v>44444</v>
      </c>
      <c r="BA615">
        <f t="shared" si="178"/>
        <v>0.38220788899575681</v>
      </c>
      <c r="BB615">
        <f t="shared" si="179"/>
        <v>5.4601126999393831E-2</v>
      </c>
      <c r="BC615" s="25">
        <f t="shared" si="180"/>
        <v>0.312933593502768</v>
      </c>
      <c r="BD615" s="25">
        <f t="shared" si="181"/>
        <v>5.2155598917127996E-2</v>
      </c>
    </row>
    <row r="616" spans="1:56" x14ac:dyDescent="0.2">
      <c r="A616" s="3">
        <v>44445</v>
      </c>
      <c r="M616" s="3">
        <v>44445</v>
      </c>
      <c r="O616">
        <v>11</v>
      </c>
      <c r="P616">
        <v>5</v>
      </c>
      <c r="Q616">
        <v>15</v>
      </c>
      <c r="R616">
        <v>6</v>
      </c>
      <c r="S616">
        <v>18</v>
      </c>
      <c r="T616">
        <v>2</v>
      </c>
      <c r="U616">
        <v>15</v>
      </c>
      <c r="V616">
        <v>4</v>
      </c>
      <c r="W616">
        <f t="shared" si="190"/>
        <v>10.5</v>
      </c>
      <c r="AA616" s="3">
        <v>44445</v>
      </c>
      <c r="AC616">
        <v>15</v>
      </c>
      <c r="AD616">
        <v>6</v>
      </c>
      <c r="AE616">
        <v>15</v>
      </c>
      <c r="AF616">
        <v>4</v>
      </c>
      <c r="AG616" s="3">
        <v>44445</v>
      </c>
      <c r="AI616">
        <f t="shared" si="182"/>
        <v>0.47163009791857297</v>
      </c>
      <c r="AJ616">
        <f t="shared" si="183"/>
        <v>0.21437731723571499</v>
      </c>
      <c r="AK616">
        <f t="shared" si="184"/>
        <v>0.50032825153939042</v>
      </c>
      <c r="AL616">
        <f t="shared" si="185"/>
        <v>5.5592027948821163E-2</v>
      </c>
      <c r="AM616" s="3">
        <v>44445</v>
      </c>
      <c r="AO616">
        <f t="shared" si="191"/>
        <v>0.64313195170714499</v>
      </c>
      <c r="AP616">
        <f t="shared" si="192"/>
        <v>0.25725278068285801</v>
      </c>
      <c r="AQ616">
        <f t="shared" si="193"/>
        <v>0.41694020961615874</v>
      </c>
      <c r="AR616">
        <f t="shared" si="194"/>
        <v>0.11118405589764233</v>
      </c>
      <c r="AS616" s="3">
        <v>44445</v>
      </c>
      <c r="AU616">
        <f t="shared" si="186"/>
        <v>0.30030619849666607</v>
      </c>
      <c r="AV616">
        <f t="shared" si="187"/>
        <v>0.13650281749848459</v>
      </c>
      <c r="AW616" s="25">
        <f t="shared" si="188"/>
        <v>0.312933593502768</v>
      </c>
      <c r="AX616" s="25">
        <f t="shared" si="189"/>
        <v>3.4770399278085333E-2</v>
      </c>
      <c r="AY616" s="3">
        <v>44445</v>
      </c>
      <c r="BA616">
        <f t="shared" si="178"/>
        <v>0.40950845249545376</v>
      </c>
      <c r="BB616">
        <f t="shared" si="179"/>
        <v>0.16380338099818148</v>
      </c>
      <c r="BC616" s="25">
        <f t="shared" si="180"/>
        <v>0.26077799458563999</v>
      </c>
      <c r="BD616" s="25">
        <f t="shared" si="181"/>
        <v>6.9540798556170666E-2</v>
      </c>
    </row>
    <row r="617" spans="1:56" x14ac:dyDescent="0.2">
      <c r="A617" s="3">
        <v>44446</v>
      </c>
      <c r="M617" s="3">
        <v>44446</v>
      </c>
      <c r="O617">
        <v>21</v>
      </c>
      <c r="P617">
        <v>2</v>
      </c>
      <c r="Q617">
        <v>28</v>
      </c>
      <c r="R617">
        <v>2</v>
      </c>
      <c r="S617">
        <v>18</v>
      </c>
      <c r="T617">
        <v>4</v>
      </c>
      <c r="U617">
        <v>15</v>
      </c>
      <c r="V617">
        <v>3</v>
      </c>
      <c r="W617">
        <f t="shared" si="190"/>
        <v>15</v>
      </c>
      <c r="AA617" s="3">
        <v>44446</v>
      </c>
      <c r="AC617">
        <v>28</v>
      </c>
      <c r="AD617">
        <v>2</v>
      </c>
      <c r="AE617">
        <v>15</v>
      </c>
      <c r="AF617">
        <v>3</v>
      </c>
      <c r="AG617" s="3">
        <v>44446</v>
      </c>
      <c r="AI617">
        <f t="shared" si="182"/>
        <v>0.90038473239000294</v>
      </c>
      <c r="AJ617">
        <f t="shared" si="183"/>
        <v>8.5750926894285998E-2</v>
      </c>
      <c r="AK617">
        <f t="shared" si="184"/>
        <v>0.50032825153939042</v>
      </c>
      <c r="AL617">
        <f t="shared" si="185"/>
        <v>0.11118405589764233</v>
      </c>
      <c r="AM617" s="3">
        <v>44446</v>
      </c>
      <c r="AO617">
        <f t="shared" si="191"/>
        <v>1.200512976520004</v>
      </c>
      <c r="AP617">
        <f t="shared" si="192"/>
        <v>8.5750926894285998E-2</v>
      </c>
      <c r="AQ617">
        <f t="shared" si="193"/>
        <v>0.41694020961615874</v>
      </c>
      <c r="AR617">
        <f t="shared" si="194"/>
        <v>8.3388041923231737E-2</v>
      </c>
      <c r="AS617" s="3">
        <v>44446</v>
      </c>
      <c r="AU617">
        <f t="shared" si="186"/>
        <v>0.57331183349363524</v>
      </c>
      <c r="AV617">
        <f t="shared" si="187"/>
        <v>5.4601126999393831E-2</v>
      </c>
      <c r="AW617" s="25">
        <f t="shared" si="188"/>
        <v>0.312933593502768</v>
      </c>
      <c r="AX617" s="25">
        <f t="shared" si="189"/>
        <v>6.9540798556170666E-2</v>
      </c>
      <c r="AY617" s="3">
        <v>44446</v>
      </c>
      <c r="BA617">
        <f t="shared" si="178"/>
        <v>0.76441577799151361</v>
      </c>
      <c r="BB617">
        <f t="shared" si="179"/>
        <v>5.4601126999393831E-2</v>
      </c>
      <c r="BC617" s="25">
        <f t="shared" si="180"/>
        <v>0.26077799458563999</v>
      </c>
      <c r="BD617" s="25">
        <f t="shared" si="181"/>
        <v>5.2155598917127996E-2</v>
      </c>
    </row>
    <row r="618" spans="1:56" x14ac:dyDescent="0.2">
      <c r="A618" s="3">
        <v>44447</v>
      </c>
      <c r="M618" s="3">
        <v>44447</v>
      </c>
      <c r="O618">
        <v>22</v>
      </c>
      <c r="P618">
        <v>3</v>
      </c>
      <c r="Q618">
        <v>20</v>
      </c>
      <c r="R618">
        <v>6</v>
      </c>
      <c r="S618">
        <v>13</v>
      </c>
      <c r="T618">
        <v>4</v>
      </c>
      <c r="U618">
        <v>8</v>
      </c>
      <c r="V618">
        <v>5</v>
      </c>
      <c r="W618">
        <f t="shared" si="190"/>
        <v>13</v>
      </c>
      <c r="AA618" s="3">
        <v>44447</v>
      </c>
      <c r="AC618">
        <v>20</v>
      </c>
      <c r="AD618">
        <v>6</v>
      </c>
      <c r="AE618">
        <v>8</v>
      </c>
      <c r="AF618">
        <v>5</v>
      </c>
      <c r="AG618" s="3">
        <v>44447</v>
      </c>
      <c r="AI618">
        <f t="shared" si="182"/>
        <v>0.94326019583714593</v>
      </c>
      <c r="AJ618">
        <f t="shared" si="183"/>
        <v>0.128626390341429</v>
      </c>
      <c r="AK618">
        <f t="shared" si="184"/>
        <v>0.36134818166733756</v>
      </c>
      <c r="AL618">
        <f t="shared" si="185"/>
        <v>0.11118405589764233</v>
      </c>
      <c r="AM618" s="3">
        <v>44447</v>
      </c>
      <c r="AO618">
        <f t="shared" si="191"/>
        <v>0.85750926894285995</v>
      </c>
      <c r="AP618">
        <f t="shared" si="192"/>
        <v>0.25725278068285801</v>
      </c>
      <c r="AQ618">
        <f t="shared" si="193"/>
        <v>0.22236811179528465</v>
      </c>
      <c r="AR618">
        <f t="shared" si="194"/>
        <v>0.13898006987205291</v>
      </c>
      <c r="AS618" s="3">
        <v>44447</v>
      </c>
      <c r="AU618">
        <f t="shared" si="186"/>
        <v>0.60061239699333213</v>
      </c>
      <c r="AV618">
        <f t="shared" si="187"/>
        <v>8.190169049909074E-2</v>
      </c>
      <c r="AW618" s="25">
        <f t="shared" si="188"/>
        <v>0.22600759530755465</v>
      </c>
      <c r="AX618" s="25">
        <f t="shared" si="189"/>
        <v>6.9540798556170666E-2</v>
      </c>
      <c r="AY618" s="3">
        <v>44447</v>
      </c>
      <c r="BA618">
        <f t="shared" si="178"/>
        <v>0.54601126999393834</v>
      </c>
      <c r="BB618">
        <f t="shared" si="179"/>
        <v>0.16380338099818148</v>
      </c>
      <c r="BC618" s="25">
        <f t="shared" si="180"/>
        <v>0.13908159711234133</v>
      </c>
      <c r="BD618" s="25">
        <f t="shared" si="181"/>
        <v>8.6925998195213336E-2</v>
      </c>
    </row>
    <row r="619" spans="1:56" x14ac:dyDescent="0.2">
      <c r="A619" s="3">
        <v>44448</v>
      </c>
      <c r="M619" s="3">
        <v>44448</v>
      </c>
      <c r="O619">
        <v>15</v>
      </c>
      <c r="P619">
        <v>1</v>
      </c>
      <c r="Q619">
        <v>23</v>
      </c>
      <c r="R619">
        <v>6</v>
      </c>
      <c r="S619">
        <v>16</v>
      </c>
      <c r="T619">
        <v>5</v>
      </c>
      <c r="U619">
        <v>14</v>
      </c>
      <c r="V619">
        <v>2</v>
      </c>
      <c r="W619">
        <f t="shared" si="190"/>
        <v>14.5</v>
      </c>
      <c r="AA619" s="3">
        <v>44448</v>
      </c>
      <c r="AC619">
        <v>23</v>
      </c>
      <c r="AD619">
        <v>6</v>
      </c>
      <c r="AE619">
        <v>14</v>
      </c>
      <c r="AF619">
        <v>2</v>
      </c>
      <c r="AG619" s="3">
        <v>44448</v>
      </c>
      <c r="AI619">
        <f t="shared" si="182"/>
        <v>0.64313195170714499</v>
      </c>
      <c r="AJ619">
        <f t="shared" si="183"/>
        <v>4.2875463447142999E-2</v>
      </c>
      <c r="AK619">
        <f t="shared" si="184"/>
        <v>0.4447362235905693</v>
      </c>
      <c r="AL619">
        <f t="shared" si="185"/>
        <v>0.13898006987205291</v>
      </c>
      <c r="AM619" s="3">
        <v>44448</v>
      </c>
      <c r="AO619">
        <f t="shared" si="191"/>
        <v>0.98613565928428892</v>
      </c>
      <c r="AP619">
        <f t="shared" si="192"/>
        <v>0.25725278068285801</v>
      </c>
      <c r="AQ619">
        <f t="shared" si="193"/>
        <v>0.38914419564174813</v>
      </c>
      <c r="AR619">
        <f t="shared" si="194"/>
        <v>5.5592027948821163E-2</v>
      </c>
      <c r="AS619" s="3">
        <v>44448</v>
      </c>
      <c r="AU619">
        <f t="shared" si="186"/>
        <v>0.40950845249545376</v>
      </c>
      <c r="AV619">
        <f t="shared" si="187"/>
        <v>2.7300563499696916E-2</v>
      </c>
      <c r="AW619" s="25">
        <f t="shared" si="188"/>
        <v>0.27816319422468266</v>
      </c>
      <c r="AX619" s="25">
        <f t="shared" si="189"/>
        <v>8.6925998195213336E-2</v>
      </c>
      <c r="AY619" s="3">
        <v>44448</v>
      </c>
      <c r="BA619">
        <f t="shared" si="178"/>
        <v>0.62791296049302903</v>
      </c>
      <c r="BB619">
        <f t="shared" si="179"/>
        <v>0.16380338099818148</v>
      </c>
      <c r="BC619" s="25">
        <f t="shared" si="180"/>
        <v>0.24339279494659732</v>
      </c>
      <c r="BD619" s="25">
        <f t="shared" si="181"/>
        <v>3.4770399278085333E-2</v>
      </c>
    </row>
    <row r="620" spans="1:56" x14ac:dyDescent="0.2">
      <c r="A620" s="3">
        <v>44449</v>
      </c>
      <c r="M620" s="3">
        <v>44449</v>
      </c>
      <c r="O620">
        <v>20</v>
      </c>
      <c r="P620">
        <v>0</v>
      </c>
      <c r="Q620">
        <v>15</v>
      </c>
      <c r="R620">
        <v>4</v>
      </c>
      <c r="S620">
        <v>11</v>
      </c>
      <c r="T620">
        <v>5</v>
      </c>
      <c r="U620">
        <v>19</v>
      </c>
      <c r="V620">
        <v>5</v>
      </c>
      <c r="W620">
        <f t="shared" si="190"/>
        <v>9.5</v>
      </c>
      <c r="AA620" s="3">
        <v>44449</v>
      </c>
      <c r="AC620">
        <v>15</v>
      </c>
      <c r="AD620">
        <v>4</v>
      </c>
      <c r="AE620">
        <v>19</v>
      </c>
      <c r="AF620">
        <v>5</v>
      </c>
      <c r="AG620" s="3">
        <v>44449</v>
      </c>
      <c r="AI620">
        <f t="shared" si="182"/>
        <v>0.85750926894285995</v>
      </c>
      <c r="AJ620">
        <f t="shared" si="183"/>
        <v>0</v>
      </c>
      <c r="AK620">
        <f t="shared" si="184"/>
        <v>0.30575615371851639</v>
      </c>
      <c r="AL620">
        <f t="shared" si="185"/>
        <v>0.13898006987205291</v>
      </c>
      <c r="AM620" s="3">
        <v>44449</v>
      </c>
      <c r="AO620">
        <f t="shared" si="191"/>
        <v>0.64313195170714499</v>
      </c>
      <c r="AP620">
        <f t="shared" si="192"/>
        <v>0.171501853788572</v>
      </c>
      <c r="AQ620">
        <f t="shared" si="193"/>
        <v>0.52812426551380109</v>
      </c>
      <c r="AR620">
        <f t="shared" si="194"/>
        <v>0.13898006987205291</v>
      </c>
      <c r="AS620" s="3">
        <v>44449</v>
      </c>
      <c r="AU620">
        <f t="shared" si="186"/>
        <v>0.54601126999393834</v>
      </c>
      <c r="AV620">
        <f t="shared" si="187"/>
        <v>0</v>
      </c>
      <c r="AW620" s="25">
        <f t="shared" si="188"/>
        <v>0.19123719602946934</v>
      </c>
      <c r="AX620" s="25">
        <f t="shared" si="189"/>
        <v>8.6925998195213336E-2</v>
      </c>
      <c r="AY620" s="3">
        <v>44449</v>
      </c>
      <c r="BA620">
        <f t="shared" si="178"/>
        <v>0.40950845249545376</v>
      </c>
      <c r="BB620">
        <f t="shared" si="179"/>
        <v>0.10920225399878766</v>
      </c>
      <c r="BC620" s="25">
        <f t="shared" si="180"/>
        <v>0.33031879314181067</v>
      </c>
      <c r="BD620" s="25">
        <f t="shared" si="181"/>
        <v>8.6925998195213336E-2</v>
      </c>
    </row>
    <row r="621" spans="1:56" x14ac:dyDescent="0.2">
      <c r="A621" s="3">
        <v>44450</v>
      </c>
      <c r="M621" s="3">
        <v>44450</v>
      </c>
      <c r="O621">
        <v>19</v>
      </c>
      <c r="P621">
        <v>5</v>
      </c>
      <c r="Q621">
        <v>19</v>
      </c>
      <c r="R621">
        <v>5</v>
      </c>
      <c r="S621">
        <v>15</v>
      </c>
      <c r="T621">
        <v>2</v>
      </c>
      <c r="U621">
        <v>14</v>
      </c>
      <c r="V621">
        <v>3</v>
      </c>
      <c r="W621">
        <f t="shared" si="190"/>
        <v>12</v>
      </c>
      <c r="AA621" s="3">
        <v>44450</v>
      </c>
      <c r="AC621">
        <v>19</v>
      </c>
      <c r="AD621">
        <v>5</v>
      </c>
      <c r="AE621">
        <v>14</v>
      </c>
      <c r="AF621">
        <v>3</v>
      </c>
      <c r="AG621" s="3">
        <v>44450</v>
      </c>
      <c r="AI621">
        <f t="shared" si="182"/>
        <v>0.81463380549571696</v>
      </c>
      <c r="AJ621">
        <f t="shared" si="183"/>
        <v>0.21437731723571499</v>
      </c>
      <c r="AK621">
        <f t="shared" si="184"/>
        <v>0.41694020961615874</v>
      </c>
      <c r="AL621">
        <f t="shared" si="185"/>
        <v>5.5592027948821163E-2</v>
      </c>
      <c r="AM621" s="3">
        <v>44450</v>
      </c>
      <c r="AO621">
        <f t="shared" si="191"/>
        <v>0.81463380549571696</v>
      </c>
      <c r="AP621">
        <f t="shared" si="192"/>
        <v>0.21437731723571499</v>
      </c>
      <c r="AQ621">
        <f t="shared" si="193"/>
        <v>0.38914419564174813</v>
      </c>
      <c r="AR621">
        <f t="shared" si="194"/>
        <v>8.3388041923231737E-2</v>
      </c>
      <c r="AS621" s="3">
        <v>44450</v>
      </c>
      <c r="AU621">
        <f t="shared" si="186"/>
        <v>0.51871070649424145</v>
      </c>
      <c r="AV621">
        <f t="shared" si="187"/>
        <v>0.13650281749848459</v>
      </c>
      <c r="AW621" s="25">
        <f t="shared" si="188"/>
        <v>0.26077799458563999</v>
      </c>
      <c r="AX621" s="25">
        <f t="shared" si="189"/>
        <v>3.4770399278085333E-2</v>
      </c>
      <c r="AY621" s="3">
        <v>44450</v>
      </c>
      <c r="BA621">
        <f t="shared" si="178"/>
        <v>0.51871070649424145</v>
      </c>
      <c r="BB621">
        <f t="shared" si="179"/>
        <v>0.13650281749848459</v>
      </c>
      <c r="BC621" s="25">
        <f t="shared" si="180"/>
        <v>0.24339279494659732</v>
      </c>
      <c r="BD621" s="25">
        <f t="shared" si="181"/>
        <v>5.2155598917127996E-2</v>
      </c>
    </row>
    <row r="622" spans="1:56" x14ac:dyDescent="0.2">
      <c r="A622" s="3">
        <v>44451</v>
      </c>
      <c r="M622" s="3">
        <v>44451</v>
      </c>
      <c r="O622">
        <v>9</v>
      </c>
      <c r="P622">
        <v>1</v>
      </c>
      <c r="Q622">
        <v>29</v>
      </c>
      <c r="R622">
        <v>1</v>
      </c>
      <c r="S622">
        <v>14</v>
      </c>
      <c r="T622">
        <v>4</v>
      </c>
      <c r="U622">
        <v>17</v>
      </c>
      <c r="V622">
        <v>6</v>
      </c>
      <c r="W622">
        <f t="shared" si="190"/>
        <v>15</v>
      </c>
      <c r="AA622" s="3">
        <v>44451</v>
      </c>
      <c r="AC622">
        <v>29</v>
      </c>
      <c r="AD622">
        <v>1</v>
      </c>
      <c r="AE622">
        <v>17</v>
      </c>
      <c r="AF622">
        <v>6</v>
      </c>
      <c r="AG622" s="3">
        <v>44451</v>
      </c>
      <c r="AI622">
        <f t="shared" si="182"/>
        <v>0.38587917102428698</v>
      </c>
      <c r="AJ622">
        <f t="shared" si="183"/>
        <v>4.2875463447142999E-2</v>
      </c>
      <c r="AK622">
        <f t="shared" si="184"/>
        <v>0.38914419564174813</v>
      </c>
      <c r="AL622">
        <f t="shared" si="185"/>
        <v>0.11118405589764233</v>
      </c>
      <c r="AM622" s="3">
        <v>44451</v>
      </c>
      <c r="AO622">
        <f t="shared" si="191"/>
        <v>1.2433884399671469</v>
      </c>
      <c r="AP622">
        <f t="shared" si="192"/>
        <v>4.2875463447142999E-2</v>
      </c>
      <c r="AQ622">
        <f t="shared" si="193"/>
        <v>0.47253223756497986</v>
      </c>
      <c r="AR622">
        <f t="shared" si="194"/>
        <v>0.16677608384646347</v>
      </c>
      <c r="AS622" s="3">
        <v>44451</v>
      </c>
      <c r="AU622">
        <f t="shared" si="186"/>
        <v>0.24570507149727225</v>
      </c>
      <c r="AV622">
        <f t="shared" si="187"/>
        <v>2.7300563499696916E-2</v>
      </c>
      <c r="AW622" s="25">
        <f t="shared" si="188"/>
        <v>0.24339279494659732</v>
      </c>
      <c r="AX622" s="25">
        <f t="shared" si="189"/>
        <v>6.9540798556170666E-2</v>
      </c>
      <c r="AY622" s="3">
        <v>44451</v>
      </c>
      <c r="BA622">
        <f t="shared" si="178"/>
        <v>0.79171634149121051</v>
      </c>
      <c r="BB622">
        <f t="shared" si="179"/>
        <v>2.7300563499696916E-2</v>
      </c>
      <c r="BC622" s="25">
        <f t="shared" si="180"/>
        <v>0.29554839386372533</v>
      </c>
      <c r="BD622" s="25">
        <f t="shared" si="181"/>
        <v>0.10431119783425599</v>
      </c>
    </row>
    <row r="623" spans="1:56" x14ac:dyDescent="0.2">
      <c r="A623" s="3">
        <v>44452</v>
      </c>
      <c r="M623" s="3">
        <v>44452</v>
      </c>
      <c r="O623">
        <v>15</v>
      </c>
      <c r="P623">
        <v>5</v>
      </c>
      <c r="Q623">
        <v>23</v>
      </c>
      <c r="R623">
        <v>3</v>
      </c>
      <c r="S623">
        <v>17</v>
      </c>
      <c r="T623">
        <v>6</v>
      </c>
      <c r="U623">
        <v>16</v>
      </c>
      <c r="V623">
        <v>7</v>
      </c>
      <c r="W623">
        <f t="shared" si="190"/>
        <v>13</v>
      </c>
      <c r="AA623" s="3">
        <v>44452</v>
      </c>
      <c r="AC623">
        <v>23</v>
      </c>
      <c r="AD623">
        <v>3</v>
      </c>
      <c r="AE623">
        <v>16</v>
      </c>
      <c r="AF623">
        <v>7</v>
      </c>
      <c r="AG623" s="3">
        <v>44452</v>
      </c>
      <c r="AI623">
        <f t="shared" si="182"/>
        <v>0.64313195170714499</v>
      </c>
      <c r="AJ623">
        <f t="shared" si="183"/>
        <v>0.21437731723571499</v>
      </c>
      <c r="AK623">
        <f t="shared" si="184"/>
        <v>0.47253223756497986</v>
      </c>
      <c r="AL623">
        <f t="shared" si="185"/>
        <v>0.16677608384646347</v>
      </c>
      <c r="AM623" s="3">
        <v>44452</v>
      </c>
      <c r="AO623">
        <f t="shared" si="191"/>
        <v>0.98613565928428892</v>
      </c>
      <c r="AP623">
        <f t="shared" si="192"/>
        <v>0.128626390341429</v>
      </c>
      <c r="AQ623">
        <f t="shared" si="193"/>
        <v>0.4447362235905693</v>
      </c>
      <c r="AR623">
        <f t="shared" si="194"/>
        <v>0.19457209782087406</v>
      </c>
      <c r="AS623" s="3">
        <v>44452</v>
      </c>
      <c r="AU623">
        <f t="shared" si="186"/>
        <v>0.40950845249545376</v>
      </c>
      <c r="AV623">
        <f t="shared" si="187"/>
        <v>0.13650281749848459</v>
      </c>
      <c r="AW623" s="25">
        <f t="shared" si="188"/>
        <v>0.29554839386372533</v>
      </c>
      <c r="AX623" s="25">
        <f t="shared" si="189"/>
        <v>0.10431119783425599</v>
      </c>
      <c r="AY623" s="3">
        <v>44452</v>
      </c>
      <c r="BA623">
        <f t="shared" ref="BA623:BA686" si="195">Q623*$K$376</f>
        <v>0.62791296049302903</v>
      </c>
      <c r="BB623">
        <f t="shared" ref="BB623:BB686" si="196">R623*$K$376</f>
        <v>8.190169049909074E-2</v>
      </c>
      <c r="BC623" s="25">
        <f t="shared" ref="BC623:BC686" si="197">U623*$L$376</f>
        <v>0.27816319422468266</v>
      </c>
      <c r="BD623" s="25">
        <f t="shared" ref="BD623:BD686" si="198">V623*$L$376</f>
        <v>0.12169639747329866</v>
      </c>
    </row>
    <row r="624" spans="1:56" x14ac:dyDescent="0.2">
      <c r="A624" s="3">
        <v>44453</v>
      </c>
      <c r="M624" s="3">
        <v>44453</v>
      </c>
      <c r="O624">
        <v>26</v>
      </c>
      <c r="P624">
        <v>4</v>
      </c>
      <c r="Q624">
        <v>16</v>
      </c>
      <c r="R624">
        <v>5</v>
      </c>
      <c r="S624">
        <v>14</v>
      </c>
      <c r="T624">
        <v>5</v>
      </c>
      <c r="U624">
        <v>20</v>
      </c>
      <c r="V624">
        <v>3</v>
      </c>
      <c r="W624">
        <f t="shared" si="190"/>
        <v>10.5</v>
      </c>
      <c r="AA624" s="3">
        <v>44453</v>
      </c>
      <c r="AC624">
        <v>16</v>
      </c>
      <c r="AD624">
        <v>5</v>
      </c>
      <c r="AE624">
        <v>20</v>
      </c>
      <c r="AF624">
        <v>3</v>
      </c>
      <c r="AG624" s="3">
        <v>44453</v>
      </c>
      <c r="AI624">
        <f t="shared" ref="AI624:AI687" si="199">O624*$H$376</f>
        <v>1.114762049625718</v>
      </c>
      <c r="AJ624">
        <f t="shared" ref="AJ624:AJ687" si="200">P624*$H$376</f>
        <v>0.171501853788572</v>
      </c>
      <c r="AK624">
        <f t="shared" ref="AK624:AK687" si="201">S624*$I$376</f>
        <v>0.38914419564174813</v>
      </c>
      <c r="AL624">
        <f t="shared" ref="AL624:AL687" si="202">T624*$I$376</f>
        <v>0.13898006987205291</v>
      </c>
      <c r="AM624" s="3">
        <v>44453</v>
      </c>
      <c r="AO624">
        <f t="shared" si="191"/>
        <v>0.68600741515428798</v>
      </c>
      <c r="AP624">
        <f t="shared" si="192"/>
        <v>0.21437731723571499</v>
      </c>
      <c r="AQ624">
        <f t="shared" si="193"/>
        <v>0.55592027948821165</v>
      </c>
      <c r="AR624">
        <f t="shared" si="194"/>
        <v>8.3388041923231737E-2</v>
      </c>
      <c r="AS624" s="3">
        <v>44453</v>
      </c>
      <c r="AU624">
        <f t="shared" ref="AU624:AU687" si="203">O624*$K$376</f>
        <v>0.70981465099211982</v>
      </c>
      <c r="AV624">
        <f t="shared" ref="AV624:AV687" si="204">P624*$K$376</f>
        <v>0.10920225399878766</v>
      </c>
      <c r="AW624" s="25">
        <f t="shared" ref="AW624:AW687" si="205">S624*$L$376</f>
        <v>0.24339279494659732</v>
      </c>
      <c r="AX624" s="25">
        <f t="shared" ref="AX624:AX687" si="206">T624*$L$376</f>
        <v>8.6925998195213336E-2</v>
      </c>
      <c r="AY624" s="3">
        <v>44453</v>
      </c>
      <c r="BA624">
        <f t="shared" si="195"/>
        <v>0.43680901599515065</v>
      </c>
      <c r="BB624">
        <f t="shared" si="196"/>
        <v>0.13650281749848459</v>
      </c>
      <c r="BC624" s="25">
        <f t="shared" si="197"/>
        <v>0.34770399278085334</v>
      </c>
      <c r="BD624" s="25">
        <f t="shared" si="198"/>
        <v>5.2155598917127996E-2</v>
      </c>
    </row>
    <row r="625" spans="1:56" x14ac:dyDescent="0.2">
      <c r="A625" s="3">
        <v>44454</v>
      </c>
      <c r="M625" s="3">
        <v>44454</v>
      </c>
      <c r="O625">
        <v>14</v>
      </c>
      <c r="P625">
        <v>4</v>
      </c>
      <c r="Q625">
        <v>12</v>
      </c>
      <c r="R625">
        <v>1</v>
      </c>
      <c r="S625">
        <v>19</v>
      </c>
      <c r="T625">
        <v>7</v>
      </c>
      <c r="U625">
        <v>19</v>
      </c>
      <c r="V625">
        <v>2</v>
      </c>
      <c r="W625">
        <f t="shared" si="190"/>
        <v>6.5</v>
      </c>
      <c r="AA625" s="3">
        <v>44454</v>
      </c>
      <c r="AC625">
        <v>12</v>
      </c>
      <c r="AD625">
        <v>1</v>
      </c>
      <c r="AE625">
        <v>19</v>
      </c>
      <c r="AF625">
        <v>2</v>
      </c>
      <c r="AG625" s="3">
        <v>44454</v>
      </c>
      <c r="AI625">
        <f t="shared" si="199"/>
        <v>0.600256488260002</v>
      </c>
      <c r="AJ625">
        <f t="shared" si="200"/>
        <v>0.171501853788572</v>
      </c>
      <c r="AK625">
        <f t="shared" si="201"/>
        <v>0.52812426551380109</v>
      </c>
      <c r="AL625">
        <f t="shared" si="202"/>
        <v>0.19457209782087406</v>
      </c>
      <c r="AM625" s="3">
        <v>44454</v>
      </c>
      <c r="AO625">
        <f t="shared" si="191"/>
        <v>0.51450556136571601</v>
      </c>
      <c r="AP625">
        <f t="shared" si="192"/>
        <v>4.2875463447142999E-2</v>
      </c>
      <c r="AQ625">
        <f t="shared" si="193"/>
        <v>0.52812426551380109</v>
      </c>
      <c r="AR625">
        <f t="shared" si="194"/>
        <v>5.5592027948821163E-2</v>
      </c>
      <c r="AS625" s="3">
        <v>44454</v>
      </c>
      <c r="AU625">
        <f t="shared" si="203"/>
        <v>0.38220788899575681</v>
      </c>
      <c r="AV625">
        <f t="shared" si="204"/>
        <v>0.10920225399878766</v>
      </c>
      <c r="AW625" s="25">
        <f t="shared" si="205"/>
        <v>0.33031879314181067</v>
      </c>
      <c r="AX625" s="25">
        <f t="shared" si="206"/>
        <v>0.12169639747329866</v>
      </c>
      <c r="AY625" s="3">
        <v>44454</v>
      </c>
      <c r="BA625">
        <f t="shared" si="195"/>
        <v>0.32760676199636296</v>
      </c>
      <c r="BB625">
        <f t="shared" si="196"/>
        <v>2.7300563499696916E-2</v>
      </c>
      <c r="BC625" s="25">
        <f t="shared" si="197"/>
        <v>0.33031879314181067</v>
      </c>
      <c r="BD625" s="25">
        <f t="shared" si="198"/>
        <v>3.4770399278085333E-2</v>
      </c>
    </row>
    <row r="626" spans="1:56" x14ac:dyDescent="0.2">
      <c r="A626" s="3">
        <v>44455</v>
      </c>
      <c r="M626" s="3">
        <v>44455</v>
      </c>
      <c r="O626">
        <v>22</v>
      </c>
      <c r="P626">
        <v>4</v>
      </c>
      <c r="Q626">
        <v>23</v>
      </c>
      <c r="R626">
        <v>5</v>
      </c>
      <c r="S626">
        <v>20</v>
      </c>
      <c r="T626">
        <v>8</v>
      </c>
      <c r="U626">
        <v>15</v>
      </c>
      <c r="V626">
        <v>8</v>
      </c>
      <c r="W626">
        <f t="shared" si="190"/>
        <v>14</v>
      </c>
      <c r="AA626" s="3">
        <v>44455</v>
      </c>
      <c r="AC626">
        <v>23</v>
      </c>
      <c r="AD626">
        <v>5</v>
      </c>
      <c r="AE626">
        <v>15</v>
      </c>
      <c r="AF626">
        <v>8</v>
      </c>
      <c r="AG626" s="3">
        <v>44455</v>
      </c>
      <c r="AI626">
        <f t="shared" si="199"/>
        <v>0.94326019583714593</v>
      </c>
      <c r="AJ626">
        <f t="shared" si="200"/>
        <v>0.171501853788572</v>
      </c>
      <c r="AK626">
        <f t="shared" si="201"/>
        <v>0.55592027948821165</v>
      </c>
      <c r="AL626">
        <f t="shared" si="202"/>
        <v>0.22236811179528465</v>
      </c>
      <c r="AM626" s="3">
        <v>44455</v>
      </c>
      <c r="AO626">
        <f t="shared" si="191"/>
        <v>0.98613565928428892</v>
      </c>
      <c r="AP626">
        <f t="shared" si="192"/>
        <v>0.21437731723571499</v>
      </c>
      <c r="AQ626">
        <f t="shared" si="193"/>
        <v>0.41694020961615874</v>
      </c>
      <c r="AR626">
        <f t="shared" si="194"/>
        <v>0.22236811179528465</v>
      </c>
      <c r="AS626" s="3">
        <v>44455</v>
      </c>
      <c r="AU626">
        <f t="shared" si="203"/>
        <v>0.60061239699333213</v>
      </c>
      <c r="AV626">
        <f t="shared" si="204"/>
        <v>0.10920225399878766</v>
      </c>
      <c r="AW626" s="25">
        <f t="shared" si="205"/>
        <v>0.34770399278085334</v>
      </c>
      <c r="AX626" s="25">
        <f t="shared" si="206"/>
        <v>0.13908159711234133</v>
      </c>
      <c r="AY626" s="3">
        <v>44455</v>
      </c>
      <c r="BA626">
        <f t="shared" si="195"/>
        <v>0.62791296049302903</v>
      </c>
      <c r="BB626">
        <f t="shared" si="196"/>
        <v>0.13650281749848459</v>
      </c>
      <c r="BC626" s="25">
        <f t="shared" si="197"/>
        <v>0.26077799458563999</v>
      </c>
      <c r="BD626" s="25">
        <f t="shared" si="198"/>
        <v>0.13908159711234133</v>
      </c>
    </row>
    <row r="627" spans="1:56" x14ac:dyDescent="0.2">
      <c r="A627" s="3">
        <v>44456</v>
      </c>
      <c r="M627" s="3">
        <v>44456</v>
      </c>
      <c r="O627">
        <v>7</v>
      </c>
      <c r="P627">
        <v>6</v>
      </c>
      <c r="Q627">
        <v>25</v>
      </c>
      <c r="R627">
        <v>6</v>
      </c>
      <c r="S627">
        <v>24</v>
      </c>
      <c r="T627">
        <v>7</v>
      </c>
      <c r="U627">
        <v>24</v>
      </c>
      <c r="V627">
        <v>1</v>
      </c>
      <c r="W627">
        <f t="shared" si="190"/>
        <v>15.5</v>
      </c>
      <c r="AA627" s="3">
        <v>44456</v>
      </c>
      <c r="AC627">
        <v>25</v>
      </c>
      <c r="AD627">
        <v>6</v>
      </c>
      <c r="AE627">
        <v>24</v>
      </c>
      <c r="AF627">
        <v>1</v>
      </c>
      <c r="AG627" s="3">
        <v>44456</v>
      </c>
      <c r="AI627">
        <f t="shared" si="199"/>
        <v>0.300128244130001</v>
      </c>
      <c r="AJ627">
        <f t="shared" si="200"/>
        <v>0.25725278068285801</v>
      </c>
      <c r="AK627">
        <f t="shared" si="201"/>
        <v>0.6671043353858539</v>
      </c>
      <c r="AL627">
        <f t="shared" si="202"/>
        <v>0.19457209782087406</v>
      </c>
      <c r="AM627" s="3">
        <v>44456</v>
      </c>
      <c r="AO627">
        <f t="shared" si="191"/>
        <v>1.0718865861785749</v>
      </c>
      <c r="AP627">
        <f t="shared" si="192"/>
        <v>0.25725278068285801</v>
      </c>
      <c r="AQ627">
        <f t="shared" si="193"/>
        <v>0.6671043353858539</v>
      </c>
      <c r="AR627">
        <f t="shared" si="194"/>
        <v>2.7796013974410581E-2</v>
      </c>
      <c r="AS627" s="3">
        <v>44456</v>
      </c>
      <c r="AU627">
        <f t="shared" si="203"/>
        <v>0.1911039444978784</v>
      </c>
      <c r="AV627">
        <f t="shared" si="204"/>
        <v>0.16380338099818148</v>
      </c>
      <c r="AW627" s="25">
        <f t="shared" si="205"/>
        <v>0.41724479133702397</v>
      </c>
      <c r="AX627" s="25">
        <f t="shared" si="206"/>
        <v>0.12169639747329866</v>
      </c>
      <c r="AY627" s="3">
        <v>44456</v>
      </c>
      <c r="BA627">
        <f t="shared" si="195"/>
        <v>0.68251408749242293</v>
      </c>
      <c r="BB627">
        <f t="shared" si="196"/>
        <v>0.16380338099818148</v>
      </c>
      <c r="BC627" s="25">
        <f t="shared" si="197"/>
        <v>0.41724479133702397</v>
      </c>
      <c r="BD627" s="25">
        <f t="shared" si="198"/>
        <v>1.7385199639042666E-2</v>
      </c>
    </row>
    <row r="628" spans="1:56" x14ac:dyDescent="0.2">
      <c r="A628" s="3">
        <v>44457</v>
      </c>
      <c r="M628" s="3">
        <v>44457</v>
      </c>
      <c r="O628">
        <v>20</v>
      </c>
      <c r="P628">
        <v>0</v>
      </c>
      <c r="Q628">
        <v>12</v>
      </c>
      <c r="R628">
        <v>4</v>
      </c>
      <c r="S628">
        <v>9</v>
      </c>
      <c r="T628">
        <v>5</v>
      </c>
      <c r="U628">
        <v>17</v>
      </c>
      <c r="V628">
        <v>4</v>
      </c>
      <c r="W628">
        <f t="shared" si="190"/>
        <v>8</v>
      </c>
      <c r="AA628" s="3">
        <v>44457</v>
      </c>
      <c r="AC628">
        <v>12</v>
      </c>
      <c r="AD628">
        <v>4</v>
      </c>
      <c r="AE628">
        <v>17</v>
      </c>
      <c r="AF628">
        <v>4</v>
      </c>
      <c r="AG628" s="3">
        <v>44457</v>
      </c>
      <c r="AI628">
        <f t="shared" si="199"/>
        <v>0.85750926894285995</v>
      </c>
      <c r="AJ628">
        <f t="shared" si="200"/>
        <v>0</v>
      </c>
      <c r="AK628">
        <f t="shared" si="201"/>
        <v>0.25016412576969521</v>
      </c>
      <c r="AL628">
        <f t="shared" si="202"/>
        <v>0.13898006987205291</v>
      </c>
      <c r="AM628" s="3">
        <v>44457</v>
      </c>
      <c r="AO628">
        <f t="shared" si="191"/>
        <v>0.51450556136571601</v>
      </c>
      <c r="AP628">
        <f t="shared" si="192"/>
        <v>0.171501853788572</v>
      </c>
      <c r="AQ628">
        <f t="shared" si="193"/>
        <v>0.47253223756497986</v>
      </c>
      <c r="AR628">
        <f t="shared" si="194"/>
        <v>0.11118405589764233</v>
      </c>
      <c r="AS628" s="3">
        <v>44457</v>
      </c>
      <c r="AU628">
        <f t="shared" si="203"/>
        <v>0.54601126999393834</v>
      </c>
      <c r="AV628">
        <f t="shared" si="204"/>
        <v>0</v>
      </c>
      <c r="AW628" s="25">
        <f t="shared" si="205"/>
        <v>0.156466796751384</v>
      </c>
      <c r="AX628" s="25">
        <f t="shared" si="206"/>
        <v>8.6925998195213336E-2</v>
      </c>
      <c r="AY628" s="3">
        <v>44457</v>
      </c>
      <c r="BA628">
        <f t="shared" si="195"/>
        <v>0.32760676199636296</v>
      </c>
      <c r="BB628">
        <f t="shared" si="196"/>
        <v>0.10920225399878766</v>
      </c>
      <c r="BC628" s="25">
        <f t="shared" si="197"/>
        <v>0.29554839386372533</v>
      </c>
      <c r="BD628" s="25">
        <f t="shared" si="198"/>
        <v>6.9540798556170666E-2</v>
      </c>
    </row>
    <row r="629" spans="1:56" x14ac:dyDescent="0.2">
      <c r="A629" s="3">
        <v>44458</v>
      </c>
      <c r="M629" s="3">
        <v>44458</v>
      </c>
      <c r="O629">
        <v>9</v>
      </c>
      <c r="P629">
        <v>5</v>
      </c>
      <c r="Q629">
        <v>26</v>
      </c>
      <c r="R629">
        <v>5</v>
      </c>
      <c r="S629">
        <v>24</v>
      </c>
      <c r="T629">
        <v>7</v>
      </c>
      <c r="U629">
        <v>20</v>
      </c>
      <c r="V629">
        <v>1</v>
      </c>
      <c r="W629">
        <f t="shared" si="190"/>
        <v>15.5</v>
      </c>
      <c r="AA629" s="3">
        <v>44458</v>
      </c>
      <c r="AC629">
        <v>26</v>
      </c>
      <c r="AD629">
        <v>5</v>
      </c>
      <c r="AE629">
        <v>20</v>
      </c>
      <c r="AF629">
        <v>1</v>
      </c>
      <c r="AG629" s="3">
        <v>44458</v>
      </c>
      <c r="AI629">
        <f t="shared" si="199"/>
        <v>0.38587917102428698</v>
      </c>
      <c r="AJ629">
        <f t="shared" si="200"/>
        <v>0.21437731723571499</v>
      </c>
      <c r="AK629">
        <f t="shared" si="201"/>
        <v>0.6671043353858539</v>
      </c>
      <c r="AL629">
        <f t="shared" si="202"/>
        <v>0.19457209782087406</v>
      </c>
      <c r="AM629" s="3">
        <v>44458</v>
      </c>
      <c r="AO629">
        <f t="shared" si="191"/>
        <v>1.114762049625718</v>
      </c>
      <c r="AP629">
        <f t="shared" si="192"/>
        <v>0.21437731723571499</v>
      </c>
      <c r="AQ629">
        <f t="shared" si="193"/>
        <v>0.55592027948821165</v>
      </c>
      <c r="AR629">
        <f t="shared" si="194"/>
        <v>2.7796013974410581E-2</v>
      </c>
      <c r="AS629" s="3">
        <v>44458</v>
      </c>
      <c r="AU629">
        <f t="shared" si="203"/>
        <v>0.24570507149727225</v>
      </c>
      <c r="AV629">
        <f t="shared" si="204"/>
        <v>0.13650281749848459</v>
      </c>
      <c r="AW629" s="25">
        <f t="shared" si="205"/>
        <v>0.41724479133702397</v>
      </c>
      <c r="AX629" s="25">
        <f t="shared" si="206"/>
        <v>0.12169639747329866</v>
      </c>
      <c r="AY629" s="3">
        <v>44458</v>
      </c>
      <c r="BA629">
        <f t="shared" si="195"/>
        <v>0.70981465099211982</v>
      </c>
      <c r="BB629">
        <f t="shared" si="196"/>
        <v>0.13650281749848459</v>
      </c>
      <c r="BC629" s="25">
        <f t="shared" si="197"/>
        <v>0.34770399278085334</v>
      </c>
      <c r="BD629" s="25">
        <f t="shared" si="198"/>
        <v>1.7385199639042666E-2</v>
      </c>
    </row>
    <row r="630" spans="1:56" x14ac:dyDescent="0.2">
      <c r="A630" s="3">
        <v>44459</v>
      </c>
      <c r="M630" s="3">
        <v>44459</v>
      </c>
      <c r="O630">
        <v>28</v>
      </c>
      <c r="P630">
        <v>5</v>
      </c>
      <c r="Q630">
        <v>22</v>
      </c>
      <c r="R630">
        <v>3</v>
      </c>
      <c r="S630">
        <v>20</v>
      </c>
      <c r="T630">
        <v>3</v>
      </c>
      <c r="U630">
        <v>6</v>
      </c>
      <c r="V630">
        <v>3</v>
      </c>
      <c r="W630">
        <f t="shared" si="190"/>
        <v>12.5</v>
      </c>
      <c r="AA630" s="3">
        <v>44459</v>
      </c>
      <c r="AC630">
        <v>22</v>
      </c>
      <c r="AD630">
        <v>3</v>
      </c>
      <c r="AE630">
        <v>6</v>
      </c>
      <c r="AF630">
        <v>3</v>
      </c>
      <c r="AG630" s="3">
        <v>44459</v>
      </c>
      <c r="AI630">
        <f t="shared" si="199"/>
        <v>1.200512976520004</v>
      </c>
      <c r="AJ630">
        <f t="shared" si="200"/>
        <v>0.21437731723571499</v>
      </c>
      <c r="AK630">
        <f t="shared" si="201"/>
        <v>0.55592027948821165</v>
      </c>
      <c r="AL630">
        <f t="shared" si="202"/>
        <v>8.3388041923231737E-2</v>
      </c>
      <c r="AM630" s="3">
        <v>44459</v>
      </c>
      <c r="AO630">
        <f t="shared" si="191"/>
        <v>0.94326019583714593</v>
      </c>
      <c r="AP630">
        <f t="shared" si="192"/>
        <v>0.128626390341429</v>
      </c>
      <c r="AQ630">
        <f t="shared" si="193"/>
        <v>0.16677608384646347</v>
      </c>
      <c r="AR630">
        <f t="shared" si="194"/>
        <v>8.3388041923231737E-2</v>
      </c>
      <c r="AS630" s="3">
        <v>44459</v>
      </c>
      <c r="AU630">
        <f t="shared" si="203"/>
        <v>0.76441577799151361</v>
      </c>
      <c r="AV630">
        <f t="shared" si="204"/>
        <v>0.13650281749848459</v>
      </c>
      <c r="AW630" s="25">
        <f t="shared" si="205"/>
        <v>0.34770399278085334</v>
      </c>
      <c r="AX630" s="25">
        <f t="shared" si="206"/>
        <v>5.2155598917127996E-2</v>
      </c>
      <c r="AY630" s="3">
        <v>44459</v>
      </c>
      <c r="BA630">
        <f t="shared" si="195"/>
        <v>0.60061239699333213</v>
      </c>
      <c r="BB630">
        <f t="shared" si="196"/>
        <v>8.190169049909074E-2</v>
      </c>
      <c r="BC630" s="25">
        <f t="shared" si="197"/>
        <v>0.10431119783425599</v>
      </c>
      <c r="BD630" s="25">
        <f t="shared" si="198"/>
        <v>5.2155598917127996E-2</v>
      </c>
    </row>
    <row r="631" spans="1:56" x14ac:dyDescent="0.2">
      <c r="A631" s="3">
        <v>44460</v>
      </c>
      <c r="M631" s="3">
        <v>44460</v>
      </c>
      <c r="O631">
        <v>15</v>
      </c>
      <c r="P631">
        <v>4</v>
      </c>
      <c r="Q631">
        <v>25</v>
      </c>
      <c r="R631">
        <v>5</v>
      </c>
      <c r="S631">
        <v>15</v>
      </c>
      <c r="T631">
        <v>4</v>
      </c>
      <c r="U631">
        <v>22</v>
      </c>
      <c r="V631">
        <v>4</v>
      </c>
      <c r="W631">
        <f t="shared" si="190"/>
        <v>15</v>
      </c>
      <c r="AA631" s="3">
        <v>44460</v>
      </c>
      <c r="AC631">
        <v>25</v>
      </c>
      <c r="AD631">
        <v>5</v>
      </c>
      <c r="AE631">
        <v>22</v>
      </c>
      <c r="AF631">
        <v>4</v>
      </c>
      <c r="AG631" s="3">
        <v>44460</v>
      </c>
      <c r="AI631">
        <f t="shared" si="199"/>
        <v>0.64313195170714499</v>
      </c>
      <c r="AJ631">
        <f t="shared" si="200"/>
        <v>0.171501853788572</v>
      </c>
      <c r="AK631">
        <f t="shared" si="201"/>
        <v>0.41694020961615874</v>
      </c>
      <c r="AL631">
        <f t="shared" si="202"/>
        <v>0.11118405589764233</v>
      </c>
      <c r="AM631" s="3">
        <v>44460</v>
      </c>
      <c r="AO631">
        <f t="shared" si="191"/>
        <v>1.0718865861785749</v>
      </c>
      <c r="AP631">
        <f t="shared" si="192"/>
        <v>0.21437731723571499</v>
      </c>
      <c r="AQ631">
        <f t="shared" si="193"/>
        <v>0.61151230743703278</v>
      </c>
      <c r="AR631">
        <f t="shared" si="194"/>
        <v>0.11118405589764233</v>
      </c>
      <c r="AS631" s="3">
        <v>44460</v>
      </c>
      <c r="AU631">
        <f t="shared" si="203"/>
        <v>0.40950845249545376</v>
      </c>
      <c r="AV631">
        <f t="shared" si="204"/>
        <v>0.10920225399878766</v>
      </c>
      <c r="AW631" s="25">
        <f t="shared" si="205"/>
        <v>0.26077799458563999</v>
      </c>
      <c r="AX631" s="25">
        <f t="shared" si="206"/>
        <v>6.9540798556170666E-2</v>
      </c>
      <c r="AY631" s="3">
        <v>44460</v>
      </c>
      <c r="BA631">
        <f t="shared" si="195"/>
        <v>0.68251408749242293</v>
      </c>
      <c r="BB631">
        <f t="shared" si="196"/>
        <v>0.13650281749848459</v>
      </c>
      <c r="BC631" s="25">
        <f t="shared" si="197"/>
        <v>0.38247439205893868</v>
      </c>
      <c r="BD631" s="25">
        <f t="shared" si="198"/>
        <v>6.9540798556170666E-2</v>
      </c>
    </row>
    <row r="632" spans="1:56" x14ac:dyDescent="0.2">
      <c r="A632" s="3">
        <v>44461</v>
      </c>
      <c r="M632" s="3">
        <v>44461</v>
      </c>
      <c r="O632">
        <v>22</v>
      </c>
      <c r="P632">
        <v>2</v>
      </c>
      <c r="Q632">
        <v>16</v>
      </c>
      <c r="R632">
        <v>7</v>
      </c>
      <c r="S632">
        <v>29</v>
      </c>
      <c r="T632">
        <v>2</v>
      </c>
      <c r="U632">
        <v>19</v>
      </c>
      <c r="V632">
        <v>3</v>
      </c>
      <c r="W632">
        <f t="shared" si="190"/>
        <v>11.5</v>
      </c>
      <c r="AA632" s="3">
        <v>44461</v>
      </c>
      <c r="AC632">
        <v>16</v>
      </c>
      <c r="AD632">
        <v>7</v>
      </c>
      <c r="AE632">
        <v>19</v>
      </c>
      <c r="AF632">
        <v>3</v>
      </c>
      <c r="AG632" s="3">
        <v>44461</v>
      </c>
      <c r="AI632">
        <f t="shared" si="199"/>
        <v>0.94326019583714593</v>
      </c>
      <c r="AJ632">
        <f t="shared" si="200"/>
        <v>8.5750926894285998E-2</v>
      </c>
      <c r="AK632">
        <f t="shared" si="201"/>
        <v>0.80608440525790681</v>
      </c>
      <c r="AL632">
        <f t="shared" si="202"/>
        <v>5.5592027948821163E-2</v>
      </c>
      <c r="AM632" s="3">
        <v>44461</v>
      </c>
      <c r="AO632">
        <f t="shared" si="191"/>
        <v>0.68600741515428798</v>
      </c>
      <c r="AP632">
        <f t="shared" si="192"/>
        <v>0.300128244130001</v>
      </c>
      <c r="AQ632">
        <f t="shared" si="193"/>
        <v>0.52812426551380109</v>
      </c>
      <c r="AR632">
        <f t="shared" si="194"/>
        <v>8.3388041923231737E-2</v>
      </c>
      <c r="AS632" s="3">
        <v>44461</v>
      </c>
      <c r="AU632">
        <f t="shared" si="203"/>
        <v>0.60061239699333213</v>
      </c>
      <c r="AV632">
        <f t="shared" si="204"/>
        <v>5.4601126999393831E-2</v>
      </c>
      <c r="AW632" s="25">
        <f t="shared" si="205"/>
        <v>0.50417078953223737</v>
      </c>
      <c r="AX632" s="25">
        <f t="shared" si="206"/>
        <v>3.4770399278085333E-2</v>
      </c>
      <c r="AY632" s="3">
        <v>44461</v>
      </c>
      <c r="BA632">
        <f t="shared" si="195"/>
        <v>0.43680901599515065</v>
      </c>
      <c r="BB632">
        <f t="shared" si="196"/>
        <v>0.1911039444978784</v>
      </c>
      <c r="BC632" s="25">
        <f t="shared" si="197"/>
        <v>0.33031879314181067</v>
      </c>
      <c r="BD632" s="25">
        <f t="shared" si="198"/>
        <v>5.2155598917127996E-2</v>
      </c>
    </row>
    <row r="633" spans="1:56" x14ac:dyDescent="0.2">
      <c r="A633" s="3">
        <v>44462</v>
      </c>
      <c r="M633" s="3">
        <v>44462</v>
      </c>
      <c r="O633">
        <v>11</v>
      </c>
      <c r="P633">
        <v>4</v>
      </c>
      <c r="Q633">
        <v>14</v>
      </c>
      <c r="R633">
        <v>5</v>
      </c>
      <c r="S633">
        <v>21</v>
      </c>
      <c r="T633">
        <v>5</v>
      </c>
      <c r="U633">
        <v>19</v>
      </c>
      <c r="V633">
        <v>6</v>
      </c>
      <c r="W633">
        <f t="shared" si="190"/>
        <v>9.5</v>
      </c>
      <c r="AA633" s="3">
        <v>44462</v>
      </c>
      <c r="AC633">
        <v>14</v>
      </c>
      <c r="AD633">
        <v>5</v>
      </c>
      <c r="AE633">
        <v>19</v>
      </c>
      <c r="AF633">
        <v>6</v>
      </c>
      <c r="AG633" s="3">
        <v>44462</v>
      </c>
      <c r="AI633">
        <f t="shared" si="199"/>
        <v>0.47163009791857297</v>
      </c>
      <c r="AJ633">
        <f t="shared" si="200"/>
        <v>0.171501853788572</v>
      </c>
      <c r="AK633">
        <f t="shared" si="201"/>
        <v>0.58371629346262222</v>
      </c>
      <c r="AL633">
        <f t="shared" si="202"/>
        <v>0.13898006987205291</v>
      </c>
      <c r="AM633" s="3">
        <v>44462</v>
      </c>
      <c r="AO633">
        <f t="shared" si="191"/>
        <v>0.600256488260002</v>
      </c>
      <c r="AP633">
        <f t="shared" si="192"/>
        <v>0.21437731723571499</v>
      </c>
      <c r="AQ633">
        <f t="shared" si="193"/>
        <v>0.52812426551380109</v>
      </c>
      <c r="AR633">
        <f t="shared" si="194"/>
        <v>0.16677608384646347</v>
      </c>
      <c r="AS633" s="3">
        <v>44462</v>
      </c>
      <c r="AU633">
        <f t="shared" si="203"/>
        <v>0.30030619849666607</v>
      </c>
      <c r="AV633">
        <f t="shared" si="204"/>
        <v>0.10920225399878766</v>
      </c>
      <c r="AW633" s="25">
        <f t="shared" si="205"/>
        <v>0.36508919241989601</v>
      </c>
      <c r="AX633" s="25">
        <f t="shared" si="206"/>
        <v>8.6925998195213336E-2</v>
      </c>
      <c r="AY633" s="3">
        <v>44462</v>
      </c>
      <c r="BA633">
        <f t="shared" si="195"/>
        <v>0.38220788899575681</v>
      </c>
      <c r="BB633">
        <f t="shared" si="196"/>
        <v>0.13650281749848459</v>
      </c>
      <c r="BC633" s="25">
        <f t="shared" si="197"/>
        <v>0.33031879314181067</v>
      </c>
      <c r="BD633" s="25">
        <f t="shared" si="198"/>
        <v>0.10431119783425599</v>
      </c>
    </row>
    <row r="634" spans="1:56" x14ac:dyDescent="0.2">
      <c r="A634" s="3">
        <v>44463</v>
      </c>
      <c r="M634" s="3">
        <v>44463</v>
      </c>
      <c r="O634">
        <v>20</v>
      </c>
      <c r="P634">
        <v>3</v>
      </c>
      <c r="Q634">
        <v>32</v>
      </c>
      <c r="R634">
        <v>4</v>
      </c>
      <c r="S634">
        <v>18</v>
      </c>
      <c r="T634">
        <v>3</v>
      </c>
      <c r="U634">
        <v>13</v>
      </c>
      <c r="V634">
        <v>3</v>
      </c>
      <c r="W634">
        <f t="shared" si="190"/>
        <v>18</v>
      </c>
      <c r="AA634" s="3">
        <v>44463</v>
      </c>
      <c r="AC634">
        <v>32</v>
      </c>
      <c r="AD634">
        <v>4</v>
      </c>
      <c r="AE634">
        <v>13</v>
      </c>
      <c r="AF634">
        <v>3</v>
      </c>
      <c r="AG634" s="3">
        <v>44463</v>
      </c>
      <c r="AI634">
        <f t="shared" si="199"/>
        <v>0.85750926894285995</v>
      </c>
      <c r="AJ634">
        <f t="shared" si="200"/>
        <v>0.128626390341429</v>
      </c>
      <c r="AK634">
        <f t="shared" si="201"/>
        <v>0.50032825153939042</v>
      </c>
      <c r="AL634">
        <f t="shared" si="202"/>
        <v>8.3388041923231737E-2</v>
      </c>
      <c r="AM634" s="3">
        <v>44463</v>
      </c>
      <c r="AO634">
        <f t="shared" si="191"/>
        <v>1.372014830308576</v>
      </c>
      <c r="AP634">
        <f t="shared" si="192"/>
        <v>0.171501853788572</v>
      </c>
      <c r="AQ634">
        <f t="shared" si="193"/>
        <v>0.36134818166733756</v>
      </c>
      <c r="AR634">
        <f t="shared" si="194"/>
        <v>8.3388041923231737E-2</v>
      </c>
      <c r="AS634" s="3">
        <v>44463</v>
      </c>
      <c r="AU634">
        <f t="shared" si="203"/>
        <v>0.54601126999393834</v>
      </c>
      <c r="AV634">
        <f t="shared" si="204"/>
        <v>8.190169049909074E-2</v>
      </c>
      <c r="AW634" s="25">
        <f t="shared" si="205"/>
        <v>0.312933593502768</v>
      </c>
      <c r="AX634" s="25">
        <f t="shared" si="206"/>
        <v>5.2155598917127996E-2</v>
      </c>
      <c r="AY634" s="3">
        <v>44463</v>
      </c>
      <c r="BA634">
        <f t="shared" si="195"/>
        <v>0.8736180319903013</v>
      </c>
      <c r="BB634">
        <f t="shared" si="196"/>
        <v>0.10920225399878766</v>
      </c>
      <c r="BC634" s="25">
        <f t="shared" si="197"/>
        <v>0.22600759530755465</v>
      </c>
      <c r="BD634" s="25">
        <f t="shared" si="198"/>
        <v>5.2155598917127996E-2</v>
      </c>
    </row>
    <row r="635" spans="1:56" x14ac:dyDescent="0.2">
      <c r="A635" s="3">
        <v>44464</v>
      </c>
      <c r="M635" s="3">
        <v>44464</v>
      </c>
      <c r="O635">
        <v>24</v>
      </c>
      <c r="P635">
        <v>5</v>
      </c>
      <c r="Q635">
        <v>19</v>
      </c>
      <c r="R635">
        <v>3</v>
      </c>
      <c r="S635">
        <v>22</v>
      </c>
      <c r="T635">
        <v>4</v>
      </c>
      <c r="U635">
        <v>11</v>
      </c>
      <c r="V635">
        <v>3</v>
      </c>
      <c r="W635">
        <f t="shared" si="190"/>
        <v>11</v>
      </c>
      <c r="AA635" s="3">
        <v>44464</v>
      </c>
      <c r="AC635">
        <v>19</v>
      </c>
      <c r="AD635">
        <v>3</v>
      </c>
      <c r="AE635">
        <v>11</v>
      </c>
      <c r="AF635">
        <v>3</v>
      </c>
      <c r="AG635" s="3">
        <v>44464</v>
      </c>
      <c r="AI635">
        <f t="shared" si="199"/>
        <v>1.029011122731432</v>
      </c>
      <c r="AJ635">
        <f t="shared" si="200"/>
        <v>0.21437731723571499</v>
      </c>
      <c r="AK635">
        <f t="shared" si="201"/>
        <v>0.61151230743703278</v>
      </c>
      <c r="AL635">
        <f t="shared" si="202"/>
        <v>0.11118405589764233</v>
      </c>
      <c r="AM635" s="3">
        <v>44464</v>
      </c>
      <c r="AO635">
        <f t="shared" si="191"/>
        <v>0.81463380549571696</v>
      </c>
      <c r="AP635">
        <f t="shared" si="192"/>
        <v>0.128626390341429</v>
      </c>
      <c r="AQ635">
        <f t="shared" si="193"/>
        <v>0.30575615371851639</v>
      </c>
      <c r="AR635">
        <f t="shared" si="194"/>
        <v>8.3388041923231737E-2</v>
      </c>
      <c r="AS635" s="3">
        <v>44464</v>
      </c>
      <c r="AU635">
        <f t="shared" si="203"/>
        <v>0.65521352399272592</v>
      </c>
      <c r="AV635">
        <f t="shared" si="204"/>
        <v>0.13650281749848459</v>
      </c>
      <c r="AW635" s="25">
        <f t="shared" si="205"/>
        <v>0.38247439205893868</v>
      </c>
      <c r="AX635" s="25">
        <f t="shared" si="206"/>
        <v>6.9540798556170666E-2</v>
      </c>
      <c r="AY635" s="3">
        <v>44464</v>
      </c>
      <c r="BA635">
        <f t="shared" si="195"/>
        <v>0.51871070649424145</v>
      </c>
      <c r="BB635">
        <f t="shared" si="196"/>
        <v>8.190169049909074E-2</v>
      </c>
      <c r="BC635" s="25">
        <f t="shared" si="197"/>
        <v>0.19123719602946934</v>
      </c>
      <c r="BD635" s="25">
        <f t="shared" si="198"/>
        <v>5.2155598917127996E-2</v>
      </c>
    </row>
    <row r="636" spans="1:56" x14ac:dyDescent="0.2">
      <c r="A636" s="3">
        <v>44465</v>
      </c>
      <c r="M636" s="3">
        <v>44465</v>
      </c>
      <c r="O636">
        <v>19</v>
      </c>
      <c r="P636">
        <v>2</v>
      </c>
      <c r="Q636">
        <v>13</v>
      </c>
      <c r="R636">
        <v>10</v>
      </c>
      <c r="S636">
        <v>28</v>
      </c>
      <c r="T636">
        <v>6</v>
      </c>
      <c r="U636">
        <v>19</v>
      </c>
      <c r="V636">
        <v>1</v>
      </c>
      <c r="W636">
        <f t="shared" si="190"/>
        <v>11.5</v>
      </c>
      <c r="AA636" s="3">
        <v>44465</v>
      </c>
      <c r="AC636">
        <v>13</v>
      </c>
      <c r="AD636">
        <v>10</v>
      </c>
      <c r="AE636">
        <v>19</v>
      </c>
      <c r="AF636">
        <v>1</v>
      </c>
      <c r="AG636" s="3">
        <v>44465</v>
      </c>
      <c r="AI636">
        <f t="shared" si="199"/>
        <v>0.81463380549571696</v>
      </c>
      <c r="AJ636">
        <f t="shared" si="200"/>
        <v>8.5750926894285998E-2</v>
      </c>
      <c r="AK636">
        <f t="shared" si="201"/>
        <v>0.77828839128349625</v>
      </c>
      <c r="AL636">
        <f t="shared" si="202"/>
        <v>0.16677608384646347</v>
      </c>
      <c r="AM636" s="3">
        <v>44465</v>
      </c>
      <c r="AO636">
        <f t="shared" si="191"/>
        <v>0.55738102481285901</v>
      </c>
      <c r="AP636">
        <f t="shared" si="192"/>
        <v>0.42875463447142997</v>
      </c>
      <c r="AQ636">
        <f t="shared" si="193"/>
        <v>0.52812426551380109</v>
      </c>
      <c r="AR636">
        <f t="shared" si="194"/>
        <v>2.7796013974410581E-2</v>
      </c>
      <c r="AS636" s="3">
        <v>44465</v>
      </c>
      <c r="AU636">
        <f t="shared" si="203"/>
        <v>0.51871070649424145</v>
      </c>
      <c r="AV636">
        <f t="shared" si="204"/>
        <v>5.4601126999393831E-2</v>
      </c>
      <c r="AW636" s="25">
        <f t="shared" si="205"/>
        <v>0.48678558989319465</v>
      </c>
      <c r="AX636" s="25">
        <f t="shared" si="206"/>
        <v>0.10431119783425599</v>
      </c>
      <c r="AY636" s="3">
        <v>44465</v>
      </c>
      <c r="BA636">
        <f t="shared" si="195"/>
        <v>0.35490732549605991</v>
      </c>
      <c r="BB636">
        <f t="shared" si="196"/>
        <v>0.27300563499696917</v>
      </c>
      <c r="BC636" s="25">
        <f t="shared" si="197"/>
        <v>0.33031879314181067</v>
      </c>
      <c r="BD636" s="25">
        <f t="shared" si="198"/>
        <v>1.7385199639042666E-2</v>
      </c>
    </row>
    <row r="637" spans="1:56" x14ac:dyDescent="0.2">
      <c r="A637" s="3">
        <v>44466</v>
      </c>
      <c r="M637" s="3">
        <v>44466</v>
      </c>
      <c r="O637">
        <v>13</v>
      </c>
      <c r="P637">
        <v>4</v>
      </c>
      <c r="Q637">
        <v>11</v>
      </c>
      <c r="R637">
        <v>2</v>
      </c>
      <c r="S637">
        <v>15</v>
      </c>
      <c r="T637">
        <v>4</v>
      </c>
      <c r="U637">
        <v>23</v>
      </c>
      <c r="V637">
        <v>5</v>
      </c>
      <c r="W637">
        <f t="shared" si="190"/>
        <v>6.5</v>
      </c>
      <c r="AA637" s="3">
        <v>44466</v>
      </c>
      <c r="AC637">
        <v>11</v>
      </c>
      <c r="AD637">
        <v>2</v>
      </c>
      <c r="AE637">
        <v>23</v>
      </c>
      <c r="AF637">
        <v>5</v>
      </c>
      <c r="AG637" s="3">
        <v>44466</v>
      </c>
      <c r="AI637">
        <f t="shared" si="199"/>
        <v>0.55738102481285901</v>
      </c>
      <c r="AJ637">
        <f t="shared" si="200"/>
        <v>0.171501853788572</v>
      </c>
      <c r="AK637">
        <f t="shared" si="201"/>
        <v>0.41694020961615874</v>
      </c>
      <c r="AL637">
        <f t="shared" si="202"/>
        <v>0.11118405589764233</v>
      </c>
      <c r="AM637" s="3">
        <v>44466</v>
      </c>
      <c r="AO637">
        <f t="shared" si="191"/>
        <v>0.47163009791857297</v>
      </c>
      <c r="AP637">
        <f t="shared" si="192"/>
        <v>8.5750926894285998E-2</v>
      </c>
      <c r="AQ637">
        <f t="shared" si="193"/>
        <v>0.63930832141144334</v>
      </c>
      <c r="AR637">
        <f t="shared" si="194"/>
        <v>0.13898006987205291</v>
      </c>
      <c r="AS637" s="3">
        <v>44466</v>
      </c>
      <c r="AU637">
        <f t="shared" si="203"/>
        <v>0.35490732549605991</v>
      </c>
      <c r="AV637">
        <f t="shared" si="204"/>
        <v>0.10920225399878766</v>
      </c>
      <c r="AW637" s="25">
        <f t="shared" si="205"/>
        <v>0.26077799458563999</v>
      </c>
      <c r="AX637" s="25">
        <f t="shared" si="206"/>
        <v>6.9540798556170666E-2</v>
      </c>
      <c r="AY637" s="3">
        <v>44466</v>
      </c>
      <c r="BA637">
        <f t="shared" si="195"/>
        <v>0.30030619849666607</v>
      </c>
      <c r="BB637">
        <f t="shared" si="196"/>
        <v>5.4601126999393831E-2</v>
      </c>
      <c r="BC637" s="25">
        <f t="shared" si="197"/>
        <v>0.39985959169798135</v>
      </c>
      <c r="BD637" s="25">
        <f t="shared" si="198"/>
        <v>8.6925998195213336E-2</v>
      </c>
    </row>
    <row r="638" spans="1:56" x14ac:dyDescent="0.2">
      <c r="A638" s="3">
        <v>44467</v>
      </c>
      <c r="M638" s="3">
        <v>44467</v>
      </c>
      <c r="O638">
        <v>24</v>
      </c>
      <c r="P638">
        <v>5</v>
      </c>
      <c r="Q638">
        <v>24</v>
      </c>
      <c r="R638">
        <v>7</v>
      </c>
      <c r="S638">
        <v>21</v>
      </c>
      <c r="T638">
        <v>5</v>
      </c>
      <c r="U638">
        <v>16</v>
      </c>
      <c r="V638">
        <v>2</v>
      </c>
      <c r="W638">
        <f t="shared" si="190"/>
        <v>15.5</v>
      </c>
      <c r="AA638" s="3">
        <v>44467</v>
      </c>
      <c r="AC638">
        <v>24</v>
      </c>
      <c r="AD638">
        <v>7</v>
      </c>
      <c r="AE638">
        <v>16</v>
      </c>
      <c r="AF638">
        <v>2</v>
      </c>
      <c r="AG638" s="3">
        <v>44467</v>
      </c>
      <c r="AI638">
        <f t="shared" si="199"/>
        <v>1.029011122731432</v>
      </c>
      <c r="AJ638">
        <f t="shared" si="200"/>
        <v>0.21437731723571499</v>
      </c>
      <c r="AK638">
        <f t="shared" si="201"/>
        <v>0.58371629346262222</v>
      </c>
      <c r="AL638">
        <f t="shared" si="202"/>
        <v>0.13898006987205291</v>
      </c>
      <c r="AM638" s="3">
        <v>44467</v>
      </c>
      <c r="AO638">
        <f t="shared" si="191"/>
        <v>1.029011122731432</v>
      </c>
      <c r="AP638">
        <f t="shared" si="192"/>
        <v>0.300128244130001</v>
      </c>
      <c r="AQ638">
        <f t="shared" si="193"/>
        <v>0.4447362235905693</v>
      </c>
      <c r="AR638">
        <f t="shared" si="194"/>
        <v>5.5592027948821163E-2</v>
      </c>
      <c r="AS638" s="3">
        <v>44467</v>
      </c>
      <c r="AU638">
        <f t="shared" si="203"/>
        <v>0.65521352399272592</v>
      </c>
      <c r="AV638">
        <f t="shared" si="204"/>
        <v>0.13650281749848459</v>
      </c>
      <c r="AW638" s="25">
        <f t="shared" si="205"/>
        <v>0.36508919241989601</v>
      </c>
      <c r="AX638" s="25">
        <f t="shared" si="206"/>
        <v>8.6925998195213336E-2</v>
      </c>
      <c r="AY638" s="3">
        <v>44467</v>
      </c>
      <c r="BA638">
        <f t="shared" si="195"/>
        <v>0.65521352399272592</v>
      </c>
      <c r="BB638">
        <f t="shared" si="196"/>
        <v>0.1911039444978784</v>
      </c>
      <c r="BC638" s="25">
        <f t="shared" si="197"/>
        <v>0.27816319422468266</v>
      </c>
      <c r="BD638" s="25">
        <f t="shared" si="198"/>
        <v>3.4770399278085333E-2</v>
      </c>
    </row>
    <row r="639" spans="1:56" x14ac:dyDescent="0.2">
      <c r="A639" s="3">
        <v>44468</v>
      </c>
      <c r="M639" s="3">
        <v>44468</v>
      </c>
      <c r="O639">
        <v>20</v>
      </c>
      <c r="P639">
        <v>8</v>
      </c>
      <c r="Q639">
        <v>19</v>
      </c>
      <c r="R639">
        <v>3</v>
      </c>
      <c r="S639">
        <v>19</v>
      </c>
      <c r="T639">
        <v>5</v>
      </c>
      <c r="U639">
        <v>12</v>
      </c>
      <c r="V639">
        <v>1</v>
      </c>
      <c r="W639">
        <f t="shared" si="190"/>
        <v>11</v>
      </c>
      <c r="AA639" s="3">
        <v>44468</v>
      </c>
      <c r="AC639">
        <v>19</v>
      </c>
      <c r="AD639">
        <v>3</v>
      </c>
      <c r="AE639">
        <v>12</v>
      </c>
      <c r="AF639">
        <v>1</v>
      </c>
      <c r="AG639" s="3">
        <v>44468</v>
      </c>
      <c r="AI639">
        <f t="shared" si="199"/>
        <v>0.85750926894285995</v>
      </c>
      <c r="AJ639">
        <f t="shared" si="200"/>
        <v>0.34300370757714399</v>
      </c>
      <c r="AK639">
        <f t="shared" si="201"/>
        <v>0.52812426551380109</v>
      </c>
      <c r="AL639">
        <f t="shared" si="202"/>
        <v>0.13898006987205291</v>
      </c>
      <c r="AM639" s="3">
        <v>44468</v>
      </c>
      <c r="AO639">
        <f t="shared" si="191"/>
        <v>0.81463380549571696</v>
      </c>
      <c r="AP639">
        <f t="shared" si="192"/>
        <v>0.128626390341429</v>
      </c>
      <c r="AQ639">
        <f t="shared" si="193"/>
        <v>0.33355216769292695</v>
      </c>
      <c r="AR639">
        <f t="shared" si="194"/>
        <v>2.7796013974410581E-2</v>
      </c>
      <c r="AS639" s="3">
        <v>44468</v>
      </c>
      <c r="AU639">
        <f t="shared" si="203"/>
        <v>0.54601126999393834</v>
      </c>
      <c r="AV639">
        <f t="shared" si="204"/>
        <v>0.21840450799757533</v>
      </c>
      <c r="AW639" s="25">
        <f t="shared" si="205"/>
        <v>0.33031879314181067</v>
      </c>
      <c r="AX639" s="25">
        <f t="shared" si="206"/>
        <v>8.6925998195213336E-2</v>
      </c>
      <c r="AY639" s="3">
        <v>44468</v>
      </c>
      <c r="BA639">
        <f t="shared" si="195"/>
        <v>0.51871070649424145</v>
      </c>
      <c r="BB639">
        <f t="shared" si="196"/>
        <v>8.190169049909074E-2</v>
      </c>
      <c r="BC639" s="25">
        <f t="shared" si="197"/>
        <v>0.20862239566851198</v>
      </c>
      <c r="BD639" s="25">
        <f t="shared" si="198"/>
        <v>1.7385199639042666E-2</v>
      </c>
    </row>
    <row r="640" spans="1:56" x14ac:dyDescent="0.2">
      <c r="A640" s="3">
        <v>44469</v>
      </c>
      <c r="M640" s="3">
        <v>44469</v>
      </c>
      <c r="O640">
        <v>30</v>
      </c>
      <c r="P640">
        <v>2</v>
      </c>
      <c r="Q640">
        <v>19</v>
      </c>
      <c r="R640">
        <v>2</v>
      </c>
      <c r="S640">
        <v>27</v>
      </c>
      <c r="T640">
        <v>3</v>
      </c>
      <c r="U640">
        <v>24</v>
      </c>
      <c r="V640">
        <v>4</v>
      </c>
      <c r="W640">
        <f t="shared" si="190"/>
        <v>10.5</v>
      </c>
      <c r="AA640" s="3">
        <v>44469</v>
      </c>
      <c r="AC640">
        <v>19</v>
      </c>
      <c r="AD640">
        <v>2</v>
      </c>
      <c r="AE640">
        <v>24</v>
      </c>
      <c r="AF640">
        <v>4</v>
      </c>
      <c r="AG640" s="3">
        <v>44469</v>
      </c>
      <c r="AI640">
        <f t="shared" si="199"/>
        <v>1.28626390341429</v>
      </c>
      <c r="AJ640">
        <f t="shared" si="200"/>
        <v>8.5750926894285998E-2</v>
      </c>
      <c r="AK640">
        <f t="shared" si="201"/>
        <v>0.75049237730908569</v>
      </c>
      <c r="AL640">
        <f t="shared" si="202"/>
        <v>8.3388041923231737E-2</v>
      </c>
      <c r="AM640" s="3">
        <v>44469</v>
      </c>
      <c r="AO640">
        <f t="shared" si="191"/>
        <v>0.81463380549571696</v>
      </c>
      <c r="AP640">
        <f t="shared" si="192"/>
        <v>8.5750926894285998E-2</v>
      </c>
      <c r="AQ640">
        <f t="shared" si="193"/>
        <v>0.6671043353858539</v>
      </c>
      <c r="AR640">
        <f t="shared" si="194"/>
        <v>0.11118405589764233</v>
      </c>
      <c r="AS640" s="3">
        <v>44469</v>
      </c>
      <c r="AU640">
        <f t="shared" si="203"/>
        <v>0.81901690499090751</v>
      </c>
      <c r="AV640">
        <f t="shared" si="204"/>
        <v>5.4601126999393831E-2</v>
      </c>
      <c r="AW640" s="25">
        <f t="shared" si="205"/>
        <v>0.46940039025415198</v>
      </c>
      <c r="AX640" s="25">
        <f t="shared" si="206"/>
        <v>5.2155598917127996E-2</v>
      </c>
      <c r="AY640" s="3">
        <v>44469</v>
      </c>
      <c r="BA640">
        <f t="shared" si="195"/>
        <v>0.51871070649424145</v>
      </c>
      <c r="BB640">
        <f t="shared" si="196"/>
        <v>5.4601126999393831E-2</v>
      </c>
      <c r="BC640" s="25">
        <f t="shared" si="197"/>
        <v>0.41724479133702397</v>
      </c>
      <c r="BD640" s="25">
        <f t="shared" si="198"/>
        <v>6.9540798556170666E-2</v>
      </c>
    </row>
    <row r="641" spans="1:56" x14ac:dyDescent="0.2">
      <c r="A641" s="3">
        <v>44470</v>
      </c>
      <c r="M641" s="3">
        <v>44470</v>
      </c>
      <c r="O641">
        <v>20</v>
      </c>
      <c r="P641">
        <v>5</v>
      </c>
      <c r="Q641">
        <v>16</v>
      </c>
      <c r="R641">
        <v>4</v>
      </c>
      <c r="S641">
        <v>22</v>
      </c>
      <c r="T641">
        <v>5</v>
      </c>
      <c r="U641">
        <v>21</v>
      </c>
      <c r="V641">
        <v>5</v>
      </c>
      <c r="W641">
        <f t="shared" si="190"/>
        <v>10</v>
      </c>
      <c r="AA641" s="3">
        <v>44470</v>
      </c>
      <c r="AC641">
        <v>16</v>
      </c>
      <c r="AD641">
        <v>4</v>
      </c>
      <c r="AE641">
        <v>21</v>
      </c>
      <c r="AF641">
        <v>5</v>
      </c>
      <c r="AG641" s="3">
        <v>44470</v>
      </c>
      <c r="AI641">
        <f t="shared" si="199"/>
        <v>0.85750926894285995</v>
      </c>
      <c r="AJ641">
        <f t="shared" si="200"/>
        <v>0.21437731723571499</v>
      </c>
      <c r="AK641">
        <f t="shared" si="201"/>
        <v>0.61151230743703278</v>
      </c>
      <c r="AL641">
        <f t="shared" si="202"/>
        <v>0.13898006987205291</v>
      </c>
      <c r="AM641" s="3">
        <v>44470</v>
      </c>
      <c r="AO641">
        <f t="shared" si="191"/>
        <v>0.68600741515428798</v>
      </c>
      <c r="AP641">
        <f t="shared" si="192"/>
        <v>0.171501853788572</v>
      </c>
      <c r="AQ641">
        <f t="shared" si="193"/>
        <v>0.58371629346262222</v>
      </c>
      <c r="AR641">
        <f t="shared" si="194"/>
        <v>0.13898006987205291</v>
      </c>
      <c r="AS641" s="3">
        <v>44470</v>
      </c>
      <c r="AU641">
        <f t="shared" si="203"/>
        <v>0.54601126999393834</v>
      </c>
      <c r="AV641">
        <f t="shared" si="204"/>
        <v>0.13650281749848459</v>
      </c>
      <c r="AW641" s="25">
        <f t="shared" si="205"/>
        <v>0.38247439205893868</v>
      </c>
      <c r="AX641" s="25">
        <f t="shared" si="206"/>
        <v>8.6925998195213336E-2</v>
      </c>
      <c r="AY641" s="3">
        <v>44470</v>
      </c>
      <c r="BA641">
        <f t="shared" si="195"/>
        <v>0.43680901599515065</v>
      </c>
      <c r="BB641">
        <f t="shared" si="196"/>
        <v>0.10920225399878766</v>
      </c>
      <c r="BC641" s="25">
        <f t="shared" si="197"/>
        <v>0.36508919241989601</v>
      </c>
      <c r="BD641" s="25">
        <f t="shared" si="198"/>
        <v>8.6925998195213336E-2</v>
      </c>
    </row>
    <row r="642" spans="1:56" x14ac:dyDescent="0.2">
      <c r="A642" s="3">
        <v>44471</v>
      </c>
      <c r="M642" s="3">
        <v>44471</v>
      </c>
      <c r="O642">
        <v>32</v>
      </c>
      <c r="P642">
        <v>4</v>
      </c>
      <c r="Q642">
        <v>7</v>
      </c>
      <c r="R642">
        <v>4</v>
      </c>
      <c r="S642">
        <v>26</v>
      </c>
      <c r="T642">
        <v>5</v>
      </c>
      <c r="U642">
        <v>31</v>
      </c>
      <c r="V642">
        <v>1</v>
      </c>
      <c r="W642">
        <f t="shared" ref="W642:W705" si="207">AVERAGE(Q642:R642)</f>
        <v>5.5</v>
      </c>
      <c r="AA642" s="3">
        <v>44471</v>
      </c>
      <c r="AC642">
        <v>7</v>
      </c>
      <c r="AD642">
        <v>4</v>
      </c>
      <c r="AE642">
        <v>31</v>
      </c>
      <c r="AF642">
        <v>1</v>
      </c>
      <c r="AG642" s="3">
        <v>44471</v>
      </c>
      <c r="AI642">
        <f t="shared" si="199"/>
        <v>1.372014830308576</v>
      </c>
      <c r="AJ642">
        <f t="shared" si="200"/>
        <v>0.171501853788572</v>
      </c>
      <c r="AK642">
        <f t="shared" si="201"/>
        <v>0.72269636333467513</v>
      </c>
      <c r="AL642">
        <f t="shared" si="202"/>
        <v>0.13898006987205291</v>
      </c>
      <c r="AM642" s="3">
        <v>44471</v>
      </c>
      <c r="AO642">
        <f t="shared" si="191"/>
        <v>0.300128244130001</v>
      </c>
      <c r="AP642">
        <f t="shared" si="192"/>
        <v>0.171501853788572</v>
      </c>
      <c r="AQ642">
        <f t="shared" si="193"/>
        <v>0.86167643320672804</v>
      </c>
      <c r="AR642">
        <f t="shared" si="194"/>
        <v>2.7796013974410581E-2</v>
      </c>
      <c r="AS642" s="3">
        <v>44471</v>
      </c>
      <c r="AU642">
        <f t="shared" si="203"/>
        <v>0.8736180319903013</v>
      </c>
      <c r="AV642">
        <f t="shared" si="204"/>
        <v>0.10920225399878766</v>
      </c>
      <c r="AW642" s="25">
        <f t="shared" si="205"/>
        <v>0.45201519061510931</v>
      </c>
      <c r="AX642" s="25">
        <f t="shared" si="206"/>
        <v>8.6925998195213336E-2</v>
      </c>
      <c r="AY642" s="3">
        <v>44471</v>
      </c>
      <c r="BA642">
        <f t="shared" si="195"/>
        <v>0.1911039444978784</v>
      </c>
      <c r="BB642">
        <f t="shared" si="196"/>
        <v>0.10920225399878766</v>
      </c>
      <c r="BC642" s="25">
        <f t="shared" si="197"/>
        <v>0.53894118881032271</v>
      </c>
      <c r="BD642" s="25">
        <f t="shared" si="198"/>
        <v>1.7385199639042666E-2</v>
      </c>
    </row>
    <row r="643" spans="1:56" x14ac:dyDescent="0.2">
      <c r="A643" s="3">
        <v>44472</v>
      </c>
      <c r="M643" s="3">
        <v>44472</v>
      </c>
      <c r="O643">
        <v>17</v>
      </c>
      <c r="P643">
        <v>8</v>
      </c>
      <c r="Q643">
        <v>29</v>
      </c>
      <c r="R643">
        <v>2</v>
      </c>
      <c r="S643">
        <v>19</v>
      </c>
      <c r="T643">
        <v>3</v>
      </c>
      <c r="U643">
        <v>19</v>
      </c>
      <c r="V643">
        <v>2</v>
      </c>
      <c r="W643">
        <f t="shared" si="207"/>
        <v>15.5</v>
      </c>
      <c r="AA643" s="3">
        <v>44472</v>
      </c>
      <c r="AC643">
        <v>29</v>
      </c>
      <c r="AD643">
        <v>2</v>
      </c>
      <c r="AE643">
        <v>19</v>
      </c>
      <c r="AF643">
        <v>2</v>
      </c>
      <c r="AG643" s="3">
        <v>44472</v>
      </c>
      <c r="AI643">
        <f t="shared" si="199"/>
        <v>0.72888287860143097</v>
      </c>
      <c r="AJ643">
        <f t="shared" si="200"/>
        <v>0.34300370757714399</v>
      </c>
      <c r="AK643">
        <f t="shared" si="201"/>
        <v>0.52812426551380109</v>
      </c>
      <c r="AL643">
        <f t="shared" si="202"/>
        <v>8.3388041923231737E-2</v>
      </c>
      <c r="AM643" s="3">
        <v>44472</v>
      </c>
      <c r="AO643">
        <f t="shared" ref="AO643:AO706" si="208">Q643*$H$376</f>
        <v>1.2433884399671469</v>
      </c>
      <c r="AP643">
        <f t="shared" ref="AP643:AP706" si="209">R643*$H$376</f>
        <v>8.5750926894285998E-2</v>
      </c>
      <c r="AQ643">
        <f t="shared" ref="AQ643:AQ706" si="210">U643*$I$376</f>
        <v>0.52812426551380109</v>
      </c>
      <c r="AR643">
        <f t="shared" ref="AR643:AR706" si="211">V643*$I$376</f>
        <v>5.5592027948821163E-2</v>
      </c>
      <c r="AS643" s="3">
        <v>44472</v>
      </c>
      <c r="AU643">
        <f t="shared" si="203"/>
        <v>0.46410957949484755</v>
      </c>
      <c r="AV643">
        <f t="shared" si="204"/>
        <v>0.21840450799757533</v>
      </c>
      <c r="AW643" s="25">
        <f t="shared" si="205"/>
        <v>0.33031879314181067</v>
      </c>
      <c r="AX643" s="25">
        <f t="shared" si="206"/>
        <v>5.2155598917127996E-2</v>
      </c>
      <c r="AY643" s="3">
        <v>44472</v>
      </c>
      <c r="BA643">
        <f t="shared" si="195"/>
        <v>0.79171634149121051</v>
      </c>
      <c r="BB643">
        <f t="shared" si="196"/>
        <v>5.4601126999393831E-2</v>
      </c>
      <c r="BC643" s="25">
        <f t="shared" si="197"/>
        <v>0.33031879314181067</v>
      </c>
      <c r="BD643" s="25">
        <f t="shared" si="198"/>
        <v>3.4770399278085333E-2</v>
      </c>
    </row>
    <row r="644" spans="1:56" x14ac:dyDescent="0.2">
      <c r="A644" s="3">
        <v>44473</v>
      </c>
      <c r="M644" s="3">
        <v>44473</v>
      </c>
      <c r="O644">
        <v>35</v>
      </c>
      <c r="P644">
        <v>6</v>
      </c>
      <c r="Q644">
        <v>25</v>
      </c>
      <c r="R644">
        <v>2</v>
      </c>
      <c r="S644">
        <v>24</v>
      </c>
      <c r="T644">
        <v>2</v>
      </c>
      <c r="U644">
        <v>21</v>
      </c>
      <c r="V644">
        <v>5</v>
      </c>
      <c r="W644">
        <f t="shared" si="207"/>
        <v>13.5</v>
      </c>
      <c r="AA644" s="3">
        <v>44473</v>
      </c>
      <c r="AC644">
        <v>25</v>
      </c>
      <c r="AD644">
        <v>2</v>
      </c>
      <c r="AE644">
        <v>21</v>
      </c>
      <c r="AF644">
        <v>5</v>
      </c>
      <c r="AG644" s="3">
        <v>44473</v>
      </c>
      <c r="AI644">
        <f t="shared" si="199"/>
        <v>1.500641220650005</v>
      </c>
      <c r="AJ644">
        <f t="shared" si="200"/>
        <v>0.25725278068285801</v>
      </c>
      <c r="AK644">
        <f t="shared" si="201"/>
        <v>0.6671043353858539</v>
      </c>
      <c r="AL644">
        <f t="shared" si="202"/>
        <v>5.5592027948821163E-2</v>
      </c>
      <c r="AM644" s="3">
        <v>44473</v>
      </c>
      <c r="AO644">
        <f t="shared" si="208"/>
        <v>1.0718865861785749</v>
      </c>
      <c r="AP644">
        <f t="shared" si="209"/>
        <v>8.5750926894285998E-2</v>
      </c>
      <c r="AQ644">
        <f t="shared" si="210"/>
        <v>0.58371629346262222</v>
      </c>
      <c r="AR644">
        <f t="shared" si="211"/>
        <v>0.13898006987205291</v>
      </c>
      <c r="AS644" s="3">
        <v>44473</v>
      </c>
      <c r="AU644">
        <f t="shared" si="203"/>
        <v>0.9555197224893921</v>
      </c>
      <c r="AV644">
        <f t="shared" si="204"/>
        <v>0.16380338099818148</v>
      </c>
      <c r="AW644" s="25">
        <f t="shared" si="205"/>
        <v>0.41724479133702397</v>
      </c>
      <c r="AX644" s="25">
        <f t="shared" si="206"/>
        <v>3.4770399278085333E-2</v>
      </c>
      <c r="AY644" s="3">
        <v>44473</v>
      </c>
      <c r="BA644">
        <f t="shared" si="195"/>
        <v>0.68251408749242293</v>
      </c>
      <c r="BB644">
        <f t="shared" si="196"/>
        <v>5.4601126999393831E-2</v>
      </c>
      <c r="BC644" s="25">
        <f t="shared" si="197"/>
        <v>0.36508919241989601</v>
      </c>
      <c r="BD644" s="25">
        <f t="shared" si="198"/>
        <v>8.6925998195213336E-2</v>
      </c>
    </row>
    <row r="645" spans="1:56" x14ac:dyDescent="0.2">
      <c r="A645" s="3">
        <v>44474</v>
      </c>
      <c r="M645" s="3">
        <v>44474</v>
      </c>
      <c r="O645">
        <v>21</v>
      </c>
      <c r="P645">
        <v>3</v>
      </c>
      <c r="Q645">
        <v>24</v>
      </c>
      <c r="R645">
        <v>1</v>
      </c>
      <c r="S645">
        <v>30</v>
      </c>
      <c r="T645">
        <v>2</v>
      </c>
      <c r="U645">
        <v>25</v>
      </c>
      <c r="V645">
        <v>3</v>
      </c>
      <c r="W645">
        <f t="shared" si="207"/>
        <v>12.5</v>
      </c>
      <c r="AA645" s="3">
        <v>44474</v>
      </c>
      <c r="AC645">
        <v>24</v>
      </c>
      <c r="AD645">
        <v>1</v>
      </c>
      <c r="AE645">
        <v>25</v>
      </c>
      <c r="AF645">
        <v>3</v>
      </c>
      <c r="AG645" s="3">
        <v>44474</v>
      </c>
      <c r="AI645">
        <f t="shared" si="199"/>
        <v>0.90038473239000294</v>
      </c>
      <c r="AJ645">
        <f t="shared" si="200"/>
        <v>0.128626390341429</v>
      </c>
      <c r="AK645">
        <f t="shared" si="201"/>
        <v>0.83388041923231748</v>
      </c>
      <c r="AL645">
        <f t="shared" si="202"/>
        <v>5.5592027948821163E-2</v>
      </c>
      <c r="AM645" s="3">
        <v>44474</v>
      </c>
      <c r="AO645">
        <f t="shared" si="208"/>
        <v>1.029011122731432</v>
      </c>
      <c r="AP645">
        <f t="shared" si="209"/>
        <v>4.2875463447142999E-2</v>
      </c>
      <c r="AQ645">
        <f t="shared" si="210"/>
        <v>0.69490034936026457</v>
      </c>
      <c r="AR645">
        <f t="shared" si="211"/>
        <v>8.3388041923231737E-2</v>
      </c>
      <c r="AS645" s="3">
        <v>44474</v>
      </c>
      <c r="AU645">
        <f t="shared" si="203"/>
        <v>0.57331183349363524</v>
      </c>
      <c r="AV645">
        <f t="shared" si="204"/>
        <v>8.190169049909074E-2</v>
      </c>
      <c r="AW645" s="25">
        <f t="shared" si="205"/>
        <v>0.52155598917127999</v>
      </c>
      <c r="AX645" s="25">
        <f t="shared" si="206"/>
        <v>3.4770399278085333E-2</v>
      </c>
      <c r="AY645" s="3">
        <v>44474</v>
      </c>
      <c r="BA645">
        <f t="shared" si="195"/>
        <v>0.65521352399272592</v>
      </c>
      <c r="BB645">
        <f t="shared" si="196"/>
        <v>2.7300563499696916E-2</v>
      </c>
      <c r="BC645" s="25">
        <f t="shared" si="197"/>
        <v>0.43462999097606664</v>
      </c>
      <c r="BD645" s="25">
        <f t="shared" si="198"/>
        <v>5.2155598917127996E-2</v>
      </c>
    </row>
    <row r="646" spans="1:56" x14ac:dyDescent="0.2">
      <c r="A646" s="3">
        <v>44475</v>
      </c>
      <c r="M646" s="3">
        <v>44475</v>
      </c>
      <c r="O646">
        <v>27</v>
      </c>
      <c r="P646">
        <v>6</v>
      </c>
      <c r="Q646">
        <v>8</v>
      </c>
      <c r="R646">
        <v>6</v>
      </c>
      <c r="S646">
        <v>27</v>
      </c>
      <c r="T646">
        <v>3</v>
      </c>
      <c r="U646">
        <v>26</v>
      </c>
      <c r="V646">
        <v>3</v>
      </c>
      <c r="W646">
        <f t="shared" si="207"/>
        <v>7</v>
      </c>
      <c r="AA646" s="3">
        <v>44475</v>
      </c>
      <c r="AC646">
        <v>8</v>
      </c>
      <c r="AD646">
        <v>6</v>
      </c>
      <c r="AE646">
        <v>26</v>
      </c>
      <c r="AF646">
        <v>3</v>
      </c>
      <c r="AG646" s="3">
        <v>44475</v>
      </c>
      <c r="AI646">
        <f t="shared" si="199"/>
        <v>1.1576375130728609</v>
      </c>
      <c r="AJ646">
        <f t="shared" si="200"/>
        <v>0.25725278068285801</v>
      </c>
      <c r="AK646">
        <f t="shared" si="201"/>
        <v>0.75049237730908569</v>
      </c>
      <c r="AL646">
        <f t="shared" si="202"/>
        <v>8.3388041923231737E-2</v>
      </c>
      <c r="AM646" s="3">
        <v>44475</v>
      </c>
      <c r="AO646">
        <f t="shared" si="208"/>
        <v>0.34300370757714399</v>
      </c>
      <c r="AP646">
        <f t="shared" si="209"/>
        <v>0.25725278068285801</v>
      </c>
      <c r="AQ646">
        <f t="shared" si="210"/>
        <v>0.72269636333467513</v>
      </c>
      <c r="AR646">
        <f t="shared" si="211"/>
        <v>8.3388041923231737E-2</v>
      </c>
      <c r="AS646" s="3">
        <v>44475</v>
      </c>
      <c r="AU646">
        <f t="shared" si="203"/>
        <v>0.73711521449181672</v>
      </c>
      <c r="AV646">
        <f t="shared" si="204"/>
        <v>0.16380338099818148</v>
      </c>
      <c r="AW646" s="25">
        <f t="shared" si="205"/>
        <v>0.46940039025415198</v>
      </c>
      <c r="AX646" s="25">
        <f t="shared" si="206"/>
        <v>5.2155598917127996E-2</v>
      </c>
      <c r="AY646" s="3">
        <v>44475</v>
      </c>
      <c r="BA646">
        <f t="shared" si="195"/>
        <v>0.21840450799757533</v>
      </c>
      <c r="BB646">
        <f t="shared" si="196"/>
        <v>0.16380338099818148</v>
      </c>
      <c r="BC646" s="25">
        <f t="shared" si="197"/>
        <v>0.45201519061510931</v>
      </c>
      <c r="BD646" s="25">
        <f t="shared" si="198"/>
        <v>5.2155598917127996E-2</v>
      </c>
    </row>
    <row r="647" spans="1:56" x14ac:dyDescent="0.2">
      <c r="A647" s="3">
        <v>44476</v>
      </c>
      <c r="M647" s="3">
        <v>44476</v>
      </c>
      <c r="O647">
        <v>27</v>
      </c>
      <c r="P647">
        <v>5</v>
      </c>
      <c r="Q647">
        <v>24</v>
      </c>
      <c r="R647">
        <v>3</v>
      </c>
      <c r="S647">
        <v>21</v>
      </c>
      <c r="T647">
        <v>5</v>
      </c>
      <c r="U647">
        <v>33</v>
      </c>
      <c r="V647">
        <v>3</v>
      </c>
      <c r="W647">
        <f t="shared" si="207"/>
        <v>13.5</v>
      </c>
      <c r="AA647" s="3">
        <v>44476</v>
      </c>
      <c r="AC647">
        <v>24</v>
      </c>
      <c r="AD647">
        <v>3</v>
      </c>
      <c r="AE647">
        <v>33</v>
      </c>
      <c r="AF647">
        <v>3</v>
      </c>
      <c r="AG647" s="3">
        <v>44476</v>
      </c>
      <c r="AI647">
        <f t="shared" si="199"/>
        <v>1.1576375130728609</v>
      </c>
      <c r="AJ647">
        <f t="shared" si="200"/>
        <v>0.21437731723571499</v>
      </c>
      <c r="AK647">
        <f t="shared" si="201"/>
        <v>0.58371629346262222</v>
      </c>
      <c r="AL647">
        <f t="shared" si="202"/>
        <v>0.13898006987205291</v>
      </c>
      <c r="AM647" s="3">
        <v>44476</v>
      </c>
      <c r="AO647">
        <f t="shared" si="208"/>
        <v>1.029011122731432</v>
      </c>
      <c r="AP647">
        <f t="shared" si="209"/>
        <v>0.128626390341429</v>
      </c>
      <c r="AQ647">
        <f t="shared" si="210"/>
        <v>0.91726846115554916</v>
      </c>
      <c r="AR647">
        <f t="shared" si="211"/>
        <v>8.3388041923231737E-2</v>
      </c>
      <c r="AS647" s="3">
        <v>44476</v>
      </c>
      <c r="AU647">
        <f t="shared" si="203"/>
        <v>0.73711521449181672</v>
      </c>
      <c r="AV647">
        <f t="shared" si="204"/>
        <v>0.13650281749848459</v>
      </c>
      <c r="AW647" s="25">
        <f t="shared" si="205"/>
        <v>0.36508919241989601</v>
      </c>
      <c r="AX647" s="25">
        <f t="shared" si="206"/>
        <v>8.6925998195213336E-2</v>
      </c>
      <c r="AY647" s="3">
        <v>44476</v>
      </c>
      <c r="BA647">
        <f t="shared" si="195"/>
        <v>0.65521352399272592</v>
      </c>
      <c r="BB647">
        <f t="shared" si="196"/>
        <v>8.190169049909074E-2</v>
      </c>
      <c r="BC647" s="25">
        <f t="shared" si="197"/>
        <v>0.57371158808840794</v>
      </c>
      <c r="BD647" s="25">
        <f t="shared" si="198"/>
        <v>5.2155598917127996E-2</v>
      </c>
    </row>
    <row r="648" spans="1:56" x14ac:dyDescent="0.2">
      <c r="A648" s="3">
        <v>44477</v>
      </c>
      <c r="M648" s="3">
        <v>44477</v>
      </c>
      <c r="O648">
        <v>31</v>
      </c>
      <c r="P648">
        <v>4</v>
      </c>
      <c r="Q648">
        <v>27</v>
      </c>
      <c r="R648">
        <v>9</v>
      </c>
      <c r="S648">
        <v>30</v>
      </c>
      <c r="T648">
        <v>2</v>
      </c>
      <c r="U648">
        <v>19</v>
      </c>
      <c r="V648">
        <v>3</v>
      </c>
      <c r="W648">
        <f t="shared" si="207"/>
        <v>18</v>
      </c>
      <c r="AA648" s="3">
        <v>44477</v>
      </c>
      <c r="AC648">
        <v>27</v>
      </c>
      <c r="AD648">
        <v>9</v>
      </c>
      <c r="AE648">
        <v>19</v>
      </c>
      <c r="AF648">
        <v>3</v>
      </c>
      <c r="AG648" s="3">
        <v>44477</v>
      </c>
      <c r="AI648">
        <f t="shared" si="199"/>
        <v>1.3291393668614329</v>
      </c>
      <c r="AJ648">
        <f t="shared" si="200"/>
        <v>0.171501853788572</v>
      </c>
      <c r="AK648">
        <f t="shared" si="201"/>
        <v>0.83388041923231748</v>
      </c>
      <c r="AL648">
        <f t="shared" si="202"/>
        <v>5.5592027948821163E-2</v>
      </c>
      <c r="AM648" s="3">
        <v>44477</v>
      </c>
      <c r="AO648">
        <f t="shared" si="208"/>
        <v>1.1576375130728609</v>
      </c>
      <c r="AP648">
        <f t="shared" si="209"/>
        <v>0.38587917102428698</v>
      </c>
      <c r="AQ648">
        <f t="shared" si="210"/>
        <v>0.52812426551380109</v>
      </c>
      <c r="AR648">
        <f t="shared" si="211"/>
        <v>8.3388041923231737E-2</v>
      </c>
      <c r="AS648" s="3">
        <v>44477</v>
      </c>
      <c r="AU648">
        <f t="shared" si="203"/>
        <v>0.84631746849060441</v>
      </c>
      <c r="AV648">
        <f t="shared" si="204"/>
        <v>0.10920225399878766</v>
      </c>
      <c r="AW648" s="25">
        <f t="shared" si="205"/>
        <v>0.52155598917127999</v>
      </c>
      <c r="AX648" s="25">
        <f t="shared" si="206"/>
        <v>3.4770399278085333E-2</v>
      </c>
      <c r="AY648" s="3">
        <v>44477</v>
      </c>
      <c r="BA648">
        <f t="shared" si="195"/>
        <v>0.73711521449181672</v>
      </c>
      <c r="BB648">
        <f t="shared" si="196"/>
        <v>0.24570507149727225</v>
      </c>
      <c r="BC648" s="25">
        <f t="shared" si="197"/>
        <v>0.33031879314181067</v>
      </c>
      <c r="BD648" s="25">
        <f t="shared" si="198"/>
        <v>5.2155598917127996E-2</v>
      </c>
    </row>
    <row r="649" spans="1:56" x14ac:dyDescent="0.2">
      <c r="A649" s="3">
        <v>44478</v>
      </c>
      <c r="M649" s="3">
        <v>44478</v>
      </c>
      <c r="O649">
        <v>38</v>
      </c>
      <c r="P649">
        <v>4</v>
      </c>
      <c r="Q649">
        <v>25</v>
      </c>
      <c r="R649">
        <v>3</v>
      </c>
      <c r="S649">
        <v>27</v>
      </c>
      <c r="T649">
        <v>3</v>
      </c>
      <c r="U649">
        <v>29</v>
      </c>
      <c r="V649">
        <v>1</v>
      </c>
      <c r="W649">
        <f t="shared" si="207"/>
        <v>14</v>
      </c>
      <c r="AA649" s="3">
        <v>44478</v>
      </c>
      <c r="AC649">
        <v>25</v>
      </c>
      <c r="AD649">
        <v>3</v>
      </c>
      <c r="AE649">
        <v>29</v>
      </c>
      <c r="AF649">
        <v>1</v>
      </c>
      <c r="AG649" s="3">
        <v>44478</v>
      </c>
      <c r="AI649">
        <f t="shared" si="199"/>
        <v>1.6292676109914339</v>
      </c>
      <c r="AJ649">
        <f t="shared" si="200"/>
        <v>0.171501853788572</v>
      </c>
      <c r="AK649">
        <f t="shared" si="201"/>
        <v>0.75049237730908569</v>
      </c>
      <c r="AL649">
        <f t="shared" si="202"/>
        <v>8.3388041923231737E-2</v>
      </c>
      <c r="AM649" s="3">
        <v>44478</v>
      </c>
      <c r="AO649">
        <f t="shared" si="208"/>
        <v>1.0718865861785749</v>
      </c>
      <c r="AP649">
        <f t="shared" si="209"/>
        <v>0.128626390341429</v>
      </c>
      <c r="AQ649">
        <f t="shared" si="210"/>
        <v>0.80608440525790681</v>
      </c>
      <c r="AR649">
        <f t="shared" si="211"/>
        <v>2.7796013974410581E-2</v>
      </c>
      <c r="AS649" s="3">
        <v>44478</v>
      </c>
      <c r="AU649">
        <f t="shared" si="203"/>
        <v>1.0374214129884829</v>
      </c>
      <c r="AV649">
        <f t="shared" si="204"/>
        <v>0.10920225399878766</v>
      </c>
      <c r="AW649" s="25">
        <f t="shared" si="205"/>
        <v>0.46940039025415198</v>
      </c>
      <c r="AX649" s="25">
        <f t="shared" si="206"/>
        <v>5.2155598917127996E-2</v>
      </c>
      <c r="AY649" s="3">
        <v>44478</v>
      </c>
      <c r="BA649">
        <f t="shared" si="195"/>
        <v>0.68251408749242293</v>
      </c>
      <c r="BB649">
        <f t="shared" si="196"/>
        <v>8.190169049909074E-2</v>
      </c>
      <c r="BC649" s="25">
        <f t="shared" si="197"/>
        <v>0.50417078953223737</v>
      </c>
      <c r="BD649" s="25">
        <f t="shared" si="198"/>
        <v>1.7385199639042666E-2</v>
      </c>
    </row>
    <row r="650" spans="1:56" x14ac:dyDescent="0.2">
      <c r="A650" s="3">
        <v>44479</v>
      </c>
      <c r="M650" s="3">
        <v>44479</v>
      </c>
      <c r="O650">
        <v>18</v>
      </c>
      <c r="P650">
        <v>3</v>
      </c>
      <c r="Q650">
        <v>11</v>
      </c>
      <c r="R650">
        <v>4</v>
      </c>
      <c r="S650">
        <v>32</v>
      </c>
      <c r="T650">
        <v>4</v>
      </c>
      <c r="U650">
        <v>21</v>
      </c>
      <c r="V650">
        <v>8</v>
      </c>
      <c r="W650">
        <f t="shared" si="207"/>
        <v>7.5</v>
      </c>
      <c r="AA650" s="3">
        <v>44479</v>
      </c>
      <c r="AC650">
        <v>11</v>
      </c>
      <c r="AD650">
        <v>4</v>
      </c>
      <c r="AE650">
        <v>21</v>
      </c>
      <c r="AF650">
        <v>8</v>
      </c>
      <c r="AG650" s="3">
        <v>44479</v>
      </c>
      <c r="AI650">
        <f t="shared" si="199"/>
        <v>0.77175834204857396</v>
      </c>
      <c r="AJ650">
        <f t="shared" si="200"/>
        <v>0.128626390341429</v>
      </c>
      <c r="AK650">
        <f t="shared" si="201"/>
        <v>0.8894724471811386</v>
      </c>
      <c r="AL650">
        <f t="shared" si="202"/>
        <v>0.11118405589764233</v>
      </c>
      <c r="AM650" s="3">
        <v>44479</v>
      </c>
      <c r="AO650">
        <f t="shared" si="208"/>
        <v>0.47163009791857297</v>
      </c>
      <c r="AP650">
        <f t="shared" si="209"/>
        <v>0.171501853788572</v>
      </c>
      <c r="AQ650">
        <f t="shared" si="210"/>
        <v>0.58371629346262222</v>
      </c>
      <c r="AR650">
        <f t="shared" si="211"/>
        <v>0.22236811179528465</v>
      </c>
      <c r="AS650" s="3">
        <v>44479</v>
      </c>
      <c r="AU650">
        <f t="shared" si="203"/>
        <v>0.4914101429945445</v>
      </c>
      <c r="AV650">
        <f t="shared" si="204"/>
        <v>8.190169049909074E-2</v>
      </c>
      <c r="AW650" s="25">
        <f t="shared" si="205"/>
        <v>0.55632638844936533</v>
      </c>
      <c r="AX650" s="25">
        <f t="shared" si="206"/>
        <v>6.9540798556170666E-2</v>
      </c>
      <c r="AY650" s="3">
        <v>44479</v>
      </c>
      <c r="BA650">
        <f t="shared" si="195"/>
        <v>0.30030619849666607</v>
      </c>
      <c r="BB650">
        <f t="shared" si="196"/>
        <v>0.10920225399878766</v>
      </c>
      <c r="BC650" s="25">
        <f t="shared" si="197"/>
        <v>0.36508919241989601</v>
      </c>
      <c r="BD650" s="25">
        <f t="shared" si="198"/>
        <v>0.13908159711234133</v>
      </c>
    </row>
    <row r="651" spans="1:56" x14ac:dyDescent="0.2">
      <c r="A651" s="3">
        <v>44480</v>
      </c>
      <c r="M651" s="3">
        <v>44480</v>
      </c>
      <c r="O651">
        <v>31</v>
      </c>
      <c r="P651">
        <v>4</v>
      </c>
      <c r="Q651">
        <v>35</v>
      </c>
      <c r="R651">
        <v>5</v>
      </c>
      <c r="S651">
        <v>23</v>
      </c>
      <c r="T651">
        <v>6</v>
      </c>
      <c r="U651">
        <v>26</v>
      </c>
      <c r="V651">
        <v>4</v>
      </c>
      <c r="W651">
        <f t="shared" si="207"/>
        <v>20</v>
      </c>
      <c r="AA651" s="3">
        <v>44480</v>
      </c>
      <c r="AC651">
        <v>35</v>
      </c>
      <c r="AD651">
        <v>5</v>
      </c>
      <c r="AE651">
        <v>26</v>
      </c>
      <c r="AF651">
        <v>4</v>
      </c>
      <c r="AG651" s="3">
        <v>44480</v>
      </c>
      <c r="AI651">
        <f t="shared" si="199"/>
        <v>1.3291393668614329</v>
      </c>
      <c r="AJ651">
        <f t="shared" si="200"/>
        <v>0.171501853788572</v>
      </c>
      <c r="AK651">
        <f t="shared" si="201"/>
        <v>0.63930832141144334</v>
      </c>
      <c r="AL651">
        <f t="shared" si="202"/>
        <v>0.16677608384646347</v>
      </c>
      <c r="AM651" s="3">
        <v>44480</v>
      </c>
      <c r="AO651">
        <f t="shared" si="208"/>
        <v>1.500641220650005</v>
      </c>
      <c r="AP651">
        <f t="shared" si="209"/>
        <v>0.21437731723571499</v>
      </c>
      <c r="AQ651">
        <f t="shared" si="210"/>
        <v>0.72269636333467513</v>
      </c>
      <c r="AR651">
        <f t="shared" si="211"/>
        <v>0.11118405589764233</v>
      </c>
      <c r="AS651" s="3">
        <v>44480</v>
      </c>
      <c r="AU651">
        <f t="shared" si="203"/>
        <v>0.84631746849060441</v>
      </c>
      <c r="AV651">
        <f t="shared" si="204"/>
        <v>0.10920225399878766</v>
      </c>
      <c r="AW651" s="25">
        <f t="shared" si="205"/>
        <v>0.39985959169798135</v>
      </c>
      <c r="AX651" s="25">
        <f t="shared" si="206"/>
        <v>0.10431119783425599</v>
      </c>
      <c r="AY651" s="3">
        <v>44480</v>
      </c>
      <c r="BA651">
        <f t="shared" si="195"/>
        <v>0.9555197224893921</v>
      </c>
      <c r="BB651">
        <f t="shared" si="196"/>
        <v>0.13650281749848459</v>
      </c>
      <c r="BC651" s="25">
        <f t="shared" si="197"/>
        <v>0.45201519061510931</v>
      </c>
      <c r="BD651" s="25">
        <f t="shared" si="198"/>
        <v>6.9540798556170666E-2</v>
      </c>
    </row>
    <row r="652" spans="1:56" x14ac:dyDescent="0.2">
      <c r="A652" s="3">
        <v>44481</v>
      </c>
      <c r="M652" s="3">
        <v>44481</v>
      </c>
      <c r="O652">
        <v>27</v>
      </c>
      <c r="P652">
        <v>8</v>
      </c>
      <c r="Q652">
        <v>22</v>
      </c>
      <c r="R652">
        <v>5</v>
      </c>
      <c r="S652">
        <v>28</v>
      </c>
      <c r="T652">
        <v>6</v>
      </c>
      <c r="U652">
        <v>34</v>
      </c>
      <c r="V652">
        <v>2</v>
      </c>
      <c r="W652">
        <f t="shared" si="207"/>
        <v>13.5</v>
      </c>
      <c r="AA652" s="3">
        <v>44481</v>
      </c>
      <c r="AC652">
        <v>22</v>
      </c>
      <c r="AD652">
        <v>5</v>
      </c>
      <c r="AE652">
        <v>34</v>
      </c>
      <c r="AF652">
        <v>2</v>
      </c>
      <c r="AG652" s="3">
        <v>44481</v>
      </c>
      <c r="AI652">
        <f t="shared" si="199"/>
        <v>1.1576375130728609</v>
      </c>
      <c r="AJ652">
        <f t="shared" si="200"/>
        <v>0.34300370757714399</v>
      </c>
      <c r="AK652">
        <f t="shared" si="201"/>
        <v>0.77828839128349625</v>
      </c>
      <c r="AL652">
        <f t="shared" si="202"/>
        <v>0.16677608384646347</v>
      </c>
      <c r="AM652" s="3">
        <v>44481</v>
      </c>
      <c r="AO652">
        <f t="shared" si="208"/>
        <v>0.94326019583714593</v>
      </c>
      <c r="AP652">
        <f t="shared" si="209"/>
        <v>0.21437731723571499</v>
      </c>
      <c r="AQ652">
        <f t="shared" si="210"/>
        <v>0.94506447512995972</v>
      </c>
      <c r="AR652">
        <f t="shared" si="211"/>
        <v>5.5592027948821163E-2</v>
      </c>
      <c r="AS652" s="3">
        <v>44481</v>
      </c>
      <c r="AU652">
        <f t="shared" si="203"/>
        <v>0.73711521449181672</v>
      </c>
      <c r="AV652">
        <f t="shared" si="204"/>
        <v>0.21840450799757533</v>
      </c>
      <c r="AW652" s="25">
        <f t="shared" si="205"/>
        <v>0.48678558989319465</v>
      </c>
      <c r="AX652" s="25">
        <f t="shared" si="206"/>
        <v>0.10431119783425599</v>
      </c>
      <c r="AY652" s="3">
        <v>44481</v>
      </c>
      <c r="BA652">
        <f t="shared" si="195"/>
        <v>0.60061239699333213</v>
      </c>
      <c r="BB652">
        <f t="shared" si="196"/>
        <v>0.13650281749848459</v>
      </c>
      <c r="BC652" s="25">
        <f t="shared" si="197"/>
        <v>0.59109678772745067</v>
      </c>
      <c r="BD652" s="25">
        <f t="shared" si="198"/>
        <v>3.4770399278085333E-2</v>
      </c>
    </row>
    <row r="653" spans="1:56" x14ac:dyDescent="0.2">
      <c r="A653" s="3">
        <v>44482</v>
      </c>
      <c r="M653" s="3">
        <v>44482</v>
      </c>
      <c r="O653">
        <v>41</v>
      </c>
      <c r="P653">
        <v>2</v>
      </c>
      <c r="Q653">
        <v>23</v>
      </c>
      <c r="R653">
        <v>5</v>
      </c>
      <c r="S653">
        <v>27</v>
      </c>
      <c r="T653">
        <v>2</v>
      </c>
      <c r="U653">
        <v>31</v>
      </c>
      <c r="V653">
        <v>3</v>
      </c>
      <c r="W653">
        <f t="shared" si="207"/>
        <v>14</v>
      </c>
      <c r="AA653" s="3">
        <v>44482</v>
      </c>
      <c r="AC653">
        <v>23</v>
      </c>
      <c r="AD653">
        <v>5</v>
      </c>
      <c r="AE653">
        <v>31</v>
      </c>
      <c r="AF653">
        <v>3</v>
      </c>
      <c r="AG653" s="3">
        <v>44482</v>
      </c>
      <c r="AI653">
        <f t="shared" si="199"/>
        <v>1.757894001332863</v>
      </c>
      <c r="AJ653">
        <f t="shared" si="200"/>
        <v>8.5750926894285998E-2</v>
      </c>
      <c r="AK653">
        <f t="shared" si="201"/>
        <v>0.75049237730908569</v>
      </c>
      <c r="AL653">
        <f t="shared" si="202"/>
        <v>5.5592027948821163E-2</v>
      </c>
      <c r="AM653" s="3">
        <v>44482</v>
      </c>
      <c r="AO653">
        <f t="shared" si="208"/>
        <v>0.98613565928428892</v>
      </c>
      <c r="AP653">
        <f t="shared" si="209"/>
        <v>0.21437731723571499</v>
      </c>
      <c r="AQ653">
        <f t="shared" si="210"/>
        <v>0.86167643320672804</v>
      </c>
      <c r="AR653">
        <f t="shared" si="211"/>
        <v>8.3388041923231737E-2</v>
      </c>
      <c r="AS653" s="3">
        <v>44482</v>
      </c>
      <c r="AU653">
        <f t="shared" si="203"/>
        <v>1.1193231034875735</v>
      </c>
      <c r="AV653">
        <f t="shared" si="204"/>
        <v>5.4601126999393831E-2</v>
      </c>
      <c r="AW653" s="25">
        <f t="shared" si="205"/>
        <v>0.46940039025415198</v>
      </c>
      <c r="AX653" s="25">
        <f t="shared" si="206"/>
        <v>3.4770399278085333E-2</v>
      </c>
      <c r="AY653" s="3">
        <v>44482</v>
      </c>
      <c r="BA653">
        <f t="shared" si="195"/>
        <v>0.62791296049302903</v>
      </c>
      <c r="BB653">
        <f t="shared" si="196"/>
        <v>0.13650281749848459</v>
      </c>
      <c r="BC653" s="25">
        <f t="shared" si="197"/>
        <v>0.53894118881032271</v>
      </c>
      <c r="BD653" s="25">
        <f t="shared" si="198"/>
        <v>5.2155598917127996E-2</v>
      </c>
    </row>
    <row r="654" spans="1:56" x14ac:dyDescent="0.2">
      <c r="A654" s="3">
        <v>44483</v>
      </c>
      <c r="M654" s="3">
        <v>44483</v>
      </c>
      <c r="O654">
        <v>14</v>
      </c>
      <c r="P654">
        <v>7</v>
      </c>
      <c r="Q654">
        <v>21</v>
      </c>
      <c r="R654">
        <v>4</v>
      </c>
      <c r="S654">
        <v>35</v>
      </c>
      <c r="T654">
        <v>2</v>
      </c>
      <c r="U654">
        <v>25</v>
      </c>
      <c r="V654">
        <v>10</v>
      </c>
      <c r="W654">
        <f t="shared" si="207"/>
        <v>12.5</v>
      </c>
      <c r="AA654" s="3">
        <v>44483</v>
      </c>
      <c r="AC654">
        <v>21</v>
      </c>
      <c r="AD654">
        <v>4</v>
      </c>
      <c r="AE654">
        <v>25</v>
      </c>
      <c r="AF654">
        <v>10</v>
      </c>
      <c r="AG654" s="3">
        <v>44483</v>
      </c>
      <c r="AI654">
        <f t="shared" si="199"/>
        <v>0.600256488260002</v>
      </c>
      <c r="AJ654">
        <f t="shared" si="200"/>
        <v>0.300128244130001</v>
      </c>
      <c r="AK654">
        <f t="shared" si="201"/>
        <v>0.9728604891043704</v>
      </c>
      <c r="AL654">
        <f t="shared" si="202"/>
        <v>5.5592027948821163E-2</v>
      </c>
      <c r="AM654" s="3">
        <v>44483</v>
      </c>
      <c r="AO654">
        <f t="shared" si="208"/>
        <v>0.90038473239000294</v>
      </c>
      <c r="AP654">
        <f t="shared" si="209"/>
        <v>0.171501853788572</v>
      </c>
      <c r="AQ654">
        <f t="shared" si="210"/>
        <v>0.69490034936026457</v>
      </c>
      <c r="AR654">
        <f t="shared" si="211"/>
        <v>0.27796013974410583</v>
      </c>
      <c r="AS654" s="3">
        <v>44483</v>
      </c>
      <c r="AU654">
        <f t="shared" si="203"/>
        <v>0.38220788899575681</v>
      </c>
      <c r="AV654">
        <f t="shared" si="204"/>
        <v>0.1911039444978784</v>
      </c>
      <c r="AW654" s="25">
        <f t="shared" si="205"/>
        <v>0.60848198736649328</v>
      </c>
      <c r="AX654" s="25">
        <f t="shared" si="206"/>
        <v>3.4770399278085333E-2</v>
      </c>
      <c r="AY654" s="3">
        <v>44483</v>
      </c>
      <c r="BA654">
        <f t="shared" si="195"/>
        <v>0.57331183349363524</v>
      </c>
      <c r="BB654">
        <f t="shared" si="196"/>
        <v>0.10920225399878766</v>
      </c>
      <c r="BC654" s="25">
        <f t="shared" si="197"/>
        <v>0.43462999097606664</v>
      </c>
      <c r="BD654" s="25">
        <f t="shared" si="198"/>
        <v>0.17385199639042667</v>
      </c>
    </row>
    <row r="655" spans="1:56" x14ac:dyDescent="0.2">
      <c r="A655" s="3">
        <v>44484</v>
      </c>
      <c r="M655" s="3">
        <v>44484</v>
      </c>
      <c r="O655">
        <v>31</v>
      </c>
      <c r="P655">
        <v>9</v>
      </c>
      <c r="Q655">
        <v>29</v>
      </c>
      <c r="R655">
        <v>3</v>
      </c>
      <c r="S655">
        <v>30</v>
      </c>
      <c r="T655">
        <v>3</v>
      </c>
      <c r="U655">
        <v>23</v>
      </c>
      <c r="V655">
        <v>7</v>
      </c>
      <c r="W655">
        <f t="shared" si="207"/>
        <v>16</v>
      </c>
      <c r="AA655" s="3">
        <v>44484</v>
      </c>
      <c r="AC655">
        <v>29</v>
      </c>
      <c r="AD655">
        <v>3</v>
      </c>
      <c r="AE655">
        <v>23</v>
      </c>
      <c r="AF655">
        <v>7</v>
      </c>
      <c r="AG655" s="3">
        <v>44484</v>
      </c>
      <c r="AI655">
        <f t="shared" si="199"/>
        <v>1.3291393668614329</v>
      </c>
      <c r="AJ655">
        <f t="shared" si="200"/>
        <v>0.38587917102428698</v>
      </c>
      <c r="AK655">
        <f t="shared" si="201"/>
        <v>0.83388041923231748</v>
      </c>
      <c r="AL655">
        <f t="shared" si="202"/>
        <v>8.3388041923231737E-2</v>
      </c>
      <c r="AM655" s="3">
        <v>44484</v>
      </c>
      <c r="AO655">
        <f t="shared" si="208"/>
        <v>1.2433884399671469</v>
      </c>
      <c r="AP655">
        <f t="shared" si="209"/>
        <v>0.128626390341429</v>
      </c>
      <c r="AQ655">
        <f t="shared" si="210"/>
        <v>0.63930832141144334</v>
      </c>
      <c r="AR655">
        <f t="shared" si="211"/>
        <v>0.19457209782087406</v>
      </c>
      <c r="AS655" s="3">
        <v>44484</v>
      </c>
      <c r="AU655">
        <f t="shared" si="203"/>
        <v>0.84631746849060441</v>
      </c>
      <c r="AV655">
        <f t="shared" si="204"/>
        <v>0.24570507149727225</v>
      </c>
      <c r="AW655" s="25">
        <f t="shared" si="205"/>
        <v>0.52155598917127999</v>
      </c>
      <c r="AX655" s="25">
        <f t="shared" si="206"/>
        <v>5.2155598917127996E-2</v>
      </c>
      <c r="AY655" s="3">
        <v>44484</v>
      </c>
      <c r="BA655">
        <f t="shared" si="195"/>
        <v>0.79171634149121051</v>
      </c>
      <c r="BB655">
        <f t="shared" si="196"/>
        <v>8.190169049909074E-2</v>
      </c>
      <c r="BC655" s="25">
        <f t="shared" si="197"/>
        <v>0.39985959169798135</v>
      </c>
      <c r="BD655" s="25">
        <f t="shared" si="198"/>
        <v>0.12169639747329866</v>
      </c>
    </row>
    <row r="656" spans="1:56" x14ac:dyDescent="0.2">
      <c r="A656" s="3">
        <v>44485</v>
      </c>
      <c r="M656" s="3">
        <v>44485</v>
      </c>
      <c r="O656">
        <v>31</v>
      </c>
      <c r="P656">
        <v>6</v>
      </c>
      <c r="Q656">
        <v>36</v>
      </c>
      <c r="R656">
        <v>4</v>
      </c>
      <c r="S656">
        <v>23</v>
      </c>
      <c r="T656">
        <v>3</v>
      </c>
      <c r="U656">
        <v>25</v>
      </c>
      <c r="V656">
        <v>9</v>
      </c>
      <c r="W656">
        <f t="shared" si="207"/>
        <v>20</v>
      </c>
      <c r="AA656" s="3">
        <v>44485</v>
      </c>
      <c r="AC656">
        <v>36</v>
      </c>
      <c r="AD656">
        <v>4</v>
      </c>
      <c r="AE656">
        <v>25</v>
      </c>
      <c r="AF656">
        <v>9</v>
      </c>
      <c r="AG656" s="3">
        <v>44485</v>
      </c>
      <c r="AI656">
        <f t="shared" si="199"/>
        <v>1.3291393668614329</v>
      </c>
      <c r="AJ656">
        <f t="shared" si="200"/>
        <v>0.25725278068285801</v>
      </c>
      <c r="AK656">
        <f t="shared" si="201"/>
        <v>0.63930832141144334</v>
      </c>
      <c r="AL656">
        <f t="shared" si="202"/>
        <v>8.3388041923231737E-2</v>
      </c>
      <c r="AM656" s="3">
        <v>44485</v>
      </c>
      <c r="AO656">
        <f t="shared" si="208"/>
        <v>1.5435166840971479</v>
      </c>
      <c r="AP656">
        <f t="shared" si="209"/>
        <v>0.171501853788572</v>
      </c>
      <c r="AQ656">
        <f t="shared" si="210"/>
        <v>0.69490034936026457</v>
      </c>
      <c r="AR656">
        <f t="shared" si="211"/>
        <v>0.25016412576969521</v>
      </c>
      <c r="AS656" s="3">
        <v>44485</v>
      </c>
      <c r="AU656">
        <f t="shared" si="203"/>
        <v>0.84631746849060441</v>
      </c>
      <c r="AV656">
        <f t="shared" si="204"/>
        <v>0.16380338099818148</v>
      </c>
      <c r="AW656" s="25">
        <f t="shared" si="205"/>
        <v>0.39985959169798135</v>
      </c>
      <c r="AX656" s="25">
        <f t="shared" si="206"/>
        <v>5.2155598917127996E-2</v>
      </c>
      <c r="AY656" s="3">
        <v>44485</v>
      </c>
      <c r="BA656">
        <f t="shared" si="195"/>
        <v>0.98282028598908899</v>
      </c>
      <c r="BB656">
        <f t="shared" si="196"/>
        <v>0.10920225399878766</v>
      </c>
      <c r="BC656" s="25">
        <f t="shared" si="197"/>
        <v>0.43462999097606664</v>
      </c>
      <c r="BD656" s="25">
        <f t="shared" si="198"/>
        <v>0.156466796751384</v>
      </c>
    </row>
    <row r="657" spans="1:56" x14ac:dyDescent="0.2">
      <c r="A657" s="3">
        <v>44486</v>
      </c>
      <c r="M657" s="3">
        <v>44486</v>
      </c>
      <c r="O657">
        <v>31</v>
      </c>
      <c r="P657">
        <v>4</v>
      </c>
      <c r="Q657">
        <v>18</v>
      </c>
      <c r="R657">
        <v>3</v>
      </c>
      <c r="S657">
        <v>34</v>
      </c>
      <c r="T657">
        <v>5</v>
      </c>
      <c r="U657">
        <v>28</v>
      </c>
      <c r="V657">
        <v>8</v>
      </c>
      <c r="W657">
        <f t="shared" si="207"/>
        <v>10.5</v>
      </c>
      <c r="AA657" s="3">
        <v>44486</v>
      </c>
      <c r="AC657">
        <v>18</v>
      </c>
      <c r="AD657">
        <v>3</v>
      </c>
      <c r="AE657">
        <v>28</v>
      </c>
      <c r="AF657">
        <v>8</v>
      </c>
      <c r="AG657" s="3">
        <v>44486</v>
      </c>
      <c r="AI657">
        <f t="shared" si="199"/>
        <v>1.3291393668614329</v>
      </c>
      <c r="AJ657">
        <f t="shared" si="200"/>
        <v>0.171501853788572</v>
      </c>
      <c r="AK657">
        <f t="shared" si="201"/>
        <v>0.94506447512995972</v>
      </c>
      <c r="AL657">
        <f t="shared" si="202"/>
        <v>0.13898006987205291</v>
      </c>
      <c r="AM657" s="3">
        <v>44486</v>
      </c>
      <c r="AO657">
        <f t="shared" si="208"/>
        <v>0.77175834204857396</v>
      </c>
      <c r="AP657">
        <f t="shared" si="209"/>
        <v>0.128626390341429</v>
      </c>
      <c r="AQ657">
        <f t="shared" si="210"/>
        <v>0.77828839128349625</v>
      </c>
      <c r="AR657">
        <f t="shared" si="211"/>
        <v>0.22236811179528465</v>
      </c>
      <c r="AS657" s="3">
        <v>44486</v>
      </c>
      <c r="AU657">
        <f t="shared" si="203"/>
        <v>0.84631746849060441</v>
      </c>
      <c r="AV657">
        <f t="shared" si="204"/>
        <v>0.10920225399878766</v>
      </c>
      <c r="AW657" s="25">
        <f t="shared" si="205"/>
        <v>0.59109678772745067</v>
      </c>
      <c r="AX657" s="25">
        <f t="shared" si="206"/>
        <v>8.6925998195213336E-2</v>
      </c>
      <c r="AY657" s="3">
        <v>44486</v>
      </c>
      <c r="BA657">
        <f t="shared" si="195"/>
        <v>0.4914101429945445</v>
      </c>
      <c r="BB657">
        <f t="shared" si="196"/>
        <v>8.190169049909074E-2</v>
      </c>
      <c r="BC657" s="25">
        <f t="shared" si="197"/>
        <v>0.48678558989319465</v>
      </c>
      <c r="BD657" s="25">
        <f t="shared" si="198"/>
        <v>0.13908159711234133</v>
      </c>
    </row>
    <row r="658" spans="1:56" x14ac:dyDescent="0.2">
      <c r="A658" s="3">
        <v>44487</v>
      </c>
      <c r="M658" s="3">
        <v>44487</v>
      </c>
      <c r="O658">
        <v>25</v>
      </c>
      <c r="P658">
        <v>5</v>
      </c>
      <c r="Q658">
        <v>17</v>
      </c>
      <c r="R658">
        <v>5</v>
      </c>
      <c r="S658">
        <v>27</v>
      </c>
      <c r="T658">
        <v>4</v>
      </c>
      <c r="U658">
        <v>35</v>
      </c>
      <c r="V658">
        <v>1</v>
      </c>
      <c r="W658">
        <f t="shared" si="207"/>
        <v>11</v>
      </c>
      <c r="AA658" s="3">
        <v>44487</v>
      </c>
      <c r="AC658">
        <v>17</v>
      </c>
      <c r="AD658">
        <v>5</v>
      </c>
      <c r="AE658">
        <v>35</v>
      </c>
      <c r="AF658">
        <v>1</v>
      </c>
      <c r="AG658" s="3">
        <v>44487</v>
      </c>
      <c r="AI658">
        <f t="shared" si="199"/>
        <v>1.0718865861785749</v>
      </c>
      <c r="AJ658">
        <f t="shared" si="200"/>
        <v>0.21437731723571499</v>
      </c>
      <c r="AK658">
        <f t="shared" si="201"/>
        <v>0.75049237730908569</v>
      </c>
      <c r="AL658">
        <f t="shared" si="202"/>
        <v>0.11118405589764233</v>
      </c>
      <c r="AM658" s="3">
        <v>44487</v>
      </c>
      <c r="AO658">
        <f t="shared" si="208"/>
        <v>0.72888287860143097</v>
      </c>
      <c r="AP658">
        <f t="shared" si="209"/>
        <v>0.21437731723571499</v>
      </c>
      <c r="AQ658">
        <f t="shared" si="210"/>
        <v>0.9728604891043704</v>
      </c>
      <c r="AR658">
        <f t="shared" si="211"/>
        <v>2.7796013974410581E-2</v>
      </c>
      <c r="AS658" s="3">
        <v>44487</v>
      </c>
      <c r="AU658">
        <f t="shared" si="203"/>
        <v>0.68251408749242293</v>
      </c>
      <c r="AV658">
        <f t="shared" si="204"/>
        <v>0.13650281749848459</v>
      </c>
      <c r="AW658" s="25">
        <f t="shared" si="205"/>
        <v>0.46940039025415198</v>
      </c>
      <c r="AX658" s="25">
        <f t="shared" si="206"/>
        <v>6.9540798556170666E-2</v>
      </c>
      <c r="AY658" s="3">
        <v>44487</v>
      </c>
      <c r="BA658">
        <f t="shared" si="195"/>
        <v>0.46410957949484755</v>
      </c>
      <c r="BB658">
        <f t="shared" si="196"/>
        <v>0.13650281749848459</v>
      </c>
      <c r="BC658" s="25">
        <f t="shared" si="197"/>
        <v>0.60848198736649328</v>
      </c>
      <c r="BD658" s="25">
        <f t="shared" si="198"/>
        <v>1.7385199639042666E-2</v>
      </c>
    </row>
    <row r="659" spans="1:56" x14ac:dyDescent="0.2">
      <c r="A659" s="3">
        <v>44488</v>
      </c>
      <c r="M659" s="3">
        <v>44488</v>
      </c>
      <c r="O659">
        <v>30</v>
      </c>
      <c r="P659">
        <v>6</v>
      </c>
      <c r="Q659">
        <v>34</v>
      </c>
      <c r="R659">
        <v>1</v>
      </c>
      <c r="S659">
        <v>27</v>
      </c>
      <c r="T659">
        <v>5</v>
      </c>
      <c r="U659">
        <v>22</v>
      </c>
      <c r="V659">
        <v>6</v>
      </c>
      <c r="W659">
        <f t="shared" si="207"/>
        <v>17.5</v>
      </c>
      <c r="AA659" s="3">
        <v>44488</v>
      </c>
      <c r="AC659">
        <v>34</v>
      </c>
      <c r="AD659">
        <v>1</v>
      </c>
      <c r="AE659">
        <v>22</v>
      </c>
      <c r="AF659">
        <v>6</v>
      </c>
      <c r="AG659" s="3">
        <v>44488</v>
      </c>
      <c r="AI659">
        <f t="shared" si="199"/>
        <v>1.28626390341429</v>
      </c>
      <c r="AJ659">
        <f t="shared" si="200"/>
        <v>0.25725278068285801</v>
      </c>
      <c r="AK659">
        <f t="shared" si="201"/>
        <v>0.75049237730908569</v>
      </c>
      <c r="AL659">
        <f t="shared" si="202"/>
        <v>0.13898006987205291</v>
      </c>
      <c r="AM659" s="3">
        <v>44488</v>
      </c>
      <c r="AO659">
        <f t="shared" si="208"/>
        <v>1.4577657572028619</v>
      </c>
      <c r="AP659">
        <f t="shared" si="209"/>
        <v>4.2875463447142999E-2</v>
      </c>
      <c r="AQ659">
        <f t="shared" si="210"/>
        <v>0.61151230743703278</v>
      </c>
      <c r="AR659">
        <f t="shared" si="211"/>
        <v>0.16677608384646347</v>
      </c>
      <c r="AS659" s="3">
        <v>44488</v>
      </c>
      <c r="AU659">
        <f t="shared" si="203"/>
        <v>0.81901690499090751</v>
      </c>
      <c r="AV659">
        <f t="shared" si="204"/>
        <v>0.16380338099818148</v>
      </c>
      <c r="AW659" s="25">
        <f t="shared" si="205"/>
        <v>0.46940039025415198</v>
      </c>
      <c r="AX659" s="25">
        <f t="shared" si="206"/>
        <v>8.6925998195213336E-2</v>
      </c>
      <c r="AY659" s="3">
        <v>44488</v>
      </c>
      <c r="BA659">
        <f t="shared" si="195"/>
        <v>0.92821915898969509</v>
      </c>
      <c r="BB659">
        <f t="shared" si="196"/>
        <v>2.7300563499696916E-2</v>
      </c>
      <c r="BC659" s="25">
        <f t="shared" si="197"/>
        <v>0.38247439205893868</v>
      </c>
      <c r="BD659" s="25">
        <f t="shared" si="198"/>
        <v>0.10431119783425599</v>
      </c>
    </row>
    <row r="660" spans="1:56" x14ac:dyDescent="0.2">
      <c r="A660" s="3">
        <v>44489</v>
      </c>
      <c r="M660" s="3">
        <v>44489</v>
      </c>
      <c r="O660">
        <v>30</v>
      </c>
      <c r="P660">
        <v>6</v>
      </c>
      <c r="Q660">
        <v>21</v>
      </c>
      <c r="R660">
        <v>4</v>
      </c>
      <c r="S660">
        <v>27</v>
      </c>
      <c r="T660">
        <v>4</v>
      </c>
      <c r="U660">
        <v>27</v>
      </c>
      <c r="V660">
        <v>4</v>
      </c>
      <c r="W660">
        <f t="shared" si="207"/>
        <v>12.5</v>
      </c>
      <c r="AA660" s="3">
        <v>44489</v>
      </c>
      <c r="AC660">
        <v>21</v>
      </c>
      <c r="AD660">
        <v>4</v>
      </c>
      <c r="AE660">
        <v>27</v>
      </c>
      <c r="AF660">
        <v>4</v>
      </c>
      <c r="AG660" s="3">
        <v>44489</v>
      </c>
      <c r="AI660">
        <f t="shared" si="199"/>
        <v>1.28626390341429</v>
      </c>
      <c r="AJ660">
        <f t="shared" si="200"/>
        <v>0.25725278068285801</v>
      </c>
      <c r="AK660">
        <f t="shared" si="201"/>
        <v>0.75049237730908569</v>
      </c>
      <c r="AL660">
        <f t="shared" si="202"/>
        <v>0.11118405589764233</v>
      </c>
      <c r="AM660" s="3">
        <v>44489</v>
      </c>
      <c r="AO660">
        <f t="shared" si="208"/>
        <v>0.90038473239000294</v>
      </c>
      <c r="AP660">
        <f t="shared" si="209"/>
        <v>0.171501853788572</v>
      </c>
      <c r="AQ660">
        <f t="shared" si="210"/>
        <v>0.75049237730908569</v>
      </c>
      <c r="AR660">
        <f t="shared" si="211"/>
        <v>0.11118405589764233</v>
      </c>
      <c r="AS660" s="3">
        <v>44489</v>
      </c>
      <c r="AU660">
        <f t="shared" si="203"/>
        <v>0.81901690499090751</v>
      </c>
      <c r="AV660">
        <f t="shared" si="204"/>
        <v>0.16380338099818148</v>
      </c>
      <c r="AW660" s="25">
        <f t="shared" si="205"/>
        <v>0.46940039025415198</v>
      </c>
      <c r="AX660" s="25">
        <f t="shared" si="206"/>
        <v>6.9540798556170666E-2</v>
      </c>
      <c r="AY660" s="3">
        <v>44489</v>
      </c>
      <c r="BA660">
        <f t="shared" si="195"/>
        <v>0.57331183349363524</v>
      </c>
      <c r="BB660">
        <f t="shared" si="196"/>
        <v>0.10920225399878766</v>
      </c>
      <c r="BC660" s="25">
        <f t="shared" si="197"/>
        <v>0.46940039025415198</v>
      </c>
      <c r="BD660" s="25">
        <f t="shared" si="198"/>
        <v>6.9540798556170666E-2</v>
      </c>
    </row>
    <row r="661" spans="1:56" x14ac:dyDescent="0.2">
      <c r="A661" s="3">
        <v>44490</v>
      </c>
      <c r="M661" s="3">
        <v>44490</v>
      </c>
      <c r="O661">
        <v>20</v>
      </c>
      <c r="P661">
        <v>6</v>
      </c>
      <c r="Q661">
        <v>25</v>
      </c>
      <c r="R661">
        <v>4</v>
      </c>
      <c r="S661">
        <v>27</v>
      </c>
      <c r="T661">
        <v>3</v>
      </c>
      <c r="U661">
        <v>29</v>
      </c>
      <c r="V661">
        <v>6</v>
      </c>
      <c r="W661">
        <f t="shared" si="207"/>
        <v>14.5</v>
      </c>
      <c r="AA661" s="3">
        <v>44490</v>
      </c>
      <c r="AC661">
        <v>25</v>
      </c>
      <c r="AD661">
        <v>4</v>
      </c>
      <c r="AE661">
        <v>29</v>
      </c>
      <c r="AF661">
        <v>6</v>
      </c>
      <c r="AG661" s="3">
        <v>44490</v>
      </c>
      <c r="AI661">
        <f t="shared" si="199"/>
        <v>0.85750926894285995</v>
      </c>
      <c r="AJ661">
        <f t="shared" si="200"/>
        <v>0.25725278068285801</v>
      </c>
      <c r="AK661">
        <f t="shared" si="201"/>
        <v>0.75049237730908569</v>
      </c>
      <c r="AL661">
        <f t="shared" si="202"/>
        <v>8.3388041923231737E-2</v>
      </c>
      <c r="AM661" s="3">
        <v>44490</v>
      </c>
      <c r="AO661">
        <f t="shared" si="208"/>
        <v>1.0718865861785749</v>
      </c>
      <c r="AP661">
        <f t="shared" si="209"/>
        <v>0.171501853788572</v>
      </c>
      <c r="AQ661">
        <f t="shared" si="210"/>
        <v>0.80608440525790681</v>
      </c>
      <c r="AR661">
        <f t="shared" si="211"/>
        <v>0.16677608384646347</v>
      </c>
      <c r="AS661" s="3">
        <v>44490</v>
      </c>
      <c r="AU661">
        <f t="shared" si="203"/>
        <v>0.54601126999393834</v>
      </c>
      <c r="AV661">
        <f t="shared" si="204"/>
        <v>0.16380338099818148</v>
      </c>
      <c r="AW661" s="25">
        <f t="shared" si="205"/>
        <v>0.46940039025415198</v>
      </c>
      <c r="AX661" s="25">
        <f t="shared" si="206"/>
        <v>5.2155598917127996E-2</v>
      </c>
      <c r="AY661" s="3">
        <v>44490</v>
      </c>
      <c r="BA661">
        <f t="shared" si="195"/>
        <v>0.68251408749242293</v>
      </c>
      <c r="BB661">
        <f t="shared" si="196"/>
        <v>0.10920225399878766</v>
      </c>
      <c r="BC661" s="25">
        <f t="shared" si="197"/>
        <v>0.50417078953223737</v>
      </c>
      <c r="BD661" s="25">
        <f t="shared" si="198"/>
        <v>0.10431119783425599</v>
      </c>
    </row>
    <row r="662" spans="1:56" x14ac:dyDescent="0.2">
      <c r="A662" s="3">
        <v>44491</v>
      </c>
      <c r="M662" s="3">
        <v>44491</v>
      </c>
      <c r="O662">
        <v>41</v>
      </c>
      <c r="P662">
        <v>4</v>
      </c>
      <c r="Q662">
        <v>26</v>
      </c>
      <c r="R662">
        <v>6</v>
      </c>
      <c r="S662">
        <v>31</v>
      </c>
      <c r="T662">
        <v>2</v>
      </c>
      <c r="U662">
        <v>33</v>
      </c>
      <c r="V662">
        <v>3</v>
      </c>
      <c r="W662">
        <f t="shared" si="207"/>
        <v>16</v>
      </c>
      <c r="AA662" s="3">
        <v>44491</v>
      </c>
      <c r="AC662">
        <v>26</v>
      </c>
      <c r="AD662">
        <v>6</v>
      </c>
      <c r="AE662">
        <v>33</v>
      </c>
      <c r="AF662">
        <v>3</v>
      </c>
      <c r="AG662" s="3">
        <v>44491</v>
      </c>
      <c r="AI662">
        <f t="shared" si="199"/>
        <v>1.757894001332863</v>
      </c>
      <c r="AJ662">
        <f t="shared" si="200"/>
        <v>0.171501853788572</v>
      </c>
      <c r="AK662">
        <f t="shared" si="201"/>
        <v>0.86167643320672804</v>
      </c>
      <c r="AL662">
        <f t="shared" si="202"/>
        <v>5.5592027948821163E-2</v>
      </c>
      <c r="AM662" s="3">
        <v>44491</v>
      </c>
      <c r="AO662">
        <f t="shared" si="208"/>
        <v>1.114762049625718</v>
      </c>
      <c r="AP662">
        <f t="shared" si="209"/>
        <v>0.25725278068285801</v>
      </c>
      <c r="AQ662">
        <f t="shared" si="210"/>
        <v>0.91726846115554916</v>
      </c>
      <c r="AR662">
        <f t="shared" si="211"/>
        <v>8.3388041923231737E-2</v>
      </c>
      <c r="AS662" s="3">
        <v>44491</v>
      </c>
      <c r="AU662">
        <f t="shared" si="203"/>
        <v>1.1193231034875735</v>
      </c>
      <c r="AV662">
        <f t="shared" si="204"/>
        <v>0.10920225399878766</v>
      </c>
      <c r="AW662" s="25">
        <f t="shared" si="205"/>
        <v>0.53894118881032271</v>
      </c>
      <c r="AX662" s="25">
        <f t="shared" si="206"/>
        <v>3.4770399278085333E-2</v>
      </c>
      <c r="AY662" s="3">
        <v>44491</v>
      </c>
      <c r="BA662">
        <f t="shared" si="195"/>
        <v>0.70981465099211982</v>
      </c>
      <c r="BB662">
        <f t="shared" si="196"/>
        <v>0.16380338099818148</v>
      </c>
      <c r="BC662" s="25">
        <f t="shared" si="197"/>
        <v>0.57371158808840794</v>
      </c>
      <c r="BD662" s="25">
        <f t="shared" si="198"/>
        <v>5.2155598917127996E-2</v>
      </c>
    </row>
    <row r="663" spans="1:56" x14ac:dyDescent="0.2">
      <c r="A663" s="3">
        <v>44492</v>
      </c>
      <c r="M663" s="3">
        <v>44492</v>
      </c>
      <c r="O663">
        <v>28</v>
      </c>
      <c r="P663">
        <v>4</v>
      </c>
      <c r="Q663">
        <v>30</v>
      </c>
      <c r="R663">
        <v>3</v>
      </c>
      <c r="S663">
        <v>24</v>
      </c>
      <c r="T663">
        <v>5</v>
      </c>
      <c r="U663">
        <v>34</v>
      </c>
      <c r="V663">
        <v>1</v>
      </c>
      <c r="W663">
        <f t="shared" si="207"/>
        <v>16.5</v>
      </c>
      <c r="AA663" s="3">
        <v>44492</v>
      </c>
      <c r="AC663">
        <v>30</v>
      </c>
      <c r="AD663">
        <v>3</v>
      </c>
      <c r="AE663">
        <v>34</v>
      </c>
      <c r="AF663">
        <v>1</v>
      </c>
      <c r="AG663" s="3">
        <v>44492</v>
      </c>
      <c r="AI663">
        <f t="shared" si="199"/>
        <v>1.200512976520004</v>
      </c>
      <c r="AJ663">
        <f t="shared" si="200"/>
        <v>0.171501853788572</v>
      </c>
      <c r="AK663">
        <f t="shared" si="201"/>
        <v>0.6671043353858539</v>
      </c>
      <c r="AL663">
        <f t="shared" si="202"/>
        <v>0.13898006987205291</v>
      </c>
      <c r="AM663" s="3">
        <v>44492</v>
      </c>
      <c r="AO663">
        <f t="shared" si="208"/>
        <v>1.28626390341429</v>
      </c>
      <c r="AP663">
        <f t="shared" si="209"/>
        <v>0.128626390341429</v>
      </c>
      <c r="AQ663">
        <f t="shared" si="210"/>
        <v>0.94506447512995972</v>
      </c>
      <c r="AR663">
        <f t="shared" si="211"/>
        <v>2.7796013974410581E-2</v>
      </c>
      <c r="AS663" s="3">
        <v>44492</v>
      </c>
      <c r="AU663">
        <f t="shared" si="203"/>
        <v>0.76441577799151361</v>
      </c>
      <c r="AV663">
        <f t="shared" si="204"/>
        <v>0.10920225399878766</v>
      </c>
      <c r="AW663" s="25">
        <f t="shared" si="205"/>
        <v>0.41724479133702397</v>
      </c>
      <c r="AX663" s="25">
        <f t="shared" si="206"/>
        <v>8.6925998195213336E-2</v>
      </c>
      <c r="AY663" s="3">
        <v>44492</v>
      </c>
      <c r="BA663">
        <f t="shared" si="195"/>
        <v>0.81901690499090751</v>
      </c>
      <c r="BB663">
        <f t="shared" si="196"/>
        <v>8.190169049909074E-2</v>
      </c>
      <c r="BC663" s="25">
        <f t="shared" si="197"/>
        <v>0.59109678772745067</v>
      </c>
      <c r="BD663" s="25">
        <f t="shared" si="198"/>
        <v>1.7385199639042666E-2</v>
      </c>
    </row>
    <row r="664" spans="1:56" x14ac:dyDescent="0.2">
      <c r="A664" s="3">
        <v>44493</v>
      </c>
      <c r="M664" s="3">
        <v>44493</v>
      </c>
      <c r="O664">
        <v>36</v>
      </c>
      <c r="P664">
        <v>7</v>
      </c>
      <c r="Q664">
        <v>31</v>
      </c>
      <c r="R664">
        <v>7</v>
      </c>
      <c r="S664">
        <v>26</v>
      </c>
      <c r="T664">
        <v>3</v>
      </c>
      <c r="U664">
        <v>14</v>
      </c>
      <c r="V664">
        <v>7</v>
      </c>
      <c r="W664">
        <f t="shared" si="207"/>
        <v>19</v>
      </c>
      <c r="AA664" s="3">
        <v>44493</v>
      </c>
      <c r="AC664">
        <v>31</v>
      </c>
      <c r="AD664">
        <v>7</v>
      </c>
      <c r="AE664">
        <v>14</v>
      </c>
      <c r="AF664">
        <v>7</v>
      </c>
      <c r="AG664" s="3">
        <v>44493</v>
      </c>
      <c r="AI664">
        <f t="shared" si="199"/>
        <v>1.5435166840971479</v>
      </c>
      <c r="AJ664">
        <f t="shared" si="200"/>
        <v>0.300128244130001</v>
      </c>
      <c r="AK664">
        <f t="shared" si="201"/>
        <v>0.72269636333467513</v>
      </c>
      <c r="AL664">
        <f t="shared" si="202"/>
        <v>8.3388041923231737E-2</v>
      </c>
      <c r="AM664" s="3">
        <v>44493</v>
      </c>
      <c r="AO664">
        <f t="shared" si="208"/>
        <v>1.3291393668614329</v>
      </c>
      <c r="AP664">
        <f t="shared" si="209"/>
        <v>0.300128244130001</v>
      </c>
      <c r="AQ664">
        <f t="shared" si="210"/>
        <v>0.38914419564174813</v>
      </c>
      <c r="AR664">
        <f t="shared" si="211"/>
        <v>0.19457209782087406</v>
      </c>
      <c r="AS664" s="3">
        <v>44493</v>
      </c>
      <c r="AU664">
        <f t="shared" si="203"/>
        <v>0.98282028598908899</v>
      </c>
      <c r="AV664">
        <f t="shared" si="204"/>
        <v>0.1911039444978784</v>
      </c>
      <c r="AW664" s="25">
        <f t="shared" si="205"/>
        <v>0.45201519061510931</v>
      </c>
      <c r="AX664" s="25">
        <f t="shared" si="206"/>
        <v>5.2155598917127996E-2</v>
      </c>
      <c r="AY664" s="3">
        <v>44493</v>
      </c>
      <c r="BA664">
        <f t="shared" si="195"/>
        <v>0.84631746849060441</v>
      </c>
      <c r="BB664">
        <f t="shared" si="196"/>
        <v>0.1911039444978784</v>
      </c>
      <c r="BC664" s="25">
        <f t="shared" si="197"/>
        <v>0.24339279494659732</v>
      </c>
      <c r="BD664" s="25">
        <f t="shared" si="198"/>
        <v>0.12169639747329866</v>
      </c>
    </row>
    <row r="665" spans="1:56" x14ac:dyDescent="0.2">
      <c r="A665" s="3">
        <v>44494</v>
      </c>
      <c r="M665" s="3">
        <v>44494</v>
      </c>
      <c r="O665">
        <v>25</v>
      </c>
      <c r="P665">
        <v>5</v>
      </c>
      <c r="Q665">
        <v>27</v>
      </c>
      <c r="R665">
        <v>7</v>
      </c>
      <c r="S665">
        <v>26</v>
      </c>
      <c r="T665">
        <v>4</v>
      </c>
      <c r="U665">
        <v>25</v>
      </c>
      <c r="V665">
        <v>7</v>
      </c>
      <c r="W665">
        <f t="shared" si="207"/>
        <v>17</v>
      </c>
      <c r="AA665" s="3">
        <v>44494</v>
      </c>
      <c r="AC665">
        <v>27</v>
      </c>
      <c r="AD665">
        <v>7</v>
      </c>
      <c r="AE665">
        <v>25</v>
      </c>
      <c r="AF665">
        <v>7</v>
      </c>
      <c r="AG665" s="3">
        <v>44494</v>
      </c>
      <c r="AI665">
        <f t="shared" si="199"/>
        <v>1.0718865861785749</v>
      </c>
      <c r="AJ665">
        <f t="shared" si="200"/>
        <v>0.21437731723571499</v>
      </c>
      <c r="AK665">
        <f t="shared" si="201"/>
        <v>0.72269636333467513</v>
      </c>
      <c r="AL665">
        <f t="shared" si="202"/>
        <v>0.11118405589764233</v>
      </c>
      <c r="AM665" s="3">
        <v>44494</v>
      </c>
      <c r="AO665">
        <f t="shared" si="208"/>
        <v>1.1576375130728609</v>
      </c>
      <c r="AP665">
        <f t="shared" si="209"/>
        <v>0.300128244130001</v>
      </c>
      <c r="AQ665">
        <f t="shared" si="210"/>
        <v>0.69490034936026457</v>
      </c>
      <c r="AR665">
        <f t="shared" si="211"/>
        <v>0.19457209782087406</v>
      </c>
      <c r="AS665" s="3">
        <v>44494</v>
      </c>
      <c r="AU665">
        <f t="shared" si="203"/>
        <v>0.68251408749242293</v>
      </c>
      <c r="AV665">
        <f t="shared" si="204"/>
        <v>0.13650281749848459</v>
      </c>
      <c r="AW665" s="25">
        <f t="shared" si="205"/>
        <v>0.45201519061510931</v>
      </c>
      <c r="AX665" s="25">
        <f t="shared" si="206"/>
        <v>6.9540798556170666E-2</v>
      </c>
      <c r="AY665" s="3">
        <v>44494</v>
      </c>
      <c r="BA665">
        <f t="shared" si="195"/>
        <v>0.73711521449181672</v>
      </c>
      <c r="BB665">
        <f t="shared" si="196"/>
        <v>0.1911039444978784</v>
      </c>
      <c r="BC665" s="25">
        <f t="shared" si="197"/>
        <v>0.43462999097606664</v>
      </c>
      <c r="BD665" s="25">
        <f t="shared" si="198"/>
        <v>0.12169639747329866</v>
      </c>
    </row>
    <row r="666" spans="1:56" x14ac:dyDescent="0.2">
      <c r="A666" s="3">
        <v>44495</v>
      </c>
      <c r="M666" s="3">
        <v>44495</v>
      </c>
      <c r="O666">
        <v>37</v>
      </c>
      <c r="P666">
        <v>2</v>
      </c>
      <c r="Q666">
        <v>33</v>
      </c>
      <c r="R666">
        <v>1</v>
      </c>
      <c r="S666">
        <v>27</v>
      </c>
      <c r="T666">
        <v>8</v>
      </c>
      <c r="U666">
        <v>27</v>
      </c>
      <c r="V666">
        <v>4</v>
      </c>
      <c r="W666">
        <f t="shared" si="207"/>
        <v>17</v>
      </c>
      <c r="AA666" s="3">
        <v>44495</v>
      </c>
      <c r="AC666">
        <v>33</v>
      </c>
      <c r="AD666">
        <v>1</v>
      </c>
      <c r="AE666">
        <v>27</v>
      </c>
      <c r="AF666">
        <v>4</v>
      </c>
      <c r="AG666" s="3">
        <v>44495</v>
      </c>
      <c r="AI666">
        <f t="shared" si="199"/>
        <v>1.586392147544291</v>
      </c>
      <c r="AJ666">
        <f t="shared" si="200"/>
        <v>8.5750926894285998E-2</v>
      </c>
      <c r="AK666">
        <f t="shared" si="201"/>
        <v>0.75049237730908569</v>
      </c>
      <c r="AL666">
        <f t="shared" si="202"/>
        <v>0.22236811179528465</v>
      </c>
      <c r="AM666" s="3">
        <v>44495</v>
      </c>
      <c r="AO666">
        <f t="shared" si="208"/>
        <v>1.4148902937557191</v>
      </c>
      <c r="AP666">
        <f t="shared" si="209"/>
        <v>4.2875463447142999E-2</v>
      </c>
      <c r="AQ666">
        <f t="shared" si="210"/>
        <v>0.75049237730908569</v>
      </c>
      <c r="AR666">
        <f t="shared" si="211"/>
        <v>0.11118405589764233</v>
      </c>
      <c r="AS666" s="3">
        <v>44495</v>
      </c>
      <c r="AU666">
        <f t="shared" si="203"/>
        <v>1.0101208494887859</v>
      </c>
      <c r="AV666">
        <f t="shared" si="204"/>
        <v>5.4601126999393831E-2</v>
      </c>
      <c r="AW666" s="25">
        <f t="shared" si="205"/>
        <v>0.46940039025415198</v>
      </c>
      <c r="AX666" s="25">
        <f t="shared" si="206"/>
        <v>0.13908159711234133</v>
      </c>
      <c r="AY666" s="3">
        <v>44495</v>
      </c>
      <c r="BA666">
        <f t="shared" si="195"/>
        <v>0.9009185954899982</v>
      </c>
      <c r="BB666">
        <f t="shared" si="196"/>
        <v>2.7300563499696916E-2</v>
      </c>
      <c r="BC666" s="25">
        <f t="shared" si="197"/>
        <v>0.46940039025415198</v>
      </c>
      <c r="BD666" s="25">
        <f t="shared" si="198"/>
        <v>6.9540798556170666E-2</v>
      </c>
    </row>
    <row r="667" spans="1:56" x14ac:dyDescent="0.2">
      <c r="A667" s="3">
        <v>44496</v>
      </c>
      <c r="M667" s="3">
        <v>44496</v>
      </c>
      <c r="O667">
        <v>33</v>
      </c>
      <c r="P667">
        <v>5</v>
      </c>
      <c r="Q667">
        <v>30</v>
      </c>
      <c r="R667">
        <v>2</v>
      </c>
      <c r="S667">
        <v>31</v>
      </c>
      <c r="T667">
        <v>4</v>
      </c>
      <c r="U667">
        <v>34</v>
      </c>
      <c r="V667">
        <v>1</v>
      </c>
      <c r="W667">
        <f t="shared" si="207"/>
        <v>16</v>
      </c>
      <c r="AA667" s="3">
        <v>44496</v>
      </c>
      <c r="AC667">
        <v>30</v>
      </c>
      <c r="AD667">
        <v>2</v>
      </c>
      <c r="AE667">
        <v>34</v>
      </c>
      <c r="AF667">
        <v>1</v>
      </c>
      <c r="AG667" s="3">
        <v>44496</v>
      </c>
      <c r="AI667">
        <f t="shared" si="199"/>
        <v>1.4148902937557191</v>
      </c>
      <c r="AJ667">
        <f t="shared" si="200"/>
        <v>0.21437731723571499</v>
      </c>
      <c r="AK667">
        <f t="shared" si="201"/>
        <v>0.86167643320672804</v>
      </c>
      <c r="AL667">
        <f t="shared" si="202"/>
        <v>0.11118405589764233</v>
      </c>
      <c r="AM667" s="3">
        <v>44496</v>
      </c>
      <c r="AO667">
        <f t="shared" si="208"/>
        <v>1.28626390341429</v>
      </c>
      <c r="AP667">
        <f t="shared" si="209"/>
        <v>8.5750926894285998E-2</v>
      </c>
      <c r="AQ667">
        <f t="shared" si="210"/>
        <v>0.94506447512995972</v>
      </c>
      <c r="AR667">
        <f t="shared" si="211"/>
        <v>2.7796013974410581E-2</v>
      </c>
      <c r="AS667" s="3">
        <v>44496</v>
      </c>
      <c r="AU667">
        <f t="shared" si="203"/>
        <v>0.9009185954899982</v>
      </c>
      <c r="AV667">
        <f t="shared" si="204"/>
        <v>0.13650281749848459</v>
      </c>
      <c r="AW667" s="25">
        <f t="shared" si="205"/>
        <v>0.53894118881032271</v>
      </c>
      <c r="AX667" s="25">
        <f t="shared" si="206"/>
        <v>6.9540798556170666E-2</v>
      </c>
      <c r="AY667" s="3">
        <v>44496</v>
      </c>
      <c r="BA667">
        <f t="shared" si="195"/>
        <v>0.81901690499090751</v>
      </c>
      <c r="BB667">
        <f t="shared" si="196"/>
        <v>5.4601126999393831E-2</v>
      </c>
      <c r="BC667" s="25">
        <f t="shared" si="197"/>
        <v>0.59109678772745067</v>
      </c>
      <c r="BD667" s="25">
        <f t="shared" si="198"/>
        <v>1.7385199639042666E-2</v>
      </c>
    </row>
    <row r="668" spans="1:56" x14ac:dyDescent="0.2">
      <c r="A668" s="3">
        <v>44497</v>
      </c>
      <c r="M668" s="3">
        <v>44497</v>
      </c>
      <c r="O668">
        <v>31</v>
      </c>
      <c r="P668">
        <v>7</v>
      </c>
      <c r="Q668">
        <v>42</v>
      </c>
      <c r="R668">
        <v>2</v>
      </c>
      <c r="S668">
        <v>34</v>
      </c>
      <c r="T668">
        <v>2</v>
      </c>
      <c r="U668">
        <v>14</v>
      </c>
      <c r="V668">
        <v>2</v>
      </c>
      <c r="W668">
        <f t="shared" si="207"/>
        <v>22</v>
      </c>
      <c r="AA668" s="3">
        <v>44497</v>
      </c>
      <c r="AC668">
        <v>42</v>
      </c>
      <c r="AD668">
        <v>2</v>
      </c>
      <c r="AE668">
        <v>14</v>
      </c>
      <c r="AF668">
        <v>2</v>
      </c>
      <c r="AG668" s="3">
        <v>44497</v>
      </c>
      <c r="AI668">
        <f t="shared" si="199"/>
        <v>1.3291393668614329</v>
      </c>
      <c r="AJ668">
        <f t="shared" si="200"/>
        <v>0.300128244130001</v>
      </c>
      <c r="AK668">
        <f t="shared" si="201"/>
        <v>0.94506447512995972</v>
      </c>
      <c r="AL668">
        <f t="shared" si="202"/>
        <v>5.5592027948821163E-2</v>
      </c>
      <c r="AM668" s="3">
        <v>44497</v>
      </c>
      <c r="AO668">
        <f t="shared" si="208"/>
        <v>1.8007694647800059</v>
      </c>
      <c r="AP668">
        <f t="shared" si="209"/>
        <v>8.5750926894285998E-2</v>
      </c>
      <c r="AQ668">
        <f t="shared" si="210"/>
        <v>0.38914419564174813</v>
      </c>
      <c r="AR668">
        <f t="shared" si="211"/>
        <v>5.5592027948821163E-2</v>
      </c>
      <c r="AS668" s="3">
        <v>44497</v>
      </c>
      <c r="AU668">
        <f t="shared" si="203"/>
        <v>0.84631746849060441</v>
      </c>
      <c r="AV668">
        <f t="shared" si="204"/>
        <v>0.1911039444978784</v>
      </c>
      <c r="AW668" s="25">
        <f t="shared" si="205"/>
        <v>0.59109678772745067</v>
      </c>
      <c r="AX668" s="25">
        <f t="shared" si="206"/>
        <v>3.4770399278085333E-2</v>
      </c>
      <c r="AY668" s="3">
        <v>44497</v>
      </c>
      <c r="BA668">
        <f t="shared" si="195"/>
        <v>1.1466236669872705</v>
      </c>
      <c r="BB668">
        <f t="shared" si="196"/>
        <v>5.4601126999393831E-2</v>
      </c>
      <c r="BC668" s="25">
        <f t="shared" si="197"/>
        <v>0.24339279494659732</v>
      </c>
      <c r="BD668" s="25">
        <f t="shared" si="198"/>
        <v>3.4770399278085333E-2</v>
      </c>
    </row>
    <row r="669" spans="1:56" x14ac:dyDescent="0.2">
      <c r="A669" s="3">
        <v>44498</v>
      </c>
      <c r="M669" s="3">
        <v>44498</v>
      </c>
      <c r="O669">
        <v>37</v>
      </c>
      <c r="P669">
        <v>8</v>
      </c>
      <c r="Q669">
        <v>39</v>
      </c>
      <c r="R669">
        <v>2</v>
      </c>
      <c r="S669">
        <v>27</v>
      </c>
      <c r="T669">
        <v>5</v>
      </c>
      <c r="U669">
        <v>18</v>
      </c>
      <c r="V669">
        <v>3</v>
      </c>
      <c r="W669">
        <f t="shared" si="207"/>
        <v>20.5</v>
      </c>
      <c r="AA669" s="3">
        <v>44498</v>
      </c>
      <c r="AC669">
        <v>39</v>
      </c>
      <c r="AD669">
        <v>2</v>
      </c>
      <c r="AE669">
        <v>18</v>
      </c>
      <c r="AF669">
        <v>3</v>
      </c>
      <c r="AG669" s="3">
        <v>44498</v>
      </c>
      <c r="AI669">
        <f t="shared" si="199"/>
        <v>1.586392147544291</v>
      </c>
      <c r="AJ669">
        <f t="shared" si="200"/>
        <v>0.34300370757714399</v>
      </c>
      <c r="AK669">
        <f t="shared" si="201"/>
        <v>0.75049237730908569</v>
      </c>
      <c r="AL669">
        <f t="shared" si="202"/>
        <v>0.13898006987205291</v>
      </c>
      <c r="AM669" s="3">
        <v>44498</v>
      </c>
      <c r="AO669">
        <f t="shared" si="208"/>
        <v>1.672143074438577</v>
      </c>
      <c r="AP669">
        <f t="shared" si="209"/>
        <v>8.5750926894285998E-2</v>
      </c>
      <c r="AQ669">
        <f t="shared" si="210"/>
        <v>0.50032825153939042</v>
      </c>
      <c r="AR669">
        <f t="shared" si="211"/>
        <v>8.3388041923231737E-2</v>
      </c>
      <c r="AS669" s="3">
        <v>44498</v>
      </c>
      <c r="AU669">
        <f t="shared" si="203"/>
        <v>1.0101208494887859</v>
      </c>
      <c r="AV669">
        <f t="shared" si="204"/>
        <v>0.21840450799757533</v>
      </c>
      <c r="AW669" s="25">
        <f t="shared" si="205"/>
        <v>0.46940039025415198</v>
      </c>
      <c r="AX669" s="25">
        <f t="shared" si="206"/>
        <v>8.6925998195213336E-2</v>
      </c>
      <c r="AY669" s="3">
        <v>44498</v>
      </c>
      <c r="BA669">
        <f t="shared" si="195"/>
        <v>1.0647219764881797</v>
      </c>
      <c r="BB669">
        <f t="shared" si="196"/>
        <v>5.4601126999393831E-2</v>
      </c>
      <c r="BC669" s="25">
        <f t="shared" si="197"/>
        <v>0.312933593502768</v>
      </c>
      <c r="BD669" s="25">
        <f t="shared" si="198"/>
        <v>5.2155598917127996E-2</v>
      </c>
    </row>
    <row r="670" spans="1:56" x14ac:dyDescent="0.2">
      <c r="A670" s="3">
        <v>44499</v>
      </c>
      <c r="M670" s="3">
        <v>44499</v>
      </c>
      <c r="O670">
        <v>26</v>
      </c>
      <c r="P670">
        <v>8</v>
      </c>
      <c r="Q670">
        <v>36</v>
      </c>
      <c r="R670">
        <v>4</v>
      </c>
      <c r="S670">
        <v>31</v>
      </c>
      <c r="T670">
        <v>4</v>
      </c>
      <c r="U670">
        <v>25</v>
      </c>
      <c r="V670">
        <v>1</v>
      </c>
      <c r="W670">
        <f t="shared" si="207"/>
        <v>20</v>
      </c>
      <c r="AA670" s="3">
        <v>44499</v>
      </c>
      <c r="AC670">
        <v>36</v>
      </c>
      <c r="AD670">
        <v>4</v>
      </c>
      <c r="AE670">
        <v>25</v>
      </c>
      <c r="AF670">
        <v>1</v>
      </c>
      <c r="AG670" s="3">
        <v>44499</v>
      </c>
      <c r="AI670">
        <f t="shared" si="199"/>
        <v>1.114762049625718</v>
      </c>
      <c r="AJ670">
        <f t="shared" si="200"/>
        <v>0.34300370757714399</v>
      </c>
      <c r="AK670">
        <f t="shared" si="201"/>
        <v>0.86167643320672804</v>
      </c>
      <c r="AL670">
        <f t="shared" si="202"/>
        <v>0.11118405589764233</v>
      </c>
      <c r="AM670" s="3">
        <v>44499</v>
      </c>
      <c r="AO670">
        <f t="shared" si="208"/>
        <v>1.5435166840971479</v>
      </c>
      <c r="AP670">
        <f t="shared" si="209"/>
        <v>0.171501853788572</v>
      </c>
      <c r="AQ670">
        <f t="shared" si="210"/>
        <v>0.69490034936026457</v>
      </c>
      <c r="AR670">
        <f t="shared" si="211"/>
        <v>2.7796013974410581E-2</v>
      </c>
      <c r="AS670" s="3">
        <v>44499</v>
      </c>
      <c r="AU670">
        <f t="shared" si="203"/>
        <v>0.70981465099211982</v>
      </c>
      <c r="AV670">
        <f t="shared" si="204"/>
        <v>0.21840450799757533</v>
      </c>
      <c r="AW670" s="25">
        <f t="shared" si="205"/>
        <v>0.53894118881032271</v>
      </c>
      <c r="AX670" s="25">
        <f t="shared" si="206"/>
        <v>6.9540798556170666E-2</v>
      </c>
      <c r="AY670" s="3">
        <v>44499</v>
      </c>
      <c r="BA670">
        <f t="shared" si="195"/>
        <v>0.98282028598908899</v>
      </c>
      <c r="BB670">
        <f t="shared" si="196"/>
        <v>0.10920225399878766</v>
      </c>
      <c r="BC670" s="25">
        <f t="shared" si="197"/>
        <v>0.43462999097606664</v>
      </c>
      <c r="BD670" s="25">
        <f t="shared" si="198"/>
        <v>1.7385199639042666E-2</v>
      </c>
    </row>
    <row r="671" spans="1:56" x14ac:dyDescent="0.2">
      <c r="A671" s="3">
        <v>44500</v>
      </c>
      <c r="M671" s="3">
        <v>44500</v>
      </c>
      <c r="O671">
        <v>43</v>
      </c>
      <c r="P671">
        <v>5</v>
      </c>
      <c r="Q671">
        <v>36</v>
      </c>
      <c r="R671">
        <v>5</v>
      </c>
      <c r="S671">
        <v>38</v>
      </c>
      <c r="T671">
        <v>2</v>
      </c>
      <c r="U671">
        <v>23</v>
      </c>
      <c r="V671">
        <v>6</v>
      </c>
      <c r="W671">
        <f t="shared" si="207"/>
        <v>20.5</v>
      </c>
      <c r="AA671" s="3">
        <v>44500</v>
      </c>
      <c r="AC671">
        <v>36</v>
      </c>
      <c r="AD671">
        <v>5</v>
      </c>
      <c r="AE671">
        <v>23</v>
      </c>
      <c r="AF671">
        <v>6</v>
      </c>
      <c r="AG671" s="3">
        <v>44500</v>
      </c>
      <c r="AI671">
        <f t="shared" si="199"/>
        <v>1.843644928227149</v>
      </c>
      <c r="AJ671">
        <f t="shared" si="200"/>
        <v>0.21437731723571499</v>
      </c>
      <c r="AK671">
        <f t="shared" si="201"/>
        <v>1.0562485310276022</v>
      </c>
      <c r="AL671">
        <f t="shared" si="202"/>
        <v>5.5592027948821163E-2</v>
      </c>
      <c r="AM671" s="3">
        <v>44500</v>
      </c>
      <c r="AO671">
        <f t="shared" si="208"/>
        <v>1.5435166840971479</v>
      </c>
      <c r="AP671">
        <f t="shared" si="209"/>
        <v>0.21437731723571499</v>
      </c>
      <c r="AQ671">
        <f t="shared" si="210"/>
        <v>0.63930832141144334</v>
      </c>
      <c r="AR671">
        <f t="shared" si="211"/>
        <v>0.16677608384646347</v>
      </c>
      <c r="AS671" s="3">
        <v>44500</v>
      </c>
      <c r="AU671">
        <f t="shared" si="203"/>
        <v>1.1739242304869675</v>
      </c>
      <c r="AV671">
        <f t="shared" si="204"/>
        <v>0.13650281749848459</v>
      </c>
      <c r="AW671" s="25">
        <f t="shared" si="205"/>
        <v>0.66063758628362135</v>
      </c>
      <c r="AX671" s="25">
        <f t="shared" si="206"/>
        <v>3.4770399278085333E-2</v>
      </c>
      <c r="AY671" s="3">
        <v>44500</v>
      </c>
      <c r="BA671">
        <f t="shared" si="195"/>
        <v>0.98282028598908899</v>
      </c>
      <c r="BB671">
        <f t="shared" si="196"/>
        <v>0.13650281749848459</v>
      </c>
      <c r="BC671" s="25">
        <f t="shared" si="197"/>
        <v>0.39985959169798135</v>
      </c>
      <c r="BD671" s="25">
        <f t="shared" si="198"/>
        <v>0.10431119783425599</v>
      </c>
    </row>
    <row r="672" spans="1:56" x14ac:dyDescent="0.2">
      <c r="A672" s="3">
        <v>44501</v>
      </c>
      <c r="M672" s="3">
        <v>44501</v>
      </c>
      <c r="O672">
        <v>32</v>
      </c>
      <c r="P672">
        <v>3</v>
      </c>
      <c r="Q672">
        <v>42</v>
      </c>
      <c r="R672">
        <v>4</v>
      </c>
      <c r="S672">
        <v>39</v>
      </c>
      <c r="T672">
        <v>4</v>
      </c>
      <c r="U672">
        <v>24</v>
      </c>
      <c r="V672">
        <v>5</v>
      </c>
      <c r="W672">
        <f t="shared" si="207"/>
        <v>23</v>
      </c>
      <c r="AA672" s="3">
        <v>44501</v>
      </c>
      <c r="AC672">
        <v>42</v>
      </c>
      <c r="AD672">
        <v>4</v>
      </c>
      <c r="AE672">
        <v>24</v>
      </c>
      <c r="AF672">
        <v>5</v>
      </c>
      <c r="AG672" s="3">
        <v>44501</v>
      </c>
      <c r="AI672">
        <f t="shared" si="199"/>
        <v>1.372014830308576</v>
      </c>
      <c r="AJ672">
        <f t="shared" si="200"/>
        <v>0.128626390341429</v>
      </c>
      <c r="AK672">
        <f t="shared" si="201"/>
        <v>1.0840445450020126</v>
      </c>
      <c r="AL672">
        <f t="shared" si="202"/>
        <v>0.11118405589764233</v>
      </c>
      <c r="AM672" s="3">
        <v>44501</v>
      </c>
      <c r="AO672">
        <f t="shared" si="208"/>
        <v>1.8007694647800059</v>
      </c>
      <c r="AP672">
        <f t="shared" si="209"/>
        <v>0.171501853788572</v>
      </c>
      <c r="AQ672">
        <f t="shared" si="210"/>
        <v>0.6671043353858539</v>
      </c>
      <c r="AR672">
        <f t="shared" si="211"/>
        <v>0.13898006987205291</v>
      </c>
      <c r="AS672" s="3">
        <v>44501</v>
      </c>
      <c r="AU672">
        <f t="shared" si="203"/>
        <v>0.8736180319903013</v>
      </c>
      <c r="AV672">
        <f t="shared" si="204"/>
        <v>8.190169049909074E-2</v>
      </c>
      <c r="AW672" s="25">
        <f t="shared" si="205"/>
        <v>0.67802278592266396</v>
      </c>
      <c r="AX672" s="25">
        <f t="shared" si="206"/>
        <v>6.9540798556170666E-2</v>
      </c>
      <c r="AY672" s="3">
        <v>44501</v>
      </c>
      <c r="BA672">
        <f t="shared" si="195"/>
        <v>1.1466236669872705</v>
      </c>
      <c r="BB672">
        <f t="shared" si="196"/>
        <v>0.10920225399878766</v>
      </c>
      <c r="BC672" s="25">
        <f t="shared" si="197"/>
        <v>0.41724479133702397</v>
      </c>
      <c r="BD672" s="25">
        <f t="shared" si="198"/>
        <v>8.6925998195213336E-2</v>
      </c>
    </row>
    <row r="673" spans="1:56" x14ac:dyDescent="0.2">
      <c r="A673" s="3">
        <v>44502</v>
      </c>
      <c r="M673" s="3">
        <v>44502</v>
      </c>
      <c r="O673">
        <v>35</v>
      </c>
      <c r="P673">
        <v>7</v>
      </c>
      <c r="Q673">
        <v>28</v>
      </c>
      <c r="R673">
        <v>7</v>
      </c>
      <c r="S673">
        <v>28</v>
      </c>
      <c r="T673">
        <v>2</v>
      </c>
      <c r="U673">
        <v>21</v>
      </c>
      <c r="V673">
        <v>6</v>
      </c>
      <c r="W673">
        <f t="shared" si="207"/>
        <v>17.5</v>
      </c>
      <c r="AA673" s="3">
        <v>44502</v>
      </c>
      <c r="AC673">
        <v>28</v>
      </c>
      <c r="AD673">
        <v>7</v>
      </c>
      <c r="AE673">
        <v>21</v>
      </c>
      <c r="AF673">
        <v>6</v>
      </c>
      <c r="AG673" s="3">
        <v>44502</v>
      </c>
      <c r="AI673">
        <f t="shared" si="199"/>
        <v>1.500641220650005</v>
      </c>
      <c r="AJ673">
        <f t="shared" si="200"/>
        <v>0.300128244130001</v>
      </c>
      <c r="AK673">
        <f t="shared" si="201"/>
        <v>0.77828839128349625</v>
      </c>
      <c r="AL673">
        <f t="shared" si="202"/>
        <v>5.5592027948821163E-2</v>
      </c>
      <c r="AM673" s="3">
        <v>44502</v>
      </c>
      <c r="AO673">
        <f t="shared" si="208"/>
        <v>1.200512976520004</v>
      </c>
      <c r="AP673">
        <f t="shared" si="209"/>
        <v>0.300128244130001</v>
      </c>
      <c r="AQ673">
        <f t="shared" si="210"/>
        <v>0.58371629346262222</v>
      </c>
      <c r="AR673">
        <f t="shared" si="211"/>
        <v>0.16677608384646347</v>
      </c>
      <c r="AS673" s="3">
        <v>44502</v>
      </c>
      <c r="AU673">
        <f t="shared" si="203"/>
        <v>0.9555197224893921</v>
      </c>
      <c r="AV673">
        <f t="shared" si="204"/>
        <v>0.1911039444978784</v>
      </c>
      <c r="AW673" s="25">
        <f t="shared" si="205"/>
        <v>0.48678558989319465</v>
      </c>
      <c r="AX673" s="25">
        <f t="shared" si="206"/>
        <v>3.4770399278085333E-2</v>
      </c>
      <c r="AY673" s="3">
        <v>44502</v>
      </c>
      <c r="BA673">
        <f t="shared" si="195"/>
        <v>0.76441577799151361</v>
      </c>
      <c r="BB673">
        <f t="shared" si="196"/>
        <v>0.1911039444978784</v>
      </c>
      <c r="BC673" s="25">
        <f t="shared" si="197"/>
        <v>0.36508919241989601</v>
      </c>
      <c r="BD673" s="25">
        <f t="shared" si="198"/>
        <v>0.10431119783425599</v>
      </c>
    </row>
    <row r="674" spans="1:56" x14ac:dyDescent="0.2">
      <c r="A674" s="3">
        <v>44503</v>
      </c>
      <c r="M674" s="3">
        <v>44503</v>
      </c>
      <c r="O674">
        <v>21</v>
      </c>
      <c r="P674">
        <v>3</v>
      </c>
      <c r="Q674">
        <v>28</v>
      </c>
      <c r="R674">
        <v>2</v>
      </c>
      <c r="S674">
        <v>24</v>
      </c>
      <c r="T674">
        <v>4</v>
      </c>
      <c r="U674">
        <v>26</v>
      </c>
      <c r="V674">
        <v>5</v>
      </c>
      <c r="W674">
        <f t="shared" si="207"/>
        <v>15</v>
      </c>
      <c r="AA674" s="3">
        <v>44503</v>
      </c>
      <c r="AC674">
        <v>28</v>
      </c>
      <c r="AD674">
        <v>2</v>
      </c>
      <c r="AE674">
        <v>26</v>
      </c>
      <c r="AF674">
        <v>5</v>
      </c>
      <c r="AG674" s="3">
        <v>44503</v>
      </c>
      <c r="AI674">
        <f t="shared" si="199"/>
        <v>0.90038473239000294</v>
      </c>
      <c r="AJ674">
        <f t="shared" si="200"/>
        <v>0.128626390341429</v>
      </c>
      <c r="AK674">
        <f t="shared" si="201"/>
        <v>0.6671043353858539</v>
      </c>
      <c r="AL674">
        <f t="shared" si="202"/>
        <v>0.11118405589764233</v>
      </c>
      <c r="AM674" s="3">
        <v>44503</v>
      </c>
      <c r="AO674">
        <f t="shared" si="208"/>
        <v>1.200512976520004</v>
      </c>
      <c r="AP674">
        <f t="shared" si="209"/>
        <v>8.5750926894285998E-2</v>
      </c>
      <c r="AQ674">
        <f t="shared" si="210"/>
        <v>0.72269636333467513</v>
      </c>
      <c r="AR674">
        <f t="shared" si="211"/>
        <v>0.13898006987205291</v>
      </c>
      <c r="AS674" s="3">
        <v>44503</v>
      </c>
      <c r="AU674">
        <f t="shared" si="203"/>
        <v>0.57331183349363524</v>
      </c>
      <c r="AV674">
        <f t="shared" si="204"/>
        <v>8.190169049909074E-2</v>
      </c>
      <c r="AW674" s="25">
        <f t="shared" si="205"/>
        <v>0.41724479133702397</v>
      </c>
      <c r="AX674" s="25">
        <f t="shared" si="206"/>
        <v>6.9540798556170666E-2</v>
      </c>
      <c r="AY674" s="3">
        <v>44503</v>
      </c>
      <c r="BA674">
        <f t="shared" si="195"/>
        <v>0.76441577799151361</v>
      </c>
      <c r="BB674">
        <f t="shared" si="196"/>
        <v>5.4601126999393831E-2</v>
      </c>
      <c r="BC674" s="25">
        <f t="shared" si="197"/>
        <v>0.45201519061510931</v>
      </c>
      <c r="BD674" s="25">
        <f t="shared" si="198"/>
        <v>8.6925998195213336E-2</v>
      </c>
    </row>
    <row r="675" spans="1:56" x14ac:dyDescent="0.2">
      <c r="A675" s="3">
        <v>44504</v>
      </c>
      <c r="M675" s="3">
        <v>44504</v>
      </c>
      <c r="O675">
        <v>38</v>
      </c>
      <c r="P675">
        <v>3</v>
      </c>
      <c r="Q675">
        <v>35</v>
      </c>
      <c r="R675">
        <v>1</v>
      </c>
      <c r="S675">
        <v>45</v>
      </c>
      <c r="T675">
        <v>4</v>
      </c>
      <c r="U675">
        <v>32</v>
      </c>
      <c r="V675">
        <v>3</v>
      </c>
      <c r="W675">
        <f t="shared" si="207"/>
        <v>18</v>
      </c>
      <c r="AA675" s="3">
        <v>44504</v>
      </c>
      <c r="AC675">
        <v>35</v>
      </c>
      <c r="AD675">
        <v>1</v>
      </c>
      <c r="AE675">
        <v>32</v>
      </c>
      <c r="AF675">
        <v>3</v>
      </c>
      <c r="AG675" s="3">
        <v>44504</v>
      </c>
      <c r="AI675">
        <f t="shared" si="199"/>
        <v>1.6292676109914339</v>
      </c>
      <c r="AJ675">
        <f t="shared" si="200"/>
        <v>0.128626390341429</v>
      </c>
      <c r="AK675">
        <f t="shared" si="201"/>
        <v>1.2508206288484762</v>
      </c>
      <c r="AL675">
        <f t="shared" si="202"/>
        <v>0.11118405589764233</v>
      </c>
      <c r="AM675" s="3">
        <v>44504</v>
      </c>
      <c r="AO675">
        <f t="shared" si="208"/>
        <v>1.500641220650005</v>
      </c>
      <c r="AP675">
        <f t="shared" si="209"/>
        <v>4.2875463447142999E-2</v>
      </c>
      <c r="AQ675">
        <f t="shared" si="210"/>
        <v>0.8894724471811386</v>
      </c>
      <c r="AR675">
        <f t="shared" si="211"/>
        <v>8.3388041923231737E-2</v>
      </c>
      <c r="AS675" s="3">
        <v>44504</v>
      </c>
      <c r="AU675">
        <f t="shared" si="203"/>
        <v>1.0374214129884829</v>
      </c>
      <c r="AV675">
        <f t="shared" si="204"/>
        <v>8.190169049909074E-2</v>
      </c>
      <c r="AW675" s="25">
        <f t="shared" si="205"/>
        <v>0.78233398375691998</v>
      </c>
      <c r="AX675" s="25">
        <f t="shared" si="206"/>
        <v>6.9540798556170666E-2</v>
      </c>
      <c r="AY675" s="3">
        <v>44504</v>
      </c>
      <c r="BA675">
        <f t="shared" si="195"/>
        <v>0.9555197224893921</v>
      </c>
      <c r="BB675">
        <f t="shared" si="196"/>
        <v>2.7300563499696916E-2</v>
      </c>
      <c r="BC675" s="25">
        <f t="shared" si="197"/>
        <v>0.55632638844936533</v>
      </c>
      <c r="BD675" s="25">
        <f t="shared" si="198"/>
        <v>5.2155598917127996E-2</v>
      </c>
    </row>
    <row r="676" spans="1:56" x14ac:dyDescent="0.2">
      <c r="A676" s="3">
        <v>44505</v>
      </c>
      <c r="M676" s="3">
        <v>44505</v>
      </c>
      <c r="O676">
        <v>38</v>
      </c>
      <c r="P676">
        <v>8</v>
      </c>
      <c r="Q676">
        <v>33</v>
      </c>
      <c r="R676">
        <v>2</v>
      </c>
      <c r="S676">
        <v>26</v>
      </c>
      <c r="T676">
        <v>1</v>
      </c>
      <c r="U676">
        <v>26</v>
      </c>
      <c r="V676">
        <v>8</v>
      </c>
      <c r="W676">
        <f t="shared" si="207"/>
        <v>17.5</v>
      </c>
      <c r="AA676" s="3">
        <v>44505</v>
      </c>
      <c r="AC676">
        <v>33</v>
      </c>
      <c r="AD676">
        <v>2</v>
      </c>
      <c r="AE676">
        <v>26</v>
      </c>
      <c r="AF676">
        <v>8</v>
      </c>
      <c r="AG676" s="3">
        <v>44505</v>
      </c>
      <c r="AI676">
        <f t="shared" si="199"/>
        <v>1.6292676109914339</v>
      </c>
      <c r="AJ676">
        <f t="shared" si="200"/>
        <v>0.34300370757714399</v>
      </c>
      <c r="AK676">
        <f t="shared" si="201"/>
        <v>0.72269636333467513</v>
      </c>
      <c r="AL676">
        <f t="shared" si="202"/>
        <v>2.7796013974410581E-2</v>
      </c>
      <c r="AM676" s="3">
        <v>44505</v>
      </c>
      <c r="AO676">
        <f t="shared" si="208"/>
        <v>1.4148902937557191</v>
      </c>
      <c r="AP676">
        <f t="shared" si="209"/>
        <v>8.5750926894285998E-2</v>
      </c>
      <c r="AQ676">
        <f t="shared" si="210"/>
        <v>0.72269636333467513</v>
      </c>
      <c r="AR676">
        <f t="shared" si="211"/>
        <v>0.22236811179528465</v>
      </c>
      <c r="AS676" s="3">
        <v>44505</v>
      </c>
      <c r="AU676">
        <f t="shared" si="203"/>
        <v>1.0374214129884829</v>
      </c>
      <c r="AV676">
        <f t="shared" si="204"/>
        <v>0.21840450799757533</v>
      </c>
      <c r="AW676" s="25">
        <f t="shared" si="205"/>
        <v>0.45201519061510931</v>
      </c>
      <c r="AX676" s="25">
        <f t="shared" si="206"/>
        <v>1.7385199639042666E-2</v>
      </c>
      <c r="AY676" s="3">
        <v>44505</v>
      </c>
      <c r="BA676">
        <f t="shared" si="195"/>
        <v>0.9009185954899982</v>
      </c>
      <c r="BB676">
        <f t="shared" si="196"/>
        <v>5.4601126999393831E-2</v>
      </c>
      <c r="BC676" s="25">
        <f t="shared" si="197"/>
        <v>0.45201519061510931</v>
      </c>
      <c r="BD676" s="25">
        <f t="shared" si="198"/>
        <v>0.13908159711234133</v>
      </c>
    </row>
    <row r="677" spans="1:56" x14ac:dyDescent="0.2">
      <c r="A677" s="3">
        <v>44506</v>
      </c>
      <c r="M677" s="3">
        <v>44506</v>
      </c>
      <c r="O677">
        <v>33</v>
      </c>
      <c r="P677">
        <v>6</v>
      </c>
      <c r="Q677">
        <v>39</v>
      </c>
      <c r="R677">
        <v>6</v>
      </c>
      <c r="S677">
        <v>36</v>
      </c>
      <c r="T677">
        <v>6</v>
      </c>
      <c r="U677">
        <v>24</v>
      </c>
      <c r="V677">
        <v>6</v>
      </c>
      <c r="W677">
        <f t="shared" si="207"/>
        <v>22.5</v>
      </c>
      <c r="AA677" s="3">
        <v>44506</v>
      </c>
      <c r="AC677">
        <v>39</v>
      </c>
      <c r="AD677">
        <v>6</v>
      </c>
      <c r="AE677">
        <v>24</v>
      </c>
      <c r="AF677">
        <v>6</v>
      </c>
      <c r="AG677" s="3">
        <v>44506</v>
      </c>
      <c r="AI677">
        <f t="shared" si="199"/>
        <v>1.4148902937557191</v>
      </c>
      <c r="AJ677">
        <f t="shared" si="200"/>
        <v>0.25725278068285801</v>
      </c>
      <c r="AK677">
        <f t="shared" si="201"/>
        <v>1.0006565030787808</v>
      </c>
      <c r="AL677">
        <f t="shared" si="202"/>
        <v>0.16677608384646347</v>
      </c>
      <c r="AM677" s="3">
        <v>44506</v>
      </c>
      <c r="AO677">
        <f t="shared" si="208"/>
        <v>1.672143074438577</v>
      </c>
      <c r="AP677">
        <f t="shared" si="209"/>
        <v>0.25725278068285801</v>
      </c>
      <c r="AQ677">
        <f t="shared" si="210"/>
        <v>0.6671043353858539</v>
      </c>
      <c r="AR677">
        <f t="shared" si="211"/>
        <v>0.16677608384646347</v>
      </c>
      <c r="AS677" s="3">
        <v>44506</v>
      </c>
      <c r="AU677">
        <f t="shared" si="203"/>
        <v>0.9009185954899982</v>
      </c>
      <c r="AV677">
        <f t="shared" si="204"/>
        <v>0.16380338099818148</v>
      </c>
      <c r="AW677" s="25">
        <f t="shared" si="205"/>
        <v>0.62586718700553601</v>
      </c>
      <c r="AX677" s="25">
        <f t="shared" si="206"/>
        <v>0.10431119783425599</v>
      </c>
      <c r="AY677" s="3">
        <v>44506</v>
      </c>
      <c r="BA677">
        <f t="shared" si="195"/>
        <v>1.0647219764881797</v>
      </c>
      <c r="BB677">
        <f t="shared" si="196"/>
        <v>0.16380338099818148</v>
      </c>
      <c r="BC677" s="25">
        <f t="shared" si="197"/>
        <v>0.41724479133702397</v>
      </c>
      <c r="BD677" s="25">
        <f t="shared" si="198"/>
        <v>0.10431119783425599</v>
      </c>
    </row>
    <row r="678" spans="1:56" x14ac:dyDescent="0.2">
      <c r="A678" s="3">
        <v>44507</v>
      </c>
      <c r="M678" s="3">
        <v>44507</v>
      </c>
      <c r="O678">
        <v>25</v>
      </c>
      <c r="P678">
        <v>1</v>
      </c>
      <c r="Q678">
        <v>30</v>
      </c>
      <c r="R678">
        <v>6</v>
      </c>
      <c r="S678">
        <v>32</v>
      </c>
      <c r="T678">
        <v>4</v>
      </c>
      <c r="U678">
        <v>27</v>
      </c>
      <c r="V678">
        <v>8</v>
      </c>
      <c r="W678">
        <f t="shared" si="207"/>
        <v>18</v>
      </c>
      <c r="AA678" s="3">
        <v>44507</v>
      </c>
      <c r="AC678">
        <v>30</v>
      </c>
      <c r="AD678">
        <v>6</v>
      </c>
      <c r="AE678">
        <v>27</v>
      </c>
      <c r="AF678">
        <v>8</v>
      </c>
      <c r="AG678" s="3">
        <v>44507</v>
      </c>
      <c r="AI678">
        <f t="shared" si="199"/>
        <v>1.0718865861785749</v>
      </c>
      <c r="AJ678">
        <f t="shared" si="200"/>
        <v>4.2875463447142999E-2</v>
      </c>
      <c r="AK678">
        <f t="shared" si="201"/>
        <v>0.8894724471811386</v>
      </c>
      <c r="AL678">
        <f t="shared" si="202"/>
        <v>0.11118405589764233</v>
      </c>
      <c r="AM678" s="3">
        <v>44507</v>
      </c>
      <c r="AO678">
        <f t="shared" si="208"/>
        <v>1.28626390341429</v>
      </c>
      <c r="AP678">
        <f t="shared" si="209"/>
        <v>0.25725278068285801</v>
      </c>
      <c r="AQ678">
        <f t="shared" si="210"/>
        <v>0.75049237730908569</v>
      </c>
      <c r="AR678">
        <f t="shared" si="211"/>
        <v>0.22236811179528465</v>
      </c>
      <c r="AS678" s="3">
        <v>44507</v>
      </c>
      <c r="AU678">
        <f t="shared" si="203"/>
        <v>0.68251408749242293</v>
      </c>
      <c r="AV678">
        <f t="shared" si="204"/>
        <v>2.7300563499696916E-2</v>
      </c>
      <c r="AW678" s="25">
        <f t="shared" si="205"/>
        <v>0.55632638844936533</v>
      </c>
      <c r="AX678" s="25">
        <f t="shared" si="206"/>
        <v>6.9540798556170666E-2</v>
      </c>
      <c r="AY678" s="3">
        <v>44507</v>
      </c>
      <c r="BA678">
        <f t="shared" si="195"/>
        <v>0.81901690499090751</v>
      </c>
      <c r="BB678">
        <f t="shared" si="196"/>
        <v>0.16380338099818148</v>
      </c>
      <c r="BC678" s="25">
        <f t="shared" si="197"/>
        <v>0.46940039025415198</v>
      </c>
      <c r="BD678" s="25">
        <f t="shared" si="198"/>
        <v>0.13908159711234133</v>
      </c>
    </row>
    <row r="679" spans="1:56" x14ac:dyDescent="0.2">
      <c r="A679" s="3">
        <v>44508</v>
      </c>
      <c r="M679" s="3">
        <v>44508</v>
      </c>
      <c r="O679">
        <v>33</v>
      </c>
      <c r="P679">
        <v>6</v>
      </c>
      <c r="Q679">
        <v>40</v>
      </c>
      <c r="R679">
        <v>5</v>
      </c>
      <c r="S679">
        <v>35</v>
      </c>
      <c r="T679">
        <v>5</v>
      </c>
      <c r="U679">
        <v>35</v>
      </c>
      <c r="V679">
        <v>4</v>
      </c>
      <c r="W679">
        <f t="shared" si="207"/>
        <v>22.5</v>
      </c>
      <c r="AA679" s="3">
        <v>44508</v>
      </c>
      <c r="AC679">
        <v>40</v>
      </c>
      <c r="AD679">
        <v>5</v>
      </c>
      <c r="AE679">
        <v>35</v>
      </c>
      <c r="AF679">
        <v>4</v>
      </c>
      <c r="AG679" s="3">
        <v>44508</v>
      </c>
      <c r="AI679">
        <f t="shared" si="199"/>
        <v>1.4148902937557191</v>
      </c>
      <c r="AJ679">
        <f t="shared" si="200"/>
        <v>0.25725278068285801</v>
      </c>
      <c r="AK679">
        <f t="shared" si="201"/>
        <v>0.9728604891043704</v>
      </c>
      <c r="AL679">
        <f t="shared" si="202"/>
        <v>0.13898006987205291</v>
      </c>
      <c r="AM679" s="3">
        <v>44508</v>
      </c>
      <c r="AO679">
        <f t="shared" si="208"/>
        <v>1.7150185378857199</v>
      </c>
      <c r="AP679">
        <f t="shared" si="209"/>
        <v>0.21437731723571499</v>
      </c>
      <c r="AQ679">
        <f t="shared" si="210"/>
        <v>0.9728604891043704</v>
      </c>
      <c r="AR679">
        <f t="shared" si="211"/>
        <v>0.11118405589764233</v>
      </c>
      <c r="AS679" s="3">
        <v>44508</v>
      </c>
      <c r="AU679">
        <f t="shared" si="203"/>
        <v>0.9009185954899982</v>
      </c>
      <c r="AV679">
        <f t="shared" si="204"/>
        <v>0.16380338099818148</v>
      </c>
      <c r="AW679" s="25">
        <f t="shared" si="205"/>
        <v>0.60848198736649328</v>
      </c>
      <c r="AX679" s="25">
        <f t="shared" si="206"/>
        <v>8.6925998195213336E-2</v>
      </c>
      <c r="AY679" s="3">
        <v>44508</v>
      </c>
      <c r="BA679">
        <f t="shared" si="195"/>
        <v>1.0920225399878767</v>
      </c>
      <c r="BB679">
        <f t="shared" si="196"/>
        <v>0.13650281749848459</v>
      </c>
      <c r="BC679" s="25">
        <f t="shared" si="197"/>
        <v>0.60848198736649328</v>
      </c>
      <c r="BD679" s="25">
        <f t="shared" si="198"/>
        <v>6.9540798556170666E-2</v>
      </c>
    </row>
    <row r="680" spans="1:56" x14ac:dyDescent="0.2">
      <c r="A680" s="3">
        <v>44509</v>
      </c>
      <c r="M680" s="3">
        <v>44509</v>
      </c>
      <c r="O680">
        <v>32</v>
      </c>
      <c r="P680">
        <v>2</v>
      </c>
      <c r="Q680">
        <v>29</v>
      </c>
      <c r="R680">
        <v>5</v>
      </c>
      <c r="S680">
        <v>40</v>
      </c>
      <c r="T680">
        <v>5</v>
      </c>
      <c r="U680">
        <v>24</v>
      </c>
      <c r="V680">
        <v>9</v>
      </c>
      <c r="W680">
        <f t="shared" si="207"/>
        <v>17</v>
      </c>
      <c r="AA680" s="3">
        <v>44509</v>
      </c>
      <c r="AC680">
        <v>29</v>
      </c>
      <c r="AD680">
        <v>5</v>
      </c>
      <c r="AE680">
        <v>24</v>
      </c>
      <c r="AF680">
        <v>9</v>
      </c>
      <c r="AG680" s="3">
        <v>44509</v>
      </c>
      <c r="AI680">
        <f t="shared" si="199"/>
        <v>1.372014830308576</v>
      </c>
      <c r="AJ680">
        <f t="shared" si="200"/>
        <v>8.5750926894285998E-2</v>
      </c>
      <c r="AK680">
        <f t="shared" si="201"/>
        <v>1.1118405589764233</v>
      </c>
      <c r="AL680">
        <f t="shared" si="202"/>
        <v>0.13898006987205291</v>
      </c>
      <c r="AM680" s="3">
        <v>44509</v>
      </c>
      <c r="AO680">
        <f t="shared" si="208"/>
        <v>1.2433884399671469</v>
      </c>
      <c r="AP680">
        <f t="shared" si="209"/>
        <v>0.21437731723571499</v>
      </c>
      <c r="AQ680">
        <f t="shared" si="210"/>
        <v>0.6671043353858539</v>
      </c>
      <c r="AR680">
        <f t="shared" si="211"/>
        <v>0.25016412576969521</v>
      </c>
      <c r="AS680" s="3">
        <v>44509</v>
      </c>
      <c r="AU680">
        <f t="shared" si="203"/>
        <v>0.8736180319903013</v>
      </c>
      <c r="AV680">
        <f t="shared" si="204"/>
        <v>5.4601126999393831E-2</v>
      </c>
      <c r="AW680" s="25">
        <f t="shared" si="205"/>
        <v>0.69540798556170669</v>
      </c>
      <c r="AX680" s="25">
        <f t="shared" si="206"/>
        <v>8.6925998195213336E-2</v>
      </c>
      <c r="AY680" s="3">
        <v>44509</v>
      </c>
      <c r="BA680">
        <f t="shared" si="195"/>
        <v>0.79171634149121051</v>
      </c>
      <c r="BB680">
        <f t="shared" si="196"/>
        <v>0.13650281749848459</v>
      </c>
      <c r="BC680" s="25">
        <f t="shared" si="197"/>
        <v>0.41724479133702397</v>
      </c>
      <c r="BD680" s="25">
        <f t="shared" si="198"/>
        <v>0.156466796751384</v>
      </c>
    </row>
    <row r="681" spans="1:56" x14ac:dyDescent="0.2">
      <c r="A681" s="3">
        <v>44510</v>
      </c>
      <c r="M681" s="3">
        <v>44510</v>
      </c>
      <c r="O681">
        <v>28</v>
      </c>
      <c r="P681">
        <v>4</v>
      </c>
      <c r="Q681">
        <v>43</v>
      </c>
      <c r="R681">
        <v>6</v>
      </c>
      <c r="S681">
        <v>34</v>
      </c>
      <c r="T681">
        <v>3</v>
      </c>
      <c r="U681">
        <v>29</v>
      </c>
      <c r="V681">
        <v>2</v>
      </c>
      <c r="W681">
        <f t="shared" si="207"/>
        <v>24.5</v>
      </c>
      <c r="AA681" s="3">
        <v>44510</v>
      </c>
      <c r="AC681">
        <v>43</v>
      </c>
      <c r="AD681">
        <v>6</v>
      </c>
      <c r="AE681">
        <v>29</v>
      </c>
      <c r="AF681">
        <v>2</v>
      </c>
      <c r="AG681" s="3">
        <v>44510</v>
      </c>
      <c r="AI681">
        <f t="shared" si="199"/>
        <v>1.200512976520004</v>
      </c>
      <c r="AJ681">
        <f t="shared" si="200"/>
        <v>0.171501853788572</v>
      </c>
      <c r="AK681">
        <f t="shared" si="201"/>
        <v>0.94506447512995972</v>
      </c>
      <c r="AL681">
        <f t="shared" si="202"/>
        <v>8.3388041923231737E-2</v>
      </c>
      <c r="AM681" s="3">
        <v>44510</v>
      </c>
      <c r="AO681">
        <f t="shared" si="208"/>
        <v>1.843644928227149</v>
      </c>
      <c r="AP681">
        <f t="shared" si="209"/>
        <v>0.25725278068285801</v>
      </c>
      <c r="AQ681">
        <f t="shared" si="210"/>
        <v>0.80608440525790681</v>
      </c>
      <c r="AR681">
        <f t="shared" si="211"/>
        <v>5.5592027948821163E-2</v>
      </c>
      <c r="AS681" s="3">
        <v>44510</v>
      </c>
      <c r="AU681">
        <f t="shared" si="203"/>
        <v>0.76441577799151361</v>
      </c>
      <c r="AV681">
        <f t="shared" si="204"/>
        <v>0.10920225399878766</v>
      </c>
      <c r="AW681" s="25">
        <f t="shared" si="205"/>
        <v>0.59109678772745067</v>
      </c>
      <c r="AX681" s="25">
        <f t="shared" si="206"/>
        <v>5.2155598917127996E-2</v>
      </c>
      <c r="AY681" s="3">
        <v>44510</v>
      </c>
      <c r="BA681">
        <f t="shared" si="195"/>
        <v>1.1739242304869675</v>
      </c>
      <c r="BB681">
        <f t="shared" si="196"/>
        <v>0.16380338099818148</v>
      </c>
      <c r="BC681" s="25">
        <f t="shared" si="197"/>
        <v>0.50417078953223737</v>
      </c>
      <c r="BD681" s="25">
        <f t="shared" si="198"/>
        <v>3.4770399278085333E-2</v>
      </c>
    </row>
    <row r="682" spans="1:56" x14ac:dyDescent="0.2">
      <c r="A682" s="3">
        <v>44511</v>
      </c>
      <c r="M682" s="3">
        <v>44511</v>
      </c>
      <c r="O682">
        <v>40</v>
      </c>
      <c r="P682">
        <v>6</v>
      </c>
      <c r="Q682">
        <v>24</v>
      </c>
      <c r="R682">
        <v>6</v>
      </c>
      <c r="S682">
        <v>40</v>
      </c>
      <c r="T682">
        <v>8</v>
      </c>
      <c r="U682">
        <v>24</v>
      </c>
      <c r="V682">
        <v>3</v>
      </c>
      <c r="W682">
        <f t="shared" si="207"/>
        <v>15</v>
      </c>
      <c r="AA682" s="3">
        <v>44511</v>
      </c>
      <c r="AC682">
        <v>24</v>
      </c>
      <c r="AD682">
        <v>6</v>
      </c>
      <c r="AE682">
        <v>24</v>
      </c>
      <c r="AF682">
        <v>3</v>
      </c>
      <c r="AG682" s="3">
        <v>44511</v>
      </c>
      <c r="AI682">
        <f t="shared" si="199"/>
        <v>1.7150185378857199</v>
      </c>
      <c r="AJ682">
        <f t="shared" si="200"/>
        <v>0.25725278068285801</v>
      </c>
      <c r="AK682">
        <f t="shared" si="201"/>
        <v>1.1118405589764233</v>
      </c>
      <c r="AL682">
        <f t="shared" si="202"/>
        <v>0.22236811179528465</v>
      </c>
      <c r="AM682" s="3">
        <v>44511</v>
      </c>
      <c r="AO682">
        <f t="shared" si="208"/>
        <v>1.029011122731432</v>
      </c>
      <c r="AP682">
        <f t="shared" si="209"/>
        <v>0.25725278068285801</v>
      </c>
      <c r="AQ682">
        <f t="shared" si="210"/>
        <v>0.6671043353858539</v>
      </c>
      <c r="AR682">
        <f t="shared" si="211"/>
        <v>8.3388041923231737E-2</v>
      </c>
      <c r="AS682" s="3">
        <v>44511</v>
      </c>
      <c r="AU682">
        <f t="shared" si="203"/>
        <v>1.0920225399878767</v>
      </c>
      <c r="AV682">
        <f t="shared" si="204"/>
        <v>0.16380338099818148</v>
      </c>
      <c r="AW682" s="25">
        <f t="shared" si="205"/>
        <v>0.69540798556170669</v>
      </c>
      <c r="AX682" s="25">
        <f t="shared" si="206"/>
        <v>0.13908159711234133</v>
      </c>
      <c r="AY682" s="3">
        <v>44511</v>
      </c>
      <c r="BA682">
        <f t="shared" si="195"/>
        <v>0.65521352399272592</v>
      </c>
      <c r="BB682">
        <f t="shared" si="196"/>
        <v>0.16380338099818148</v>
      </c>
      <c r="BC682" s="25">
        <f t="shared" si="197"/>
        <v>0.41724479133702397</v>
      </c>
      <c r="BD682" s="25">
        <f t="shared" si="198"/>
        <v>5.2155598917127996E-2</v>
      </c>
    </row>
    <row r="683" spans="1:56" x14ac:dyDescent="0.2">
      <c r="A683" s="3">
        <v>44512</v>
      </c>
      <c r="M683" s="3">
        <v>44512</v>
      </c>
      <c r="O683">
        <v>33</v>
      </c>
      <c r="P683">
        <v>4</v>
      </c>
      <c r="Q683">
        <v>39</v>
      </c>
      <c r="R683">
        <v>9</v>
      </c>
      <c r="S683">
        <v>41</v>
      </c>
      <c r="T683">
        <v>5</v>
      </c>
      <c r="U683">
        <v>43</v>
      </c>
      <c r="V683">
        <v>6</v>
      </c>
      <c r="W683">
        <f t="shared" si="207"/>
        <v>24</v>
      </c>
      <c r="AA683" s="3">
        <v>44512</v>
      </c>
      <c r="AC683">
        <v>39</v>
      </c>
      <c r="AD683">
        <v>9</v>
      </c>
      <c r="AE683">
        <v>43</v>
      </c>
      <c r="AF683">
        <v>6</v>
      </c>
      <c r="AG683" s="3">
        <v>44512</v>
      </c>
      <c r="AI683">
        <f t="shared" si="199"/>
        <v>1.4148902937557191</v>
      </c>
      <c r="AJ683">
        <f t="shared" si="200"/>
        <v>0.171501853788572</v>
      </c>
      <c r="AK683">
        <f t="shared" si="201"/>
        <v>1.1396365729508338</v>
      </c>
      <c r="AL683">
        <f t="shared" si="202"/>
        <v>0.13898006987205291</v>
      </c>
      <c r="AM683" s="3">
        <v>44512</v>
      </c>
      <c r="AO683">
        <f t="shared" si="208"/>
        <v>1.672143074438577</v>
      </c>
      <c r="AP683">
        <f t="shared" si="209"/>
        <v>0.38587917102428698</v>
      </c>
      <c r="AQ683">
        <f t="shared" si="210"/>
        <v>1.1952286008996551</v>
      </c>
      <c r="AR683">
        <f t="shared" si="211"/>
        <v>0.16677608384646347</v>
      </c>
      <c r="AS683" s="3">
        <v>44512</v>
      </c>
      <c r="AU683">
        <f t="shared" si="203"/>
        <v>0.9009185954899982</v>
      </c>
      <c r="AV683">
        <f t="shared" si="204"/>
        <v>0.10920225399878766</v>
      </c>
      <c r="AW683" s="25">
        <f t="shared" si="205"/>
        <v>0.7127931852007493</v>
      </c>
      <c r="AX683" s="25">
        <f t="shared" si="206"/>
        <v>8.6925998195213336E-2</v>
      </c>
      <c r="AY683" s="3">
        <v>44512</v>
      </c>
      <c r="BA683">
        <f t="shared" si="195"/>
        <v>1.0647219764881797</v>
      </c>
      <c r="BB683">
        <f t="shared" si="196"/>
        <v>0.24570507149727225</v>
      </c>
      <c r="BC683" s="25">
        <f t="shared" si="197"/>
        <v>0.74756358447883464</v>
      </c>
      <c r="BD683" s="25">
        <f t="shared" si="198"/>
        <v>0.10431119783425599</v>
      </c>
    </row>
    <row r="684" spans="1:56" x14ac:dyDescent="0.2">
      <c r="A684" s="3">
        <v>44513</v>
      </c>
      <c r="M684" s="3">
        <v>44513</v>
      </c>
      <c r="O684">
        <v>34</v>
      </c>
      <c r="P684">
        <v>8</v>
      </c>
      <c r="Q684">
        <v>29</v>
      </c>
      <c r="R684">
        <v>2</v>
      </c>
      <c r="S684">
        <v>34</v>
      </c>
      <c r="T684">
        <v>4</v>
      </c>
      <c r="U684">
        <v>22</v>
      </c>
      <c r="V684">
        <v>3</v>
      </c>
      <c r="W684">
        <f t="shared" si="207"/>
        <v>15.5</v>
      </c>
      <c r="AA684" s="3">
        <v>44513</v>
      </c>
      <c r="AC684">
        <v>29</v>
      </c>
      <c r="AD684">
        <v>2</v>
      </c>
      <c r="AE684">
        <v>22</v>
      </c>
      <c r="AF684">
        <v>3</v>
      </c>
      <c r="AG684" s="3">
        <v>44513</v>
      </c>
      <c r="AI684">
        <f t="shared" si="199"/>
        <v>1.4577657572028619</v>
      </c>
      <c r="AJ684">
        <f t="shared" si="200"/>
        <v>0.34300370757714399</v>
      </c>
      <c r="AK684">
        <f t="shared" si="201"/>
        <v>0.94506447512995972</v>
      </c>
      <c r="AL684">
        <f t="shared" si="202"/>
        <v>0.11118405589764233</v>
      </c>
      <c r="AM684" s="3">
        <v>44513</v>
      </c>
      <c r="AO684">
        <f t="shared" si="208"/>
        <v>1.2433884399671469</v>
      </c>
      <c r="AP684">
        <f t="shared" si="209"/>
        <v>8.5750926894285998E-2</v>
      </c>
      <c r="AQ684">
        <f t="shared" si="210"/>
        <v>0.61151230743703278</v>
      </c>
      <c r="AR684">
        <f t="shared" si="211"/>
        <v>8.3388041923231737E-2</v>
      </c>
      <c r="AS684" s="3">
        <v>44513</v>
      </c>
      <c r="AU684">
        <f t="shared" si="203"/>
        <v>0.92821915898969509</v>
      </c>
      <c r="AV684">
        <f t="shared" si="204"/>
        <v>0.21840450799757533</v>
      </c>
      <c r="AW684" s="25">
        <f t="shared" si="205"/>
        <v>0.59109678772745067</v>
      </c>
      <c r="AX684" s="25">
        <f t="shared" si="206"/>
        <v>6.9540798556170666E-2</v>
      </c>
      <c r="AY684" s="3">
        <v>44513</v>
      </c>
      <c r="BA684">
        <f t="shared" si="195"/>
        <v>0.79171634149121051</v>
      </c>
      <c r="BB684">
        <f t="shared" si="196"/>
        <v>5.4601126999393831E-2</v>
      </c>
      <c r="BC684" s="25">
        <f t="shared" si="197"/>
        <v>0.38247439205893868</v>
      </c>
      <c r="BD684" s="25">
        <f t="shared" si="198"/>
        <v>5.2155598917127996E-2</v>
      </c>
    </row>
    <row r="685" spans="1:56" x14ac:dyDescent="0.2">
      <c r="A685" s="3">
        <v>44514</v>
      </c>
      <c r="M685" s="3">
        <v>44514</v>
      </c>
      <c r="O685">
        <v>30</v>
      </c>
      <c r="P685">
        <v>5</v>
      </c>
      <c r="Q685">
        <v>39</v>
      </c>
      <c r="R685">
        <v>4</v>
      </c>
      <c r="S685">
        <v>41</v>
      </c>
      <c r="T685">
        <v>6</v>
      </c>
      <c r="U685">
        <v>27</v>
      </c>
      <c r="V685">
        <v>3</v>
      </c>
      <c r="W685">
        <f t="shared" si="207"/>
        <v>21.5</v>
      </c>
      <c r="AA685" s="3">
        <v>44514</v>
      </c>
      <c r="AC685">
        <v>39</v>
      </c>
      <c r="AD685">
        <v>4</v>
      </c>
      <c r="AE685">
        <v>27</v>
      </c>
      <c r="AF685">
        <v>3</v>
      </c>
      <c r="AG685" s="3">
        <v>44514</v>
      </c>
      <c r="AI685">
        <f t="shared" si="199"/>
        <v>1.28626390341429</v>
      </c>
      <c r="AJ685">
        <f t="shared" si="200"/>
        <v>0.21437731723571499</v>
      </c>
      <c r="AK685">
        <f t="shared" si="201"/>
        <v>1.1396365729508338</v>
      </c>
      <c r="AL685">
        <f t="shared" si="202"/>
        <v>0.16677608384646347</v>
      </c>
      <c r="AM685" s="3">
        <v>44514</v>
      </c>
      <c r="AO685">
        <f t="shared" si="208"/>
        <v>1.672143074438577</v>
      </c>
      <c r="AP685">
        <f t="shared" si="209"/>
        <v>0.171501853788572</v>
      </c>
      <c r="AQ685">
        <f t="shared" si="210"/>
        <v>0.75049237730908569</v>
      </c>
      <c r="AR685">
        <f t="shared" si="211"/>
        <v>8.3388041923231737E-2</v>
      </c>
      <c r="AS685" s="3">
        <v>44514</v>
      </c>
      <c r="AU685">
        <f t="shared" si="203"/>
        <v>0.81901690499090751</v>
      </c>
      <c r="AV685">
        <f t="shared" si="204"/>
        <v>0.13650281749848459</v>
      </c>
      <c r="AW685" s="25">
        <f t="shared" si="205"/>
        <v>0.7127931852007493</v>
      </c>
      <c r="AX685" s="25">
        <f t="shared" si="206"/>
        <v>0.10431119783425599</v>
      </c>
      <c r="AY685" s="3">
        <v>44514</v>
      </c>
      <c r="BA685">
        <f t="shared" si="195"/>
        <v>1.0647219764881797</v>
      </c>
      <c r="BB685">
        <f t="shared" si="196"/>
        <v>0.10920225399878766</v>
      </c>
      <c r="BC685" s="25">
        <f t="shared" si="197"/>
        <v>0.46940039025415198</v>
      </c>
      <c r="BD685" s="25">
        <f t="shared" si="198"/>
        <v>5.2155598917127996E-2</v>
      </c>
    </row>
    <row r="686" spans="1:56" x14ac:dyDescent="0.2">
      <c r="A686" s="3">
        <v>44515</v>
      </c>
      <c r="M686" s="3">
        <v>44515</v>
      </c>
      <c r="O686">
        <v>37</v>
      </c>
      <c r="P686">
        <v>4</v>
      </c>
      <c r="Q686">
        <v>33</v>
      </c>
      <c r="R686">
        <v>4</v>
      </c>
      <c r="S686">
        <v>31</v>
      </c>
      <c r="T686">
        <v>3</v>
      </c>
      <c r="U686">
        <v>34</v>
      </c>
      <c r="V686">
        <v>2</v>
      </c>
      <c r="W686">
        <f t="shared" si="207"/>
        <v>18.5</v>
      </c>
      <c r="AA686" s="3">
        <v>44515</v>
      </c>
      <c r="AC686">
        <v>33</v>
      </c>
      <c r="AD686">
        <v>4</v>
      </c>
      <c r="AE686">
        <v>34</v>
      </c>
      <c r="AF686">
        <v>2</v>
      </c>
      <c r="AG686" s="3">
        <v>44515</v>
      </c>
      <c r="AI686">
        <f t="shared" si="199"/>
        <v>1.586392147544291</v>
      </c>
      <c r="AJ686">
        <f t="shared" si="200"/>
        <v>0.171501853788572</v>
      </c>
      <c r="AK686">
        <f t="shared" si="201"/>
        <v>0.86167643320672804</v>
      </c>
      <c r="AL686">
        <f t="shared" si="202"/>
        <v>8.3388041923231737E-2</v>
      </c>
      <c r="AM686" s="3">
        <v>44515</v>
      </c>
      <c r="AO686">
        <f t="shared" si="208"/>
        <v>1.4148902937557191</v>
      </c>
      <c r="AP686">
        <f t="shared" si="209"/>
        <v>0.171501853788572</v>
      </c>
      <c r="AQ686">
        <f t="shared" si="210"/>
        <v>0.94506447512995972</v>
      </c>
      <c r="AR686">
        <f t="shared" si="211"/>
        <v>5.5592027948821163E-2</v>
      </c>
      <c r="AS686" s="3">
        <v>44515</v>
      </c>
      <c r="AU686">
        <f t="shared" si="203"/>
        <v>1.0101208494887859</v>
      </c>
      <c r="AV686">
        <f t="shared" si="204"/>
        <v>0.10920225399878766</v>
      </c>
      <c r="AW686" s="25">
        <f t="shared" si="205"/>
        <v>0.53894118881032271</v>
      </c>
      <c r="AX686" s="25">
        <f t="shared" si="206"/>
        <v>5.2155598917127996E-2</v>
      </c>
      <c r="AY686" s="3">
        <v>44515</v>
      </c>
      <c r="BA686">
        <f t="shared" si="195"/>
        <v>0.9009185954899982</v>
      </c>
      <c r="BB686">
        <f t="shared" si="196"/>
        <v>0.10920225399878766</v>
      </c>
      <c r="BC686" s="25">
        <f t="shared" si="197"/>
        <v>0.59109678772745067</v>
      </c>
      <c r="BD686" s="25">
        <f t="shared" si="198"/>
        <v>3.4770399278085333E-2</v>
      </c>
    </row>
    <row r="687" spans="1:56" x14ac:dyDescent="0.2">
      <c r="A687" s="3">
        <v>44516</v>
      </c>
      <c r="M687" s="3">
        <v>44516</v>
      </c>
      <c r="O687">
        <v>34</v>
      </c>
      <c r="P687">
        <v>4</v>
      </c>
      <c r="Q687">
        <v>39</v>
      </c>
      <c r="R687">
        <v>4</v>
      </c>
      <c r="S687">
        <v>39</v>
      </c>
      <c r="T687">
        <v>6</v>
      </c>
      <c r="U687">
        <v>41</v>
      </c>
      <c r="V687">
        <v>4</v>
      </c>
      <c r="W687">
        <f t="shared" si="207"/>
        <v>21.5</v>
      </c>
      <c r="AA687" s="3">
        <v>44516</v>
      </c>
      <c r="AC687">
        <v>39</v>
      </c>
      <c r="AD687">
        <v>4</v>
      </c>
      <c r="AE687">
        <v>41</v>
      </c>
      <c r="AF687">
        <v>4</v>
      </c>
      <c r="AG687" s="3">
        <v>44516</v>
      </c>
      <c r="AI687">
        <f t="shared" si="199"/>
        <v>1.4577657572028619</v>
      </c>
      <c r="AJ687">
        <f t="shared" si="200"/>
        <v>0.171501853788572</v>
      </c>
      <c r="AK687">
        <f t="shared" si="201"/>
        <v>1.0840445450020126</v>
      </c>
      <c r="AL687">
        <f t="shared" si="202"/>
        <v>0.16677608384646347</v>
      </c>
      <c r="AM687" s="3">
        <v>44516</v>
      </c>
      <c r="AO687">
        <f t="shared" si="208"/>
        <v>1.672143074438577</v>
      </c>
      <c r="AP687">
        <f t="shared" si="209"/>
        <v>0.171501853788572</v>
      </c>
      <c r="AQ687">
        <f t="shared" si="210"/>
        <v>1.1396365729508338</v>
      </c>
      <c r="AR687">
        <f t="shared" si="211"/>
        <v>0.11118405589764233</v>
      </c>
      <c r="AS687" s="3">
        <v>44516</v>
      </c>
      <c r="AU687">
        <f t="shared" si="203"/>
        <v>0.92821915898969509</v>
      </c>
      <c r="AV687">
        <f t="shared" si="204"/>
        <v>0.10920225399878766</v>
      </c>
      <c r="AW687" s="25">
        <f t="shared" si="205"/>
        <v>0.67802278592266396</v>
      </c>
      <c r="AX687" s="25">
        <f t="shared" si="206"/>
        <v>0.10431119783425599</v>
      </c>
      <c r="AY687" s="3">
        <v>44516</v>
      </c>
      <c r="BA687">
        <f t="shared" ref="BA687:BA731" si="212">Q687*$K$376</f>
        <v>1.0647219764881797</v>
      </c>
      <c r="BB687">
        <f t="shared" ref="BB687:BB731" si="213">R687*$K$376</f>
        <v>0.10920225399878766</v>
      </c>
      <c r="BC687" s="25">
        <f t="shared" ref="BC687:BC731" si="214">U687*$L$376</f>
        <v>0.7127931852007493</v>
      </c>
      <c r="BD687" s="25">
        <f t="shared" ref="BD687:BD731" si="215">V687*$L$376</f>
        <v>6.9540798556170666E-2</v>
      </c>
    </row>
    <row r="688" spans="1:56" x14ac:dyDescent="0.2">
      <c r="A688" s="3">
        <v>44517</v>
      </c>
      <c r="M688" s="3">
        <v>44517</v>
      </c>
      <c r="O688">
        <v>44</v>
      </c>
      <c r="P688">
        <v>8</v>
      </c>
      <c r="Q688">
        <v>38</v>
      </c>
      <c r="R688">
        <v>10</v>
      </c>
      <c r="S688">
        <v>29</v>
      </c>
      <c r="T688">
        <v>2</v>
      </c>
      <c r="U688">
        <v>28</v>
      </c>
      <c r="V688">
        <v>4</v>
      </c>
      <c r="W688">
        <f t="shared" si="207"/>
        <v>24</v>
      </c>
      <c r="AA688" s="3">
        <v>44517</v>
      </c>
      <c r="AC688">
        <v>38</v>
      </c>
      <c r="AD688">
        <v>10</v>
      </c>
      <c r="AE688">
        <v>28</v>
      </c>
      <c r="AF688">
        <v>4</v>
      </c>
      <c r="AG688" s="3">
        <v>44517</v>
      </c>
      <c r="AI688">
        <f t="shared" ref="AI688:AI731" si="216">O688*$H$376</f>
        <v>1.8865203916742919</v>
      </c>
      <c r="AJ688">
        <f t="shared" ref="AJ688:AJ731" si="217">P688*$H$376</f>
        <v>0.34300370757714399</v>
      </c>
      <c r="AK688">
        <f t="shared" ref="AK688:AK731" si="218">S688*$I$376</f>
        <v>0.80608440525790681</v>
      </c>
      <c r="AL688">
        <f t="shared" ref="AL688:AL731" si="219">T688*$I$376</f>
        <v>5.5592027948821163E-2</v>
      </c>
      <c r="AM688" s="3">
        <v>44517</v>
      </c>
      <c r="AO688">
        <f t="shared" si="208"/>
        <v>1.6292676109914339</v>
      </c>
      <c r="AP688">
        <f t="shared" si="209"/>
        <v>0.42875463447142997</v>
      </c>
      <c r="AQ688">
        <f t="shared" si="210"/>
        <v>0.77828839128349625</v>
      </c>
      <c r="AR688">
        <f t="shared" si="211"/>
        <v>0.11118405589764233</v>
      </c>
      <c r="AS688" s="3">
        <v>44517</v>
      </c>
      <c r="AU688">
        <f t="shared" ref="AU688:AU731" si="220">O688*$K$376</f>
        <v>1.2012247939866643</v>
      </c>
      <c r="AV688">
        <f t="shared" ref="AV688:AV731" si="221">P688*$K$376</f>
        <v>0.21840450799757533</v>
      </c>
      <c r="AW688" s="25">
        <f t="shared" ref="AW688:AW731" si="222">S688*$L$376</f>
        <v>0.50417078953223737</v>
      </c>
      <c r="AX688" s="25">
        <f t="shared" ref="AX688:AX731" si="223">T688*$L$376</f>
        <v>3.4770399278085333E-2</v>
      </c>
      <c r="AY688" s="3">
        <v>44517</v>
      </c>
      <c r="BA688">
        <f t="shared" si="212"/>
        <v>1.0374214129884829</v>
      </c>
      <c r="BB688">
        <f t="shared" si="213"/>
        <v>0.27300563499696917</v>
      </c>
      <c r="BC688" s="25">
        <f t="shared" si="214"/>
        <v>0.48678558989319465</v>
      </c>
      <c r="BD688" s="25">
        <f t="shared" si="215"/>
        <v>6.9540798556170666E-2</v>
      </c>
    </row>
    <row r="689" spans="1:56" x14ac:dyDescent="0.2">
      <c r="A689" s="3">
        <v>44518</v>
      </c>
      <c r="M689" s="3">
        <v>44518</v>
      </c>
      <c r="O689">
        <v>28</v>
      </c>
      <c r="P689">
        <v>9</v>
      </c>
      <c r="Q689">
        <v>38</v>
      </c>
      <c r="R689">
        <v>1</v>
      </c>
      <c r="S689">
        <v>42</v>
      </c>
      <c r="T689">
        <v>4</v>
      </c>
      <c r="U689">
        <v>42</v>
      </c>
      <c r="V689">
        <v>2</v>
      </c>
      <c r="W689">
        <f t="shared" si="207"/>
        <v>19.5</v>
      </c>
      <c r="AA689" s="3">
        <v>44518</v>
      </c>
      <c r="AC689">
        <v>38</v>
      </c>
      <c r="AD689">
        <v>1</v>
      </c>
      <c r="AE689">
        <v>42</v>
      </c>
      <c r="AF689">
        <v>2</v>
      </c>
      <c r="AG689" s="3">
        <v>44518</v>
      </c>
      <c r="AI689">
        <f t="shared" si="216"/>
        <v>1.200512976520004</v>
      </c>
      <c r="AJ689">
        <f t="shared" si="217"/>
        <v>0.38587917102428698</v>
      </c>
      <c r="AK689">
        <f t="shared" si="218"/>
        <v>1.1674325869252444</v>
      </c>
      <c r="AL689">
        <f t="shared" si="219"/>
        <v>0.11118405589764233</v>
      </c>
      <c r="AM689" s="3">
        <v>44518</v>
      </c>
      <c r="AO689">
        <f t="shared" si="208"/>
        <v>1.6292676109914339</v>
      </c>
      <c r="AP689">
        <f t="shared" si="209"/>
        <v>4.2875463447142999E-2</v>
      </c>
      <c r="AQ689">
        <f t="shared" si="210"/>
        <v>1.1674325869252444</v>
      </c>
      <c r="AR689">
        <f t="shared" si="211"/>
        <v>5.5592027948821163E-2</v>
      </c>
      <c r="AS689" s="3">
        <v>44518</v>
      </c>
      <c r="AU689">
        <f t="shared" si="220"/>
        <v>0.76441577799151361</v>
      </c>
      <c r="AV689">
        <f t="shared" si="221"/>
        <v>0.24570507149727225</v>
      </c>
      <c r="AW689" s="25">
        <f t="shared" si="222"/>
        <v>0.73017838483979203</v>
      </c>
      <c r="AX689" s="25">
        <f t="shared" si="223"/>
        <v>6.9540798556170666E-2</v>
      </c>
      <c r="AY689" s="3">
        <v>44518</v>
      </c>
      <c r="BA689">
        <f t="shared" si="212"/>
        <v>1.0374214129884829</v>
      </c>
      <c r="BB689">
        <f t="shared" si="213"/>
        <v>2.7300563499696916E-2</v>
      </c>
      <c r="BC689" s="25">
        <f t="shared" si="214"/>
        <v>0.73017838483979203</v>
      </c>
      <c r="BD689" s="25">
        <f t="shared" si="215"/>
        <v>3.4770399278085333E-2</v>
      </c>
    </row>
    <row r="690" spans="1:56" x14ac:dyDescent="0.2">
      <c r="A690" s="3">
        <v>44519</v>
      </c>
      <c r="M690" s="3">
        <v>44519</v>
      </c>
      <c r="O690">
        <v>38</v>
      </c>
      <c r="P690">
        <v>3</v>
      </c>
      <c r="Q690">
        <v>35</v>
      </c>
      <c r="R690">
        <v>0</v>
      </c>
      <c r="S690">
        <v>42</v>
      </c>
      <c r="T690">
        <v>8</v>
      </c>
      <c r="U690">
        <v>28</v>
      </c>
      <c r="V690">
        <v>3</v>
      </c>
      <c r="W690">
        <f t="shared" si="207"/>
        <v>17.5</v>
      </c>
      <c r="AA690" s="3">
        <v>44519</v>
      </c>
      <c r="AC690">
        <v>35</v>
      </c>
      <c r="AD690">
        <v>0</v>
      </c>
      <c r="AE690">
        <v>28</v>
      </c>
      <c r="AF690">
        <v>3</v>
      </c>
      <c r="AG690" s="3">
        <v>44519</v>
      </c>
      <c r="AI690">
        <f t="shared" si="216"/>
        <v>1.6292676109914339</v>
      </c>
      <c r="AJ690">
        <f t="shared" si="217"/>
        <v>0.128626390341429</v>
      </c>
      <c r="AK690">
        <f t="shared" si="218"/>
        <v>1.1674325869252444</v>
      </c>
      <c r="AL690">
        <f t="shared" si="219"/>
        <v>0.22236811179528465</v>
      </c>
      <c r="AM690" s="3">
        <v>44519</v>
      </c>
      <c r="AO690">
        <f t="shared" si="208"/>
        <v>1.500641220650005</v>
      </c>
      <c r="AP690">
        <f t="shared" si="209"/>
        <v>0</v>
      </c>
      <c r="AQ690">
        <f t="shared" si="210"/>
        <v>0.77828839128349625</v>
      </c>
      <c r="AR690">
        <f t="shared" si="211"/>
        <v>8.3388041923231737E-2</v>
      </c>
      <c r="AS690" s="3">
        <v>44519</v>
      </c>
      <c r="AU690">
        <f t="shared" si="220"/>
        <v>1.0374214129884829</v>
      </c>
      <c r="AV690">
        <f t="shared" si="221"/>
        <v>8.190169049909074E-2</v>
      </c>
      <c r="AW690" s="25">
        <f t="shared" si="222"/>
        <v>0.73017838483979203</v>
      </c>
      <c r="AX690" s="25">
        <f t="shared" si="223"/>
        <v>0.13908159711234133</v>
      </c>
      <c r="AY690" s="3">
        <v>44519</v>
      </c>
      <c r="BA690">
        <f t="shared" si="212"/>
        <v>0.9555197224893921</v>
      </c>
      <c r="BB690">
        <f t="shared" si="213"/>
        <v>0</v>
      </c>
      <c r="BC690" s="25">
        <f t="shared" si="214"/>
        <v>0.48678558989319465</v>
      </c>
      <c r="BD690" s="25">
        <f t="shared" si="215"/>
        <v>5.2155598917127996E-2</v>
      </c>
    </row>
    <row r="691" spans="1:56" x14ac:dyDescent="0.2">
      <c r="A691" s="3">
        <v>44520</v>
      </c>
      <c r="M691" s="3">
        <v>44520</v>
      </c>
      <c r="O691">
        <v>45</v>
      </c>
      <c r="P691">
        <v>4</v>
      </c>
      <c r="Q691">
        <v>32</v>
      </c>
      <c r="R691">
        <v>5</v>
      </c>
      <c r="S691">
        <v>34</v>
      </c>
      <c r="T691">
        <v>2</v>
      </c>
      <c r="U691">
        <v>41</v>
      </c>
      <c r="V691">
        <v>6</v>
      </c>
      <c r="W691">
        <f t="shared" si="207"/>
        <v>18.5</v>
      </c>
      <c r="AA691" s="3">
        <v>44520</v>
      </c>
      <c r="AC691">
        <v>32</v>
      </c>
      <c r="AD691">
        <v>5</v>
      </c>
      <c r="AE691">
        <v>41</v>
      </c>
      <c r="AF691">
        <v>6</v>
      </c>
      <c r="AG691" s="3">
        <v>44520</v>
      </c>
      <c r="AI691">
        <f t="shared" si="216"/>
        <v>1.929395855121435</v>
      </c>
      <c r="AJ691">
        <f t="shared" si="217"/>
        <v>0.171501853788572</v>
      </c>
      <c r="AK691">
        <f t="shared" si="218"/>
        <v>0.94506447512995972</v>
      </c>
      <c r="AL691">
        <f t="shared" si="219"/>
        <v>5.5592027948821163E-2</v>
      </c>
      <c r="AM691" s="3">
        <v>44520</v>
      </c>
      <c r="AO691">
        <f t="shared" si="208"/>
        <v>1.372014830308576</v>
      </c>
      <c r="AP691">
        <f t="shared" si="209"/>
        <v>0.21437731723571499</v>
      </c>
      <c r="AQ691">
        <f t="shared" si="210"/>
        <v>1.1396365729508338</v>
      </c>
      <c r="AR691">
        <f t="shared" si="211"/>
        <v>0.16677608384646347</v>
      </c>
      <c r="AS691" s="3">
        <v>44520</v>
      </c>
      <c r="AU691">
        <f t="shared" si="220"/>
        <v>1.2285253574863613</v>
      </c>
      <c r="AV691">
        <f t="shared" si="221"/>
        <v>0.10920225399878766</v>
      </c>
      <c r="AW691" s="25">
        <f t="shared" si="222"/>
        <v>0.59109678772745067</v>
      </c>
      <c r="AX691" s="25">
        <f t="shared" si="223"/>
        <v>3.4770399278085333E-2</v>
      </c>
      <c r="AY691" s="3">
        <v>44520</v>
      </c>
      <c r="BA691">
        <f t="shared" si="212"/>
        <v>0.8736180319903013</v>
      </c>
      <c r="BB691">
        <f t="shared" si="213"/>
        <v>0.13650281749848459</v>
      </c>
      <c r="BC691" s="25">
        <f t="shared" si="214"/>
        <v>0.7127931852007493</v>
      </c>
      <c r="BD691" s="25">
        <f t="shared" si="215"/>
        <v>0.10431119783425599</v>
      </c>
    </row>
    <row r="692" spans="1:56" x14ac:dyDescent="0.2">
      <c r="A692" s="3">
        <v>44521</v>
      </c>
      <c r="M692" s="3">
        <v>44521</v>
      </c>
      <c r="O692">
        <v>42</v>
      </c>
      <c r="P692">
        <v>7</v>
      </c>
      <c r="Q692">
        <v>40</v>
      </c>
      <c r="R692">
        <v>6</v>
      </c>
      <c r="S692">
        <v>36</v>
      </c>
      <c r="T692">
        <v>4</v>
      </c>
      <c r="U692">
        <v>39</v>
      </c>
      <c r="V692">
        <v>3</v>
      </c>
      <c r="W692">
        <f t="shared" si="207"/>
        <v>23</v>
      </c>
      <c r="AA692" s="3">
        <v>44521</v>
      </c>
      <c r="AC692">
        <v>40</v>
      </c>
      <c r="AD692">
        <v>6</v>
      </c>
      <c r="AE692">
        <v>39</v>
      </c>
      <c r="AF692">
        <v>3</v>
      </c>
      <c r="AG692" s="3">
        <v>44521</v>
      </c>
      <c r="AI692">
        <f t="shared" si="216"/>
        <v>1.8007694647800059</v>
      </c>
      <c r="AJ692">
        <f t="shared" si="217"/>
        <v>0.300128244130001</v>
      </c>
      <c r="AK692">
        <f t="shared" si="218"/>
        <v>1.0006565030787808</v>
      </c>
      <c r="AL692">
        <f t="shared" si="219"/>
        <v>0.11118405589764233</v>
      </c>
      <c r="AM692" s="3">
        <v>44521</v>
      </c>
      <c r="AO692">
        <f t="shared" si="208"/>
        <v>1.7150185378857199</v>
      </c>
      <c r="AP692">
        <f t="shared" si="209"/>
        <v>0.25725278068285801</v>
      </c>
      <c r="AQ692">
        <f t="shared" si="210"/>
        <v>1.0840445450020126</v>
      </c>
      <c r="AR692">
        <f t="shared" si="211"/>
        <v>8.3388041923231737E-2</v>
      </c>
      <c r="AS692" s="3">
        <v>44521</v>
      </c>
      <c r="AU692">
        <f t="shared" si="220"/>
        <v>1.1466236669872705</v>
      </c>
      <c r="AV692">
        <f t="shared" si="221"/>
        <v>0.1911039444978784</v>
      </c>
      <c r="AW692" s="25">
        <f t="shared" si="222"/>
        <v>0.62586718700553601</v>
      </c>
      <c r="AX692" s="25">
        <f t="shared" si="223"/>
        <v>6.9540798556170666E-2</v>
      </c>
      <c r="AY692" s="3">
        <v>44521</v>
      </c>
      <c r="BA692">
        <f t="shared" si="212"/>
        <v>1.0920225399878767</v>
      </c>
      <c r="BB692">
        <f t="shared" si="213"/>
        <v>0.16380338099818148</v>
      </c>
      <c r="BC692" s="25">
        <f t="shared" si="214"/>
        <v>0.67802278592266396</v>
      </c>
      <c r="BD692" s="25">
        <f t="shared" si="215"/>
        <v>5.2155598917127996E-2</v>
      </c>
    </row>
    <row r="693" spans="1:56" x14ac:dyDescent="0.2">
      <c r="A693" s="3">
        <v>44522</v>
      </c>
      <c r="M693" s="3">
        <v>44522</v>
      </c>
      <c r="O693">
        <v>29</v>
      </c>
      <c r="P693">
        <v>8</v>
      </c>
      <c r="Q693">
        <v>60</v>
      </c>
      <c r="R693">
        <v>5</v>
      </c>
      <c r="S693">
        <v>57</v>
      </c>
      <c r="T693">
        <v>4</v>
      </c>
      <c r="U693">
        <v>49</v>
      </c>
      <c r="V693">
        <v>4</v>
      </c>
      <c r="W693">
        <f t="shared" si="207"/>
        <v>32.5</v>
      </c>
      <c r="AA693" s="3">
        <v>44522</v>
      </c>
      <c r="AC693">
        <v>60</v>
      </c>
      <c r="AD693">
        <v>5</v>
      </c>
      <c r="AE693">
        <v>49</v>
      </c>
      <c r="AF693">
        <v>4</v>
      </c>
      <c r="AG693" s="3">
        <v>44522</v>
      </c>
      <c r="AI693">
        <f t="shared" si="216"/>
        <v>1.2433884399671469</v>
      </c>
      <c r="AJ693">
        <f t="shared" si="217"/>
        <v>0.34300370757714399</v>
      </c>
      <c r="AK693">
        <f t="shared" si="218"/>
        <v>1.5843727965414032</v>
      </c>
      <c r="AL693">
        <f t="shared" si="219"/>
        <v>0.11118405589764233</v>
      </c>
      <c r="AM693" s="3">
        <v>44522</v>
      </c>
      <c r="AO693">
        <f t="shared" si="208"/>
        <v>2.57252780682858</v>
      </c>
      <c r="AP693">
        <f t="shared" si="209"/>
        <v>0.21437731723571499</v>
      </c>
      <c r="AQ693">
        <f t="shared" si="210"/>
        <v>1.3620046847461185</v>
      </c>
      <c r="AR693">
        <f t="shared" si="211"/>
        <v>0.11118405589764233</v>
      </c>
      <c r="AS693" s="3">
        <v>44522</v>
      </c>
      <c r="AU693">
        <f t="shared" si="220"/>
        <v>0.79171634149121051</v>
      </c>
      <c r="AV693">
        <f t="shared" si="221"/>
        <v>0.21840450799757533</v>
      </c>
      <c r="AW693" s="25">
        <f t="shared" si="222"/>
        <v>0.99095637942543202</v>
      </c>
      <c r="AX693" s="25">
        <f t="shared" si="223"/>
        <v>6.9540798556170666E-2</v>
      </c>
      <c r="AY693" s="3">
        <v>44522</v>
      </c>
      <c r="BA693">
        <f t="shared" si="212"/>
        <v>1.638033809981815</v>
      </c>
      <c r="BB693">
        <f t="shared" si="213"/>
        <v>0.13650281749848459</v>
      </c>
      <c r="BC693" s="25">
        <f t="shared" si="214"/>
        <v>0.85187478231309066</v>
      </c>
      <c r="BD693" s="25">
        <f t="shared" si="215"/>
        <v>6.9540798556170666E-2</v>
      </c>
    </row>
    <row r="694" spans="1:56" x14ac:dyDescent="0.2">
      <c r="A694" s="3">
        <v>44523</v>
      </c>
      <c r="M694" s="3">
        <v>44523</v>
      </c>
      <c r="O694">
        <v>43</v>
      </c>
      <c r="P694">
        <v>6</v>
      </c>
      <c r="Q694">
        <v>42</v>
      </c>
      <c r="R694">
        <v>0</v>
      </c>
      <c r="S694">
        <v>43</v>
      </c>
      <c r="T694">
        <v>3</v>
      </c>
      <c r="U694">
        <v>33</v>
      </c>
      <c r="V694">
        <v>9</v>
      </c>
      <c r="W694">
        <f t="shared" si="207"/>
        <v>21</v>
      </c>
      <c r="AA694" s="3">
        <v>44523</v>
      </c>
      <c r="AC694">
        <v>42</v>
      </c>
      <c r="AD694">
        <v>0</v>
      </c>
      <c r="AE694">
        <v>33</v>
      </c>
      <c r="AF694">
        <v>9</v>
      </c>
      <c r="AG694" s="3">
        <v>44523</v>
      </c>
      <c r="AI694">
        <f t="shared" si="216"/>
        <v>1.843644928227149</v>
      </c>
      <c r="AJ694">
        <f t="shared" si="217"/>
        <v>0.25725278068285801</v>
      </c>
      <c r="AK694">
        <f t="shared" si="218"/>
        <v>1.1952286008996551</v>
      </c>
      <c r="AL694">
        <f t="shared" si="219"/>
        <v>8.3388041923231737E-2</v>
      </c>
      <c r="AM694" s="3">
        <v>44523</v>
      </c>
      <c r="AO694">
        <f t="shared" si="208"/>
        <v>1.8007694647800059</v>
      </c>
      <c r="AP694">
        <f t="shared" si="209"/>
        <v>0</v>
      </c>
      <c r="AQ694">
        <f t="shared" si="210"/>
        <v>0.91726846115554916</v>
      </c>
      <c r="AR694">
        <f t="shared" si="211"/>
        <v>0.25016412576969521</v>
      </c>
      <c r="AS694" s="3">
        <v>44523</v>
      </c>
      <c r="AU694">
        <f t="shared" si="220"/>
        <v>1.1739242304869675</v>
      </c>
      <c r="AV694">
        <f t="shared" si="221"/>
        <v>0.16380338099818148</v>
      </c>
      <c r="AW694" s="25">
        <f t="shared" si="222"/>
        <v>0.74756358447883464</v>
      </c>
      <c r="AX694" s="25">
        <f t="shared" si="223"/>
        <v>5.2155598917127996E-2</v>
      </c>
      <c r="AY694" s="3">
        <v>44523</v>
      </c>
      <c r="BA694">
        <f t="shared" si="212"/>
        <v>1.1466236669872705</v>
      </c>
      <c r="BB694">
        <f t="shared" si="213"/>
        <v>0</v>
      </c>
      <c r="BC694" s="25">
        <f t="shared" si="214"/>
        <v>0.57371158808840794</v>
      </c>
      <c r="BD694" s="25">
        <f t="shared" si="215"/>
        <v>0.156466796751384</v>
      </c>
    </row>
    <row r="695" spans="1:56" x14ac:dyDescent="0.2">
      <c r="A695" s="3">
        <v>44524</v>
      </c>
      <c r="M695" s="3">
        <v>44524</v>
      </c>
      <c r="O695">
        <v>52</v>
      </c>
      <c r="P695">
        <v>7</v>
      </c>
      <c r="Q695">
        <v>36</v>
      </c>
      <c r="R695">
        <v>2</v>
      </c>
      <c r="S695">
        <v>30</v>
      </c>
      <c r="T695">
        <v>5</v>
      </c>
      <c r="U695">
        <v>43</v>
      </c>
      <c r="V695">
        <v>6</v>
      </c>
      <c r="W695">
        <f t="shared" si="207"/>
        <v>19</v>
      </c>
      <c r="AA695" s="3">
        <v>44524</v>
      </c>
      <c r="AC695">
        <v>36</v>
      </c>
      <c r="AD695">
        <v>2</v>
      </c>
      <c r="AE695">
        <v>43</v>
      </c>
      <c r="AF695">
        <v>6</v>
      </c>
      <c r="AG695" s="3">
        <v>44524</v>
      </c>
      <c r="AI695">
        <f t="shared" si="216"/>
        <v>2.229524099251436</v>
      </c>
      <c r="AJ695">
        <f t="shared" si="217"/>
        <v>0.300128244130001</v>
      </c>
      <c r="AK695">
        <f t="shared" si="218"/>
        <v>0.83388041923231748</v>
      </c>
      <c r="AL695">
        <f t="shared" si="219"/>
        <v>0.13898006987205291</v>
      </c>
      <c r="AM695" s="3">
        <v>44524</v>
      </c>
      <c r="AO695">
        <f t="shared" si="208"/>
        <v>1.5435166840971479</v>
      </c>
      <c r="AP695">
        <f t="shared" si="209"/>
        <v>8.5750926894285998E-2</v>
      </c>
      <c r="AQ695">
        <f t="shared" si="210"/>
        <v>1.1952286008996551</v>
      </c>
      <c r="AR695">
        <f t="shared" si="211"/>
        <v>0.16677608384646347</v>
      </c>
      <c r="AS695" s="3">
        <v>44524</v>
      </c>
      <c r="AU695">
        <f t="shared" si="220"/>
        <v>1.4196293019842396</v>
      </c>
      <c r="AV695">
        <f t="shared" si="221"/>
        <v>0.1911039444978784</v>
      </c>
      <c r="AW695" s="25">
        <f t="shared" si="222"/>
        <v>0.52155598917127999</v>
      </c>
      <c r="AX695" s="25">
        <f t="shared" si="223"/>
        <v>8.6925998195213336E-2</v>
      </c>
      <c r="AY695" s="3">
        <v>44524</v>
      </c>
      <c r="BA695">
        <f t="shared" si="212"/>
        <v>0.98282028598908899</v>
      </c>
      <c r="BB695">
        <f t="shared" si="213"/>
        <v>5.4601126999393831E-2</v>
      </c>
      <c r="BC695" s="25">
        <f t="shared" si="214"/>
        <v>0.74756358447883464</v>
      </c>
      <c r="BD695" s="25">
        <f t="shared" si="215"/>
        <v>0.10431119783425599</v>
      </c>
    </row>
    <row r="696" spans="1:56" x14ac:dyDescent="0.2">
      <c r="A696" s="3">
        <v>44525</v>
      </c>
      <c r="M696" s="3">
        <v>44525</v>
      </c>
      <c r="O696">
        <v>46</v>
      </c>
      <c r="P696">
        <v>5</v>
      </c>
      <c r="Q696">
        <v>38</v>
      </c>
      <c r="R696">
        <v>6</v>
      </c>
      <c r="S696">
        <v>46</v>
      </c>
      <c r="T696">
        <v>3</v>
      </c>
      <c r="U696">
        <v>45</v>
      </c>
      <c r="V696">
        <v>8</v>
      </c>
      <c r="W696">
        <f t="shared" si="207"/>
        <v>22</v>
      </c>
      <c r="AA696" s="3">
        <v>44525</v>
      </c>
      <c r="AC696">
        <v>38</v>
      </c>
      <c r="AD696">
        <v>6</v>
      </c>
      <c r="AE696">
        <v>45</v>
      </c>
      <c r="AF696">
        <v>8</v>
      </c>
      <c r="AG696" s="3">
        <v>44525</v>
      </c>
      <c r="AI696">
        <f t="shared" si="216"/>
        <v>1.9722713185685778</v>
      </c>
      <c r="AJ696">
        <f t="shared" si="217"/>
        <v>0.21437731723571499</v>
      </c>
      <c r="AK696">
        <f t="shared" si="218"/>
        <v>1.2786166428228867</v>
      </c>
      <c r="AL696">
        <f t="shared" si="219"/>
        <v>8.3388041923231737E-2</v>
      </c>
      <c r="AM696" s="3">
        <v>44525</v>
      </c>
      <c r="AO696">
        <f t="shared" si="208"/>
        <v>1.6292676109914339</v>
      </c>
      <c r="AP696">
        <f t="shared" si="209"/>
        <v>0.25725278068285801</v>
      </c>
      <c r="AQ696">
        <f t="shared" si="210"/>
        <v>1.2508206288484762</v>
      </c>
      <c r="AR696">
        <f t="shared" si="211"/>
        <v>0.22236811179528465</v>
      </c>
      <c r="AS696" s="3">
        <v>44525</v>
      </c>
      <c r="AU696">
        <f t="shared" si="220"/>
        <v>1.2558259209860581</v>
      </c>
      <c r="AV696">
        <f t="shared" si="221"/>
        <v>0.13650281749848459</v>
      </c>
      <c r="AW696" s="25">
        <f t="shared" si="222"/>
        <v>0.79971918339596271</v>
      </c>
      <c r="AX696" s="25">
        <f t="shared" si="223"/>
        <v>5.2155598917127996E-2</v>
      </c>
      <c r="AY696" s="3">
        <v>44525</v>
      </c>
      <c r="BA696">
        <f t="shared" si="212"/>
        <v>1.0374214129884829</v>
      </c>
      <c r="BB696">
        <f t="shared" si="213"/>
        <v>0.16380338099818148</v>
      </c>
      <c r="BC696" s="25">
        <f t="shared" si="214"/>
        <v>0.78233398375691998</v>
      </c>
      <c r="BD696" s="25">
        <f t="shared" si="215"/>
        <v>0.13908159711234133</v>
      </c>
    </row>
    <row r="697" spans="1:56" x14ac:dyDescent="0.2">
      <c r="A697" s="3">
        <v>44526</v>
      </c>
      <c r="M697" s="3">
        <v>44526</v>
      </c>
      <c r="O697">
        <v>42</v>
      </c>
      <c r="P697">
        <v>5</v>
      </c>
      <c r="Q697">
        <v>52</v>
      </c>
      <c r="R697">
        <v>7</v>
      </c>
      <c r="S697">
        <v>52</v>
      </c>
      <c r="T697">
        <v>5</v>
      </c>
      <c r="U697">
        <v>46</v>
      </c>
      <c r="V697">
        <v>5</v>
      </c>
      <c r="W697">
        <f t="shared" si="207"/>
        <v>29.5</v>
      </c>
      <c r="AA697" s="3">
        <v>44526</v>
      </c>
      <c r="AC697">
        <v>52</v>
      </c>
      <c r="AD697">
        <v>7</v>
      </c>
      <c r="AE697">
        <v>46</v>
      </c>
      <c r="AF697">
        <v>5</v>
      </c>
      <c r="AG697" s="3">
        <v>44526</v>
      </c>
      <c r="AI697">
        <f t="shared" si="216"/>
        <v>1.8007694647800059</v>
      </c>
      <c r="AJ697">
        <f t="shared" si="217"/>
        <v>0.21437731723571499</v>
      </c>
      <c r="AK697">
        <f t="shared" si="218"/>
        <v>1.4453927266693503</v>
      </c>
      <c r="AL697">
        <f t="shared" si="219"/>
        <v>0.13898006987205291</v>
      </c>
      <c r="AM697" s="3">
        <v>44526</v>
      </c>
      <c r="AO697">
        <f t="shared" si="208"/>
        <v>2.229524099251436</v>
      </c>
      <c r="AP697">
        <f t="shared" si="209"/>
        <v>0.300128244130001</v>
      </c>
      <c r="AQ697">
        <f t="shared" si="210"/>
        <v>1.2786166428228867</v>
      </c>
      <c r="AR697">
        <f t="shared" si="211"/>
        <v>0.13898006987205291</v>
      </c>
      <c r="AS697" s="3">
        <v>44526</v>
      </c>
      <c r="AU697">
        <f t="shared" si="220"/>
        <v>1.1466236669872705</v>
      </c>
      <c r="AV697">
        <f t="shared" si="221"/>
        <v>0.13650281749848459</v>
      </c>
      <c r="AW697" s="25">
        <f t="shared" si="222"/>
        <v>0.90403038123021862</v>
      </c>
      <c r="AX697" s="25">
        <f t="shared" si="223"/>
        <v>8.6925998195213336E-2</v>
      </c>
      <c r="AY697" s="3">
        <v>44526</v>
      </c>
      <c r="BA697">
        <f t="shared" si="212"/>
        <v>1.4196293019842396</v>
      </c>
      <c r="BB697">
        <f t="shared" si="213"/>
        <v>0.1911039444978784</v>
      </c>
      <c r="BC697" s="25">
        <f t="shared" si="214"/>
        <v>0.79971918339596271</v>
      </c>
      <c r="BD697" s="25">
        <f t="shared" si="215"/>
        <v>8.6925998195213336E-2</v>
      </c>
    </row>
    <row r="698" spans="1:56" x14ac:dyDescent="0.2">
      <c r="A698" s="3">
        <v>44527</v>
      </c>
      <c r="M698" s="3">
        <v>44527</v>
      </c>
      <c r="O698">
        <v>47</v>
      </c>
      <c r="P698">
        <v>1</v>
      </c>
      <c r="Q698">
        <v>54</v>
      </c>
      <c r="R698">
        <v>5</v>
      </c>
      <c r="S698">
        <v>39</v>
      </c>
      <c r="T698">
        <v>8</v>
      </c>
      <c r="U698">
        <v>44</v>
      </c>
      <c r="V698">
        <v>7</v>
      </c>
      <c r="W698">
        <f t="shared" si="207"/>
        <v>29.5</v>
      </c>
      <c r="AA698" s="3">
        <v>44527</v>
      </c>
      <c r="AC698">
        <v>54</v>
      </c>
      <c r="AD698">
        <v>5</v>
      </c>
      <c r="AE698">
        <v>44</v>
      </c>
      <c r="AF698">
        <v>7</v>
      </c>
      <c r="AG698" s="3">
        <v>44527</v>
      </c>
      <c r="AI698">
        <f t="shared" si="216"/>
        <v>2.0151467820157207</v>
      </c>
      <c r="AJ698">
        <f t="shared" si="217"/>
        <v>4.2875463447142999E-2</v>
      </c>
      <c r="AK698">
        <f t="shared" si="218"/>
        <v>1.0840445450020126</v>
      </c>
      <c r="AL698">
        <f t="shared" si="219"/>
        <v>0.22236811179528465</v>
      </c>
      <c r="AM698" s="3">
        <v>44527</v>
      </c>
      <c r="AO698">
        <f t="shared" si="208"/>
        <v>2.3152750261457218</v>
      </c>
      <c r="AP698">
        <f t="shared" si="209"/>
        <v>0.21437731723571499</v>
      </c>
      <c r="AQ698">
        <f t="shared" si="210"/>
        <v>1.2230246148740656</v>
      </c>
      <c r="AR698">
        <f t="shared" si="211"/>
        <v>0.19457209782087406</v>
      </c>
      <c r="AS698" s="3">
        <v>44527</v>
      </c>
      <c r="AU698">
        <f t="shared" si="220"/>
        <v>1.2831264844857551</v>
      </c>
      <c r="AV698">
        <f t="shared" si="221"/>
        <v>2.7300563499696916E-2</v>
      </c>
      <c r="AW698" s="25">
        <f t="shared" si="222"/>
        <v>0.67802278592266396</v>
      </c>
      <c r="AX698" s="25">
        <f t="shared" si="223"/>
        <v>0.13908159711234133</v>
      </c>
      <c r="AY698" s="3">
        <v>44527</v>
      </c>
      <c r="BA698">
        <f t="shared" si="212"/>
        <v>1.4742304289836334</v>
      </c>
      <c r="BB698">
        <f t="shared" si="213"/>
        <v>0.13650281749848459</v>
      </c>
      <c r="BC698" s="25">
        <f t="shared" si="214"/>
        <v>0.76494878411787737</v>
      </c>
      <c r="BD698" s="25">
        <f t="shared" si="215"/>
        <v>0.12169639747329866</v>
      </c>
    </row>
    <row r="699" spans="1:56" x14ac:dyDescent="0.2">
      <c r="A699" s="3">
        <v>44528</v>
      </c>
      <c r="M699" s="3">
        <v>44528</v>
      </c>
      <c r="O699">
        <v>61</v>
      </c>
      <c r="P699">
        <v>6</v>
      </c>
      <c r="Q699">
        <v>46</v>
      </c>
      <c r="R699">
        <v>4</v>
      </c>
      <c r="S699">
        <v>31</v>
      </c>
      <c r="T699">
        <v>6</v>
      </c>
      <c r="U699">
        <v>47</v>
      </c>
      <c r="V699">
        <v>7</v>
      </c>
      <c r="W699">
        <f t="shared" si="207"/>
        <v>25</v>
      </c>
      <c r="AA699" s="3">
        <v>44528</v>
      </c>
      <c r="AC699">
        <v>46</v>
      </c>
      <c r="AD699">
        <v>4</v>
      </c>
      <c r="AE699">
        <v>47</v>
      </c>
      <c r="AF699">
        <v>7</v>
      </c>
      <c r="AG699" s="3">
        <v>44528</v>
      </c>
      <c r="AI699">
        <f t="shared" si="216"/>
        <v>2.6154032702757228</v>
      </c>
      <c r="AJ699">
        <f t="shared" si="217"/>
        <v>0.25725278068285801</v>
      </c>
      <c r="AK699">
        <f t="shared" si="218"/>
        <v>0.86167643320672804</v>
      </c>
      <c r="AL699">
        <f t="shared" si="219"/>
        <v>0.16677608384646347</v>
      </c>
      <c r="AM699" s="3">
        <v>44528</v>
      </c>
      <c r="AO699">
        <f t="shared" si="208"/>
        <v>1.9722713185685778</v>
      </c>
      <c r="AP699">
        <f t="shared" si="209"/>
        <v>0.171501853788572</v>
      </c>
      <c r="AQ699">
        <f t="shared" si="210"/>
        <v>1.3064126567972973</v>
      </c>
      <c r="AR699">
        <f t="shared" si="211"/>
        <v>0.19457209782087406</v>
      </c>
      <c r="AS699" s="3">
        <v>44528</v>
      </c>
      <c r="AU699">
        <f t="shared" si="220"/>
        <v>1.6653343734815118</v>
      </c>
      <c r="AV699">
        <f t="shared" si="221"/>
        <v>0.16380338099818148</v>
      </c>
      <c r="AW699" s="25">
        <f t="shared" si="222"/>
        <v>0.53894118881032271</v>
      </c>
      <c r="AX699" s="25">
        <f t="shared" si="223"/>
        <v>0.10431119783425599</v>
      </c>
      <c r="AY699" s="3">
        <v>44528</v>
      </c>
      <c r="BA699">
        <f t="shared" si="212"/>
        <v>1.2558259209860581</v>
      </c>
      <c r="BB699">
        <f t="shared" si="213"/>
        <v>0.10920225399878766</v>
      </c>
      <c r="BC699" s="25">
        <f t="shared" si="214"/>
        <v>0.81710438303500532</v>
      </c>
      <c r="BD699" s="25">
        <f t="shared" si="215"/>
        <v>0.12169639747329866</v>
      </c>
    </row>
    <row r="700" spans="1:56" x14ac:dyDescent="0.2">
      <c r="A700" s="3">
        <v>44529</v>
      </c>
      <c r="M700" s="3">
        <v>44529</v>
      </c>
      <c r="O700">
        <v>34</v>
      </c>
      <c r="P700">
        <v>8</v>
      </c>
      <c r="Q700">
        <v>45</v>
      </c>
      <c r="R700">
        <v>4</v>
      </c>
      <c r="S700">
        <v>51</v>
      </c>
      <c r="T700">
        <v>2</v>
      </c>
      <c r="U700">
        <v>43</v>
      </c>
      <c r="V700">
        <v>6</v>
      </c>
      <c r="W700">
        <f t="shared" si="207"/>
        <v>24.5</v>
      </c>
      <c r="AA700" s="3">
        <v>44529</v>
      </c>
      <c r="AC700">
        <v>45</v>
      </c>
      <c r="AD700">
        <v>4</v>
      </c>
      <c r="AE700">
        <v>43</v>
      </c>
      <c r="AF700">
        <v>6</v>
      </c>
      <c r="AG700" s="3">
        <v>44529</v>
      </c>
      <c r="AI700">
        <f t="shared" si="216"/>
        <v>1.4577657572028619</v>
      </c>
      <c r="AJ700">
        <f t="shared" si="217"/>
        <v>0.34300370757714399</v>
      </c>
      <c r="AK700">
        <f t="shared" si="218"/>
        <v>1.4175967126949396</v>
      </c>
      <c r="AL700">
        <f t="shared" si="219"/>
        <v>5.5592027948821163E-2</v>
      </c>
      <c r="AM700" s="3">
        <v>44529</v>
      </c>
      <c r="AO700">
        <f t="shared" si="208"/>
        <v>1.929395855121435</v>
      </c>
      <c r="AP700">
        <f t="shared" si="209"/>
        <v>0.171501853788572</v>
      </c>
      <c r="AQ700">
        <f t="shared" si="210"/>
        <v>1.1952286008996551</v>
      </c>
      <c r="AR700">
        <f t="shared" si="211"/>
        <v>0.16677608384646347</v>
      </c>
      <c r="AS700" s="3">
        <v>44529</v>
      </c>
      <c r="AU700">
        <f t="shared" si="220"/>
        <v>0.92821915898969509</v>
      </c>
      <c r="AV700">
        <f t="shared" si="221"/>
        <v>0.21840450799757533</v>
      </c>
      <c r="AW700" s="25">
        <f t="shared" si="222"/>
        <v>0.886645181591176</v>
      </c>
      <c r="AX700" s="25">
        <f t="shared" si="223"/>
        <v>3.4770399278085333E-2</v>
      </c>
      <c r="AY700" s="3">
        <v>44529</v>
      </c>
      <c r="BA700">
        <f t="shared" si="212"/>
        <v>1.2285253574863613</v>
      </c>
      <c r="BB700">
        <f t="shared" si="213"/>
        <v>0.10920225399878766</v>
      </c>
      <c r="BC700" s="25">
        <f t="shared" si="214"/>
        <v>0.74756358447883464</v>
      </c>
      <c r="BD700" s="25">
        <f t="shared" si="215"/>
        <v>0.10431119783425599</v>
      </c>
    </row>
    <row r="701" spans="1:56" x14ac:dyDescent="0.2">
      <c r="A701" s="3">
        <v>44530</v>
      </c>
      <c r="M701" s="3">
        <v>44530</v>
      </c>
      <c r="O701">
        <v>49</v>
      </c>
      <c r="P701">
        <v>1</v>
      </c>
      <c r="Q701">
        <v>54</v>
      </c>
      <c r="R701">
        <v>3</v>
      </c>
      <c r="S701">
        <v>48</v>
      </c>
      <c r="T701">
        <v>6</v>
      </c>
      <c r="U701">
        <v>34</v>
      </c>
      <c r="V701">
        <v>4</v>
      </c>
      <c r="W701">
        <f t="shared" si="207"/>
        <v>28.5</v>
      </c>
      <c r="AA701" s="3">
        <v>44530</v>
      </c>
      <c r="AC701">
        <v>54</v>
      </c>
      <c r="AD701">
        <v>3</v>
      </c>
      <c r="AE701">
        <v>34</v>
      </c>
      <c r="AF701">
        <v>4</v>
      </c>
      <c r="AG701" s="3">
        <v>44530</v>
      </c>
      <c r="AI701">
        <f t="shared" si="216"/>
        <v>2.1008977089100069</v>
      </c>
      <c r="AJ701">
        <f t="shared" si="217"/>
        <v>4.2875463447142999E-2</v>
      </c>
      <c r="AK701">
        <f t="shared" si="218"/>
        <v>1.3342086707717078</v>
      </c>
      <c r="AL701">
        <f t="shared" si="219"/>
        <v>0.16677608384646347</v>
      </c>
      <c r="AM701" s="3">
        <v>44530</v>
      </c>
      <c r="AO701">
        <f t="shared" si="208"/>
        <v>2.3152750261457218</v>
      </c>
      <c r="AP701">
        <f t="shared" si="209"/>
        <v>0.128626390341429</v>
      </c>
      <c r="AQ701">
        <f t="shared" si="210"/>
        <v>0.94506447512995972</v>
      </c>
      <c r="AR701">
        <f t="shared" si="211"/>
        <v>0.11118405589764233</v>
      </c>
      <c r="AS701" s="3">
        <v>44530</v>
      </c>
      <c r="AU701">
        <f t="shared" si="220"/>
        <v>1.3377276114851488</v>
      </c>
      <c r="AV701">
        <f t="shared" si="221"/>
        <v>2.7300563499696916E-2</v>
      </c>
      <c r="AW701" s="25">
        <f t="shared" si="222"/>
        <v>0.83448958267404794</v>
      </c>
      <c r="AX701" s="25">
        <f t="shared" si="223"/>
        <v>0.10431119783425599</v>
      </c>
      <c r="AY701" s="3">
        <v>44530</v>
      </c>
      <c r="BA701">
        <f t="shared" si="212"/>
        <v>1.4742304289836334</v>
      </c>
      <c r="BB701">
        <f t="shared" si="213"/>
        <v>8.190169049909074E-2</v>
      </c>
      <c r="BC701" s="25">
        <f t="shared" si="214"/>
        <v>0.59109678772745067</v>
      </c>
      <c r="BD701" s="25">
        <f t="shared" si="215"/>
        <v>6.9540798556170666E-2</v>
      </c>
    </row>
    <row r="702" spans="1:56" x14ac:dyDescent="0.2">
      <c r="A702" s="3">
        <v>44531</v>
      </c>
      <c r="M702" s="3">
        <v>44531</v>
      </c>
      <c r="O702">
        <v>59</v>
      </c>
      <c r="P702">
        <v>1</v>
      </c>
      <c r="Q702">
        <v>54</v>
      </c>
      <c r="R702">
        <v>6</v>
      </c>
      <c r="S702">
        <v>45</v>
      </c>
      <c r="T702">
        <v>7</v>
      </c>
      <c r="U702">
        <v>41</v>
      </c>
      <c r="V702">
        <v>5</v>
      </c>
      <c r="W702">
        <f t="shared" si="207"/>
        <v>30</v>
      </c>
      <c r="AA702" s="3">
        <v>44531</v>
      </c>
      <c r="AC702">
        <v>54</v>
      </c>
      <c r="AD702">
        <v>6</v>
      </c>
      <c r="AE702">
        <v>41</v>
      </c>
      <c r="AF702">
        <v>5</v>
      </c>
      <c r="AG702" s="3">
        <v>44531</v>
      </c>
      <c r="AI702">
        <f t="shared" si="216"/>
        <v>2.5296523433814371</v>
      </c>
      <c r="AJ702">
        <f t="shared" si="217"/>
        <v>4.2875463447142999E-2</v>
      </c>
      <c r="AK702">
        <f t="shared" si="218"/>
        <v>1.2508206288484762</v>
      </c>
      <c r="AL702">
        <f t="shared" si="219"/>
        <v>0.19457209782087406</v>
      </c>
      <c r="AM702" s="3">
        <v>44531</v>
      </c>
      <c r="AO702">
        <f t="shared" si="208"/>
        <v>2.3152750261457218</v>
      </c>
      <c r="AP702">
        <f t="shared" si="209"/>
        <v>0.25725278068285801</v>
      </c>
      <c r="AQ702">
        <f t="shared" si="210"/>
        <v>1.1396365729508338</v>
      </c>
      <c r="AR702">
        <f t="shared" si="211"/>
        <v>0.13898006987205291</v>
      </c>
      <c r="AS702" s="3">
        <v>44531</v>
      </c>
      <c r="AU702">
        <f t="shared" si="220"/>
        <v>1.610733246482118</v>
      </c>
      <c r="AV702">
        <f t="shared" si="221"/>
        <v>2.7300563499696916E-2</v>
      </c>
      <c r="AW702" s="25">
        <f t="shared" si="222"/>
        <v>0.78233398375691998</v>
      </c>
      <c r="AX702" s="25">
        <f t="shared" si="223"/>
        <v>0.12169639747329866</v>
      </c>
      <c r="AY702" s="3">
        <v>44531</v>
      </c>
      <c r="BA702">
        <f t="shared" si="212"/>
        <v>1.4742304289836334</v>
      </c>
      <c r="BB702">
        <f t="shared" si="213"/>
        <v>0.16380338099818148</v>
      </c>
      <c r="BC702" s="25">
        <f t="shared" si="214"/>
        <v>0.7127931852007493</v>
      </c>
      <c r="BD702" s="25">
        <f t="shared" si="215"/>
        <v>8.6925998195213336E-2</v>
      </c>
    </row>
    <row r="703" spans="1:56" x14ac:dyDescent="0.2">
      <c r="A703" s="3">
        <v>44532</v>
      </c>
      <c r="M703" s="3">
        <v>44532</v>
      </c>
      <c r="O703">
        <v>60</v>
      </c>
      <c r="P703">
        <v>3</v>
      </c>
      <c r="Q703">
        <v>54</v>
      </c>
      <c r="R703">
        <v>5</v>
      </c>
      <c r="S703">
        <v>45</v>
      </c>
      <c r="T703">
        <v>4</v>
      </c>
      <c r="U703">
        <v>48</v>
      </c>
      <c r="V703">
        <v>7</v>
      </c>
      <c r="W703">
        <f t="shared" si="207"/>
        <v>29.5</v>
      </c>
      <c r="AA703" s="3">
        <v>44532</v>
      </c>
      <c r="AC703">
        <v>54</v>
      </c>
      <c r="AD703">
        <v>5</v>
      </c>
      <c r="AE703">
        <v>48</v>
      </c>
      <c r="AF703">
        <v>7</v>
      </c>
      <c r="AG703" s="3">
        <v>44532</v>
      </c>
      <c r="AI703">
        <f t="shared" si="216"/>
        <v>2.57252780682858</v>
      </c>
      <c r="AJ703">
        <f t="shared" si="217"/>
        <v>0.128626390341429</v>
      </c>
      <c r="AK703">
        <f t="shared" si="218"/>
        <v>1.2508206288484762</v>
      </c>
      <c r="AL703">
        <f t="shared" si="219"/>
        <v>0.11118405589764233</v>
      </c>
      <c r="AM703" s="3">
        <v>44532</v>
      </c>
      <c r="AO703">
        <f t="shared" si="208"/>
        <v>2.3152750261457218</v>
      </c>
      <c r="AP703">
        <f t="shared" si="209"/>
        <v>0.21437731723571499</v>
      </c>
      <c r="AQ703">
        <f t="shared" si="210"/>
        <v>1.3342086707717078</v>
      </c>
      <c r="AR703">
        <f t="shared" si="211"/>
        <v>0.19457209782087406</v>
      </c>
      <c r="AS703" s="3">
        <v>44532</v>
      </c>
      <c r="AU703">
        <f t="shared" si="220"/>
        <v>1.638033809981815</v>
      </c>
      <c r="AV703">
        <f t="shared" si="221"/>
        <v>8.190169049909074E-2</v>
      </c>
      <c r="AW703" s="25">
        <f t="shared" si="222"/>
        <v>0.78233398375691998</v>
      </c>
      <c r="AX703" s="25">
        <f t="shared" si="223"/>
        <v>6.9540798556170666E-2</v>
      </c>
      <c r="AY703" s="3">
        <v>44532</v>
      </c>
      <c r="BA703">
        <f t="shared" si="212"/>
        <v>1.4742304289836334</v>
      </c>
      <c r="BB703">
        <f t="shared" si="213"/>
        <v>0.13650281749848459</v>
      </c>
      <c r="BC703" s="25">
        <f t="shared" si="214"/>
        <v>0.83448958267404794</v>
      </c>
      <c r="BD703" s="25">
        <f t="shared" si="215"/>
        <v>0.12169639747329866</v>
      </c>
    </row>
    <row r="704" spans="1:56" x14ac:dyDescent="0.2">
      <c r="A704" s="3">
        <v>44533</v>
      </c>
      <c r="M704" s="3">
        <v>44533</v>
      </c>
      <c r="O704">
        <v>48</v>
      </c>
      <c r="P704">
        <v>5</v>
      </c>
      <c r="Q704">
        <v>52</v>
      </c>
      <c r="R704">
        <v>3</v>
      </c>
      <c r="S704">
        <v>51</v>
      </c>
      <c r="T704">
        <v>6</v>
      </c>
      <c r="U704">
        <v>40</v>
      </c>
      <c r="V704">
        <v>8</v>
      </c>
      <c r="W704">
        <f t="shared" si="207"/>
        <v>27.5</v>
      </c>
      <c r="AA704" s="3">
        <v>44533</v>
      </c>
      <c r="AC704">
        <v>52</v>
      </c>
      <c r="AD704">
        <v>3</v>
      </c>
      <c r="AE704">
        <v>40</v>
      </c>
      <c r="AF704">
        <v>8</v>
      </c>
      <c r="AG704" s="3">
        <v>44533</v>
      </c>
      <c r="AI704">
        <f t="shared" si="216"/>
        <v>2.0580222454628641</v>
      </c>
      <c r="AJ704">
        <f t="shared" si="217"/>
        <v>0.21437731723571499</v>
      </c>
      <c r="AK704">
        <f t="shared" si="218"/>
        <v>1.4175967126949396</v>
      </c>
      <c r="AL704">
        <f t="shared" si="219"/>
        <v>0.16677608384646347</v>
      </c>
      <c r="AM704" s="3">
        <v>44533</v>
      </c>
      <c r="AO704">
        <f t="shared" si="208"/>
        <v>2.229524099251436</v>
      </c>
      <c r="AP704">
        <f t="shared" si="209"/>
        <v>0.128626390341429</v>
      </c>
      <c r="AQ704">
        <f t="shared" si="210"/>
        <v>1.1118405589764233</v>
      </c>
      <c r="AR704">
        <f t="shared" si="211"/>
        <v>0.22236811179528465</v>
      </c>
      <c r="AS704" s="3">
        <v>44533</v>
      </c>
      <c r="AU704">
        <f t="shared" si="220"/>
        <v>1.3104270479854518</v>
      </c>
      <c r="AV704">
        <f t="shared" si="221"/>
        <v>0.13650281749848459</v>
      </c>
      <c r="AW704" s="25">
        <f t="shared" si="222"/>
        <v>0.886645181591176</v>
      </c>
      <c r="AX704" s="25">
        <f t="shared" si="223"/>
        <v>0.10431119783425599</v>
      </c>
      <c r="AY704" s="3">
        <v>44533</v>
      </c>
      <c r="BA704">
        <f t="shared" si="212"/>
        <v>1.4196293019842396</v>
      </c>
      <c r="BB704">
        <f t="shared" si="213"/>
        <v>8.190169049909074E-2</v>
      </c>
      <c r="BC704" s="25">
        <f t="shared" si="214"/>
        <v>0.69540798556170669</v>
      </c>
      <c r="BD704" s="25">
        <f t="shared" si="215"/>
        <v>0.13908159711234133</v>
      </c>
    </row>
    <row r="705" spans="1:56" x14ac:dyDescent="0.2">
      <c r="A705" s="3">
        <v>44534</v>
      </c>
      <c r="M705" s="3">
        <v>44534</v>
      </c>
      <c r="O705">
        <v>48</v>
      </c>
      <c r="P705">
        <v>6</v>
      </c>
      <c r="Q705">
        <v>58</v>
      </c>
      <c r="R705">
        <v>0</v>
      </c>
      <c r="S705">
        <v>49</v>
      </c>
      <c r="T705">
        <v>4</v>
      </c>
      <c r="U705">
        <v>40</v>
      </c>
      <c r="V705">
        <v>6</v>
      </c>
      <c r="W705">
        <f t="shared" si="207"/>
        <v>29</v>
      </c>
      <c r="AA705" s="3">
        <v>44534</v>
      </c>
      <c r="AC705">
        <v>58</v>
      </c>
      <c r="AD705">
        <v>0</v>
      </c>
      <c r="AE705">
        <v>40</v>
      </c>
      <c r="AF705">
        <v>6</v>
      </c>
      <c r="AG705" s="3">
        <v>44534</v>
      </c>
      <c r="AI705">
        <f t="shared" si="216"/>
        <v>2.0580222454628641</v>
      </c>
      <c r="AJ705">
        <f t="shared" si="217"/>
        <v>0.25725278068285801</v>
      </c>
      <c r="AK705">
        <f t="shared" si="218"/>
        <v>1.3620046847461185</v>
      </c>
      <c r="AL705">
        <f t="shared" si="219"/>
        <v>0.11118405589764233</v>
      </c>
      <c r="AM705" s="3">
        <v>44534</v>
      </c>
      <c r="AO705">
        <f t="shared" si="208"/>
        <v>2.4867768799342937</v>
      </c>
      <c r="AP705">
        <f t="shared" si="209"/>
        <v>0</v>
      </c>
      <c r="AQ705">
        <f t="shared" si="210"/>
        <v>1.1118405589764233</v>
      </c>
      <c r="AR705">
        <f t="shared" si="211"/>
        <v>0.16677608384646347</v>
      </c>
      <c r="AS705" s="3">
        <v>44534</v>
      </c>
      <c r="AU705">
        <f t="shared" si="220"/>
        <v>1.3104270479854518</v>
      </c>
      <c r="AV705">
        <f t="shared" si="221"/>
        <v>0.16380338099818148</v>
      </c>
      <c r="AW705" s="25">
        <f t="shared" si="222"/>
        <v>0.85187478231309066</v>
      </c>
      <c r="AX705" s="25">
        <f t="shared" si="223"/>
        <v>6.9540798556170666E-2</v>
      </c>
      <c r="AY705" s="3">
        <v>44534</v>
      </c>
      <c r="BA705">
        <f t="shared" si="212"/>
        <v>1.583432682982421</v>
      </c>
      <c r="BB705">
        <f t="shared" si="213"/>
        <v>0</v>
      </c>
      <c r="BC705" s="25">
        <f t="shared" si="214"/>
        <v>0.69540798556170669</v>
      </c>
      <c r="BD705" s="25">
        <f t="shared" si="215"/>
        <v>0.10431119783425599</v>
      </c>
    </row>
    <row r="706" spans="1:56" x14ac:dyDescent="0.2">
      <c r="A706" s="3">
        <v>44535</v>
      </c>
      <c r="M706" s="3">
        <v>44535</v>
      </c>
      <c r="O706">
        <v>57</v>
      </c>
      <c r="P706">
        <v>4</v>
      </c>
      <c r="Q706">
        <v>48</v>
      </c>
      <c r="R706">
        <v>5</v>
      </c>
      <c r="S706">
        <v>54</v>
      </c>
      <c r="T706">
        <v>3</v>
      </c>
      <c r="U706">
        <v>38</v>
      </c>
      <c r="V706">
        <v>5</v>
      </c>
      <c r="W706">
        <f t="shared" ref="W706:W731" si="224">AVERAGE(Q706:R706)</f>
        <v>26.5</v>
      </c>
      <c r="AA706" s="3">
        <v>44535</v>
      </c>
      <c r="AC706">
        <v>48</v>
      </c>
      <c r="AD706">
        <v>5</v>
      </c>
      <c r="AE706">
        <v>38</v>
      </c>
      <c r="AF706">
        <v>5</v>
      </c>
      <c r="AG706" s="3">
        <v>44535</v>
      </c>
      <c r="AI706">
        <f t="shared" si="216"/>
        <v>2.4439014164871509</v>
      </c>
      <c r="AJ706">
        <f t="shared" si="217"/>
        <v>0.171501853788572</v>
      </c>
      <c r="AK706">
        <f t="shared" si="218"/>
        <v>1.5009847546181714</v>
      </c>
      <c r="AL706">
        <f t="shared" si="219"/>
        <v>8.3388041923231737E-2</v>
      </c>
      <c r="AM706" s="3">
        <v>44535</v>
      </c>
      <c r="AO706">
        <f t="shared" si="208"/>
        <v>2.0580222454628641</v>
      </c>
      <c r="AP706">
        <f t="shared" si="209"/>
        <v>0.21437731723571499</v>
      </c>
      <c r="AQ706">
        <f t="shared" si="210"/>
        <v>1.0562485310276022</v>
      </c>
      <c r="AR706">
        <f t="shared" si="211"/>
        <v>0.13898006987205291</v>
      </c>
      <c r="AS706" s="3">
        <v>44535</v>
      </c>
      <c r="AU706">
        <f t="shared" si="220"/>
        <v>1.5561321194827242</v>
      </c>
      <c r="AV706">
        <f t="shared" si="221"/>
        <v>0.10920225399878766</v>
      </c>
      <c r="AW706" s="25">
        <f t="shared" si="222"/>
        <v>0.93880078050830396</v>
      </c>
      <c r="AX706" s="25">
        <f t="shared" si="223"/>
        <v>5.2155598917127996E-2</v>
      </c>
      <c r="AY706" s="3">
        <v>44535</v>
      </c>
      <c r="BA706">
        <f t="shared" si="212"/>
        <v>1.3104270479854518</v>
      </c>
      <c r="BB706">
        <f t="shared" si="213"/>
        <v>0.13650281749848459</v>
      </c>
      <c r="BC706" s="25">
        <f t="shared" si="214"/>
        <v>0.66063758628362135</v>
      </c>
      <c r="BD706" s="25">
        <f t="shared" si="215"/>
        <v>8.6925998195213336E-2</v>
      </c>
    </row>
    <row r="707" spans="1:56" x14ac:dyDescent="0.2">
      <c r="A707" s="3">
        <v>44536</v>
      </c>
      <c r="M707" s="3">
        <v>44536</v>
      </c>
      <c r="O707">
        <v>43</v>
      </c>
      <c r="P707">
        <v>5</v>
      </c>
      <c r="Q707">
        <v>52</v>
      </c>
      <c r="R707">
        <v>2</v>
      </c>
      <c r="S707">
        <v>51</v>
      </c>
      <c r="T707">
        <v>4</v>
      </c>
      <c r="U707">
        <v>50</v>
      </c>
      <c r="V707">
        <v>4</v>
      </c>
      <c r="W707">
        <f t="shared" si="224"/>
        <v>27</v>
      </c>
      <c r="AA707" s="3">
        <v>44536</v>
      </c>
      <c r="AC707">
        <v>52</v>
      </c>
      <c r="AD707">
        <v>2</v>
      </c>
      <c r="AE707">
        <v>50</v>
      </c>
      <c r="AF707">
        <v>4</v>
      </c>
      <c r="AG707" s="3">
        <v>44536</v>
      </c>
      <c r="AI707">
        <f t="shared" si="216"/>
        <v>1.843644928227149</v>
      </c>
      <c r="AJ707">
        <f t="shared" si="217"/>
        <v>0.21437731723571499</v>
      </c>
      <c r="AK707">
        <f t="shared" si="218"/>
        <v>1.4175967126949396</v>
      </c>
      <c r="AL707">
        <f t="shared" si="219"/>
        <v>0.11118405589764233</v>
      </c>
      <c r="AM707" s="3">
        <v>44536</v>
      </c>
      <c r="AO707">
        <f t="shared" ref="AO707:AO731" si="225">Q707*$H$376</f>
        <v>2.229524099251436</v>
      </c>
      <c r="AP707">
        <f t="shared" ref="AP707:AP731" si="226">R707*$H$376</f>
        <v>8.5750926894285998E-2</v>
      </c>
      <c r="AQ707">
        <f t="shared" ref="AQ707:AQ731" si="227">U707*$I$376</f>
        <v>1.3898006987205291</v>
      </c>
      <c r="AR707">
        <f t="shared" ref="AR707:AR731" si="228">V707*$I$376</f>
        <v>0.11118405589764233</v>
      </c>
      <c r="AS707" s="3">
        <v>44536</v>
      </c>
      <c r="AU707">
        <f t="shared" si="220"/>
        <v>1.1739242304869675</v>
      </c>
      <c r="AV707">
        <f t="shared" si="221"/>
        <v>0.13650281749848459</v>
      </c>
      <c r="AW707" s="25">
        <f t="shared" si="222"/>
        <v>0.886645181591176</v>
      </c>
      <c r="AX707" s="25">
        <f t="shared" si="223"/>
        <v>6.9540798556170666E-2</v>
      </c>
      <c r="AY707" s="3">
        <v>44536</v>
      </c>
      <c r="BA707">
        <f t="shared" si="212"/>
        <v>1.4196293019842396</v>
      </c>
      <c r="BB707">
        <f t="shared" si="213"/>
        <v>5.4601126999393831E-2</v>
      </c>
      <c r="BC707" s="25">
        <f t="shared" si="214"/>
        <v>0.86925998195213328</v>
      </c>
      <c r="BD707" s="25">
        <f t="shared" si="215"/>
        <v>6.9540798556170666E-2</v>
      </c>
    </row>
    <row r="708" spans="1:56" x14ac:dyDescent="0.2">
      <c r="A708" s="3">
        <v>44537</v>
      </c>
      <c r="M708" s="3">
        <v>44537</v>
      </c>
      <c r="O708">
        <v>56</v>
      </c>
      <c r="P708">
        <v>7</v>
      </c>
      <c r="Q708">
        <v>56</v>
      </c>
      <c r="R708">
        <v>2</v>
      </c>
      <c r="S708">
        <v>55</v>
      </c>
      <c r="T708">
        <v>6</v>
      </c>
      <c r="U708">
        <v>44</v>
      </c>
      <c r="V708">
        <v>7</v>
      </c>
      <c r="W708">
        <f t="shared" si="224"/>
        <v>29</v>
      </c>
      <c r="AA708" s="3">
        <v>44537</v>
      </c>
      <c r="AC708">
        <v>56</v>
      </c>
      <c r="AD708">
        <v>2</v>
      </c>
      <c r="AE708">
        <v>44</v>
      </c>
      <c r="AF708">
        <v>7</v>
      </c>
      <c r="AG708" s="3">
        <v>44537</v>
      </c>
      <c r="AI708">
        <f t="shared" si="216"/>
        <v>2.401025953040008</v>
      </c>
      <c r="AJ708">
        <f t="shared" si="217"/>
        <v>0.300128244130001</v>
      </c>
      <c r="AK708">
        <f t="shared" si="218"/>
        <v>1.5287807685925821</v>
      </c>
      <c r="AL708">
        <f t="shared" si="219"/>
        <v>0.16677608384646347</v>
      </c>
      <c r="AM708" s="3">
        <v>44537</v>
      </c>
      <c r="AO708">
        <f t="shared" si="225"/>
        <v>2.401025953040008</v>
      </c>
      <c r="AP708">
        <f t="shared" si="226"/>
        <v>8.5750926894285998E-2</v>
      </c>
      <c r="AQ708">
        <f t="shared" si="227"/>
        <v>1.2230246148740656</v>
      </c>
      <c r="AR708">
        <f t="shared" si="228"/>
        <v>0.19457209782087406</v>
      </c>
      <c r="AS708" s="3">
        <v>44537</v>
      </c>
      <c r="AU708">
        <f t="shared" si="220"/>
        <v>1.5288315559830272</v>
      </c>
      <c r="AV708">
        <f t="shared" si="221"/>
        <v>0.1911039444978784</v>
      </c>
      <c r="AW708" s="25">
        <f t="shared" si="222"/>
        <v>0.95618598014734668</v>
      </c>
      <c r="AX708" s="25">
        <f t="shared" si="223"/>
        <v>0.10431119783425599</v>
      </c>
      <c r="AY708" s="3">
        <v>44537</v>
      </c>
      <c r="BA708">
        <f t="shared" si="212"/>
        <v>1.5288315559830272</v>
      </c>
      <c r="BB708">
        <f t="shared" si="213"/>
        <v>5.4601126999393831E-2</v>
      </c>
      <c r="BC708" s="25">
        <f t="shared" si="214"/>
        <v>0.76494878411787737</v>
      </c>
      <c r="BD708" s="25">
        <f t="shared" si="215"/>
        <v>0.12169639747329866</v>
      </c>
    </row>
    <row r="709" spans="1:56" x14ac:dyDescent="0.2">
      <c r="A709" s="3">
        <v>44538</v>
      </c>
      <c r="M709" s="3">
        <v>44538</v>
      </c>
      <c r="O709">
        <v>53</v>
      </c>
      <c r="P709">
        <v>3</v>
      </c>
      <c r="Q709">
        <v>74</v>
      </c>
      <c r="R709">
        <v>9</v>
      </c>
      <c r="S709">
        <v>58</v>
      </c>
      <c r="T709">
        <v>1</v>
      </c>
      <c r="U709">
        <v>42</v>
      </c>
      <c r="V709">
        <v>8</v>
      </c>
      <c r="W709">
        <f t="shared" si="224"/>
        <v>41.5</v>
      </c>
      <c r="AA709" s="3">
        <v>44538</v>
      </c>
      <c r="AC709">
        <v>74</v>
      </c>
      <c r="AD709">
        <v>9</v>
      </c>
      <c r="AE709">
        <v>42</v>
      </c>
      <c r="AF709">
        <v>8</v>
      </c>
      <c r="AG709" s="3">
        <v>44538</v>
      </c>
      <c r="AI709">
        <f t="shared" si="216"/>
        <v>2.2723995626985789</v>
      </c>
      <c r="AJ709">
        <f t="shared" si="217"/>
        <v>0.128626390341429</v>
      </c>
      <c r="AK709">
        <f t="shared" si="218"/>
        <v>1.6121688105158136</v>
      </c>
      <c r="AL709">
        <f t="shared" si="219"/>
        <v>2.7796013974410581E-2</v>
      </c>
      <c r="AM709" s="3">
        <v>44538</v>
      </c>
      <c r="AO709">
        <f t="shared" si="225"/>
        <v>3.1727842950885821</v>
      </c>
      <c r="AP709">
        <f t="shared" si="226"/>
        <v>0.38587917102428698</v>
      </c>
      <c r="AQ709">
        <f t="shared" si="227"/>
        <v>1.1674325869252444</v>
      </c>
      <c r="AR709">
        <f t="shared" si="228"/>
        <v>0.22236811179528465</v>
      </c>
      <c r="AS709" s="3">
        <v>44538</v>
      </c>
      <c r="AU709">
        <f t="shared" si="220"/>
        <v>1.4469298654839364</v>
      </c>
      <c r="AV709">
        <f t="shared" si="221"/>
        <v>8.190169049909074E-2</v>
      </c>
      <c r="AW709" s="25">
        <f t="shared" si="222"/>
        <v>1.0083415790644747</v>
      </c>
      <c r="AX709" s="25">
        <f t="shared" si="223"/>
        <v>1.7385199639042666E-2</v>
      </c>
      <c r="AY709" s="3">
        <v>44538</v>
      </c>
      <c r="BA709">
        <f t="shared" si="212"/>
        <v>2.0202416989775718</v>
      </c>
      <c r="BB709">
        <f t="shared" si="213"/>
        <v>0.24570507149727225</v>
      </c>
      <c r="BC709" s="25">
        <f t="shared" si="214"/>
        <v>0.73017838483979203</v>
      </c>
      <c r="BD709" s="25">
        <f t="shared" si="215"/>
        <v>0.13908159711234133</v>
      </c>
    </row>
    <row r="710" spans="1:56" x14ac:dyDescent="0.2">
      <c r="A710" s="3">
        <v>44539</v>
      </c>
      <c r="M710" s="3">
        <v>44539</v>
      </c>
      <c r="O710">
        <v>54</v>
      </c>
      <c r="P710">
        <v>4</v>
      </c>
      <c r="Q710">
        <v>54</v>
      </c>
      <c r="R710">
        <v>4</v>
      </c>
      <c r="S710">
        <v>55</v>
      </c>
      <c r="T710">
        <v>3</v>
      </c>
      <c r="U710">
        <v>45</v>
      </c>
      <c r="V710">
        <v>5</v>
      </c>
      <c r="W710">
        <f t="shared" si="224"/>
        <v>29</v>
      </c>
      <c r="AA710" s="3">
        <v>44539</v>
      </c>
      <c r="AC710">
        <v>54</v>
      </c>
      <c r="AD710">
        <v>4</v>
      </c>
      <c r="AE710">
        <v>45</v>
      </c>
      <c r="AF710">
        <v>5</v>
      </c>
      <c r="AG710" s="3">
        <v>44539</v>
      </c>
      <c r="AI710">
        <f t="shared" si="216"/>
        <v>2.3152750261457218</v>
      </c>
      <c r="AJ710">
        <f t="shared" si="217"/>
        <v>0.171501853788572</v>
      </c>
      <c r="AK710">
        <f t="shared" si="218"/>
        <v>1.5287807685925821</v>
      </c>
      <c r="AL710">
        <f t="shared" si="219"/>
        <v>8.3388041923231737E-2</v>
      </c>
      <c r="AM710" s="3">
        <v>44539</v>
      </c>
      <c r="AO710">
        <f t="shared" si="225"/>
        <v>2.3152750261457218</v>
      </c>
      <c r="AP710">
        <f t="shared" si="226"/>
        <v>0.171501853788572</v>
      </c>
      <c r="AQ710">
        <f t="shared" si="227"/>
        <v>1.2508206288484762</v>
      </c>
      <c r="AR710">
        <f t="shared" si="228"/>
        <v>0.13898006987205291</v>
      </c>
      <c r="AS710" s="3">
        <v>44539</v>
      </c>
      <c r="AU710">
        <f t="shared" si="220"/>
        <v>1.4742304289836334</v>
      </c>
      <c r="AV710">
        <f t="shared" si="221"/>
        <v>0.10920225399878766</v>
      </c>
      <c r="AW710" s="25">
        <f t="shared" si="222"/>
        <v>0.95618598014734668</v>
      </c>
      <c r="AX710" s="25">
        <f t="shared" si="223"/>
        <v>5.2155598917127996E-2</v>
      </c>
      <c r="AY710" s="3">
        <v>44539</v>
      </c>
      <c r="BA710">
        <f t="shared" si="212"/>
        <v>1.4742304289836334</v>
      </c>
      <c r="BB710">
        <f t="shared" si="213"/>
        <v>0.10920225399878766</v>
      </c>
      <c r="BC710" s="25">
        <f t="shared" si="214"/>
        <v>0.78233398375691998</v>
      </c>
      <c r="BD710" s="25">
        <f t="shared" si="215"/>
        <v>8.6925998195213336E-2</v>
      </c>
    </row>
    <row r="711" spans="1:56" x14ac:dyDescent="0.2">
      <c r="A711" s="3">
        <v>44540</v>
      </c>
      <c r="M711" s="3">
        <v>44540</v>
      </c>
      <c r="O711">
        <v>55</v>
      </c>
      <c r="P711">
        <v>4</v>
      </c>
      <c r="Q711">
        <v>55</v>
      </c>
      <c r="R711">
        <v>4</v>
      </c>
      <c r="S711">
        <v>49</v>
      </c>
      <c r="T711">
        <v>7</v>
      </c>
      <c r="U711">
        <v>44</v>
      </c>
      <c r="V711">
        <v>5</v>
      </c>
      <c r="W711">
        <f t="shared" si="224"/>
        <v>29.5</v>
      </c>
      <c r="AA711" s="3">
        <v>44540</v>
      </c>
      <c r="AC711">
        <v>55</v>
      </c>
      <c r="AD711">
        <v>4</v>
      </c>
      <c r="AE711">
        <v>44</v>
      </c>
      <c r="AF711">
        <v>5</v>
      </c>
      <c r="AG711" s="3">
        <v>44540</v>
      </c>
      <c r="AI711">
        <f t="shared" si="216"/>
        <v>2.3581504895928651</v>
      </c>
      <c r="AJ711">
        <f t="shared" si="217"/>
        <v>0.171501853788572</v>
      </c>
      <c r="AK711">
        <f t="shared" si="218"/>
        <v>1.3620046847461185</v>
      </c>
      <c r="AL711">
        <f t="shared" si="219"/>
        <v>0.19457209782087406</v>
      </c>
      <c r="AM711" s="3">
        <v>44540</v>
      </c>
      <c r="AO711">
        <f t="shared" si="225"/>
        <v>2.3581504895928651</v>
      </c>
      <c r="AP711">
        <f t="shared" si="226"/>
        <v>0.171501853788572</v>
      </c>
      <c r="AQ711">
        <f t="shared" si="227"/>
        <v>1.2230246148740656</v>
      </c>
      <c r="AR711">
        <f t="shared" si="228"/>
        <v>0.13898006987205291</v>
      </c>
      <c r="AS711" s="3">
        <v>44540</v>
      </c>
      <c r="AU711">
        <f t="shared" si="220"/>
        <v>1.5015309924833304</v>
      </c>
      <c r="AV711">
        <f t="shared" si="221"/>
        <v>0.10920225399878766</v>
      </c>
      <c r="AW711" s="25">
        <f t="shared" si="222"/>
        <v>0.85187478231309066</v>
      </c>
      <c r="AX711" s="25">
        <f t="shared" si="223"/>
        <v>0.12169639747329866</v>
      </c>
      <c r="AY711" s="3">
        <v>44540</v>
      </c>
      <c r="BA711">
        <f t="shared" si="212"/>
        <v>1.5015309924833304</v>
      </c>
      <c r="BB711">
        <f t="shared" si="213"/>
        <v>0.10920225399878766</v>
      </c>
      <c r="BC711" s="25">
        <f t="shared" si="214"/>
        <v>0.76494878411787737</v>
      </c>
      <c r="BD711" s="25">
        <f t="shared" si="215"/>
        <v>8.6925998195213336E-2</v>
      </c>
    </row>
    <row r="712" spans="1:56" x14ac:dyDescent="0.2">
      <c r="A712" s="3">
        <v>44541</v>
      </c>
      <c r="M712" s="3">
        <v>44541</v>
      </c>
      <c r="O712">
        <v>56</v>
      </c>
      <c r="P712">
        <v>4</v>
      </c>
      <c r="Q712">
        <v>54</v>
      </c>
      <c r="R712">
        <v>6</v>
      </c>
      <c r="S712">
        <v>55</v>
      </c>
      <c r="T712">
        <v>5</v>
      </c>
      <c r="U712">
        <v>42</v>
      </c>
      <c r="V712">
        <v>5</v>
      </c>
      <c r="W712">
        <f t="shared" si="224"/>
        <v>30</v>
      </c>
      <c r="AA712" s="3">
        <v>44541</v>
      </c>
      <c r="AC712">
        <v>54</v>
      </c>
      <c r="AD712">
        <v>6</v>
      </c>
      <c r="AE712">
        <v>42</v>
      </c>
      <c r="AF712">
        <v>5</v>
      </c>
      <c r="AG712" s="3">
        <v>44541</v>
      </c>
      <c r="AI712">
        <f t="shared" si="216"/>
        <v>2.401025953040008</v>
      </c>
      <c r="AJ712">
        <f t="shared" si="217"/>
        <v>0.171501853788572</v>
      </c>
      <c r="AK712">
        <f t="shared" si="218"/>
        <v>1.5287807685925821</v>
      </c>
      <c r="AL712">
        <f t="shared" si="219"/>
        <v>0.13898006987205291</v>
      </c>
      <c r="AM712" s="3">
        <v>44541</v>
      </c>
      <c r="AO712">
        <f t="shared" si="225"/>
        <v>2.3152750261457218</v>
      </c>
      <c r="AP712">
        <f t="shared" si="226"/>
        <v>0.25725278068285801</v>
      </c>
      <c r="AQ712">
        <f t="shared" si="227"/>
        <v>1.1674325869252444</v>
      </c>
      <c r="AR712">
        <f t="shared" si="228"/>
        <v>0.13898006987205291</v>
      </c>
      <c r="AS712" s="3">
        <v>44541</v>
      </c>
      <c r="AU712">
        <f t="shared" si="220"/>
        <v>1.5288315559830272</v>
      </c>
      <c r="AV712">
        <f t="shared" si="221"/>
        <v>0.10920225399878766</v>
      </c>
      <c r="AW712" s="25">
        <f t="shared" si="222"/>
        <v>0.95618598014734668</v>
      </c>
      <c r="AX712" s="25">
        <f t="shared" si="223"/>
        <v>8.6925998195213336E-2</v>
      </c>
      <c r="AY712" s="3">
        <v>44541</v>
      </c>
      <c r="BA712">
        <f t="shared" si="212"/>
        <v>1.4742304289836334</v>
      </c>
      <c r="BB712">
        <f t="shared" si="213"/>
        <v>0.16380338099818148</v>
      </c>
      <c r="BC712" s="25">
        <f t="shared" si="214"/>
        <v>0.73017838483979203</v>
      </c>
      <c r="BD712" s="25">
        <f t="shared" si="215"/>
        <v>8.6925998195213336E-2</v>
      </c>
    </row>
    <row r="713" spans="1:56" x14ac:dyDescent="0.2">
      <c r="A713" s="3">
        <v>44542</v>
      </c>
      <c r="M713" s="3">
        <v>44542</v>
      </c>
      <c r="O713">
        <v>57</v>
      </c>
      <c r="P713">
        <v>8</v>
      </c>
      <c r="Q713">
        <v>73</v>
      </c>
      <c r="R713">
        <v>6</v>
      </c>
      <c r="S713">
        <v>49</v>
      </c>
      <c r="T713">
        <v>2</v>
      </c>
      <c r="U713">
        <v>45</v>
      </c>
      <c r="V713">
        <v>4</v>
      </c>
      <c r="W713">
        <f t="shared" si="224"/>
        <v>39.5</v>
      </c>
      <c r="AA713" s="3">
        <v>44542</v>
      </c>
      <c r="AC713">
        <v>73</v>
      </c>
      <c r="AD713">
        <v>6</v>
      </c>
      <c r="AE713">
        <v>45</v>
      </c>
      <c r="AF713">
        <v>4</v>
      </c>
      <c r="AG713" s="3">
        <v>44542</v>
      </c>
      <c r="AI713">
        <f t="shared" si="216"/>
        <v>2.4439014164871509</v>
      </c>
      <c r="AJ713">
        <f t="shared" si="217"/>
        <v>0.34300370757714399</v>
      </c>
      <c r="AK713">
        <f t="shared" si="218"/>
        <v>1.3620046847461185</v>
      </c>
      <c r="AL713">
        <f t="shared" si="219"/>
        <v>5.5592027948821163E-2</v>
      </c>
      <c r="AM713" s="3">
        <v>44542</v>
      </c>
      <c r="AO713">
        <f t="shared" si="225"/>
        <v>3.1299088316414387</v>
      </c>
      <c r="AP713">
        <f t="shared" si="226"/>
        <v>0.25725278068285801</v>
      </c>
      <c r="AQ713">
        <f t="shared" si="227"/>
        <v>1.2508206288484762</v>
      </c>
      <c r="AR713">
        <f t="shared" si="228"/>
        <v>0.11118405589764233</v>
      </c>
      <c r="AS713" s="3">
        <v>44542</v>
      </c>
      <c r="AU713">
        <f t="shared" si="220"/>
        <v>1.5561321194827242</v>
      </c>
      <c r="AV713">
        <f t="shared" si="221"/>
        <v>0.21840450799757533</v>
      </c>
      <c r="AW713" s="25">
        <f t="shared" si="222"/>
        <v>0.85187478231309066</v>
      </c>
      <c r="AX713" s="25">
        <f t="shared" si="223"/>
        <v>3.4770399278085333E-2</v>
      </c>
      <c r="AY713" s="3">
        <v>44542</v>
      </c>
      <c r="BA713">
        <f t="shared" si="212"/>
        <v>1.9929411354778748</v>
      </c>
      <c r="BB713">
        <f t="shared" si="213"/>
        <v>0.16380338099818148</v>
      </c>
      <c r="BC713" s="25">
        <f t="shared" si="214"/>
        <v>0.78233398375691998</v>
      </c>
      <c r="BD713" s="25">
        <f t="shared" si="215"/>
        <v>6.9540798556170666E-2</v>
      </c>
    </row>
    <row r="714" spans="1:56" x14ac:dyDescent="0.2">
      <c r="A714" s="3">
        <v>44543</v>
      </c>
      <c r="M714" s="3">
        <v>44543</v>
      </c>
      <c r="O714">
        <v>59</v>
      </c>
      <c r="P714">
        <v>2</v>
      </c>
      <c r="Q714">
        <v>63</v>
      </c>
      <c r="R714">
        <v>6</v>
      </c>
      <c r="S714">
        <v>50</v>
      </c>
      <c r="T714">
        <v>2</v>
      </c>
      <c r="U714">
        <v>50</v>
      </c>
      <c r="V714">
        <v>1</v>
      </c>
      <c r="W714">
        <f t="shared" si="224"/>
        <v>34.5</v>
      </c>
      <c r="AA714" s="3">
        <v>44543</v>
      </c>
      <c r="AC714">
        <v>63</v>
      </c>
      <c r="AD714">
        <v>6</v>
      </c>
      <c r="AE714">
        <v>50</v>
      </c>
      <c r="AF714">
        <v>1</v>
      </c>
      <c r="AG714" s="3">
        <v>44543</v>
      </c>
      <c r="AI714">
        <f t="shared" si="216"/>
        <v>2.5296523433814371</v>
      </c>
      <c r="AJ714">
        <f t="shared" si="217"/>
        <v>8.5750926894285998E-2</v>
      </c>
      <c r="AK714">
        <f t="shared" si="218"/>
        <v>1.3898006987205291</v>
      </c>
      <c r="AL714">
        <f t="shared" si="219"/>
        <v>5.5592027948821163E-2</v>
      </c>
      <c r="AM714" s="3">
        <v>44543</v>
      </c>
      <c r="AO714">
        <f t="shared" si="225"/>
        <v>2.701154197170009</v>
      </c>
      <c r="AP714">
        <f t="shared" si="226"/>
        <v>0.25725278068285801</v>
      </c>
      <c r="AQ714">
        <f t="shared" si="227"/>
        <v>1.3898006987205291</v>
      </c>
      <c r="AR714">
        <f t="shared" si="228"/>
        <v>2.7796013974410581E-2</v>
      </c>
      <c r="AS714" s="3">
        <v>44543</v>
      </c>
      <c r="AU714">
        <f t="shared" si="220"/>
        <v>1.610733246482118</v>
      </c>
      <c r="AV714">
        <f t="shared" si="221"/>
        <v>5.4601126999393831E-2</v>
      </c>
      <c r="AW714" s="25">
        <f t="shared" si="222"/>
        <v>0.86925998195213328</v>
      </c>
      <c r="AX714" s="25">
        <f t="shared" si="223"/>
        <v>3.4770399278085333E-2</v>
      </c>
      <c r="AY714" s="3">
        <v>44543</v>
      </c>
      <c r="BA714">
        <f t="shared" si="212"/>
        <v>1.7199355004809056</v>
      </c>
      <c r="BB714">
        <f t="shared" si="213"/>
        <v>0.16380338099818148</v>
      </c>
      <c r="BC714" s="25">
        <f t="shared" si="214"/>
        <v>0.86925998195213328</v>
      </c>
      <c r="BD714" s="25">
        <f t="shared" si="215"/>
        <v>1.7385199639042666E-2</v>
      </c>
    </row>
    <row r="715" spans="1:56" x14ac:dyDescent="0.2">
      <c r="A715" s="3">
        <v>44544</v>
      </c>
      <c r="M715" s="3">
        <v>44544</v>
      </c>
      <c r="O715">
        <v>69</v>
      </c>
      <c r="P715">
        <v>4</v>
      </c>
      <c r="Q715">
        <v>63</v>
      </c>
      <c r="R715">
        <v>1</v>
      </c>
      <c r="S715">
        <v>62</v>
      </c>
      <c r="T715">
        <v>3</v>
      </c>
      <c r="U715">
        <v>50</v>
      </c>
      <c r="V715">
        <v>2</v>
      </c>
      <c r="W715">
        <f t="shared" si="224"/>
        <v>32</v>
      </c>
      <c r="AA715" s="3">
        <v>44544</v>
      </c>
      <c r="AC715">
        <v>63</v>
      </c>
      <c r="AD715">
        <v>1</v>
      </c>
      <c r="AE715">
        <v>50</v>
      </c>
      <c r="AF715">
        <v>2</v>
      </c>
      <c r="AG715" s="3">
        <v>44544</v>
      </c>
      <c r="AI715">
        <f t="shared" si="216"/>
        <v>2.9584069778528668</v>
      </c>
      <c r="AJ715">
        <f t="shared" si="217"/>
        <v>0.171501853788572</v>
      </c>
      <c r="AK715">
        <f t="shared" si="218"/>
        <v>1.7233528664134561</v>
      </c>
      <c r="AL715">
        <f t="shared" si="219"/>
        <v>8.3388041923231737E-2</v>
      </c>
      <c r="AM715" s="3">
        <v>44544</v>
      </c>
      <c r="AO715">
        <f t="shared" si="225"/>
        <v>2.701154197170009</v>
      </c>
      <c r="AP715">
        <f t="shared" si="226"/>
        <v>4.2875463447142999E-2</v>
      </c>
      <c r="AQ715">
        <f t="shared" si="227"/>
        <v>1.3898006987205291</v>
      </c>
      <c r="AR715">
        <f t="shared" si="228"/>
        <v>5.5592027948821163E-2</v>
      </c>
      <c r="AS715" s="3">
        <v>44544</v>
      </c>
      <c r="AU715">
        <f t="shared" si="220"/>
        <v>1.8837388814790872</v>
      </c>
      <c r="AV715">
        <f t="shared" si="221"/>
        <v>0.10920225399878766</v>
      </c>
      <c r="AW715" s="25">
        <f t="shared" si="222"/>
        <v>1.0778823776206454</v>
      </c>
      <c r="AX715" s="25">
        <f t="shared" si="223"/>
        <v>5.2155598917127996E-2</v>
      </c>
      <c r="AY715" s="3">
        <v>44544</v>
      </c>
      <c r="BA715">
        <f t="shared" si="212"/>
        <v>1.7199355004809056</v>
      </c>
      <c r="BB715">
        <f t="shared" si="213"/>
        <v>2.7300563499696916E-2</v>
      </c>
      <c r="BC715" s="25">
        <f t="shared" si="214"/>
        <v>0.86925998195213328</v>
      </c>
      <c r="BD715" s="25">
        <f t="shared" si="215"/>
        <v>3.4770399278085333E-2</v>
      </c>
    </row>
    <row r="716" spans="1:56" x14ac:dyDescent="0.2">
      <c r="A716" s="3">
        <v>44545</v>
      </c>
      <c r="M716" s="3">
        <v>44545</v>
      </c>
      <c r="O716">
        <v>54</v>
      </c>
      <c r="P716">
        <v>3</v>
      </c>
      <c r="Q716">
        <v>64</v>
      </c>
      <c r="R716">
        <v>3</v>
      </c>
      <c r="S716">
        <v>51</v>
      </c>
      <c r="T716">
        <v>5</v>
      </c>
      <c r="U716">
        <v>46</v>
      </c>
      <c r="V716">
        <v>2</v>
      </c>
      <c r="W716">
        <f t="shared" si="224"/>
        <v>33.5</v>
      </c>
      <c r="AA716" s="3">
        <v>44545</v>
      </c>
      <c r="AC716">
        <v>64</v>
      </c>
      <c r="AD716">
        <v>3</v>
      </c>
      <c r="AE716">
        <v>46</v>
      </c>
      <c r="AF716">
        <v>2</v>
      </c>
      <c r="AG716" s="3">
        <v>44545</v>
      </c>
      <c r="AI716">
        <f t="shared" si="216"/>
        <v>2.3152750261457218</v>
      </c>
      <c r="AJ716">
        <f t="shared" si="217"/>
        <v>0.128626390341429</v>
      </c>
      <c r="AK716">
        <f t="shared" si="218"/>
        <v>1.4175967126949396</v>
      </c>
      <c r="AL716">
        <f t="shared" si="219"/>
        <v>0.13898006987205291</v>
      </c>
      <c r="AM716" s="3">
        <v>44545</v>
      </c>
      <c r="AO716">
        <f t="shared" si="225"/>
        <v>2.7440296606171519</v>
      </c>
      <c r="AP716">
        <f t="shared" si="226"/>
        <v>0.128626390341429</v>
      </c>
      <c r="AQ716">
        <f t="shared" si="227"/>
        <v>1.2786166428228867</v>
      </c>
      <c r="AR716">
        <f t="shared" si="228"/>
        <v>5.5592027948821163E-2</v>
      </c>
      <c r="AS716" s="3">
        <v>44545</v>
      </c>
      <c r="AU716">
        <f t="shared" si="220"/>
        <v>1.4742304289836334</v>
      </c>
      <c r="AV716">
        <f t="shared" si="221"/>
        <v>8.190169049909074E-2</v>
      </c>
      <c r="AW716" s="25">
        <f t="shared" si="222"/>
        <v>0.886645181591176</v>
      </c>
      <c r="AX716" s="25">
        <f t="shared" si="223"/>
        <v>8.6925998195213336E-2</v>
      </c>
      <c r="AY716" s="3">
        <v>44545</v>
      </c>
      <c r="BA716">
        <f t="shared" si="212"/>
        <v>1.7472360639806026</v>
      </c>
      <c r="BB716">
        <f t="shared" si="213"/>
        <v>8.190169049909074E-2</v>
      </c>
      <c r="BC716" s="25">
        <f t="shared" si="214"/>
        <v>0.79971918339596271</v>
      </c>
      <c r="BD716" s="25">
        <f t="shared" si="215"/>
        <v>3.4770399278085333E-2</v>
      </c>
    </row>
    <row r="717" spans="1:56" x14ac:dyDescent="0.2">
      <c r="A717" s="3">
        <v>44546</v>
      </c>
      <c r="M717" s="3">
        <v>44546</v>
      </c>
      <c r="O717">
        <v>56</v>
      </c>
      <c r="P717">
        <v>2</v>
      </c>
      <c r="Q717">
        <v>69</v>
      </c>
      <c r="R717">
        <v>4</v>
      </c>
      <c r="S717">
        <v>57</v>
      </c>
      <c r="T717">
        <v>3</v>
      </c>
      <c r="U717">
        <v>56</v>
      </c>
      <c r="V717">
        <v>8</v>
      </c>
      <c r="W717">
        <f t="shared" si="224"/>
        <v>36.5</v>
      </c>
      <c r="AA717" s="3">
        <v>44546</v>
      </c>
      <c r="AC717">
        <v>69</v>
      </c>
      <c r="AD717">
        <v>4</v>
      </c>
      <c r="AE717">
        <v>56</v>
      </c>
      <c r="AF717">
        <v>8</v>
      </c>
      <c r="AG717" s="3">
        <v>44546</v>
      </c>
      <c r="AI717">
        <f t="shared" si="216"/>
        <v>2.401025953040008</v>
      </c>
      <c r="AJ717">
        <f t="shared" si="217"/>
        <v>8.5750926894285998E-2</v>
      </c>
      <c r="AK717">
        <f t="shared" si="218"/>
        <v>1.5843727965414032</v>
      </c>
      <c r="AL717">
        <f t="shared" si="219"/>
        <v>8.3388041923231737E-2</v>
      </c>
      <c r="AM717" s="3">
        <v>44546</v>
      </c>
      <c r="AO717">
        <f t="shared" si="225"/>
        <v>2.9584069778528668</v>
      </c>
      <c r="AP717">
        <f t="shared" si="226"/>
        <v>0.171501853788572</v>
      </c>
      <c r="AQ717">
        <f t="shared" si="227"/>
        <v>1.5565767825669925</v>
      </c>
      <c r="AR717">
        <f t="shared" si="228"/>
        <v>0.22236811179528465</v>
      </c>
      <c r="AS717" s="3">
        <v>44546</v>
      </c>
      <c r="AU717">
        <f t="shared" si="220"/>
        <v>1.5288315559830272</v>
      </c>
      <c r="AV717">
        <f t="shared" si="221"/>
        <v>5.4601126999393831E-2</v>
      </c>
      <c r="AW717" s="25">
        <f t="shared" si="222"/>
        <v>0.99095637942543202</v>
      </c>
      <c r="AX717" s="25">
        <f t="shared" si="223"/>
        <v>5.2155598917127996E-2</v>
      </c>
      <c r="AY717" s="3">
        <v>44546</v>
      </c>
      <c r="BA717">
        <f t="shared" si="212"/>
        <v>1.8837388814790872</v>
      </c>
      <c r="BB717">
        <f t="shared" si="213"/>
        <v>0.10920225399878766</v>
      </c>
      <c r="BC717" s="25">
        <f t="shared" si="214"/>
        <v>0.9735711797863893</v>
      </c>
      <c r="BD717" s="25">
        <f t="shared" si="215"/>
        <v>0.13908159711234133</v>
      </c>
    </row>
    <row r="718" spans="1:56" x14ac:dyDescent="0.2">
      <c r="A718" s="3">
        <v>44547</v>
      </c>
      <c r="M718" s="3">
        <v>44547</v>
      </c>
      <c r="O718">
        <v>59</v>
      </c>
      <c r="P718">
        <v>3</v>
      </c>
      <c r="Q718">
        <v>70</v>
      </c>
      <c r="R718">
        <v>6</v>
      </c>
      <c r="S718">
        <v>43</v>
      </c>
      <c r="T718">
        <v>7</v>
      </c>
      <c r="U718">
        <v>46</v>
      </c>
      <c r="V718">
        <v>2</v>
      </c>
      <c r="W718">
        <f t="shared" si="224"/>
        <v>38</v>
      </c>
      <c r="AA718" s="3">
        <v>44547</v>
      </c>
      <c r="AC718">
        <v>70</v>
      </c>
      <c r="AD718">
        <v>6</v>
      </c>
      <c r="AE718">
        <v>46</v>
      </c>
      <c r="AF718">
        <v>2</v>
      </c>
      <c r="AG718" s="3">
        <v>44547</v>
      </c>
      <c r="AI718">
        <f t="shared" si="216"/>
        <v>2.5296523433814371</v>
      </c>
      <c r="AJ718">
        <f t="shared" si="217"/>
        <v>0.128626390341429</v>
      </c>
      <c r="AK718">
        <f t="shared" si="218"/>
        <v>1.1952286008996551</v>
      </c>
      <c r="AL718">
        <f t="shared" si="219"/>
        <v>0.19457209782087406</v>
      </c>
      <c r="AM718" s="3">
        <v>44547</v>
      </c>
      <c r="AO718">
        <f t="shared" si="225"/>
        <v>3.0012824413000101</v>
      </c>
      <c r="AP718">
        <f t="shared" si="226"/>
        <v>0.25725278068285801</v>
      </c>
      <c r="AQ718">
        <f t="shared" si="227"/>
        <v>1.2786166428228867</v>
      </c>
      <c r="AR718">
        <f t="shared" si="228"/>
        <v>5.5592027948821163E-2</v>
      </c>
      <c r="AS718" s="3">
        <v>44547</v>
      </c>
      <c r="AU718">
        <f t="shared" si="220"/>
        <v>1.610733246482118</v>
      </c>
      <c r="AV718">
        <f t="shared" si="221"/>
        <v>8.190169049909074E-2</v>
      </c>
      <c r="AW718" s="25">
        <f t="shared" si="222"/>
        <v>0.74756358447883464</v>
      </c>
      <c r="AX718" s="25">
        <f t="shared" si="223"/>
        <v>0.12169639747329866</v>
      </c>
      <c r="AY718" s="3">
        <v>44547</v>
      </c>
      <c r="BA718">
        <f t="shared" si="212"/>
        <v>1.9110394449787842</v>
      </c>
      <c r="BB718">
        <f t="shared" si="213"/>
        <v>0.16380338099818148</v>
      </c>
      <c r="BC718" s="25">
        <f t="shared" si="214"/>
        <v>0.79971918339596271</v>
      </c>
      <c r="BD718" s="25">
        <f t="shared" si="215"/>
        <v>3.4770399278085333E-2</v>
      </c>
    </row>
    <row r="719" spans="1:56" x14ac:dyDescent="0.2">
      <c r="A719" s="3">
        <v>44548</v>
      </c>
      <c r="M719" s="3">
        <v>44548</v>
      </c>
      <c r="O719">
        <v>61</v>
      </c>
      <c r="P719">
        <v>4</v>
      </c>
      <c r="Q719">
        <v>51</v>
      </c>
      <c r="R719">
        <v>4</v>
      </c>
      <c r="S719">
        <v>56</v>
      </c>
      <c r="T719">
        <v>5</v>
      </c>
      <c r="U719">
        <v>58</v>
      </c>
      <c r="V719">
        <v>4</v>
      </c>
      <c r="W719">
        <f t="shared" si="224"/>
        <v>27.5</v>
      </c>
      <c r="AA719" s="3">
        <v>44548</v>
      </c>
      <c r="AC719">
        <v>51</v>
      </c>
      <c r="AD719">
        <v>4</v>
      </c>
      <c r="AE719">
        <v>58</v>
      </c>
      <c r="AF719">
        <v>4</v>
      </c>
      <c r="AG719" s="3">
        <v>44548</v>
      </c>
      <c r="AI719">
        <f t="shared" si="216"/>
        <v>2.6154032702757228</v>
      </c>
      <c r="AJ719">
        <f t="shared" si="217"/>
        <v>0.171501853788572</v>
      </c>
      <c r="AK719">
        <f t="shared" si="218"/>
        <v>1.5565767825669925</v>
      </c>
      <c r="AL719">
        <f t="shared" si="219"/>
        <v>0.13898006987205291</v>
      </c>
      <c r="AM719" s="3">
        <v>44548</v>
      </c>
      <c r="AO719">
        <f t="shared" si="225"/>
        <v>2.1866486358042931</v>
      </c>
      <c r="AP719">
        <f t="shared" si="226"/>
        <v>0.171501853788572</v>
      </c>
      <c r="AQ719">
        <f t="shared" si="227"/>
        <v>1.6121688105158136</v>
      </c>
      <c r="AR719">
        <f t="shared" si="228"/>
        <v>0.11118405589764233</v>
      </c>
      <c r="AS719" s="3">
        <v>44548</v>
      </c>
      <c r="AU719">
        <f t="shared" si="220"/>
        <v>1.6653343734815118</v>
      </c>
      <c r="AV719">
        <f t="shared" si="221"/>
        <v>0.10920225399878766</v>
      </c>
      <c r="AW719" s="25">
        <f t="shared" si="222"/>
        <v>0.9735711797863893</v>
      </c>
      <c r="AX719" s="25">
        <f t="shared" si="223"/>
        <v>8.6925998195213336E-2</v>
      </c>
      <c r="AY719" s="3">
        <v>44548</v>
      </c>
      <c r="BA719">
        <f t="shared" si="212"/>
        <v>1.3923287384845426</v>
      </c>
      <c r="BB719">
        <f t="shared" si="213"/>
        <v>0.10920225399878766</v>
      </c>
      <c r="BC719" s="25">
        <f t="shared" si="214"/>
        <v>1.0083415790644747</v>
      </c>
      <c r="BD719" s="25">
        <f t="shared" si="215"/>
        <v>6.9540798556170666E-2</v>
      </c>
    </row>
    <row r="720" spans="1:56" x14ac:dyDescent="0.2">
      <c r="A720" s="3">
        <v>44549</v>
      </c>
      <c r="M720" s="3">
        <v>44549</v>
      </c>
      <c r="O720">
        <v>63</v>
      </c>
      <c r="P720">
        <v>4</v>
      </c>
      <c r="Q720">
        <v>73</v>
      </c>
      <c r="R720">
        <v>5</v>
      </c>
      <c r="S720">
        <v>48</v>
      </c>
      <c r="T720">
        <v>3</v>
      </c>
      <c r="U720">
        <v>51</v>
      </c>
      <c r="V720">
        <v>3</v>
      </c>
      <c r="W720">
        <f t="shared" si="224"/>
        <v>39</v>
      </c>
      <c r="AA720" s="3">
        <v>44549</v>
      </c>
      <c r="AC720">
        <v>73</v>
      </c>
      <c r="AD720">
        <v>5</v>
      </c>
      <c r="AE720">
        <v>51</v>
      </c>
      <c r="AF720">
        <v>3</v>
      </c>
      <c r="AG720" s="3">
        <v>44549</v>
      </c>
      <c r="AI720">
        <f t="shared" si="216"/>
        <v>2.701154197170009</v>
      </c>
      <c r="AJ720">
        <f t="shared" si="217"/>
        <v>0.171501853788572</v>
      </c>
      <c r="AK720">
        <f t="shared" si="218"/>
        <v>1.3342086707717078</v>
      </c>
      <c r="AL720">
        <f t="shared" si="219"/>
        <v>8.3388041923231737E-2</v>
      </c>
      <c r="AM720" s="3">
        <v>44549</v>
      </c>
      <c r="AO720">
        <f t="shared" si="225"/>
        <v>3.1299088316414387</v>
      </c>
      <c r="AP720">
        <f t="shared" si="226"/>
        <v>0.21437731723571499</v>
      </c>
      <c r="AQ720">
        <f t="shared" si="227"/>
        <v>1.4175967126949396</v>
      </c>
      <c r="AR720">
        <f t="shared" si="228"/>
        <v>8.3388041923231737E-2</v>
      </c>
      <c r="AS720" s="3">
        <v>44549</v>
      </c>
      <c r="AU720">
        <f t="shared" si="220"/>
        <v>1.7199355004809056</v>
      </c>
      <c r="AV720">
        <f t="shared" si="221"/>
        <v>0.10920225399878766</v>
      </c>
      <c r="AW720" s="25">
        <f t="shared" si="222"/>
        <v>0.83448958267404794</v>
      </c>
      <c r="AX720" s="25">
        <f t="shared" si="223"/>
        <v>5.2155598917127996E-2</v>
      </c>
      <c r="AY720" s="3">
        <v>44549</v>
      </c>
      <c r="BA720">
        <f t="shared" si="212"/>
        <v>1.9929411354778748</v>
      </c>
      <c r="BB720">
        <f t="shared" si="213"/>
        <v>0.13650281749848459</v>
      </c>
      <c r="BC720" s="25">
        <f t="shared" si="214"/>
        <v>0.886645181591176</v>
      </c>
      <c r="BD720" s="25">
        <f t="shared" si="215"/>
        <v>5.2155598917127996E-2</v>
      </c>
    </row>
    <row r="721" spans="1:56" x14ac:dyDescent="0.2">
      <c r="A721" s="3">
        <v>44550</v>
      </c>
      <c r="M721" s="3">
        <v>44550</v>
      </c>
      <c r="O721">
        <v>53</v>
      </c>
      <c r="P721">
        <v>5</v>
      </c>
      <c r="Q721">
        <v>60</v>
      </c>
      <c r="R721">
        <v>2</v>
      </c>
      <c r="S721">
        <v>46</v>
      </c>
      <c r="T721">
        <v>5</v>
      </c>
      <c r="U721">
        <v>62</v>
      </c>
      <c r="V721">
        <v>3</v>
      </c>
      <c r="W721">
        <f t="shared" si="224"/>
        <v>31</v>
      </c>
      <c r="AA721" s="3">
        <v>44550</v>
      </c>
      <c r="AC721">
        <v>60</v>
      </c>
      <c r="AD721">
        <v>2</v>
      </c>
      <c r="AE721">
        <v>62</v>
      </c>
      <c r="AF721">
        <v>3</v>
      </c>
      <c r="AG721" s="3">
        <v>44550</v>
      </c>
      <c r="AI721">
        <f t="shared" si="216"/>
        <v>2.2723995626985789</v>
      </c>
      <c r="AJ721">
        <f t="shared" si="217"/>
        <v>0.21437731723571499</v>
      </c>
      <c r="AK721">
        <f t="shared" si="218"/>
        <v>1.2786166428228867</v>
      </c>
      <c r="AL721">
        <f t="shared" si="219"/>
        <v>0.13898006987205291</v>
      </c>
      <c r="AM721" s="3">
        <v>44550</v>
      </c>
      <c r="AO721">
        <f t="shared" si="225"/>
        <v>2.57252780682858</v>
      </c>
      <c r="AP721">
        <f t="shared" si="226"/>
        <v>8.5750926894285998E-2</v>
      </c>
      <c r="AQ721">
        <f t="shared" si="227"/>
        <v>1.7233528664134561</v>
      </c>
      <c r="AR721">
        <f t="shared" si="228"/>
        <v>8.3388041923231737E-2</v>
      </c>
      <c r="AS721" s="3">
        <v>44550</v>
      </c>
      <c r="AU721">
        <f t="shared" si="220"/>
        <v>1.4469298654839364</v>
      </c>
      <c r="AV721">
        <f t="shared" si="221"/>
        <v>0.13650281749848459</v>
      </c>
      <c r="AW721" s="25">
        <f t="shared" si="222"/>
        <v>0.79971918339596271</v>
      </c>
      <c r="AX721" s="25">
        <f t="shared" si="223"/>
        <v>8.6925998195213336E-2</v>
      </c>
      <c r="AY721" s="3">
        <v>44550</v>
      </c>
      <c r="BA721">
        <f t="shared" si="212"/>
        <v>1.638033809981815</v>
      </c>
      <c r="BB721">
        <f t="shared" si="213"/>
        <v>5.4601126999393831E-2</v>
      </c>
      <c r="BC721" s="25">
        <f t="shared" si="214"/>
        <v>1.0778823776206454</v>
      </c>
      <c r="BD721" s="25">
        <f t="shared" si="215"/>
        <v>5.2155598917127996E-2</v>
      </c>
    </row>
    <row r="722" spans="1:56" x14ac:dyDescent="0.2">
      <c r="A722" s="3">
        <v>44551</v>
      </c>
      <c r="M722" s="3">
        <v>44551</v>
      </c>
      <c r="O722">
        <v>61</v>
      </c>
      <c r="P722">
        <v>9</v>
      </c>
      <c r="Q722">
        <v>66</v>
      </c>
      <c r="R722">
        <v>2</v>
      </c>
      <c r="S722">
        <v>55</v>
      </c>
      <c r="T722">
        <v>7</v>
      </c>
      <c r="U722">
        <v>51</v>
      </c>
      <c r="V722">
        <v>3</v>
      </c>
      <c r="W722">
        <f t="shared" si="224"/>
        <v>34</v>
      </c>
      <c r="AA722" s="3">
        <v>44551</v>
      </c>
      <c r="AC722">
        <v>66</v>
      </c>
      <c r="AD722">
        <v>2</v>
      </c>
      <c r="AE722">
        <v>51</v>
      </c>
      <c r="AF722">
        <v>3</v>
      </c>
      <c r="AG722" s="3">
        <v>44551</v>
      </c>
      <c r="AI722">
        <f t="shared" si="216"/>
        <v>2.6154032702757228</v>
      </c>
      <c r="AJ722">
        <f t="shared" si="217"/>
        <v>0.38587917102428698</v>
      </c>
      <c r="AK722">
        <f t="shared" si="218"/>
        <v>1.5287807685925821</v>
      </c>
      <c r="AL722">
        <f t="shared" si="219"/>
        <v>0.19457209782087406</v>
      </c>
      <c r="AM722" s="3">
        <v>44551</v>
      </c>
      <c r="AO722">
        <f t="shared" si="225"/>
        <v>2.8297805875114381</v>
      </c>
      <c r="AP722">
        <f t="shared" si="226"/>
        <v>8.5750926894285998E-2</v>
      </c>
      <c r="AQ722">
        <f t="shared" si="227"/>
        <v>1.4175967126949396</v>
      </c>
      <c r="AR722">
        <f t="shared" si="228"/>
        <v>8.3388041923231737E-2</v>
      </c>
      <c r="AS722" s="3">
        <v>44551</v>
      </c>
      <c r="AU722">
        <f t="shared" si="220"/>
        <v>1.6653343734815118</v>
      </c>
      <c r="AV722">
        <f t="shared" si="221"/>
        <v>0.24570507149727225</v>
      </c>
      <c r="AW722" s="25">
        <f t="shared" si="222"/>
        <v>0.95618598014734668</v>
      </c>
      <c r="AX722" s="25">
        <f t="shared" si="223"/>
        <v>0.12169639747329866</v>
      </c>
      <c r="AY722" s="3">
        <v>44551</v>
      </c>
      <c r="BA722">
        <f t="shared" si="212"/>
        <v>1.8018371909799964</v>
      </c>
      <c r="BB722">
        <f t="shared" si="213"/>
        <v>5.4601126999393831E-2</v>
      </c>
      <c r="BC722" s="25">
        <f t="shared" si="214"/>
        <v>0.886645181591176</v>
      </c>
      <c r="BD722" s="25">
        <f t="shared" si="215"/>
        <v>5.2155598917127996E-2</v>
      </c>
    </row>
    <row r="723" spans="1:56" x14ac:dyDescent="0.2">
      <c r="A723" s="3">
        <v>44552</v>
      </c>
      <c r="M723" s="3">
        <v>44552</v>
      </c>
      <c r="O723">
        <v>51</v>
      </c>
      <c r="P723">
        <v>4</v>
      </c>
      <c r="Q723">
        <v>66</v>
      </c>
      <c r="R723">
        <v>6</v>
      </c>
      <c r="S723">
        <v>53</v>
      </c>
      <c r="T723">
        <v>3</v>
      </c>
      <c r="U723">
        <v>54</v>
      </c>
      <c r="V723">
        <v>3</v>
      </c>
      <c r="W723">
        <f t="shared" si="224"/>
        <v>36</v>
      </c>
      <c r="AA723" s="3">
        <v>44552</v>
      </c>
      <c r="AC723">
        <v>66</v>
      </c>
      <c r="AD723">
        <v>6</v>
      </c>
      <c r="AE723">
        <v>54</v>
      </c>
      <c r="AF723">
        <v>3</v>
      </c>
      <c r="AG723" s="3">
        <v>44552</v>
      </c>
      <c r="AI723">
        <f t="shared" si="216"/>
        <v>2.1866486358042931</v>
      </c>
      <c r="AJ723">
        <f t="shared" si="217"/>
        <v>0.171501853788572</v>
      </c>
      <c r="AK723">
        <f t="shared" si="218"/>
        <v>1.4731887406437607</v>
      </c>
      <c r="AL723">
        <f t="shared" si="219"/>
        <v>8.3388041923231737E-2</v>
      </c>
      <c r="AM723" s="3">
        <v>44552</v>
      </c>
      <c r="AO723">
        <f t="shared" si="225"/>
        <v>2.8297805875114381</v>
      </c>
      <c r="AP723">
        <f t="shared" si="226"/>
        <v>0.25725278068285801</v>
      </c>
      <c r="AQ723">
        <f t="shared" si="227"/>
        <v>1.5009847546181714</v>
      </c>
      <c r="AR723">
        <f t="shared" si="228"/>
        <v>8.3388041923231737E-2</v>
      </c>
      <c r="AS723" s="3">
        <v>44552</v>
      </c>
      <c r="AU723">
        <f t="shared" si="220"/>
        <v>1.3923287384845426</v>
      </c>
      <c r="AV723">
        <f t="shared" si="221"/>
        <v>0.10920225399878766</v>
      </c>
      <c r="AW723" s="25">
        <f t="shared" si="222"/>
        <v>0.92141558086926134</v>
      </c>
      <c r="AX723" s="25">
        <f t="shared" si="223"/>
        <v>5.2155598917127996E-2</v>
      </c>
      <c r="AY723" s="3">
        <v>44552</v>
      </c>
      <c r="BA723">
        <f t="shared" si="212"/>
        <v>1.8018371909799964</v>
      </c>
      <c r="BB723">
        <f t="shared" si="213"/>
        <v>0.16380338099818148</v>
      </c>
      <c r="BC723" s="25">
        <f t="shared" si="214"/>
        <v>0.93880078050830396</v>
      </c>
      <c r="BD723" s="25">
        <f t="shared" si="215"/>
        <v>5.2155598917127996E-2</v>
      </c>
    </row>
    <row r="724" spans="1:56" x14ac:dyDescent="0.2">
      <c r="A724" s="3">
        <v>44553</v>
      </c>
      <c r="M724" s="3">
        <v>44553</v>
      </c>
      <c r="O724">
        <v>82</v>
      </c>
      <c r="P724">
        <v>3</v>
      </c>
      <c r="Q724">
        <v>64</v>
      </c>
      <c r="R724">
        <v>5</v>
      </c>
      <c r="S724">
        <v>49</v>
      </c>
      <c r="T724">
        <v>6</v>
      </c>
      <c r="U724">
        <v>58</v>
      </c>
      <c r="V724">
        <v>4</v>
      </c>
      <c r="W724">
        <f t="shared" si="224"/>
        <v>34.5</v>
      </c>
      <c r="AA724" s="3">
        <v>44553</v>
      </c>
      <c r="AC724">
        <v>64</v>
      </c>
      <c r="AD724">
        <v>5</v>
      </c>
      <c r="AE724">
        <v>58</v>
      </c>
      <c r="AF724">
        <v>4</v>
      </c>
      <c r="AG724" s="3">
        <v>44553</v>
      </c>
      <c r="AI724">
        <f t="shared" si="216"/>
        <v>3.515788002665726</v>
      </c>
      <c r="AJ724">
        <f t="shared" si="217"/>
        <v>0.128626390341429</v>
      </c>
      <c r="AK724">
        <f t="shared" si="218"/>
        <v>1.3620046847461185</v>
      </c>
      <c r="AL724">
        <f t="shared" si="219"/>
        <v>0.16677608384646347</v>
      </c>
      <c r="AM724" s="3">
        <v>44553</v>
      </c>
      <c r="AO724">
        <f t="shared" si="225"/>
        <v>2.7440296606171519</v>
      </c>
      <c r="AP724">
        <f t="shared" si="226"/>
        <v>0.21437731723571499</v>
      </c>
      <c r="AQ724">
        <f t="shared" si="227"/>
        <v>1.6121688105158136</v>
      </c>
      <c r="AR724">
        <f t="shared" si="228"/>
        <v>0.11118405589764233</v>
      </c>
      <c r="AS724" s="3">
        <v>44553</v>
      </c>
      <c r="AU724">
        <f t="shared" si="220"/>
        <v>2.2386462069751469</v>
      </c>
      <c r="AV724">
        <f t="shared" si="221"/>
        <v>8.190169049909074E-2</v>
      </c>
      <c r="AW724" s="25">
        <f t="shared" si="222"/>
        <v>0.85187478231309066</v>
      </c>
      <c r="AX724" s="25">
        <f t="shared" si="223"/>
        <v>0.10431119783425599</v>
      </c>
      <c r="AY724" s="3">
        <v>44553</v>
      </c>
      <c r="BA724">
        <f t="shared" si="212"/>
        <v>1.7472360639806026</v>
      </c>
      <c r="BB724">
        <f t="shared" si="213"/>
        <v>0.13650281749848459</v>
      </c>
      <c r="BC724" s="25">
        <f t="shared" si="214"/>
        <v>1.0083415790644747</v>
      </c>
      <c r="BD724" s="25">
        <f t="shared" si="215"/>
        <v>6.9540798556170666E-2</v>
      </c>
    </row>
    <row r="725" spans="1:56" x14ac:dyDescent="0.2">
      <c r="A725" s="3">
        <v>44554</v>
      </c>
      <c r="M725" s="3">
        <v>44554</v>
      </c>
      <c r="O725">
        <v>54</v>
      </c>
      <c r="P725">
        <v>6</v>
      </c>
      <c r="Q725">
        <v>76</v>
      </c>
      <c r="R725">
        <v>5</v>
      </c>
      <c r="S725">
        <v>59</v>
      </c>
      <c r="T725">
        <v>2</v>
      </c>
      <c r="U725">
        <v>63</v>
      </c>
      <c r="V725">
        <v>7</v>
      </c>
      <c r="W725">
        <f t="shared" si="224"/>
        <v>40.5</v>
      </c>
      <c r="AA725" s="3">
        <v>44554</v>
      </c>
      <c r="AC725">
        <v>76</v>
      </c>
      <c r="AD725">
        <v>5</v>
      </c>
      <c r="AE725">
        <v>63</v>
      </c>
      <c r="AF725">
        <v>7</v>
      </c>
      <c r="AG725" s="3">
        <v>44554</v>
      </c>
      <c r="AI725">
        <f t="shared" si="216"/>
        <v>2.3152750261457218</v>
      </c>
      <c r="AJ725">
        <f t="shared" si="217"/>
        <v>0.25725278068285801</v>
      </c>
      <c r="AK725">
        <f t="shared" si="218"/>
        <v>1.6399648244902243</v>
      </c>
      <c r="AL725">
        <f t="shared" si="219"/>
        <v>5.5592027948821163E-2</v>
      </c>
      <c r="AM725" s="3">
        <v>44554</v>
      </c>
      <c r="AO725">
        <f t="shared" si="225"/>
        <v>3.2585352219828678</v>
      </c>
      <c r="AP725">
        <f t="shared" si="226"/>
        <v>0.21437731723571499</v>
      </c>
      <c r="AQ725">
        <f t="shared" si="227"/>
        <v>1.7511488803878665</v>
      </c>
      <c r="AR725">
        <f t="shared" si="228"/>
        <v>0.19457209782087406</v>
      </c>
      <c r="AS725" s="3">
        <v>44554</v>
      </c>
      <c r="AU725">
        <f t="shared" si="220"/>
        <v>1.4742304289836334</v>
      </c>
      <c r="AV725">
        <f t="shared" si="221"/>
        <v>0.16380338099818148</v>
      </c>
      <c r="AW725" s="25">
        <f t="shared" si="222"/>
        <v>1.0257267787035174</v>
      </c>
      <c r="AX725" s="25">
        <f t="shared" si="223"/>
        <v>3.4770399278085333E-2</v>
      </c>
      <c r="AY725" s="3">
        <v>44554</v>
      </c>
      <c r="BA725">
        <f t="shared" si="212"/>
        <v>2.0748428259769658</v>
      </c>
      <c r="BB725">
        <f t="shared" si="213"/>
        <v>0.13650281749848459</v>
      </c>
      <c r="BC725" s="25">
        <f t="shared" si="214"/>
        <v>1.095267577259688</v>
      </c>
      <c r="BD725" s="25">
        <f t="shared" si="215"/>
        <v>0.12169639747329866</v>
      </c>
    </row>
    <row r="726" spans="1:56" x14ac:dyDescent="0.2">
      <c r="A726" s="3">
        <v>44555</v>
      </c>
      <c r="M726" s="3">
        <v>44555</v>
      </c>
      <c r="O726">
        <v>73</v>
      </c>
      <c r="P726">
        <v>4</v>
      </c>
      <c r="Q726">
        <v>72</v>
      </c>
      <c r="R726">
        <v>4</v>
      </c>
      <c r="S726">
        <v>60</v>
      </c>
      <c r="T726">
        <v>1</v>
      </c>
      <c r="U726">
        <v>66</v>
      </c>
      <c r="V726">
        <v>5</v>
      </c>
      <c r="W726">
        <f t="shared" si="224"/>
        <v>38</v>
      </c>
      <c r="AA726" s="3">
        <v>44555</v>
      </c>
      <c r="AC726">
        <v>72</v>
      </c>
      <c r="AD726">
        <v>4</v>
      </c>
      <c r="AE726">
        <v>66</v>
      </c>
      <c r="AF726">
        <v>5</v>
      </c>
      <c r="AG726" s="3">
        <v>44555</v>
      </c>
      <c r="AI726">
        <f t="shared" si="216"/>
        <v>3.1299088316414387</v>
      </c>
      <c r="AJ726">
        <f t="shared" si="217"/>
        <v>0.171501853788572</v>
      </c>
      <c r="AK726">
        <f t="shared" si="218"/>
        <v>1.667760838464635</v>
      </c>
      <c r="AL726">
        <f t="shared" si="219"/>
        <v>2.7796013974410581E-2</v>
      </c>
      <c r="AM726" s="3">
        <v>44555</v>
      </c>
      <c r="AO726">
        <f t="shared" si="225"/>
        <v>3.0870333681942959</v>
      </c>
      <c r="AP726">
        <f t="shared" si="226"/>
        <v>0.171501853788572</v>
      </c>
      <c r="AQ726">
        <f t="shared" si="227"/>
        <v>1.8345369223110983</v>
      </c>
      <c r="AR726">
        <f t="shared" si="228"/>
        <v>0.13898006987205291</v>
      </c>
      <c r="AS726" s="3">
        <v>44555</v>
      </c>
      <c r="AU726">
        <f t="shared" si="220"/>
        <v>1.9929411354778748</v>
      </c>
      <c r="AV726">
        <f t="shared" si="221"/>
        <v>0.10920225399878766</v>
      </c>
      <c r="AW726" s="25">
        <f t="shared" si="222"/>
        <v>1.04311197834256</v>
      </c>
      <c r="AX726" s="25">
        <f t="shared" si="223"/>
        <v>1.7385199639042666E-2</v>
      </c>
      <c r="AY726" s="3">
        <v>44555</v>
      </c>
      <c r="BA726">
        <f t="shared" si="212"/>
        <v>1.965640571978178</v>
      </c>
      <c r="BB726">
        <f t="shared" si="213"/>
        <v>0.10920225399878766</v>
      </c>
      <c r="BC726" s="25">
        <f t="shared" si="214"/>
        <v>1.1474231761768159</v>
      </c>
      <c r="BD726" s="25">
        <f t="shared" si="215"/>
        <v>8.6925998195213336E-2</v>
      </c>
    </row>
    <row r="727" spans="1:56" x14ac:dyDescent="0.2">
      <c r="A727" s="3">
        <v>44556</v>
      </c>
      <c r="M727" s="3">
        <v>44556</v>
      </c>
      <c r="O727">
        <v>64</v>
      </c>
      <c r="P727">
        <v>2</v>
      </c>
      <c r="Q727">
        <v>74</v>
      </c>
      <c r="R727">
        <v>3</v>
      </c>
      <c r="S727">
        <v>63</v>
      </c>
      <c r="T727">
        <v>2</v>
      </c>
      <c r="U727">
        <v>53</v>
      </c>
      <c r="V727">
        <v>5</v>
      </c>
      <c r="W727">
        <f t="shared" si="224"/>
        <v>38.5</v>
      </c>
      <c r="AA727" s="3">
        <v>44556</v>
      </c>
      <c r="AC727">
        <v>74</v>
      </c>
      <c r="AD727">
        <v>3</v>
      </c>
      <c r="AE727">
        <v>53</v>
      </c>
      <c r="AF727">
        <v>5</v>
      </c>
      <c r="AG727" s="3">
        <v>44556</v>
      </c>
      <c r="AI727">
        <f t="shared" si="216"/>
        <v>2.7440296606171519</v>
      </c>
      <c r="AJ727">
        <f t="shared" si="217"/>
        <v>8.5750926894285998E-2</v>
      </c>
      <c r="AK727">
        <f t="shared" si="218"/>
        <v>1.7511488803878665</v>
      </c>
      <c r="AL727">
        <f t="shared" si="219"/>
        <v>5.5592027948821163E-2</v>
      </c>
      <c r="AM727" s="3">
        <v>44556</v>
      </c>
      <c r="AO727">
        <f t="shared" si="225"/>
        <v>3.1727842950885821</v>
      </c>
      <c r="AP727">
        <f t="shared" si="226"/>
        <v>0.128626390341429</v>
      </c>
      <c r="AQ727">
        <f t="shared" si="227"/>
        <v>1.4731887406437607</v>
      </c>
      <c r="AR727">
        <f t="shared" si="228"/>
        <v>0.13898006987205291</v>
      </c>
      <c r="AS727" s="3">
        <v>44556</v>
      </c>
      <c r="AU727">
        <f t="shared" si="220"/>
        <v>1.7472360639806026</v>
      </c>
      <c r="AV727">
        <f t="shared" si="221"/>
        <v>5.4601126999393831E-2</v>
      </c>
      <c r="AW727" s="25">
        <f t="shared" si="222"/>
        <v>1.095267577259688</v>
      </c>
      <c r="AX727" s="25">
        <f t="shared" si="223"/>
        <v>3.4770399278085333E-2</v>
      </c>
      <c r="AY727" s="3">
        <v>44556</v>
      </c>
      <c r="BA727">
        <f t="shared" si="212"/>
        <v>2.0202416989775718</v>
      </c>
      <c r="BB727">
        <f t="shared" si="213"/>
        <v>8.190169049909074E-2</v>
      </c>
      <c r="BC727" s="25">
        <f t="shared" si="214"/>
        <v>0.92141558086926134</v>
      </c>
      <c r="BD727" s="25">
        <f t="shared" si="215"/>
        <v>8.6925998195213336E-2</v>
      </c>
    </row>
    <row r="728" spans="1:56" x14ac:dyDescent="0.2">
      <c r="A728" s="3">
        <v>44557</v>
      </c>
      <c r="M728" s="3">
        <v>44557</v>
      </c>
      <c r="O728">
        <v>65</v>
      </c>
      <c r="P728">
        <v>4</v>
      </c>
      <c r="Q728">
        <v>74</v>
      </c>
      <c r="R728">
        <v>6</v>
      </c>
      <c r="S728">
        <v>52</v>
      </c>
      <c r="T728">
        <v>4</v>
      </c>
      <c r="U728">
        <v>72</v>
      </c>
      <c r="V728">
        <v>3</v>
      </c>
      <c r="W728">
        <f t="shared" si="224"/>
        <v>40</v>
      </c>
      <c r="AA728" s="3">
        <v>44557</v>
      </c>
      <c r="AC728">
        <v>74</v>
      </c>
      <c r="AD728">
        <v>6</v>
      </c>
      <c r="AE728">
        <v>72</v>
      </c>
      <c r="AF728">
        <v>3</v>
      </c>
      <c r="AG728" s="3">
        <v>44557</v>
      </c>
      <c r="AI728">
        <f t="shared" si="216"/>
        <v>2.7869051240642948</v>
      </c>
      <c r="AJ728">
        <f t="shared" si="217"/>
        <v>0.171501853788572</v>
      </c>
      <c r="AK728">
        <f t="shared" si="218"/>
        <v>1.4453927266693503</v>
      </c>
      <c r="AL728">
        <f t="shared" si="219"/>
        <v>0.11118405589764233</v>
      </c>
      <c r="AM728" s="3">
        <v>44557</v>
      </c>
      <c r="AO728">
        <f t="shared" si="225"/>
        <v>3.1727842950885821</v>
      </c>
      <c r="AP728">
        <f t="shared" si="226"/>
        <v>0.25725278068285801</v>
      </c>
      <c r="AQ728">
        <f t="shared" si="227"/>
        <v>2.0013130061575617</v>
      </c>
      <c r="AR728">
        <f t="shared" si="228"/>
        <v>8.3388041923231737E-2</v>
      </c>
      <c r="AS728" s="3">
        <v>44557</v>
      </c>
      <c r="AU728">
        <f t="shared" si="220"/>
        <v>1.7745366274802996</v>
      </c>
      <c r="AV728">
        <f t="shared" si="221"/>
        <v>0.10920225399878766</v>
      </c>
      <c r="AW728" s="25">
        <f t="shared" si="222"/>
        <v>0.90403038123021862</v>
      </c>
      <c r="AX728" s="25">
        <f t="shared" si="223"/>
        <v>6.9540798556170666E-2</v>
      </c>
      <c r="AY728" s="3">
        <v>44557</v>
      </c>
      <c r="BA728">
        <f t="shared" si="212"/>
        <v>2.0202416989775718</v>
      </c>
      <c r="BB728">
        <f t="shared" si="213"/>
        <v>0.16380338099818148</v>
      </c>
      <c r="BC728" s="25">
        <f t="shared" si="214"/>
        <v>1.251734374011072</v>
      </c>
      <c r="BD728" s="25">
        <f t="shared" si="215"/>
        <v>5.2155598917127996E-2</v>
      </c>
    </row>
    <row r="729" spans="1:56" x14ac:dyDescent="0.2">
      <c r="A729" s="3">
        <v>44558</v>
      </c>
      <c r="M729" s="3">
        <v>44558</v>
      </c>
      <c r="O729">
        <v>86</v>
      </c>
      <c r="P729">
        <v>6</v>
      </c>
      <c r="Q729">
        <v>74</v>
      </c>
      <c r="R729">
        <v>1</v>
      </c>
      <c r="S729">
        <v>69</v>
      </c>
      <c r="T729">
        <v>9</v>
      </c>
      <c r="U729">
        <v>64</v>
      </c>
      <c r="V729">
        <v>3</v>
      </c>
      <c r="W729">
        <f t="shared" si="224"/>
        <v>37.5</v>
      </c>
      <c r="AA729" s="3">
        <v>44558</v>
      </c>
      <c r="AC729">
        <v>74</v>
      </c>
      <c r="AD729">
        <v>1</v>
      </c>
      <c r="AE729">
        <v>64</v>
      </c>
      <c r="AF729">
        <v>3</v>
      </c>
      <c r="AG729" s="3">
        <v>44558</v>
      </c>
      <c r="AI729">
        <f t="shared" si="216"/>
        <v>3.687289856454298</v>
      </c>
      <c r="AJ729">
        <f t="shared" si="217"/>
        <v>0.25725278068285801</v>
      </c>
      <c r="AK729">
        <f t="shared" si="218"/>
        <v>1.9179249642343301</v>
      </c>
      <c r="AL729">
        <f t="shared" si="219"/>
        <v>0.25016412576969521</v>
      </c>
      <c r="AM729" s="3">
        <v>44558</v>
      </c>
      <c r="AO729">
        <f t="shared" si="225"/>
        <v>3.1727842950885821</v>
      </c>
      <c r="AP729">
        <f t="shared" si="226"/>
        <v>4.2875463447142999E-2</v>
      </c>
      <c r="AQ729">
        <f t="shared" si="227"/>
        <v>1.7789448943622772</v>
      </c>
      <c r="AR729">
        <f t="shared" si="228"/>
        <v>8.3388041923231737E-2</v>
      </c>
      <c r="AS729" s="3">
        <v>44558</v>
      </c>
      <c r="AU729">
        <f t="shared" si="220"/>
        <v>2.347848460973935</v>
      </c>
      <c r="AV729">
        <f t="shared" si="221"/>
        <v>0.16380338099818148</v>
      </c>
      <c r="AW729" s="25">
        <f t="shared" si="222"/>
        <v>1.1995787750939439</v>
      </c>
      <c r="AX729" s="25">
        <f t="shared" si="223"/>
        <v>0.156466796751384</v>
      </c>
      <c r="AY729" s="3">
        <v>44558</v>
      </c>
      <c r="BA729">
        <f t="shared" si="212"/>
        <v>2.0202416989775718</v>
      </c>
      <c r="BB729">
        <f t="shared" si="213"/>
        <v>2.7300563499696916E-2</v>
      </c>
      <c r="BC729" s="25">
        <f t="shared" si="214"/>
        <v>1.1126527768987307</v>
      </c>
      <c r="BD729" s="25">
        <f t="shared" si="215"/>
        <v>5.2155598917127996E-2</v>
      </c>
    </row>
    <row r="730" spans="1:56" x14ac:dyDescent="0.2">
      <c r="A730" s="3">
        <v>44559</v>
      </c>
      <c r="M730" s="3">
        <v>44559</v>
      </c>
      <c r="O730">
        <v>58</v>
      </c>
      <c r="P730">
        <v>1</v>
      </c>
      <c r="Q730">
        <v>71</v>
      </c>
      <c r="R730">
        <v>4</v>
      </c>
      <c r="S730">
        <v>65</v>
      </c>
      <c r="T730">
        <v>7</v>
      </c>
      <c r="U730">
        <v>66</v>
      </c>
      <c r="V730">
        <v>3</v>
      </c>
      <c r="W730">
        <f t="shared" si="224"/>
        <v>37.5</v>
      </c>
      <c r="AA730" s="3">
        <v>44559</v>
      </c>
      <c r="AC730">
        <v>71</v>
      </c>
      <c r="AD730">
        <v>4</v>
      </c>
      <c r="AE730">
        <v>66</v>
      </c>
      <c r="AF730">
        <v>3</v>
      </c>
      <c r="AG730" s="3">
        <v>44559</v>
      </c>
      <c r="AI730">
        <f t="shared" si="216"/>
        <v>2.4867768799342937</v>
      </c>
      <c r="AJ730">
        <f t="shared" si="217"/>
        <v>4.2875463447142999E-2</v>
      </c>
      <c r="AK730">
        <f t="shared" si="218"/>
        <v>1.8067409083366879</v>
      </c>
      <c r="AL730">
        <f t="shared" si="219"/>
        <v>0.19457209782087406</v>
      </c>
      <c r="AM730" s="3">
        <v>44559</v>
      </c>
      <c r="AO730">
        <f t="shared" si="225"/>
        <v>3.044157904747153</v>
      </c>
      <c r="AP730">
        <f t="shared" si="226"/>
        <v>0.171501853788572</v>
      </c>
      <c r="AQ730">
        <f t="shared" si="227"/>
        <v>1.8345369223110983</v>
      </c>
      <c r="AR730">
        <f t="shared" si="228"/>
        <v>8.3388041923231737E-2</v>
      </c>
      <c r="AS730" s="3">
        <v>44559</v>
      </c>
      <c r="AU730">
        <f t="shared" si="220"/>
        <v>1.583432682982421</v>
      </c>
      <c r="AV730">
        <f t="shared" si="221"/>
        <v>2.7300563499696916E-2</v>
      </c>
      <c r="AW730" s="25">
        <f t="shared" si="222"/>
        <v>1.1300379765377733</v>
      </c>
      <c r="AX730" s="25">
        <f t="shared" si="223"/>
        <v>0.12169639747329866</v>
      </c>
      <c r="AY730" s="3">
        <v>44559</v>
      </c>
      <c r="BA730">
        <f t="shared" si="212"/>
        <v>1.938340008478481</v>
      </c>
      <c r="BB730">
        <f t="shared" si="213"/>
        <v>0.10920225399878766</v>
      </c>
      <c r="BC730" s="25">
        <f t="shared" si="214"/>
        <v>1.1474231761768159</v>
      </c>
      <c r="BD730" s="25">
        <f t="shared" si="215"/>
        <v>5.2155598917127996E-2</v>
      </c>
    </row>
    <row r="731" spans="1:56" x14ac:dyDescent="0.2">
      <c r="A731" s="3">
        <v>44560</v>
      </c>
      <c r="M731" s="3">
        <v>44560</v>
      </c>
      <c r="O731">
        <v>61</v>
      </c>
      <c r="P731">
        <v>6</v>
      </c>
      <c r="Q731">
        <v>71</v>
      </c>
      <c r="R731">
        <v>3</v>
      </c>
      <c r="S731">
        <v>70</v>
      </c>
      <c r="T731">
        <v>4</v>
      </c>
      <c r="U731">
        <v>54</v>
      </c>
      <c r="V731">
        <v>4</v>
      </c>
      <c r="W731">
        <f t="shared" si="224"/>
        <v>37</v>
      </c>
      <c r="AA731" s="3">
        <v>44560</v>
      </c>
      <c r="AC731">
        <v>71</v>
      </c>
      <c r="AD731">
        <v>3</v>
      </c>
      <c r="AE731">
        <v>54</v>
      </c>
      <c r="AF731">
        <v>4</v>
      </c>
      <c r="AG731" s="3">
        <v>44560</v>
      </c>
      <c r="AI731">
        <f t="shared" si="216"/>
        <v>2.6154032702757228</v>
      </c>
      <c r="AJ731">
        <f t="shared" si="217"/>
        <v>0.25725278068285801</v>
      </c>
      <c r="AK731">
        <f t="shared" si="218"/>
        <v>1.9457209782087408</v>
      </c>
      <c r="AL731">
        <f t="shared" si="219"/>
        <v>0.11118405589764233</v>
      </c>
      <c r="AM731" s="3">
        <v>44560</v>
      </c>
      <c r="AO731">
        <f t="shared" si="225"/>
        <v>3.044157904747153</v>
      </c>
      <c r="AP731">
        <f t="shared" si="226"/>
        <v>0.128626390341429</v>
      </c>
      <c r="AQ731">
        <f t="shared" si="227"/>
        <v>1.5009847546181714</v>
      </c>
      <c r="AR731">
        <f t="shared" si="228"/>
        <v>0.11118405589764233</v>
      </c>
      <c r="AS731" s="3">
        <v>44560</v>
      </c>
      <c r="AU731">
        <f t="shared" si="220"/>
        <v>1.6653343734815118</v>
      </c>
      <c r="AV731">
        <f t="shared" si="221"/>
        <v>0.16380338099818148</v>
      </c>
      <c r="AW731" s="25">
        <f t="shared" si="222"/>
        <v>1.2169639747329866</v>
      </c>
      <c r="AX731" s="25">
        <f t="shared" si="223"/>
        <v>6.9540798556170666E-2</v>
      </c>
      <c r="AY731" s="3">
        <v>44560</v>
      </c>
      <c r="BA731">
        <f t="shared" si="212"/>
        <v>1.938340008478481</v>
      </c>
      <c r="BB731">
        <f t="shared" si="213"/>
        <v>8.190169049909074E-2</v>
      </c>
      <c r="BC731" s="25">
        <f t="shared" si="214"/>
        <v>0.93880078050830396</v>
      </c>
      <c r="BD731" s="25">
        <f t="shared" si="215"/>
        <v>6.9540798556170666E-2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8DA26-F1E7-0542-9DF6-2FA878D66867}">
  <dimension ref="A1:BH735"/>
  <sheetViews>
    <sheetView topLeftCell="F1" workbookViewId="0">
      <selection activeCell="C1" sqref="C1:C1048576"/>
    </sheetView>
  </sheetViews>
  <sheetFormatPr baseColWidth="10" defaultRowHeight="16" x14ac:dyDescent="0.2"/>
  <sheetData>
    <row r="1" spans="1:60" x14ac:dyDescent="0.2">
      <c r="A1" s="27" t="s">
        <v>101</v>
      </c>
      <c r="M1" s="27" t="s">
        <v>102</v>
      </c>
      <c r="Y1" s="27" t="s">
        <v>103</v>
      </c>
      <c r="AK1" s="27" t="s">
        <v>104</v>
      </c>
      <c r="AW1" s="27" t="s">
        <v>100</v>
      </c>
    </row>
    <row r="2" spans="1:60" ht="85" x14ac:dyDescent="0.2">
      <c r="A2" s="21" t="s">
        <v>2</v>
      </c>
      <c r="B2" s="5" t="s">
        <v>3</v>
      </c>
      <c r="C2" s="5" t="s">
        <v>43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16</v>
      </c>
      <c r="J2" s="5" t="s">
        <v>9</v>
      </c>
      <c r="K2" s="6" t="s">
        <v>10</v>
      </c>
      <c r="L2" s="5" t="s">
        <v>11</v>
      </c>
      <c r="M2" s="21" t="s">
        <v>2</v>
      </c>
      <c r="N2" s="5" t="s">
        <v>3</v>
      </c>
      <c r="O2" s="5" t="s">
        <v>43</v>
      </c>
      <c r="P2" s="5" t="s">
        <v>4</v>
      </c>
      <c r="Q2" s="5" t="s">
        <v>5</v>
      </c>
      <c r="R2" s="5" t="s">
        <v>6</v>
      </c>
      <c r="S2" s="5" t="s">
        <v>7</v>
      </c>
      <c r="T2" s="5" t="s">
        <v>8</v>
      </c>
      <c r="U2" s="5" t="s">
        <v>16</v>
      </c>
      <c r="V2" s="5" t="s">
        <v>9</v>
      </c>
      <c r="W2" s="6" t="s">
        <v>10</v>
      </c>
      <c r="X2" s="5" t="s">
        <v>11</v>
      </c>
      <c r="Y2" s="21" t="s">
        <v>2</v>
      </c>
      <c r="Z2" s="5" t="s">
        <v>3</v>
      </c>
      <c r="AA2" s="5" t="s">
        <v>43</v>
      </c>
      <c r="AB2" s="5" t="s">
        <v>4</v>
      </c>
      <c r="AC2" s="5" t="s">
        <v>5</v>
      </c>
      <c r="AD2" s="5" t="s">
        <v>6</v>
      </c>
      <c r="AE2" s="5" t="s">
        <v>7</v>
      </c>
      <c r="AF2" s="5" t="s">
        <v>8</v>
      </c>
      <c r="AG2" s="5" t="s">
        <v>16</v>
      </c>
      <c r="AH2" s="5" t="s">
        <v>9</v>
      </c>
      <c r="AI2" s="6" t="s">
        <v>10</v>
      </c>
      <c r="AJ2" s="5" t="s">
        <v>11</v>
      </c>
      <c r="AK2" s="21" t="s">
        <v>2</v>
      </c>
      <c r="AL2" s="5" t="s">
        <v>3</v>
      </c>
      <c r="AM2" s="5" t="s">
        <v>43</v>
      </c>
      <c r="AN2" s="5" t="s">
        <v>4</v>
      </c>
      <c r="AO2" s="5" t="s">
        <v>5</v>
      </c>
      <c r="AP2" s="5" t="s">
        <v>6</v>
      </c>
      <c r="AQ2" s="5" t="s">
        <v>7</v>
      </c>
      <c r="AR2" s="5" t="s">
        <v>8</v>
      </c>
      <c r="AS2" s="5" t="s">
        <v>16</v>
      </c>
      <c r="AT2" s="5" t="s">
        <v>9</v>
      </c>
      <c r="AU2" s="6" t="s">
        <v>10</v>
      </c>
      <c r="AV2" s="5" t="s">
        <v>11</v>
      </c>
      <c r="AW2" s="21" t="s">
        <v>2</v>
      </c>
      <c r="AX2" s="5" t="s">
        <v>3</v>
      </c>
      <c r="AY2" s="5" t="s">
        <v>43</v>
      </c>
      <c r="AZ2" s="5" t="s">
        <v>4</v>
      </c>
      <c r="BA2" s="5" t="s">
        <v>5</v>
      </c>
      <c r="BB2" s="5" t="s">
        <v>6</v>
      </c>
      <c r="BC2" s="5" t="s">
        <v>7</v>
      </c>
      <c r="BD2" s="5" t="s">
        <v>8</v>
      </c>
      <c r="BE2" s="5" t="s">
        <v>16</v>
      </c>
      <c r="BF2" s="5" t="s">
        <v>9</v>
      </c>
      <c r="BG2" s="6" t="s">
        <v>10</v>
      </c>
      <c r="BH2" s="5" t="s">
        <v>11</v>
      </c>
    </row>
    <row r="3" spans="1:60" x14ac:dyDescent="0.2">
      <c r="A3" s="22">
        <v>0</v>
      </c>
      <c r="B3">
        <v>8654621</v>
      </c>
      <c r="C3">
        <v>0</v>
      </c>
      <c r="D3">
        <v>1</v>
      </c>
      <c r="E3">
        <v>0</v>
      </c>
      <c r="F3">
        <v>0</v>
      </c>
      <c r="G3">
        <v>0</v>
      </c>
      <c r="H3" s="10">
        <v>2.7</v>
      </c>
      <c r="I3">
        <v>2.7</v>
      </c>
      <c r="J3">
        <v>3.79</v>
      </c>
      <c r="K3" s="1">
        <v>0</v>
      </c>
      <c r="L3">
        <v>0</v>
      </c>
      <c r="M3" s="22">
        <v>0</v>
      </c>
      <c r="N3">
        <v>8654621</v>
      </c>
      <c r="O3">
        <v>0</v>
      </c>
      <c r="P3">
        <v>1</v>
      </c>
      <c r="Q3">
        <v>0</v>
      </c>
      <c r="R3">
        <v>0</v>
      </c>
      <c r="S3">
        <v>0</v>
      </c>
      <c r="T3" s="10">
        <v>2.7</v>
      </c>
      <c r="U3">
        <v>2.7</v>
      </c>
      <c r="V3">
        <v>3.79</v>
      </c>
      <c r="W3" s="1">
        <v>0</v>
      </c>
      <c r="X3">
        <v>0</v>
      </c>
      <c r="Y3" s="22">
        <v>0</v>
      </c>
      <c r="Z3">
        <v>8654621</v>
      </c>
      <c r="AA3">
        <v>0</v>
      </c>
      <c r="AB3">
        <v>1</v>
      </c>
      <c r="AC3">
        <v>0</v>
      </c>
      <c r="AD3">
        <v>0</v>
      </c>
      <c r="AE3">
        <v>0</v>
      </c>
      <c r="AF3" s="10">
        <v>2.7</v>
      </c>
      <c r="AG3">
        <v>2.7</v>
      </c>
      <c r="AH3">
        <v>3.79</v>
      </c>
      <c r="AI3" s="1">
        <v>0</v>
      </c>
      <c r="AJ3">
        <v>0</v>
      </c>
      <c r="AK3" s="22">
        <v>0</v>
      </c>
      <c r="AL3">
        <v>8654621</v>
      </c>
      <c r="AM3">
        <v>0</v>
      </c>
      <c r="AN3">
        <v>1</v>
      </c>
      <c r="AO3">
        <v>0</v>
      </c>
      <c r="AP3">
        <v>0</v>
      </c>
      <c r="AQ3">
        <v>0</v>
      </c>
      <c r="AR3" s="10">
        <v>2.7</v>
      </c>
      <c r="AS3">
        <v>2.7</v>
      </c>
      <c r="AT3">
        <v>3.79</v>
      </c>
      <c r="AU3" s="1">
        <v>0</v>
      </c>
      <c r="AV3">
        <v>0</v>
      </c>
      <c r="AW3" s="22">
        <v>0</v>
      </c>
      <c r="AX3">
        <v>8654621</v>
      </c>
      <c r="AY3">
        <v>0</v>
      </c>
      <c r="AZ3">
        <v>1</v>
      </c>
      <c r="BA3">
        <v>0</v>
      </c>
      <c r="BB3">
        <v>0</v>
      </c>
      <c r="BC3">
        <v>0</v>
      </c>
      <c r="BD3" s="10">
        <v>2.7</v>
      </c>
      <c r="BE3">
        <v>2.7</v>
      </c>
      <c r="BF3">
        <v>3.79</v>
      </c>
      <c r="BG3" s="1">
        <v>0</v>
      </c>
      <c r="BH3">
        <v>0</v>
      </c>
    </row>
    <row r="4" spans="1:60" x14ac:dyDescent="0.2">
      <c r="A4" s="22">
        <v>1</v>
      </c>
      <c r="B4">
        <v>8654621</v>
      </c>
      <c r="C4">
        <v>0</v>
      </c>
      <c r="D4">
        <v>1</v>
      </c>
      <c r="E4">
        <v>0</v>
      </c>
      <c r="F4">
        <v>0</v>
      </c>
      <c r="G4">
        <v>0</v>
      </c>
      <c r="H4" s="10">
        <v>2.7</v>
      </c>
      <c r="I4">
        <v>2.7</v>
      </c>
      <c r="J4">
        <v>3.79</v>
      </c>
      <c r="K4" s="1">
        <v>0</v>
      </c>
      <c r="L4">
        <v>0</v>
      </c>
      <c r="M4" s="22">
        <v>1</v>
      </c>
      <c r="N4">
        <v>8654621</v>
      </c>
      <c r="O4">
        <v>0</v>
      </c>
      <c r="P4">
        <v>1</v>
      </c>
      <c r="Q4">
        <v>0</v>
      </c>
      <c r="R4">
        <v>0</v>
      </c>
      <c r="S4">
        <v>0</v>
      </c>
      <c r="T4" s="10">
        <v>2.7</v>
      </c>
      <c r="U4">
        <v>2.7</v>
      </c>
      <c r="V4">
        <v>3.79</v>
      </c>
      <c r="W4" s="1">
        <v>0</v>
      </c>
      <c r="X4">
        <v>0</v>
      </c>
      <c r="Y4" s="22">
        <v>1</v>
      </c>
      <c r="Z4">
        <v>8654621</v>
      </c>
      <c r="AA4">
        <v>0</v>
      </c>
      <c r="AB4">
        <v>1</v>
      </c>
      <c r="AC4">
        <v>0</v>
      </c>
      <c r="AD4">
        <v>0</v>
      </c>
      <c r="AE4">
        <v>0</v>
      </c>
      <c r="AF4" s="10">
        <v>2.7</v>
      </c>
      <c r="AG4">
        <v>2.7</v>
      </c>
      <c r="AH4">
        <v>3.79</v>
      </c>
      <c r="AI4" s="1">
        <v>0</v>
      </c>
      <c r="AJ4">
        <v>0</v>
      </c>
      <c r="AK4" s="22">
        <v>1</v>
      </c>
      <c r="AL4">
        <v>8654621</v>
      </c>
      <c r="AM4">
        <v>0</v>
      </c>
      <c r="AN4">
        <v>1</v>
      </c>
      <c r="AO4">
        <v>0</v>
      </c>
      <c r="AP4">
        <v>0</v>
      </c>
      <c r="AQ4">
        <v>0</v>
      </c>
      <c r="AR4" s="10">
        <v>2.7</v>
      </c>
      <c r="AS4">
        <v>2.7</v>
      </c>
      <c r="AT4">
        <v>3.79</v>
      </c>
      <c r="AU4" s="1">
        <v>0</v>
      </c>
      <c r="AV4">
        <v>0</v>
      </c>
      <c r="AW4" s="22">
        <v>1</v>
      </c>
      <c r="AX4">
        <v>8654621</v>
      </c>
      <c r="AY4">
        <v>0</v>
      </c>
      <c r="AZ4">
        <v>1</v>
      </c>
      <c r="BA4">
        <v>0</v>
      </c>
      <c r="BB4">
        <v>0</v>
      </c>
      <c r="BC4">
        <v>0</v>
      </c>
      <c r="BD4" s="10">
        <v>2.7</v>
      </c>
      <c r="BE4">
        <v>2.7</v>
      </c>
      <c r="BF4">
        <v>3.79</v>
      </c>
      <c r="BG4" s="1">
        <v>0</v>
      </c>
      <c r="BH4">
        <v>0</v>
      </c>
    </row>
    <row r="5" spans="1:60" x14ac:dyDescent="0.2">
      <c r="A5" s="22">
        <v>2</v>
      </c>
      <c r="B5">
        <v>8654621</v>
      </c>
      <c r="C5">
        <v>0</v>
      </c>
      <c r="D5">
        <v>1</v>
      </c>
      <c r="E5">
        <v>0</v>
      </c>
      <c r="F5">
        <v>0</v>
      </c>
      <c r="G5">
        <v>0</v>
      </c>
      <c r="H5" s="10">
        <v>2.7</v>
      </c>
      <c r="I5">
        <v>2.7</v>
      </c>
      <c r="J5">
        <v>3.79</v>
      </c>
      <c r="K5" s="1">
        <v>0</v>
      </c>
      <c r="L5">
        <v>0</v>
      </c>
      <c r="M5" s="22">
        <v>2</v>
      </c>
      <c r="N5">
        <v>8654621</v>
      </c>
      <c r="O5">
        <v>0</v>
      </c>
      <c r="P5">
        <v>1</v>
      </c>
      <c r="Q5">
        <v>0</v>
      </c>
      <c r="R5">
        <v>0</v>
      </c>
      <c r="S5">
        <v>0</v>
      </c>
      <c r="T5" s="10">
        <v>2.7</v>
      </c>
      <c r="U5">
        <v>2.7</v>
      </c>
      <c r="V5">
        <v>3.79</v>
      </c>
      <c r="W5" s="1">
        <v>0</v>
      </c>
      <c r="X5">
        <v>0</v>
      </c>
      <c r="Y5" s="22">
        <v>2</v>
      </c>
      <c r="Z5">
        <v>8654621</v>
      </c>
      <c r="AA5">
        <v>0</v>
      </c>
      <c r="AB5">
        <v>1</v>
      </c>
      <c r="AC5">
        <v>0</v>
      </c>
      <c r="AD5">
        <v>0</v>
      </c>
      <c r="AE5">
        <v>0</v>
      </c>
      <c r="AF5" s="10">
        <v>2.7</v>
      </c>
      <c r="AG5">
        <v>2.7</v>
      </c>
      <c r="AH5">
        <v>3.79</v>
      </c>
      <c r="AI5" s="1">
        <v>0</v>
      </c>
      <c r="AJ5">
        <v>0</v>
      </c>
      <c r="AK5" s="22">
        <v>2</v>
      </c>
      <c r="AL5">
        <v>8654621</v>
      </c>
      <c r="AM5">
        <v>0</v>
      </c>
      <c r="AN5">
        <v>1</v>
      </c>
      <c r="AO5">
        <v>0</v>
      </c>
      <c r="AP5">
        <v>0</v>
      </c>
      <c r="AQ5">
        <v>0</v>
      </c>
      <c r="AR5" s="10">
        <v>2.7</v>
      </c>
      <c r="AS5">
        <v>2.7</v>
      </c>
      <c r="AT5">
        <v>3.79</v>
      </c>
      <c r="AU5" s="1">
        <v>0</v>
      </c>
      <c r="AV5">
        <v>0</v>
      </c>
      <c r="AW5" s="22">
        <v>2</v>
      </c>
      <c r="AX5">
        <v>8654621</v>
      </c>
      <c r="AY5">
        <v>0</v>
      </c>
      <c r="AZ5">
        <v>1</v>
      </c>
      <c r="BA5">
        <v>0</v>
      </c>
      <c r="BB5">
        <v>0</v>
      </c>
      <c r="BC5">
        <v>0</v>
      </c>
      <c r="BD5" s="10">
        <v>2.7</v>
      </c>
      <c r="BE5">
        <v>2.7</v>
      </c>
      <c r="BF5">
        <v>3.79</v>
      </c>
      <c r="BG5" s="1">
        <v>0</v>
      </c>
      <c r="BH5">
        <v>0</v>
      </c>
    </row>
    <row r="6" spans="1:60" x14ac:dyDescent="0.2">
      <c r="A6" s="22">
        <v>3</v>
      </c>
      <c r="B6">
        <v>8654621</v>
      </c>
      <c r="C6">
        <v>0</v>
      </c>
      <c r="D6">
        <v>1</v>
      </c>
      <c r="E6">
        <v>0</v>
      </c>
      <c r="F6">
        <v>0</v>
      </c>
      <c r="G6">
        <v>0</v>
      </c>
      <c r="H6" s="10">
        <v>2.7</v>
      </c>
      <c r="I6">
        <v>2.7</v>
      </c>
      <c r="J6">
        <v>3.79</v>
      </c>
      <c r="K6" s="1">
        <v>0</v>
      </c>
      <c r="L6">
        <v>0</v>
      </c>
      <c r="M6" s="22">
        <v>3</v>
      </c>
      <c r="N6">
        <v>8654621</v>
      </c>
      <c r="O6">
        <v>0</v>
      </c>
      <c r="P6">
        <v>1</v>
      </c>
      <c r="Q6">
        <v>0</v>
      </c>
      <c r="R6">
        <v>0</v>
      </c>
      <c r="S6">
        <v>0</v>
      </c>
      <c r="T6" s="10">
        <v>2.7</v>
      </c>
      <c r="U6">
        <v>2.7</v>
      </c>
      <c r="V6">
        <v>3.79</v>
      </c>
      <c r="W6" s="1">
        <v>0</v>
      </c>
      <c r="X6">
        <v>0</v>
      </c>
      <c r="Y6" s="22">
        <v>3</v>
      </c>
      <c r="Z6">
        <v>8654621</v>
      </c>
      <c r="AA6">
        <v>0</v>
      </c>
      <c r="AB6">
        <v>1</v>
      </c>
      <c r="AC6">
        <v>0</v>
      </c>
      <c r="AD6">
        <v>0</v>
      </c>
      <c r="AE6">
        <v>0</v>
      </c>
      <c r="AF6" s="10">
        <v>2.7</v>
      </c>
      <c r="AG6">
        <v>2.7</v>
      </c>
      <c r="AH6">
        <v>3.79</v>
      </c>
      <c r="AI6" s="1">
        <v>0</v>
      </c>
      <c r="AJ6">
        <v>0</v>
      </c>
      <c r="AK6" s="22">
        <v>3</v>
      </c>
      <c r="AL6">
        <v>8654621</v>
      </c>
      <c r="AM6">
        <v>0</v>
      </c>
      <c r="AN6">
        <v>1</v>
      </c>
      <c r="AO6">
        <v>0</v>
      </c>
      <c r="AP6">
        <v>0</v>
      </c>
      <c r="AQ6">
        <v>0</v>
      </c>
      <c r="AR6" s="10">
        <v>2.7</v>
      </c>
      <c r="AS6">
        <v>2.7</v>
      </c>
      <c r="AT6">
        <v>3.79</v>
      </c>
      <c r="AU6" s="1">
        <v>0</v>
      </c>
      <c r="AV6">
        <v>0</v>
      </c>
      <c r="AW6" s="22">
        <v>3</v>
      </c>
      <c r="AX6">
        <v>8654621</v>
      </c>
      <c r="AY6">
        <v>0</v>
      </c>
      <c r="AZ6">
        <v>1</v>
      </c>
      <c r="BA6">
        <v>0</v>
      </c>
      <c r="BB6">
        <v>0</v>
      </c>
      <c r="BC6">
        <v>0</v>
      </c>
      <c r="BD6" s="10">
        <v>2.7</v>
      </c>
      <c r="BE6">
        <v>2.7</v>
      </c>
      <c r="BF6">
        <v>3.79</v>
      </c>
      <c r="BG6" s="1">
        <v>0</v>
      </c>
      <c r="BH6">
        <v>0</v>
      </c>
    </row>
    <row r="7" spans="1:60" x14ac:dyDescent="0.2">
      <c r="A7" s="22">
        <v>4</v>
      </c>
      <c r="B7">
        <v>8654621</v>
      </c>
      <c r="C7">
        <v>0</v>
      </c>
      <c r="D7">
        <v>1</v>
      </c>
      <c r="E7">
        <v>0</v>
      </c>
      <c r="F7">
        <v>0</v>
      </c>
      <c r="G7">
        <v>0</v>
      </c>
      <c r="H7" s="10">
        <v>2.7</v>
      </c>
      <c r="I7">
        <v>2.7</v>
      </c>
      <c r="J7">
        <v>3.79</v>
      </c>
      <c r="K7" s="1">
        <v>0</v>
      </c>
      <c r="L7">
        <v>0</v>
      </c>
      <c r="M7" s="22">
        <v>4</v>
      </c>
      <c r="N7">
        <v>8654621</v>
      </c>
      <c r="O7">
        <v>0</v>
      </c>
      <c r="P7">
        <v>1</v>
      </c>
      <c r="Q7">
        <v>0</v>
      </c>
      <c r="R7">
        <v>0</v>
      </c>
      <c r="S7">
        <v>0</v>
      </c>
      <c r="T7" s="10">
        <v>2.7</v>
      </c>
      <c r="U7">
        <v>2.7</v>
      </c>
      <c r="V7">
        <v>3.79</v>
      </c>
      <c r="W7" s="1">
        <v>0</v>
      </c>
      <c r="X7">
        <v>0</v>
      </c>
      <c r="Y7" s="22">
        <v>4</v>
      </c>
      <c r="Z7">
        <v>8654621</v>
      </c>
      <c r="AA7">
        <v>0</v>
      </c>
      <c r="AB7">
        <v>1</v>
      </c>
      <c r="AC7">
        <v>0</v>
      </c>
      <c r="AD7">
        <v>0</v>
      </c>
      <c r="AE7">
        <v>0</v>
      </c>
      <c r="AF7" s="10">
        <v>2.7</v>
      </c>
      <c r="AG7">
        <v>2.7</v>
      </c>
      <c r="AH7">
        <v>3.79</v>
      </c>
      <c r="AI7" s="1">
        <v>0</v>
      </c>
      <c r="AJ7">
        <v>0</v>
      </c>
      <c r="AK7" s="22">
        <v>4</v>
      </c>
      <c r="AL7">
        <v>8654621</v>
      </c>
      <c r="AM7">
        <v>0</v>
      </c>
      <c r="AN7">
        <v>1</v>
      </c>
      <c r="AO7">
        <v>0</v>
      </c>
      <c r="AP7">
        <v>0</v>
      </c>
      <c r="AQ7">
        <v>0</v>
      </c>
      <c r="AR7" s="10">
        <v>2.7</v>
      </c>
      <c r="AS7">
        <v>2.7</v>
      </c>
      <c r="AT7">
        <v>3.79</v>
      </c>
      <c r="AU7" s="1">
        <v>0</v>
      </c>
      <c r="AV7">
        <v>0</v>
      </c>
      <c r="AW7" s="22">
        <v>4</v>
      </c>
      <c r="AX7">
        <v>8654621</v>
      </c>
      <c r="AY7">
        <v>0</v>
      </c>
      <c r="AZ7">
        <v>1</v>
      </c>
      <c r="BA7">
        <v>0</v>
      </c>
      <c r="BB7">
        <v>0</v>
      </c>
      <c r="BC7">
        <v>0</v>
      </c>
      <c r="BD7" s="10">
        <v>2.7</v>
      </c>
      <c r="BE7">
        <v>2.7</v>
      </c>
      <c r="BF7">
        <v>3.79</v>
      </c>
      <c r="BG7" s="1">
        <v>0</v>
      </c>
      <c r="BH7">
        <v>0</v>
      </c>
    </row>
    <row r="8" spans="1:60" x14ac:dyDescent="0.2">
      <c r="A8" s="22">
        <v>5</v>
      </c>
      <c r="B8">
        <v>8654621</v>
      </c>
      <c r="C8">
        <v>0</v>
      </c>
      <c r="D8">
        <v>1</v>
      </c>
      <c r="E8">
        <v>0</v>
      </c>
      <c r="F8">
        <v>0</v>
      </c>
      <c r="G8">
        <v>0</v>
      </c>
      <c r="H8" s="10">
        <v>2.7</v>
      </c>
      <c r="I8">
        <v>2.7</v>
      </c>
      <c r="J8">
        <v>3.79</v>
      </c>
      <c r="K8" s="1">
        <v>0</v>
      </c>
      <c r="L8">
        <v>0</v>
      </c>
      <c r="M8" s="22">
        <v>5</v>
      </c>
      <c r="N8">
        <v>8654621</v>
      </c>
      <c r="O8">
        <v>0</v>
      </c>
      <c r="P8">
        <v>1</v>
      </c>
      <c r="Q8">
        <v>0</v>
      </c>
      <c r="R8">
        <v>0</v>
      </c>
      <c r="S8">
        <v>0</v>
      </c>
      <c r="T8" s="10">
        <v>2.7</v>
      </c>
      <c r="U8">
        <v>2.7</v>
      </c>
      <c r="V8">
        <v>3.79</v>
      </c>
      <c r="W8" s="1">
        <v>0</v>
      </c>
      <c r="X8">
        <v>0</v>
      </c>
      <c r="Y8" s="22">
        <v>5</v>
      </c>
      <c r="Z8">
        <v>8654621</v>
      </c>
      <c r="AA8">
        <v>0</v>
      </c>
      <c r="AB8">
        <v>1</v>
      </c>
      <c r="AC8">
        <v>0</v>
      </c>
      <c r="AD8">
        <v>0</v>
      </c>
      <c r="AE8">
        <v>0</v>
      </c>
      <c r="AF8" s="10">
        <v>2.7</v>
      </c>
      <c r="AG8">
        <v>2.7</v>
      </c>
      <c r="AH8">
        <v>3.79</v>
      </c>
      <c r="AI8" s="1">
        <v>0</v>
      </c>
      <c r="AJ8">
        <v>0</v>
      </c>
      <c r="AK8" s="22">
        <v>5</v>
      </c>
      <c r="AL8">
        <v>8654621</v>
      </c>
      <c r="AM8">
        <v>0</v>
      </c>
      <c r="AN8">
        <v>1</v>
      </c>
      <c r="AO8">
        <v>0</v>
      </c>
      <c r="AP8">
        <v>0</v>
      </c>
      <c r="AQ8">
        <v>0</v>
      </c>
      <c r="AR8" s="10">
        <v>2.7</v>
      </c>
      <c r="AS8">
        <v>2.7</v>
      </c>
      <c r="AT8">
        <v>3.79</v>
      </c>
      <c r="AU8" s="1">
        <v>0</v>
      </c>
      <c r="AV8">
        <v>0</v>
      </c>
      <c r="AW8" s="22">
        <v>5</v>
      </c>
      <c r="AX8">
        <v>8654621</v>
      </c>
      <c r="AY8">
        <v>0</v>
      </c>
      <c r="AZ8">
        <v>1</v>
      </c>
      <c r="BA8">
        <v>0</v>
      </c>
      <c r="BB8">
        <v>0</v>
      </c>
      <c r="BC8">
        <v>0</v>
      </c>
      <c r="BD8" s="10">
        <v>2.7</v>
      </c>
      <c r="BE8">
        <v>2.7</v>
      </c>
      <c r="BF8">
        <v>3.79</v>
      </c>
      <c r="BG8" s="1">
        <v>0</v>
      </c>
      <c r="BH8">
        <v>0</v>
      </c>
    </row>
    <row r="9" spans="1:60" x14ac:dyDescent="0.2">
      <c r="A9" s="22">
        <v>6</v>
      </c>
      <c r="B9">
        <v>8654621</v>
      </c>
      <c r="C9">
        <v>0</v>
      </c>
      <c r="D9">
        <v>1</v>
      </c>
      <c r="E9">
        <v>0</v>
      </c>
      <c r="F9">
        <v>0</v>
      </c>
      <c r="G9">
        <v>0</v>
      </c>
      <c r="H9" s="10">
        <v>2.7</v>
      </c>
      <c r="I9">
        <v>2.7</v>
      </c>
      <c r="J9">
        <v>3.79</v>
      </c>
      <c r="K9" s="1">
        <v>0</v>
      </c>
      <c r="L9">
        <v>0</v>
      </c>
      <c r="M9" s="22">
        <v>6</v>
      </c>
      <c r="N9">
        <v>8654621</v>
      </c>
      <c r="O9">
        <v>0</v>
      </c>
      <c r="P9">
        <v>1</v>
      </c>
      <c r="Q9">
        <v>0</v>
      </c>
      <c r="R9">
        <v>0</v>
      </c>
      <c r="S9">
        <v>0</v>
      </c>
      <c r="T9" s="10">
        <v>2.7</v>
      </c>
      <c r="U9">
        <v>2.7</v>
      </c>
      <c r="V9">
        <v>3.79</v>
      </c>
      <c r="W9" s="1">
        <v>0</v>
      </c>
      <c r="X9">
        <v>0</v>
      </c>
      <c r="Y9" s="22">
        <v>6</v>
      </c>
      <c r="Z9">
        <v>8654621</v>
      </c>
      <c r="AA9">
        <v>0</v>
      </c>
      <c r="AB9">
        <v>1</v>
      </c>
      <c r="AC9">
        <v>0</v>
      </c>
      <c r="AD9">
        <v>0</v>
      </c>
      <c r="AE9">
        <v>0</v>
      </c>
      <c r="AF9" s="10">
        <v>2.7</v>
      </c>
      <c r="AG9">
        <v>2.7</v>
      </c>
      <c r="AH9">
        <v>3.79</v>
      </c>
      <c r="AI9" s="1">
        <v>0</v>
      </c>
      <c r="AJ9">
        <v>0</v>
      </c>
      <c r="AK9" s="22">
        <v>6</v>
      </c>
      <c r="AL9">
        <v>8654621</v>
      </c>
      <c r="AM9">
        <v>0</v>
      </c>
      <c r="AN9">
        <v>1</v>
      </c>
      <c r="AO9">
        <v>0</v>
      </c>
      <c r="AP9">
        <v>0</v>
      </c>
      <c r="AQ9">
        <v>0</v>
      </c>
      <c r="AR9" s="10">
        <v>2.7</v>
      </c>
      <c r="AS9">
        <v>2.7</v>
      </c>
      <c r="AT9">
        <v>3.79</v>
      </c>
      <c r="AU9" s="1">
        <v>0</v>
      </c>
      <c r="AV9">
        <v>0</v>
      </c>
      <c r="AW9" s="22">
        <v>6</v>
      </c>
      <c r="AX9">
        <v>8654621</v>
      </c>
      <c r="AY9">
        <v>0</v>
      </c>
      <c r="AZ9">
        <v>1</v>
      </c>
      <c r="BA9">
        <v>0</v>
      </c>
      <c r="BB9">
        <v>0</v>
      </c>
      <c r="BC9">
        <v>0</v>
      </c>
      <c r="BD9" s="10">
        <v>2.7</v>
      </c>
      <c r="BE9">
        <v>2.7</v>
      </c>
      <c r="BF9">
        <v>3.79</v>
      </c>
      <c r="BG9" s="1">
        <v>0</v>
      </c>
      <c r="BH9">
        <v>0</v>
      </c>
    </row>
    <row r="10" spans="1:60" x14ac:dyDescent="0.2">
      <c r="A10" s="22">
        <v>7</v>
      </c>
      <c r="B10">
        <v>8654621</v>
      </c>
      <c r="C10">
        <v>0</v>
      </c>
      <c r="D10">
        <v>1</v>
      </c>
      <c r="E10">
        <v>0</v>
      </c>
      <c r="F10">
        <v>0</v>
      </c>
      <c r="G10">
        <v>0</v>
      </c>
      <c r="H10" s="10">
        <v>2.7</v>
      </c>
      <c r="I10">
        <v>2.7</v>
      </c>
      <c r="J10">
        <v>3.79</v>
      </c>
      <c r="K10" s="1">
        <v>0</v>
      </c>
      <c r="L10">
        <v>0</v>
      </c>
      <c r="M10" s="22">
        <v>7</v>
      </c>
      <c r="N10">
        <v>8654621</v>
      </c>
      <c r="O10">
        <v>0</v>
      </c>
      <c r="P10">
        <v>1</v>
      </c>
      <c r="Q10">
        <v>0</v>
      </c>
      <c r="R10">
        <v>0</v>
      </c>
      <c r="S10">
        <v>0</v>
      </c>
      <c r="T10" s="10">
        <v>2.7</v>
      </c>
      <c r="U10">
        <v>2.7</v>
      </c>
      <c r="V10">
        <v>3.79</v>
      </c>
      <c r="W10" s="1">
        <v>0</v>
      </c>
      <c r="X10">
        <v>0</v>
      </c>
      <c r="Y10" s="22">
        <v>7</v>
      </c>
      <c r="Z10">
        <v>8654621</v>
      </c>
      <c r="AA10">
        <v>0</v>
      </c>
      <c r="AB10">
        <v>1</v>
      </c>
      <c r="AC10">
        <v>0</v>
      </c>
      <c r="AD10">
        <v>0</v>
      </c>
      <c r="AE10">
        <v>0</v>
      </c>
      <c r="AF10" s="10">
        <v>2.7</v>
      </c>
      <c r="AG10">
        <v>2.7</v>
      </c>
      <c r="AH10">
        <v>3.79</v>
      </c>
      <c r="AI10" s="1">
        <v>0</v>
      </c>
      <c r="AJ10">
        <v>0</v>
      </c>
      <c r="AK10" s="22">
        <v>7</v>
      </c>
      <c r="AL10">
        <v>8654621</v>
      </c>
      <c r="AM10">
        <v>0</v>
      </c>
      <c r="AN10">
        <v>1</v>
      </c>
      <c r="AO10">
        <v>0</v>
      </c>
      <c r="AP10">
        <v>0</v>
      </c>
      <c r="AQ10">
        <v>0</v>
      </c>
      <c r="AR10" s="10">
        <v>2.7</v>
      </c>
      <c r="AS10">
        <v>2.7</v>
      </c>
      <c r="AT10">
        <v>3.79</v>
      </c>
      <c r="AU10" s="1">
        <v>0</v>
      </c>
      <c r="AV10">
        <v>0</v>
      </c>
      <c r="AW10" s="22">
        <v>7</v>
      </c>
      <c r="AX10">
        <v>8654621</v>
      </c>
      <c r="AY10">
        <v>0</v>
      </c>
      <c r="AZ10">
        <v>1</v>
      </c>
      <c r="BA10">
        <v>0</v>
      </c>
      <c r="BB10">
        <v>0</v>
      </c>
      <c r="BC10">
        <v>0</v>
      </c>
      <c r="BD10" s="10">
        <v>2.7</v>
      </c>
      <c r="BE10">
        <v>2.7</v>
      </c>
      <c r="BF10">
        <v>3.79</v>
      </c>
      <c r="BG10" s="1">
        <v>0</v>
      </c>
      <c r="BH10">
        <v>0</v>
      </c>
    </row>
    <row r="11" spans="1:60" x14ac:dyDescent="0.2">
      <c r="A11" s="22">
        <v>8</v>
      </c>
      <c r="B11">
        <v>8654621</v>
      </c>
      <c r="C11">
        <v>0</v>
      </c>
      <c r="D11">
        <v>1</v>
      </c>
      <c r="E11">
        <v>0</v>
      </c>
      <c r="F11">
        <v>0</v>
      </c>
      <c r="G11">
        <v>0</v>
      </c>
      <c r="H11" s="10">
        <v>2.7</v>
      </c>
      <c r="I11">
        <v>2.7</v>
      </c>
      <c r="J11">
        <v>3.79</v>
      </c>
      <c r="K11" s="1">
        <v>0</v>
      </c>
      <c r="L11">
        <v>0</v>
      </c>
      <c r="M11" s="22">
        <v>8</v>
      </c>
      <c r="N11">
        <v>8654621</v>
      </c>
      <c r="O11">
        <v>0</v>
      </c>
      <c r="P11">
        <v>1</v>
      </c>
      <c r="Q11">
        <v>0</v>
      </c>
      <c r="R11">
        <v>0</v>
      </c>
      <c r="S11">
        <v>0</v>
      </c>
      <c r="T11" s="10">
        <v>2.7</v>
      </c>
      <c r="U11">
        <v>2.7</v>
      </c>
      <c r="V11">
        <v>3.79</v>
      </c>
      <c r="W11" s="1">
        <v>0</v>
      </c>
      <c r="X11">
        <v>0</v>
      </c>
      <c r="Y11" s="22">
        <v>8</v>
      </c>
      <c r="Z11">
        <v>8654621</v>
      </c>
      <c r="AA11">
        <v>0</v>
      </c>
      <c r="AB11">
        <v>1</v>
      </c>
      <c r="AC11">
        <v>0</v>
      </c>
      <c r="AD11">
        <v>0</v>
      </c>
      <c r="AE11">
        <v>0</v>
      </c>
      <c r="AF11" s="10">
        <v>2.7</v>
      </c>
      <c r="AG11">
        <v>2.7</v>
      </c>
      <c r="AH11">
        <v>3.79</v>
      </c>
      <c r="AI11" s="1">
        <v>0</v>
      </c>
      <c r="AJ11">
        <v>0</v>
      </c>
      <c r="AK11" s="22">
        <v>8</v>
      </c>
      <c r="AL11">
        <v>8654621</v>
      </c>
      <c r="AM11">
        <v>0</v>
      </c>
      <c r="AN11">
        <v>1</v>
      </c>
      <c r="AO11">
        <v>0</v>
      </c>
      <c r="AP11">
        <v>0</v>
      </c>
      <c r="AQ11">
        <v>0</v>
      </c>
      <c r="AR11" s="10">
        <v>2.7</v>
      </c>
      <c r="AS11">
        <v>2.7</v>
      </c>
      <c r="AT11">
        <v>3.79</v>
      </c>
      <c r="AU11" s="1">
        <v>0</v>
      </c>
      <c r="AV11">
        <v>0</v>
      </c>
      <c r="AW11" s="22">
        <v>8</v>
      </c>
      <c r="AX11">
        <v>8654621</v>
      </c>
      <c r="AY11">
        <v>0</v>
      </c>
      <c r="AZ11">
        <v>1</v>
      </c>
      <c r="BA11">
        <v>0</v>
      </c>
      <c r="BB11">
        <v>0</v>
      </c>
      <c r="BC11">
        <v>0</v>
      </c>
      <c r="BD11" s="10">
        <v>2.7</v>
      </c>
      <c r="BE11">
        <v>2.7</v>
      </c>
      <c r="BF11">
        <v>3.79</v>
      </c>
      <c r="BG11" s="1">
        <v>0</v>
      </c>
      <c r="BH11">
        <v>0</v>
      </c>
    </row>
    <row r="12" spans="1:60" x14ac:dyDescent="0.2">
      <c r="A12" s="22">
        <v>9</v>
      </c>
      <c r="B12">
        <v>8654621</v>
      </c>
      <c r="C12">
        <v>0</v>
      </c>
      <c r="D12">
        <v>1</v>
      </c>
      <c r="E12">
        <v>0</v>
      </c>
      <c r="F12">
        <v>0</v>
      </c>
      <c r="G12">
        <v>0</v>
      </c>
      <c r="H12" s="10">
        <v>2.7</v>
      </c>
      <c r="I12">
        <v>2.7</v>
      </c>
      <c r="J12">
        <v>3.79</v>
      </c>
      <c r="K12" s="1">
        <v>0</v>
      </c>
      <c r="L12">
        <v>0</v>
      </c>
      <c r="M12" s="22">
        <v>9</v>
      </c>
      <c r="N12">
        <v>8654621</v>
      </c>
      <c r="O12">
        <v>0</v>
      </c>
      <c r="P12">
        <v>1</v>
      </c>
      <c r="Q12">
        <v>0</v>
      </c>
      <c r="R12">
        <v>0</v>
      </c>
      <c r="S12">
        <v>0</v>
      </c>
      <c r="T12" s="10">
        <v>2.7</v>
      </c>
      <c r="U12">
        <v>2.7</v>
      </c>
      <c r="V12">
        <v>3.79</v>
      </c>
      <c r="W12" s="1">
        <v>0</v>
      </c>
      <c r="X12">
        <v>0</v>
      </c>
      <c r="Y12" s="22">
        <v>9</v>
      </c>
      <c r="Z12">
        <v>8654621</v>
      </c>
      <c r="AA12">
        <v>0</v>
      </c>
      <c r="AB12">
        <v>1</v>
      </c>
      <c r="AC12">
        <v>0</v>
      </c>
      <c r="AD12">
        <v>0</v>
      </c>
      <c r="AE12">
        <v>0</v>
      </c>
      <c r="AF12" s="10">
        <v>2.7</v>
      </c>
      <c r="AG12">
        <v>2.7</v>
      </c>
      <c r="AH12">
        <v>3.79</v>
      </c>
      <c r="AI12" s="1">
        <v>0</v>
      </c>
      <c r="AJ12">
        <v>0</v>
      </c>
      <c r="AK12" s="22">
        <v>9</v>
      </c>
      <c r="AL12">
        <v>8654621</v>
      </c>
      <c r="AM12">
        <v>0</v>
      </c>
      <c r="AN12">
        <v>1</v>
      </c>
      <c r="AO12">
        <v>0</v>
      </c>
      <c r="AP12">
        <v>0</v>
      </c>
      <c r="AQ12">
        <v>0</v>
      </c>
      <c r="AR12" s="10">
        <v>2.7</v>
      </c>
      <c r="AS12">
        <v>2.7</v>
      </c>
      <c r="AT12">
        <v>3.79</v>
      </c>
      <c r="AU12" s="1">
        <v>0</v>
      </c>
      <c r="AV12">
        <v>0</v>
      </c>
      <c r="AW12" s="22">
        <v>9</v>
      </c>
      <c r="AX12">
        <v>8654621</v>
      </c>
      <c r="AY12">
        <v>0</v>
      </c>
      <c r="AZ12">
        <v>1</v>
      </c>
      <c r="BA12">
        <v>0</v>
      </c>
      <c r="BB12">
        <v>0</v>
      </c>
      <c r="BC12">
        <v>0</v>
      </c>
      <c r="BD12" s="10">
        <v>2.7</v>
      </c>
      <c r="BE12">
        <v>2.7</v>
      </c>
      <c r="BF12">
        <v>3.79</v>
      </c>
      <c r="BG12" s="1">
        <v>0</v>
      </c>
      <c r="BH12">
        <v>0</v>
      </c>
    </row>
    <row r="13" spans="1:60" x14ac:dyDescent="0.2">
      <c r="A13" s="22">
        <v>10</v>
      </c>
      <c r="B13">
        <v>8654621</v>
      </c>
      <c r="C13">
        <v>0</v>
      </c>
      <c r="D13">
        <v>1</v>
      </c>
      <c r="E13">
        <v>0</v>
      </c>
      <c r="F13">
        <v>0</v>
      </c>
      <c r="G13">
        <v>0</v>
      </c>
      <c r="H13" s="10">
        <v>2.7</v>
      </c>
      <c r="I13">
        <v>2.7</v>
      </c>
      <c r="J13">
        <v>3.79</v>
      </c>
      <c r="K13" s="1">
        <v>0</v>
      </c>
      <c r="L13">
        <v>0</v>
      </c>
      <c r="M13" s="22">
        <v>10</v>
      </c>
      <c r="N13">
        <v>8654621</v>
      </c>
      <c r="O13">
        <v>0</v>
      </c>
      <c r="P13">
        <v>1</v>
      </c>
      <c r="Q13">
        <v>0</v>
      </c>
      <c r="R13">
        <v>0</v>
      </c>
      <c r="S13">
        <v>0</v>
      </c>
      <c r="T13" s="10">
        <v>2.7</v>
      </c>
      <c r="U13">
        <v>2.7</v>
      </c>
      <c r="V13">
        <v>3.79</v>
      </c>
      <c r="W13" s="1">
        <v>0</v>
      </c>
      <c r="X13">
        <v>0</v>
      </c>
      <c r="Y13" s="22">
        <v>10</v>
      </c>
      <c r="Z13">
        <v>8654621</v>
      </c>
      <c r="AA13">
        <v>0</v>
      </c>
      <c r="AB13">
        <v>1</v>
      </c>
      <c r="AC13">
        <v>0</v>
      </c>
      <c r="AD13">
        <v>0</v>
      </c>
      <c r="AE13">
        <v>0</v>
      </c>
      <c r="AF13" s="10">
        <v>2.7</v>
      </c>
      <c r="AG13">
        <v>2.7</v>
      </c>
      <c r="AH13">
        <v>3.79</v>
      </c>
      <c r="AI13" s="1">
        <v>0</v>
      </c>
      <c r="AJ13">
        <v>0</v>
      </c>
      <c r="AK13" s="22">
        <v>10</v>
      </c>
      <c r="AL13">
        <v>8654621</v>
      </c>
      <c r="AM13">
        <v>0</v>
      </c>
      <c r="AN13">
        <v>1</v>
      </c>
      <c r="AO13">
        <v>0</v>
      </c>
      <c r="AP13">
        <v>0</v>
      </c>
      <c r="AQ13">
        <v>0</v>
      </c>
      <c r="AR13" s="10">
        <v>2.7</v>
      </c>
      <c r="AS13">
        <v>2.7</v>
      </c>
      <c r="AT13">
        <v>3.79</v>
      </c>
      <c r="AU13" s="1">
        <v>0</v>
      </c>
      <c r="AV13">
        <v>0</v>
      </c>
      <c r="AW13" s="22">
        <v>10</v>
      </c>
      <c r="AX13">
        <v>8654621</v>
      </c>
      <c r="AY13">
        <v>0</v>
      </c>
      <c r="AZ13">
        <v>1</v>
      </c>
      <c r="BA13">
        <v>0</v>
      </c>
      <c r="BB13">
        <v>0</v>
      </c>
      <c r="BC13">
        <v>0</v>
      </c>
      <c r="BD13" s="10">
        <v>2.7</v>
      </c>
      <c r="BE13">
        <v>2.7</v>
      </c>
      <c r="BF13">
        <v>3.79</v>
      </c>
      <c r="BG13" s="1">
        <v>0</v>
      </c>
      <c r="BH13">
        <v>0</v>
      </c>
    </row>
    <row r="14" spans="1:60" x14ac:dyDescent="0.2">
      <c r="A14" s="22">
        <v>11</v>
      </c>
      <c r="B14">
        <v>8654621</v>
      </c>
      <c r="C14">
        <v>0</v>
      </c>
      <c r="D14">
        <v>1</v>
      </c>
      <c r="E14">
        <v>0</v>
      </c>
      <c r="F14">
        <v>0</v>
      </c>
      <c r="G14">
        <v>0</v>
      </c>
      <c r="H14" s="10">
        <v>2.7</v>
      </c>
      <c r="I14">
        <v>2.7</v>
      </c>
      <c r="J14">
        <v>3.79</v>
      </c>
      <c r="K14" s="1">
        <v>0</v>
      </c>
      <c r="L14">
        <v>0</v>
      </c>
      <c r="M14" s="22">
        <v>11</v>
      </c>
      <c r="N14">
        <v>8654621</v>
      </c>
      <c r="O14">
        <v>0</v>
      </c>
      <c r="P14">
        <v>1</v>
      </c>
      <c r="Q14">
        <v>0</v>
      </c>
      <c r="R14">
        <v>0</v>
      </c>
      <c r="S14">
        <v>0</v>
      </c>
      <c r="T14" s="10">
        <v>2.7</v>
      </c>
      <c r="U14">
        <v>2.7</v>
      </c>
      <c r="V14">
        <v>3.79</v>
      </c>
      <c r="W14" s="1">
        <v>0</v>
      </c>
      <c r="X14">
        <v>0</v>
      </c>
      <c r="Y14" s="22">
        <v>11</v>
      </c>
      <c r="Z14">
        <v>8654621</v>
      </c>
      <c r="AA14">
        <v>0</v>
      </c>
      <c r="AB14">
        <v>1</v>
      </c>
      <c r="AC14">
        <v>0</v>
      </c>
      <c r="AD14">
        <v>0</v>
      </c>
      <c r="AE14">
        <v>0</v>
      </c>
      <c r="AF14" s="10">
        <v>2.7</v>
      </c>
      <c r="AG14">
        <v>2.7</v>
      </c>
      <c r="AH14">
        <v>3.79</v>
      </c>
      <c r="AI14" s="1">
        <v>0</v>
      </c>
      <c r="AJ14">
        <v>0</v>
      </c>
      <c r="AK14" s="22">
        <v>11</v>
      </c>
      <c r="AL14">
        <v>8654621</v>
      </c>
      <c r="AM14">
        <v>0</v>
      </c>
      <c r="AN14">
        <v>1</v>
      </c>
      <c r="AO14">
        <v>0</v>
      </c>
      <c r="AP14">
        <v>0</v>
      </c>
      <c r="AQ14">
        <v>0</v>
      </c>
      <c r="AR14" s="10">
        <v>2.7</v>
      </c>
      <c r="AS14">
        <v>2.7</v>
      </c>
      <c r="AT14">
        <v>3.79</v>
      </c>
      <c r="AU14" s="1">
        <v>0</v>
      </c>
      <c r="AV14">
        <v>0</v>
      </c>
      <c r="AW14" s="22">
        <v>11</v>
      </c>
      <c r="AX14">
        <v>8654621</v>
      </c>
      <c r="AY14">
        <v>0</v>
      </c>
      <c r="AZ14">
        <v>1</v>
      </c>
      <c r="BA14">
        <v>0</v>
      </c>
      <c r="BB14">
        <v>0</v>
      </c>
      <c r="BC14">
        <v>0</v>
      </c>
      <c r="BD14" s="10">
        <v>2.7</v>
      </c>
      <c r="BE14">
        <v>2.7</v>
      </c>
      <c r="BF14">
        <v>3.79</v>
      </c>
      <c r="BG14" s="1">
        <v>0</v>
      </c>
      <c r="BH14">
        <v>0</v>
      </c>
    </row>
    <row r="15" spans="1:60" x14ac:dyDescent="0.2">
      <c r="A15" s="22">
        <v>12</v>
      </c>
      <c r="B15">
        <v>8654621</v>
      </c>
      <c r="C15">
        <v>0</v>
      </c>
      <c r="D15">
        <v>1</v>
      </c>
      <c r="E15">
        <v>0</v>
      </c>
      <c r="F15">
        <v>0</v>
      </c>
      <c r="G15">
        <v>0</v>
      </c>
      <c r="H15" s="10">
        <v>2.7</v>
      </c>
      <c r="I15">
        <v>2.7</v>
      </c>
      <c r="J15">
        <v>3.79</v>
      </c>
      <c r="K15" s="1">
        <v>0</v>
      </c>
      <c r="L15">
        <v>0</v>
      </c>
      <c r="M15" s="22">
        <v>12</v>
      </c>
      <c r="N15">
        <v>8654621</v>
      </c>
      <c r="O15">
        <v>0</v>
      </c>
      <c r="P15">
        <v>1</v>
      </c>
      <c r="Q15">
        <v>0</v>
      </c>
      <c r="R15">
        <v>0</v>
      </c>
      <c r="S15">
        <v>0</v>
      </c>
      <c r="T15" s="10">
        <v>2.7</v>
      </c>
      <c r="U15">
        <v>2.7</v>
      </c>
      <c r="V15">
        <v>3.79</v>
      </c>
      <c r="W15" s="1">
        <v>0</v>
      </c>
      <c r="X15">
        <v>0</v>
      </c>
      <c r="Y15" s="22">
        <v>12</v>
      </c>
      <c r="Z15">
        <v>8654621</v>
      </c>
      <c r="AA15">
        <v>0</v>
      </c>
      <c r="AB15">
        <v>1</v>
      </c>
      <c r="AC15">
        <v>0</v>
      </c>
      <c r="AD15">
        <v>0</v>
      </c>
      <c r="AE15">
        <v>0</v>
      </c>
      <c r="AF15" s="10">
        <v>2.7</v>
      </c>
      <c r="AG15">
        <v>2.7</v>
      </c>
      <c r="AH15">
        <v>3.79</v>
      </c>
      <c r="AI15" s="1">
        <v>0</v>
      </c>
      <c r="AJ15">
        <v>0</v>
      </c>
      <c r="AK15" s="22">
        <v>12</v>
      </c>
      <c r="AL15">
        <v>8654621</v>
      </c>
      <c r="AM15">
        <v>0</v>
      </c>
      <c r="AN15">
        <v>1</v>
      </c>
      <c r="AO15">
        <v>0</v>
      </c>
      <c r="AP15">
        <v>0</v>
      </c>
      <c r="AQ15">
        <v>0</v>
      </c>
      <c r="AR15" s="10">
        <v>2.7</v>
      </c>
      <c r="AS15">
        <v>2.7</v>
      </c>
      <c r="AT15">
        <v>3.79</v>
      </c>
      <c r="AU15" s="1">
        <v>0</v>
      </c>
      <c r="AV15">
        <v>0</v>
      </c>
      <c r="AW15" s="22">
        <v>12</v>
      </c>
      <c r="AX15">
        <v>8654621</v>
      </c>
      <c r="AY15">
        <v>0</v>
      </c>
      <c r="AZ15">
        <v>1</v>
      </c>
      <c r="BA15">
        <v>0</v>
      </c>
      <c r="BB15">
        <v>0</v>
      </c>
      <c r="BC15">
        <v>0</v>
      </c>
      <c r="BD15" s="10">
        <v>2.7</v>
      </c>
      <c r="BE15">
        <v>2.7</v>
      </c>
      <c r="BF15">
        <v>3.79</v>
      </c>
      <c r="BG15" s="1">
        <v>0</v>
      </c>
      <c r="BH15">
        <v>0</v>
      </c>
    </row>
    <row r="16" spans="1:60" x14ac:dyDescent="0.2">
      <c r="A16" s="22">
        <v>13</v>
      </c>
      <c r="B16">
        <v>8654621</v>
      </c>
      <c r="C16">
        <v>0</v>
      </c>
      <c r="D16">
        <v>1</v>
      </c>
      <c r="E16">
        <v>0</v>
      </c>
      <c r="F16">
        <v>0</v>
      </c>
      <c r="G16">
        <v>0</v>
      </c>
      <c r="H16" s="10">
        <v>2.7</v>
      </c>
      <c r="I16">
        <v>2.7</v>
      </c>
      <c r="J16">
        <v>3.79</v>
      </c>
      <c r="K16" s="1">
        <v>0</v>
      </c>
      <c r="L16">
        <v>0</v>
      </c>
      <c r="M16" s="22">
        <v>13</v>
      </c>
      <c r="N16">
        <v>8654621</v>
      </c>
      <c r="O16">
        <v>0</v>
      </c>
      <c r="P16">
        <v>1</v>
      </c>
      <c r="Q16">
        <v>0</v>
      </c>
      <c r="R16">
        <v>0</v>
      </c>
      <c r="S16">
        <v>0</v>
      </c>
      <c r="T16" s="10">
        <v>2.7</v>
      </c>
      <c r="U16">
        <v>2.7</v>
      </c>
      <c r="V16">
        <v>3.79</v>
      </c>
      <c r="W16" s="1">
        <v>0</v>
      </c>
      <c r="X16">
        <v>0</v>
      </c>
      <c r="Y16" s="22">
        <v>13</v>
      </c>
      <c r="Z16">
        <v>8654621</v>
      </c>
      <c r="AA16">
        <v>0</v>
      </c>
      <c r="AB16">
        <v>1</v>
      </c>
      <c r="AC16">
        <v>0</v>
      </c>
      <c r="AD16">
        <v>0</v>
      </c>
      <c r="AE16">
        <v>0</v>
      </c>
      <c r="AF16" s="10">
        <v>2.7</v>
      </c>
      <c r="AG16">
        <v>2.7</v>
      </c>
      <c r="AH16">
        <v>3.79</v>
      </c>
      <c r="AI16" s="1">
        <v>0</v>
      </c>
      <c r="AJ16">
        <v>0</v>
      </c>
      <c r="AK16" s="22">
        <v>13</v>
      </c>
      <c r="AL16">
        <v>8654621</v>
      </c>
      <c r="AM16">
        <v>0</v>
      </c>
      <c r="AN16">
        <v>1</v>
      </c>
      <c r="AO16">
        <v>0</v>
      </c>
      <c r="AP16">
        <v>0</v>
      </c>
      <c r="AQ16">
        <v>0</v>
      </c>
      <c r="AR16" s="10">
        <v>2.7</v>
      </c>
      <c r="AS16">
        <v>2.7</v>
      </c>
      <c r="AT16">
        <v>3.79</v>
      </c>
      <c r="AU16" s="1">
        <v>0</v>
      </c>
      <c r="AV16">
        <v>0</v>
      </c>
      <c r="AW16" s="22">
        <v>13</v>
      </c>
      <c r="AX16">
        <v>8654621</v>
      </c>
      <c r="AY16">
        <v>0</v>
      </c>
      <c r="AZ16">
        <v>1</v>
      </c>
      <c r="BA16">
        <v>0</v>
      </c>
      <c r="BB16">
        <v>0</v>
      </c>
      <c r="BC16">
        <v>0</v>
      </c>
      <c r="BD16" s="10">
        <v>2.7</v>
      </c>
      <c r="BE16">
        <v>2.7</v>
      </c>
      <c r="BF16">
        <v>3.79</v>
      </c>
      <c r="BG16" s="1">
        <v>0</v>
      </c>
      <c r="BH16">
        <v>0</v>
      </c>
    </row>
    <row r="17" spans="1:60" x14ac:dyDescent="0.2">
      <c r="A17" s="22">
        <v>14</v>
      </c>
      <c r="B17">
        <v>8654621</v>
      </c>
      <c r="C17">
        <v>0</v>
      </c>
      <c r="D17">
        <v>1</v>
      </c>
      <c r="E17">
        <v>0</v>
      </c>
      <c r="F17">
        <v>0</v>
      </c>
      <c r="G17">
        <v>0</v>
      </c>
      <c r="H17" s="10">
        <v>2.7</v>
      </c>
      <c r="I17">
        <v>2.7</v>
      </c>
      <c r="J17">
        <v>3.79</v>
      </c>
      <c r="K17" s="1">
        <v>0</v>
      </c>
      <c r="L17">
        <v>0</v>
      </c>
      <c r="M17" s="22">
        <v>14</v>
      </c>
      <c r="N17">
        <v>8654621</v>
      </c>
      <c r="O17">
        <v>0</v>
      </c>
      <c r="P17">
        <v>1</v>
      </c>
      <c r="Q17">
        <v>0</v>
      </c>
      <c r="R17">
        <v>0</v>
      </c>
      <c r="S17">
        <v>0</v>
      </c>
      <c r="T17" s="10">
        <v>2.7</v>
      </c>
      <c r="U17">
        <v>2.7</v>
      </c>
      <c r="V17">
        <v>3.79</v>
      </c>
      <c r="W17" s="1">
        <v>0</v>
      </c>
      <c r="X17">
        <v>0</v>
      </c>
      <c r="Y17" s="22">
        <v>14</v>
      </c>
      <c r="Z17">
        <v>8654621</v>
      </c>
      <c r="AA17">
        <v>0</v>
      </c>
      <c r="AB17">
        <v>1</v>
      </c>
      <c r="AC17">
        <v>0</v>
      </c>
      <c r="AD17">
        <v>0</v>
      </c>
      <c r="AE17">
        <v>0</v>
      </c>
      <c r="AF17" s="10">
        <v>2.7</v>
      </c>
      <c r="AG17">
        <v>2.7</v>
      </c>
      <c r="AH17">
        <v>3.79</v>
      </c>
      <c r="AI17" s="1">
        <v>0</v>
      </c>
      <c r="AJ17">
        <v>0</v>
      </c>
      <c r="AK17" s="22">
        <v>14</v>
      </c>
      <c r="AL17">
        <v>8654621</v>
      </c>
      <c r="AM17">
        <v>0</v>
      </c>
      <c r="AN17">
        <v>1</v>
      </c>
      <c r="AO17">
        <v>0</v>
      </c>
      <c r="AP17">
        <v>0</v>
      </c>
      <c r="AQ17">
        <v>0</v>
      </c>
      <c r="AR17" s="10">
        <v>2.7</v>
      </c>
      <c r="AS17">
        <v>2.7</v>
      </c>
      <c r="AT17">
        <v>3.79</v>
      </c>
      <c r="AU17" s="1">
        <v>0</v>
      </c>
      <c r="AV17">
        <v>0</v>
      </c>
      <c r="AW17" s="22">
        <v>14</v>
      </c>
      <c r="AX17">
        <v>8654621</v>
      </c>
      <c r="AY17">
        <v>0</v>
      </c>
      <c r="AZ17">
        <v>1</v>
      </c>
      <c r="BA17">
        <v>0</v>
      </c>
      <c r="BB17">
        <v>0</v>
      </c>
      <c r="BC17">
        <v>0</v>
      </c>
      <c r="BD17" s="10">
        <v>2.7</v>
      </c>
      <c r="BE17">
        <v>2.7</v>
      </c>
      <c r="BF17">
        <v>3.79</v>
      </c>
      <c r="BG17" s="1">
        <v>0</v>
      </c>
      <c r="BH17">
        <v>0</v>
      </c>
    </row>
    <row r="18" spans="1:60" x14ac:dyDescent="0.2">
      <c r="A18" s="22">
        <v>15</v>
      </c>
      <c r="B18">
        <v>8654621</v>
      </c>
      <c r="C18">
        <v>0</v>
      </c>
      <c r="D18">
        <v>1</v>
      </c>
      <c r="E18">
        <v>0</v>
      </c>
      <c r="F18">
        <v>0</v>
      </c>
      <c r="G18">
        <v>0</v>
      </c>
      <c r="H18" s="10">
        <v>2.7</v>
      </c>
      <c r="I18">
        <v>2.7</v>
      </c>
      <c r="J18">
        <v>3.79</v>
      </c>
      <c r="K18" s="1">
        <v>0</v>
      </c>
      <c r="L18">
        <v>0</v>
      </c>
      <c r="M18" s="22">
        <v>15</v>
      </c>
      <c r="N18">
        <v>8654621</v>
      </c>
      <c r="O18">
        <v>0</v>
      </c>
      <c r="P18">
        <v>1</v>
      </c>
      <c r="Q18">
        <v>0</v>
      </c>
      <c r="R18">
        <v>0</v>
      </c>
      <c r="S18">
        <v>0</v>
      </c>
      <c r="T18" s="10">
        <v>2.7</v>
      </c>
      <c r="U18">
        <v>2.7</v>
      </c>
      <c r="V18">
        <v>3.79</v>
      </c>
      <c r="W18" s="1">
        <v>0</v>
      </c>
      <c r="X18">
        <v>0</v>
      </c>
      <c r="Y18" s="22">
        <v>15</v>
      </c>
      <c r="Z18">
        <v>8654621</v>
      </c>
      <c r="AA18">
        <v>0</v>
      </c>
      <c r="AB18">
        <v>1</v>
      </c>
      <c r="AC18">
        <v>0</v>
      </c>
      <c r="AD18">
        <v>0</v>
      </c>
      <c r="AE18">
        <v>0</v>
      </c>
      <c r="AF18" s="10">
        <v>2.7</v>
      </c>
      <c r="AG18">
        <v>2.7</v>
      </c>
      <c r="AH18">
        <v>3.79</v>
      </c>
      <c r="AI18" s="1">
        <v>0</v>
      </c>
      <c r="AJ18">
        <v>0</v>
      </c>
      <c r="AK18" s="22">
        <v>15</v>
      </c>
      <c r="AL18">
        <v>8654621</v>
      </c>
      <c r="AM18">
        <v>0</v>
      </c>
      <c r="AN18">
        <v>1</v>
      </c>
      <c r="AO18">
        <v>0</v>
      </c>
      <c r="AP18">
        <v>0</v>
      </c>
      <c r="AQ18">
        <v>0</v>
      </c>
      <c r="AR18" s="10">
        <v>2.7</v>
      </c>
      <c r="AS18">
        <v>2.7</v>
      </c>
      <c r="AT18">
        <v>3.79</v>
      </c>
      <c r="AU18" s="1">
        <v>0</v>
      </c>
      <c r="AV18">
        <v>0</v>
      </c>
      <c r="AW18" s="22">
        <v>15</v>
      </c>
      <c r="AX18">
        <v>8654621</v>
      </c>
      <c r="AY18">
        <v>0</v>
      </c>
      <c r="AZ18">
        <v>1</v>
      </c>
      <c r="BA18">
        <v>0</v>
      </c>
      <c r="BB18">
        <v>0</v>
      </c>
      <c r="BC18">
        <v>0</v>
      </c>
      <c r="BD18" s="10">
        <v>2.7</v>
      </c>
      <c r="BE18">
        <v>2.7</v>
      </c>
      <c r="BF18">
        <v>3.79</v>
      </c>
      <c r="BG18" s="1">
        <v>0</v>
      </c>
      <c r="BH18">
        <v>0</v>
      </c>
    </row>
    <row r="19" spans="1:60" x14ac:dyDescent="0.2">
      <c r="A19" s="22">
        <v>16</v>
      </c>
      <c r="B19">
        <v>8654621</v>
      </c>
      <c r="C19">
        <v>0</v>
      </c>
      <c r="D19">
        <v>1</v>
      </c>
      <c r="E19">
        <v>0</v>
      </c>
      <c r="F19">
        <v>0</v>
      </c>
      <c r="G19">
        <v>0</v>
      </c>
      <c r="H19" s="10">
        <v>2.7</v>
      </c>
      <c r="I19">
        <v>2.7</v>
      </c>
      <c r="J19">
        <v>3.79</v>
      </c>
      <c r="K19" s="1">
        <v>0</v>
      </c>
      <c r="L19">
        <v>0</v>
      </c>
      <c r="M19" s="22">
        <v>16</v>
      </c>
      <c r="N19">
        <v>8654621</v>
      </c>
      <c r="O19">
        <v>0</v>
      </c>
      <c r="P19">
        <v>1</v>
      </c>
      <c r="Q19">
        <v>0</v>
      </c>
      <c r="R19">
        <v>0</v>
      </c>
      <c r="S19">
        <v>0</v>
      </c>
      <c r="T19" s="10">
        <v>2.7</v>
      </c>
      <c r="U19">
        <v>2.7</v>
      </c>
      <c r="V19">
        <v>3.79</v>
      </c>
      <c r="W19" s="1">
        <v>0</v>
      </c>
      <c r="X19">
        <v>0</v>
      </c>
      <c r="Y19" s="22">
        <v>16</v>
      </c>
      <c r="Z19">
        <v>8654621</v>
      </c>
      <c r="AA19">
        <v>0</v>
      </c>
      <c r="AB19">
        <v>1</v>
      </c>
      <c r="AC19">
        <v>0</v>
      </c>
      <c r="AD19">
        <v>0</v>
      </c>
      <c r="AE19">
        <v>0</v>
      </c>
      <c r="AF19" s="10">
        <v>2.7</v>
      </c>
      <c r="AG19">
        <v>2.7</v>
      </c>
      <c r="AH19">
        <v>3.79</v>
      </c>
      <c r="AI19" s="1">
        <v>0</v>
      </c>
      <c r="AJ19">
        <v>0</v>
      </c>
      <c r="AK19" s="22">
        <v>16</v>
      </c>
      <c r="AL19">
        <v>8654621</v>
      </c>
      <c r="AM19">
        <v>0</v>
      </c>
      <c r="AN19">
        <v>1</v>
      </c>
      <c r="AO19">
        <v>0</v>
      </c>
      <c r="AP19">
        <v>0</v>
      </c>
      <c r="AQ19">
        <v>0</v>
      </c>
      <c r="AR19" s="10">
        <v>2.7</v>
      </c>
      <c r="AS19">
        <v>2.7</v>
      </c>
      <c r="AT19">
        <v>3.79</v>
      </c>
      <c r="AU19" s="1">
        <v>0</v>
      </c>
      <c r="AV19">
        <v>0</v>
      </c>
      <c r="AW19" s="22">
        <v>16</v>
      </c>
      <c r="AX19">
        <v>8654621</v>
      </c>
      <c r="AY19">
        <v>0</v>
      </c>
      <c r="AZ19">
        <v>1</v>
      </c>
      <c r="BA19">
        <v>0</v>
      </c>
      <c r="BB19">
        <v>0</v>
      </c>
      <c r="BC19">
        <v>0</v>
      </c>
      <c r="BD19" s="10">
        <v>2.7</v>
      </c>
      <c r="BE19">
        <v>2.7</v>
      </c>
      <c r="BF19">
        <v>3.79</v>
      </c>
      <c r="BG19" s="1">
        <v>0</v>
      </c>
      <c r="BH19">
        <v>0</v>
      </c>
    </row>
    <row r="20" spans="1:60" x14ac:dyDescent="0.2">
      <c r="A20" s="22">
        <v>17</v>
      </c>
      <c r="B20">
        <v>8654621</v>
      </c>
      <c r="C20">
        <v>0</v>
      </c>
      <c r="D20">
        <v>1</v>
      </c>
      <c r="E20">
        <v>0</v>
      </c>
      <c r="F20">
        <v>0</v>
      </c>
      <c r="G20">
        <v>0</v>
      </c>
      <c r="H20" s="10">
        <v>2.7</v>
      </c>
      <c r="I20">
        <v>2.7</v>
      </c>
      <c r="J20">
        <v>3.79</v>
      </c>
      <c r="K20" s="1">
        <v>0</v>
      </c>
      <c r="L20">
        <v>0</v>
      </c>
      <c r="M20" s="22">
        <v>17</v>
      </c>
      <c r="N20">
        <v>8654621</v>
      </c>
      <c r="O20">
        <v>0</v>
      </c>
      <c r="P20">
        <v>1</v>
      </c>
      <c r="Q20">
        <v>0</v>
      </c>
      <c r="R20">
        <v>0</v>
      </c>
      <c r="S20">
        <v>0</v>
      </c>
      <c r="T20" s="10">
        <v>2.7</v>
      </c>
      <c r="U20">
        <v>2.7</v>
      </c>
      <c r="V20">
        <v>3.79</v>
      </c>
      <c r="W20" s="1">
        <v>0</v>
      </c>
      <c r="X20">
        <v>0</v>
      </c>
      <c r="Y20" s="22">
        <v>17</v>
      </c>
      <c r="Z20">
        <v>8654621</v>
      </c>
      <c r="AA20">
        <v>0</v>
      </c>
      <c r="AB20">
        <v>1</v>
      </c>
      <c r="AC20">
        <v>0</v>
      </c>
      <c r="AD20">
        <v>0</v>
      </c>
      <c r="AE20">
        <v>0</v>
      </c>
      <c r="AF20" s="10">
        <v>2.7</v>
      </c>
      <c r="AG20">
        <v>2.7</v>
      </c>
      <c r="AH20">
        <v>3.79</v>
      </c>
      <c r="AI20" s="1">
        <v>0</v>
      </c>
      <c r="AJ20">
        <v>0</v>
      </c>
      <c r="AK20" s="22">
        <v>17</v>
      </c>
      <c r="AL20">
        <v>8654621</v>
      </c>
      <c r="AM20">
        <v>0</v>
      </c>
      <c r="AN20">
        <v>1</v>
      </c>
      <c r="AO20">
        <v>0</v>
      </c>
      <c r="AP20">
        <v>0</v>
      </c>
      <c r="AQ20">
        <v>0</v>
      </c>
      <c r="AR20" s="10">
        <v>2.7</v>
      </c>
      <c r="AS20">
        <v>2.7</v>
      </c>
      <c r="AT20">
        <v>3.79</v>
      </c>
      <c r="AU20" s="1">
        <v>0</v>
      </c>
      <c r="AV20">
        <v>0</v>
      </c>
      <c r="AW20" s="22">
        <v>17</v>
      </c>
      <c r="AX20">
        <v>8654621</v>
      </c>
      <c r="AY20">
        <v>0</v>
      </c>
      <c r="AZ20">
        <v>1</v>
      </c>
      <c r="BA20">
        <v>0</v>
      </c>
      <c r="BB20">
        <v>0</v>
      </c>
      <c r="BC20">
        <v>0</v>
      </c>
      <c r="BD20" s="10">
        <v>2.7</v>
      </c>
      <c r="BE20">
        <v>2.7</v>
      </c>
      <c r="BF20">
        <v>3.79</v>
      </c>
      <c r="BG20" s="1">
        <v>0</v>
      </c>
      <c r="BH20">
        <v>0</v>
      </c>
    </row>
    <row r="21" spans="1:60" x14ac:dyDescent="0.2">
      <c r="A21" s="22">
        <v>18</v>
      </c>
      <c r="B21">
        <v>8654621</v>
      </c>
      <c r="C21">
        <v>0</v>
      </c>
      <c r="D21">
        <v>1</v>
      </c>
      <c r="E21">
        <v>0</v>
      </c>
      <c r="F21">
        <v>0</v>
      </c>
      <c r="G21">
        <v>0</v>
      </c>
      <c r="H21" s="10">
        <v>2.7</v>
      </c>
      <c r="I21">
        <v>2.7</v>
      </c>
      <c r="J21">
        <v>3.79</v>
      </c>
      <c r="K21" s="1">
        <v>0</v>
      </c>
      <c r="L21">
        <v>0</v>
      </c>
      <c r="M21" s="22">
        <v>18</v>
      </c>
      <c r="N21">
        <v>8654621</v>
      </c>
      <c r="O21">
        <v>0</v>
      </c>
      <c r="P21">
        <v>1</v>
      </c>
      <c r="Q21">
        <v>0</v>
      </c>
      <c r="R21">
        <v>0</v>
      </c>
      <c r="S21">
        <v>0</v>
      </c>
      <c r="T21" s="10">
        <v>2.7</v>
      </c>
      <c r="U21">
        <v>2.7</v>
      </c>
      <c r="V21">
        <v>3.79</v>
      </c>
      <c r="W21" s="1">
        <v>0</v>
      </c>
      <c r="X21">
        <v>0</v>
      </c>
      <c r="Y21" s="22">
        <v>18</v>
      </c>
      <c r="Z21">
        <v>8654621</v>
      </c>
      <c r="AA21">
        <v>0</v>
      </c>
      <c r="AB21">
        <v>1</v>
      </c>
      <c r="AC21">
        <v>0</v>
      </c>
      <c r="AD21">
        <v>0</v>
      </c>
      <c r="AE21">
        <v>0</v>
      </c>
      <c r="AF21" s="10">
        <v>2.7</v>
      </c>
      <c r="AG21">
        <v>2.7</v>
      </c>
      <c r="AH21">
        <v>3.79</v>
      </c>
      <c r="AI21" s="1">
        <v>0</v>
      </c>
      <c r="AJ21">
        <v>0</v>
      </c>
      <c r="AK21" s="22">
        <v>18</v>
      </c>
      <c r="AL21">
        <v>8654621</v>
      </c>
      <c r="AM21">
        <v>0</v>
      </c>
      <c r="AN21">
        <v>1</v>
      </c>
      <c r="AO21">
        <v>0</v>
      </c>
      <c r="AP21">
        <v>0</v>
      </c>
      <c r="AQ21">
        <v>0</v>
      </c>
      <c r="AR21" s="10">
        <v>2.7</v>
      </c>
      <c r="AS21">
        <v>2.7</v>
      </c>
      <c r="AT21">
        <v>3.79</v>
      </c>
      <c r="AU21" s="1">
        <v>0</v>
      </c>
      <c r="AV21">
        <v>0</v>
      </c>
      <c r="AW21" s="22">
        <v>18</v>
      </c>
      <c r="AX21">
        <v>8654621</v>
      </c>
      <c r="AY21">
        <v>0</v>
      </c>
      <c r="AZ21">
        <v>1</v>
      </c>
      <c r="BA21">
        <v>0</v>
      </c>
      <c r="BB21">
        <v>0</v>
      </c>
      <c r="BC21">
        <v>0</v>
      </c>
      <c r="BD21" s="10">
        <v>2.7</v>
      </c>
      <c r="BE21">
        <v>2.7</v>
      </c>
      <c r="BF21">
        <v>3.79</v>
      </c>
      <c r="BG21" s="1">
        <v>0</v>
      </c>
      <c r="BH21">
        <v>0</v>
      </c>
    </row>
    <row r="22" spans="1:60" x14ac:dyDescent="0.2">
      <c r="A22" s="22">
        <v>19</v>
      </c>
      <c r="B22">
        <v>8654621</v>
      </c>
      <c r="C22">
        <v>0</v>
      </c>
      <c r="D22">
        <v>1</v>
      </c>
      <c r="E22">
        <v>0</v>
      </c>
      <c r="F22">
        <v>0</v>
      </c>
      <c r="G22">
        <v>0</v>
      </c>
      <c r="H22" s="10">
        <v>2.7</v>
      </c>
      <c r="I22">
        <v>2.7</v>
      </c>
      <c r="J22">
        <v>3.79</v>
      </c>
      <c r="K22" s="1">
        <v>0</v>
      </c>
      <c r="L22">
        <v>0</v>
      </c>
      <c r="M22" s="22">
        <v>19</v>
      </c>
      <c r="N22">
        <v>8654621</v>
      </c>
      <c r="O22">
        <v>0</v>
      </c>
      <c r="P22">
        <v>1</v>
      </c>
      <c r="Q22">
        <v>0</v>
      </c>
      <c r="R22">
        <v>0</v>
      </c>
      <c r="S22">
        <v>0</v>
      </c>
      <c r="T22" s="10">
        <v>2.7</v>
      </c>
      <c r="U22">
        <v>2.7</v>
      </c>
      <c r="V22">
        <v>3.79</v>
      </c>
      <c r="W22" s="1">
        <v>0</v>
      </c>
      <c r="X22">
        <v>0</v>
      </c>
      <c r="Y22" s="22">
        <v>19</v>
      </c>
      <c r="Z22">
        <v>8654621</v>
      </c>
      <c r="AA22">
        <v>0</v>
      </c>
      <c r="AB22">
        <v>1</v>
      </c>
      <c r="AC22">
        <v>0</v>
      </c>
      <c r="AD22">
        <v>0</v>
      </c>
      <c r="AE22">
        <v>0</v>
      </c>
      <c r="AF22" s="10">
        <v>2.7</v>
      </c>
      <c r="AG22">
        <v>2.7</v>
      </c>
      <c r="AH22">
        <v>3.79</v>
      </c>
      <c r="AI22" s="1">
        <v>0</v>
      </c>
      <c r="AJ22">
        <v>0</v>
      </c>
      <c r="AK22" s="22">
        <v>19</v>
      </c>
      <c r="AL22">
        <v>8654621</v>
      </c>
      <c r="AM22">
        <v>0</v>
      </c>
      <c r="AN22">
        <v>1</v>
      </c>
      <c r="AO22">
        <v>0</v>
      </c>
      <c r="AP22">
        <v>0</v>
      </c>
      <c r="AQ22">
        <v>0</v>
      </c>
      <c r="AR22" s="10">
        <v>2.7</v>
      </c>
      <c r="AS22">
        <v>2.7</v>
      </c>
      <c r="AT22">
        <v>3.79</v>
      </c>
      <c r="AU22" s="1">
        <v>0</v>
      </c>
      <c r="AV22">
        <v>0</v>
      </c>
      <c r="AW22" s="22">
        <v>19</v>
      </c>
      <c r="AX22">
        <v>8654621</v>
      </c>
      <c r="AY22">
        <v>0</v>
      </c>
      <c r="AZ22">
        <v>1</v>
      </c>
      <c r="BA22">
        <v>0</v>
      </c>
      <c r="BB22">
        <v>0</v>
      </c>
      <c r="BC22">
        <v>0</v>
      </c>
      <c r="BD22" s="10">
        <v>2.7</v>
      </c>
      <c r="BE22">
        <v>2.7</v>
      </c>
      <c r="BF22">
        <v>3.79</v>
      </c>
      <c r="BG22" s="1">
        <v>0</v>
      </c>
      <c r="BH22">
        <v>0</v>
      </c>
    </row>
    <row r="23" spans="1:60" x14ac:dyDescent="0.2">
      <c r="A23" s="22">
        <v>20</v>
      </c>
      <c r="B23">
        <v>8654621</v>
      </c>
      <c r="C23">
        <v>0</v>
      </c>
      <c r="D23">
        <v>1</v>
      </c>
      <c r="E23">
        <v>0</v>
      </c>
      <c r="F23">
        <v>0</v>
      </c>
      <c r="G23">
        <v>0</v>
      </c>
      <c r="H23" s="10">
        <v>2.7</v>
      </c>
      <c r="I23">
        <v>2.7</v>
      </c>
      <c r="J23">
        <v>3.79</v>
      </c>
      <c r="K23" s="1">
        <v>0</v>
      </c>
      <c r="L23">
        <v>0</v>
      </c>
      <c r="M23" s="22">
        <v>20</v>
      </c>
      <c r="N23">
        <v>8654621</v>
      </c>
      <c r="O23">
        <v>0</v>
      </c>
      <c r="P23">
        <v>1</v>
      </c>
      <c r="Q23">
        <v>0</v>
      </c>
      <c r="R23">
        <v>0</v>
      </c>
      <c r="S23">
        <v>0</v>
      </c>
      <c r="T23" s="10">
        <v>2.7</v>
      </c>
      <c r="U23">
        <v>2.7</v>
      </c>
      <c r="V23">
        <v>3.79</v>
      </c>
      <c r="W23" s="1">
        <v>0</v>
      </c>
      <c r="X23">
        <v>0</v>
      </c>
      <c r="Y23" s="22">
        <v>20</v>
      </c>
      <c r="Z23">
        <v>8654621</v>
      </c>
      <c r="AA23">
        <v>0</v>
      </c>
      <c r="AB23">
        <v>1</v>
      </c>
      <c r="AC23">
        <v>0</v>
      </c>
      <c r="AD23">
        <v>0</v>
      </c>
      <c r="AE23">
        <v>0</v>
      </c>
      <c r="AF23" s="10">
        <v>2.7</v>
      </c>
      <c r="AG23">
        <v>2.7</v>
      </c>
      <c r="AH23">
        <v>3.79</v>
      </c>
      <c r="AI23" s="1">
        <v>0</v>
      </c>
      <c r="AJ23">
        <v>0</v>
      </c>
      <c r="AK23" s="22">
        <v>20</v>
      </c>
      <c r="AL23">
        <v>8654621</v>
      </c>
      <c r="AM23">
        <v>0</v>
      </c>
      <c r="AN23">
        <v>1</v>
      </c>
      <c r="AO23">
        <v>0</v>
      </c>
      <c r="AP23">
        <v>0</v>
      </c>
      <c r="AQ23">
        <v>0</v>
      </c>
      <c r="AR23" s="10">
        <v>2.7</v>
      </c>
      <c r="AS23">
        <v>2.7</v>
      </c>
      <c r="AT23">
        <v>3.79</v>
      </c>
      <c r="AU23" s="1">
        <v>0</v>
      </c>
      <c r="AV23">
        <v>0</v>
      </c>
      <c r="AW23" s="22">
        <v>20</v>
      </c>
      <c r="AX23">
        <v>8654621</v>
      </c>
      <c r="AY23">
        <v>0</v>
      </c>
      <c r="AZ23">
        <v>1</v>
      </c>
      <c r="BA23">
        <v>0</v>
      </c>
      <c r="BB23">
        <v>0</v>
      </c>
      <c r="BC23">
        <v>0</v>
      </c>
      <c r="BD23" s="10">
        <v>2.7</v>
      </c>
      <c r="BE23">
        <v>2.7</v>
      </c>
      <c r="BF23">
        <v>3.79</v>
      </c>
      <c r="BG23" s="1">
        <v>0</v>
      </c>
      <c r="BH23">
        <v>0</v>
      </c>
    </row>
    <row r="24" spans="1:60" x14ac:dyDescent="0.2">
      <c r="A24" s="22">
        <v>21</v>
      </c>
      <c r="B24">
        <v>8654621</v>
      </c>
      <c r="C24">
        <v>0</v>
      </c>
      <c r="D24">
        <v>1</v>
      </c>
      <c r="E24">
        <v>0</v>
      </c>
      <c r="F24">
        <v>0</v>
      </c>
      <c r="G24">
        <v>0</v>
      </c>
      <c r="H24" s="10">
        <v>2.7</v>
      </c>
      <c r="I24">
        <v>2.7</v>
      </c>
      <c r="J24">
        <v>3.79</v>
      </c>
      <c r="K24" s="1">
        <v>0</v>
      </c>
      <c r="L24">
        <v>0</v>
      </c>
      <c r="M24" s="22">
        <v>21</v>
      </c>
      <c r="N24">
        <v>8654621</v>
      </c>
      <c r="O24">
        <v>0</v>
      </c>
      <c r="P24">
        <v>1</v>
      </c>
      <c r="Q24">
        <v>0</v>
      </c>
      <c r="R24">
        <v>0</v>
      </c>
      <c r="S24">
        <v>0</v>
      </c>
      <c r="T24" s="10">
        <v>2.7</v>
      </c>
      <c r="U24">
        <v>2.7</v>
      </c>
      <c r="V24">
        <v>3.79</v>
      </c>
      <c r="W24" s="1">
        <v>0</v>
      </c>
      <c r="X24">
        <v>0</v>
      </c>
      <c r="Y24" s="22">
        <v>21</v>
      </c>
      <c r="Z24">
        <v>8654621</v>
      </c>
      <c r="AA24">
        <v>0</v>
      </c>
      <c r="AB24">
        <v>1</v>
      </c>
      <c r="AC24">
        <v>0</v>
      </c>
      <c r="AD24">
        <v>0</v>
      </c>
      <c r="AE24">
        <v>0</v>
      </c>
      <c r="AF24" s="10">
        <v>2.7</v>
      </c>
      <c r="AG24">
        <v>2.7</v>
      </c>
      <c r="AH24">
        <v>3.79</v>
      </c>
      <c r="AI24" s="1">
        <v>0</v>
      </c>
      <c r="AJ24">
        <v>0</v>
      </c>
      <c r="AK24" s="22">
        <v>21</v>
      </c>
      <c r="AL24">
        <v>8654621</v>
      </c>
      <c r="AM24">
        <v>0</v>
      </c>
      <c r="AN24">
        <v>1</v>
      </c>
      <c r="AO24">
        <v>0</v>
      </c>
      <c r="AP24">
        <v>0</v>
      </c>
      <c r="AQ24">
        <v>0</v>
      </c>
      <c r="AR24" s="10">
        <v>2.7</v>
      </c>
      <c r="AS24">
        <v>2.7</v>
      </c>
      <c r="AT24">
        <v>3.79</v>
      </c>
      <c r="AU24" s="1">
        <v>0</v>
      </c>
      <c r="AV24">
        <v>0</v>
      </c>
      <c r="AW24" s="22">
        <v>21</v>
      </c>
      <c r="AX24">
        <v>8654621</v>
      </c>
      <c r="AY24">
        <v>0</v>
      </c>
      <c r="AZ24">
        <v>1</v>
      </c>
      <c r="BA24">
        <v>0</v>
      </c>
      <c r="BB24">
        <v>0</v>
      </c>
      <c r="BC24">
        <v>0</v>
      </c>
      <c r="BD24" s="10">
        <v>2.7</v>
      </c>
      <c r="BE24">
        <v>2.7</v>
      </c>
      <c r="BF24">
        <v>3.79</v>
      </c>
      <c r="BG24" s="1">
        <v>0</v>
      </c>
      <c r="BH24">
        <v>0</v>
      </c>
    </row>
    <row r="25" spans="1:60" x14ac:dyDescent="0.2">
      <c r="A25" s="22">
        <v>22</v>
      </c>
      <c r="B25">
        <v>8654621</v>
      </c>
      <c r="C25">
        <v>0</v>
      </c>
      <c r="D25">
        <v>1</v>
      </c>
      <c r="E25">
        <v>0</v>
      </c>
      <c r="F25">
        <v>0</v>
      </c>
      <c r="G25">
        <v>0</v>
      </c>
      <c r="H25" s="10">
        <v>2.7</v>
      </c>
      <c r="I25">
        <v>2.7</v>
      </c>
      <c r="J25">
        <v>3.79</v>
      </c>
      <c r="K25" s="1">
        <v>0</v>
      </c>
      <c r="L25">
        <v>0</v>
      </c>
      <c r="M25" s="22">
        <v>22</v>
      </c>
      <c r="N25">
        <v>8654621</v>
      </c>
      <c r="O25">
        <v>0</v>
      </c>
      <c r="P25">
        <v>1</v>
      </c>
      <c r="Q25">
        <v>0</v>
      </c>
      <c r="R25">
        <v>0</v>
      </c>
      <c r="S25">
        <v>0</v>
      </c>
      <c r="T25" s="10">
        <v>2.7</v>
      </c>
      <c r="U25">
        <v>2.7</v>
      </c>
      <c r="V25">
        <v>3.79</v>
      </c>
      <c r="W25" s="1">
        <v>0</v>
      </c>
      <c r="X25">
        <v>0</v>
      </c>
      <c r="Y25" s="22">
        <v>22</v>
      </c>
      <c r="Z25">
        <v>8654621</v>
      </c>
      <c r="AA25">
        <v>0</v>
      </c>
      <c r="AB25">
        <v>1</v>
      </c>
      <c r="AC25">
        <v>0</v>
      </c>
      <c r="AD25">
        <v>0</v>
      </c>
      <c r="AE25">
        <v>0</v>
      </c>
      <c r="AF25" s="10">
        <v>2.7</v>
      </c>
      <c r="AG25">
        <v>2.7</v>
      </c>
      <c r="AH25">
        <v>3.79</v>
      </c>
      <c r="AI25" s="1">
        <v>0</v>
      </c>
      <c r="AJ25">
        <v>0</v>
      </c>
      <c r="AK25" s="22">
        <v>22</v>
      </c>
      <c r="AL25">
        <v>8654621</v>
      </c>
      <c r="AM25">
        <v>0</v>
      </c>
      <c r="AN25">
        <v>1</v>
      </c>
      <c r="AO25">
        <v>0</v>
      </c>
      <c r="AP25">
        <v>0</v>
      </c>
      <c r="AQ25">
        <v>0</v>
      </c>
      <c r="AR25" s="10">
        <v>2.7</v>
      </c>
      <c r="AS25">
        <v>2.7</v>
      </c>
      <c r="AT25">
        <v>3.79</v>
      </c>
      <c r="AU25" s="1">
        <v>0</v>
      </c>
      <c r="AV25">
        <v>0</v>
      </c>
      <c r="AW25" s="22">
        <v>22</v>
      </c>
      <c r="AX25">
        <v>8654621</v>
      </c>
      <c r="AY25">
        <v>0</v>
      </c>
      <c r="AZ25">
        <v>1</v>
      </c>
      <c r="BA25">
        <v>0</v>
      </c>
      <c r="BB25">
        <v>0</v>
      </c>
      <c r="BC25">
        <v>0</v>
      </c>
      <c r="BD25" s="10">
        <v>2.7</v>
      </c>
      <c r="BE25">
        <v>2.7</v>
      </c>
      <c r="BF25">
        <v>3.79</v>
      </c>
      <c r="BG25" s="1">
        <v>0</v>
      </c>
      <c r="BH25">
        <v>0</v>
      </c>
    </row>
    <row r="26" spans="1:60" x14ac:dyDescent="0.2">
      <c r="A26" s="22">
        <v>23</v>
      </c>
      <c r="B26">
        <v>8654621</v>
      </c>
      <c r="C26">
        <v>0</v>
      </c>
      <c r="D26">
        <v>1</v>
      </c>
      <c r="E26">
        <v>0</v>
      </c>
      <c r="F26">
        <v>0</v>
      </c>
      <c r="G26">
        <v>0</v>
      </c>
      <c r="H26" s="10">
        <v>2.7</v>
      </c>
      <c r="I26">
        <v>2.7</v>
      </c>
      <c r="J26">
        <v>3.79</v>
      </c>
      <c r="K26" s="1">
        <v>0</v>
      </c>
      <c r="L26">
        <v>0</v>
      </c>
      <c r="M26" s="22">
        <v>23</v>
      </c>
      <c r="N26">
        <v>8654621</v>
      </c>
      <c r="O26">
        <v>0</v>
      </c>
      <c r="P26">
        <v>1</v>
      </c>
      <c r="Q26">
        <v>0</v>
      </c>
      <c r="R26">
        <v>0</v>
      </c>
      <c r="S26">
        <v>0</v>
      </c>
      <c r="T26" s="10">
        <v>2.7</v>
      </c>
      <c r="U26">
        <v>2.7</v>
      </c>
      <c r="V26">
        <v>3.79</v>
      </c>
      <c r="W26" s="1">
        <v>0</v>
      </c>
      <c r="X26">
        <v>0</v>
      </c>
      <c r="Y26" s="22">
        <v>23</v>
      </c>
      <c r="Z26">
        <v>8654621</v>
      </c>
      <c r="AA26">
        <v>0</v>
      </c>
      <c r="AB26">
        <v>1</v>
      </c>
      <c r="AC26">
        <v>0</v>
      </c>
      <c r="AD26">
        <v>0</v>
      </c>
      <c r="AE26">
        <v>0</v>
      </c>
      <c r="AF26" s="10">
        <v>2.7</v>
      </c>
      <c r="AG26">
        <v>2.7</v>
      </c>
      <c r="AH26">
        <v>3.79</v>
      </c>
      <c r="AI26" s="1">
        <v>0</v>
      </c>
      <c r="AJ26">
        <v>0</v>
      </c>
      <c r="AK26" s="22">
        <v>23</v>
      </c>
      <c r="AL26">
        <v>8654621</v>
      </c>
      <c r="AM26">
        <v>0</v>
      </c>
      <c r="AN26">
        <v>1</v>
      </c>
      <c r="AO26">
        <v>0</v>
      </c>
      <c r="AP26">
        <v>0</v>
      </c>
      <c r="AQ26">
        <v>0</v>
      </c>
      <c r="AR26" s="10">
        <v>2.7</v>
      </c>
      <c r="AS26">
        <v>2.7</v>
      </c>
      <c r="AT26">
        <v>3.79</v>
      </c>
      <c r="AU26" s="1">
        <v>0</v>
      </c>
      <c r="AV26">
        <v>0</v>
      </c>
      <c r="AW26" s="22">
        <v>23</v>
      </c>
      <c r="AX26">
        <v>8654621</v>
      </c>
      <c r="AY26">
        <v>0</v>
      </c>
      <c r="AZ26">
        <v>1</v>
      </c>
      <c r="BA26">
        <v>0</v>
      </c>
      <c r="BB26">
        <v>0</v>
      </c>
      <c r="BC26">
        <v>0</v>
      </c>
      <c r="BD26" s="10">
        <v>2.7</v>
      </c>
      <c r="BE26">
        <v>2.7</v>
      </c>
      <c r="BF26">
        <v>3.79</v>
      </c>
      <c r="BG26" s="1">
        <v>0</v>
      </c>
      <c r="BH26">
        <v>0</v>
      </c>
    </row>
    <row r="27" spans="1:60" x14ac:dyDescent="0.2">
      <c r="A27" s="22">
        <v>24</v>
      </c>
      <c r="B27">
        <v>8654621</v>
      </c>
      <c r="C27">
        <v>0</v>
      </c>
      <c r="D27">
        <v>1</v>
      </c>
      <c r="E27">
        <v>0</v>
      </c>
      <c r="F27">
        <v>0</v>
      </c>
      <c r="G27">
        <v>0</v>
      </c>
      <c r="H27" s="10">
        <v>2.7</v>
      </c>
      <c r="I27">
        <v>2.7</v>
      </c>
      <c r="J27">
        <v>3.79</v>
      </c>
      <c r="K27" s="1">
        <v>0</v>
      </c>
      <c r="L27">
        <v>0</v>
      </c>
      <c r="M27" s="22">
        <v>24</v>
      </c>
      <c r="N27">
        <v>8654621</v>
      </c>
      <c r="O27">
        <v>0</v>
      </c>
      <c r="P27">
        <v>1</v>
      </c>
      <c r="Q27">
        <v>0</v>
      </c>
      <c r="R27">
        <v>0</v>
      </c>
      <c r="S27">
        <v>0</v>
      </c>
      <c r="T27" s="10">
        <v>2.7</v>
      </c>
      <c r="U27">
        <v>2.7</v>
      </c>
      <c r="V27">
        <v>3.79</v>
      </c>
      <c r="W27" s="1">
        <v>0</v>
      </c>
      <c r="X27">
        <v>0</v>
      </c>
      <c r="Y27" s="22">
        <v>24</v>
      </c>
      <c r="Z27">
        <v>8654621</v>
      </c>
      <c r="AA27">
        <v>0</v>
      </c>
      <c r="AB27">
        <v>1</v>
      </c>
      <c r="AC27">
        <v>0</v>
      </c>
      <c r="AD27">
        <v>0</v>
      </c>
      <c r="AE27">
        <v>0</v>
      </c>
      <c r="AF27" s="10">
        <v>2.7</v>
      </c>
      <c r="AG27">
        <v>2.7</v>
      </c>
      <c r="AH27">
        <v>3.79</v>
      </c>
      <c r="AI27" s="1">
        <v>0</v>
      </c>
      <c r="AJ27">
        <v>0</v>
      </c>
      <c r="AK27" s="22">
        <v>24</v>
      </c>
      <c r="AL27">
        <v>8654621</v>
      </c>
      <c r="AM27">
        <v>0</v>
      </c>
      <c r="AN27">
        <v>1</v>
      </c>
      <c r="AO27">
        <v>0</v>
      </c>
      <c r="AP27">
        <v>0</v>
      </c>
      <c r="AQ27">
        <v>0</v>
      </c>
      <c r="AR27" s="10">
        <v>2.7</v>
      </c>
      <c r="AS27">
        <v>2.7</v>
      </c>
      <c r="AT27">
        <v>3.79</v>
      </c>
      <c r="AU27" s="1">
        <v>0</v>
      </c>
      <c r="AV27">
        <v>0</v>
      </c>
      <c r="AW27" s="22">
        <v>24</v>
      </c>
      <c r="AX27">
        <v>8654621</v>
      </c>
      <c r="AY27">
        <v>0</v>
      </c>
      <c r="AZ27">
        <v>1</v>
      </c>
      <c r="BA27">
        <v>0</v>
      </c>
      <c r="BB27">
        <v>0</v>
      </c>
      <c r="BC27">
        <v>0</v>
      </c>
      <c r="BD27" s="10">
        <v>2.7</v>
      </c>
      <c r="BE27">
        <v>2.7</v>
      </c>
      <c r="BF27">
        <v>3.79</v>
      </c>
      <c r="BG27" s="1">
        <v>0</v>
      </c>
      <c r="BH27">
        <v>0</v>
      </c>
    </row>
    <row r="28" spans="1:60" x14ac:dyDescent="0.2">
      <c r="A28" s="22">
        <v>25</v>
      </c>
      <c r="B28">
        <v>8654621</v>
      </c>
      <c r="C28">
        <v>0</v>
      </c>
      <c r="D28">
        <v>1</v>
      </c>
      <c r="E28">
        <v>0</v>
      </c>
      <c r="F28">
        <v>0</v>
      </c>
      <c r="G28">
        <v>0</v>
      </c>
      <c r="H28" s="10">
        <v>2.7</v>
      </c>
      <c r="I28">
        <v>2.7</v>
      </c>
      <c r="J28">
        <v>3.79</v>
      </c>
      <c r="K28" s="1">
        <v>0</v>
      </c>
      <c r="L28">
        <v>0</v>
      </c>
      <c r="M28" s="22">
        <v>25</v>
      </c>
      <c r="N28">
        <v>8654621</v>
      </c>
      <c r="O28">
        <v>0</v>
      </c>
      <c r="P28">
        <v>1</v>
      </c>
      <c r="Q28">
        <v>0</v>
      </c>
      <c r="R28">
        <v>0</v>
      </c>
      <c r="S28">
        <v>0</v>
      </c>
      <c r="T28" s="10">
        <v>2.7</v>
      </c>
      <c r="U28">
        <v>2.7</v>
      </c>
      <c r="V28">
        <v>3.79</v>
      </c>
      <c r="W28" s="1">
        <v>0</v>
      </c>
      <c r="X28">
        <v>0</v>
      </c>
      <c r="Y28" s="22">
        <v>25</v>
      </c>
      <c r="Z28">
        <v>8654621</v>
      </c>
      <c r="AA28">
        <v>0</v>
      </c>
      <c r="AB28">
        <v>1</v>
      </c>
      <c r="AC28">
        <v>0</v>
      </c>
      <c r="AD28">
        <v>0</v>
      </c>
      <c r="AE28">
        <v>0</v>
      </c>
      <c r="AF28" s="10">
        <v>2.7</v>
      </c>
      <c r="AG28">
        <v>2.7</v>
      </c>
      <c r="AH28">
        <v>3.79</v>
      </c>
      <c r="AI28" s="1">
        <v>0</v>
      </c>
      <c r="AJ28">
        <v>0</v>
      </c>
      <c r="AK28" s="22">
        <v>25</v>
      </c>
      <c r="AL28">
        <v>8654621</v>
      </c>
      <c r="AM28">
        <v>0</v>
      </c>
      <c r="AN28">
        <v>1</v>
      </c>
      <c r="AO28">
        <v>0</v>
      </c>
      <c r="AP28">
        <v>0</v>
      </c>
      <c r="AQ28">
        <v>0</v>
      </c>
      <c r="AR28" s="10">
        <v>2.7</v>
      </c>
      <c r="AS28">
        <v>2.7</v>
      </c>
      <c r="AT28">
        <v>3.79</v>
      </c>
      <c r="AU28" s="1">
        <v>0</v>
      </c>
      <c r="AV28">
        <v>0</v>
      </c>
      <c r="AW28" s="22">
        <v>25</v>
      </c>
      <c r="AX28">
        <v>8654621</v>
      </c>
      <c r="AY28">
        <v>0</v>
      </c>
      <c r="AZ28">
        <v>1</v>
      </c>
      <c r="BA28">
        <v>0</v>
      </c>
      <c r="BB28">
        <v>0</v>
      </c>
      <c r="BC28">
        <v>0</v>
      </c>
      <c r="BD28" s="10">
        <v>2.7</v>
      </c>
      <c r="BE28">
        <v>2.7</v>
      </c>
      <c r="BF28">
        <v>3.79</v>
      </c>
      <c r="BG28" s="1">
        <v>0</v>
      </c>
      <c r="BH28">
        <v>0</v>
      </c>
    </row>
    <row r="29" spans="1:60" x14ac:dyDescent="0.2">
      <c r="A29" s="22">
        <v>26</v>
      </c>
      <c r="B29">
        <v>8654621</v>
      </c>
      <c r="C29">
        <v>0</v>
      </c>
      <c r="D29">
        <v>1</v>
      </c>
      <c r="E29">
        <v>0</v>
      </c>
      <c r="F29">
        <v>0</v>
      </c>
      <c r="G29">
        <v>0</v>
      </c>
      <c r="H29" s="10">
        <v>2.7</v>
      </c>
      <c r="I29">
        <v>2.7</v>
      </c>
      <c r="J29">
        <v>3.79</v>
      </c>
      <c r="K29" s="1">
        <v>0</v>
      </c>
      <c r="L29">
        <v>0</v>
      </c>
      <c r="M29" s="22">
        <v>26</v>
      </c>
      <c r="N29">
        <v>8654621</v>
      </c>
      <c r="O29">
        <v>0</v>
      </c>
      <c r="P29">
        <v>1</v>
      </c>
      <c r="Q29">
        <v>0</v>
      </c>
      <c r="R29">
        <v>0</v>
      </c>
      <c r="S29">
        <v>0</v>
      </c>
      <c r="T29" s="10">
        <v>2.7</v>
      </c>
      <c r="U29">
        <v>2.7</v>
      </c>
      <c r="V29">
        <v>3.79</v>
      </c>
      <c r="W29" s="1">
        <v>0</v>
      </c>
      <c r="X29">
        <v>0</v>
      </c>
      <c r="Y29" s="22">
        <v>26</v>
      </c>
      <c r="Z29">
        <v>8654621</v>
      </c>
      <c r="AA29">
        <v>0</v>
      </c>
      <c r="AB29">
        <v>1</v>
      </c>
      <c r="AC29">
        <v>0</v>
      </c>
      <c r="AD29">
        <v>0</v>
      </c>
      <c r="AE29">
        <v>0</v>
      </c>
      <c r="AF29" s="10">
        <v>2.7</v>
      </c>
      <c r="AG29">
        <v>2.7</v>
      </c>
      <c r="AH29">
        <v>3.79</v>
      </c>
      <c r="AI29" s="1">
        <v>0</v>
      </c>
      <c r="AJ29">
        <v>0</v>
      </c>
      <c r="AK29" s="22">
        <v>26</v>
      </c>
      <c r="AL29">
        <v>8654621</v>
      </c>
      <c r="AM29">
        <v>0</v>
      </c>
      <c r="AN29">
        <v>1</v>
      </c>
      <c r="AO29">
        <v>0</v>
      </c>
      <c r="AP29">
        <v>0</v>
      </c>
      <c r="AQ29">
        <v>0</v>
      </c>
      <c r="AR29" s="10">
        <v>2.7</v>
      </c>
      <c r="AS29">
        <v>2.7</v>
      </c>
      <c r="AT29">
        <v>3.79</v>
      </c>
      <c r="AU29" s="1">
        <v>0</v>
      </c>
      <c r="AV29">
        <v>0</v>
      </c>
      <c r="AW29" s="22">
        <v>26</v>
      </c>
      <c r="AX29">
        <v>8654621</v>
      </c>
      <c r="AY29">
        <v>0</v>
      </c>
      <c r="AZ29">
        <v>1</v>
      </c>
      <c r="BA29">
        <v>0</v>
      </c>
      <c r="BB29">
        <v>0</v>
      </c>
      <c r="BC29">
        <v>0</v>
      </c>
      <c r="BD29" s="10">
        <v>2.7</v>
      </c>
      <c r="BE29">
        <v>2.7</v>
      </c>
      <c r="BF29">
        <v>3.79</v>
      </c>
      <c r="BG29" s="1">
        <v>0</v>
      </c>
      <c r="BH29">
        <v>0</v>
      </c>
    </row>
    <row r="30" spans="1:60" x14ac:dyDescent="0.2">
      <c r="A30" s="22">
        <v>27</v>
      </c>
      <c r="B30">
        <v>8654621</v>
      </c>
      <c r="C30">
        <v>0</v>
      </c>
      <c r="D30">
        <v>1</v>
      </c>
      <c r="E30">
        <v>0</v>
      </c>
      <c r="F30">
        <v>0</v>
      </c>
      <c r="G30">
        <v>0</v>
      </c>
      <c r="H30" s="10">
        <v>2.7</v>
      </c>
      <c r="I30">
        <v>2.7</v>
      </c>
      <c r="J30">
        <v>3.79</v>
      </c>
      <c r="K30" s="1">
        <v>0</v>
      </c>
      <c r="L30">
        <v>0</v>
      </c>
      <c r="M30" s="22">
        <v>27</v>
      </c>
      <c r="N30">
        <v>8654621</v>
      </c>
      <c r="O30">
        <v>0</v>
      </c>
      <c r="P30">
        <v>1</v>
      </c>
      <c r="Q30">
        <v>0</v>
      </c>
      <c r="R30">
        <v>0</v>
      </c>
      <c r="S30">
        <v>0</v>
      </c>
      <c r="T30" s="10">
        <v>2.7</v>
      </c>
      <c r="U30">
        <v>2.7</v>
      </c>
      <c r="V30">
        <v>3.79</v>
      </c>
      <c r="W30" s="1">
        <v>0</v>
      </c>
      <c r="X30">
        <v>0</v>
      </c>
      <c r="Y30" s="22">
        <v>27</v>
      </c>
      <c r="Z30">
        <v>8654621</v>
      </c>
      <c r="AA30">
        <v>0</v>
      </c>
      <c r="AB30">
        <v>1</v>
      </c>
      <c r="AC30">
        <v>0</v>
      </c>
      <c r="AD30">
        <v>0</v>
      </c>
      <c r="AE30">
        <v>0</v>
      </c>
      <c r="AF30" s="10">
        <v>2.7</v>
      </c>
      <c r="AG30">
        <v>2.7</v>
      </c>
      <c r="AH30">
        <v>3.79</v>
      </c>
      <c r="AI30" s="1">
        <v>0</v>
      </c>
      <c r="AJ30">
        <v>0</v>
      </c>
      <c r="AK30" s="22">
        <v>27</v>
      </c>
      <c r="AL30">
        <v>8654621</v>
      </c>
      <c r="AM30">
        <v>0</v>
      </c>
      <c r="AN30">
        <v>1</v>
      </c>
      <c r="AO30">
        <v>0</v>
      </c>
      <c r="AP30">
        <v>0</v>
      </c>
      <c r="AQ30">
        <v>0</v>
      </c>
      <c r="AR30" s="10">
        <v>2.7</v>
      </c>
      <c r="AS30">
        <v>2.7</v>
      </c>
      <c r="AT30">
        <v>3.79</v>
      </c>
      <c r="AU30" s="1">
        <v>0</v>
      </c>
      <c r="AV30">
        <v>0</v>
      </c>
      <c r="AW30" s="22">
        <v>27</v>
      </c>
      <c r="AX30">
        <v>8654621</v>
      </c>
      <c r="AY30">
        <v>0</v>
      </c>
      <c r="AZ30">
        <v>1</v>
      </c>
      <c r="BA30">
        <v>0</v>
      </c>
      <c r="BB30">
        <v>0</v>
      </c>
      <c r="BC30">
        <v>0</v>
      </c>
      <c r="BD30" s="10">
        <v>2.7</v>
      </c>
      <c r="BE30">
        <v>2.7</v>
      </c>
      <c r="BF30">
        <v>3.79</v>
      </c>
      <c r="BG30" s="1">
        <v>0</v>
      </c>
      <c r="BH30">
        <v>0</v>
      </c>
    </row>
    <row r="31" spans="1:60" x14ac:dyDescent="0.2">
      <c r="A31" s="22">
        <v>28</v>
      </c>
      <c r="B31">
        <v>8654621</v>
      </c>
      <c r="C31">
        <v>0</v>
      </c>
      <c r="D31">
        <v>1</v>
      </c>
      <c r="E31">
        <v>0</v>
      </c>
      <c r="F31">
        <v>0</v>
      </c>
      <c r="G31">
        <v>0</v>
      </c>
      <c r="H31" s="10">
        <v>2.7</v>
      </c>
      <c r="I31">
        <v>2.7</v>
      </c>
      <c r="J31">
        <v>3.79</v>
      </c>
      <c r="K31" s="1">
        <v>0</v>
      </c>
      <c r="L31">
        <v>0</v>
      </c>
      <c r="M31" s="22">
        <v>28</v>
      </c>
      <c r="N31">
        <v>8654621</v>
      </c>
      <c r="O31">
        <v>0</v>
      </c>
      <c r="P31">
        <v>1</v>
      </c>
      <c r="Q31">
        <v>0</v>
      </c>
      <c r="R31">
        <v>0</v>
      </c>
      <c r="S31">
        <v>0</v>
      </c>
      <c r="T31" s="10">
        <v>2.7</v>
      </c>
      <c r="U31">
        <v>2.7</v>
      </c>
      <c r="V31">
        <v>3.79</v>
      </c>
      <c r="W31" s="1">
        <v>0</v>
      </c>
      <c r="X31">
        <v>0</v>
      </c>
      <c r="Y31" s="22">
        <v>28</v>
      </c>
      <c r="Z31">
        <v>8654621</v>
      </c>
      <c r="AA31">
        <v>0</v>
      </c>
      <c r="AB31">
        <v>1</v>
      </c>
      <c r="AC31">
        <v>0</v>
      </c>
      <c r="AD31">
        <v>0</v>
      </c>
      <c r="AE31">
        <v>0</v>
      </c>
      <c r="AF31" s="10">
        <v>2.7</v>
      </c>
      <c r="AG31">
        <v>2.7</v>
      </c>
      <c r="AH31">
        <v>3.79</v>
      </c>
      <c r="AI31" s="1">
        <v>0</v>
      </c>
      <c r="AJ31">
        <v>0</v>
      </c>
      <c r="AK31" s="22">
        <v>28</v>
      </c>
      <c r="AL31">
        <v>8654621</v>
      </c>
      <c r="AM31">
        <v>0</v>
      </c>
      <c r="AN31">
        <v>1</v>
      </c>
      <c r="AO31">
        <v>0</v>
      </c>
      <c r="AP31">
        <v>0</v>
      </c>
      <c r="AQ31">
        <v>0</v>
      </c>
      <c r="AR31" s="10">
        <v>2.7</v>
      </c>
      <c r="AS31">
        <v>2.7</v>
      </c>
      <c r="AT31">
        <v>3.79</v>
      </c>
      <c r="AU31" s="1">
        <v>0</v>
      </c>
      <c r="AV31">
        <v>0</v>
      </c>
      <c r="AW31" s="22">
        <v>28</v>
      </c>
      <c r="AX31">
        <v>8654621</v>
      </c>
      <c r="AY31">
        <v>0</v>
      </c>
      <c r="AZ31">
        <v>1</v>
      </c>
      <c r="BA31">
        <v>0</v>
      </c>
      <c r="BB31">
        <v>0</v>
      </c>
      <c r="BC31">
        <v>0</v>
      </c>
      <c r="BD31" s="10">
        <v>2.7</v>
      </c>
      <c r="BE31">
        <v>2.7</v>
      </c>
      <c r="BF31">
        <v>3.79</v>
      </c>
      <c r="BG31" s="1">
        <v>0</v>
      </c>
      <c r="BH31">
        <v>0</v>
      </c>
    </row>
    <row r="32" spans="1:60" x14ac:dyDescent="0.2">
      <c r="A32" s="22">
        <v>29</v>
      </c>
      <c r="B32">
        <v>8654621</v>
      </c>
      <c r="C32">
        <v>0</v>
      </c>
      <c r="D32">
        <v>1</v>
      </c>
      <c r="E32">
        <v>0</v>
      </c>
      <c r="F32">
        <v>0</v>
      </c>
      <c r="G32">
        <v>0</v>
      </c>
      <c r="H32" s="10">
        <v>2.7</v>
      </c>
      <c r="I32">
        <v>2.7</v>
      </c>
      <c r="J32">
        <v>3.79</v>
      </c>
      <c r="K32" s="1">
        <v>0</v>
      </c>
      <c r="L32">
        <v>0</v>
      </c>
      <c r="M32" s="22">
        <v>29</v>
      </c>
      <c r="N32">
        <v>8654621</v>
      </c>
      <c r="O32">
        <v>0</v>
      </c>
      <c r="P32">
        <v>1</v>
      </c>
      <c r="Q32">
        <v>0</v>
      </c>
      <c r="R32">
        <v>0</v>
      </c>
      <c r="S32">
        <v>0</v>
      </c>
      <c r="T32" s="10">
        <v>2.7</v>
      </c>
      <c r="U32">
        <v>2.7</v>
      </c>
      <c r="V32">
        <v>3.79</v>
      </c>
      <c r="W32" s="1">
        <v>0</v>
      </c>
      <c r="X32">
        <v>0</v>
      </c>
      <c r="Y32" s="22">
        <v>29</v>
      </c>
      <c r="Z32">
        <v>8654621</v>
      </c>
      <c r="AA32">
        <v>0</v>
      </c>
      <c r="AB32">
        <v>1</v>
      </c>
      <c r="AC32">
        <v>0</v>
      </c>
      <c r="AD32">
        <v>0</v>
      </c>
      <c r="AE32">
        <v>0</v>
      </c>
      <c r="AF32" s="10">
        <v>2.7</v>
      </c>
      <c r="AG32">
        <v>2.7</v>
      </c>
      <c r="AH32">
        <v>3.79</v>
      </c>
      <c r="AI32" s="1">
        <v>0</v>
      </c>
      <c r="AJ32">
        <v>0</v>
      </c>
      <c r="AK32" s="22">
        <v>29</v>
      </c>
      <c r="AL32">
        <v>8654621</v>
      </c>
      <c r="AM32">
        <v>0</v>
      </c>
      <c r="AN32">
        <v>1</v>
      </c>
      <c r="AO32">
        <v>0</v>
      </c>
      <c r="AP32">
        <v>0</v>
      </c>
      <c r="AQ32">
        <v>0</v>
      </c>
      <c r="AR32" s="10">
        <v>2.7</v>
      </c>
      <c r="AS32">
        <v>2.7</v>
      </c>
      <c r="AT32">
        <v>3.79</v>
      </c>
      <c r="AU32" s="1">
        <v>0</v>
      </c>
      <c r="AV32">
        <v>0</v>
      </c>
      <c r="AW32" s="22">
        <v>29</v>
      </c>
      <c r="AX32">
        <v>8654621</v>
      </c>
      <c r="AY32">
        <v>0</v>
      </c>
      <c r="AZ32">
        <v>1</v>
      </c>
      <c r="BA32">
        <v>0</v>
      </c>
      <c r="BB32">
        <v>0</v>
      </c>
      <c r="BC32">
        <v>0</v>
      </c>
      <c r="BD32" s="10">
        <v>2.7</v>
      </c>
      <c r="BE32">
        <v>2.7</v>
      </c>
      <c r="BF32">
        <v>3.79</v>
      </c>
      <c r="BG32" s="1">
        <v>0</v>
      </c>
      <c r="BH32">
        <v>0</v>
      </c>
    </row>
    <row r="33" spans="1:60" x14ac:dyDescent="0.2">
      <c r="A33" s="22">
        <v>30</v>
      </c>
      <c r="B33">
        <v>8654621</v>
      </c>
      <c r="C33">
        <v>0</v>
      </c>
      <c r="D33">
        <v>1</v>
      </c>
      <c r="E33">
        <v>0</v>
      </c>
      <c r="F33">
        <v>0</v>
      </c>
      <c r="G33">
        <v>0</v>
      </c>
      <c r="H33" s="10">
        <v>2.7</v>
      </c>
      <c r="I33">
        <v>2.7</v>
      </c>
      <c r="J33">
        <v>3.5920000000000001</v>
      </c>
      <c r="K33" s="1">
        <v>0</v>
      </c>
      <c r="L33">
        <v>0</v>
      </c>
      <c r="M33" s="22">
        <v>30</v>
      </c>
      <c r="N33">
        <v>8654621</v>
      </c>
      <c r="O33">
        <v>0</v>
      </c>
      <c r="P33">
        <v>1</v>
      </c>
      <c r="Q33">
        <v>0</v>
      </c>
      <c r="R33">
        <v>0</v>
      </c>
      <c r="S33">
        <v>0</v>
      </c>
      <c r="T33" s="10">
        <v>2.7</v>
      </c>
      <c r="U33">
        <v>2.7</v>
      </c>
      <c r="V33">
        <v>3.5920000000000001</v>
      </c>
      <c r="W33" s="1">
        <v>0</v>
      </c>
      <c r="X33">
        <v>0</v>
      </c>
      <c r="Y33" s="22">
        <v>30</v>
      </c>
      <c r="Z33">
        <v>8654621</v>
      </c>
      <c r="AA33">
        <v>0</v>
      </c>
      <c r="AB33">
        <v>1</v>
      </c>
      <c r="AC33">
        <v>0</v>
      </c>
      <c r="AD33">
        <v>0</v>
      </c>
      <c r="AE33">
        <v>0</v>
      </c>
      <c r="AF33" s="10">
        <v>2.7</v>
      </c>
      <c r="AG33">
        <v>2.7</v>
      </c>
      <c r="AH33">
        <v>3.5920000000000001</v>
      </c>
      <c r="AI33" s="1">
        <v>0</v>
      </c>
      <c r="AJ33">
        <v>0</v>
      </c>
      <c r="AK33" s="22">
        <v>30</v>
      </c>
      <c r="AL33">
        <v>8654621</v>
      </c>
      <c r="AM33">
        <v>0</v>
      </c>
      <c r="AN33">
        <v>1</v>
      </c>
      <c r="AO33">
        <v>0</v>
      </c>
      <c r="AP33">
        <v>0</v>
      </c>
      <c r="AQ33">
        <v>0</v>
      </c>
      <c r="AR33" s="10">
        <v>2.7</v>
      </c>
      <c r="AS33">
        <v>2.7</v>
      </c>
      <c r="AT33">
        <v>3.5920000000000001</v>
      </c>
      <c r="AU33" s="1">
        <v>0</v>
      </c>
      <c r="AV33">
        <v>0</v>
      </c>
      <c r="AW33" s="22">
        <v>30</v>
      </c>
      <c r="AX33">
        <v>8654621</v>
      </c>
      <c r="AY33">
        <v>0</v>
      </c>
      <c r="AZ33">
        <v>1</v>
      </c>
      <c r="BA33">
        <v>0</v>
      </c>
      <c r="BB33">
        <v>0</v>
      </c>
      <c r="BC33">
        <v>0</v>
      </c>
      <c r="BD33" s="10">
        <v>2.7</v>
      </c>
      <c r="BE33">
        <v>2.7</v>
      </c>
      <c r="BF33">
        <v>3.5920000000000001</v>
      </c>
      <c r="BG33" s="1">
        <v>0</v>
      </c>
      <c r="BH33">
        <v>0</v>
      </c>
    </row>
    <row r="34" spans="1:60" x14ac:dyDescent="0.2">
      <c r="A34" s="22">
        <v>31</v>
      </c>
      <c r="B34">
        <v>8654621</v>
      </c>
      <c r="C34">
        <v>0</v>
      </c>
      <c r="D34">
        <v>1</v>
      </c>
      <c r="E34">
        <v>0</v>
      </c>
      <c r="F34">
        <v>0</v>
      </c>
      <c r="G34">
        <v>0</v>
      </c>
      <c r="H34" s="10">
        <v>2.7</v>
      </c>
      <c r="I34">
        <v>2.7</v>
      </c>
      <c r="J34">
        <v>3.5920000000000001</v>
      </c>
      <c r="K34" s="1">
        <v>0</v>
      </c>
      <c r="L34">
        <v>0</v>
      </c>
      <c r="M34" s="22">
        <v>31</v>
      </c>
      <c r="N34">
        <v>8654621</v>
      </c>
      <c r="O34">
        <v>0</v>
      </c>
      <c r="P34">
        <v>1</v>
      </c>
      <c r="Q34">
        <v>0</v>
      </c>
      <c r="R34">
        <v>0</v>
      </c>
      <c r="S34">
        <v>0</v>
      </c>
      <c r="T34" s="10">
        <v>2.7</v>
      </c>
      <c r="U34">
        <v>2.7</v>
      </c>
      <c r="V34">
        <v>3.5920000000000001</v>
      </c>
      <c r="W34" s="1">
        <v>0</v>
      </c>
      <c r="X34">
        <v>0</v>
      </c>
      <c r="Y34" s="22">
        <v>31</v>
      </c>
      <c r="Z34">
        <v>8654621</v>
      </c>
      <c r="AA34">
        <v>0</v>
      </c>
      <c r="AB34">
        <v>1</v>
      </c>
      <c r="AC34">
        <v>0</v>
      </c>
      <c r="AD34">
        <v>0</v>
      </c>
      <c r="AE34">
        <v>0</v>
      </c>
      <c r="AF34" s="10">
        <v>2.7</v>
      </c>
      <c r="AG34">
        <v>2.7</v>
      </c>
      <c r="AH34">
        <v>3.5920000000000001</v>
      </c>
      <c r="AI34" s="1">
        <v>0</v>
      </c>
      <c r="AJ34">
        <v>0</v>
      </c>
      <c r="AK34" s="22">
        <v>31</v>
      </c>
      <c r="AL34">
        <v>8654621</v>
      </c>
      <c r="AM34">
        <v>0</v>
      </c>
      <c r="AN34">
        <v>1</v>
      </c>
      <c r="AO34">
        <v>0</v>
      </c>
      <c r="AP34">
        <v>0</v>
      </c>
      <c r="AQ34">
        <v>0</v>
      </c>
      <c r="AR34" s="10">
        <v>2.7</v>
      </c>
      <c r="AS34">
        <v>2.7</v>
      </c>
      <c r="AT34">
        <v>3.5920000000000001</v>
      </c>
      <c r="AU34" s="1">
        <v>0</v>
      </c>
      <c r="AV34">
        <v>0</v>
      </c>
      <c r="AW34" s="22">
        <v>31</v>
      </c>
      <c r="AX34">
        <v>8654621</v>
      </c>
      <c r="AY34">
        <v>0</v>
      </c>
      <c r="AZ34">
        <v>1</v>
      </c>
      <c r="BA34">
        <v>0</v>
      </c>
      <c r="BB34">
        <v>0</v>
      </c>
      <c r="BC34">
        <v>0</v>
      </c>
      <c r="BD34" s="10">
        <v>2.7</v>
      </c>
      <c r="BE34">
        <v>2.7</v>
      </c>
      <c r="BF34">
        <v>3.5920000000000001</v>
      </c>
      <c r="BG34" s="1">
        <v>0</v>
      </c>
      <c r="BH34">
        <v>0</v>
      </c>
    </row>
    <row r="35" spans="1:60" x14ac:dyDescent="0.2">
      <c r="A35" s="22">
        <v>32</v>
      </c>
      <c r="B35">
        <v>8654621</v>
      </c>
      <c r="C35">
        <v>0</v>
      </c>
      <c r="D35">
        <v>1</v>
      </c>
      <c r="E35">
        <v>0</v>
      </c>
      <c r="F35">
        <v>0</v>
      </c>
      <c r="G35">
        <v>0</v>
      </c>
      <c r="H35" s="10">
        <v>2.7</v>
      </c>
      <c r="I35">
        <v>2.7</v>
      </c>
      <c r="J35">
        <v>3.5920000000000001</v>
      </c>
      <c r="K35" s="1">
        <v>0</v>
      </c>
      <c r="L35">
        <v>0</v>
      </c>
      <c r="M35" s="22">
        <v>32</v>
      </c>
      <c r="N35">
        <v>8654621</v>
      </c>
      <c r="O35">
        <v>0</v>
      </c>
      <c r="P35">
        <v>1</v>
      </c>
      <c r="Q35">
        <v>0</v>
      </c>
      <c r="R35">
        <v>0</v>
      </c>
      <c r="S35">
        <v>0</v>
      </c>
      <c r="T35" s="10">
        <v>2.7</v>
      </c>
      <c r="U35">
        <v>2.7</v>
      </c>
      <c r="V35">
        <v>3.5920000000000001</v>
      </c>
      <c r="W35" s="1">
        <v>0</v>
      </c>
      <c r="X35">
        <v>0</v>
      </c>
      <c r="Y35" s="22">
        <v>32</v>
      </c>
      <c r="Z35">
        <v>8654621</v>
      </c>
      <c r="AA35">
        <v>0</v>
      </c>
      <c r="AB35">
        <v>1</v>
      </c>
      <c r="AC35">
        <v>0</v>
      </c>
      <c r="AD35">
        <v>0</v>
      </c>
      <c r="AE35">
        <v>0</v>
      </c>
      <c r="AF35" s="10">
        <v>2.7</v>
      </c>
      <c r="AG35">
        <v>2.7</v>
      </c>
      <c r="AH35">
        <v>3.5920000000000001</v>
      </c>
      <c r="AI35" s="1">
        <v>0</v>
      </c>
      <c r="AJ35">
        <v>0</v>
      </c>
      <c r="AK35" s="22">
        <v>32</v>
      </c>
      <c r="AL35">
        <v>8654621</v>
      </c>
      <c r="AM35">
        <v>0</v>
      </c>
      <c r="AN35">
        <v>1</v>
      </c>
      <c r="AO35">
        <v>0</v>
      </c>
      <c r="AP35">
        <v>0</v>
      </c>
      <c r="AQ35">
        <v>0</v>
      </c>
      <c r="AR35" s="10">
        <v>2.7</v>
      </c>
      <c r="AS35">
        <v>2.7</v>
      </c>
      <c r="AT35">
        <v>3.5920000000000001</v>
      </c>
      <c r="AU35" s="1">
        <v>0</v>
      </c>
      <c r="AV35">
        <v>0</v>
      </c>
      <c r="AW35" s="22">
        <v>32</v>
      </c>
      <c r="AX35">
        <v>8654621</v>
      </c>
      <c r="AY35">
        <v>0</v>
      </c>
      <c r="AZ35">
        <v>1</v>
      </c>
      <c r="BA35">
        <v>0</v>
      </c>
      <c r="BB35">
        <v>0</v>
      </c>
      <c r="BC35">
        <v>0</v>
      </c>
      <c r="BD35" s="10">
        <v>2.7</v>
      </c>
      <c r="BE35">
        <v>2.7</v>
      </c>
      <c r="BF35">
        <v>3.5920000000000001</v>
      </c>
      <c r="BG35" s="1">
        <v>0</v>
      </c>
      <c r="BH35">
        <v>0</v>
      </c>
    </row>
    <row r="36" spans="1:60" x14ac:dyDescent="0.2">
      <c r="A36" s="22">
        <v>33</v>
      </c>
      <c r="B36">
        <v>8654621</v>
      </c>
      <c r="C36">
        <v>0</v>
      </c>
      <c r="D36">
        <v>1</v>
      </c>
      <c r="E36">
        <v>0</v>
      </c>
      <c r="F36">
        <v>0</v>
      </c>
      <c r="G36">
        <v>0</v>
      </c>
      <c r="H36" s="10">
        <v>2.7</v>
      </c>
      <c r="I36">
        <v>2.7</v>
      </c>
      <c r="J36">
        <v>3.5920000000000001</v>
      </c>
      <c r="K36" s="1">
        <v>0</v>
      </c>
      <c r="L36">
        <v>0</v>
      </c>
      <c r="M36" s="22">
        <v>33</v>
      </c>
      <c r="N36">
        <v>8654621</v>
      </c>
      <c r="O36">
        <v>0</v>
      </c>
      <c r="P36">
        <v>1</v>
      </c>
      <c r="Q36">
        <v>0</v>
      </c>
      <c r="R36">
        <v>0</v>
      </c>
      <c r="S36">
        <v>0</v>
      </c>
      <c r="T36" s="10">
        <v>2.7</v>
      </c>
      <c r="U36">
        <v>2.7</v>
      </c>
      <c r="V36">
        <v>3.5920000000000001</v>
      </c>
      <c r="W36" s="1">
        <v>0</v>
      </c>
      <c r="X36">
        <v>0</v>
      </c>
      <c r="Y36" s="22">
        <v>33</v>
      </c>
      <c r="Z36">
        <v>8654621</v>
      </c>
      <c r="AA36">
        <v>0</v>
      </c>
      <c r="AB36">
        <v>1</v>
      </c>
      <c r="AC36">
        <v>0</v>
      </c>
      <c r="AD36">
        <v>0</v>
      </c>
      <c r="AE36">
        <v>0</v>
      </c>
      <c r="AF36" s="10">
        <v>2.7</v>
      </c>
      <c r="AG36">
        <v>2.7</v>
      </c>
      <c r="AH36">
        <v>3.5920000000000001</v>
      </c>
      <c r="AI36" s="1">
        <v>0</v>
      </c>
      <c r="AJ36">
        <v>0</v>
      </c>
      <c r="AK36" s="22">
        <v>33</v>
      </c>
      <c r="AL36">
        <v>8654621</v>
      </c>
      <c r="AM36">
        <v>0</v>
      </c>
      <c r="AN36">
        <v>1</v>
      </c>
      <c r="AO36">
        <v>0</v>
      </c>
      <c r="AP36">
        <v>0</v>
      </c>
      <c r="AQ36">
        <v>0</v>
      </c>
      <c r="AR36" s="10">
        <v>2.7</v>
      </c>
      <c r="AS36">
        <v>2.7</v>
      </c>
      <c r="AT36">
        <v>3.5920000000000001</v>
      </c>
      <c r="AU36" s="1">
        <v>0</v>
      </c>
      <c r="AV36">
        <v>0</v>
      </c>
      <c r="AW36" s="22">
        <v>33</v>
      </c>
      <c r="AX36">
        <v>8654621</v>
      </c>
      <c r="AY36">
        <v>0</v>
      </c>
      <c r="AZ36">
        <v>1</v>
      </c>
      <c r="BA36">
        <v>0</v>
      </c>
      <c r="BB36">
        <v>0</v>
      </c>
      <c r="BC36">
        <v>0</v>
      </c>
      <c r="BD36" s="10">
        <v>2.7</v>
      </c>
      <c r="BE36">
        <v>2.7</v>
      </c>
      <c r="BF36">
        <v>3.5920000000000001</v>
      </c>
      <c r="BG36" s="1">
        <v>0</v>
      </c>
      <c r="BH36">
        <v>0</v>
      </c>
    </row>
    <row r="37" spans="1:60" x14ac:dyDescent="0.2">
      <c r="A37" s="22">
        <v>34</v>
      </c>
      <c r="B37">
        <v>8654621</v>
      </c>
      <c r="C37">
        <v>0</v>
      </c>
      <c r="D37">
        <v>1</v>
      </c>
      <c r="E37">
        <v>0</v>
      </c>
      <c r="F37">
        <v>0</v>
      </c>
      <c r="G37">
        <v>0</v>
      </c>
      <c r="H37" s="10">
        <v>2.7</v>
      </c>
      <c r="I37">
        <v>2.7</v>
      </c>
      <c r="J37">
        <v>3.5920000000000001</v>
      </c>
      <c r="K37" s="1">
        <v>0</v>
      </c>
      <c r="L37">
        <v>0</v>
      </c>
      <c r="M37" s="22">
        <v>34</v>
      </c>
      <c r="N37">
        <v>8654621</v>
      </c>
      <c r="O37">
        <v>0</v>
      </c>
      <c r="P37">
        <v>1</v>
      </c>
      <c r="Q37">
        <v>0</v>
      </c>
      <c r="R37">
        <v>0</v>
      </c>
      <c r="S37">
        <v>0</v>
      </c>
      <c r="T37" s="10">
        <v>2.7</v>
      </c>
      <c r="U37">
        <v>2.7</v>
      </c>
      <c r="V37">
        <v>3.5920000000000001</v>
      </c>
      <c r="W37" s="1">
        <v>0</v>
      </c>
      <c r="X37">
        <v>0</v>
      </c>
      <c r="Y37" s="22">
        <v>34</v>
      </c>
      <c r="Z37">
        <v>8654621</v>
      </c>
      <c r="AA37">
        <v>0</v>
      </c>
      <c r="AB37">
        <v>1</v>
      </c>
      <c r="AC37">
        <v>0</v>
      </c>
      <c r="AD37">
        <v>0</v>
      </c>
      <c r="AE37">
        <v>0</v>
      </c>
      <c r="AF37" s="10">
        <v>2.7</v>
      </c>
      <c r="AG37">
        <v>2.7</v>
      </c>
      <c r="AH37">
        <v>3.5920000000000001</v>
      </c>
      <c r="AI37" s="1">
        <v>0</v>
      </c>
      <c r="AJ37">
        <v>0</v>
      </c>
      <c r="AK37" s="22">
        <v>34</v>
      </c>
      <c r="AL37">
        <v>8654621</v>
      </c>
      <c r="AM37">
        <v>0</v>
      </c>
      <c r="AN37">
        <v>1</v>
      </c>
      <c r="AO37">
        <v>0</v>
      </c>
      <c r="AP37">
        <v>0</v>
      </c>
      <c r="AQ37">
        <v>0</v>
      </c>
      <c r="AR37" s="10">
        <v>2.7</v>
      </c>
      <c r="AS37">
        <v>2.7</v>
      </c>
      <c r="AT37">
        <v>3.5920000000000001</v>
      </c>
      <c r="AU37" s="1">
        <v>0</v>
      </c>
      <c r="AV37">
        <v>0</v>
      </c>
      <c r="AW37" s="22">
        <v>34</v>
      </c>
      <c r="AX37">
        <v>8654621</v>
      </c>
      <c r="AY37">
        <v>0</v>
      </c>
      <c r="AZ37">
        <v>1</v>
      </c>
      <c r="BA37">
        <v>0</v>
      </c>
      <c r="BB37">
        <v>0</v>
      </c>
      <c r="BC37">
        <v>0</v>
      </c>
      <c r="BD37" s="10">
        <v>2.7</v>
      </c>
      <c r="BE37">
        <v>2.7</v>
      </c>
      <c r="BF37">
        <v>3.5920000000000001</v>
      </c>
      <c r="BG37" s="1">
        <v>0</v>
      </c>
      <c r="BH37">
        <v>0</v>
      </c>
    </row>
    <row r="38" spans="1:60" x14ac:dyDescent="0.2">
      <c r="A38" s="22">
        <v>35</v>
      </c>
      <c r="B38">
        <v>8654621</v>
      </c>
      <c r="C38">
        <v>0</v>
      </c>
      <c r="D38">
        <v>1</v>
      </c>
      <c r="E38">
        <v>0</v>
      </c>
      <c r="F38">
        <v>0</v>
      </c>
      <c r="G38">
        <v>0</v>
      </c>
      <c r="H38" s="10">
        <v>2.7</v>
      </c>
      <c r="I38">
        <v>2.7</v>
      </c>
      <c r="J38">
        <v>3.5920000000000001</v>
      </c>
      <c r="K38" s="1">
        <v>0</v>
      </c>
      <c r="L38">
        <v>0</v>
      </c>
      <c r="M38" s="22">
        <v>35</v>
      </c>
      <c r="N38">
        <v>8654621</v>
      </c>
      <c r="O38">
        <v>0</v>
      </c>
      <c r="P38">
        <v>1</v>
      </c>
      <c r="Q38">
        <v>0</v>
      </c>
      <c r="R38">
        <v>0</v>
      </c>
      <c r="S38">
        <v>0</v>
      </c>
      <c r="T38" s="10">
        <v>2.7</v>
      </c>
      <c r="U38">
        <v>2.7</v>
      </c>
      <c r="V38">
        <v>3.5920000000000001</v>
      </c>
      <c r="W38" s="1">
        <v>0</v>
      </c>
      <c r="X38">
        <v>0</v>
      </c>
      <c r="Y38" s="22">
        <v>35</v>
      </c>
      <c r="Z38">
        <v>8654621</v>
      </c>
      <c r="AA38">
        <v>0</v>
      </c>
      <c r="AB38">
        <v>1</v>
      </c>
      <c r="AC38">
        <v>0</v>
      </c>
      <c r="AD38">
        <v>0</v>
      </c>
      <c r="AE38">
        <v>0</v>
      </c>
      <c r="AF38" s="10">
        <v>2.7</v>
      </c>
      <c r="AG38">
        <v>2.7</v>
      </c>
      <c r="AH38">
        <v>3.5920000000000001</v>
      </c>
      <c r="AI38" s="1">
        <v>0</v>
      </c>
      <c r="AJ38">
        <v>0</v>
      </c>
      <c r="AK38" s="22">
        <v>35</v>
      </c>
      <c r="AL38">
        <v>8654621</v>
      </c>
      <c r="AM38">
        <v>0</v>
      </c>
      <c r="AN38">
        <v>1</v>
      </c>
      <c r="AO38">
        <v>0</v>
      </c>
      <c r="AP38">
        <v>0</v>
      </c>
      <c r="AQ38">
        <v>0</v>
      </c>
      <c r="AR38" s="10">
        <v>2.7</v>
      </c>
      <c r="AS38">
        <v>2.7</v>
      </c>
      <c r="AT38">
        <v>3.5920000000000001</v>
      </c>
      <c r="AU38" s="1">
        <v>0</v>
      </c>
      <c r="AV38">
        <v>0</v>
      </c>
      <c r="AW38" s="22">
        <v>35</v>
      </c>
      <c r="AX38">
        <v>8654621</v>
      </c>
      <c r="AY38">
        <v>0</v>
      </c>
      <c r="AZ38">
        <v>1</v>
      </c>
      <c r="BA38">
        <v>0</v>
      </c>
      <c r="BB38">
        <v>0</v>
      </c>
      <c r="BC38">
        <v>0</v>
      </c>
      <c r="BD38" s="10">
        <v>2.7</v>
      </c>
      <c r="BE38">
        <v>2.7</v>
      </c>
      <c r="BF38">
        <v>3.5920000000000001</v>
      </c>
      <c r="BG38" s="1">
        <v>0</v>
      </c>
      <c r="BH38">
        <v>0</v>
      </c>
    </row>
    <row r="39" spans="1:60" x14ac:dyDescent="0.2">
      <c r="A39" s="22">
        <v>36</v>
      </c>
      <c r="B39">
        <v>8654621</v>
      </c>
      <c r="C39">
        <v>0</v>
      </c>
      <c r="D39">
        <v>1</v>
      </c>
      <c r="E39">
        <v>0</v>
      </c>
      <c r="F39">
        <v>0</v>
      </c>
      <c r="G39">
        <v>0</v>
      </c>
      <c r="H39" s="10">
        <v>2.7</v>
      </c>
      <c r="I39">
        <v>2.7</v>
      </c>
      <c r="J39">
        <v>3.5920000000000001</v>
      </c>
      <c r="K39" s="1">
        <v>0</v>
      </c>
      <c r="L39">
        <v>0</v>
      </c>
      <c r="M39" s="22">
        <v>36</v>
      </c>
      <c r="N39">
        <v>8654621</v>
      </c>
      <c r="O39">
        <v>0</v>
      </c>
      <c r="P39">
        <v>1</v>
      </c>
      <c r="Q39">
        <v>0</v>
      </c>
      <c r="R39">
        <v>0</v>
      </c>
      <c r="S39">
        <v>0</v>
      </c>
      <c r="T39" s="10">
        <v>2.7</v>
      </c>
      <c r="U39">
        <v>2.7</v>
      </c>
      <c r="V39">
        <v>3.5920000000000001</v>
      </c>
      <c r="W39" s="1">
        <v>0</v>
      </c>
      <c r="X39">
        <v>0</v>
      </c>
      <c r="Y39" s="22">
        <v>36</v>
      </c>
      <c r="Z39">
        <v>8654621</v>
      </c>
      <c r="AA39">
        <v>0</v>
      </c>
      <c r="AB39">
        <v>1</v>
      </c>
      <c r="AC39">
        <v>0</v>
      </c>
      <c r="AD39">
        <v>0</v>
      </c>
      <c r="AE39">
        <v>0</v>
      </c>
      <c r="AF39" s="10">
        <v>2.7</v>
      </c>
      <c r="AG39">
        <v>2.7</v>
      </c>
      <c r="AH39">
        <v>3.5920000000000001</v>
      </c>
      <c r="AI39" s="1">
        <v>0</v>
      </c>
      <c r="AJ39">
        <v>0</v>
      </c>
      <c r="AK39" s="22">
        <v>36</v>
      </c>
      <c r="AL39">
        <v>8654621</v>
      </c>
      <c r="AM39">
        <v>0</v>
      </c>
      <c r="AN39">
        <v>1</v>
      </c>
      <c r="AO39">
        <v>0</v>
      </c>
      <c r="AP39">
        <v>0</v>
      </c>
      <c r="AQ39">
        <v>0</v>
      </c>
      <c r="AR39" s="10">
        <v>2.7</v>
      </c>
      <c r="AS39">
        <v>2.7</v>
      </c>
      <c r="AT39">
        <v>3.5920000000000001</v>
      </c>
      <c r="AU39" s="1">
        <v>0</v>
      </c>
      <c r="AV39">
        <v>0</v>
      </c>
      <c r="AW39" s="22">
        <v>36</v>
      </c>
      <c r="AX39">
        <v>8654621</v>
      </c>
      <c r="AY39">
        <v>0</v>
      </c>
      <c r="AZ39">
        <v>1</v>
      </c>
      <c r="BA39">
        <v>0</v>
      </c>
      <c r="BB39">
        <v>0</v>
      </c>
      <c r="BC39">
        <v>0</v>
      </c>
      <c r="BD39" s="10">
        <v>2.7</v>
      </c>
      <c r="BE39">
        <v>2.7</v>
      </c>
      <c r="BF39">
        <v>3.5920000000000001</v>
      </c>
      <c r="BG39" s="1">
        <v>0</v>
      </c>
      <c r="BH39">
        <v>0</v>
      </c>
    </row>
    <row r="40" spans="1:60" x14ac:dyDescent="0.2">
      <c r="A40" s="22">
        <v>37</v>
      </c>
      <c r="B40">
        <v>8654621</v>
      </c>
      <c r="C40">
        <v>0</v>
      </c>
      <c r="D40">
        <v>1</v>
      </c>
      <c r="E40">
        <v>0</v>
      </c>
      <c r="F40">
        <v>0</v>
      </c>
      <c r="G40">
        <v>0</v>
      </c>
      <c r="H40" s="10">
        <v>2.7</v>
      </c>
      <c r="I40">
        <v>2.7</v>
      </c>
      <c r="J40">
        <v>3.5920000000000001</v>
      </c>
      <c r="K40" s="1">
        <v>0</v>
      </c>
      <c r="L40">
        <v>0</v>
      </c>
      <c r="M40" s="22">
        <v>37</v>
      </c>
      <c r="N40">
        <v>8654621</v>
      </c>
      <c r="O40">
        <v>0</v>
      </c>
      <c r="P40">
        <v>1</v>
      </c>
      <c r="Q40">
        <v>0</v>
      </c>
      <c r="R40">
        <v>0</v>
      </c>
      <c r="S40">
        <v>0</v>
      </c>
      <c r="T40" s="10">
        <v>2.7</v>
      </c>
      <c r="U40">
        <v>2.7</v>
      </c>
      <c r="V40">
        <v>3.5920000000000001</v>
      </c>
      <c r="W40" s="1">
        <v>0</v>
      </c>
      <c r="X40">
        <v>0</v>
      </c>
      <c r="Y40" s="22">
        <v>37</v>
      </c>
      <c r="Z40">
        <v>8654621</v>
      </c>
      <c r="AA40">
        <v>0</v>
      </c>
      <c r="AB40">
        <v>1</v>
      </c>
      <c r="AC40">
        <v>0</v>
      </c>
      <c r="AD40">
        <v>0</v>
      </c>
      <c r="AE40">
        <v>0</v>
      </c>
      <c r="AF40" s="10">
        <v>2.7</v>
      </c>
      <c r="AG40">
        <v>2.7</v>
      </c>
      <c r="AH40">
        <v>3.5920000000000001</v>
      </c>
      <c r="AI40" s="1">
        <v>0</v>
      </c>
      <c r="AJ40">
        <v>0</v>
      </c>
      <c r="AK40" s="22">
        <v>37</v>
      </c>
      <c r="AL40">
        <v>8654621</v>
      </c>
      <c r="AM40">
        <v>0</v>
      </c>
      <c r="AN40">
        <v>1</v>
      </c>
      <c r="AO40">
        <v>0</v>
      </c>
      <c r="AP40">
        <v>0</v>
      </c>
      <c r="AQ40">
        <v>0</v>
      </c>
      <c r="AR40" s="10">
        <v>2.7</v>
      </c>
      <c r="AS40">
        <v>2.7</v>
      </c>
      <c r="AT40">
        <v>3.5920000000000001</v>
      </c>
      <c r="AU40" s="1">
        <v>0</v>
      </c>
      <c r="AV40">
        <v>0</v>
      </c>
      <c r="AW40" s="22">
        <v>37</v>
      </c>
      <c r="AX40">
        <v>8654621</v>
      </c>
      <c r="AY40">
        <v>0</v>
      </c>
      <c r="AZ40">
        <v>1</v>
      </c>
      <c r="BA40">
        <v>0</v>
      </c>
      <c r="BB40">
        <v>0</v>
      </c>
      <c r="BC40">
        <v>0</v>
      </c>
      <c r="BD40" s="10">
        <v>2.7</v>
      </c>
      <c r="BE40">
        <v>2.7</v>
      </c>
      <c r="BF40">
        <v>3.5920000000000001</v>
      </c>
      <c r="BG40" s="1">
        <v>0</v>
      </c>
      <c r="BH40">
        <v>0</v>
      </c>
    </row>
    <row r="41" spans="1:60" x14ac:dyDescent="0.2">
      <c r="A41" s="22">
        <v>38</v>
      </c>
      <c r="B41">
        <v>8654621</v>
      </c>
      <c r="C41">
        <v>0</v>
      </c>
      <c r="D41">
        <v>1</v>
      </c>
      <c r="E41">
        <v>0</v>
      </c>
      <c r="F41">
        <v>0</v>
      </c>
      <c r="G41">
        <v>0</v>
      </c>
      <c r="H41" s="10">
        <v>2.7</v>
      </c>
      <c r="I41">
        <v>2.7</v>
      </c>
      <c r="J41">
        <v>3.5920000000000001</v>
      </c>
      <c r="K41" s="1">
        <v>0</v>
      </c>
      <c r="L41">
        <v>0</v>
      </c>
      <c r="M41" s="22">
        <v>38</v>
      </c>
      <c r="N41">
        <v>8654621</v>
      </c>
      <c r="O41">
        <v>0</v>
      </c>
      <c r="P41">
        <v>1</v>
      </c>
      <c r="Q41">
        <v>0</v>
      </c>
      <c r="R41">
        <v>0</v>
      </c>
      <c r="S41">
        <v>0</v>
      </c>
      <c r="T41" s="10">
        <v>2.7</v>
      </c>
      <c r="U41">
        <v>2.7</v>
      </c>
      <c r="V41">
        <v>3.5920000000000001</v>
      </c>
      <c r="W41" s="1">
        <v>0</v>
      </c>
      <c r="X41">
        <v>0</v>
      </c>
      <c r="Y41" s="22">
        <v>38</v>
      </c>
      <c r="Z41">
        <v>8654621</v>
      </c>
      <c r="AA41">
        <v>0</v>
      </c>
      <c r="AB41">
        <v>1</v>
      </c>
      <c r="AC41">
        <v>0</v>
      </c>
      <c r="AD41">
        <v>0</v>
      </c>
      <c r="AE41">
        <v>0</v>
      </c>
      <c r="AF41" s="10">
        <v>2.7</v>
      </c>
      <c r="AG41">
        <v>2.7</v>
      </c>
      <c r="AH41">
        <v>3.5920000000000001</v>
      </c>
      <c r="AI41" s="1">
        <v>0</v>
      </c>
      <c r="AJ41">
        <v>0</v>
      </c>
      <c r="AK41" s="22">
        <v>38</v>
      </c>
      <c r="AL41">
        <v>8654621</v>
      </c>
      <c r="AM41">
        <v>0</v>
      </c>
      <c r="AN41">
        <v>1</v>
      </c>
      <c r="AO41">
        <v>0</v>
      </c>
      <c r="AP41">
        <v>0</v>
      </c>
      <c r="AQ41">
        <v>0</v>
      </c>
      <c r="AR41" s="10">
        <v>2.7</v>
      </c>
      <c r="AS41">
        <v>2.7</v>
      </c>
      <c r="AT41">
        <v>3.5920000000000001</v>
      </c>
      <c r="AU41" s="1">
        <v>0</v>
      </c>
      <c r="AV41">
        <v>0</v>
      </c>
      <c r="AW41" s="22">
        <v>38</v>
      </c>
      <c r="AX41">
        <v>8654621</v>
      </c>
      <c r="AY41">
        <v>0</v>
      </c>
      <c r="AZ41">
        <v>1</v>
      </c>
      <c r="BA41">
        <v>0</v>
      </c>
      <c r="BB41">
        <v>0</v>
      </c>
      <c r="BC41">
        <v>0</v>
      </c>
      <c r="BD41" s="10">
        <v>2.7</v>
      </c>
      <c r="BE41">
        <v>2.7</v>
      </c>
      <c r="BF41">
        <v>3.5920000000000001</v>
      </c>
      <c r="BG41" s="1">
        <v>0</v>
      </c>
      <c r="BH41">
        <v>0</v>
      </c>
    </row>
    <row r="42" spans="1:60" x14ac:dyDescent="0.2">
      <c r="A42" s="22">
        <v>39</v>
      </c>
      <c r="B42">
        <v>8654621</v>
      </c>
      <c r="C42">
        <v>0</v>
      </c>
      <c r="D42">
        <v>1</v>
      </c>
      <c r="E42">
        <v>0</v>
      </c>
      <c r="F42">
        <v>0</v>
      </c>
      <c r="G42">
        <v>0</v>
      </c>
      <c r="H42" s="10">
        <v>2.7</v>
      </c>
      <c r="I42">
        <v>2.7</v>
      </c>
      <c r="J42">
        <v>3.5920000000000001</v>
      </c>
      <c r="K42" s="1">
        <v>0</v>
      </c>
      <c r="L42">
        <v>0</v>
      </c>
      <c r="M42" s="22">
        <v>39</v>
      </c>
      <c r="N42">
        <v>8654621</v>
      </c>
      <c r="O42">
        <v>0</v>
      </c>
      <c r="P42">
        <v>1</v>
      </c>
      <c r="Q42">
        <v>0</v>
      </c>
      <c r="R42">
        <v>0</v>
      </c>
      <c r="S42">
        <v>0</v>
      </c>
      <c r="T42" s="10">
        <v>2.7</v>
      </c>
      <c r="U42">
        <v>2.7</v>
      </c>
      <c r="V42">
        <v>3.5920000000000001</v>
      </c>
      <c r="W42" s="1">
        <v>0</v>
      </c>
      <c r="X42">
        <v>0</v>
      </c>
      <c r="Y42" s="22">
        <v>39</v>
      </c>
      <c r="Z42">
        <v>8654621</v>
      </c>
      <c r="AA42">
        <v>0</v>
      </c>
      <c r="AB42">
        <v>1</v>
      </c>
      <c r="AC42">
        <v>0</v>
      </c>
      <c r="AD42">
        <v>0</v>
      </c>
      <c r="AE42">
        <v>0</v>
      </c>
      <c r="AF42" s="10">
        <v>2.7</v>
      </c>
      <c r="AG42">
        <v>2.7</v>
      </c>
      <c r="AH42">
        <v>3.5920000000000001</v>
      </c>
      <c r="AI42" s="1">
        <v>0</v>
      </c>
      <c r="AJ42">
        <v>0</v>
      </c>
      <c r="AK42" s="22">
        <v>39</v>
      </c>
      <c r="AL42">
        <v>8654621</v>
      </c>
      <c r="AM42">
        <v>0</v>
      </c>
      <c r="AN42">
        <v>1</v>
      </c>
      <c r="AO42">
        <v>0</v>
      </c>
      <c r="AP42">
        <v>0</v>
      </c>
      <c r="AQ42">
        <v>0</v>
      </c>
      <c r="AR42" s="10">
        <v>2.7</v>
      </c>
      <c r="AS42">
        <v>2.7</v>
      </c>
      <c r="AT42">
        <v>3.5920000000000001</v>
      </c>
      <c r="AU42" s="1">
        <v>0</v>
      </c>
      <c r="AV42">
        <v>0</v>
      </c>
      <c r="AW42" s="22">
        <v>39</v>
      </c>
      <c r="AX42">
        <v>8654621</v>
      </c>
      <c r="AY42">
        <v>0</v>
      </c>
      <c r="AZ42">
        <v>1</v>
      </c>
      <c r="BA42">
        <v>0</v>
      </c>
      <c r="BB42">
        <v>0</v>
      </c>
      <c r="BC42">
        <v>0</v>
      </c>
      <c r="BD42" s="10">
        <v>2.7</v>
      </c>
      <c r="BE42">
        <v>2.7</v>
      </c>
      <c r="BF42">
        <v>3.5920000000000001</v>
      </c>
      <c r="BG42" s="1">
        <v>0</v>
      </c>
      <c r="BH42">
        <v>0</v>
      </c>
    </row>
    <row r="43" spans="1:60" x14ac:dyDescent="0.2">
      <c r="A43" s="22">
        <v>40</v>
      </c>
      <c r="B43">
        <v>8654621</v>
      </c>
      <c r="C43">
        <v>0</v>
      </c>
      <c r="D43">
        <v>1</v>
      </c>
      <c r="E43">
        <v>0</v>
      </c>
      <c r="F43">
        <v>0</v>
      </c>
      <c r="G43">
        <v>0</v>
      </c>
      <c r="H43" s="10">
        <v>2.7</v>
      </c>
      <c r="I43">
        <v>2.7</v>
      </c>
      <c r="J43">
        <v>3.5920000000000001</v>
      </c>
      <c r="K43" s="1">
        <v>0</v>
      </c>
      <c r="L43">
        <v>0</v>
      </c>
      <c r="M43" s="22">
        <v>40</v>
      </c>
      <c r="N43">
        <v>8654621</v>
      </c>
      <c r="O43">
        <v>0</v>
      </c>
      <c r="P43">
        <v>1</v>
      </c>
      <c r="Q43">
        <v>0</v>
      </c>
      <c r="R43">
        <v>0</v>
      </c>
      <c r="S43">
        <v>0</v>
      </c>
      <c r="T43" s="10">
        <v>2.7</v>
      </c>
      <c r="U43">
        <v>2.7</v>
      </c>
      <c r="V43">
        <v>3.5920000000000001</v>
      </c>
      <c r="W43" s="1">
        <v>0</v>
      </c>
      <c r="X43">
        <v>0</v>
      </c>
      <c r="Y43" s="22">
        <v>40</v>
      </c>
      <c r="Z43">
        <v>8654621</v>
      </c>
      <c r="AA43">
        <v>0</v>
      </c>
      <c r="AB43">
        <v>1</v>
      </c>
      <c r="AC43">
        <v>0</v>
      </c>
      <c r="AD43">
        <v>0</v>
      </c>
      <c r="AE43">
        <v>0</v>
      </c>
      <c r="AF43" s="10">
        <v>2.7</v>
      </c>
      <c r="AG43">
        <v>2.7</v>
      </c>
      <c r="AH43">
        <v>3.5920000000000001</v>
      </c>
      <c r="AI43" s="1">
        <v>0</v>
      </c>
      <c r="AJ43">
        <v>0</v>
      </c>
      <c r="AK43" s="22">
        <v>40</v>
      </c>
      <c r="AL43">
        <v>8654621</v>
      </c>
      <c r="AM43">
        <v>0</v>
      </c>
      <c r="AN43">
        <v>1</v>
      </c>
      <c r="AO43">
        <v>0</v>
      </c>
      <c r="AP43">
        <v>0</v>
      </c>
      <c r="AQ43">
        <v>0</v>
      </c>
      <c r="AR43" s="10">
        <v>2.7</v>
      </c>
      <c r="AS43">
        <v>2.7</v>
      </c>
      <c r="AT43">
        <v>3.5920000000000001</v>
      </c>
      <c r="AU43" s="1">
        <v>0</v>
      </c>
      <c r="AV43">
        <v>0</v>
      </c>
      <c r="AW43" s="22">
        <v>40</v>
      </c>
      <c r="AX43">
        <v>8654621</v>
      </c>
      <c r="AY43">
        <v>0</v>
      </c>
      <c r="AZ43">
        <v>1</v>
      </c>
      <c r="BA43">
        <v>0</v>
      </c>
      <c r="BB43">
        <v>0</v>
      </c>
      <c r="BC43">
        <v>0</v>
      </c>
      <c r="BD43" s="10">
        <v>2.7</v>
      </c>
      <c r="BE43">
        <v>2.7</v>
      </c>
      <c r="BF43">
        <v>3.5920000000000001</v>
      </c>
      <c r="BG43" s="1">
        <v>0</v>
      </c>
      <c r="BH43">
        <v>0</v>
      </c>
    </row>
    <row r="44" spans="1:60" x14ac:dyDescent="0.2">
      <c r="A44" s="22">
        <v>41</v>
      </c>
      <c r="B44">
        <v>8654621</v>
      </c>
      <c r="C44">
        <v>0</v>
      </c>
      <c r="D44">
        <v>1</v>
      </c>
      <c r="E44">
        <v>0</v>
      </c>
      <c r="F44">
        <v>0</v>
      </c>
      <c r="G44">
        <v>0</v>
      </c>
      <c r="H44" s="10">
        <v>2.7</v>
      </c>
      <c r="I44">
        <v>2.7</v>
      </c>
      <c r="J44">
        <v>3.5920000000000001</v>
      </c>
      <c r="K44" s="1">
        <v>0</v>
      </c>
      <c r="L44">
        <v>0</v>
      </c>
      <c r="M44" s="22">
        <v>41</v>
      </c>
      <c r="N44">
        <v>8654621</v>
      </c>
      <c r="O44">
        <v>0</v>
      </c>
      <c r="P44">
        <v>1</v>
      </c>
      <c r="Q44">
        <v>0</v>
      </c>
      <c r="R44">
        <v>0</v>
      </c>
      <c r="S44">
        <v>0</v>
      </c>
      <c r="T44" s="10">
        <v>2.7</v>
      </c>
      <c r="U44">
        <v>2.7</v>
      </c>
      <c r="V44">
        <v>3.5920000000000001</v>
      </c>
      <c r="W44" s="1">
        <v>0</v>
      </c>
      <c r="X44">
        <v>0</v>
      </c>
      <c r="Y44" s="22">
        <v>41</v>
      </c>
      <c r="Z44">
        <v>8654621</v>
      </c>
      <c r="AA44">
        <v>0</v>
      </c>
      <c r="AB44">
        <v>1</v>
      </c>
      <c r="AC44">
        <v>0</v>
      </c>
      <c r="AD44">
        <v>0</v>
      </c>
      <c r="AE44">
        <v>0</v>
      </c>
      <c r="AF44" s="10">
        <v>2.7</v>
      </c>
      <c r="AG44">
        <v>2.7</v>
      </c>
      <c r="AH44">
        <v>3.5920000000000001</v>
      </c>
      <c r="AI44" s="1">
        <v>0</v>
      </c>
      <c r="AJ44">
        <v>0</v>
      </c>
      <c r="AK44" s="22">
        <v>41</v>
      </c>
      <c r="AL44">
        <v>8654621</v>
      </c>
      <c r="AM44">
        <v>0</v>
      </c>
      <c r="AN44">
        <v>1</v>
      </c>
      <c r="AO44">
        <v>0</v>
      </c>
      <c r="AP44">
        <v>0</v>
      </c>
      <c r="AQ44">
        <v>0</v>
      </c>
      <c r="AR44" s="10">
        <v>2.7</v>
      </c>
      <c r="AS44">
        <v>2.7</v>
      </c>
      <c r="AT44">
        <v>3.5920000000000001</v>
      </c>
      <c r="AU44" s="1">
        <v>0</v>
      </c>
      <c r="AV44">
        <v>0</v>
      </c>
      <c r="AW44" s="22">
        <v>41</v>
      </c>
      <c r="AX44">
        <v>8654621</v>
      </c>
      <c r="AY44">
        <v>0</v>
      </c>
      <c r="AZ44">
        <v>1</v>
      </c>
      <c r="BA44">
        <v>0</v>
      </c>
      <c r="BB44">
        <v>0</v>
      </c>
      <c r="BC44">
        <v>0</v>
      </c>
      <c r="BD44" s="10">
        <v>2.7</v>
      </c>
      <c r="BE44">
        <v>2.7</v>
      </c>
      <c r="BF44">
        <v>3.5920000000000001</v>
      </c>
      <c r="BG44" s="1">
        <v>0</v>
      </c>
      <c r="BH44">
        <v>0</v>
      </c>
    </row>
    <row r="45" spans="1:60" x14ac:dyDescent="0.2">
      <c r="A45" s="22">
        <v>42</v>
      </c>
      <c r="B45">
        <v>8654621</v>
      </c>
      <c r="C45">
        <v>0</v>
      </c>
      <c r="D45">
        <v>1</v>
      </c>
      <c r="E45">
        <v>0</v>
      </c>
      <c r="F45">
        <v>0</v>
      </c>
      <c r="G45">
        <v>0</v>
      </c>
      <c r="H45" s="10">
        <v>2.7</v>
      </c>
      <c r="I45">
        <v>2.7</v>
      </c>
      <c r="J45">
        <v>3.5920000000000001</v>
      </c>
      <c r="K45" s="1">
        <v>0</v>
      </c>
      <c r="L45">
        <v>0</v>
      </c>
      <c r="M45" s="22">
        <v>42</v>
      </c>
      <c r="N45">
        <v>8654621</v>
      </c>
      <c r="O45">
        <v>0</v>
      </c>
      <c r="P45">
        <v>1</v>
      </c>
      <c r="Q45">
        <v>0</v>
      </c>
      <c r="R45">
        <v>0</v>
      </c>
      <c r="S45">
        <v>0</v>
      </c>
      <c r="T45" s="10">
        <v>2.7</v>
      </c>
      <c r="U45">
        <v>2.7</v>
      </c>
      <c r="V45">
        <v>3.5920000000000001</v>
      </c>
      <c r="W45" s="1">
        <v>0</v>
      </c>
      <c r="X45">
        <v>0</v>
      </c>
      <c r="Y45" s="22">
        <v>42</v>
      </c>
      <c r="Z45">
        <v>8654621</v>
      </c>
      <c r="AA45">
        <v>0</v>
      </c>
      <c r="AB45">
        <v>1</v>
      </c>
      <c r="AC45">
        <v>0</v>
      </c>
      <c r="AD45">
        <v>0</v>
      </c>
      <c r="AE45">
        <v>0</v>
      </c>
      <c r="AF45" s="10">
        <v>2.7</v>
      </c>
      <c r="AG45">
        <v>2.7</v>
      </c>
      <c r="AH45">
        <v>3.5920000000000001</v>
      </c>
      <c r="AI45" s="1">
        <v>0</v>
      </c>
      <c r="AJ45">
        <v>0</v>
      </c>
      <c r="AK45" s="22">
        <v>42</v>
      </c>
      <c r="AL45">
        <v>8654621</v>
      </c>
      <c r="AM45">
        <v>0</v>
      </c>
      <c r="AN45">
        <v>1</v>
      </c>
      <c r="AO45">
        <v>0</v>
      </c>
      <c r="AP45">
        <v>0</v>
      </c>
      <c r="AQ45">
        <v>0</v>
      </c>
      <c r="AR45" s="10">
        <v>2.7</v>
      </c>
      <c r="AS45">
        <v>2.7</v>
      </c>
      <c r="AT45">
        <v>3.5920000000000001</v>
      </c>
      <c r="AU45" s="1">
        <v>0</v>
      </c>
      <c r="AV45">
        <v>0</v>
      </c>
      <c r="AW45" s="22">
        <v>42</v>
      </c>
      <c r="AX45">
        <v>8654621</v>
      </c>
      <c r="AY45">
        <v>0</v>
      </c>
      <c r="AZ45">
        <v>1</v>
      </c>
      <c r="BA45">
        <v>0</v>
      </c>
      <c r="BB45">
        <v>0</v>
      </c>
      <c r="BC45">
        <v>0</v>
      </c>
      <c r="BD45" s="10">
        <v>2.7</v>
      </c>
      <c r="BE45">
        <v>2.7</v>
      </c>
      <c r="BF45">
        <v>3.5920000000000001</v>
      </c>
      <c r="BG45" s="1">
        <v>0</v>
      </c>
      <c r="BH45">
        <v>0</v>
      </c>
    </row>
    <row r="46" spans="1:60" x14ac:dyDescent="0.2">
      <c r="A46" s="22">
        <v>43</v>
      </c>
      <c r="B46">
        <v>8654621</v>
      </c>
      <c r="C46">
        <v>0</v>
      </c>
      <c r="D46">
        <v>1</v>
      </c>
      <c r="E46">
        <v>0</v>
      </c>
      <c r="F46">
        <v>0</v>
      </c>
      <c r="G46">
        <v>0</v>
      </c>
      <c r="H46" s="10">
        <v>2.7</v>
      </c>
      <c r="I46">
        <v>2.7</v>
      </c>
      <c r="J46">
        <v>3.5920000000000001</v>
      </c>
      <c r="K46" s="1">
        <v>0</v>
      </c>
      <c r="L46">
        <v>0</v>
      </c>
      <c r="M46" s="22">
        <v>43</v>
      </c>
      <c r="N46">
        <v>8654621</v>
      </c>
      <c r="O46">
        <v>0</v>
      </c>
      <c r="P46">
        <v>1</v>
      </c>
      <c r="Q46">
        <v>0</v>
      </c>
      <c r="R46">
        <v>0</v>
      </c>
      <c r="S46">
        <v>0</v>
      </c>
      <c r="T46" s="10">
        <v>2.7</v>
      </c>
      <c r="U46">
        <v>2.7</v>
      </c>
      <c r="V46">
        <v>3.5920000000000001</v>
      </c>
      <c r="W46" s="1">
        <v>0</v>
      </c>
      <c r="X46">
        <v>0</v>
      </c>
      <c r="Y46" s="22">
        <v>43</v>
      </c>
      <c r="Z46">
        <v>8654621</v>
      </c>
      <c r="AA46">
        <v>0</v>
      </c>
      <c r="AB46">
        <v>1</v>
      </c>
      <c r="AC46">
        <v>0</v>
      </c>
      <c r="AD46">
        <v>0</v>
      </c>
      <c r="AE46">
        <v>0</v>
      </c>
      <c r="AF46" s="10">
        <v>2.7</v>
      </c>
      <c r="AG46">
        <v>2.7</v>
      </c>
      <c r="AH46">
        <v>3.5920000000000001</v>
      </c>
      <c r="AI46" s="1">
        <v>0</v>
      </c>
      <c r="AJ46">
        <v>0</v>
      </c>
      <c r="AK46" s="22">
        <v>43</v>
      </c>
      <c r="AL46">
        <v>8654621</v>
      </c>
      <c r="AM46">
        <v>0</v>
      </c>
      <c r="AN46">
        <v>1</v>
      </c>
      <c r="AO46">
        <v>0</v>
      </c>
      <c r="AP46">
        <v>0</v>
      </c>
      <c r="AQ46">
        <v>0</v>
      </c>
      <c r="AR46" s="10">
        <v>2.7</v>
      </c>
      <c r="AS46">
        <v>2.7</v>
      </c>
      <c r="AT46">
        <v>3.5920000000000001</v>
      </c>
      <c r="AU46" s="1">
        <v>0</v>
      </c>
      <c r="AV46">
        <v>0</v>
      </c>
      <c r="AW46" s="22">
        <v>43</v>
      </c>
      <c r="AX46">
        <v>8654621</v>
      </c>
      <c r="AY46">
        <v>0</v>
      </c>
      <c r="AZ46">
        <v>1</v>
      </c>
      <c r="BA46">
        <v>0</v>
      </c>
      <c r="BB46">
        <v>0</v>
      </c>
      <c r="BC46">
        <v>0</v>
      </c>
      <c r="BD46" s="10">
        <v>2.7</v>
      </c>
      <c r="BE46">
        <v>2.7</v>
      </c>
      <c r="BF46">
        <v>3.5920000000000001</v>
      </c>
      <c r="BG46" s="1">
        <v>0</v>
      </c>
      <c r="BH46">
        <v>0</v>
      </c>
    </row>
    <row r="47" spans="1:60" x14ac:dyDescent="0.2">
      <c r="A47" s="22">
        <v>44</v>
      </c>
      <c r="B47">
        <v>8654621</v>
      </c>
      <c r="C47">
        <v>0</v>
      </c>
      <c r="D47">
        <v>1</v>
      </c>
      <c r="E47">
        <v>0</v>
      </c>
      <c r="F47">
        <v>0</v>
      </c>
      <c r="G47">
        <v>0</v>
      </c>
      <c r="H47" s="10">
        <v>2.7</v>
      </c>
      <c r="I47">
        <v>2.7</v>
      </c>
      <c r="J47">
        <v>3.5920000000000001</v>
      </c>
      <c r="K47" s="1">
        <v>0</v>
      </c>
      <c r="L47">
        <v>0</v>
      </c>
      <c r="M47" s="22">
        <v>44</v>
      </c>
      <c r="N47">
        <v>8654621</v>
      </c>
      <c r="O47">
        <v>0</v>
      </c>
      <c r="P47">
        <v>1</v>
      </c>
      <c r="Q47">
        <v>0</v>
      </c>
      <c r="R47">
        <v>0</v>
      </c>
      <c r="S47">
        <v>0</v>
      </c>
      <c r="T47" s="10">
        <v>2.7</v>
      </c>
      <c r="U47">
        <v>2.7</v>
      </c>
      <c r="V47">
        <v>3.5920000000000001</v>
      </c>
      <c r="W47" s="1">
        <v>0</v>
      </c>
      <c r="X47">
        <v>0</v>
      </c>
      <c r="Y47" s="22">
        <v>44</v>
      </c>
      <c r="Z47">
        <v>8654621</v>
      </c>
      <c r="AA47">
        <v>0</v>
      </c>
      <c r="AB47">
        <v>1</v>
      </c>
      <c r="AC47">
        <v>0</v>
      </c>
      <c r="AD47">
        <v>0</v>
      </c>
      <c r="AE47">
        <v>0</v>
      </c>
      <c r="AF47" s="10">
        <v>2.7</v>
      </c>
      <c r="AG47">
        <v>2.7</v>
      </c>
      <c r="AH47">
        <v>3.5920000000000001</v>
      </c>
      <c r="AI47" s="1">
        <v>0</v>
      </c>
      <c r="AJ47">
        <v>0</v>
      </c>
      <c r="AK47" s="22">
        <v>44</v>
      </c>
      <c r="AL47">
        <v>8654621</v>
      </c>
      <c r="AM47">
        <v>0</v>
      </c>
      <c r="AN47">
        <v>1</v>
      </c>
      <c r="AO47">
        <v>0</v>
      </c>
      <c r="AP47">
        <v>0</v>
      </c>
      <c r="AQ47">
        <v>0</v>
      </c>
      <c r="AR47" s="10">
        <v>2.7</v>
      </c>
      <c r="AS47">
        <v>2.7</v>
      </c>
      <c r="AT47">
        <v>3.5920000000000001</v>
      </c>
      <c r="AU47" s="1">
        <v>0</v>
      </c>
      <c r="AV47">
        <v>0</v>
      </c>
      <c r="AW47" s="22">
        <v>44</v>
      </c>
      <c r="AX47">
        <v>8654621</v>
      </c>
      <c r="AY47">
        <v>0</v>
      </c>
      <c r="AZ47">
        <v>1</v>
      </c>
      <c r="BA47">
        <v>0</v>
      </c>
      <c r="BB47">
        <v>0</v>
      </c>
      <c r="BC47">
        <v>0</v>
      </c>
      <c r="BD47" s="10">
        <v>2.7</v>
      </c>
      <c r="BE47">
        <v>2.7</v>
      </c>
      <c r="BF47">
        <v>3.5920000000000001</v>
      </c>
      <c r="BG47" s="1">
        <v>0</v>
      </c>
      <c r="BH47">
        <v>0</v>
      </c>
    </row>
    <row r="48" spans="1:60" x14ac:dyDescent="0.2">
      <c r="A48" s="22">
        <v>45</v>
      </c>
      <c r="B48">
        <v>8654603</v>
      </c>
      <c r="C48">
        <v>18</v>
      </c>
      <c r="D48">
        <v>1</v>
      </c>
      <c r="E48">
        <v>0</v>
      </c>
      <c r="F48">
        <v>0</v>
      </c>
      <c r="G48">
        <v>18</v>
      </c>
      <c r="H48" s="10">
        <v>2.7</v>
      </c>
      <c r="I48">
        <v>2.7</v>
      </c>
      <c r="J48">
        <v>3.5920000000000001</v>
      </c>
      <c r="K48" s="1">
        <v>3.5920000000000001</v>
      </c>
      <c r="L48">
        <v>0</v>
      </c>
      <c r="M48" s="22">
        <v>45</v>
      </c>
      <c r="N48">
        <v>8654606</v>
      </c>
      <c r="O48">
        <v>15</v>
      </c>
      <c r="P48">
        <v>1</v>
      </c>
      <c r="Q48">
        <v>0</v>
      </c>
      <c r="R48">
        <v>0</v>
      </c>
      <c r="S48">
        <v>15</v>
      </c>
      <c r="T48" s="10">
        <v>2.7</v>
      </c>
      <c r="U48">
        <v>2.7</v>
      </c>
      <c r="V48">
        <v>3.5920000000000001</v>
      </c>
      <c r="W48" s="1">
        <v>3.5920000000000001</v>
      </c>
      <c r="X48">
        <v>0</v>
      </c>
      <c r="Y48" s="22">
        <v>45</v>
      </c>
      <c r="Z48">
        <v>8654607</v>
      </c>
      <c r="AA48">
        <v>14</v>
      </c>
      <c r="AB48">
        <v>1</v>
      </c>
      <c r="AC48">
        <v>0</v>
      </c>
      <c r="AD48">
        <v>0</v>
      </c>
      <c r="AE48">
        <v>14</v>
      </c>
      <c r="AF48" s="10">
        <v>2.7</v>
      </c>
      <c r="AG48">
        <v>2.7</v>
      </c>
      <c r="AH48">
        <v>3.5920000000000001</v>
      </c>
      <c r="AI48" s="1">
        <v>3.5920000000000001</v>
      </c>
      <c r="AJ48">
        <v>0</v>
      </c>
      <c r="AK48" s="22">
        <v>45</v>
      </c>
      <c r="AL48">
        <v>8654603</v>
      </c>
      <c r="AM48">
        <v>18</v>
      </c>
      <c r="AN48">
        <v>1</v>
      </c>
      <c r="AO48">
        <v>0</v>
      </c>
      <c r="AP48">
        <v>0</v>
      </c>
      <c r="AQ48">
        <v>18</v>
      </c>
      <c r="AR48" s="10">
        <v>2.7</v>
      </c>
      <c r="AS48">
        <v>2.7</v>
      </c>
      <c r="AT48">
        <v>3.5920000000000001</v>
      </c>
      <c r="AU48" s="1">
        <v>3.5920000000000001</v>
      </c>
      <c r="AV48">
        <v>0</v>
      </c>
      <c r="AW48" s="22">
        <v>45</v>
      </c>
      <c r="AX48">
        <v>8654607</v>
      </c>
      <c r="AY48">
        <v>14</v>
      </c>
      <c r="AZ48">
        <v>1</v>
      </c>
      <c r="BA48">
        <v>0</v>
      </c>
      <c r="BB48">
        <v>0</v>
      </c>
      <c r="BC48">
        <v>14</v>
      </c>
      <c r="BD48" s="10">
        <v>2.7</v>
      </c>
      <c r="BE48">
        <v>2.7</v>
      </c>
      <c r="BF48">
        <v>3.5920000000000001</v>
      </c>
      <c r="BG48" s="1">
        <v>3.5920000000000001</v>
      </c>
      <c r="BH48">
        <v>0</v>
      </c>
    </row>
    <row r="49" spans="1:60" x14ac:dyDescent="0.2">
      <c r="A49" s="22">
        <v>46</v>
      </c>
      <c r="B49">
        <v>8654589</v>
      </c>
      <c r="C49">
        <v>14</v>
      </c>
      <c r="D49">
        <v>19</v>
      </c>
      <c r="E49">
        <v>0</v>
      </c>
      <c r="F49">
        <v>0</v>
      </c>
      <c r="G49">
        <v>32</v>
      </c>
      <c r="H49" s="10">
        <v>2.7</v>
      </c>
      <c r="I49">
        <v>2.7</v>
      </c>
      <c r="J49">
        <v>3.5920000000000001</v>
      </c>
      <c r="K49" s="1">
        <v>3.5920000000000001</v>
      </c>
      <c r="L49">
        <v>0</v>
      </c>
      <c r="M49" s="22">
        <v>46</v>
      </c>
      <c r="N49">
        <v>8654594</v>
      </c>
      <c r="O49">
        <v>12</v>
      </c>
      <c r="P49">
        <v>16</v>
      </c>
      <c r="Q49">
        <v>0</v>
      </c>
      <c r="R49">
        <v>0</v>
      </c>
      <c r="S49">
        <v>27</v>
      </c>
      <c r="T49" s="10">
        <v>2.7</v>
      </c>
      <c r="U49">
        <v>2.7</v>
      </c>
      <c r="V49">
        <v>3.5920000000000001</v>
      </c>
      <c r="W49" s="1">
        <v>3.5920000000000001</v>
      </c>
      <c r="X49">
        <v>0</v>
      </c>
      <c r="Y49" s="22">
        <v>46</v>
      </c>
      <c r="Z49">
        <v>8654595</v>
      </c>
      <c r="AA49">
        <v>12</v>
      </c>
      <c r="AB49">
        <v>15</v>
      </c>
      <c r="AC49">
        <v>0</v>
      </c>
      <c r="AD49">
        <v>0</v>
      </c>
      <c r="AE49">
        <v>26</v>
      </c>
      <c r="AF49" s="10">
        <v>2.7</v>
      </c>
      <c r="AG49">
        <v>2.7</v>
      </c>
      <c r="AH49">
        <v>3.5920000000000001</v>
      </c>
      <c r="AI49" s="1">
        <v>3.5920000000000001</v>
      </c>
      <c r="AJ49">
        <v>0</v>
      </c>
      <c r="AK49" s="22">
        <v>46</v>
      </c>
      <c r="AL49">
        <v>8654587</v>
      </c>
      <c r="AM49">
        <v>16</v>
      </c>
      <c r="AN49">
        <v>19</v>
      </c>
      <c r="AO49">
        <v>0</v>
      </c>
      <c r="AP49">
        <v>0</v>
      </c>
      <c r="AQ49">
        <v>34</v>
      </c>
      <c r="AR49" s="10">
        <v>2.7</v>
      </c>
      <c r="AS49">
        <v>2.7</v>
      </c>
      <c r="AT49">
        <v>3.5920000000000001</v>
      </c>
      <c r="AU49" s="1">
        <v>3.5920000000000001</v>
      </c>
      <c r="AV49">
        <v>0</v>
      </c>
      <c r="AW49" s="22">
        <v>46</v>
      </c>
      <c r="AX49">
        <v>8654596</v>
      </c>
      <c r="AY49">
        <v>11</v>
      </c>
      <c r="AZ49">
        <v>15</v>
      </c>
      <c r="BA49">
        <v>0</v>
      </c>
      <c r="BB49">
        <v>0</v>
      </c>
      <c r="BC49">
        <v>25</v>
      </c>
      <c r="BD49" s="10">
        <v>2.7</v>
      </c>
      <c r="BE49">
        <v>2.7</v>
      </c>
      <c r="BF49">
        <v>3.5920000000000001</v>
      </c>
      <c r="BG49" s="1">
        <v>3.5920000000000001</v>
      </c>
      <c r="BH49">
        <v>0</v>
      </c>
    </row>
    <row r="50" spans="1:60" x14ac:dyDescent="0.2">
      <c r="A50" s="22">
        <v>47</v>
      </c>
      <c r="B50">
        <v>8654566</v>
      </c>
      <c r="C50">
        <v>23</v>
      </c>
      <c r="D50">
        <v>33</v>
      </c>
      <c r="E50">
        <v>0</v>
      </c>
      <c r="F50">
        <v>0</v>
      </c>
      <c r="G50">
        <v>55</v>
      </c>
      <c r="H50" s="10">
        <v>2.7</v>
      </c>
      <c r="I50">
        <v>2.7</v>
      </c>
      <c r="J50">
        <v>3.5920000000000001</v>
      </c>
      <c r="K50" s="1">
        <v>3.5920000000000001</v>
      </c>
      <c r="L50">
        <v>0</v>
      </c>
      <c r="M50" s="22">
        <v>47</v>
      </c>
      <c r="N50">
        <v>8654583</v>
      </c>
      <c r="O50">
        <v>11</v>
      </c>
      <c r="P50">
        <v>28</v>
      </c>
      <c r="Q50">
        <v>0</v>
      </c>
      <c r="R50">
        <v>0</v>
      </c>
      <c r="S50">
        <v>38</v>
      </c>
      <c r="T50" s="10">
        <v>2.7</v>
      </c>
      <c r="U50">
        <v>2.7</v>
      </c>
      <c r="V50">
        <v>3.5920000000000001</v>
      </c>
      <c r="W50" s="1">
        <v>3.5920000000000001</v>
      </c>
      <c r="X50">
        <v>0</v>
      </c>
      <c r="Y50" s="22">
        <v>47</v>
      </c>
      <c r="Z50">
        <v>8654577</v>
      </c>
      <c r="AA50">
        <v>18</v>
      </c>
      <c r="AB50">
        <v>27</v>
      </c>
      <c r="AC50">
        <v>0</v>
      </c>
      <c r="AD50">
        <v>0</v>
      </c>
      <c r="AE50">
        <v>44</v>
      </c>
      <c r="AF50" s="10">
        <v>2.7</v>
      </c>
      <c r="AG50">
        <v>2.7</v>
      </c>
      <c r="AH50">
        <v>3.5920000000000001</v>
      </c>
      <c r="AI50" s="1">
        <v>3.5920000000000001</v>
      </c>
      <c r="AJ50">
        <v>0</v>
      </c>
      <c r="AK50" s="22">
        <v>47</v>
      </c>
      <c r="AL50">
        <v>8654571</v>
      </c>
      <c r="AM50">
        <v>16</v>
      </c>
      <c r="AN50">
        <v>35</v>
      </c>
      <c r="AO50">
        <v>0</v>
      </c>
      <c r="AP50">
        <v>0</v>
      </c>
      <c r="AQ50">
        <v>50</v>
      </c>
      <c r="AR50" s="10">
        <v>2.7</v>
      </c>
      <c r="AS50">
        <v>2.7</v>
      </c>
      <c r="AT50">
        <v>3.5920000000000001</v>
      </c>
      <c r="AU50" s="1">
        <v>3.5920000000000001</v>
      </c>
      <c r="AV50">
        <v>0</v>
      </c>
      <c r="AW50" s="22">
        <v>47</v>
      </c>
      <c r="AX50">
        <v>8654581</v>
      </c>
      <c r="AY50">
        <v>15</v>
      </c>
      <c r="AZ50">
        <v>26</v>
      </c>
      <c r="BA50">
        <v>0</v>
      </c>
      <c r="BB50">
        <v>0</v>
      </c>
      <c r="BC50">
        <v>40</v>
      </c>
      <c r="BD50" s="10">
        <v>2.7</v>
      </c>
      <c r="BE50">
        <v>2.7</v>
      </c>
      <c r="BF50">
        <v>3.5920000000000001</v>
      </c>
      <c r="BG50" s="1">
        <v>3.5920000000000001</v>
      </c>
      <c r="BH50">
        <v>0</v>
      </c>
    </row>
    <row r="51" spans="1:60" x14ac:dyDescent="0.2">
      <c r="A51" s="22">
        <v>48</v>
      </c>
      <c r="B51">
        <v>8654541</v>
      </c>
      <c r="C51">
        <v>25</v>
      </c>
      <c r="D51">
        <v>52</v>
      </c>
      <c r="E51">
        <v>4</v>
      </c>
      <c r="F51">
        <v>0</v>
      </c>
      <c r="G51">
        <v>77</v>
      </c>
      <c r="H51" s="10">
        <v>2.7</v>
      </c>
      <c r="I51">
        <v>2.7</v>
      </c>
      <c r="J51">
        <v>3.5920000000000001</v>
      </c>
      <c r="K51" s="1">
        <v>3.5920000000000001</v>
      </c>
      <c r="L51">
        <v>0</v>
      </c>
      <c r="M51" s="22">
        <v>48</v>
      </c>
      <c r="N51">
        <v>8654567</v>
      </c>
      <c r="O51">
        <v>16</v>
      </c>
      <c r="P51">
        <v>37</v>
      </c>
      <c r="Q51">
        <v>2</v>
      </c>
      <c r="R51">
        <v>0</v>
      </c>
      <c r="S51">
        <v>54</v>
      </c>
      <c r="T51" s="10">
        <v>2.7</v>
      </c>
      <c r="U51">
        <v>2.7</v>
      </c>
      <c r="V51">
        <v>3.5920000000000001</v>
      </c>
      <c r="W51" s="1">
        <v>3.5920000000000001</v>
      </c>
      <c r="X51">
        <v>0</v>
      </c>
      <c r="Y51" s="22">
        <v>48</v>
      </c>
      <c r="Z51">
        <v>8654565</v>
      </c>
      <c r="AA51">
        <v>12</v>
      </c>
      <c r="AB51">
        <v>43</v>
      </c>
      <c r="AC51">
        <v>2</v>
      </c>
      <c r="AD51">
        <v>0</v>
      </c>
      <c r="AE51">
        <v>56</v>
      </c>
      <c r="AF51" s="10">
        <v>2.7</v>
      </c>
      <c r="AG51">
        <v>2.7</v>
      </c>
      <c r="AH51">
        <v>3.5920000000000001</v>
      </c>
      <c r="AI51" s="1">
        <v>3.5920000000000001</v>
      </c>
      <c r="AJ51">
        <v>0</v>
      </c>
      <c r="AK51" s="22">
        <v>48</v>
      </c>
      <c r="AL51">
        <v>8654551</v>
      </c>
      <c r="AM51">
        <v>20</v>
      </c>
      <c r="AN51">
        <v>46</v>
      </c>
      <c r="AO51">
        <v>5</v>
      </c>
      <c r="AP51">
        <v>0</v>
      </c>
      <c r="AQ51">
        <v>59</v>
      </c>
      <c r="AR51" s="10">
        <v>2.7</v>
      </c>
      <c r="AS51">
        <v>2.7</v>
      </c>
      <c r="AT51">
        <v>3.5920000000000001</v>
      </c>
      <c r="AU51" s="1">
        <v>3.5920000000000001</v>
      </c>
      <c r="AV51">
        <v>0</v>
      </c>
      <c r="AW51" s="22">
        <v>48</v>
      </c>
      <c r="AX51">
        <v>8654569</v>
      </c>
      <c r="AY51">
        <v>12</v>
      </c>
      <c r="AZ51">
        <v>41</v>
      </c>
      <c r="BA51">
        <v>0</v>
      </c>
      <c r="BB51">
        <v>0</v>
      </c>
      <c r="BC51">
        <v>52</v>
      </c>
      <c r="BD51" s="10">
        <v>2.7</v>
      </c>
      <c r="BE51">
        <v>2.7</v>
      </c>
      <c r="BF51">
        <v>3.5920000000000001</v>
      </c>
      <c r="BG51" s="1">
        <v>3.5920000000000001</v>
      </c>
      <c r="BH51">
        <v>0</v>
      </c>
    </row>
    <row r="52" spans="1:60" x14ac:dyDescent="0.2">
      <c r="A52" s="22">
        <v>49</v>
      </c>
      <c r="B52">
        <v>8654484</v>
      </c>
      <c r="C52">
        <v>57</v>
      </c>
      <c r="D52">
        <v>66</v>
      </c>
      <c r="E52">
        <v>11</v>
      </c>
      <c r="F52">
        <v>4</v>
      </c>
      <c r="G52">
        <v>97</v>
      </c>
      <c r="H52" s="10">
        <v>2.7</v>
      </c>
      <c r="I52">
        <v>2.7</v>
      </c>
      <c r="J52">
        <v>3.5920000000000001</v>
      </c>
      <c r="K52" s="1">
        <v>3.5920000000000001</v>
      </c>
      <c r="L52">
        <v>0</v>
      </c>
      <c r="M52" s="22">
        <v>49</v>
      </c>
      <c r="N52">
        <v>8654515</v>
      </c>
      <c r="O52">
        <v>52</v>
      </c>
      <c r="P52">
        <v>42</v>
      </c>
      <c r="Q52">
        <v>11</v>
      </c>
      <c r="R52">
        <v>2</v>
      </c>
      <c r="S52">
        <v>71</v>
      </c>
      <c r="T52" s="10">
        <v>2.7</v>
      </c>
      <c r="U52">
        <v>2.7</v>
      </c>
      <c r="V52">
        <v>3.5920000000000001</v>
      </c>
      <c r="W52" s="1">
        <v>3.5920000000000001</v>
      </c>
      <c r="X52">
        <v>0</v>
      </c>
      <c r="Y52" s="22">
        <v>49</v>
      </c>
      <c r="Z52">
        <v>8654513</v>
      </c>
      <c r="AA52">
        <v>52</v>
      </c>
      <c r="AB52">
        <v>43</v>
      </c>
      <c r="AC52">
        <v>12</v>
      </c>
      <c r="AD52">
        <v>2</v>
      </c>
      <c r="AE52">
        <v>67</v>
      </c>
      <c r="AF52" s="10">
        <v>2.7</v>
      </c>
      <c r="AG52">
        <v>2.7</v>
      </c>
      <c r="AH52">
        <v>3.5920000000000001</v>
      </c>
      <c r="AI52" s="1">
        <v>3.5920000000000001</v>
      </c>
      <c r="AJ52">
        <v>0</v>
      </c>
      <c r="AK52" s="22">
        <v>49</v>
      </c>
      <c r="AL52">
        <v>8654486</v>
      </c>
      <c r="AM52">
        <v>65</v>
      </c>
      <c r="AN52">
        <v>51</v>
      </c>
      <c r="AO52">
        <v>15</v>
      </c>
      <c r="AP52">
        <v>5</v>
      </c>
      <c r="AQ52">
        <v>71</v>
      </c>
      <c r="AR52" s="10">
        <v>2.7</v>
      </c>
      <c r="AS52">
        <v>2.7</v>
      </c>
      <c r="AT52">
        <v>3.5920000000000001</v>
      </c>
      <c r="AU52" s="1">
        <v>3.5920000000000001</v>
      </c>
      <c r="AV52">
        <v>0</v>
      </c>
      <c r="AW52" s="22">
        <v>49</v>
      </c>
      <c r="AX52">
        <v>8654519</v>
      </c>
      <c r="AY52">
        <v>50</v>
      </c>
      <c r="AZ52">
        <v>41</v>
      </c>
      <c r="BA52">
        <v>12</v>
      </c>
      <c r="BB52">
        <v>0</v>
      </c>
      <c r="BC52">
        <v>67</v>
      </c>
      <c r="BD52" s="10">
        <v>2.7</v>
      </c>
      <c r="BE52">
        <v>2.7</v>
      </c>
      <c r="BF52">
        <v>3.5920000000000001</v>
      </c>
      <c r="BG52" s="1">
        <v>3.5920000000000001</v>
      </c>
      <c r="BH52">
        <v>0</v>
      </c>
    </row>
    <row r="53" spans="1:60" x14ac:dyDescent="0.2">
      <c r="A53" s="22">
        <v>50</v>
      </c>
      <c r="B53">
        <v>8654407</v>
      </c>
      <c r="C53">
        <v>77</v>
      </c>
      <c r="D53">
        <v>103</v>
      </c>
      <c r="E53">
        <v>20</v>
      </c>
      <c r="F53">
        <v>15</v>
      </c>
      <c r="G53">
        <v>115</v>
      </c>
      <c r="H53" s="10">
        <v>2.7</v>
      </c>
      <c r="I53">
        <v>2.7</v>
      </c>
      <c r="J53">
        <v>3.5920000000000001</v>
      </c>
      <c r="K53" s="1">
        <v>3.5920000000000001</v>
      </c>
      <c r="L53">
        <v>20</v>
      </c>
      <c r="M53" s="22">
        <v>50</v>
      </c>
      <c r="N53">
        <v>8654460</v>
      </c>
      <c r="O53">
        <v>55</v>
      </c>
      <c r="P53">
        <v>82</v>
      </c>
      <c r="Q53">
        <v>12</v>
      </c>
      <c r="R53">
        <v>13</v>
      </c>
      <c r="S53">
        <v>86</v>
      </c>
      <c r="T53" s="10">
        <v>2.7</v>
      </c>
      <c r="U53">
        <v>2.7</v>
      </c>
      <c r="V53">
        <v>3.5920000000000001</v>
      </c>
      <c r="W53" s="1">
        <v>3.5920000000000001</v>
      </c>
      <c r="X53">
        <v>27</v>
      </c>
      <c r="Y53" s="22">
        <v>50</v>
      </c>
      <c r="Z53">
        <v>8654453</v>
      </c>
      <c r="AA53">
        <v>60</v>
      </c>
      <c r="AB53">
        <v>81</v>
      </c>
      <c r="AC53">
        <v>14</v>
      </c>
      <c r="AD53">
        <v>14</v>
      </c>
      <c r="AE53">
        <v>86</v>
      </c>
      <c r="AF53" s="10">
        <v>2.7</v>
      </c>
      <c r="AG53">
        <v>2.7</v>
      </c>
      <c r="AH53">
        <v>3.5920000000000001</v>
      </c>
      <c r="AI53" s="1">
        <v>3.5920000000000001</v>
      </c>
      <c r="AJ53">
        <v>28</v>
      </c>
      <c r="AK53" s="22">
        <v>50</v>
      </c>
      <c r="AL53">
        <v>8654426</v>
      </c>
      <c r="AM53">
        <v>60</v>
      </c>
      <c r="AN53">
        <v>104</v>
      </c>
      <c r="AO53">
        <v>12</v>
      </c>
      <c r="AP53">
        <v>20</v>
      </c>
      <c r="AQ53">
        <v>92</v>
      </c>
      <c r="AR53" s="10">
        <v>2.7</v>
      </c>
      <c r="AS53">
        <v>2.7</v>
      </c>
      <c r="AT53">
        <v>3.5920000000000001</v>
      </c>
      <c r="AU53" s="1">
        <v>3.5920000000000001</v>
      </c>
      <c r="AV53">
        <v>14</v>
      </c>
      <c r="AW53" s="22">
        <v>50</v>
      </c>
      <c r="AX53">
        <v>8654464</v>
      </c>
      <c r="AY53">
        <v>55</v>
      </c>
      <c r="AZ53">
        <v>80</v>
      </c>
      <c r="BA53">
        <v>11</v>
      </c>
      <c r="BB53">
        <v>12</v>
      </c>
      <c r="BC53">
        <v>86</v>
      </c>
      <c r="BD53" s="10">
        <v>2.7</v>
      </c>
      <c r="BE53">
        <v>2.7</v>
      </c>
      <c r="BF53">
        <v>3.5920000000000001</v>
      </c>
      <c r="BG53" s="1">
        <v>3.5920000000000001</v>
      </c>
      <c r="BH53">
        <v>0</v>
      </c>
    </row>
    <row r="54" spans="1:60" x14ac:dyDescent="0.2">
      <c r="A54" s="22">
        <v>51</v>
      </c>
      <c r="B54">
        <v>8654311</v>
      </c>
      <c r="C54">
        <v>96</v>
      </c>
      <c r="D54">
        <v>158</v>
      </c>
      <c r="E54">
        <v>22</v>
      </c>
      <c r="F54">
        <v>35</v>
      </c>
      <c r="G54">
        <v>132</v>
      </c>
      <c r="H54" s="10">
        <v>2.7</v>
      </c>
      <c r="I54">
        <v>2.7</v>
      </c>
      <c r="J54">
        <v>3.5920000000000001</v>
      </c>
      <c r="K54" s="1">
        <v>3.5920000000000001</v>
      </c>
      <c r="L54">
        <v>9.1329999999999991</v>
      </c>
      <c r="M54" s="22">
        <v>51</v>
      </c>
      <c r="N54">
        <v>8654401</v>
      </c>
      <c r="O54">
        <v>59</v>
      </c>
      <c r="P54">
        <v>124</v>
      </c>
      <c r="Q54">
        <v>13</v>
      </c>
      <c r="R54">
        <v>25</v>
      </c>
      <c r="S54">
        <v>102</v>
      </c>
      <c r="T54" s="10">
        <v>2.7</v>
      </c>
      <c r="U54">
        <v>2.7</v>
      </c>
      <c r="V54">
        <v>3.5920000000000001</v>
      </c>
      <c r="W54" s="1">
        <v>3.5920000000000001</v>
      </c>
      <c r="X54">
        <v>8.1539999999999999</v>
      </c>
      <c r="Y54" s="22">
        <v>51</v>
      </c>
      <c r="Z54">
        <v>8654377</v>
      </c>
      <c r="AA54">
        <v>76</v>
      </c>
      <c r="AB54">
        <v>123</v>
      </c>
      <c r="AC54">
        <v>18</v>
      </c>
      <c r="AD54">
        <v>28</v>
      </c>
      <c r="AE54">
        <v>103</v>
      </c>
      <c r="AF54" s="10">
        <v>2.7</v>
      </c>
      <c r="AG54">
        <v>2.7</v>
      </c>
      <c r="AH54">
        <v>3.5920000000000001</v>
      </c>
      <c r="AI54" s="1">
        <v>3.5920000000000001</v>
      </c>
      <c r="AJ54">
        <v>7.7140000000000004</v>
      </c>
      <c r="AK54" s="22">
        <v>51</v>
      </c>
      <c r="AL54">
        <v>8654328</v>
      </c>
      <c r="AM54">
        <v>98</v>
      </c>
      <c r="AN54">
        <v>141</v>
      </c>
      <c r="AO54">
        <v>23</v>
      </c>
      <c r="AP54">
        <v>32</v>
      </c>
      <c r="AQ54">
        <v>109</v>
      </c>
      <c r="AR54" s="10">
        <v>2.7</v>
      </c>
      <c r="AS54">
        <v>2.7</v>
      </c>
      <c r="AT54">
        <v>3.5920000000000001</v>
      </c>
      <c r="AU54" s="1">
        <v>3.5920000000000001</v>
      </c>
      <c r="AV54">
        <v>6.75</v>
      </c>
      <c r="AW54" s="22">
        <v>51</v>
      </c>
      <c r="AX54">
        <v>8654402</v>
      </c>
      <c r="AY54">
        <v>62</v>
      </c>
      <c r="AZ54">
        <v>118</v>
      </c>
      <c r="BA54">
        <v>17</v>
      </c>
      <c r="BB54">
        <v>23</v>
      </c>
      <c r="BC54">
        <v>98</v>
      </c>
      <c r="BD54" s="10">
        <v>2.7</v>
      </c>
      <c r="BE54">
        <v>2.7</v>
      </c>
      <c r="BF54">
        <v>3.5920000000000001</v>
      </c>
      <c r="BG54" s="1">
        <v>3.5920000000000001</v>
      </c>
      <c r="BH54">
        <v>8.5</v>
      </c>
    </row>
    <row r="55" spans="1:60" x14ac:dyDescent="0.2">
      <c r="A55" s="22">
        <v>52</v>
      </c>
      <c r="B55">
        <v>8654183</v>
      </c>
      <c r="C55">
        <v>128</v>
      </c>
      <c r="D55">
        <v>219</v>
      </c>
      <c r="E55">
        <v>35</v>
      </c>
      <c r="F55">
        <v>93</v>
      </c>
      <c r="G55">
        <v>147</v>
      </c>
      <c r="H55" s="10">
        <v>2.7</v>
      </c>
      <c r="I55">
        <v>2.7</v>
      </c>
      <c r="J55">
        <v>3.5920000000000001</v>
      </c>
      <c r="K55" s="1">
        <v>3.5920000000000001</v>
      </c>
      <c r="L55">
        <v>6.1139999999999999</v>
      </c>
      <c r="M55" s="22">
        <v>52</v>
      </c>
      <c r="N55">
        <v>8654293</v>
      </c>
      <c r="O55">
        <v>108</v>
      </c>
      <c r="P55">
        <v>156</v>
      </c>
      <c r="Q55">
        <v>27</v>
      </c>
      <c r="R55">
        <v>67</v>
      </c>
      <c r="S55">
        <v>117</v>
      </c>
      <c r="T55" s="10">
        <v>2.7</v>
      </c>
      <c r="U55">
        <v>2.7</v>
      </c>
      <c r="V55">
        <v>3.5920000000000001</v>
      </c>
      <c r="W55" s="1">
        <v>3.5920000000000001</v>
      </c>
      <c r="X55">
        <v>6.44</v>
      </c>
      <c r="Y55" s="22">
        <v>52</v>
      </c>
      <c r="Z55">
        <v>8654297</v>
      </c>
      <c r="AA55">
        <v>80</v>
      </c>
      <c r="AB55">
        <v>179</v>
      </c>
      <c r="AC55">
        <v>20</v>
      </c>
      <c r="AD55">
        <v>77</v>
      </c>
      <c r="AE55">
        <v>119</v>
      </c>
      <c r="AF55" s="10">
        <v>2.7</v>
      </c>
      <c r="AG55">
        <v>2.7</v>
      </c>
      <c r="AH55">
        <v>3.5920000000000001</v>
      </c>
      <c r="AI55" s="1">
        <v>3.5920000000000001</v>
      </c>
      <c r="AJ55">
        <v>6</v>
      </c>
      <c r="AK55" s="22">
        <v>52</v>
      </c>
      <c r="AL55">
        <v>8654212</v>
      </c>
      <c r="AM55">
        <v>116</v>
      </c>
      <c r="AN55">
        <v>209</v>
      </c>
      <c r="AO55">
        <v>30</v>
      </c>
      <c r="AP55">
        <v>101</v>
      </c>
      <c r="AQ55">
        <v>122</v>
      </c>
      <c r="AR55" s="10">
        <v>2.7</v>
      </c>
      <c r="AS55">
        <v>2.7</v>
      </c>
      <c r="AT55">
        <v>3.5920000000000001</v>
      </c>
      <c r="AU55" s="1">
        <v>3.5920000000000001</v>
      </c>
      <c r="AV55">
        <v>6.0940000000000003</v>
      </c>
      <c r="AW55" s="22">
        <v>52</v>
      </c>
      <c r="AX55">
        <v>8654312</v>
      </c>
      <c r="AY55">
        <v>90</v>
      </c>
      <c r="AZ55">
        <v>157</v>
      </c>
      <c r="BA55">
        <v>23</v>
      </c>
      <c r="BB55">
        <v>66</v>
      </c>
      <c r="BC55">
        <v>117</v>
      </c>
      <c r="BD55" s="10">
        <v>2.7</v>
      </c>
      <c r="BE55">
        <v>2.7</v>
      </c>
      <c r="BF55">
        <v>3.5920000000000001</v>
      </c>
      <c r="BG55" s="1">
        <v>3.5920000000000001</v>
      </c>
      <c r="BH55">
        <v>6.8259999999999996</v>
      </c>
    </row>
    <row r="56" spans="1:60" x14ac:dyDescent="0.2">
      <c r="A56" s="22">
        <v>53</v>
      </c>
      <c r="B56">
        <v>8653991</v>
      </c>
      <c r="C56">
        <v>192</v>
      </c>
      <c r="D56">
        <v>297</v>
      </c>
      <c r="E56">
        <v>50</v>
      </c>
      <c r="F56">
        <v>122</v>
      </c>
      <c r="G56">
        <v>166</v>
      </c>
      <c r="H56" s="10">
        <v>2.7</v>
      </c>
      <c r="I56">
        <v>2.7</v>
      </c>
      <c r="J56">
        <v>3.5920000000000001</v>
      </c>
      <c r="K56" s="1">
        <v>3.5920000000000001</v>
      </c>
      <c r="L56">
        <v>5.1230000000000002</v>
      </c>
      <c r="M56" s="22">
        <v>53</v>
      </c>
      <c r="N56">
        <v>8654137</v>
      </c>
      <c r="O56">
        <v>156</v>
      </c>
      <c r="P56">
        <v>224</v>
      </c>
      <c r="Q56">
        <v>40</v>
      </c>
      <c r="R56">
        <v>75</v>
      </c>
      <c r="S56">
        <v>135</v>
      </c>
      <c r="T56" s="10">
        <v>2.7</v>
      </c>
      <c r="U56">
        <v>2.7</v>
      </c>
      <c r="V56">
        <v>3.5920000000000001</v>
      </c>
      <c r="W56" s="1">
        <v>3.5920000000000001</v>
      </c>
      <c r="X56">
        <v>5.3949999999999996</v>
      </c>
      <c r="Y56" s="22">
        <v>53</v>
      </c>
      <c r="Z56">
        <v>8654126</v>
      </c>
      <c r="AA56">
        <v>171</v>
      </c>
      <c r="AB56">
        <v>212</v>
      </c>
      <c r="AC56">
        <v>47</v>
      </c>
      <c r="AD56">
        <v>86</v>
      </c>
      <c r="AE56">
        <v>132</v>
      </c>
      <c r="AF56" s="10">
        <v>2.7</v>
      </c>
      <c r="AG56">
        <v>2.7</v>
      </c>
      <c r="AH56">
        <v>3.5920000000000001</v>
      </c>
      <c r="AI56" s="1">
        <v>3.5920000000000001</v>
      </c>
      <c r="AJ56">
        <v>5</v>
      </c>
      <c r="AK56" s="22">
        <v>53</v>
      </c>
      <c r="AL56">
        <v>8654027</v>
      </c>
      <c r="AM56">
        <v>185</v>
      </c>
      <c r="AN56">
        <v>274</v>
      </c>
      <c r="AO56">
        <v>51</v>
      </c>
      <c r="AP56">
        <v>90</v>
      </c>
      <c r="AQ56">
        <v>136</v>
      </c>
      <c r="AR56" s="10">
        <v>2.7</v>
      </c>
      <c r="AS56">
        <v>2.7</v>
      </c>
      <c r="AT56">
        <v>3.5920000000000001</v>
      </c>
      <c r="AU56" s="1">
        <v>3.5920000000000001</v>
      </c>
      <c r="AV56">
        <v>5</v>
      </c>
      <c r="AW56" s="22">
        <v>53</v>
      </c>
      <c r="AX56">
        <v>8654156</v>
      </c>
      <c r="AY56">
        <v>156</v>
      </c>
      <c r="AZ56">
        <v>207</v>
      </c>
      <c r="BA56">
        <v>40</v>
      </c>
      <c r="BB56">
        <v>79</v>
      </c>
      <c r="BC56">
        <v>133</v>
      </c>
      <c r="BD56" s="10">
        <v>2.7</v>
      </c>
      <c r="BE56">
        <v>2.7</v>
      </c>
      <c r="BF56">
        <v>3.5920000000000001</v>
      </c>
      <c r="BG56" s="1">
        <v>3.5920000000000001</v>
      </c>
      <c r="BH56">
        <v>5.125</v>
      </c>
    </row>
    <row r="57" spans="1:60" x14ac:dyDescent="0.2">
      <c r="A57" s="22">
        <v>54</v>
      </c>
      <c r="B57">
        <v>8653718</v>
      </c>
      <c r="C57">
        <v>273</v>
      </c>
      <c r="D57">
        <v>413</v>
      </c>
      <c r="E57">
        <v>76</v>
      </c>
      <c r="F57">
        <v>148</v>
      </c>
      <c r="G57">
        <v>181</v>
      </c>
      <c r="H57" s="10">
        <v>2.7</v>
      </c>
      <c r="I57">
        <v>2.7</v>
      </c>
      <c r="J57">
        <v>3.5920000000000001</v>
      </c>
      <c r="K57" s="1">
        <v>3.5920000000000001</v>
      </c>
      <c r="L57">
        <v>4.4130000000000003</v>
      </c>
      <c r="M57" s="22">
        <v>54</v>
      </c>
      <c r="N57">
        <v>8653909</v>
      </c>
      <c r="O57">
        <v>228</v>
      </c>
      <c r="P57">
        <v>319</v>
      </c>
      <c r="Q57">
        <v>61</v>
      </c>
      <c r="R57">
        <v>125</v>
      </c>
      <c r="S57">
        <v>146</v>
      </c>
      <c r="T57" s="10">
        <v>2.7</v>
      </c>
      <c r="U57">
        <v>2.7</v>
      </c>
      <c r="V57">
        <v>3.5920000000000001</v>
      </c>
      <c r="W57" s="1">
        <v>3.5920000000000001</v>
      </c>
      <c r="X57">
        <v>4.6310000000000002</v>
      </c>
      <c r="Y57" s="22">
        <v>54</v>
      </c>
      <c r="Z57">
        <v>8653934</v>
      </c>
      <c r="AA57">
        <v>192</v>
      </c>
      <c r="AB57">
        <v>333</v>
      </c>
      <c r="AC57">
        <v>50</v>
      </c>
      <c r="AD57">
        <v>122</v>
      </c>
      <c r="AE57">
        <v>146</v>
      </c>
      <c r="AF57" s="10">
        <v>2.7</v>
      </c>
      <c r="AG57">
        <v>2.7</v>
      </c>
      <c r="AH57">
        <v>3.5920000000000001</v>
      </c>
      <c r="AI57" s="1">
        <v>3.5920000000000001</v>
      </c>
      <c r="AJ57">
        <v>4.5149999999999997</v>
      </c>
      <c r="AK57" s="22">
        <v>54</v>
      </c>
      <c r="AL57">
        <v>8653764</v>
      </c>
      <c r="AM57">
        <v>263</v>
      </c>
      <c r="AN57">
        <v>386</v>
      </c>
      <c r="AO57">
        <v>73</v>
      </c>
      <c r="AP57">
        <v>157</v>
      </c>
      <c r="AQ57">
        <v>147</v>
      </c>
      <c r="AR57" s="10">
        <v>2.7</v>
      </c>
      <c r="AS57">
        <v>2.7</v>
      </c>
      <c r="AT57">
        <v>3.5920000000000001</v>
      </c>
      <c r="AU57" s="1">
        <v>3.5920000000000001</v>
      </c>
      <c r="AV57">
        <v>4.4119999999999999</v>
      </c>
      <c r="AW57" s="22">
        <v>54</v>
      </c>
      <c r="AX57">
        <v>8653942</v>
      </c>
      <c r="AY57">
        <v>214</v>
      </c>
      <c r="AZ57">
        <v>307</v>
      </c>
      <c r="BA57">
        <v>56</v>
      </c>
      <c r="BB57">
        <v>121</v>
      </c>
      <c r="BC57">
        <v>150</v>
      </c>
      <c r="BD57" s="10">
        <v>2.7</v>
      </c>
      <c r="BE57">
        <v>2.7</v>
      </c>
      <c r="BF57">
        <v>3.5920000000000001</v>
      </c>
      <c r="BG57" s="1">
        <v>3.5920000000000001</v>
      </c>
      <c r="BH57">
        <v>4.508</v>
      </c>
    </row>
    <row r="58" spans="1:60" x14ac:dyDescent="0.2">
      <c r="A58" s="22">
        <v>55</v>
      </c>
      <c r="B58">
        <v>8653324</v>
      </c>
      <c r="C58">
        <v>394</v>
      </c>
      <c r="D58">
        <v>578</v>
      </c>
      <c r="E58">
        <v>108</v>
      </c>
      <c r="F58">
        <v>275</v>
      </c>
      <c r="G58">
        <v>203</v>
      </c>
      <c r="H58" s="10">
        <v>2.7</v>
      </c>
      <c r="I58">
        <v>2.7</v>
      </c>
      <c r="J58">
        <v>3.5920000000000001</v>
      </c>
      <c r="K58" s="1">
        <v>3.5920000000000001</v>
      </c>
      <c r="L58">
        <v>4.0490000000000004</v>
      </c>
      <c r="M58" s="22">
        <v>55</v>
      </c>
      <c r="N58">
        <v>8653665</v>
      </c>
      <c r="O58">
        <v>244</v>
      </c>
      <c r="P58">
        <v>481</v>
      </c>
      <c r="Q58">
        <v>66</v>
      </c>
      <c r="R58">
        <v>171</v>
      </c>
      <c r="S58">
        <v>157</v>
      </c>
      <c r="T58" s="10">
        <v>2.7</v>
      </c>
      <c r="U58">
        <v>2.7</v>
      </c>
      <c r="V58">
        <v>3.5920000000000001</v>
      </c>
      <c r="W58" s="1">
        <v>3.5920000000000001</v>
      </c>
      <c r="X58">
        <v>4.2480000000000002</v>
      </c>
      <c r="Y58" s="22">
        <v>55</v>
      </c>
      <c r="Z58">
        <v>8653603</v>
      </c>
      <c r="AA58">
        <v>331</v>
      </c>
      <c r="AB58">
        <v>435</v>
      </c>
      <c r="AC58">
        <v>90</v>
      </c>
      <c r="AD58">
        <v>184</v>
      </c>
      <c r="AE58">
        <v>162</v>
      </c>
      <c r="AF58" s="10">
        <v>2.7</v>
      </c>
      <c r="AG58">
        <v>2.7</v>
      </c>
      <c r="AH58">
        <v>3.5920000000000001</v>
      </c>
      <c r="AI58" s="1">
        <v>3.5920000000000001</v>
      </c>
      <c r="AJ58">
        <v>3.9910000000000001</v>
      </c>
      <c r="AK58" s="22">
        <v>55</v>
      </c>
      <c r="AL58">
        <v>8653428</v>
      </c>
      <c r="AM58">
        <v>336</v>
      </c>
      <c r="AN58">
        <v>558</v>
      </c>
      <c r="AO58">
        <v>91</v>
      </c>
      <c r="AP58">
        <v>227</v>
      </c>
      <c r="AQ58">
        <v>162</v>
      </c>
      <c r="AR58" s="10">
        <v>2.7</v>
      </c>
      <c r="AS58">
        <v>2.7</v>
      </c>
      <c r="AT58">
        <v>3.5920000000000001</v>
      </c>
      <c r="AU58" s="1">
        <v>3.5920000000000001</v>
      </c>
      <c r="AV58">
        <v>4</v>
      </c>
      <c r="AW58" s="22">
        <v>55</v>
      </c>
      <c r="AX58">
        <v>8653694</v>
      </c>
      <c r="AY58">
        <v>248</v>
      </c>
      <c r="AZ58">
        <v>452</v>
      </c>
      <c r="BA58">
        <v>69</v>
      </c>
      <c r="BB58">
        <v>171</v>
      </c>
      <c r="BC58">
        <v>160</v>
      </c>
      <c r="BD58" s="10">
        <v>2.7</v>
      </c>
      <c r="BE58">
        <v>2.7</v>
      </c>
      <c r="BF58">
        <v>3.5920000000000001</v>
      </c>
      <c r="BG58" s="1">
        <v>3.5920000000000001</v>
      </c>
      <c r="BH58">
        <v>4.1260000000000003</v>
      </c>
    </row>
    <row r="59" spans="1:60" x14ac:dyDescent="0.2">
      <c r="A59" s="22">
        <v>56</v>
      </c>
      <c r="B59">
        <v>8652817</v>
      </c>
      <c r="C59">
        <v>507</v>
      </c>
      <c r="D59">
        <v>832</v>
      </c>
      <c r="E59">
        <v>140</v>
      </c>
      <c r="F59">
        <v>416</v>
      </c>
      <c r="G59">
        <v>217</v>
      </c>
      <c r="H59" s="10">
        <v>2.7</v>
      </c>
      <c r="I59">
        <v>2.7</v>
      </c>
      <c r="J59">
        <v>3.5920000000000001</v>
      </c>
      <c r="K59" s="1">
        <v>3.5920000000000001</v>
      </c>
      <c r="L59">
        <v>3.8460000000000001</v>
      </c>
      <c r="M59" s="22">
        <v>56</v>
      </c>
      <c r="N59">
        <v>8653289</v>
      </c>
      <c r="O59">
        <v>376</v>
      </c>
      <c r="P59">
        <v>622</v>
      </c>
      <c r="Q59">
        <v>103</v>
      </c>
      <c r="R59">
        <v>332</v>
      </c>
      <c r="S59">
        <v>165</v>
      </c>
      <c r="T59" s="10">
        <v>2.7</v>
      </c>
      <c r="U59">
        <v>2.7</v>
      </c>
      <c r="V59">
        <v>3.5920000000000001</v>
      </c>
      <c r="W59" s="1">
        <v>3.5920000000000001</v>
      </c>
      <c r="X59">
        <v>4.0119999999999996</v>
      </c>
      <c r="Y59" s="22">
        <v>56</v>
      </c>
      <c r="Z59">
        <v>8653280</v>
      </c>
      <c r="AA59">
        <v>323</v>
      </c>
      <c r="AB59">
        <v>677</v>
      </c>
      <c r="AC59">
        <v>89</v>
      </c>
      <c r="AD59">
        <v>299</v>
      </c>
      <c r="AE59">
        <v>174</v>
      </c>
      <c r="AF59" s="10">
        <v>2.7</v>
      </c>
      <c r="AG59">
        <v>2.7</v>
      </c>
      <c r="AH59">
        <v>3.5920000000000001</v>
      </c>
      <c r="AI59" s="1">
        <v>3.5920000000000001</v>
      </c>
      <c r="AJ59">
        <v>3.919</v>
      </c>
      <c r="AK59" s="22">
        <v>56</v>
      </c>
      <c r="AL59">
        <v>8652981</v>
      </c>
      <c r="AM59">
        <v>447</v>
      </c>
      <c r="AN59">
        <v>769</v>
      </c>
      <c r="AO59">
        <v>125</v>
      </c>
      <c r="AP59">
        <v>352</v>
      </c>
      <c r="AQ59">
        <v>173</v>
      </c>
      <c r="AR59" s="10">
        <v>2.7</v>
      </c>
      <c r="AS59">
        <v>2.7</v>
      </c>
      <c r="AT59">
        <v>3.5920000000000001</v>
      </c>
      <c r="AU59" s="1">
        <v>3.5920000000000001</v>
      </c>
      <c r="AV59">
        <v>3.8580000000000001</v>
      </c>
      <c r="AW59" s="22">
        <v>56</v>
      </c>
      <c r="AX59">
        <v>8653301</v>
      </c>
      <c r="AY59">
        <v>393</v>
      </c>
      <c r="AZ59">
        <v>594</v>
      </c>
      <c r="BA59">
        <v>106</v>
      </c>
      <c r="BB59">
        <v>323</v>
      </c>
      <c r="BC59">
        <v>177</v>
      </c>
      <c r="BD59" s="10">
        <v>2.7</v>
      </c>
      <c r="BE59">
        <v>2.7</v>
      </c>
      <c r="BF59">
        <v>3.5920000000000001</v>
      </c>
      <c r="BG59" s="1">
        <v>3.5920000000000001</v>
      </c>
      <c r="BH59">
        <v>3.9430000000000001</v>
      </c>
    </row>
    <row r="60" spans="1:60" x14ac:dyDescent="0.2">
      <c r="A60" s="22">
        <v>57</v>
      </c>
      <c r="B60">
        <v>8652172</v>
      </c>
      <c r="C60">
        <v>645</v>
      </c>
      <c r="D60">
        <v>1160</v>
      </c>
      <c r="E60">
        <v>179</v>
      </c>
      <c r="F60">
        <v>564</v>
      </c>
      <c r="G60">
        <v>229</v>
      </c>
      <c r="H60" s="10">
        <v>2.7</v>
      </c>
      <c r="I60">
        <v>2.7</v>
      </c>
      <c r="J60">
        <v>3.5920000000000001</v>
      </c>
      <c r="K60" s="1">
        <v>3.5920000000000001</v>
      </c>
      <c r="L60">
        <v>3.73</v>
      </c>
      <c r="M60" s="22">
        <v>57</v>
      </c>
      <c r="N60">
        <v>8652663</v>
      </c>
      <c r="O60">
        <v>626</v>
      </c>
      <c r="P60">
        <v>826</v>
      </c>
      <c r="Q60">
        <v>172</v>
      </c>
      <c r="R60">
        <v>392</v>
      </c>
      <c r="S60">
        <v>181</v>
      </c>
      <c r="T60" s="10">
        <v>2.7</v>
      </c>
      <c r="U60">
        <v>2.7</v>
      </c>
      <c r="V60">
        <v>3.5920000000000001</v>
      </c>
      <c r="W60" s="1">
        <v>3.5920000000000001</v>
      </c>
      <c r="X60">
        <v>3.8809999999999998</v>
      </c>
      <c r="Y60" s="22">
        <v>57</v>
      </c>
      <c r="Z60">
        <v>8652683</v>
      </c>
      <c r="AA60">
        <v>597</v>
      </c>
      <c r="AB60">
        <v>836</v>
      </c>
      <c r="AC60">
        <v>164</v>
      </c>
      <c r="AD60">
        <v>384</v>
      </c>
      <c r="AE60">
        <v>189</v>
      </c>
      <c r="AF60" s="10">
        <v>2.7</v>
      </c>
      <c r="AG60">
        <v>2.7</v>
      </c>
      <c r="AH60">
        <v>3.5920000000000001</v>
      </c>
      <c r="AI60" s="1">
        <v>3.5920000000000001</v>
      </c>
      <c r="AJ60">
        <v>3.8079999999999998</v>
      </c>
      <c r="AK60" s="22">
        <v>57</v>
      </c>
      <c r="AL60">
        <v>8652258</v>
      </c>
      <c r="AM60">
        <v>723</v>
      </c>
      <c r="AN60">
        <v>1016</v>
      </c>
      <c r="AO60">
        <v>200</v>
      </c>
      <c r="AP60">
        <v>579</v>
      </c>
      <c r="AQ60">
        <v>186</v>
      </c>
      <c r="AR60" s="10">
        <v>2.7</v>
      </c>
      <c r="AS60">
        <v>2.7</v>
      </c>
      <c r="AT60">
        <v>3.5920000000000001</v>
      </c>
      <c r="AU60" s="1">
        <v>3.5920000000000001</v>
      </c>
      <c r="AV60">
        <v>3.7789999999999999</v>
      </c>
      <c r="AW60" s="22">
        <v>57</v>
      </c>
      <c r="AX60">
        <v>8652780</v>
      </c>
      <c r="AY60">
        <v>521</v>
      </c>
      <c r="AZ60">
        <v>846</v>
      </c>
      <c r="BA60">
        <v>141</v>
      </c>
      <c r="BB60">
        <v>384</v>
      </c>
      <c r="BC60">
        <v>192</v>
      </c>
      <c r="BD60" s="10">
        <v>2.7</v>
      </c>
      <c r="BE60">
        <v>2.7</v>
      </c>
      <c r="BF60">
        <v>3.5920000000000001</v>
      </c>
      <c r="BG60" s="1">
        <v>3.5920000000000001</v>
      </c>
      <c r="BH60">
        <v>3.819</v>
      </c>
    </row>
    <row r="61" spans="1:60" x14ac:dyDescent="0.2">
      <c r="A61" s="22">
        <v>58</v>
      </c>
      <c r="B61">
        <v>8651613</v>
      </c>
      <c r="C61">
        <v>559</v>
      </c>
      <c r="D61">
        <v>1530</v>
      </c>
      <c r="E61">
        <v>275</v>
      </c>
      <c r="F61">
        <v>645</v>
      </c>
      <c r="G61">
        <v>249</v>
      </c>
      <c r="H61" s="10">
        <v>2.7</v>
      </c>
      <c r="I61">
        <v>1.4850000000000001</v>
      </c>
      <c r="J61">
        <v>3.5920000000000001</v>
      </c>
      <c r="K61" s="1">
        <v>1.9750000000000001</v>
      </c>
      <c r="L61">
        <v>3.6890000000000001</v>
      </c>
      <c r="M61" s="22">
        <v>58</v>
      </c>
      <c r="N61">
        <v>8652205</v>
      </c>
      <c r="O61">
        <v>458</v>
      </c>
      <c r="P61">
        <v>1227</v>
      </c>
      <c r="Q61">
        <v>225</v>
      </c>
      <c r="R61">
        <v>507</v>
      </c>
      <c r="S61">
        <v>197</v>
      </c>
      <c r="T61" s="10">
        <v>2.7</v>
      </c>
      <c r="U61">
        <v>1.4850000000000001</v>
      </c>
      <c r="V61">
        <v>3.5920000000000001</v>
      </c>
      <c r="W61" s="1">
        <v>1.9750000000000001</v>
      </c>
      <c r="X61">
        <v>3.7770000000000001</v>
      </c>
      <c r="Y61" s="22">
        <v>58</v>
      </c>
      <c r="Z61">
        <v>8652214</v>
      </c>
      <c r="AA61">
        <v>469</v>
      </c>
      <c r="AB61">
        <v>1199</v>
      </c>
      <c r="AC61">
        <v>234</v>
      </c>
      <c r="AD61">
        <v>614</v>
      </c>
      <c r="AE61">
        <v>204</v>
      </c>
      <c r="AF61" s="10">
        <v>2.7</v>
      </c>
      <c r="AG61">
        <v>1.4850000000000001</v>
      </c>
      <c r="AH61">
        <v>3.5920000000000001</v>
      </c>
      <c r="AI61" s="1">
        <v>1.9750000000000001</v>
      </c>
      <c r="AJ61">
        <v>3.7360000000000002</v>
      </c>
      <c r="AK61" s="22">
        <v>58</v>
      </c>
      <c r="AL61">
        <v>8651751</v>
      </c>
      <c r="AM61">
        <v>507</v>
      </c>
      <c r="AN61">
        <v>1487</v>
      </c>
      <c r="AO61">
        <v>252</v>
      </c>
      <c r="AP61">
        <v>740</v>
      </c>
      <c r="AQ61">
        <v>203</v>
      </c>
      <c r="AR61" s="10">
        <v>2.7</v>
      </c>
      <c r="AS61">
        <v>1.4850000000000001</v>
      </c>
      <c r="AT61">
        <v>3.5920000000000001</v>
      </c>
      <c r="AU61" s="1">
        <v>1.9750000000000001</v>
      </c>
      <c r="AV61">
        <v>3.677</v>
      </c>
      <c r="AW61" s="22">
        <v>58</v>
      </c>
      <c r="AX61">
        <v>8652333</v>
      </c>
      <c r="AY61">
        <v>447</v>
      </c>
      <c r="AZ61">
        <v>1143</v>
      </c>
      <c r="BA61">
        <v>224</v>
      </c>
      <c r="BB61">
        <v>521</v>
      </c>
      <c r="BC61">
        <v>204</v>
      </c>
      <c r="BD61" s="10">
        <v>2.7</v>
      </c>
      <c r="BE61">
        <v>1.4850000000000001</v>
      </c>
      <c r="BF61">
        <v>3.5920000000000001</v>
      </c>
      <c r="BG61" s="1">
        <v>1.9750000000000001</v>
      </c>
      <c r="BH61">
        <v>3.74</v>
      </c>
    </row>
    <row r="62" spans="1:60" x14ac:dyDescent="0.2">
      <c r="A62" s="22">
        <v>59</v>
      </c>
      <c r="B62">
        <v>8650826</v>
      </c>
      <c r="C62">
        <v>787</v>
      </c>
      <c r="D62">
        <v>1694</v>
      </c>
      <c r="E62">
        <v>395</v>
      </c>
      <c r="F62">
        <v>1234</v>
      </c>
      <c r="G62">
        <v>261</v>
      </c>
      <c r="H62" s="10">
        <v>2.7</v>
      </c>
      <c r="I62">
        <v>1.4850000000000001</v>
      </c>
      <c r="J62">
        <v>3.5920000000000001</v>
      </c>
      <c r="K62" s="1">
        <v>1.9750000000000001</v>
      </c>
      <c r="L62">
        <v>3.6379999999999999</v>
      </c>
      <c r="M62" s="22">
        <v>59</v>
      </c>
      <c r="N62">
        <v>8651700</v>
      </c>
      <c r="O62">
        <v>505</v>
      </c>
      <c r="P62">
        <v>1434</v>
      </c>
      <c r="Q62">
        <v>251</v>
      </c>
      <c r="R62">
        <v>850</v>
      </c>
      <c r="S62">
        <v>211</v>
      </c>
      <c r="T62" s="10">
        <v>2.7</v>
      </c>
      <c r="U62">
        <v>1.4850000000000001</v>
      </c>
      <c r="V62">
        <v>3.5920000000000001</v>
      </c>
      <c r="W62" s="1">
        <v>1.9750000000000001</v>
      </c>
      <c r="X62">
        <v>3.706</v>
      </c>
      <c r="Y62" s="22">
        <v>59</v>
      </c>
      <c r="Z62">
        <v>8651620</v>
      </c>
      <c r="AA62">
        <v>594</v>
      </c>
      <c r="AB62">
        <v>1372</v>
      </c>
      <c r="AC62">
        <v>296</v>
      </c>
      <c r="AD62">
        <v>836</v>
      </c>
      <c r="AE62">
        <v>221</v>
      </c>
      <c r="AF62" s="10">
        <v>2.7</v>
      </c>
      <c r="AG62">
        <v>1.4850000000000001</v>
      </c>
      <c r="AH62">
        <v>3.5920000000000001</v>
      </c>
      <c r="AI62" s="1">
        <v>1.9750000000000001</v>
      </c>
      <c r="AJ62">
        <v>3.6829999999999998</v>
      </c>
      <c r="AK62" s="22">
        <v>59</v>
      </c>
      <c r="AL62">
        <v>8651054</v>
      </c>
      <c r="AM62">
        <v>697</v>
      </c>
      <c r="AN62">
        <v>1643</v>
      </c>
      <c r="AO62">
        <v>351</v>
      </c>
      <c r="AP62">
        <v>1004</v>
      </c>
      <c r="AQ62">
        <v>213</v>
      </c>
      <c r="AR62" s="10">
        <v>2.7</v>
      </c>
      <c r="AS62">
        <v>1.4850000000000001</v>
      </c>
      <c r="AT62">
        <v>3.5920000000000001</v>
      </c>
      <c r="AU62" s="1">
        <v>1.9750000000000001</v>
      </c>
      <c r="AV62">
        <v>3.6320000000000001</v>
      </c>
      <c r="AW62" s="22">
        <v>59</v>
      </c>
      <c r="AX62">
        <v>8651813</v>
      </c>
      <c r="AY62">
        <v>520</v>
      </c>
      <c r="AZ62">
        <v>1331</v>
      </c>
      <c r="BA62">
        <v>259</v>
      </c>
      <c r="BB62">
        <v>803</v>
      </c>
      <c r="BC62">
        <v>215</v>
      </c>
      <c r="BD62" s="10">
        <v>2.7</v>
      </c>
      <c r="BE62">
        <v>1.4850000000000001</v>
      </c>
      <c r="BF62">
        <v>3.5920000000000001</v>
      </c>
      <c r="BG62" s="1">
        <v>1.9750000000000001</v>
      </c>
      <c r="BH62">
        <v>3.7290000000000001</v>
      </c>
    </row>
    <row r="63" spans="1:60" x14ac:dyDescent="0.2">
      <c r="A63" s="22">
        <v>60</v>
      </c>
      <c r="B63">
        <v>8649926</v>
      </c>
      <c r="C63">
        <v>900</v>
      </c>
      <c r="D63">
        <v>1960</v>
      </c>
      <c r="E63">
        <v>521</v>
      </c>
      <c r="F63">
        <v>1327</v>
      </c>
      <c r="G63">
        <v>276</v>
      </c>
      <c r="H63" s="10">
        <v>2.7</v>
      </c>
      <c r="I63">
        <v>1.4850000000000001</v>
      </c>
      <c r="J63">
        <v>3.0960000000000001</v>
      </c>
      <c r="K63" s="1">
        <v>1.7030000000000001</v>
      </c>
      <c r="L63">
        <v>3.1040000000000001</v>
      </c>
      <c r="M63" s="22">
        <v>60</v>
      </c>
      <c r="N63">
        <v>8651018</v>
      </c>
      <c r="O63">
        <v>682</v>
      </c>
      <c r="P63">
        <v>1536</v>
      </c>
      <c r="Q63">
        <v>403</v>
      </c>
      <c r="R63">
        <v>1177</v>
      </c>
      <c r="S63">
        <v>219</v>
      </c>
      <c r="T63" s="10">
        <v>2.7</v>
      </c>
      <c r="U63">
        <v>1.4850000000000001</v>
      </c>
      <c r="V63">
        <v>3.0960000000000001</v>
      </c>
      <c r="W63" s="1">
        <v>1.7030000000000001</v>
      </c>
      <c r="X63">
        <v>3.13</v>
      </c>
      <c r="Y63" s="22">
        <v>60</v>
      </c>
      <c r="Z63">
        <v>8650974</v>
      </c>
      <c r="AA63">
        <v>646</v>
      </c>
      <c r="AB63">
        <v>1592</v>
      </c>
      <c r="AC63">
        <v>374</v>
      </c>
      <c r="AD63">
        <v>1245</v>
      </c>
      <c r="AE63">
        <v>236</v>
      </c>
      <c r="AF63" s="10">
        <v>2.7</v>
      </c>
      <c r="AG63">
        <v>1.4850000000000001</v>
      </c>
      <c r="AH63">
        <v>3.0960000000000001</v>
      </c>
      <c r="AI63" s="1">
        <v>1.7030000000000001</v>
      </c>
      <c r="AJ63">
        <v>3.0910000000000002</v>
      </c>
      <c r="AK63" s="22">
        <v>60</v>
      </c>
      <c r="AL63">
        <v>8650189</v>
      </c>
      <c r="AM63">
        <v>865</v>
      </c>
      <c r="AN63">
        <v>1843</v>
      </c>
      <c r="AO63">
        <v>497</v>
      </c>
      <c r="AP63">
        <v>1364</v>
      </c>
      <c r="AQ63">
        <v>233</v>
      </c>
      <c r="AR63" s="10">
        <v>2.7</v>
      </c>
      <c r="AS63">
        <v>1.4850000000000001</v>
      </c>
      <c r="AT63">
        <v>3.0960000000000001</v>
      </c>
      <c r="AU63" s="1">
        <v>1.7030000000000001</v>
      </c>
      <c r="AV63">
        <v>3.1070000000000002</v>
      </c>
      <c r="AW63" s="22">
        <v>60</v>
      </c>
      <c r="AX63">
        <v>8651151</v>
      </c>
      <c r="AY63">
        <v>662</v>
      </c>
      <c r="AZ63">
        <v>1465</v>
      </c>
      <c r="BA63">
        <v>386</v>
      </c>
      <c r="BB63">
        <v>1081</v>
      </c>
      <c r="BC63">
        <v>225</v>
      </c>
      <c r="BD63" s="10">
        <v>2.7</v>
      </c>
      <c r="BE63">
        <v>1.4850000000000001</v>
      </c>
      <c r="BF63">
        <v>3.0960000000000001</v>
      </c>
      <c r="BG63" s="1">
        <v>1.7030000000000001</v>
      </c>
      <c r="BH63">
        <v>3.1120000000000001</v>
      </c>
    </row>
    <row r="64" spans="1:60" x14ac:dyDescent="0.2">
      <c r="A64" s="22">
        <v>61</v>
      </c>
      <c r="B64">
        <v>8648927</v>
      </c>
      <c r="C64">
        <v>999</v>
      </c>
      <c r="D64">
        <v>2277</v>
      </c>
      <c r="E64">
        <v>583</v>
      </c>
      <c r="F64">
        <v>2097</v>
      </c>
      <c r="G64">
        <v>292</v>
      </c>
      <c r="H64" s="10">
        <v>2.7</v>
      </c>
      <c r="I64">
        <v>1.4850000000000001</v>
      </c>
      <c r="J64">
        <v>3.0960000000000001</v>
      </c>
      <c r="K64" s="1">
        <v>1.7030000000000001</v>
      </c>
      <c r="L64">
        <v>2.698</v>
      </c>
      <c r="M64" s="22">
        <v>61</v>
      </c>
      <c r="N64">
        <v>8650082</v>
      </c>
      <c r="O64">
        <v>936</v>
      </c>
      <c r="P64">
        <v>1676</v>
      </c>
      <c r="Q64">
        <v>542</v>
      </c>
      <c r="R64">
        <v>1647</v>
      </c>
      <c r="S64">
        <v>236</v>
      </c>
      <c r="T64" s="10">
        <v>2.7</v>
      </c>
      <c r="U64">
        <v>1.4850000000000001</v>
      </c>
      <c r="V64">
        <v>3.0960000000000001</v>
      </c>
      <c r="W64" s="1">
        <v>1.7030000000000001</v>
      </c>
      <c r="X64">
        <v>2.7759999999999998</v>
      </c>
      <c r="Y64" s="22">
        <v>61</v>
      </c>
      <c r="Z64">
        <v>8650110</v>
      </c>
      <c r="AA64">
        <v>864</v>
      </c>
      <c r="AB64">
        <v>1738</v>
      </c>
      <c r="AC64">
        <v>500</v>
      </c>
      <c r="AD64">
        <v>1522</v>
      </c>
      <c r="AE64">
        <v>251</v>
      </c>
      <c r="AF64" s="10">
        <v>2.7</v>
      </c>
      <c r="AG64">
        <v>1.4850000000000001</v>
      </c>
      <c r="AH64">
        <v>3.0960000000000001</v>
      </c>
      <c r="AI64" s="1">
        <v>1.7030000000000001</v>
      </c>
      <c r="AJ64">
        <v>2.7149999999999999</v>
      </c>
      <c r="AK64" s="22">
        <v>61</v>
      </c>
      <c r="AL64">
        <v>8649159</v>
      </c>
      <c r="AM64">
        <v>1030</v>
      </c>
      <c r="AN64">
        <v>2104</v>
      </c>
      <c r="AO64">
        <v>604</v>
      </c>
      <c r="AP64">
        <v>1987</v>
      </c>
      <c r="AQ64">
        <v>244</v>
      </c>
      <c r="AR64" s="10">
        <v>2.7</v>
      </c>
      <c r="AS64">
        <v>1.4850000000000001</v>
      </c>
      <c r="AT64">
        <v>3.0960000000000001</v>
      </c>
      <c r="AU64" s="1">
        <v>1.7030000000000001</v>
      </c>
      <c r="AV64">
        <v>2.7229999999999999</v>
      </c>
      <c r="AW64" s="22">
        <v>61</v>
      </c>
      <c r="AX64">
        <v>8650325</v>
      </c>
      <c r="AY64">
        <v>826</v>
      </c>
      <c r="AZ64">
        <v>1644</v>
      </c>
      <c r="BA64">
        <v>483</v>
      </c>
      <c r="BB64">
        <v>1573</v>
      </c>
      <c r="BC64">
        <v>241</v>
      </c>
      <c r="BD64" s="10">
        <v>2.7</v>
      </c>
      <c r="BE64">
        <v>1.4850000000000001</v>
      </c>
      <c r="BF64">
        <v>3.0960000000000001</v>
      </c>
      <c r="BG64" s="1">
        <v>1.7030000000000001</v>
      </c>
      <c r="BH64">
        <v>2.74</v>
      </c>
    </row>
    <row r="65" spans="1:60" x14ac:dyDescent="0.2">
      <c r="A65" s="22">
        <v>62</v>
      </c>
      <c r="B65">
        <v>8647808</v>
      </c>
      <c r="C65">
        <v>1119</v>
      </c>
      <c r="D65">
        <v>2628</v>
      </c>
      <c r="E65">
        <v>648</v>
      </c>
      <c r="F65">
        <v>2826</v>
      </c>
      <c r="G65">
        <v>314</v>
      </c>
      <c r="H65" s="10">
        <v>2.7</v>
      </c>
      <c r="I65">
        <v>1.4850000000000001</v>
      </c>
      <c r="J65">
        <v>3.0960000000000001</v>
      </c>
      <c r="K65" s="1">
        <v>1.7030000000000001</v>
      </c>
      <c r="L65">
        <v>2.3439999999999999</v>
      </c>
      <c r="M65" s="22">
        <v>62</v>
      </c>
      <c r="N65">
        <v>8649178</v>
      </c>
      <c r="O65">
        <v>904</v>
      </c>
      <c r="P65">
        <v>2090</v>
      </c>
      <c r="Q65">
        <v>522</v>
      </c>
      <c r="R65">
        <v>2175</v>
      </c>
      <c r="S65">
        <v>256</v>
      </c>
      <c r="T65" s="10">
        <v>2.7</v>
      </c>
      <c r="U65">
        <v>1.4850000000000001</v>
      </c>
      <c r="V65">
        <v>3.0960000000000001</v>
      </c>
      <c r="W65" s="1">
        <v>1.7030000000000001</v>
      </c>
      <c r="X65">
        <v>2.37</v>
      </c>
      <c r="Y65" s="22">
        <v>62</v>
      </c>
      <c r="Z65">
        <v>8649199</v>
      </c>
      <c r="AA65">
        <v>911</v>
      </c>
      <c r="AB65">
        <v>2075</v>
      </c>
      <c r="AC65">
        <v>527</v>
      </c>
      <c r="AD65">
        <v>2273</v>
      </c>
      <c r="AE65">
        <v>270</v>
      </c>
      <c r="AF65" s="10">
        <v>2.7</v>
      </c>
      <c r="AG65">
        <v>1.4850000000000001</v>
      </c>
      <c r="AH65">
        <v>3.0960000000000001</v>
      </c>
      <c r="AI65" s="1">
        <v>1.7030000000000001</v>
      </c>
      <c r="AJ65">
        <v>2.3740000000000001</v>
      </c>
      <c r="AK65" s="22">
        <v>62</v>
      </c>
      <c r="AL65">
        <v>8648187</v>
      </c>
      <c r="AM65">
        <v>972</v>
      </c>
      <c r="AN65">
        <v>2567</v>
      </c>
      <c r="AO65">
        <v>567</v>
      </c>
      <c r="AP65">
        <v>2641</v>
      </c>
      <c r="AQ65">
        <v>260</v>
      </c>
      <c r="AR65" s="10">
        <v>2.7</v>
      </c>
      <c r="AS65">
        <v>1.4850000000000001</v>
      </c>
      <c r="AT65">
        <v>3.0960000000000001</v>
      </c>
      <c r="AU65" s="1">
        <v>1.7030000000000001</v>
      </c>
      <c r="AV65">
        <v>2.3580000000000001</v>
      </c>
      <c r="AW65" s="22">
        <v>62</v>
      </c>
      <c r="AX65">
        <v>8649505</v>
      </c>
      <c r="AY65">
        <v>820</v>
      </c>
      <c r="AZ65">
        <v>1998</v>
      </c>
      <c r="BA65">
        <v>472</v>
      </c>
      <c r="BB65">
        <v>2049</v>
      </c>
      <c r="BC65">
        <v>262</v>
      </c>
      <c r="BD65" s="10">
        <v>2.7</v>
      </c>
      <c r="BE65">
        <v>1.4850000000000001</v>
      </c>
      <c r="BF65">
        <v>3.0960000000000001</v>
      </c>
      <c r="BG65" s="1">
        <v>1.7030000000000001</v>
      </c>
      <c r="BH65">
        <v>2.355</v>
      </c>
    </row>
    <row r="66" spans="1:60" x14ac:dyDescent="0.2">
      <c r="A66" s="22">
        <v>63</v>
      </c>
      <c r="B66">
        <v>8646539</v>
      </c>
      <c r="C66">
        <v>1269</v>
      </c>
      <c r="D66">
        <v>3003</v>
      </c>
      <c r="E66">
        <v>744</v>
      </c>
      <c r="F66">
        <v>3691</v>
      </c>
      <c r="G66">
        <v>326</v>
      </c>
      <c r="H66" s="10">
        <v>2.7</v>
      </c>
      <c r="I66">
        <v>1.4850000000000001</v>
      </c>
      <c r="J66">
        <v>3.0960000000000001</v>
      </c>
      <c r="K66" s="1">
        <v>1.7030000000000001</v>
      </c>
      <c r="L66">
        <v>2.101</v>
      </c>
      <c r="M66" s="22">
        <v>63</v>
      </c>
      <c r="N66">
        <v>8648282</v>
      </c>
      <c r="O66">
        <v>896</v>
      </c>
      <c r="P66">
        <v>2472</v>
      </c>
      <c r="Q66">
        <v>522</v>
      </c>
      <c r="R66">
        <v>2777</v>
      </c>
      <c r="S66">
        <v>271</v>
      </c>
      <c r="T66" s="10">
        <v>2.7</v>
      </c>
      <c r="U66">
        <v>1.4850000000000001</v>
      </c>
      <c r="V66">
        <v>3.0960000000000001</v>
      </c>
      <c r="W66" s="1">
        <v>1.7030000000000001</v>
      </c>
      <c r="X66">
        <v>2.113</v>
      </c>
      <c r="Y66" s="22">
        <v>63</v>
      </c>
      <c r="Z66">
        <v>8648164</v>
      </c>
      <c r="AA66">
        <v>1035</v>
      </c>
      <c r="AB66">
        <v>2385</v>
      </c>
      <c r="AC66">
        <v>601</v>
      </c>
      <c r="AD66">
        <v>2768</v>
      </c>
      <c r="AE66">
        <v>285</v>
      </c>
      <c r="AF66" s="10">
        <v>2.7</v>
      </c>
      <c r="AG66">
        <v>1.4850000000000001</v>
      </c>
      <c r="AH66">
        <v>3.0960000000000001</v>
      </c>
      <c r="AI66" s="1">
        <v>1.7030000000000001</v>
      </c>
      <c r="AJ66">
        <v>2.1080000000000001</v>
      </c>
      <c r="AK66" s="22">
        <v>63</v>
      </c>
      <c r="AL66">
        <v>8646964</v>
      </c>
      <c r="AM66">
        <v>1223</v>
      </c>
      <c r="AN66">
        <v>2823</v>
      </c>
      <c r="AO66">
        <v>716</v>
      </c>
      <c r="AP66">
        <v>3301</v>
      </c>
      <c r="AQ66">
        <v>276</v>
      </c>
      <c r="AR66" s="10">
        <v>2.7</v>
      </c>
      <c r="AS66">
        <v>1.4850000000000001</v>
      </c>
      <c r="AT66">
        <v>3.0960000000000001</v>
      </c>
      <c r="AU66" s="1">
        <v>1.7030000000000001</v>
      </c>
      <c r="AV66">
        <v>2.1040000000000001</v>
      </c>
      <c r="AW66" s="22">
        <v>63</v>
      </c>
      <c r="AX66">
        <v>8648523</v>
      </c>
      <c r="AY66">
        <v>982</v>
      </c>
      <c r="AZ66">
        <v>2247</v>
      </c>
      <c r="BA66">
        <v>571</v>
      </c>
      <c r="BB66">
        <v>2746</v>
      </c>
      <c r="BC66">
        <v>279</v>
      </c>
      <c r="BD66" s="10">
        <v>2.7</v>
      </c>
      <c r="BE66">
        <v>1.4850000000000001</v>
      </c>
      <c r="BF66">
        <v>3.0960000000000001</v>
      </c>
      <c r="BG66" s="1">
        <v>1.7030000000000001</v>
      </c>
      <c r="BH66">
        <v>2.1070000000000002</v>
      </c>
    </row>
    <row r="67" spans="1:60" x14ac:dyDescent="0.2">
      <c r="A67" s="22">
        <v>64</v>
      </c>
      <c r="B67">
        <v>8645031</v>
      </c>
      <c r="C67">
        <v>1508</v>
      </c>
      <c r="D67">
        <v>3394</v>
      </c>
      <c r="E67">
        <v>878</v>
      </c>
      <c r="F67">
        <v>4379</v>
      </c>
      <c r="G67">
        <v>344</v>
      </c>
      <c r="H67" s="10">
        <v>2.7</v>
      </c>
      <c r="I67">
        <v>1.4850000000000001</v>
      </c>
      <c r="J67">
        <v>3.0960000000000001</v>
      </c>
      <c r="K67" s="1">
        <v>1.7030000000000001</v>
      </c>
      <c r="L67">
        <v>1.9259999999999999</v>
      </c>
      <c r="M67" s="22">
        <v>64</v>
      </c>
      <c r="N67">
        <v>8647093</v>
      </c>
      <c r="O67">
        <v>1189</v>
      </c>
      <c r="P67">
        <v>2675</v>
      </c>
      <c r="Q67">
        <v>693</v>
      </c>
      <c r="R67">
        <v>3572</v>
      </c>
      <c r="S67">
        <v>283</v>
      </c>
      <c r="T67" s="10">
        <v>2.7</v>
      </c>
      <c r="U67">
        <v>1.4850000000000001</v>
      </c>
      <c r="V67">
        <v>3.0960000000000001</v>
      </c>
      <c r="W67" s="1">
        <v>1.7030000000000001</v>
      </c>
      <c r="X67">
        <v>1.944</v>
      </c>
      <c r="Y67" s="22">
        <v>64</v>
      </c>
      <c r="Z67">
        <v>8647032</v>
      </c>
      <c r="AA67">
        <v>1132</v>
      </c>
      <c r="AB67">
        <v>2762</v>
      </c>
      <c r="AC67">
        <v>658</v>
      </c>
      <c r="AD67">
        <v>3731</v>
      </c>
      <c r="AE67">
        <v>299</v>
      </c>
      <c r="AF67" s="10">
        <v>2.7</v>
      </c>
      <c r="AG67">
        <v>1.4850000000000001</v>
      </c>
      <c r="AH67">
        <v>3.0960000000000001</v>
      </c>
      <c r="AI67" s="1">
        <v>1.7030000000000001</v>
      </c>
      <c r="AJ67">
        <v>1.948</v>
      </c>
      <c r="AK67" s="22">
        <v>64</v>
      </c>
      <c r="AL67">
        <v>8645441</v>
      </c>
      <c r="AM67">
        <v>1523</v>
      </c>
      <c r="AN67">
        <v>3165</v>
      </c>
      <c r="AO67">
        <v>881</v>
      </c>
      <c r="AP67">
        <v>4373</v>
      </c>
      <c r="AQ67">
        <v>303</v>
      </c>
      <c r="AR67" s="10">
        <v>2.7</v>
      </c>
      <c r="AS67">
        <v>1.4850000000000001</v>
      </c>
      <c r="AT67">
        <v>3.0960000000000001</v>
      </c>
      <c r="AU67" s="1">
        <v>1.7030000000000001</v>
      </c>
      <c r="AV67">
        <v>1.94</v>
      </c>
      <c r="AW67" s="22">
        <v>64</v>
      </c>
      <c r="AX67">
        <v>8647379</v>
      </c>
      <c r="AY67">
        <v>1144</v>
      </c>
      <c r="AZ67">
        <v>2561</v>
      </c>
      <c r="BA67">
        <v>668</v>
      </c>
      <c r="BB67">
        <v>3337</v>
      </c>
      <c r="BC67">
        <v>292</v>
      </c>
      <c r="BD67" s="10">
        <v>2.7</v>
      </c>
      <c r="BE67">
        <v>1.4850000000000001</v>
      </c>
      <c r="BF67">
        <v>3.0960000000000001</v>
      </c>
      <c r="BG67" s="1">
        <v>1.7030000000000001</v>
      </c>
      <c r="BH67">
        <v>1.9319999999999999</v>
      </c>
    </row>
    <row r="68" spans="1:60" x14ac:dyDescent="0.2">
      <c r="A68" s="22">
        <v>65</v>
      </c>
      <c r="B68">
        <v>8643256</v>
      </c>
      <c r="C68">
        <v>1775</v>
      </c>
      <c r="D68">
        <v>3860</v>
      </c>
      <c r="E68">
        <v>1042</v>
      </c>
      <c r="F68">
        <v>5274</v>
      </c>
      <c r="G68">
        <v>358</v>
      </c>
      <c r="H68" s="10">
        <v>2.7</v>
      </c>
      <c r="I68">
        <v>1.4850000000000001</v>
      </c>
      <c r="J68">
        <v>3.0960000000000001</v>
      </c>
      <c r="K68" s="1">
        <v>1.7030000000000001</v>
      </c>
      <c r="L68">
        <v>1.7789999999999999</v>
      </c>
      <c r="M68" s="22">
        <v>65</v>
      </c>
      <c r="N68">
        <v>8645573</v>
      </c>
      <c r="O68">
        <v>1520</v>
      </c>
      <c r="P68">
        <v>2979</v>
      </c>
      <c r="Q68">
        <v>885</v>
      </c>
      <c r="R68">
        <v>4125</v>
      </c>
      <c r="S68">
        <v>300</v>
      </c>
      <c r="T68" s="10">
        <v>2.7</v>
      </c>
      <c r="U68">
        <v>1.4850000000000001</v>
      </c>
      <c r="V68">
        <v>3.0960000000000001</v>
      </c>
      <c r="W68" s="1">
        <v>1.7030000000000001</v>
      </c>
      <c r="X68">
        <v>1.7769999999999999</v>
      </c>
      <c r="Y68" s="22">
        <v>65</v>
      </c>
      <c r="Z68">
        <v>8645610</v>
      </c>
      <c r="AA68">
        <v>1422</v>
      </c>
      <c r="AB68">
        <v>3062</v>
      </c>
      <c r="AC68">
        <v>832</v>
      </c>
      <c r="AD68">
        <v>4036</v>
      </c>
      <c r="AE68">
        <v>313</v>
      </c>
      <c r="AF68" s="10">
        <v>2.7</v>
      </c>
      <c r="AG68">
        <v>1.4850000000000001</v>
      </c>
      <c r="AH68">
        <v>3.0960000000000001</v>
      </c>
      <c r="AI68" s="1">
        <v>1.7030000000000001</v>
      </c>
      <c r="AJ68">
        <v>1.7849999999999999</v>
      </c>
      <c r="AK68" s="22">
        <v>65</v>
      </c>
      <c r="AL68">
        <v>8643792</v>
      </c>
      <c r="AM68">
        <v>1649</v>
      </c>
      <c r="AN68">
        <v>3721</v>
      </c>
      <c r="AO68">
        <v>967</v>
      </c>
      <c r="AP68">
        <v>4969</v>
      </c>
      <c r="AQ68">
        <v>318</v>
      </c>
      <c r="AR68" s="10">
        <v>2.7</v>
      </c>
      <c r="AS68">
        <v>1.4850000000000001</v>
      </c>
      <c r="AT68">
        <v>3.0960000000000001</v>
      </c>
      <c r="AU68" s="1">
        <v>1.7030000000000001</v>
      </c>
      <c r="AV68">
        <v>1.772</v>
      </c>
      <c r="AW68" s="22">
        <v>65</v>
      </c>
      <c r="AX68">
        <v>8646028</v>
      </c>
      <c r="AY68">
        <v>1351</v>
      </c>
      <c r="AZ68">
        <v>2916</v>
      </c>
      <c r="BA68">
        <v>789</v>
      </c>
      <c r="BB68">
        <v>4011</v>
      </c>
      <c r="BC68">
        <v>303</v>
      </c>
      <c r="BD68" s="10">
        <v>2.7</v>
      </c>
      <c r="BE68">
        <v>1.4850000000000001</v>
      </c>
      <c r="BF68">
        <v>3.0960000000000001</v>
      </c>
      <c r="BG68" s="1">
        <v>1.7030000000000001</v>
      </c>
      <c r="BH68">
        <v>1.7769999999999999</v>
      </c>
    </row>
    <row r="69" spans="1:60" x14ac:dyDescent="0.2">
      <c r="A69" s="22">
        <v>66</v>
      </c>
      <c r="B69">
        <v>8641349</v>
      </c>
      <c r="C69">
        <v>1907</v>
      </c>
      <c r="D69">
        <v>4513</v>
      </c>
      <c r="E69">
        <v>1122</v>
      </c>
      <c r="F69">
        <v>6481</v>
      </c>
      <c r="G69">
        <v>369</v>
      </c>
      <c r="H69" s="10">
        <v>2.7</v>
      </c>
      <c r="I69">
        <v>1.4850000000000001</v>
      </c>
      <c r="J69">
        <v>3.0960000000000001</v>
      </c>
      <c r="K69" s="1">
        <v>1.7030000000000001</v>
      </c>
      <c r="L69">
        <v>1.746</v>
      </c>
      <c r="M69" s="22">
        <v>66</v>
      </c>
      <c r="N69">
        <v>8644026</v>
      </c>
      <c r="O69">
        <v>1547</v>
      </c>
      <c r="P69">
        <v>3592</v>
      </c>
      <c r="Q69">
        <v>907</v>
      </c>
      <c r="R69">
        <v>5083</v>
      </c>
      <c r="S69">
        <v>316</v>
      </c>
      <c r="T69" s="10">
        <v>2.7</v>
      </c>
      <c r="U69">
        <v>1.4850000000000001</v>
      </c>
      <c r="V69">
        <v>3.0960000000000001</v>
      </c>
      <c r="W69" s="1">
        <v>1.7030000000000001</v>
      </c>
      <c r="X69">
        <v>1.7430000000000001</v>
      </c>
      <c r="Y69" s="22">
        <v>66</v>
      </c>
      <c r="Z69">
        <v>8644072</v>
      </c>
      <c r="AA69">
        <v>1538</v>
      </c>
      <c r="AB69">
        <v>3583</v>
      </c>
      <c r="AC69">
        <v>901</v>
      </c>
      <c r="AD69">
        <v>5136</v>
      </c>
      <c r="AE69">
        <v>330</v>
      </c>
      <c r="AF69" s="10">
        <v>2.7</v>
      </c>
      <c r="AG69">
        <v>1.4850000000000001</v>
      </c>
      <c r="AH69">
        <v>3.0960000000000001</v>
      </c>
      <c r="AI69" s="1">
        <v>1.7030000000000001</v>
      </c>
      <c r="AJ69">
        <v>1.7529999999999999</v>
      </c>
      <c r="AK69" s="22">
        <v>66</v>
      </c>
      <c r="AL69">
        <v>8642046</v>
      </c>
      <c r="AM69">
        <v>1746</v>
      </c>
      <c r="AN69">
        <v>4343</v>
      </c>
      <c r="AO69">
        <v>1027</v>
      </c>
      <c r="AP69">
        <v>6177</v>
      </c>
      <c r="AQ69">
        <v>333</v>
      </c>
      <c r="AR69" s="10">
        <v>2.7</v>
      </c>
      <c r="AS69">
        <v>1.4850000000000001</v>
      </c>
      <c r="AT69">
        <v>3.0960000000000001</v>
      </c>
      <c r="AU69" s="1">
        <v>1.7030000000000001</v>
      </c>
      <c r="AV69">
        <v>1.7450000000000001</v>
      </c>
      <c r="AW69" s="22">
        <v>66</v>
      </c>
      <c r="AX69">
        <v>8644626</v>
      </c>
      <c r="AY69">
        <v>1402</v>
      </c>
      <c r="AZ69">
        <v>3443</v>
      </c>
      <c r="BA69">
        <v>824</v>
      </c>
      <c r="BB69">
        <v>4973</v>
      </c>
      <c r="BC69">
        <v>312</v>
      </c>
      <c r="BD69" s="10">
        <v>2.7</v>
      </c>
      <c r="BE69">
        <v>1.4850000000000001</v>
      </c>
      <c r="BF69">
        <v>3.0960000000000001</v>
      </c>
      <c r="BG69" s="1">
        <v>1.7030000000000001</v>
      </c>
      <c r="BH69">
        <v>1.7450000000000001</v>
      </c>
    </row>
    <row r="70" spans="1:60" x14ac:dyDescent="0.2">
      <c r="A70" s="22">
        <v>67</v>
      </c>
      <c r="B70">
        <v>8639145</v>
      </c>
      <c r="C70">
        <v>2204</v>
      </c>
      <c r="D70">
        <v>5125</v>
      </c>
      <c r="E70">
        <v>1295</v>
      </c>
      <c r="F70">
        <v>7779</v>
      </c>
      <c r="G70">
        <v>382</v>
      </c>
      <c r="H70" s="10">
        <v>2.7</v>
      </c>
      <c r="I70">
        <v>1.4850000000000001</v>
      </c>
      <c r="J70">
        <v>3.0960000000000001</v>
      </c>
      <c r="K70" s="1">
        <v>1.7030000000000001</v>
      </c>
      <c r="L70">
        <v>1.714</v>
      </c>
      <c r="M70" s="22">
        <v>67</v>
      </c>
      <c r="N70">
        <v>8642367</v>
      </c>
      <c r="O70">
        <v>1659</v>
      </c>
      <c r="P70">
        <v>4171</v>
      </c>
      <c r="Q70">
        <v>968</v>
      </c>
      <c r="R70">
        <v>6211</v>
      </c>
      <c r="S70">
        <v>331</v>
      </c>
      <c r="T70" s="10">
        <v>2.7</v>
      </c>
      <c r="U70">
        <v>1.4850000000000001</v>
      </c>
      <c r="V70">
        <v>3.0960000000000001</v>
      </c>
      <c r="W70" s="1">
        <v>1.7030000000000001</v>
      </c>
      <c r="X70">
        <v>1.718</v>
      </c>
      <c r="Y70" s="22">
        <v>67</v>
      </c>
      <c r="Z70">
        <v>8642228</v>
      </c>
      <c r="AA70">
        <v>1844</v>
      </c>
      <c r="AB70">
        <v>4045</v>
      </c>
      <c r="AC70">
        <v>1076</v>
      </c>
      <c r="AD70">
        <v>6148</v>
      </c>
      <c r="AE70">
        <v>344</v>
      </c>
      <c r="AF70" s="10">
        <v>2.7</v>
      </c>
      <c r="AG70">
        <v>1.4850000000000001</v>
      </c>
      <c r="AH70">
        <v>3.0960000000000001</v>
      </c>
      <c r="AI70" s="1">
        <v>1.7030000000000001</v>
      </c>
      <c r="AJ70">
        <v>1.7210000000000001</v>
      </c>
      <c r="AK70" s="22">
        <v>67</v>
      </c>
      <c r="AL70">
        <v>8639902</v>
      </c>
      <c r="AM70">
        <v>2144</v>
      </c>
      <c r="AN70">
        <v>4833</v>
      </c>
      <c r="AO70">
        <v>1256</v>
      </c>
      <c r="AP70">
        <v>7362</v>
      </c>
      <c r="AQ70">
        <v>344</v>
      </c>
      <c r="AR70" s="10">
        <v>2.7</v>
      </c>
      <c r="AS70">
        <v>1.4850000000000001</v>
      </c>
      <c r="AT70">
        <v>3.0960000000000001</v>
      </c>
      <c r="AU70" s="1">
        <v>1.7030000000000001</v>
      </c>
      <c r="AV70">
        <v>1.716</v>
      </c>
      <c r="AW70" s="22">
        <v>67</v>
      </c>
      <c r="AX70">
        <v>8642977</v>
      </c>
      <c r="AY70">
        <v>1649</v>
      </c>
      <c r="AZ70">
        <v>3879</v>
      </c>
      <c r="BA70">
        <v>966</v>
      </c>
      <c r="BB70">
        <v>5741</v>
      </c>
      <c r="BC70">
        <v>321</v>
      </c>
      <c r="BD70" s="10">
        <v>2.7</v>
      </c>
      <c r="BE70">
        <v>1.4850000000000001</v>
      </c>
      <c r="BF70">
        <v>3.0960000000000001</v>
      </c>
      <c r="BG70" s="1">
        <v>1.7030000000000001</v>
      </c>
      <c r="BH70">
        <v>1.7170000000000001</v>
      </c>
    </row>
    <row r="71" spans="1:60" x14ac:dyDescent="0.2">
      <c r="A71" s="22">
        <v>68</v>
      </c>
      <c r="B71">
        <v>8636534</v>
      </c>
      <c r="C71">
        <v>2611</v>
      </c>
      <c r="D71">
        <v>5797</v>
      </c>
      <c r="E71">
        <v>1532</v>
      </c>
      <c r="F71">
        <v>9114</v>
      </c>
      <c r="G71">
        <v>393</v>
      </c>
      <c r="H71" s="10">
        <v>2.7</v>
      </c>
      <c r="I71">
        <v>1.4850000000000001</v>
      </c>
      <c r="J71">
        <v>3.0960000000000001</v>
      </c>
      <c r="K71" s="1">
        <v>1.7030000000000001</v>
      </c>
      <c r="L71">
        <v>1.71</v>
      </c>
      <c r="M71" s="22">
        <v>68</v>
      </c>
      <c r="N71">
        <v>8640378</v>
      </c>
      <c r="O71">
        <v>1989</v>
      </c>
      <c r="P71">
        <v>4666</v>
      </c>
      <c r="Q71">
        <v>1164</v>
      </c>
      <c r="R71">
        <v>7432</v>
      </c>
      <c r="S71">
        <v>347</v>
      </c>
      <c r="T71" s="10">
        <v>2.7</v>
      </c>
      <c r="U71">
        <v>1.4850000000000001</v>
      </c>
      <c r="V71">
        <v>3.0960000000000001</v>
      </c>
      <c r="W71" s="1">
        <v>1.7030000000000001</v>
      </c>
      <c r="X71">
        <v>1.718</v>
      </c>
      <c r="Y71" s="22">
        <v>68</v>
      </c>
      <c r="Z71">
        <v>8640307</v>
      </c>
      <c r="AA71">
        <v>1921</v>
      </c>
      <c r="AB71">
        <v>4761</v>
      </c>
      <c r="AC71">
        <v>1128</v>
      </c>
      <c r="AD71">
        <v>7373</v>
      </c>
      <c r="AE71">
        <v>360</v>
      </c>
      <c r="AF71" s="10">
        <v>2.7</v>
      </c>
      <c r="AG71">
        <v>1.4850000000000001</v>
      </c>
      <c r="AH71">
        <v>3.0960000000000001</v>
      </c>
      <c r="AI71" s="1">
        <v>1.7030000000000001</v>
      </c>
      <c r="AJ71">
        <v>1.7170000000000001</v>
      </c>
      <c r="AK71" s="22">
        <v>68</v>
      </c>
      <c r="AL71">
        <v>8637394</v>
      </c>
      <c r="AM71">
        <v>2508</v>
      </c>
      <c r="AN71">
        <v>5513</v>
      </c>
      <c r="AO71">
        <v>1464</v>
      </c>
      <c r="AP71">
        <v>8751</v>
      </c>
      <c r="AQ71">
        <v>364</v>
      </c>
      <c r="AR71" s="10">
        <v>2.7</v>
      </c>
      <c r="AS71">
        <v>1.4850000000000001</v>
      </c>
      <c r="AT71">
        <v>3.0960000000000001</v>
      </c>
      <c r="AU71" s="1">
        <v>1.7030000000000001</v>
      </c>
      <c r="AV71">
        <v>1.71</v>
      </c>
      <c r="AW71" s="22">
        <v>68</v>
      </c>
      <c r="AX71">
        <v>8640939</v>
      </c>
      <c r="AY71">
        <v>2038</v>
      </c>
      <c r="AZ71">
        <v>4335</v>
      </c>
      <c r="BA71">
        <v>1193</v>
      </c>
      <c r="BB71">
        <v>7064</v>
      </c>
      <c r="BC71">
        <v>335</v>
      </c>
      <c r="BD71" s="10">
        <v>2.7</v>
      </c>
      <c r="BE71">
        <v>1.4850000000000001</v>
      </c>
      <c r="BF71">
        <v>3.0960000000000001</v>
      </c>
      <c r="BG71" s="1">
        <v>1.7030000000000001</v>
      </c>
      <c r="BH71">
        <v>1.714</v>
      </c>
    </row>
    <row r="72" spans="1:60" x14ac:dyDescent="0.2">
      <c r="A72" s="22">
        <v>69</v>
      </c>
      <c r="B72">
        <v>8633530</v>
      </c>
      <c r="C72">
        <v>3004</v>
      </c>
      <c r="D72">
        <v>6647</v>
      </c>
      <c r="E72">
        <v>1761</v>
      </c>
      <c r="F72">
        <v>10941</v>
      </c>
      <c r="G72">
        <v>410</v>
      </c>
      <c r="H72" s="10">
        <v>2.7</v>
      </c>
      <c r="I72">
        <v>1.4850000000000001</v>
      </c>
      <c r="J72">
        <v>3.0960000000000001</v>
      </c>
      <c r="K72" s="1">
        <v>1.7030000000000001</v>
      </c>
      <c r="L72">
        <v>1.7070000000000001</v>
      </c>
      <c r="M72" s="22">
        <v>69</v>
      </c>
      <c r="N72">
        <v>8637938</v>
      </c>
      <c r="O72">
        <v>2440</v>
      </c>
      <c r="P72">
        <v>5228</v>
      </c>
      <c r="Q72">
        <v>1427</v>
      </c>
      <c r="R72">
        <v>8398</v>
      </c>
      <c r="S72">
        <v>362</v>
      </c>
      <c r="T72" s="10">
        <v>2.7</v>
      </c>
      <c r="U72">
        <v>1.4850000000000001</v>
      </c>
      <c r="V72">
        <v>3.0960000000000001</v>
      </c>
      <c r="W72" s="1">
        <v>1.7030000000000001</v>
      </c>
      <c r="X72">
        <v>1.716</v>
      </c>
      <c r="Y72" s="22">
        <v>69</v>
      </c>
      <c r="Z72">
        <v>8637873</v>
      </c>
      <c r="AA72">
        <v>2434</v>
      </c>
      <c r="AB72">
        <v>5252</v>
      </c>
      <c r="AC72">
        <v>1430</v>
      </c>
      <c r="AD72">
        <v>8501</v>
      </c>
      <c r="AE72">
        <v>372</v>
      </c>
      <c r="AF72" s="10">
        <v>2.7</v>
      </c>
      <c r="AG72">
        <v>1.4850000000000001</v>
      </c>
      <c r="AH72">
        <v>3.0960000000000001</v>
      </c>
      <c r="AI72" s="1">
        <v>1.7030000000000001</v>
      </c>
      <c r="AJ72">
        <v>1.7150000000000001</v>
      </c>
      <c r="AK72" s="22">
        <v>69</v>
      </c>
      <c r="AL72">
        <v>8634596</v>
      </c>
      <c r="AM72">
        <v>2798</v>
      </c>
      <c r="AN72">
        <v>6383</v>
      </c>
      <c r="AO72">
        <v>1638</v>
      </c>
      <c r="AP72">
        <v>10205</v>
      </c>
      <c r="AQ72">
        <v>382</v>
      </c>
      <c r="AR72" s="10">
        <v>2.7</v>
      </c>
      <c r="AS72">
        <v>1.4850000000000001</v>
      </c>
      <c r="AT72">
        <v>3.0960000000000001</v>
      </c>
      <c r="AU72" s="1">
        <v>1.7030000000000001</v>
      </c>
      <c r="AV72">
        <v>1.71</v>
      </c>
      <c r="AW72" s="22">
        <v>69</v>
      </c>
      <c r="AX72">
        <v>8638716</v>
      </c>
      <c r="AY72">
        <v>2223</v>
      </c>
      <c r="AZ72">
        <v>5074</v>
      </c>
      <c r="BA72">
        <v>1299</v>
      </c>
      <c r="BB72">
        <v>8047</v>
      </c>
      <c r="BC72">
        <v>351</v>
      </c>
      <c r="BD72" s="10">
        <v>2.7</v>
      </c>
      <c r="BE72">
        <v>1.4850000000000001</v>
      </c>
      <c r="BF72">
        <v>3.0960000000000001</v>
      </c>
      <c r="BG72" s="1">
        <v>1.7030000000000001</v>
      </c>
      <c r="BH72">
        <v>1.7130000000000001</v>
      </c>
    </row>
    <row r="73" spans="1:60" x14ac:dyDescent="0.2">
      <c r="A73" s="22">
        <v>70</v>
      </c>
      <c r="B73">
        <v>8630305</v>
      </c>
      <c r="C73">
        <v>3225</v>
      </c>
      <c r="D73">
        <v>7758</v>
      </c>
      <c r="E73">
        <v>1893</v>
      </c>
      <c r="F73">
        <v>12619</v>
      </c>
      <c r="G73">
        <v>429</v>
      </c>
      <c r="H73" s="10">
        <v>2.7</v>
      </c>
      <c r="I73">
        <v>1.4850000000000001</v>
      </c>
      <c r="J73">
        <v>3.0960000000000001</v>
      </c>
      <c r="K73" s="1">
        <v>1.7030000000000001</v>
      </c>
      <c r="L73">
        <v>1.7050000000000001</v>
      </c>
      <c r="M73" s="22">
        <v>70</v>
      </c>
      <c r="N73">
        <v>8635183</v>
      </c>
      <c r="O73">
        <v>2755</v>
      </c>
      <c r="P73">
        <v>6055</v>
      </c>
      <c r="Q73">
        <v>1613</v>
      </c>
      <c r="R73">
        <v>10277</v>
      </c>
      <c r="S73">
        <v>373</v>
      </c>
      <c r="T73" s="10">
        <v>2.7</v>
      </c>
      <c r="U73">
        <v>1.4850000000000001</v>
      </c>
      <c r="V73">
        <v>3.0960000000000001</v>
      </c>
      <c r="W73" s="1">
        <v>1.7030000000000001</v>
      </c>
      <c r="X73">
        <v>1.712</v>
      </c>
      <c r="Y73" s="22">
        <v>70</v>
      </c>
      <c r="Z73">
        <v>8635186</v>
      </c>
      <c r="AA73">
        <v>2687</v>
      </c>
      <c r="AB73">
        <v>6106</v>
      </c>
      <c r="AC73">
        <v>1580</v>
      </c>
      <c r="AD73">
        <v>10058</v>
      </c>
      <c r="AE73">
        <v>384</v>
      </c>
      <c r="AF73" s="10">
        <v>2.7</v>
      </c>
      <c r="AG73">
        <v>1.4850000000000001</v>
      </c>
      <c r="AH73">
        <v>3.0960000000000001</v>
      </c>
      <c r="AI73" s="1">
        <v>1.7030000000000001</v>
      </c>
      <c r="AJ73">
        <v>1.7110000000000001</v>
      </c>
      <c r="AK73" s="22">
        <v>70</v>
      </c>
      <c r="AL73">
        <v>8631528</v>
      </c>
      <c r="AM73">
        <v>3068</v>
      </c>
      <c r="AN73">
        <v>7377</v>
      </c>
      <c r="AO73">
        <v>1804</v>
      </c>
      <c r="AP73">
        <v>12071</v>
      </c>
      <c r="AQ73">
        <v>388</v>
      </c>
      <c r="AR73" s="10">
        <v>2.7</v>
      </c>
      <c r="AS73">
        <v>1.4850000000000001</v>
      </c>
      <c r="AT73">
        <v>3.0960000000000001</v>
      </c>
      <c r="AU73" s="1">
        <v>1.7030000000000001</v>
      </c>
      <c r="AV73">
        <v>1.71</v>
      </c>
      <c r="AW73" s="22">
        <v>70</v>
      </c>
      <c r="AX73">
        <v>8636308</v>
      </c>
      <c r="AY73">
        <v>2408</v>
      </c>
      <c r="AZ73">
        <v>5889</v>
      </c>
      <c r="BA73">
        <v>1408</v>
      </c>
      <c r="BB73">
        <v>9653</v>
      </c>
      <c r="BC73">
        <v>370</v>
      </c>
      <c r="BD73" s="10">
        <v>2.7</v>
      </c>
      <c r="BE73">
        <v>1.4850000000000001</v>
      </c>
      <c r="BF73">
        <v>3.0960000000000001</v>
      </c>
      <c r="BG73" s="1">
        <v>1.7030000000000001</v>
      </c>
      <c r="BH73">
        <v>1.7090000000000001</v>
      </c>
    </row>
    <row r="74" spans="1:60" x14ac:dyDescent="0.2">
      <c r="A74" s="22">
        <v>71</v>
      </c>
      <c r="B74">
        <v>8626545</v>
      </c>
      <c r="C74">
        <v>3760</v>
      </c>
      <c r="D74">
        <v>8775</v>
      </c>
      <c r="E74">
        <v>2208</v>
      </c>
      <c r="F74">
        <v>14782</v>
      </c>
      <c r="G74">
        <v>440</v>
      </c>
      <c r="H74" s="10">
        <v>2.7</v>
      </c>
      <c r="I74">
        <v>1.4850000000000001</v>
      </c>
      <c r="J74">
        <v>3.0960000000000001</v>
      </c>
      <c r="K74" s="1">
        <v>1.7030000000000001</v>
      </c>
      <c r="L74">
        <v>1.7050000000000001</v>
      </c>
      <c r="M74" s="22">
        <v>71</v>
      </c>
      <c r="N74">
        <v>8632245</v>
      </c>
      <c r="O74">
        <v>2938</v>
      </c>
      <c r="P74">
        <v>7084</v>
      </c>
      <c r="Q74">
        <v>1726</v>
      </c>
      <c r="R74">
        <v>11465</v>
      </c>
      <c r="S74">
        <v>388</v>
      </c>
      <c r="T74" s="10">
        <v>2.7</v>
      </c>
      <c r="U74">
        <v>1.4850000000000001</v>
      </c>
      <c r="V74">
        <v>3.0960000000000001</v>
      </c>
      <c r="W74" s="1">
        <v>1.7030000000000001</v>
      </c>
      <c r="X74">
        <v>1.7110000000000001</v>
      </c>
      <c r="Y74" s="22">
        <v>71</v>
      </c>
      <c r="Z74">
        <v>8632154</v>
      </c>
      <c r="AA74">
        <v>3032</v>
      </c>
      <c r="AB74">
        <v>7020</v>
      </c>
      <c r="AC74">
        <v>1773</v>
      </c>
      <c r="AD74">
        <v>11928</v>
      </c>
      <c r="AE74">
        <v>408</v>
      </c>
      <c r="AF74" s="10">
        <v>2.7</v>
      </c>
      <c r="AG74">
        <v>1.4850000000000001</v>
      </c>
      <c r="AH74">
        <v>3.0960000000000001</v>
      </c>
      <c r="AI74" s="1">
        <v>1.7030000000000001</v>
      </c>
      <c r="AJ74">
        <v>1.708</v>
      </c>
      <c r="AK74" s="22">
        <v>71</v>
      </c>
      <c r="AL74">
        <v>8627841</v>
      </c>
      <c r="AM74">
        <v>3687</v>
      </c>
      <c r="AN74">
        <v>8275</v>
      </c>
      <c r="AO74">
        <v>2170</v>
      </c>
      <c r="AP74">
        <v>14129</v>
      </c>
      <c r="AQ74">
        <v>401</v>
      </c>
      <c r="AR74" s="10">
        <v>2.7</v>
      </c>
      <c r="AS74">
        <v>1.4850000000000001</v>
      </c>
      <c r="AT74">
        <v>3.0960000000000001</v>
      </c>
      <c r="AU74" s="1">
        <v>1.7030000000000001</v>
      </c>
      <c r="AV74">
        <v>1.71</v>
      </c>
      <c r="AW74" s="22">
        <v>71</v>
      </c>
      <c r="AX74">
        <v>8633432</v>
      </c>
      <c r="AY74">
        <v>2876</v>
      </c>
      <c r="AZ74">
        <v>6606</v>
      </c>
      <c r="BA74">
        <v>1691</v>
      </c>
      <c r="BB74">
        <v>11196</v>
      </c>
      <c r="BC74">
        <v>378</v>
      </c>
      <c r="BD74" s="10">
        <v>2.7</v>
      </c>
      <c r="BE74">
        <v>1.4850000000000001</v>
      </c>
      <c r="BF74">
        <v>3.0960000000000001</v>
      </c>
      <c r="BG74" s="1">
        <v>1.7030000000000001</v>
      </c>
      <c r="BH74">
        <v>1.7090000000000001</v>
      </c>
    </row>
    <row r="75" spans="1:60" x14ac:dyDescent="0.2">
      <c r="A75" s="22">
        <v>72</v>
      </c>
      <c r="B75">
        <v>8622068</v>
      </c>
      <c r="C75">
        <v>4477</v>
      </c>
      <c r="D75">
        <v>9901</v>
      </c>
      <c r="E75">
        <v>2634</v>
      </c>
      <c r="F75">
        <v>17294</v>
      </c>
      <c r="G75">
        <v>455</v>
      </c>
      <c r="H75" s="10">
        <v>2.7</v>
      </c>
      <c r="I75">
        <v>1.4850000000000001</v>
      </c>
      <c r="J75">
        <v>3.0960000000000001</v>
      </c>
      <c r="K75" s="1">
        <v>1.7030000000000001</v>
      </c>
      <c r="L75">
        <v>1.7030000000000001</v>
      </c>
      <c r="M75" s="22">
        <v>72</v>
      </c>
      <c r="N75">
        <v>8628817</v>
      </c>
      <c r="O75">
        <v>3428</v>
      </c>
      <c r="P75">
        <v>8008</v>
      </c>
      <c r="Q75">
        <v>2014</v>
      </c>
      <c r="R75">
        <v>13831</v>
      </c>
      <c r="S75">
        <v>404</v>
      </c>
      <c r="T75" s="10">
        <v>2.7</v>
      </c>
      <c r="U75">
        <v>1.4850000000000001</v>
      </c>
      <c r="V75">
        <v>3.0960000000000001</v>
      </c>
      <c r="W75" s="1">
        <v>1.7030000000000001</v>
      </c>
      <c r="X75">
        <v>1.71</v>
      </c>
      <c r="Y75" s="22">
        <v>72</v>
      </c>
      <c r="Z75">
        <v>8628634</v>
      </c>
      <c r="AA75">
        <v>3520</v>
      </c>
      <c r="AB75">
        <v>7991</v>
      </c>
      <c r="AC75">
        <v>2061</v>
      </c>
      <c r="AD75">
        <v>13882</v>
      </c>
      <c r="AE75">
        <v>426</v>
      </c>
      <c r="AF75" s="10">
        <v>2.7</v>
      </c>
      <c r="AG75">
        <v>1.4850000000000001</v>
      </c>
      <c r="AH75">
        <v>3.0960000000000001</v>
      </c>
      <c r="AI75" s="1">
        <v>1.7030000000000001</v>
      </c>
      <c r="AJ75">
        <v>1.7050000000000001</v>
      </c>
      <c r="AK75" s="22">
        <v>72</v>
      </c>
      <c r="AL75">
        <v>8623605</v>
      </c>
      <c r="AM75">
        <v>4236</v>
      </c>
      <c r="AN75">
        <v>9475</v>
      </c>
      <c r="AO75">
        <v>2487</v>
      </c>
      <c r="AP75">
        <v>16493</v>
      </c>
      <c r="AQ75">
        <v>415</v>
      </c>
      <c r="AR75" s="10">
        <v>2.7</v>
      </c>
      <c r="AS75">
        <v>1.4850000000000001</v>
      </c>
      <c r="AT75">
        <v>3.0960000000000001</v>
      </c>
      <c r="AU75" s="1">
        <v>1.7030000000000001</v>
      </c>
      <c r="AV75">
        <v>1.706</v>
      </c>
      <c r="AW75" s="22">
        <v>72</v>
      </c>
      <c r="AX75">
        <v>8630034</v>
      </c>
      <c r="AY75">
        <v>3398</v>
      </c>
      <c r="AZ75">
        <v>7492</v>
      </c>
      <c r="BA75">
        <v>1990</v>
      </c>
      <c r="BB75">
        <v>12859</v>
      </c>
      <c r="BC75">
        <v>399</v>
      </c>
      <c r="BD75" s="10">
        <v>2.7</v>
      </c>
      <c r="BE75">
        <v>1.4850000000000001</v>
      </c>
      <c r="BF75">
        <v>3.0960000000000001</v>
      </c>
      <c r="BG75" s="1">
        <v>1.7030000000000001</v>
      </c>
      <c r="BH75">
        <v>1.7090000000000001</v>
      </c>
    </row>
    <row r="76" spans="1:60" x14ac:dyDescent="0.2">
      <c r="A76" s="22">
        <v>73</v>
      </c>
      <c r="B76">
        <v>8617023</v>
      </c>
      <c r="C76">
        <v>5045</v>
      </c>
      <c r="D76">
        <v>11398</v>
      </c>
      <c r="E76">
        <v>2980</v>
      </c>
      <c r="F76">
        <v>20222</v>
      </c>
      <c r="G76">
        <v>468</v>
      </c>
      <c r="H76" s="10">
        <v>2.7</v>
      </c>
      <c r="I76">
        <v>1.4850000000000001</v>
      </c>
      <c r="J76">
        <v>3.0960000000000001</v>
      </c>
      <c r="K76" s="1">
        <v>1.7030000000000001</v>
      </c>
      <c r="L76">
        <v>1.7030000000000001</v>
      </c>
      <c r="M76" s="22">
        <v>73</v>
      </c>
      <c r="N76">
        <v>8624729</v>
      </c>
      <c r="O76">
        <v>4088</v>
      </c>
      <c r="P76">
        <v>9028</v>
      </c>
      <c r="Q76">
        <v>2408</v>
      </c>
      <c r="R76">
        <v>15900</v>
      </c>
      <c r="S76">
        <v>416</v>
      </c>
      <c r="T76" s="10">
        <v>2.7</v>
      </c>
      <c r="U76">
        <v>1.4850000000000001</v>
      </c>
      <c r="V76">
        <v>3.0960000000000001</v>
      </c>
      <c r="W76" s="1">
        <v>1.7030000000000001</v>
      </c>
      <c r="X76">
        <v>1.708</v>
      </c>
      <c r="Y76" s="22">
        <v>73</v>
      </c>
      <c r="Z76">
        <v>8624609</v>
      </c>
      <c r="AA76">
        <v>4025</v>
      </c>
      <c r="AB76">
        <v>9144</v>
      </c>
      <c r="AC76">
        <v>2367</v>
      </c>
      <c r="AD76">
        <v>15853</v>
      </c>
      <c r="AE76">
        <v>446</v>
      </c>
      <c r="AF76" s="10">
        <v>2.7</v>
      </c>
      <c r="AG76">
        <v>1.4850000000000001</v>
      </c>
      <c r="AH76">
        <v>3.0960000000000001</v>
      </c>
      <c r="AI76" s="1">
        <v>1.7030000000000001</v>
      </c>
      <c r="AJ76">
        <v>1.706</v>
      </c>
      <c r="AK76" s="22">
        <v>73</v>
      </c>
      <c r="AL76">
        <v>8618760</v>
      </c>
      <c r="AM76">
        <v>4845</v>
      </c>
      <c r="AN76">
        <v>10856</v>
      </c>
      <c r="AO76">
        <v>2855</v>
      </c>
      <c r="AP76">
        <v>19085</v>
      </c>
      <c r="AQ76">
        <v>426</v>
      </c>
      <c r="AR76" s="10">
        <v>2.7</v>
      </c>
      <c r="AS76">
        <v>1.4850000000000001</v>
      </c>
      <c r="AT76">
        <v>3.0960000000000001</v>
      </c>
      <c r="AU76" s="1">
        <v>1.7030000000000001</v>
      </c>
      <c r="AV76">
        <v>1.704</v>
      </c>
      <c r="AW76" s="22">
        <v>73</v>
      </c>
      <c r="AX76">
        <v>8626126</v>
      </c>
      <c r="AY76">
        <v>3908</v>
      </c>
      <c r="AZ76">
        <v>8587</v>
      </c>
      <c r="BA76">
        <v>2303</v>
      </c>
      <c r="BB76">
        <v>15112</v>
      </c>
      <c r="BC76">
        <v>411</v>
      </c>
      <c r="BD76" s="10">
        <v>2.7</v>
      </c>
      <c r="BE76">
        <v>1.4850000000000001</v>
      </c>
      <c r="BF76">
        <v>3.0960000000000001</v>
      </c>
      <c r="BG76" s="1">
        <v>1.7030000000000001</v>
      </c>
      <c r="BH76">
        <v>1.7070000000000001</v>
      </c>
    </row>
    <row r="77" spans="1:60" x14ac:dyDescent="0.2">
      <c r="A77" s="23">
        <v>74</v>
      </c>
      <c r="B77">
        <v>8611382</v>
      </c>
      <c r="C77">
        <v>5641</v>
      </c>
      <c r="D77">
        <v>13113</v>
      </c>
      <c r="E77">
        <v>3330</v>
      </c>
      <c r="F77">
        <v>23321</v>
      </c>
      <c r="G77">
        <v>478</v>
      </c>
      <c r="H77" s="10">
        <v>2.7</v>
      </c>
      <c r="I77">
        <v>1.4850000000000001</v>
      </c>
      <c r="J77">
        <v>3.0960000000000001</v>
      </c>
      <c r="K77" s="1">
        <v>1.7030000000000001</v>
      </c>
      <c r="L77">
        <v>1.7030000000000001</v>
      </c>
      <c r="M77" s="23">
        <v>74</v>
      </c>
      <c r="N77">
        <v>8620053</v>
      </c>
      <c r="O77">
        <v>4676</v>
      </c>
      <c r="P77">
        <v>10364</v>
      </c>
      <c r="Q77">
        <v>2752</v>
      </c>
      <c r="R77">
        <v>18526</v>
      </c>
      <c r="S77">
        <v>426</v>
      </c>
      <c r="T77" s="10">
        <v>2.7</v>
      </c>
      <c r="U77">
        <v>1.4850000000000001</v>
      </c>
      <c r="V77">
        <v>3.0960000000000001</v>
      </c>
      <c r="W77" s="1">
        <v>1.7030000000000001</v>
      </c>
      <c r="X77">
        <v>1.7070000000000001</v>
      </c>
      <c r="Y77" s="23">
        <v>74</v>
      </c>
      <c r="Z77">
        <v>8620006</v>
      </c>
      <c r="AA77">
        <v>4603</v>
      </c>
      <c r="AB77">
        <v>10465</v>
      </c>
      <c r="AC77">
        <v>2704</v>
      </c>
      <c r="AD77">
        <v>18654</v>
      </c>
      <c r="AE77">
        <v>469</v>
      </c>
      <c r="AF77" s="10">
        <v>2.7</v>
      </c>
      <c r="AG77">
        <v>1.4850000000000001</v>
      </c>
      <c r="AH77">
        <v>3.0960000000000001</v>
      </c>
      <c r="AI77" s="1">
        <v>1.7030000000000001</v>
      </c>
      <c r="AJ77">
        <v>1.706</v>
      </c>
      <c r="AK77" s="23">
        <v>74</v>
      </c>
      <c r="AL77">
        <v>8613542</v>
      </c>
      <c r="AM77">
        <v>5218</v>
      </c>
      <c r="AN77">
        <v>12628</v>
      </c>
      <c r="AO77">
        <v>3073</v>
      </c>
      <c r="AP77">
        <v>22286</v>
      </c>
      <c r="AQ77">
        <v>441</v>
      </c>
      <c r="AR77" s="10">
        <v>2.7</v>
      </c>
      <c r="AS77">
        <v>1.4850000000000001</v>
      </c>
      <c r="AT77">
        <v>3.0960000000000001</v>
      </c>
      <c r="AU77" s="1">
        <v>1.7030000000000001</v>
      </c>
      <c r="AV77">
        <v>1.7050000000000001</v>
      </c>
      <c r="AW77" s="23">
        <v>74</v>
      </c>
      <c r="AX77">
        <v>8621981</v>
      </c>
      <c r="AY77">
        <v>4145</v>
      </c>
      <c r="AZ77">
        <v>10056</v>
      </c>
      <c r="BA77">
        <v>2439</v>
      </c>
      <c r="BB77">
        <v>17861</v>
      </c>
      <c r="BC77">
        <v>424</v>
      </c>
      <c r="BD77" s="10">
        <v>2.7</v>
      </c>
      <c r="BE77">
        <v>1.4850000000000001</v>
      </c>
      <c r="BF77">
        <v>3.0960000000000001</v>
      </c>
      <c r="BG77" s="1">
        <v>1.7030000000000001</v>
      </c>
      <c r="BH77">
        <v>1.7070000000000001</v>
      </c>
    </row>
    <row r="78" spans="1:60" x14ac:dyDescent="0.2">
      <c r="A78" s="23">
        <v>75</v>
      </c>
      <c r="B78">
        <v>8604949</v>
      </c>
      <c r="C78">
        <v>6433</v>
      </c>
      <c r="D78">
        <v>14960</v>
      </c>
      <c r="E78">
        <v>3794</v>
      </c>
      <c r="F78">
        <v>27143</v>
      </c>
      <c r="G78">
        <v>493</v>
      </c>
      <c r="H78" s="10">
        <v>2.7</v>
      </c>
      <c r="I78">
        <v>1.4850000000000001</v>
      </c>
      <c r="J78">
        <v>3.0960000000000001</v>
      </c>
      <c r="K78" s="1">
        <v>1.7030000000000001</v>
      </c>
      <c r="L78">
        <v>1.7010000000000001</v>
      </c>
      <c r="M78" s="23">
        <v>75</v>
      </c>
      <c r="N78">
        <v>8614827</v>
      </c>
      <c r="O78">
        <v>5226</v>
      </c>
      <c r="P78">
        <v>11955</v>
      </c>
      <c r="Q78">
        <v>3085</v>
      </c>
      <c r="R78">
        <v>21432</v>
      </c>
      <c r="S78">
        <v>436</v>
      </c>
      <c r="T78" s="10">
        <v>2.7</v>
      </c>
      <c r="U78">
        <v>1.4850000000000001</v>
      </c>
      <c r="V78">
        <v>3.0960000000000001</v>
      </c>
      <c r="W78" s="1">
        <v>1.7030000000000001</v>
      </c>
      <c r="X78">
        <v>1.704</v>
      </c>
      <c r="Y78" s="23">
        <v>75</v>
      </c>
      <c r="Z78">
        <v>8614674</v>
      </c>
      <c r="AA78">
        <v>5332</v>
      </c>
      <c r="AB78">
        <v>11924</v>
      </c>
      <c r="AC78">
        <v>3144</v>
      </c>
      <c r="AD78">
        <v>21474</v>
      </c>
      <c r="AE78">
        <v>477</v>
      </c>
      <c r="AF78" s="10">
        <v>2.7</v>
      </c>
      <c r="AG78">
        <v>1.4850000000000001</v>
      </c>
      <c r="AH78">
        <v>3.0960000000000001</v>
      </c>
      <c r="AI78" s="1">
        <v>1.7030000000000001</v>
      </c>
      <c r="AJ78">
        <v>1.704</v>
      </c>
      <c r="AK78" s="23">
        <v>75</v>
      </c>
      <c r="AL78">
        <v>8607261</v>
      </c>
      <c r="AM78">
        <v>6281</v>
      </c>
      <c r="AN78">
        <v>14149</v>
      </c>
      <c r="AO78">
        <v>3697</v>
      </c>
      <c r="AP78">
        <v>25690</v>
      </c>
      <c r="AQ78">
        <v>457</v>
      </c>
      <c r="AR78" s="10">
        <v>2.7</v>
      </c>
      <c r="AS78">
        <v>1.4850000000000001</v>
      </c>
      <c r="AT78">
        <v>3.0960000000000001</v>
      </c>
      <c r="AU78" s="1">
        <v>1.7030000000000001</v>
      </c>
      <c r="AV78">
        <v>1.7030000000000001</v>
      </c>
      <c r="AW78" s="23">
        <v>75</v>
      </c>
      <c r="AX78">
        <v>8617123</v>
      </c>
      <c r="AY78">
        <v>4858</v>
      </c>
      <c r="AZ78">
        <v>11338</v>
      </c>
      <c r="BA78">
        <v>2863</v>
      </c>
      <c r="BB78">
        <v>20291</v>
      </c>
      <c r="BC78">
        <v>434</v>
      </c>
      <c r="BD78" s="10">
        <v>2.7</v>
      </c>
      <c r="BE78">
        <v>1.4850000000000001</v>
      </c>
      <c r="BF78">
        <v>3.0960000000000001</v>
      </c>
      <c r="BG78" s="1">
        <v>1.7030000000000001</v>
      </c>
      <c r="BH78">
        <v>1.7050000000000001</v>
      </c>
    </row>
    <row r="79" spans="1:60" x14ac:dyDescent="0.2">
      <c r="A79" s="23">
        <v>76</v>
      </c>
      <c r="B79">
        <v>8597447</v>
      </c>
      <c r="C79">
        <v>7502</v>
      </c>
      <c r="D79">
        <v>16970</v>
      </c>
      <c r="E79">
        <v>4423</v>
      </c>
      <c r="F79">
        <v>31256</v>
      </c>
      <c r="G79">
        <v>513</v>
      </c>
      <c r="H79" s="10">
        <v>2.7</v>
      </c>
      <c r="I79">
        <v>1.4850000000000001</v>
      </c>
      <c r="J79">
        <v>3.0960000000000001</v>
      </c>
      <c r="K79" s="1">
        <v>1.7030000000000001</v>
      </c>
      <c r="L79">
        <v>1.6990000000000001</v>
      </c>
      <c r="M79" s="23">
        <v>76</v>
      </c>
      <c r="N79">
        <v>8609124</v>
      </c>
      <c r="O79">
        <v>5703</v>
      </c>
      <c r="P79">
        <v>13820</v>
      </c>
      <c r="Q79">
        <v>3361</v>
      </c>
      <c r="R79">
        <v>25079</v>
      </c>
      <c r="S79">
        <v>448</v>
      </c>
      <c r="T79" s="10">
        <v>2.7</v>
      </c>
      <c r="U79">
        <v>1.4850000000000001</v>
      </c>
      <c r="V79">
        <v>3.0960000000000001</v>
      </c>
      <c r="W79" s="1">
        <v>1.7030000000000001</v>
      </c>
      <c r="X79">
        <v>1.702</v>
      </c>
      <c r="Y79" s="23">
        <v>76</v>
      </c>
      <c r="Z79">
        <v>8608722</v>
      </c>
      <c r="AA79">
        <v>5952</v>
      </c>
      <c r="AB79">
        <v>13749</v>
      </c>
      <c r="AC79">
        <v>3507</v>
      </c>
      <c r="AD79">
        <v>25192</v>
      </c>
      <c r="AE79">
        <v>492</v>
      </c>
      <c r="AF79" s="10">
        <v>2.7</v>
      </c>
      <c r="AG79">
        <v>1.4850000000000001</v>
      </c>
      <c r="AH79">
        <v>3.0960000000000001</v>
      </c>
      <c r="AI79" s="1">
        <v>1.7030000000000001</v>
      </c>
      <c r="AJ79">
        <v>1.704</v>
      </c>
      <c r="AK79" s="23">
        <v>76</v>
      </c>
      <c r="AL79">
        <v>8600020</v>
      </c>
      <c r="AM79">
        <v>7241</v>
      </c>
      <c r="AN79">
        <v>16164</v>
      </c>
      <c r="AO79">
        <v>4266</v>
      </c>
      <c r="AP79">
        <v>29971</v>
      </c>
      <c r="AQ79">
        <v>473</v>
      </c>
      <c r="AR79" s="10">
        <v>2.7</v>
      </c>
      <c r="AS79">
        <v>1.4850000000000001</v>
      </c>
      <c r="AT79">
        <v>3.0960000000000001</v>
      </c>
      <c r="AU79" s="1">
        <v>1.7030000000000001</v>
      </c>
      <c r="AV79">
        <v>1.7</v>
      </c>
      <c r="AW79" s="23">
        <v>76</v>
      </c>
      <c r="AX79">
        <v>8611245</v>
      </c>
      <c r="AY79">
        <v>5878</v>
      </c>
      <c r="AZ79">
        <v>12737</v>
      </c>
      <c r="BA79">
        <v>3459</v>
      </c>
      <c r="BB79">
        <v>23489</v>
      </c>
      <c r="BC79">
        <v>446</v>
      </c>
      <c r="BD79" s="10">
        <v>2.7</v>
      </c>
      <c r="BE79">
        <v>1.4850000000000001</v>
      </c>
      <c r="BF79">
        <v>3.0960000000000001</v>
      </c>
      <c r="BG79" s="1">
        <v>1.7030000000000001</v>
      </c>
      <c r="BH79">
        <v>1.7030000000000001</v>
      </c>
    </row>
    <row r="80" spans="1:60" x14ac:dyDescent="0.2">
      <c r="A80" s="23">
        <v>77</v>
      </c>
      <c r="B80">
        <v>8592764</v>
      </c>
      <c r="C80">
        <v>4683</v>
      </c>
      <c r="D80">
        <v>19407</v>
      </c>
      <c r="E80">
        <v>5065</v>
      </c>
      <c r="F80">
        <v>35837</v>
      </c>
      <c r="G80">
        <v>529</v>
      </c>
      <c r="H80" s="10">
        <v>2.7</v>
      </c>
      <c r="I80">
        <v>0.81</v>
      </c>
      <c r="J80">
        <v>3.0960000000000001</v>
      </c>
      <c r="K80" s="1">
        <v>0.92900000000000005</v>
      </c>
      <c r="L80">
        <v>1.6970000000000001</v>
      </c>
      <c r="M80" s="23">
        <v>77</v>
      </c>
      <c r="N80">
        <v>8605377</v>
      </c>
      <c r="O80">
        <v>3747</v>
      </c>
      <c r="P80">
        <v>15483</v>
      </c>
      <c r="Q80">
        <v>4040</v>
      </c>
      <c r="R80">
        <v>28850</v>
      </c>
      <c r="S80">
        <v>465</v>
      </c>
      <c r="T80" s="10">
        <v>2.7</v>
      </c>
      <c r="U80">
        <v>0.81</v>
      </c>
      <c r="V80">
        <v>3.0960000000000001</v>
      </c>
      <c r="W80" s="1">
        <v>0.92900000000000005</v>
      </c>
      <c r="X80">
        <v>1.7</v>
      </c>
      <c r="Y80" s="23">
        <v>77</v>
      </c>
      <c r="Z80">
        <v>8605060</v>
      </c>
      <c r="AA80">
        <v>3662</v>
      </c>
      <c r="AB80">
        <v>15753</v>
      </c>
      <c r="AC80">
        <v>3948</v>
      </c>
      <c r="AD80">
        <v>28816</v>
      </c>
      <c r="AE80">
        <v>510</v>
      </c>
      <c r="AF80" s="10">
        <v>2.7</v>
      </c>
      <c r="AG80">
        <v>0.81</v>
      </c>
      <c r="AH80">
        <v>3.0960000000000001</v>
      </c>
      <c r="AI80" s="1">
        <v>0.92900000000000005</v>
      </c>
      <c r="AJ80">
        <v>1.702</v>
      </c>
      <c r="AK80" s="23">
        <v>77</v>
      </c>
      <c r="AL80">
        <v>8595618</v>
      </c>
      <c r="AM80">
        <v>4402</v>
      </c>
      <c r="AN80">
        <v>18650</v>
      </c>
      <c r="AO80">
        <v>4755</v>
      </c>
      <c r="AP80">
        <v>34110</v>
      </c>
      <c r="AQ80">
        <v>491</v>
      </c>
      <c r="AR80" s="10">
        <v>2.7</v>
      </c>
      <c r="AS80">
        <v>0.81</v>
      </c>
      <c r="AT80">
        <v>3.0960000000000001</v>
      </c>
      <c r="AU80" s="1">
        <v>0.92900000000000005</v>
      </c>
      <c r="AV80">
        <v>1.6990000000000001</v>
      </c>
      <c r="AW80" s="23">
        <v>77</v>
      </c>
      <c r="AX80">
        <v>8607750</v>
      </c>
      <c r="AY80">
        <v>3495</v>
      </c>
      <c r="AZ80">
        <v>14846</v>
      </c>
      <c r="BA80">
        <v>3769</v>
      </c>
      <c r="BB80">
        <v>27161</v>
      </c>
      <c r="BC80">
        <v>456</v>
      </c>
      <c r="BD80" s="10">
        <v>2.7</v>
      </c>
      <c r="BE80">
        <v>0.81</v>
      </c>
      <c r="BF80">
        <v>3.0960000000000001</v>
      </c>
      <c r="BG80" s="1">
        <v>0.92900000000000005</v>
      </c>
      <c r="BH80">
        <v>1.7010000000000001</v>
      </c>
    </row>
    <row r="81" spans="1:60" x14ac:dyDescent="0.2">
      <c r="A81" s="23">
        <v>78</v>
      </c>
      <c r="B81">
        <v>8587536</v>
      </c>
      <c r="C81">
        <v>5228</v>
      </c>
      <c r="D81">
        <v>18434</v>
      </c>
      <c r="E81">
        <v>5656</v>
      </c>
      <c r="F81">
        <v>41614</v>
      </c>
      <c r="G81">
        <v>550</v>
      </c>
      <c r="H81" s="10">
        <v>2.7</v>
      </c>
      <c r="I81">
        <v>0.81</v>
      </c>
      <c r="J81">
        <v>3.0960000000000001</v>
      </c>
      <c r="K81" s="1">
        <v>0.92900000000000005</v>
      </c>
      <c r="L81">
        <v>1.696</v>
      </c>
      <c r="M81" s="23">
        <v>78</v>
      </c>
      <c r="N81">
        <v>8601065</v>
      </c>
      <c r="O81">
        <v>4312</v>
      </c>
      <c r="P81">
        <v>14555</v>
      </c>
      <c r="Q81">
        <v>4675</v>
      </c>
      <c r="R81">
        <v>32814</v>
      </c>
      <c r="S81">
        <v>477</v>
      </c>
      <c r="T81" s="10">
        <v>2.7</v>
      </c>
      <c r="U81">
        <v>0.81</v>
      </c>
      <c r="V81">
        <v>3.0960000000000001</v>
      </c>
      <c r="W81" s="1">
        <v>0.92900000000000005</v>
      </c>
      <c r="X81">
        <v>1.698</v>
      </c>
      <c r="Y81" s="23">
        <v>78</v>
      </c>
      <c r="Z81">
        <v>8600741</v>
      </c>
      <c r="AA81">
        <v>4319</v>
      </c>
      <c r="AB81">
        <v>14747</v>
      </c>
      <c r="AC81">
        <v>4668</v>
      </c>
      <c r="AD81">
        <v>33301</v>
      </c>
      <c r="AE81">
        <v>527</v>
      </c>
      <c r="AF81" s="10">
        <v>2.7</v>
      </c>
      <c r="AG81">
        <v>0.81</v>
      </c>
      <c r="AH81">
        <v>3.0960000000000001</v>
      </c>
      <c r="AI81" s="1">
        <v>0.92900000000000005</v>
      </c>
      <c r="AJ81">
        <v>1.7010000000000001</v>
      </c>
      <c r="AK81" s="23">
        <v>78</v>
      </c>
      <c r="AL81">
        <v>8590676</v>
      </c>
      <c r="AM81">
        <v>4942</v>
      </c>
      <c r="AN81">
        <v>17694</v>
      </c>
      <c r="AO81">
        <v>5358</v>
      </c>
      <c r="AP81">
        <v>39697</v>
      </c>
      <c r="AQ81">
        <v>499</v>
      </c>
      <c r="AR81" s="10">
        <v>2.7</v>
      </c>
      <c r="AS81">
        <v>0.81</v>
      </c>
      <c r="AT81">
        <v>3.0960000000000001</v>
      </c>
      <c r="AU81" s="1">
        <v>0.92900000000000005</v>
      </c>
      <c r="AV81">
        <v>1.6990000000000001</v>
      </c>
      <c r="AW81" s="23">
        <v>78</v>
      </c>
      <c r="AX81">
        <v>8603737</v>
      </c>
      <c r="AY81">
        <v>4013</v>
      </c>
      <c r="AZ81">
        <v>14003</v>
      </c>
      <c r="BA81">
        <v>4338</v>
      </c>
      <c r="BB81">
        <v>31520</v>
      </c>
      <c r="BC81">
        <v>468</v>
      </c>
      <c r="BD81" s="10">
        <v>2.7</v>
      </c>
      <c r="BE81">
        <v>0.81</v>
      </c>
      <c r="BF81">
        <v>3.0960000000000001</v>
      </c>
      <c r="BG81" s="1">
        <v>0.92900000000000005</v>
      </c>
      <c r="BH81">
        <v>1.7</v>
      </c>
    </row>
    <row r="82" spans="1:60" x14ac:dyDescent="0.2">
      <c r="A82" s="23">
        <v>79</v>
      </c>
      <c r="B82">
        <v>8581581</v>
      </c>
      <c r="C82">
        <v>5955</v>
      </c>
      <c r="D82">
        <v>17209</v>
      </c>
      <c r="E82">
        <v>6453</v>
      </c>
      <c r="F82">
        <v>47853</v>
      </c>
      <c r="G82">
        <v>565</v>
      </c>
      <c r="H82" s="10">
        <v>2.7</v>
      </c>
      <c r="I82">
        <v>0.81</v>
      </c>
      <c r="J82">
        <v>3.0960000000000001</v>
      </c>
      <c r="K82" s="1">
        <v>0.92900000000000005</v>
      </c>
      <c r="L82">
        <v>1.52</v>
      </c>
      <c r="M82" s="23">
        <v>79</v>
      </c>
      <c r="N82">
        <v>8596287</v>
      </c>
      <c r="O82">
        <v>4778</v>
      </c>
      <c r="P82">
        <v>13694</v>
      </c>
      <c r="Q82">
        <v>5173</v>
      </c>
      <c r="R82">
        <v>38076</v>
      </c>
      <c r="S82">
        <v>487</v>
      </c>
      <c r="T82" s="10">
        <v>2.7</v>
      </c>
      <c r="U82">
        <v>0.81</v>
      </c>
      <c r="V82">
        <v>3.0960000000000001</v>
      </c>
      <c r="W82" s="1">
        <v>0.92900000000000005</v>
      </c>
      <c r="X82">
        <v>1.5209999999999999</v>
      </c>
      <c r="Y82" s="23">
        <v>79</v>
      </c>
      <c r="Z82">
        <v>8595852</v>
      </c>
      <c r="AA82">
        <v>4889</v>
      </c>
      <c r="AB82">
        <v>13783</v>
      </c>
      <c r="AC82">
        <v>5283</v>
      </c>
      <c r="AD82">
        <v>38481</v>
      </c>
      <c r="AE82">
        <v>543</v>
      </c>
      <c r="AF82" s="10">
        <v>2.7</v>
      </c>
      <c r="AG82">
        <v>0.81</v>
      </c>
      <c r="AH82">
        <v>3.0960000000000001</v>
      </c>
      <c r="AI82" s="1">
        <v>0.92900000000000005</v>
      </c>
      <c r="AJ82">
        <v>1.528</v>
      </c>
      <c r="AK82" s="23">
        <v>79</v>
      </c>
      <c r="AL82">
        <v>8584963</v>
      </c>
      <c r="AM82">
        <v>5713</v>
      </c>
      <c r="AN82">
        <v>16443</v>
      </c>
      <c r="AO82">
        <v>6193</v>
      </c>
      <c r="AP82">
        <v>45507</v>
      </c>
      <c r="AQ82">
        <v>514</v>
      </c>
      <c r="AR82" s="10">
        <v>2.7</v>
      </c>
      <c r="AS82">
        <v>0.81</v>
      </c>
      <c r="AT82">
        <v>3.0960000000000001</v>
      </c>
      <c r="AU82" s="1">
        <v>0.92900000000000005</v>
      </c>
      <c r="AV82">
        <v>1.5249999999999999</v>
      </c>
      <c r="AW82" s="23">
        <v>79</v>
      </c>
      <c r="AX82">
        <v>8599286</v>
      </c>
      <c r="AY82">
        <v>4451</v>
      </c>
      <c r="AZ82">
        <v>13198</v>
      </c>
      <c r="BA82">
        <v>4818</v>
      </c>
      <c r="BB82">
        <v>36322</v>
      </c>
      <c r="BC82">
        <v>479</v>
      </c>
      <c r="BD82" s="10">
        <v>2.7</v>
      </c>
      <c r="BE82">
        <v>0.81</v>
      </c>
      <c r="BF82">
        <v>3.0960000000000001</v>
      </c>
      <c r="BG82" s="1">
        <v>0.92900000000000005</v>
      </c>
      <c r="BH82">
        <v>1.5269999999999999</v>
      </c>
    </row>
    <row r="83" spans="1:60" x14ac:dyDescent="0.2">
      <c r="A83" s="23">
        <v>80</v>
      </c>
      <c r="B83">
        <v>8575455</v>
      </c>
      <c r="C83">
        <v>6126</v>
      </c>
      <c r="D83">
        <v>16516</v>
      </c>
      <c r="E83">
        <v>6648</v>
      </c>
      <c r="F83">
        <v>54868</v>
      </c>
      <c r="G83">
        <v>581</v>
      </c>
      <c r="H83" s="10">
        <v>2.7</v>
      </c>
      <c r="I83">
        <v>0.81</v>
      </c>
      <c r="J83">
        <v>3.0960000000000001</v>
      </c>
      <c r="K83" s="1">
        <v>0.92900000000000005</v>
      </c>
      <c r="L83">
        <v>1.3680000000000001</v>
      </c>
      <c r="M83" s="23">
        <v>80</v>
      </c>
      <c r="N83">
        <v>8591472</v>
      </c>
      <c r="O83">
        <v>4815</v>
      </c>
      <c r="P83">
        <v>13270</v>
      </c>
      <c r="Q83">
        <v>5202</v>
      </c>
      <c r="R83">
        <v>43968</v>
      </c>
      <c r="S83">
        <v>501</v>
      </c>
      <c r="T83" s="10">
        <v>2.7</v>
      </c>
      <c r="U83">
        <v>0.81</v>
      </c>
      <c r="V83">
        <v>3.0960000000000001</v>
      </c>
      <c r="W83" s="1">
        <v>0.92900000000000005</v>
      </c>
      <c r="X83">
        <v>1.3660000000000001</v>
      </c>
      <c r="Y83" s="23">
        <v>80</v>
      </c>
      <c r="Z83">
        <v>8590946</v>
      </c>
      <c r="AA83">
        <v>4906</v>
      </c>
      <c r="AB83">
        <v>13353</v>
      </c>
      <c r="AC83">
        <v>5319</v>
      </c>
      <c r="AD83">
        <v>43944</v>
      </c>
      <c r="AE83">
        <v>555</v>
      </c>
      <c r="AF83" s="10">
        <v>2.7</v>
      </c>
      <c r="AG83">
        <v>0.81</v>
      </c>
      <c r="AH83">
        <v>3.0960000000000001</v>
      </c>
      <c r="AI83" s="1">
        <v>0.92900000000000005</v>
      </c>
      <c r="AJ83">
        <v>1.371</v>
      </c>
      <c r="AK83" s="23">
        <v>80</v>
      </c>
      <c r="AL83">
        <v>8579037</v>
      </c>
      <c r="AM83">
        <v>5926</v>
      </c>
      <c r="AN83">
        <v>15727</v>
      </c>
      <c r="AO83">
        <v>6429</v>
      </c>
      <c r="AP83">
        <v>52538</v>
      </c>
      <c r="AQ83">
        <v>525</v>
      </c>
      <c r="AR83" s="10">
        <v>2.7</v>
      </c>
      <c r="AS83">
        <v>0.81</v>
      </c>
      <c r="AT83">
        <v>3.0960000000000001</v>
      </c>
      <c r="AU83" s="1">
        <v>0.92900000000000005</v>
      </c>
      <c r="AV83">
        <v>1.3720000000000001</v>
      </c>
      <c r="AW83" s="23">
        <v>80</v>
      </c>
      <c r="AX83">
        <v>8594530</v>
      </c>
      <c r="AY83">
        <v>4756</v>
      </c>
      <c r="AZ83">
        <v>12505</v>
      </c>
      <c r="BA83">
        <v>5144</v>
      </c>
      <c r="BB83">
        <v>41419</v>
      </c>
      <c r="BC83">
        <v>495</v>
      </c>
      <c r="BD83" s="10">
        <v>2.7</v>
      </c>
      <c r="BE83">
        <v>0.81</v>
      </c>
      <c r="BF83">
        <v>3.0960000000000001</v>
      </c>
      <c r="BG83" s="1">
        <v>0.92900000000000005</v>
      </c>
      <c r="BH83">
        <v>1.3720000000000001</v>
      </c>
    </row>
    <row r="84" spans="1:60" x14ac:dyDescent="0.2">
      <c r="A84" s="23">
        <v>81</v>
      </c>
      <c r="B84">
        <v>8570395</v>
      </c>
      <c r="C84">
        <v>5060</v>
      </c>
      <c r="D84">
        <v>17160</v>
      </c>
      <c r="E84">
        <v>5482</v>
      </c>
      <c r="F84">
        <v>62407</v>
      </c>
      <c r="G84">
        <v>595</v>
      </c>
      <c r="H84" s="10">
        <v>2.7</v>
      </c>
      <c r="I84">
        <v>0.81</v>
      </c>
      <c r="J84">
        <v>3.0960000000000001</v>
      </c>
      <c r="K84" s="1">
        <v>0.92900000000000005</v>
      </c>
      <c r="L84">
        <v>1.234</v>
      </c>
      <c r="M84" s="23">
        <v>81</v>
      </c>
      <c r="N84">
        <v>8587489</v>
      </c>
      <c r="O84">
        <v>3983</v>
      </c>
      <c r="P84">
        <v>13776</v>
      </c>
      <c r="Q84">
        <v>4309</v>
      </c>
      <c r="R84">
        <v>49773</v>
      </c>
      <c r="S84">
        <v>516</v>
      </c>
      <c r="T84" s="10">
        <v>2.7</v>
      </c>
      <c r="U84">
        <v>0.81</v>
      </c>
      <c r="V84">
        <v>3.0960000000000001</v>
      </c>
      <c r="W84" s="1">
        <v>0.92900000000000005</v>
      </c>
      <c r="X84">
        <v>1.232</v>
      </c>
      <c r="Y84" s="23">
        <v>81</v>
      </c>
      <c r="Z84">
        <v>8587002</v>
      </c>
      <c r="AA84">
        <v>3944</v>
      </c>
      <c r="AB84">
        <v>13975</v>
      </c>
      <c r="AC84">
        <v>4284</v>
      </c>
      <c r="AD84">
        <v>50034</v>
      </c>
      <c r="AE84">
        <v>563</v>
      </c>
      <c r="AF84" s="10">
        <v>2.7</v>
      </c>
      <c r="AG84">
        <v>0.81</v>
      </c>
      <c r="AH84">
        <v>3.0960000000000001</v>
      </c>
      <c r="AI84" s="1">
        <v>0.92900000000000005</v>
      </c>
      <c r="AJ84">
        <v>1.2370000000000001</v>
      </c>
      <c r="AK84" s="23">
        <v>81</v>
      </c>
      <c r="AL84">
        <v>8574349</v>
      </c>
      <c r="AM84">
        <v>4688</v>
      </c>
      <c r="AN84">
        <v>16577</v>
      </c>
      <c r="AO84">
        <v>5076</v>
      </c>
      <c r="AP84">
        <v>58921</v>
      </c>
      <c r="AQ84">
        <v>537</v>
      </c>
      <c r="AR84" s="10">
        <v>2.7</v>
      </c>
      <c r="AS84">
        <v>0.81</v>
      </c>
      <c r="AT84">
        <v>3.0960000000000001</v>
      </c>
      <c r="AU84" s="1">
        <v>0.92900000000000005</v>
      </c>
      <c r="AV84">
        <v>1.236</v>
      </c>
      <c r="AW84" s="23">
        <v>81</v>
      </c>
      <c r="AX84">
        <v>8590698</v>
      </c>
      <c r="AY84">
        <v>3832</v>
      </c>
      <c r="AZ84">
        <v>13109</v>
      </c>
      <c r="BA84">
        <v>4152</v>
      </c>
      <c r="BB84">
        <v>47038</v>
      </c>
      <c r="BC84">
        <v>511</v>
      </c>
      <c r="BD84" s="10">
        <v>2.7</v>
      </c>
      <c r="BE84">
        <v>0.81</v>
      </c>
      <c r="BF84">
        <v>3.0960000000000001</v>
      </c>
      <c r="BG84" s="1">
        <v>0.92900000000000005</v>
      </c>
      <c r="BH84">
        <v>1.238</v>
      </c>
    </row>
    <row r="85" spans="1:60" x14ac:dyDescent="0.2">
      <c r="A85" s="23">
        <v>82</v>
      </c>
      <c r="B85">
        <v>8565581</v>
      </c>
      <c r="C85">
        <v>4814</v>
      </c>
      <c r="D85">
        <v>16990</v>
      </c>
      <c r="E85">
        <v>5230</v>
      </c>
      <c r="F85">
        <v>68253</v>
      </c>
      <c r="G85">
        <v>605</v>
      </c>
      <c r="H85" s="10">
        <v>2.7</v>
      </c>
      <c r="I85">
        <v>0.81</v>
      </c>
      <c r="J85">
        <v>3.0960000000000001</v>
      </c>
      <c r="K85" s="1">
        <v>0.92900000000000005</v>
      </c>
      <c r="L85">
        <v>1.121</v>
      </c>
      <c r="M85" s="23">
        <v>82</v>
      </c>
      <c r="N85">
        <v>8583508</v>
      </c>
      <c r="O85">
        <v>3981</v>
      </c>
      <c r="P85">
        <v>13457</v>
      </c>
      <c r="Q85">
        <v>4302</v>
      </c>
      <c r="R85">
        <v>54667</v>
      </c>
      <c r="S85">
        <v>532</v>
      </c>
      <c r="T85" s="10">
        <v>2.7</v>
      </c>
      <c r="U85">
        <v>0.81</v>
      </c>
      <c r="V85">
        <v>3.0960000000000001</v>
      </c>
      <c r="W85" s="1">
        <v>0.92900000000000005</v>
      </c>
      <c r="X85">
        <v>1.119</v>
      </c>
      <c r="Y85" s="23">
        <v>82</v>
      </c>
      <c r="Z85">
        <v>8583036</v>
      </c>
      <c r="AA85">
        <v>3966</v>
      </c>
      <c r="AB85">
        <v>13625</v>
      </c>
      <c r="AC85">
        <v>4294</v>
      </c>
      <c r="AD85">
        <v>54985</v>
      </c>
      <c r="AE85">
        <v>578</v>
      </c>
      <c r="AF85" s="10">
        <v>2.7</v>
      </c>
      <c r="AG85">
        <v>0.81</v>
      </c>
      <c r="AH85">
        <v>3.0960000000000001</v>
      </c>
      <c r="AI85" s="1">
        <v>0.92900000000000005</v>
      </c>
      <c r="AJ85">
        <v>1.123</v>
      </c>
      <c r="AK85" s="23">
        <v>82</v>
      </c>
      <c r="AL85">
        <v>8569674</v>
      </c>
      <c r="AM85">
        <v>4675</v>
      </c>
      <c r="AN85">
        <v>16196</v>
      </c>
      <c r="AO85">
        <v>5069</v>
      </c>
      <c r="AP85">
        <v>65310</v>
      </c>
      <c r="AQ85">
        <v>560</v>
      </c>
      <c r="AR85" s="10">
        <v>2.7</v>
      </c>
      <c r="AS85">
        <v>0.81</v>
      </c>
      <c r="AT85">
        <v>3.0960000000000001</v>
      </c>
      <c r="AU85" s="1">
        <v>0.92900000000000005</v>
      </c>
      <c r="AV85">
        <v>1.1240000000000001</v>
      </c>
      <c r="AW85" s="23">
        <v>82</v>
      </c>
      <c r="AX85">
        <v>8586997</v>
      </c>
      <c r="AY85">
        <v>3701</v>
      </c>
      <c r="AZ85">
        <v>12934</v>
      </c>
      <c r="BA85">
        <v>4007</v>
      </c>
      <c r="BB85">
        <v>51792</v>
      </c>
      <c r="BC85">
        <v>526</v>
      </c>
      <c r="BD85" s="10">
        <v>2.7</v>
      </c>
      <c r="BE85">
        <v>0.81</v>
      </c>
      <c r="BF85">
        <v>3.0960000000000001</v>
      </c>
      <c r="BG85" s="1">
        <v>0.92900000000000005</v>
      </c>
      <c r="BH85">
        <v>1.125</v>
      </c>
    </row>
    <row r="86" spans="1:60" x14ac:dyDescent="0.2">
      <c r="A86" s="23">
        <v>83</v>
      </c>
      <c r="B86">
        <v>8560278</v>
      </c>
      <c r="C86">
        <v>5303</v>
      </c>
      <c r="D86">
        <v>16038</v>
      </c>
      <c r="E86">
        <v>5766</v>
      </c>
      <c r="F86">
        <v>74714</v>
      </c>
      <c r="G86">
        <v>617</v>
      </c>
      <c r="H86" s="10">
        <v>2.7</v>
      </c>
      <c r="I86">
        <v>0.81</v>
      </c>
      <c r="J86">
        <v>3.0960000000000001</v>
      </c>
      <c r="K86" s="1">
        <v>0.92900000000000005</v>
      </c>
      <c r="L86">
        <v>1.0249999999999999</v>
      </c>
      <c r="M86" s="23">
        <v>83</v>
      </c>
      <c r="N86">
        <v>8579228</v>
      </c>
      <c r="O86">
        <v>4280</v>
      </c>
      <c r="P86">
        <v>12798</v>
      </c>
      <c r="Q86">
        <v>4640</v>
      </c>
      <c r="R86">
        <v>59340</v>
      </c>
      <c r="S86">
        <v>547</v>
      </c>
      <c r="T86" s="10">
        <v>2.7</v>
      </c>
      <c r="U86">
        <v>0.81</v>
      </c>
      <c r="V86">
        <v>3.0960000000000001</v>
      </c>
      <c r="W86" s="1">
        <v>0.92900000000000005</v>
      </c>
      <c r="X86">
        <v>1.022</v>
      </c>
      <c r="Y86" s="23">
        <v>83</v>
      </c>
      <c r="Z86">
        <v>8578612</v>
      </c>
      <c r="AA86">
        <v>4424</v>
      </c>
      <c r="AB86">
        <v>12799</v>
      </c>
      <c r="AC86">
        <v>4792</v>
      </c>
      <c r="AD86">
        <v>59908</v>
      </c>
      <c r="AE86">
        <v>592</v>
      </c>
      <c r="AF86" s="10">
        <v>2.7</v>
      </c>
      <c r="AG86">
        <v>0.81</v>
      </c>
      <c r="AH86">
        <v>3.0960000000000001</v>
      </c>
      <c r="AI86" s="1">
        <v>0.92900000000000005</v>
      </c>
      <c r="AJ86">
        <v>1.0249999999999999</v>
      </c>
      <c r="AK86" s="23">
        <v>83</v>
      </c>
      <c r="AL86">
        <v>8564470</v>
      </c>
      <c r="AM86">
        <v>5204</v>
      </c>
      <c r="AN86">
        <v>15219</v>
      </c>
      <c r="AO86">
        <v>5652</v>
      </c>
      <c r="AP86">
        <v>71400</v>
      </c>
      <c r="AQ86">
        <v>573</v>
      </c>
      <c r="AR86" s="10">
        <v>2.7</v>
      </c>
      <c r="AS86">
        <v>0.81</v>
      </c>
      <c r="AT86">
        <v>3.0960000000000001</v>
      </c>
      <c r="AU86" s="1">
        <v>0.92900000000000005</v>
      </c>
      <c r="AV86">
        <v>1.026</v>
      </c>
      <c r="AW86" s="23">
        <v>83</v>
      </c>
      <c r="AX86">
        <v>8582908</v>
      </c>
      <c r="AY86">
        <v>4089</v>
      </c>
      <c r="AZ86">
        <v>12206</v>
      </c>
      <c r="BA86">
        <v>4429</v>
      </c>
      <c r="BB86">
        <v>57048</v>
      </c>
      <c r="BC86">
        <v>540</v>
      </c>
      <c r="BD86" s="10">
        <v>2.7</v>
      </c>
      <c r="BE86">
        <v>0.81</v>
      </c>
      <c r="BF86">
        <v>3.0960000000000001</v>
      </c>
      <c r="BG86" s="1">
        <v>0.92900000000000005</v>
      </c>
      <c r="BH86">
        <v>1.0289999999999999</v>
      </c>
    </row>
    <row r="87" spans="1:60" x14ac:dyDescent="0.2">
      <c r="A87" s="23">
        <v>84</v>
      </c>
      <c r="B87">
        <v>8554797</v>
      </c>
      <c r="C87">
        <v>5481</v>
      </c>
      <c r="D87">
        <v>15387</v>
      </c>
      <c r="E87">
        <v>5954</v>
      </c>
      <c r="F87">
        <v>77726</v>
      </c>
      <c r="G87">
        <v>633</v>
      </c>
      <c r="H87" s="10">
        <v>2.7</v>
      </c>
      <c r="I87">
        <v>0.81</v>
      </c>
      <c r="J87">
        <v>3.0960000000000001</v>
      </c>
      <c r="K87" s="1">
        <v>0.92900000000000005</v>
      </c>
      <c r="L87">
        <v>0.92300000000000004</v>
      </c>
      <c r="M87" s="23">
        <v>84</v>
      </c>
      <c r="N87">
        <v>8574909</v>
      </c>
      <c r="O87">
        <v>4319</v>
      </c>
      <c r="P87">
        <v>12413</v>
      </c>
      <c r="Q87">
        <v>4665</v>
      </c>
      <c r="R87">
        <v>62104</v>
      </c>
      <c r="S87">
        <v>564</v>
      </c>
      <c r="T87" s="10">
        <v>2.7</v>
      </c>
      <c r="U87">
        <v>0.81</v>
      </c>
      <c r="V87">
        <v>3.0960000000000001</v>
      </c>
      <c r="W87" s="1">
        <v>0.92900000000000005</v>
      </c>
      <c r="X87">
        <v>0.92500000000000004</v>
      </c>
      <c r="Y87" s="23">
        <v>84</v>
      </c>
      <c r="Z87">
        <v>8574310</v>
      </c>
      <c r="AA87">
        <v>4302</v>
      </c>
      <c r="AB87">
        <v>12570</v>
      </c>
      <c r="AC87">
        <v>4653</v>
      </c>
      <c r="AD87">
        <v>62452</v>
      </c>
      <c r="AE87">
        <v>602</v>
      </c>
      <c r="AF87" s="10">
        <v>2.7</v>
      </c>
      <c r="AG87">
        <v>0.81</v>
      </c>
      <c r="AH87">
        <v>3.0960000000000001</v>
      </c>
      <c r="AI87" s="1">
        <v>0.92900000000000005</v>
      </c>
      <c r="AJ87">
        <v>0.92400000000000004</v>
      </c>
      <c r="AK87" s="23">
        <v>84</v>
      </c>
      <c r="AL87">
        <v>8559208</v>
      </c>
      <c r="AM87">
        <v>5262</v>
      </c>
      <c r="AN87">
        <v>14704</v>
      </c>
      <c r="AO87">
        <v>5719</v>
      </c>
      <c r="AP87">
        <v>74123</v>
      </c>
      <c r="AQ87">
        <v>587</v>
      </c>
      <c r="AR87" s="10">
        <v>2.7</v>
      </c>
      <c r="AS87">
        <v>0.81</v>
      </c>
      <c r="AT87">
        <v>3.0960000000000001</v>
      </c>
      <c r="AU87" s="1">
        <v>0.92900000000000005</v>
      </c>
      <c r="AV87">
        <v>0.92300000000000004</v>
      </c>
      <c r="AW87" s="23">
        <v>84</v>
      </c>
      <c r="AX87">
        <v>8578805</v>
      </c>
      <c r="AY87">
        <v>4103</v>
      </c>
      <c r="AZ87">
        <v>11842</v>
      </c>
      <c r="BA87">
        <v>4453</v>
      </c>
      <c r="BB87">
        <v>58737</v>
      </c>
      <c r="BC87">
        <v>557</v>
      </c>
      <c r="BD87" s="10">
        <v>2.7</v>
      </c>
      <c r="BE87">
        <v>0.81</v>
      </c>
      <c r="BF87">
        <v>3.0960000000000001</v>
      </c>
      <c r="BG87" s="1">
        <v>0.92900000000000005</v>
      </c>
      <c r="BH87">
        <v>0.92500000000000004</v>
      </c>
    </row>
    <row r="88" spans="1:60" x14ac:dyDescent="0.2">
      <c r="A88" s="23">
        <v>85</v>
      </c>
      <c r="B88">
        <v>8549948</v>
      </c>
      <c r="C88">
        <v>4849</v>
      </c>
      <c r="D88">
        <v>15602</v>
      </c>
      <c r="E88">
        <v>5266</v>
      </c>
      <c r="F88">
        <v>84129</v>
      </c>
      <c r="G88">
        <v>648</v>
      </c>
      <c r="H88" s="10">
        <v>2.7</v>
      </c>
      <c r="I88">
        <v>0.81</v>
      </c>
      <c r="J88">
        <v>3.0960000000000001</v>
      </c>
      <c r="K88" s="1">
        <v>0.92900000000000005</v>
      </c>
      <c r="L88">
        <v>0.92200000000000004</v>
      </c>
      <c r="M88" s="23">
        <v>85</v>
      </c>
      <c r="N88">
        <v>8571075</v>
      </c>
      <c r="O88">
        <v>3834</v>
      </c>
      <c r="P88">
        <v>12559</v>
      </c>
      <c r="Q88">
        <v>4173</v>
      </c>
      <c r="R88">
        <v>67194</v>
      </c>
      <c r="S88">
        <v>571</v>
      </c>
      <c r="T88" s="10">
        <v>2.7</v>
      </c>
      <c r="U88">
        <v>0.81</v>
      </c>
      <c r="V88">
        <v>3.0960000000000001</v>
      </c>
      <c r="W88" s="1">
        <v>0.92900000000000005</v>
      </c>
      <c r="X88">
        <v>0.92400000000000004</v>
      </c>
      <c r="Y88" s="23">
        <v>85</v>
      </c>
      <c r="Z88">
        <v>8570503</v>
      </c>
      <c r="AA88">
        <v>3807</v>
      </c>
      <c r="AB88">
        <v>12740</v>
      </c>
      <c r="AC88">
        <v>4132</v>
      </c>
      <c r="AD88">
        <v>67727</v>
      </c>
      <c r="AE88">
        <v>615</v>
      </c>
      <c r="AF88" s="10">
        <v>2.7</v>
      </c>
      <c r="AG88">
        <v>0.81</v>
      </c>
      <c r="AH88">
        <v>3.0960000000000001</v>
      </c>
      <c r="AI88" s="1">
        <v>0.92900000000000005</v>
      </c>
      <c r="AJ88">
        <v>0.92300000000000004</v>
      </c>
      <c r="AK88" s="23">
        <v>85</v>
      </c>
      <c r="AL88">
        <v>8554723</v>
      </c>
      <c r="AM88">
        <v>4485</v>
      </c>
      <c r="AN88">
        <v>15094</v>
      </c>
      <c r="AO88">
        <v>4872</v>
      </c>
      <c r="AP88">
        <v>80386</v>
      </c>
      <c r="AQ88">
        <v>598</v>
      </c>
      <c r="AR88" s="10">
        <v>2.7</v>
      </c>
      <c r="AS88">
        <v>0.81</v>
      </c>
      <c r="AT88">
        <v>3.0960000000000001</v>
      </c>
      <c r="AU88" s="1">
        <v>0.92900000000000005</v>
      </c>
      <c r="AV88">
        <v>0.92200000000000004</v>
      </c>
      <c r="AW88" s="23">
        <v>85</v>
      </c>
      <c r="AX88">
        <v>8575139</v>
      </c>
      <c r="AY88">
        <v>3666</v>
      </c>
      <c r="AZ88">
        <v>11983</v>
      </c>
      <c r="BA88">
        <v>3962</v>
      </c>
      <c r="BB88">
        <v>63951</v>
      </c>
      <c r="BC88">
        <v>569</v>
      </c>
      <c r="BD88" s="10">
        <v>2.7</v>
      </c>
      <c r="BE88">
        <v>0.81</v>
      </c>
      <c r="BF88">
        <v>3.0960000000000001</v>
      </c>
      <c r="BG88" s="1">
        <v>0.92900000000000005</v>
      </c>
      <c r="BH88">
        <v>0.92400000000000004</v>
      </c>
    </row>
    <row r="89" spans="1:60" x14ac:dyDescent="0.2">
      <c r="A89" s="23">
        <v>86</v>
      </c>
      <c r="B89">
        <v>8545408</v>
      </c>
      <c r="C89">
        <v>4540</v>
      </c>
      <c r="D89">
        <v>15510</v>
      </c>
      <c r="E89">
        <v>4941</v>
      </c>
      <c r="F89">
        <v>90312</v>
      </c>
      <c r="G89">
        <v>662</v>
      </c>
      <c r="H89" s="10">
        <v>2.7</v>
      </c>
      <c r="I89">
        <v>0.81</v>
      </c>
      <c r="J89">
        <v>3.0960000000000001</v>
      </c>
      <c r="K89" s="1">
        <v>0.92900000000000005</v>
      </c>
      <c r="L89">
        <v>0.92100000000000004</v>
      </c>
      <c r="M89" s="23">
        <v>86</v>
      </c>
      <c r="N89">
        <v>8567337</v>
      </c>
      <c r="O89">
        <v>3738</v>
      </c>
      <c r="P89">
        <v>12342</v>
      </c>
      <c r="Q89">
        <v>4051</v>
      </c>
      <c r="R89">
        <v>71906</v>
      </c>
      <c r="S89">
        <v>586</v>
      </c>
      <c r="T89" s="10">
        <v>2.7</v>
      </c>
      <c r="U89">
        <v>0.81</v>
      </c>
      <c r="V89">
        <v>3.0960000000000001</v>
      </c>
      <c r="W89" s="1">
        <v>0.92900000000000005</v>
      </c>
      <c r="X89">
        <v>0.92500000000000004</v>
      </c>
      <c r="Y89" s="23">
        <v>86</v>
      </c>
      <c r="Z89">
        <v>8566711</v>
      </c>
      <c r="AA89">
        <v>3792</v>
      </c>
      <c r="AB89">
        <v>12438</v>
      </c>
      <c r="AC89">
        <v>4109</v>
      </c>
      <c r="AD89">
        <v>72515</v>
      </c>
      <c r="AE89">
        <v>630</v>
      </c>
      <c r="AF89" s="10">
        <v>2.7</v>
      </c>
      <c r="AG89">
        <v>0.81</v>
      </c>
      <c r="AH89">
        <v>3.0960000000000001</v>
      </c>
      <c r="AI89" s="1">
        <v>0.92900000000000005</v>
      </c>
      <c r="AJ89">
        <v>0.92300000000000004</v>
      </c>
      <c r="AK89" s="23">
        <v>86</v>
      </c>
      <c r="AL89">
        <v>8550338</v>
      </c>
      <c r="AM89">
        <v>4385</v>
      </c>
      <c r="AN89">
        <v>14810</v>
      </c>
      <c r="AO89">
        <v>4769</v>
      </c>
      <c r="AP89">
        <v>85930</v>
      </c>
      <c r="AQ89">
        <v>610</v>
      </c>
      <c r="AR89" s="10">
        <v>2.7</v>
      </c>
      <c r="AS89">
        <v>0.81</v>
      </c>
      <c r="AT89">
        <v>3.0960000000000001</v>
      </c>
      <c r="AU89" s="1">
        <v>0.92900000000000005</v>
      </c>
      <c r="AV89">
        <v>0.92200000000000004</v>
      </c>
      <c r="AW89" s="23">
        <v>86</v>
      </c>
      <c r="AX89">
        <v>8571645</v>
      </c>
      <c r="AY89">
        <v>3494</v>
      </c>
      <c r="AZ89">
        <v>11852</v>
      </c>
      <c r="BA89">
        <v>3797</v>
      </c>
      <c r="BB89">
        <v>68272</v>
      </c>
      <c r="BC89">
        <v>579</v>
      </c>
      <c r="BD89" s="10">
        <v>2.7</v>
      </c>
      <c r="BE89">
        <v>0.81</v>
      </c>
      <c r="BF89">
        <v>3.0960000000000001</v>
      </c>
      <c r="BG89" s="1">
        <v>0.92900000000000005</v>
      </c>
      <c r="BH89">
        <v>0.92300000000000004</v>
      </c>
    </row>
    <row r="90" spans="1:60" x14ac:dyDescent="0.2">
      <c r="A90" s="23">
        <v>87</v>
      </c>
      <c r="B90">
        <v>8540595</v>
      </c>
      <c r="C90">
        <v>4813</v>
      </c>
      <c r="D90">
        <v>14821</v>
      </c>
      <c r="E90">
        <v>5229</v>
      </c>
      <c r="F90">
        <v>95290</v>
      </c>
      <c r="G90">
        <v>682</v>
      </c>
      <c r="H90" s="10">
        <v>2.7</v>
      </c>
      <c r="I90">
        <v>0.81</v>
      </c>
      <c r="J90">
        <v>3.0960000000000001</v>
      </c>
      <c r="K90" s="1">
        <v>0.92900000000000005</v>
      </c>
      <c r="L90">
        <v>0.92100000000000004</v>
      </c>
      <c r="M90" s="23">
        <v>87</v>
      </c>
      <c r="N90">
        <v>8563462</v>
      </c>
      <c r="O90">
        <v>3875</v>
      </c>
      <c r="P90">
        <v>11868</v>
      </c>
      <c r="Q90">
        <v>4212</v>
      </c>
      <c r="R90">
        <v>76065</v>
      </c>
      <c r="S90">
        <v>599</v>
      </c>
      <c r="T90" s="10">
        <v>2.7</v>
      </c>
      <c r="U90">
        <v>0.81</v>
      </c>
      <c r="V90">
        <v>3.0960000000000001</v>
      </c>
      <c r="W90" s="1">
        <v>0.92900000000000005</v>
      </c>
      <c r="X90">
        <v>0.92400000000000004</v>
      </c>
      <c r="Y90" s="23">
        <v>87</v>
      </c>
      <c r="Z90">
        <v>8562700</v>
      </c>
      <c r="AA90">
        <v>4011</v>
      </c>
      <c r="AB90">
        <v>11866</v>
      </c>
      <c r="AC90">
        <v>4364</v>
      </c>
      <c r="AD90">
        <v>76583</v>
      </c>
      <c r="AE90">
        <v>641</v>
      </c>
      <c r="AF90" s="10">
        <v>2.7</v>
      </c>
      <c r="AG90">
        <v>0.81</v>
      </c>
      <c r="AH90">
        <v>3.0960000000000001</v>
      </c>
      <c r="AI90" s="1">
        <v>0.92900000000000005</v>
      </c>
      <c r="AJ90">
        <v>0.92300000000000004</v>
      </c>
      <c r="AK90" s="23">
        <v>87</v>
      </c>
      <c r="AL90">
        <v>8545665</v>
      </c>
      <c r="AM90">
        <v>4673</v>
      </c>
      <c r="AN90">
        <v>14111</v>
      </c>
      <c r="AO90">
        <v>5084</v>
      </c>
      <c r="AP90">
        <v>91205</v>
      </c>
      <c r="AQ90">
        <v>626</v>
      </c>
      <c r="AR90" s="10">
        <v>2.7</v>
      </c>
      <c r="AS90">
        <v>0.81</v>
      </c>
      <c r="AT90">
        <v>3.0960000000000001</v>
      </c>
      <c r="AU90" s="1">
        <v>0.92900000000000005</v>
      </c>
      <c r="AV90">
        <v>0.92100000000000004</v>
      </c>
      <c r="AW90" s="23">
        <v>87</v>
      </c>
      <c r="AX90">
        <v>8567879</v>
      </c>
      <c r="AY90">
        <v>3766</v>
      </c>
      <c r="AZ90">
        <v>11259</v>
      </c>
      <c r="BA90">
        <v>4087</v>
      </c>
      <c r="BB90">
        <v>72374</v>
      </c>
      <c r="BC90">
        <v>593</v>
      </c>
      <c r="BD90" s="10">
        <v>2.7</v>
      </c>
      <c r="BE90">
        <v>0.81</v>
      </c>
      <c r="BF90">
        <v>3.0960000000000001</v>
      </c>
      <c r="BG90" s="1">
        <v>0.92900000000000005</v>
      </c>
      <c r="BH90">
        <v>0.92400000000000004</v>
      </c>
    </row>
    <row r="91" spans="1:60" x14ac:dyDescent="0.2">
      <c r="A91" s="23">
        <v>88</v>
      </c>
      <c r="B91">
        <v>8535809</v>
      </c>
      <c r="C91">
        <v>4786</v>
      </c>
      <c r="D91">
        <v>14419</v>
      </c>
      <c r="E91">
        <v>5215</v>
      </c>
      <c r="F91">
        <v>99339</v>
      </c>
      <c r="G91">
        <v>697</v>
      </c>
      <c r="H91" s="10">
        <v>2.7</v>
      </c>
      <c r="I91">
        <v>0.81</v>
      </c>
      <c r="J91">
        <v>3.0960000000000001</v>
      </c>
      <c r="K91" s="1">
        <v>0.92900000000000005</v>
      </c>
      <c r="L91">
        <v>0.92100000000000004</v>
      </c>
      <c r="M91" s="23">
        <v>88</v>
      </c>
      <c r="N91">
        <v>8559587</v>
      </c>
      <c r="O91">
        <v>3875</v>
      </c>
      <c r="P91">
        <v>11534</v>
      </c>
      <c r="Q91">
        <v>4209</v>
      </c>
      <c r="R91">
        <v>79367</v>
      </c>
      <c r="S91">
        <v>615</v>
      </c>
      <c r="T91" s="10">
        <v>2.7</v>
      </c>
      <c r="U91">
        <v>0.81</v>
      </c>
      <c r="V91">
        <v>3.0960000000000001</v>
      </c>
      <c r="W91" s="1">
        <v>0.92900000000000005</v>
      </c>
      <c r="X91">
        <v>0.92300000000000004</v>
      </c>
      <c r="Y91" s="23">
        <v>88</v>
      </c>
      <c r="Z91">
        <v>8558899</v>
      </c>
      <c r="AA91">
        <v>3801</v>
      </c>
      <c r="AB91">
        <v>11744</v>
      </c>
      <c r="AC91">
        <v>4133</v>
      </c>
      <c r="AD91">
        <v>79984</v>
      </c>
      <c r="AE91">
        <v>657</v>
      </c>
      <c r="AF91" s="10">
        <v>2.7</v>
      </c>
      <c r="AG91">
        <v>0.81</v>
      </c>
      <c r="AH91">
        <v>3.0960000000000001</v>
      </c>
      <c r="AI91" s="1">
        <v>0.92900000000000005</v>
      </c>
      <c r="AJ91">
        <v>0.92300000000000004</v>
      </c>
      <c r="AK91" s="23">
        <v>88</v>
      </c>
      <c r="AL91">
        <v>8541027</v>
      </c>
      <c r="AM91">
        <v>4638</v>
      </c>
      <c r="AN91">
        <v>13725</v>
      </c>
      <c r="AO91">
        <v>5059</v>
      </c>
      <c r="AP91">
        <v>94634</v>
      </c>
      <c r="AQ91">
        <v>637</v>
      </c>
      <c r="AR91" s="10">
        <v>2.7</v>
      </c>
      <c r="AS91">
        <v>0.81</v>
      </c>
      <c r="AT91">
        <v>3.0960000000000001</v>
      </c>
      <c r="AU91" s="1">
        <v>0.92900000000000005</v>
      </c>
      <c r="AV91">
        <v>0.92100000000000004</v>
      </c>
      <c r="AW91" s="23">
        <v>88</v>
      </c>
      <c r="AX91">
        <v>8564202</v>
      </c>
      <c r="AY91">
        <v>3677</v>
      </c>
      <c r="AZ91">
        <v>11041</v>
      </c>
      <c r="BA91">
        <v>3984</v>
      </c>
      <c r="BB91">
        <v>75662</v>
      </c>
      <c r="BC91">
        <v>607</v>
      </c>
      <c r="BD91" s="10">
        <v>2.7</v>
      </c>
      <c r="BE91">
        <v>0.81</v>
      </c>
      <c r="BF91">
        <v>3.0960000000000001</v>
      </c>
      <c r="BG91" s="1">
        <v>0.92900000000000005</v>
      </c>
      <c r="BH91">
        <v>0.92300000000000004</v>
      </c>
    </row>
    <row r="92" spans="1:60" x14ac:dyDescent="0.2">
      <c r="A92" s="23">
        <v>89</v>
      </c>
      <c r="B92">
        <v>8531258</v>
      </c>
      <c r="C92">
        <v>4551</v>
      </c>
      <c r="D92">
        <v>14250</v>
      </c>
      <c r="E92">
        <v>4955</v>
      </c>
      <c r="F92">
        <v>104414</v>
      </c>
      <c r="G92">
        <v>711</v>
      </c>
      <c r="H92" s="10">
        <v>2.7</v>
      </c>
      <c r="I92">
        <v>0.81</v>
      </c>
      <c r="J92">
        <v>3.0960000000000001</v>
      </c>
      <c r="K92" s="1">
        <v>0.92900000000000005</v>
      </c>
      <c r="L92">
        <v>0.92</v>
      </c>
      <c r="M92" s="23">
        <v>89</v>
      </c>
      <c r="N92">
        <v>8556005</v>
      </c>
      <c r="O92">
        <v>3582</v>
      </c>
      <c r="P92">
        <v>11522</v>
      </c>
      <c r="Q92">
        <v>3887</v>
      </c>
      <c r="R92">
        <v>83598</v>
      </c>
      <c r="S92">
        <v>629</v>
      </c>
      <c r="T92" s="10">
        <v>2.7</v>
      </c>
      <c r="U92">
        <v>0.81</v>
      </c>
      <c r="V92">
        <v>3.0960000000000001</v>
      </c>
      <c r="W92" s="1">
        <v>0.92900000000000005</v>
      </c>
      <c r="X92">
        <v>0.92300000000000004</v>
      </c>
      <c r="Y92" s="23">
        <v>89</v>
      </c>
      <c r="Z92">
        <v>8555300</v>
      </c>
      <c r="AA92">
        <v>3599</v>
      </c>
      <c r="AB92">
        <v>11647</v>
      </c>
      <c r="AC92">
        <v>3898</v>
      </c>
      <c r="AD92">
        <v>84122</v>
      </c>
      <c r="AE92">
        <v>678</v>
      </c>
      <c r="AF92" s="10">
        <v>2.7</v>
      </c>
      <c r="AG92">
        <v>0.81</v>
      </c>
      <c r="AH92">
        <v>3.0960000000000001</v>
      </c>
      <c r="AI92" s="1">
        <v>0.92900000000000005</v>
      </c>
      <c r="AJ92">
        <v>0.92200000000000004</v>
      </c>
      <c r="AK92" s="23">
        <v>89</v>
      </c>
      <c r="AL92">
        <v>8536768</v>
      </c>
      <c r="AM92">
        <v>4259</v>
      </c>
      <c r="AN92">
        <v>13712</v>
      </c>
      <c r="AO92">
        <v>4651</v>
      </c>
      <c r="AP92">
        <v>99977</v>
      </c>
      <c r="AQ92">
        <v>652</v>
      </c>
      <c r="AR92" s="10">
        <v>2.7</v>
      </c>
      <c r="AS92">
        <v>0.81</v>
      </c>
      <c r="AT92">
        <v>3.0960000000000001</v>
      </c>
      <c r="AU92" s="1">
        <v>0.92900000000000005</v>
      </c>
      <c r="AV92">
        <v>0.92</v>
      </c>
      <c r="AW92" s="23">
        <v>89</v>
      </c>
      <c r="AX92">
        <v>8560803</v>
      </c>
      <c r="AY92">
        <v>3399</v>
      </c>
      <c r="AZ92">
        <v>11036</v>
      </c>
      <c r="BA92">
        <v>3682</v>
      </c>
      <c r="BB92">
        <v>79313</v>
      </c>
      <c r="BC92">
        <v>617</v>
      </c>
      <c r="BD92" s="10">
        <v>2.7</v>
      </c>
      <c r="BE92">
        <v>0.81</v>
      </c>
      <c r="BF92">
        <v>3.0960000000000001</v>
      </c>
      <c r="BG92" s="1">
        <v>0.92900000000000005</v>
      </c>
      <c r="BH92">
        <v>0.92300000000000004</v>
      </c>
    </row>
    <row r="93" spans="1:60" x14ac:dyDescent="0.2">
      <c r="A93" s="23">
        <v>90</v>
      </c>
      <c r="B93">
        <v>8527467</v>
      </c>
      <c r="C93">
        <v>3791</v>
      </c>
      <c r="D93">
        <v>14075</v>
      </c>
      <c r="E93">
        <v>4726</v>
      </c>
      <c r="F93">
        <v>109885</v>
      </c>
      <c r="G93">
        <v>726</v>
      </c>
      <c r="H93" s="10">
        <v>2.7</v>
      </c>
      <c r="I93">
        <v>0.81</v>
      </c>
      <c r="J93">
        <v>2.7</v>
      </c>
      <c r="K93" s="1">
        <v>0.81</v>
      </c>
      <c r="L93">
        <v>0.92</v>
      </c>
      <c r="M93" s="23">
        <v>90</v>
      </c>
      <c r="N93">
        <v>8552953</v>
      </c>
      <c r="O93">
        <v>3052</v>
      </c>
      <c r="P93">
        <v>11294</v>
      </c>
      <c r="Q93">
        <v>3810</v>
      </c>
      <c r="R93">
        <v>87790</v>
      </c>
      <c r="S93">
        <v>639</v>
      </c>
      <c r="T93" s="10">
        <v>2.7</v>
      </c>
      <c r="U93">
        <v>0.81</v>
      </c>
      <c r="V93">
        <v>2.7</v>
      </c>
      <c r="W93" s="1">
        <v>0.81</v>
      </c>
      <c r="X93">
        <v>0.92200000000000004</v>
      </c>
      <c r="Y93" s="23">
        <v>90</v>
      </c>
      <c r="Z93">
        <v>8552198</v>
      </c>
      <c r="AA93">
        <v>3102</v>
      </c>
      <c r="AB93">
        <v>11386</v>
      </c>
      <c r="AC93">
        <v>3860</v>
      </c>
      <c r="AD93">
        <v>88493</v>
      </c>
      <c r="AE93">
        <v>690</v>
      </c>
      <c r="AF93" s="10">
        <v>2.7</v>
      </c>
      <c r="AG93">
        <v>0.81</v>
      </c>
      <c r="AH93">
        <v>2.7</v>
      </c>
      <c r="AI93" s="1">
        <v>0.81</v>
      </c>
      <c r="AJ93">
        <v>0.92200000000000004</v>
      </c>
      <c r="AK93" s="23">
        <v>90</v>
      </c>
      <c r="AL93">
        <v>8533216</v>
      </c>
      <c r="AM93">
        <v>3552</v>
      </c>
      <c r="AN93">
        <v>13538</v>
      </c>
      <c r="AO93">
        <v>4433</v>
      </c>
      <c r="AP93">
        <v>105051</v>
      </c>
      <c r="AQ93">
        <v>663</v>
      </c>
      <c r="AR93" s="10">
        <v>2.7</v>
      </c>
      <c r="AS93">
        <v>0.81</v>
      </c>
      <c r="AT93">
        <v>2.7</v>
      </c>
      <c r="AU93" s="1">
        <v>0.81</v>
      </c>
      <c r="AV93">
        <v>0.91900000000000004</v>
      </c>
      <c r="AW93" s="23">
        <v>90</v>
      </c>
      <c r="AX93">
        <v>8557832</v>
      </c>
      <c r="AY93">
        <v>2971</v>
      </c>
      <c r="AZ93">
        <v>10736</v>
      </c>
      <c r="BA93">
        <v>3699</v>
      </c>
      <c r="BB93">
        <v>83396</v>
      </c>
      <c r="BC93">
        <v>631</v>
      </c>
      <c r="BD93" s="10">
        <v>2.7</v>
      </c>
      <c r="BE93">
        <v>0.81</v>
      </c>
      <c r="BF93">
        <v>2.7</v>
      </c>
      <c r="BG93" s="1">
        <v>0.81</v>
      </c>
      <c r="BH93">
        <v>0.92200000000000004</v>
      </c>
    </row>
    <row r="94" spans="1:60" x14ac:dyDescent="0.2">
      <c r="A94" s="23">
        <v>91</v>
      </c>
      <c r="B94">
        <v>8523652</v>
      </c>
      <c r="C94">
        <v>3815</v>
      </c>
      <c r="D94">
        <v>13108</v>
      </c>
      <c r="E94">
        <v>4758</v>
      </c>
      <c r="F94">
        <v>114764</v>
      </c>
      <c r="G94">
        <v>743</v>
      </c>
      <c r="H94" s="10">
        <v>2.7</v>
      </c>
      <c r="I94">
        <v>0.81</v>
      </c>
      <c r="J94">
        <v>2.7</v>
      </c>
      <c r="K94" s="1">
        <v>0.81</v>
      </c>
      <c r="L94">
        <v>0.92</v>
      </c>
      <c r="M94" s="23">
        <v>91</v>
      </c>
      <c r="N94">
        <v>8549868</v>
      </c>
      <c r="O94">
        <v>3085</v>
      </c>
      <c r="P94">
        <v>10512</v>
      </c>
      <c r="Q94">
        <v>3834</v>
      </c>
      <c r="R94">
        <v>91667</v>
      </c>
      <c r="S94">
        <v>654</v>
      </c>
      <c r="T94" s="10">
        <v>2.7</v>
      </c>
      <c r="U94">
        <v>0.81</v>
      </c>
      <c r="V94">
        <v>2.7</v>
      </c>
      <c r="W94" s="1">
        <v>0.81</v>
      </c>
      <c r="X94">
        <v>0.92200000000000004</v>
      </c>
      <c r="Y94" s="23">
        <v>91</v>
      </c>
      <c r="Z94">
        <v>8549067</v>
      </c>
      <c r="AA94">
        <v>3131</v>
      </c>
      <c r="AB94">
        <v>10593</v>
      </c>
      <c r="AC94">
        <v>3895</v>
      </c>
      <c r="AD94">
        <v>92249</v>
      </c>
      <c r="AE94">
        <v>707</v>
      </c>
      <c r="AF94" s="10">
        <v>2.7</v>
      </c>
      <c r="AG94">
        <v>0.81</v>
      </c>
      <c r="AH94">
        <v>2.7</v>
      </c>
      <c r="AI94" s="1">
        <v>0.81</v>
      </c>
      <c r="AJ94">
        <v>0.92200000000000004</v>
      </c>
      <c r="AK94" s="23">
        <v>91</v>
      </c>
      <c r="AL94">
        <v>8529520</v>
      </c>
      <c r="AM94">
        <v>3696</v>
      </c>
      <c r="AN94">
        <v>12458</v>
      </c>
      <c r="AO94">
        <v>4632</v>
      </c>
      <c r="AP94">
        <v>109576</v>
      </c>
      <c r="AQ94">
        <v>675</v>
      </c>
      <c r="AR94" s="10">
        <v>2.7</v>
      </c>
      <c r="AS94">
        <v>0.81</v>
      </c>
      <c r="AT94">
        <v>2.7</v>
      </c>
      <c r="AU94" s="1">
        <v>0.81</v>
      </c>
      <c r="AV94">
        <v>0.91900000000000004</v>
      </c>
      <c r="AW94" s="23">
        <v>91</v>
      </c>
      <c r="AX94">
        <v>8554916</v>
      </c>
      <c r="AY94">
        <v>2916</v>
      </c>
      <c r="AZ94">
        <v>10092</v>
      </c>
      <c r="BA94">
        <v>3615</v>
      </c>
      <c r="BB94">
        <v>87194</v>
      </c>
      <c r="BC94">
        <v>652</v>
      </c>
      <c r="BD94" s="10">
        <v>2.7</v>
      </c>
      <c r="BE94">
        <v>0.81</v>
      </c>
      <c r="BF94">
        <v>2.7</v>
      </c>
      <c r="BG94" s="1">
        <v>0.81</v>
      </c>
      <c r="BH94">
        <v>0.92200000000000004</v>
      </c>
    </row>
    <row r="95" spans="1:60" x14ac:dyDescent="0.2">
      <c r="A95" s="23">
        <v>92</v>
      </c>
      <c r="B95">
        <v>8519907</v>
      </c>
      <c r="C95">
        <v>3745</v>
      </c>
      <c r="D95">
        <v>12241</v>
      </c>
      <c r="E95">
        <v>4682</v>
      </c>
      <c r="F95">
        <v>118851</v>
      </c>
      <c r="G95">
        <v>755</v>
      </c>
      <c r="H95" s="10">
        <v>2.7</v>
      </c>
      <c r="I95">
        <v>0.81</v>
      </c>
      <c r="J95">
        <v>2.7</v>
      </c>
      <c r="K95" s="1">
        <v>0.81</v>
      </c>
      <c r="L95">
        <v>0.90100000000000002</v>
      </c>
      <c r="M95" s="23">
        <v>92</v>
      </c>
      <c r="N95">
        <v>8546812</v>
      </c>
      <c r="O95">
        <v>3056</v>
      </c>
      <c r="P95">
        <v>9780</v>
      </c>
      <c r="Q95">
        <v>3817</v>
      </c>
      <c r="R95">
        <v>94974</v>
      </c>
      <c r="S95">
        <v>669</v>
      </c>
      <c r="T95" s="10">
        <v>2.7</v>
      </c>
      <c r="U95">
        <v>0.81</v>
      </c>
      <c r="V95">
        <v>2.7</v>
      </c>
      <c r="W95" s="1">
        <v>0.81</v>
      </c>
      <c r="X95">
        <v>0.90200000000000002</v>
      </c>
      <c r="Y95" s="23">
        <v>92</v>
      </c>
      <c r="Z95">
        <v>8546009</v>
      </c>
      <c r="AA95">
        <v>3058</v>
      </c>
      <c r="AB95">
        <v>9911</v>
      </c>
      <c r="AC95">
        <v>3813</v>
      </c>
      <c r="AD95">
        <v>95627</v>
      </c>
      <c r="AE95">
        <v>723</v>
      </c>
      <c r="AF95" s="10">
        <v>2.7</v>
      </c>
      <c r="AG95">
        <v>0.81</v>
      </c>
      <c r="AH95">
        <v>2.7</v>
      </c>
      <c r="AI95" s="1">
        <v>0.81</v>
      </c>
      <c r="AJ95">
        <v>0.90300000000000002</v>
      </c>
      <c r="AK95" s="23">
        <v>92</v>
      </c>
      <c r="AL95">
        <v>8525870</v>
      </c>
      <c r="AM95">
        <v>3650</v>
      </c>
      <c r="AN95">
        <v>11595</v>
      </c>
      <c r="AO95">
        <v>4559</v>
      </c>
      <c r="AP95">
        <v>113411</v>
      </c>
      <c r="AQ95">
        <v>686</v>
      </c>
      <c r="AR95" s="10">
        <v>2.7</v>
      </c>
      <c r="AS95">
        <v>0.81</v>
      </c>
      <c r="AT95">
        <v>2.7</v>
      </c>
      <c r="AU95" s="1">
        <v>0.81</v>
      </c>
      <c r="AV95">
        <v>0.9</v>
      </c>
      <c r="AW95" s="23">
        <v>92</v>
      </c>
      <c r="AX95">
        <v>8552018</v>
      </c>
      <c r="AY95">
        <v>2898</v>
      </c>
      <c r="AZ95">
        <v>9406</v>
      </c>
      <c r="BA95">
        <v>3602</v>
      </c>
      <c r="BB95">
        <v>90473</v>
      </c>
      <c r="BC95">
        <v>666</v>
      </c>
      <c r="BD95" s="10">
        <v>2.7</v>
      </c>
      <c r="BE95">
        <v>0.81</v>
      </c>
      <c r="BF95">
        <v>2.7</v>
      </c>
      <c r="BG95" s="1">
        <v>0.81</v>
      </c>
      <c r="BH95">
        <v>0.90400000000000003</v>
      </c>
    </row>
    <row r="96" spans="1:60" x14ac:dyDescent="0.2">
      <c r="A96" s="23">
        <v>93</v>
      </c>
      <c r="B96">
        <v>8516328</v>
      </c>
      <c r="C96">
        <v>3579</v>
      </c>
      <c r="D96">
        <v>11511</v>
      </c>
      <c r="E96">
        <v>4475</v>
      </c>
      <c r="F96">
        <v>123733</v>
      </c>
      <c r="G96">
        <v>770</v>
      </c>
      <c r="H96" s="10">
        <v>2.7</v>
      </c>
      <c r="I96">
        <v>0.81</v>
      </c>
      <c r="J96">
        <v>2.7</v>
      </c>
      <c r="K96" s="1">
        <v>0.81</v>
      </c>
      <c r="L96">
        <v>0.88200000000000001</v>
      </c>
      <c r="M96" s="23">
        <v>93</v>
      </c>
      <c r="N96">
        <v>8544035</v>
      </c>
      <c r="O96">
        <v>2777</v>
      </c>
      <c r="P96">
        <v>9374</v>
      </c>
      <c r="Q96">
        <v>3462</v>
      </c>
      <c r="R96">
        <v>98796</v>
      </c>
      <c r="S96">
        <v>684</v>
      </c>
      <c r="T96" s="10">
        <v>2.7</v>
      </c>
      <c r="U96">
        <v>0.81</v>
      </c>
      <c r="V96">
        <v>2.7</v>
      </c>
      <c r="W96" s="1">
        <v>0.81</v>
      </c>
      <c r="X96">
        <v>0.88400000000000001</v>
      </c>
      <c r="Y96" s="23">
        <v>93</v>
      </c>
      <c r="Z96">
        <v>8543171</v>
      </c>
      <c r="AA96">
        <v>2838</v>
      </c>
      <c r="AB96">
        <v>9429</v>
      </c>
      <c r="AC96">
        <v>3540</v>
      </c>
      <c r="AD96">
        <v>99487</v>
      </c>
      <c r="AE96">
        <v>740</v>
      </c>
      <c r="AF96" s="10">
        <v>2.7</v>
      </c>
      <c r="AG96">
        <v>0.81</v>
      </c>
      <c r="AH96">
        <v>2.7</v>
      </c>
      <c r="AI96" s="1">
        <v>0.81</v>
      </c>
      <c r="AJ96">
        <v>0.88400000000000001</v>
      </c>
      <c r="AK96" s="23">
        <v>93</v>
      </c>
      <c r="AL96">
        <v>8522508</v>
      </c>
      <c r="AM96">
        <v>3362</v>
      </c>
      <c r="AN96">
        <v>11055</v>
      </c>
      <c r="AO96">
        <v>4190</v>
      </c>
      <c r="AP96">
        <v>117882</v>
      </c>
      <c r="AQ96">
        <v>706</v>
      </c>
      <c r="AR96" s="10">
        <v>2.7</v>
      </c>
      <c r="AS96">
        <v>0.81</v>
      </c>
      <c r="AT96">
        <v>2.7</v>
      </c>
      <c r="AU96" s="1">
        <v>0.81</v>
      </c>
      <c r="AV96">
        <v>0.88</v>
      </c>
      <c r="AW96" s="23">
        <v>93</v>
      </c>
      <c r="AX96">
        <v>8549279</v>
      </c>
      <c r="AY96">
        <v>2739</v>
      </c>
      <c r="AZ96">
        <v>8888</v>
      </c>
      <c r="BA96">
        <v>3416</v>
      </c>
      <c r="BB96">
        <v>93856</v>
      </c>
      <c r="BC96">
        <v>677</v>
      </c>
      <c r="BD96" s="10">
        <v>2.7</v>
      </c>
      <c r="BE96">
        <v>0.81</v>
      </c>
      <c r="BF96">
        <v>2.7</v>
      </c>
      <c r="BG96" s="1">
        <v>0.81</v>
      </c>
      <c r="BH96">
        <v>0.88400000000000001</v>
      </c>
    </row>
    <row r="97" spans="1:60" x14ac:dyDescent="0.2">
      <c r="A97" s="23">
        <v>94</v>
      </c>
      <c r="B97">
        <v>8513168</v>
      </c>
      <c r="C97">
        <v>3160</v>
      </c>
      <c r="D97">
        <v>11140</v>
      </c>
      <c r="E97">
        <v>3950</v>
      </c>
      <c r="F97">
        <v>127562</v>
      </c>
      <c r="G97">
        <v>790</v>
      </c>
      <c r="H97" s="10">
        <v>2.7</v>
      </c>
      <c r="I97">
        <v>0.81</v>
      </c>
      <c r="J97">
        <v>2.7</v>
      </c>
      <c r="K97" s="1">
        <v>0.81</v>
      </c>
      <c r="L97">
        <v>0.86299999999999999</v>
      </c>
      <c r="M97" s="23">
        <v>94</v>
      </c>
      <c r="N97">
        <v>8541477</v>
      </c>
      <c r="O97">
        <v>2558</v>
      </c>
      <c r="P97">
        <v>8950</v>
      </c>
      <c r="Q97">
        <v>3201</v>
      </c>
      <c r="R97">
        <v>102298</v>
      </c>
      <c r="S97">
        <v>699</v>
      </c>
      <c r="T97" s="10">
        <v>2.7</v>
      </c>
      <c r="U97">
        <v>0.81</v>
      </c>
      <c r="V97">
        <v>2.7</v>
      </c>
      <c r="W97" s="1">
        <v>0.81</v>
      </c>
      <c r="X97">
        <v>0.86399999999999999</v>
      </c>
      <c r="Y97" s="23">
        <v>94</v>
      </c>
      <c r="Z97">
        <v>8540560</v>
      </c>
      <c r="AA97">
        <v>2611</v>
      </c>
      <c r="AB97">
        <v>9022</v>
      </c>
      <c r="AC97">
        <v>3245</v>
      </c>
      <c r="AD97">
        <v>103168</v>
      </c>
      <c r="AE97">
        <v>753</v>
      </c>
      <c r="AF97" s="10">
        <v>2.7</v>
      </c>
      <c r="AG97">
        <v>0.81</v>
      </c>
      <c r="AH97">
        <v>2.7</v>
      </c>
      <c r="AI97" s="1">
        <v>0.81</v>
      </c>
      <c r="AJ97">
        <v>0.86399999999999999</v>
      </c>
      <c r="AK97" s="23">
        <v>94</v>
      </c>
      <c r="AL97">
        <v>8519553</v>
      </c>
      <c r="AM97">
        <v>2955</v>
      </c>
      <c r="AN97">
        <v>10721</v>
      </c>
      <c r="AO97">
        <v>3696</v>
      </c>
      <c r="AP97">
        <v>122425</v>
      </c>
      <c r="AQ97">
        <v>727</v>
      </c>
      <c r="AR97" s="10">
        <v>2.7</v>
      </c>
      <c r="AS97">
        <v>0.81</v>
      </c>
      <c r="AT97">
        <v>2.7</v>
      </c>
      <c r="AU97" s="1">
        <v>0.81</v>
      </c>
      <c r="AV97">
        <v>0.86099999999999999</v>
      </c>
      <c r="AW97" s="23">
        <v>94</v>
      </c>
      <c r="AX97">
        <v>8546858</v>
      </c>
      <c r="AY97">
        <v>2421</v>
      </c>
      <c r="AZ97">
        <v>8615</v>
      </c>
      <c r="BA97">
        <v>3012</v>
      </c>
      <c r="BB97">
        <v>97323</v>
      </c>
      <c r="BC97">
        <v>695</v>
      </c>
      <c r="BD97" s="10">
        <v>2.7</v>
      </c>
      <c r="BE97">
        <v>0.81</v>
      </c>
      <c r="BF97">
        <v>2.7</v>
      </c>
      <c r="BG97" s="1">
        <v>0.81</v>
      </c>
      <c r="BH97">
        <v>0.86599999999999999</v>
      </c>
    </row>
    <row r="98" spans="1:60" x14ac:dyDescent="0.2">
      <c r="A98" s="23">
        <v>95</v>
      </c>
      <c r="B98">
        <v>8510174</v>
      </c>
      <c r="C98">
        <v>2994</v>
      </c>
      <c r="D98">
        <v>10556</v>
      </c>
      <c r="E98">
        <v>3744</v>
      </c>
      <c r="F98">
        <v>132017</v>
      </c>
      <c r="G98">
        <v>805</v>
      </c>
      <c r="H98" s="10">
        <v>2.7</v>
      </c>
      <c r="I98">
        <v>0.81</v>
      </c>
      <c r="J98">
        <v>2.7</v>
      </c>
      <c r="K98" s="1">
        <v>0.81</v>
      </c>
      <c r="L98">
        <v>0.84199999999999997</v>
      </c>
      <c r="M98" s="23">
        <v>95</v>
      </c>
      <c r="N98">
        <v>8539007</v>
      </c>
      <c r="O98">
        <v>2470</v>
      </c>
      <c r="P98">
        <v>8435</v>
      </c>
      <c r="Q98">
        <v>3073</v>
      </c>
      <c r="R98">
        <v>105471</v>
      </c>
      <c r="S98">
        <v>717</v>
      </c>
      <c r="T98" s="10">
        <v>2.7</v>
      </c>
      <c r="U98">
        <v>0.81</v>
      </c>
      <c r="V98">
        <v>2.7</v>
      </c>
      <c r="W98" s="1">
        <v>0.81</v>
      </c>
      <c r="X98">
        <v>0.84399999999999997</v>
      </c>
      <c r="Y98" s="23">
        <v>95</v>
      </c>
      <c r="Z98">
        <v>8538088</v>
      </c>
      <c r="AA98">
        <v>2472</v>
      </c>
      <c r="AB98">
        <v>8561</v>
      </c>
      <c r="AC98">
        <v>3072</v>
      </c>
      <c r="AD98">
        <v>106432</v>
      </c>
      <c r="AE98">
        <v>769</v>
      </c>
      <c r="AF98" s="10">
        <v>2.7</v>
      </c>
      <c r="AG98">
        <v>0.81</v>
      </c>
      <c r="AH98">
        <v>2.7</v>
      </c>
      <c r="AI98" s="1">
        <v>0.81</v>
      </c>
      <c r="AJ98">
        <v>0.84399999999999997</v>
      </c>
      <c r="AK98" s="23">
        <v>95</v>
      </c>
      <c r="AL98">
        <v>8516617</v>
      </c>
      <c r="AM98">
        <v>2936</v>
      </c>
      <c r="AN98">
        <v>10031</v>
      </c>
      <c r="AO98">
        <v>3645</v>
      </c>
      <c r="AP98">
        <v>125977</v>
      </c>
      <c r="AQ98">
        <v>750</v>
      </c>
      <c r="AR98" s="10">
        <v>2.7</v>
      </c>
      <c r="AS98">
        <v>0.81</v>
      </c>
      <c r="AT98">
        <v>2.7</v>
      </c>
      <c r="AU98" s="1">
        <v>0.81</v>
      </c>
      <c r="AV98">
        <v>0.84099999999999997</v>
      </c>
      <c r="AW98" s="23">
        <v>95</v>
      </c>
      <c r="AX98">
        <v>8544421</v>
      </c>
      <c r="AY98">
        <v>2437</v>
      </c>
      <c r="AZ98">
        <v>7992</v>
      </c>
      <c r="BA98">
        <v>3044</v>
      </c>
      <c r="BB98">
        <v>100509</v>
      </c>
      <c r="BC98">
        <v>710</v>
      </c>
      <c r="BD98" s="10">
        <v>2.7</v>
      </c>
      <c r="BE98">
        <v>0.81</v>
      </c>
      <c r="BF98">
        <v>2.7</v>
      </c>
      <c r="BG98" s="1">
        <v>0.81</v>
      </c>
      <c r="BH98">
        <v>0.84599999999999997</v>
      </c>
    </row>
    <row r="99" spans="1:60" x14ac:dyDescent="0.2">
      <c r="A99" s="23">
        <v>96</v>
      </c>
      <c r="B99">
        <v>8507115</v>
      </c>
      <c r="C99">
        <v>3059</v>
      </c>
      <c r="D99">
        <v>9715</v>
      </c>
      <c r="E99">
        <v>3835</v>
      </c>
      <c r="F99">
        <v>135527</v>
      </c>
      <c r="G99">
        <v>815</v>
      </c>
      <c r="H99" s="10">
        <v>2.7</v>
      </c>
      <c r="I99">
        <v>0.81</v>
      </c>
      <c r="J99">
        <v>2.7</v>
      </c>
      <c r="K99" s="1">
        <v>0.81</v>
      </c>
      <c r="L99">
        <v>0.82199999999999995</v>
      </c>
      <c r="M99" s="23">
        <v>96</v>
      </c>
      <c r="N99">
        <v>8536598</v>
      </c>
      <c r="O99">
        <v>2409</v>
      </c>
      <c r="P99">
        <v>7900</v>
      </c>
      <c r="Q99">
        <v>3005</v>
      </c>
      <c r="R99">
        <v>108257</v>
      </c>
      <c r="S99">
        <v>732</v>
      </c>
      <c r="T99" s="10">
        <v>2.7</v>
      </c>
      <c r="U99">
        <v>0.81</v>
      </c>
      <c r="V99">
        <v>2.7</v>
      </c>
      <c r="W99" s="1">
        <v>0.81</v>
      </c>
      <c r="X99">
        <v>0.82299999999999995</v>
      </c>
      <c r="Y99" s="23">
        <v>96</v>
      </c>
      <c r="Z99">
        <v>8535647</v>
      </c>
      <c r="AA99">
        <v>2441</v>
      </c>
      <c r="AB99">
        <v>7978</v>
      </c>
      <c r="AC99">
        <v>3055</v>
      </c>
      <c r="AD99">
        <v>108858</v>
      </c>
      <c r="AE99">
        <v>782</v>
      </c>
      <c r="AF99" s="10">
        <v>2.7</v>
      </c>
      <c r="AG99">
        <v>0.81</v>
      </c>
      <c r="AH99">
        <v>2.7</v>
      </c>
      <c r="AI99" s="1">
        <v>0.81</v>
      </c>
      <c r="AJ99">
        <v>0.82399999999999995</v>
      </c>
      <c r="AK99" s="23">
        <v>96</v>
      </c>
      <c r="AL99">
        <v>8513718</v>
      </c>
      <c r="AM99">
        <v>2899</v>
      </c>
      <c r="AN99">
        <v>9332</v>
      </c>
      <c r="AO99">
        <v>3635</v>
      </c>
      <c r="AP99">
        <v>129644</v>
      </c>
      <c r="AQ99">
        <v>763</v>
      </c>
      <c r="AR99" s="10">
        <v>2.7</v>
      </c>
      <c r="AS99">
        <v>0.81</v>
      </c>
      <c r="AT99">
        <v>2.7</v>
      </c>
      <c r="AU99" s="1">
        <v>0.81</v>
      </c>
      <c r="AV99">
        <v>0.82099999999999995</v>
      </c>
      <c r="AW99" s="23">
        <v>96</v>
      </c>
      <c r="AX99">
        <v>8542143</v>
      </c>
      <c r="AY99">
        <v>2278</v>
      </c>
      <c r="AZ99">
        <v>7584</v>
      </c>
      <c r="BA99">
        <v>2845</v>
      </c>
      <c r="BB99">
        <v>103064</v>
      </c>
      <c r="BC99">
        <v>719</v>
      </c>
      <c r="BD99" s="10">
        <v>2.7</v>
      </c>
      <c r="BE99">
        <v>0.81</v>
      </c>
      <c r="BF99">
        <v>2.7</v>
      </c>
      <c r="BG99" s="1">
        <v>0.81</v>
      </c>
      <c r="BH99">
        <v>0.82499999999999996</v>
      </c>
    </row>
    <row r="100" spans="1:60" x14ac:dyDescent="0.2">
      <c r="A100" s="23">
        <v>97</v>
      </c>
      <c r="B100">
        <v>8504339</v>
      </c>
      <c r="C100">
        <v>2776</v>
      </c>
      <c r="D100">
        <v>9300</v>
      </c>
      <c r="E100">
        <v>3474</v>
      </c>
      <c r="F100">
        <v>138401</v>
      </c>
      <c r="G100">
        <v>831</v>
      </c>
      <c r="H100" s="10">
        <v>2.7</v>
      </c>
      <c r="I100">
        <v>0.81</v>
      </c>
      <c r="J100">
        <v>2.7</v>
      </c>
      <c r="K100" s="1">
        <v>0.81</v>
      </c>
      <c r="L100">
        <v>0.80100000000000005</v>
      </c>
      <c r="M100" s="23">
        <v>97</v>
      </c>
      <c r="N100">
        <v>8534363</v>
      </c>
      <c r="O100">
        <v>2235</v>
      </c>
      <c r="P100">
        <v>7507</v>
      </c>
      <c r="Q100">
        <v>2802</v>
      </c>
      <c r="R100">
        <v>110854</v>
      </c>
      <c r="S100">
        <v>740</v>
      </c>
      <c r="T100" s="10">
        <v>2.7</v>
      </c>
      <c r="U100">
        <v>0.81</v>
      </c>
      <c r="V100">
        <v>2.7</v>
      </c>
      <c r="W100" s="1">
        <v>0.81</v>
      </c>
      <c r="X100">
        <v>0.80200000000000005</v>
      </c>
      <c r="Y100" s="23">
        <v>97</v>
      </c>
      <c r="Z100">
        <v>8533334</v>
      </c>
      <c r="AA100">
        <v>2313</v>
      </c>
      <c r="AB100">
        <v>7536</v>
      </c>
      <c r="AC100">
        <v>2883</v>
      </c>
      <c r="AD100">
        <v>111735</v>
      </c>
      <c r="AE100">
        <v>800</v>
      </c>
      <c r="AF100" s="10">
        <v>2.7</v>
      </c>
      <c r="AG100">
        <v>0.81</v>
      </c>
      <c r="AH100">
        <v>2.7</v>
      </c>
      <c r="AI100" s="1">
        <v>0.81</v>
      </c>
      <c r="AJ100">
        <v>0.80300000000000005</v>
      </c>
      <c r="AK100" s="23">
        <v>97</v>
      </c>
      <c r="AL100">
        <v>8511032</v>
      </c>
      <c r="AM100">
        <v>2686</v>
      </c>
      <c r="AN100">
        <v>8887</v>
      </c>
      <c r="AO100">
        <v>3344</v>
      </c>
      <c r="AP100">
        <v>131918</v>
      </c>
      <c r="AQ100">
        <v>779</v>
      </c>
      <c r="AR100" s="10">
        <v>2.7</v>
      </c>
      <c r="AS100">
        <v>0.81</v>
      </c>
      <c r="AT100">
        <v>2.7</v>
      </c>
      <c r="AU100" s="1">
        <v>0.81</v>
      </c>
      <c r="AV100">
        <v>0.80100000000000005</v>
      </c>
      <c r="AW100" s="23">
        <v>97</v>
      </c>
      <c r="AX100">
        <v>8540036</v>
      </c>
      <c r="AY100">
        <v>2107</v>
      </c>
      <c r="AZ100">
        <v>7249</v>
      </c>
      <c r="BA100">
        <v>2613</v>
      </c>
      <c r="BB100">
        <v>105596</v>
      </c>
      <c r="BC100">
        <v>740</v>
      </c>
      <c r="BD100" s="10">
        <v>2.7</v>
      </c>
      <c r="BE100">
        <v>0.81</v>
      </c>
      <c r="BF100">
        <v>2.7</v>
      </c>
      <c r="BG100" s="1">
        <v>0.81</v>
      </c>
      <c r="BH100">
        <v>0.80400000000000005</v>
      </c>
    </row>
    <row r="101" spans="1:60" x14ac:dyDescent="0.2">
      <c r="A101" s="23">
        <v>98</v>
      </c>
      <c r="B101">
        <v>8501782</v>
      </c>
      <c r="C101">
        <v>2557</v>
      </c>
      <c r="D101">
        <v>8849</v>
      </c>
      <c r="E101">
        <v>3227</v>
      </c>
      <c r="F101">
        <v>142119</v>
      </c>
      <c r="G101">
        <v>841</v>
      </c>
      <c r="H101" s="10">
        <v>2.7</v>
      </c>
      <c r="I101">
        <v>0.81</v>
      </c>
      <c r="J101">
        <v>2.7</v>
      </c>
      <c r="K101" s="1">
        <v>0.81</v>
      </c>
      <c r="L101">
        <v>0.8</v>
      </c>
      <c r="M101" s="23">
        <v>98</v>
      </c>
      <c r="N101">
        <v>8532283</v>
      </c>
      <c r="O101">
        <v>2080</v>
      </c>
      <c r="P101">
        <v>7145</v>
      </c>
      <c r="Q101">
        <v>2597</v>
      </c>
      <c r="R101">
        <v>113671</v>
      </c>
      <c r="S101">
        <v>754</v>
      </c>
      <c r="T101" s="10">
        <v>2.7</v>
      </c>
      <c r="U101">
        <v>0.81</v>
      </c>
      <c r="V101">
        <v>2.7</v>
      </c>
      <c r="W101" s="1">
        <v>0.81</v>
      </c>
      <c r="X101">
        <v>0.80200000000000005</v>
      </c>
      <c r="Y101" s="23">
        <v>98</v>
      </c>
      <c r="Z101">
        <v>8531269</v>
      </c>
      <c r="AA101">
        <v>2065</v>
      </c>
      <c r="AB101">
        <v>7269</v>
      </c>
      <c r="AC101">
        <v>2580</v>
      </c>
      <c r="AD101">
        <v>114589</v>
      </c>
      <c r="AE101">
        <v>814</v>
      </c>
      <c r="AF101" s="10">
        <v>2.7</v>
      </c>
      <c r="AG101">
        <v>0.81</v>
      </c>
      <c r="AH101">
        <v>2.7</v>
      </c>
      <c r="AI101" s="1">
        <v>0.81</v>
      </c>
      <c r="AJ101">
        <v>0.80300000000000005</v>
      </c>
      <c r="AK101" s="23">
        <v>98</v>
      </c>
      <c r="AL101">
        <v>8508585</v>
      </c>
      <c r="AM101">
        <v>2447</v>
      </c>
      <c r="AN101">
        <v>8514</v>
      </c>
      <c r="AO101">
        <v>3059</v>
      </c>
      <c r="AP101">
        <v>135744</v>
      </c>
      <c r="AQ101">
        <v>796</v>
      </c>
      <c r="AR101" s="10">
        <v>2.7</v>
      </c>
      <c r="AS101">
        <v>0.81</v>
      </c>
      <c r="AT101">
        <v>2.7</v>
      </c>
      <c r="AU101" s="1">
        <v>0.81</v>
      </c>
      <c r="AV101">
        <v>0.80100000000000005</v>
      </c>
      <c r="AW101" s="23">
        <v>98</v>
      </c>
      <c r="AX101">
        <v>8538032</v>
      </c>
      <c r="AY101">
        <v>2004</v>
      </c>
      <c r="AZ101">
        <v>6853</v>
      </c>
      <c r="BA101">
        <v>2503</v>
      </c>
      <c r="BB101">
        <v>108137</v>
      </c>
      <c r="BC101">
        <v>750</v>
      </c>
      <c r="BD101" s="10">
        <v>2.7</v>
      </c>
      <c r="BE101">
        <v>0.81</v>
      </c>
      <c r="BF101">
        <v>2.7</v>
      </c>
      <c r="BG101" s="1">
        <v>0.81</v>
      </c>
      <c r="BH101">
        <v>0.80300000000000005</v>
      </c>
    </row>
    <row r="102" spans="1:60" x14ac:dyDescent="0.2">
      <c r="A102" s="23">
        <v>99</v>
      </c>
      <c r="B102">
        <v>8499373</v>
      </c>
      <c r="C102">
        <v>2409</v>
      </c>
      <c r="D102">
        <v>8391</v>
      </c>
      <c r="E102">
        <v>3015</v>
      </c>
      <c r="F102">
        <v>145153</v>
      </c>
      <c r="G102">
        <v>864</v>
      </c>
      <c r="H102" s="10">
        <v>2.7</v>
      </c>
      <c r="I102">
        <v>0.81</v>
      </c>
      <c r="J102">
        <v>2.7</v>
      </c>
      <c r="K102" s="1">
        <v>0.81</v>
      </c>
      <c r="L102">
        <v>0.79900000000000004</v>
      </c>
      <c r="M102" s="23">
        <v>99</v>
      </c>
      <c r="N102">
        <v>8530289</v>
      </c>
      <c r="O102">
        <v>1994</v>
      </c>
      <c r="P102">
        <v>6736</v>
      </c>
      <c r="Q102">
        <v>2489</v>
      </c>
      <c r="R102">
        <v>116043</v>
      </c>
      <c r="S102">
        <v>769</v>
      </c>
      <c r="T102" s="10">
        <v>2.7</v>
      </c>
      <c r="U102">
        <v>0.81</v>
      </c>
      <c r="V102">
        <v>2.7</v>
      </c>
      <c r="W102" s="1">
        <v>0.81</v>
      </c>
      <c r="X102">
        <v>0.80100000000000005</v>
      </c>
      <c r="Y102" s="23">
        <v>99</v>
      </c>
      <c r="Z102">
        <v>8529278</v>
      </c>
      <c r="AA102">
        <v>1991</v>
      </c>
      <c r="AB102">
        <v>6864</v>
      </c>
      <c r="AC102">
        <v>2470</v>
      </c>
      <c r="AD102">
        <v>117136</v>
      </c>
      <c r="AE102">
        <v>835</v>
      </c>
      <c r="AF102" s="10">
        <v>2.7</v>
      </c>
      <c r="AG102">
        <v>0.81</v>
      </c>
      <c r="AH102">
        <v>2.7</v>
      </c>
      <c r="AI102" s="1">
        <v>0.81</v>
      </c>
      <c r="AJ102">
        <v>0.80200000000000005</v>
      </c>
      <c r="AK102" s="23">
        <v>99</v>
      </c>
      <c r="AL102">
        <v>8506212</v>
      </c>
      <c r="AM102">
        <v>2373</v>
      </c>
      <c r="AN102">
        <v>7990</v>
      </c>
      <c r="AO102">
        <v>2971</v>
      </c>
      <c r="AP102">
        <v>138751</v>
      </c>
      <c r="AQ102">
        <v>809</v>
      </c>
      <c r="AR102" s="10">
        <v>2.7</v>
      </c>
      <c r="AS102">
        <v>0.81</v>
      </c>
      <c r="AT102">
        <v>2.7</v>
      </c>
      <c r="AU102" s="1">
        <v>0.81</v>
      </c>
      <c r="AV102">
        <v>0.80100000000000005</v>
      </c>
      <c r="AW102" s="23">
        <v>99</v>
      </c>
      <c r="AX102">
        <v>8536111</v>
      </c>
      <c r="AY102">
        <v>1921</v>
      </c>
      <c r="AZ102">
        <v>6459</v>
      </c>
      <c r="BA102">
        <v>2398</v>
      </c>
      <c r="BB102">
        <v>110650</v>
      </c>
      <c r="BC102">
        <v>763</v>
      </c>
      <c r="BD102" s="10">
        <v>2.7</v>
      </c>
      <c r="BE102">
        <v>0.81</v>
      </c>
      <c r="BF102">
        <v>2.7</v>
      </c>
      <c r="BG102" s="1">
        <v>0.81</v>
      </c>
      <c r="BH102">
        <v>0.80300000000000005</v>
      </c>
    </row>
    <row r="103" spans="1:60" x14ac:dyDescent="0.2">
      <c r="A103" s="23">
        <v>100</v>
      </c>
      <c r="B103">
        <v>8497027</v>
      </c>
      <c r="C103">
        <v>2346</v>
      </c>
      <c r="D103">
        <v>7855</v>
      </c>
      <c r="E103">
        <v>2945</v>
      </c>
      <c r="F103">
        <v>147936</v>
      </c>
      <c r="G103">
        <v>875</v>
      </c>
      <c r="H103" s="10">
        <v>2.7</v>
      </c>
      <c r="I103">
        <v>0.81</v>
      </c>
      <c r="J103">
        <v>2.7</v>
      </c>
      <c r="K103" s="1">
        <v>0.81</v>
      </c>
      <c r="L103">
        <v>0.79800000000000004</v>
      </c>
      <c r="M103" s="23">
        <v>100</v>
      </c>
      <c r="N103">
        <v>8528433</v>
      </c>
      <c r="O103">
        <v>1856</v>
      </c>
      <c r="P103">
        <v>6396</v>
      </c>
      <c r="Q103">
        <v>2334</v>
      </c>
      <c r="R103">
        <v>118436</v>
      </c>
      <c r="S103">
        <v>789</v>
      </c>
      <c r="T103" s="10">
        <v>2.7</v>
      </c>
      <c r="U103">
        <v>0.81</v>
      </c>
      <c r="V103">
        <v>2.7</v>
      </c>
      <c r="W103" s="1">
        <v>0.81</v>
      </c>
      <c r="X103">
        <v>0.80100000000000005</v>
      </c>
      <c r="Y103" s="23">
        <v>100</v>
      </c>
      <c r="Z103">
        <v>8527355</v>
      </c>
      <c r="AA103">
        <v>1923</v>
      </c>
      <c r="AB103">
        <v>6453</v>
      </c>
      <c r="AC103">
        <v>2402</v>
      </c>
      <c r="AD103">
        <v>119164</v>
      </c>
      <c r="AE103">
        <v>847</v>
      </c>
      <c r="AF103" s="10">
        <v>2.7</v>
      </c>
      <c r="AG103">
        <v>0.81</v>
      </c>
      <c r="AH103">
        <v>2.7</v>
      </c>
      <c r="AI103" s="1">
        <v>0.81</v>
      </c>
      <c r="AJ103">
        <v>0.80200000000000005</v>
      </c>
      <c r="AK103" s="23">
        <v>100</v>
      </c>
      <c r="AL103">
        <v>8503946</v>
      </c>
      <c r="AM103">
        <v>2266</v>
      </c>
      <c r="AN103">
        <v>7549</v>
      </c>
      <c r="AO103">
        <v>2814</v>
      </c>
      <c r="AP103">
        <v>141756</v>
      </c>
      <c r="AQ103">
        <v>826</v>
      </c>
      <c r="AR103" s="10">
        <v>2.7</v>
      </c>
      <c r="AS103">
        <v>0.81</v>
      </c>
      <c r="AT103">
        <v>2.7</v>
      </c>
      <c r="AU103" s="1">
        <v>0.81</v>
      </c>
      <c r="AV103">
        <v>0.80100000000000005</v>
      </c>
      <c r="AW103" s="23">
        <v>100</v>
      </c>
      <c r="AX103">
        <v>8534273</v>
      </c>
      <c r="AY103">
        <v>1838</v>
      </c>
      <c r="AZ103">
        <v>6092</v>
      </c>
      <c r="BA103">
        <v>2288</v>
      </c>
      <c r="BB103">
        <v>112841</v>
      </c>
      <c r="BC103">
        <v>782</v>
      </c>
      <c r="BD103" s="10">
        <v>2.7</v>
      </c>
      <c r="BE103">
        <v>0.81</v>
      </c>
      <c r="BF103">
        <v>2.7</v>
      </c>
      <c r="BG103" s="1">
        <v>0.81</v>
      </c>
      <c r="BH103">
        <v>0.80200000000000005</v>
      </c>
    </row>
    <row r="104" spans="1:60" x14ac:dyDescent="0.2">
      <c r="A104" s="23">
        <v>101</v>
      </c>
      <c r="B104">
        <v>8494781</v>
      </c>
      <c r="C104">
        <v>2246</v>
      </c>
      <c r="D104">
        <v>7393</v>
      </c>
      <c r="E104">
        <v>2808</v>
      </c>
      <c r="F104">
        <v>150652</v>
      </c>
      <c r="G104">
        <v>896</v>
      </c>
      <c r="H104" s="10">
        <v>2.7</v>
      </c>
      <c r="I104">
        <v>0.81</v>
      </c>
      <c r="J104">
        <v>2.7</v>
      </c>
      <c r="K104" s="1">
        <v>0.81</v>
      </c>
      <c r="L104">
        <v>0.79800000000000004</v>
      </c>
      <c r="M104" s="23">
        <v>101</v>
      </c>
      <c r="N104">
        <v>8526577</v>
      </c>
      <c r="O104">
        <v>1856</v>
      </c>
      <c r="P104">
        <v>5951</v>
      </c>
      <c r="Q104">
        <v>2301</v>
      </c>
      <c r="R104">
        <v>120514</v>
      </c>
      <c r="S104">
        <v>807</v>
      </c>
      <c r="T104" s="10">
        <v>2.7</v>
      </c>
      <c r="U104">
        <v>0.81</v>
      </c>
      <c r="V104">
        <v>2.7</v>
      </c>
      <c r="W104" s="1">
        <v>0.81</v>
      </c>
      <c r="X104">
        <v>0.80100000000000005</v>
      </c>
      <c r="Y104" s="23">
        <v>101</v>
      </c>
      <c r="Z104">
        <v>8525523</v>
      </c>
      <c r="AA104">
        <v>1832</v>
      </c>
      <c r="AB104">
        <v>6095</v>
      </c>
      <c r="AC104">
        <v>2281</v>
      </c>
      <c r="AD104">
        <v>121542</v>
      </c>
      <c r="AE104">
        <v>862</v>
      </c>
      <c r="AF104" s="10">
        <v>2.7</v>
      </c>
      <c r="AG104">
        <v>0.81</v>
      </c>
      <c r="AH104">
        <v>2.7</v>
      </c>
      <c r="AI104" s="1">
        <v>0.81</v>
      </c>
      <c r="AJ104">
        <v>0.80300000000000005</v>
      </c>
      <c r="AK104" s="23">
        <v>101</v>
      </c>
      <c r="AL104">
        <v>8501828</v>
      </c>
      <c r="AM104">
        <v>2118</v>
      </c>
      <c r="AN104">
        <v>7151</v>
      </c>
      <c r="AO104">
        <v>2664</v>
      </c>
      <c r="AP104">
        <v>143531</v>
      </c>
      <c r="AQ104">
        <v>845</v>
      </c>
      <c r="AR104" s="10">
        <v>2.7</v>
      </c>
      <c r="AS104">
        <v>0.81</v>
      </c>
      <c r="AT104">
        <v>2.7</v>
      </c>
      <c r="AU104" s="1">
        <v>0.81</v>
      </c>
      <c r="AV104">
        <v>0.80100000000000005</v>
      </c>
      <c r="AW104" s="23">
        <v>101</v>
      </c>
      <c r="AX104">
        <v>8532565</v>
      </c>
      <c r="AY104">
        <v>1708</v>
      </c>
      <c r="AZ104">
        <v>5797</v>
      </c>
      <c r="BA104">
        <v>2133</v>
      </c>
      <c r="BB104">
        <v>114858</v>
      </c>
      <c r="BC104">
        <v>795</v>
      </c>
      <c r="BD104" s="10">
        <v>2.7</v>
      </c>
      <c r="BE104">
        <v>0.81</v>
      </c>
      <c r="BF104">
        <v>2.7</v>
      </c>
      <c r="BG104" s="1">
        <v>0.81</v>
      </c>
      <c r="BH104">
        <v>0.80200000000000005</v>
      </c>
    </row>
    <row r="105" spans="1:60" x14ac:dyDescent="0.2">
      <c r="A105" s="23">
        <v>102</v>
      </c>
      <c r="B105">
        <v>8492734</v>
      </c>
      <c r="C105">
        <v>2047</v>
      </c>
      <c r="D105">
        <v>7071</v>
      </c>
      <c r="E105">
        <v>2568</v>
      </c>
      <c r="F105">
        <v>153252</v>
      </c>
      <c r="G105">
        <v>910</v>
      </c>
      <c r="H105" s="10">
        <v>2.7</v>
      </c>
      <c r="I105">
        <v>0.81</v>
      </c>
      <c r="J105">
        <v>2.7</v>
      </c>
      <c r="K105" s="1">
        <v>0.81</v>
      </c>
      <c r="L105">
        <v>0.79700000000000004</v>
      </c>
      <c r="M105" s="23">
        <v>102</v>
      </c>
      <c r="N105">
        <v>8524924</v>
      </c>
      <c r="O105">
        <v>1653</v>
      </c>
      <c r="P105">
        <v>5742</v>
      </c>
      <c r="Q105">
        <v>2065</v>
      </c>
      <c r="R105">
        <v>122630</v>
      </c>
      <c r="S105">
        <v>822</v>
      </c>
      <c r="T105" s="10">
        <v>2.7</v>
      </c>
      <c r="U105">
        <v>0.81</v>
      </c>
      <c r="V105">
        <v>2.7</v>
      </c>
      <c r="W105" s="1">
        <v>0.81</v>
      </c>
      <c r="X105">
        <v>0.8</v>
      </c>
      <c r="Y105" s="23">
        <v>102</v>
      </c>
      <c r="Z105">
        <v>8523810</v>
      </c>
      <c r="AA105">
        <v>1713</v>
      </c>
      <c r="AB105">
        <v>5794</v>
      </c>
      <c r="AC105">
        <v>2133</v>
      </c>
      <c r="AD105">
        <v>123654</v>
      </c>
      <c r="AE105">
        <v>880</v>
      </c>
      <c r="AF105" s="10">
        <v>2.7</v>
      </c>
      <c r="AG105">
        <v>0.81</v>
      </c>
      <c r="AH105">
        <v>2.7</v>
      </c>
      <c r="AI105" s="1">
        <v>0.81</v>
      </c>
      <c r="AJ105">
        <v>0.80200000000000005</v>
      </c>
      <c r="AK105" s="23">
        <v>102</v>
      </c>
      <c r="AL105">
        <v>8499815</v>
      </c>
      <c r="AM105">
        <v>2013</v>
      </c>
      <c r="AN105">
        <v>6743</v>
      </c>
      <c r="AO105">
        <v>2526</v>
      </c>
      <c r="AP105">
        <v>146484</v>
      </c>
      <c r="AQ105">
        <v>860</v>
      </c>
      <c r="AR105" s="10">
        <v>2.7</v>
      </c>
      <c r="AS105">
        <v>0.81</v>
      </c>
      <c r="AT105">
        <v>2.7</v>
      </c>
      <c r="AU105" s="1">
        <v>0.81</v>
      </c>
      <c r="AV105">
        <v>0.80200000000000005</v>
      </c>
      <c r="AW105" s="23">
        <v>102</v>
      </c>
      <c r="AX105">
        <v>8530926</v>
      </c>
      <c r="AY105">
        <v>1639</v>
      </c>
      <c r="AZ105">
        <v>5460</v>
      </c>
      <c r="BA105">
        <v>2045</v>
      </c>
      <c r="BB105">
        <v>116967</v>
      </c>
      <c r="BC105">
        <v>809</v>
      </c>
      <c r="BD105" s="10">
        <v>2.7</v>
      </c>
      <c r="BE105">
        <v>0.81</v>
      </c>
      <c r="BF105">
        <v>2.7</v>
      </c>
      <c r="BG105" s="1">
        <v>0.81</v>
      </c>
      <c r="BH105">
        <v>0.80200000000000005</v>
      </c>
    </row>
    <row r="106" spans="1:60" x14ac:dyDescent="0.2">
      <c r="A106" s="23">
        <v>103</v>
      </c>
      <c r="B106">
        <v>8490739</v>
      </c>
      <c r="C106">
        <v>1995</v>
      </c>
      <c r="D106">
        <v>6634</v>
      </c>
      <c r="E106">
        <v>2484</v>
      </c>
      <c r="F106">
        <v>155736</v>
      </c>
      <c r="G106">
        <v>927</v>
      </c>
      <c r="H106" s="10">
        <v>2.7</v>
      </c>
      <c r="I106">
        <v>0.81</v>
      </c>
      <c r="J106">
        <v>2.7</v>
      </c>
      <c r="K106" s="1">
        <v>0.81</v>
      </c>
      <c r="L106">
        <v>0.79700000000000004</v>
      </c>
      <c r="M106" s="23">
        <v>103</v>
      </c>
      <c r="N106">
        <v>8523345</v>
      </c>
      <c r="O106">
        <v>1579</v>
      </c>
      <c r="P106">
        <v>5428</v>
      </c>
      <c r="Q106">
        <v>1967</v>
      </c>
      <c r="R106">
        <v>124713</v>
      </c>
      <c r="S106">
        <v>835</v>
      </c>
      <c r="T106" s="10">
        <v>2.7</v>
      </c>
      <c r="U106">
        <v>0.81</v>
      </c>
      <c r="V106">
        <v>2.7</v>
      </c>
      <c r="W106" s="1">
        <v>0.81</v>
      </c>
      <c r="X106">
        <v>0.8</v>
      </c>
      <c r="Y106" s="23">
        <v>103</v>
      </c>
      <c r="Z106">
        <v>8522193</v>
      </c>
      <c r="AA106">
        <v>1617</v>
      </c>
      <c r="AB106">
        <v>5493</v>
      </c>
      <c r="AC106">
        <v>2014</v>
      </c>
      <c r="AD106">
        <v>125752</v>
      </c>
      <c r="AE106">
        <v>895</v>
      </c>
      <c r="AF106" s="10">
        <v>2.7</v>
      </c>
      <c r="AG106">
        <v>0.81</v>
      </c>
      <c r="AH106">
        <v>2.7</v>
      </c>
      <c r="AI106" s="1">
        <v>0.81</v>
      </c>
      <c r="AJ106">
        <v>0.80200000000000005</v>
      </c>
      <c r="AK106" s="23">
        <v>103</v>
      </c>
      <c r="AL106">
        <v>8497950</v>
      </c>
      <c r="AM106">
        <v>1865</v>
      </c>
      <c r="AN106">
        <v>6415</v>
      </c>
      <c r="AO106">
        <v>2341</v>
      </c>
      <c r="AP106">
        <v>148759</v>
      </c>
      <c r="AQ106">
        <v>873</v>
      </c>
      <c r="AR106" s="10">
        <v>2.7</v>
      </c>
      <c r="AS106">
        <v>0.81</v>
      </c>
      <c r="AT106">
        <v>2.7</v>
      </c>
      <c r="AU106" s="1">
        <v>0.81</v>
      </c>
      <c r="AV106">
        <v>0.8</v>
      </c>
      <c r="AW106" s="23">
        <v>103</v>
      </c>
      <c r="AX106">
        <v>8529429</v>
      </c>
      <c r="AY106">
        <v>1497</v>
      </c>
      <c r="AZ106">
        <v>5238</v>
      </c>
      <c r="BA106">
        <v>1861</v>
      </c>
      <c r="BB106">
        <v>118920</v>
      </c>
      <c r="BC106">
        <v>830</v>
      </c>
      <c r="BD106" s="10">
        <v>2.7</v>
      </c>
      <c r="BE106">
        <v>0.81</v>
      </c>
      <c r="BF106">
        <v>2.7</v>
      </c>
      <c r="BG106" s="1">
        <v>0.81</v>
      </c>
      <c r="BH106">
        <v>0.80200000000000005</v>
      </c>
    </row>
    <row r="107" spans="1:60" x14ac:dyDescent="0.2">
      <c r="A107" s="23">
        <v>104</v>
      </c>
      <c r="B107">
        <v>8488891</v>
      </c>
      <c r="C107">
        <v>1848</v>
      </c>
      <c r="D107">
        <v>6310</v>
      </c>
      <c r="E107">
        <v>2319</v>
      </c>
      <c r="F107">
        <v>157986</v>
      </c>
      <c r="G107">
        <v>943</v>
      </c>
      <c r="H107" s="10">
        <v>2.7</v>
      </c>
      <c r="I107">
        <v>0.81</v>
      </c>
      <c r="J107">
        <v>2.7</v>
      </c>
      <c r="K107" s="1">
        <v>0.81</v>
      </c>
      <c r="L107">
        <v>0.79700000000000004</v>
      </c>
      <c r="M107" s="23">
        <v>104</v>
      </c>
      <c r="N107">
        <v>8521821</v>
      </c>
      <c r="O107">
        <v>1524</v>
      </c>
      <c r="P107">
        <v>5111</v>
      </c>
      <c r="Q107">
        <v>1896</v>
      </c>
      <c r="R107">
        <v>126477</v>
      </c>
      <c r="S107">
        <v>850</v>
      </c>
      <c r="T107" s="10">
        <v>2.7</v>
      </c>
      <c r="U107">
        <v>0.81</v>
      </c>
      <c r="V107">
        <v>2.7</v>
      </c>
      <c r="W107" s="1">
        <v>0.81</v>
      </c>
      <c r="X107">
        <v>0.8</v>
      </c>
      <c r="Y107" s="23">
        <v>104</v>
      </c>
      <c r="Z107">
        <v>8520631</v>
      </c>
      <c r="AA107">
        <v>1562</v>
      </c>
      <c r="AB107">
        <v>5161</v>
      </c>
      <c r="AC107">
        <v>1949</v>
      </c>
      <c r="AD107">
        <v>127596</v>
      </c>
      <c r="AE107">
        <v>905</v>
      </c>
      <c r="AF107" s="10">
        <v>2.7</v>
      </c>
      <c r="AG107">
        <v>0.81</v>
      </c>
      <c r="AH107">
        <v>2.7</v>
      </c>
      <c r="AI107" s="1">
        <v>0.81</v>
      </c>
      <c r="AJ107">
        <v>0.80300000000000005</v>
      </c>
      <c r="AK107" s="23">
        <v>104</v>
      </c>
      <c r="AL107">
        <v>8496160</v>
      </c>
      <c r="AM107">
        <v>1790</v>
      </c>
      <c r="AN107">
        <v>6043</v>
      </c>
      <c r="AO107">
        <v>2237</v>
      </c>
      <c r="AP107">
        <v>151146</v>
      </c>
      <c r="AQ107">
        <v>886</v>
      </c>
      <c r="AR107" s="10">
        <v>2.7</v>
      </c>
      <c r="AS107">
        <v>0.81</v>
      </c>
      <c r="AT107">
        <v>2.7</v>
      </c>
      <c r="AU107" s="1">
        <v>0.81</v>
      </c>
      <c r="AV107">
        <v>0.8</v>
      </c>
      <c r="AW107" s="23">
        <v>104</v>
      </c>
      <c r="AX107">
        <v>8527952</v>
      </c>
      <c r="AY107">
        <v>1477</v>
      </c>
      <c r="AZ107">
        <v>4903</v>
      </c>
      <c r="BA107">
        <v>1832</v>
      </c>
      <c r="BB107">
        <v>120524</v>
      </c>
      <c r="BC107">
        <v>843</v>
      </c>
      <c r="BD107" s="10">
        <v>2.7</v>
      </c>
      <c r="BE107">
        <v>0.81</v>
      </c>
      <c r="BF107">
        <v>2.7</v>
      </c>
      <c r="BG107" s="1">
        <v>0.81</v>
      </c>
      <c r="BH107">
        <v>0.80200000000000005</v>
      </c>
    </row>
    <row r="108" spans="1:60" x14ac:dyDescent="0.2">
      <c r="A108" s="23">
        <v>105</v>
      </c>
      <c r="B108">
        <v>8487107</v>
      </c>
      <c r="C108">
        <v>1784</v>
      </c>
      <c r="D108">
        <v>5927</v>
      </c>
      <c r="E108">
        <v>2231</v>
      </c>
      <c r="F108">
        <v>160095</v>
      </c>
      <c r="G108">
        <v>956</v>
      </c>
      <c r="H108" s="10">
        <v>2.7</v>
      </c>
      <c r="I108">
        <v>0.81</v>
      </c>
      <c r="J108">
        <v>2.7</v>
      </c>
      <c r="K108" s="1">
        <v>0.81</v>
      </c>
      <c r="L108">
        <v>0.79800000000000004</v>
      </c>
      <c r="M108" s="23">
        <v>105</v>
      </c>
      <c r="N108">
        <v>8520350</v>
      </c>
      <c r="O108">
        <v>1471</v>
      </c>
      <c r="P108">
        <v>4791</v>
      </c>
      <c r="Q108">
        <v>1844</v>
      </c>
      <c r="R108">
        <v>128341</v>
      </c>
      <c r="S108">
        <v>866</v>
      </c>
      <c r="T108" s="10">
        <v>2.7</v>
      </c>
      <c r="U108">
        <v>0.81</v>
      </c>
      <c r="V108">
        <v>2.7</v>
      </c>
      <c r="W108" s="1">
        <v>0.81</v>
      </c>
      <c r="X108">
        <v>0.80100000000000005</v>
      </c>
      <c r="Y108" s="23">
        <v>105</v>
      </c>
      <c r="Z108">
        <v>8519177</v>
      </c>
      <c r="AA108">
        <v>1454</v>
      </c>
      <c r="AB108">
        <v>4906</v>
      </c>
      <c r="AC108">
        <v>1817</v>
      </c>
      <c r="AD108">
        <v>129367</v>
      </c>
      <c r="AE108">
        <v>920</v>
      </c>
      <c r="AF108" s="10">
        <v>2.7</v>
      </c>
      <c r="AG108">
        <v>0.81</v>
      </c>
      <c r="AH108">
        <v>2.7</v>
      </c>
      <c r="AI108" s="1">
        <v>0.81</v>
      </c>
      <c r="AJ108">
        <v>0.80300000000000005</v>
      </c>
      <c r="AK108" s="23">
        <v>105</v>
      </c>
      <c r="AL108">
        <v>8494465</v>
      </c>
      <c r="AM108">
        <v>1695</v>
      </c>
      <c r="AN108">
        <v>5699</v>
      </c>
      <c r="AO108">
        <v>2134</v>
      </c>
      <c r="AP108">
        <v>153003</v>
      </c>
      <c r="AQ108">
        <v>894</v>
      </c>
      <c r="AR108" s="10">
        <v>2.7</v>
      </c>
      <c r="AS108">
        <v>0.81</v>
      </c>
      <c r="AT108">
        <v>2.7</v>
      </c>
      <c r="AU108" s="1">
        <v>0.81</v>
      </c>
      <c r="AV108">
        <v>0.79900000000000004</v>
      </c>
      <c r="AW108" s="23">
        <v>105</v>
      </c>
      <c r="AX108">
        <v>8526573</v>
      </c>
      <c r="AY108">
        <v>1379</v>
      </c>
      <c r="AZ108">
        <v>4667</v>
      </c>
      <c r="BA108">
        <v>1713</v>
      </c>
      <c r="BB108">
        <v>122299</v>
      </c>
      <c r="BC108">
        <v>855</v>
      </c>
      <c r="BD108" s="10">
        <v>2.7</v>
      </c>
      <c r="BE108">
        <v>0.81</v>
      </c>
      <c r="BF108">
        <v>2.7</v>
      </c>
      <c r="BG108" s="1">
        <v>0.81</v>
      </c>
      <c r="BH108">
        <v>0.80200000000000005</v>
      </c>
    </row>
    <row r="109" spans="1:60" x14ac:dyDescent="0.2">
      <c r="A109" s="23">
        <v>106</v>
      </c>
      <c r="B109">
        <v>8485493</v>
      </c>
      <c r="C109">
        <v>1614</v>
      </c>
      <c r="D109">
        <v>5685</v>
      </c>
      <c r="E109">
        <v>2026</v>
      </c>
      <c r="F109">
        <v>162481</v>
      </c>
      <c r="G109">
        <v>971</v>
      </c>
      <c r="H109" s="10">
        <v>2.7</v>
      </c>
      <c r="I109">
        <v>0.81</v>
      </c>
      <c r="J109">
        <v>2.7</v>
      </c>
      <c r="K109" s="1">
        <v>0.81</v>
      </c>
      <c r="L109">
        <v>0.79900000000000004</v>
      </c>
      <c r="M109" s="23">
        <v>106</v>
      </c>
      <c r="N109">
        <v>8519047</v>
      </c>
      <c r="O109">
        <v>1303</v>
      </c>
      <c r="P109">
        <v>4638</v>
      </c>
      <c r="Q109">
        <v>1624</v>
      </c>
      <c r="R109">
        <v>129942</v>
      </c>
      <c r="S109">
        <v>884</v>
      </c>
      <c r="T109" s="10">
        <v>2.7</v>
      </c>
      <c r="U109">
        <v>0.81</v>
      </c>
      <c r="V109">
        <v>2.7</v>
      </c>
      <c r="W109" s="1">
        <v>0.81</v>
      </c>
      <c r="X109">
        <v>0.80200000000000005</v>
      </c>
      <c r="Y109" s="23">
        <v>106</v>
      </c>
      <c r="Z109">
        <v>8517827</v>
      </c>
      <c r="AA109">
        <v>1350</v>
      </c>
      <c r="AB109">
        <v>4665</v>
      </c>
      <c r="AC109">
        <v>1695</v>
      </c>
      <c r="AD109">
        <v>131269</v>
      </c>
      <c r="AE109">
        <v>935</v>
      </c>
      <c r="AF109" s="10">
        <v>2.7</v>
      </c>
      <c r="AG109">
        <v>0.81</v>
      </c>
      <c r="AH109">
        <v>2.7</v>
      </c>
      <c r="AI109" s="1">
        <v>0.81</v>
      </c>
      <c r="AJ109">
        <v>0.80300000000000005</v>
      </c>
      <c r="AK109" s="23">
        <v>106</v>
      </c>
      <c r="AL109">
        <v>8492824</v>
      </c>
      <c r="AM109">
        <v>1641</v>
      </c>
      <c r="AN109">
        <v>5351</v>
      </c>
      <c r="AO109">
        <v>2043</v>
      </c>
      <c r="AP109">
        <v>155188</v>
      </c>
      <c r="AQ109">
        <v>915</v>
      </c>
      <c r="AR109" s="10">
        <v>2.7</v>
      </c>
      <c r="AS109">
        <v>0.81</v>
      </c>
      <c r="AT109">
        <v>2.7</v>
      </c>
      <c r="AU109" s="1">
        <v>0.81</v>
      </c>
      <c r="AV109">
        <v>0.79900000000000004</v>
      </c>
      <c r="AW109" s="23">
        <v>106</v>
      </c>
      <c r="AX109">
        <v>8525210</v>
      </c>
      <c r="AY109">
        <v>1363</v>
      </c>
      <c r="AZ109">
        <v>4358</v>
      </c>
      <c r="BA109">
        <v>1688</v>
      </c>
      <c r="BB109">
        <v>123905</v>
      </c>
      <c r="BC109">
        <v>872</v>
      </c>
      <c r="BD109" s="10">
        <v>2.7</v>
      </c>
      <c r="BE109">
        <v>0.81</v>
      </c>
      <c r="BF109">
        <v>2.7</v>
      </c>
      <c r="BG109" s="1">
        <v>0.81</v>
      </c>
      <c r="BH109">
        <v>0.80300000000000005</v>
      </c>
    </row>
    <row r="110" spans="1:60" x14ac:dyDescent="0.2">
      <c r="A110" s="23">
        <v>107</v>
      </c>
      <c r="B110">
        <v>8483868</v>
      </c>
      <c r="C110">
        <v>1625</v>
      </c>
      <c r="D110">
        <v>5271</v>
      </c>
      <c r="E110">
        <v>2028</v>
      </c>
      <c r="F110">
        <v>164004</v>
      </c>
      <c r="G110">
        <v>989</v>
      </c>
      <c r="H110" s="10">
        <v>2.7</v>
      </c>
      <c r="I110">
        <v>0.81</v>
      </c>
      <c r="J110">
        <v>2.7</v>
      </c>
      <c r="K110" s="1">
        <v>0.81</v>
      </c>
      <c r="L110">
        <v>0.79900000000000004</v>
      </c>
      <c r="M110" s="23">
        <v>107</v>
      </c>
      <c r="N110">
        <v>8517763</v>
      </c>
      <c r="O110">
        <v>1284</v>
      </c>
      <c r="P110">
        <v>4336</v>
      </c>
      <c r="Q110">
        <v>1605</v>
      </c>
      <c r="R110">
        <v>131573</v>
      </c>
      <c r="S110">
        <v>900</v>
      </c>
      <c r="T110" s="10">
        <v>2.7</v>
      </c>
      <c r="U110">
        <v>0.81</v>
      </c>
      <c r="V110">
        <v>2.7</v>
      </c>
      <c r="W110" s="1">
        <v>0.81</v>
      </c>
      <c r="X110">
        <v>0.80100000000000005</v>
      </c>
      <c r="Y110" s="23">
        <v>107</v>
      </c>
      <c r="Z110">
        <v>8516516</v>
      </c>
      <c r="AA110">
        <v>1311</v>
      </c>
      <c r="AB110">
        <v>4371</v>
      </c>
      <c r="AC110">
        <v>1644</v>
      </c>
      <c r="AD110">
        <v>132604</v>
      </c>
      <c r="AE110">
        <v>948</v>
      </c>
      <c r="AF110" s="10">
        <v>2.7</v>
      </c>
      <c r="AG110">
        <v>0.81</v>
      </c>
      <c r="AH110">
        <v>2.7</v>
      </c>
      <c r="AI110" s="1">
        <v>0.81</v>
      </c>
      <c r="AJ110">
        <v>0.80200000000000005</v>
      </c>
      <c r="AK110" s="23">
        <v>107</v>
      </c>
      <c r="AL110">
        <v>8491357</v>
      </c>
      <c r="AM110">
        <v>1467</v>
      </c>
      <c r="AN110">
        <v>5148</v>
      </c>
      <c r="AO110">
        <v>1844</v>
      </c>
      <c r="AP110">
        <v>157137</v>
      </c>
      <c r="AQ110">
        <v>932</v>
      </c>
      <c r="AR110" s="10">
        <v>2.7</v>
      </c>
      <c r="AS110">
        <v>0.81</v>
      </c>
      <c r="AT110">
        <v>2.7</v>
      </c>
      <c r="AU110" s="1">
        <v>0.81</v>
      </c>
      <c r="AV110">
        <v>0.79800000000000004</v>
      </c>
      <c r="AW110" s="23">
        <v>107</v>
      </c>
      <c r="AX110">
        <v>8523977</v>
      </c>
      <c r="AY110">
        <v>1233</v>
      </c>
      <c r="AZ110">
        <v>4200</v>
      </c>
      <c r="BA110">
        <v>1521</v>
      </c>
      <c r="BB110">
        <v>125699</v>
      </c>
      <c r="BC110">
        <v>887</v>
      </c>
      <c r="BD110" s="10">
        <v>2.7</v>
      </c>
      <c r="BE110">
        <v>0.81</v>
      </c>
      <c r="BF110">
        <v>2.7</v>
      </c>
      <c r="BG110" s="1">
        <v>0.81</v>
      </c>
      <c r="BH110">
        <v>0.80300000000000005</v>
      </c>
    </row>
    <row r="111" spans="1:60" x14ac:dyDescent="0.2">
      <c r="A111" s="23">
        <v>108</v>
      </c>
      <c r="B111">
        <v>8482388</v>
      </c>
      <c r="C111">
        <v>1480</v>
      </c>
      <c r="D111">
        <v>5047</v>
      </c>
      <c r="E111">
        <v>1849</v>
      </c>
      <c r="F111">
        <v>166088</v>
      </c>
      <c r="G111">
        <v>1010</v>
      </c>
      <c r="H111" s="10">
        <v>2.7</v>
      </c>
      <c r="I111">
        <v>0.81</v>
      </c>
      <c r="J111">
        <v>2.7</v>
      </c>
      <c r="K111" s="1">
        <v>0.81</v>
      </c>
      <c r="L111">
        <v>0.79900000000000004</v>
      </c>
      <c r="M111" s="23">
        <v>108</v>
      </c>
      <c r="N111">
        <v>8516546</v>
      </c>
      <c r="O111">
        <v>1217</v>
      </c>
      <c r="P111">
        <v>4102</v>
      </c>
      <c r="Q111">
        <v>1518</v>
      </c>
      <c r="R111">
        <v>133063</v>
      </c>
      <c r="S111">
        <v>914</v>
      </c>
      <c r="T111" s="10">
        <v>2.7</v>
      </c>
      <c r="U111">
        <v>0.81</v>
      </c>
      <c r="V111">
        <v>2.7</v>
      </c>
      <c r="W111" s="1">
        <v>0.81</v>
      </c>
      <c r="X111">
        <v>0.80200000000000005</v>
      </c>
      <c r="Y111" s="23">
        <v>108</v>
      </c>
      <c r="Z111">
        <v>8515277</v>
      </c>
      <c r="AA111">
        <v>1239</v>
      </c>
      <c r="AB111">
        <v>4139</v>
      </c>
      <c r="AC111">
        <v>1543</v>
      </c>
      <c r="AD111">
        <v>134139</v>
      </c>
      <c r="AE111">
        <v>960</v>
      </c>
      <c r="AF111" s="10">
        <v>2.7</v>
      </c>
      <c r="AG111">
        <v>0.81</v>
      </c>
      <c r="AH111">
        <v>2.7</v>
      </c>
      <c r="AI111" s="1">
        <v>0.81</v>
      </c>
      <c r="AJ111">
        <v>0.80100000000000005</v>
      </c>
      <c r="AK111" s="23">
        <v>108</v>
      </c>
      <c r="AL111">
        <v>8489954</v>
      </c>
      <c r="AM111">
        <v>1403</v>
      </c>
      <c r="AN111">
        <v>4853</v>
      </c>
      <c r="AO111">
        <v>1762</v>
      </c>
      <c r="AP111">
        <v>158680</v>
      </c>
      <c r="AQ111">
        <v>944</v>
      </c>
      <c r="AR111" s="10">
        <v>2.7</v>
      </c>
      <c r="AS111">
        <v>0.81</v>
      </c>
      <c r="AT111">
        <v>2.7</v>
      </c>
      <c r="AU111" s="1">
        <v>0.81</v>
      </c>
      <c r="AV111">
        <v>0.79800000000000004</v>
      </c>
      <c r="AW111" s="23">
        <v>108</v>
      </c>
      <c r="AX111">
        <v>8522807</v>
      </c>
      <c r="AY111">
        <v>1170</v>
      </c>
      <c r="AZ111">
        <v>3987</v>
      </c>
      <c r="BA111">
        <v>1446</v>
      </c>
      <c r="BB111">
        <v>126758</v>
      </c>
      <c r="BC111">
        <v>911</v>
      </c>
      <c r="BD111" s="10">
        <v>2.7</v>
      </c>
      <c r="BE111">
        <v>0.81</v>
      </c>
      <c r="BF111">
        <v>2.7</v>
      </c>
      <c r="BG111" s="1">
        <v>0.81</v>
      </c>
      <c r="BH111">
        <v>0.80400000000000005</v>
      </c>
    </row>
    <row r="112" spans="1:60" x14ac:dyDescent="0.2">
      <c r="A112" s="23">
        <v>109</v>
      </c>
      <c r="B112">
        <v>8480998</v>
      </c>
      <c r="C112">
        <v>1390</v>
      </c>
      <c r="D112">
        <v>4774</v>
      </c>
      <c r="E112">
        <v>1753</v>
      </c>
      <c r="F112">
        <v>167875</v>
      </c>
      <c r="G112">
        <v>1020</v>
      </c>
      <c r="H112" s="10">
        <v>2.7</v>
      </c>
      <c r="I112">
        <v>0.81</v>
      </c>
      <c r="J112">
        <v>2.7</v>
      </c>
      <c r="K112" s="1">
        <v>0.81</v>
      </c>
      <c r="L112">
        <v>0.79900000000000004</v>
      </c>
      <c r="M112" s="23">
        <v>109</v>
      </c>
      <c r="N112">
        <v>8515346</v>
      </c>
      <c r="O112">
        <v>1200</v>
      </c>
      <c r="P112">
        <v>3843</v>
      </c>
      <c r="Q112">
        <v>1476</v>
      </c>
      <c r="R112">
        <v>134432</v>
      </c>
      <c r="S112">
        <v>938</v>
      </c>
      <c r="T112" s="10">
        <v>2.7</v>
      </c>
      <c r="U112">
        <v>0.81</v>
      </c>
      <c r="V112">
        <v>2.7</v>
      </c>
      <c r="W112" s="1">
        <v>0.81</v>
      </c>
      <c r="X112">
        <v>0.80100000000000005</v>
      </c>
      <c r="Y112" s="23">
        <v>109</v>
      </c>
      <c r="Z112">
        <v>8514119</v>
      </c>
      <c r="AA112">
        <v>1158</v>
      </c>
      <c r="AB112">
        <v>3927</v>
      </c>
      <c r="AC112">
        <v>1451</v>
      </c>
      <c r="AD112">
        <v>135939</v>
      </c>
      <c r="AE112">
        <v>967</v>
      </c>
      <c r="AF112" s="10">
        <v>2.7</v>
      </c>
      <c r="AG112">
        <v>0.81</v>
      </c>
      <c r="AH112">
        <v>2.7</v>
      </c>
      <c r="AI112" s="1">
        <v>0.81</v>
      </c>
      <c r="AJ112">
        <v>0.8</v>
      </c>
      <c r="AK112" s="23">
        <v>109</v>
      </c>
      <c r="AL112">
        <v>8488582</v>
      </c>
      <c r="AM112">
        <v>1372</v>
      </c>
      <c r="AN112">
        <v>4535</v>
      </c>
      <c r="AO112">
        <v>1721</v>
      </c>
      <c r="AP112">
        <v>160540</v>
      </c>
      <c r="AQ112">
        <v>956</v>
      </c>
      <c r="AR112" s="10">
        <v>2.7</v>
      </c>
      <c r="AS112">
        <v>0.81</v>
      </c>
      <c r="AT112">
        <v>2.7</v>
      </c>
      <c r="AU112" s="1">
        <v>0.81</v>
      </c>
      <c r="AV112">
        <v>0.79800000000000004</v>
      </c>
      <c r="AW112" s="23">
        <v>109</v>
      </c>
      <c r="AX112">
        <v>8521726</v>
      </c>
      <c r="AY112">
        <v>1081</v>
      </c>
      <c r="AZ112">
        <v>3817</v>
      </c>
      <c r="BA112">
        <v>1340</v>
      </c>
      <c r="BB112">
        <v>128303</v>
      </c>
      <c r="BC112">
        <v>928</v>
      </c>
      <c r="BD112" s="10">
        <v>2.7</v>
      </c>
      <c r="BE112">
        <v>0.81</v>
      </c>
      <c r="BF112">
        <v>2.7</v>
      </c>
      <c r="BG112" s="1">
        <v>0.81</v>
      </c>
      <c r="BH112">
        <v>0.80600000000000005</v>
      </c>
    </row>
    <row r="113" spans="1:60" x14ac:dyDescent="0.2">
      <c r="A113" s="23">
        <v>110</v>
      </c>
      <c r="B113">
        <v>8479656</v>
      </c>
      <c r="C113">
        <v>1342</v>
      </c>
      <c r="D113">
        <v>4483</v>
      </c>
      <c r="E113">
        <v>1681</v>
      </c>
      <c r="F113">
        <v>169278</v>
      </c>
      <c r="G113">
        <v>1034</v>
      </c>
      <c r="H113" s="10">
        <v>2.7</v>
      </c>
      <c r="I113">
        <v>0.81</v>
      </c>
      <c r="J113">
        <v>2.7</v>
      </c>
      <c r="K113" s="1">
        <v>0.81</v>
      </c>
      <c r="L113">
        <v>0.8</v>
      </c>
      <c r="M113" s="23">
        <v>110</v>
      </c>
      <c r="N113">
        <v>8514273</v>
      </c>
      <c r="O113">
        <v>1073</v>
      </c>
      <c r="P113">
        <v>3704</v>
      </c>
      <c r="Q113">
        <v>1339</v>
      </c>
      <c r="R113">
        <v>135715</v>
      </c>
      <c r="S113">
        <v>950</v>
      </c>
      <c r="T113" s="10">
        <v>2.7</v>
      </c>
      <c r="U113">
        <v>0.81</v>
      </c>
      <c r="V113">
        <v>2.7</v>
      </c>
      <c r="W113" s="1">
        <v>0.81</v>
      </c>
      <c r="X113">
        <v>0.80100000000000005</v>
      </c>
      <c r="Y113" s="23">
        <v>110</v>
      </c>
      <c r="Z113">
        <v>8513037</v>
      </c>
      <c r="AA113">
        <v>1082</v>
      </c>
      <c r="AB113">
        <v>3739</v>
      </c>
      <c r="AC113">
        <v>1346</v>
      </c>
      <c r="AD113">
        <v>136786</v>
      </c>
      <c r="AE113">
        <v>981</v>
      </c>
      <c r="AF113" s="10">
        <v>2.7</v>
      </c>
      <c r="AG113">
        <v>0.81</v>
      </c>
      <c r="AH113">
        <v>2.7</v>
      </c>
      <c r="AI113" s="1">
        <v>0.81</v>
      </c>
      <c r="AJ113">
        <v>0.8</v>
      </c>
      <c r="AK113" s="23">
        <v>110</v>
      </c>
      <c r="AL113">
        <v>8487306</v>
      </c>
      <c r="AM113">
        <v>1276</v>
      </c>
      <c r="AN113">
        <v>4308</v>
      </c>
      <c r="AO113">
        <v>1599</v>
      </c>
      <c r="AP113">
        <v>161867</v>
      </c>
      <c r="AQ113">
        <v>973</v>
      </c>
      <c r="AR113" s="10">
        <v>2.7</v>
      </c>
      <c r="AS113">
        <v>0.81</v>
      </c>
      <c r="AT113">
        <v>2.7</v>
      </c>
      <c r="AU113" s="1">
        <v>0.81</v>
      </c>
      <c r="AV113">
        <v>0.79800000000000004</v>
      </c>
      <c r="AW113" s="23">
        <v>110</v>
      </c>
      <c r="AX113">
        <v>8520601</v>
      </c>
      <c r="AY113">
        <v>1125</v>
      </c>
      <c r="AZ113">
        <v>3488</v>
      </c>
      <c r="BA113">
        <v>1410</v>
      </c>
      <c r="BB113">
        <v>129533</v>
      </c>
      <c r="BC113">
        <v>942</v>
      </c>
      <c r="BD113" s="10">
        <v>2.7</v>
      </c>
      <c r="BE113">
        <v>0.81</v>
      </c>
      <c r="BF113">
        <v>2.7</v>
      </c>
      <c r="BG113" s="1">
        <v>0.81</v>
      </c>
      <c r="BH113">
        <v>0.80700000000000005</v>
      </c>
    </row>
    <row r="114" spans="1:60" x14ac:dyDescent="0.2">
      <c r="A114" s="23">
        <v>111</v>
      </c>
      <c r="B114">
        <v>8478388</v>
      </c>
      <c r="C114">
        <v>1268</v>
      </c>
      <c r="D114">
        <v>4234</v>
      </c>
      <c r="E114">
        <v>1591</v>
      </c>
      <c r="F114">
        <v>171029</v>
      </c>
      <c r="G114">
        <v>1050</v>
      </c>
      <c r="H114" s="10">
        <v>2.7</v>
      </c>
      <c r="I114">
        <v>0.81</v>
      </c>
      <c r="J114">
        <v>2.7</v>
      </c>
      <c r="K114" s="1">
        <v>0.81</v>
      </c>
      <c r="L114">
        <v>0.79800000000000004</v>
      </c>
      <c r="M114" s="23">
        <v>111</v>
      </c>
      <c r="N114">
        <v>8513224</v>
      </c>
      <c r="O114">
        <v>1049</v>
      </c>
      <c r="P114">
        <v>3479</v>
      </c>
      <c r="Q114">
        <v>1298</v>
      </c>
      <c r="R114">
        <v>137202</v>
      </c>
      <c r="S114">
        <v>966</v>
      </c>
      <c r="T114" s="10">
        <v>2.7</v>
      </c>
      <c r="U114">
        <v>0.81</v>
      </c>
      <c r="V114">
        <v>2.7</v>
      </c>
      <c r="W114" s="1">
        <v>0.81</v>
      </c>
      <c r="X114">
        <v>0.80300000000000005</v>
      </c>
      <c r="Y114" s="23">
        <v>111</v>
      </c>
      <c r="Z114">
        <v>8511963</v>
      </c>
      <c r="AA114">
        <v>1074</v>
      </c>
      <c r="AB114">
        <v>3479</v>
      </c>
      <c r="AC114">
        <v>1342</v>
      </c>
      <c r="AD114">
        <v>138311</v>
      </c>
      <c r="AE114">
        <v>996</v>
      </c>
      <c r="AF114" s="10">
        <v>2.7</v>
      </c>
      <c r="AG114">
        <v>0.81</v>
      </c>
      <c r="AH114">
        <v>2.7</v>
      </c>
      <c r="AI114" s="1">
        <v>0.81</v>
      </c>
      <c r="AJ114">
        <v>0.79900000000000004</v>
      </c>
      <c r="AK114" s="23">
        <v>111</v>
      </c>
      <c r="AL114">
        <v>8486129</v>
      </c>
      <c r="AM114">
        <v>1177</v>
      </c>
      <c r="AN114">
        <v>4110</v>
      </c>
      <c r="AO114">
        <v>1474</v>
      </c>
      <c r="AP114">
        <v>163610</v>
      </c>
      <c r="AQ114">
        <v>989</v>
      </c>
      <c r="AR114" s="10">
        <v>2.7</v>
      </c>
      <c r="AS114">
        <v>0.81</v>
      </c>
      <c r="AT114">
        <v>2.7</v>
      </c>
      <c r="AU114" s="1">
        <v>0.81</v>
      </c>
      <c r="AV114">
        <v>0.79800000000000004</v>
      </c>
      <c r="AW114" s="23">
        <v>111</v>
      </c>
      <c r="AX114">
        <v>8519635</v>
      </c>
      <c r="AY114">
        <v>966</v>
      </c>
      <c r="AZ114">
        <v>3407</v>
      </c>
      <c r="BA114">
        <v>1206</v>
      </c>
      <c r="BB114">
        <v>130959</v>
      </c>
      <c r="BC114">
        <v>960</v>
      </c>
      <c r="BD114" s="10">
        <v>2.7</v>
      </c>
      <c r="BE114">
        <v>0.81</v>
      </c>
      <c r="BF114">
        <v>2.7</v>
      </c>
      <c r="BG114" s="1">
        <v>0.81</v>
      </c>
      <c r="BH114">
        <v>0.80700000000000005</v>
      </c>
    </row>
    <row r="115" spans="1:60" x14ac:dyDescent="0.2">
      <c r="A115" s="23">
        <v>112</v>
      </c>
      <c r="B115">
        <v>8477179</v>
      </c>
      <c r="C115">
        <v>1209</v>
      </c>
      <c r="D115">
        <v>3997</v>
      </c>
      <c r="E115">
        <v>1505</v>
      </c>
      <c r="F115">
        <v>172650</v>
      </c>
      <c r="G115">
        <v>1064</v>
      </c>
      <c r="H115" s="10">
        <v>2.7</v>
      </c>
      <c r="I115">
        <v>0.81</v>
      </c>
      <c r="J115">
        <v>2.7</v>
      </c>
      <c r="K115" s="1">
        <v>0.81</v>
      </c>
      <c r="L115">
        <v>0.79800000000000004</v>
      </c>
      <c r="M115" s="23">
        <v>112</v>
      </c>
      <c r="N115">
        <v>8512243</v>
      </c>
      <c r="O115">
        <v>981</v>
      </c>
      <c r="P115">
        <v>3319</v>
      </c>
      <c r="Q115">
        <v>1209</v>
      </c>
      <c r="R115">
        <v>138620</v>
      </c>
      <c r="S115">
        <v>988</v>
      </c>
      <c r="T115" s="10">
        <v>2.7</v>
      </c>
      <c r="U115">
        <v>0.81</v>
      </c>
      <c r="V115">
        <v>2.7</v>
      </c>
      <c r="W115" s="1">
        <v>0.81</v>
      </c>
      <c r="X115">
        <v>0.80200000000000005</v>
      </c>
      <c r="Y115" s="23">
        <v>112</v>
      </c>
      <c r="Z115">
        <v>8510956</v>
      </c>
      <c r="AA115">
        <v>1007</v>
      </c>
      <c r="AB115">
        <v>3315</v>
      </c>
      <c r="AC115">
        <v>1238</v>
      </c>
      <c r="AD115">
        <v>139629</v>
      </c>
      <c r="AE115">
        <v>1017</v>
      </c>
      <c r="AF115" s="10">
        <v>2.7</v>
      </c>
      <c r="AG115">
        <v>0.81</v>
      </c>
      <c r="AH115">
        <v>2.7</v>
      </c>
      <c r="AI115" s="1">
        <v>0.81</v>
      </c>
      <c r="AJ115">
        <v>0.8</v>
      </c>
      <c r="AK115" s="23">
        <v>112</v>
      </c>
      <c r="AL115">
        <v>8484950</v>
      </c>
      <c r="AM115">
        <v>1179</v>
      </c>
      <c r="AN115">
        <v>3822</v>
      </c>
      <c r="AO115">
        <v>1465</v>
      </c>
      <c r="AP115">
        <v>164813</v>
      </c>
      <c r="AQ115">
        <v>1006</v>
      </c>
      <c r="AR115" s="10">
        <v>2.7</v>
      </c>
      <c r="AS115">
        <v>0.81</v>
      </c>
      <c r="AT115">
        <v>2.7</v>
      </c>
      <c r="AU115" s="1">
        <v>0.81</v>
      </c>
      <c r="AV115">
        <v>0.79700000000000004</v>
      </c>
      <c r="AW115" s="23">
        <v>112</v>
      </c>
      <c r="AX115">
        <v>8518681</v>
      </c>
      <c r="AY115">
        <v>954</v>
      </c>
      <c r="AZ115">
        <v>3184</v>
      </c>
      <c r="BA115">
        <v>1189</v>
      </c>
      <c r="BB115">
        <v>131920</v>
      </c>
      <c r="BC115">
        <v>973</v>
      </c>
      <c r="BD115" s="10">
        <v>2.7</v>
      </c>
      <c r="BE115">
        <v>0.81</v>
      </c>
      <c r="BF115">
        <v>2.7</v>
      </c>
      <c r="BG115" s="1">
        <v>0.81</v>
      </c>
      <c r="BH115">
        <v>0.80600000000000005</v>
      </c>
    </row>
    <row r="116" spans="1:60" x14ac:dyDescent="0.2">
      <c r="A116" s="23">
        <v>113</v>
      </c>
      <c r="B116">
        <v>8476117</v>
      </c>
      <c r="C116">
        <v>1062</v>
      </c>
      <c r="D116">
        <v>3870</v>
      </c>
      <c r="E116">
        <v>1336</v>
      </c>
      <c r="F116">
        <v>173674</v>
      </c>
      <c r="G116">
        <v>1076</v>
      </c>
      <c r="H116" s="10">
        <v>2.7</v>
      </c>
      <c r="I116">
        <v>0.81</v>
      </c>
      <c r="J116">
        <v>2.7</v>
      </c>
      <c r="K116" s="1">
        <v>0.81</v>
      </c>
      <c r="L116">
        <v>0.79800000000000004</v>
      </c>
      <c r="M116" s="23">
        <v>113</v>
      </c>
      <c r="N116">
        <v>8511277</v>
      </c>
      <c r="O116">
        <v>966</v>
      </c>
      <c r="P116">
        <v>3089</v>
      </c>
      <c r="Q116">
        <v>1211</v>
      </c>
      <c r="R116">
        <v>139109</v>
      </c>
      <c r="S116">
        <v>1001</v>
      </c>
      <c r="T116" s="10">
        <v>2.7</v>
      </c>
      <c r="U116">
        <v>0.81</v>
      </c>
      <c r="V116">
        <v>2.7</v>
      </c>
      <c r="W116" s="1">
        <v>0.81</v>
      </c>
      <c r="X116">
        <v>0.80400000000000005</v>
      </c>
      <c r="Y116" s="23">
        <v>113</v>
      </c>
      <c r="Z116">
        <v>8510045</v>
      </c>
      <c r="AA116">
        <v>911</v>
      </c>
      <c r="AB116">
        <v>3173</v>
      </c>
      <c r="AC116">
        <v>1149</v>
      </c>
      <c r="AD116">
        <v>141219</v>
      </c>
      <c r="AE116">
        <v>1030</v>
      </c>
      <c r="AF116" s="10">
        <v>2.7</v>
      </c>
      <c r="AG116">
        <v>0.81</v>
      </c>
      <c r="AH116">
        <v>2.7</v>
      </c>
      <c r="AI116" s="1">
        <v>0.81</v>
      </c>
      <c r="AJ116">
        <v>0.8</v>
      </c>
      <c r="AK116" s="23">
        <v>113</v>
      </c>
      <c r="AL116">
        <v>8483895</v>
      </c>
      <c r="AM116">
        <v>1055</v>
      </c>
      <c r="AN116">
        <v>3677</v>
      </c>
      <c r="AO116">
        <v>1324</v>
      </c>
      <c r="AP116">
        <v>166333</v>
      </c>
      <c r="AQ116">
        <v>1024</v>
      </c>
      <c r="AR116" s="10">
        <v>2.7</v>
      </c>
      <c r="AS116">
        <v>0.81</v>
      </c>
      <c r="AT116">
        <v>2.7</v>
      </c>
      <c r="AU116" s="1">
        <v>0.81</v>
      </c>
      <c r="AV116">
        <v>0.79800000000000004</v>
      </c>
      <c r="AW116" s="23">
        <v>113</v>
      </c>
      <c r="AX116">
        <v>8517782</v>
      </c>
      <c r="AY116">
        <v>899</v>
      </c>
      <c r="AZ116">
        <v>3022</v>
      </c>
      <c r="BA116">
        <v>1116</v>
      </c>
      <c r="BB116">
        <v>133143</v>
      </c>
      <c r="BC116">
        <v>982</v>
      </c>
      <c r="BD116" s="10">
        <v>2.7</v>
      </c>
      <c r="BE116">
        <v>0.81</v>
      </c>
      <c r="BF116">
        <v>2.7</v>
      </c>
      <c r="BG116" s="1">
        <v>0.81</v>
      </c>
      <c r="BH116">
        <v>0.80600000000000005</v>
      </c>
    </row>
    <row r="117" spans="1:60" x14ac:dyDescent="0.2">
      <c r="A117" s="23">
        <v>114</v>
      </c>
      <c r="B117">
        <v>8475018</v>
      </c>
      <c r="C117">
        <v>1099</v>
      </c>
      <c r="D117">
        <v>3546</v>
      </c>
      <c r="E117">
        <v>1386</v>
      </c>
      <c r="F117">
        <v>175326</v>
      </c>
      <c r="G117">
        <v>1091</v>
      </c>
      <c r="H117" s="10">
        <v>2.7</v>
      </c>
      <c r="I117">
        <v>0.81</v>
      </c>
      <c r="J117">
        <v>2.7</v>
      </c>
      <c r="K117" s="1">
        <v>0.81</v>
      </c>
      <c r="L117">
        <v>0.79900000000000004</v>
      </c>
      <c r="M117" s="23">
        <v>114</v>
      </c>
      <c r="N117">
        <v>8510413</v>
      </c>
      <c r="O117">
        <v>864</v>
      </c>
      <c r="P117">
        <v>2975</v>
      </c>
      <c r="Q117">
        <v>1080</v>
      </c>
      <c r="R117">
        <v>140611</v>
      </c>
      <c r="S117">
        <v>1019</v>
      </c>
      <c r="T117" s="10">
        <v>2.7</v>
      </c>
      <c r="U117">
        <v>0.81</v>
      </c>
      <c r="V117">
        <v>2.7</v>
      </c>
      <c r="W117" s="1">
        <v>0.81</v>
      </c>
      <c r="X117">
        <v>0.80600000000000005</v>
      </c>
      <c r="Y117" s="23">
        <v>114</v>
      </c>
      <c r="Z117">
        <v>8509167</v>
      </c>
      <c r="AA117">
        <v>878</v>
      </c>
      <c r="AB117">
        <v>2989</v>
      </c>
      <c r="AC117">
        <v>1095</v>
      </c>
      <c r="AD117">
        <v>141341</v>
      </c>
      <c r="AE117">
        <v>1045</v>
      </c>
      <c r="AF117" s="10">
        <v>2.7</v>
      </c>
      <c r="AG117">
        <v>0.81</v>
      </c>
      <c r="AH117">
        <v>2.7</v>
      </c>
      <c r="AI117" s="1">
        <v>0.81</v>
      </c>
      <c r="AJ117">
        <v>0.80200000000000005</v>
      </c>
      <c r="AK117" s="23">
        <v>114</v>
      </c>
      <c r="AL117">
        <v>8482838</v>
      </c>
      <c r="AM117">
        <v>1057</v>
      </c>
      <c r="AN117">
        <v>3413</v>
      </c>
      <c r="AO117">
        <v>1319</v>
      </c>
      <c r="AP117">
        <v>167438</v>
      </c>
      <c r="AQ117">
        <v>1033</v>
      </c>
      <c r="AR117" s="10">
        <v>2.7</v>
      </c>
      <c r="AS117">
        <v>0.81</v>
      </c>
      <c r="AT117">
        <v>2.7</v>
      </c>
      <c r="AU117" s="1">
        <v>0.81</v>
      </c>
      <c r="AV117">
        <v>0.79800000000000004</v>
      </c>
      <c r="AW117" s="23">
        <v>114</v>
      </c>
      <c r="AX117">
        <v>8516924</v>
      </c>
      <c r="AY117">
        <v>858</v>
      </c>
      <c r="AZ117">
        <v>2862</v>
      </c>
      <c r="BA117">
        <v>1059</v>
      </c>
      <c r="BB117">
        <v>134216</v>
      </c>
      <c r="BC117">
        <v>1000</v>
      </c>
      <c r="BD117" s="10">
        <v>2.7</v>
      </c>
      <c r="BE117">
        <v>0.81</v>
      </c>
      <c r="BF117">
        <v>2.7</v>
      </c>
      <c r="BG117" s="1">
        <v>0.81</v>
      </c>
      <c r="BH117">
        <v>0.80500000000000005</v>
      </c>
    </row>
    <row r="118" spans="1:60" x14ac:dyDescent="0.2">
      <c r="A118" s="23">
        <v>115</v>
      </c>
      <c r="B118">
        <v>8474001</v>
      </c>
      <c r="C118">
        <v>1017</v>
      </c>
      <c r="D118">
        <v>3395</v>
      </c>
      <c r="E118">
        <v>1250</v>
      </c>
      <c r="F118">
        <v>176664</v>
      </c>
      <c r="G118">
        <v>1109</v>
      </c>
      <c r="H118" s="10">
        <v>2.7</v>
      </c>
      <c r="I118">
        <v>0.81</v>
      </c>
      <c r="J118">
        <v>2.7</v>
      </c>
      <c r="K118" s="1">
        <v>0.81</v>
      </c>
      <c r="L118">
        <v>0.79800000000000004</v>
      </c>
      <c r="M118" s="23">
        <v>115</v>
      </c>
      <c r="N118">
        <v>8509609</v>
      </c>
      <c r="O118">
        <v>804</v>
      </c>
      <c r="P118">
        <v>2844</v>
      </c>
      <c r="Q118">
        <v>995</v>
      </c>
      <c r="R118">
        <v>141523</v>
      </c>
      <c r="S118">
        <v>1036</v>
      </c>
      <c r="T118" s="10">
        <v>2.7</v>
      </c>
      <c r="U118">
        <v>0.81</v>
      </c>
      <c r="V118">
        <v>2.7</v>
      </c>
      <c r="W118" s="1">
        <v>0.81</v>
      </c>
      <c r="X118">
        <v>0.80600000000000005</v>
      </c>
      <c r="Y118" s="23">
        <v>115</v>
      </c>
      <c r="Z118">
        <v>8508334</v>
      </c>
      <c r="AA118">
        <v>833</v>
      </c>
      <c r="AB118">
        <v>2833</v>
      </c>
      <c r="AC118">
        <v>1034</v>
      </c>
      <c r="AD118">
        <v>142672</v>
      </c>
      <c r="AE118">
        <v>1057</v>
      </c>
      <c r="AF118" s="10">
        <v>2.7</v>
      </c>
      <c r="AG118">
        <v>0.81</v>
      </c>
      <c r="AH118">
        <v>2.7</v>
      </c>
      <c r="AI118" s="1">
        <v>0.81</v>
      </c>
      <c r="AJ118">
        <v>0.80200000000000005</v>
      </c>
      <c r="AK118" s="23">
        <v>115</v>
      </c>
      <c r="AL118">
        <v>8481899</v>
      </c>
      <c r="AM118">
        <v>939</v>
      </c>
      <c r="AN118">
        <v>3306</v>
      </c>
      <c r="AO118">
        <v>1164</v>
      </c>
      <c r="AP118">
        <v>168793</v>
      </c>
      <c r="AQ118">
        <v>1049</v>
      </c>
      <c r="AR118" s="10">
        <v>2.7</v>
      </c>
      <c r="AS118">
        <v>0.81</v>
      </c>
      <c r="AT118">
        <v>2.7</v>
      </c>
      <c r="AU118" s="1">
        <v>0.81</v>
      </c>
      <c r="AV118">
        <v>0.79900000000000004</v>
      </c>
      <c r="AW118" s="23">
        <v>115</v>
      </c>
      <c r="AX118">
        <v>8516099</v>
      </c>
      <c r="AY118">
        <v>825</v>
      </c>
      <c r="AZ118">
        <v>2699</v>
      </c>
      <c r="BA118">
        <v>1021</v>
      </c>
      <c r="BB118">
        <v>135130</v>
      </c>
      <c r="BC118">
        <v>1018</v>
      </c>
      <c r="BD118" s="10">
        <v>2.7</v>
      </c>
      <c r="BE118">
        <v>0.81</v>
      </c>
      <c r="BF118">
        <v>2.7</v>
      </c>
      <c r="BG118" s="1">
        <v>0.81</v>
      </c>
      <c r="BH118">
        <v>0.80400000000000005</v>
      </c>
    </row>
    <row r="119" spans="1:60" x14ac:dyDescent="0.2">
      <c r="A119" s="23">
        <v>116</v>
      </c>
      <c r="B119">
        <v>8473036</v>
      </c>
      <c r="C119">
        <v>965</v>
      </c>
      <c r="D119">
        <v>3202</v>
      </c>
      <c r="E119">
        <v>1210</v>
      </c>
      <c r="F119">
        <v>177242</v>
      </c>
      <c r="G119">
        <v>1125</v>
      </c>
      <c r="H119" s="10">
        <v>2.7</v>
      </c>
      <c r="I119">
        <v>0.81</v>
      </c>
      <c r="J119">
        <v>2.7</v>
      </c>
      <c r="K119" s="1">
        <v>0.81</v>
      </c>
      <c r="L119">
        <v>0.79700000000000004</v>
      </c>
      <c r="M119" s="23">
        <v>116</v>
      </c>
      <c r="N119">
        <v>8508783</v>
      </c>
      <c r="O119">
        <v>826</v>
      </c>
      <c r="P119">
        <v>2628</v>
      </c>
      <c r="Q119">
        <v>1020</v>
      </c>
      <c r="R119">
        <v>142505</v>
      </c>
      <c r="S119">
        <v>1056</v>
      </c>
      <c r="T119" s="10">
        <v>2.7</v>
      </c>
      <c r="U119">
        <v>0.81</v>
      </c>
      <c r="V119">
        <v>2.7</v>
      </c>
      <c r="W119" s="1">
        <v>0.81</v>
      </c>
      <c r="X119">
        <v>0.80600000000000005</v>
      </c>
      <c r="Y119" s="23">
        <v>116</v>
      </c>
      <c r="Z119">
        <v>8507523</v>
      </c>
      <c r="AA119">
        <v>811</v>
      </c>
      <c r="AB119">
        <v>2652</v>
      </c>
      <c r="AC119">
        <v>1014</v>
      </c>
      <c r="AD119">
        <v>143784</v>
      </c>
      <c r="AE119">
        <v>1073</v>
      </c>
      <c r="AF119" s="10">
        <v>2.7</v>
      </c>
      <c r="AG119">
        <v>0.81</v>
      </c>
      <c r="AH119">
        <v>2.7</v>
      </c>
      <c r="AI119" s="1">
        <v>0.81</v>
      </c>
      <c r="AJ119">
        <v>0.80200000000000005</v>
      </c>
      <c r="AK119" s="23">
        <v>116</v>
      </c>
      <c r="AL119">
        <v>8480980</v>
      </c>
      <c r="AM119">
        <v>919</v>
      </c>
      <c r="AN119">
        <v>3100</v>
      </c>
      <c r="AO119">
        <v>1145</v>
      </c>
      <c r="AP119">
        <v>169800</v>
      </c>
      <c r="AQ119">
        <v>1062</v>
      </c>
      <c r="AR119" s="10">
        <v>2.7</v>
      </c>
      <c r="AS119">
        <v>0.81</v>
      </c>
      <c r="AT119">
        <v>2.7</v>
      </c>
      <c r="AU119" s="1">
        <v>0.81</v>
      </c>
      <c r="AV119">
        <v>0.79900000000000004</v>
      </c>
      <c r="AW119" s="23">
        <v>116</v>
      </c>
      <c r="AX119">
        <v>8515366</v>
      </c>
      <c r="AY119">
        <v>733</v>
      </c>
      <c r="AZ119">
        <v>2606</v>
      </c>
      <c r="BA119">
        <v>918</v>
      </c>
      <c r="BB119">
        <v>136023</v>
      </c>
      <c r="BC119">
        <v>1029</v>
      </c>
      <c r="BD119" s="10">
        <v>2.7</v>
      </c>
      <c r="BE119">
        <v>0.81</v>
      </c>
      <c r="BF119">
        <v>2.7</v>
      </c>
      <c r="BG119" s="1">
        <v>0.81</v>
      </c>
      <c r="BH119">
        <v>0.80400000000000005</v>
      </c>
    </row>
    <row r="120" spans="1:60" x14ac:dyDescent="0.2">
      <c r="A120" s="23">
        <v>117</v>
      </c>
      <c r="B120">
        <v>8472152</v>
      </c>
      <c r="C120">
        <v>884</v>
      </c>
      <c r="D120">
        <v>3051</v>
      </c>
      <c r="E120">
        <v>1116</v>
      </c>
      <c r="F120">
        <v>178749</v>
      </c>
      <c r="G120">
        <v>1135</v>
      </c>
      <c r="H120" s="10">
        <v>2.7</v>
      </c>
      <c r="I120">
        <v>0.81</v>
      </c>
      <c r="J120">
        <v>2.7</v>
      </c>
      <c r="K120" s="1">
        <v>0.81</v>
      </c>
      <c r="L120">
        <v>0.8</v>
      </c>
      <c r="M120" s="23">
        <v>117</v>
      </c>
      <c r="N120">
        <v>8508044</v>
      </c>
      <c r="O120">
        <v>739</v>
      </c>
      <c r="P120">
        <v>2531</v>
      </c>
      <c r="Q120">
        <v>923</v>
      </c>
      <c r="R120">
        <v>143427</v>
      </c>
      <c r="S120">
        <v>1066</v>
      </c>
      <c r="T120" s="10">
        <v>2.7</v>
      </c>
      <c r="U120">
        <v>0.81</v>
      </c>
      <c r="V120">
        <v>2.7</v>
      </c>
      <c r="W120" s="1">
        <v>0.81</v>
      </c>
      <c r="X120">
        <v>0.80400000000000005</v>
      </c>
      <c r="Y120" s="23">
        <v>117</v>
      </c>
      <c r="Z120">
        <v>8506763</v>
      </c>
      <c r="AA120">
        <v>760</v>
      </c>
      <c r="AB120">
        <v>2525</v>
      </c>
      <c r="AC120">
        <v>938</v>
      </c>
      <c r="AD120">
        <v>144794</v>
      </c>
      <c r="AE120">
        <v>1090</v>
      </c>
      <c r="AF120" s="10">
        <v>2.7</v>
      </c>
      <c r="AG120">
        <v>0.81</v>
      </c>
      <c r="AH120">
        <v>2.7</v>
      </c>
      <c r="AI120" s="1">
        <v>0.81</v>
      </c>
      <c r="AJ120">
        <v>0.80300000000000005</v>
      </c>
      <c r="AK120" s="23">
        <v>117</v>
      </c>
      <c r="AL120">
        <v>8480109</v>
      </c>
      <c r="AM120">
        <v>871</v>
      </c>
      <c r="AN120">
        <v>2935</v>
      </c>
      <c r="AO120">
        <v>1084</v>
      </c>
      <c r="AP120">
        <v>170926</v>
      </c>
      <c r="AQ120">
        <v>1076</v>
      </c>
      <c r="AR120" s="10">
        <v>2.7</v>
      </c>
      <c r="AS120">
        <v>0.81</v>
      </c>
      <c r="AT120">
        <v>2.7</v>
      </c>
      <c r="AU120" s="1">
        <v>0.81</v>
      </c>
      <c r="AV120">
        <v>0.80100000000000005</v>
      </c>
      <c r="AW120" s="23">
        <v>117</v>
      </c>
      <c r="AX120">
        <v>8514626</v>
      </c>
      <c r="AY120">
        <v>740</v>
      </c>
      <c r="AZ120">
        <v>2426</v>
      </c>
      <c r="BA120">
        <v>913</v>
      </c>
      <c r="BB120">
        <v>137038</v>
      </c>
      <c r="BC120">
        <v>1042</v>
      </c>
      <c r="BD120" s="10">
        <v>2.7</v>
      </c>
      <c r="BE120">
        <v>0.81</v>
      </c>
      <c r="BF120">
        <v>2.7</v>
      </c>
      <c r="BG120" s="1">
        <v>0.81</v>
      </c>
      <c r="BH120">
        <v>0.80400000000000005</v>
      </c>
    </row>
    <row r="121" spans="1:60" x14ac:dyDescent="0.2">
      <c r="A121" s="23">
        <v>118</v>
      </c>
      <c r="B121">
        <v>8471304</v>
      </c>
      <c r="C121">
        <v>848</v>
      </c>
      <c r="D121">
        <v>2885</v>
      </c>
      <c r="E121">
        <v>1050</v>
      </c>
      <c r="F121">
        <v>179796</v>
      </c>
      <c r="G121">
        <v>1152</v>
      </c>
      <c r="H121" s="10">
        <v>2.7</v>
      </c>
      <c r="I121">
        <v>0.81</v>
      </c>
      <c r="J121">
        <v>2.7</v>
      </c>
      <c r="K121" s="1">
        <v>0.81</v>
      </c>
      <c r="L121">
        <v>0.8</v>
      </c>
      <c r="M121" s="23">
        <v>118</v>
      </c>
      <c r="N121">
        <v>8507355</v>
      </c>
      <c r="O121">
        <v>689</v>
      </c>
      <c r="P121">
        <v>2408</v>
      </c>
      <c r="Q121">
        <v>862</v>
      </c>
      <c r="R121">
        <v>144415</v>
      </c>
      <c r="S121">
        <v>1083</v>
      </c>
      <c r="T121" s="10">
        <v>2.7</v>
      </c>
      <c r="U121">
        <v>0.81</v>
      </c>
      <c r="V121">
        <v>2.7</v>
      </c>
      <c r="W121" s="1">
        <v>0.81</v>
      </c>
      <c r="X121">
        <v>0.80600000000000005</v>
      </c>
      <c r="Y121" s="23">
        <v>118</v>
      </c>
      <c r="Z121">
        <v>8506080</v>
      </c>
      <c r="AA121">
        <v>683</v>
      </c>
      <c r="AB121">
        <v>2431</v>
      </c>
      <c r="AC121">
        <v>854</v>
      </c>
      <c r="AD121">
        <v>145608</v>
      </c>
      <c r="AE121">
        <v>1101</v>
      </c>
      <c r="AF121" s="10">
        <v>2.7</v>
      </c>
      <c r="AG121">
        <v>0.81</v>
      </c>
      <c r="AH121">
        <v>2.7</v>
      </c>
      <c r="AI121" s="1">
        <v>0.81</v>
      </c>
      <c r="AJ121">
        <v>0.80200000000000005</v>
      </c>
      <c r="AK121" s="23">
        <v>118</v>
      </c>
      <c r="AL121">
        <v>8479260</v>
      </c>
      <c r="AM121">
        <v>849</v>
      </c>
      <c r="AN121">
        <v>2758</v>
      </c>
      <c r="AO121">
        <v>1048</v>
      </c>
      <c r="AP121">
        <v>172043</v>
      </c>
      <c r="AQ121">
        <v>1092</v>
      </c>
      <c r="AR121" s="10">
        <v>2.7</v>
      </c>
      <c r="AS121">
        <v>0.81</v>
      </c>
      <c r="AT121">
        <v>2.7</v>
      </c>
      <c r="AU121" s="1">
        <v>0.81</v>
      </c>
      <c r="AV121">
        <v>0.80200000000000005</v>
      </c>
      <c r="AW121" s="23">
        <v>118</v>
      </c>
      <c r="AX121">
        <v>8513912</v>
      </c>
      <c r="AY121">
        <v>714</v>
      </c>
      <c r="AZ121">
        <v>2281</v>
      </c>
      <c r="BA121">
        <v>885</v>
      </c>
      <c r="BB121">
        <v>137835</v>
      </c>
      <c r="BC121">
        <v>1053</v>
      </c>
      <c r="BD121" s="10">
        <v>2.7</v>
      </c>
      <c r="BE121">
        <v>0.81</v>
      </c>
      <c r="BF121">
        <v>2.7</v>
      </c>
      <c r="BG121" s="1">
        <v>0.81</v>
      </c>
      <c r="BH121">
        <v>0.80400000000000005</v>
      </c>
    </row>
    <row r="122" spans="1:60" x14ac:dyDescent="0.2">
      <c r="A122" s="23">
        <v>119</v>
      </c>
      <c r="B122">
        <v>8470502</v>
      </c>
      <c r="C122">
        <v>802</v>
      </c>
      <c r="D122">
        <v>2724</v>
      </c>
      <c r="E122">
        <v>1009</v>
      </c>
      <c r="F122">
        <v>180841</v>
      </c>
      <c r="G122">
        <v>1164</v>
      </c>
      <c r="H122" s="10">
        <v>2.7</v>
      </c>
      <c r="I122">
        <v>0.81</v>
      </c>
      <c r="J122">
        <v>2.7</v>
      </c>
      <c r="K122" s="1">
        <v>0.81</v>
      </c>
      <c r="L122">
        <v>0.79900000000000004</v>
      </c>
      <c r="M122" s="23">
        <v>119</v>
      </c>
      <c r="N122">
        <v>8506679</v>
      </c>
      <c r="O122">
        <v>676</v>
      </c>
      <c r="P122">
        <v>2266</v>
      </c>
      <c r="Q122">
        <v>831</v>
      </c>
      <c r="R122">
        <v>145210</v>
      </c>
      <c r="S122">
        <v>1105</v>
      </c>
      <c r="T122" s="10">
        <v>2.7</v>
      </c>
      <c r="U122">
        <v>0.81</v>
      </c>
      <c r="V122">
        <v>2.7</v>
      </c>
      <c r="W122" s="1">
        <v>0.81</v>
      </c>
      <c r="X122">
        <v>0.80500000000000005</v>
      </c>
      <c r="Y122" s="23">
        <v>119</v>
      </c>
      <c r="Z122">
        <v>8505358</v>
      </c>
      <c r="AA122">
        <v>722</v>
      </c>
      <c r="AB122">
        <v>2227</v>
      </c>
      <c r="AC122">
        <v>887</v>
      </c>
      <c r="AD122">
        <v>146395</v>
      </c>
      <c r="AE122">
        <v>1122</v>
      </c>
      <c r="AF122" s="10">
        <v>2.7</v>
      </c>
      <c r="AG122">
        <v>0.81</v>
      </c>
      <c r="AH122">
        <v>2.7</v>
      </c>
      <c r="AI122" s="1">
        <v>0.81</v>
      </c>
      <c r="AJ122">
        <v>0.80400000000000005</v>
      </c>
      <c r="AK122" s="23">
        <v>119</v>
      </c>
      <c r="AL122">
        <v>8478496</v>
      </c>
      <c r="AM122">
        <v>764</v>
      </c>
      <c r="AN122">
        <v>2652</v>
      </c>
      <c r="AO122">
        <v>955</v>
      </c>
      <c r="AP122">
        <v>172837</v>
      </c>
      <c r="AQ122">
        <v>1102</v>
      </c>
      <c r="AR122" s="10">
        <v>2.7</v>
      </c>
      <c r="AS122">
        <v>0.81</v>
      </c>
      <c r="AT122">
        <v>2.7</v>
      </c>
      <c r="AU122" s="1">
        <v>0.81</v>
      </c>
      <c r="AV122">
        <v>0.80300000000000005</v>
      </c>
      <c r="AW122" s="23">
        <v>119</v>
      </c>
      <c r="AX122">
        <v>8513279</v>
      </c>
      <c r="AY122">
        <v>633</v>
      </c>
      <c r="AZ122">
        <v>2207</v>
      </c>
      <c r="BA122">
        <v>788</v>
      </c>
      <c r="BB122">
        <v>138645</v>
      </c>
      <c r="BC122">
        <v>1069</v>
      </c>
      <c r="BD122" s="10">
        <v>2.7</v>
      </c>
      <c r="BE122">
        <v>0.81</v>
      </c>
      <c r="BF122">
        <v>2.7</v>
      </c>
      <c r="BG122" s="1">
        <v>0.81</v>
      </c>
      <c r="BH122">
        <v>0.80600000000000005</v>
      </c>
    </row>
    <row r="123" spans="1:60" x14ac:dyDescent="0.2">
      <c r="A123" s="23">
        <v>120</v>
      </c>
      <c r="B123">
        <v>8469842</v>
      </c>
      <c r="C123">
        <v>660</v>
      </c>
      <c r="D123">
        <v>2586</v>
      </c>
      <c r="E123">
        <v>940</v>
      </c>
      <c r="F123">
        <v>181645</v>
      </c>
      <c r="G123">
        <v>1182</v>
      </c>
      <c r="H123" s="10">
        <v>2.7</v>
      </c>
      <c r="I123">
        <v>0.81</v>
      </c>
      <c r="J123">
        <v>2.3039999999999998</v>
      </c>
      <c r="K123" s="1">
        <v>0.69099999999999995</v>
      </c>
      <c r="L123">
        <v>0.8</v>
      </c>
      <c r="M123" s="23">
        <v>120</v>
      </c>
      <c r="N123">
        <v>8506109</v>
      </c>
      <c r="O123">
        <v>570</v>
      </c>
      <c r="P123">
        <v>2113</v>
      </c>
      <c r="Q123">
        <v>829</v>
      </c>
      <c r="R123">
        <v>145982</v>
      </c>
      <c r="S123">
        <v>1118</v>
      </c>
      <c r="T123" s="10">
        <v>2.7</v>
      </c>
      <c r="U123">
        <v>0.81</v>
      </c>
      <c r="V123">
        <v>2.3039999999999998</v>
      </c>
      <c r="W123" s="1">
        <v>0.69099999999999995</v>
      </c>
      <c r="X123">
        <v>0.80200000000000005</v>
      </c>
      <c r="Y123" s="23">
        <v>120</v>
      </c>
      <c r="Z123">
        <v>8504814</v>
      </c>
      <c r="AA123">
        <v>544</v>
      </c>
      <c r="AB123">
        <v>2155</v>
      </c>
      <c r="AC123">
        <v>794</v>
      </c>
      <c r="AD123">
        <v>147362</v>
      </c>
      <c r="AE123">
        <v>1138</v>
      </c>
      <c r="AF123" s="10">
        <v>2.7</v>
      </c>
      <c r="AG123">
        <v>0.81</v>
      </c>
      <c r="AH123">
        <v>2.3039999999999998</v>
      </c>
      <c r="AI123" s="1">
        <v>0.69099999999999995</v>
      </c>
      <c r="AJ123">
        <v>0.80100000000000005</v>
      </c>
      <c r="AK123" s="23">
        <v>120</v>
      </c>
      <c r="AL123">
        <v>8477875</v>
      </c>
      <c r="AM123">
        <v>621</v>
      </c>
      <c r="AN123">
        <v>2518</v>
      </c>
      <c r="AO123">
        <v>898</v>
      </c>
      <c r="AP123">
        <v>173645</v>
      </c>
      <c r="AQ123">
        <v>1121</v>
      </c>
      <c r="AR123" s="10">
        <v>2.7</v>
      </c>
      <c r="AS123">
        <v>0.81</v>
      </c>
      <c r="AT123">
        <v>2.3039999999999998</v>
      </c>
      <c r="AU123" s="1">
        <v>0.69099999999999995</v>
      </c>
      <c r="AV123">
        <v>0.80300000000000005</v>
      </c>
      <c r="AW123" s="23">
        <v>120</v>
      </c>
      <c r="AX123">
        <v>8512767</v>
      </c>
      <c r="AY123">
        <v>512</v>
      </c>
      <c r="AZ123">
        <v>2101</v>
      </c>
      <c r="BA123">
        <v>739</v>
      </c>
      <c r="BB123">
        <v>139399</v>
      </c>
      <c r="BC123">
        <v>1082</v>
      </c>
      <c r="BD123" s="10">
        <v>2.7</v>
      </c>
      <c r="BE123">
        <v>0.81</v>
      </c>
      <c r="BF123">
        <v>2.3039999999999998</v>
      </c>
      <c r="BG123" s="1">
        <v>0.69099999999999995</v>
      </c>
      <c r="BH123">
        <v>0.80700000000000005</v>
      </c>
    </row>
    <row r="124" spans="1:60" x14ac:dyDescent="0.2">
      <c r="A124" s="23">
        <v>121</v>
      </c>
      <c r="B124">
        <v>8469186</v>
      </c>
      <c r="C124">
        <v>656</v>
      </c>
      <c r="D124">
        <v>2306</v>
      </c>
      <c r="E124">
        <v>940</v>
      </c>
      <c r="F124">
        <v>182599</v>
      </c>
      <c r="G124">
        <v>1209</v>
      </c>
      <c r="H124" s="10">
        <v>2.7</v>
      </c>
      <c r="I124">
        <v>0.81</v>
      </c>
      <c r="J124">
        <v>2.3039999999999998</v>
      </c>
      <c r="K124" s="1">
        <v>0.69099999999999995</v>
      </c>
      <c r="L124">
        <v>0.8</v>
      </c>
      <c r="M124" s="23">
        <v>121</v>
      </c>
      <c r="N124">
        <v>8505604</v>
      </c>
      <c r="O124">
        <v>505</v>
      </c>
      <c r="P124">
        <v>1949</v>
      </c>
      <c r="Q124">
        <v>734</v>
      </c>
      <c r="R124">
        <v>146595</v>
      </c>
      <c r="S124">
        <v>1131</v>
      </c>
      <c r="T124" s="10">
        <v>2.7</v>
      </c>
      <c r="U124">
        <v>0.81</v>
      </c>
      <c r="V124">
        <v>2.3039999999999998</v>
      </c>
      <c r="W124" s="1">
        <v>0.69099999999999995</v>
      </c>
      <c r="X124">
        <v>0.80500000000000005</v>
      </c>
      <c r="Y124" s="23">
        <v>121</v>
      </c>
      <c r="Z124">
        <v>8504313</v>
      </c>
      <c r="AA124">
        <v>501</v>
      </c>
      <c r="AB124">
        <v>1972</v>
      </c>
      <c r="AC124">
        <v>727</v>
      </c>
      <c r="AD124">
        <v>147912</v>
      </c>
      <c r="AE124">
        <v>1153</v>
      </c>
      <c r="AF124" s="10">
        <v>2.7</v>
      </c>
      <c r="AG124">
        <v>0.81</v>
      </c>
      <c r="AH124">
        <v>2.3039999999999998</v>
      </c>
      <c r="AI124" s="1">
        <v>0.69099999999999995</v>
      </c>
      <c r="AJ124">
        <v>0.80500000000000005</v>
      </c>
      <c r="AK124" s="23">
        <v>121</v>
      </c>
      <c r="AL124">
        <v>8477260</v>
      </c>
      <c r="AM124">
        <v>615</v>
      </c>
      <c r="AN124">
        <v>2242</v>
      </c>
      <c r="AO124">
        <v>897</v>
      </c>
      <c r="AP124">
        <v>174747</v>
      </c>
      <c r="AQ124">
        <v>1137</v>
      </c>
      <c r="AR124" s="10">
        <v>2.7</v>
      </c>
      <c r="AS124">
        <v>0.81</v>
      </c>
      <c r="AT124">
        <v>2.3039999999999998</v>
      </c>
      <c r="AU124" s="1">
        <v>0.69099999999999995</v>
      </c>
      <c r="AV124">
        <v>0.80400000000000005</v>
      </c>
      <c r="AW124" s="23">
        <v>121</v>
      </c>
      <c r="AX124">
        <v>8512254</v>
      </c>
      <c r="AY124">
        <v>513</v>
      </c>
      <c r="AZ124">
        <v>1863</v>
      </c>
      <c r="BA124">
        <v>750</v>
      </c>
      <c r="BB124">
        <v>140194</v>
      </c>
      <c r="BC124">
        <v>1096</v>
      </c>
      <c r="BD124" s="10">
        <v>2.7</v>
      </c>
      <c r="BE124">
        <v>0.81</v>
      </c>
      <c r="BF124">
        <v>2.3039999999999998</v>
      </c>
      <c r="BG124" s="1">
        <v>0.69099999999999995</v>
      </c>
      <c r="BH124">
        <v>0.80600000000000005</v>
      </c>
    </row>
    <row r="125" spans="1:60" x14ac:dyDescent="0.2">
      <c r="A125" s="23">
        <v>122</v>
      </c>
      <c r="B125">
        <v>8468622</v>
      </c>
      <c r="C125">
        <v>564</v>
      </c>
      <c r="D125">
        <v>2143</v>
      </c>
      <c r="E125">
        <v>819</v>
      </c>
      <c r="F125">
        <v>183615</v>
      </c>
      <c r="G125">
        <v>1226</v>
      </c>
      <c r="H125" s="10">
        <v>2.7</v>
      </c>
      <c r="I125">
        <v>0.81</v>
      </c>
      <c r="J125">
        <v>2.3039999999999998</v>
      </c>
      <c r="K125" s="1">
        <v>0.69099999999999995</v>
      </c>
      <c r="L125">
        <v>0.78700000000000003</v>
      </c>
      <c r="M125" s="23">
        <v>122</v>
      </c>
      <c r="N125">
        <v>8505116</v>
      </c>
      <c r="O125">
        <v>488</v>
      </c>
      <c r="P125">
        <v>1761</v>
      </c>
      <c r="Q125">
        <v>693</v>
      </c>
      <c r="R125">
        <v>147354</v>
      </c>
      <c r="S125">
        <v>1147</v>
      </c>
      <c r="T125" s="10">
        <v>2.7</v>
      </c>
      <c r="U125">
        <v>0.81</v>
      </c>
      <c r="V125">
        <v>2.3039999999999998</v>
      </c>
      <c r="W125" s="1">
        <v>0.69099999999999995</v>
      </c>
      <c r="X125">
        <v>0.78800000000000003</v>
      </c>
      <c r="Y125" s="23">
        <v>122</v>
      </c>
      <c r="Z125">
        <v>8503826</v>
      </c>
      <c r="AA125">
        <v>487</v>
      </c>
      <c r="AB125">
        <v>1768</v>
      </c>
      <c r="AC125">
        <v>705</v>
      </c>
      <c r="AD125">
        <v>148607</v>
      </c>
      <c r="AE125">
        <v>1167</v>
      </c>
      <c r="AF125" s="10">
        <v>2.7</v>
      </c>
      <c r="AG125">
        <v>0.81</v>
      </c>
      <c r="AH125">
        <v>2.3039999999999998</v>
      </c>
      <c r="AI125" s="1">
        <v>0.69099999999999995</v>
      </c>
      <c r="AJ125">
        <v>0.78800000000000003</v>
      </c>
      <c r="AK125" s="23">
        <v>122</v>
      </c>
      <c r="AL125">
        <v>8476690</v>
      </c>
      <c r="AM125">
        <v>570</v>
      </c>
      <c r="AN125">
        <v>2029</v>
      </c>
      <c r="AO125">
        <v>828</v>
      </c>
      <c r="AP125">
        <v>175379</v>
      </c>
      <c r="AQ125">
        <v>1153</v>
      </c>
      <c r="AR125" s="10">
        <v>2.7</v>
      </c>
      <c r="AS125">
        <v>0.81</v>
      </c>
      <c r="AT125">
        <v>2.3039999999999998</v>
      </c>
      <c r="AU125" s="1">
        <v>0.69099999999999995</v>
      </c>
      <c r="AV125">
        <v>0.78900000000000003</v>
      </c>
      <c r="AW125" s="23">
        <v>122</v>
      </c>
      <c r="AX125">
        <v>8511789</v>
      </c>
      <c r="AY125">
        <v>465</v>
      </c>
      <c r="AZ125">
        <v>1709</v>
      </c>
      <c r="BA125">
        <v>667</v>
      </c>
      <c r="BB125">
        <v>140729</v>
      </c>
      <c r="BC125">
        <v>1110</v>
      </c>
      <c r="BD125" s="10">
        <v>2.7</v>
      </c>
      <c r="BE125">
        <v>0.81</v>
      </c>
      <c r="BF125">
        <v>2.3039999999999998</v>
      </c>
      <c r="BG125" s="1">
        <v>0.69099999999999995</v>
      </c>
      <c r="BH125">
        <v>0.79</v>
      </c>
    </row>
    <row r="126" spans="1:60" x14ac:dyDescent="0.2">
      <c r="A126" s="23">
        <v>123</v>
      </c>
      <c r="B126">
        <v>8468075</v>
      </c>
      <c r="C126">
        <v>547</v>
      </c>
      <c r="D126">
        <v>1914</v>
      </c>
      <c r="E126">
        <v>793</v>
      </c>
      <c r="F126">
        <v>184140</v>
      </c>
      <c r="G126">
        <v>1244</v>
      </c>
      <c r="H126" s="10">
        <v>2.7</v>
      </c>
      <c r="I126">
        <v>0.81</v>
      </c>
      <c r="J126">
        <v>2.3039999999999998</v>
      </c>
      <c r="K126" s="1">
        <v>0.69099999999999995</v>
      </c>
      <c r="L126">
        <v>0.76900000000000002</v>
      </c>
      <c r="M126" s="23">
        <v>123</v>
      </c>
      <c r="N126">
        <v>8504667</v>
      </c>
      <c r="O126">
        <v>449</v>
      </c>
      <c r="P126">
        <v>1608</v>
      </c>
      <c r="Q126">
        <v>641</v>
      </c>
      <c r="R126">
        <v>148061</v>
      </c>
      <c r="S126">
        <v>1162</v>
      </c>
      <c r="T126" s="10">
        <v>2.7</v>
      </c>
      <c r="U126">
        <v>0.81</v>
      </c>
      <c r="V126">
        <v>2.3039999999999998</v>
      </c>
      <c r="W126" s="1">
        <v>0.69099999999999995</v>
      </c>
      <c r="X126">
        <v>0.77</v>
      </c>
      <c r="Y126" s="23">
        <v>123</v>
      </c>
      <c r="Z126">
        <v>8503368</v>
      </c>
      <c r="AA126">
        <v>458</v>
      </c>
      <c r="AB126">
        <v>1595</v>
      </c>
      <c r="AC126">
        <v>660</v>
      </c>
      <c r="AD126">
        <v>149398</v>
      </c>
      <c r="AE126">
        <v>1183</v>
      </c>
      <c r="AF126" s="10">
        <v>2.7</v>
      </c>
      <c r="AG126">
        <v>0.81</v>
      </c>
      <c r="AH126">
        <v>2.3039999999999998</v>
      </c>
      <c r="AI126" s="1">
        <v>0.69099999999999995</v>
      </c>
      <c r="AJ126">
        <v>0.77100000000000002</v>
      </c>
      <c r="AK126" s="23">
        <v>123</v>
      </c>
      <c r="AL126">
        <v>8476148</v>
      </c>
      <c r="AM126">
        <v>542</v>
      </c>
      <c r="AN126">
        <v>1832</v>
      </c>
      <c r="AO126">
        <v>767</v>
      </c>
      <c r="AP126">
        <v>176273</v>
      </c>
      <c r="AQ126">
        <v>1174</v>
      </c>
      <c r="AR126" s="10">
        <v>2.7</v>
      </c>
      <c r="AS126">
        <v>0.81</v>
      </c>
      <c r="AT126">
        <v>2.3039999999999998</v>
      </c>
      <c r="AU126" s="1">
        <v>0.69099999999999995</v>
      </c>
      <c r="AV126">
        <v>0.77</v>
      </c>
      <c r="AW126" s="23">
        <v>123</v>
      </c>
      <c r="AX126">
        <v>8511349</v>
      </c>
      <c r="AY126">
        <v>440</v>
      </c>
      <c r="AZ126">
        <v>1546</v>
      </c>
      <c r="BA126">
        <v>628</v>
      </c>
      <c r="BB126">
        <v>141696</v>
      </c>
      <c r="BC126">
        <v>1130</v>
      </c>
      <c r="BD126" s="10">
        <v>2.7</v>
      </c>
      <c r="BE126">
        <v>0.81</v>
      </c>
      <c r="BF126">
        <v>2.3039999999999998</v>
      </c>
      <c r="BG126" s="1">
        <v>0.69099999999999995</v>
      </c>
      <c r="BH126">
        <v>0.77</v>
      </c>
    </row>
    <row r="127" spans="1:60" x14ac:dyDescent="0.2">
      <c r="A127" s="23">
        <v>124</v>
      </c>
      <c r="B127">
        <v>8467611</v>
      </c>
      <c r="C127">
        <v>464</v>
      </c>
      <c r="D127">
        <v>1785</v>
      </c>
      <c r="E127">
        <v>676</v>
      </c>
      <c r="F127">
        <v>185022</v>
      </c>
      <c r="G127">
        <v>1258</v>
      </c>
      <c r="H127" s="10">
        <v>2.7</v>
      </c>
      <c r="I127">
        <v>0.81</v>
      </c>
      <c r="J127">
        <v>2.3039999999999998</v>
      </c>
      <c r="K127" s="1">
        <v>0.69099999999999995</v>
      </c>
      <c r="L127">
        <v>0.751</v>
      </c>
      <c r="M127" s="23">
        <v>124</v>
      </c>
      <c r="N127">
        <v>8504240</v>
      </c>
      <c r="O127">
        <v>427</v>
      </c>
      <c r="P127">
        <v>1439</v>
      </c>
      <c r="Q127">
        <v>618</v>
      </c>
      <c r="R127">
        <v>148685</v>
      </c>
      <c r="S127">
        <v>1175</v>
      </c>
      <c r="T127" s="10">
        <v>2.7</v>
      </c>
      <c r="U127">
        <v>0.81</v>
      </c>
      <c r="V127">
        <v>2.3039999999999998</v>
      </c>
      <c r="W127" s="1">
        <v>0.69099999999999995</v>
      </c>
      <c r="X127">
        <v>0.753</v>
      </c>
      <c r="Y127" s="23">
        <v>124</v>
      </c>
      <c r="Z127">
        <v>8502969</v>
      </c>
      <c r="AA127">
        <v>399</v>
      </c>
      <c r="AB127">
        <v>1467</v>
      </c>
      <c r="AC127">
        <v>586</v>
      </c>
      <c r="AD127">
        <v>149919</v>
      </c>
      <c r="AE127">
        <v>1193</v>
      </c>
      <c r="AF127" s="10">
        <v>2.7</v>
      </c>
      <c r="AG127">
        <v>0.81</v>
      </c>
      <c r="AH127">
        <v>2.3039999999999998</v>
      </c>
      <c r="AI127" s="1">
        <v>0.69099999999999995</v>
      </c>
      <c r="AJ127">
        <v>0.754</v>
      </c>
      <c r="AK127" s="23">
        <v>124</v>
      </c>
      <c r="AL127">
        <v>8475705</v>
      </c>
      <c r="AM127">
        <v>443</v>
      </c>
      <c r="AN127">
        <v>1718</v>
      </c>
      <c r="AO127">
        <v>656</v>
      </c>
      <c r="AP127">
        <v>177059</v>
      </c>
      <c r="AQ127">
        <v>1188</v>
      </c>
      <c r="AR127" s="10">
        <v>2.7</v>
      </c>
      <c r="AS127">
        <v>0.81</v>
      </c>
      <c r="AT127">
        <v>2.3039999999999998</v>
      </c>
      <c r="AU127" s="1">
        <v>0.69099999999999995</v>
      </c>
      <c r="AV127">
        <v>0.751</v>
      </c>
      <c r="AW127" s="23">
        <v>124</v>
      </c>
      <c r="AX127">
        <v>8510949</v>
      </c>
      <c r="AY127">
        <v>400</v>
      </c>
      <c r="AZ127">
        <v>1420</v>
      </c>
      <c r="BA127">
        <v>566</v>
      </c>
      <c r="BB127">
        <v>141884</v>
      </c>
      <c r="BC127">
        <v>1148</v>
      </c>
      <c r="BD127" s="10">
        <v>2.7</v>
      </c>
      <c r="BE127">
        <v>0.81</v>
      </c>
      <c r="BF127">
        <v>2.3039999999999998</v>
      </c>
      <c r="BG127" s="1">
        <v>0.69099999999999995</v>
      </c>
      <c r="BH127">
        <v>0.754</v>
      </c>
    </row>
    <row r="128" spans="1:60" x14ac:dyDescent="0.2">
      <c r="A128" s="23">
        <v>125</v>
      </c>
      <c r="B128">
        <v>8467165</v>
      </c>
      <c r="C128">
        <v>446</v>
      </c>
      <c r="D128">
        <v>1592</v>
      </c>
      <c r="E128">
        <v>657</v>
      </c>
      <c r="F128">
        <v>185706</v>
      </c>
      <c r="G128">
        <v>1268</v>
      </c>
      <c r="H128" s="10">
        <v>2.7</v>
      </c>
      <c r="I128">
        <v>0.81</v>
      </c>
      <c r="J128">
        <v>2.3039999999999998</v>
      </c>
      <c r="K128" s="1">
        <v>0.69099999999999995</v>
      </c>
      <c r="L128">
        <v>0.73399999999999999</v>
      </c>
      <c r="M128" s="23">
        <v>125</v>
      </c>
      <c r="N128">
        <v>8503887</v>
      </c>
      <c r="O128">
        <v>353</v>
      </c>
      <c r="P128">
        <v>1360</v>
      </c>
      <c r="Q128">
        <v>506</v>
      </c>
      <c r="R128">
        <v>149191</v>
      </c>
      <c r="S128">
        <v>1188</v>
      </c>
      <c r="T128" s="10">
        <v>2.7</v>
      </c>
      <c r="U128">
        <v>0.81</v>
      </c>
      <c r="V128">
        <v>2.3039999999999998</v>
      </c>
      <c r="W128" s="1">
        <v>0.69099999999999995</v>
      </c>
      <c r="X128">
        <v>0.73599999999999999</v>
      </c>
      <c r="Y128" s="23">
        <v>125</v>
      </c>
      <c r="Z128">
        <v>8502624</v>
      </c>
      <c r="AA128">
        <v>345</v>
      </c>
      <c r="AB128">
        <v>1358</v>
      </c>
      <c r="AC128">
        <v>508</v>
      </c>
      <c r="AD128">
        <v>150467</v>
      </c>
      <c r="AE128">
        <v>1203</v>
      </c>
      <c r="AF128" s="10">
        <v>2.7</v>
      </c>
      <c r="AG128">
        <v>0.81</v>
      </c>
      <c r="AH128">
        <v>2.3039999999999998</v>
      </c>
      <c r="AI128" s="1">
        <v>0.69099999999999995</v>
      </c>
      <c r="AJ128">
        <v>0.73399999999999999</v>
      </c>
      <c r="AK128" s="23">
        <v>125</v>
      </c>
      <c r="AL128">
        <v>8475281</v>
      </c>
      <c r="AM128">
        <v>424</v>
      </c>
      <c r="AN128">
        <v>1557</v>
      </c>
      <c r="AO128">
        <v>604</v>
      </c>
      <c r="AP128">
        <v>177671</v>
      </c>
      <c r="AQ128">
        <v>1207</v>
      </c>
      <c r="AR128" s="10">
        <v>2.7</v>
      </c>
      <c r="AS128">
        <v>0.81</v>
      </c>
      <c r="AT128">
        <v>2.3039999999999998</v>
      </c>
      <c r="AU128" s="1">
        <v>0.69099999999999995</v>
      </c>
      <c r="AV128">
        <v>0.73399999999999999</v>
      </c>
      <c r="AW128" s="23">
        <v>125</v>
      </c>
      <c r="AX128">
        <v>8510611</v>
      </c>
      <c r="AY128">
        <v>338</v>
      </c>
      <c r="AZ128">
        <v>1326</v>
      </c>
      <c r="BA128">
        <v>494</v>
      </c>
      <c r="BB128">
        <v>142371</v>
      </c>
      <c r="BC128">
        <v>1154</v>
      </c>
      <c r="BD128" s="10">
        <v>2.7</v>
      </c>
      <c r="BE128">
        <v>0.81</v>
      </c>
      <c r="BF128">
        <v>2.3039999999999998</v>
      </c>
      <c r="BG128" s="1">
        <v>0.69099999999999995</v>
      </c>
      <c r="BH128">
        <v>0.73499999999999999</v>
      </c>
    </row>
    <row r="129" spans="1:60" x14ac:dyDescent="0.2">
      <c r="A129" s="23">
        <v>126</v>
      </c>
      <c r="B129">
        <v>8466770</v>
      </c>
      <c r="C129">
        <v>395</v>
      </c>
      <c r="D129">
        <v>1462</v>
      </c>
      <c r="E129">
        <v>576</v>
      </c>
      <c r="F129">
        <v>186145</v>
      </c>
      <c r="G129">
        <v>1281</v>
      </c>
      <c r="H129" s="10">
        <v>2.7</v>
      </c>
      <c r="I129">
        <v>0.81</v>
      </c>
      <c r="J129">
        <v>2.3039999999999998</v>
      </c>
      <c r="K129" s="1">
        <v>0.69099999999999995</v>
      </c>
      <c r="L129">
        <v>0.71299999999999997</v>
      </c>
      <c r="M129" s="23">
        <v>126</v>
      </c>
      <c r="N129">
        <v>8503571</v>
      </c>
      <c r="O129">
        <v>316</v>
      </c>
      <c r="P129">
        <v>1253</v>
      </c>
      <c r="Q129">
        <v>460</v>
      </c>
      <c r="R129">
        <v>149764</v>
      </c>
      <c r="S129">
        <v>1203</v>
      </c>
      <c r="T129" s="10">
        <v>2.7</v>
      </c>
      <c r="U129">
        <v>0.81</v>
      </c>
      <c r="V129">
        <v>2.3039999999999998</v>
      </c>
      <c r="W129" s="1">
        <v>0.69099999999999995</v>
      </c>
      <c r="X129">
        <v>0.71699999999999997</v>
      </c>
      <c r="Y129" s="23">
        <v>126</v>
      </c>
      <c r="Z129">
        <v>8502281</v>
      </c>
      <c r="AA129">
        <v>343</v>
      </c>
      <c r="AB129">
        <v>1209</v>
      </c>
      <c r="AC129">
        <v>494</v>
      </c>
      <c r="AD129">
        <v>151184</v>
      </c>
      <c r="AE129">
        <v>1218</v>
      </c>
      <c r="AF129" s="10">
        <v>2.7</v>
      </c>
      <c r="AG129">
        <v>0.81</v>
      </c>
      <c r="AH129">
        <v>2.3039999999999998</v>
      </c>
      <c r="AI129" s="1">
        <v>0.69099999999999995</v>
      </c>
      <c r="AJ129">
        <v>0.71399999999999997</v>
      </c>
      <c r="AK129" s="23">
        <v>126</v>
      </c>
      <c r="AL129">
        <v>8474875</v>
      </c>
      <c r="AM129">
        <v>406</v>
      </c>
      <c r="AN129">
        <v>1398</v>
      </c>
      <c r="AO129">
        <v>583</v>
      </c>
      <c r="AP129">
        <v>177966</v>
      </c>
      <c r="AQ129">
        <v>1219</v>
      </c>
      <c r="AR129" s="10">
        <v>2.7</v>
      </c>
      <c r="AS129">
        <v>0.81</v>
      </c>
      <c r="AT129">
        <v>2.3039999999999998</v>
      </c>
      <c r="AU129" s="1">
        <v>0.69099999999999995</v>
      </c>
      <c r="AV129">
        <v>0.71099999999999997</v>
      </c>
      <c r="AW129" s="23">
        <v>126</v>
      </c>
      <c r="AX129">
        <v>8510276</v>
      </c>
      <c r="AY129">
        <v>335</v>
      </c>
      <c r="AZ129">
        <v>1189</v>
      </c>
      <c r="BA129">
        <v>475</v>
      </c>
      <c r="BB129">
        <v>143020</v>
      </c>
      <c r="BC129">
        <v>1171</v>
      </c>
      <c r="BD129" s="10">
        <v>2.7</v>
      </c>
      <c r="BE129">
        <v>0.81</v>
      </c>
      <c r="BF129">
        <v>2.3039999999999998</v>
      </c>
      <c r="BG129" s="1">
        <v>0.69099999999999995</v>
      </c>
      <c r="BH129">
        <v>0.71599999999999997</v>
      </c>
    </row>
    <row r="130" spans="1:60" x14ac:dyDescent="0.2">
      <c r="A130" s="23">
        <v>127</v>
      </c>
      <c r="B130">
        <v>8466417</v>
      </c>
      <c r="C130">
        <v>353</v>
      </c>
      <c r="D130">
        <v>1334</v>
      </c>
      <c r="E130">
        <v>523</v>
      </c>
      <c r="F130">
        <v>186670</v>
      </c>
      <c r="G130">
        <v>1289</v>
      </c>
      <c r="H130" s="10">
        <v>2.7</v>
      </c>
      <c r="I130">
        <v>0.81</v>
      </c>
      <c r="J130">
        <v>2.3039999999999998</v>
      </c>
      <c r="K130" s="1">
        <v>0.69099999999999995</v>
      </c>
      <c r="L130">
        <v>0.69199999999999995</v>
      </c>
      <c r="M130" s="23">
        <v>127</v>
      </c>
      <c r="N130">
        <v>8503256</v>
      </c>
      <c r="O130">
        <v>315</v>
      </c>
      <c r="P130">
        <v>1113</v>
      </c>
      <c r="Q130">
        <v>456</v>
      </c>
      <c r="R130">
        <v>149950</v>
      </c>
      <c r="S130">
        <v>1215</v>
      </c>
      <c r="T130" s="10">
        <v>2.7</v>
      </c>
      <c r="U130">
        <v>0.81</v>
      </c>
      <c r="V130">
        <v>2.3039999999999998</v>
      </c>
      <c r="W130" s="1">
        <v>0.69099999999999995</v>
      </c>
      <c r="X130">
        <v>0.69399999999999995</v>
      </c>
      <c r="Y130" s="23">
        <v>127</v>
      </c>
      <c r="Z130">
        <v>8501975</v>
      </c>
      <c r="AA130">
        <v>306</v>
      </c>
      <c r="AB130">
        <v>1117</v>
      </c>
      <c r="AC130">
        <v>435</v>
      </c>
      <c r="AD130">
        <v>151238</v>
      </c>
      <c r="AE130">
        <v>1235</v>
      </c>
      <c r="AF130" s="10">
        <v>2.7</v>
      </c>
      <c r="AG130">
        <v>0.81</v>
      </c>
      <c r="AH130">
        <v>2.3039999999999998</v>
      </c>
      <c r="AI130" s="1">
        <v>0.69099999999999995</v>
      </c>
      <c r="AJ130">
        <v>0.68700000000000006</v>
      </c>
      <c r="AK130" s="23">
        <v>127</v>
      </c>
      <c r="AL130">
        <v>8474514</v>
      </c>
      <c r="AM130">
        <v>361</v>
      </c>
      <c r="AN130">
        <v>1279</v>
      </c>
      <c r="AO130">
        <v>525</v>
      </c>
      <c r="AP130">
        <v>178539</v>
      </c>
      <c r="AQ130">
        <v>1229</v>
      </c>
      <c r="AR130" s="10">
        <v>2.7</v>
      </c>
      <c r="AS130">
        <v>0.81</v>
      </c>
      <c r="AT130">
        <v>2.3039999999999998</v>
      </c>
      <c r="AU130" s="1">
        <v>0.69099999999999995</v>
      </c>
      <c r="AV130">
        <v>0.69099999999999995</v>
      </c>
      <c r="AW130" s="23">
        <v>127</v>
      </c>
      <c r="AX130">
        <v>8509951</v>
      </c>
      <c r="AY130">
        <v>325</v>
      </c>
      <c r="AZ130">
        <v>1073</v>
      </c>
      <c r="BA130">
        <v>451</v>
      </c>
      <c r="BB130">
        <v>143299</v>
      </c>
      <c r="BC130">
        <v>1193</v>
      </c>
      <c r="BD130" s="10">
        <v>2.7</v>
      </c>
      <c r="BE130">
        <v>0.81</v>
      </c>
      <c r="BF130">
        <v>2.3039999999999998</v>
      </c>
      <c r="BG130" s="1">
        <v>0.69099999999999995</v>
      </c>
      <c r="BH130">
        <v>0.69399999999999995</v>
      </c>
    </row>
    <row r="131" spans="1:60" x14ac:dyDescent="0.2">
      <c r="A131" s="23">
        <v>128</v>
      </c>
      <c r="B131">
        <v>8466092</v>
      </c>
      <c r="C131">
        <v>325</v>
      </c>
      <c r="D131">
        <v>1227</v>
      </c>
      <c r="E131">
        <v>460</v>
      </c>
      <c r="F131">
        <v>187076</v>
      </c>
      <c r="G131">
        <v>1305</v>
      </c>
      <c r="H131" s="10">
        <v>2.7</v>
      </c>
      <c r="I131">
        <v>0.81</v>
      </c>
      <c r="J131">
        <v>2.3039999999999998</v>
      </c>
      <c r="K131" s="1">
        <v>0.69099999999999995</v>
      </c>
      <c r="L131">
        <v>0.68899999999999995</v>
      </c>
      <c r="M131" s="23">
        <v>128</v>
      </c>
      <c r="N131">
        <v>8502953</v>
      </c>
      <c r="O131">
        <v>303</v>
      </c>
      <c r="P131">
        <v>999</v>
      </c>
      <c r="Q131">
        <v>429</v>
      </c>
      <c r="R131">
        <v>150493</v>
      </c>
      <c r="S131">
        <v>1233</v>
      </c>
      <c r="T131" s="10">
        <v>2.7</v>
      </c>
      <c r="U131">
        <v>0.81</v>
      </c>
      <c r="V131">
        <v>2.3039999999999998</v>
      </c>
      <c r="W131" s="1">
        <v>0.69099999999999995</v>
      </c>
      <c r="X131">
        <v>0.69499999999999995</v>
      </c>
      <c r="Y131" s="23">
        <v>128</v>
      </c>
      <c r="Z131">
        <v>8501695</v>
      </c>
      <c r="AA131">
        <v>280</v>
      </c>
      <c r="AB131">
        <v>1015</v>
      </c>
      <c r="AC131">
        <v>408</v>
      </c>
      <c r="AD131">
        <v>151678</v>
      </c>
      <c r="AE131">
        <v>1245</v>
      </c>
      <c r="AF131" s="10">
        <v>2.7</v>
      </c>
      <c r="AG131">
        <v>0.81</v>
      </c>
      <c r="AH131">
        <v>2.3039999999999998</v>
      </c>
      <c r="AI131" s="1">
        <v>0.69099999999999995</v>
      </c>
      <c r="AJ131">
        <v>0.68799999999999994</v>
      </c>
      <c r="AK131" s="23">
        <v>128</v>
      </c>
      <c r="AL131">
        <v>8474196</v>
      </c>
      <c r="AM131">
        <v>318</v>
      </c>
      <c r="AN131">
        <v>1184</v>
      </c>
      <c r="AO131">
        <v>456</v>
      </c>
      <c r="AP131">
        <v>179458</v>
      </c>
      <c r="AQ131">
        <v>1243</v>
      </c>
      <c r="AR131" s="10">
        <v>2.7</v>
      </c>
      <c r="AS131">
        <v>0.81</v>
      </c>
      <c r="AT131">
        <v>2.3039999999999998</v>
      </c>
      <c r="AU131" s="1">
        <v>0.69099999999999995</v>
      </c>
      <c r="AV131">
        <v>0.69199999999999995</v>
      </c>
      <c r="AW131" s="23">
        <v>128</v>
      </c>
      <c r="AX131">
        <v>8509671</v>
      </c>
      <c r="AY131">
        <v>280</v>
      </c>
      <c r="AZ131">
        <v>1005</v>
      </c>
      <c r="BA131">
        <v>393</v>
      </c>
      <c r="BB131">
        <v>143840</v>
      </c>
      <c r="BC131">
        <v>1205</v>
      </c>
      <c r="BD131" s="10">
        <v>2.7</v>
      </c>
      <c r="BE131">
        <v>0.81</v>
      </c>
      <c r="BF131">
        <v>2.3039999999999998</v>
      </c>
      <c r="BG131" s="1">
        <v>0.69099999999999995</v>
      </c>
      <c r="BH131">
        <v>0.69599999999999995</v>
      </c>
    </row>
    <row r="132" spans="1:60" x14ac:dyDescent="0.2">
      <c r="A132" s="23">
        <v>129</v>
      </c>
      <c r="B132">
        <v>8465775</v>
      </c>
      <c r="C132">
        <v>317</v>
      </c>
      <c r="D132">
        <v>1085</v>
      </c>
      <c r="E132">
        <v>467</v>
      </c>
      <c r="F132">
        <v>187608</v>
      </c>
      <c r="G132">
        <v>1319</v>
      </c>
      <c r="H132" s="10">
        <v>2.7</v>
      </c>
      <c r="I132">
        <v>0.81</v>
      </c>
      <c r="J132">
        <v>2.3039999999999998</v>
      </c>
      <c r="K132" s="1">
        <v>0.69099999999999995</v>
      </c>
      <c r="L132">
        <v>0.68500000000000005</v>
      </c>
      <c r="M132" s="23">
        <v>129</v>
      </c>
      <c r="N132">
        <v>8502690</v>
      </c>
      <c r="O132">
        <v>263</v>
      </c>
      <c r="P132">
        <v>934</v>
      </c>
      <c r="Q132">
        <v>368</v>
      </c>
      <c r="R132">
        <v>151001</v>
      </c>
      <c r="S132">
        <v>1247</v>
      </c>
      <c r="T132" s="10">
        <v>2.7</v>
      </c>
      <c r="U132">
        <v>0.81</v>
      </c>
      <c r="V132">
        <v>2.3039999999999998</v>
      </c>
      <c r="W132" s="1">
        <v>0.69099999999999995</v>
      </c>
      <c r="X132">
        <v>0.69599999999999995</v>
      </c>
      <c r="Y132" s="23">
        <v>129</v>
      </c>
      <c r="Z132">
        <v>8501427</v>
      </c>
      <c r="AA132">
        <v>268</v>
      </c>
      <c r="AB132">
        <v>924</v>
      </c>
      <c r="AC132">
        <v>371</v>
      </c>
      <c r="AD132">
        <v>152240</v>
      </c>
      <c r="AE132">
        <v>1263</v>
      </c>
      <c r="AF132" s="10">
        <v>2.7</v>
      </c>
      <c r="AG132">
        <v>0.81</v>
      </c>
      <c r="AH132">
        <v>2.3039999999999998</v>
      </c>
      <c r="AI132" s="1">
        <v>0.69099999999999995</v>
      </c>
      <c r="AJ132">
        <v>0.69</v>
      </c>
      <c r="AK132" s="23">
        <v>129</v>
      </c>
      <c r="AL132">
        <v>8473911</v>
      </c>
      <c r="AM132">
        <v>285</v>
      </c>
      <c r="AN132">
        <v>1098</v>
      </c>
      <c r="AO132">
        <v>404</v>
      </c>
      <c r="AP132">
        <v>179126</v>
      </c>
      <c r="AQ132">
        <v>1255</v>
      </c>
      <c r="AR132" s="10">
        <v>2.7</v>
      </c>
      <c r="AS132">
        <v>0.81</v>
      </c>
      <c r="AT132">
        <v>2.3039999999999998</v>
      </c>
      <c r="AU132" s="1">
        <v>0.69099999999999995</v>
      </c>
      <c r="AV132">
        <v>0.69299999999999995</v>
      </c>
      <c r="AW132" s="23">
        <v>129</v>
      </c>
      <c r="AX132">
        <v>8509427</v>
      </c>
      <c r="AY132">
        <v>244</v>
      </c>
      <c r="AZ132">
        <v>946</v>
      </c>
      <c r="BA132">
        <v>339</v>
      </c>
      <c r="BB132">
        <v>144258</v>
      </c>
      <c r="BC132">
        <v>1229</v>
      </c>
      <c r="BD132" s="10">
        <v>2.7</v>
      </c>
      <c r="BE132">
        <v>0.81</v>
      </c>
      <c r="BF132">
        <v>2.3039999999999998</v>
      </c>
      <c r="BG132" s="1">
        <v>0.69099999999999995</v>
      </c>
      <c r="BH132">
        <v>0.70199999999999996</v>
      </c>
    </row>
    <row r="133" spans="1:60" x14ac:dyDescent="0.2">
      <c r="A133" s="23">
        <v>130</v>
      </c>
      <c r="B133">
        <v>8465490</v>
      </c>
      <c r="C133">
        <v>285</v>
      </c>
      <c r="D133">
        <v>997</v>
      </c>
      <c r="E133">
        <v>405</v>
      </c>
      <c r="F133">
        <v>187929</v>
      </c>
      <c r="G133">
        <v>1337</v>
      </c>
      <c r="H133" s="10">
        <v>2.7</v>
      </c>
      <c r="I133">
        <v>0.81</v>
      </c>
      <c r="J133">
        <v>2.3039999999999998</v>
      </c>
      <c r="K133" s="1">
        <v>0.69099999999999995</v>
      </c>
      <c r="L133">
        <v>0.68700000000000006</v>
      </c>
      <c r="M133" s="23">
        <v>130</v>
      </c>
      <c r="N133">
        <v>8502472</v>
      </c>
      <c r="O133">
        <v>218</v>
      </c>
      <c r="P133">
        <v>887</v>
      </c>
      <c r="Q133">
        <v>310</v>
      </c>
      <c r="R133">
        <v>151069</v>
      </c>
      <c r="S133">
        <v>1259</v>
      </c>
      <c r="T133" s="10">
        <v>2.7</v>
      </c>
      <c r="U133">
        <v>0.81</v>
      </c>
      <c r="V133">
        <v>2.3039999999999998</v>
      </c>
      <c r="W133" s="1">
        <v>0.69099999999999995</v>
      </c>
      <c r="X133">
        <v>0.69499999999999995</v>
      </c>
      <c r="Y133" s="23">
        <v>130</v>
      </c>
      <c r="Z133">
        <v>8501191</v>
      </c>
      <c r="AA133">
        <v>236</v>
      </c>
      <c r="AB133">
        <v>861</v>
      </c>
      <c r="AC133">
        <v>331</v>
      </c>
      <c r="AD133">
        <v>152369</v>
      </c>
      <c r="AE133">
        <v>1277</v>
      </c>
      <c r="AF133" s="10">
        <v>2.7</v>
      </c>
      <c r="AG133">
        <v>0.81</v>
      </c>
      <c r="AH133">
        <v>2.3039999999999998</v>
      </c>
      <c r="AI133" s="1">
        <v>0.69099999999999995</v>
      </c>
      <c r="AJ133">
        <v>0.68899999999999995</v>
      </c>
      <c r="AK133" s="23">
        <v>130</v>
      </c>
      <c r="AL133">
        <v>8473631</v>
      </c>
      <c r="AM133">
        <v>280</v>
      </c>
      <c r="AN133">
        <v>984</v>
      </c>
      <c r="AO133">
        <v>399</v>
      </c>
      <c r="AP133">
        <v>179906</v>
      </c>
      <c r="AQ133">
        <v>1270</v>
      </c>
      <c r="AR133" s="10">
        <v>2.7</v>
      </c>
      <c r="AS133">
        <v>0.81</v>
      </c>
      <c r="AT133">
        <v>2.3039999999999998</v>
      </c>
      <c r="AU133" s="1">
        <v>0.69099999999999995</v>
      </c>
      <c r="AV133">
        <v>0.69499999999999995</v>
      </c>
      <c r="AW133" s="23">
        <v>130</v>
      </c>
      <c r="AX133">
        <v>8509187</v>
      </c>
      <c r="AY133">
        <v>240</v>
      </c>
      <c r="AZ133">
        <v>857</v>
      </c>
      <c r="BA133">
        <v>333</v>
      </c>
      <c r="BB133">
        <v>144315</v>
      </c>
      <c r="BC133">
        <v>1244</v>
      </c>
      <c r="BD133" s="10">
        <v>2.7</v>
      </c>
      <c r="BE133">
        <v>0.81</v>
      </c>
      <c r="BF133">
        <v>2.3039999999999998</v>
      </c>
      <c r="BG133" s="1">
        <v>0.69099999999999995</v>
      </c>
      <c r="BH133">
        <v>0.70399999999999996</v>
      </c>
    </row>
    <row r="134" spans="1:60" x14ac:dyDescent="0.2">
      <c r="A134" s="23">
        <v>131</v>
      </c>
      <c r="B134">
        <v>8465235</v>
      </c>
      <c r="C134">
        <v>255</v>
      </c>
      <c r="D134">
        <v>923</v>
      </c>
      <c r="E134">
        <v>359</v>
      </c>
      <c r="F134">
        <v>188446</v>
      </c>
      <c r="G134">
        <v>1356</v>
      </c>
      <c r="H134" s="10">
        <v>2.7</v>
      </c>
      <c r="I134">
        <v>0.81</v>
      </c>
      <c r="J134">
        <v>2.3039999999999998</v>
      </c>
      <c r="K134" s="1">
        <v>0.69099999999999995</v>
      </c>
      <c r="L134">
        <v>0.68500000000000005</v>
      </c>
      <c r="M134" s="23">
        <v>131</v>
      </c>
      <c r="N134">
        <v>8502254</v>
      </c>
      <c r="O134">
        <v>218</v>
      </c>
      <c r="P134">
        <v>799</v>
      </c>
      <c r="Q134">
        <v>306</v>
      </c>
      <c r="R134">
        <v>151406</v>
      </c>
      <c r="S134">
        <v>1270</v>
      </c>
      <c r="T134" s="10">
        <v>2.7</v>
      </c>
      <c r="U134">
        <v>0.81</v>
      </c>
      <c r="V134">
        <v>2.3039999999999998</v>
      </c>
      <c r="W134" s="1">
        <v>0.69099999999999995</v>
      </c>
      <c r="X134">
        <v>0.69699999999999995</v>
      </c>
      <c r="Y134" s="23">
        <v>131</v>
      </c>
      <c r="Z134">
        <v>8500974</v>
      </c>
      <c r="AA134">
        <v>217</v>
      </c>
      <c r="AB134">
        <v>778</v>
      </c>
      <c r="AC134">
        <v>319</v>
      </c>
      <c r="AD134">
        <v>152740</v>
      </c>
      <c r="AE134">
        <v>1291</v>
      </c>
      <c r="AF134" s="10">
        <v>2.7</v>
      </c>
      <c r="AG134">
        <v>0.81</v>
      </c>
      <c r="AH134">
        <v>2.3039999999999998</v>
      </c>
      <c r="AI134" s="1">
        <v>0.69099999999999995</v>
      </c>
      <c r="AJ134">
        <v>0.69299999999999995</v>
      </c>
      <c r="AK134" s="23">
        <v>131</v>
      </c>
      <c r="AL134">
        <v>8473367</v>
      </c>
      <c r="AM134">
        <v>264</v>
      </c>
      <c r="AN134">
        <v>888</v>
      </c>
      <c r="AO134">
        <v>376</v>
      </c>
      <c r="AP134">
        <v>180169</v>
      </c>
      <c r="AQ134">
        <v>1281</v>
      </c>
      <c r="AR134" s="10">
        <v>2.7</v>
      </c>
      <c r="AS134">
        <v>0.81</v>
      </c>
      <c r="AT134">
        <v>2.3039999999999998</v>
      </c>
      <c r="AU134" s="1">
        <v>0.69099999999999995</v>
      </c>
      <c r="AV134">
        <v>0.69299999999999995</v>
      </c>
      <c r="AW134" s="23">
        <v>131</v>
      </c>
      <c r="AX134">
        <v>8508956</v>
      </c>
      <c r="AY134">
        <v>231</v>
      </c>
      <c r="AZ134">
        <v>777</v>
      </c>
      <c r="BA134">
        <v>320</v>
      </c>
      <c r="BB134">
        <v>144727</v>
      </c>
      <c r="BC134">
        <v>1259</v>
      </c>
      <c r="BD134" s="10">
        <v>2.7</v>
      </c>
      <c r="BE134">
        <v>0.81</v>
      </c>
      <c r="BF134">
        <v>2.3039999999999998</v>
      </c>
      <c r="BG134" s="1">
        <v>0.69099999999999995</v>
      </c>
      <c r="BH134">
        <v>0.70699999999999996</v>
      </c>
    </row>
    <row r="135" spans="1:60" x14ac:dyDescent="0.2">
      <c r="A135" s="23">
        <v>132</v>
      </c>
      <c r="B135">
        <v>8464987</v>
      </c>
      <c r="C135">
        <v>248</v>
      </c>
      <c r="D135">
        <v>872</v>
      </c>
      <c r="E135">
        <v>306</v>
      </c>
      <c r="F135">
        <v>188576</v>
      </c>
      <c r="G135">
        <v>1367</v>
      </c>
      <c r="H135" s="10">
        <v>2.7</v>
      </c>
      <c r="I135">
        <v>0.94499999999999995</v>
      </c>
      <c r="J135">
        <v>2.3039999999999998</v>
      </c>
      <c r="K135" s="1">
        <v>0.80600000000000005</v>
      </c>
      <c r="L135">
        <v>0.68700000000000006</v>
      </c>
      <c r="M135" s="23">
        <v>132</v>
      </c>
      <c r="N135">
        <v>8502007</v>
      </c>
      <c r="O135">
        <v>247</v>
      </c>
      <c r="P135">
        <v>721</v>
      </c>
      <c r="Q135">
        <v>296</v>
      </c>
      <c r="R135">
        <v>151743</v>
      </c>
      <c r="S135">
        <v>1285</v>
      </c>
      <c r="T135" s="10">
        <v>2.7</v>
      </c>
      <c r="U135">
        <v>0.94499999999999995</v>
      </c>
      <c r="V135">
        <v>2.3039999999999998</v>
      </c>
      <c r="W135" s="1">
        <v>0.80600000000000005</v>
      </c>
      <c r="X135">
        <v>0.69899999999999995</v>
      </c>
      <c r="Y135" s="23">
        <v>132</v>
      </c>
      <c r="Z135">
        <v>8500759</v>
      </c>
      <c r="AA135">
        <v>215</v>
      </c>
      <c r="AB135">
        <v>736</v>
      </c>
      <c r="AC135">
        <v>259</v>
      </c>
      <c r="AD135">
        <v>152989</v>
      </c>
      <c r="AE135">
        <v>1302</v>
      </c>
      <c r="AF135" s="10">
        <v>2.7</v>
      </c>
      <c r="AG135">
        <v>0.94499999999999995</v>
      </c>
      <c r="AH135">
        <v>2.3039999999999998</v>
      </c>
      <c r="AI135" s="1">
        <v>0.80600000000000005</v>
      </c>
      <c r="AJ135">
        <v>0.69799999999999995</v>
      </c>
      <c r="AK135" s="23">
        <v>132</v>
      </c>
      <c r="AL135">
        <v>8473104</v>
      </c>
      <c r="AM135">
        <v>263</v>
      </c>
      <c r="AN135">
        <v>831</v>
      </c>
      <c r="AO135">
        <v>321</v>
      </c>
      <c r="AP135">
        <v>180600</v>
      </c>
      <c r="AQ135">
        <v>1296</v>
      </c>
      <c r="AR135" s="10">
        <v>2.7</v>
      </c>
      <c r="AS135">
        <v>0.94499999999999995</v>
      </c>
      <c r="AT135">
        <v>2.3039999999999998</v>
      </c>
      <c r="AU135" s="1">
        <v>0.80600000000000005</v>
      </c>
      <c r="AV135">
        <v>0.69799999999999995</v>
      </c>
      <c r="AW135" s="23">
        <v>132</v>
      </c>
      <c r="AX135">
        <v>8508724</v>
      </c>
      <c r="AY135">
        <v>232</v>
      </c>
      <c r="AZ135">
        <v>725</v>
      </c>
      <c r="BA135">
        <v>283</v>
      </c>
      <c r="BB135">
        <v>144986</v>
      </c>
      <c r="BC135">
        <v>1276</v>
      </c>
      <c r="BD135" s="10">
        <v>2.7</v>
      </c>
      <c r="BE135">
        <v>0.94499999999999995</v>
      </c>
      <c r="BF135">
        <v>2.3039999999999998</v>
      </c>
      <c r="BG135" s="1">
        <v>0.80600000000000005</v>
      </c>
      <c r="BH135">
        <v>0.70899999999999996</v>
      </c>
    </row>
    <row r="136" spans="1:60" x14ac:dyDescent="0.2">
      <c r="A136" s="23">
        <v>133</v>
      </c>
      <c r="B136">
        <v>8464728</v>
      </c>
      <c r="C136">
        <v>259</v>
      </c>
      <c r="D136">
        <v>798</v>
      </c>
      <c r="E136">
        <v>322</v>
      </c>
      <c r="F136">
        <v>188896</v>
      </c>
      <c r="G136">
        <v>1380</v>
      </c>
      <c r="H136" s="10">
        <v>2.7</v>
      </c>
      <c r="I136">
        <v>0.94499999999999995</v>
      </c>
      <c r="J136">
        <v>2.3039999999999998</v>
      </c>
      <c r="K136" s="1">
        <v>0.80600000000000005</v>
      </c>
      <c r="L136">
        <v>0.69199999999999995</v>
      </c>
      <c r="M136" s="23">
        <v>133</v>
      </c>
      <c r="N136">
        <v>8501787</v>
      </c>
      <c r="O136">
        <v>220</v>
      </c>
      <c r="P136">
        <v>698</v>
      </c>
      <c r="Q136">
        <v>270</v>
      </c>
      <c r="R136">
        <v>151958</v>
      </c>
      <c r="S136">
        <v>1297</v>
      </c>
      <c r="T136" s="10">
        <v>2.7</v>
      </c>
      <c r="U136">
        <v>0.94499999999999995</v>
      </c>
      <c r="V136">
        <v>2.3039999999999998</v>
      </c>
      <c r="W136" s="1">
        <v>0.80600000000000005</v>
      </c>
      <c r="X136">
        <v>0.70099999999999996</v>
      </c>
      <c r="Y136" s="23">
        <v>133</v>
      </c>
      <c r="Z136">
        <v>8500532</v>
      </c>
      <c r="AA136">
        <v>227</v>
      </c>
      <c r="AB136">
        <v>673</v>
      </c>
      <c r="AC136">
        <v>278</v>
      </c>
      <c r="AD136">
        <v>153324</v>
      </c>
      <c r="AE136">
        <v>1314</v>
      </c>
      <c r="AF136" s="10">
        <v>2.7</v>
      </c>
      <c r="AG136">
        <v>0.94499999999999995</v>
      </c>
      <c r="AH136">
        <v>2.3039999999999998</v>
      </c>
      <c r="AI136" s="1">
        <v>0.80600000000000005</v>
      </c>
      <c r="AJ136">
        <v>0.7</v>
      </c>
      <c r="AK136" s="23">
        <v>133</v>
      </c>
      <c r="AL136">
        <v>8472877</v>
      </c>
      <c r="AM136">
        <v>227</v>
      </c>
      <c r="AN136">
        <v>814</v>
      </c>
      <c r="AO136">
        <v>280</v>
      </c>
      <c r="AP136">
        <v>180818</v>
      </c>
      <c r="AQ136">
        <v>1305</v>
      </c>
      <c r="AR136" s="10">
        <v>2.7</v>
      </c>
      <c r="AS136">
        <v>0.94499999999999995</v>
      </c>
      <c r="AT136">
        <v>2.3039999999999998</v>
      </c>
      <c r="AU136" s="1">
        <v>0.80600000000000005</v>
      </c>
      <c r="AV136">
        <v>0.69799999999999995</v>
      </c>
      <c r="AW136" s="23">
        <v>133</v>
      </c>
      <c r="AX136">
        <v>8508499</v>
      </c>
      <c r="AY136">
        <v>225</v>
      </c>
      <c r="AZ136">
        <v>689</v>
      </c>
      <c r="BA136">
        <v>268</v>
      </c>
      <c r="BB136">
        <v>145352</v>
      </c>
      <c r="BC136">
        <v>1295</v>
      </c>
      <c r="BD136" s="10">
        <v>2.7</v>
      </c>
      <c r="BE136">
        <v>0.94499999999999995</v>
      </c>
      <c r="BF136">
        <v>2.3039999999999998</v>
      </c>
      <c r="BG136" s="1">
        <v>0.80600000000000005</v>
      </c>
      <c r="BH136">
        <v>0.71599999999999997</v>
      </c>
    </row>
    <row r="137" spans="1:60" x14ac:dyDescent="0.2">
      <c r="A137" s="23">
        <v>134</v>
      </c>
      <c r="B137">
        <v>8464492</v>
      </c>
      <c r="C137">
        <v>236</v>
      </c>
      <c r="D137">
        <v>767</v>
      </c>
      <c r="E137">
        <v>290</v>
      </c>
      <c r="F137">
        <v>189312</v>
      </c>
      <c r="G137">
        <v>1397</v>
      </c>
      <c r="H137" s="10">
        <v>2.7</v>
      </c>
      <c r="I137">
        <v>0.94499999999999995</v>
      </c>
      <c r="J137">
        <v>2.3039999999999998</v>
      </c>
      <c r="K137" s="1">
        <v>0.80600000000000005</v>
      </c>
      <c r="L137">
        <v>0.70799999999999996</v>
      </c>
      <c r="M137" s="23">
        <v>134</v>
      </c>
      <c r="N137">
        <v>8501581</v>
      </c>
      <c r="O137">
        <v>206</v>
      </c>
      <c r="P137">
        <v>675</v>
      </c>
      <c r="Q137">
        <v>243</v>
      </c>
      <c r="R137">
        <v>152239</v>
      </c>
      <c r="S137">
        <v>1312</v>
      </c>
      <c r="T137" s="10">
        <v>2.7</v>
      </c>
      <c r="U137">
        <v>0.94499999999999995</v>
      </c>
      <c r="V137">
        <v>2.3039999999999998</v>
      </c>
      <c r="W137" s="1">
        <v>0.80600000000000005</v>
      </c>
      <c r="X137">
        <v>0.72199999999999998</v>
      </c>
      <c r="Y137" s="23">
        <v>134</v>
      </c>
      <c r="Z137">
        <v>8500344</v>
      </c>
      <c r="AA137">
        <v>188</v>
      </c>
      <c r="AB137">
        <v>670</v>
      </c>
      <c r="AC137">
        <v>230</v>
      </c>
      <c r="AD137">
        <v>153393</v>
      </c>
      <c r="AE137">
        <v>1324</v>
      </c>
      <c r="AF137" s="10">
        <v>2.7</v>
      </c>
      <c r="AG137">
        <v>0.94499999999999995</v>
      </c>
      <c r="AH137">
        <v>2.3039999999999998</v>
      </c>
      <c r="AI137" s="1">
        <v>0.80600000000000005</v>
      </c>
      <c r="AJ137">
        <v>0.71699999999999997</v>
      </c>
      <c r="AK137" s="23">
        <v>134</v>
      </c>
      <c r="AL137">
        <v>8472636</v>
      </c>
      <c r="AM137">
        <v>241</v>
      </c>
      <c r="AN137">
        <v>757</v>
      </c>
      <c r="AO137">
        <v>284</v>
      </c>
      <c r="AP137">
        <v>181155</v>
      </c>
      <c r="AQ137">
        <v>1327</v>
      </c>
      <c r="AR137" s="10">
        <v>2.7</v>
      </c>
      <c r="AS137">
        <v>0.94499999999999995</v>
      </c>
      <c r="AT137">
        <v>2.3039999999999998</v>
      </c>
      <c r="AU137" s="1">
        <v>0.80600000000000005</v>
      </c>
      <c r="AV137">
        <v>0.71399999999999997</v>
      </c>
      <c r="AW137" s="23">
        <v>134</v>
      </c>
      <c r="AX137">
        <v>8508310</v>
      </c>
      <c r="AY137">
        <v>189</v>
      </c>
      <c r="AZ137">
        <v>689</v>
      </c>
      <c r="BA137">
        <v>225</v>
      </c>
      <c r="BB137">
        <v>145453</v>
      </c>
      <c r="BC137">
        <v>1312</v>
      </c>
      <c r="BD137" s="10">
        <v>2.7</v>
      </c>
      <c r="BE137">
        <v>0.94499999999999995</v>
      </c>
      <c r="BF137">
        <v>2.3039999999999998</v>
      </c>
      <c r="BG137" s="1">
        <v>0.80600000000000005</v>
      </c>
      <c r="BH137">
        <v>0.73199999999999998</v>
      </c>
    </row>
    <row r="138" spans="1:60" x14ac:dyDescent="0.2">
      <c r="A138" s="23">
        <v>135</v>
      </c>
      <c r="B138">
        <v>8464273</v>
      </c>
      <c r="C138">
        <v>219</v>
      </c>
      <c r="D138">
        <v>740</v>
      </c>
      <c r="E138">
        <v>263</v>
      </c>
      <c r="F138">
        <v>189289</v>
      </c>
      <c r="G138">
        <v>1410</v>
      </c>
      <c r="H138" s="10">
        <v>2.7</v>
      </c>
      <c r="I138">
        <v>0.94499999999999995</v>
      </c>
      <c r="J138">
        <v>2.3039999999999998</v>
      </c>
      <c r="K138" s="1">
        <v>0.80600000000000005</v>
      </c>
      <c r="L138">
        <v>0.72799999999999998</v>
      </c>
      <c r="M138" s="23">
        <v>135</v>
      </c>
      <c r="N138">
        <v>8501394</v>
      </c>
      <c r="O138">
        <v>187</v>
      </c>
      <c r="P138">
        <v>666</v>
      </c>
      <c r="Q138">
        <v>215</v>
      </c>
      <c r="R138">
        <v>152413</v>
      </c>
      <c r="S138">
        <v>1334</v>
      </c>
      <c r="T138" s="10">
        <v>2.7</v>
      </c>
      <c r="U138">
        <v>0.94499999999999995</v>
      </c>
      <c r="V138">
        <v>2.3039999999999998</v>
      </c>
      <c r="W138" s="1">
        <v>0.80600000000000005</v>
      </c>
      <c r="X138">
        <v>0.74199999999999999</v>
      </c>
      <c r="Y138" s="23">
        <v>135</v>
      </c>
      <c r="Z138">
        <v>8500168</v>
      </c>
      <c r="AA138">
        <v>176</v>
      </c>
      <c r="AB138">
        <v>644</v>
      </c>
      <c r="AC138">
        <v>214</v>
      </c>
      <c r="AD138">
        <v>153921</v>
      </c>
      <c r="AE138">
        <v>1340</v>
      </c>
      <c r="AF138" s="10">
        <v>2.7</v>
      </c>
      <c r="AG138">
        <v>0.94499999999999995</v>
      </c>
      <c r="AH138">
        <v>2.3039999999999998</v>
      </c>
      <c r="AI138" s="1">
        <v>0.80600000000000005</v>
      </c>
      <c r="AJ138">
        <v>0.73399999999999999</v>
      </c>
      <c r="AK138" s="23">
        <v>135</v>
      </c>
      <c r="AL138">
        <v>8472417</v>
      </c>
      <c r="AM138">
        <v>219</v>
      </c>
      <c r="AN138">
        <v>733</v>
      </c>
      <c r="AO138">
        <v>265</v>
      </c>
      <c r="AP138">
        <v>181095</v>
      </c>
      <c r="AQ138">
        <v>1344</v>
      </c>
      <c r="AR138" s="10">
        <v>2.7</v>
      </c>
      <c r="AS138">
        <v>0.94499999999999995</v>
      </c>
      <c r="AT138">
        <v>2.3039999999999998</v>
      </c>
      <c r="AU138" s="1">
        <v>0.80600000000000005</v>
      </c>
      <c r="AV138">
        <v>0.73199999999999998</v>
      </c>
      <c r="AW138" s="23">
        <v>135</v>
      </c>
      <c r="AX138">
        <v>8508110</v>
      </c>
      <c r="AY138">
        <v>200</v>
      </c>
      <c r="AZ138">
        <v>637</v>
      </c>
      <c r="BA138">
        <v>241</v>
      </c>
      <c r="BB138">
        <v>145697</v>
      </c>
      <c r="BC138">
        <v>1327</v>
      </c>
      <c r="BD138" s="10">
        <v>2.7</v>
      </c>
      <c r="BE138">
        <v>0.94499999999999995</v>
      </c>
      <c r="BF138">
        <v>2.3039999999999998</v>
      </c>
      <c r="BG138" s="1">
        <v>0.80600000000000005</v>
      </c>
      <c r="BH138">
        <v>0.75</v>
      </c>
    </row>
    <row r="139" spans="1:60" x14ac:dyDescent="0.2">
      <c r="A139" s="22">
        <v>136</v>
      </c>
      <c r="B139">
        <v>8464057</v>
      </c>
      <c r="C139">
        <v>216</v>
      </c>
      <c r="D139">
        <v>695</v>
      </c>
      <c r="E139">
        <v>264</v>
      </c>
      <c r="F139">
        <v>189900</v>
      </c>
      <c r="G139">
        <v>1424</v>
      </c>
      <c r="H139" s="10">
        <v>2.7</v>
      </c>
      <c r="I139">
        <v>0.94499999999999995</v>
      </c>
      <c r="J139">
        <v>2.3039999999999998</v>
      </c>
      <c r="K139" s="1">
        <v>0.80600000000000005</v>
      </c>
      <c r="L139">
        <v>0.745</v>
      </c>
      <c r="M139" s="22">
        <v>136</v>
      </c>
      <c r="N139">
        <v>8501191</v>
      </c>
      <c r="O139">
        <v>203</v>
      </c>
      <c r="P139">
        <v>623</v>
      </c>
      <c r="Q139">
        <v>230</v>
      </c>
      <c r="R139">
        <v>152703</v>
      </c>
      <c r="S139">
        <v>1354</v>
      </c>
      <c r="T139" s="10">
        <v>2.7</v>
      </c>
      <c r="U139">
        <v>0.94499999999999995</v>
      </c>
      <c r="V139">
        <v>2.3039999999999998</v>
      </c>
      <c r="W139" s="1">
        <v>0.80600000000000005</v>
      </c>
      <c r="X139">
        <v>0.76500000000000001</v>
      </c>
      <c r="Y139" s="22">
        <v>136</v>
      </c>
      <c r="Z139">
        <v>8499975</v>
      </c>
      <c r="AA139">
        <v>193</v>
      </c>
      <c r="AB139">
        <v>605</v>
      </c>
      <c r="AC139">
        <v>215</v>
      </c>
      <c r="AD139">
        <v>153815</v>
      </c>
      <c r="AE139">
        <v>1362</v>
      </c>
      <c r="AF139" s="10">
        <v>2.7</v>
      </c>
      <c r="AG139">
        <v>0.94499999999999995</v>
      </c>
      <c r="AH139">
        <v>2.3039999999999998</v>
      </c>
      <c r="AI139" s="1">
        <v>0.80600000000000005</v>
      </c>
      <c r="AJ139">
        <v>0.75600000000000001</v>
      </c>
      <c r="AK139" s="22">
        <v>136</v>
      </c>
      <c r="AL139">
        <v>8472210</v>
      </c>
      <c r="AM139">
        <v>207</v>
      </c>
      <c r="AN139">
        <v>690</v>
      </c>
      <c r="AO139">
        <v>262</v>
      </c>
      <c r="AP139">
        <v>181554</v>
      </c>
      <c r="AQ139">
        <v>1355</v>
      </c>
      <c r="AR139" s="10">
        <v>2.7</v>
      </c>
      <c r="AS139">
        <v>0.94499999999999995</v>
      </c>
      <c r="AT139">
        <v>2.3039999999999998</v>
      </c>
      <c r="AU139" s="1">
        <v>0.80600000000000005</v>
      </c>
      <c r="AV139">
        <v>0.75600000000000001</v>
      </c>
      <c r="AW139" s="22">
        <v>136</v>
      </c>
      <c r="AX139">
        <v>8507930</v>
      </c>
      <c r="AY139">
        <v>180</v>
      </c>
      <c r="AZ139">
        <v>616</v>
      </c>
      <c r="BA139">
        <v>221</v>
      </c>
      <c r="BB139">
        <v>146087</v>
      </c>
      <c r="BC139">
        <v>1340</v>
      </c>
      <c r="BD139" s="10">
        <v>2.7</v>
      </c>
      <c r="BE139">
        <v>0.94499999999999995</v>
      </c>
      <c r="BF139">
        <v>2.3039999999999998</v>
      </c>
      <c r="BG139" s="1">
        <v>0.80600000000000005</v>
      </c>
      <c r="BH139">
        <v>0.77</v>
      </c>
    </row>
    <row r="140" spans="1:60" x14ac:dyDescent="0.2">
      <c r="A140" s="22">
        <v>137</v>
      </c>
      <c r="B140">
        <v>8463862</v>
      </c>
      <c r="C140">
        <v>195</v>
      </c>
      <c r="D140">
        <v>664</v>
      </c>
      <c r="E140">
        <v>247</v>
      </c>
      <c r="F140">
        <v>189749</v>
      </c>
      <c r="G140">
        <v>1431</v>
      </c>
      <c r="H140" s="10">
        <v>2.7</v>
      </c>
      <c r="I140">
        <v>0.94499999999999995</v>
      </c>
      <c r="J140">
        <v>2.3039999999999998</v>
      </c>
      <c r="K140" s="1">
        <v>0.80600000000000005</v>
      </c>
      <c r="L140">
        <v>0.77200000000000002</v>
      </c>
      <c r="M140" s="22">
        <v>137</v>
      </c>
      <c r="N140">
        <v>8501007</v>
      </c>
      <c r="O140">
        <v>184</v>
      </c>
      <c r="P140">
        <v>607</v>
      </c>
      <c r="Q140">
        <v>219</v>
      </c>
      <c r="R140">
        <v>152799</v>
      </c>
      <c r="S140">
        <v>1366</v>
      </c>
      <c r="T140" s="10">
        <v>2.7</v>
      </c>
      <c r="U140">
        <v>0.94499999999999995</v>
      </c>
      <c r="V140">
        <v>2.3039999999999998</v>
      </c>
      <c r="W140" s="1">
        <v>0.80600000000000005</v>
      </c>
      <c r="X140">
        <v>0.79</v>
      </c>
      <c r="Y140" s="22">
        <v>137</v>
      </c>
      <c r="Z140">
        <v>8499794</v>
      </c>
      <c r="AA140">
        <v>181</v>
      </c>
      <c r="AB140">
        <v>576</v>
      </c>
      <c r="AC140">
        <v>222</v>
      </c>
      <c r="AD140">
        <v>154052</v>
      </c>
      <c r="AE140">
        <v>1375</v>
      </c>
      <c r="AF140" s="10">
        <v>2.7</v>
      </c>
      <c r="AG140">
        <v>0.94499999999999995</v>
      </c>
      <c r="AH140">
        <v>2.3039999999999998</v>
      </c>
      <c r="AI140" s="1">
        <v>0.80600000000000005</v>
      </c>
      <c r="AJ140">
        <v>0.77200000000000002</v>
      </c>
      <c r="AK140" s="22">
        <v>137</v>
      </c>
      <c r="AL140">
        <v>8471993</v>
      </c>
      <c r="AM140">
        <v>217</v>
      </c>
      <c r="AN140">
        <v>645</v>
      </c>
      <c r="AO140">
        <v>252</v>
      </c>
      <c r="AP140">
        <v>181810</v>
      </c>
      <c r="AQ140">
        <v>1373</v>
      </c>
      <c r="AR140" s="10">
        <v>2.7</v>
      </c>
      <c r="AS140">
        <v>0.94499999999999995</v>
      </c>
      <c r="AT140">
        <v>2.3039999999999998</v>
      </c>
      <c r="AU140" s="1">
        <v>0.80600000000000005</v>
      </c>
      <c r="AV140">
        <v>0.77600000000000002</v>
      </c>
      <c r="AW140" s="22">
        <v>137</v>
      </c>
      <c r="AX140">
        <v>8507768</v>
      </c>
      <c r="AY140">
        <v>162</v>
      </c>
      <c r="AZ140">
        <v>593</v>
      </c>
      <c r="BA140">
        <v>203</v>
      </c>
      <c r="BB140">
        <v>145964</v>
      </c>
      <c r="BC140">
        <v>1354</v>
      </c>
      <c r="BD140" s="10">
        <v>2.7</v>
      </c>
      <c r="BE140">
        <v>0.94499999999999995</v>
      </c>
      <c r="BF140">
        <v>2.3039999999999998</v>
      </c>
      <c r="BG140" s="1">
        <v>0.80600000000000005</v>
      </c>
      <c r="BH140">
        <v>0.78900000000000003</v>
      </c>
    </row>
    <row r="141" spans="1:60" x14ac:dyDescent="0.2">
      <c r="A141" s="22">
        <v>138</v>
      </c>
      <c r="B141">
        <v>8463668</v>
      </c>
      <c r="C141">
        <v>194</v>
      </c>
      <c r="D141">
        <v>638</v>
      </c>
      <c r="E141">
        <v>221</v>
      </c>
      <c r="F141">
        <v>190154</v>
      </c>
      <c r="G141">
        <v>1449</v>
      </c>
      <c r="H141" s="10">
        <v>2.7</v>
      </c>
      <c r="I141">
        <v>0.94499999999999995</v>
      </c>
      <c r="J141">
        <v>2.3039999999999998</v>
      </c>
      <c r="K141" s="1">
        <v>0.80600000000000005</v>
      </c>
      <c r="L141">
        <v>0.79400000000000004</v>
      </c>
      <c r="M141" s="22">
        <v>138</v>
      </c>
      <c r="N141">
        <v>8500832</v>
      </c>
      <c r="O141">
        <v>175</v>
      </c>
      <c r="P141">
        <v>587</v>
      </c>
      <c r="Q141">
        <v>204</v>
      </c>
      <c r="R141">
        <v>153024</v>
      </c>
      <c r="S141">
        <v>1384</v>
      </c>
      <c r="T141" s="10">
        <v>2.7</v>
      </c>
      <c r="U141">
        <v>0.94499999999999995</v>
      </c>
      <c r="V141">
        <v>2.3039999999999998</v>
      </c>
      <c r="W141" s="1">
        <v>0.80600000000000005</v>
      </c>
      <c r="X141">
        <v>0.82099999999999995</v>
      </c>
      <c r="Y141" s="22">
        <v>138</v>
      </c>
      <c r="Z141">
        <v>8499625</v>
      </c>
      <c r="AA141">
        <v>169</v>
      </c>
      <c r="AB141">
        <v>558</v>
      </c>
      <c r="AC141">
        <v>199</v>
      </c>
      <c r="AD141">
        <v>154193</v>
      </c>
      <c r="AE141">
        <v>1390</v>
      </c>
      <c r="AF141" s="10">
        <v>2.7</v>
      </c>
      <c r="AG141">
        <v>0.94499999999999995</v>
      </c>
      <c r="AH141">
        <v>2.3039999999999998</v>
      </c>
      <c r="AI141" s="1">
        <v>0.80600000000000005</v>
      </c>
      <c r="AJ141">
        <v>0.80300000000000005</v>
      </c>
      <c r="AK141" s="22">
        <v>138</v>
      </c>
      <c r="AL141">
        <v>8471821</v>
      </c>
      <c r="AM141">
        <v>172</v>
      </c>
      <c r="AN141">
        <v>659</v>
      </c>
      <c r="AO141">
        <v>203</v>
      </c>
      <c r="AP141">
        <v>182150</v>
      </c>
      <c r="AQ141">
        <v>1391</v>
      </c>
      <c r="AR141" s="10">
        <v>2.7</v>
      </c>
      <c r="AS141">
        <v>0.94499999999999995</v>
      </c>
      <c r="AT141">
        <v>2.3039999999999998</v>
      </c>
      <c r="AU141" s="1">
        <v>0.80600000000000005</v>
      </c>
      <c r="AV141">
        <v>0.79500000000000004</v>
      </c>
      <c r="AW141" s="22">
        <v>138</v>
      </c>
      <c r="AX141">
        <v>8507600</v>
      </c>
      <c r="AY141">
        <v>168</v>
      </c>
      <c r="AZ141">
        <v>545</v>
      </c>
      <c r="BA141">
        <v>210</v>
      </c>
      <c r="BB141">
        <v>146341</v>
      </c>
      <c r="BC141">
        <v>1363</v>
      </c>
      <c r="BD141" s="10">
        <v>2.7</v>
      </c>
      <c r="BE141">
        <v>0.94499999999999995</v>
      </c>
      <c r="BF141">
        <v>2.3039999999999998</v>
      </c>
      <c r="BG141" s="1">
        <v>0.80600000000000005</v>
      </c>
      <c r="BH141">
        <v>0.80700000000000005</v>
      </c>
    </row>
    <row r="142" spans="1:60" x14ac:dyDescent="0.2">
      <c r="A142" s="22">
        <v>139</v>
      </c>
      <c r="B142">
        <v>8463477</v>
      </c>
      <c r="C142">
        <v>191</v>
      </c>
      <c r="D142">
        <v>604</v>
      </c>
      <c r="E142">
        <v>228</v>
      </c>
      <c r="F142">
        <v>190408</v>
      </c>
      <c r="G142">
        <v>1464</v>
      </c>
      <c r="H142" s="10">
        <v>2.7</v>
      </c>
      <c r="I142">
        <v>0.94499999999999995</v>
      </c>
      <c r="J142">
        <v>2.3039999999999998</v>
      </c>
      <c r="K142" s="1">
        <v>0.80600000000000005</v>
      </c>
      <c r="L142">
        <v>0.81100000000000005</v>
      </c>
      <c r="M142" s="22">
        <v>139</v>
      </c>
      <c r="N142">
        <v>8500661</v>
      </c>
      <c r="O142">
        <v>171</v>
      </c>
      <c r="P142">
        <v>552</v>
      </c>
      <c r="Q142">
        <v>210</v>
      </c>
      <c r="R142">
        <v>153339</v>
      </c>
      <c r="S142">
        <v>1398</v>
      </c>
      <c r="T142" s="10">
        <v>2.7</v>
      </c>
      <c r="U142">
        <v>0.94499999999999995</v>
      </c>
      <c r="V142">
        <v>2.3039999999999998</v>
      </c>
      <c r="W142" s="1">
        <v>0.80600000000000005</v>
      </c>
      <c r="X142">
        <v>0.84699999999999998</v>
      </c>
      <c r="Y142" s="22">
        <v>139</v>
      </c>
      <c r="Z142">
        <v>8499468</v>
      </c>
      <c r="AA142">
        <v>157</v>
      </c>
      <c r="AB142">
        <v>540</v>
      </c>
      <c r="AC142">
        <v>187</v>
      </c>
      <c r="AD142">
        <v>154687</v>
      </c>
      <c r="AE142">
        <v>1408</v>
      </c>
      <c r="AF142" s="10">
        <v>2.7</v>
      </c>
      <c r="AG142">
        <v>0.94499999999999995</v>
      </c>
      <c r="AH142">
        <v>2.3039999999999998</v>
      </c>
      <c r="AI142" s="1">
        <v>0.80600000000000005</v>
      </c>
      <c r="AJ142">
        <v>0.83199999999999996</v>
      </c>
      <c r="AK142" s="22">
        <v>139</v>
      </c>
      <c r="AL142">
        <v>8471642</v>
      </c>
      <c r="AM142">
        <v>179</v>
      </c>
      <c r="AN142">
        <v>609</v>
      </c>
      <c r="AO142">
        <v>222</v>
      </c>
      <c r="AP142">
        <v>182318</v>
      </c>
      <c r="AQ142">
        <v>1402</v>
      </c>
      <c r="AR142" s="10">
        <v>2.7</v>
      </c>
      <c r="AS142">
        <v>0.94499999999999995</v>
      </c>
      <c r="AT142">
        <v>2.3039999999999998</v>
      </c>
      <c r="AU142" s="1">
        <v>0.80600000000000005</v>
      </c>
      <c r="AV142">
        <v>0.82599999999999996</v>
      </c>
      <c r="AW142" s="22">
        <v>139</v>
      </c>
      <c r="AX142">
        <v>8507435</v>
      </c>
      <c r="AY142">
        <v>165</v>
      </c>
      <c r="AZ142">
        <v>522</v>
      </c>
      <c r="BA142">
        <v>191</v>
      </c>
      <c r="BB142">
        <v>146613</v>
      </c>
      <c r="BC142">
        <v>1381</v>
      </c>
      <c r="BD142" s="10">
        <v>2.7</v>
      </c>
      <c r="BE142">
        <v>0.94499999999999995</v>
      </c>
      <c r="BF142">
        <v>2.3039999999999998</v>
      </c>
      <c r="BG142" s="1">
        <v>0.80600000000000005</v>
      </c>
      <c r="BH142">
        <v>0.82399999999999995</v>
      </c>
    </row>
    <row r="143" spans="1:60" x14ac:dyDescent="0.2">
      <c r="A143" s="22">
        <v>140</v>
      </c>
      <c r="B143">
        <v>8463299</v>
      </c>
      <c r="C143">
        <v>178</v>
      </c>
      <c r="D143">
        <v>578</v>
      </c>
      <c r="E143">
        <v>217</v>
      </c>
      <c r="F143">
        <v>190586</v>
      </c>
      <c r="G143">
        <v>1472</v>
      </c>
      <c r="H143" s="10">
        <v>2.7</v>
      </c>
      <c r="I143">
        <v>0.94499999999999995</v>
      </c>
      <c r="J143">
        <v>2.3039999999999998</v>
      </c>
      <c r="K143" s="1">
        <v>0.80600000000000005</v>
      </c>
      <c r="L143">
        <v>0.82099999999999995</v>
      </c>
      <c r="M143" s="22">
        <v>140</v>
      </c>
      <c r="N143">
        <v>8500494</v>
      </c>
      <c r="O143">
        <v>167</v>
      </c>
      <c r="P143">
        <v>521</v>
      </c>
      <c r="Q143">
        <v>202</v>
      </c>
      <c r="R143">
        <v>153574</v>
      </c>
      <c r="S143">
        <v>1410</v>
      </c>
      <c r="T143" s="10">
        <v>2.7</v>
      </c>
      <c r="U143">
        <v>0.94499999999999995</v>
      </c>
      <c r="V143">
        <v>2.3039999999999998</v>
      </c>
      <c r="W143" s="1">
        <v>0.80600000000000005</v>
      </c>
      <c r="X143">
        <v>0.85099999999999998</v>
      </c>
      <c r="Y143" s="22">
        <v>140</v>
      </c>
      <c r="Z143">
        <v>8499320</v>
      </c>
      <c r="AA143">
        <v>148</v>
      </c>
      <c r="AB143">
        <v>520</v>
      </c>
      <c r="AC143">
        <v>177</v>
      </c>
      <c r="AD143">
        <v>154527</v>
      </c>
      <c r="AE143">
        <v>1424</v>
      </c>
      <c r="AF143" s="10">
        <v>2.7</v>
      </c>
      <c r="AG143">
        <v>0.94499999999999995</v>
      </c>
      <c r="AH143">
        <v>2.3039999999999998</v>
      </c>
      <c r="AI143" s="1">
        <v>0.80600000000000005</v>
      </c>
      <c r="AJ143">
        <v>0.83499999999999996</v>
      </c>
      <c r="AK143" s="22">
        <v>140</v>
      </c>
      <c r="AL143">
        <v>8471472</v>
      </c>
      <c r="AM143">
        <v>170</v>
      </c>
      <c r="AN143">
        <v>574</v>
      </c>
      <c r="AO143">
        <v>214</v>
      </c>
      <c r="AP143">
        <v>182353</v>
      </c>
      <c r="AQ143">
        <v>1412</v>
      </c>
      <c r="AR143" s="10">
        <v>2.7</v>
      </c>
      <c r="AS143">
        <v>0.94499999999999995</v>
      </c>
      <c r="AT143">
        <v>2.3039999999999998</v>
      </c>
      <c r="AU143" s="1">
        <v>0.80600000000000005</v>
      </c>
      <c r="AV143">
        <v>0.83</v>
      </c>
      <c r="AW143" s="22">
        <v>140</v>
      </c>
      <c r="AX143">
        <v>8507278</v>
      </c>
      <c r="AY143">
        <v>157</v>
      </c>
      <c r="AZ143">
        <v>507</v>
      </c>
      <c r="BA143">
        <v>180</v>
      </c>
      <c r="BB143">
        <v>146661</v>
      </c>
      <c r="BC143">
        <v>1400</v>
      </c>
      <c r="BD143" s="10">
        <v>2.7</v>
      </c>
      <c r="BE143">
        <v>0.94499999999999995</v>
      </c>
      <c r="BF143">
        <v>2.3039999999999998</v>
      </c>
      <c r="BG143" s="1">
        <v>0.80600000000000005</v>
      </c>
      <c r="BH143">
        <v>0.82199999999999995</v>
      </c>
    </row>
    <row r="144" spans="1:60" x14ac:dyDescent="0.2">
      <c r="A144" s="22">
        <v>141</v>
      </c>
      <c r="B144">
        <v>8463136</v>
      </c>
      <c r="C144">
        <v>163</v>
      </c>
      <c r="D144">
        <v>559</v>
      </c>
      <c r="E144">
        <v>197</v>
      </c>
      <c r="F144">
        <v>190801</v>
      </c>
      <c r="G144">
        <v>1484</v>
      </c>
      <c r="H144" s="10">
        <v>2.7</v>
      </c>
      <c r="I144">
        <v>0.94499999999999995</v>
      </c>
      <c r="J144">
        <v>2.3039999999999998</v>
      </c>
      <c r="K144" s="1">
        <v>0.80600000000000005</v>
      </c>
      <c r="L144">
        <v>0.82699999999999996</v>
      </c>
      <c r="M144" s="22">
        <v>141</v>
      </c>
      <c r="N144">
        <v>8500332</v>
      </c>
      <c r="O144">
        <v>162</v>
      </c>
      <c r="P144">
        <v>501</v>
      </c>
      <c r="Q144">
        <v>187</v>
      </c>
      <c r="R144">
        <v>153538</v>
      </c>
      <c r="S144">
        <v>1429</v>
      </c>
      <c r="T144" s="10">
        <v>2.7</v>
      </c>
      <c r="U144">
        <v>0.94499999999999995</v>
      </c>
      <c r="V144">
        <v>2.3039999999999998</v>
      </c>
      <c r="W144" s="1">
        <v>0.80600000000000005</v>
      </c>
      <c r="X144">
        <v>0.85199999999999998</v>
      </c>
      <c r="Y144" s="22">
        <v>141</v>
      </c>
      <c r="Z144">
        <v>8499155</v>
      </c>
      <c r="AA144">
        <v>165</v>
      </c>
      <c r="AB144">
        <v>474</v>
      </c>
      <c r="AC144">
        <v>194</v>
      </c>
      <c r="AD144">
        <v>154765</v>
      </c>
      <c r="AE144">
        <v>1439</v>
      </c>
      <c r="AF144" s="10">
        <v>2.7</v>
      </c>
      <c r="AG144">
        <v>0.94499999999999995</v>
      </c>
      <c r="AH144">
        <v>2.3039999999999998</v>
      </c>
      <c r="AI144" s="1">
        <v>0.80600000000000005</v>
      </c>
      <c r="AJ144">
        <v>0.84</v>
      </c>
      <c r="AK144" s="22">
        <v>141</v>
      </c>
      <c r="AL144">
        <v>8471298</v>
      </c>
      <c r="AM144">
        <v>174</v>
      </c>
      <c r="AN144">
        <v>528</v>
      </c>
      <c r="AO144">
        <v>216</v>
      </c>
      <c r="AP144">
        <v>182496</v>
      </c>
      <c r="AQ144">
        <v>1421</v>
      </c>
      <c r="AR144" s="10">
        <v>2.7</v>
      </c>
      <c r="AS144">
        <v>0.94499999999999995</v>
      </c>
      <c r="AT144">
        <v>2.3039999999999998</v>
      </c>
      <c r="AU144" s="1">
        <v>0.80600000000000005</v>
      </c>
      <c r="AV144">
        <v>0.83</v>
      </c>
      <c r="AW144" s="22">
        <v>141</v>
      </c>
      <c r="AX144">
        <v>8507127</v>
      </c>
      <c r="AY144">
        <v>151</v>
      </c>
      <c r="AZ144">
        <v>473</v>
      </c>
      <c r="BA144">
        <v>191</v>
      </c>
      <c r="BB144">
        <v>146848</v>
      </c>
      <c r="BC144">
        <v>1411</v>
      </c>
      <c r="BD144" s="10">
        <v>2.7</v>
      </c>
      <c r="BE144">
        <v>0.94499999999999995</v>
      </c>
      <c r="BF144">
        <v>2.3039999999999998</v>
      </c>
      <c r="BG144" s="1">
        <v>0.80600000000000005</v>
      </c>
      <c r="BH144">
        <v>0.82399999999999995</v>
      </c>
    </row>
    <row r="145" spans="1:60" x14ac:dyDescent="0.2">
      <c r="A145" s="22">
        <v>142</v>
      </c>
      <c r="B145">
        <v>8462966</v>
      </c>
      <c r="C145">
        <v>170</v>
      </c>
      <c r="D145">
        <v>519</v>
      </c>
      <c r="E145">
        <v>203</v>
      </c>
      <c r="F145">
        <v>191076</v>
      </c>
      <c r="G145">
        <v>1498</v>
      </c>
      <c r="H145" s="10">
        <v>2.7</v>
      </c>
      <c r="I145">
        <v>0.94499999999999995</v>
      </c>
      <c r="J145">
        <v>2.3039999999999998</v>
      </c>
      <c r="K145" s="1">
        <v>0.80600000000000005</v>
      </c>
      <c r="L145">
        <v>0.82799999999999996</v>
      </c>
      <c r="M145" s="22">
        <v>142</v>
      </c>
      <c r="N145">
        <v>8500198</v>
      </c>
      <c r="O145">
        <v>134</v>
      </c>
      <c r="P145">
        <v>498</v>
      </c>
      <c r="Q145">
        <v>165</v>
      </c>
      <c r="R145">
        <v>153745</v>
      </c>
      <c r="S145">
        <v>1440</v>
      </c>
      <c r="T145" s="10">
        <v>2.7</v>
      </c>
      <c r="U145">
        <v>0.94499999999999995</v>
      </c>
      <c r="V145">
        <v>2.3039999999999998</v>
      </c>
      <c r="W145" s="1">
        <v>0.80600000000000005</v>
      </c>
      <c r="X145">
        <v>0.84899999999999998</v>
      </c>
      <c r="Y145" s="22">
        <v>142</v>
      </c>
      <c r="Z145">
        <v>8499020</v>
      </c>
      <c r="AA145">
        <v>135</v>
      </c>
      <c r="AB145">
        <v>477</v>
      </c>
      <c r="AC145">
        <v>162</v>
      </c>
      <c r="AD145">
        <v>155006</v>
      </c>
      <c r="AE145">
        <v>1453</v>
      </c>
      <c r="AF145" s="10">
        <v>2.7</v>
      </c>
      <c r="AG145">
        <v>0.94499999999999995</v>
      </c>
      <c r="AH145">
        <v>2.3039999999999998</v>
      </c>
      <c r="AI145" s="1">
        <v>0.80600000000000005</v>
      </c>
      <c r="AJ145">
        <v>0.84299999999999997</v>
      </c>
      <c r="AK145" s="22">
        <v>142</v>
      </c>
      <c r="AL145">
        <v>8471146</v>
      </c>
      <c r="AM145">
        <v>152</v>
      </c>
      <c r="AN145">
        <v>520</v>
      </c>
      <c r="AO145">
        <v>182</v>
      </c>
      <c r="AP145">
        <v>182951</v>
      </c>
      <c r="AQ145">
        <v>1435</v>
      </c>
      <c r="AR145" s="10">
        <v>2.7</v>
      </c>
      <c r="AS145">
        <v>0.94499999999999995</v>
      </c>
      <c r="AT145">
        <v>2.3039999999999998</v>
      </c>
      <c r="AU145" s="1">
        <v>0.80600000000000005</v>
      </c>
      <c r="AV145">
        <v>0.82099999999999995</v>
      </c>
      <c r="AW145" s="22">
        <v>142</v>
      </c>
      <c r="AX145">
        <v>8506975</v>
      </c>
      <c r="AY145">
        <v>152</v>
      </c>
      <c r="AZ145">
        <v>446</v>
      </c>
      <c r="BA145">
        <v>178</v>
      </c>
      <c r="BB145">
        <v>147219</v>
      </c>
      <c r="BC145">
        <v>1426</v>
      </c>
      <c r="BD145" s="10">
        <v>2.7</v>
      </c>
      <c r="BE145">
        <v>0.94499999999999995</v>
      </c>
      <c r="BF145">
        <v>2.3039999999999998</v>
      </c>
      <c r="BG145" s="1">
        <v>0.80600000000000005</v>
      </c>
      <c r="BH145">
        <v>0.82799999999999996</v>
      </c>
    </row>
    <row r="146" spans="1:60" x14ac:dyDescent="0.2">
      <c r="A146" s="22">
        <v>143</v>
      </c>
      <c r="B146">
        <v>8462821</v>
      </c>
      <c r="C146">
        <v>145</v>
      </c>
      <c r="D146">
        <v>509</v>
      </c>
      <c r="E146">
        <v>180</v>
      </c>
      <c r="F146">
        <v>191104</v>
      </c>
      <c r="G146">
        <v>1509</v>
      </c>
      <c r="H146" s="10">
        <v>2.7</v>
      </c>
      <c r="I146">
        <v>0.94499999999999995</v>
      </c>
      <c r="J146">
        <v>2.3039999999999998</v>
      </c>
      <c r="K146" s="1">
        <v>0.80600000000000005</v>
      </c>
      <c r="L146">
        <v>0.82799999999999996</v>
      </c>
      <c r="M146" s="22">
        <v>143</v>
      </c>
      <c r="N146">
        <v>8500059</v>
      </c>
      <c r="O146">
        <v>139</v>
      </c>
      <c r="P146">
        <v>465</v>
      </c>
      <c r="Q146">
        <v>167</v>
      </c>
      <c r="R146">
        <v>154048</v>
      </c>
      <c r="S146">
        <v>1453</v>
      </c>
      <c r="T146" s="10">
        <v>2.7</v>
      </c>
      <c r="U146">
        <v>0.94499999999999995</v>
      </c>
      <c r="V146">
        <v>2.3039999999999998</v>
      </c>
      <c r="W146" s="1">
        <v>0.80600000000000005</v>
      </c>
      <c r="X146">
        <v>0.84799999999999998</v>
      </c>
      <c r="Y146" s="22">
        <v>143</v>
      </c>
      <c r="Z146">
        <v>8498885</v>
      </c>
      <c r="AA146">
        <v>135</v>
      </c>
      <c r="AB146">
        <v>449</v>
      </c>
      <c r="AC146">
        <v>163</v>
      </c>
      <c r="AD146">
        <v>155347</v>
      </c>
      <c r="AE146">
        <v>1463</v>
      </c>
      <c r="AF146" s="10">
        <v>2.7</v>
      </c>
      <c r="AG146">
        <v>0.94499999999999995</v>
      </c>
      <c r="AH146">
        <v>2.3039999999999998</v>
      </c>
      <c r="AI146" s="1">
        <v>0.80600000000000005</v>
      </c>
      <c r="AJ146">
        <v>0.84799999999999998</v>
      </c>
      <c r="AK146" s="22">
        <v>143</v>
      </c>
      <c r="AL146">
        <v>8471002</v>
      </c>
      <c r="AM146">
        <v>144</v>
      </c>
      <c r="AN146">
        <v>505</v>
      </c>
      <c r="AO146">
        <v>167</v>
      </c>
      <c r="AP146">
        <v>183018</v>
      </c>
      <c r="AQ146">
        <v>1450</v>
      </c>
      <c r="AR146" s="10">
        <v>2.7</v>
      </c>
      <c r="AS146">
        <v>0.94499999999999995</v>
      </c>
      <c r="AT146">
        <v>2.3039999999999998</v>
      </c>
      <c r="AU146" s="1">
        <v>0.80600000000000005</v>
      </c>
      <c r="AV146">
        <v>0.81699999999999995</v>
      </c>
      <c r="AW146" s="22">
        <v>143</v>
      </c>
      <c r="AX146">
        <v>8506870</v>
      </c>
      <c r="AY146">
        <v>105</v>
      </c>
      <c r="AZ146">
        <v>469</v>
      </c>
      <c r="BA146">
        <v>129</v>
      </c>
      <c r="BB146">
        <v>147162</v>
      </c>
      <c r="BC146">
        <v>1436</v>
      </c>
      <c r="BD146" s="10">
        <v>2.7</v>
      </c>
      <c r="BE146">
        <v>0.94499999999999995</v>
      </c>
      <c r="BF146">
        <v>2.3039999999999998</v>
      </c>
      <c r="BG146" s="1">
        <v>0.80600000000000005</v>
      </c>
      <c r="BH146">
        <v>0.82199999999999995</v>
      </c>
    </row>
    <row r="147" spans="1:60" x14ac:dyDescent="0.2">
      <c r="A147" s="22">
        <v>144</v>
      </c>
      <c r="B147">
        <v>8462687</v>
      </c>
      <c r="C147">
        <v>134</v>
      </c>
      <c r="D147">
        <v>491</v>
      </c>
      <c r="E147">
        <v>163</v>
      </c>
      <c r="F147">
        <v>191376</v>
      </c>
      <c r="G147">
        <v>1526</v>
      </c>
      <c r="H147" s="10">
        <v>2.7</v>
      </c>
      <c r="I147">
        <v>0.94499999999999995</v>
      </c>
      <c r="J147">
        <v>2.3039999999999998</v>
      </c>
      <c r="K147" s="1">
        <v>0.80600000000000005</v>
      </c>
      <c r="L147">
        <v>0.83099999999999996</v>
      </c>
      <c r="M147" s="22">
        <v>144</v>
      </c>
      <c r="N147">
        <v>8499916</v>
      </c>
      <c r="O147">
        <v>143</v>
      </c>
      <c r="P147">
        <v>435</v>
      </c>
      <c r="Q147">
        <v>169</v>
      </c>
      <c r="R147">
        <v>154143</v>
      </c>
      <c r="S147">
        <v>1464</v>
      </c>
      <c r="T147" s="10">
        <v>2.7</v>
      </c>
      <c r="U147">
        <v>0.94499999999999995</v>
      </c>
      <c r="V147">
        <v>2.3039999999999998</v>
      </c>
      <c r="W147" s="1">
        <v>0.80600000000000005</v>
      </c>
      <c r="X147">
        <v>0.83699999999999997</v>
      </c>
      <c r="Y147" s="22">
        <v>144</v>
      </c>
      <c r="Z147">
        <v>8498760</v>
      </c>
      <c r="AA147">
        <v>125</v>
      </c>
      <c r="AB147">
        <v>435</v>
      </c>
      <c r="AC147">
        <v>149</v>
      </c>
      <c r="AD147">
        <v>155234</v>
      </c>
      <c r="AE147">
        <v>1477</v>
      </c>
      <c r="AF147" s="10">
        <v>2.7</v>
      </c>
      <c r="AG147">
        <v>0.94499999999999995</v>
      </c>
      <c r="AH147">
        <v>2.3039999999999998</v>
      </c>
      <c r="AI147" s="1">
        <v>0.80600000000000005</v>
      </c>
      <c r="AJ147">
        <v>0.83699999999999997</v>
      </c>
      <c r="AK147" s="22">
        <v>144</v>
      </c>
      <c r="AL147">
        <v>8470845</v>
      </c>
      <c r="AM147">
        <v>157</v>
      </c>
      <c r="AN147">
        <v>467</v>
      </c>
      <c r="AO147">
        <v>182</v>
      </c>
      <c r="AP147">
        <v>183104</v>
      </c>
      <c r="AQ147">
        <v>1466</v>
      </c>
      <c r="AR147" s="10">
        <v>2.7</v>
      </c>
      <c r="AS147">
        <v>0.94499999999999995</v>
      </c>
      <c r="AT147">
        <v>2.3039999999999998</v>
      </c>
      <c r="AU147" s="1">
        <v>0.80600000000000005</v>
      </c>
      <c r="AV147">
        <v>0.82499999999999996</v>
      </c>
      <c r="AW147" s="22">
        <v>144</v>
      </c>
      <c r="AX147">
        <v>8506736</v>
      </c>
      <c r="AY147">
        <v>134</v>
      </c>
      <c r="AZ147">
        <v>419</v>
      </c>
      <c r="BA147">
        <v>155</v>
      </c>
      <c r="BB147">
        <v>147280</v>
      </c>
      <c r="BC147">
        <v>1449</v>
      </c>
      <c r="BD147" s="10">
        <v>2.7</v>
      </c>
      <c r="BE147">
        <v>0.94499999999999995</v>
      </c>
      <c r="BF147">
        <v>2.3039999999999998</v>
      </c>
      <c r="BG147" s="1">
        <v>0.80600000000000005</v>
      </c>
      <c r="BH147">
        <v>0.82799999999999996</v>
      </c>
    </row>
    <row r="148" spans="1:60" x14ac:dyDescent="0.2">
      <c r="A148" s="22">
        <v>145</v>
      </c>
      <c r="B148">
        <v>8462534</v>
      </c>
      <c r="C148">
        <v>153</v>
      </c>
      <c r="D148">
        <v>442</v>
      </c>
      <c r="E148">
        <v>183</v>
      </c>
      <c r="F148">
        <v>191462</v>
      </c>
      <c r="G148">
        <v>1538</v>
      </c>
      <c r="H148" s="10">
        <v>2.7</v>
      </c>
      <c r="I148">
        <v>0.94499999999999995</v>
      </c>
      <c r="J148">
        <v>2.3039999999999998</v>
      </c>
      <c r="K148" s="1">
        <v>0.80600000000000005</v>
      </c>
      <c r="L148">
        <v>0.83499999999999996</v>
      </c>
      <c r="M148" s="22">
        <v>145</v>
      </c>
      <c r="N148">
        <v>8499783</v>
      </c>
      <c r="O148">
        <v>133</v>
      </c>
      <c r="P148">
        <v>417</v>
      </c>
      <c r="Q148">
        <v>161</v>
      </c>
      <c r="R148">
        <v>154272</v>
      </c>
      <c r="S148">
        <v>1475</v>
      </c>
      <c r="T148" s="10">
        <v>2.7</v>
      </c>
      <c r="U148">
        <v>0.94499999999999995</v>
      </c>
      <c r="V148">
        <v>2.3039999999999998</v>
      </c>
      <c r="W148" s="1">
        <v>0.80600000000000005</v>
      </c>
      <c r="X148">
        <v>0.83499999999999996</v>
      </c>
      <c r="Y148" s="22">
        <v>145</v>
      </c>
      <c r="Z148">
        <v>8498626</v>
      </c>
      <c r="AA148">
        <v>134</v>
      </c>
      <c r="AB148">
        <v>401</v>
      </c>
      <c r="AC148">
        <v>159</v>
      </c>
      <c r="AD148">
        <v>155454</v>
      </c>
      <c r="AE148">
        <v>1492</v>
      </c>
      <c r="AF148" s="10">
        <v>2.7</v>
      </c>
      <c r="AG148">
        <v>0.94499999999999995</v>
      </c>
      <c r="AH148">
        <v>2.3039999999999998</v>
      </c>
      <c r="AI148" s="1">
        <v>0.80600000000000005</v>
      </c>
      <c r="AJ148">
        <v>0.84</v>
      </c>
      <c r="AK148" s="22">
        <v>145</v>
      </c>
      <c r="AL148">
        <v>8470701</v>
      </c>
      <c r="AM148">
        <v>144</v>
      </c>
      <c r="AN148">
        <v>453</v>
      </c>
      <c r="AO148">
        <v>171</v>
      </c>
      <c r="AP148">
        <v>183330</v>
      </c>
      <c r="AQ148">
        <v>1479</v>
      </c>
      <c r="AR148" s="10">
        <v>2.7</v>
      </c>
      <c r="AS148">
        <v>0.94499999999999995</v>
      </c>
      <c r="AT148">
        <v>2.3039999999999998</v>
      </c>
      <c r="AU148" s="1">
        <v>0.80600000000000005</v>
      </c>
      <c r="AV148">
        <v>0.82299999999999995</v>
      </c>
      <c r="AW148" s="22">
        <v>145</v>
      </c>
      <c r="AX148">
        <v>8506592</v>
      </c>
      <c r="AY148">
        <v>144</v>
      </c>
      <c r="AZ148">
        <v>378</v>
      </c>
      <c r="BA148">
        <v>175</v>
      </c>
      <c r="BB148">
        <v>147605</v>
      </c>
      <c r="BC148">
        <v>1465</v>
      </c>
      <c r="BD148" s="10">
        <v>2.7</v>
      </c>
      <c r="BE148">
        <v>0.94499999999999995</v>
      </c>
      <c r="BF148">
        <v>2.3039999999999998</v>
      </c>
      <c r="BG148" s="1">
        <v>0.80600000000000005</v>
      </c>
      <c r="BH148">
        <v>0.83199999999999996</v>
      </c>
    </row>
    <row r="149" spans="1:60" x14ac:dyDescent="0.2">
      <c r="A149" s="22">
        <v>146</v>
      </c>
      <c r="B149">
        <v>8462400</v>
      </c>
      <c r="C149">
        <v>134</v>
      </c>
      <c r="D149">
        <v>443</v>
      </c>
      <c r="E149">
        <v>152</v>
      </c>
      <c r="F149">
        <v>191709</v>
      </c>
      <c r="G149">
        <v>1552</v>
      </c>
      <c r="H149" s="10">
        <v>2.7</v>
      </c>
      <c r="I149">
        <v>0.94499999999999995</v>
      </c>
      <c r="J149">
        <v>2.3039999999999998</v>
      </c>
      <c r="K149" s="1">
        <v>0.80600000000000005</v>
      </c>
      <c r="L149">
        <v>0.82599999999999996</v>
      </c>
      <c r="M149" s="22">
        <v>146</v>
      </c>
      <c r="N149">
        <v>8499660</v>
      </c>
      <c r="O149">
        <v>123</v>
      </c>
      <c r="P149">
        <v>406</v>
      </c>
      <c r="Q149">
        <v>144</v>
      </c>
      <c r="R149">
        <v>154575</v>
      </c>
      <c r="S149">
        <v>1489</v>
      </c>
      <c r="T149" s="10">
        <v>2.7</v>
      </c>
      <c r="U149">
        <v>0.94499999999999995</v>
      </c>
      <c r="V149">
        <v>2.3039999999999998</v>
      </c>
      <c r="W149" s="1">
        <v>0.80600000000000005</v>
      </c>
      <c r="X149">
        <v>0.83299999999999996</v>
      </c>
      <c r="Y149" s="22">
        <v>146</v>
      </c>
      <c r="Z149">
        <v>8498501</v>
      </c>
      <c r="AA149">
        <v>125</v>
      </c>
      <c r="AB149">
        <v>400</v>
      </c>
      <c r="AC149">
        <v>135</v>
      </c>
      <c r="AD149">
        <v>155574</v>
      </c>
      <c r="AE149">
        <v>1515</v>
      </c>
      <c r="AF149" s="10">
        <v>2.7</v>
      </c>
      <c r="AG149">
        <v>0.94499999999999995</v>
      </c>
      <c r="AH149">
        <v>2.3039999999999998</v>
      </c>
      <c r="AI149" s="1">
        <v>0.80600000000000005</v>
      </c>
      <c r="AJ149">
        <v>0.83799999999999997</v>
      </c>
      <c r="AK149" s="22">
        <v>146</v>
      </c>
      <c r="AL149">
        <v>8470563</v>
      </c>
      <c r="AM149">
        <v>138</v>
      </c>
      <c r="AN149">
        <v>438</v>
      </c>
      <c r="AO149">
        <v>159</v>
      </c>
      <c r="AP149">
        <v>183485</v>
      </c>
      <c r="AQ149">
        <v>1495</v>
      </c>
      <c r="AR149" s="10">
        <v>2.7</v>
      </c>
      <c r="AS149">
        <v>0.94499999999999995</v>
      </c>
      <c r="AT149">
        <v>2.3039999999999998</v>
      </c>
      <c r="AU149" s="1">
        <v>0.80600000000000005</v>
      </c>
      <c r="AV149">
        <v>0.82499999999999996</v>
      </c>
      <c r="AW149" s="22">
        <v>146</v>
      </c>
      <c r="AX149">
        <v>8506480</v>
      </c>
      <c r="AY149">
        <v>112</v>
      </c>
      <c r="AZ149">
        <v>389</v>
      </c>
      <c r="BA149">
        <v>133</v>
      </c>
      <c r="BB149">
        <v>147641</v>
      </c>
      <c r="BC149">
        <v>1475</v>
      </c>
      <c r="BD149" s="10">
        <v>2.7</v>
      </c>
      <c r="BE149">
        <v>0.94499999999999995</v>
      </c>
      <c r="BF149">
        <v>2.3039999999999998</v>
      </c>
      <c r="BG149" s="1">
        <v>0.80600000000000005</v>
      </c>
      <c r="BH149">
        <v>0.84399999999999997</v>
      </c>
    </row>
    <row r="150" spans="1:60" x14ac:dyDescent="0.2">
      <c r="A150" s="22">
        <v>147</v>
      </c>
      <c r="B150">
        <v>8462275</v>
      </c>
      <c r="C150">
        <v>125</v>
      </c>
      <c r="D150">
        <v>432</v>
      </c>
      <c r="E150">
        <v>145</v>
      </c>
      <c r="F150">
        <v>191779</v>
      </c>
      <c r="G150">
        <v>1567</v>
      </c>
      <c r="H150" s="10">
        <v>2.7</v>
      </c>
      <c r="I150">
        <v>0.94499999999999995</v>
      </c>
      <c r="J150">
        <v>2.3039999999999998</v>
      </c>
      <c r="K150" s="1">
        <v>0.80600000000000005</v>
      </c>
      <c r="L150">
        <v>0.82499999999999996</v>
      </c>
      <c r="M150" s="22">
        <v>147</v>
      </c>
      <c r="N150">
        <v>8499545</v>
      </c>
      <c r="O150">
        <v>115</v>
      </c>
      <c r="P150">
        <v>397</v>
      </c>
      <c r="Q150">
        <v>132</v>
      </c>
      <c r="R150">
        <v>154593</v>
      </c>
      <c r="S150">
        <v>1505</v>
      </c>
      <c r="T150" s="10">
        <v>2.7</v>
      </c>
      <c r="U150">
        <v>0.94499999999999995</v>
      </c>
      <c r="V150">
        <v>2.3039999999999998</v>
      </c>
      <c r="W150" s="1">
        <v>0.80600000000000005</v>
      </c>
      <c r="X150">
        <v>0.83499999999999996</v>
      </c>
      <c r="Y150" s="22">
        <v>147</v>
      </c>
      <c r="Z150">
        <v>8498377</v>
      </c>
      <c r="AA150">
        <v>124</v>
      </c>
      <c r="AB150">
        <v>382</v>
      </c>
      <c r="AC150">
        <v>143</v>
      </c>
      <c r="AD150">
        <v>155726</v>
      </c>
      <c r="AE150">
        <v>1533</v>
      </c>
      <c r="AF150" s="10">
        <v>2.7</v>
      </c>
      <c r="AG150">
        <v>0.94499999999999995</v>
      </c>
      <c r="AH150">
        <v>2.3039999999999998</v>
      </c>
      <c r="AI150" s="1">
        <v>0.80600000000000005</v>
      </c>
      <c r="AJ150">
        <v>0.83899999999999997</v>
      </c>
      <c r="AK150" s="22">
        <v>147</v>
      </c>
      <c r="AL150">
        <v>8470443</v>
      </c>
      <c r="AM150">
        <v>120</v>
      </c>
      <c r="AN150">
        <v>432</v>
      </c>
      <c r="AO150">
        <v>144</v>
      </c>
      <c r="AP150">
        <v>183673</v>
      </c>
      <c r="AQ150">
        <v>1510</v>
      </c>
      <c r="AR150" s="10">
        <v>2.7</v>
      </c>
      <c r="AS150">
        <v>0.94499999999999995</v>
      </c>
      <c r="AT150">
        <v>2.3039999999999998</v>
      </c>
      <c r="AU150" s="1">
        <v>0.80600000000000005</v>
      </c>
      <c r="AV150">
        <v>0.83099999999999996</v>
      </c>
      <c r="AW150" s="22">
        <v>147</v>
      </c>
      <c r="AX150">
        <v>8506373</v>
      </c>
      <c r="AY150">
        <v>107</v>
      </c>
      <c r="AZ150">
        <v>381</v>
      </c>
      <c r="BA150">
        <v>120</v>
      </c>
      <c r="BB150">
        <v>147778</v>
      </c>
      <c r="BC150">
        <v>1490</v>
      </c>
      <c r="BD150" s="10">
        <v>2.7</v>
      </c>
      <c r="BE150">
        <v>0.94499999999999995</v>
      </c>
      <c r="BF150">
        <v>2.3039999999999998</v>
      </c>
      <c r="BG150" s="1">
        <v>0.80600000000000005</v>
      </c>
      <c r="BH150">
        <v>0.83599999999999997</v>
      </c>
    </row>
    <row r="151" spans="1:60" x14ac:dyDescent="0.2">
      <c r="A151" s="22">
        <v>148</v>
      </c>
      <c r="B151">
        <v>8462141</v>
      </c>
      <c r="C151">
        <v>134</v>
      </c>
      <c r="D151">
        <v>407</v>
      </c>
      <c r="E151">
        <v>150</v>
      </c>
      <c r="F151">
        <v>191985</v>
      </c>
      <c r="G151">
        <v>1588</v>
      </c>
      <c r="H151" s="10">
        <v>2.7</v>
      </c>
      <c r="I151">
        <v>0.94499999999999995</v>
      </c>
      <c r="J151">
        <v>2.3039999999999998</v>
      </c>
      <c r="K151" s="1">
        <v>0.80600000000000005</v>
      </c>
      <c r="L151">
        <v>0.83399999999999996</v>
      </c>
      <c r="M151" s="22">
        <v>148</v>
      </c>
      <c r="N151">
        <v>8499428</v>
      </c>
      <c r="O151">
        <v>117</v>
      </c>
      <c r="P151">
        <v>370</v>
      </c>
      <c r="Q151">
        <v>142</v>
      </c>
      <c r="R151">
        <v>154616</v>
      </c>
      <c r="S151">
        <v>1513</v>
      </c>
      <c r="T151" s="10">
        <v>2.7</v>
      </c>
      <c r="U151">
        <v>0.94499999999999995</v>
      </c>
      <c r="V151">
        <v>2.3039999999999998</v>
      </c>
      <c r="W151" s="1">
        <v>0.80600000000000005</v>
      </c>
      <c r="X151">
        <v>0.84</v>
      </c>
      <c r="Y151" s="22">
        <v>148</v>
      </c>
      <c r="Z151">
        <v>8498269</v>
      </c>
      <c r="AA151">
        <v>108</v>
      </c>
      <c r="AB151">
        <v>380</v>
      </c>
      <c r="AC151">
        <v>126</v>
      </c>
      <c r="AD151">
        <v>155981</v>
      </c>
      <c r="AE151">
        <v>1546</v>
      </c>
      <c r="AF151" s="10">
        <v>2.7</v>
      </c>
      <c r="AG151">
        <v>0.94499999999999995</v>
      </c>
      <c r="AH151">
        <v>2.3039999999999998</v>
      </c>
      <c r="AI151" s="1">
        <v>0.80600000000000005</v>
      </c>
      <c r="AJ151">
        <v>0.85099999999999998</v>
      </c>
      <c r="AK151" s="22">
        <v>148</v>
      </c>
      <c r="AL151">
        <v>8470310</v>
      </c>
      <c r="AM151">
        <v>133</v>
      </c>
      <c r="AN151">
        <v>406</v>
      </c>
      <c r="AO151">
        <v>146</v>
      </c>
      <c r="AP151">
        <v>183785</v>
      </c>
      <c r="AQ151">
        <v>1530</v>
      </c>
      <c r="AR151" s="10">
        <v>2.7</v>
      </c>
      <c r="AS151">
        <v>0.94499999999999995</v>
      </c>
      <c r="AT151">
        <v>2.3039999999999998</v>
      </c>
      <c r="AU151" s="1">
        <v>0.80600000000000005</v>
      </c>
      <c r="AV151">
        <v>0.84399999999999997</v>
      </c>
      <c r="AW151" s="22">
        <v>148</v>
      </c>
      <c r="AX151">
        <v>8506257</v>
      </c>
      <c r="AY151">
        <v>116</v>
      </c>
      <c r="AZ151">
        <v>356</v>
      </c>
      <c r="BA151">
        <v>132</v>
      </c>
      <c r="BB151">
        <v>147964</v>
      </c>
      <c r="BC151">
        <v>1509</v>
      </c>
      <c r="BD151" s="10">
        <v>2.7</v>
      </c>
      <c r="BE151">
        <v>0.94499999999999995</v>
      </c>
      <c r="BF151">
        <v>2.3039999999999998</v>
      </c>
      <c r="BG151" s="1">
        <v>0.80600000000000005</v>
      </c>
      <c r="BH151">
        <v>0.83</v>
      </c>
    </row>
    <row r="152" spans="1:60" x14ac:dyDescent="0.2">
      <c r="A152" s="22">
        <v>149</v>
      </c>
      <c r="B152">
        <v>8462007</v>
      </c>
      <c r="C152">
        <v>134</v>
      </c>
      <c r="D152">
        <v>384</v>
      </c>
      <c r="E152">
        <v>157</v>
      </c>
      <c r="F152">
        <v>192123</v>
      </c>
      <c r="G152">
        <v>1603</v>
      </c>
      <c r="H152" s="10">
        <v>2.7</v>
      </c>
      <c r="I152">
        <v>0.94499999999999995</v>
      </c>
      <c r="J152">
        <v>2.3039999999999998</v>
      </c>
      <c r="K152" s="1">
        <v>0.80600000000000005</v>
      </c>
      <c r="L152">
        <v>0.83899999999999997</v>
      </c>
      <c r="M152" s="22">
        <v>149</v>
      </c>
      <c r="N152">
        <v>8499330</v>
      </c>
      <c r="O152">
        <v>98</v>
      </c>
      <c r="P152">
        <v>363</v>
      </c>
      <c r="Q152">
        <v>124</v>
      </c>
      <c r="R152">
        <v>154940</v>
      </c>
      <c r="S152">
        <v>1524</v>
      </c>
      <c r="T152" s="10">
        <v>2.7</v>
      </c>
      <c r="U152">
        <v>0.94499999999999995</v>
      </c>
      <c r="V152">
        <v>2.3039999999999998</v>
      </c>
      <c r="W152" s="1">
        <v>0.80600000000000005</v>
      </c>
      <c r="X152">
        <v>0.83899999999999997</v>
      </c>
      <c r="Y152" s="22">
        <v>149</v>
      </c>
      <c r="Z152">
        <v>8498167</v>
      </c>
      <c r="AA152">
        <v>102</v>
      </c>
      <c r="AB152">
        <v>368</v>
      </c>
      <c r="AC152">
        <v>120</v>
      </c>
      <c r="AD152">
        <v>155920</v>
      </c>
      <c r="AE152">
        <v>1562</v>
      </c>
      <c r="AF152" s="10">
        <v>2.7</v>
      </c>
      <c r="AG152">
        <v>0.94499999999999995</v>
      </c>
      <c r="AH152">
        <v>2.3039999999999998</v>
      </c>
      <c r="AI152" s="1">
        <v>0.80600000000000005</v>
      </c>
      <c r="AJ152">
        <v>0.85399999999999998</v>
      </c>
      <c r="AK152" s="22">
        <v>149</v>
      </c>
      <c r="AL152">
        <v>8470179</v>
      </c>
      <c r="AM152">
        <v>131</v>
      </c>
      <c r="AN152">
        <v>388</v>
      </c>
      <c r="AO152">
        <v>151</v>
      </c>
      <c r="AP152">
        <v>183916</v>
      </c>
      <c r="AQ152">
        <v>1545</v>
      </c>
      <c r="AR152" s="10">
        <v>2.7</v>
      </c>
      <c r="AS152">
        <v>0.94499999999999995</v>
      </c>
      <c r="AT152">
        <v>2.3039999999999998</v>
      </c>
      <c r="AU152" s="1">
        <v>0.80600000000000005</v>
      </c>
      <c r="AV152">
        <v>0.85099999999999998</v>
      </c>
      <c r="AW152" s="22">
        <v>149</v>
      </c>
      <c r="AX152">
        <v>8506148</v>
      </c>
      <c r="AY152">
        <v>109</v>
      </c>
      <c r="AZ152">
        <v>345</v>
      </c>
      <c r="BA152">
        <v>127</v>
      </c>
      <c r="BB152">
        <v>147955</v>
      </c>
      <c r="BC152">
        <v>1522</v>
      </c>
      <c r="BD152" s="10">
        <v>2.7</v>
      </c>
      <c r="BE152">
        <v>0.94499999999999995</v>
      </c>
      <c r="BF152">
        <v>2.3039999999999998</v>
      </c>
      <c r="BG152" s="1">
        <v>0.80600000000000005</v>
      </c>
      <c r="BH152">
        <v>0.84699999999999998</v>
      </c>
    </row>
    <row r="153" spans="1:60" x14ac:dyDescent="0.2">
      <c r="A153" s="22">
        <v>150</v>
      </c>
      <c r="B153">
        <v>8461911</v>
      </c>
      <c r="C153">
        <v>96</v>
      </c>
      <c r="D153">
        <v>392</v>
      </c>
      <c r="E153">
        <v>126</v>
      </c>
      <c r="F153">
        <v>192283</v>
      </c>
      <c r="G153">
        <v>1620</v>
      </c>
      <c r="H153" s="10">
        <v>2.7</v>
      </c>
      <c r="I153">
        <v>0.94499999999999995</v>
      </c>
      <c r="J153">
        <v>1.907</v>
      </c>
      <c r="K153" s="1">
        <v>0.66800000000000004</v>
      </c>
      <c r="L153">
        <v>0.84799999999999998</v>
      </c>
      <c r="M153" s="22">
        <v>150</v>
      </c>
      <c r="N153">
        <v>8499239</v>
      </c>
      <c r="O153">
        <v>91</v>
      </c>
      <c r="P153">
        <v>330</v>
      </c>
      <c r="Q153">
        <v>131</v>
      </c>
      <c r="R153">
        <v>154840</v>
      </c>
      <c r="S153">
        <v>1537</v>
      </c>
      <c r="T153" s="10">
        <v>2.7</v>
      </c>
      <c r="U153">
        <v>0.94499999999999995</v>
      </c>
      <c r="V153">
        <v>1.907</v>
      </c>
      <c r="W153" s="1">
        <v>0.66800000000000004</v>
      </c>
      <c r="X153">
        <v>0.84199999999999997</v>
      </c>
      <c r="Y153" s="22">
        <v>150</v>
      </c>
      <c r="Z153">
        <v>8498071</v>
      </c>
      <c r="AA153">
        <v>96</v>
      </c>
      <c r="AB153">
        <v>341</v>
      </c>
      <c r="AC153">
        <v>129</v>
      </c>
      <c r="AD153">
        <v>156148</v>
      </c>
      <c r="AE153">
        <v>1576</v>
      </c>
      <c r="AF153" s="10">
        <v>2.7</v>
      </c>
      <c r="AG153">
        <v>0.94499999999999995</v>
      </c>
      <c r="AH153">
        <v>1.907</v>
      </c>
      <c r="AI153" s="1">
        <v>0.66800000000000004</v>
      </c>
      <c r="AJ153">
        <v>0.85799999999999998</v>
      </c>
      <c r="AK153" s="22">
        <v>150</v>
      </c>
      <c r="AL153">
        <v>8470094</v>
      </c>
      <c r="AM153">
        <v>85</v>
      </c>
      <c r="AN153">
        <v>400</v>
      </c>
      <c r="AO153">
        <v>119</v>
      </c>
      <c r="AP153">
        <v>184104</v>
      </c>
      <c r="AQ153">
        <v>1557</v>
      </c>
      <c r="AR153" s="10">
        <v>2.7</v>
      </c>
      <c r="AS153">
        <v>0.94499999999999995</v>
      </c>
      <c r="AT153">
        <v>1.907</v>
      </c>
      <c r="AU153" s="1">
        <v>0.66800000000000004</v>
      </c>
      <c r="AV153">
        <v>0.86299999999999999</v>
      </c>
      <c r="AW153" s="22">
        <v>150</v>
      </c>
      <c r="AX153">
        <v>8506063</v>
      </c>
      <c r="AY153">
        <v>85</v>
      </c>
      <c r="AZ153">
        <v>336</v>
      </c>
      <c r="BA153">
        <v>118</v>
      </c>
      <c r="BB153">
        <v>148107</v>
      </c>
      <c r="BC153">
        <v>1537</v>
      </c>
      <c r="BD153" s="10">
        <v>2.7</v>
      </c>
      <c r="BE153">
        <v>0.94499999999999995</v>
      </c>
      <c r="BF153">
        <v>1.907</v>
      </c>
      <c r="BG153" s="1">
        <v>0.66800000000000004</v>
      </c>
      <c r="BH153">
        <v>0.85099999999999998</v>
      </c>
    </row>
    <row r="154" spans="1:60" x14ac:dyDescent="0.2">
      <c r="A154" s="22">
        <v>151</v>
      </c>
      <c r="B154">
        <v>8461814</v>
      </c>
      <c r="C154">
        <v>97</v>
      </c>
      <c r="D154">
        <v>361</v>
      </c>
      <c r="E154">
        <v>127</v>
      </c>
      <c r="F154">
        <v>192308</v>
      </c>
      <c r="G154">
        <v>1638</v>
      </c>
      <c r="H154" s="10">
        <v>2.7</v>
      </c>
      <c r="I154">
        <v>0.999</v>
      </c>
      <c r="J154">
        <v>1.907</v>
      </c>
      <c r="K154" s="1">
        <v>0.70599999999999996</v>
      </c>
      <c r="L154">
        <v>0.85699999999999998</v>
      </c>
      <c r="M154" s="22">
        <v>151</v>
      </c>
      <c r="N154">
        <v>8499157</v>
      </c>
      <c r="O154">
        <v>82</v>
      </c>
      <c r="P154">
        <v>313</v>
      </c>
      <c r="Q154">
        <v>108</v>
      </c>
      <c r="R154">
        <v>155104</v>
      </c>
      <c r="S154">
        <v>1553</v>
      </c>
      <c r="T154" s="10">
        <v>2.7</v>
      </c>
      <c r="U154">
        <v>0.999</v>
      </c>
      <c r="V154">
        <v>1.907</v>
      </c>
      <c r="W154" s="1">
        <v>0.70599999999999996</v>
      </c>
      <c r="X154">
        <v>0.83599999999999997</v>
      </c>
      <c r="Y154" s="22">
        <v>151</v>
      </c>
      <c r="Z154">
        <v>8497989</v>
      </c>
      <c r="AA154">
        <v>82</v>
      </c>
      <c r="AB154">
        <v>323</v>
      </c>
      <c r="AC154">
        <v>114</v>
      </c>
      <c r="AD154">
        <v>156345</v>
      </c>
      <c r="AE154">
        <v>1587</v>
      </c>
      <c r="AF154" s="10">
        <v>2.7</v>
      </c>
      <c r="AG154">
        <v>0.999</v>
      </c>
      <c r="AH154">
        <v>1.907</v>
      </c>
      <c r="AI154" s="1">
        <v>0.70599999999999996</v>
      </c>
      <c r="AJ154">
        <v>0.86299999999999999</v>
      </c>
      <c r="AK154" s="22">
        <v>151</v>
      </c>
      <c r="AL154">
        <v>8469984</v>
      </c>
      <c r="AM154">
        <v>110</v>
      </c>
      <c r="AN154">
        <v>341</v>
      </c>
      <c r="AO154">
        <v>144</v>
      </c>
      <c r="AP154">
        <v>184133</v>
      </c>
      <c r="AQ154">
        <v>1571</v>
      </c>
      <c r="AR154" s="10">
        <v>2.7</v>
      </c>
      <c r="AS154">
        <v>0.999</v>
      </c>
      <c r="AT154">
        <v>1.907</v>
      </c>
      <c r="AU154" s="1">
        <v>0.70599999999999996</v>
      </c>
      <c r="AV154">
        <v>0.86399999999999999</v>
      </c>
      <c r="AW154" s="22">
        <v>151</v>
      </c>
      <c r="AX154">
        <v>8505977</v>
      </c>
      <c r="AY154">
        <v>86</v>
      </c>
      <c r="AZ154">
        <v>311</v>
      </c>
      <c r="BA154">
        <v>110</v>
      </c>
      <c r="BB154">
        <v>148270</v>
      </c>
      <c r="BC154">
        <v>1552</v>
      </c>
      <c r="BD154" s="10">
        <v>2.7</v>
      </c>
      <c r="BE154">
        <v>0.999</v>
      </c>
      <c r="BF154">
        <v>1.907</v>
      </c>
      <c r="BG154" s="1">
        <v>0.70599999999999996</v>
      </c>
      <c r="BH154">
        <v>0.85699999999999998</v>
      </c>
    </row>
    <row r="155" spans="1:60" x14ac:dyDescent="0.2">
      <c r="A155" s="22">
        <v>152</v>
      </c>
      <c r="B155">
        <v>8461715</v>
      </c>
      <c r="C155">
        <v>99</v>
      </c>
      <c r="D155">
        <v>334</v>
      </c>
      <c r="E155">
        <v>124</v>
      </c>
      <c r="F155">
        <v>192488</v>
      </c>
      <c r="G155">
        <v>1655</v>
      </c>
      <c r="H155" s="10">
        <v>2.7</v>
      </c>
      <c r="I155">
        <v>0.999</v>
      </c>
      <c r="J155">
        <v>1.907</v>
      </c>
      <c r="K155" s="1">
        <v>0.70599999999999996</v>
      </c>
      <c r="L155">
        <v>0.85</v>
      </c>
      <c r="M155" s="22">
        <v>152</v>
      </c>
      <c r="N155">
        <v>8499080</v>
      </c>
      <c r="O155">
        <v>77</v>
      </c>
      <c r="P155">
        <v>287</v>
      </c>
      <c r="Q155">
        <v>108</v>
      </c>
      <c r="R155">
        <v>155213</v>
      </c>
      <c r="S155">
        <v>1567</v>
      </c>
      <c r="T155" s="10">
        <v>2.7</v>
      </c>
      <c r="U155">
        <v>0.999</v>
      </c>
      <c r="V155">
        <v>1.907</v>
      </c>
      <c r="W155" s="1">
        <v>0.70599999999999996</v>
      </c>
      <c r="X155">
        <v>0.81200000000000006</v>
      </c>
      <c r="Y155" s="22">
        <v>152</v>
      </c>
      <c r="Z155">
        <v>8497885</v>
      </c>
      <c r="AA155">
        <v>104</v>
      </c>
      <c r="AB155">
        <v>278</v>
      </c>
      <c r="AC155">
        <v>127</v>
      </c>
      <c r="AD155">
        <v>156292</v>
      </c>
      <c r="AE155">
        <v>1604</v>
      </c>
      <c r="AF155" s="10">
        <v>2.7</v>
      </c>
      <c r="AG155">
        <v>0.999</v>
      </c>
      <c r="AH155">
        <v>1.907</v>
      </c>
      <c r="AI155" s="1">
        <v>0.70599999999999996</v>
      </c>
      <c r="AJ155">
        <v>0.84899999999999998</v>
      </c>
      <c r="AK155" s="22">
        <v>152</v>
      </c>
      <c r="AL155">
        <v>8469889</v>
      </c>
      <c r="AM155">
        <v>95</v>
      </c>
      <c r="AN155">
        <v>323</v>
      </c>
      <c r="AO155">
        <v>128</v>
      </c>
      <c r="AP155">
        <v>184467</v>
      </c>
      <c r="AQ155">
        <v>1582</v>
      </c>
      <c r="AR155" s="10">
        <v>2.7</v>
      </c>
      <c r="AS155">
        <v>0.999</v>
      </c>
      <c r="AT155">
        <v>1.907</v>
      </c>
      <c r="AU155" s="1">
        <v>0.70599999999999996</v>
      </c>
      <c r="AV155">
        <v>0.84399999999999997</v>
      </c>
      <c r="AW155" s="22">
        <v>152</v>
      </c>
      <c r="AX155">
        <v>8505890</v>
      </c>
      <c r="AY155">
        <v>87</v>
      </c>
      <c r="AZ155">
        <v>285</v>
      </c>
      <c r="BA155">
        <v>112</v>
      </c>
      <c r="BB155">
        <v>148489</v>
      </c>
      <c r="BC155">
        <v>1567</v>
      </c>
      <c r="BD155" s="10">
        <v>2.7</v>
      </c>
      <c r="BE155">
        <v>0.999</v>
      </c>
      <c r="BF155">
        <v>1.907</v>
      </c>
      <c r="BG155" s="1">
        <v>0.70599999999999996</v>
      </c>
      <c r="BH155">
        <v>0.83599999999999997</v>
      </c>
    </row>
    <row r="156" spans="1:60" x14ac:dyDescent="0.2">
      <c r="A156" s="22">
        <v>153</v>
      </c>
      <c r="B156">
        <v>8461614</v>
      </c>
      <c r="C156">
        <v>101</v>
      </c>
      <c r="D156">
        <v>296</v>
      </c>
      <c r="E156">
        <v>137</v>
      </c>
      <c r="F156">
        <v>192706</v>
      </c>
      <c r="G156">
        <v>1668</v>
      </c>
      <c r="H156" s="10">
        <v>2.7</v>
      </c>
      <c r="I156">
        <v>0.999</v>
      </c>
      <c r="J156">
        <v>1.907</v>
      </c>
      <c r="K156" s="1">
        <v>0.70599999999999996</v>
      </c>
      <c r="L156">
        <v>0.84</v>
      </c>
      <c r="M156" s="22">
        <v>153</v>
      </c>
      <c r="N156">
        <v>8499006</v>
      </c>
      <c r="O156">
        <v>74</v>
      </c>
      <c r="P156">
        <v>266</v>
      </c>
      <c r="Q156">
        <v>98</v>
      </c>
      <c r="R156">
        <v>155276</v>
      </c>
      <c r="S156">
        <v>1585</v>
      </c>
      <c r="T156" s="10">
        <v>2.7</v>
      </c>
      <c r="U156">
        <v>0.999</v>
      </c>
      <c r="V156">
        <v>1.907</v>
      </c>
      <c r="W156" s="1">
        <v>0.70599999999999996</v>
      </c>
      <c r="X156">
        <v>0.80200000000000005</v>
      </c>
      <c r="Y156" s="22">
        <v>153</v>
      </c>
      <c r="Z156">
        <v>8497818</v>
      </c>
      <c r="AA156">
        <v>67</v>
      </c>
      <c r="AB156">
        <v>281</v>
      </c>
      <c r="AC156">
        <v>101</v>
      </c>
      <c r="AD156">
        <v>156431</v>
      </c>
      <c r="AE156">
        <v>1611</v>
      </c>
      <c r="AF156" s="10">
        <v>2.7</v>
      </c>
      <c r="AG156">
        <v>0.999</v>
      </c>
      <c r="AH156">
        <v>1.907</v>
      </c>
      <c r="AI156" s="1">
        <v>0.70599999999999996</v>
      </c>
      <c r="AJ156">
        <v>0.83099999999999996</v>
      </c>
      <c r="AK156" s="22">
        <v>153</v>
      </c>
      <c r="AL156">
        <v>8469794</v>
      </c>
      <c r="AM156">
        <v>95</v>
      </c>
      <c r="AN156">
        <v>296</v>
      </c>
      <c r="AO156">
        <v>122</v>
      </c>
      <c r="AP156">
        <v>184316</v>
      </c>
      <c r="AQ156">
        <v>1599</v>
      </c>
      <c r="AR156" s="10">
        <v>2.7</v>
      </c>
      <c r="AS156">
        <v>0.999</v>
      </c>
      <c r="AT156">
        <v>1.907</v>
      </c>
      <c r="AU156" s="1">
        <v>0.70599999999999996</v>
      </c>
      <c r="AV156">
        <v>0.83099999999999996</v>
      </c>
      <c r="AW156" s="22">
        <v>153</v>
      </c>
      <c r="AX156">
        <v>8505806</v>
      </c>
      <c r="AY156">
        <v>84</v>
      </c>
      <c r="AZ156">
        <v>263</v>
      </c>
      <c r="BA156">
        <v>109</v>
      </c>
      <c r="BB156">
        <v>148425</v>
      </c>
      <c r="BC156">
        <v>1584</v>
      </c>
      <c r="BD156" s="10">
        <v>2.7</v>
      </c>
      <c r="BE156">
        <v>0.999</v>
      </c>
      <c r="BF156">
        <v>1.907</v>
      </c>
      <c r="BG156" s="1">
        <v>0.70599999999999996</v>
      </c>
      <c r="BH156">
        <v>0.83099999999999996</v>
      </c>
    </row>
    <row r="157" spans="1:60" x14ac:dyDescent="0.2">
      <c r="A157" s="22">
        <v>154</v>
      </c>
      <c r="B157">
        <v>8461542</v>
      </c>
      <c r="C157">
        <v>72</v>
      </c>
      <c r="D157">
        <v>298</v>
      </c>
      <c r="E157">
        <v>99</v>
      </c>
      <c r="F157">
        <v>192709</v>
      </c>
      <c r="G157">
        <v>1681</v>
      </c>
      <c r="H157" s="10">
        <v>2.7</v>
      </c>
      <c r="I157">
        <v>0.999</v>
      </c>
      <c r="J157">
        <v>1.907</v>
      </c>
      <c r="K157" s="1">
        <v>0.70599999999999996</v>
      </c>
      <c r="L157">
        <v>0.82599999999999996</v>
      </c>
      <c r="M157" s="22">
        <v>154</v>
      </c>
      <c r="N157">
        <v>8498917</v>
      </c>
      <c r="O157">
        <v>89</v>
      </c>
      <c r="P157">
        <v>232</v>
      </c>
      <c r="Q157">
        <v>108</v>
      </c>
      <c r="R157">
        <v>155457</v>
      </c>
      <c r="S157">
        <v>1604</v>
      </c>
      <c r="T157" s="10">
        <v>2.7</v>
      </c>
      <c r="U157">
        <v>0.999</v>
      </c>
      <c r="V157">
        <v>1.907</v>
      </c>
      <c r="W157" s="1">
        <v>0.70599999999999996</v>
      </c>
      <c r="X157">
        <v>0.77900000000000003</v>
      </c>
      <c r="Y157" s="22">
        <v>154</v>
      </c>
      <c r="Z157">
        <v>8497753</v>
      </c>
      <c r="AA157">
        <v>65</v>
      </c>
      <c r="AB157">
        <v>259</v>
      </c>
      <c r="AC157">
        <v>89</v>
      </c>
      <c r="AD157">
        <v>156584</v>
      </c>
      <c r="AE157">
        <v>1626</v>
      </c>
      <c r="AF157" s="10">
        <v>2.7</v>
      </c>
      <c r="AG157">
        <v>0.999</v>
      </c>
      <c r="AH157">
        <v>1.907</v>
      </c>
      <c r="AI157" s="1">
        <v>0.70599999999999996</v>
      </c>
      <c r="AJ157">
        <v>0.81200000000000006</v>
      </c>
      <c r="AK157" s="22">
        <v>154</v>
      </c>
      <c r="AL157">
        <v>8469724</v>
      </c>
      <c r="AM157">
        <v>70</v>
      </c>
      <c r="AN157">
        <v>298</v>
      </c>
      <c r="AO157">
        <v>93</v>
      </c>
      <c r="AP157">
        <v>184559</v>
      </c>
      <c r="AQ157">
        <v>1613</v>
      </c>
      <c r="AR157" s="10">
        <v>2.7</v>
      </c>
      <c r="AS157">
        <v>0.999</v>
      </c>
      <c r="AT157">
        <v>1.907</v>
      </c>
      <c r="AU157" s="1">
        <v>0.70599999999999996</v>
      </c>
      <c r="AV157">
        <v>0.81</v>
      </c>
      <c r="AW157" s="22">
        <v>154</v>
      </c>
      <c r="AX157">
        <v>8505735</v>
      </c>
      <c r="AY157">
        <v>71</v>
      </c>
      <c r="AZ157">
        <v>258</v>
      </c>
      <c r="BA157">
        <v>89</v>
      </c>
      <c r="BB157">
        <v>148521</v>
      </c>
      <c r="BC157">
        <v>1597</v>
      </c>
      <c r="BD157" s="10">
        <v>2.7</v>
      </c>
      <c r="BE157">
        <v>0.999</v>
      </c>
      <c r="BF157">
        <v>1.907</v>
      </c>
      <c r="BG157" s="1">
        <v>0.70599999999999996</v>
      </c>
      <c r="BH157">
        <v>0.82099999999999995</v>
      </c>
    </row>
    <row r="158" spans="1:60" x14ac:dyDescent="0.2">
      <c r="A158" s="22">
        <v>155</v>
      </c>
      <c r="B158">
        <v>8461466</v>
      </c>
      <c r="C158">
        <v>76</v>
      </c>
      <c r="D158">
        <v>272</v>
      </c>
      <c r="E158">
        <v>98</v>
      </c>
      <c r="F158">
        <v>192882</v>
      </c>
      <c r="G158">
        <v>1695</v>
      </c>
      <c r="H158" s="10">
        <v>2.7</v>
      </c>
      <c r="I158">
        <v>0.999</v>
      </c>
      <c r="J158">
        <v>1.907</v>
      </c>
      <c r="K158" s="1">
        <v>0.70599999999999996</v>
      </c>
      <c r="L158">
        <v>0.80500000000000005</v>
      </c>
      <c r="M158" s="22">
        <v>155</v>
      </c>
      <c r="N158">
        <v>8498859</v>
      </c>
      <c r="O158">
        <v>58</v>
      </c>
      <c r="P158">
        <v>242</v>
      </c>
      <c r="Q158">
        <v>79</v>
      </c>
      <c r="R158">
        <v>155453</v>
      </c>
      <c r="S158">
        <v>1617</v>
      </c>
      <c r="T158" s="10">
        <v>2.7</v>
      </c>
      <c r="U158">
        <v>0.999</v>
      </c>
      <c r="V158">
        <v>1.907</v>
      </c>
      <c r="W158" s="1">
        <v>0.70599999999999996</v>
      </c>
      <c r="X158">
        <v>0.75800000000000001</v>
      </c>
      <c r="Y158" s="22">
        <v>155</v>
      </c>
      <c r="Z158">
        <v>8497676</v>
      </c>
      <c r="AA158">
        <v>77</v>
      </c>
      <c r="AB158">
        <v>227</v>
      </c>
      <c r="AC158">
        <v>97</v>
      </c>
      <c r="AD158">
        <v>156725</v>
      </c>
      <c r="AE158">
        <v>1642</v>
      </c>
      <c r="AF158" s="10">
        <v>2.7</v>
      </c>
      <c r="AG158">
        <v>0.999</v>
      </c>
      <c r="AH158">
        <v>1.907</v>
      </c>
      <c r="AI158" s="1">
        <v>0.70599999999999996</v>
      </c>
      <c r="AJ158">
        <v>0.78</v>
      </c>
      <c r="AK158" s="22">
        <v>155</v>
      </c>
      <c r="AL158">
        <v>8469633</v>
      </c>
      <c r="AM158">
        <v>91</v>
      </c>
      <c r="AN158">
        <v>263</v>
      </c>
      <c r="AO158">
        <v>105</v>
      </c>
      <c r="AP158">
        <v>184695</v>
      </c>
      <c r="AQ158">
        <v>1633</v>
      </c>
      <c r="AR158" s="10">
        <v>2.7</v>
      </c>
      <c r="AS158">
        <v>0.999</v>
      </c>
      <c r="AT158">
        <v>1.907</v>
      </c>
      <c r="AU158" s="1">
        <v>0.70599999999999996</v>
      </c>
      <c r="AV158">
        <v>0.80100000000000005</v>
      </c>
      <c r="AW158" s="22">
        <v>155</v>
      </c>
      <c r="AX158">
        <v>8505664</v>
      </c>
      <c r="AY158">
        <v>71</v>
      </c>
      <c r="AZ158">
        <v>242</v>
      </c>
      <c r="BA158">
        <v>87</v>
      </c>
      <c r="BB158">
        <v>148769</v>
      </c>
      <c r="BC158">
        <v>1608</v>
      </c>
      <c r="BD158" s="10">
        <v>2.7</v>
      </c>
      <c r="BE158">
        <v>0.999</v>
      </c>
      <c r="BF158">
        <v>1.907</v>
      </c>
      <c r="BG158" s="1">
        <v>0.70599999999999996</v>
      </c>
      <c r="BH158">
        <v>0.80100000000000005</v>
      </c>
    </row>
    <row r="159" spans="1:60" x14ac:dyDescent="0.2">
      <c r="A159" s="22">
        <v>156</v>
      </c>
      <c r="B159">
        <v>8461404</v>
      </c>
      <c r="C159">
        <v>62</v>
      </c>
      <c r="D159">
        <v>257</v>
      </c>
      <c r="E159">
        <v>91</v>
      </c>
      <c r="F159">
        <v>192821</v>
      </c>
      <c r="G159">
        <v>1707</v>
      </c>
      <c r="H159" s="10">
        <v>2.7</v>
      </c>
      <c r="I159">
        <v>0.999</v>
      </c>
      <c r="J159">
        <v>1.907</v>
      </c>
      <c r="K159" s="1">
        <v>0.70599999999999996</v>
      </c>
      <c r="L159">
        <v>0.77800000000000002</v>
      </c>
      <c r="M159" s="22">
        <v>156</v>
      </c>
      <c r="N159">
        <v>8498795</v>
      </c>
      <c r="O159">
        <v>64</v>
      </c>
      <c r="P159">
        <v>222</v>
      </c>
      <c r="Q159">
        <v>78</v>
      </c>
      <c r="R159">
        <v>155559</v>
      </c>
      <c r="S159">
        <v>1628</v>
      </c>
      <c r="T159" s="10">
        <v>2.7</v>
      </c>
      <c r="U159">
        <v>0.999</v>
      </c>
      <c r="V159">
        <v>1.907</v>
      </c>
      <c r="W159" s="1">
        <v>0.70599999999999996</v>
      </c>
      <c r="X159">
        <v>0.755</v>
      </c>
      <c r="Y159" s="22">
        <v>156</v>
      </c>
      <c r="Z159">
        <v>8497617</v>
      </c>
      <c r="AA159">
        <v>59</v>
      </c>
      <c r="AB159">
        <v>224</v>
      </c>
      <c r="AC159">
        <v>80</v>
      </c>
      <c r="AD159">
        <v>156690</v>
      </c>
      <c r="AE159">
        <v>1653</v>
      </c>
      <c r="AF159" s="10">
        <v>2.7</v>
      </c>
      <c r="AG159">
        <v>0.999</v>
      </c>
      <c r="AH159">
        <v>1.907</v>
      </c>
      <c r="AI159" s="1">
        <v>0.70599999999999996</v>
      </c>
      <c r="AJ159">
        <v>0.75900000000000001</v>
      </c>
      <c r="AK159" s="22">
        <v>156</v>
      </c>
      <c r="AL159">
        <v>8469550</v>
      </c>
      <c r="AM159">
        <v>83</v>
      </c>
      <c r="AN159">
        <v>252</v>
      </c>
      <c r="AO159">
        <v>102</v>
      </c>
      <c r="AP159">
        <v>184821</v>
      </c>
      <c r="AQ159">
        <v>1653</v>
      </c>
      <c r="AR159" s="10">
        <v>2.7</v>
      </c>
      <c r="AS159">
        <v>0.999</v>
      </c>
      <c r="AT159">
        <v>1.907</v>
      </c>
      <c r="AU159" s="1">
        <v>0.70599999999999996</v>
      </c>
      <c r="AV159">
        <v>0.77400000000000002</v>
      </c>
      <c r="AW159" s="22">
        <v>156</v>
      </c>
      <c r="AX159">
        <v>8505593</v>
      </c>
      <c r="AY159">
        <v>71</v>
      </c>
      <c r="AZ159">
        <v>224</v>
      </c>
      <c r="BA159">
        <v>89</v>
      </c>
      <c r="BB159">
        <v>148649</v>
      </c>
      <c r="BC159">
        <v>1623</v>
      </c>
      <c r="BD159" s="10">
        <v>2.7</v>
      </c>
      <c r="BE159">
        <v>0.999</v>
      </c>
      <c r="BF159">
        <v>1.907</v>
      </c>
      <c r="BG159" s="1">
        <v>0.70599999999999996</v>
      </c>
      <c r="BH159">
        <v>0.78500000000000003</v>
      </c>
    </row>
    <row r="160" spans="1:60" x14ac:dyDescent="0.2">
      <c r="A160" s="22">
        <v>157</v>
      </c>
      <c r="B160">
        <v>8461313</v>
      </c>
      <c r="C160">
        <v>91</v>
      </c>
      <c r="D160">
        <v>211</v>
      </c>
      <c r="E160">
        <v>108</v>
      </c>
      <c r="F160">
        <v>193078</v>
      </c>
      <c r="G160">
        <v>1726</v>
      </c>
      <c r="H160" s="10">
        <v>2.7</v>
      </c>
      <c r="I160">
        <v>0.999</v>
      </c>
      <c r="J160">
        <v>1.907</v>
      </c>
      <c r="K160" s="1">
        <v>0.70599999999999996</v>
      </c>
      <c r="L160">
        <v>0.76100000000000001</v>
      </c>
      <c r="M160" s="22">
        <v>157</v>
      </c>
      <c r="N160">
        <v>8498728</v>
      </c>
      <c r="O160">
        <v>67</v>
      </c>
      <c r="P160">
        <v>209</v>
      </c>
      <c r="Q160">
        <v>77</v>
      </c>
      <c r="R160">
        <v>155664</v>
      </c>
      <c r="S160">
        <v>1646</v>
      </c>
      <c r="T160" s="10">
        <v>2.7</v>
      </c>
      <c r="U160">
        <v>0.999</v>
      </c>
      <c r="V160">
        <v>1.907</v>
      </c>
      <c r="W160" s="1">
        <v>0.70599999999999996</v>
      </c>
      <c r="X160">
        <v>0.745</v>
      </c>
      <c r="Y160" s="22">
        <v>157</v>
      </c>
      <c r="Z160">
        <v>8497556</v>
      </c>
      <c r="AA160">
        <v>61</v>
      </c>
      <c r="AB160">
        <v>204</v>
      </c>
      <c r="AC160">
        <v>79</v>
      </c>
      <c r="AD160">
        <v>156839</v>
      </c>
      <c r="AE160">
        <v>1663</v>
      </c>
      <c r="AF160" s="10">
        <v>2.7</v>
      </c>
      <c r="AG160">
        <v>0.999</v>
      </c>
      <c r="AH160">
        <v>1.907</v>
      </c>
      <c r="AI160" s="1">
        <v>0.70599999999999996</v>
      </c>
      <c r="AJ160">
        <v>0.747</v>
      </c>
      <c r="AK160" s="22">
        <v>157</v>
      </c>
      <c r="AL160">
        <v>8469491</v>
      </c>
      <c r="AM160">
        <v>59</v>
      </c>
      <c r="AN160">
        <v>257</v>
      </c>
      <c r="AO160">
        <v>78</v>
      </c>
      <c r="AP160">
        <v>184791</v>
      </c>
      <c r="AQ160">
        <v>1665</v>
      </c>
      <c r="AR160" s="10">
        <v>2.7</v>
      </c>
      <c r="AS160">
        <v>0.999</v>
      </c>
      <c r="AT160">
        <v>1.907</v>
      </c>
      <c r="AU160" s="1">
        <v>0.70599999999999996</v>
      </c>
      <c r="AV160">
        <v>0.76800000000000002</v>
      </c>
      <c r="AW160" s="22">
        <v>157</v>
      </c>
      <c r="AX160">
        <v>8505533</v>
      </c>
      <c r="AY160">
        <v>60</v>
      </c>
      <c r="AZ160">
        <v>219</v>
      </c>
      <c r="BA160">
        <v>76</v>
      </c>
      <c r="BB160">
        <v>148860</v>
      </c>
      <c r="BC160">
        <v>1639</v>
      </c>
      <c r="BD160" s="10">
        <v>2.7</v>
      </c>
      <c r="BE160">
        <v>0.999</v>
      </c>
      <c r="BF160">
        <v>1.907</v>
      </c>
      <c r="BG160" s="1">
        <v>0.70599999999999996</v>
      </c>
      <c r="BH160">
        <v>0.77400000000000002</v>
      </c>
    </row>
    <row r="161" spans="1:60" x14ac:dyDescent="0.2">
      <c r="A161" s="22">
        <v>158</v>
      </c>
      <c r="B161">
        <v>8461240</v>
      </c>
      <c r="C161">
        <v>73</v>
      </c>
      <c r="D161">
        <v>225</v>
      </c>
      <c r="E161">
        <v>77</v>
      </c>
      <c r="F161">
        <v>193066</v>
      </c>
      <c r="G161">
        <v>1747</v>
      </c>
      <c r="H161" s="10">
        <v>2.7</v>
      </c>
      <c r="I161">
        <v>0.999</v>
      </c>
      <c r="J161">
        <v>1.907</v>
      </c>
      <c r="K161" s="1">
        <v>0.70599999999999996</v>
      </c>
      <c r="L161">
        <v>0.75</v>
      </c>
      <c r="M161" s="22">
        <v>158</v>
      </c>
      <c r="N161">
        <v>8498660</v>
      </c>
      <c r="O161">
        <v>68</v>
      </c>
      <c r="P161">
        <v>198</v>
      </c>
      <c r="Q161">
        <v>78</v>
      </c>
      <c r="R161">
        <v>155724</v>
      </c>
      <c r="S161">
        <v>1664</v>
      </c>
      <c r="T161" s="10">
        <v>2.7</v>
      </c>
      <c r="U161">
        <v>0.999</v>
      </c>
      <c r="V161">
        <v>1.907</v>
      </c>
      <c r="W161" s="1">
        <v>0.70599999999999996</v>
      </c>
      <c r="X161">
        <v>0.76700000000000002</v>
      </c>
      <c r="Y161" s="22">
        <v>158</v>
      </c>
      <c r="Z161">
        <v>8497497</v>
      </c>
      <c r="AA161">
        <v>59</v>
      </c>
      <c r="AB161">
        <v>202</v>
      </c>
      <c r="AC161">
        <v>63</v>
      </c>
      <c r="AD161">
        <v>156829</v>
      </c>
      <c r="AE161">
        <v>1685</v>
      </c>
      <c r="AF161" s="10">
        <v>2.7</v>
      </c>
      <c r="AG161">
        <v>0.999</v>
      </c>
      <c r="AH161">
        <v>1.907</v>
      </c>
      <c r="AI161" s="1">
        <v>0.70599999999999996</v>
      </c>
      <c r="AJ161">
        <v>0.747</v>
      </c>
      <c r="AK161" s="22">
        <v>158</v>
      </c>
      <c r="AL161">
        <v>8469414</v>
      </c>
      <c r="AM161">
        <v>77</v>
      </c>
      <c r="AN161">
        <v>224</v>
      </c>
      <c r="AO161">
        <v>92</v>
      </c>
      <c r="AP161">
        <v>184963</v>
      </c>
      <c r="AQ161">
        <v>1681</v>
      </c>
      <c r="AR161" s="10">
        <v>2.7</v>
      </c>
      <c r="AS161">
        <v>0.999</v>
      </c>
      <c r="AT161">
        <v>1.907</v>
      </c>
      <c r="AU161" s="1">
        <v>0.70599999999999996</v>
      </c>
      <c r="AV161">
        <v>0.78400000000000003</v>
      </c>
      <c r="AW161" s="22">
        <v>158</v>
      </c>
      <c r="AX161">
        <v>8505470</v>
      </c>
      <c r="AY161">
        <v>63</v>
      </c>
      <c r="AZ161">
        <v>198</v>
      </c>
      <c r="BA161">
        <v>81</v>
      </c>
      <c r="BB161">
        <v>148855</v>
      </c>
      <c r="BC161">
        <v>1652</v>
      </c>
      <c r="BD161" s="10">
        <v>2.7</v>
      </c>
      <c r="BE161">
        <v>0.999</v>
      </c>
      <c r="BF161">
        <v>1.907</v>
      </c>
      <c r="BG161" s="1">
        <v>0.70599999999999996</v>
      </c>
      <c r="BH161">
        <v>0.78900000000000003</v>
      </c>
    </row>
    <row r="162" spans="1:60" x14ac:dyDescent="0.2">
      <c r="A162" s="22">
        <v>159</v>
      </c>
      <c r="B162">
        <v>8461183</v>
      </c>
      <c r="C162">
        <v>57</v>
      </c>
      <c r="D162">
        <v>228</v>
      </c>
      <c r="E162">
        <v>70</v>
      </c>
      <c r="F162">
        <v>193203</v>
      </c>
      <c r="G162">
        <v>1762</v>
      </c>
      <c r="H162" s="10">
        <v>2.7</v>
      </c>
      <c r="I162">
        <v>0.999</v>
      </c>
      <c r="J162">
        <v>1.907</v>
      </c>
      <c r="K162" s="1">
        <v>0.70599999999999996</v>
      </c>
      <c r="L162">
        <v>0.76300000000000001</v>
      </c>
      <c r="M162" s="22">
        <v>159</v>
      </c>
      <c r="N162">
        <v>8498586</v>
      </c>
      <c r="O162">
        <v>74</v>
      </c>
      <c r="P162">
        <v>192</v>
      </c>
      <c r="Q162">
        <v>74</v>
      </c>
      <c r="R162">
        <v>155726</v>
      </c>
      <c r="S162">
        <v>1689</v>
      </c>
      <c r="T162" s="10">
        <v>2.7</v>
      </c>
      <c r="U162">
        <v>0.999</v>
      </c>
      <c r="V162">
        <v>1.907</v>
      </c>
      <c r="W162" s="1">
        <v>0.70599999999999996</v>
      </c>
      <c r="X162">
        <v>0.78300000000000003</v>
      </c>
      <c r="Y162" s="22">
        <v>159</v>
      </c>
      <c r="Z162">
        <v>8497430</v>
      </c>
      <c r="AA162">
        <v>67</v>
      </c>
      <c r="AB162">
        <v>177</v>
      </c>
      <c r="AC162">
        <v>84</v>
      </c>
      <c r="AD162">
        <v>156994</v>
      </c>
      <c r="AE162">
        <v>1699</v>
      </c>
      <c r="AF162" s="10">
        <v>2.7</v>
      </c>
      <c r="AG162">
        <v>0.999</v>
      </c>
      <c r="AH162">
        <v>1.907</v>
      </c>
      <c r="AI162" s="1">
        <v>0.70599999999999996</v>
      </c>
      <c r="AJ162">
        <v>0.75600000000000001</v>
      </c>
      <c r="AK162" s="22">
        <v>159</v>
      </c>
      <c r="AL162">
        <v>8469348</v>
      </c>
      <c r="AM162">
        <v>66</v>
      </c>
      <c r="AN162">
        <v>213</v>
      </c>
      <c r="AO162">
        <v>88</v>
      </c>
      <c r="AP162">
        <v>184926</v>
      </c>
      <c r="AQ162">
        <v>1694</v>
      </c>
      <c r="AR162" s="10">
        <v>2.7</v>
      </c>
      <c r="AS162">
        <v>0.999</v>
      </c>
      <c r="AT162">
        <v>1.907</v>
      </c>
      <c r="AU162" s="1">
        <v>0.70599999999999996</v>
      </c>
      <c r="AV162">
        <v>0.78500000000000003</v>
      </c>
      <c r="AW162" s="22">
        <v>159</v>
      </c>
      <c r="AX162">
        <v>8505404</v>
      </c>
      <c r="AY162">
        <v>66</v>
      </c>
      <c r="AZ162">
        <v>185</v>
      </c>
      <c r="BA162">
        <v>76</v>
      </c>
      <c r="BB162">
        <v>149004</v>
      </c>
      <c r="BC162">
        <v>1667</v>
      </c>
      <c r="BD162" s="10">
        <v>2.7</v>
      </c>
      <c r="BE162">
        <v>0.999</v>
      </c>
      <c r="BF162">
        <v>1.907</v>
      </c>
      <c r="BG162" s="1">
        <v>0.70599999999999996</v>
      </c>
      <c r="BH162">
        <v>0.79</v>
      </c>
    </row>
    <row r="163" spans="1:60" x14ac:dyDescent="0.2">
      <c r="A163" s="22">
        <v>160</v>
      </c>
      <c r="B163">
        <v>8461126</v>
      </c>
      <c r="C163">
        <v>57</v>
      </c>
      <c r="D163">
        <v>215</v>
      </c>
      <c r="E163">
        <v>70</v>
      </c>
      <c r="F163">
        <v>193193</v>
      </c>
      <c r="G163">
        <v>1777</v>
      </c>
      <c r="H163" s="10">
        <v>2.7</v>
      </c>
      <c r="I163">
        <v>0.999</v>
      </c>
      <c r="J163">
        <v>1.907</v>
      </c>
      <c r="K163" s="1">
        <v>0.70599999999999996</v>
      </c>
      <c r="L163">
        <v>0.77900000000000003</v>
      </c>
      <c r="M163" s="22">
        <v>160</v>
      </c>
      <c r="N163">
        <v>8498532</v>
      </c>
      <c r="O163">
        <v>54</v>
      </c>
      <c r="P163">
        <v>206</v>
      </c>
      <c r="Q163">
        <v>60</v>
      </c>
      <c r="R163">
        <v>155855</v>
      </c>
      <c r="S163">
        <v>1704</v>
      </c>
      <c r="T163" s="10">
        <v>2.7</v>
      </c>
      <c r="U163">
        <v>0.999</v>
      </c>
      <c r="V163">
        <v>1.907</v>
      </c>
      <c r="W163" s="1">
        <v>0.70599999999999996</v>
      </c>
      <c r="X163">
        <v>0.81100000000000005</v>
      </c>
      <c r="Y163" s="22">
        <v>160</v>
      </c>
      <c r="Z163">
        <v>8497374</v>
      </c>
      <c r="AA163">
        <v>56</v>
      </c>
      <c r="AB163">
        <v>181</v>
      </c>
      <c r="AC163">
        <v>63</v>
      </c>
      <c r="AD163">
        <v>157052</v>
      </c>
      <c r="AE163">
        <v>1714</v>
      </c>
      <c r="AF163" s="10">
        <v>2.7</v>
      </c>
      <c r="AG163">
        <v>0.999</v>
      </c>
      <c r="AH163">
        <v>1.907</v>
      </c>
      <c r="AI163" s="1">
        <v>0.70599999999999996</v>
      </c>
      <c r="AJ163">
        <v>0.76200000000000001</v>
      </c>
      <c r="AK163" s="22">
        <v>160</v>
      </c>
      <c r="AL163">
        <v>8469285</v>
      </c>
      <c r="AM163">
        <v>63</v>
      </c>
      <c r="AN163">
        <v>208</v>
      </c>
      <c r="AO163">
        <v>71</v>
      </c>
      <c r="AP163">
        <v>185140</v>
      </c>
      <c r="AQ163">
        <v>1709</v>
      </c>
      <c r="AR163" s="10">
        <v>2.7</v>
      </c>
      <c r="AS163">
        <v>0.999</v>
      </c>
      <c r="AT163">
        <v>1.907</v>
      </c>
      <c r="AU163" s="1">
        <v>0.70599999999999996</v>
      </c>
      <c r="AV163">
        <v>0.80200000000000005</v>
      </c>
      <c r="AW163" s="22">
        <v>160</v>
      </c>
      <c r="AX163">
        <v>8505348</v>
      </c>
      <c r="AY163">
        <v>56</v>
      </c>
      <c r="AZ163">
        <v>190</v>
      </c>
      <c r="BA163">
        <v>61</v>
      </c>
      <c r="BB163">
        <v>149073</v>
      </c>
      <c r="BC163">
        <v>1685</v>
      </c>
      <c r="BD163" s="10">
        <v>2.7</v>
      </c>
      <c r="BE163">
        <v>0.999</v>
      </c>
      <c r="BF163">
        <v>1.907</v>
      </c>
      <c r="BG163" s="1">
        <v>0.70599999999999996</v>
      </c>
      <c r="BH163">
        <v>0.79100000000000004</v>
      </c>
    </row>
    <row r="164" spans="1:60" x14ac:dyDescent="0.2">
      <c r="A164" s="22">
        <v>161</v>
      </c>
      <c r="B164">
        <v>8461054</v>
      </c>
      <c r="C164">
        <v>72</v>
      </c>
      <c r="D164">
        <v>193</v>
      </c>
      <c r="E164">
        <v>79</v>
      </c>
      <c r="F164">
        <v>193283</v>
      </c>
      <c r="G164">
        <v>1800</v>
      </c>
      <c r="H164" s="10">
        <v>2.7</v>
      </c>
      <c r="I164">
        <v>0.999</v>
      </c>
      <c r="J164">
        <v>1.907</v>
      </c>
      <c r="K164" s="1">
        <v>0.70599999999999996</v>
      </c>
      <c r="L164">
        <v>0.79400000000000004</v>
      </c>
      <c r="M164" s="22">
        <v>161</v>
      </c>
      <c r="N164">
        <v>8498478</v>
      </c>
      <c r="O164">
        <v>54</v>
      </c>
      <c r="P164">
        <v>197</v>
      </c>
      <c r="Q164">
        <v>63</v>
      </c>
      <c r="R164">
        <v>155940</v>
      </c>
      <c r="S164">
        <v>1717</v>
      </c>
      <c r="T164" s="10">
        <v>2.7</v>
      </c>
      <c r="U164">
        <v>0.999</v>
      </c>
      <c r="V164">
        <v>1.907</v>
      </c>
      <c r="W164" s="1">
        <v>0.70599999999999996</v>
      </c>
      <c r="X164">
        <v>0.85</v>
      </c>
      <c r="Y164" s="22">
        <v>161</v>
      </c>
      <c r="Z164">
        <v>8497323</v>
      </c>
      <c r="AA164">
        <v>51</v>
      </c>
      <c r="AB164">
        <v>176</v>
      </c>
      <c r="AC164">
        <v>61</v>
      </c>
      <c r="AD164">
        <v>157087</v>
      </c>
      <c r="AE164">
        <v>1728</v>
      </c>
      <c r="AF164" s="10">
        <v>2.7</v>
      </c>
      <c r="AG164">
        <v>0.999</v>
      </c>
      <c r="AH164">
        <v>1.907</v>
      </c>
      <c r="AI164" s="1">
        <v>0.70599999999999996</v>
      </c>
      <c r="AJ164">
        <v>0.78900000000000003</v>
      </c>
      <c r="AK164" s="22">
        <v>161</v>
      </c>
      <c r="AL164">
        <v>8469230</v>
      </c>
      <c r="AM164">
        <v>55</v>
      </c>
      <c r="AN164">
        <v>212</v>
      </c>
      <c r="AO164">
        <v>59</v>
      </c>
      <c r="AP164">
        <v>185158</v>
      </c>
      <c r="AQ164">
        <v>1730</v>
      </c>
      <c r="AR164" s="10">
        <v>2.7</v>
      </c>
      <c r="AS164">
        <v>0.999</v>
      </c>
      <c r="AT164">
        <v>1.907</v>
      </c>
      <c r="AU164" s="1">
        <v>0.70599999999999996</v>
      </c>
      <c r="AV164">
        <v>0.79900000000000004</v>
      </c>
      <c r="AW164" s="22">
        <v>161</v>
      </c>
      <c r="AX164">
        <v>8505299</v>
      </c>
      <c r="AY164">
        <v>49</v>
      </c>
      <c r="AZ164">
        <v>180</v>
      </c>
      <c r="BA164">
        <v>66</v>
      </c>
      <c r="BB164">
        <v>149114</v>
      </c>
      <c r="BC164">
        <v>1697</v>
      </c>
      <c r="BD164" s="10">
        <v>2.7</v>
      </c>
      <c r="BE164">
        <v>0.999</v>
      </c>
      <c r="BF164">
        <v>1.907</v>
      </c>
      <c r="BG164" s="1">
        <v>0.70599999999999996</v>
      </c>
      <c r="BH164">
        <v>0.80700000000000005</v>
      </c>
    </row>
    <row r="165" spans="1:60" x14ac:dyDescent="0.2">
      <c r="A165" s="22">
        <v>162</v>
      </c>
      <c r="B165">
        <v>8460995</v>
      </c>
      <c r="C165">
        <v>59</v>
      </c>
      <c r="D165">
        <v>191</v>
      </c>
      <c r="E165">
        <v>74</v>
      </c>
      <c r="F165">
        <v>193435</v>
      </c>
      <c r="G165">
        <v>1816</v>
      </c>
      <c r="H165" s="10">
        <v>2.7</v>
      </c>
      <c r="I165">
        <v>0.999</v>
      </c>
      <c r="J165">
        <v>1.907</v>
      </c>
      <c r="K165" s="1">
        <v>0.70599999999999996</v>
      </c>
      <c r="L165">
        <v>0.80900000000000005</v>
      </c>
      <c r="M165" s="22">
        <v>162</v>
      </c>
      <c r="N165">
        <v>8498404</v>
      </c>
      <c r="O165">
        <v>74</v>
      </c>
      <c r="P165">
        <v>174</v>
      </c>
      <c r="Q165">
        <v>77</v>
      </c>
      <c r="R165">
        <v>155938</v>
      </c>
      <c r="S165">
        <v>1738</v>
      </c>
      <c r="T165" s="10">
        <v>2.7</v>
      </c>
      <c r="U165">
        <v>0.999</v>
      </c>
      <c r="V165">
        <v>1.907</v>
      </c>
      <c r="W165" s="1">
        <v>0.70599999999999996</v>
      </c>
      <c r="X165">
        <v>0.86299999999999999</v>
      </c>
      <c r="Y165" s="22">
        <v>162</v>
      </c>
      <c r="Z165">
        <v>8497275</v>
      </c>
      <c r="AA165">
        <v>48</v>
      </c>
      <c r="AB165">
        <v>174</v>
      </c>
      <c r="AC165">
        <v>53</v>
      </c>
      <c r="AD165">
        <v>157132</v>
      </c>
      <c r="AE165">
        <v>1740</v>
      </c>
      <c r="AF165" s="10">
        <v>2.7</v>
      </c>
      <c r="AG165">
        <v>0.999</v>
      </c>
      <c r="AH165">
        <v>1.907</v>
      </c>
      <c r="AI165" s="1">
        <v>0.70599999999999996</v>
      </c>
      <c r="AJ165">
        <v>0.81299999999999994</v>
      </c>
      <c r="AK165" s="22">
        <v>162</v>
      </c>
      <c r="AL165">
        <v>8469173</v>
      </c>
      <c r="AM165">
        <v>57</v>
      </c>
      <c r="AN165">
        <v>193</v>
      </c>
      <c r="AO165">
        <v>74</v>
      </c>
      <c r="AP165">
        <v>185159</v>
      </c>
      <c r="AQ165">
        <v>1741</v>
      </c>
      <c r="AR165" s="10">
        <v>2.7</v>
      </c>
      <c r="AS165">
        <v>0.999</v>
      </c>
      <c r="AT165">
        <v>1.907</v>
      </c>
      <c r="AU165" s="1">
        <v>0.70599999999999996</v>
      </c>
      <c r="AV165">
        <v>0.81899999999999995</v>
      </c>
      <c r="AW165" s="22">
        <v>162</v>
      </c>
      <c r="AX165">
        <v>8505237</v>
      </c>
      <c r="AY165">
        <v>62</v>
      </c>
      <c r="AZ165">
        <v>165</v>
      </c>
      <c r="BA165">
        <v>64</v>
      </c>
      <c r="BB165">
        <v>149167</v>
      </c>
      <c r="BC165">
        <v>1718</v>
      </c>
      <c r="BD165" s="10">
        <v>2.7</v>
      </c>
      <c r="BE165">
        <v>0.999</v>
      </c>
      <c r="BF165">
        <v>1.907</v>
      </c>
      <c r="BG165" s="1">
        <v>0.70599999999999996</v>
      </c>
      <c r="BH165">
        <v>0.82299999999999995</v>
      </c>
    </row>
    <row r="166" spans="1:60" x14ac:dyDescent="0.2">
      <c r="A166" s="22">
        <v>163</v>
      </c>
      <c r="B166">
        <v>8460945</v>
      </c>
      <c r="C166">
        <v>50</v>
      </c>
      <c r="D166">
        <v>192</v>
      </c>
      <c r="E166">
        <v>58</v>
      </c>
      <c r="F166">
        <v>193452</v>
      </c>
      <c r="G166">
        <v>1827</v>
      </c>
      <c r="H166" s="10">
        <v>2.7</v>
      </c>
      <c r="I166">
        <v>0.999</v>
      </c>
      <c r="J166">
        <v>1.907</v>
      </c>
      <c r="K166" s="1">
        <v>0.70599999999999996</v>
      </c>
      <c r="L166">
        <v>0.83199999999999996</v>
      </c>
      <c r="M166" s="22">
        <v>163</v>
      </c>
      <c r="N166">
        <v>8498359</v>
      </c>
      <c r="O166">
        <v>45</v>
      </c>
      <c r="P166">
        <v>186</v>
      </c>
      <c r="Q166">
        <v>62</v>
      </c>
      <c r="R166">
        <v>155990</v>
      </c>
      <c r="S166">
        <v>1745</v>
      </c>
      <c r="T166" s="10">
        <v>2.7</v>
      </c>
      <c r="U166">
        <v>0.999</v>
      </c>
      <c r="V166">
        <v>1.907</v>
      </c>
      <c r="W166" s="1">
        <v>0.70599999999999996</v>
      </c>
      <c r="X166">
        <v>0.88600000000000001</v>
      </c>
      <c r="Y166" s="22">
        <v>163</v>
      </c>
      <c r="Z166">
        <v>8497224</v>
      </c>
      <c r="AA166">
        <v>51</v>
      </c>
      <c r="AB166">
        <v>162</v>
      </c>
      <c r="AC166">
        <v>60</v>
      </c>
      <c r="AD166">
        <v>157184</v>
      </c>
      <c r="AE166">
        <v>1756</v>
      </c>
      <c r="AF166" s="10">
        <v>2.7</v>
      </c>
      <c r="AG166">
        <v>0.999</v>
      </c>
      <c r="AH166">
        <v>1.907</v>
      </c>
      <c r="AI166" s="1">
        <v>0.70599999999999996</v>
      </c>
      <c r="AJ166">
        <v>0.82099999999999995</v>
      </c>
      <c r="AK166" s="22">
        <v>163</v>
      </c>
      <c r="AL166">
        <v>8469112</v>
      </c>
      <c r="AM166">
        <v>61</v>
      </c>
      <c r="AN166">
        <v>181</v>
      </c>
      <c r="AO166">
        <v>69</v>
      </c>
      <c r="AP166">
        <v>185256</v>
      </c>
      <c r="AQ166">
        <v>1759</v>
      </c>
      <c r="AR166" s="10">
        <v>2.7</v>
      </c>
      <c r="AS166">
        <v>0.999</v>
      </c>
      <c r="AT166">
        <v>1.907</v>
      </c>
      <c r="AU166" s="1">
        <v>0.70599999999999996</v>
      </c>
      <c r="AV166">
        <v>0.82199999999999995</v>
      </c>
      <c r="AW166" s="22">
        <v>163</v>
      </c>
      <c r="AX166">
        <v>8505190</v>
      </c>
      <c r="AY166">
        <v>47</v>
      </c>
      <c r="AZ166">
        <v>172</v>
      </c>
      <c r="BA166">
        <v>55</v>
      </c>
      <c r="BB166">
        <v>149216</v>
      </c>
      <c r="BC166">
        <v>1731</v>
      </c>
      <c r="BD166" s="10">
        <v>2.7</v>
      </c>
      <c r="BE166">
        <v>0.999</v>
      </c>
      <c r="BF166">
        <v>1.907</v>
      </c>
      <c r="BG166" s="1">
        <v>0.70599999999999996</v>
      </c>
      <c r="BH166">
        <v>0.81299999999999994</v>
      </c>
    </row>
    <row r="167" spans="1:60" x14ac:dyDescent="0.2">
      <c r="A167" s="22">
        <v>164</v>
      </c>
      <c r="B167">
        <v>8460892</v>
      </c>
      <c r="C167">
        <v>53</v>
      </c>
      <c r="D167">
        <v>182</v>
      </c>
      <c r="E167">
        <v>60</v>
      </c>
      <c r="F167">
        <v>193502</v>
      </c>
      <c r="G167">
        <v>1846</v>
      </c>
      <c r="H167" s="10">
        <v>2.7</v>
      </c>
      <c r="I167">
        <v>0.999</v>
      </c>
      <c r="J167">
        <v>1.907</v>
      </c>
      <c r="K167" s="1">
        <v>0.70599999999999996</v>
      </c>
      <c r="L167">
        <v>0.85599999999999998</v>
      </c>
      <c r="M167" s="22">
        <v>164</v>
      </c>
      <c r="N167">
        <v>8498312</v>
      </c>
      <c r="O167">
        <v>47</v>
      </c>
      <c r="P167">
        <v>172</v>
      </c>
      <c r="Q167">
        <v>59</v>
      </c>
      <c r="R167">
        <v>156149</v>
      </c>
      <c r="S167">
        <v>1755</v>
      </c>
      <c r="T167" s="10">
        <v>2.7</v>
      </c>
      <c r="U167">
        <v>0.999</v>
      </c>
      <c r="V167">
        <v>1.907</v>
      </c>
      <c r="W167" s="1">
        <v>0.70599999999999996</v>
      </c>
      <c r="X167">
        <v>0.91100000000000003</v>
      </c>
      <c r="Y167" s="22">
        <v>164</v>
      </c>
      <c r="Z167">
        <v>8497179</v>
      </c>
      <c r="AA167">
        <v>45</v>
      </c>
      <c r="AB167">
        <v>157</v>
      </c>
      <c r="AC167">
        <v>56</v>
      </c>
      <c r="AD167">
        <v>157252</v>
      </c>
      <c r="AE167">
        <v>1765</v>
      </c>
      <c r="AF167" s="10">
        <v>2.7</v>
      </c>
      <c r="AG167">
        <v>0.999</v>
      </c>
      <c r="AH167">
        <v>1.907</v>
      </c>
      <c r="AI167" s="1">
        <v>0.70599999999999996</v>
      </c>
      <c r="AJ167">
        <v>0.84899999999999998</v>
      </c>
      <c r="AK167" s="22">
        <v>164</v>
      </c>
      <c r="AL167">
        <v>8469062</v>
      </c>
      <c r="AM167">
        <v>50</v>
      </c>
      <c r="AN167">
        <v>173</v>
      </c>
      <c r="AO167">
        <v>69</v>
      </c>
      <c r="AP167">
        <v>185330</v>
      </c>
      <c r="AQ167">
        <v>1770</v>
      </c>
      <c r="AR167" s="10">
        <v>2.7</v>
      </c>
      <c r="AS167">
        <v>0.999</v>
      </c>
      <c r="AT167">
        <v>1.907</v>
      </c>
      <c r="AU167" s="1">
        <v>0.70599999999999996</v>
      </c>
      <c r="AV167">
        <v>0.81599999999999995</v>
      </c>
      <c r="AW167" s="22">
        <v>164</v>
      </c>
      <c r="AX167">
        <v>8505147</v>
      </c>
      <c r="AY167">
        <v>43</v>
      </c>
      <c r="AZ167">
        <v>163</v>
      </c>
      <c r="BA167">
        <v>56</v>
      </c>
      <c r="BB167">
        <v>149280</v>
      </c>
      <c r="BC167">
        <v>1743</v>
      </c>
      <c r="BD167" s="10">
        <v>2.7</v>
      </c>
      <c r="BE167">
        <v>0.999</v>
      </c>
      <c r="BF167">
        <v>1.907</v>
      </c>
      <c r="BG167" s="1">
        <v>0.70599999999999996</v>
      </c>
      <c r="BH167">
        <v>0.84</v>
      </c>
    </row>
    <row r="168" spans="1:60" x14ac:dyDescent="0.2">
      <c r="A168" s="22">
        <v>165</v>
      </c>
      <c r="B168">
        <v>8460841</v>
      </c>
      <c r="C168">
        <v>51</v>
      </c>
      <c r="D168">
        <v>168</v>
      </c>
      <c r="E168">
        <v>67</v>
      </c>
      <c r="F168">
        <v>193576</v>
      </c>
      <c r="G168">
        <v>1857</v>
      </c>
      <c r="H168" s="10">
        <v>2.7</v>
      </c>
      <c r="I168">
        <v>0.999</v>
      </c>
      <c r="J168">
        <v>1.907</v>
      </c>
      <c r="K168" s="1">
        <v>0.70599999999999996</v>
      </c>
      <c r="L168">
        <v>0.86</v>
      </c>
      <c r="M168" s="22">
        <v>165</v>
      </c>
      <c r="N168">
        <v>8498263</v>
      </c>
      <c r="O168">
        <v>49</v>
      </c>
      <c r="P168">
        <v>158</v>
      </c>
      <c r="Q168">
        <v>61</v>
      </c>
      <c r="R168">
        <v>156180</v>
      </c>
      <c r="S168">
        <v>1765</v>
      </c>
      <c r="T168" s="10">
        <v>2.7</v>
      </c>
      <c r="U168">
        <v>0.999</v>
      </c>
      <c r="V168">
        <v>1.907</v>
      </c>
      <c r="W168" s="1">
        <v>0.70599999999999996</v>
      </c>
      <c r="X168">
        <v>0.89100000000000001</v>
      </c>
      <c r="Y168" s="22">
        <v>165</v>
      </c>
      <c r="Z168">
        <v>8497136</v>
      </c>
      <c r="AA168">
        <v>43</v>
      </c>
      <c r="AB168">
        <v>144</v>
      </c>
      <c r="AC168">
        <v>58</v>
      </c>
      <c r="AD168">
        <v>157241</v>
      </c>
      <c r="AE168">
        <v>1775</v>
      </c>
      <c r="AF168" s="10">
        <v>2.7</v>
      </c>
      <c r="AG168">
        <v>0.999</v>
      </c>
      <c r="AH168">
        <v>1.907</v>
      </c>
      <c r="AI168" s="1">
        <v>0.70599999999999996</v>
      </c>
      <c r="AJ168">
        <v>0.86499999999999999</v>
      </c>
      <c r="AK168" s="22">
        <v>165</v>
      </c>
      <c r="AL168">
        <v>8469024</v>
      </c>
      <c r="AM168">
        <v>38</v>
      </c>
      <c r="AN168">
        <v>170</v>
      </c>
      <c r="AO168">
        <v>53</v>
      </c>
      <c r="AP168">
        <v>185443</v>
      </c>
      <c r="AQ168">
        <v>1778</v>
      </c>
      <c r="AR168" s="10">
        <v>2.7</v>
      </c>
      <c r="AS168">
        <v>0.999</v>
      </c>
      <c r="AT168">
        <v>1.907</v>
      </c>
      <c r="AU168" s="1">
        <v>0.70599999999999996</v>
      </c>
      <c r="AV168">
        <v>0.83699999999999997</v>
      </c>
      <c r="AW168" s="22">
        <v>165</v>
      </c>
      <c r="AX168">
        <v>8505103</v>
      </c>
      <c r="AY168">
        <v>44</v>
      </c>
      <c r="AZ168">
        <v>155</v>
      </c>
      <c r="BA168">
        <v>51</v>
      </c>
      <c r="BB168">
        <v>149332</v>
      </c>
      <c r="BC168">
        <v>1757</v>
      </c>
      <c r="BD168" s="10">
        <v>2.7</v>
      </c>
      <c r="BE168">
        <v>0.999</v>
      </c>
      <c r="BF168">
        <v>1.907</v>
      </c>
      <c r="BG168" s="1">
        <v>0.70599999999999996</v>
      </c>
      <c r="BH168">
        <v>0.85099999999999998</v>
      </c>
    </row>
    <row r="169" spans="1:60" x14ac:dyDescent="0.2">
      <c r="A169" s="22">
        <v>166</v>
      </c>
      <c r="B169">
        <v>8460800</v>
      </c>
      <c r="C169">
        <v>41</v>
      </c>
      <c r="D169">
        <v>158</v>
      </c>
      <c r="E169">
        <v>61</v>
      </c>
      <c r="F169">
        <v>193616</v>
      </c>
      <c r="G169">
        <v>1868</v>
      </c>
      <c r="H169" s="10">
        <v>2.7</v>
      </c>
      <c r="I169">
        <v>0.999</v>
      </c>
      <c r="J169">
        <v>1.907</v>
      </c>
      <c r="K169" s="1">
        <v>0.70599999999999996</v>
      </c>
      <c r="L169">
        <v>0.84699999999999998</v>
      </c>
      <c r="M169" s="22">
        <v>166</v>
      </c>
      <c r="N169">
        <v>8498203</v>
      </c>
      <c r="O169">
        <v>60</v>
      </c>
      <c r="P169">
        <v>140</v>
      </c>
      <c r="Q169">
        <v>67</v>
      </c>
      <c r="R169">
        <v>156173</v>
      </c>
      <c r="S169">
        <v>1780</v>
      </c>
      <c r="T169" s="10">
        <v>2.7</v>
      </c>
      <c r="U169">
        <v>0.999</v>
      </c>
      <c r="V169">
        <v>1.907</v>
      </c>
      <c r="W169" s="1">
        <v>0.70599999999999996</v>
      </c>
      <c r="X169">
        <v>0.88100000000000001</v>
      </c>
      <c r="Y169" s="22">
        <v>166</v>
      </c>
      <c r="Z169">
        <v>8497099</v>
      </c>
      <c r="AA169">
        <v>37</v>
      </c>
      <c r="AB169">
        <v>144</v>
      </c>
      <c r="AC169">
        <v>43</v>
      </c>
      <c r="AD169">
        <v>157415</v>
      </c>
      <c r="AE169">
        <v>1789</v>
      </c>
      <c r="AF169" s="10">
        <v>2.7</v>
      </c>
      <c r="AG169">
        <v>0.999</v>
      </c>
      <c r="AH169">
        <v>1.907</v>
      </c>
      <c r="AI169" s="1">
        <v>0.70599999999999996</v>
      </c>
      <c r="AJ169">
        <v>0.84399999999999997</v>
      </c>
      <c r="AK169" s="22">
        <v>166</v>
      </c>
      <c r="AL169">
        <v>8468979</v>
      </c>
      <c r="AM169">
        <v>45</v>
      </c>
      <c r="AN169">
        <v>149</v>
      </c>
      <c r="AO169">
        <v>59</v>
      </c>
      <c r="AP169">
        <v>185484</v>
      </c>
      <c r="AQ169">
        <v>1787</v>
      </c>
      <c r="AR169" s="10">
        <v>2.7</v>
      </c>
      <c r="AS169">
        <v>0.999</v>
      </c>
      <c r="AT169">
        <v>1.907</v>
      </c>
      <c r="AU169" s="1">
        <v>0.70599999999999996</v>
      </c>
      <c r="AV169">
        <v>0.81899999999999995</v>
      </c>
      <c r="AW169" s="22">
        <v>166</v>
      </c>
      <c r="AX169">
        <v>8505057</v>
      </c>
      <c r="AY169">
        <v>46</v>
      </c>
      <c r="AZ169">
        <v>137</v>
      </c>
      <c r="BA169">
        <v>62</v>
      </c>
      <c r="BB169">
        <v>149373</v>
      </c>
      <c r="BC169">
        <v>1770</v>
      </c>
      <c r="BD169" s="10">
        <v>2.7</v>
      </c>
      <c r="BE169">
        <v>0.999</v>
      </c>
      <c r="BF169">
        <v>1.907</v>
      </c>
      <c r="BG169" s="1">
        <v>0.70599999999999996</v>
      </c>
      <c r="BH169">
        <v>0.85399999999999998</v>
      </c>
    </row>
    <row r="170" spans="1:60" x14ac:dyDescent="0.2">
      <c r="A170" s="22">
        <v>167</v>
      </c>
      <c r="B170">
        <v>8460758</v>
      </c>
      <c r="C170">
        <v>42</v>
      </c>
      <c r="D170">
        <v>144</v>
      </c>
      <c r="E170">
        <v>55</v>
      </c>
      <c r="F170">
        <v>193639</v>
      </c>
      <c r="G170">
        <v>1881</v>
      </c>
      <c r="H170" s="10">
        <v>2.7</v>
      </c>
      <c r="I170">
        <v>0.999</v>
      </c>
      <c r="J170">
        <v>1.907</v>
      </c>
      <c r="K170" s="1">
        <v>0.70599999999999996</v>
      </c>
      <c r="L170">
        <v>0.83799999999999997</v>
      </c>
      <c r="M170" s="22">
        <v>167</v>
      </c>
      <c r="N170">
        <v>8498160</v>
      </c>
      <c r="O170">
        <v>43</v>
      </c>
      <c r="P170">
        <v>161</v>
      </c>
      <c r="Q170">
        <v>39</v>
      </c>
      <c r="R170">
        <v>156312</v>
      </c>
      <c r="S170">
        <v>1796</v>
      </c>
      <c r="T170" s="10">
        <v>2.7</v>
      </c>
      <c r="U170">
        <v>0.999</v>
      </c>
      <c r="V170">
        <v>1.907</v>
      </c>
      <c r="W170" s="1">
        <v>0.70599999999999996</v>
      </c>
      <c r="X170">
        <v>0.84599999999999997</v>
      </c>
      <c r="Y170" s="22">
        <v>167</v>
      </c>
      <c r="Z170">
        <v>8497050</v>
      </c>
      <c r="AA170">
        <v>49</v>
      </c>
      <c r="AB170">
        <v>126</v>
      </c>
      <c r="AC170">
        <v>55</v>
      </c>
      <c r="AD170">
        <v>157350</v>
      </c>
      <c r="AE170">
        <v>1811</v>
      </c>
      <c r="AF170" s="10">
        <v>2.7</v>
      </c>
      <c r="AG170">
        <v>0.999</v>
      </c>
      <c r="AH170">
        <v>1.907</v>
      </c>
      <c r="AI170" s="1">
        <v>0.70599999999999996</v>
      </c>
      <c r="AJ170">
        <v>0.83799999999999997</v>
      </c>
      <c r="AK170" s="22">
        <v>167</v>
      </c>
      <c r="AL170">
        <v>8468927</v>
      </c>
      <c r="AM170">
        <v>52</v>
      </c>
      <c r="AN170">
        <v>136</v>
      </c>
      <c r="AO170">
        <v>58</v>
      </c>
      <c r="AP170">
        <v>185474</v>
      </c>
      <c r="AQ170">
        <v>1800</v>
      </c>
      <c r="AR170" s="10">
        <v>2.7</v>
      </c>
      <c r="AS170">
        <v>0.999</v>
      </c>
      <c r="AT170">
        <v>1.907</v>
      </c>
      <c r="AU170" s="1">
        <v>0.70599999999999996</v>
      </c>
      <c r="AV170">
        <v>0.82</v>
      </c>
      <c r="AW170" s="22">
        <v>167</v>
      </c>
      <c r="AX170">
        <v>8505026</v>
      </c>
      <c r="AY170">
        <v>31</v>
      </c>
      <c r="AZ170">
        <v>143</v>
      </c>
      <c r="BA170">
        <v>40</v>
      </c>
      <c r="BB170">
        <v>149433</v>
      </c>
      <c r="BC170">
        <v>1784</v>
      </c>
      <c r="BD170" s="10">
        <v>2.7</v>
      </c>
      <c r="BE170">
        <v>0.999</v>
      </c>
      <c r="BF170">
        <v>1.907</v>
      </c>
      <c r="BG170" s="1">
        <v>0.70599999999999996</v>
      </c>
      <c r="BH170">
        <v>0.85299999999999998</v>
      </c>
    </row>
    <row r="171" spans="1:60" x14ac:dyDescent="0.2">
      <c r="A171" s="22">
        <v>168</v>
      </c>
      <c r="B171">
        <v>8460712</v>
      </c>
      <c r="C171">
        <v>46</v>
      </c>
      <c r="D171">
        <v>132</v>
      </c>
      <c r="E171">
        <v>54</v>
      </c>
      <c r="F171">
        <v>193797</v>
      </c>
      <c r="G171">
        <v>1890</v>
      </c>
      <c r="H171" s="10">
        <v>2.7</v>
      </c>
      <c r="I171">
        <v>0.999</v>
      </c>
      <c r="J171">
        <v>1.907</v>
      </c>
      <c r="K171" s="1">
        <v>0.70599999999999996</v>
      </c>
      <c r="L171">
        <v>0.81699999999999995</v>
      </c>
      <c r="M171" s="22">
        <v>168</v>
      </c>
      <c r="N171">
        <v>8498118</v>
      </c>
      <c r="O171">
        <v>42</v>
      </c>
      <c r="P171">
        <v>150</v>
      </c>
      <c r="Q171">
        <v>54</v>
      </c>
      <c r="R171">
        <v>156327</v>
      </c>
      <c r="S171">
        <v>1808</v>
      </c>
      <c r="T171" s="10">
        <v>2.7</v>
      </c>
      <c r="U171">
        <v>0.999</v>
      </c>
      <c r="V171">
        <v>1.907</v>
      </c>
      <c r="W171" s="1">
        <v>0.70599999999999996</v>
      </c>
      <c r="X171">
        <v>0.84599999999999997</v>
      </c>
      <c r="Y171" s="22">
        <v>168</v>
      </c>
      <c r="Z171">
        <v>8497011</v>
      </c>
      <c r="AA171">
        <v>39</v>
      </c>
      <c r="AB171">
        <v>137</v>
      </c>
      <c r="AC171">
        <v>38</v>
      </c>
      <c r="AD171">
        <v>157488</v>
      </c>
      <c r="AE171">
        <v>1824</v>
      </c>
      <c r="AF171" s="10">
        <v>2.7</v>
      </c>
      <c r="AG171">
        <v>0.999</v>
      </c>
      <c r="AH171">
        <v>1.907</v>
      </c>
      <c r="AI171" s="1">
        <v>0.70599999999999996</v>
      </c>
      <c r="AJ171">
        <v>0.83099999999999996</v>
      </c>
      <c r="AK171" s="22">
        <v>168</v>
      </c>
      <c r="AL171">
        <v>8468887</v>
      </c>
      <c r="AM171">
        <v>40</v>
      </c>
      <c r="AN171">
        <v>145</v>
      </c>
      <c r="AO171">
        <v>43</v>
      </c>
      <c r="AP171">
        <v>185573</v>
      </c>
      <c r="AQ171">
        <v>1813</v>
      </c>
      <c r="AR171" s="10">
        <v>2.7</v>
      </c>
      <c r="AS171">
        <v>0.999</v>
      </c>
      <c r="AT171">
        <v>1.907</v>
      </c>
      <c r="AU171" s="1">
        <v>0.70599999999999996</v>
      </c>
      <c r="AV171">
        <v>0.79900000000000004</v>
      </c>
      <c r="AW171" s="22">
        <v>168</v>
      </c>
      <c r="AX171">
        <v>8504974</v>
      </c>
      <c r="AY171">
        <v>52</v>
      </c>
      <c r="AZ171">
        <v>123</v>
      </c>
      <c r="BA171">
        <v>51</v>
      </c>
      <c r="BB171">
        <v>149460</v>
      </c>
      <c r="BC171">
        <v>1802</v>
      </c>
      <c r="BD171" s="10">
        <v>2.7</v>
      </c>
      <c r="BE171">
        <v>0.999</v>
      </c>
      <c r="BF171">
        <v>1.907</v>
      </c>
      <c r="BG171" s="1">
        <v>0.70599999999999996</v>
      </c>
      <c r="BH171">
        <v>0.82199999999999995</v>
      </c>
    </row>
    <row r="172" spans="1:60" x14ac:dyDescent="0.2">
      <c r="A172" s="22">
        <v>169</v>
      </c>
      <c r="B172">
        <v>8460670</v>
      </c>
      <c r="C172">
        <v>42</v>
      </c>
      <c r="D172">
        <v>128</v>
      </c>
      <c r="E172">
        <v>50</v>
      </c>
      <c r="F172">
        <v>193771</v>
      </c>
      <c r="G172">
        <v>1902</v>
      </c>
      <c r="H172" s="10">
        <v>2.7</v>
      </c>
      <c r="I172">
        <v>0.999</v>
      </c>
      <c r="J172">
        <v>1.907</v>
      </c>
      <c r="K172" s="1">
        <v>0.70599999999999996</v>
      </c>
      <c r="L172">
        <v>0.78900000000000003</v>
      </c>
      <c r="M172" s="22">
        <v>169</v>
      </c>
      <c r="N172">
        <v>8498070</v>
      </c>
      <c r="O172">
        <v>48</v>
      </c>
      <c r="P172">
        <v>138</v>
      </c>
      <c r="Q172">
        <v>54</v>
      </c>
      <c r="R172">
        <v>156359</v>
      </c>
      <c r="S172">
        <v>1824</v>
      </c>
      <c r="T172" s="10">
        <v>2.7</v>
      </c>
      <c r="U172">
        <v>0.999</v>
      </c>
      <c r="V172">
        <v>1.907</v>
      </c>
      <c r="W172" s="1">
        <v>0.70599999999999996</v>
      </c>
      <c r="X172">
        <v>0.871</v>
      </c>
      <c r="Y172" s="22">
        <v>169</v>
      </c>
      <c r="Z172">
        <v>8496963</v>
      </c>
      <c r="AA172">
        <v>48</v>
      </c>
      <c r="AB172">
        <v>124</v>
      </c>
      <c r="AC172">
        <v>52</v>
      </c>
      <c r="AD172">
        <v>157469</v>
      </c>
      <c r="AE172">
        <v>1838</v>
      </c>
      <c r="AF172" s="10">
        <v>2.7</v>
      </c>
      <c r="AG172">
        <v>0.999</v>
      </c>
      <c r="AH172">
        <v>1.907</v>
      </c>
      <c r="AI172" s="1">
        <v>0.70599999999999996</v>
      </c>
      <c r="AJ172">
        <v>0.84</v>
      </c>
      <c r="AK172" s="22">
        <v>169</v>
      </c>
      <c r="AL172">
        <v>8468842</v>
      </c>
      <c r="AM172">
        <v>45</v>
      </c>
      <c r="AN172">
        <v>128</v>
      </c>
      <c r="AO172">
        <v>57</v>
      </c>
      <c r="AP172">
        <v>185600</v>
      </c>
      <c r="AQ172">
        <v>1827</v>
      </c>
      <c r="AR172" s="10">
        <v>2.7</v>
      </c>
      <c r="AS172">
        <v>0.999</v>
      </c>
      <c r="AT172">
        <v>1.907</v>
      </c>
      <c r="AU172" s="1">
        <v>0.70599999999999996</v>
      </c>
      <c r="AV172">
        <v>0.79300000000000004</v>
      </c>
      <c r="AW172" s="22">
        <v>169</v>
      </c>
      <c r="AX172">
        <v>8504933</v>
      </c>
      <c r="AY172">
        <v>41</v>
      </c>
      <c r="AZ172">
        <v>130</v>
      </c>
      <c r="BA172">
        <v>45</v>
      </c>
      <c r="BB172">
        <v>149515</v>
      </c>
      <c r="BC172">
        <v>1812</v>
      </c>
      <c r="BD172" s="10">
        <v>2.7</v>
      </c>
      <c r="BE172">
        <v>0.999</v>
      </c>
      <c r="BF172">
        <v>1.907</v>
      </c>
      <c r="BG172" s="1">
        <v>0.70599999999999996</v>
      </c>
      <c r="BH172">
        <v>0.83199999999999996</v>
      </c>
    </row>
    <row r="173" spans="1:60" x14ac:dyDescent="0.2">
      <c r="A173" s="22">
        <v>170</v>
      </c>
      <c r="B173">
        <v>8460630</v>
      </c>
      <c r="C173">
        <v>40</v>
      </c>
      <c r="D173">
        <v>127</v>
      </c>
      <c r="E173">
        <v>43</v>
      </c>
      <c r="F173">
        <v>193813</v>
      </c>
      <c r="G173">
        <v>1917</v>
      </c>
      <c r="H173" s="10">
        <v>2.7</v>
      </c>
      <c r="I173">
        <v>0.999</v>
      </c>
      <c r="J173">
        <v>1.907</v>
      </c>
      <c r="K173" s="1">
        <v>0.70599999999999996</v>
      </c>
      <c r="L173">
        <v>0.79700000000000004</v>
      </c>
      <c r="M173" s="22">
        <v>170</v>
      </c>
      <c r="N173">
        <v>8498017</v>
      </c>
      <c r="O173">
        <v>53</v>
      </c>
      <c r="P173">
        <v>139</v>
      </c>
      <c r="Q173">
        <v>47</v>
      </c>
      <c r="R173">
        <v>156409</v>
      </c>
      <c r="S173">
        <v>1848</v>
      </c>
      <c r="T173" s="10">
        <v>2.7</v>
      </c>
      <c r="U173">
        <v>0.999</v>
      </c>
      <c r="V173">
        <v>1.907</v>
      </c>
      <c r="W173" s="1">
        <v>0.70599999999999996</v>
      </c>
      <c r="X173">
        <v>0.83599999999999997</v>
      </c>
      <c r="Y173" s="22">
        <v>170</v>
      </c>
      <c r="Z173">
        <v>8496918</v>
      </c>
      <c r="AA173">
        <v>45</v>
      </c>
      <c r="AB173">
        <v>134</v>
      </c>
      <c r="AC173">
        <v>38</v>
      </c>
      <c r="AD173">
        <v>157556</v>
      </c>
      <c r="AE173">
        <v>1858</v>
      </c>
      <c r="AF173" s="10">
        <v>2.7</v>
      </c>
      <c r="AG173">
        <v>0.999</v>
      </c>
      <c r="AH173">
        <v>1.907</v>
      </c>
      <c r="AI173" s="1">
        <v>0.70599999999999996</v>
      </c>
      <c r="AJ173">
        <v>0.85199999999999998</v>
      </c>
      <c r="AK173" s="22">
        <v>170</v>
      </c>
      <c r="AL173">
        <v>8468799</v>
      </c>
      <c r="AM173">
        <v>43</v>
      </c>
      <c r="AN173">
        <v>129</v>
      </c>
      <c r="AO173">
        <v>44</v>
      </c>
      <c r="AP173">
        <v>185694</v>
      </c>
      <c r="AQ173">
        <v>1840</v>
      </c>
      <c r="AR173" s="10">
        <v>2.7</v>
      </c>
      <c r="AS173">
        <v>0.999</v>
      </c>
      <c r="AT173">
        <v>1.907</v>
      </c>
      <c r="AU173" s="1">
        <v>0.70599999999999996</v>
      </c>
      <c r="AV173">
        <v>0.81499999999999995</v>
      </c>
      <c r="AW173" s="22">
        <v>170</v>
      </c>
      <c r="AX173">
        <v>8504894</v>
      </c>
      <c r="AY173">
        <v>39</v>
      </c>
      <c r="AZ173">
        <v>132</v>
      </c>
      <c r="BA173">
        <v>39</v>
      </c>
      <c r="BB173">
        <v>149586</v>
      </c>
      <c r="BC173">
        <v>1828</v>
      </c>
      <c r="BD173" s="10">
        <v>2.7</v>
      </c>
      <c r="BE173">
        <v>0.999</v>
      </c>
      <c r="BF173">
        <v>1.907</v>
      </c>
      <c r="BG173" s="1">
        <v>0.70599999999999996</v>
      </c>
      <c r="BH173">
        <v>0.83499999999999996</v>
      </c>
    </row>
    <row r="174" spans="1:60" x14ac:dyDescent="0.2">
      <c r="A174" s="22">
        <v>171</v>
      </c>
      <c r="B174">
        <v>8460599</v>
      </c>
      <c r="C174">
        <v>31</v>
      </c>
      <c r="D174">
        <v>132</v>
      </c>
      <c r="E174">
        <v>35</v>
      </c>
      <c r="F174">
        <v>193877</v>
      </c>
      <c r="G174">
        <v>1925</v>
      </c>
      <c r="H174" s="10">
        <v>2.7</v>
      </c>
      <c r="I174">
        <v>0.999</v>
      </c>
      <c r="J174">
        <v>1.907</v>
      </c>
      <c r="K174" s="1">
        <v>0.70599999999999996</v>
      </c>
      <c r="L174">
        <v>0.79300000000000004</v>
      </c>
      <c r="M174" s="22">
        <v>171</v>
      </c>
      <c r="N174">
        <v>8497974</v>
      </c>
      <c r="O174">
        <v>43</v>
      </c>
      <c r="P174">
        <v>144</v>
      </c>
      <c r="Q174">
        <v>48</v>
      </c>
      <c r="R174">
        <v>156463</v>
      </c>
      <c r="S174">
        <v>1865</v>
      </c>
      <c r="T174" s="10">
        <v>2.7</v>
      </c>
      <c r="U174">
        <v>0.999</v>
      </c>
      <c r="V174">
        <v>1.907</v>
      </c>
      <c r="W174" s="1">
        <v>0.70599999999999996</v>
      </c>
      <c r="X174">
        <v>0.86499999999999999</v>
      </c>
      <c r="Y174" s="22">
        <v>171</v>
      </c>
      <c r="Z174">
        <v>8496870</v>
      </c>
      <c r="AA174">
        <v>48</v>
      </c>
      <c r="AB174">
        <v>134</v>
      </c>
      <c r="AC174">
        <v>45</v>
      </c>
      <c r="AD174">
        <v>157561</v>
      </c>
      <c r="AE174">
        <v>1875</v>
      </c>
      <c r="AF174" s="10">
        <v>2.7</v>
      </c>
      <c r="AG174">
        <v>0.999</v>
      </c>
      <c r="AH174">
        <v>1.907</v>
      </c>
      <c r="AI174" s="1">
        <v>0.70599999999999996</v>
      </c>
      <c r="AJ174">
        <v>0.86399999999999999</v>
      </c>
      <c r="AK174" s="22">
        <v>171</v>
      </c>
      <c r="AL174">
        <v>8468762</v>
      </c>
      <c r="AM174">
        <v>37</v>
      </c>
      <c r="AN174">
        <v>131</v>
      </c>
      <c r="AO174">
        <v>41</v>
      </c>
      <c r="AP174">
        <v>185678</v>
      </c>
      <c r="AQ174">
        <v>1854</v>
      </c>
      <c r="AR174" s="10">
        <v>2.7</v>
      </c>
      <c r="AS174">
        <v>0.999</v>
      </c>
      <c r="AT174">
        <v>1.907</v>
      </c>
      <c r="AU174" s="1">
        <v>0.70599999999999996</v>
      </c>
      <c r="AV174">
        <v>0.79600000000000004</v>
      </c>
      <c r="AW174" s="22">
        <v>171</v>
      </c>
      <c r="AX174">
        <v>8504860</v>
      </c>
      <c r="AY174">
        <v>34</v>
      </c>
      <c r="AZ174">
        <v>130</v>
      </c>
      <c r="BA174">
        <v>41</v>
      </c>
      <c r="BB174">
        <v>149607</v>
      </c>
      <c r="BC174">
        <v>1837</v>
      </c>
      <c r="BD174" s="10">
        <v>2.7</v>
      </c>
      <c r="BE174">
        <v>0.999</v>
      </c>
      <c r="BF174">
        <v>1.907</v>
      </c>
      <c r="BG174" s="1">
        <v>0.70599999999999996</v>
      </c>
      <c r="BH174">
        <v>0.84299999999999997</v>
      </c>
    </row>
    <row r="175" spans="1:60" x14ac:dyDescent="0.2">
      <c r="A175" s="22">
        <v>172</v>
      </c>
      <c r="B175">
        <v>8460548</v>
      </c>
      <c r="C175">
        <v>51</v>
      </c>
      <c r="D175">
        <v>111</v>
      </c>
      <c r="E175">
        <v>52</v>
      </c>
      <c r="F175">
        <v>193910</v>
      </c>
      <c r="G175">
        <v>1942</v>
      </c>
      <c r="H175" s="10">
        <v>2.7</v>
      </c>
      <c r="I175">
        <v>0.999</v>
      </c>
      <c r="J175">
        <v>1.907</v>
      </c>
      <c r="K175" s="1">
        <v>0.70599999999999996</v>
      </c>
      <c r="L175">
        <v>0.79400000000000004</v>
      </c>
      <c r="M175" s="22">
        <v>172</v>
      </c>
      <c r="N175">
        <v>8497931</v>
      </c>
      <c r="O175">
        <v>43</v>
      </c>
      <c r="P175">
        <v>138</v>
      </c>
      <c r="Q175">
        <v>49</v>
      </c>
      <c r="R175">
        <v>156483</v>
      </c>
      <c r="S175">
        <v>1876</v>
      </c>
      <c r="T175" s="10">
        <v>2.7</v>
      </c>
      <c r="U175">
        <v>0.999</v>
      </c>
      <c r="V175">
        <v>1.907</v>
      </c>
      <c r="W175" s="1">
        <v>0.70599999999999996</v>
      </c>
      <c r="X175">
        <v>0.91600000000000004</v>
      </c>
      <c r="Y175" s="22">
        <v>172</v>
      </c>
      <c r="Z175">
        <v>8496835</v>
      </c>
      <c r="AA175">
        <v>35</v>
      </c>
      <c r="AB175">
        <v>141</v>
      </c>
      <c r="AC175">
        <v>41</v>
      </c>
      <c r="AD175">
        <v>157576</v>
      </c>
      <c r="AE175">
        <v>1887</v>
      </c>
      <c r="AF175" s="10">
        <v>2.7</v>
      </c>
      <c r="AG175">
        <v>0.999</v>
      </c>
      <c r="AH175">
        <v>1.907</v>
      </c>
      <c r="AI175" s="1">
        <v>0.70599999999999996</v>
      </c>
      <c r="AJ175">
        <v>0.91900000000000004</v>
      </c>
      <c r="AK175" s="22">
        <v>172</v>
      </c>
      <c r="AL175">
        <v>8468729</v>
      </c>
      <c r="AM175">
        <v>33</v>
      </c>
      <c r="AN175">
        <v>127</v>
      </c>
      <c r="AO175">
        <v>41</v>
      </c>
      <c r="AP175">
        <v>185692</v>
      </c>
      <c r="AQ175">
        <v>1863</v>
      </c>
      <c r="AR175" s="10">
        <v>2.7</v>
      </c>
      <c r="AS175">
        <v>0.999</v>
      </c>
      <c r="AT175">
        <v>1.907</v>
      </c>
      <c r="AU175" s="1">
        <v>0.70599999999999996</v>
      </c>
      <c r="AV175">
        <v>0.83799999999999997</v>
      </c>
      <c r="AW175" s="22">
        <v>172</v>
      </c>
      <c r="AX175">
        <v>8504816</v>
      </c>
      <c r="AY175">
        <v>44</v>
      </c>
      <c r="AZ175">
        <v>112</v>
      </c>
      <c r="BA175">
        <v>52</v>
      </c>
      <c r="BB175">
        <v>149600</v>
      </c>
      <c r="BC175">
        <v>1849</v>
      </c>
      <c r="BD175" s="10">
        <v>2.7</v>
      </c>
      <c r="BE175">
        <v>0.999</v>
      </c>
      <c r="BF175">
        <v>1.907</v>
      </c>
      <c r="BG175" s="1">
        <v>0.70599999999999996</v>
      </c>
      <c r="BH175">
        <v>0.878</v>
      </c>
    </row>
    <row r="176" spans="1:60" x14ac:dyDescent="0.2">
      <c r="A176" s="22">
        <v>173</v>
      </c>
      <c r="B176">
        <v>8460518</v>
      </c>
      <c r="C176">
        <v>30</v>
      </c>
      <c r="D176">
        <v>130</v>
      </c>
      <c r="E176">
        <v>32</v>
      </c>
      <c r="F176">
        <v>193974</v>
      </c>
      <c r="G176">
        <v>1955</v>
      </c>
      <c r="H176" s="10">
        <v>2.7</v>
      </c>
      <c r="I176">
        <v>0.999</v>
      </c>
      <c r="J176">
        <v>1.907</v>
      </c>
      <c r="K176" s="1">
        <v>0.70599999999999996</v>
      </c>
      <c r="L176">
        <v>0.81200000000000006</v>
      </c>
      <c r="M176" s="22">
        <v>173</v>
      </c>
      <c r="N176">
        <v>8497891</v>
      </c>
      <c r="O176">
        <v>40</v>
      </c>
      <c r="P176">
        <v>134</v>
      </c>
      <c r="Q176">
        <v>47</v>
      </c>
      <c r="R176">
        <v>156590</v>
      </c>
      <c r="S176">
        <v>1891</v>
      </c>
      <c r="T176" s="10">
        <v>2.7</v>
      </c>
      <c r="U176">
        <v>0.999</v>
      </c>
      <c r="V176">
        <v>1.907</v>
      </c>
      <c r="W176" s="1">
        <v>0.70599999999999996</v>
      </c>
      <c r="X176">
        <v>0.93500000000000005</v>
      </c>
      <c r="Y176" s="22">
        <v>173</v>
      </c>
      <c r="Z176">
        <v>8496799</v>
      </c>
      <c r="AA176">
        <v>36</v>
      </c>
      <c r="AB176">
        <v>131</v>
      </c>
      <c r="AC176">
        <v>45</v>
      </c>
      <c r="AD176">
        <v>157691</v>
      </c>
      <c r="AE176">
        <v>1897</v>
      </c>
      <c r="AF176" s="10">
        <v>2.7</v>
      </c>
      <c r="AG176">
        <v>0.999</v>
      </c>
      <c r="AH176">
        <v>1.907</v>
      </c>
      <c r="AI176" s="1">
        <v>0.70599999999999996</v>
      </c>
      <c r="AJ176">
        <v>0.98199999999999998</v>
      </c>
      <c r="AK176" s="22">
        <v>173</v>
      </c>
      <c r="AL176">
        <v>8468696</v>
      </c>
      <c r="AM176">
        <v>33</v>
      </c>
      <c r="AN176">
        <v>115</v>
      </c>
      <c r="AO176">
        <v>45</v>
      </c>
      <c r="AP176">
        <v>185825</v>
      </c>
      <c r="AQ176">
        <v>1873</v>
      </c>
      <c r="AR176" s="10">
        <v>2.7</v>
      </c>
      <c r="AS176">
        <v>0.999</v>
      </c>
      <c r="AT176">
        <v>1.907</v>
      </c>
      <c r="AU176" s="1">
        <v>0.70599999999999996</v>
      </c>
      <c r="AV176">
        <v>0.86799999999999999</v>
      </c>
      <c r="AW176" s="22">
        <v>173</v>
      </c>
      <c r="AX176">
        <v>8504785</v>
      </c>
      <c r="AY176">
        <v>31</v>
      </c>
      <c r="AZ176">
        <v>115</v>
      </c>
      <c r="BA176">
        <v>41</v>
      </c>
      <c r="BB176">
        <v>149724</v>
      </c>
      <c r="BC176">
        <v>1863</v>
      </c>
      <c r="BD176" s="10">
        <v>2.7</v>
      </c>
      <c r="BE176">
        <v>0.999</v>
      </c>
      <c r="BF176">
        <v>1.907</v>
      </c>
      <c r="BG176" s="1">
        <v>0.70599999999999996</v>
      </c>
      <c r="BH176">
        <v>0.874</v>
      </c>
    </row>
    <row r="177" spans="1:60" x14ac:dyDescent="0.2">
      <c r="A177" s="22">
        <v>174</v>
      </c>
      <c r="B177">
        <v>8460464</v>
      </c>
      <c r="C177">
        <v>54</v>
      </c>
      <c r="D177">
        <v>108</v>
      </c>
      <c r="E177">
        <v>52</v>
      </c>
      <c r="F177">
        <v>193979</v>
      </c>
      <c r="G177">
        <v>1967</v>
      </c>
      <c r="H177" s="10">
        <v>2.7</v>
      </c>
      <c r="I177">
        <v>1.35</v>
      </c>
      <c r="J177">
        <v>1.907</v>
      </c>
      <c r="K177" s="1">
        <v>0.95399999999999996</v>
      </c>
      <c r="L177">
        <v>0.872</v>
      </c>
      <c r="M177" s="22">
        <v>174</v>
      </c>
      <c r="N177">
        <v>8497842</v>
      </c>
      <c r="O177">
        <v>49</v>
      </c>
      <c r="P177">
        <v>131</v>
      </c>
      <c r="Q177">
        <v>43</v>
      </c>
      <c r="R177">
        <v>156605</v>
      </c>
      <c r="S177">
        <v>1910</v>
      </c>
      <c r="T177" s="10">
        <v>2.7</v>
      </c>
      <c r="U177">
        <v>1.35</v>
      </c>
      <c r="V177">
        <v>1.907</v>
      </c>
      <c r="W177" s="1">
        <v>0.95399999999999996</v>
      </c>
      <c r="X177">
        <v>0.93500000000000005</v>
      </c>
      <c r="Y177" s="22">
        <v>174</v>
      </c>
      <c r="Z177">
        <v>8496744</v>
      </c>
      <c r="AA177">
        <v>55</v>
      </c>
      <c r="AB177">
        <v>123</v>
      </c>
      <c r="AC177">
        <v>44</v>
      </c>
      <c r="AD177">
        <v>157700</v>
      </c>
      <c r="AE177">
        <v>1916</v>
      </c>
      <c r="AF177" s="10">
        <v>2.7</v>
      </c>
      <c r="AG177">
        <v>1.35</v>
      </c>
      <c r="AH177">
        <v>1.907</v>
      </c>
      <c r="AI177" s="1">
        <v>0.95399999999999996</v>
      </c>
      <c r="AJ177">
        <v>0.98099999999999998</v>
      </c>
      <c r="AK177" s="22">
        <v>174</v>
      </c>
      <c r="AL177">
        <v>8468654</v>
      </c>
      <c r="AM177">
        <v>42</v>
      </c>
      <c r="AN177">
        <v>106</v>
      </c>
      <c r="AO177">
        <v>42</v>
      </c>
      <c r="AP177">
        <v>185826</v>
      </c>
      <c r="AQ177">
        <v>1886</v>
      </c>
      <c r="AR177" s="10">
        <v>2.7</v>
      </c>
      <c r="AS177">
        <v>1.35</v>
      </c>
      <c r="AT177">
        <v>1.907</v>
      </c>
      <c r="AU177" s="1">
        <v>0.95399999999999996</v>
      </c>
      <c r="AV177">
        <v>0.88</v>
      </c>
      <c r="AW177" s="22">
        <v>174</v>
      </c>
      <c r="AX177">
        <v>8504732</v>
      </c>
      <c r="AY177">
        <v>53</v>
      </c>
      <c r="AZ177">
        <v>108</v>
      </c>
      <c r="BA177">
        <v>38</v>
      </c>
      <c r="BB177">
        <v>149747</v>
      </c>
      <c r="BC177">
        <v>1889</v>
      </c>
      <c r="BD177" s="10">
        <v>2.7</v>
      </c>
      <c r="BE177">
        <v>1.35</v>
      </c>
      <c r="BF177">
        <v>1.907</v>
      </c>
      <c r="BG177" s="1">
        <v>0.95399999999999996</v>
      </c>
      <c r="BH177">
        <v>0.89900000000000002</v>
      </c>
    </row>
    <row r="178" spans="1:60" x14ac:dyDescent="0.2">
      <c r="A178" s="22">
        <v>175</v>
      </c>
      <c r="B178">
        <v>8460426</v>
      </c>
      <c r="C178">
        <v>38</v>
      </c>
      <c r="D178">
        <v>128</v>
      </c>
      <c r="E178">
        <v>34</v>
      </c>
      <c r="F178">
        <v>194046</v>
      </c>
      <c r="G178">
        <v>1982</v>
      </c>
      <c r="H178" s="10">
        <v>2.7</v>
      </c>
      <c r="I178">
        <v>1.35</v>
      </c>
      <c r="J178">
        <v>1.907</v>
      </c>
      <c r="K178" s="1">
        <v>0.95399999999999996</v>
      </c>
      <c r="L178">
        <v>0.90200000000000002</v>
      </c>
      <c r="M178" s="22">
        <v>175</v>
      </c>
      <c r="N178">
        <v>8497798</v>
      </c>
      <c r="O178">
        <v>44</v>
      </c>
      <c r="P178">
        <v>141</v>
      </c>
      <c r="Q178">
        <v>39</v>
      </c>
      <c r="R178">
        <v>156600</v>
      </c>
      <c r="S178">
        <v>1925</v>
      </c>
      <c r="T178" s="10">
        <v>2.7</v>
      </c>
      <c r="U178">
        <v>1.35</v>
      </c>
      <c r="V178">
        <v>1.907</v>
      </c>
      <c r="W178" s="1">
        <v>0.95399999999999996</v>
      </c>
      <c r="X178">
        <v>0.9</v>
      </c>
      <c r="Y178" s="22">
        <v>175</v>
      </c>
      <c r="Z178">
        <v>8496689</v>
      </c>
      <c r="AA178">
        <v>55</v>
      </c>
      <c r="AB178">
        <v>128</v>
      </c>
      <c r="AC178">
        <v>50</v>
      </c>
      <c r="AD178">
        <v>157736</v>
      </c>
      <c r="AE178">
        <v>1930</v>
      </c>
      <c r="AF178" s="10">
        <v>2.7</v>
      </c>
      <c r="AG178">
        <v>1.35</v>
      </c>
      <c r="AH178">
        <v>1.907</v>
      </c>
      <c r="AI178" s="1">
        <v>0.95399999999999996</v>
      </c>
      <c r="AJ178">
        <v>0.96899999999999997</v>
      </c>
      <c r="AK178" s="22">
        <v>175</v>
      </c>
      <c r="AL178">
        <v>8468613</v>
      </c>
      <c r="AM178">
        <v>41</v>
      </c>
      <c r="AN178">
        <v>108</v>
      </c>
      <c r="AO178">
        <v>40</v>
      </c>
      <c r="AP178">
        <v>185863</v>
      </c>
      <c r="AQ178">
        <v>1901</v>
      </c>
      <c r="AR178" s="10">
        <v>2.7</v>
      </c>
      <c r="AS178">
        <v>1.35</v>
      </c>
      <c r="AT178">
        <v>1.907</v>
      </c>
      <c r="AU178" s="1">
        <v>0.95399999999999996</v>
      </c>
      <c r="AV178">
        <v>0.85199999999999998</v>
      </c>
      <c r="AW178" s="22">
        <v>175</v>
      </c>
      <c r="AX178">
        <v>8504678</v>
      </c>
      <c r="AY178">
        <v>54</v>
      </c>
      <c r="AZ178">
        <v>117</v>
      </c>
      <c r="BA178">
        <v>44</v>
      </c>
      <c r="BB178">
        <v>149769</v>
      </c>
      <c r="BC178">
        <v>1902</v>
      </c>
      <c r="BD178" s="10">
        <v>2.7</v>
      </c>
      <c r="BE178">
        <v>1.35</v>
      </c>
      <c r="BF178">
        <v>1.907</v>
      </c>
      <c r="BG178" s="1">
        <v>0.95399999999999996</v>
      </c>
      <c r="BH178">
        <v>0.89600000000000002</v>
      </c>
    </row>
    <row r="179" spans="1:60" x14ac:dyDescent="0.2">
      <c r="A179" s="22">
        <v>176</v>
      </c>
      <c r="B179">
        <v>8460377</v>
      </c>
      <c r="C179">
        <v>49</v>
      </c>
      <c r="D179">
        <v>129</v>
      </c>
      <c r="E179">
        <v>37</v>
      </c>
      <c r="F179">
        <v>194053</v>
      </c>
      <c r="G179">
        <v>2000</v>
      </c>
      <c r="H179" s="10">
        <v>2.7</v>
      </c>
      <c r="I179">
        <v>1.35</v>
      </c>
      <c r="J179">
        <v>1.907</v>
      </c>
      <c r="K179" s="1">
        <v>0.95399999999999996</v>
      </c>
      <c r="L179">
        <v>0.93899999999999995</v>
      </c>
      <c r="M179" s="22">
        <v>176</v>
      </c>
      <c r="N179">
        <v>8497745</v>
      </c>
      <c r="O179">
        <v>53</v>
      </c>
      <c r="P179">
        <v>131</v>
      </c>
      <c r="Q179">
        <v>54</v>
      </c>
      <c r="R179">
        <v>156735</v>
      </c>
      <c r="S179">
        <v>1934</v>
      </c>
      <c r="T179" s="10">
        <v>2.7</v>
      </c>
      <c r="U179">
        <v>1.35</v>
      </c>
      <c r="V179">
        <v>1.907</v>
      </c>
      <c r="W179" s="1">
        <v>0.95399999999999996</v>
      </c>
      <c r="X179">
        <v>0.95799999999999996</v>
      </c>
      <c r="Y179" s="22">
        <v>176</v>
      </c>
      <c r="Z179">
        <v>8496649</v>
      </c>
      <c r="AA179">
        <v>40</v>
      </c>
      <c r="AB179">
        <v>146</v>
      </c>
      <c r="AC179">
        <v>37</v>
      </c>
      <c r="AD179">
        <v>157790</v>
      </c>
      <c r="AE179">
        <v>1943</v>
      </c>
      <c r="AF179" s="10">
        <v>2.7</v>
      </c>
      <c r="AG179">
        <v>1.35</v>
      </c>
      <c r="AH179">
        <v>1.907</v>
      </c>
      <c r="AI179" s="1">
        <v>0.95399999999999996</v>
      </c>
      <c r="AJ179">
        <v>1.008</v>
      </c>
      <c r="AK179" s="22">
        <v>176</v>
      </c>
      <c r="AL179">
        <v>8468572</v>
      </c>
      <c r="AM179">
        <v>41</v>
      </c>
      <c r="AN179">
        <v>122</v>
      </c>
      <c r="AO179">
        <v>27</v>
      </c>
      <c r="AP179">
        <v>185906</v>
      </c>
      <c r="AQ179">
        <v>1921</v>
      </c>
      <c r="AR179" s="10">
        <v>2.7</v>
      </c>
      <c r="AS179">
        <v>1.35</v>
      </c>
      <c r="AT179">
        <v>1.907</v>
      </c>
      <c r="AU179" s="1">
        <v>0.95399999999999996</v>
      </c>
      <c r="AV179">
        <v>0.86299999999999999</v>
      </c>
      <c r="AW179" s="22">
        <v>176</v>
      </c>
      <c r="AX179">
        <v>8504639</v>
      </c>
      <c r="AY179">
        <v>39</v>
      </c>
      <c r="AZ179">
        <v>137</v>
      </c>
      <c r="BA179">
        <v>34</v>
      </c>
      <c r="BB179">
        <v>149809</v>
      </c>
      <c r="BC179">
        <v>1914</v>
      </c>
      <c r="BD179" s="10">
        <v>2.7</v>
      </c>
      <c r="BE179">
        <v>1.35</v>
      </c>
      <c r="BF179">
        <v>1.907</v>
      </c>
      <c r="BG179" s="1">
        <v>0.95399999999999996</v>
      </c>
      <c r="BH179">
        <v>0.94499999999999995</v>
      </c>
    </row>
    <row r="180" spans="1:60" x14ac:dyDescent="0.2">
      <c r="A180" s="22">
        <v>177</v>
      </c>
      <c r="B180">
        <v>8460318</v>
      </c>
      <c r="C180">
        <v>59</v>
      </c>
      <c r="D180">
        <v>128</v>
      </c>
      <c r="E180">
        <v>50</v>
      </c>
      <c r="F180">
        <v>194121</v>
      </c>
      <c r="G180">
        <v>2016</v>
      </c>
      <c r="H180" s="10">
        <v>2.7</v>
      </c>
      <c r="I180">
        <v>1.35</v>
      </c>
      <c r="J180">
        <v>1.907</v>
      </c>
      <c r="K180" s="1">
        <v>0.95399999999999996</v>
      </c>
      <c r="L180">
        <v>0.98399999999999999</v>
      </c>
      <c r="M180" s="22">
        <v>177</v>
      </c>
      <c r="N180">
        <v>8497697</v>
      </c>
      <c r="O180">
        <v>48</v>
      </c>
      <c r="P180">
        <v>143</v>
      </c>
      <c r="Q180">
        <v>41</v>
      </c>
      <c r="R180">
        <v>156736</v>
      </c>
      <c r="S180">
        <v>1946</v>
      </c>
      <c r="T180" s="10">
        <v>2.7</v>
      </c>
      <c r="U180">
        <v>1.35</v>
      </c>
      <c r="V180">
        <v>1.907</v>
      </c>
      <c r="W180" s="1">
        <v>0.95399999999999996</v>
      </c>
      <c r="X180">
        <v>0.996</v>
      </c>
      <c r="Y180" s="22">
        <v>177</v>
      </c>
      <c r="Z180">
        <v>8496607</v>
      </c>
      <c r="AA180">
        <v>42</v>
      </c>
      <c r="AB180">
        <v>151</v>
      </c>
      <c r="AC180">
        <v>35</v>
      </c>
      <c r="AD180">
        <v>157848</v>
      </c>
      <c r="AE180">
        <v>1957</v>
      </c>
      <c r="AF180" s="10">
        <v>2.7</v>
      </c>
      <c r="AG180">
        <v>1.35</v>
      </c>
      <c r="AH180">
        <v>1.907</v>
      </c>
      <c r="AI180" s="1">
        <v>0.95399999999999996</v>
      </c>
      <c r="AJ180">
        <v>1.042</v>
      </c>
      <c r="AK180" s="22">
        <v>177</v>
      </c>
      <c r="AL180">
        <v>8468523</v>
      </c>
      <c r="AM180">
        <v>49</v>
      </c>
      <c r="AN180">
        <v>122</v>
      </c>
      <c r="AO180">
        <v>41</v>
      </c>
      <c r="AP180">
        <v>185919</v>
      </c>
      <c r="AQ180">
        <v>1937</v>
      </c>
      <c r="AR180" s="10">
        <v>2.7</v>
      </c>
      <c r="AS180">
        <v>1.35</v>
      </c>
      <c r="AT180">
        <v>1.907</v>
      </c>
      <c r="AU180" s="1">
        <v>0.95399999999999996</v>
      </c>
      <c r="AV180">
        <v>0.90500000000000003</v>
      </c>
      <c r="AW180" s="22">
        <v>177</v>
      </c>
      <c r="AX180">
        <v>8504598</v>
      </c>
      <c r="AY180">
        <v>41</v>
      </c>
      <c r="AZ180">
        <v>140</v>
      </c>
      <c r="BA180">
        <v>36</v>
      </c>
      <c r="BB180">
        <v>149846</v>
      </c>
      <c r="BC180">
        <v>1930</v>
      </c>
      <c r="BD180" s="10">
        <v>2.7</v>
      </c>
      <c r="BE180">
        <v>1.35</v>
      </c>
      <c r="BF180">
        <v>1.907</v>
      </c>
      <c r="BG180" s="1">
        <v>0.95399999999999996</v>
      </c>
      <c r="BH180">
        <v>1</v>
      </c>
    </row>
    <row r="181" spans="1:60" x14ac:dyDescent="0.2">
      <c r="A181" s="22">
        <v>178</v>
      </c>
      <c r="B181">
        <v>8460264</v>
      </c>
      <c r="C181">
        <v>54</v>
      </c>
      <c r="D181">
        <v>141</v>
      </c>
      <c r="E181">
        <v>46</v>
      </c>
      <c r="F181">
        <v>194165</v>
      </c>
      <c r="G181">
        <v>2030</v>
      </c>
      <c r="H181" s="10">
        <v>2.7</v>
      </c>
      <c r="I181">
        <v>1.35</v>
      </c>
      <c r="J181">
        <v>1.907</v>
      </c>
      <c r="K181" s="1">
        <v>0.95399999999999996</v>
      </c>
      <c r="L181">
        <v>1.0449999999999999</v>
      </c>
      <c r="M181" s="22">
        <v>178</v>
      </c>
      <c r="N181">
        <v>8497648</v>
      </c>
      <c r="O181">
        <v>49</v>
      </c>
      <c r="P181">
        <v>147</v>
      </c>
      <c r="Q181">
        <v>44</v>
      </c>
      <c r="R181">
        <v>156747</v>
      </c>
      <c r="S181">
        <v>1961</v>
      </c>
      <c r="T181" s="10">
        <v>2.7</v>
      </c>
      <c r="U181">
        <v>1.35</v>
      </c>
      <c r="V181">
        <v>1.907</v>
      </c>
      <c r="W181" s="1">
        <v>0.95399999999999996</v>
      </c>
      <c r="X181">
        <v>0.97099999999999997</v>
      </c>
      <c r="Y181" s="22">
        <v>178</v>
      </c>
      <c r="Z181">
        <v>8496552</v>
      </c>
      <c r="AA181">
        <v>55</v>
      </c>
      <c r="AB181">
        <v>138</v>
      </c>
      <c r="AC181">
        <v>55</v>
      </c>
      <c r="AD181">
        <v>157856</v>
      </c>
      <c r="AE181">
        <v>1966</v>
      </c>
      <c r="AF181" s="10">
        <v>2.7</v>
      </c>
      <c r="AG181">
        <v>1.35</v>
      </c>
      <c r="AH181">
        <v>1.907</v>
      </c>
      <c r="AI181" s="1">
        <v>0.95399999999999996</v>
      </c>
      <c r="AJ181">
        <v>1.0269999999999999</v>
      </c>
      <c r="AK181" s="22">
        <v>178</v>
      </c>
      <c r="AL181">
        <v>8468482</v>
      </c>
      <c r="AM181">
        <v>41</v>
      </c>
      <c r="AN181">
        <v>139</v>
      </c>
      <c r="AO181">
        <v>32</v>
      </c>
      <c r="AP181">
        <v>185964</v>
      </c>
      <c r="AQ181">
        <v>1948</v>
      </c>
      <c r="AR181" s="10">
        <v>2.7</v>
      </c>
      <c r="AS181">
        <v>1.35</v>
      </c>
      <c r="AT181">
        <v>1.907</v>
      </c>
      <c r="AU181" s="1">
        <v>0.95399999999999996</v>
      </c>
      <c r="AV181">
        <v>0.96199999999999997</v>
      </c>
      <c r="AW181" s="22">
        <v>178</v>
      </c>
      <c r="AX181">
        <v>8504551</v>
      </c>
      <c r="AY181">
        <v>47</v>
      </c>
      <c r="AZ181">
        <v>137</v>
      </c>
      <c r="BA181">
        <v>44</v>
      </c>
      <c r="BB181">
        <v>149882</v>
      </c>
      <c r="BC181">
        <v>1941</v>
      </c>
      <c r="BD181" s="10">
        <v>2.7</v>
      </c>
      <c r="BE181">
        <v>1.35</v>
      </c>
      <c r="BF181">
        <v>1.907</v>
      </c>
      <c r="BG181" s="1">
        <v>0.95399999999999996</v>
      </c>
      <c r="BH181">
        <v>1.02</v>
      </c>
    </row>
    <row r="182" spans="1:60" x14ac:dyDescent="0.2">
      <c r="A182" s="22">
        <v>179</v>
      </c>
      <c r="B182">
        <v>8460225</v>
      </c>
      <c r="C182">
        <v>39</v>
      </c>
      <c r="D182">
        <v>162</v>
      </c>
      <c r="E182">
        <v>33</v>
      </c>
      <c r="F182">
        <v>194175</v>
      </c>
      <c r="G182">
        <v>2042</v>
      </c>
      <c r="H182" s="10">
        <v>2.7</v>
      </c>
      <c r="I182">
        <v>1.35</v>
      </c>
      <c r="J182">
        <v>1.907</v>
      </c>
      <c r="K182" s="1">
        <v>0.95399999999999996</v>
      </c>
      <c r="L182">
        <v>1.093</v>
      </c>
      <c r="M182" s="22">
        <v>179</v>
      </c>
      <c r="N182">
        <v>8497604</v>
      </c>
      <c r="O182">
        <v>44</v>
      </c>
      <c r="P182">
        <v>159</v>
      </c>
      <c r="Q182">
        <v>37</v>
      </c>
      <c r="R182">
        <v>156821</v>
      </c>
      <c r="S182">
        <v>1976</v>
      </c>
      <c r="T182" s="10">
        <v>2.7</v>
      </c>
      <c r="U182">
        <v>1.35</v>
      </c>
      <c r="V182">
        <v>1.907</v>
      </c>
      <c r="W182" s="1">
        <v>0.95399999999999996</v>
      </c>
      <c r="X182">
        <v>1.0149999999999999</v>
      </c>
      <c r="Y182" s="22">
        <v>179</v>
      </c>
      <c r="Z182">
        <v>8496476</v>
      </c>
      <c r="AA182">
        <v>76</v>
      </c>
      <c r="AB182">
        <v>133</v>
      </c>
      <c r="AC182">
        <v>60</v>
      </c>
      <c r="AD182">
        <v>157877</v>
      </c>
      <c r="AE182">
        <v>1991</v>
      </c>
      <c r="AF182" s="10">
        <v>2.7</v>
      </c>
      <c r="AG182">
        <v>1.35</v>
      </c>
      <c r="AH182">
        <v>1.907</v>
      </c>
      <c r="AI182" s="1">
        <v>0.95399999999999996</v>
      </c>
      <c r="AJ182">
        <v>1.044</v>
      </c>
      <c r="AK182" s="22">
        <v>179</v>
      </c>
      <c r="AL182">
        <v>8468434</v>
      </c>
      <c r="AM182">
        <v>48</v>
      </c>
      <c r="AN182">
        <v>137</v>
      </c>
      <c r="AO182">
        <v>43</v>
      </c>
      <c r="AP182">
        <v>185962</v>
      </c>
      <c r="AQ182">
        <v>1961</v>
      </c>
      <c r="AR182" s="10">
        <v>2.7</v>
      </c>
      <c r="AS182">
        <v>1.35</v>
      </c>
      <c r="AT182">
        <v>1.907</v>
      </c>
      <c r="AU182" s="1">
        <v>0.95399999999999996</v>
      </c>
      <c r="AV182">
        <v>1.0129999999999999</v>
      </c>
      <c r="AW182" s="22">
        <v>179</v>
      </c>
      <c r="AX182">
        <v>8504494</v>
      </c>
      <c r="AY182">
        <v>57</v>
      </c>
      <c r="AZ182">
        <v>133</v>
      </c>
      <c r="BA182">
        <v>51</v>
      </c>
      <c r="BB182">
        <v>149887</v>
      </c>
      <c r="BC182">
        <v>1957</v>
      </c>
      <c r="BD182" s="10">
        <v>2.7</v>
      </c>
      <c r="BE182">
        <v>1.35</v>
      </c>
      <c r="BF182">
        <v>1.907</v>
      </c>
      <c r="BG182" s="1">
        <v>0.95399999999999996</v>
      </c>
      <c r="BH182">
        <v>1.069</v>
      </c>
    </row>
    <row r="183" spans="1:60" x14ac:dyDescent="0.2">
      <c r="A183" s="22">
        <v>180</v>
      </c>
      <c r="B183">
        <v>8460168</v>
      </c>
      <c r="C183">
        <v>57</v>
      </c>
      <c r="D183">
        <v>151</v>
      </c>
      <c r="E183">
        <v>50</v>
      </c>
      <c r="F183">
        <v>194257</v>
      </c>
      <c r="G183">
        <v>2059</v>
      </c>
      <c r="H183" s="10">
        <v>2.7</v>
      </c>
      <c r="I183">
        <v>1.35</v>
      </c>
      <c r="J183">
        <v>1.7090000000000001</v>
      </c>
      <c r="K183" s="1">
        <v>0.85499999999999998</v>
      </c>
      <c r="L183">
        <v>1.131</v>
      </c>
      <c r="M183" s="22">
        <v>180</v>
      </c>
      <c r="N183">
        <v>8497548</v>
      </c>
      <c r="O183">
        <v>56</v>
      </c>
      <c r="P183">
        <v>140</v>
      </c>
      <c r="Q183">
        <v>63</v>
      </c>
      <c r="R183">
        <v>156844</v>
      </c>
      <c r="S183">
        <v>1986</v>
      </c>
      <c r="T183" s="10">
        <v>2.7</v>
      </c>
      <c r="U183">
        <v>1.35</v>
      </c>
      <c r="V183">
        <v>1.7090000000000001</v>
      </c>
      <c r="W183" s="1">
        <v>0.85499999999999998</v>
      </c>
      <c r="X183">
        <v>1.056</v>
      </c>
      <c r="Y183" s="22">
        <v>180</v>
      </c>
      <c r="Z183">
        <v>8496432</v>
      </c>
      <c r="AA183">
        <v>44</v>
      </c>
      <c r="AB183">
        <v>170</v>
      </c>
      <c r="AC183">
        <v>39</v>
      </c>
      <c r="AD183">
        <v>158031</v>
      </c>
      <c r="AE183">
        <v>2004</v>
      </c>
      <c r="AF183" s="10">
        <v>2.7</v>
      </c>
      <c r="AG183">
        <v>1.35</v>
      </c>
      <c r="AH183">
        <v>1.7090000000000001</v>
      </c>
      <c r="AI183" s="1">
        <v>0.85499999999999998</v>
      </c>
      <c r="AJ183">
        <v>1.0640000000000001</v>
      </c>
      <c r="AK183" s="22">
        <v>180</v>
      </c>
      <c r="AL183">
        <v>8468392</v>
      </c>
      <c r="AM183">
        <v>42</v>
      </c>
      <c r="AN183">
        <v>140</v>
      </c>
      <c r="AO183">
        <v>45</v>
      </c>
      <c r="AP183">
        <v>186037</v>
      </c>
      <c r="AQ183">
        <v>1969</v>
      </c>
      <c r="AR183" s="10">
        <v>2.7</v>
      </c>
      <c r="AS183">
        <v>1.35</v>
      </c>
      <c r="AT183">
        <v>1.7090000000000001</v>
      </c>
      <c r="AU183" s="1">
        <v>0.85499999999999998</v>
      </c>
      <c r="AV183">
        <v>1.0880000000000001</v>
      </c>
      <c r="AW183" s="22">
        <v>180</v>
      </c>
      <c r="AX183">
        <v>8504449</v>
      </c>
      <c r="AY183">
        <v>45</v>
      </c>
      <c r="AZ183">
        <v>149</v>
      </c>
      <c r="BA183">
        <v>41</v>
      </c>
      <c r="BB183">
        <v>150021</v>
      </c>
      <c r="BC183">
        <v>1970</v>
      </c>
      <c r="BD183" s="10">
        <v>2.7</v>
      </c>
      <c r="BE183">
        <v>1.35</v>
      </c>
      <c r="BF183">
        <v>1.7090000000000001</v>
      </c>
      <c r="BG183" s="1">
        <v>0.85499999999999998</v>
      </c>
      <c r="BH183">
        <v>1.1180000000000001</v>
      </c>
    </row>
    <row r="184" spans="1:60" x14ac:dyDescent="0.2">
      <c r="A184" s="22">
        <v>181</v>
      </c>
      <c r="B184">
        <v>8460100</v>
      </c>
      <c r="C184">
        <v>68</v>
      </c>
      <c r="D184">
        <v>144</v>
      </c>
      <c r="E184">
        <v>64</v>
      </c>
      <c r="F184">
        <v>194290</v>
      </c>
      <c r="G184">
        <v>2077</v>
      </c>
      <c r="H184" s="10">
        <v>2.7</v>
      </c>
      <c r="I184">
        <v>1.35</v>
      </c>
      <c r="J184">
        <v>1.7090000000000001</v>
      </c>
      <c r="K184" s="1">
        <v>0.85499999999999998</v>
      </c>
      <c r="L184">
        <v>1.163</v>
      </c>
      <c r="M184" s="22">
        <v>181</v>
      </c>
      <c r="N184">
        <v>8497501</v>
      </c>
      <c r="O184">
        <v>47</v>
      </c>
      <c r="P184">
        <v>148</v>
      </c>
      <c r="Q184">
        <v>48</v>
      </c>
      <c r="R184">
        <v>156971</v>
      </c>
      <c r="S184">
        <v>1999</v>
      </c>
      <c r="T184" s="10">
        <v>2.7</v>
      </c>
      <c r="U184">
        <v>1.35</v>
      </c>
      <c r="V184">
        <v>1.7090000000000001</v>
      </c>
      <c r="W184" s="1">
        <v>0.85499999999999998</v>
      </c>
      <c r="X184">
        <v>1.1120000000000001</v>
      </c>
      <c r="Y184" s="22">
        <v>181</v>
      </c>
      <c r="Z184">
        <v>8496398</v>
      </c>
      <c r="AA184">
        <v>34</v>
      </c>
      <c r="AB184">
        <v>177</v>
      </c>
      <c r="AC184">
        <v>37</v>
      </c>
      <c r="AD184">
        <v>157977</v>
      </c>
      <c r="AE184">
        <v>2013</v>
      </c>
      <c r="AF184" s="10">
        <v>2.7</v>
      </c>
      <c r="AG184">
        <v>1.35</v>
      </c>
      <c r="AH184">
        <v>1.7090000000000001</v>
      </c>
      <c r="AI184" s="1">
        <v>0.85499999999999998</v>
      </c>
      <c r="AJ184">
        <v>1.149</v>
      </c>
      <c r="AK184" s="22">
        <v>181</v>
      </c>
      <c r="AL184">
        <v>8468336</v>
      </c>
      <c r="AM184">
        <v>56</v>
      </c>
      <c r="AN184">
        <v>128</v>
      </c>
      <c r="AO184">
        <v>54</v>
      </c>
      <c r="AP184">
        <v>186117</v>
      </c>
      <c r="AQ184">
        <v>1984</v>
      </c>
      <c r="AR184" s="10">
        <v>2.7</v>
      </c>
      <c r="AS184">
        <v>1.35</v>
      </c>
      <c r="AT184">
        <v>1.7090000000000001</v>
      </c>
      <c r="AU184" s="1">
        <v>0.85499999999999998</v>
      </c>
      <c r="AV184">
        <v>1.1639999999999999</v>
      </c>
      <c r="AW184" s="22">
        <v>181</v>
      </c>
      <c r="AX184">
        <v>8504403</v>
      </c>
      <c r="AY184">
        <v>46</v>
      </c>
      <c r="AZ184">
        <v>151</v>
      </c>
      <c r="BA184">
        <v>43</v>
      </c>
      <c r="BB184">
        <v>149980</v>
      </c>
      <c r="BC184">
        <v>1985</v>
      </c>
      <c r="BD184" s="10">
        <v>2.7</v>
      </c>
      <c r="BE184">
        <v>1.35</v>
      </c>
      <c r="BF184">
        <v>1.7090000000000001</v>
      </c>
      <c r="BG184" s="1">
        <v>0.85499999999999998</v>
      </c>
      <c r="BH184">
        <v>1.1779999999999999</v>
      </c>
    </row>
    <row r="185" spans="1:60" x14ac:dyDescent="0.2">
      <c r="A185" s="22">
        <v>182</v>
      </c>
      <c r="B185">
        <v>8460042</v>
      </c>
      <c r="C185">
        <v>58</v>
      </c>
      <c r="D185">
        <v>158</v>
      </c>
      <c r="E185">
        <v>54</v>
      </c>
      <c r="F185">
        <v>194340</v>
      </c>
      <c r="G185">
        <v>2095</v>
      </c>
      <c r="H185" s="10">
        <v>2.7</v>
      </c>
      <c r="I185">
        <v>1.35</v>
      </c>
      <c r="J185">
        <v>1.7090000000000001</v>
      </c>
      <c r="K185" s="1">
        <v>0.85499999999999998</v>
      </c>
      <c r="L185">
        <v>1.1839999999999999</v>
      </c>
      <c r="M185" s="22">
        <v>182</v>
      </c>
      <c r="N185">
        <v>8497438</v>
      </c>
      <c r="O185">
        <v>63</v>
      </c>
      <c r="P185">
        <v>135</v>
      </c>
      <c r="Q185">
        <v>60</v>
      </c>
      <c r="R185">
        <v>156932</v>
      </c>
      <c r="S185">
        <v>2016</v>
      </c>
      <c r="T185" s="10">
        <v>2.7</v>
      </c>
      <c r="U185">
        <v>1.35</v>
      </c>
      <c r="V185">
        <v>1.7090000000000001</v>
      </c>
      <c r="W185" s="1">
        <v>0.85499999999999998</v>
      </c>
      <c r="X185">
        <v>1.0580000000000001</v>
      </c>
      <c r="Y185" s="22">
        <v>182</v>
      </c>
      <c r="Z185">
        <v>8496327</v>
      </c>
      <c r="AA185">
        <v>71</v>
      </c>
      <c r="AB185">
        <v>146</v>
      </c>
      <c r="AC185">
        <v>65</v>
      </c>
      <c r="AD185">
        <v>158103</v>
      </c>
      <c r="AE185">
        <v>2037</v>
      </c>
      <c r="AF185" s="10">
        <v>2.7</v>
      </c>
      <c r="AG185">
        <v>1.35</v>
      </c>
      <c r="AH185">
        <v>1.7090000000000001</v>
      </c>
      <c r="AI185" s="1">
        <v>0.85499999999999998</v>
      </c>
      <c r="AJ185">
        <v>1.1299999999999999</v>
      </c>
      <c r="AK185" s="22">
        <v>182</v>
      </c>
      <c r="AL185">
        <v>8468304</v>
      </c>
      <c r="AM185">
        <v>32</v>
      </c>
      <c r="AN185">
        <v>148</v>
      </c>
      <c r="AO185">
        <v>36</v>
      </c>
      <c r="AP185">
        <v>186151</v>
      </c>
      <c r="AQ185">
        <v>1995</v>
      </c>
      <c r="AR185" s="10">
        <v>2.7</v>
      </c>
      <c r="AS185">
        <v>1.35</v>
      </c>
      <c r="AT185">
        <v>1.7090000000000001</v>
      </c>
      <c r="AU185" s="1">
        <v>0.85499999999999998</v>
      </c>
      <c r="AV185">
        <v>1.149</v>
      </c>
      <c r="AW185" s="22">
        <v>182</v>
      </c>
      <c r="AX185">
        <v>8504339</v>
      </c>
      <c r="AY185">
        <v>64</v>
      </c>
      <c r="AZ185">
        <v>134</v>
      </c>
      <c r="BA185">
        <v>63</v>
      </c>
      <c r="BB185">
        <v>150115</v>
      </c>
      <c r="BC185">
        <v>1999</v>
      </c>
      <c r="BD185" s="10">
        <v>2.7</v>
      </c>
      <c r="BE185">
        <v>1.35</v>
      </c>
      <c r="BF185">
        <v>1.7090000000000001</v>
      </c>
      <c r="BG185" s="1">
        <v>0.85499999999999998</v>
      </c>
      <c r="BH185">
        <v>1.1319999999999999</v>
      </c>
    </row>
    <row r="186" spans="1:60" x14ac:dyDescent="0.2">
      <c r="A186" s="22">
        <v>183</v>
      </c>
      <c r="B186">
        <v>8460005</v>
      </c>
      <c r="C186">
        <v>37</v>
      </c>
      <c r="D186">
        <v>181</v>
      </c>
      <c r="E186">
        <v>35</v>
      </c>
      <c r="F186">
        <v>194460</v>
      </c>
      <c r="G186">
        <v>2111</v>
      </c>
      <c r="H186" s="10">
        <v>2.7</v>
      </c>
      <c r="I186">
        <v>1.35</v>
      </c>
      <c r="J186">
        <v>1.7090000000000001</v>
      </c>
      <c r="K186" s="1">
        <v>0.85499999999999998</v>
      </c>
      <c r="L186">
        <v>1.1639999999999999</v>
      </c>
      <c r="M186" s="22">
        <v>183</v>
      </c>
      <c r="N186">
        <v>8497394</v>
      </c>
      <c r="O186">
        <v>44</v>
      </c>
      <c r="P186">
        <v>159</v>
      </c>
      <c r="Q186">
        <v>39</v>
      </c>
      <c r="R186">
        <v>157064</v>
      </c>
      <c r="S186">
        <v>2032</v>
      </c>
      <c r="T186" s="10">
        <v>2.7</v>
      </c>
      <c r="U186">
        <v>1.35</v>
      </c>
      <c r="V186">
        <v>1.7090000000000001</v>
      </c>
      <c r="W186" s="1">
        <v>0.85499999999999998</v>
      </c>
      <c r="X186">
        <v>1.0349999999999999</v>
      </c>
      <c r="Y186" s="22">
        <v>183</v>
      </c>
      <c r="Z186">
        <v>8496276</v>
      </c>
      <c r="AA186">
        <v>51</v>
      </c>
      <c r="AB186">
        <v>165</v>
      </c>
      <c r="AC186">
        <v>52</v>
      </c>
      <c r="AD186">
        <v>158121</v>
      </c>
      <c r="AE186">
        <v>2049</v>
      </c>
      <c r="AF186" s="10">
        <v>2.7</v>
      </c>
      <c r="AG186">
        <v>1.35</v>
      </c>
      <c r="AH186">
        <v>1.7090000000000001</v>
      </c>
      <c r="AI186" s="1">
        <v>0.85499999999999998</v>
      </c>
      <c r="AJ186">
        <v>1.1060000000000001</v>
      </c>
      <c r="AK186" s="22">
        <v>183</v>
      </c>
      <c r="AL186">
        <v>8468260</v>
      </c>
      <c r="AM186">
        <v>44</v>
      </c>
      <c r="AN186">
        <v>129</v>
      </c>
      <c r="AO186">
        <v>51</v>
      </c>
      <c r="AP186">
        <v>186151</v>
      </c>
      <c r="AQ186">
        <v>2008</v>
      </c>
      <c r="AR186" s="10">
        <v>2.7</v>
      </c>
      <c r="AS186">
        <v>1.35</v>
      </c>
      <c r="AT186">
        <v>1.7090000000000001</v>
      </c>
      <c r="AU186" s="1">
        <v>0.85499999999999998</v>
      </c>
      <c r="AV186">
        <v>1.145</v>
      </c>
      <c r="AW186" s="22">
        <v>183</v>
      </c>
      <c r="AX186">
        <v>8504289</v>
      </c>
      <c r="AY186">
        <v>50</v>
      </c>
      <c r="AZ186">
        <v>152</v>
      </c>
      <c r="BA186">
        <v>46</v>
      </c>
      <c r="BB186">
        <v>150125</v>
      </c>
      <c r="BC186">
        <v>2013</v>
      </c>
      <c r="BD186" s="10">
        <v>2.7</v>
      </c>
      <c r="BE186">
        <v>1.35</v>
      </c>
      <c r="BF186">
        <v>1.7090000000000001</v>
      </c>
      <c r="BG186" s="1">
        <v>0.85499999999999998</v>
      </c>
      <c r="BH186">
        <v>1.1040000000000001</v>
      </c>
    </row>
    <row r="187" spans="1:60" x14ac:dyDescent="0.2">
      <c r="A187" s="22">
        <v>184</v>
      </c>
      <c r="B187">
        <v>8459943</v>
      </c>
      <c r="C187">
        <v>62</v>
      </c>
      <c r="D187">
        <v>155</v>
      </c>
      <c r="E187">
        <v>63</v>
      </c>
      <c r="F187">
        <v>194443</v>
      </c>
      <c r="G187">
        <v>2123</v>
      </c>
      <c r="H187" s="10">
        <v>2.7</v>
      </c>
      <c r="I187">
        <v>1.35</v>
      </c>
      <c r="J187">
        <v>1.7090000000000001</v>
      </c>
      <c r="K187" s="1">
        <v>0.85499999999999998</v>
      </c>
      <c r="L187">
        <v>1.1279999999999999</v>
      </c>
      <c r="M187" s="22">
        <v>184</v>
      </c>
      <c r="N187">
        <v>8497338</v>
      </c>
      <c r="O187">
        <v>56</v>
      </c>
      <c r="P187">
        <v>155</v>
      </c>
      <c r="Q187">
        <v>48</v>
      </c>
      <c r="R187">
        <v>157091</v>
      </c>
      <c r="S187">
        <v>2049</v>
      </c>
      <c r="T187" s="10">
        <v>2.7</v>
      </c>
      <c r="U187">
        <v>1.35</v>
      </c>
      <c r="V187">
        <v>1.7090000000000001</v>
      </c>
      <c r="W187" s="1">
        <v>0.85499999999999998</v>
      </c>
      <c r="X187">
        <v>1.048</v>
      </c>
      <c r="Y187" s="22">
        <v>184</v>
      </c>
      <c r="Z187">
        <v>8496216</v>
      </c>
      <c r="AA187">
        <v>60</v>
      </c>
      <c r="AB187">
        <v>154</v>
      </c>
      <c r="AC187">
        <v>62</v>
      </c>
      <c r="AD187">
        <v>158152</v>
      </c>
      <c r="AE187">
        <v>2064</v>
      </c>
      <c r="AF187" s="10">
        <v>2.7</v>
      </c>
      <c r="AG187">
        <v>1.35</v>
      </c>
      <c r="AH187">
        <v>1.7090000000000001</v>
      </c>
      <c r="AI187" s="1">
        <v>0.85499999999999998</v>
      </c>
      <c r="AJ187">
        <v>1.107</v>
      </c>
      <c r="AK187" s="22">
        <v>184</v>
      </c>
      <c r="AL187">
        <v>8468217</v>
      </c>
      <c r="AM187">
        <v>43</v>
      </c>
      <c r="AN187">
        <v>126</v>
      </c>
      <c r="AO187">
        <v>47</v>
      </c>
      <c r="AP187">
        <v>186263</v>
      </c>
      <c r="AQ187">
        <v>2016</v>
      </c>
      <c r="AR187" s="10">
        <v>2.7</v>
      </c>
      <c r="AS187">
        <v>1.35</v>
      </c>
      <c r="AT187">
        <v>1.7090000000000001</v>
      </c>
      <c r="AU187" s="1">
        <v>0.85499999999999998</v>
      </c>
      <c r="AV187">
        <v>1.0680000000000001</v>
      </c>
      <c r="AW187" s="22">
        <v>184</v>
      </c>
      <c r="AX187">
        <v>8504233</v>
      </c>
      <c r="AY187">
        <v>56</v>
      </c>
      <c r="AZ187">
        <v>153</v>
      </c>
      <c r="BA187">
        <v>49</v>
      </c>
      <c r="BB187">
        <v>150179</v>
      </c>
      <c r="BC187">
        <v>2031</v>
      </c>
      <c r="BD187" s="10">
        <v>2.7</v>
      </c>
      <c r="BE187">
        <v>1.35</v>
      </c>
      <c r="BF187">
        <v>1.7090000000000001</v>
      </c>
      <c r="BG187" s="1">
        <v>0.85499999999999998</v>
      </c>
      <c r="BH187">
        <v>1.079</v>
      </c>
    </row>
    <row r="188" spans="1:60" x14ac:dyDescent="0.2">
      <c r="A188" s="22">
        <v>185</v>
      </c>
      <c r="B188">
        <v>8459888</v>
      </c>
      <c r="C188">
        <v>55</v>
      </c>
      <c r="D188">
        <v>161</v>
      </c>
      <c r="E188">
        <v>56</v>
      </c>
      <c r="F188">
        <v>194525</v>
      </c>
      <c r="G188">
        <v>2136</v>
      </c>
      <c r="H188" s="10">
        <v>2.7</v>
      </c>
      <c r="I188">
        <v>1.35</v>
      </c>
      <c r="J188">
        <v>1.7090000000000001</v>
      </c>
      <c r="K188" s="1">
        <v>0.85499999999999998</v>
      </c>
      <c r="L188">
        <v>1.1100000000000001</v>
      </c>
      <c r="M188" s="22">
        <v>185</v>
      </c>
      <c r="N188">
        <v>8497290</v>
      </c>
      <c r="O188">
        <v>48</v>
      </c>
      <c r="P188">
        <v>158</v>
      </c>
      <c r="Q188">
        <v>53</v>
      </c>
      <c r="R188">
        <v>157119</v>
      </c>
      <c r="S188">
        <v>2058</v>
      </c>
      <c r="T188" s="10">
        <v>2.7</v>
      </c>
      <c r="U188">
        <v>1.35</v>
      </c>
      <c r="V188">
        <v>1.7090000000000001</v>
      </c>
      <c r="W188" s="1">
        <v>0.85499999999999998</v>
      </c>
      <c r="X188">
        <v>1.0409999999999999</v>
      </c>
      <c r="Y188" s="22">
        <v>185</v>
      </c>
      <c r="Z188">
        <v>8496182</v>
      </c>
      <c r="AA188">
        <v>34</v>
      </c>
      <c r="AB188">
        <v>174</v>
      </c>
      <c r="AC188">
        <v>40</v>
      </c>
      <c r="AD188">
        <v>158303</v>
      </c>
      <c r="AE188">
        <v>2077</v>
      </c>
      <c r="AF188" s="10">
        <v>2.7</v>
      </c>
      <c r="AG188">
        <v>1.35</v>
      </c>
      <c r="AH188">
        <v>1.7090000000000001</v>
      </c>
      <c r="AI188" s="1">
        <v>0.85499999999999998</v>
      </c>
      <c r="AJ188">
        <v>1.075</v>
      </c>
      <c r="AK188" s="22">
        <v>185</v>
      </c>
      <c r="AL188">
        <v>8468164</v>
      </c>
      <c r="AM188">
        <v>53</v>
      </c>
      <c r="AN188">
        <v>119</v>
      </c>
      <c r="AO188">
        <v>50</v>
      </c>
      <c r="AP188">
        <v>186291</v>
      </c>
      <c r="AQ188">
        <v>2029</v>
      </c>
      <c r="AR188" s="10">
        <v>2.7</v>
      </c>
      <c r="AS188">
        <v>1.35</v>
      </c>
      <c r="AT188">
        <v>1.7090000000000001</v>
      </c>
      <c r="AU188" s="1">
        <v>0.85499999999999998</v>
      </c>
      <c r="AV188">
        <v>1.008</v>
      </c>
      <c r="AW188" s="22">
        <v>185</v>
      </c>
      <c r="AX188">
        <v>8504178</v>
      </c>
      <c r="AY188">
        <v>55</v>
      </c>
      <c r="AZ188">
        <v>161</v>
      </c>
      <c r="BA188">
        <v>48</v>
      </c>
      <c r="BB188">
        <v>150239</v>
      </c>
      <c r="BC188">
        <v>2051</v>
      </c>
      <c r="BD188" s="10">
        <v>2.7</v>
      </c>
      <c r="BE188">
        <v>1.35</v>
      </c>
      <c r="BF188">
        <v>1.7090000000000001</v>
      </c>
      <c r="BG188" s="1">
        <v>0.85499999999999998</v>
      </c>
      <c r="BH188">
        <v>1.073</v>
      </c>
    </row>
    <row r="189" spans="1:60" x14ac:dyDescent="0.2">
      <c r="A189" s="22">
        <v>186</v>
      </c>
      <c r="B189">
        <v>8459829</v>
      </c>
      <c r="C189">
        <v>59</v>
      </c>
      <c r="D189">
        <v>157</v>
      </c>
      <c r="E189">
        <v>59</v>
      </c>
      <c r="F189">
        <v>194523</v>
      </c>
      <c r="G189">
        <v>2149</v>
      </c>
      <c r="H189" s="10">
        <v>2.7</v>
      </c>
      <c r="I189">
        <v>1.35</v>
      </c>
      <c r="J189">
        <v>1.7090000000000001</v>
      </c>
      <c r="K189" s="1">
        <v>0.85499999999999998</v>
      </c>
      <c r="L189">
        <v>1.0740000000000001</v>
      </c>
      <c r="M189" s="22">
        <v>186</v>
      </c>
      <c r="N189">
        <v>8497236</v>
      </c>
      <c r="O189">
        <v>54</v>
      </c>
      <c r="P189">
        <v>151</v>
      </c>
      <c r="Q189">
        <v>55</v>
      </c>
      <c r="R189">
        <v>157179</v>
      </c>
      <c r="S189">
        <v>2076</v>
      </c>
      <c r="T189" s="10">
        <v>2.7</v>
      </c>
      <c r="U189">
        <v>1.35</v>
      </c>
      <c r="V189">
        <v>1.7090000000000001</v>
      </c>
      <c r="W189" s="1">
        <v>0.85499999999999998</v>
      </c>
      <c r="X189">
        <v>1.0509999999999999</v>
      </c>
      <c r="Y189" s="22">
        <v>186</v>
      </c>
      <c r="Z189">
        <v>8496122</v>
      </c>
      <c r="AA189">
        <v>60</v>
      </c>
      <c r="AB189">
        <v>149</v>
      </c>
      <c r="AC189">
        <v>59</v>
      </c>
      <c r="AD189">
        <v>158240</v>
      </c>
      <c r="AE189">
        <v>2087</v>
      </c>
      <c r="AF189" s="10">
        <v>2.7</v>
      </c>
      <c r="AG189">
        <v>1.35</v>
      </c>
      <c r="AH189">
        <v>1.7090000000000001</v>
      </c>
      <c r="AI189" s="1">
        <v>0.85499999999999998</v>
      </c>
      <c r="AJ189">
        <v>1.0669999999999999</v>
      </c>
      <c r="AK189" s="22">
        <v>186</v>
      </c>
      <c r="AL189">
        <v>8468129</v>
      </c>
      <c r="AM189">
        <v>35</v>
      </c>
      <c r="AN189">
        <v>129</v>
      </c>
      <c r="AO189">
        <v>43</v>
      </c>
      <c r="AP189">
        <v>186297</v>
      </c>
      <c r="AQ189">
        <v>2037</v>
      </c>
      <c r="AR189" s="10">
        <v>2.7</v>
      </c>
      <c r="AS189">
        <v>1.35</v>
      </c>
      <c r="AT189">
        <v>1.7090000000000001</v>
      </c>
      <c r="AU189" s="1">
        <v>0.85499999999999998</v>
      </c>
      <c r="AV189">
        <v>0.96</v>
      </c>
      <c r="AW189" s="22">
        <v>186</v>
      </c>
      <c r="AX189">
        <v>8504127</v>
      </c>
      <c r="AY189">
        <v>51</v>
      </c>
      <c r="AZ189">
        <v>164</v>
      </c>
      <c r="BA189">
        <v>52</v>
      </c>
      <c r="BB189">
        <v>150273</v>
      </c>
      <c r="BC189">
        <v>2069</v>
      </c>
      <c r="BD189" s="10">
        <v>2.7</v>
      </c>
      <c r="BE189">
        <v>1.35</v>
      </c>
      <c r="BF189">
        <v>1.7090000000000001</v>
      </c>
      <c r="BG189" s="1">
        <v>0.85499999999999998</v>
      </c>
      <c r="BH189">
        <v>1.085</v>
      </c>
    </row>
    <row r="190" spans="1:60" x14ac:dyDescent="0.2">
      <c r="A190" s="22">
        <v>187</v>
      </c>
      <c r="B190">
        <v>8459791</v>
      </c>
      <c r="C190">
        <v>38</v>
      </c>
      <c r="D190">
        <v>171</v>
      </c>
      <c r="E190">
        <v>45</v>
      </c>
      <c r="F190">
        <v>194671</v>
      </c>
      <c r="G190">
        <v>2158</v>
      </c>
      <c r="H190" s="10">
        <v>2.7</v>
      </c>
      <c r="I190">
        <v>1.35</v>
      </c>
      <c r="J190">
        <v>1.7090000000000001</v>
      </c>
      <c r="K190" s="1">
        <v>0.85499999999999998</v>
      </c>
      <c r="L190">
        <v>1.0469999999999999</v>
      </c>
      <c r="M190" s="22">
        <v>187</v>
      </c>
      <c r="N190">
        <v>8497180</v>
      </c>
      <c r="O190">
        <v>56</v>
      </c>
      <c r="P190">
        <v>156</v>
      </c>
      <c r="Q190">
        <v>49</v>
      </c>
      <c r="R190">
        <v>157230</v>
      </c>
      <c r="S190">
        <v>2098</v>
      </c>
      <c r="T190" s="10">
        <v>2.7</v>
      </c>
      <c r="U190">
        <v>1.35</v>
      </c>
      <c r="V190">
        <v>1.7090000000000001</v>
      </c>
      <c r="W190" s="1">
        <v>0.85499999999999998</v>
      </c>
      <c r="X190">
        <v>1.01</v>
      </c>
      <c r="Y190" s="22">
        <v>187</v>
      </c>
      <c r="Z190">
        <v>8496071</v>
      </c>
      <c r="AA190">
        <v>51</v>
      </c>
      <c r="AB190">
        <v>156</v>
      </c>
      <c r="AC190">
        <v>53</v>
      </c>
      <c r="AD190">
        <v>158373</v>
      </c>
      <c r="AE190">
        <v>2099</v>
      </c>
      <c r="AF190" s="10">
        <v>2.7</v>
      </c>
      <c r="AG190">
        <v>1.35</v>
      </c>
      <c r="AH190">
        <v>1.7090000000000001</v>
      </c>
      <c r="AI190" s="1">
        <v>0.85499999999999998</v>
      </c>
      <c r="AJ190">
        <v>0.997</v>
      </c>
      <c r="AK190" s="22">
        <v>187</v>
      </c>
      <c r="AL190">
        <v>8468087</v>
      </c>
      <c r="AM190">
        <v>42</v>
      </c>
      <c r="AN190">
        <v>128</v>
      </c>
      <c r="AO190">
        <v>36</v>
      </c>
      <c r="AP190">
        <v>186412</v>
      </c>
      <c r="AQ190">
        <v>2056</v>
      </c>
      <c r="AR190" s="10">
        <v>2.7</v>
      </c>
      <c r="AS190">
        <v>1.35</v>
      </c>
      <c r="AT190">
        <v>1.7090000000000001</v>
      </c>
      <c r="AU190" s="1">
        <v>0.85499999999999998</v>
      </c>
      <c r="AV190">
        <v>0.95399999999999996</v>
      </c>
      <c r="AW190" s="22">
        <v>187</v>
      </c>
      <c r="AX190">
        <v>8504067</v>
      </c>
      <c r="AY190">
        <v>60</v>
      </c>
      <c r="AZ190">
        <v>158</v>
      </c>
      <c r="BA190">
        <v>57</v>
      </c>
      <c r="BB190">
        <v>150324</v>
      </c>
      <c r="BC190">
        <v>2085</v>
      </c>
      <c r="BD190" s="10">
        <v>2.7</v>
      </c>
      <c r="BE190">
        <v>1.35</v>
      </c>
      <c r="BF190">
        <v>1.7090000000000001</v>
      </c>
      <c r="BG190" s="1">
        <v>0.85499999999999998</v>
      </c>
      <c r="BH190">
        <v>1.0900000000000001</v>
      </c>
    </row>
    <row r="191" spans="1:60" x14ac:dyDescent="0.2">
      <c r="A191" s="22">
        <v>188</v>
      </c>
      <c r="B191">
        <v>8459725</v>
      </c>
      <c r="C191">
        <v>66</v>
      </c>
      <c r="D191">
        <v>141</v>
      </c>
      <c r="E191">
        <v>68</v>
      </c>
      <c r="F191">
        <v>194680</v>
      </c>
      <c r="G191">
        <v>2169</v>
      </c>
      <c r="H191" s="10">
        <v>2.7</v>
      </c>
      <c r="I191">
        <v>1.35</v>
      </c>
      <c r="J191">
        <v>1.7090000000000001</v>
      </c>
      <c r="K191" s="1">
        <v>0.85499999999999998</v>
      </c>
      <c r="L191">
        <v>1.024</v>
      </c>
      <c r="M191" s="22">
        <v>188</v>
      </c>
      <c r="N191">
        <v>8497131</v>
      </c>
      <c r="O191">
        <v>49</v>
      </c>
      <c r="P191">
        <v>161</v>
      </c>
      <c r="Q191">
        <v>51</v>
      </c>
      <c r="R191">
        <v>157293</v>
      </c>
      <c r="S191">
        <v>2114</v>
      </c>
      <c r="T191" s="10">
        <v>2.7</v>
      </c>
      <c r="U191">
        <v>1.35</v>
      </c>
      <c r="V191">
        <v>1.7090000000000001</v>
      </c>
      <c r="W191" s="1">
        <v>0.85499999999999998</v>
      </c>
      <c r="X191">
        <v>1.03</v>
      </c>
      <c r="Y191" s="22">
        <v>188</v>
      </c>
      <c r="Z191">
        <v>8496019</v>
      </c>
      <c r="AA191">
        <v>52</v>
      </c>
      <c r="AB191">
        <v>152</v>
      </c>
      <c r="AC191">
        <v>55</v>
      </c>
      <c r="AD191">
        <v>158406</v>
      </c>
      <c r="AE191">
        <v>2110</v>
      </c>
      <c r="AF191" s="10">
        <v>2.7</v>
      </c>
      <c r="AG191">
        <v>1.35</v>
      </c>
      <c r="AH191">
        <v>1.7090000000000001</v>
      </c>
      <c r="AI191" s="1">
        <v>0.85499999999999998</v>
      </c>
      <c r="AJ191">
        <v>0.98399999999999999</v>
      </c>
      <c r="AK191" s="22">
        <v>188</v>
      </c>
      <c r="AL191">
        <v>8468042</v>
      </c>
      <c r="AM191">
        <v>45</v>
      </c>
      <c r="AN191">
        <v>125</v>
      </c>
      <c r="AO191">
        <v>45</v>
      </c>
      <c r="AP191">
        <v>186365</v>
      </c>
      <c r="AQ191">
        <v>2072</v>
      </c>
      <c r="AR191" s="10">
        <v>2.7</v>
      </c>
      <c r="AS191">
        <v>1.35</v>
      </c>
      <c r="AT191">
        <v>1.7090000000000001</v>
      </c>
      <c r="AU191" s="1">
        <v>0.85499999999999998</v>
      </c>
      <c r="AV191">
        <v>0.93600000000000005</v>
      </c>
      <c r="AW191" s="22">
        <v>188</v>
      </c>
      <c r="AX191">
        <v>8504011</v>
      </c>
      <c r="AY191">
        <v>56</v>
      </c>
      <c r="AZ191">
        <v>169</v>
      </c>
      <c r="BA191">
        <v>49</v>
      </c>
      <c r="BB191">
        <v>150397</v>
      </c>
      <c r="BC191">
        <v>2100</v>
      </c>
      <c r="BD191" s="10">
        <v>2.7</v>
      </c>
      <c r="BE191">
        <v>1.35</v>
      </c>
      <c r="BF191">
        <v>1.7090000000000001</v>
      </c>
      <c r="BG191" s="1">
        <v>0.85499999999999998</v>
      </c>
      <c r="BH191">
        <v>1.07</v>
      </c>
    </row>
    <row r="192" spans="1:60" x14ac:dyDescent="0.2">
      <c r="A192" s="22">
        <v>189</v>
      </c>
      <c r="B192">
        <v>8459675</v>
      </c>
      <c r="C192">
        <v>50</v>
      </c>
      <c r="D192">
        <v>156</v>
      </c>
      <c r="E192">
        <v>51</v>
      </c>
      <c r="F192">
        <v>194726</v>
      </c>
      <c r="G192">
        <v>2180</v>
      </c>
      <c r="H192" s="10">
        <v>2.7</v>
      </c>
      <c r="I192">
        <v>1.35</v>
      </c>
      <c r="J192">
        <v>1.7090000000000001</v>
      </c>
      <c r="K192" s="1">
        <v>0.85499999999999998</v>
      </c>
      <c r="L192">
        <v>0.99</v>
      </c>
      <c r="M192" s="22">
        <v>189</v>
      </c>
      <c r="N192">
        <v>8497080</v>
      </c>
      <c r="O192">
        <v>51</v>
      </c>
      <c r="P192">
        <v>154</v>
      </c>
      <c r="Q192">
        <v>56</v>
      </c>
      <c r="R192">
        <v>157282</v>
      </c>
      <c r="S192">
        <v>2127</v>
      </c>
      <c r="T192" s="10">
        <v>2.7</v>
      </c>
      <c r="U192">
        <v>1.35</v>
      </c>
      <c r="V192">
        <v>1.7090000000000001</v>
      </c>
      <c r="W192" s="1">
        <v>0.85499999999999998</v>
      </c>
      <c r="X192">
        <v>1.056</v>
      </c>
      <c r="Y192" s="22">
        <v>189</v>
      </c>
      <c r="Z192">
        <v>8495969</v>
      </c>
      <c r="AA192">
        <v>50</v>
      </c>
      <c r="AB192">
        <v>150</v>
      </c>
      <c r="AC192">
        <v>54</v>
      </c>
      <c r="AD192">
        <v>158444</v>
      </c>
      <c r="AE192">
        <v>2124</v>
      </c>
      <c r="AF192" s="10">
        <v>2.7</v>
      </c>
      <c r="AG192">
        <v>1.35</v>
      </c>
      <c r="AH192">
        <v>1.7090000000000001</v>
      </c>
      <c r="AI192" s="1">
        <v>0.85499999999999998</v>
      </c>
      <c r="AJ192">
        <v>0.98799999999999999</v>
      </c>
      <c r="AK192" s="22">
        <v>189</v>
      </c>
      <c r="AL192">
        <v>8467996</v>
      </c>
      <c r="AM192">
        <v>46</v>
      </c>
      <c r="AN192">
        <v>131</v>
      </c>
      <c r="AO192">
        <v>39</v>
      </c>
      <c r="AP192">
        <v>186490</v>
      </c>
      <c r="AQ192">
        <v>2088</v>
      </c>
      <c r="AR192" s="10">
        <v>2.7</v>
      </c>
      <c r="AS192">
        <v>1.35</v>
      </c>
      <c r="AT192">
        <v>1.7090000000000001</v>
      </c>
      <c r="AU192" s="1">
        <v>0.85499999999999998</v>
      </c>
      <c r="AV192">
        <v>0.94699999999999995</v>
      </c>
      <c r="AW192" s="22">
        <v>189</v>
      </c>
      <c r="AX192">
        <v>8503957</v>
      </c>
      <c r="AY192">
        <v>54</v>
      </c>
      <c r="AZ192">
        <v>168</v>
      </c>
      <c r="BA192">
        <v>57</v>
      </c>
      <c r="BB192">
        <v>150438</v>
      </c>
      <c r="BC192">
        <v>2113</v>
      </c>
      <c r="BD192" s="10">
        <v>2.7</v>
      </c>
      <c r="BE192">
        <v>1.35</v>
      </c>
      <c r="BF192">
        <v>1.7090000000000001</v>
      </c>
      <c r="BG192" s="1">
        <v>0.85499999999999998</v>
      </c>
      <c r="BH192">
        <v>1.0669999999999999</v>
      </c>
    </row>
    <row r="193" spans="1:60" x14ac:dyDescent="0.2">
      <c r="A193" s="22">
        <v>190</v>
      </c>
      <c r="B193">
        <v>8459626</v>
      </c>
      <c r="C193">
        <v>49</v>
      </c>
      <c r="D193">
        <v>157</v>
      </c>
      <c r="E193">
        <v>49</v>
      </c>
      <c r="F193">
        <v>194807</v>
      </c>
      <c r="G193">
        <v>2199</v>
      </c>
      <c r="H193" s="10">
        <v>2.7</v>
      </c>
      <c r="I193">
        <v>1.35</v>
      </c>
      <c r="J193">
        <v>1.7090000000000001</v>
      </c>
      <c r="K193" s="1">
        <v>0.85499999999999998</v>
      </c>
      <c r="L193">
        <v>0.97199999999999998</v>
      </c>
      <c r="M193" s="22">
        <v>190</v>
      </c>
      <c r="N193">
        <v>8497030</v>
      </c>
      <c r="O193">
        <v>50</v>
      </c>
      <c r="P193">
        <v>160</v>
      </c>
      <c r="Q193">
        <v>45</v>
      </c>
      <c r="R193">
        <v>157406</v>
      </c>
      <c r="S193">
        <v>2144</v>
      </c>
      <c r="T193" s="10">
        <v>2.7</v>
      </c>
      <c r="U193">
        <v>1.35</v>
      </c>
      <c r="V193">
        <v>1.7090000000000001</v>
      </c>
      <c r="W193" s="1">
        <v>0.85499999999999998</v>
      </c>
      <c r="X193">
        <v>1.0409999999999999</v>
      </c>
      <c r="Y193" s="22">
        <v>190</v>
      </c>
      <c r="Z193">
        <v>8495918</v>
      </c>
      <c r="AA193">
        <v>51</v>
      </c>
      <c r="AB193">
        <v>153</v>
      </c>
      <c r="AC193">
        <v>47</v>
      </c>
      <c r="AD193">
        <v>158516</v>
      </c>
      <c r="AE193">
        <v>2144</v>
      </c>
      <c r="AF193" s="10">
        <v>2.7</v>
      </c>
      <c r="AG193">
        <v>1.35</v>
      </c>
      <c r="AH193">
        <v>1.7090000000000001</v>
      </c>
      <c r="AI193" s="1">
        <v>0.85499999999999998</v>
      </c>
      <c r="AJ193">
        <v>0.96</v>
      </c>
      <c r="AK193" s="22">
        <v>190</v>
      </c>
      <c r="AL193">
        <v>8467965</v>
      </c>
      <c r="AM193">
        <v>31</v>
      </c>
      <c r="AN193">
        <v>139</v>
      </c>
      <c r="AO193">
        <v>38</v>
      </c>
      <c r="AP193">
        <v>186484</v>
      </c>
      <c r="AQ193">
        <v>2095</v>
      </c>
      <c r="AR193" s="10">
        <v>2.7</v>
      </c>
      <c r="AS193">
        <v>1.35</v>
      </c>
      <c r="AT193">
        <v>1.7090000000000001</v>
      </c>
      <c r="AU193" s="1">
        <v>0.85499999999999998</v>
      </c>
      <c r="AV193">
        <v>0.96299999999999997</v>
      </c>
      <c r="AW193" s="22">
        <v>190</v>
      </c>
      <c r="AX193">
        <v>8503907</v>
      </c>
      <c r="AY193">
        <v>50</v>
      </c>
      <c r="AZ193">
        <v>169</v>
      </c>
      <c r="BA193">
        <v>53</v>
      </c>
      <c r="BB193">
        <v>150448</v>
      </c>
      <c r="BC193">
        <v>2125</v>
      </c>
      <c r="BD193" s="10">
        <v>2.7</v>
      </c>
      <c r="BE193">
        <v>1.35</v>
      </c>
      <c r="BF193">
        <v>1.7090000000000001</v>
      </c>
      <c r="BG193" s="1">
        <v>0.85499999999999998</v>
      </c>
      <c r="BH193">
        <v>1.0900000000000001</v>
      </c>
    </row>
    <row r="194" spans="1:60" x14ac:dyDescent="0.2">
      <c r="A194" s="22">
        <v>191</v>
      </c>
      <c r="B194">
        <v>8459568</v>
      </c>
      <c r="C194">
        <v>58</v>
      </c>
      <c r="D194">
        <v>153</v>
      </c>
      <c r="E194">
        <v>53</v>
      </c>
      <c r="F194">
        <v>194842</v>
      </c>
      <c r="G194">
        <v>2214</v>
      </c>
      <c r="H194" s="10">
        <v>2.7</v>
      </c>
      <c r="I194">
        <v>1.35</v>
      </c>
      <c r="J194">
        <v>1.7090000000000001</v>
      </c>
      <c r="K194" s="1">
        <v>0.85499999999999998</v>
      </c>
      <c r="L194">
        <v>0.96499999999999997</v>
      </c>
      <c r="M194" s="22">
        <v>191</v>
      </c>
      <c r="N194">
        <v>8496978</v>
      </c>
      <c r="O194">
        <v>52</v>
      </c>
      <c r="P194">
        <v>158</v>
      </c>
      <c r="Q194">
        <v>52</v>
      </c>
      <c r="R194">
        <v>157408</v>
      </c>
      <c r="S194">
        <v>2158</v>
      </c>
      <c r="T194" s="10">
        <v>2.7</v>
      </c>
      <c r="U194">
        <v>1.35</v>
      </c>
      <c r="V194">
        <v>1.7090000000000001</v>
      </c>
      <c r="W194" s="1">
        <v>0.85499999999999998</v>
      </c>
      <c r="X194">
        <v>1.006</v>
      </c>
      <c r="Y194" s="22">
        <v>191</v>
      </c>
      <c r="Z194">
        <v>8495857</v>
      </c>
      <c r="AA194">
        <v>61</v>
      </c>
      <c r="AB194">
        <v>149</v>
      </c>
      <c r="AC194">
        <v>55</v>
      </c>
      <c r="AD194">
        <v>158510</v>
      </c>
      <c r="AE194">
        <v>2165</v>
      </c>
      <c r="AF194" s="10">
        <v>2.7</v>
      </c>
      <c r="AG194">
        <v>1.35</v>
      </c>
      <c r="AH194">
        <v>1.7090000000000001</v>
      </c>
      <c r="AI194" s="1">
        <v>0.85499999999999998</v>
      </c>
      <c r="AJ194">
        <v>0.95</v>
      </c>
      <c r="AK194" s="22">
        <v>191</v>
      </c>
      <c r="AL194">
        <v>8467920</v>
      </c>
      <c r="AM194">
        <v>45</v>
      </c>
      <c r="AN194">
        <v>125</v>
      </c>
      <c r="AO194">
        <v>45</v>
      </c>
      <c r="AP194">
        <v>186507</v>
      </c>
      <c r="AQ194">
        <v>2105</v>
      </c>
      <c r="AR194" s="10">
        <v>2.7</v>
      </c>
      <c r="AS194">
        <v>1.35</v>
      </c>
      <c r="AT194">
        <v>1.7090000000000001</v>
      </c>
      <c r="AU194" s="1">
        <v>0.85499999999999998</v>
      </c>
      <c r="AV194">
        <v>1.0149999999999999</v>
      </c>
      <c r="AW194" s="22">
        <v>191</v>
      </c>
      <c r="AX194">
        <v>8503846</v>
      </c>
      <c r="AY194">
        <v>61</v>
      </c>
      <c r="AZ194">
        <v>165</v>
      </c>
      <c r="BA194">
        <v>54</v>
      </c>
      <c r="BB194">
        <v>150595</v>
      </c>
      <c r="BC194">
        <v>2142</v>
      </c>
      <c r="BD194" s="10">
        <v>2.7</v>
      </c>
      <c r="BE194">
        <v>1.35</v>
      </c>
      <c r="BF194">
        <v>1.7090000000000001</v>
      </c>
      <c r="BG194" s="1">
        <v>0.85499999999999998</v>
      </c>
      <c r="BH194">
        <v>1.0640000000000001</v>
      </c>
    </row>
    <row r="195" spans="1:60" x14ac:dyDescent="0.2">
      <c r="A195" s="22">
        <v>192</v>
      </c>
      <c r="B195">
        <v>8459521</v>
      </c>
      <c r="C195">
        <v>47</v>
      </c>
      <c r="D195">
        <v>164</v>
      </c>
      <c r="E195">
        <v>47</v>
      </c>
      <c r="F195">
        <v>194909</v>
      </c>
      <c r="G195">
        <v>2228</v>
      </c>
      <c r="H195" s="10">
        <v>2.7</v>
      </c>
      <c r="I195">
        <v>1.35</v>
      </c>
      <c r="J195">
        <v>1.7090000000000001</v>
      </c>
      <c r="K195" s="1">
        <v>0.85499999999999998</v>
      </c>
      <c r="L195">
        <v>0.96599999999999997</v>
      </c>
      <c r="M195" s="22">
        <v>192</v>
      </c>
      <c r="N195">
        <v>8496921</v>
      </c>
      <c r="O195">
        <v>57</v>
      </c>
      <c r="P195">
        <v>154</v>
      </c>
      <c r="Q195">
        <v>56</v>
      </c>
      <c r="R195">
        <v>157536</v>
      </c>
      <c r="S195">
        <v>2176</v>
      </c>
      <c r="T195" s="10">
        <v>2.7</v>
      </c>
      <c r="U195">
        <v>1.35</v>
      </c>
      <c r="V195">
        <v>1.7090000000000001</v>
      </c>
      <c r="W195" s="1">
        <v>0.85499999999999998</v>
      </c>
      <c r="X195">
        <v>0.997</v>
      </c>
      <c r="Y195" s="22">
        <v>192</v>
      </c>
      <c r="Z195">
        <v>8495808</v>
      </c>
      <c r="AA195">
        <v>49</v>
      </c>
      <c r="AB195">
        <v>160</v>
      </c>
      <c r="AC195">
        <v>50</v>
      </c>
      <c r="AD195">
        <v>158637</v>
      </c>
      <c r="AE195">
        <v>2182</v>
      </c>
      <c r="AF195" s="10">
        <v>2.7</v>
      </c>
      <c r="AG195">
        <v>1.35</v>
      </c>
      <c r="AH195">
        <v>1.7090000000000001</v>
      </c>
      <c r="AI195" s="1">
        <v>0.85499999999999998</v>
      </c>
      <c r="AJ195">
        <v>0.96799999999999997</v>
      </c>
      <c r="AK195" s="22">
        <v>192</v>
      </c>
      <c r="AL195">
        <v>8467870</v>
      </c>
      <c r="AM195">
        <v>50</v>
      </c>
      <c r="AN195">
        <v>124</v>
      </c>
      <c r="AO195">
        <v>46</v>
      </c>
      <c r="AP195">
        <v>186581</v>
      </c>
      <c r="AQ195">
        <v>2117</v>
      </c>
      <c r="AR195" s="10">
        <v>2.7</v>
      </c>
      <c r="AS195">
        <v>1.35</v>
      </c>
      <c r="AT195">
        <v>1.7090000000000001</v>
      </c>
      <c r="AU195" s="1">
        <v>0.85499999999999998</v>
      </c>
      <c r="AV195">
        <v>1.004</v>
      </c>
      <c r="AW195" s="22">
        <v>192</v>
      </c>
      <c r="AX195">
        <v>8503785</v>
      </c>
      <c r="AY195">
        <v>61</v>
      </c>
      <c r="AZ195">
        <v>167</v>
      </c>
      <c r="BA195">
        <v>59</v>
      </c>
      <c r="BB195">
        <v>150619</v>
      </c>
      <c r="BC195">
        <v>2158</v>
      </c>
      <c r="BD195" s="10">
        <v>2.7</v>
      </c>
      <c r="BE195">
        <v>1.35</v>
      </c>
      <c r="BF195">
        <v>1.7090000000000001</v>
      </c>
      <c r="BG195" s="1">
        <v>0.85499999999999998</v>
      </c>
      <c r="BH195">
        <v>1.032</v>
      </c>
    </row>
    <row r="196" spans="1:60" x14ac:dyDescent="0.2">
      <c r="A196" s="22">
        <v>193</v>
      </c>
      <c r="B196">
        <v>8459472</v>
      </c>
      <c r="C196">
        <v>49</v>
      </c>
      <c r="D196">
        <v>163</v>
      </c>
      <c r="E196">
        <v>48</v>
      </c>
      <c r="F196">
        <v>194922</v>
      </c>
      <c r="G196">
        <v>2245</v>
      </c>
      <c r="H196" s="10">
        <v>2.7</v>
      </c>
      <c r="I196">
        <v>1.35</v>
      </c>
      <c r="J196">
        <v>1.7090000000000001</v>
      </c>
      <c r="K196" s="1">
        <v>0.85499999999999998</v>
      </c>
      <c r="L196">
        <v>0.98499999999999999</v>
      </c>
      <c r="M196" s="22">
        <v>193</v>
      </c>
      <c r="N196">
        <v>8496865</v>
      </c>
      <c r="O196">
        <v>56</v>
      </c>
      <c r="P196">
        <v>154</v>
      </c>
      <c r="Q196">
        <v>57</v>
      </c>
      <c r="R196">
        <v>157522</v>
      </c>
      <c r="S196">
        <v>2186</v>
      </c>
      <c r="T196" s="10">
        <v>2.7</v>
      </c>
      <c r="U196">
        <v>1.35</v>
      </c>
      <c r="V196">
        <v>1.7090000000000001</v>
      </c>
      <c r="W196" s="1">
        <v>0.85499999999999998</v>
      </c>
      <c r="X196">
        <v>1.0129999999999999</v>
      </c>
      <c r="Y196" s="22">
        <v>193</v>
      </c>
      <c r="Z196">
        <v>8495767</v>
      </c>
      <c r="AA196">
        <v>41</v>
      </c>
      <c r="AB196">
        <v>163</v>
      </c>
      <c r="AC196">
        <v>46</v>
      </c>
      <c r="AD196">
        <v>158659</v>
      </c>
      <c r="AE196">
        <v>2190</v>
      </c>
      <c r="AF196" s="10">
        <v>2.7</v>
      </c>
      <c r="AG196">
        <v>1.35</v>
      </c>
      <c r="AH196">
        <v>1.7090000000000001</v>
      </c>
      <c r="AI196" s="1">
        <v>0.85499999999999998</v>
      </c>
      <c r="AJ196">
        <v>1.006</v>
      </c>
      <c r="AK196" s="22">
        <v>193</v>
      </c>
      <c r="AL196">
        <v>8467819</v>
      </c>
      <c r="AM196">
        <v>51</v>
      </c>
      <c r="AN196">
        <v>125</v>
      </c>
      <c r="AO196">
        <v>49</v>
      </c>
      <c r="AP196">
        <v>186647</v>
      </c>
      <c r="AQ196">
        <v>2131</v>
      </c>
      <c r="AR196" s="10">
        <v>2.7</v>
      </c>
      <c r="AS196">
        <v>1.35</v>
      </c>
      <c r="AT196">
        <v>1.7090000000000001</v>
      </c>
      <c r="AU196" s="1">
        <v>0.85499999999999998</v>
      </c>
      <c r="AV196">
        <v>0.99199999999999999</v>
      </c>
      <c r="AW196" s="22">
        <v>193</v>
      </c>
      <c r="AX196">
        <v>8503734</v>
      </c>
      <c r="AY196">
        <v>51</v>
      </c>
      <c r="AZ196">
        <v>172</v>
      </c>
      <c r="BA196">
        <v>56</v>
      </c>
      <c r="BB196">
        <v>150609</v>
      </c>
      <c r="BC196">
        <v>2172</v>
      </c>
      <c r="BD196" s="10">
        <v>2.7</v>
      </c>
      <c r="BE196">
        <v>1.35</v>
      </c>
      <c r="BF196">
        <v>1.7090000000000001</v>
      </c>
      <c r="BG196" s="1">
        <v>0.85499999999999998</v>
      </c>
      <c r="BH196">
        <v>1.0309999999999999</v>
      </c>
    </row>
    <row r="197" spans="1:60" x14ac:dyDescent="0.2">
      <c r="A197" s="22">
        <v>194</v>
      </c>
      <c r="B197">
        <v>8459412</v>
      </c>
      <c r="C197">
        <v>60</v>
      </c>
      <c r="D197">
        <v>151</v>
      </c>
      <c r="E197">
        <v>61</v>
      </c>
      <c r="F197">
        <v>194983</v>
      </c>
      <c r="G197">
        <v>2256</v>
      </c>
      <c r="H197" s="10">
        <v>2.7</v>
      </c>
      <c r="I197">
        <v>1.35</v>
      </c>
      <c r="J197">
        <v>1.7090000000000001</v>
      </c>
      <c r="K197" s="1">
        <v>0.85499999999999998</v>
      </c>
      <c r="L197">
        <v>0.98399999999999999</v>
      </c>
      <c r="M197" s="22">
        <v>194</v>
      </c>
      <c r="N197">
        <v>8496814</v>
      </c>
      <c r="O197">
        <v>51</v>
      </c>
      <c r="P197">
        <v>163</v>
      </c>
      <c r="Q197">
        <v>47</v>
      </c>
      <c r="R197">
        <v>157575</v>
      </c>
      <c r="S197">
        <v>2200</v>
      </c>
      <c r="T197" s="10">
        <v>2.7</v>
      </c>
      <c r="U197">
        <v>1.35</v>
      </c>
      <c r="V197">
        <v>1.7090000000000001</v>
      </c>
      <c r="W197" s="1">
        <v>0.85499999999999998</v>
      </c>
      <c r="X197">
        <v>1.0189999999999999</v>
      </c>
      <c r="Y197" s="22">
        <v>194</v>
      </c>
      <c r="Z197">
        <v>8495703</v>
      </c>
      <c r="AA197">
        <v>64</v>
      </c>
      <c r="AB197">
        <v>143</v>
      </c>
      <c r="AC197">
        <v>61</v>
      </c>
      <c r="AD197">
        <v>158705</v>
      </c>
      <c r="AE197">
        <v>2206</v>
      </c>
      <c r="AF197" s="10">
        <v>2.7</v>
      </c>
      <c r="AG197">
        <v>1.35</v>
      </c>
      <c r="AH197">
        <v>1.7090000000000001</v>
      </c>
      <c r="AI197" s="1">
        <v>0.85499999999999998</v>
      </c>
      <c r="AJ197">
        <v>1</v>
      </c>
      <c r="AK197" s="22">
        <v>194</v>
      </c>
      <c r="AL197">
        <v>8467776</v>
      </c>
      <c r="AM197">
        <v>43</v>
      </c>
      <c r="AN197">
        <v>144</v>
      </c>
      <c r="AO197">
        <v>32</v>
      </c>
      <c r="AP197">
        <v>186668</v>
      </c>
      <c r="AQ197">
        <v>2149</v>
      </c>
      <c r="AR197" s="10">
        <v>2.7</v>
      </c>
      <c r="AS197">
        <v>1.35</v>
      </c>
      <c r="AT197">
        <v>1.7090000000000001</v>
      </c>
      <c r="AU197" s="1">
        <v>0.85499999999999998</v>
      </c>
      <c r="AV197">
        <v>1.04</v>
      </c>
      <c r="AW197" s="22">
        <v>194</v>
      </c>
      <c r="AX197">
        <v>8503671</v>
      </c>
      <c r="AY197">
        <v>63</v>
      </c>
      <c r="AZ197">
        <v>167</v>
      </c>
      <c r="BA197">
        <v>56</v>
      </c>
      <c r="BB197">
        <v>150771</v>
      </c>
      <c r="BC197">
        <v>2189</v>
      </c>
      <c r="BD197" s="10">
        <v>2.7</v>
      </c>
      <c r="BE197">
        <v>1.35</v>
      </c>
      <c r="BF197">
        <v>1.7090000000000001</v>
      </c>
      <c r="BG197" s="1">
        <v>0.85499999999999998</v>
      </c>
      <c r="BH197">
        <v>1.04</v>
      </c>
    </row>
    <row r="198" spans="1:60" x14ac:dyDescent="0.2">
      <c r="A198" s="22">
        <v>195</v>
      </c>
      <c r="B198">
        <v>8459365</v>
      </c>
      <c r="C198">
        <v>47</v>
      </c>
      <c r="D198">
        <v>162</v>
      </c>
      <c r="E198">
        <v>49</v>
      </c>
      <c r="F198">
        <v>195033</v>
      </c>
      <c r="G198">
        <v>2266</v>
      </c>
      <c r="H198" s="10">
        <v>2.7</v>
      </c>
      <c r="I198">
        <v>1.35</v>
      </c>
      <c r="J198">
        <v>1.7090000000000001</v>
      </c>
      <c r="K198" s="1">
        <v>0.85499999999999998</v>
      </c>
      <c r="L198">
        <v>1.0089999999999999</v>
      </c>
      <c r="M198" s="22">
        <v>195</v>
      </c>
      <c r="N198">
        <v>8496760</v>
      </c>
      <c r="O198">
        <v>54</v>
      </c>
      <c r="P198">
        <v>159</v>
      </c>
      <c r="Q198">
        <v>55</v>
      </c>
      <c r="R198">
        <v>157696</v>
      </c>
      <c r="S198">
        <v>2215</v>
      </c>
      <c r="T198" s="10">
        <v>2.7</v>
      </c>
      <c r="U198">
        <v>1.35</v>
      </c>
      <c r="V198">
        <v>1.7090000000000001</v>
      </c>
      <c r="W198" s="1">
        <v>0.85499999999999998</v>
      </c>
      <c r="X198">
        <v>0.99399999999999999</v>
      </c>
      <c r="Y198" s="22">
        <v>195</v>
      </c>
      <c r="Z198">
        <v>8495651</v>
      </c>
      <c r="AA198">
        <v>52</v>
      </c>
      <c r="AB198">
        <v>153</v>
      </c>
      <c r="AC198">
        <v>54</v>
      </c>
      <c r="AD198">
        <v>158771</v>
      </c>
      <c r="AE198">
        <v>2221</v>
      </c>
      <c r="AF198" s="10">
        <v>2.7</v>
      </c>
      <c r="AG198">
        <v>1.35</v>
      </c>
      <c r="AH198">
        <v>1.7090000000000001</v>
      </c>
      <c r="AI198" s="1">
        <v>0.85499999999999998</v>
      </c>
      <c r="AJ198">
        <v>0.99</v>
      </c>
      <c r="AK198" s="22">
        <v>195</v>
      </c>
      <c r="AL198">
        <v>8467735</v>
      </c>
      <c r="AM198">
        <v>41</v>
      </c>
      <c r="AN198">
        <v>148</v>
      </c>
      <c r="AO198">
        <v>39</v>
      </c>
      <c r="AP198">
        <v>186709</v>
      </c>
      <c r="AQ198">
        <v>2165</v>
      </c>
      <c r="AR198" s="10">
        <v>2.7</v>
      </c>
      <c r="AS198">
        <v>1.35</v>
      </c>
      <c r="AT198">
        <v>1.7090000000000001</v>
      </c>
      <c r="AU198" s="1">
        <v>0.85499999999999998</v>
      </c>
      <c r="AV198">
        <v>1.0229999999999999</v>
      </c>
      <c r="AW198" s="22">
        <v>195</v>
      </c>
      <c r="AX198">
        <v>8503618</v>
      </c>
      <c r="AY198">
        <v>53</v>
      </c>
      <c r="AZ198">
        <v>172</v>
      </c>
      <c r="BA198">
        <v>58</v>
      </c>
      <c r="BB198">
        <v>150775</v>
      </c>
      <c r="BC198">
        <v>2198</v>
      </c>
      <c r="BD198" s="10">
        <v>2.7</v>
      </c>
      <c r="BE198">
        <v>1.35</v>
      </c>
      <c r="BF198">
        <v>1.7090000000000001</v>
      </c>
      <c r="BG198" s="1">
        <v>0.85499999999999998</v>
      </c>
      <c r="BH198">
        <v>1.0149999999999999</v>
      </c>
    </row>
    <row r="199" spans="1:60" x14ac:dyDescent="0.2">
      <c r="A199" s="22">
        <v>196</v>
      </c>
      <c r="B199">
        <v>8459320</v>
      </c>
      <c r="C199">
        <v>45</v>
      </c>
      <c r="D199">
        <v>161</v>
      </c>
      <c r="E199">
        <v>48</v>
      </c>
      <c r="F199">
        <v>195112</v>
      </c>
      <c r="G199">
        <v>2275</v>
      </c>
      <c r="H199" s="10">
        <v>2.7</v>
      </c>
      <c r="I199">
        <v>1.35</v>
      </c>
      <c r="J199">
        <v>1.7090000000000001</v>
      </c>
      <c r="K199" s="1">
        <v>0.85499999999999998</v>
      </c>
      <c r="L199">
        <v>1.0129999999999999</v>
      </c>
      <c r="M199" s="22">
        <v>196</v>
      </c>
      <c r="N199">
        <v>8496704</v>
      </c>
      <c r="O199">
        <v>56</v>
      </c>
      <c r="P199">
        <v>157</v>
      </c>
      <c r="Q199">
        <v>56</v>
      </c>
      <c r="R199">
        <v>157695</v>
      </c>
      <c r="S199">
        <v>2230</v>
      </c>
      <c r="T199" s="10">
        <v>2.7</v>
      </c>
      <c r="U199">
        <v>1.35</v>
      </c>
      <c r="V199">
        <v>1.7090000000000001</v>
      </c>
      <c r="W199" s="1">
        <v>0.85499999999999998</v>
      </c>
      <c r="X199">
        <v>1.0129999999999999</v>
      </c>
      <c r="Y199" s="22">
        <v>196</v>
      </c>
      <c r="Z199">
        <v>8495600</v>
      </c>
      <c r="AA199">
        <v>51</v>
      </c>
      <c r="AB199">
        <v>158</v>
      </c>
      <c r="AC199">
        <v>47</v>
      </c>
      <c r="AD199">
        <v>158809</v>
      </c>
      <c r="AE199">
        <v>2240</v>
      </c>
      <c r="AF199" s="10">
        <v>2.7</v>
      </c>
      <c r="AG199">
        <v>1.35</v>
      </c>
      <c r="AH199">
        <v>1.7090000000000001</v>
      </c>
      <c r="AI199" s="1">
        <v>0.85499999999999998</v>
      </c>
      <c r="AJ199">
        <v>1.01</v>
      </c>
      <c r="AK199" s="22">
        <v>196</v>
      </c>
      <c r="AL199">
        <v>8467676</v>
      </c>
      <c r="AM199">
        <v>59</v>
      </c>
      <c r="AN199">
        <v>128</v>
      </c>
      <c r="AO199">
        <v>61</v>
      </c>
      <c r="AP199">
        <v>186712</v>
      </c>
      <c r="AQ199">
        <v>2180</v>
      </c>
      <c r="AR199" s="10">
        <v>2.7</v>
      </c>
      <c r="AS199">
        <v>1.35</v>
      </c>
      <c r="AT199">
        <v>1.7090000000000001</v>
      </c>
      <c r="AU199" s="1">
        <v>0.85499999999999998</v>
      </c>
      <c r="AV199">
        <v>1.0680000000000001</v>
      </c>
      <c r="AW199" s="22">
        <v>196</v>
      </c>
      <c r="AX199">
        <v>8503568</v>
      </c>
      <c r="AY199">
        <v>50</v>
      </c>
      <c r="AZ199">
        <v>178</v>
      </c>
      <c r="BA199">
        <v>47</v>
      </c>
      <c r="BB199">
        <v>150840</v>
      </c>
      <c r="BC199">
        <v>2214</v>
      </c>
      <c r="BD199" s="10">
        <v>2.7</v>
      </c>
      <c r="BE199">
        <v>1.35</v>
      </c>
      <c r="BF199">
        <v>1.7090000000000001</v>
      </c>
      <c r="BG199" s="1">
        <v>0.85499999999999998</v>
      </c>
      <c r="BH199">
        <v>1.0149999999999999</v>
      </c>
    </row>
    <row r="200" spans="1:60" x14ac:dyDescent="0.2">
      <c r="A200" s="22">
        <v>197</v>
      </c>
      <c r="B200">
        <v>8459264</v>
      </c>
      <c r="C200">
        <v>56</v>
      </c>
      <c r="D200">
        <v>154</v>
      </c>
      <c r="E200">
        <v>52</v>
      </c>
      <c r="F200">
        <v>195124</v>
      </c>
      <c r="G200">
        <v>2294</v>
      </c>
      <c r="H200" s="10">
        <v>2.7</v>
      </c>
      <c r="I200">
        <v>1.35</v>
      </c>
      <c r="J200">
        <v>1.7090000000000001</v>
      </c>
      <c r="K200" s="1">
        <v>0.85499999999999998</v>
      </c>
      <c r="L200">
        <v>1.01</v>
      </c>
      <c r="M200" s="22">
        <v>197</v>
      </c>
      <c r="N200">
        <v>8496653</v>
      </c>
      <c r="O200">
        <v>51</v>
      </c>
      <c r="P200">
        <v>167</v>
      </c>
      <c r="Q200">
        <v>46</v>
      </c>
      <c r="R200">
        <v>157754</v>
      </c>
      <c r="S200">
        <v>2248</v>
      </c>
      <c r="T200" s="10">
        <v>2.7</v>
      </c>
      <c r="U200">
        <v>1.35</v>
      </c>
      <c r="V200">
        <v>1.7090000000000001</v>
      </c>
      <c r="W200" s="1">
        <v>0.85499999999999998</v>
      </c>
      <c r="X200">
        <v>1.026</v>
      </c>
      <c r="Y200" s="22">
        <v>197</v>
      </c>
      <c r="Z200">
        <v>8495555</v>
      </c>
      <c r="AA200">
        <v>45</v>
      </c>
      <c r="AB200">
        <v>164</v>
      </c>
      <c r="AC200">
        <v>45</v>
      </c>
      <c r="AD200">
        <v>158882</v>
      </c>
      <c r="AE200">
        <v>2254</v>
      </c>
      <c r="AF200" s="10">
        <v>2.7</v>
      </c>
      <c r="AG200">
        <v>1.35</v>
      </c>
      <c r="AH200">
        <v>1.7090000000000001</v>
      </c>
      <c r="AI200" s="1">
        <v>0.85499999999999998</v>
      </c>
      <c r="AJ200">
        <v>1.016</v>
      </c>
      <c r="AK200" s="22">
        <v>197</v>
      </c>
      <c r="AL200">
        <v>8467626</v>
      </c>
      <c r="AM200">
        <v>50</v>
      </c>
      <c r="AN200">
        <v>141</v>
      </c>
      <c r="AO200">
        <v>46</v>
      </c>
      <c r="AP200">
        <v>186827</v>
      </c>
      <c r="AQ200">
        <v>2197</v>
      </c>
      <c r="AR200" s="10">
        <v>2.7</v>
      </c>
      <c r="AS200">
        <v>1.35</v>
      </c>
      <c r="AT200">
        <v>1.7090000000000001</v>
      </c>
      <c r="AU200" s="1">
        <v>0.85499999999999998</v>
      </c>
      <c r="AV200">
        <v>1.048</v>
      </c>
      <c r="AW200" s="22">
        <v>197</v>
      </c>
      <c r="AX200">
        <v>8503512</v>
      </c>
      <c r="AY200">
        <v>56</v>
      </c>
      <c r="AZ200">
        <v>169</v>
      </c>
      <c r="BA200">
        <v>59</v>
      </c>
      <c r="BB200">
        <v>150826</v>
      </c>
      <c r="BC200">
        <v>2228</v>
      </c>
      <c r="BD200" s="10">
        <v>2.7</v>
      </c>
      <c r="BE200">
        <v>1.35</v>
      </c>
      <c r="BF200">
        <v>1.7090000000000001</v>
      </c>
      <c r="BG200" s="1">
        <v>0.85499999999999998</v>
      </c>
      <c r="BH200">
        <v>1.0089999999999999</v>
      </c>
    </row>
    <row r="201" spans="1:60" x14ac:dyDescent="0.2">
      <c r="A201" s="22">
        <v>198</v>
      </c>
      <c r="B201">
        <v>8459207</v>
      </c>
      <c r="C201">
        <v>57</v>
      </c>
      <c r="D201">
        <v>154</v>
      </c>
      <c r="E201">
        <v>56</v>
      </c>
      <c r="F201">
        <v>195199</v>
      </c>
      <c r="G201">
        <v>2310</v>
      </c>
      <c r="H201" s="10">
        <v>2.7</v>
      </c>
      <c r="I201">
        <v>1.35</v>
      </c>
      <c r="J201">
        <v>1.7090000000000001</v>
      </c>
      <c r="K201" s="1">
        <v>0.85499999999999998</v>
      </c>
      <c r="L201">
        <v>1</v>
      </c>
      <c r="M201" s="22">
        <v>198</v>
      </c>
      <c r="N201">
        <v>8496593</v>
      </c>
      <c r="O201">
        <v>60</v>
      </c>
      <c r="P201">
        <v>163</v>
      </c>
      <c r="Q201">
        <v>55</v>
      </c>
      <c r="R201">
        <v>157809</v>
      </c>
      <c r="S201">
        <v>2265</v>
      </c>
      <c r="T201" s="10">
        <v>2.7</v>
      </c>
      <c r="U201">
        <v>1.35</v>
      </c>
      <c r="V201">
        <v>1.7090000000000001</v>
      </c>
      <c r="W201" s="1">
        <v>0.85499999999999998</v>
      </c>
      <c r="X201">
        <v>1.0089999999999999</v>
      </c>
      <c r="Y201" s="22">
        <v>198</v>
      </c>
      <c r="Z201">
        <v>8495500</v>
      </c>
      <c r="AA201">
        <v>55</v>
      </c>
      <c r="AB201">
        <v>148</v>
      </c>
      <c r="AC201">
        <v>61</v>
      </c>
      <c r="AD201">
        <v>158895</v>
      </c>
      <c r="AE201">
        <v>2268</v>
      </c>
      <c r="AF201" s="10">
        <v>2.7</v>
      </c>
      <c r="AG201">
        <v>1.35</v>
      </c>
      <c r="AH201">
        <v>1.7090000000000001</v>
      </c>
      <c r="AI201" s="1">
        <v>0.85499999999999998</v>
      </c>
      <c r="AJ201">
        <v>1.016</v>
      </c>
      <c r="AK201" s="22">
        <v>198</v>
      </c>
      <c r="AL201">
        <v>8467583</v>
      </c>
      <c r="AM201">
        <v>43</v>
      </c>
      <c r="AN201">
        <v>151</v>
      </c>
      <c r="AO201">
        <v>40</v>
      </c>
      <c r="AP201">
        <v>186805</v>
      </c>
      <c r="AQ201">
        <v>2210</v>
      </c>
      <c r="AR201" s="10">
        <v>2.7</v>
      </c>
      <c r="AS201">
        <v>1.35</v>
      </c>
      <c r="AT201">
        <v>1.7090000000000001</v>
      </c>
      <c r="AU201" s="1">
        <v>0.85499999999999998</v>
      </c>
      <c r="AV201">
        <v>1.0620000000000001</v>
      </c>
      <c r="AW201" s="22">
        <v>198</v>
      </c>
      <c r="AX201">
        <v>8503452</v>
      </c>
      <c r="AY201">
        <v>60</v>
      </c>
      <c r="AZ201">
        <v>166</v>
      </c>
      <c r="BA201">
        <v>59</v>
      </c>
      <c r="BB201">
        <v>150944</v>
      </c>
      <c r="BC201">
        <v>2245</v>
      </c>
      <c r="BD201" s="10">
        <v>2.7</v>
      </c>
      <c r="BE201">
        <v>1.35</v>
      </c>
      <c r="BF201">
        <v>1.7090000000000001</v>
      </c>
      <c r="BG201" s="1">
        <v>0.85499999999999998</v>
      </c>
      <c r="BH201">
        <v>1.0269999999999999</v>
      </c>
    </row>
    <row r="202" spans="1:60" x14ac:dyDescent="0.2">
      <c r="A202" s="22">
        <v>199</v>
      </c>
      <c r="B202">
        <v>8459159</v>
      </c>
      <c r="C202">
        <v>48</v>
      </c>
      <c r="D202">
        <v>160</v>
      </c>
      <c r="E202">
        <v>51</v>
      </c>
      <c r="F202">
        <v>195304</v>
      </c>
      <c r="G202">
        <v>2323</v>
      </c>
      <c r="H202" s="10">
        <v>2.7</v>
      </c>
      <c r="I202">
        <v>1.35</v>
      </c>
      <c r="J202">
        <v>1.7090000000000001</v>
      </c>
      <c r="K202" s="1">
        <v>0.85499999999999998</v>
      </c>
      <c r="L202">
        <v>0.997</v>
      </c>
      <c r="M202" s="22">
        <v>199</v>
      </c>
      <c r="N202">
        <v>8496542</v>
      </c>
      <c r="O202">
        <v>51</v>
      </c>
      <c r="P202">
        <v>173</v>
      </c>
      <c r="Q202">
        <v>50</v>
      </c>
      <c r="R202">
        <v>157829</v>
      </c>
      <c r="S202">
        <v>2276</v>
      </c>
      <c r="T202" s="10">
        <v>2.7</v>
      </c>
      <c r="U202">
        <v>1.35</v>
      </c>
      <c r="V202">
        <v>1.7090000000000001</v>
      </c>
      <c r="W202" s="1">
        <v>0.85499999999999998</v>
      </c>
      <c r="X202">
        <v>1.0249999999999999</v>
      </c>
      <c r="Y202" s="22">
        <v>199</v>
      </c>
      <c r="Z202">
        <v>8495442</v>
      </c>
      <c r="AA202">
        <v>58</v>
      </c>
      <c r="AB202">
        <v>153</v>
      </c>
      <c r="AC202">
        <v>50</v>
      </c>
      <c r="AD202">
        <v>158960</v>
      </c>
      <c r="AE202">
        <v>2284</v>
      </c>
      <c r="AF202" s="10">
        <v>2.7</v>
      </c>
      <c r="AG202">
        <v>1.35</v>
      </c>
      <c r="AH202">
        <v>1.7090000000000001</v>
      </c>
      <c r="AI202" s="1">
        <v>0.85499999999999998</v>
      </c>
      <c r="AJ202">
        <v>0.997</v>
      </c>
      <c r="AK202" s="22">
        <v>199</v>
      </c>
      <c r="AL202">
        <v>8467547</v>
      </c>
      <c r="AM202">
        <v>36</v>
      </c>
      <c r="AN202">
        <v>149</v>
      </c>
      <c r="AO202">
        <v>45</v>
      </c>
      <c r="AP202">
        <v>186932</v>
      </c>
      <c r="AQ202">
        <v>2219</v>
      </c>
      <c r="AR202" s="10">
        <v>2.7</v>
      </c>
      <c r="AS202">
        <v>1.35</v>
      </c>
      <c r="AT202">
        <v>1.7090000000000001</v>
      </c>
      <c r="AU202" s="1">
        <v>0.85499999999999998</v>
      </c>
      <c r="AV202">
        <v>1.077</v>
      </c>
      <c r="AW202" s="22">
        <v>199</v>
      </c>
      <c r="AX202">
        <v>8503390</v>
      </c>
      <c r="AY202">
        <v>62</v>
      </c>
      <c r="AZ202">
        <v>166</v>
      </c>
      <c r="BA202">
        <v>60</v>
      </c>
      <c r="BB202">
        <v>151050</v>
      </c>
      <c r="BC202">
        <v>2263</v>
      </c>
      <c r="BD202" s="10">
        <v>2.7</v>
      </c>
      <c r="BE202">
        <v>1.35</v>
      </c>
      <c r="BF202">
        <v>1.7090000000000001</v>
      </c>
      <c r="BG202" s="1">
        <v>0.85499999999999998</v>
      </c>
      <c r="BH202">
        <v>0.997</v>
      </c>
    </row>
    <row r="203" spans="1:60" x14ac:dyDescent="0.2">
      <c r="A203" s="22">
        <v>200</v>
      </c>
      <c r="B203">
        <v>8459113</v>
      </c>
      <c r="C203">
        <v>46</v>
      </c>
      <c r="D203">
        <v>159</v>
      </c>
      <c r="E203">
        <v>49</v>
      </c>
      <c r="F203">
        <v>195286</v>
      </c>
      <c r="G203">
        <v>2335</v>
      </c>
      <c r="H203" s="10">
        <v>2.7</v>
      </c>
      <c r="I203">
        <v>1.35</v>
      </c>
      <c r="J203">
        <v>1.7090000000000001</v>
      </c>
      <c r="K203" s="1">
        <v>0.85499999999999998</v>
      </c>
      <c r="L203">
        <v>1</v>
      </c>
      <c r="M203" s="22">
        <v>200</v>
      </c>
      <c r="N203">
        <v>8496495</v>
      </c>
      <c r="O203">
        <v>47</v>
      </c>
      <c r="P203">
        <v>172</v>
      </c>
      <c r="Q203">
        <v>52</v>
      </c>
      <c r="R203">
        <v>157935</v>
      </c>
      <c r="S203">
        <v>2291</v>
      </c>
      <c r="T203" s="10">
        <v>2.7</v>
      </c>
      <c r="U203">
        <v>1.35</v>
      </c>
      <c r="V203">
        <v>1.7090000000000001</v>
      </c>
      <c r="W203" s="1">
        <v>0.85499999999999998</v>
      </c>
      <c r="X203">
        <v>1.038</v>
      </c>
      <c r="Y203" s="22">
        <v>200</v>
      </c>
      <c r="Z203">
        <v>8495398</v>
      </c>
      <c r="AA203">
        <v>44</v>
      </c>
      <c r="AB203">
        <v>163</v>
      </c>
      <c r="AC203">
        <v>48</v>
      </c>
      <c r="AD203">
        <v>158977</v>
      </c>
      <c r="AE203">
        <v>2291</v>
      </c>
      <c r="AF203" s="10">
        <v>2.7</v>
      </c>
      <c r="AG203">
        <v>1.35</v>
      </c>
      <c r="AH203">
        <v>1.7090000000000001</v>
      </c>
      <c r="AI203" s="1">
        <v>0.85499999999999998</v>
      </c>
      <c r="AJ203">
        <v>0.98099999999999998</v>
      </c>
      <c r="AK203" s="22">
        <v>200</v>
      </c>
      <c r="AL203">
        <v>8467495</v>
      </c>
      <c r="AM203">
        <v>52</v>
      </c>
      <c r="AN203">
        <v>136</v>
      </c>
      <c r="AO203">
        <v>49</v>
      </c>
      <c r="AP203">
        <v>186938</v>
      </c>
      <c r="AQ203">
        <v>2232</v>
      </c>
      <c r="AR203" s="10">
        <v>2.7</v>
      </c>
      <c r="AS203">
        <v>1.35</v>
      </c>
      <c r="AT203">
        <v>1.7090000000000001</v>
      </c>
      <c r="AU203" s="1">
        <v>0.85499999999999998</v>
      </c>
      <c r="AV203">
        <v>1.075</v>
      </c>
      <c r="AW203" s="22">
        <v>200</v>
      </c>
      <c r="AX203">
        <v>8503342</v>
      </c>
      <c r="AY203">
        <v>48</v>
      </c>
      <c r="AZ203">
        <v>174</v>
      </c>
      <c r="BA203">
        <v>54</v>
      </c>
      <c r="BB203">
        <v>151064</v>
      </c>
      <c r="BC203">
        <v>2272</v>
      </c>
      <c r="BD203" s="10">
        <v>2.7</v>
      </c>
      <c r="BE203">
        <v>1.35</v>
      </c>
      <c r="BF203">
        <v>1.7090000000000001</v>
      </c>
      <c r="BG203" s="1">
        <v>0.85499999999999998</v>
      </c>
      <c r="BH203">
        <v>0.99399999999999999</v>
      </c>
    </row>
    <row r="204" spans="1:60" x14ac:dyDescent="0.2">
      <c r="A204" s="22">
        <v>201</v>
      </c>
      <c r="B204">
        <v>8459061</v>
      </c>
      <c r="C204">
        <v>52</v>
      </c>
      <c r="D204">
        <v>156</v>
      </c>
      <c r="E204">
        <v>49</v>
      </c>
      <c r="F204">
        <v>195375</v>
      </c>
      <c r="G204">
        <v>2351</v>
      </c>
      <c r="H204" s="10">
        <v>2.7</v>
      </c>
      <c r="I204">
        <v>1.35</v>
      </c>
      <c r="J204">
        <v>1.7090000000000001</v>
      </c>
      <c r="K204" s="1">
        <v>0.85499999999999998</v>
      </c>
      <c r="L204">
        <v>0.98699999999999999</v>
      </c>
      <c r="M204" s="22">
        <v>201</v>
      </c>
      <c r="N204">
        <v>8496431</v>
      </c>
      <c r="O204">
        <v>64</v>
      </c>
      <c r="P204">
        <v>153</v>
      </c>
      <c r="Q204">
        <v>66</v>
      </c>
      <c r="R204">
        <v>157942</v>
      </c>
      <c r="S204">
        <v>2304</v>
      </c>
      <c r="T204" s="10">
        <v>2.7</v>
      </c>
      <c r="U204">
        <v>1.35</v>
      </c>
      <c r="V204">
        <v>1.7090000000000001</v>
      </c>
      <c r="W204" s="1">
        <v>0.85499999999999998</v>
      </c>
      <c r="X204">
        <v>1.0449999999999999</v>
      </c>
      <c r="Y204" s="22">
        <v>201</v>
      </c>
      <c r="Z204">
        <v>8495341</v>
      </c>
      <c r="AA204">
        <v>57</v>
      </c>
      <c r="AB204">
        <v>157</v>
      </c>
      <c r="AC204">
        <v>50</v>
      </c>
      <c r="AD204">
        <v>159102</v>
      </c>
      <c r="AE204">
        <v>2311</v>
      </c>
      <c r="AF204" s="10">
        <v>2.7</v>
      </c>
      <c r="AG204">
        <v>1.35</v>
      </c>
      <c r="AH204">
        <v>1.7090000000000001</v>
      </c>
      <c r="AI204" s="1">
        <v>0.85499999999999998</v>
      </c>
      <c r="AJ204">
        <v>1.022</v>
      </c>
      <c r="AK204" s="22">
        <v>201</v>
      </c>
      <c r="AL204">
        <v>8467444</v>
      </c>
      <c r="AM204">
        <v>51</v>
      </c>
      <c r="AN204">
        <v>127</v>
      </c>
      <c r="AO204">
        <v>61</v>
      </c>
      <c r="AP204">
        <v>186953</v>
      </c>
      <c r="AQ204">
        <v>2244</v>
      </c>
      <c r="AR204" s="10">
        <v>2.7</v>
      </c>
      <c r="AS204">
        <v>1.35</v>
      </c>
      <c r="AT204">
        <v>1.7090000000000001</v>
      </c>
      <c r="AU204" s="1">
        <v>0.85499999999999998</v>
      </c>
      <c r="AV204">
        <v>1.034</v>
      </c>
      <c r="AW204" s="22">
        <v>201</v>
      </c>
      <c r="AX204">
        <v>8503290</v>
      </c>
      <c r="AY204">
        <v>52</v>
      </c>
      <c r="AZ204">
        <v>171</v>
      </c>
      <c r="BA204">
        <v>51</v>
      </c>
      <c r="BB204">
        <v>151095</v>
      </c>
      <c r="BC204">
        <v>2286</v>
      </c>
      <c r="BD204" s="10">
        <v>2.7</v>
      </c>
      <c r="BE204">
        <v>1.35</v>
      </c>
      <c r="BF204">
        <v>1.7090000000000001</v>
      </c>
      <c r="BG204" s="1">
        <v>0.85499999999999998</v>
      </c>
      <c r="BH204">
        <v>1.0149999999999999</v>
      </c>
    </row>
    <row r="205" spans="1:60" x14ac:dyDescent="0.2">
      <c r="A205" s="22">
        <v>202</v>
      </c>
      <c r="B205">
        <v>8458996</v>
      </c>
      <c r="C205">
        <v>65</v>
      </c>
      <c r="D205">
        <v>145</v>
      </c>
      <c r="E205">
        <v>63</v>
      </c>
      <c r="F205">
        <v>195399</v>
      </c>
      <c r="G205">
        <v>2365</v>
      </c>
      <c r="H205" s="10">
        <v>2.7</v>
      </c>
      <c r="I205">
        <v>1.35</v>
      </c>
      <c r="J205">
        <v>1.7090000000000001</v>
      </c>
      <c r="K205" s="1">
        <v>0.85499999999999998</v>
      </c>
      <c r="L205">
        <v>0.98</v>
      </c>
      <c r="M205" s="22">
        <v>202</v>
      </c>
      <c r="N205">
        <v>8496372</v>
      </c>
      <c r="O205">
        <v>59</v>
      </c>
      <c r="P205">
        <v>160</v>
      </c>
      <c r="Q205">
        <v>57</v>
      </c>
      <c r="R205">
        <v>158005</v>
      </c>
      <c r="S205">
        <v>2317</v>
      </c>
      <c r="T205" s="10">
        <v>2.7</v>
      </c>
      <c r="U205">
        <v>1.35</v>
      </c>
      <c r="V205">
        <v>1.7090000000000001</v>
      </c>
      <c r="W205" s="1">
        <v>0.85499999999999998</v>
      </c>
      <c r="X205">
        <v>1.016</v>
      </c>
      <c r="Y205" s="22">
        <v>202</v>
      </c>
      <c r="Z205">
        <v>8495289</v>
      </c>
      <c r="AA205">
        <v>52</v>
      </c>
      <c r="AB205">
        <v>160</v>
      </c>
      <c r="AC205">
        <v>54</v>
      </c>
      <c r="AD205">
        <v>159142</v>
      </c>
      <c r="AE205">
        <v>2325</v>
      </c>
      <c r="AF205" s="10">
        <v>2.7</v>
      </c>
      <c r="AG205">
        <v>1.35</v>
      </c>
      <c r="AH205">
        <v>1.7090000000000001</v>
      </c>
      <c r="AI205" s="1">
        <v>0.85499999999999998</v>
      </c>
      <c r="AJ205">
        <v>1</v>
      </c>
      <c r="AK205" s="22">
        <v>202</v>
      </c>
      <c r="AL205">
        <v>8467393</v>
      </c>
      <c r="AM205">
        <v>51</v>
      </c>
      <c r="AN205">
        <v>133</v>
      </c>
      <c r="AO205">
        <v>45</v>
      </c>
      <c r="AP205">
        <v>187086</v>
      </c>
      <c r="AQ205">
        <v>2261</v>
      </c>
      <c r="AR205" s="10">
        <v>2.7</v>
      </c>
      <c r="AS205">
        <v>1.35</v>
      </c>
      <c r="AT205">
        <v>1.7090000000000001</v>
      </c>
      <c r="AU205" s="1">
        <v>0.85499999999999998</v>
      </c>
      <c r="AV205">
        <v>1.004</v>
      </c>
      <c r="AW205" s="22">
        <v>202</v>
      </c>
      <c r="AX205">
        <v>8503221</v>
      </c>
      <c r="AY205">
        <v>69</v>
      </c>
      <c r="AZ205">
        <v>155</v>
      </c>
      <c r="BA205">
        <v>68</v>
      </c>
      <c r="BB205">
        <v>151181</v>
      </c>
      <c r="BC205">
        <v>2298</v>
      </c>
      <c r="BD205" s="10">
        <v>2.7</v>
      </c>
      <c r="BE205">
        <v>1.35</v>
      </c>
      <c r="BF205">
        <v>1.7090000000000001</v>
      </c>
      <c r="BG205" s="1">
        <v>0.85499999999999998</v>
      </c>
      <c r="BH205">
        <v>0.97599999999999998</v>
      </c>
    </row>
    <row r="206" spans="1:60" x14ac:dyDescent="0.2">
      <c r="A206" s="22">
        <v>203</v>
      </c>
      <c r="B206">
        <v>8458949</v>
      </c>
      <c r="C206">
        <v>47</v>
      </c>
      <c r="D206">
        <v>164</v>
      </c>
      <c r="E206">
        <v>46</v>
      </c>
      <c r="F206">
        <v>195459</v>
      </c>
      <c r="G206">
        <v>2380</v>
      </c>
      <c r="H206" s="10">
        <v>2.7</v>
      </c>
      <c r="I206">
        <v>1.35</v>
      </c>
      <c r="J206">
        <v>1.7090000000000001</v>
      </c>
      <c r="K206" s="1">
        <v>0.85499999999999998</v>
      </c>
      <c r="L206">
        <v>0.997</v>
      </c>
      <c r="M206" s="22">
        <v>203</v>
      </c>
      <c r="N206">
        <v>8496322</v>
      </c>
      <c r="O206">
        <v>50</v>
      </c>
      <c r="P206">
        <v>176</v>
      </c>
      <c r="Q206">
        <v>43</v>
      </c>
      <c r="R206">
        <v>158132</v>
      </c>
      <c r="S206">
        <v>2333</v>
      </c>
      <c r="T206" s="10">
        <v>2.7</v>
      </c>
      <c r="U206">
        <v>1.35</v>
      </c>
      <c r="V206">
        <v>1.7090000000000001</v>
      </c>
      <c r="W206" s="1">
        <v>0.85499999999999998</v>
      </c>
      <c r="X206">
        <v>1.012</v>
      </c>
      <c r="Y206" s="22">
        <v>203</v>
      </c>
      <c r="Z206">
        <v>8495232</v>
      </c>
      <c r="AA206">
        <v>57</v>
      </c>
      <c r="AB206">
        <v>160</v>
      </c>
      <c r="AC206">
        <v>52</v>
      </c>
      <c r="AD206">
        <v>159121</v>
      </c>
      <c r="AE206">
        <v>2340</v>
      </c>
      <c r="AF206" s="10">
        <v>2.7</v>
      </c>
      <c r="AG206">
        <v>1.35</v>
      </c>
      <c r="AH206">
        <v>1.7090000000000001</v>
      </c>
      <c r="AI206" s="1">
        <v>0.85499999999999998</v>
      </c>
      <c r="AJ206">
        <v>1.03</v>
      </c>
      <c r="AK206" s="22">
        <v>203</v>
      </c>
      <c r="AL206">
        <v>8467357</v>
      </c>
      <c r="AM206">
        <v>36</v>
      </c>
      <c r="AN206">
        <v>158</v>
      </c>
      <c r="AO206">
        <v>26</v>
      </c>
      <c r="AP206">
        <v>187082</v>
      </c>
      <c r="AQ206">
        <v>2279</v>
      </c>
      <c r="AR206" s="10">
        <v>2.7</v>
      </c>
      <c r="AS206">
        <v>1.35</v>
      </c>
      <c r="AT206">
        <v>1.7090000000000001</v>
      </c>
      <c r="AU206" s="1">
        <v>0.85499999999999998</v>
      </c>
      <c r="AV206">
        <v>0.96399999999999997</v>
      </c>
      <c r="AW206" s="22">
        <v>203</v>
      </c>
      <c r="AX206">
        <v>8503162</v>
      </c>
      <c r="AY206">
        <v>59</v>
      </c>
      <c r="AZ206">
        <v>169</v>
      </c>
      <c r="BA206">
        <v>55</v>
      </c>
      <c r="BB206">
        <v>151233</v>
      </c>
      <c r="BC206">
        <v>2312</v>
      </c>
      <c r="BD206" s="10">
        <v>2.7</v>
      </c>
      <c r="BE206">
        <v>1.35</v>
      </c>
      <c r="BF206">
        <v>1.7090000000000001</v>
      </c>
      <c r="BG206" s="1">
        <v>0.85499999999999998</v>
      </c>
      <c r="BH206">
        <v>0.99399999999999999</v>
      </c>
    </row>
    <row r="207" spans="1:60" x14ac:dyDescent="0.2">
      <c r="A207" s="22">
        <v>204</v>
      </c>
      <c r="B207">
        <v>8458898</v>
      </c>
      <c r="C207">
        <v>51</v>
      </c>
      <c r="D207">
        <v>170</v>
      </c>
      <c r="E207">
        <v>41</v>
      </c>
      <c r="F207">
        <v>195533</v>
      </c>
      <c r="G207">
        <v>2401</v>
      </c>
      <c r="H207" s="10">
        <v>2.7</v>
      </c>
      <c r="I207">
        <v>1.35</v>
      </c>
      <c r="J207">
        <v>1.7090000000000001</v>
      </c>
      <c r="K207" s="1">
        <v>0.85499999999999998</v>
      </c>
      <c r="L207">
        <v>1.012</v>
      </c>
      <c r="M207" s="22">
        <v>204</v>
      </c>
      <c r="N207">
        <v>8496270</v>
      </c>
      <c r="O207">
        <v>52</v>
      </c>
      <c r="P207">
        <v>171</v>
      </c>
      <c r="Q207">
        <v>55</v>
      </c>
      <c r="R207">
        <v>158087</v>
      </c>
      <c r="S207">
        <v>2348</v>
      </c>
      <c r="T207" s="10">
        <v>2.7</v>
      </c>
      <c r="U207">
        <v>1.35</v>
      </c>
      <c r="V207">
        <v>1.7090000000000001</v>
      </c>
      <c r="W207" s="1">
        <v>0.85499999999999998</v>
      </c>
      <c r="X207">
        <v>1.018</v>
      </c>
      <c r="Y207" s="22">
        <v>204</v>
      </c>
      <c r="Z207">
        <v>8495187</v>
      </c>
      <c r="AA207">
        <v>45</v>
      </c>
      <c r="AB207">
        <v>172</v>
      </c>
      <c r="AC207">
        <v>45</v>
      </c>
      <c r="AD207">
        <v>159218</v>
      </c>
      <c r="AE207">
        <v>2347</v>
      </c>
      <c r="AF207" s="10">
        <v>2.7</v>
      </c>
      <c r="AG207">
        <v>1.35</v>
      </c>
      <c r="AH207">
        <v>1.7090000000000001</v>
      </c>
      <c r="AI207" s="1">
        <v>0.85499999999999998</v>
      </c>
      <c r="AJ207">
        <v>1.01</v>
      </c>
      <c r="AK207" s="22">
        <v>204</v>
      </c>
      <c r="AL207">
        <v>8467294</v>
      </c>
      <c r="AM207">
        <v>63</v>
      </c>
      <c r="AN207">
        <v>137</v>
      </c>
      <c r="AO207">
        <v>57</v>
      </c>
      <c r="AP207">
        <v>187127</v>
      </c>
      <c r="AQ207">
        <v>2297</v>
      </c>
      <c r="AR207" s="10">
        <v>2.7</v>
      </c>
      <c r="AS207">
        <v>1.35</v>
      </c>
      <c r="AT207">
        <v>1.7090000000000001</v>
      </c>
      <c r="AU207" s="1">
        <v>0.85499999999999998</v>
      </c>
      <c r="AV207">
        <v>0.99</v>
      </c>
      <c r="AW207" s="22">
        <v>204</v>
      </c>
      <c r="AX207">
        <v>8503111</v>
      </c>
      <c r="AY207">
        <v>51</v>
      </c>
      <c r="AZ207">
        <v>176</v>
      </c>
      <c r="BA207">
        <v>52</v>
      </c>
      <c r="BB207">
        <v>151293</v>
      </c>
      <c r="BC207">
        <v>2324</v>
      </c>
      <c r="BD207" s="10">
        <v>2.7</v>
      </c>
      <c r="BE207">
        <v>1.35</v>
      </c>
      <c r="BF207">
        <v>1.7090000000000001</v>
      </c>
      <c r="BG207" s="1">
        <v>0.85499999999999998</v>
      </c>
      <c r="BH207">
        <v>0.98899999999999999</v>
      </c>
    </row>
    <row r="208" spans="1:60" x14ac:dyDescent="0.2">
      <c r="A208" s="22">
        <v>205</v>
      </c>
      <c r="B208">
        <v>8458843</v>
      </c>
      <c r="C208">
        <v>55</v>
      </c>
      <c r="D208">
        <v>162</v>
      </c>
      <c r="E208">
        <v>59</v>
      </c>
      <c r="F208">
        <v>195537</v>
      </c>
      <c r="G208">
        <v>2417</v>
      </c>
      <c r="H208" s="10">
        <v>2.7</v>
      </c>
      <c r="I208">
        <v>1.35</v>
      </c>
      <c r="J208">
        <v>1.7090000000000001</v>
      </c>
      <c r="K208" s="1">
        <v>0.85499999999999998</v>
      </c>
      <c r="L208">
        <v>1.0029999999999999</v>
      </c>
      <c r="M208" s="22">
        <v>205</v>
      </c>
      <c r="N208">
        <v>8496209</v>
      </c>
      <c r="O208">
        <v>61</v>
      </c>
      <c r="P208">
        <v>163</v>
      </c>
      <c r="Q208">
        <v>60</v>
      </c>
      <c r="R208">
        <v>158227</v>
      </c>
      <c r="S208">
        <v>2362</v>
      </c>
      <c r="T208" s="10">
        <v>2.7</v>
      </c>
      <c r="U208">
        <v>1.35</v>
      </c>
      <c r="V208">
        <v>1.7090000000000001</v>
      </c>
      <c r="W208" s="1">
        <v>0.85499999999999998</v>
      </c>
      <c r="X208">
        <v>1.0249999999999999</v>
      </c>
      <c r="Y208" s="22">
        <v>205</v>
      </c>
      <c r="Z208">
        <v>8495132</v>
      </c>
      <c r="AA208">
        <v>55</v>
      </c>
      <c r="AB208">
        <v>167</v>
      </c>
      <c r="AC208">
        <v>50</v>
      </c>
      <c r="AD208">
        <v>159325</v>
      </c>
      <c r="AE208">
        <v>2367</v>
      </c>
      <c r="AF208" s="10">
        <v>2.7</v>
      </c>
      <c r="AG208">
        <v>1.35</v>
      </c>
      <c r="AH208">
        <v>1.7090000000000001</v>
      </c>
      <c r="AI208" s="1">
        <v>0.85499999999999998</v>
      </c>
      <c r="AJ208">
        <v>1.0249999999999999</v>
      </c>
      <c r="AK208" s="22">
        <v>205</v>
      </c>
      <c r="AL208">
        <v>8467236</v>
      </c>
      <c r="AM208">
        <v>58</v>
      </c>
      <c r="AN208">
        <v>153</v>
      </c>
      <c r="AO208">
        <v>47</v>
      </c>
      <c r="AP208">
        <v>187163</v>
      </c>
      <c r="AQ208">
        <v>2317</v>
      </c>
      <c r="AR208" s="10">
        <v>2.7</v>
      </c>
      <c r="AS208">
        <v>1.35</v>
      </c>
      <c r="AT208">
        <v>1.7090000000000001</v>
      </c>
      <c r="AU208" s="1">
        <v>0.85499999999999998</v>
      </c>
      <c r="AV208">
        <v>1.0109999999999999</v>
      </c>
      <c r="AW208" s="22">
        <v>205</v>
      </c>
      <c r="AX208">
        <v>8503056</v>
      </c>
      <c r="AY208">
        <v>55</v>
      </c>
      <c r="AZ208">
        <v>174</v>
      </c>
      <c r="BA208">
        <v>53</v>
      </c>
      <c r="BB208">
        <v>151287</v>
      </c>
      <c r="BC208">
        <v>2340</v>
      </c>
      <c r="BD208" s="10">
        <v>2.7</v>
      </c>
      <c r="BE208">
        <v>1.35</v>
      </c>
      <c r="BF208">
        <v>1.7090000000000001</v>
      </c>
      <c r="BG208" s="1">
        <v>0.85499999999999998</v>
      </c>
      <c r="BH208">
        <v>1.0089999999999999</v>
      </c>
    </row>
    <row r="209" spans="1:60" x14ac:dyDescent="0.2">
      <c r="A209" s="22">
        <v>206</v>
      </c>
      <c r="B209">
        <v>8458787</v>
      </c>
      <c r="C209">
        <v>56</v>
      </c>
      <c r="D209">
        <v>157</v>
      </c>
      <c r="E209">
        <v>60</v>
      </c>
      <c r="F209">
        <v>195590</v>
      </c>
      <c r="G209">
        <v>2426</v>
      </c>
      <c r="H209" s="10">
        <v>2.7</v>
      </c>
      <c r="I209">
        <v>1.35</v>
      </c>
      <c r="J209">
        <v>1.7090000000000001</v>
      </c>
      <c r="K209" s="1">
        <v>0.85499999999999998</v>
      </c>
      <c r="L209">
        <v>1.0329999999999999</v>
      </c>
      <c r="M209" s="22">
        <v>206</v>
      </c>
      <c r="N209">
        <v>8496152</v>
      </c>
      <c r="O209">
        <v>57</v>
      </c>
      <c r="P209">
        <v>165</v>
      </c>
      <c r="Q209">
        <v>59</v>
      </c>
      <c r="R209">
        <v>158237</v>
      </c>
      <c r="S209">
        <v>2376</v>
      </c>
      <c r="T209" s="10">
        <v>2.7</v>
      </c>
      <c r="U209">
        <v>1.35</v>
      </c>
      <c r="V209">
        <v>1.7090000000000001</v>
      </c>
      <c r="W209" s="1">
        <v>0.85499999999999998</v>
      </c>
      <c r="X209">
        <v>1</v>
      </c>
      <c r="Y209" s="22">
        <v>206</v>
      </c>
      <c r="Z209">
        <v>8495061</v>
      </c>
      <c r="AA209">
        <v>71</v>
      </c>
      <c r="AB209">
        <v>157</v>
      </c>
      <c r="AC209">
        <v>65</v>
      </c>
      <c r="AD209">
        <v>159274</v>
      </c>
      <c r="AE209">
        <v>2391</v>
      </c>
      <c r="AF209" s="10">
        <v>2.7</v>
      </c>
      <c r="AG209">
        <v>1.35</v>
      </c>
      <c r="AH209">
        <v>1.7090000000000001</v>
      </c>
      <c r="AI209" s="1">
        <v>0.85499999999999998</v>
      </c>
      <c r="AJ209">
        <v>1.0469999999999999</v>
      </c>
      <c r="AK209" s="22">
        <v>206</v>
      </c>
      <c r="AL209">
        <v>8467177</v>
      </c>
      <c r="AM209">
        <v>59</v>
      </c>
      <c r="AN209">
        <v>156</v>
      </c>
      <c r="AO209">
        <v>55</v>
      </c>
      <c r="AP209">
        <v>187200</v>
      </c>
      <c r="AQ209">
        <v>2331</v>
      </c>
      <c r="AR209" s="10">
        <v>2.7</v>
      </c>
      <c r="AS209">
        <v>1.35</v>
      </c>
      <c r="AT209">
        <v>1.7090000000000001</v>
      </c>
      <c r="AU209" s="1">
        <v>0.85499999999999998</v>
      </c>
      <c r="AV209">
        <v>1.0209999999999999</v>
      </c>
      <c r="AW209" s="22">
        <v>206</v>
      </c>
      <c r="AX209">
        <v>8503007</v>
      </c>
      <c r="AY209">
        <v>49</v>
      </c>
      <c r="AZ209">
        <v>176</v>
      </c>
      <c r="BA209">
        <v>53</v>
      </c>
      <c r="BB209">
        <v>151448</v>
      </c>
      <c r="BC209">
        <v>2353</v>
      </c>
      <c r="BD209" s="10">
        <v>2.7</v>
      </c>
      <c r="BE209">
        <v>1.35</v>
      </c>
      <c r="BF209">
        <v>1.7090000000000001</v>
      </c>
      <c r="BG209" s="1">
        <v>0.85499999999999998</v>
      </c>
      <c r="BH209">
        <v>1.0029999999999999</v>
      </c>
    </row>
    <row r="210" spans="1:60" x14ac:dyDescent="0.2">
      <c r="A210" s="22">
        <v>207</v>
      </c>
      <c r="B210">
        <v>8458734</v>
      </c>
      <c r="C210">
        <v>53</v>
      </c>
      <c r="D210">
        <v>158</v>
      </c>
      <c r="E210">
        <v>55</v>
      </c>
      <c r="F210">
        <v>195706</v>
      </c>
      <c r="G210">
        <v>2439</v>
      </c>
      <c r="H210" s="10">
        <v>2.7</v>
      </c>
      <c r="I210">
        <v>1.35</v>
      </c>
      <c r="J210">
        <v>1.7090000000000001</v>
      </c>
      <c r="K210" s="1">
        <v>0.85499999999999998</v>
      </c>
      <c r="L210">
        <v>1.0289999999999999</v>
      </c>
      <c r="M210" s="22">
        <v>207</v>
      </c>
      <c r="N210">
        <v>8496107</v>
      </c>
      <c r="O210">
        <v>45</v>
      </c>
      <c r="P210">
        <v>170</v>
      </c>
      <c r="Q210">
        <v>52</v>
      </c>
      <c r="R210">
        <v>158315</v>
      </c>
      <c r="S210">
        <v>2386</v>
      </c>
      <c r="T210" s="10">
        <v>2.7</v>
      </c>
      <c r="U210">
        <v>1.35</v>
      </c>
      <c r="V210">
        <v>1.7090000000000001</v>
      </c>
      <c r="W210" s="1">
        <v>0.85499999999999998</v>
      </c>
      <c r="X210">
        <v>1</v>
      </c>
      <c r="Y210" s="22">
        <v>207</v>
      </c>
      <c r="Z210">
        <v>8495009</v>
      </c>
      <c r="AA210">
        <v>52</v>
      </c>
      <c r="AB210">
        <v>175</v>
      </c>
      <c r="AC210">
        <v>53</v>
      </c>
      <c r="AD210">
        <v>159373</v>
      </c>
      <c r="AE210">
        <v>2407</v>
      </c>
      <c r="AF210" s="10">
        <v>2.7</v>
      </c>
      <c r="AG210">
        <v>1.35</v>
      </c>
      <c r="AH210">
        <v>1.7090000000000001</v>
      </c>
      <c r="AI210" s="1">
        <v>0.85499999999999998</v>
      </c>
      <c r="AJ210">
        <v>1.0369999999999999</v>
      </c>
      <c r="AK210" s="22">
        <v>207</v>
      </c>
      <c r="AL210">
        <v>8467127</v>
      </c>
      <c r="AM210">
        <v>50</v>
      </c>
      <c r="AN210">
        <v>172</v>
      </c>
      <c r="AO210">
        <v>43</v>
      </c>
      <c r="AP210">
        <v>187304</v>
      </c>
      <c r="AQ210">
        <v>2351</v>
      </c>
      <c r="AR210" s="10">
        <v>2.7</v>
      </c>
      <c r="AS210">
        <v>1.35</v>
      </c>
      <c r="AT210">
        <v>1.7090000000000001</v>
      </c>
      <c r="AU210" s="1">
        <v>0.85499999999999998</v>
      </c>
      <c r="AV210">
        <v>1.091</v>
      </c>
      <c r="AW210" s="22">
        <v>207</v>
      </c>
      <c r="AX210">
        <v>8502940</v>
      </c>
      <c r="AY210">
        <v>67</v>
      </c>
      <c r="AZ210">
        <v>160</v>
      </c>
      <c r="BA210">
        <v>65</v>
      </c>
      <c r="BB210">
        <v>151400</v>
      </c>
      <c r="BC210">
        <v>2372</v>
      </c>
      <c r="BD210" s="10">
        <v>2.7</v>
      </c>
      <c r="BE210">
        <v>1.35</v>
      </c>
      <c r="BF210">
        <v>1.7090000000000001</v>
      </c>
      <c r="BG210" s="1">
        <v>0.85499999999999998</v>
      </c>
      <c r="BH210">
        <v>1.0029999999999999</v>
      </c>
    </row>
    <row r="211" spans="1:60" x14ac:dyDescent="0.2">
      <c r="A211" s="22">
        <v>208</v>
      </c>
      <c r="B211">
        <v>8458683</v>
      </c>
      <c r="C211">
        <v>51</v>
      </c>
      <c r="D211">
        <v>161</v>
      </c>
      <c r="E211">
        <v>50</v>
      </c>
      <c r="F211">
        <v>195741</v>
      </c>
      <c r="G211">
        <v>2453</v>
      </c>
      <c r="H211" s="10">
        <v>2.7</v>
      </c>
      <c r="I211">
        <v>1.35</v>
      </c>
      <c r="J211">
        <v>1.7090000000000001</v>
      </c>
      <c r="K211" s="1">
        <v>0.85499999999999998</v>
      </c>
      <c r="L211">
        <v>1.0249999999999999</v>
      </c>
      <c r="M211" s="22">
        <v>208</v>
      </c>
      <c r="N211">
        <v>8496056</v>
      </c>
      <c r="O211">
        <v>51</v>
      </c>
      <c r="P211">
        <v>166</v>
      </c>
      <c r="Q211">
        <v>49</v>
      </c>
      <c r="R211">
        <v>158361</v>
      </c>
      <c r="S211">
        <v>2401</v>
      </c>
      <c r="T211" s="10">
        <v>2.7</v>
      </c>
      <c r="U211">
        <v>1.35</v>
      </c>
      <c r="V211">
        <v>1.7090000000000001</v>
      </c>
      <c r="W211" s="1">
        <v>0.85499999999999998</v>
      </c>
      <c r="X211">
        <v>1.0089999999999999</v>
      </c>
      <c r="Y211" s="22">
        <v>208</v>
      </c>
      <c r="Z211">
        <v>8494960</v>
      </c>
      <c r="AA211">
        <v>49</v>
      </c>
      <c r="AB211">
        <v>184</v>
      </c>
      <c r="AC211">
        <v>43</v>
      </c>
      <c r="AD211">
        <v>159501</v>
      </c>
      <c r="AE211">
        <v>2423</v>
      </c>
      <c r="AF211" s="10">
        <v>2.7</v>
      </c>
      <c r="AG211">
        <v>1.35</v>
      </c>
      <c r="AH211">
        <v>1.7090000000000001</v>
      </c>
      <c r="AI211" s="1">
        <v>0.85499999999999998</v>
      </c>
      <c r="AJ211">
        <v>1.0660000000000001</v>
      </c>
      <c r="AK211" s="22">
        <v>208</v>
      </c>
      <c r="AL211">
        <v>8467068</v>
      </c>
      <c r="AM211">
        <v>59</v>
      </c>
      <c r="AN211">
        <v>166</v>
      </c>
      <c r="AO211">
        <v>56</v>
      </c>
      <c r="AP211">
        <v>187333</v>
      </c>
      <c r="AQ211">
        <v>2368</v>
      </c>
      <c r="AR211" s="10">
        <v>2.7</v>
      </c>
      <c r="AS211">
        <v>1.35</v>
      </c>
      <c r="AT211">
        <v>1.7090000000000001</v>
      </c>
      <c r="AU211" s="1">
        <v>0.85499999999999998</v>
      </c>
      <c r="AV211">
        <v>1.093</v>
      </c>
      <c r="AW211" s="22">
        <v>208</v>
      </c>
      <c r="AX211">
        <v>8502886</v>
      </c>
      <c r="AY211">
        <v>54</v>
      </c>
      <c r="AZ211">
        <v>177</v>
      </c>
      <c r="BA211">
        <v>50</v>
      </c>
      <c r="BB211">
        <v>151508</v>
      </c>
      <c r="BC211">
        <v>2385</v>
      </c>
      <c r="BD211" s="10">
        <v>2.7</v>
      </c>
      <c r="BE211">
        <v>1.35</v>
      </c>
      <c r="BF211">
        <v>1.7090000000000001</v>
      </c>
      <c r="BG211" s="1">
        <v>0.85499999999999998</v>
      </c>
      <c r="BH211">
        <v>1.0089999999999999</v>
      </c>
    </row>
    <row r="212" spans="1:60" x14ac:dyDescent="0.2">
      <c r="A212" s="22">
        <v>209</v>
      </c>
      <c r="B212">
        <v>8458629</v>
      </c>
      <c r="C212">
        <v>54</v>
      </c>
      <c r="D212">
        <v>162</v>
      </c>
      <c r="E212">
        <v>50</v>
      </c>
      <c r="F212">
        <v>195739</v>
      </c>
      <c r="G212">
        <v>2470</v>
      </c>
      <c r="H212" s="10">
        <v>2.7</v>
      </c>
      <c r="I212">
        <v>1.35</v>
      </c>
      <c r="J212">
        <v>1.7090000000000001</v>
      </c>
      <c r="K212" s="1">
        <v>0.85499999999999998</v>
      </c>
      <c r="L212">
        <v>1.0089999999999999</v>
      </c>
      <c r="M212" s="22">
        <v>209</v>
      </c>
      <c r="N212">
        <v>8495997</v>
      </c>
      <c r="O212">
        <v>59</v>
      </c>
      <c r="P212">
        <v>158</v>
      </c>
      <c r="Q212">
        <v>59</v>
      </c>
      <c r="R212">
        <v>158383</v>
      </c>
      <c r="S212">
        <v>2418</v>
      </c>
      <c r="T212" s="10">
        <v>2.7</v>
      </c>
      <c r="U212">
        <v>1.35</v>
      </c>
      <c r="V212">
        <v>1.7090000000000001</v>
      </c>
      <c r="W212" s="1">
        <v>0.85499999999999998</v>
      </c>
      <c r="X212">
        <v>0.99399999999999999</v>
      </c>
      <c r="Y212" s="22">
        <v>209</v>
      </c>
      <c r="Z212">
        <v>8494903</v>
      </c>
      <c r="AA212">
        <v>57</v>
      </c>
      <c r="AB212">
        <v>170</v>
      </c>
      <c r="AC212">
        <v>63</v>
      </c>
      <c r="AD212">
        <v>159454</v>
      </c>
      <c r="AE212">
        <v>2436</v>
      </c>
      <c r="AF212" s="10">
        <v>2.7</v>
      </c>
      <c r="AG212">
        <v>1.35</v>
      </c>
      <c r="AH212">
        <v>1.7090000000000001</v>
      </c>
      <c r="AI212" s="1">
        <v>0.85499999999999998</v>
      </c>
      <c r="AJ212">
        <v>1.0409999999999999</v>
      </c>
      <c r="AK212" s="22">
        <v>209</v>
      </c>
      <c r="AL212">
        <v>8467009</v>
      </c>
      <c r="AM212">
        <v>59</v>
      </c>
      <c r="AN212">
        <v>167</v>
      </c>
      <c r="AO212">
        <v>58</v>
      </c>
      <c r="AP212">
        <v>187366</v>
      </c>
      <c r="AQ212">
        <v>2380</v>
      </c>
      <c r="AR212" s="10">
        <v>2.7</v>
      </c>
      <c r="AS212">
        <v>1.35</v>
      </c>
      <c r="AT212">
        <v>1.7090000000000001</v>
      </c>
      <c r="AU212" s="1">
        <v>0.85499999999999998</v>
      </c>
      <c r="AV212">
        <v>1.161</v>
      </c>
      <c r="AW212" s="22">
        <v>209</v>
      </c>
      <c r="AX212">
        <v>8502829</v>
      </c>
      <c r="AY212">
        <v>57</v>
      </c>
      <c r="AZ212">
        <v>173</v>
      </c>
      <c r="BA212">
        <v>58</v>
      </c>
      <c r="BB212">
        <v>151555</v>
      </c>
      <c r="BC212">
        <v>2401</v>
      </c>
      <c r="BD212" s="10">
        <v>2.7</v>
      </c>
      <c r="BE212">
        <v>1.35</v>
      </c>
      <c r="BF212">
        <v>1.7090000000000001</v>
      </c>
      <c r="BG212" s="1">
        <v>0.85499999999999998</v>
      </c>
      <c r="BH212">
        <v>1.012</v>
      </c>
    </row>
    <row r="213" spans="1:60" x14ac:dyDescent="0.2">
      <c r="A213" s="22">
        <v>210</v>
      </c>
      <c r="B213">
        <v>8458560</v>
      </c>
      <c r="C213">
        <v>69</v>
      </c>
      <c r="D213">
        <v>159</v>
      </c>
      <c r="E213">
        <v>57</v>
      </c>
      <c r="F213">
        <v>195864</v>
      </c>
      <c r="G213">
        <v>2494</v>
      </c>
      <c r="H213" s="10">
        <v>2.7</v>
      </c>
      <c r="I213">
        <v>1.35</v>
      </c>
      <c r="J213">
        <v>1.8080000000000001</v>
      </c>
      <c r="K213" s="1">
        <v>0.90400000000000003</v>
      </c>
      <c r="L213">
        <v>1.006</v>
      </c>
      <c r="M213" s="22">
        <v>210</v>
      </c>
      <c r="N213">
        <v>8495921</v>
      </c>
      <c r="O213">
        <v>76</v>
      </c>
      <c r="P213">
        <v>156</v>
      </c>
      <c r="Q213">
        <v>61</v>
      </c>
      <c r="R213">
        <v>158477</v>
      </c>
      <c r="S213">
        <v>2440</v>
      </c>
      <c r="T213" s="10">
        <v>2.7</v>
      </c>
      <c r="U213">
        <v>1.35</v>
      </c>
      <c r="V213">
        <v>1.8080000000000001</v>
      </c>
      <c r="W213" s="1">
        <v>0.90400000000000003</v>
      </c>
      <c r="X213">
        <v>0.99399999999999999</v>
      </c>
      <c r="Y213" s="22">
        <v>210</v>
      </c>
      <c r="Z213">
        <v>8494834</v>
      </c>
      <c r="AA213">
        <v>69</v>
      </c>
      <c r="AB213">
        <v>164</v>
      </c>
      <c r="AC213">
        <v>63</v>
      </c>
      <c r="AD213">
        <v>159548</v>
      </c>
      <c r="AE213">
        <v>2449</v>
      </c>
      <c r="AF213" s="10">
        <v>2.7</v>
      </c>
      <c r="AG213">
        <v>1.35</v>
      </c>
      <c r="AH213">
        <v>1.8080000000000001</v>
      </c>
      <c r="AI213" s="1">
        <v>0.90400000000000003</v>
      </c>
      <c r="AJ213">
        <v>1.0680000000000001</v>
      </c>
      <c r="AK213" s="22">
        <v>210</v>
      </c>
      <c r="AL213">
        <v>8466951</v>
      </c>
      <c r="AM213">
        <v>58</v>
      </c>
      <c r="AN213">
        <v>171</v>
      </c>
      <c r="AO213">
        <v>55</v>
      </c>
      <c r="AP213">
        <v>187457</v>
      </c>
      <c r="AQ213">
        <v>2392</v>
      </c>
      <c r="AR213" s="10">
        <v>2.7</v>
      </c>
      <c r="AS213">
        <v>1.35</v>
      </c>
      <c r="AT213">
        <v>1.8080000000000001</v>
      </c>
      <c r="AU213" s="1">
        <v>0.90400000000000003</v>
      </c>
      <c r="AV213">
        <v>1.1439999999999999</v>
      </c>
      <c r="AW213" s="22">
        <v>210</v>
      </c>
      <c r="AX213">
        <v>8502753</v>
      </c>
      <c r="AY213">
        <v>76</v>
      </c>
      <c r="AZ213">
        <v>174</v>
      </c>
      <c r="BA213">
        <v>56</v>
      </c>
      <c r="BB213">
        <v>151667</v>
      </c>
      <c r="BC213">
        <v>2430</v>
      </c>
      <c r="BD213" s="10">
        <v>2.7</v>
      </c>
      <c r="BE213">
        <v>1.35</v>
      </c>
      <c r="BF213">
        <v>1.8080000000000001</v>
      </c>
      <c r="BG213" s="1">
        <v>0.90400000000000003</v>
      </c>
      <c r="BH213">
        <v>1.0209999999999999</v>
      </c>
    </row>
    <row r="214" spans="1:60" x14ac:dyDescent="0.2">
      <c r="A214" s="22">
        <v>211</v>
      </c>
      <c r="B214">
        <v>8458506</v>
      </c>
      <c r="C214">
        <v>54</v>
      </c>
      <c r="D214">
        <v>174</v>
      </c>
      <c r="E214">
        <v>54</v>
      </c>
      <c r="F214">
        <v>195845</v>
      </c>
      <c r="G214">
        <v>2513</v>
      </c>
      <c r="H214" s="10">
        <v>2.7</v>
      </c>
      <c r="I214">
        <v>1.35</v>
      </c>
      <c r="J214">
        <v>1.8080000000000001</v>
      </c>
      <c r="K214" s="1">
        <v>0.90400000000000003</v>
      </c>
      <c r="L214">
        <v>1.016</v>
      </c>
      <c r="M214" s="22">
        <v>211</v>
      </c>
      <c r="N214">
        <v>8495869</v>
      </c>
      <c r="O214">
        <v>52</v>
      </c>
      <c r="P214">
        <v>172</v>
      </c>
      <c r="Q214">
        <v>60</v>
      </c>
      <c r="R214">
        <v>158516</v>
      </c>
      <c r="S214">
        <v>2448</v>
      </c>
      <c r="T214" s="10">
        <v>2.7</v>
      </c>
      <c r="U214">
        <v>1.35</v>
      </c>
      <c r="V214">
        <v>1.8080000000000001</v>
      </c>
      <c r="W214" s="1">
        <v>0.90400000000000003</v>
      </c>
      <c r="X214">
        <v>0.97299999999999998</v>
      </c>
      <c r="Y214" s="22">
        <v>211</v>
      </c>
      <c r="Z214">
        <v>8494779</v>
      </c>
      <c r="AA214">
        <v>55</v>
      </c>
      <c r="AB214">
        <v>180</v>
      </c>
      <c r="AC214">
        <v>53</v>
      </c>
      <c r="AD214">
        <v>159627</v>
      </c>
      <c r="AE214">
        <v>2465</v>
      </c>
      <c r="AF214" s="10">
        <v>2.7</v>
      </c>
      <c r="AG214">
        <v>1.35</v>
      </c>
      <c r="AH214">
        <v>1.8080000000000001</v>
      </c>
      <c r="AI214" s="1">
        <v>0.90400000000000003</v>
      </c>
      <c r="AJ214">
        <v>1.0309999999999999</v>
      </c>
      <c r="AK214" s="22">
        <v>211</v>
      </c>
      <c r="AL214">
        <v>8466899</v>
      </c>
      <c r="AM214">
        <v>52</v>
      </c>
      <c r="AN214">
        <v>183</v>
      </c>
      <c r="AO214">
        <v>46</v>
      </c>
      <c r="AP214">
        <v>187475</v>
      </c>
      <c r="AQ214">
        <v>2408</v>
      </c>
      <c r="AR214" s="10">
        <v>2.7</v>
      </c>
      <c r="AS214">
        <v>1.35</v>
      </c>
      <c r="AT214">
        <v>1.8080000000000001</v>
      </c>
      <c r="AU214" s="1">
        <v>0.90400000000000003</v>
      </c>
      <c r="AV214">
        <v>1.101</v>
      </c>
      <c r="AW214" s="22">
        <v>211</v>
      </c>
      <c r="AX214">
        <v>8502697</v>
      </c>
      <c r="AY214">
        <v>56</v>
      </c>
      <c r="AZ214">
        <v>193</v>
      </c>
      <c r="BA214">
        <v>57</v>
      </c>
      <c r="BB214">
        <v>151643</v>
      </c>
      <c r="BC214">
        <v>2447</v>
      </c>
      <c r="BD214" s="10">
        <v>2.7</v>
      </c>
      <c r="BE214">
        <v>1.35</v>
      </c>
      <c r="BF214">
        <v>1.8080000000000001</v>
      </c>
      <c r="BG214" s="1">
        <v>0.90400000000000003</v>
      </c>
      <c r="BH214">
        <v>1.006</v>
      </c>
    </row>
    <row r="215" spans="1:60" x14ac:dyDescent="0.2">
      <c r="A215" s="22">
        <v>212</v>
      </c>
      <c r="B215">
        <v>8458455</v>
      </c>
      <c r="C215">
        <v>51</v>
      </c>
      <c r="D215">
        <v>181</v>
      </c>
      <c r="E215">
        <v>47</v>
      </c>
      <c r="F215">
        <v>195948</v>
      </c>
      <c r="G215">
        <v>2523</v>
      </c>
      <c r="H215" s="10">
        <v>2.7</v>
      </c>
      <c r="I215">
        <v>1.35</v>
      </c>
      <c r="J215">
        <v>1.8080000000000001</v>
      </c>
      <c r="K215" s="1">
        <v>0.90400000000000003</v>
      </c>
      <c r="L215">
        <v>1.0209999999999999</v>
      </c>
      <c r="M215" s="22">
        <v>212</v>
      </c>
      <c r="N215">
        <v>8495809</v>
      </c>
      <c r="O215">
        <v>60</v>
      </c>
      <c r="P215">
        <v>184</v>
      </c>
      <c r="Q215">
        <v>40</v>
      </c>
      <c r="R215">
        <v>158588</v>
      </c>
      <c r="S215">
        <v>2473</v>
      </c>
      <c r="T215" s="10">
        <v>2.7</v>
      </c>
      <c r="U215">
        <v>1.35</v>
      </c>
      <c r="V215">
        <v>1.8080000000000001</v>
      </c>
      <c r="W215" s="1">
        <v>0.90400000000000003</v>
      </c>
      <c r="X215">
        <v>1.026</v>
      </c>
      <c r="Y215" s="22">
        <v>212</v>
      </c>
      <c r="Z215">
        <v>8494710</v>
      </c>
      <c r="AA215">
        <v>69</v>
      </c>
      <c r="AB215">
        <v>175</v>
      </c>
      <c r="AC215">
        <v>60</v>
      </c>
      <c r="AD215">
        <v>159678</v>
      </c>
      <c r="AE215">
        <v>2484</v>
      </c>
      <c r="AF215" s="10">
        <v>2.7</v>
      </c>
      <c r="AG215">
        <v>1.35</v>
      </c>
      <c r="AH215">
        <v>1.8080000000000001</v>
      </c>
      <c r="AI215" s="1">
        <v>0.90400000000000003</v>
      </c>
      <c r="AJ215">
        <v>1.0469999999999999</v>
      </c>
      <c r="AK215" s="22">
        <v>212</v>
      </c>
      <c r="AL215">
        <v>8466833</v>
      </c>
      <c r="AM215">
        <v>66</v>
      </c>
      <c r="AN215">
        <v>175</v>
      </c>
      <c r="AO215">
        <v>60</v>
      </c>
      <c r="AP215">
        <v>187552</v>
      </c>
      <c r="AQ215">
        <v>2424</v>
      </c>
      <c r="AR215" s="10">
        <v>2.7</v>
      </c>
      <c r="AS215">
        <v>1.35</v>
      </c>
      <c r="AT215">
        <v>1.8080000000000001</v>
      </c>
      <c r="AU215" s="1">
        <v>0.90400000000000003</v>
      </c>
      <c r="AV215">
        <v>1.0920000000000001</v>
      </c>
      <c r="AW215" s="22">
        <v>212</v>
      </c>
      <c r="AX215">
        <v>8502636</v>
      </c>
      <c r="AY215">
        <v>61</v>
      </c>
      <c r="AZ215">
        <v>187</v>
      </c>
      <c r="BA215">
        <v>62</v>
      </c>
      <c r="BB215">
        <v>151730</v>
      </c>
      <c r="BC215">
        <v>2460</v>
      </c>
      <c r="BD215" s="10">
        <v>2.7</v>
      </c>
      <c r="BE215">
        <v>1.35</v>
      </c>
      <c r="BF215">
        <v>1.8080000000000001</v>
      </c>
      <c r="BG215" s="1">
        <v>0.90400000000000003</v>
      </c>
      <c r="BH215">
        <v>1.069</v>
      </c>
    </row>
    <row r="216" spans="1:60" x14ac:dyDescent="0.2">
      <c r="A216" s="22">
        <v>213</v>
      </c>
      <c r="B216">
        <v>8458394</v>
      </c>
      <c r="C216">
        <v>61</v>
      </c>
      <c r="D216">
        <v>176</v>
      </c>
      <c r="E216">
        <v>56</v>
      </c>
      <c r="F216">
        <v>195982</v>
      </c>
      <c r="G216">
        <v>2542</v>
      </c>
      <c r="H216" s="10">
        <v>2.7</v>
      </c>
      <c r="I216">
        <v>1.35</v>
      </c>
      <c r="J216">
        <v>1.8080000000000001</v>
      </c>
      <c r="K216" s="1">
        <v>0.90400000000000003</v>
      </c>
      <c r="L216">
        <v>1.034</v>
      </c>
      <c r="M216" s="22">
        <v>213</v>
      </c>
      <c r="N216">
        <v>8495752</v>
      </c>
      <c r="O216">
        <v>57</v>
      </c>
      <c r="P216">
        <v>186</v>
      </c>
      <c r="Q216">
        <v>58</v>
      </c>
      <c r="R216">
        <v>158587</v>
      </c>
      <c r="S216">
        <v>2484</v>
      </c>
      <c r="T216" s="10">
        <v>2.7</v>
      </c>
      <c r="U216">
        <v>1.35</v>
      </c>
      <c r="V216">
        <v>1.8080000000000001</v>
      </c>
      <c r="W216" s="1">
        <v>0.90400000000000003</v>
      </c>
      <c r="X216">
        <v>1</v>
      </c>
      <c r="Y216" s="22">
        <v>213</v>
      </c>
      <c r="Z216">
        <v>8494658</v>
      </c>
      <c r="AA216">
        <v>52</v>
      </c>
      <c r="AB216">
        <v>192</v>
      </c>
      <c r="AC216">
        <v>52</v>
      </c>
      <c r="AD216">
        <v>159724</v>
      </c>
      <c r="AE216">
        <v>2498</v>
      </c>
      <c r="AF216" s="10">
        <v>2.7</v>
      </c>
      <c r="AG216">
        <v>1.35</v>
      </c>
      <c r="AH216">
        <v>1.8080000000000001</v>
      </c>
      <c r="AI216" s="1">
        <v>0.90400000000000003</v>
      </c>
      <c r="AJ216">
        <v>1.038</v>
      </c>
      <c r="AK216" s="22">
        <v>213</v>
      </c>
      <c r="AL216">
        <v>8466772</v>
      </c>
      <c r="AM216">
        <v>61</v>
      </c>
      <c r="AN216">
        <v>179</v>
      </c>
      <c r="AO216">
        <v>62</v>
      </c>
      <c r="AP216">
        <v>187562</v>
      </c>
      <c r="AQ216">
        <v>2437</v>
      </c>
      <c r="AR216" s="10">
        <v>2.7</v>
      </c>
      <c r="AS216">
        <v>1.35</v>
      </c>
      <c r="AT216">
        <v>1.8080000000000001</v>
      </c>
      <c r="AU216" s="1">
        <v>0.90400000000000003</v>
      </c>
      <c r="AV216">
        <v>1.077</v>
      </c>
      <c r="AW216" s="22">
        <v>213</v>
      </c>
      <c r="AX216">
        <v>8502579</v>
      </c>
      <c r="AY216">
        <v>57</v>
      </c>
      <c r="AZ216">
        <v>183</v>
      </c>
      <c r="BA216">
        <v>65</v>
      </c>
      <c r="BB216">
        <v>151836</v>
      </c>
      <c r="BC216">
        <v>2468</v>
      </c>
      <c r="BD216" s="10">
        <v>2.7</v>
      </c>
      <c r="BE216">
        <v>1.35</v>
      </c>
      <c r="BF216">
        <v>1.8080000000000001</v>
      </c>
      <c r="BG216" s="1">
        <v>0.90400000000000003</v>
      </c>
      <c r="BH216">
        <v>1.0589999999999999</v>
      </c>
    </row>
    <row r="217" spans="1:60" x14ac:dyDescent="0.2">
      <c r="A217" s="22">
        <v>214</v>
      </c>
      <c r="B217">
        <v>8458324</v>
      </c>
      <c r="C217">
        <v>70</v>
      </c>
      <c r="D217">
        <v>171</v>
      </c>
      <c r="E217">
        <v>66</v>
      </c>
      <c r="F217">
        <v>196089</v>
      </c>
      <c r="G217">
        <v>2558</v>
      </c>
      <c r="H217" s="10">
        <v>2.7</v>
      </c>
      <c r="I217">
        <v>1.35</v>
      </c>
      <c r="J217">
        <v>1.8080000000000001</v>
      </c>
      <c r="K217" s="1">
        <v>0.90400000000000003</v>
      </c>
      <c r="L217">
        <v>1.0609999999999999</v>
      </c>
      <c r="M217" s="22">
        <v>214</v>
      </c>
      <c r="N217">
        <v>8495680</v>
      </c>
      <c r="O217">
        <v>72</v>
      </c>
      <c r="P217">
        <v>175</v>
      </c>
      <c r="Q217">
        <v>68</v>
      </c>
      <c r="R217">
        <v>158670</v>
      </c>
      <c r="S217">
        <v>2501</v>
      </c>
      <c r="T217" s="10">
        <v>2.7</v>
      </c>
      <c r="U217">
        <v>1.35</v>
      </c>
      <c r="V217">
        <v>1.8080000000000001</v>
      </c>
      <c r="W217" s="1">
        <v>0.90400000000000003</v>
      </c>
      <c r="X217">
        <v>1.069</v>
      </c>
      <c r="Y217" s="22">
        <v>214</v>
      </c>
      <c r="Z217">
        <v>8494595</v>
      </c>
      <c r="AA217">
        <v>63</v>
      </c>
      <c r="AB217">
        <v>180</v>
      </c>
      <c r="AC217">
        <v>64</v>
      </c>
      <c r="AD217">
        <v>159770</v>
      </c>
      <c r="AE217">
        <v>2510</v>
      </c>
      <c r="AF217" s="10">
        <v>2.7</v>
      </c>
      <c r="AG217">
        <v>1.35</v>
      </c>
      <c r="AH217">
        <v>1.8080000000000001</v>
      </c>
      <c r="AI217" s="1">
        <v>0.90400000000000003</v>
      </c>
      <c r="AJ217">
        <v>1.048</v>
      </c>
      <c r="AK217" s="22">
        <v>214</v>
      </c>
      <c r="AL217">
        <v>8466712</v>
      </c>
      <c r="AM217">
        <v>60</v>
      </c>
      <c r="AN217">
        <v>180</v>
      </c>
      <c r="AO217">
        <v>60</v>
      </c>
      <c r="AP217">
        <v>187666</v>
      </c>
      <c r="AQ217">
        <v>2452</v>
      </c>
      <c r="AR217" s="10">
        <v>2.7</v>
      </c>
      <c r="AS217">
        <v>1.35</v>
      </c>
      <c r="AT217">
        <v>1.8080000000000001</v>
      </c>
      <c r="AU217" s="1">
        <v>0.90400000000000003</v>
      </c>
      <c r="AV217">
        <v>1.0820000000000001</v>
      </c>
      <c r="AW217" s="22">
        <v>214</v>
      </c>
      <c r="AX217">
        <v>8502504</v>
      </c>
      <c r="AY217">
        <v>75</v>
      </c>
      <c r="AZ217">
        <v>174</v>
      </c>
      <c r="BA217">
        <v>66</v>
      </c>
      <c r="BB217">
        <v>151826</v>
      </c>
      <c r="BC217">
        <v>2487</v>
      </c>
      <c r="BD217" s="10">
        <v>2.7</v>
      </c>
      <c r="BE217">
        <v>1.35</v>
      </c>
      <c r="BF217">
        <v>1.8080000000000001</v>
      </c>
      <c r="BG217" s="1">
        <v>0.90400000000000003</v>
      </c>
      <c r="BH217">
        <v>1.0660000000000001</v>
      </c>
    </row>
    <row r="218" spans="1:60" x14ac:dyDescent="0.2">
      <c r="A218" s="22">
        <v>215</v>
      </c>
      <c r="B218">
        <v>8458259</v>
      </c>
      <c r="C218">
        <v>65</v>
      </c>
      <c r="D218">
        <v>177</v>
      </c>
      <c r="E218">
        <v>64</v>
      </c>
      <c r="F218">
        <v>196058</v>
      </c>
      <c r="G218">
        <v>2573</v>
      </c>
      <c r="H218" s="10">
        <v>2.7</v>
      </c>
      <c r="I218">
        <v>1.35</v>
      </c>
      <c r="J218">
        <v>1.8080000000000001</v>
      </c>
      <c r="K218" s="1">
        <v>0.90400000000000003</v>
      </c>
      <c r="L218">
        <v>1.083</v>
      </c>
      <c r="M218" s="22">
        <v>215</v>
      </c>
      <c r="N218">
        <v>8495619</v>
      </c>
      <c r="O218">
        <v>61</v>
      </c>
      <c r="P218">
        <v>189</v>
      </c>
      <c r="Q218">
        <v>58</v>
      </c>
      <c r="R218">
        <v>158772</v>
      </c>
      <c r="S218">
        <v>2513</v>
      </c>
      <c r="T218" s="10">
        <v>2.7</v>
      </c>
      <c r="U218">
        <v>1.35</v>
      </c>
      <c r="V218">
        <v>1.8080000000000001</v>
      </c>
      <c r="W218" s="1">
        <v>0.90400000000000003</v>
      </c>
      <c r="X218">
        <v>1.0860000000000001</v>
      </c>
      <c r="Y218" s="22">
        <v>215</v>
      </c>
      <c r="Z218">
        <v>8494538</v>
      </c>
      <c r="AA218">
        <v>57</v>
      </c>
      <c r="AB218">
        <v>189</v>
      </c>
      <c r="AC218">
        <v>54</v>
      </c>
      <c r="AD218">
        <v>159794</v>
      </c>
      <c r="AE218">
        <v>2521</v>
      </c>
      <c r="AF218" s="10">
        <v>2.7</v>
      </c>
      <c r="AG218">
        <v>1.35</v>
      </c>
      <c r="AH218">
        <v>1.8080000000000001</v>
      </c>
      <c r="AI218" s="1">
        <v>0.90400000000000003</v>
      </c>
      <c r="AJ218">
        <v>1.0509999999999999</v>
      </c>
      <c r="AK218" s="22">
        <v>215</v>
      </c>
      <c r="AL218">
        <v>8466644</v>
      </c>
      <c r="AM218">
        <v>68</v>
      </c>
      <c r="AN218">
        <v>176</v>
      </c>
      <c r="AO218">
        <v>64</v>
      </c>
      <c r="AP218">
        <v>187777</v>
      </c>
      <c r="AQ218">
        <v>2471</v>
      </c>
      <c r="AR218" s="10">
        <v>2.7</v>
      </c>
      <c r="AS218">
        <v>1.35</v>
      </c>
      <c r="AT218">
        <v>1.8080000000000001</v>
      </c>
      <c r="AU218" s="1">
        <v>0.90400000000000003</v>
      </c>
      <c r="AV218">
        <v>1.0529999999999999</v>
      </c>
      <c r="AW218" s="22">
        <v>215</v>
      </c>
      <c r="AX218">
        <v>8502453</v>
      </c>
      <c r="AY218">
        <v>51</v>
      </c>
      <c r="AZ218">
        <v>194</v>
      </c>
      <c r="BA218">
        <v>55</v>
      </c>
      <c r="BB218">
        <v>151923</v>
      </c>
      <c r="BC218">
        <v>2502</v>
      </c>
      <c r="BD218" s="10">
        <v>2.7</v>
      </c>
      <c r="BE218">
        <v>1.35</v>
      </c>
      <c r="BF218">
        <v>1.8080000000000001</v>
      </c>
      <c r="BG218" s="1">
        <v>0.90400000000000003</v>
      </c>
      <c r="BH218">
        <v>1.0369999999999999</v>
      </c>
    </row>
    <row r="219" spans="1:60" x14ac:dyDescent="0.2">
      <c r="A219" s="22">
        <v>216</v>
      </c>
      <c r="B219">
        <v>8458205</v>
      </c>
      <c r="C219">
        <v>54</v>
      </c>
      <c r="D219">
        <v>193</v>
      </c>
      <c r="E219">
        <v>49</v>
      </c>
      <c r="F219">
        <v>196242</v>
      </c>
      <c r="G219">
        <v>2587</v>
      </c>
      <c r="H219" s="10">
        <v>2.7</v>
      </c>
      <c r="I219">
        <v>1.35</v>
      </c>
      <c r="J219">
        <v>1.8080000000000001</v>
      </c>
      <c r="K219" s="1">
        <v>0.90400000000000003</v>
      </c>
      <c r="L219">
        <v>1.0880000000000001</v>
      </c>
      <c r="M219" s="22">
        <v>216</v>
      </c>
      <c r="N219">
        <v>8495563</v>
      </c>
      <c r="O219">
        <v>56</v>
      </c>
      <c r="P219">
        <v>194</v>
      </c>
      <c r="Q219">
        <v>56</v>
      </c>
      <c r="R219">
        <v>158861</v>
      </c>
      <c r="S219">
        <v>2525</v>
      </c>
      <c r="T219" s="10">
        <v>2.7</v>
      </c>
      <c r="U219">
        <v>1.35</v>
      </c>
      <c r="V219">
        <v>1.8080000000000001</v>
      </c>
      <c r="W219" s="1">
        <v>0.90400000000000003</v>
      </c>
      <c r="X219">
        <v>1.087</v>
      </c>
      <c r="Y219" s="22">
        <v>216</v>
      </c>
      <c r="Z219">
        <v>8494475</v>
      </c>
      <c r="AA219">
        <v>63</v>
      </c>
      <c r="AB219">
        <v>178</v>
      </c>
      <c r="AC219">
        <v>68</v>
      </c>
      <c r="AD219">
        <v>159902</v>
      </c>
      <c r="AE219">
        <v>2529</v>
      </c>
      <c r="AF219" s="10">
        <v>2.7</v>
      </c>
      <c r="AG219">
        <v>1.35</v>
      </c>
      <c r="AH219">
        <v>1.8080000000000001</v>
      </c>
      <c r="AI219" s="1">
        <v>0.90400000000000003</v>
      </c>
      <c r="AJ219">
        <v>1.028</v>
      </c>
      <c r="AK219" s="22">
        <v>216</v>
      </c>
      <c r="AL219">
        <v>8466587</v>
      </c>
      <c r="AM219">
        <v>57</v>
      </c>
      <c r="AN219">
        <v>191</v>
      </c>
      <c r="AO219">
        <v>53</v>
      </c>
      <c r="AP219">
        <v>187794</v>
      </c>
      <c r="AQ219">
        <v>2485</v>
      </c>
      <c r="AR219" s="10">
        <v>2.7</v>
      </c>
      <c r="AS219">
        <v>1.35</v>
      </c>
      <c r="AT219">
        <v>1.8080000000000001</v>
      </c>
      <c r="AU219" s="1">
        <v>0.90400000000000003</v>
      </c>
      <c r="AV219">
        <v>1.044</v>
      </c>
      <c r="AW219" s="22">
        <v>216</v>
      </c>
      <c r="AX219">
        <v>8502395</v>
      </c>
      <c r="AY219">
        <v>58</v>
      </c>
      <c r="AZ219">
        <v>192</v>
      </c>
      <c r="BA219">
        <v>53</v>
      </c>
      <c r="BB219">
        <v>152033</v>
      </c>
      <c r="BC219">
        <v>2517</v>
      </c>
      <c r="BD219" s="10">
        <v>2.7</v>
      </c>
      <c r="BE219">
        <v>1.35</v>
      </c>
      <c r="BF219">
        <v>1.8080000000000001</v>
      </c>
      <c r="BG219" s="1">
        <v>0.90400000000000003</v>
      </c>
      <c r="BH219">
        <v>1.0489999999999999</v>
      </c>
    </row>
    <row r="220" spans="1:60" x14ac:dyDescent="0.2">
      <c r="A220" s="22">
        <v>217</v>
      </c>
      <c r="B220">
        <v>8458147</v>
      </c>
      <c r="C220">
        <v>58</v>
      </c>
      <c r="D220">
        <v>191</v>
      </c>
      <c r="E220">
        <v>56</v>
      </c>
      <c r="F220">
        <v>196183</v>
      </c>
      <c r="G220">
        <v>2606</v>
      </c>
      <c r="H220" s="10">
        <v>2.7</v>
      </c>
      <c r="I220">
        <v>1.35</v>
      </c>
      <c r="J220">
        <v>1.8080000000000001</v>
      </c>
      <c r="K220" s="1">
        <v>0.90400000000000003</v>
      </c>
      <c r="L220">
        <v>1.0760000000000001</v>
      </c>
      <c r="M220" s="22">
        <v>217</v>
      </c>
      <c r="N220">
        <v>8495496</v>
      </c>
      <c r="O220">
        <v>67</v>
      </c>
      <c r="P220">
        <v>184</v>
      </c>
      <c r="Q220">
        <v>66</v>
      </c>
      <c r="R220">
        <v>158852</v>
      </c>
      <c r="S220">
        <v>2539</v>
      </c>
      <c r="T220" s="10">
        <v>2.7</v>
      </c>
      <c r="U220">
        <v>1.35</v>
      </c>
      <c r="V220">
        <v>1.8080000000000001</v>
      </c>
      <c r="W220" s="1">
        <v>0.90400000000000003</v>
      </c>
      <c r="X220">
        <v>1.0960000000000001</v>
      </c>
      <c r="Y220" s="22">
        <v>217</v>
      </c>
      <c r="Z220">
        <v>8494416</v>
      </c>
      <c r="AA220">
        <v>59</v>
      </c>
      <c r="AB220">
        <v>180</v>
      </c>
      <c r="AC220">
        <v>61</v>
      </c>
      <c r="AD220">
        <v>160000</v>
      </c>
      <c r="AE220">
        <v>2536</v>
      </c>
      <c r="AF220" s="10">
        <v>2.7</v>
      </c>
      <c r="AG220">
        <v>1.35</v>
      </c>
      <c r="AH220">
        <v>1.8080000000000001</v>
      </c>
      <c r="AI220" s="1">
        <v>0.90400000000000003</v>
      </c>
      <c r="AJ220">
        <v>1.0549999999999999</v>
      </c>
      <c r="AK220" s="22">
        <v>217</v>
      </c>
      <c r="AL220">
        <v>8466531</v>
      </c>
      <c r="AM220">
        <v>56</v>
      </c>
      <c r="AN220">
        <v>198</v>
      </c>
      <c r="AO220">
        <v>50</v>
      </c>
      <c r="AP220">
        <v>187836</v>
      </c>
      <c r="AQ220">
        <v>2500</v>
      </c>
      <c r="AR220" s="10">
        <v>2.7</v>
      </c>
      <c r="AS220">
        <v>1.35</v>
      </c>
      <c r="AT220">
        <v>1.8080000000000001</v>
      </c>
      <c r="AU220" s="1">
        <v>0.90400000000000003</v>
      </c>
      <c r="AV220">
        <v>1.052</v>
      </c>
      <c r="AW220" s="22">
        <v>217</v>
      </c>
      <c r="AX220">
        <v>8502324</v>
      </c>
      <c r="AY220">
        <v>71</v>
      </c>
      <c r="AZ220">
        <v>185</v>
      </c>
      <c r="BA220">
        <v>65</v>
      </c>
      <c r="BB220">
        <v>151977</v>
      </c>
      <c r="BC220">
        <v>2539</v>
      </c>
      <c r="BD220" s="10">
        <v>2.7</v>
      </c>
      <c r="BE220">
        <v>1.35</v>
      </c>
      <c r="BF220">
        <v>1.8080000000000001</v>
      </c>
      <c r="BG220" s="1">
        <v>0.90400000000000003</v>
      </c>
      <c r="BH220">
        <v>1.042</v>
      </c>
    </row>
    <row r="221" spans="1:60" x14ac:dyDescent="0.2">
      <c r="A221" s="22">
        <v>218</v>
      </c>
      <c r="B221">
        <v>8458085</v>
      </c>
      <c r="C221">
        <v>62</v>
      </c>
      <c r="D221">
        <v>183</v>
      </c>
      <c r="E221">
        <v>66</v>
      </c>
      <c r="F221">
        <v>196317</v>
      </c>
      <c r="G221">
        <v>2617</v>
      </c>
      <c r="H221" s="10">
        <v>2.7</v>
      </c>
      <c r="I221">
        <v>1.35</v>
      </c>
      <c r="J221">
        <v>1.8080000000000001</v>
      </c>
      <c r="K221" s="1">
        <v>0.90400000000000003</v>
      </c>
      <c r="L221">
        <v>1.0569999999999999</v>
      </c>
      <c r="M221" s="22">
        <v>218</v>
      </c>
      <c r="N221">
        <v>8495424</v>
      </c>
      <c r="O221">
        <v>72</v>
      </c>
      <c r="P221">
        <v>186</v>
      </c>
      <c r="Q221">
        <v>65</v>
      </c>
      <c r="R221">
        <v>158902</v>
      </c>
      <c r="S221">
        <v>2556</v>
      </c>
      <c r="T221" s="10">
        <v>2.7</v>
      </c>
      <c r="U221">
        <v>1.35</v>
      </c>
      <c r="V221">
        <v>1.8080000000000001</v>
      </c>
      <c r="W221" s="1">
        <v>0.90400000000000003</v>
      </c>
      <c r="X221">
        <v>1.0529999999999999</v>
      </c>
      <c r="Y221" s="22">
        <v>218</v>
      </c>
      <c r="Z221">
        <v>8494359</v>
      </c>
      <c r="AA221">
        <v>57</v>
      </c>
      <c r="AB221">
        <v>180</v>
      </c>
      <c r="AC221">
        <v>59</v>
      </c>
      <c r="AD221">
        <v>160043</v>
      </c>
      <c r="AE221">
        <v>2546</v>
      </c>
      <c r="AF221" s="10">
        <v>2.7</v>
      </c>
      <c r="AG221">
        <v>1.35</v>
      </c>
      <c r="AH221">
        <v>1.8080000000000001</v>
      </c>
      <c r="AI221" s="1">
        <v>0.90400000000000003</v>
      </c>
      <c r="AJ221">
        <v>1.0229999999999999</v>
      </c>
      <c r="AK221" s="22">
        <v>218</v>
      </c>
      <c r="AL221">
        <v>8466457</v>
      </c>
      <c r="AM221">
        <v>74</v>
      </c>
      <c r="AN221">
        <v>182</v>
      </c>
      <c r="AO221">
        <v>72</v>
      </c>
      <c r="AP221">
        <v>187910</v>
      </c>
      <c r="AQ221">
        <v>2514</v>
      </c>
      <c r="AR221" s="10">
        <v>2.7</v>
      </c>
      <c r="AS221">
        <v>1.35</v>
      </c>
      <c r="AT221">
        <v>1.8080000000000001</v>
      </c>
      <c r="AU221" s="1">
        <v>0.90400000000000003</v>
      </c>
      <c r="AV221">
        <v>1.0549999999999999</v>
      </c>
      <c r="AW221" s="22">
        <v>218</v>
      </c>
      <c r="AX221">
        <v>8502251</v>
      </c>
      <c r="AY221">
        <v>73</v>
      </c>
      <c r="AZ221">
        <v>182</v>
      </c>
      <c r="BA221">
        <v>74</v>
      </c>
      <c r="BB221">
        <v>152153</v>
      </c>
      <c r="BC221">
        <v>2553</v>
      </c>
      <c r="BD221" s="10">
        <v>2.7</v>
      </c>
      <c r="BE221">
        <v>1.35</v>
      </c>
      <c r="BF221">
        <v>1.8080000000000001</v>
      </c>
      <c r="BG221" s="1">
        <v>0.90400000000000003</v>
      </c>
      <c r="BH221">
        <v>1</v>
      </c>
    </row>
    <row r="222" spans="1:60" x14ac:dyDescent="0.2">
      <c r="A222" s="22">
        <v>219</v>
      </c>
      <c r="B222">
        <v>8458006</v>
      </c>
      <c r="C222">
        <v>79</v>
      </c>
      <c r="D222">
        <v>170</v>
      </c>
      <c r="E222">
        <v>75</v>
      </c>
      <c r="F222">
        <v>196360</v>
      </c>
      <c r="G222">
        <v>2633</v>
      </c>
      <c r="H222" s="10">
        <v>2.7</v>
      </c>
      <c r="I222">
        <v>1.35</v>
      </c>
      <c r="J222">
        <v>1.8080000000000001</v>
      </c>
      <c r="K222" s="1">
        <v>0.90400000000000003</v>
      </c>
      <c r="L222">
        <v>1.0620000000000001</v>
      </c>
      <c r="M222" s="22">
        <v>219</v>
      </c>
      <c r="N222">
        <v>8495353</v>
      </c>
      <c r="O222">
        <v>71</v>
      </c>
      <c r="P222">
        <v>194</v>
      </c>
      <c r="Q222">
        <v>64</v>
      </c>
      <c r="R222">
        <v>159039</v>
      </c>
      <c r="S222">
        <v>2573</v>
      </c>
      <c r="T222" s="10">
        <v>2.7</v>
      </c>
      <c r="U222">
        <v>1.35</v>
      </c>
      <c r="V222">
        <v>1.8080000000000001</v>
      </c>
      <c r="W222" s="1">
        <v>0.90400000000000003</v>
      </c>
      <c r="X222">
        <v>1.0780000000000001</v>
      </c>
      <c r="Y222" s="22">
        <v>219</v>
      </c>
      <c r="Z222">
        <v>8494289</v>
      </c>
      <c r="AA222">
        <v>70</v>
      </c>
      <c r="AB222">
        <v>172</v>
      </c>
      <c r="AC222">
        <v>65</v>
      </c>
      <c r="AD222">
        <v>160087</v>
      </c>
      <c r="AE222">
        <v>2563</v>
      </c>
      <c r="AF222" s="10">
        <v>2.7</v>
      </c>
      <c r="AG222">
        <v>1.35</v>
      </c>
      <c r="AH222">
        <v>1.8080000000000001</v>
      </c>
      <c r="AI222" s="1">
        <v>0.90400000000000003</v>
      </c>
      <c r="AJ222">
        <v>1.0109999999999999</v>
      </c>
      <c r="AK222" s="22">
        <v>219</v>
      </c>
      <c r="AL222">
        <v>8466394</v>
      </c>
      <c r="AM222">
        <v>63</v>
      </c>
      <c r="AN222">
        <v>187</v>
      </c>
      <c r="AO222">
        <v>69</v>
      </c>
      <c r="AP222">
        <v>187916</v>
      </c>
      <c r="AQ222">
        <v>2524</v>
      </c>
      <c r="AR222" s="10">
        <v>2.7</v>
      </c>
      <c r="AS222">
        <v>1.35</v>
      </c>
      <c r="AT222">
        <v>1.8080000000000001</v>
      </c>
      <c r="AU222" s="1">
        <v>0.90400000000000003</v>
      </c>
      <c r="AV222">
        <v>1.054</v>
      </c>
      <c r="AW222" s="22">
        <v>219</v>
      </c>
      <c r="AX222">
        <v>8502185</v>
      </c>
      <c r="AY222">
        <v>66</v>
      </c>
      <c r="AZ222">
        <v>197</v>
      </c>
      <c r="BA222">
        <v>58</v>
      </c>
      <c r="BB222">
        <v>152122</v>
      </c>
      <c r="BC222">
        <v>2571</v>
      </c>
      <c r="BD222" s="10">
        <v>2.7</v>
      </c>
      <c r="BE222">
        <v>1.35</v>
      </c>
      <c r="BF222">
        <v>1.8080000000000001</v>
      </c>
      <c r="BG222" s="1">
        <v>0.90400000000000003</v>
      </c>
      <c r="BH222">
        <v>1.0189999999999999</v>
      </c>
    </row>
    <row r="223" spans="1:60" x14ac:dyDescent="0.2">
      <c r="A223" s="22">
        <v>220</v>
      </c>
      <c r="B223">
        <v>8457958</v>
      </c>
      <c r="C223">
        <v>48</v>
      </c>
      <c r="D223">
        <v>201</v>
      </c>
      <c r="E223">
        <v>48</v>
      </c>
      <c r="F223">
        <v>196434</v>
      </c>
      <c r="G223">
        <v>2647</v>
      </c>
      <c r="H223" s="10">
        <v>2.7</v>
      </c>
      <c r="I223">
        <v>1.35</v>
      </c>
      <c r="J223">
        <v>1.8080000000000001</v>
      </c>
      <c r="K223" s="1">
        <v>0.90400000000000003</v>
      </c>
      <c r="L223">
        <v>1.036</v>
      </c>
      <c r="M223" s="22">
        <v>220</v>
      </c>
      <c r="N223">
        <v>8495300</v>
      </c>
      <c r="O223">
        <v>53</v>
      </c>
      <c r="P223">
        <v>210</v>
      </c>
      <c r="Q223">
        <v>55</v>
      </c>
      <c r="R223">
        <v>159037</v>
      </c>
      <c r="S223">
        <v>2586</v>
      </c>
      <c r="T223" s="10">
        <v>2.7</v>
      </c>
      <c r="U223">
        <v>1.35</v>
      </c>
      <c r="V223">
        <v>1.8080000000000001</v>
      </c>
      <c r="W223" s="1">
        <v>0.90400000000000003</v>
      </c>
      <c r="X223">
        <v>1.038</v>
      </c>
      <c r="Y223" s="22">
        <v>220</v>
      </c>
      <c r="Z223">
        <v>8494225</v>
      </c>
      <c r="AA223">
        <v>64</v>
      </c>
      <c r="AB223">
        <v>180</v>
      </c>
      <c r="AC223">
        <v>62</v>
      </c>
      <c r="AD223">
        <v>160157</v>
      </c>
      <c r="AE223">
        <v>2577</v>
      </c>
      <c r="AF223" s="10">
        <v>2.7</v>
      </c>
      <c r="AG223">
        <v>1.35</v>
      </c>
      <c r="AH223">
        <v>1.8080000000000001</v>
      </c>
      <c r="AI223" s="1">
        <v>0.90400000000000003</v>
      </c>
      <c r="AJ223">
        <v>0.98</v>
      </c>
      <c r="AK223" s="22">
        <v>220</v>
      </c>
      <c r="AL223">
        <v>8466329</v>
      </c>
      <c r="AM223">
        <v>65</v>
      </c>
      <c r="AN223">
        <v>190</v>
      </c>
      <c r="AO223">
        <v>60</v>
      </c>
      <c r="AP223">
        <v>188084</v>
      </c>
      <c r="AQ223">
        <v>2545</v>
      </c>
      <c r="AR223" s="10">
        <v>2.7</v>
      </c>
      <c r="AS223">
        <v>1.35</v>
      </c>
      <c r="AT223">
        <v>1.8080000000000001</v>
      </c>
      <c r="AU223" s="1">
        <v>0.90400000000000003</v>
      </c>
      <c r="AV223">
        <v>1.042</v>
      </c>
      <c r="AW223" s="22">
        <v>220</v>
      </c>
      <c r="AX223">
        <v>8502122</v>
      </c>
      <c r="AY223">
        <v>63</v>
      </c>
      <c r="AZ223">
        <v>206</v>
      </c>
      <c r="BA223">
        <v>57</v>
      </c>
      <c r="BB223">
        <v>152242</v>
      </c>
      <c r="BC223">
        <v>2587</v>
      </c>
      <c r="BD223" s="10">
        <v>2.7</v>
      </c>
      <c r="BE223">
        <v>1.35</v>
      </c>
      <c r="BF223">
        <v>1.8080000000000001</v>
      </c>
      <c r="BG223" s="1">
        <v>0.90400000000000003</v>
      </c>
      <c r="BH223">
        <v>1.0189999999999999</v>
      </c>
    </row>
    <row r="224" spans="1:60" x14ac:dyDescent="0.2">
      <c r="A224" s="22">
        <v>221</v>
      </c>
      <c r="B224">
        <v>8457889</v>
      </c>
      <c r="C224">
        <v>69</v>
      </c>
      <c r="D224">
        <v>187</v>
      </c>
      <c r="E224">
        <v>62</v>
      </c>
      <c r="F224">
        <v>196440</v>
      </c>
      <c r="G224">
        <v>2664</v>
      </c>
      <c r="H224" s="10">
        <v>2.7</v>
      </c>
      <c r="I224">
        <v>1.35</v>
      </c>
      <c r="J224">
        <v>1.8080000000000001</v>
      </c>
      <c r="K224" s="1">
        <v>0.90400000000000003</v>
      </c>
      <c r="L224">
        <v>1.032</v>
      </c>
      <c r="M224" s="22">
        <v>221</v>
      </c>
      <c r="N224">
        <v>8495237</v>
      </c>
      <c r="O224">
        <v>63</v>
      </c>
      <c r="P224">
        <v>198</v>
      </c>
      <c r="Q224">
        <v>65</v>
      </c>
      <c r="R224">
        <v>159121</v>
      </c>
      <c r="S224">
        <v>2599</v>
      </c>
      <c r="T224" s="10">
        <v>2.7</v>
      </c>
      <c r="U224">
        <v>1.35</v>
      </c>
      <c r="V224">
        <v>1.8080000000000001</v>
      </c>
      <c r="W224" s="1">
        <v>0.90400000000000003</v>
      </c>
      <c r="X224">
        <v>1.0580000000000001</v>
      </c>
      <c r="Y224" s="22">
        <v>221</v>
      </c>
      <c r="Z224">
        <v>8494171</v>
      </c>
      <c r="AA224">
        <v>54</v>
      </c>
      <c r="AB224">
        <v>184</v>
      </c>
      <c r="AC224">
        <v>60</v>
      </c>
      <c r="AD224">
        <v>160199</v>
      </c>
      <c r="AE224">
        <v>2588</v>
      </c>
      <c r="AF224" s="10">
        <v>2.7</v>
      </c>
      <c r="AG224">
        <v>1.35</v>
      </c>
      <c r="AH224">
        <v>1.8080000000000001</v>
      </c>
      <c r="AI224" s="1">
        <v>0.90400000000000003</v>
      </c>
      <c r="AJ224">
        <v>0.995</v>
      </c>
      <c r="AK224" s="22">
        <v>221</v>
      </c>
      <c r="AL224">
        <v>8466262</v>
      </c>
      <c r="AM224">
        <v>67</v>
      </c>
      <c r="AN224">
        <v>195</v>
      </c>
      <c r="AO224">
        <v>60</v>
      </c>
      <c r="AP224">
        <v>188106</v>
      </c>
      <c r="AQ224">
        <v>2561</v>
      </c>
      <c r="AR224" s="10">
        <v>2.7</v>
      </c>
      <c r="AS224">
        <v>1.35</v>
      </c>
      <c r="AT224">
        <v>1.8080000000000001</v>
      </c>
      <c r="AU224" s="1">
        <v>0.90400000000000003</v>
      </c>
      <c r="AV224">
        <v>1.0269999999999999</v>
      </c>
      <c r="AW224" s="22">
        <v>221</v>
      </c>
      <c r="AX224">
        <v>8502038</v>
      </c>
      <c r="AY224">
        <v>84</v>
      </c>
      <c r="AZ224">
        <v>195</v>
      </c>
      <c r="BA224">
        <v>74</v>
      </c>
      <c r="BB224">
        <v>152321</v>
      </c>
      <c r="BC224">
        <v>2611</v>
      </c>
      <c r="BD224" s="10">
        <v>2.7</v>
      </c>
      <c r="BE224">
        <v>1.35</v>
      </c>
      <c r="BF224">
        <v>1.8080000000000001</v>
      </c>
      <c r="BG224" s="1">
        <v>0.90400000000000003</v>
      </c>
      <c r="BH224">
        <v>1.0620000000000001</v>
      </c>
    </row>
    <row r="225" spans="1:60" x14ac:dyDescent="0.2">
      <c r="A225" s="22">
        <v>222</v>
      </c>
      <c r="B225">
        <v>8457822</v>
      </c>
      <c r="C225">
        <v>67</v>
      </c>
      <c r="D225">
        <v>192</v>
      </c>
      <c r="E225">
        <v>64</v>
      </c>
      <c r="F225">
        <v>196573</v>
      </c>
      <c r="G225">
        <v>2677</v>
      </c>
      <c r="H225" s="10">
        <v>2.7</v>
      </c>
      <c r="I225">
        <v>1.35</v>
      </c>
      <c r="J225">
        <v>1.8080000000000001</v>
      </c>
      <c r="K225" s="1">
        <v>0.90400000000000003</v>
      </c>
      <c r="L225">
        <v>1.022</v>
      </c>
      <c r="M225" s="22">
        <v>222</v>
      </c>
      <c r="N225">
        <v>8495170</v>
      </c>
      <c r="O225">
        <v>67</v>
      </c>
      <c r="P225">
        <v>196</v>
      </c>
      <c r="Q225">
        <v>65</v>
      </c>
      <c r="R225">
        <v>159173</v>
      </c>
      <c r="S225">
        <v>2616</v>
      </c>
      <c r="T225" s="10">
        <v>2.7</v>
      </c>
      <c r="U225">
        <v>1.35</v>
      </c>
      <c r="V225">
        <v>1.8080000000000001</v>
      </c>
      <c r="W225" s="1">
        <v>0.90400000000000003</v>
      </c>
      <c r="X225">
        <v>1.044</v>
      </c>
      <c r="Y225" s="22">
        <v>222</v>
      </c>
      <c r="Z225">
        <v>8494116</v>
      </c>
      <c r="AA225">
        <v>55</v>
      </c>
      <c r="AB225">
        <v>181</v>
      </c>
      <c r="AC225">
        <v>57</v>
      </c>
      <c r="AD225">
        <v>160217</v>
      </c>
      <c r="AE225">
        <v>2599</v>
      </c>
      <c r="AF225" s="10">
        <v>2.7</v>
      </c>
      <c r="AG225">
        <v>1.35</v>
      </c>
      <c r="AH225">
        <v>1.8080000000000001</v>
      </c>
      <c r="AI225" s="1">
        <v>0.90400000000000003</v>
      </c>
      <c r="AJ225">
        <v>1.0029999999999999</v>
      </c>
      <c r="AK225" s="22">
        <v>222</v>
      </c>
      <c r="AL225">
        <v>8466188</v>
      </c>
      <c r="AM225">
        <v>74</v>
      </c>
      <c r="AN225">
        <v>192</v>
      </c>
      <c r="AO225">
        <v>70</v>
      </c>
      <c r="AP225">
        <v>188157</v>
      </c>
      <c r="AQ225">
        <v>2575</v>
      </c>
      <c r="AR225" s="10">
        <v>2.7</v>
      </c>
      <c r="AS225">
        <v>1.35</v>
      </c>
      <c r="AT225">
        <v>1.8080000000000001</v>
      </c>
      <c r="AU225" s="1">
        <v>0.90400000000000003</v>
      </c>
      <c r="AV225">
        <v>1.0409999999999999</v>
      </c>
      <c r="AW225" s="22">
        <v>222</v>
      </c>
      <c r="AX225">
        <v>8501980</v>
      </c>
      <c r="AY225">
        <v>58</v>
      </c>
      <c r="AZ225">
        <v>219</v>
      </c>
      <c r="BA225">
        <v>60</v>
      </c>
      <c r="BB225">
        <v>152389</v>
      </c>
      <c r="BC225">
        <v>2625</v>
      </c>
      <c r="BD225" s="10">
        <v>2.7</v>
      </c>
      <c r="BE225">
        <v>1.35</v>
      </c>
      <c r="BF225">
        <v>1.8080000000000001</v>
      </c>
      <c r="BG225" s="1">
        <v>0.90400000000000003</v>
      </c>
      <c r="BH225">
        <v>1.0549999999999999</v>
      </c>
    </row>
    <row r="226" spans="1:60" x14ac:dyDescent="0.2">
      <c r="A226" s="22">
        <v>223</v>
      </c>
      <c r="B226">
        <v>8457749</v>
      </c>
      <c r="C226">
        <v>73</v>
      </c>
      <c r="D226">
        <v>197</v>
      </c>
      <c r="E226">
        <v>62</v>
      </c>
      <c r="F226">
        <v>196596</v>
      </c>
      <c r="G226">
        <v>2696</v>
      </c>
      <c r="H226" s="10">
        <v>2.7</v>
      </c>
      <c r="I226">
        <v>1.35</v>
      </c>
      <c r="J226">
        <v>1.8080000000000001</v>
      </c>
      <c r="K226" s="1">
        <v>0.90400000000000003</v>
      </c>
      <c r="L226">
        <v>1.0389999999999999</v>
      </c>
      <c r="M226" s="22">
        <v>223</v>
      </c>
      <c r="N226">
        <v>8495094</v>
      </c>
      <c r="O226">
        <v>76</v>
      </c>
      <c r="P226">
        <v>195</v>
      </c>
      <c r="Q226">
        <v>68</v>
      </c>
      <c r="R226">
        <v>159291</v>
      </c>
      <c r="S226">
        <v>2637</v>
      </c>
      <c r="T226" s="10">
        <v>2.7</v>
      </c>
      <c r="U226">
        <v>1.35</v>
      </c>
      <c r="V226">
        <v>1.8080000000000001</v>
      </c>
      <c r="W226" s="1">
        <v>0.90400000000000003</v>
      </c>
      <c r="X226">
        <v>1.03</v>
      </c>
      <c r="Y226" s="22">
        <v>223</v>
      </c>
      <c r="Z226">
        <v>8494049</v>
      </c>
      <c r="AA226">
        <v>67</v>
      </c>
      <c r="AB226">
        <v>171</v>
      </c>
      <c r="AC226">
        <v>65</v>
      </c>
      <c r="AD226">
        <v>160345</v>
      </c>
      <c r="AE226">
        <v>2618</v>
      </c>
      <c r="AF226" s="10">
        <v>2.7</v>
      </c>
      <c r="AG226">
        <v>1.35</v>
      </c>
      <c r="AH226">
        <v>1.8080000000000001</v>
      </c>
      <c r="AI226" s="1">
        <v>0.90400000000000003</v>
      </c>
      <c r="AJ226">
        <v>0.97899999999999998</v>
      </c>
      <c r="AK226" s="22">
        <v>223</v>
      </c>
      <c r="AL226">
        <v>8466125</v>
      </c>
      <c r="AM226">
        <v>63</v>
      </c>
      <c r="AN226">
        <v>204</v>
      </c>
      <c r="AO226">
        <v>62</v>
      </c>
      <c r="AP226">
        <v>188240</v>
      </c>
      <c r="AQ226">
        <v>2589</v>
      </c>
      <c r="AR226" s="10">
        <v>2.7</v>
      </c>
      <c r="AS226">
        <v>1.35</v>
      </c>
      <c r="AT226">
        <v>1.8080000000000001</v>
      </c>
      <c r="AU226" s="1">
        <v>0.90400000000000003</v>
      </c>
      <c r="AV226">
        <v>1.0489999999999999</v>
      </c>
      <c r="AW226" s="22">
        <v>223</v>
      </c>
      <c r="AX226">
        <v>8501929</v>
      </c>
      <c r="AY226">
        <v>51</v>
      </c>
      <c r="AZ226">
        <v>216</v>
      </c>
      <c r="BA226">
        <v>61</v>
      </c>
      <c r="BB226">
        <v>152423</v>
      </c>
      <c r="BC226">
        <v>2634</v>
      </c>
      <c r="BD226" s="10">
        <v>2.7</v>
      </c>
      <c r="BE226">
        <v>1.35</v>
      </c>
      <c r="BF226">
        <v>1.8080000000000001</v>
      </c>
      <c r="BG226" s="1">
        <v>0.90400000000000003</v>
      </c>
      <c r="BH226">
        <v>1.089</v>
      </c>
    </row>
    <row r="227" spans="1:60" x14ac:dyDescent="0.2">
      <c r="A227" s="22">
        <v>224</v>
      </c>
      <c r="B227">
        <v>8457686</v>
      </c>
      <c r="C227">
        <v>63</v>
      </c>
      <c r="D227">
        <v>197</v>
      </c>
      <c r="E227">
        <v>73</v>
      </c>
      <c r="F227">
        <v>196641</v>
      </c>
      <c r="G227">
        <v>2706</v>
      </c>
      <c r="H227" s="10">
        <v>2.7</v>
      </c>
      <c r="I227">
        <v>1.35</v>
      </c>
      <c r="J227">
        <v>1.8080000000000001</v>
      </c>
      <c r="K227" s="1">
        <v>0.90400000000000003</v>
      </c>
      <c r="L227">
        <v>1.032</v>
      </c>
      <c r="M227" s="22">
        <v>224</v>
      </c>
      <c r="N227">
        <v>8495027</v>
      </c>
      <c r="O227">
        <v>67</v>
      </c>
      <c r="P227">
        <v>203</v>
      </c>
      <c r="Q227">
        <v>68</v>
      </c>
      <c r="R227">
        <v>159280</v>
      </c>
      <c r="S227">
        <v>2655</v>
      </c>
      <c r="T227" s="10">
        <v>2.7</v>
      </c>
      <c r="U227">
        <v>1.35</v>
      </c>
      <c r="V227">
        <v>1.8080000000000001</v>
      </c>
      <c r="W227" s="1">
        <v>0.90400000000000003</v>
      </c>
      <c r="X227">
        <v>1.034</v>
      </c>
      <c r="Y227" s="22">
        <v>224</v>
      </c>
      <c r="Z227">
        <v>8493983</v>
      </c>
      <c r="AA227">
        <v>66</v>
      </c>
      <c r="AB227">
        <v>171</v>
      </c>
      <c r="AC227">
        <v>67</v>
      </c>
      <c r="AD227">
        <v>160440</v>
      </c>
      <c r="AE227">
        <v>2632</v>
      </c>
      <c r="AF227" s="10">
        <v>2.7</v>
      </c>
      <c r="AG227">
        <v>1.35</v>
      </c>
      <c r="AH227">
        <v>1.8080000000000001</v>
      </c>
      <c r="AI227" s="1">
        <v>0.90400000000000003</v>
      </c>
      <c r="AJ227">
        <v>0.98599999999999999</v>
      </c>
      <c r="AK227" s="22">
        <v>224</v>
      </c>
      <c r="AL227">
        <v>8466060</v>
      </c>
      <c r="AM227">
        <v>65</v>
      </c>
      <c r="AN227">
        <v>200</v>
      </c>
      <c r="AO227">
        <v>67</v>
      </c>
      <c r="AP227">
        <v>188286</v>
      </c>
      <c r="AQ227">
        <v>2598</v>
      </c>
      <c r="AR227" s="10">
        <v>2.7</v>
      </c>
      <c r="AS227">
        <v>1.35</v>
      </c>
      <c r="AT227">
        <v>1.8080000000000001</v>
      </c>
      <c r="AU227" s="1">
        <v>0.90400000000000003</v>
      </c>
      <c r="AV227">
        <v>1.0469999999999999</v>
      </c>
      <c r="AW227" s="22">
        <v>224</v>
      </c>
      <c r="AX227">
        <v>8501844</v>
      </c>
      <c r="AY227">
        <v>85</v>
      </c>
      <c r="AZ227">
        <v>184</v>
      </c>
      <c r="BA227">
        <v>83</v>
      </c>
      <c r="BB227">
        <v>152448</v>
      </c>
      <c r="BC227">
        <v>2657</v>
      </c>
      <c r="BD227" s="10">
        <v>2.7</v>
      </c>
      <c r="BE227">
        <v>1.35</v>
      </c>
      <c r="BF227">
        <v>1.8080000000000001</v>
      </c>
      <c r="BG227" s="1">
        <v>0.90400000000000003</v>
      </c>
      <c r="BH227">
        <v>1.07</v>
      </c>
    </row>
    <row r="228" spans="1:60" x14ac:dyDescent="0.2">
      <c r="A228" s="22">
        <v>225</v>
      </c>
      <c r="B228">
        <v>8457627</v>
      </c>
      <c r="C228">
        <v>59</v>
      </c>
      <c r="D228">
        <v>197</v>
      </c>
      <c r="E228">
        <v>63</v>
      </c>
      <c r="F228">
        <v>196719</v>
      </c>
      <c r="G228">
        <v>2716</v>
      </c>
      <c r="H228" s="10">
        <v>2.7</v>
      </c>
      <c r="I228">
        <v>1.35</v>
      </c>
      <c r="J228">
        <v>1.8080000000000001</v>
      </c>
      <c r="K228" s="1">
        <v>0.90400000000000003</v>
      </c>
      <c r="L228">
        <v>1.056</v>
      </c>
      <c r="M228" s="22">
        <v>225</v>
      </c>
      <c r="N228">
        <v>8494960</v>
      </c>
      <c r="O228">
        <v>67</v>
      </c>
      <c r="P228">
        <v>210</v>
      </c>
      <c r="Q228">
        <v>60</v>
      </c>
      <c r="R228">
        <v>159394</v>
      </c>
      <c r="S228">
        <v>2673</v>
      </c>
      <c r="T228" s="10">
        <v>2.7</v>
      </c>
      <c r="U228">
        <v>1.35</v>
      </c>
      <c r="V228">
        <v>1.8080000000000001</v>
      </c>
      <c r="W228" s="1">
        <v>0.90400000000000003</v>
      </c>
      <c r="X228">
        <v>1.052</v>
      </c>
      <c r="Y228" s="22">
        <v>225</v>
      </c>
      <c r="Z228">
        <v>8493925</v>
      </c>
      <c r="AA228">
        <v>58</v>
      </c>
      <c r="AB228">
        <v>176</v>
      </c>
      <c r="AC228">
        <v>61</v>
      </c>
      <c r="AD228">
        <v>160420</v>
      </c>
      <c r="AE228">
        <v>2642</v>
      </c>
      <c r="AF228" s="10">
        <v>2.7</v>
      </c>
      <c r="AG228">
        <v>1.35</v>
      </c>
      <c r="AH228">
        <v>1.8080000000000001</v>
      </c>
      <c r="AI228" s="1">
        <v>0.90400000000000003</v>
      </c>
      <c r="AJ228">
        <v>0.997</v>
      </c>
      <c r="AK228" s="22">
        <v>225</v>
      </c>
      <c r="AL228">
        <v>8465993</v>
      </c>
      <c r="AM228">
        <v>67</v>
      </c>
      <c r="AN228">
        <v>204</v>
      </c>
      <c r="AO228">
        <v>61</v>
      </c>
      <c r="AP228">
        <v>188360</v>
      </c>
      <c r="AQ228">
        <v>2615</v>
      </c>
      <c r="AR228" s="10">
        <v>2.7</v>
      </c>
      <c r="AS228">
        <v>1.35</v>
      </c>
      <c r="AT228">
        <v>1.8080000000000001</v>
      </c>
      <c r="AU228" s="1">
        <v>0.90400000000000003</v>
      </c>
      <c r="AV228">
        <v>1.0329999999999999</v>
      </c>
      <c r="AW228" s="22">
        <v>225</v>
      </c>
      <c r="AX228">
        <v>8501770</v>
      </c>
      <c r="AY228">
        <v>74</v>
      </c>
      <c r="AZ228">
        <v>199</v>
      </c>
      <c r="BA228">
        <v>70</v>
      </c>
      <c r="BB228">
        <v>152643</v>
      </c>
      <c r="BC228">
        <v>2670</v>
      </c>
      <c r="BD228" s="10">
        <v>2.7</v>
      </c>
      <c r="BE228">
        <v>1.35</v>
      </c>
      <c r="BF228">
        <v>1.8080000000000001</v>
      </c>
      <c r="BG228" s="1">
        <v>0.90400000000000003</v>
      </c>
      <c r="BH228">
        <v>1.0289999999999999</v>
      </c>
    </row>
    <row r="229" spans="1:60" x14ac:dyDescent="0.2">
      <c r="A229" s="22">
        <v>226</v>
      </c>
      <c r="B229">
        <v>8457554</v>
      </c>
      <c r="C229">
        <v>73</v>
      </c>
      <c r="D229">
        <v>190</v>
      </c>
      <c r="E229">
        <v>66</v>
      </c>
      <c r="F229">
        <v>196847</v>
      </c>
      <c r="G229">
        <v>2738</v>
      </c>
      <c r="H229" s="10">
        <v>2.7</v>
      </c>
      <c r="I229">
        <v>1.35</v>
      </c>
      <c r="J229">
        <v>1.8080000000000001</v>
      </c>
      <c r="K229" s="1">
        <v>0.90400000000000003</v>
      </c>
      <c r="L229">
        <v>1.0389999999999999</v>
      </c>
      <c r="M229" s="22">
        <v>226</v>
      </c>
      <c r="N229">
        <v>8494891</v>
      </c>
      <c r="O229">
        <v>69</v>
      </c>
      <c r="P229">
        <v>211</v>
      </c>
      <c r="Q229">
        <v>66</v>
      </c>
      <c r="R229">
        <v>159447</v>
      </c>
      <c r="S229">
        <v>2687</v>
      </c>
      <c r="T229" s="10">
        <v>2.7</v>
      </c>
      <c r="U229">
        <v>1.35</v>
      </c>
      <c r="V229">
        <v>1.8080000000000001</v>
      </c>
      <c r="W229" s="1">
        <v>0.90400000000000003</v>
      </c>
      <c r="X229">
        <v>1.0309999999999999</v>
      </c>
      <c r="Y229" s="22">
        <v>226</v>
      </c>
      <c r="Z229">
        <v>8493875</v>
      </c>
      <c r="AA229">
        <v>50</v>
      </c>
      <c r="AB229">
        <v>186</v>
      </c>
      <c r="AC229">
        <v>48</v>
      </c>
      <c r="AD229">
        <v>160581</v>
      </c>
      <c r="AE229">
        <v>2653</v>
      </c>
      <c r="AF229" s="10">
        <v>2.7</v>
      </c>
      <c r="AG229">
        <v>1.35</v>
      </c>
      <c r="AH229">
        <v>1.8080000000000001</v>
      </c>
      <c r="AI229" s="1">
        <v>0.90400000000000003</v>
      </c>
      <c r="AJ229">
        <v>1</v>
      </c>
      <c r="AK229" s="22">
        <v>226</v>
      </c>
      <c r="AL229">
        <v>8465928</v>
      </c>
      <c r="AM229">
        <v>65</v>
      </c>
      <c r="AN229">
        <v>201</v>
      </c>
      <c r="AO229">
        <v>70</v>
      </c>
      <c r="AP229">
        <v>188366</v>
      </c>
      <c r="AQ229">
        <v>2628</v>
      </c>
      <c r="AR229" s="10">
        <v>2.7</v>
      </c>
      <c r="AS229">
        <v>1.35</v>
      </c>
      <c r="AT229">
        <v>1.8080000000000001</v>
      </c>
      <c r="AU229" s="1">
        <v>0.90400000000000003</v>
      </c>
      <c r="AV229">
        <v>1.0229999999999999</v>
      </c>
      <c r="AW229" s="22">
        <v>226</v>
      </c>
      <c r="AX229">
        <v>8501714</v>
      </c>
      <c r="AY229">
        <v>56</v>
      </c>
      <c r="AZ229">
        <v>216</v>
      </c>
      <c r="BA229">
        <v>57</v>
      </c>
      <c r="BB229">
        <v>152608</v>
      </c>
      <c r="BC229">
        <v>2686</v>
      </c>
      <c r="BD229" s="10">
        <v>2.7</v>
      </c>
      <c r="BE229">
        <v>1.35</v>
      </c>
      <c r="BF229">
        <v>1.8080000000000001</v>
      </c>
      <c r="BG229" s="1">
        <v>0.90400000000000003</v>
      </c>
      <c r="BH229">
        <v>1.036</v>
      </c>
    </row>
    <row r="230" spans="1:60" x14ac:dyDescent="0.2">
      <c r="A230" s="22">
        <v>227</v>
      </c>
      <c r="B230">
        <v>8457480</v>
      </c>
      <c r="C230">
        <v>74</v>
      </c>
      <c r="D230">
        <v>190</v>
      </c>
      <c r="E230">
        <v>73</v>
      </c>
      <c r="F230">
        <v>196875</v>
      </c>
      <c r="G230">
        <v>2749</v>
      </c>
      <c r="H230" s="10">
        <v>2.7</v>
      </c>
      <c r="I230">
        <v>1.35</v>
      </c>
      <c r="J230">
        <v>1.8080000000000001</v>
      </c>
      <c r="K230" s="1">
        <v>0.90400000000000003</v>
      </c>
      <c r="L230">
        <v>1.0189999999999999</v>
      </c>
      <c r="M230" s="22">
        <v>227</v>
      </c>
      <c r="N230">
        <v>8494825</v>
      </c>
      <c r="O230">
        <v>66</v>
      </c>
      <c r="P230">
        <v>212</v>
      </c>
      <c r="Q230">
        <v>68</v>
      </c>
      <c r="R230">
        <v>159556</v>
      </c>
      <c r="S230">
        <v>2696</v>
      </c>
      <c r="T230" s="10">
        <v>2.7</v>
      </c>
      <c r="U230">
        <v>1.35</v>
      </c>
      <c r="V230">
        <v>1.8080000000000001</v>
      </c>
      <c r="W230" s="1">
        <v>0.90400000000000003</v>
      </c>
      <c r="X230">
        <v>1.0309999999999999</v>
      </c>
      <c r="Y230" s="22">
        <v>227</v>
      </c>
      <c r="Z230">
        <v>8493814</v>
      </c>
      <c r="AA230">
        <v>61</v>
      </c>
      <c r="AB230">
        <v>183</v>
      </c>
      <c r="AC230">
        <v>53</v>
      </c>
      <c r="AD230">
        <v>160557</v>
      </c>
      <c r="AE230">
        <v>2672</v>
      </c>
      <c r="AF230" s="10">
        <v>2.7</v>
      </c>
      <c r="AG230">
        <v>1.35</v>
      </c>
      <c r="AH230">
        <v>1.8080000000000001</v>
      </c>
      <c r="AI230" s="1">
        <v>0.90400000000000003</v>
      </c>
      <c r="AJ230">
        <v>0.97799999999999998</v>
      </c>
      <c r="AK230" s="22">
        <v>227</v>
      </c>
      <c r="AL230">
        <v>8465860</v>
      </c>
      <c r="AM230">
        <v>68</v>
      </c>
      <c r="AN230">
        <v>198</v>
      </c>
      <c r="AO230">
        <v>68</v>
      </c>
      <c r="AP230">
        <v>188550</v>
      </c>
      <c r="AQ230">
        <v>2643</v>
      </c>
      <c r="AR230" s="10">
        <v>2.7</v>
      </c>
      <c r="AS230">
        <v>1.35</v>
      </c>
      <c r="AT230">
        <v>1.8080000000000001</v>
      </c>
      <c r="AU230" s="1">
        <v>0.90400000000000003</v>
      </c>
      <c r="AV230">
        <v>1.0549999999999999</v>
      </c>
      <c r="AW230" s="22">
        <v>227</v>
      </c>
      <c r="AX230">
        <v>8501662</v>
      </c>
      <c r="AY230">
        <v>52</v>
      </c>
      <c r="AZ230">
        <v>222</v>
      </c>
      <c r="BA230">
        <v>50</v>
      </c>
      <c r="BB230">
        <v>152702</v>
      </c>
      <c r="BC230">
        <v>2700</v>
      </c>
      <c r="BD230" s="10">
        <v>2.7</v>
      </c>
      <c r="BE230">
        <v>1.35</v>
      </c>
      <c r="BF230">
        <v>1.8080000000000001</v>
      </c>
      <c r="BG230" s="1">
        <v>0.90400000000000003</v>
      </c>
      <c r="BH230">
        <v>1.0249999999999999</v>
      </c>
    </row>
    <row r="231" spans="1:60" x14ac:dyDescent="0.2">
      <c r="A231" s="22">
        <v>228</v>
      </c>
      <c r="B231">
        <v>8457421</v>
      </c>
      <c r="C231">
        <v>59</v>
      </c>
      <c r="D231">
        <v>202</v>
      </c>
      <c r="E231">
        <v>62</v>
      </c>
      <c r="F231">
        <v>196947</v>
      </c>
      <c r="G231">
        <v>2758</v>
      </c>
      <c r="H231" s="10">
        <v>2.7</v>
      </c>
      <c r="I231">
        <v>1.35</v>
      </c>
      <c r="J231">
        <v>1.8080000000000001</v>
      </c>
      <c r="K231" s="1">
        <v>0.90400000000000003</v>
      </c>
      <c r="L231">
        <v>1.036</v>
      </c>
      <c r="M231" s="22">
        <v>228</v>
      </c>
      <c r="N231">
        <v>8494747</v>
      </c>
      <c r="O231">
        <v>78</v>
      </c>
      <c r="P231">
        <v>202</v>
      </c>
      <c r="Q231">
        <v>76</v>
      </c>
      <c r="R231">
        <v>159519</v>
      </c>
      <c r="S231">
        <v>2716</v>
      </c>
      <c r="T231" s="10">
        <v>2.7</v>
      </c>
      <c r="U231">
        <v>1.35</v>
      </c>
      <c r="V231">
        <v>1.8080000000000001</v>
      </c>
      <c r="W231" s="1">
        <v>0.90400000000000003</v>
      </c>
      <c r="X231">
        <v>1.0429999999999999</v>
      </c>
      <c r="Y231" s="22">
        <v>228</v>
      </c>
      <c r="Z231">
        <v>8493743</v>
      </c>
      <c r="AA231">
        <v>71</v>
      </c>
      <c r="AB231">
        <v>171</v>
      </c>
      <c r="AC231">
        <v>73</v>
      </c>
      <c r="AD231">
        <v>160611</v>
      </c>
      <c r="AE231">
        <v>2687</v>
      </c>
      <c r="AF231" s="10">
        <v>2.7</v>
      </c>
      <c r="AG231">
        <v>1.35</v>
      </c>
      <c r="AH231">
        <v>1.8080000000000001</v>
      </c>
      <c r="AI231" s="1">
        <v>0.90400000000000003</v>
      </c>
      <c r="AJ231">
        <v>0.97799999999999998</v>
      </c>
      <c r="AK231" s="22">
        <v>228</v>
      </c>
      <c r="AL231">
        <v>8465789</v>
      </c>
      <c r="AM231">
        <v>71</v>
      </c>
      <c r="AN231">
        <v>201</v>
      </c>
      <c r="AO231">
        <v>65</v>
      </c>
      <c r="AP231">
        <v>188528</v>
      </c>
      <c r="AQ231">
        <v>2657</v>
      </c>
      <c r="AR231" s="10">
        <v>2.7</v>
      </c>
      <c r="AS231">
        <v>1.35</v>
      </c>
      <c r="AT231">
        <v>1.8080000000000001</v>
      </c>
      <c r="AU231" s="1">
        <v>0.90400000000000003</v>
      </c>
      <c r="AV231">
        <v>1.028</v>
      </c>
      <c r="AW231" s="22">
        <v>228</v>
      </c>
      <c r="AX231">
        <v>8501576</v>
      </c>
      <c r="AY231">
        <v>86</v>
      </c>
      <c r="AZ231">
        <v>190</v>
      </c>
      <c r="BA231">
        <v>84</v>
      </c>
      <c r="BB231">
        <v>152735</v>
      </c>
      <c r="BC231">
        <v>2719</v>
      </c>
      <c r="BD231" s="10">
        <v>2.7</v>
      </c>
      <c r="BE231">
        <v>1.35</v>
      </c>
      <c r="BF231">
        <v>1.8080000000000001</v>
      </c>
      <c r="BG231" s="1">
        <v>0.90400000000000003</v>
      </c>
      <c r="BH231">
        <v>1.0069999999999999</v>
      </c>
    </row>
    <row r="232" spans="1:60" x14ac:dyDescent="0.2">
      <c r="A232" s="22">
        <v>229</v>
      </c>
      <c r="B232">
        <v>8457355</v>
      </c>
      <c r="C232">
        <v>66</v>
      </c>
      <c r="D232">
        <v>203</v>
      </c>
      <c r="E232">
        <v>58</v>
      </c>
      <c r="F232">
        <v>196945</v>
      </c>
      <c r="G232">
        <v>2774</v>
      </c>
      <c r="H232" s="10">
        <v>2.7</v>
      </c>
      <c r="I232">
        <v>1.35</v>
      </c>
      <c r="J232">
        <v>1.8080000000000001</v>
      </c>
      <c r="K232" s="1">
        <v>0.90400000000000003</v>
      </c>
      <c r="L232">
        <v>1.02</v>
      </c>
      <c r="M232" s="22">
        <v>229</v>
      </c>
      <c r="N232">
        <v>8494677</v>
      </c>
      <c r="O232">
        <v>70</v>
      </c>
      <c r="P232">
        <v>215</v>
      </c>
      <c r="Q232">
        <v>65</v>
      </c>
      <c r="R232">
        <v>159732</v>
      </c>
      <c r="S232">
        <v>2733</v>
      </c>
      <c r="T232" s="10">
        <v>2.7</v>
      </c>
      <c r="U232">
        <v>1.35</v>
      </c>
      <c r="V232">
        <v>1.8080000000000001</v>
      </c>
      <c r="W232" s="1">
        <v>0.90400000000000003</v>
      </c>
      <c r="X232">
        <v>1.0429999999999999</v>
      </c>
      <c r="Y232" s="22">
        <v>229</v>
      </c>
      <c r="Z232">
        <v>8493673</v>
      </c>
      <c r="AA232">
        <v>70</v>
      </c>
      <c r="AB232">
        <v>181</v>
      </c>
      <c r="AC232">
        <v>61</v>
      </c>
      <c r="AD232">
        <v>160682</v>
      </c>
      <c r="AE232">
        <v>2705</v>
      </c>
      <c r="AF232" s="10">
        <v>2.7</v>
      </c>
      <c r="AG232">
        <v>1.35</v>
      </c>
      <c r="AH232">
        <v>1.8080000000000001</v>
      </c>
      <c r="AI232" s="1">
        <v>0.90400000000000003</v>
      </c>
      <c r="AJ232">
        <v>1.0169999999999999</v>
      </c>
      <c r="AK232" s="22">
        <v>229</v>
      </c>
      <c r="AL232">
        <v>8465712</v>
      </c>
      <c r="AM232">
        <v>77</v>
      </c>
      <c r="AN232">
        <v>197</v>
      </c>
      <c r="AO232">
        <v>75</v>
      </c>
      <c r="AP232">
        <v>188645</v>
      </c>
      <c r="AQ232">
        <v>2670</v>
      </c>
      <c r="AR232" s="10">
        <v>2.7</v>
      </c>
      <c r="AS232">
        <v>1.35</v>
      </c>
      <c r="AT232">
        <v>1.8080000000000001</v>
      </c>
      <c r="AU232" s="1">
        <v>0.90400000000000003</v>
      </c>
      <c r="AV232">
        <v>1.01</v>
      </c>
      <c r="AW232" s="22">
        <v>229</v>
      </c>
      <c r="AX232">
        <v>8501494</v>
      </c>
      <c r="AY232">
        <v>82</v>
      </c>
      <c r="AZ232">
        <v>195</v>
      </c>
      <c r="BA232">
        <v>81</v>
      </c>
      <c r="BB232">
        <v>152865</v>
      </c>
      <c r="BC232">
        <v>2735</v>
      </c>
      <c r="BD232" s="10">
        <v>2.7</v>
      </c>
      <c r="BE232">
        <v>1.35</v>
      </c>
      <c r="BF232">
        <v>1.8080000000000001</v>
      </c>
      <c r="BG232" s="1">
        <v>0.90400000000000003</v>
      </c>
      <c r="BH232">
        <v>0.98699999999999999</v>
      </c>
    </row>
    <row r="233" spans="1:60" x14ac:dyDescent="0.2">
      <c r="A233" s="22">
        <v>230</v>
      </c>
      <c r="B233">
        <v>8457287</v>
      </c>
      <c r="C233">
        <v>68</v>
      </c>
      <c r="D233">
        <v>199</v>
      </c>
      <c r="E233">
        <v>70</v>
      </c>
      <c r="F233">
        <v>197128</v>
      </c>
      <c r="G233">
        <v>2791</v>
      </c>
      <c r="H233" s="10">
        <v>2.7</v>
      </c>
      <c r="I233">
        <v>1.35</v>
      </c>
      <c r="J233">
        <v>1.8080000000000001</v>
      </c>
      <c r="K233" s="1">
        <v>0.90400000000000003</v>
      </c>
      <c r="L233">
        <v>1.0049999999999999</v>
      </c>
      <c r="M233" s="22">
        <v>230</v>
      </c>
      <c r="N233">
        <v>8494601</v>
      </c>
      <c r="O233">
        <v>76</v>
      </c>
      <c r="P233">
        <v>214</v>
      </c>
      <c r="Q233">
        <v>71</v>
      </c>
      <c r="R233">
        <v>159733</v>
      </c>
      <c r="S233">
        <v>2746</v>
      </c>
      <c r="T233" s="10">
        <v>2.7</v>
      </c>
      <c r="U233">
        <v>1.35</v>
      </c>
      <c r="V233">
        <v>1.8080000000000001</v>
      </c>
      <c r="W233" s="1">
        <v>0.90400000000000003</v>
      </c>
      <c r="X233">
        <v>1.042</v>
      </c>
      <c r="Y233" s="22">
        <v>230</v>
      </c>
      <c r="Z233">
        <v>8493620</v>
      </c>
      <c r="AA233">
        <v>53</v>
      </c>
      <c r="AB233">
        <v>202</v>
      </c>
      <c r="AC233">
        <v>49</v>
      </c>
      <c r="AD233">
        <v>160776</v>
      </c>
      <c r="AE233">
        <v>2722</v>
      </c>
      <c r="AF233" s="10">
        <v>2.7</v>
      </c>
      <c r="AG233">
        <v>1.35</v>
      </c>
      <c r="AH233">
        <v>1.8080000000000001</v>
      </c>
      <c r="AI233" s="1">
        <v>0.90400000000000003</v>
      </c>
      <c r="AJ233">
        <v>1.016</v>
      </c>
      <c r="AK233" s="22">
        <v>230</v>
      </c>
      <c r="AL233">
        <v>8465661</v>
      </c>
      <c r="AM233">
        <v>51</v>
      </c>
      <c r="AN233">
        <v>219</v>
      </c>
      <c r="AO233">
        <v>55</v>
      </c>
      <c r="AP233">
        <v>188728</v>
      </c>
      <c r="AQ233">
        <v>2679</v>
      </c>
      <c r="AR233" s="10">
        <v>2.7</v>
      </c>
      <c r="AS233">
        <v>1.35</v>
      </c>
      <c r="AT233">
        <v>1.8080000000000001</v>
      </c>
      <c r="AU233" s="1">
        <v>0.90400000000000003</v>
      </c>
      <c r="AV233">
        <v>1.0149999999999999</v>
      </c>
      <c r="AW233" s="22">
        <v>230</v>
      </c>
      <c r="AX233">
        <v>8501435</v>
      </c>
      <c r="AY233">
        <v>59</v>
      </c>
      <c r="AZ233">
        <v>214</v>
      </c>
      <c r="BA233">
        <v>63</v>
      </c>
      <c r="BB233">
        <v>152920</v>
      </c>
      <c r="BC233">
        <v>2748</v>
      </c>
      <c r="BD233" s="10">
        <v>2.7</v>
      </c>
      <c r="BE233">
        <v>1.35</v>
      </c>
      <c r="BF233">
        <v>1.8080000000000001</v>
      </c>
      <c r="BG233" s="1">
        <v>0.90400000000000003</v>
      </c>
      <c r="BH233">
        <v>0.998</v>
      </c>
    </row>
    <row r="234" spans="1:60" x14ac:dyDescent="0.2">
      <c r="A234" s="22">
        <v>231</v>
      </c>
      <c r="B234">
        <v>8457207</v>
      </c>
      <c r="C234">
        <v>80</v>
      </c>
      <c r="D234">
        <v>188</v>
      </c>
      <c r="E234">
        <v>79</v>
      </c>
      <c r="F234">
        <v>197126</v>
      </c>
      <c r="G234">
        <v>2809</v>
      </c>
      <c r="H234" s="10">
        <v>2.7</v>
      </c>
      <c r="I234">
        <v>1.35</v>
      </c>
      <c r="J234">
        <v>1.8080000000000001</v>
      </c>
      <c r="K234" s="1">
        <v>0.90400000000000003</v>
      </c>
      <c r="L234">
        <v>0.997</v>
      </c>
      <c r="M234" s="22">
        <v>231</v>
      </c>
      <c r="N234">
        <v>8494534</v>
      </c>
      <c r="O234">
        <v>67</v>
      </c>
      <c r="P234">
        <v>221</v>
      </c>
      <c r="Q234">
        <v>69</v>
      </c>
      <c r="R234">
        <v>159802</v>
      </c>
      <c r="S234">
        <v>2757</v>
      </c>
      <c r="T234" s="10">
        <v>2.7</v>
      </c>
      <c r="U234">
        <v>1.35</v>
      </c>
      <c r="V234">
        <v>1.8080000000000001</v>
      </c>
      <c r="W234" s="1">
        <v>0.90400000000000003</v>
      </c>
      <c r="X234">
        <v>1.0349999999999999</v>
      </c>
      <c r="Y234" s="22">
        <v>231</v>
      </c>
      <c r="Z234">
        <v>8493555</v>
      </c>
      <c r="AA234">
        <v>65</v>
      </c>
      <c r="AB234">
        <v>193</v>
      </c>
      <c r="AC234">
        <v>62</v>
      </c>
      <c r="AD234">
        <v>160825</v>
      </c>
      <c r="AE234">
        <v>2736</v>
      </c>
      <c r="AF234" s="10">
        <v>2.7</v>
      </c>
      <c r="AG234">
        <v>1.35</v>
      </c>
      <c r="AH234">
        <v>1.8080000000000001</v>
      </c>
      <c r="AI234" s="1">
        <v>0.90400000000000003</v>
      </c>
      <c r="AJ234">
        <v>1.036</v>
      </c>
      <c r="AK234" s="22">
        <v>231</v>
      </c>
      <c r="AL234">
        <v>8465584</v>
      </c>
      <c r="AM234">
        <v>77</v>
      </c>
      <c r="AN234">
        <v>191</v>
      </c>
      <c r="AO234">
        <v>79</v>
      </c>
      <c r="AP234">
        <v>188735</v>
      </c>
      <c r="AQ234">
        <v>2688</v>
      </c>
      <c r="AR234" s="10">
        <v>2.7</v>
      </c>
      <c r="AS234">
        <v>1.35</v>
      </c>
      <c r="AT234">
        <v>1.8080000000000001</v>
      </c>
      <c r="AU234" s="1">
        <v>0.90400000000000003</v>
      </c>
      <c r="AV234">
        <v>1.0169999999999999</v>
      </c>
      <c r="AW234" s="22">
        <v>231</v>
      </c>
      <c r="AX234">
        <v>8501381</v>
      </c>
      <c r="AY234">
        <v>54</v>
      </c>
      <c r="AZ234">
        <v>223</v>
      </c>
      <c r="BA234">
        <v>50</v>
      </c>
      <c r="BB234">
        <v>153009</v>
      </c>
      <c r="BC234">
        <v>2762</v>
      </c>
      <c r="BD234" s="10">
        <v>2.7</v>
      </c>
      <c r="BE234">
        <v>1.35</v>
      </c>
      <c r="BF234">
        <v>1.8080000000000001</v>
      </c>
      <c r="BG234" s="1">
        <v>0.90400000000000003</v>
      </c>
      <c r="BH234">
        <v>1.024</v>
      </c>
    </row>
    <row r="235" spans="1:60" x14ac:dyDescent="0.2">
      <c r="A235" s="22">
        <v>232</v>
      </c>
      <c r="B235">
        <v>8457151</v>
      </c>
      <c r="C235">
        <v>56</v>
      </c>
      <c r="D235">
        <v>208</v>
      </c>
      <c r="E235">
        <v>60</v>
      </c>
      <c r="F235">
        <v>197173</v>
      </c>
      <c r="G235">
        <v>2823</v>
      </c>
      <c r="H235" s="10">
        <v>2.7</v>
      </c>
      <c r="I235">
        <v>1.35</v>
      </c>
      <c r="J235">
        <v>1.8080000000000001</v>
      </c>
      <c r="K235" s="1">
        <v>0.90400000000000003</v>
      </c>
      <c r="L235">
        <v>1.018</v>
      </c>
      <c r="M235" s="22">
        <v>232</v>
      </c>
      <c r="N235">
        <v>8494455</v>
      </c>
      <c r="O235">
        <v>79</v>
      </c>
      <c r="P235">
        <v>213</v>
      </c>
      <c r="Q235">
        <v>75</v>
      </c>
      <c r="R235">
        <v>159860</v>
      </c>
      <c r="S235">
        <v>2774</v>
      </c>
      <c r="T235" s="10">
        <v>2.7</v>
      </c>
      <c r="U235">
        <v>1.35</v>
      </c>
      <c r="V235">
        <v>1.8080000000000001</v>
      </c>
      <c r="W235" s="1">
        <v>0.90400000000000003</v>
      </c>
      <c r="X235">
        <v>1.0489999999999999</v>
      </c>
      <c r="Y235" s="22">
        <v>232</v>
      </c>
      <c r="Z235">
        <v>8493492</v>
      </c>
      <c r="AA235">
        <v>63</v>
      </c>
      <c r="AB235">
        <v>193</v>
      </c>
      <c r="AC235">
        <v>65</v>
      </c>
      <c r="AD235">
        <v>160862</v>
      </c>
      <c r="AE235">
        <v>2749</v>
      </c>
      <c r="AF235" s="10">
        <v>2.7</v>
      </c>
      <c r="AG235">
        <v>1.35</v>
      </c>
      <c r="AH235">
        <v>1.8080000000000001</v>
      </c>
      <c r="AI235" s="1">
        <v>0.90400000000000003</v>
      </c>
      <c r="AJ235">
        <v>1.052</v>
      </c>
      <c r="AK235" s="22">
        <v>232</v>
      </c>
      <c r="AL235">
        <v>8465520</v>
      </c>
      <c r="AM235">
        <v>64</v>
      </c>
      <c r="AN235">
        <v>203</v>
      </c>
      <c r="AO235">
        <v>65</v>
      </c>
      <c r="AP235">
        <v>188858</v>
      </c>
      <c r="AQ235">
        <v>2700</v>
      </c>
      <c r="AR235" s="10">
        <v>2.7</v>
      </c>
      <c r="AS235">
        <v>1.35</v>
      </c>
      <c r="AT235">
        <v>1.8080000000000001</v>
      </c>
      <c r="AU235" s="1">
        <v>0.90400000000000003</v>
      </c>
      <c r="AV235">
        <v>1.0129999999999999</v>
      </c>
      <c r="AW235" s="22">
        <v>232</v>
      </c>
      <c r="AX235">
        <v>8501300</v>
      </c>
      <c r="AY235">
        <v>81</v>
      </c>
      <c r="AZ235">
        <v>194</v>
      </c>
      <c r="BA235">
        <v>83</v>
      </c>
      <c r="BB235">
        <v>153015</v>
      </c>
      <c r="BC235">
        <v>2778</v>
      </c>
      <c r="BD235" s="10">
        <v>2.7</v>
      </c>
      <c r="BE235">
        <v>1.35</v>
      </c>
      <c r="BF235">
        <v>1.8080000000000001</v>
      </c>
      <c r="BG235" s="1">
        <v>0.90400000000000003</v>
      </c>
      <c r="BH235">
        <v>1.01</v>
      </c>
    </row>
    <row r="236" spans="1:60" x14ac:dyDescent="0.2">
      <c r="A236" s="22">
        <v>233</v>
      </c>
      <c r="B236">
        <v>8457090</v>
      </c>
      <c r="C236">
        <v>61</v>
      </c>
      <c r="D236">
        <v>202</v>
      </c>
      <c r="E236">
        <v>62</v>
      </c>
      <c r="F236">
        <v>197303</v>
      </c>
      <c r="G236">
        <v>2838</v>
      </c>
      <c r="H236" s="10">
        <v>2.7</v>
      </c>
      <c r="I236">
        <v>1.35</v>
      </c>
      <c r="J236">
        <v>1.8080000000000001</v>
      </c>
      <c r="K236" s="1">
        <v>0.90400000000000003</v>
      </c>
      <c r="L236">
        <v>1.0289999999999999</v>
      </c>
      <c r="M236" s="22">
        <v>233</v>
      </c>
      <c r="N236">
        <v>8494380</v>
      </c>
      <c r="O236">
        <v>75</v>
      </c>
      <c r="P236">
        <v>219</v>
      </c>
      <c r="Q236">
        <v>73</v>
      </c>
      <c r="R236">
        <v>159953</v>
      </c>
      <c r="S236">
        <v>2787</v>
      </c>
      <c r="T236" s="10">
        <v>2.7</v>
      </c>
      <c r="U236">
        <v>1.35</v>
      </c>
      <c r="V236">
        <v>1.8080000000000001</v>
      </c>
      <c r="W236" s="1">
        <v>0.90400000000000003</v>
      </c>
      <c r="X236">
        <v>1.0269999999999999</v>
      </c>
      <c r="Y236" s="22">
        <v>233</v>
      </c>
      <c r="Z236">
        <v>8493426</v>
      </c>
      <c r="AA236">
        <v>66</v>
      </c>
      <c r="AB236">
        <v>188</v>
      </c>
      <c r="AC236">
        <v>68</v>
      </c>
      <c r="AD236">
        <v>160907</v>
      </c>
      <c r="AE236">
        <v>2768</v>
      </c>
      <c r="AF236" s="10">
        <v>2.7</v>
      </c>
      <c r="AG236">
        <v>1.35</v>
      </c>
      <c r="AH236">
        <v>1.8080000000000001</v>
      </c>
      <c r="AI236" s="1">
        <v>0.90400000000000003</v>
      </c>
      <c r="AJ236">
        <v>1.069</v>
      </c>
      <c r="AK236" s="22">
        <v>233</v>
      </c>
      <c r="AL236">
        <v>8465447</v>
      </c>
      <c r="AM236">
        <v>73</v>
      </c>
      <c r="AN236">
        <v>194</v>
      </c>
      <c r="AO236">
        <v>73</v>
      </c>
      <c r="AP236">
        <v>188901</v>
      </c>
      <c r="AQ236">
        <v>2713</v>
      </c>
      <c r="AR236" s="10">
        <v>2.7</v>
      </c>
      <c r="AS236">
        <v>1.35</v>
      </c>
      <c r="AT236">
        <v>1.8080000000000001</v>
      </c>
      <c r="AU236" s="1">
        <v>0.90400000000000003</v>
      </c>
      <c r="AV236">
        <v>0.99299999999999999</v>
      </c>
      <c r="AW236" s="22">
        <v>233</v>
      </c>
      <c r="AX236">
        <v>8501226</v>
      </c>
      <c r="AY236">
        <v>74</v>
      </c>
      <c r="AZ236">
        <v>199</v>
      </c>
      <c r="BA236">
        <v>76</v>
      </c>
      <c r="BB236">
        <v>153102</v>
      </c>
      <c r="BC236">
        <v>2790</v>
      </c>
      <c r="BD236" s="10">
        <v>2.7</v>
      </c>
      <c r="BE236">
        <v>1.35</v>
      </c>
      <c r="BF236">
        <v>1.8080000000000001</v>
      </c>
      <c r="BG236" s="1">
        <v>0.90400000000000003</v>
      </c>
      <c r="BH236">
        <v>1.01</v>
      </c>
    </row>
    <row r="237" spans="1:60" x14ac:dyDescent="0.2">
      <c r="A237" s="22">
        <v>234</v>
      </c>
      <c r="B237">
        <v>8457011</v>
      </c>
      <c r="C237">
        <v>79</v>
      </c>
      <c r="D237">
        <v>190</v>
      </c>
      <c r="E237">
        <v>73</v>
      </c>
      <c r="F237">
        <v>197302</v>
      </c>
      <c r="G237">
        <v>2856</v>
      </c>
      <c r="H237" s="10">
        <v>2.7</v>
      </c>
      <c r="I237">
        <v>1.35</v>
      </c>
      <c r="J237">
        <v>1.8080000000000001</v>
      </c>
      <c r="K237" s="1">
        <v>0.90400000000000003</v>
      </c>
      <c r="L237">
        <v>1.002</v>
      </c>
      <c r="M237" s="22">
        <v>234</v>
      </c>
      <c r="N237">
        <v>8494305</v>
      </c>
      <c r="O237">
        <v>75</v>
      </c>
      <c r="P237">
        <v>213</v>
      </c>
      <c r="Q237">
        <v>81</v>
      </c>
      <c r="R237">
        <v>159979</v>
      </c>
      <c r="S237">
        <v>2796</v>
      </c>
      <c r="T237" s="10">
        <v>2.7</v>
      </c>
      <c r="U237">
        <v>1.35</v>
      </c>
      <c r="V237">
        <v>1.8080000000000001</v>
      </c>
      <c r="W237" s="1">
        <v>0.90400000000000003</v>
      </c>
      <c r="X237">
        <v>1.028</v>
      </c>
      <c r="Y237" s="22">
        <v>234</v>
      </c>
      <c r="Z237">
        <v>8493347</v>
      </c>
      <c r="AA237">
        <v>79</v>
      </c>
      <c r="AB237">
        <v>191</v>
      </c>
      <c r="AC237">
        <v>63</v>
      </c>
      <c r="AD237">
        <v>160971</v>
      </c>
      <c r="AE237">
        <v>2795</v>
      </c>
      <c r="AF237" s="10">
        <v>2.7</v>
      </c>
      <c r="AG237">
        <v>1.35</v>
      </c>
      <c r="AH237">
        <v>1.8080000000000001</v>
      </c>
      <c r="AI237" s="1">
        <v>0.90400000000000003</v>
      </c>
      <c r="AJ237">
        <v>1.0549999999999999</v>
      </c>
      <c r="AK237" s="22">
        <v>234</v>
      </c>
      <c r="AL237">
        <v>8465390</v>
      </c>
      <c r="AM237">
        <v>57</v>
      </c>
      <c r="AN237">
        <v>210</v>
      </c>
      <c r="AO237">
        <v>57</v>
      </c>
      <c r="AP237">
        <v>188908</v>
      </c>
      <c r="AQ237">
        <v>2726</v>
      </c>
      <c r="AR237" s="10">
        <v>2.7</v>
      </c>
      <c r="AS237">
        <v>1.35</v>
      </c>
      <c r="AT237">
        <v>1.8080000000000001</v>
      </c>
      <c r="AU237" s="1">
        <v>0.90400000000000003</v>
      </c>
      <c r="AV237">
        <v>1.002</v>
      </c>
      <c r="AW237" s="22">
        <v>234</v>
      </c>
      <c r="AX237">
        <v>8501167</v>
      </c>
      <c r="AY237">
        <v>59</v>
      </c>
      <c r="AZ237">
        <v>213</v>
      </c>
      <c r="BA237">
        <v>60</v>
      </c>
      <c r="BB237">
        <v>153167</v>
      </c>
      <c r="BC237">
        <v>2801</v>
      </c>
      <c r="BD237" s="10">
        <v>2.7</v>
      </c>
      <c r="BE237">
        <v>1.35</v>
      </c>
      <c r="BF237">
        <v>1.8080000000000001</v>
      </c>
      <c r="BG237" s="1">
        <v>0.90400000000000003</v>
      </c>
      <c r="BH237">
        <v>1.0069999999999999</v>
      </c>
    </row>
    <row r="238" spans="1:60" x14ac:dyDescent="0.2">
      <c r="A238" s="22">
        <v>235</v>
      </c>
      <c r="B238">
        <v>8456952</v>
      </c>
      <c r="C238">
        <v>59</v>
      </c>
      <c r="D238">
        <v>206</v>
      </c>
      <c r="E238">
        <v>63</v>
      </c>
      <c r="F238">
        <v>197458</v>
      </c>
      <c r="G238">
        <v>2870</v>
      </c>
      <c r="H238" s="10">
        <v>2.7</v>
      </c>
      <c r="I238">
        <v>1.35</v>
      </c>
      <c r="J238">
        <v>1.8080000000000001</v>
      </c>
      <c r="K238" s="1">
        <v>0.90400000000000003</v>
      </c>
      <c r="L238">
        <v>0.997</v>
      </c>
      <c r="M238" s="22">
        <v>235</v>
      </c>
      <c r="N238">
        <v>8494245</v>
      </c>
      <c r="O238">
        <v>60</v>
      </c>
      <c r="P238">
        <v>229</v>
      </c>
      <c r="Q238">
        <v>59</v>
      </c>
      <c r="R238">
        <v>160142</v>
      </c>
      <c r="S238">
        <v>2809</v>
      </c>
      <c r="T238" s="10">
        <v>2.7</v>
      </c>
      <c r="U238">
        <v>1.35</v>
      </c>
      <c r="V238">
        <v>1.8080000000000001</v>
      </c>
      <c r="W238" s="1">
        <v>0.90400000000000003</v>
      </c>
      <c r="X238">
        <v>1.0369999999999999</v>
      </c>
      <c r="Y238" s="22">
        <v>235</v>
      </c>
      <c r="Z238">
        <v>8493287</v>
      </c>
      <c r="AA238">
        <v>60</v>
      </c>
      <c r="AB238">
        <v>215</v>
      </c>
      <c r="AC238">
        <v>55</v>
      </c>
      <c r="AD238">
        <v>161146</v>
      </c>
      <c r="AE238">
        <v>2810</v>
      </c>
      <c r="AF238" s="10">
        <v>2.7</v>
      </c>
      <c r="AG238">
        <v>1.35</v>
      </c>
      <c r="AH238">
        <v>1.8080000000000001</v>
      </c>
      <c r="AI238" s="1">
        <v>0.90400000000000003</v>
      </c>
      <c r="AJ238">
        <v>1.026</v>
      </c>
      <c r="AK238" s="22">
        <v>235</v>
      </c>
      <c r="AL238">
        <v>8465326</v>
      </c>
      <c r="AM238">
        <v>64</v>
      </c>
      <c r="AN238">
        <v>198</v>
      </c>
      <c r="AO238">
        <v>69</v>
      </c>
      <c r="AP238">
        <v>189111</v>
      </c>
      <c r="AQ238">
        <v>2736</v>
      </c>
      <c r="AR238" s="10">
        <v>2.7</v>
      </c>
      <c r="AS238">
        <v>1.35</v>
      </c>
      <c r="AT238">
        <v>1.8080000000000001</v>
      </c>
      <c r="AU238" s="1">
        <v>0.90400000000000003</v>
      </c>
      <c r="AV238">
        <v>1.002</v>
      </c>
      <c r="AW238" s="22">
        <v>235</v>
      </c>
      <c r="AX238">
        <v>8501096</v>
      </c>
      <c r="AY238">
        <v>71</v>
      </c>
      <c r="AZ238">
        <v>209</v>
      </c>
      <c r="BA238">
        <v>63</v>
      </c>
      <c r="BB238">
        <v>153265</v>
      </c>
      <c r="BC238">
        <v>2817</v>
      </c>
      <c r="BD238" s="10">
        <v>2.7</v>
      </c>
      <c r="BE238">
        <v>1.35</v>
      </c>
      <c r="BF238">
        <v>1.8080000000000001</v>
      </c>
      <c r="BG238" s="1">
        <v>0.90400000000000003</v>
      </c>
      <c r="BH238">
        <v>0.998</v>
      </c>
    </row>
    <row r="239" spans="1:60" x14ac:dyDescent="0.2">
      <c r="A239" s="22">
        <v>236</v>
      </c>
      <c r="B239">
        <v>8456886</v>
      </c>
      <c r="C239">
        <v>66</v>
      </c>
      <c r="D239">
        <v>202</v>
      </c>
      <c r="E239">
        <v>63</v>
      </c>
      <c r="F239">
        <v>197473</v>
      </c>
      <c r="G239">
        <v>2888</v>
      </c>
      <c r="H239" s="10">
        <v>2.7</v>
      </c>
      <c r="I239">
        <v>1.35</v>
      </c>
      <c r="J239">
        <v>1.8080000000000001</v>
      </c>
      <c r="K239" s="1">
        <v>0.90400000000000003</v>
      </c>
      <c r="L239">
        <v>1.02</v>
      </c>
      <c r="M239" s="22">
        <v>236</v>
      </c>
      <c r="N239">
        <v>8494168</v>
      </c>
      <c r="O239">
        <v>77</v>
      </c>
      <c r="P239">
        <v>212</v>
      </c>
      <c r="Q239">
        <v>77</v>
      </c>
      <c r="R239">
        <v>160151</v>
      </c>
      <c r="S239">
        <v>2824</v>
      </c>
      <c r="T239" s="10">
        <v>2.7</v>
      </c>
      <c r="U239">
        <v>1.35</v>
      </c>
      <c r="V239">
        <v>1.8080000000000001</v>
      </c>
      <c r="W239" s="1">
        <v>0.90400000000000003</v>
      </c>
      <c r="X239">
        <v>1.018</v>
      </c>
      <c r="Y239" s="22">
        <v>236</v>
      </c>
      <c r="Z239">
        <v>8493206</v>
      </c>
      <c r="AA239">
        <v>81</v>
      </c>
      <c r="AB239">
        <v>200</v>
      </c>
      <c r="AC239">
        <v>75</v>
      </c>
      <c r="AD239">
        <v>161070</v>
      </c>
      <c r="AE239">
        <v>2827</v>
      </c>
      <c r="AF239" s="10">
        <v>2.7</v>
      </c>
      <c r="AG239">
        <v>1.35</v>
      </c>
      <c r="AH239">
        <v>1.8080000000000001</v>
      </c>
      <c r="AI239" s="1">
        <v>0.90400000000000003</v>
      </c>
      <c r="AJ239">
        <v>1.0760000000000001</v>
      </c>
      <c r="AK239" s="22">
        <v>236</v>
      </c>
      <c r="AL239">
        <v>8465254</v>
      </c>
      <c r="AM239">
        <v>72</v>
      </c>
      <c r="AN239">
        <v>191</v>
      </c>
      <c r="AO239">
        <v>71</v>
      </c>
      <c r="AP239">
        <v>189053</v>
      </c>
      <c r="AQ239">
        <v>2749</v>
      </c>
      <c r="AR239" s="10">
        <v>2.7</v>
      </c>
      <c r="AS239">
        <v>1.35</v>
      </c>
      <c r="AT239">
        <v>1.8080000000000001</v>
      </c>
      <c r="AU239" s="1">
        <v>0.90400000000000003</v>
      </c>
      <c r="AV239">
        <v>0.98799999999999999</v>
      </c>
      <c r="AW239" s="22">
        <v>236</v>
      </c>
      <c r="AX239">
        <v>8501014</v>
      </c>
      <c r="AY239">
        <v>82</v>
      </c>
      <c r="AZ239">
        <v>202</v>
      </c>
      <c r="BA239">
        <v>78</v>
      </c>
      <c r="BB239">
        <v>153296</v>
      </c>
      <c r="BC239">
        <v>2839</v>
      </c>
      <c r="BD239" s="10">
        <v>2.7</v>
      </c>
      <c r="BE239">
        <v>1.35</v>
      </c>
      <c r="BF239">
        <v>1.8080000000000001</v>
      </c>
      <c r="BG239" s="1">
        <v>0.90400000000000003</v>
      </c>
      <c r="BH239">
        <v>0.99</v>
      </c>
    </row>
    <row r="240" spans="1:60" x14ac:dyDescent="0.2">
      <c r="A240" s="22">
        <v>237</v>
      </c>
      <c r="B240">
        <v>8456818</v>
      </c>
      <c r="C240">
        <v>68</v>
      </c>
      <c r="D240">
        <v>203</v>
      </c>
      <c r="E240">
        <v>65</v>
      </c>
      <c r="F240">
        <v>197518</v>
      </c>
      <c r="G240">
        <v>2906</v>
      </c>
      <c r="H240" s="10">
        <v>2.7</v>
      </c>
      <c r="I240">
        <v>1.35</v>
      </c>
      <c r="J240">
        <v>1.8080000000000001</v>
      </c>
      <c r="K240" s="1">
        <v>0.90400000000000003</v>
      </c>
      <c r="L240">
        <v>0.99</v>
      </c>
      <c r="M240" s="22">
        <v>237</v>
      </c>
      <c r="N240">
        <v>8494084</v>
      </c>
      <c r="O240">
        <v>84</v>
      </c>
      <c r="P240">
        <v>202</v>
      </c>
      <c r="Q240">
        <v>87</v>
      </c>
      <c r="R240">
        <v>160212</v>
      </c>
      <c r="S240">
        <v>2836</v>
      </c>
      <c r="T240" s="10">
        <v>2.7</v>
      </c>
      <c r="U240">
        <v>1.35</v>
      </c>
      <c r="V240">
        <v>1.8080000000000001</v>
      </c>
      <c r="W240" s="1">
        <v>0.90400000000000003</v>
      </c>
      <c r="X240">
        <v>1.0089999999999999</v>
      </c>
      <c r="Y240" s="22">
        <v>237</v>
      </c>
      <c r="Z240">
        <v>8493140</v>
      </c>
      <c r="AA240">
        <v>66</v>
      </c>
      <c r="AB240">
        <v>214</v>
      </c>
      <c r="AC240">
        <v>67</v>
      </c>
      <c r="AD240">
        <v>161240</v>
      </c>
      <c r="AE240">
        <v>2840</v>
      </c>
      <c r="AF240" s="10">
        <v>2.7</v>
      </c>
      <c r="AG240">
        <v>1.35</v>
      </c>
      <c r="AH240">
        <v>1.8080000000000001</v>
      </c>
      <c r="AI240" s="1">
        <v>0.90400000000000003</v>
      </c>
      <c r="AJ240">
        <v>1.0660000000000001</v>
      </c>
      <c r="AK240" s="22">
        <v>237</v>
      </c>
      <c r="AL240">
        <v>8465185</v>
      </c>
      <c r="AM240">
        <v>69</v>
      </c>
      <c r="AN240">
        <v>195</v>
      </c>
      <c r="AO240">
        <v>68</v>
      </c>
      <c r="AP240">
        <v>189214</v>
      </c>
      <c r="AQ240">
        <v>2764</v>
      </c>
      <c r="AR240" s="10">
        <v>2.7</v>
      </c>
      <c r="AS240">
        <v>1.35</v>
      </c>
      <c r="AT240">
        <v>1.8080000000000001</v>
      </c>
      <c r="AU240" s="1">
        <v>0.90400000000000003</v>
      </c>
      <c r="AV240">
        <v>0.97</v>
      </c>
      <c r="AW240" s="22">
        <v>237</v>
      </c>
      <c r="AX240">
        <v>8500944</v>
      </c>
      <c r="AY240">
        <v>70</v>
      </c>
      <c r="AZ240">
        <v>212</v>
      </c>
      <c r="BA240">
        <v>72</v>
      </c>
      <c r="BB240">
        <v>153437</v>
      </c>
      <c r="BC240">
        <v>2849</v>
      </c>
      <c r="BD240" s="10">
        <v>2.7</v>
      </c>
      <c r="BE240">
        <v>1.35</v>
      </c>
      <c r="BF240">
        <v>1.8080000000000001</v>
      </c>
      <c r="BG240" s="1">
        <v>0.90400000000000003</v>
      </c>
      <c r="BH240">
        <v>1.008</v>
      </c>
    </row>
    <row r="241" spans="1:60" x14ac:dyDescent="0.2">
      <c r="A241" s="22">
        <v>238</v>
      </c>
      <c r="B241">
        <v>8456746</v>
      </c>
      <c r="C241">
        <v>72</v>
      </c>
      <c r="D241">
        <v>196</v>
      </c>
      <c r="E241">
        <v>75</v>
      </c>
      <c r="F241">
        <v>197567</v>
      </c>
      <c r="G241">
        <v>2915</v>
      </c>
      <c r="H241" s="10">
        <v>2.7</v>
      </c>
      <c r="I241">
        <v>1.35</v>
      </c>
      <c r="J241">
        <v>1.8080000000000001</v>
      </c>
      <c r="K241" s="1">
        <v>0.90400000000000003</v>
      </c>
      <c r="L241">
        <v>1.002</v>
      </c>
      <c r="M241" s="22">
        <v>238</v>
      </c>
      <c r="N241">
        <v>8494020</v>
      </c>
      <c r="O241">
        <v>64</v>
      </c>
      <c r="P241">
        <v>228</v>
      </c>
      <c r="Q241">
        <v>58</v>
      </c>
      <c r="R241">
        <v>160310</v>
      </c>
      <c r="S241">
        <v>2854</v>
      </c>
      <c r="T241" s="10">
        <v>2.7</v>
      </c>
      <c r="U241">
        <v>1.35</v>
      </c>
      <c r="V241">
        <v>1.8080000000000001</v>
      </c>
      <c r="W241" s="1">
        <v>0.90400000000000003</v>
      </c>
      <c r="X241">
        <v>0.998</v>
      </c>
      <c r="Y241" s="22">
        <v>238</v>
      </c>
      <c r="Z241">
        <v>8493065</v>
      </c>
      <c r="AA241">
        <v>75</v>
      </c>
      <c r="AB241">
        <v>208</v>
      </c>
      <c r="AC241">
        <v>72</v>
      </c>
      <c r="AD241">
        <v>161211</v>
      </c>
      <c r="AE241">
        <v>2854</v>
      </c>
      <c r="AF241" s="10">
        <v>2.7</v>
      </c>
      <c r="AG241">
        <v>1.35</v>
      </c>
      <c r="AH241">
        <v>1.8080000000000001</v>
      </c>
      <c r="AI241" s="1">
        <v>0.90400000000000003</v>
      </c>
      <c r="AJ241">
        <v>1.0669999999999999</v>
      </c>
      <c r="AK241" s="22">
        <v>238</v>
      </c>
      <c r="AL241">
        <v>8465118</v>
      </c>
      <c r="AM241">
        <v>67</v>
      </c>
      <c r="AN241">
        <v>205</v>
      </c>
      <c r="AO241">
        <v>59</v>
      </c>
      <c r="AP241">
        <v>189233</v>
      </c>
      <c r="AQ241">
        <v>2780</v>
      </c>
      <c r="AR241" s="10">
        <v>2.7</v>
      </c>
      <c r="AS241">
        <v>1.35</v>
      </c>
      <c r="AT241">
        <v>1.8080000000000001</v>
      </c>
      <c r="AU241" s="1">
        <v>0.90400000000000003</v>
      </c>
      <c r="AV241">
        <v>0.98299999999999998</v>
      </c>
      <c r="AW241" s="22">
        <v>238</v>
      </c>
      <c r="AX241">
        <v>8500868</v>
      </c>
      <c r="AY241">
        <v>76</v>
      </c>
      <c r="AZ241">
        <v>214</v>
      </c>
      <c r="BA241">
        <v>68</v>
      </c>
      <c r="BB241">
        <v>153451</v>
      </c>
      <c r="BC241">
        <v>2867</v>
      </c>
      <c r="BD241" s="10">
        <v>2.7</v>
      </c>
      <c r="BE241">
        <v>1.35</v>
      </c>
      <c r="BF241">
        <v>1.8080000000000001</v>
      </c>
      <c r="BG241" s="1">
        <v>0.90400000000000003</v>
      </c>
      <c r="BH241">
        <v>1.0269999999999999</v>
      </c>
    </row>
    <row r="242" spans="1:60" x14ac:dyDescent="0.2">
      <c r="A242" s="22">
        <v>239</v>
      </c>
      <c r="B242">
        <v>8456677</v>
      </c>
      <c r="C242">
        <v>69</v>
      </c>
      <c r="D242">
        <v>197</v>
      </c>
      <c r="E242">
        <v>71</v>
      </c>
      <c r="F242">
        <v>197690</v>
      </c>
      <c r="G242">
        <v>2922</v>
      </c>
      <c r="H242" s="10">
        <v>2.7</v>
      </c>
      <c r="I242">
        <v>1.35</v>
      </c>
      <c r="J242">
        <v>1.8080000000000001</v>
      </c>
      <c r="K242" s="1">
        <v>0.90400000000000003</v>
      </c>
      <c r="L242">
        <v>1.008</v>
      </c>
      <c r="M242" s="22">
        <v>239</v>
      </c>
      <c r="N242">
        <v>8493942</v>
      </c>
      <c r="O242">
        <v>78</v>
      </c>
      <c r="P242">
        <v>221</v>
      </c>
      <c r="Q242">
        <v>71</v>
      </c>
      <c r="R242">
        <v>160401</v>
      </c>
      <c r="S242">
        <v>2872</v>
      </c>
      <c r="T242" s="10">
        <v>2.7</v>
      </c>
      <c r="U242">
        <v>1.35</v>
      </c>
      <c r="V242">
        <v>1.8080000000000001</v>
      </c>
      <c r="W242" s="1">
        <v>0.90400000000000003</v>
      </c>
      <c r="X242">
        <v>0.996</v>
      </c>
      <c r="Y242" s="22">
        <v>239</v>
      </c>
      <c r="Z242">
        <v>8493011</v>
      </c>
      <c r="AA242">
        <v>54</v>
      </c>
      <c r="AB242">
        <v>220</v>
      </c>
      <c r="AC242">
        <v>63</v>
      </c>
      <c r="AD242">
        <v>161340</v>
      </c>
      <c r="AE242">
        <v>2866</v>
      </c>
      <c r="AF242" s="10">
        <v>2.7</v>
      </c>
      <c r="AG242">
        <v>1.35</v>
      </c>
      <c r="AH242">
        <v>1.8080000000000001</v>
      </c>
      <c r="AI242" s="1">
        <v>0.90400000000000003</v>
      </c>
      <c r="AJ242">
        <v>1.056</v>
      </c>
      <c r="AK242" s="22">
        <v>239</v>
      </c>
      <c r="AL242">
        <v>8465044</v>
      </c>
      <c r="AM242">
        <v>74</v>
      </c>
      <c r="AN242">
        <v>206</v>
      </c>
      <c r="AO242">
        <v>66</v>
      </c>
      <c r="AP242">
        <v>189247</v>
      </c>
      <c r="AQ242">
        <v>2802</v>
      </c>
      <c r="AR242" s="10">
        <v>2.7</v>
      </c>
      <c r="AS242">
        <v>1.35</v>
      </c>
      <c r="AT242">
        <v>1.8080000000000001</v>
      </c>
      <c r="AU242" s="1">
        <v>0.90400000000000003</v>
      </c>
      <c r="AV242">
        <v>0.99</v>
      </c>
      <c r="AW242" s="22">
        <v>239</v>
      </c>
      <c r="AX242">
        <v>8500801</v>
      </c>
      <c r="AY242">
        <v>67</v>
      </c>
      <c r="AZ242">
        <v>225</v>
      </c>
      <c r="BA242">
        <v>65</v>
      </c>
      <c r="BB242">
        <v>153579</v>
      </c>
      <c r="BC242">
        <v>2877</v>
      </c>
      <c r="BD242" s="10">
        <v>2.7</v>
      </c>
      <c r="BE242">
        <v>1.35</v>
      </c>
      <c r="BF242">
        <v>1.8080000000000001</v>
      </c>
      <c r="BG242" s="1">
        <v>0.90400000000000003</v>
      </c>
      <c r="BH242">
        <v>1.012</v>
      </c>
    </row>
    <row r="243" spans="1:60" x14ac:dyDescent="0.2">
      <c r="A243" s="22">
        <v>240</v>
      </c>
      <c r="B243">
        <v>8456600</v>
      </c>
      <c r="C243">
        <v>77</v>
      </c>
      <c r="D243">
        <v>208</v>
      </c>
      <c r="E243">
        <v>58</v>
      </c>
      <c r="F243">
        <v>197712</v>
      </c>
      <c r="G243">
        <v>2939</v>
      </c>
      <c r="H243" s="10">
        <v>2.7</v>
      </c>
      <c r="I243">
        <v>1.35</v>
      </c>
      <c r="J243">
        <v>2.2050000000000001</v>
      </c>
      <c r="K243" s="1">
        <v>1.1020000000000001</v>
      </c>
      <c r="L243">
        <v>1.01</v>
      </c>
      <c r="M243" s="22">
        <v>240</v>
      </c>
      <c r="N243">
        <v>8493857</v>
      </c>
      <c r="O243">
        <v>85</v>
      </c>
      <c r="P243">
        <v>229</v>
      </c>
      <c r="Q243">
        <v>70</v>
      </c>
      <c r="R243">
        <v>160503</v>
      </c>
      <c r="S243">
        <v>2881</v>
      </c>
      <c r="T243" s="10">
        <v>2.7</v>
      </c>
      <c r="U243">
        <v>1.35</v>
      </c>
      <c r="V243">
        <v>2.2050000000000001</v>
      </c>
      <c r="W243" s="1">
        <v>1.1020000000000001</v>
      </c>
      <c r="X243">
        <v>1</v>
      </c>
      <c r="Y243" s="22">
        <v>240</v>
      </c>
      <c r="Z243">
        <v>8492929</v>
      </c>
      <c r="AA243">
        <v>82</v>
      </c>
      <c r="AB243">
        <v>207</v>
      </c>
      <c r="AC243">
        <v>67</v>
      </c>
      <c r="AD243">
        <v>161431</v>
      </c>
      <c r="AE243">
        <v>2877</v>
      </c>
      <c r="AF243" s="10">
        <v>2.7</v>
      </c>
      <c r="AG243">
        <v>1.35</v>
      </c>
      <c r="AH243">
        <v>2.2050000000000001</v>
      </c>
      <c r="AI243" s="1">
        <v>1.1020000000000001</v>
      </c>
      <c r="AJ243">
        <v>1.0669999999999999</v>
      </c>
      <c r="AK243" s="22">
        <v>240</v>
      </c>
      <c r="AL243">
        <v>8464958</v>
      </c>
      <c r="AM243">
        <v>86</v>
      </c>
      <c r="AN243">
        <v>205</v>
      </c>
      <c r="AO243">
        <v>75</v>
      </c>
      <c r="AP243">
        <v>189372</v>
      </c>
      <c r="AQ243">
        <v>2810</v>
      </c>
      <c r="AR243" s="10">
        <v>2.7</v>
      </c>
      <c r="AS243">
        <v>1.35</v>
      </c>
      <c r="AT243">
        <v>2.2050000000000001</v>
      </c>
      <c r="AU243" s="1">
        <v>1.1020000000000001</v>
      </c>
      <c r="AV243">
        <v>1.0129999999999999</v>
      </c>
      <c r="AW243" s="22">
        <v>240</v>
      </c>
      <c r="AX243">
        <v>8500715</v>
      </c>
      <c r="AY243">
        <v>86</v>
      </c>
      <c r="AZ243">
        <v>224</v>
      </c>
      <c r="BA243">
        <v>68</v>
      </c>
      <c r="BB243">
        <v>153577</v>
      </c>
      <c r="BC243">
        <v>2893</v>
      </c>
      <c r="BD243" s="10">
        <v>2.7</v>
      </c>
      <c r="BE243">
        <v>1.35</v>
      </c>
      <c r="BF243">
        <v>2.2050000000000001</v>
      </c>
      <c r="BG243" s="1">
        <v>1.1020000000000001</v>
      </c>
      <c r="BH243">
        <v>1.036</v>
      </c>
    </row>
    <row r="244" spans="1:60" x14ac:dyDescent="0.2">
      <c r="A244" s="22">
        <v>241</v>
      </c>
      <c r="B244">
        <v>8456525</v>
      </c>
      <c r="C244">
        <v>75</v>
      </c>
      <c r="D244">
        <v>220</v>
      </c>
      <c r="E244">
        <v>65</v>
      </c>
      <c r="F244">
        <v>197870</v>
      </c>
      <c r="G244">
        <v>2953</v>
      </c>
      <c r="H244" s="10">
        <v>2.7</v>
      </c>
      <c r="I244">
        <v>1.35</v>
      </c>
      <c r="J244">
        <v>2.2050000000000001</v>
      </c>
      <c r="K244" s="1">
        <v>1.1020000000000001</v>
      </c>
      <c r="L244">
        <v>1.0069999999999999</v>
      </c>
      <c r="M244" s="22">
        <v>241</v>
      </c>
      <c r="N244">
        <v>8493763</v>
      </c>
      <c r="O244">
        <v>94</v>
      </c>
      <c r="P244">
        <v>231</v>
      </c>
      <c r="Q244">
        <v>83</v>
      </c>
      <c r="R244">
        <v>160500</v>
      </c>
      <c r="S244">
        <v>2895</v>
      </c>
      <c r="T244" s="10">
        <v>2.7</v>
      </c>
      <c r="U244">
        <v>1.35</v>
      </c>
      <c r="V244">
        <v>2.2050000000000001</v>
      </c>
      <c r="W244" s="1">
        <v>1.1020000000000001</v>
      </c>
      <c r="X244">
        <v>1.012</v>
      </c>
      <c r="Y244" s="22">
        <v>241</v>
      </c>
      <c r="Z244">
        <v>8492834</v>
      </c>
      <c r="AA244">
        <v>95</v>
      </c>
      <c r="AB244">
        <v>213</v>
      </c>
      <c r="AC244">
        <v>76</v>
      </c>
      <c r="AD244">
        <v>161505</v>
      </c>
      <c r="AE244">
        <v>2895</v>
      </c>
      <c r="AF244" s="10">
        <v>2.7</v>
      </c>
      <c r="AG244">
        <v>1.35</v>
      </c>
      <c r="AH244">
        <v>2.2050000000000001</v>
      </c>
      <c r="AI244" s="1">
        <v>1.1020000000000001</v>
      </c>
      <c r="AJ244">
        <v>1.0509999999999999</v>
      </c>
      <c r="AK244" s="22">
        <v>241</v>
      </c>
      <c r="AL244">
        <v>8464874</v>
      </c>
      <c r="AM244">
        <v>84</v>
      </c>
      <c r="AN244">
        <v>222</v>
      </c>
      <c r="AO244">
        <v>69</v>
      </c>
      <c r="AP244">
        <v>189484</v>
      </c>
      <c r="AQ244">
        <v>2824</v>
      </c>
      <c r="AR244" s="10">
        <v>2.7</v>
      </c>
      <c r="AS244">
        <v>1.35</v>
      </c>
      <c r="AT244">
        <v>2.2050000000000001</v>
      </c>
      <c r="AU244" s="1">
        <v>1.1020000000000001</v>
      </c>
      <c r="AV244">
        <v>1.0329999999999999</v>
      </c>
      <c r="AW244" s="22">
        <v>241</v>
      </c>
      <c r="AX244">
        <v>8500619</v>
      </c>
      <c r="AY244">
        <v>96</v>
      </c>
      <c r="AZ244">
        <v>230</v>
      </c>
      <c r="BA244">
        <v>80</v>
      </c>
      <c r="BB244">
        <v>153597</v>
      </c>
      <c r="BC244">
        <v>2907</v>
      </c>
      <c r="BD244" s="10">
        <v>2.7</v>
      </c>
      <c r="BE244">
        <v>1.35</v>
      </c>
      <c r="BF244">
        <v>2.2050000000000001</v>
      </c>
      <c r="BG244" s="1">
        <v>1.1020000000000001</v>
      </c>
      <c r="BH244">
        <v>1.0469999999999999</v>
      </c>
    </row>
    <row r="245" spans="1:60" x14ac:dyDescent="0.2">
      <c r="A245" s="22">
        <v>242</v>
      </c>
      <c r="B245">
        <v>8456434</v>
      </c>
      <c r="C245">
        <v>91</v>
      </c>
      <c r="D245">
        <v>221</v>
      </c>
      <c r="E245">
        <v>74</v>
      </c>
      <c r="F245">
        <v>197834</v>
      </c>
      <c r="G245">
        <v>2965</v>
      </c>
      <c r="H245" s="10">
        <v>2.7</v>
      </c>
      <c r="I245">
        <v>1.35</v>
      </c>
      <c r="J245">
        <v>2.2050000000000001</v>
      </c>
      <c r="K245" s="1">
        <v>1.1020000000000001</v>
      </c>
      <c r="L245">
        <v>1.0409999999999999</v>
      </c>
      <c r="M245" s="22">
        <v>242</v>
      </c>
      <c r="N245">
        <v>8493690</v>
      </c>
      <c r="O245">
        <v>73</v>
      </c>
      <c r="P245">
        <v>265</v>
      </c>
      <c r="Q245">
        <v>60</v>
      </c>
      <c r="R245">
        <v>160537</v>
      </c>
      <c r="S245">
        <v>2911</v>
      </c>
      <c r="T245" s="10">
        <v>2.7</v>
      </c>
      <c r="U245">
        <v>1.35</v>
      </c>
      <c r="V245">
        <v>2.2050000000000001</v>
      </c>
      <c r="W245" s="1">
        <v>1.1020000000000001</v>
      </c>
      <c r="X245">
        <v>1.0620000000000001</v>
      </c>
      <c r="Y245" s="22">
        <v>242</v>
      </c>
      <c r="Z245">
        <v>8492742</v>
      </c>
      <c r="AA245">
        <v>92</v>
      </c>
      <c r="AB245">
        <v>233</v>
      </c>
      <c r="AC245">
        <v>75</v>
      </c>
      <c r="AD245">
        <v>161541</v>
      </c>
      <c r="AE245">
        <v>2912</v>
      </c>
      <c r="AF245" s="10">
        <v>2.7</v>
      </c>
      <c r="AG245">
        <v>1.35</v>
      </c>
      <c r="AH245">
        <v>2.2050000000000001</v>
      </c>
      <c r="AI245" s="1">
        <v>1.1020000000000001</v>
      </c>
      <c r="AJ245">
        <v>1.048</v>
      </c>
      <c r="AK245" s="22">
        <v>242</v>
      </c>
      <c r="AL245">
        <v>8464796</v>
      </c>
      <c r="AM245">
        <v>78</v>
      </c>
      <c r="AN245">
        <v>241</v>
      </c>
      <c r="AO245">
        <v>65</v>
      </c>
      <c r="AP245">
        <v>189475</v>
      </c>
      <c r="AQ245">
        <v>2841</v>
      </c>
      <c r="AR245" s="10">
        <v>2.7</v>
      </c>
      <c r="AS245">
        <v>1.35</v>
      </c>
      <c r="AT245">
        <v>2.2050000000000001</v>
      </c>
      <c r="AU245" s="1">
        <v>1.1020000000000001</v>
      </c>
      <c r="AV245">
        <v>1.0589999999999999</v>
      </c>
      <c r="AW245" s="22">
        <v>242</v>
      </c>
      <c r="AX245">
        <v>8500525</v>
      </c>
      <c r="AY245">
        <v>94</v>
      </c>
      <c r="AZ245">
        <v>246</v>
      </c>
      <c r="BA245">
        <v>80</v>
      </c>
      <c r="BB245">
        <v>153785</v>
      </c>
      <c r="BC245">
        <v>2920</v>
      </c>
      <c r="BD245" s="10">
        <v>2.7</v>
      </c>
      <c r="BE245">
        <v>1.35</v>
      </c>
      <c r="BF245">
        <v>2.2050000000000001</v>
      </c>
      <c r="BG245" s="1">
        <v>1.1020000000000001</v>
      </c>
      <c r="BH245">
        <v>1.0920000000000001</v>
      </c>
    </row>
    <row r="246" spans="1:60" x14ac:dyDescent="0.2">
      <c r="A246" s="22">
        <v>243</v>
      </c>
      <c r="B246">
        <v>8456341</v>
      </c>
      <c r="C246">
        <v>93</v>
      </c>
      <c r="D246">
        <v>238</v>
      </c>
      <c r="E246">
        <v>74</v>
      </c>
      <c r="F246">
        <v>197970</v>
      </c>
      <c r="G246">
        <v>2979</v>
      </c>
      <c r="H246" s="10">
        <v>2.7</v>
      </c>
      <c r="I246">
        <v>1.35</v>
      </c>
      <c r="J246">
        <v>2.2050000000000001</v>
      </c>
      <c r="K246" s="1">
        <v>1.1020000000000001</v>
      </c>
      <c r="L246">
        <v>1.0760000000000001</v>
      </c>
      <c r="M246" s="22">
        <v>243</v>
      </c>
      <c r="N246">
        <v>8493580</v>
      </c>
      <c r="O246">
        <v>110</v>
      </c>
      <c r="P246">
        <v>246</v>
      </c>
      <c r="Q246">
        <v>92</v>
      </c>
      <c r="R246">
        <v>160729</v>
      </c>
      <c r="S246">
        <v>2923</v>
      </c>
      <c r="T246" s="10">
        <v>2.7</v>
      </c>
      <c r="U246">
        <v>1.35</v>
      </c>
      <c r="V246">
        <v>2.2050000000000001</v>
      </c>
      <c r="W246" s="1">
        <v>1.1020000000000001</v>
      </c>
      <c r="X246">
        <v>1.081</v>
      </c>
      <c r="Y246" s="22">
        <v>243</v>
      </c>
      <c r="Z246">
        <v>8492665</v>
      </c>
      <c r="AA246">
        <v>77</v>
      </c>
      <c r="AB246">
        <v>264</v>
      </c>
      <c r="AC246">
        <v>61</v>
      </c>
      <c r="AD246">
        <v>161635</v>
      </c>
      <c r="AE246">
        <v>2929</v>
      </c>
      <c r="AF246" s="10">
        <v>2.7</v>
      </c>
      <c r="AG246">
        <v>1.35</v>
      </c>
      <c r="AH246">
        <v>2.2050000000000001</v>
      </c>
      <c r="AI246" s="1">
        <v>1.1020000000000001</v>
      </c>
      <c r="AJ246">
        <v>1.079</v>
      </c>
      <c r="AK246" s="22">
        <v>243</v>
      </c>
      <c r="AL246">
        <v>8464720</v>
      </c>
      <c r="AM246">
        <v>76</v>
      </c>
      <c r="AN246">
        <v>250</v>
      </c>
      <c r="AO246">
        <v>69</v>
      </c>
      <c r="AP246">
        <v>189595</v>
      </c>
      <c r="AQ246">
        <v>2851</v>
      </c>
      <c r="AR246" s="10">
        <v>2.7</v>
      </c>
      <c r="AS246">
        <v>1.35</v>
      </c>
      <c r="AT246">
        <v>2.2050000000000001</v>
      </c>
      <c r="AU246" s="1">
        <v>1.1020000000000001</v>
      </c>
      <c r="AV246">
        <v>1.1080000000000001</v>
      </c>
      <c r="AW246" s="22">
        <v>243</v>
      </c>
      <c r="AX246">
        <v>8500439</v>
      </c>
      <c r="AY246">
        <v>86</v>
      </c>
      <c r="AZ246">
        <v>270</v>
      </c>
      <c r="BA246">
        <v>70</v>
      </c>
      <c r="BB246">
        <v>153877</v>
      </c>
      <c r="BC246">
        <v>2939</v>
      </c>
      <c r="BD246" s="10">
        <v>2.7</v>
      </c>
      <c r="BE246">
        <v>1.35</v>
      </c>
      <c r="BF246">
        <v>2.2050000000000001</v>
      </c>
      <c r="BG246" s="1">
        <v>1.1020000000000001</v>
      </c>
      <c r="BH246">
        <v>1.107</v>
      </c>
    </row>
    <row r="247" spans="1:60" x14ac:dyDescent="0.2">
      <c r="A247" s="22">
        <v>244</v>
      </c>
      <c r="B247">
        <v>8456251</v>
      </c>
      <c r="C247">
        <v>90</v>
      </c>
      <c r="D247">
        <v>259</v>
      </c>
      <c r="E247">
        <v>72</v>
      </c>
      <c r="F247">
        <v>198032</v>
      </c>
      <c r="G247">
        <v>3000</v>
      </c>
      <c r="H247" s="10">
        <v>2.7</v>
      </c>
      <c r="I247">
        <v>1.35</v>
      </c>
      <c r="J247">
        <v>2.2050000000000001</v>
      </c>
      <c r="K247" s="1">
        <v>1.1020000000000001</v>
      </c>
      <c r="L247">
        <v>1.1080000000000001</v>
      </c>
      <c r="M247" s="22">
        <v>244</v>
      </c>
      <c r="N247">
        <v>8493475</v>
      </c>
      <c r="O247">
        <v>105</v>
      </c>
      <c r="P247">
        <v>266</v>
      </c>
      <c r="Q247">
        <v>90</v>
      </c>
      <c r="R247">
        <v>160713</v>
      </c>
      <c r="S247">
        <v>2932</v>
      </c>
      <c r="T247" s="10">
        <v>2.7</v>
      </c>
      <c r="U247">
        <v>1.35</v>
      </c>
      <c r="V247">
        <v>2.2050000000000001</v>
      </c>
      <c r="W247" s="1">
        <v>1.1020000000000001</v>
      </c>
      <c r="X247">
        <v>1.1140000000000001</v>
      </c>
      <c r="Y247" s="22">
        <v>244</v>
      </c>
      <c r="Z247">
        <v>8492569</v>
      </c>
      <c r="AA247">
        <v>96</v>
      </c>
      <c r="AB247">
        <v>253</v>
      </c>
      <c r="AC247">
        <v>88</v>
      </c>
      <c r="AD247">
        <v>161674</v>
      </c>
      <c r="AE247">
        <v>2943</v>
      </c>
      <c r="AF247" s="10">
        <v>2.7</v>
      </c>
      <c r="AG247">
        <v>1.35</v>
      </c>
      <c r="AH247">
        <v>2.2050000000000001</v>
      </c>
      <c r="AI247" s="1">
        <v>1.1020000000000001</v>
      </c>
      <c r="AJ247">
        <v>1.105</v>
      </c>
      <c r="AK247" s="22">
        <v>244</v>
      </c>
      <c r="AL247">
        <v>8464616</v>
      </c>
      <c r="AM247">
        <v>104</v>
      </c>
      <c r="AN247">
        <v>238</v>
      </c>
      <c r="AO247">
        <v>88</v>
      </c>
      <c r="AP247">
        <v>189609</v>
      </c>
      <c r="AQ247">
        <v>2865</v>
      </c>
      <c r="AR247" s="10">
        <v>2.7</v>
      </c>
      <c r="AS247">
        <v>1.35</v>
      </c>
      <c r="AT247">
        <v>2.2050000000000001</v>
      </c>
      <c r="AU247" s="1">
        <v>1.1020000000000001</v>
      </c>
      <c r="AV247">
        <v>1.139</v>
      </c>
      <c r="AW247" s="22">
        <v>244</v>
      </c>
      <c r="AX247">
        <v>8500336</v>
      </c>
      <c r="AY247">
        <v>103</v>
      </c>
      <c r="AZ247">
        <v>273</v>
      </c>
      <c r="BA247">
        <v>83</v>
      </c>
      <c r="BB247">
        <v>153895</v>
      </c>
      <c r="BC247">
        <v>2956</v>
      </c>
      <c r="BD247" s="10">
        <v>2.7</v>
      </c>
      <c r="BE247">
        <v>1.35</v>
      </c>
      <c r="BF247">
        <v>2.2050000000000001</v>
      </c>
      <c r="BG247" s="1">
        <v>1.1020000000000001</v>
      </c>
      <c r="BH247">
        <v>1.129</v>
      </c>
    </row>
    <row r="248" spans="1:60" x14ac:dyDescent="0.2">
      <c r="A248" s="22">
        <v>245</v>
      </c>
      <c r="B248">
        <v>8456147</v>
      </c>
      <c r="C248">
        <v>104</v>
      </c>
      <c r="D248">
        <v>277</v>
      </c>
      <c r="E248">
        <v>72</v>
      </c>
      <c r="F248">
        <v>198090</v>
      </c>
      <c r="G248">
        <v>3013</v>
      </c>
      <c r="H248" s="10">
        <v>2.7</v>
      </c>
      <c r="I248">
        <v>1.728</v>
      </c>
      <c r="J248">
        <v>2.2050000000000001</v>
      </c>
      <c r="K248" s="1">
        <v>1.411</v>
      </c>
      <c r="L248">
        <v>1.1439999999999999</v>
      </c>
      <c r="M248" s="22">
        <v>245</v>
      </c>
      <c r="N248">
        <v>8493339</v>
      </c>
      <c r="O248">
        <v>136</v>
      </c>
      <c r="P248">
        <v>285</v>
      </c>
      <c r="Q248">
        <v>86</v>
      </c>
      <c r="R248">
        <v>160881</v>
      </c>
      <c r="S248">
        <v>2947</v>
      </c>
      <c r="T248" s="10">
        <v>2.7</v>
      </c>
      <c r="U248">
        <v>1.728</v>
      </c>
      <c r="V248">
        <v>2.2050000000000001</v>
      </c>
      <c r="W248" s="1">
        <v>1.411</v>
      </c>
      <c r="X248">
        <v>1.161</v>
      </c>
      <c r="Y248" s="22">
        <v>245</v>
      </c>
      <c r="Z248">
        <v>8492447</v>
      </c>
      <c r="AA248">
        <v>122</v>
      </c>
      <c r="AB248">
        <v>268</v>
      </c>
      <c r="AC248">
        <v>81</v>
      </c>
      <c r="AD248">
        <v>161773</v>
      </c>
      <c r="AE248">
        <v>2961</v>
      </c>
      <c r="AF248" s="10">
        <v>2.7</v>
      </c>
      <c r="AG248">
        <v>1.728</v>
      </c>
      <c r="AH248">
        <v>2.2050000000000001</v>
      </c>
      <c r="AI248" s="1">
        <v>1.411</v>
      </c>
      <c r="AJ248">
        <v>1.147</v>
      </c>
      <c r="AK248" s="22">
        <v>245</v>
      </c>
      <c r="AL248">
        <v>8464485</v>
      </c>
      <c r="AM248">
        <v>131</v>
      </c>
      <c r="AN248">
        <v>253</v>
      </c>
      <c r="AO248">
        <v>89</v>
      </c>
      <c r="AP248">
        <v>189786</v>
      </c>
      <c r="AQ248">
        <v>2882</v>
      </c>
      <c r="AR248" s="10">
        <v>2.7</v>
      </c>
      <c r="AS248">
        <v>1.728</v>
      </c>
      <c r="AT248">
        <v>2.2050000000000001</v>
      </c>
      <c r="AU248" s="1">
        <v>1.411</v>
      </c>
      <c r="AV248">
        <v>1.1539999999999999</v>
      </c>
      <c r="AW248" s="22">
        <v>245</v>
      </c>
      <c r="AX248">
        <v>8500201</v>
      </c>
      <c r="AY248">
        <v>135</v>
      </c>
      <c r="AZ248">
        <v>287</v>
      </c>
      <c r="BA248">
        <v>89</v>
      </c>
      <c r="BB248">
        <v>153929</v>
      </c>
      <c r="BC248">
        <v>2970</v>
      </c>
      <c r="BD248" s="10">
        <v>2.7</v>
      </c>
      <c r="BE248">
        <v>1.728</v>
      </c>
      <c r="BF248">
        <v>2.2050000000000001</v>
      </c>
      <c r="BG248" s="1">
        <v>1.411</v>
      </c>
      <c r="BH248">
        <v>1.1719999999999999</v>
      </c>
    </row>
    <row r="249" spans="1:60" x14ac:dyDescent="0.2">
      <c r="A249" s="22">
        <v>246</v>
      </c>
      <c r="B249">
        <v>8456016</v>
      </c>
      <c r="C249">
        <v>131</v>
      </c>
      <c r="D249">
        <v>288</v>
      </c>
      <c r="E249">
        <v>93</v>
      </c>
      <c r="F249">
        <v>198094</v>
      </c>
      <c r="G249">
        <v>3030</v>
      </c>
      <c r="H249" s="10">
        <v>2.7</v>
      </c>
      <c r="I249">
        <v>1.728</v>
      </c>
      <c r="J249">
        <v>2.2050000000000001</v>
      </c>
      <c r="K249" s="1">
        <v>1.411</v>
      </c>
      <c r="L249">
        <v>1.196</v>
      </c>
      <c r="M249" s="22">
        <v>246</v>
      </c>
      <c r="N249">
        <v>8493213</v>
      </c>
      <c r="O249">
        <v>126</v>
      </c>
      <c r="P249">
        <v>340</v>
      </c>
      <c r="Q249">
        <v>81</v>
      </c>
      <c r="R249">
        <v>160990</v>
      </c>
      <c r="S249">
        <v>2966</v>
      </c>
      <c r="T249" s="10">
        <v>2.7</v>
      </c>
      <c r="U249">
        <v>1.728</v>
      </c>
      <c r="V249">
        <v>2.2050000000000001</v>
      </c>
      <c r="W249" s="1">
        <v>1.411</v>
      </c>
      <c r="X249">
        <v>1.17</v>
      </c>
      <c r="Y249" s="22">
        <v>246</v>
      </c>
      <c r="Z249">
        <v>8492328</v>
      </c>
      <c r="AA249">
        <v>119</v>
      </c>
      <c r="AB249">
        <v>309</v>
      </c>
      <c r="AC249">
        <v>81</v>
      </c>
      <c r="AD249">
        <v>161864</v>
      </c>
      <c r="AE249">
        <v>2974</v>
      </c>
      <c r="AF249" s="10">
        <v>2.7</v>
      </c>
      <c r="AG249">
        <v>1.728</v>
      </c>
      <c r="AH249">
        <v>2.2050000000000001</v>
      </c>
      <c r="AI249" s="1">
        <v>1.411</v>
      </c>
      <c r="AJ249">
        <v>1.153</v>
      </c>
      <c r="AK249" s="22">
        <v>246</v>
      </c>
      <c r="AL249">
        <v>8464369</v>
      </c>
      <c r="AM249">
        <v>116</v>
      </c>
      <c r="AN249">
        <v>303</v>
      </c>
      <c r="AO249">
        <v>81</v>
      </c>
      <c r="AP249">
        <v>189859</v>
      </c>
      <c r="AQ249">
        <v>2899</v>
      </c>
      <c r="AR249" s="10">
        <v>2.7</v>
      </c>
      <c r="AS249">
        <v>1.728</v>
      </c>
      <c r="AT249">
        <v>2.2050000000000001</v>
      </c>
      <c r="AU249" s="1">
        <v>1.411</v>
      </c>
      <c r="AV249">
        <v>1.1619999999999999</v>
      </c>
      <c r="AW249" s="22">
        <v>246</v>
      </c>
      <c r="AX249">
        <v>8500069</v>
      </c>
      <c r="AY249">
        <v>132</v>
      </c>
      <c r="AZ249">
        <v>335</v>
      </c>
      <c r="BA249">
        <v>87</v>
      </c>
      <c r="BB249">
        <v>154084</v>
      </c>
      <c r="BC249">
        <v>2986</v>
      </c>
      <c r="BD249" s="10">
        <v>2.7</v>
      </c>
      <c r="BE249">
        <v>1.728</v>
      </c>
      <c r="BF249">
        <v>2.2050000000000001</v>
      </c>
      <c r="BG249" s="1">
        <v>1.411</v>
      </c>
      <c r="BH249">
        <v>1.1930000000000001</v>
      </c>
    </row>
    <row r="250" spans="1:60" x14ac:dyDescent="0.2">
      <c r="A250" s="22">
        <v>247</v>
      </c>
      <c r="B250">
        <v>8455885</v>
      </c>
      <c r="C250">
        <v>131</v>
      </c>
      <c r="D250">
        <v>331</v>
      </c>
      <c r="E250">
        <v>88</v>
      </c>
      <c r="F250">
        <v>198315</v>
      </c>
      <c r="G250">
        <v>3050</v>
      </c>
      <c r="H250" s="10">
        <v>2.7</v>
      </c>
      <c r="I250">
        <v>1.728</v>
      </c>
      <c r="J250">
        <v>2.2050000000000001</v>
      </c>
      <c r="K250" s="1">
        <v>1.411</v>
      </c>
      <c r="L250">
        <v>1.2769999999999999</v>
      </c>
      <c r="M250" s="22">
        <v>247</v>
      </c>
      <c r="N250">
        <v>8493092</v>
      </c>
      <c r="O250">
        <v>121</v>
      </c>
      <c r="P250">
        <v>388</v>
      </c>
      <c r="Q250">
        <v>78</v>
      </c>
      <c r="R250">
        <v>161019</v>
      </c>
      <c r="S250">
        <v>2979</v>
      </c>
      <c r="T250" s="10">
        <v>2.7</v>
      </c>
      <c r="U250">
        <v>1.728</v>
      </c>
      <c r="V250">
        <v>2.2050000000000001</v>
      </c>
      <c r="W250" s="1">
        <v>1.411</v>
      </c>
      <c r="X250">
        <v>1.254</v>
      </c>
      <c r="Y250" s="22">
        <v>247</v>
      </c>
      <c r="Z250">
        <v>8492171</v>
      </c>
      <c r="AA250">
        <v>157</v>
      </c>
      <c r="AB250">
        <v>325</v>
      </c>
      <c r="AC250">
        <v>103</v>
      </c>
      <c r="AD250">
        <v>161961</v>
      </c>
      <c r="AE250">
        <v>2988</v>
      </c>
      <c r="AF250" s="10">
        <v>2.7</v>
      </c>
      <c r="AG250">
        <v>1.728</v>
      </c>
      <c r="AH250">
        <v>2.2050000000000001</v>
      </c>
      <c r="AI250" s="1">
        <v>1.411</v>
      </c>
      <c r="AJ250">
        <v>1.2589999999999999</v>
      </c>
      <c r="AK250" s="22">
        <v>247</v>
      </c>
      <c r="AL250">
        <v>8464248</v>
      </c>
      <c r="AM250">
        <v>121</v>
      </c>
      <c r="AN250">
        <v>335</v>
      </c>
      <c r="AO250">
        <v>84</v>
      </c>
      <c r="AP250">
        <v>189841</v>
      </c>
      <c r="AQ250">
        <v>2916</v>
      </c>
      <c r="AR250" s="10">
        <v>2.7</v>
      </c>
      <c r="AS250">
        <v>1.728</v>
      </c>
      <c r="AT250">
        <v>2.2050000000000001</v>
      </c>
      <c r="AU250" s="1">
        <v>1.411</v>
      </c>
      <c r="AV250">
        <v>1.2290000000000001</v>
      </c>
      <c r="AW250" s="22">
        <v>247</v>
      </c>
      <c r="AX250">
        <v>8499916</v>
      </c>
      <c r="AY250">
        <v>153</v>
      </c>
      <c r="AZ250">
        <v>362</v>
      </c>
      <c r="BA250">
        <v>105</v>
      </c>
      <c r="BB250">
        <v>154164</v>
      </c>
      <c r="BC250">
        <v>3002</v>
      </c>
      <c r="BD250" s="10">
        <v>2.7</v>
      </c>
      <c r="BE250">
        <v>1.728</v>
      </c>
      <c r="BF250">
        <v>2.2050000000000001</v>
      </c>
      <c r="BG250" s="1">
        <v>1.411</v>
      </c>
      <c r="BH250">
        <v>1.2769999999999999</v>
      </c>
    </row>
    <row r="251" spans="1:60" x14ac:dyDescent="0.2">
      <c r="A251" s="22">
        <v>248</v>
      </c>
      <c r="B251">
        <v>8455727</v>
      </c>
      <c r="C251">
        <v>158</v>
      </c>
      <c r="D251">
        <v>358</v>
      </c>
      <c r="E251">
        <v>104</v>
      </c>
      <c r="F251">
        <v>198343</v>
      </c>
      <c r="G251">
        <v>3069</v>
      </c>
      <c r="H251" s="10">
        <v>2.7</v>
      </c>
      <c r="I251">
        <v>1.728</v>
      </c>
      <c r="J251">
        <v>2.2050000000000001</v>
      </c>
      <c r="K251" s="1">
        <v>1.411</v>
      </c>
      <c r="L251">
        <v>1.298</v>
      </c>
      <c r="M251" s="22">
        <v>248</v>
      </c>
      <c r="N251">
        <v>8492894</v>
      </c>
      <c r="O251">
        <v>198</v>
      </c>
      <c r="P251">
        <v>375</v>
      </c>
      <c r="Q251">
        <v>134</v>
      </c>
      <c r="R251">
        <v>161028</v>
      </c>
      <c r="S251">
        <v>2999</v>
      </c>
      <c r="T251" s="10">
        <v>2.7</v>
      </c>
      <c r="U251">
        <v>1.728</v>
      </c>
      <c r="V251">
        <v>2.2050000000000001</v>
      </c>
      <c r="W251" s="1">
        <v>1.411</v>
      </c>
      <c r="X251">
        <v>1.3089999999999999</v>
      </c>
      <c r="Y251" s="22">
        <v>248</v>
      </c>
      <c r="Z251">
        <v>8492048</v>
      </c>
      <c r="AA251">
        <v>123</v>
      </c>
      <c r="AB251">
        <v>400</v>
      </c>
      <c r="AC251">
        <v>82</v>
      </c>
      <c r="AD251">
        <v>162052</v>
      </c>
      <c r="AE251">
        <v>3005</v>
      </c>
      <c r="AF251" s="10">
        <v>2.7</v>
      </c>
      <c r="AG251">
        <v>1.728</v>
      </c>
      <c r="AH251">
        <v>2.2050000000000001</v>
      </c>
      <c r="AI251" s="1">
        <v>1.411</v>
      </c>
      <c r="AJ251">
        <v>1.3009999999999999</v>
      </c>
      <c r="AK251" s="22">
        <v>248</v>
      </c>
      <c r="AL251">
        <v>8464124</v>
      </c>
      <c r="AM251">
        <v>124</v>
      </c>
      <c r="AN251">
        <v>370</v>
      </c>
      <c r="AO251">
        <v>86</v>
      </c>
      <c r="AP251">
        <v>189997</v>
      </c>
      <c r="AQ251">
        <v>2931</v>
      </c>
      <c r="AR251" s="10">
        <v>2.7</v>
      </c>
      <c r="AS251">
        <v>1.728</v>
      </c>
      <c r="AT251">
        <v>2.2050000000000001</v>
      </c>
      <c r="AU251" s="1">
        <v>1.411</v>
      </c>
      <c r="AV251">
        <v>1.278</v>
      </c>
      <c r="AW251" s="22">
        <v>248</v>
      </c>
      <c r="AX251">
        <v>8499769</v>
      </c>
      <c r="AY251">
        <v>147</v>
      </c>
      <c r="AZ251">
        <v>420</v>
      </c>
      <c r="BA251">
        <v>95</v>
      </c>
      <c r="BB251">
        <v>154324</v>
      </c>
      <c r="BC251">
        <v>3018</v>
      </c>
      <c r="BD251" s="10">
        <v>2.7</v>
      </c>
      <c r="BE251">
        <v>1.728</v>
      </c>
      <c r="BF251">
        <v>2.2050000000000001</v>
      </c>
      <c r="BG251" s="1">
        <v>1.411</v>
      </c>
      <c r="BH251">
        <v>1.321</v>
      </c>
    </row>
    <row r="252" spans="1:60" x14ac:dyDescent="0.2">
      <c r="A252" s="22">
        <v>249</v>
      </c>
      <c r="B252">
        <v>8455569</v>
      </c>
      <c r="C252">
        <v>158</v>
      </c>
      <c r="D252">
        <v>409</v>
      </c>
      <c r="E252">
        <v>107</v>
      </c>
      <c r="F252">
        <v>198457</v>
      </c>
      <c r="G252">
        <v>3084</v>
      </c>
      <c r="H252" s="10">
        <v>2.7</v>
      </c>
      <c r="I252">
        <v>1.728</v>
      </c>
      <c r="J252">
        <v>2.2050000000000001</v>
      </c>
      <c r="K252" s="1">
        <v>1.411</v>
      </c>
      <c r="L252">
        <v>1.353</v>
      </c>
      <c r="M252" s="22">
        <v>249</v>
      </c>
      <c r="N252">
        <v>8492708</v>
      </c>
      <c r="O252">
        <v>186</v>
      </c>
      <c r="P252">
        <v>445</v>
      </c>
      <c r="Q252">
        <v>128</v>
      </c>
      <c r="R252">
        <v>161282</v>
      </c>
      <c r="S252">
        <v>3012</v>
      </c>
      <c r="T252" s="10">
        <v>2.7</v>
      </c>
      <c r="U252">
        <v>1.728</v>
      </c>
      <c r="V252">
        <v>2.2050000000000001</v>
      </c>
      <c r="W252" s="1">
        <v>1.411</v>
      </c>
      <c r="X252">
        <v>1.3779999999999999</v>
      </c>
      <c r="Y252" s="22">
        <v>249</v>
      </c>
      <c r="Z252">
        <v>8491890</v>
      </c>
      <c r="AA252">
        <v>158</v>
      </c>
      <c r="AB252">
        <v>412</v>
      </c>
      <c r="AC252">
        <v>111</v>
      </c>
      <c r="AD252">
        <v>162148</v>
      </c>
      <c r="AE252">
        <v>3014</v>
      </c>
      <c r="AF252" s="10">
        <v>2.7</v>
      </c>
      <c r="AG252">
        <v>1.728</v>
      </c>
      <c r="AH252">
        <v>2.2050000000000001</v>
      </c>
      <c r="AI252" s="1">
        <v>1.411</v>
      </c>
      <c r="AJ252">
        <v>1.3560000000000001</v>
      </c>
      <c r="AK252" s="22">
        <v>249</v>
      </c>
      <c r="AL252">
        <v>8463952</v>
      </c>
      <c r="AM252">
        <v>172</v>
      </c>
      <c r="AN252">
        <v>374</v>
      </c>
      <c r="AO252">
        <v>120</v>
      </c>
      <c r="AP252">
        <v>190083</v>
      </c>
      <c r="AQ252">
        <v>2944</v>
      </c>
      <c r="AR252" s="10">
        <v>2.7</v>
      </c>
      <c r="AS252">
        <v>1.728</v>
      </c>
      <c r="AT252">
        <v>2.2050000000000001</v>
      </c>
      <c r="AU252" s="1">
        <v>1.411</v>
      </c>
      <c r="AV252">
        <v>1.3149999999999999</v>
      </c>
      <c r="AW252" s="22">
        <v>249</v>
      </c>
      <c r="AX252">
        <v>8499584</v>
      </c>
      <c r="AY252">
        <v>185</v>
      </c>
      <c r="AZ252">
        <v>437</v>
      </c>
      <c r="BA252">
        <v>130</v>
      </c>
      <c r="BB252">
        <v>154325</v>
      </c>
      <c r="BC252">
        <v>3035</v>
      </c>
      <c r="BD252" s="10">
        <v>2.7</v>
      </c>
      <c r="BE252">
        <v>1.728</v>
      </c>
      <c r="BF252">
        <v>2.2050000000000001</v>
      </c>
      <c r="BG252" s="1">
        <v>1.411</v>
      </c>
      <c r="BH252">
        <v>1.3680000000000001</v>
      </c>
    </row>
    <row r="253" spans="1:60" x14ac:dyDescent="0.2">
      <c r="A253" s="22">
        <v>250</v>
      </c>
      <c r="B253">
        <v>8455387</v>
      </c>
      <c r="C253">
        <v>182</v>
      </c>
      <c r="D253">
        <v>437</v>
      </c>
      <c r="E253">
        <v>130</v>
      </c>
      <c r="F253">
        <v>198637</v>
      </c>
      <c r="G253">
        <v>3095</v>
      </c>
      <c r="H253" s="10">
        <v>2.7</v>
      </c>
      <c r="I253">
        <v>1.728</v>
      </c>
      <c r="J253">
        <v>2.2050000000000001</v>
      </c>
      <c r="K253" s="1">
        <v>1.411</v>
      </c>
      <c r="L253">
        <v>1.4059999999999999</v>
      </c>
      <c r="M253" s="22">
        <v>250</v>
      </c>
      <c r="N253">
        <v>8492510</v>
      </c>
      <c r="O253">
        <v>198</v>
      </c>
      <c r="P253">
        <v>495</v>
      </c>
      <c r="Q253">
        <v>136</v>
      </c>
      <c r="R253">
        <v>161438</v>
      </c>
      <c r="S253">
        <v>3028</v>
      </c>
      <c r="T253" s="10">
        <v>2.7</v>
      </c>
      <c r="U253">
        <v>1.728</v>
      </c>
      <c r="V253">
        <v>2.2050000000000001</v>
      </c>
      <c r="W253" s="1">
        <v>1.411</v>
      </c>
      <c r="X253">
        <v>1.419</v>
      </c>
      <c r="Y253" s="22">
        <v>250</v>
      </c>
      <c r="Z253">
        <v>8491693</v>
      </c>
      <c r="AA253">
        <v>197</v>
      </c>
      <c r="AB253">
        <v>435</v>
      </c>
      <c r="AC253">
        <v>135</v>
      </c>
      <c r="AD253">
        <v>162185</v>
      </c>
      <c r="AE253">
        <v>3034</v>
      </c>
      <c r="AF253" s="10">
        <v>2.7</v>
      </c>
      <c r="AG253">
        <v>1.728</v>
      </c>
      <c r="AH253">
        <v>2.2050000000000001</v>
      </c>
      <c r="AI253" s="1">
        <v>1.411</v>
      </c>
      <c r="AJ253">
        <v>1.399</v>
      </c>
      <c r="AK253" s="22">
        <v>250</v>
      </c>
      <c r="AL253">
        <v>8463745</v>
      </c>
      <c r="AM253">
        <v>207</v>
      </c>
      <c r="AN253">
        <v>404</v>
      </c>
      <c r="AO253">
        <v>142</v>
      </c>
      <c r="AP253">
        <v>190197</v>
      </c>
      <c r="AQ253">
        <v>2960</v>
      </c>
      <c r="AR253" s="10">
        <v>2.7</v>
      </c>
      <c r="AS253">
        <v>1.728</v>
      </c>
      <c r="AT253">
        <v>2.2050000000000001</v>
      </c>
      <c r="AU253" s="1">
        <v>1.411</v>
      </c>
      <c r="AV253">
        <v>1.3520000000000001</v>
      </c>
      <c r="AW253" s="22">
        <v>250</v>
      </c>
      <c r="AX253">
        <v>8499391</v>
      </c>
      <c r="AY253">
        <v>193</v>
      </c>
      <c r="AZ253">
        <v>489</v>
      </c>
      <c r="BA253">
        <v>133</v>
      </c>
      <c r="BB253">
        <v>154598</v>
      </c>
      <c r="BC253">
        <v>3050</v>
      </c>
      <c r="BD253" s="10">
        <v>2.7</v>
      </c>
      <c r="BE253">
        <v>1.728</v>
      </c>
      <c r="BF253">
        <v>2.2050000000000001</v>
      </c>
      <c r="BG253" s="1">
        <v>1.411</v>
      </c>
      <c r="BH253">
        <v>1.429</v>
      </c>
    </row>
    <row r="254" spans="1:60" x14ac:dyDescent="0.2">
      <c r="A254" s="22">
        <v>251</v>
      </c>
      <c r="B254">
        <v>8455193</v>
      </c>
      <c r="C254">
        <v>194</v>
      </c>
      <c r="D254">
        <v>476</v>
      </c>
      <c r="E254">
        <v>143</v>
      </c>
      <c r="F254">
        <v>198646</v>
      </c>
      <c r="G254">
        <v>3101</v>
      </c>
      <c r="H254" s="10">
        <v>2.7</v>
      </c>
      <c r="I254">
        <v>1.728</v>
      </c>
      <c r="J254">
        <v>2.2050000000000001</v>
      </c>
      <c r="K254" s="1">
        <v>1.411</v>
      </c>
      <c r="L254">
        <v>1.44</v>
      </c>
      <c r="M254" s="22">
        <v>251</v>
      </c>
      <c r="N254">
        <v>8492329</v>
      </c>
      <c r="O254">
        <v>181</v>
      </c>
      <c r="P254">
        <v>568</v>
      </c>
      <c r="Q254">
        <v>125</v>
      </c>
      <c r="R254">
        <v>161494</v>
      </c>
      <c r="S254">
        <v>3041</v>
      </c>
      <c r="T254" s="10">
        <v>2.7</v>
      </c>
      <c r="U254">
        <v>1.728</v>
      </c>
      <c r="V254">
        <v>2.2050000000000001</v>
      </c>
      <c r="W254" s="1">
        <v>1.411</v>
      </c>
      <c r="X254">
        <v>1.4610000000000001</v>
      </c>
      <c r="Y254" s="22">
        <v>251</v>
      </c>
      <c r="Z254">
        <v>8491476</v>
      </c>
      <c r="AA254">
        <v>217</v>
      </c>
      <c r="AB254">
        <v>483</v>
      </c>
      <c r="AC254">
        <v>149</v>
      </c>
      <c r="AD254">
        <v>162432</v>
      </c>
      <c r="AE254">
        <v>3050</v>
      </c>
      <c r="AF254" s="10">
        <v>2.7</v>
      </c>
      <c r="AG254">
        <v>1.728</v>
      </c>
      <c r="AH254">
        <v>2.2050000000000001</v>
      </c>
      <c r="AI254" s="1">
        <v>1.411</v>
      </c>
      <c r="AJ254">
        <v>1.419</v>
      </c>
      <c r="AK254" s="22">
        <v>251</v>
      </c>
      <c r="AL254">
        <v>8463593</v>
      </c>
      <c r="AM254">
        <v>152</v>
      </c>
      <c r="AN254">
        <v>503</v>
      </c>
      <c r="AO254">
        <v>108</v>
      </c>
      <c r="AP254">
        <v>190420</v>
      </c>
      <c r="AQ254">
        <v>2972</v>
      </c>
      <c r="AR254" s="10">
        <v>2.7</v>
      </c>
      <c r="AS254">
        <v>1.728</v>
      </c>
      <c r="AT254">
        <v>2.2050000000000001</v>
      </c>
      <c r="AU254" s="1">
        <v>1.411</v>
      </c>
      <c r="AV254">
        <v>1.401</v>
      </c>
      <c r="AW254" s="22">
        <v>251</v>
      </c>
      <c r="AX254">
        <v>8499165</v>
      </c>
      <c r="AY254">
        <v>226</v>
      </c>
      <c r="AZ254">
        <v>530</v>
      </c>
      <c r="BA254">
        <v>152</v>
      </c>
      <c r="BB254">
        <v>154572</v>
      </c>
      <c r="BC254">
        <v>3068</v>
      </c>
      <c r="BD254" s="10">
        <v>2.7</v>
      </c>
      <c r="BE254">
        <v>1.728</v>
      </c>
      <c r="BF254">
        <v>2.2050000000000001</v>
      </c>
      <c r="BG254" s="1">
        <v>1.411</v>
      </c>
      <c r="BH254">
        <v>1.452</v>
      </c>
    </row>
    <row r="255" spans="1:60" x14ac:dyDescent="0.2">
      <c r="A255" s="22">
        <v>252</v>
      </c>
      <c r="B255">
        <v>8454986</v>
      </c>
      <c r="C255">
        <v>207</v>
      </c>
      <c r="D255">
        <v>530</v>
      </c>
      <c r="E255">
        <v>140</v>
      </c>
      <c r="F255">
        <v>198964</v>
      </c>
      <c r="G255">
        <v>3116</v>
      </c>
      <c r="H255" s="10">
        <v>2.7</v>
      </c>
      <c r="I255">
        <v>1.728</v>
      </c>
      <c r="J255">
        <v>2.2050000000000001</v>
      </c>
      <c r="K255" s="1">
        <v>1.411</v>
      </c>
      <c r="L255">
        <v>1.4550000000000001</v>
      </c>
      <c r="M255" s="22">
        <v>252</v>
      </c>
      <c r="N255">
        <v>8492050</v>
      </c>
      <c r="O255">
        <v>279</v>
      </c>
      <c r="P255">
        <v>561</v>
      </c>
      <c r="Q255">
        <v>188</v>
      </c>
      <c r="R255">
        <v>161709</v>
      </c>
      <c r="S255">
        <v>3062</v>
      </c>
      <c r="T255" s="10">
        <v>2.7</v>
      </c>
      <c r="U255">
        <v>1.728</v>
      </c>
      <c r="V255">
        <v>2.2050000000000001</v>
      </c>
      <c r="W255" s="1">
        <v>1.411</v>
      </c>
      <c r="X255">
        <v>1.5009999999999999</v>
      </c>
      <c r="Y255" s="22">
        <v>252</v>
      </c>
      <c r="Z255">
        <v>8491272</v>
      </c>
      <c r="AA255">
        <v>204</v>
      </c>
      <c r="AB255">
        <v>557</v>
      </c>
      <c r="AC255">
        <v>143</v>
      </c>
      <c r="AD255">
        <v>162572</v>
      </c>
      <c r="AE255">
        <v>3058</v>
      </c>
      <c r="AF255" s="10">
        <v>2.7</v>
      </c>
      <c r="AG255">
        <v>1.728</v>
      </c>
      <c r="AH255">
        <v>2.2050000000000001</v>
      </c>
      <c r="AI255" s="1">
        <v>1.411</v>
      </c>
      <c r="AJ255">
        <v>1.4770000000000001</v>
      </c>
      <c r="AK255" s="22">
        <v>252</v>
      </c>
      <c r="AL255">
        <v>8463402</v>
      </c>
      <c r="AM255">
        <v>191</v>
      </c>
      <c r="AN255">
        <v>520</v>
      </c>
      <c r="AO255">
        <v>135</v>
      </c>
      <c r="AP255">
        <v>190463</v>
      </c>
      <c r="AQ255">
        <v>2983</v>
      </c>
      <c r="AR255" s="10">
        <v>2.7</v>
      </c>
      <c r="AS255">
        <v>1.728</v>
      </c>
      <c r="AT255">
        <v>2.2050000000000001</v>
      </c>
      <c r="AU255" s="1">
        <v>1.411</v>
      </c>
      <c r="AV255">
        <v>1.4470000000000001</v>
      </c>
      <c r="AW255" s="22">
        <v>252</v>
      </c>
      <c r="AX255">
        <v>8498933</v>
      </c>
      <c r="AY255">
        <v>232</v>
      </c>
      <c r="AZ255">
        <v>598</v>
      </c>
      <c r="BA255">
        <v>158</v>
      </c>
      <c r="BB255">
        <v>154867</v>
      </c>
      <c r="BC255">
        <v>3084</v>
      </c>
      <c r="BD255" s="10">
        <v>2.7</v>
      </c>
      <c r="BE255">
        <v>1.728</v>
      </c>
      <c r="BF255">
        <v>2.2050000000000001</v>
      </c>
      <c r="BG255" s="1">
        <v>1.411</v>
      </c>
      <c r="BH255">
        <v>1.4790000000000001</v>
      </c>
    </row>
    <row r="256" spans="1:60" x14ac:dyDescent="0.2">
      <c r="A256" s="22">
        <v>253</v>
      </c>
      <c r="B256">
        <v>8454764</v>
      </c>
      <c r="C256">
        <v>222</v>
      </c>
      <c r="D256">
        <v>580</v>
      </c>
      <c r="E256">
        <v>157</v>
      </c>
      <c r="F256">
        <v>198918</v>
      </c>
      <c r="G256">
        <v>3133</v>
      </c>
      <c r="H256" s="10">
        <v>2.7</v>
      </c>
      <c r="I256">
        <v>1.728</v>
      </c>
      <c r="J256">
        <v>2.2050000000000001</v>
      </c>
      <c r="K256" s="1">
        <v>1.411</v>
      </c>
      <c r="L256">
        <v>1.4350000000000001</v>
      </c>
      <c r="M256" s="22">
        <v>253</v>
      </c>
      <c r="N256">
        <v>8491821</v>
      </c>
      <c r="O256">
        <v>229</v>
      </c>
      <c r="P256">
        <v>671</v>
      </c>
      <c r="Q256">
        <v>169</v>
      </c>
      <c r="R256">
        <v>161798</v>
      </c>
      <c r="S256">
        <v>3070</v>
      </c>
      <c r="T256" s="10">
        <v>2.7</v>
      </c>
      <c r="U256">
        <v>1.728</v>
      </c>
      <c r="V256">
        <v>2.2050000000000001</v>
      </c>
      <c r="W256" s="1">
        <v>1.411</v>
      </c>
      <c r="X256">
        <v>1.4810000000000001</v>
      </c>
      <c r="Y256" s="22">
        <v>253</v>
      </c>
      <c r="Z256">
        <v>8491062</v>
      </c>
      <c r="AA256">
        <v>210</v>
      </c>
      <c r="AB256">
        <v>613</v>
      </c>
      <c r="AC256">
        <v>148</v>
      </c>
      <c r="AD256">
        <v>162670</v>
      </c>
      <c r="AE256">
        <v>3075</v>
      </c>
      <c r="AF256" s="10">
        <v>2.7</v>
      </c>
      <c r="AG256">
        <v>1.728</v>
      </c>
      <c r="AH256">
        <v>2.2050000000000001</v>
      </c>
      <c r="AI256" s="1">
        <v>1.411</v>
      </c>
      <c r="AJ256">
        <v>1.4690000000000001</v>
      </c>
      <c r="AK256" s="22">
        <v>253</v>
      </c>
      <c r="AL256">
        <v>8463140</v>
      </c>
      <c r="AM256">
        <v>262</v>
      </c>
      <c r="AN256">
        <v>530</v>
      </c>
      <c r="AO256">
        <v>181</v>
      </c>
      <c r="AP256">
        <v>190664</v>
      </c>
      <c r="AQ256">
        <v>2996</v>
      </c>
      <c r="AR256" s="10">
        <v>2.7</v>
      </c>
      <c r="AS256">
        <v>1.728</v>
      </c>
      <c r="AT256">
        <v>2.2050000000000001</v>
      </c>
      <c r="AU256" s="1">
        <v>1.411</v>
      </c>
      <c r="AV256">
        <v>1.4359999999999999</v>
      </c>
      <c r="AW256" s="22">
        <v>253</v>
      </c>
      <c r="AX256">
        <v>8498683</v>
      </c>
      <c r="AY256">
        <v>250</v>
      </c>
      <c r="AZ256">
        <v>657</v>
      </c>
      <c r="BA256">
        <v>173</v>
      </c>
      <c r="BB256">
        <v>155000</v>
      </c>
      <c r="BC256">
        <v>3098</v>
      </c>
      <c r="BD256" s="10">
        <v>2.7</v>
      </c>
      <c r="BE256">
        <v>1.728</v>
      </c>
      <c r="BF256">
        <v>2.2050000000000001</v>
      </c>
      <c r="BG256" s="1">
        <v>1.411</v>
      </c>
      <c r="BH256">
        <v>1.476</v>
      </c>
    </row>
    <row r="257" spans="1:60" x14ac:dyDescent="0.2">
      <c r="A257" s="22">
        <v>254</v>
      </c>
      <c r="B257">
        <v>8454533</v>
      </c>
      <c r="C257">
        <v>231</v>
      </c>
      <c r="D257">
        <v>636</v>
      </c>
      <c r="E257">
        <v>166</v>
      </c>
      <c r="F257">
        <v>199211</v>
      </c>
      <c r="G257">
        <v>3147</v>
      </c>
      <c r="H257" s="10">
        <v>2.7</v>
      </c>
      <c r="I257">
        <v>1.728</v>
      </c>
      <c r="J257">
        <v>2.2050000000000001</v>
      </c>
      <c r="K257" s="1">
        <v>1.411</v>
      </c>
      <c r="L257">
        <v>1.4470000000000001</v>
      </c>
      <c r="M257" s="22">
        <v>254</v>
      </c>
      <c r="N257">
        <v>8491521</v>
      </c>
      <c r="O257">
        <v>300</v>
      </c>
      <c r="P257">
        <v>691</v>
      </c>
      <c r="Q257">
        <v>209</v>
      </c>
      <c r="R257">
        <v>162108</v>
      </c>
      <c r="S257">
        <v>3091</v>
      </c>
      <c r="T257" s="10">
        <v>2.7</v>
      </c>
      <c r="U257">
        <v>1.728</v>
      </c>
      <c r="V257">
        <v>2.2050000000000001</v>
      </c>
      <c r="W257" s="1">
        <v>1.411</v>
      </c>
      <c r="X257">
        <v>1.474</v>
      </c>
      <c r="Y257" s="22">
        <v>254</v>
      </c>
      <c r="Z257">
        <v>8490800</v>
      </c>
      <c r="AA257">
        <v>262</v>
      </c>
      <c r="AB257">
        <v>641</v>
      </c>
      <c r="AC257">
        <v>182</v>
      </c>
      <c r="AD257">
        <v>162987</v>
      </c>
      <c r="AE257">
        <v>3093</v>
      </c>
      <c r="AF257" s="10">
        <v>2.7</v>
      </c>
      <c r="AG257">
        <v>1.728</v>
      </c>
      <c r="AH257">
        <v>2.2050000000000001</v>
      </c>
      <c r="AI257" s="1">
        <v>1.411</v>
      </c>
      <c r="AJ257">
        <v>1.4610000000000001</v>
      </c>
      <c r="AK257" s="22">
        <v>254</v>
      </c>
      <c r="AL257">
        <v>8462893</v>
      </c>
      <c r="AM257">
        <v>247</v>
      </c>
      <c r="AN257">
        <v>620</v>
      </c>
      <c r="AO257">
        <v>172</v>
      </c>
      <c r="AP257">
        <v>190797</v>
      </c>
      <c r="AQ257">
        <v>3008</v>
      </c>
      <c r="AR257" s="10">
        <v>2.7</v>
      </c>
      <c r="AS257">
        <v>1.728</v>
      </c>
      <c r="AT257">
        <v>2.2050000000000001</v>
      </c>
      <c r="AU257" s="1">
        <v>1.411</v>
      </c>
      <c r="AV257">
        <v>1.4330000000000001</v>
      </c>
      <c r="AW257" s="22">
        <v>254</v>
      </c>
      <c r="AX257">
        <v>8498399</v>
      </c>
      <c r="AY257">
        <v>284</v>
      </c>
      <c r="AZ257">
        <v>700</v>
      </c>
      <c r="BA257">
        <v>207</v>
      </c>
      <c r="BB257">
        <v>155225</v>
      </c>
      <c r="BC257">
        <v>3108</v>
      </c>
      <c r="BD257" s="10">
        <v>2.7</v>
      </c>
      <c r="BE257">
        <v>1.728</v>
      </c>
      <c r="BF257">
        <v>2.2050000000000001</v>
      </c>
      <c r="BG257" s="1">
        <v>1.411</v>
      </c>
      <c r="BH257">
        <v>1.47</v>
      </c>
    </row>
    <row r="258" spans="1:60" x14ac:dyDescent="0.2">
      <c r="A258" s="22">
        <v>255</v>
      </c>
      <c r="B258">
        <v>8454230</v>
      </c>
      <c r="C258">
        <v>303</v>
      </c>
      <c r="D258">
        <v>655</v>
      </c>
      <c r="E258">
        <v>212</v>
      </c>
      <c r="F258">
        <v>199351</v>
      </c>
      <c r="G258">
        <v>3160</v>
      </c>
      <c r="H258" s="10">
        <v>2.7</v>
      </c>
      <c r="I258">
        <v>1.728</v>
      </c>
      <c r="J258">
        <v>2.2050000000000001</v>
      </c>
      <c r="K258" s="1">
        <v>1.411</v>
      </c>
      <c r="L258">
        <v>1.4350000000000001</v>
      </c>
      <c r="M258" s="22">
        <v>255</v>
      </c>
      <c r="N258">
        <v>8491212</v>
      </c>
      <c r="O258">
        <v>309</v>
      </c>
      <c r="P258">
        <v>779</v>
      </c>
      <c r="Q258">
        <v>212</v>
      </c>
      <c r="R258">
        <v>162190</v>
      </c>
      <c r="S258">
        <v>3113</v>
      </c>
      <c r="T258" s="10">
        <v>2.7</v>
      </c>
      <c r="U258">
        <v>1.728</v>
      </c>
      <c r="V258">
        <v>2.2050000000000001</v>
      </c>
      <c r="W258" s="1">
        <v>1.411</v>
      </c>
      <c r="X258">
        <v>1.444</v>
      </c>
      <c r="Y258" s="22">
        <v>255</v>
      </c>
      <c r="Z258">
        <v>8490479</v>
      </c>
      <c r="AA258">
        <v>321</v>
      </c>
      <c r="AB258">
        <v>676</v>
      </c>
      <c r="AC258">
        <v>227</v>
      </c>
      <c r="AD258">
        <v>162957</v>
      </c>
      <c r="AE258">
        <v>3105</v>
      </c>
      <c r="AF258" s="10">
        <v>2.7</v>
      </c>
      <c r="AG258">
        <v>1.728</v>
      </c>
      <c r="AH258">
        <v>2.2050000000000001</v>
      </c>
      <c r="AI258" s="1">
        <v>1.411</v>
      </c>
      <c r="AJ258">
        <v>1.444</v>
      </c>
      <c r="AK258" s="22">
        <v>255</v>
      </c>
      <c r="AL258">
        <v>8462630</v>
      </c>
      <c r="AM258">
        <v>263</v>
      </c>
      <c r="AN258">
        <v>686</v>
      </c>
      <c r="AO258">
        <v>181</v>
      </c>
      <c r="AP258">
        <v>191002</v>
      </c>
      <c r="AQ258">
        <v>3023</v>
      </c>
      <c r="AR258" s="10">
        <v>2.7</v>
      </c>
      <c r="AS258">
        <v>1.728</v>
      </c>
      <c r="AT258">
        <v>2.2050000000000001</v>
      </c>
      <c r="AU258" s="1">
        <v>1.411</v>
      </c>
      <c r="AV258">
        <v>1.4350000000000001</v>
      </c>
      <c r="AW258" s="22">
        <v>255</v>
      </c>
      <c r="AX258">
        <v>8498054</v>
      </c>
      <c r="AY258">
        <v>345</v>
      </c>
      <c r="AZ258">
        <v>748</v>
      </c>
      <c r="BA258">
        <v>236</v>
      </c>
      <c r="BB258">
        <v>155463</v>
      </c>
      <c r="BC258">
        <v>3124</v>
      </c>
      <c r="BD258" s="10">
        <v>2.7</v>
      </c>
      <c r="BE258">
        <v>1.728</v>
      </c>
      <c r="BF258">
        <v>2.2050000000000001</v>
      </c>
      <c r="BG258" s="1">
        <v>1.411</v>
      </c>
      <c r="BH258">
        <v>1.466</v>
      </c>
    </row>
    <row r="259" spans="1:60" x14ac:dyDescent="0.2">
      <c r="A259" s="22">
        <v>256</v>
      </c>
      <c r="B259">
        <v>8453940</v>
      </c>
      <c r="C259">
        <v>290</v>
      </c>
      <c r="D259">
        <v>759</v>
      </c>
      <c r="E259">
        <v>199</v>
      </c>
      <c r="F259">
        <v>199685</v>
      </c>
      <c r="G259">
        <v>3178</v>
      </c>
      <c r="H259" s="10">
        <v>2.7</v>
      </c>
      <c r="I259">
        <v>1.728</v>
      </c>
      <c r="J259">
        <v>2.2050000000000001</v>
      </c>
      <c r="K259" s="1">
        <v>1.411</v>
      </c>
      <c r="L259">
        <v>1.4159999999999999</v>
      </c>
      <c r="M259" s="22">
        <v>256</v>
      </c>
      <c r="N259">
        <v>8490867</v>
      </c>
      <c r="O259">
        <v>345</v>
      </c>
      <c r="P259">
        <v>851</v>
      </c>
      <c r="Q259">
        <v>237</v>
      </c>
      <c r="R259">
        <v>162516</v>
      </c>
      <c r="S259">
        <v>3132</v>
      </c>
      <c r="T259" s="10">
        <v>2.7</v>
      </c>
      <c r="U259">
        <v>1.728</v>
      </c>
      <c r="V259">
        <v>2.2050000000000001</v>
      </c>
      <c r="W259" s="1">
        <v>1.411</v>
      </c>
      <c r="X259">
        <v>1.4379999999999999</v>
      </c>
      <c r="Y259" s="22">
        <v>256</v>
      </c>
      <c r="Z259">
        <v>8490168</v>
      </c>
      <c r="AA259">
        <v>311</v>
      </c>
      <c r="AB259">
        <v>784</v>
      </c>
      <c r="AC259">
        <v>213</v>
      </c>
      <c r="AD259">
        <v>163331</v>
      </c>
      <c r="AE259">
        <v>3125</v>
      </c>
      <c r="AF259" s="10">
        <v>2.7</v>
      </c>
      <c r="AG259">
        <v>1.728</v>
      </c>
      <c r="AH259">
        <v>2.2050000000000001</v>
      </c>
      <c r="AI259" s="1">
        <v>1.411</v>
      </c>
      <c r="AJ259">
        <v>1.4379999999999999</v>
      </c>
      <c r="AK259" s="22">
        <v>256</v>
      </c>
      <c r="AL259">
        <v>8462361</v>
      </c>
      <c r="AM259">
        <v>269</v>
      </c>
      <c r="AN259">
        <v>762</v>
      </c>
      <c r="AO259">
        <v>187</v>
      </c>
      <c r="AP259">
        <v>191271</v>
      </c>
      <c r="AQ259">
        <v>3037</v>
      </c>
      <c r="AR259" s="10">
        <v>2.7</v>
      </c>
      <c r="AS259">
        <v>1.728</v>
      </c>
      <c r="AT259">
        <v>2.2050000000000001</v>
      </c>
      <c r="AU259" s="1">
        <v>1.411</v>
      </c>
      <c r="AV259">
        <v>1.4350000000000001</v>
      </c>
      <c r="AW259" s="22">
        <v>256</v>
      </c>
      <c r="AX259">
        <v>8497748</v>
      </c>
      <c r="AY259">
        <v>306</v>
      </c>
      <c r="AZ259">
        <v>874</v>
      </c>
      <c r="BA259">
        <v>219</v>
      </c>
      <c r="BB259">
        <v>155488</v>
      </c>
      <c r="BC259">
        <v>3137</v>
      </c>
      <c r="BD259" s="10">
        <v>2.7</v>
      </c>
      <c r="BE259">
        <v>1.728</v>
      </c>
      <c r="BF259">
        <v>2.2050000000000001</v>
      </c>
      <c r="BG259" s="1">
        <v>1.411</v>
      </c>
      <c r="BH259">
        <v>1.4379999999999999</v>
      </c>
    </row>
    <row r="260" spans="1:60" x14ac:dyDescent="0.2">
      <c r="A260" s="22">
        <v>257</v>
      </c>
      <c r="B260">
        <v>8453617</v>
      </c>
      <c r="C260">
        <v>323</v>
      </c>
      <c r="D260">
        <v>824</v>
      </c>
      <c r="E260">
        <v>225</v>
      </c>
      <c r="F260">
        <v>199898</v>
      </c>
      <c r="G260">
        <v>3192</v>
      </c>
      <c r="H260" s="10">
        <v>2.7</v>
      </c>
      <c r="I260">
        <v>1.728</v>
      </c>
      <c r="J260">
        <v>2.2050000000000001</v>
      </c>
      <c r="K260" s="1">
        <v>1.411</v>
      </c>
      <c r="L260">
        <v>1.4119999999999999</v>
      </c>
      <c r="M260" s="22">
        <v>257</v>
      </c>
      <c r="N260">
        <v>8490497</v>
      </c>
      <c r="O260">
        <v>370</v>
      </c>
      <c r="P260">
        <v>939</v>
      </c>
      <c r="Q260">
        <v>257</v>
      </c>
      <c r="R260">
        <v>162750</v>
      </c>
      <c r="S260">
        <v>3148</v>
      </c>
      <c r="T260" s="10">
        <v>2.7</v>
      </c>
      <c r="U260">
        <v>1.728</v>
      </c>
      <c r="V260">
        <v>2.2050000000000001</v>
      </c>
      <c r="W260" s="1">
        <v>1.411</v>
      </c>
      <c r="X260">
        <v>1.44</v>
      </c>
      <c r="Y260" s="22">
        <v>257</v>
      </c>
      <c r="Z260">
        <v>8489850</v>
      </c>
      <c r="AA260">
        <v>318</v>
      </c>
      <c r="AB260">
        <v>875</v>
      </c>
      <c r="AC260">
        <v>220</v>
      </c>
      <c r="AD260">
        <v>163707</v>
      </c>
      <c r="AE260">
        <v>3141</v>
      </c>
      <c r="AF260" s="10">
        <v>2.7</v>
      </c>
      <c r="AG260">
        <v>1.728</v>
      </c>
      <c r="AH260">
        <v>2.2050000000000001</v>
      </c>
      <c r="AI260" s="1">
        <v>1.411</v>
      </c>
      <c r="AJ260">
        <v>1.4339999999999999</v>
      </c>
      <c r="AK260" s="22">
        <v>257</v>
      </c>
      <c r="AL260">
        <v>8462023</v>
      </c>
      <c r="AM260">
        <v>338</v>
      </c>
      <c r="AN260">
        <v>790</v>
      </c>
      <c r="AO260">
        <v>241</v>
      </c>
      <c r="AP260">
        <v>191338</v>
      </c>
      <c r="AQ260">
        <v>3046</v>
      </c>
      <c r="AR260" s="10">
        <v>2.7</v>
      </c>
      <c r="AS260">
        <v>1.728</v>
      </c>
      <c r="AT260">
        <v>2.2050000000000001</v>
      </c>
      <c r="AU260" s="1">
        <v>1.411</v>
      </c>
      <c r="AV260">
        <v>1.4390000000000001</v>
      </c>
      <c r="AW260" s="22">
        <v>257</v>
      </c>
      <c r="AX260">
        <v>8497385</v>
      </c>
      <c r="AY260">
        <v>363</v>
      </c>
      <c r="AZ260">
        <v>928</v>
      </c>
      <c r="BA260">
        <v>252</v>
      </c>
      <c r="BB260">
        <v>155980</v>
      </c>
      <c r="BC260">
        <v>3153</v>
      </c>
      <c r="BD260" s="10">
        <v>2.7</v>
      </c>
      <c r="BE260">
        <v>1.728</v>
      </c>
      <c r="BF260">
        <v>2.2050000000000001</v>
      </c>
      <c r="BG260" s="1">
        <v>1.411</v>
      </c>
      <c r="BH260">
        <v>1.4450000000000001</v>
      </c>
    </row>
    <row r="261" spans="1:60" x14ac:dyDescent="0.2">
      <c r="A261" s="22">
        <v>258</v>
      </c>
      <c r="B261">
        <v>8453288</v>
      </c>
      <c r="C261">
        <v>329</v>
      </c>
      <c r="D261">
        <v>911</v>
      </c>
      <c r="E261">
        <v>236</v>
      </c>
      <c r="F261">
        <v>199903</v>
      </c>
      <c r="G261">
        <v>3206</v>
      </c>
      <c r="H261" s="10">
        <v>2.7</v>
      </c>
      <c r="I261">
        <v>1.728</v>
      </c>
      <c r="J261">
        <v>2.2050000000000001</v>
      </c>
      <c r="K261" s="1">
        <v>1.411</v>
      </c>
      <c r="L261">
        <v>1.423</v>
      </c>
      <c r="M261" s="22">
        <v>258</v>
      </c>
      <c r="N261">
        <v>8490093</v>
      </c>
      <c r="O261">
        <v>404</v>
      </c>
      <c r="P261">
        <v>1022</v>
      </c>
      <c r="Q261">
        <v>287</v>
      </c>
      <c r="R261">
        <v>163035</v>
      </c>
      <c r="S261">
        <v>3161</v>
      </c>
      <c r="T261" s="10">
        <v>2.7</v>
      </c>
      <c r="U261">
        <v>1.728</v>
      </c>
      <c r="V261">
        <v>2.2050000000000001</v>
      </c>
      <c r="W261" s="1">
        <v>1.411</v>
      </c>
      <c r="X261">
        <v>1.4410000000000001</v>
      </c>
      <c r="Y261" s="22">
        <v>258</v>
      </c>
      <c r="Z261">
        <v>8489482</v>
      </c>
      <c r="AA261">
        <v>368</v>
      </c>
      <c r="AB261">
        <v>929</v>
      </c>
      <c r="AC261">
        <v>264</v>
      </c>
      <c r="AD261">
        <v>163586</v>
      </c>
      <c r="AE261">
        <v>3155</v>
      </c>
      <c r="AF261" s="10">
        <v>2.7</v>
      </c>
      <c r="AG261">
        <v>1.728</v>
      </c>
      <c r="AH261">
        <v>2.2050000000000001</v>
      </c>
      <c r="AI261" s="1">
        <v>1.411</v>
      </c>
      <c r="AJ261">
        <v>1.4359999999999999</v>
      </c>
      <c r="AK261" s="22">
        <v>258</v>
      </c>
      <c r="AL261">
        <v>8461641</v>
      </c>
      <c r="AM261">
        <v>382</v>
      </c>
      <c r="AN261">
        <v>864</v>
      </c>
      <c r="AO261">
        <v>264</v>
      </c>
      <c r="AP261">
        <v>191614</v>
      </c>
      <c r="AQ261">
        <v>3066</v>
      </c>
      <c r="AR261" s="10">
        <v>2.7</v>
      </c>
      <c r="AS261">
        <v>1.728</v>
      </c>
      <c r="AT261">
        <v>2.2050000000000001</v>
      </c>
      <c r="AU261" s="1">
        <v>1.411</v>
      </c>
      <c r="AV261">
        <v>1.4359999999999999</v>
      </c>
      <c r="AW261" s="22">
        <v>258</v>
      </c>
      <c r="AX261">
        <v>8496985</v>
      </c>
      <c r="AY261">
        <v>400</v>
      </c>
      <c r="AZ261">
        <v>1006</v>
      </c>
      <c r="BA261">
        <v>285</v>
      </c>
      <c r="BB261">
        <v>156117</v>
      </c>
      <c r="BC261">
        <v>3166</v>
      </c>
      <c r="BD261" s="10">
        <v>2.7</v>
      </c>
      <c r="BE261">
        <v>1.728</v>
      </c>
      <c r="BF261">
        <v>2.2050000000000001</v>
      </c>
      <c r="BG261" s="1">
        <v>1.411</v>
      </c>
      <c r="BH261">
        <v>1.4350000000000001</v>
      </c>
    </row>
    <row r="262" spans="1:60" x14ac:dyDescent="0.2">
      <c r="A262" s="22">
        <v>259</v>
      </c>
      <c r="B262">
        <v>8452883</v>
      </c>
      <c r="C262">
        <v>405</v>
      </c>
      <c r="D262">
        <v>957</v>
      </c>
      <c r="E262">
        <v>283</v>
      </c>
      <c r="F262">
        <v>200285</v>
      </c>
      <c r="G262">
        <v>3217</v>
      </c>
      <c r="H262" s="10">
        <v>2.7</v>
      </c>
      <c r="I262">
        <v>1.728</v>
      </c>
      <c r="J262">
        <v>2.2050000000000001</v>
      </c>
      <c r="K262" s="1">
        <v>1.411</v>
      </c>
      <c r="L262">
        <v>1.4339999999999999</v>
      </c>
      <c r="M262" s="22">
        <v>259</v>
      </c>
      <c r="N262">
        <v>8489635</v>
      </c>
      <c r="O262">
        <v>458</v>
      </c>
      <c r="P262">
        <v>1104</v>
      </c>
      <c r="Q262">
        <v>322</v>
      </c>
      <c r="R262">
        <v>163566</v>
      </c>
      <c r="S262">
        <v>3176</v>
      </c>
      <c r="T262" s="10">
        <v>2.7</v>
      </c>
      <c r="U262">
        <v>1.728</v>
      </c>
      <c r="V262">
        <v>2.2050000000000001</v>
      </c>
      <c r="W262" s="1">
        <v>1.411</v>
      </c>
      <c r="X262">
        <v>1.44</v>
      </c>
      <c r="Y262" s="22">
        <v>259</v>
      </c>
      <c r="Z262">
        <v>8489021</v>
      </c>
      <c r="AA262">
        <v>461</v>
      </c>
      <c r="AB262">
        <v>973</v>
      </c>
      <c r="AC262">
        <v>324</v>
      </c>
      <c r="AD262">
        <v>164049</v>
      </c>
      <c r="AE262">
        <v>3171</v>
      </c>
      <c r="AF262" s="10">
        <v>2.7</v>
      </c>
      <c r="AG262">
        <v>1.728</v>
      </c>
      <c r="AH262">
        <v>2.2050000000000001</v>
      </c>
      <c r="AI262" s="1">
        <v>1.411</v>
      </c>
      <c r="AJ262">
        <v>1.4350000000000001</v>
      </c>
      <c r="AK262" s="22">
        <v>259</v>
      </c>
      <c r="AL262">
        <v>8461264</v>
      </c>
      <c r="AM262">
        <v>377</v>
      </c>
      <c r="AN262">
        <v>981</v>
      </c>
      <c r="AO262">
        <v>265</v>
      </c>
      <c r="AP262">
        <v>191935</v>
      </c>
      <c r="AQ262">
        <v>3082</v>
      </c>
      <c r="AR262" s="10">
        <v>2.7</v>
      </c>
      <c r="AS262">
        <v>1.728</v>
      </c>
      <c r="AT262">
        <v>2.2050000000000001</v>
      </c>
      <c r="AU262" s="1">
        <v>1.411</v>
      </c>
      <c r="AV262">
        <v>1.431</v>
      </c>
      <c r="AW262" s="22">
        <v>259</v>
      </c>
      <c r="AX262">
        <v>8496531</v>
      </c>
      <c r="AY262">
        <v>454</v>
      </c>
      <c r="AZ262">
        <v>1083</v>
      </c>
      <c r="BA262">
        <v>323</v>
      </c>
      <c r="BB262">
        <v>156524</v>
      </c>
      <c r="BC262">
        <v>3184</v>
      </c>
      <c r="BD262" s="10">
        <v>2.7</v>
      </c>
      <c r="BE262">
        <v>1.728</v>
      </c>
      <c r="BF262">
        <v>2.2050000000000001</v>
      </c>
      <c r="BG262" s="1">
        <v>1.411</v>
      </c>
      <c r="BH262">
        <v>1.43</v>
      </c>
    </row>
    <row r="263" spans="1:60" x14ac:dyDescent="0.2">
      <c r="A263" s="22">
        <v>260</v>
      </c>
      <c r="B263">
        <v>8452460</v>
      </c>
      <c r="C263">
        <v>423</v>
      </c>
      <c r="D263">
        <v>1059</v>
      </c>
      <c r="E263">
        <v>303</v>
      </c>
      <c r="F263">
        <v>200612</v>
      </c>
      <c r="G263">
        <v>3234</v>
      </c>
      <c r="H263" s="10">
        <v>2.7</v>
      </c>
      <c r="I263">
        <v>1.7010000000000001</v>
      </c>
      <c r="J263">
        <v>2.2050000000000001</v>
      </c>
      <c r="K263" s="1">
        <v>1.389</v>
      </c>
      <c r="L263">
        <v>1.421</v>
      </c>
      <c r="M263" s="22">
        <v>260</v>
      </c>
      <c r="N263">
        <v>8489181</v>
      </c>
      <c r="O263">
        <v>454</v>
      </c>
      <c r="P263">
        <v>1232</v>
      </c>
      <c r="Q263">
        <v>330</v>
      </c>
      <c r="R263">
        <v>163456</v>
      </c>
      <c r="S263">
        <v>3187</v>
      </c>
      <c r="T263" s="10">
        <v>2.7</v>
      </c>
      <c r="U263">
        <v>1.7010000000000001</v>
      </c>
      <c r="V263">
        <v>2.2050000000000001</v>
      </c>
      <c r="W263" s="1">
        <v>1.389</v>
      </c>
      <c r="X263">
        <v>1.427</v>
      </c>
      <c r="Y263" s="22">
        <v>260</v>
      </c>
      <c r="Z263">
        <v>8488618</v>
      </c>
      <c r="AA263">
        <v>403</v>
      </c>
      <c r="AB263">
        <v>1146</v>
      </c>
      <c r="AC263">
        <v>288</v>
      </c>
      <c r="AD263">
        <v>164391</v>
      </c>
      <c r="AE263">
        <v>3183</v>
      </c>
      <c r="AF263" s="10">
        <v>2.7</v>
      </c>
      <c r="AG263">
        <v>1.7010000000000001</v>
      </c>
      <c r="AH263">
        <v>2.2050000000000001</v>
      </c>
      <c r="AI263" s="1">
        <v>1.389</v>
      </c>
      <c r="AJ263">
        <v>1.427</v>
      </c>
      <c r="AK263" s="22">
        <v>260</v>
      </c>
      <c r="AL263">
        <v>8460849</v>
      </c>
      <c r="AM263">
        <v>415</v>
      </c>
      <c r="AN263">
        <v>1061</v>
      </c>
      <c r="AO263">
        <v>297</v>
      </c>
      <c r="AP263">
        <v>192252</v>
      </c>
      <c r="AQ263">
        <v>3098</v>
      </c>
      <c r="AR263" s="10">
        <v>2.7</v>
      </c>
      <c r="AS263">
        <v>1.7010000000000001</v>
      </c>
      <c r="AT263">
        <v>2.2050000000000001</v>
      </c>
      <c r="AU263" s="1">
        <v>1.389</v>
      </c>
      <c r="AV263">
        <v>1.4359999999999999</v>
      </c>
      <c r="AW263" s="22">
        <v>260</v>
      </c>
      <c r="AX263">
        <v>8496083</v>
      </c>
      <c r="AY263">
        <v>448</v>
      </c>
      <c r="AZ263">
        <v>1220</v>
      </c>
      <c r="BA263">
        <v>317</v>
      </c>
      <c r="BB263">
        <v>156727</v>
      </c>
      <c r="BC263">
        <v>3199</v>
      </c>
      <c r="BD263" s="10">
        <v>2.7</v>
      </c>
      <c r="BE263">
        <v>1.7010000000000001</v>
      </c>
      <c r="BF263">
        <v>2.2050000000000001</v>
      </c>
      <c r="BG263" s="1">
        <v>1.389</v>
      </c>
      <c r="BH263">
        <v>1.42</v>
      </c>
    </row>
    <row r="264" spans="1:60" x14ac:dyDescent="0.2">
      <c r="A264" s="22">
        <v>261</v>
      </c>
      <c r="B264">
        <v>8452010</v>
      </c>
      <c r="C264">
        <v>450</v>
      </c>
      <c r="D264">
        <v>1159</v>
      </c>
      <c r="E264">
        <v>323</v>
      </c>
      <c r="F264">
        <v>200882</v>
      </c>
      <c r="G264">
        <v>3244</v>
      </c>
      <c r="H264" s="10">
        <v>2.7</v>
      </c>
      <c r="I264">
        <v>1.7010000000000001</v>
      </c>
      <c r="J264">
        <v>2.2050000000000001</v>
      </c>
      <c r="K264" s="1">
        <v>1.389</v>
      </c>
      <c r="L264">
        <v>1.4239999999999999</v>
      </c>
      <c r="M264" s="22">
        <v>261</v>
      </c>
      <c r="N264">
        <v>8488659</v>
      </c>
      <c r="O264">
        <v>522</v>
      </c>
      <c r="P264">
        <v>1314</v>
      </c>
      <c r="Q264">
        <v>372</v>
      </c>
      <c r="R264">
        <v>164184</v>
      </c>
      <c r="S264">
        <v>3203</v>
      </c>
      <c r="T264" s="10">
        <v>2.7</v>
      </c>
      <c r="U264">
        <v>1.7010000000000001</v>
      </c>
      <c r="V264">
        <v>2.2050000000000001</v>
      </c>
      <c r="W264" s="1">
        <v>1.389</v>
      </c>
      <c r="X264">
        <v>1.4339999999999999</v>
      </c>
      <c r="Y264" s="22">
        <v>261</v>
      </c>
      <c r="Z264">
        <v>8488169</v>
      </c>
      <c r="AA264">
        <v>449</v>
      </c>
      <c r="AB264">
        <v>1225</v>
      </c>
      <c r="AC264">
        <v>324</v>
      </c>
      <c r="AD264">
        <v>165015</v>
      </c>
      <c r="AE264">
        <v>3190</v>
      </c>
      <c r="AF264" s="10">
        <v>2.7</v>
      </c>
      <c r="AG264">
        <v>1.7010000000000001</v>
      </c>
      <c r="AH264">
        <v>2.2050000000000001</v>
      </c>
      <c r="AI264" s="1">
        <v>1.389</v>
      </c>
      <c r="AJ264">
        <v>1.427</v>
      </c>
      <c r="AK264" s="22">
        <v>261</v>
      </c>
      <c r="AL264">
        <v>8460412</v>
      </c>
      <c r="AM264">
        <v>437</v>
      </c>
      <c r="AN264">
        <v>1161</v>
      </c>
      <c r="AO264">
        <v>315</v>
      </c>
      <c r="AP264">
        <v>192552</v>
      </c>
      <c r="AQ264">
        <v>3108</v>
      </c>
      <c r="AR264" s="10">
        <v>2.7</v>
      </c>
      <c r="AS264">
        <v>1.7010000000000001</v>
      </c>
      <c r="AT264">
        <v>2.2050000000000001</v>
      </c>
      <c r="AU264" s="1">
        <v>1.389</v>
      </c>
      <c r="AV264">
        <v>1.4319999999999999</v>
      </c>
      <c r="AW264" s="22">
        <v>261</v>
      </c>
      <c r="AX264">
        <v>8495539</v>
      </c>
      <c r="AY264">
        <v>544</v>
      </c>
      <c r="AZ264">
        <v>1278</v>
      </c>
      <c r="BA264">
        <v>390</v>
      </c>
      <c r="BB264">
        <v>157353</v>
      </c>
      <c r="BC264">
        <v>3216</v>
      </c>
      <c r="BD264" s="10">
        <v>2.7</v>
      </c>
      <c r="BE264">
        <v>1.7010000000000001</v>
      </c>
      <c r="BF264">
        <v>2.2050000000000001</v>
      </c>
      <c r="BG264" s="1">
        <v>1.389</v>
      </c>
      <c r="BH264">
        <v>1.4139999999999999</v>
      </c>
    </row>
    <row r="265" spans="1:60" x14ac:dyDescent="0.2">
      <c r="A265" s="22">
        <v>262</v>
      </c>
      <c r="B265">
        <v>8451521</v>
      </c>
      <c r="C265">
        <v>489</v>
      </c>
      <c r="D265">
        <v>1252</v>
      </c>
      <c r="E265">
        <v>357</v>
      </c>
      <c r="F265">
        <v>201332</v>
      </c>
      <c r="G265">
        <v>3254</v>
      </c>
      <c r="H265" s="10">
        <v>2.7</v>
      </c>
      <c r="I265">
        <v>1.7010000000000001</v>
      </c>
      <c r="J265">
        <v>2.2050000000000001</v>
      </c>
      <c r="K265" s="1">
        <v>1.389</v>
      </c>
      <c r="L265">
        <v>1.4219999999999999</v>
      </c>
      <c r="M265" s="22">
        <v>262</v>
      </c>
      <c r="N265">
        <v>8488113</v>
      </c>
      <c r="O265">
        <v>546</v>
      </c>
      <c r="P265">
        <v>1439</v>
      </c>
      <c r="Q265">
        <v>397</v>
      </c>
      <c r="R265">
        <v>164367</v>
      </c>
      <c r="S265">
        <v>3216</v>
      </c>
      <c r="T265" s="10">
        <v>2.7</v>
      </c>
      <c r="U265">
        <v>1.7010000000000001</v>
      </c>
      <c r="V265">
        <v>2.2050000000000001</v>
      </c>
      <c r="W265" s="1">
        <v>1.389</v>
      </c>
      <c r="X265">
        <v>1.4219999999999999</v>
      </c>
      <c r="Y265" s="22">
        <v>262</v>
      </c>
      <c r="Z265">
        <v>8487680</v>
      </c>
      <c r="AA265">
        <v>489</v>
      </c>
      <c r="AB265">
        <v>1318</v>
      </c>
      <c r="AC265">
        <v>356</v>
      </c>
      <c r="AD265">
        <v>164805</v>
      </c>
      <c r="AE265">
        <v>3204</v>
      </c>
      <c r="AF265" s="10">
        <v>2.7</v>
      </c>
      <c r="AG265">
        <v>1.7010000000000001</v>
      </c>
      <c r="AH265">
        <v>2.2050000000000001</v>
      </c>
      <c r="AI265" s="1">
        <v>1.389</v>
      </c>
      <c r="AJ265">
        <v>1.421</v>
      </c>
      <c r="AK265" s="22">
        <v>262</v>
      </c>
      <c r="AL265">
        <v>8459883</v>
      </c>
      <c r="AM265">
        <v>529</v>
      </c>
      <c r="AN265">
        <v>1221</v>
      </c>
      <c r="AO265">
        <v>377</v>
      </c>
      <c r="AP265">
        <v>192861</v>
      </c>
      <c r="AQ265">
        <v>3129</v>
      </c>
      <c r="AR265" s="10">
        <v>2.7</v>
      </c>
      <c r="AS265">
        <v>1.7010000000000001</v>
      </c>
      <c r="AT265">
        <v>2.2050000000000001</v>
      </c>
      <c r="AU265" s="1">
        <v>1.389</v>
      </c>
      <c r="AV265">
        <v>1.4239999999999999</v>
      </c>
      <c r="AW265" s="22">
        <v>262</v>
      </c>
      <c r="AX265">
        <v>8494964</v>
      </c>
      <c r="AY265">
        <v>575</v>
      </c>
      <c r="AZ265">
        <v>1403</v>
      </c>
      <c r="BA265">
        <v>419</v>
      </c>
      <c r="BB265">
        <v>157396</v>
      </c>
      <c r="BC265">
        <v>3228</v>
      </c>
      <c r="BD265" s="10">
        <v>2.7</v>
      </c>
      <c r="BE265">
        <v>1.7010000000000001</v>
      </c>
      <c r="BF265">
        <v>2.2050000000000001</v>
      </c>
      <c r="BG265" s="1">
        <v>1.389</v>
      </c>
      <c r="BH265">
        <v>1.419</v>
      </c>
    </row>
    <row r="266" spans="1:60" x14ac:dyDescent="0.2">
      <c r="A266" s="22">
        <v>263</v>
      </c>
      <c r="B266">
        <v>8451010</v>
      </c>
      <c r="C266">
        <v>511</v>
      </c>
      <c r="D266">
        <v>1363</v>
      </c>
      <c r="E266">
        <v>378</v>
      </c>
      <c r="F266">
        <v>201875</v>
      </c>
      <c r="G266">
        <v>3266</v>
      </c>
      <c r="H266" s="10">
        <v>2.7</v>
      </c>
      <c r="I266">
        <v>1.7010000000000001</v>
      </c>
      <c r="J266">
        <v>2.2050000000000001</v>
      </c>
      <c r="K266" s="1">
        <v>1.389</v>
      </c>
      <c r="L266">
        <v>1.415</v>
      </c>
      <c r="M266" s="22">
        <v>263</v>
      </c>
      <c r="N266">
        <v>8487489</v>
      </c>
      <c r="O266">
        <v>624</v>
      </c>
      <c r="P266">
        <v>1523</v>
      </c>
      <c r="Q266">
        <v>462</v>
      </c>
      <c r="R266">
        <v>164794</v>
      </c>
      <c r="S266">
        <v>3227</v>
      </c>
      <c r="T266" s="10">
        <v>2.7</v>
      </c>
      <c r="U266">
        <v>1.7010000000000001</v>
      </c>
      <c r="V266">
        <v>2.2050000000000001</v>
      </c>
      <c r="W266" s="1">
        <v>1.389</v>
      </c>
      <c r="X266">
        <v>1.4139999999999999</v>
      </c>
      <c r="Y266" s="22">
        <v>263</v>
      </c>
      <c r="Z266">
        <v>8487053</v>
      </c>
      <c r="AA266">
        <v>627</v>
      </c>
      <c r="AB266">
        <v>1355</v>
      </c>
      <c r="AC266">
        <v>452</v>
      </c>
      <c r="AD266">
        <v>165441</v>
      </c>
      <c r="AE266">
        <v>3219</v>
      </c>
      <c r="AF266" s="10">
        <v>2.7</v>
      </c>
      <c r="AG266">
        <v>1.7010000000000001</v>
      </c>
      <c r="AH266">
        <v>2.2050000000000001</v>
      </c>
      <c r="AI266" s="1">
        <v>1.389</v>
      </c>
      <c r="AJ266">
        <v>1.415</v>
      </c>
      <c r="AK266" s="22">
        <v>263</v>
      </c>
      <c r="AL266">
        <v>8459336</v>
      </c>
      <c r="AM266">
        <v>547</v>
      </c>
      <c r="AN266">
        <v>1356</v>
      </c>
      <c r="AO266">
        <v>394</v>
      </c>
      <c r="AP266">
        <v>193276</v>
      </c>
      <c r="AQ266">
        <v>3143</v>
      </c>
      <c r="AR266" s="10">
        <v>2.7</v>
      </c>
      <c r="AS266">
        <v>1.7010000000000001</v>
      </c>
      <c r="AT266">
        <v>2.2050000000000001</v>
      </c>
      <c r="AU266" s="1">
        <v>1.389</v>
      </c>
      <c r="AV266">
        <v>1.4139999999999999</v>
      </c>
      <c r="AW266" s="22">
        <v>263</v>
      </c>
      <c r="AX266">
        <v>8494405</v>
      </c>
      <c r="AY266">
        <v>559</v>
      </c>
      <c r="AZ266">
        <v>1569</v>
      </c>
      <c r="BA266">
        <v>409</v>
      </c>
      <c r="BB266">
        <v>158003</v>
      </c>
      <c r="BC266">
        <v>3238</v>
      </c>
      <c r="BD266" s="10">
        <v>2.7</v>
      </c>
      <c r="BE266">
        <v>1.7010000000000001</v>
      </c>
      <c r="BF266">
        <v>2.2050000000000001</v>
      </c>
      <c r="BG266" s="1">
        <v>1.389</v>
      </c>
      <c r="BH266">
        <v>1.4079999999999999</v>
      </c>
    </row>
    <row r="267" spans="1:60" x14ac:dyDescent="0.2">
      <c r="A267" s="22">
        <v>264</v>
      </c>
      <c r="B267">
        <v>8450426</v>
      </c>
      <c r="C267">
        <v>584</v>
      </c>
      <c r="D267">
        <v>1454</v>
      </c>
      <c r="E267">
        <v>420</v>
      </c>
      <c r="F267">
        <v>201867</v>
      </c>
      <c r="G267">
        <v>3283</v>
      </c>
      <c r="H267" s="10">
        <v>2.7</v>
      </c>
      <c r="I267">
        <v>1.7010000000000001</v>
      </c>
      <c r="J267">
        <v>2.2050000000000001</v>
      </c>
      <c r="K267" s="1">
        <v>1.389</v>
      </c>
      <c r="L267">
        <v>1.401</v>
      </c>
      <c r="M267" s="22">
        <v>264</v>
      </c>
      <c r="N267">
        <v>8486844</v>
      </c>
      <c r="O267">
        <v>645</v>
      </c>
      <c r="P267">
        <v>1673</v>
      </c>
      <c r="Q267">
        <v>474</v>
      </c>
      <c r="R267">
        <v>165342</v>
      </c>
      <c r="S267">
        <v>3238</v>
      </c>
      <c r="T267" s="10">
        <v>2.7</v>
      </c>
      <c r="U267">
        <v>1.7010000000000001</v>
      </c>
      <c r="V267">
        <v>2.2050000000000001</v>
      </c>
      <c r="W267" s="1">
        <v>1.389</v>
      </c>
      <c r="X267">
        <v>1.4019999999999999</v>
      </c>
      <c r="Y267" s="22">
        <v>264</v>
      </c>
      <c r="Z267">
        <v>8486480</v>
      </c>
      <c r="AA267">
        <v>573</v>
      </c>
      <c r="AB267">
        <v>1569</v>
      </c>
      <c r="AC267">
        <v>413</v>
      </c>
      <c r="AD267">
        <v>165941</v>
      </c>
      <c r="AE267">
        <v>3234</v>
      </c>
      <c r="AF267" s="10">
        <v>2.7</v>
      </c>
      <c r="AG267">
        <v>1.7010000000000001</v>
      </c>
      <c r="AH267">
        <v>2.2050000000000001</v>
      </c>
      <c r="AI267" s="1">
        <v>1.389</v>
      </c>
      <c r="AJ267">
        <v>1.401</v>
      </c>
      <c r="AK267" s="22">
        <v>264</v>
      </c>
      <c r="AL267">
        <v>8458793</v>
      </c>
      <c r="AM267">
        <v>543</v>
      </c>
      <c r="AN267">
        <v>1503</v>
      </c>
      <c r="AO267">
        <v>400</v>
      </c>
      <c r="AP267">
        <v>193754</v>
      </c>
      <c r="AQ267">
        <v>3153</v>
      </c>
      <c r="AR267" s="10">
        <v>2.7</v>
      </c>
      <c r="AS267">
        <v>1.7010000000000001</v>
      </c>
      <c r="AT267">
        <v>2.2050000000000001</v>
      </c>
      <c r="AU267" s="1">
        <v>1.389</v>
      </c>
      <c r="AV267">
        <v>1.409</v>
      </c>
      <c r="AW267" s="22">
        <v>264</v>
      </c>
      <c r="AX267">
        <v>8493789</v>
      </c>
      <c r="AY267">
        <v>616</v>
      </c>
      <c r="AZ267">
        <v>1678</v>
      </c>
      <c r="BA267">
        <v>450</v>
      </c>
      <c r="BB267">
        <v>158484</v>
      </c>
      <c r="BC267">
        <v>3249</v>
      </c>
      <c r="BD267" s="10">
        <v>2.7</v>
      </c>
      <c r="BE267">
        <v>1.7010000000000001</v>
      </c>
      <c r="BF267">
        <v>2.2050000000000001</v>
      </c>
      <c r="BG267" s="1">
        <v>1.389</v>
      </c>
      <c r="BH267">
        <v>1.4019999999999999</v>
      </c>
    </row>
    <row r="268" spans="1:60" x14ac:dyDescent="0.2">
      <c r="A268" s="22">
        <v>265</v>
      </c>
      <c r="B268">
        <v>8449757</v>
      </c>
      <c r="C268">
        <v>669</v>
      </c>
      <c r="D268">
        <v>1545</v>
      </c>
      <c r="E268">
        <v>493</v>
      </c>
      <c r="F268">
        <v>202458</v>
      </c>
      <c r="G268">
        <v>3300</v>
      </c>
      <c r="H268" s="10">
        <v>2.7</v>
      </c>
      <c r="I268">
        <v>1.7010000000000001</v>
      </c>
      <c r="J268">
        <v>2.2050000000000001</v>
      </c>
      <c r="K268" s="1">
        <v>1.389</v>
      </c>
      <c r="L268">
        <v>1.387</v>
      </c>
      <c r="M268" s="22">
        <v>265</v>
      </c>
      <c r="N268">
        <v>8486173</v>
      </c>
      <c r="O268">
        <v>671</v>
      </c>
      <c r="P268">
        <v>1828</v>
      </c>
      <c r="Q268">
        <v>490</v>
      </c>
      <c r="R268">
        <v>165883</v>
      </c>
      <c r="S268">
        <v>3252</v>
      </c>
      <c r="T268" s="10">
        <v>2.7</v>
      </c>
      <c r="U268">
        <v>1.7010000000000001</v>
      </c>
      <c r="V268">
        <v>2.2050000000000001</v>
      </c>
      <c r="W268" s="1">
        <v>1.389</v>
      </c>
      <c r="X268">
        <v>1.3859999999999999</v>
      </c>
      <c r="Y268" s="22">
        <v>265</v>
      </c>
      <c r="Z268">
        <v>8485861</v>
      </c>
      <c r="AA268">
        <v>619</v>
      </c>
      <c r="AB268">
        <v>1691</v>
      </c>
      <c r="AC268">
        <v>451</v>
      </c>
      <c r="AD268">
        <v>166311</v>
      </c>
      <c r="AE268">
        <v>3247</v>
      </c>
      <c r="AF268" s="10">
        <v>2.7</v>
      </c>
      <c r="AG268">
        <v>1.7010000000000001</v>
      </c>
      <c r="AH268">
        <v>2.2050000000000001</v>
      </c>
      <c r="AI268" s="1">
        <v>1.389</v>
      </c>
      <c r="AJ268">
        <v>1.393</v>
      </c>
      <c r="AK268" s="22">
        <v>265</v>
      </c>
      <c r="AL268">
        <v>8458175</v>
      </c>
      <c r="AM268">
        <v>618</v>
      </c>
      <c r="AN268">
        <v>1589</v>
      </c>
      <c r="AO268">
        <v>457</v>
      </c>
      <c r="AP268">
        <v>194158</v>
      </c>
      <c r="AQ268">
        <v>3165</v>
      </c>
      <c r="AR268" s="10">
        <v>2.7</v>
      </c>
      <c r="AS268">
        <v>1.7010000000000001</v>
      </c>
      <c r="AT268">
        <v>2.2050000000000001</v>
      </c>
      <c r="AU268" s="1">
        <v>1.389</v>
      </c>
      <c r="AV268">
        <v>1.405</v>
      </c>
      <c r="AW268" s="22">
        <v>265</v>
      </c>
      <c r="AX268">
        <v>8493010</v>
      </c>
      <c r="AY268">
        <v>779</v>
      </c>
      <c r="AZ268">
        <v>1728</v>
      </c>
      <c r="BA268">
        <v>566</v>
      </c>
      <c r="BB268">
        <v>158882</v>
      </c>
      <c r="BC268">
        <v>3263</v>
      </c>
      <c r="BD268" s="10">
        <v>2.7</v>
      </c>
      <c r="BE268">
        <v>1.7010000000000001</v>
      </c>
      <c r="BF268">
        <v>2.2050000000000001</v>
      </c>
      <c r="BG268" s="1">
        <v>1.389</v>
      </c>
      <c r="BH268">
        <v>1.391</v>
      </c>
    </row>
    <row r="269" spans="1:60" x14ac:dyDescent="0.2">
      <c r="A269" s="22">
        <v>266</v>
      </c>
      <c r="B269">
        <v>8449098</v>
      </c>
      <c r="C269">
        <v>659</v>
      </c>
      <c r="D269">
        <v>1736</v>
      </c>
      <c r="E269">
        <v>478</v>
      </c>
      <c r="F269">
        <v>203104</v>
      </c>
      <c r="G269">
        <v>3317</v>
      </c>
      <c r="H269" s="10">
        <v>2.7</v>
      </c>
      <c r="I269">
        <v>1.7010000000000001</v>
      </c>
      <c r="J269">
        <v>2.2050000000000001</v>
      </c>
      <c r="K269" s="1">
        <v>1.389</v>
      </c>
      <c r="L269">
        <v>1.387</v>
      </c>
      <c r="M269" s="22">
        <v>266</v>
      </c>
      <c r="N269">
        <v>8485393</v>
      </c>
      <c r="O269">
        <v>780</v>
      </c>
      <c r="P269">
        <v>1931</v>
      </c>
      <c r="Q269">
        <v>568</v>
      </c>
      <c r="R269">
        <v>166424</v>
      </c>
      <c r="S269">
        <v>3264</v>
      </c>
      <c r="T269" s="10">
        <v>2.7</v>
      </c>
      <c r="U269">
        <v>1.7010000000000001</v>
      </c>
      <c r="V269">
        <v>2.2050000000000001</v>
      </c>
      <c r="W269" s="1">
        <v>1.389</v>
      </c>
      <c r="X269">
        <v>1.3779999999999999</v>
      </c>
      <c r="Y269" s="22">
        <v>266</v>
      </c>
      <c r="Z269">
        <v>8485148</v>
      </c>
      <c r="AA269">
        <v>713</v>
      </c>
      <c r="AB269">
        <v>1795</v>
      </c>
      <c r="AC269">
        <v>515</v>
      </c>
      <c r="AD269">
        <v>166961</v>
      </c>
      <c r="AE269">
        <v>3265</v>
      </c>
      <c r="AF269" s="10">
        <v>2.7</v>
      </c>
      <c r="AG269">
        <v>1.7010000000000001</v>
      </c>
      <c r="AH269">
        <v>2.2050000000000001</v>
      </c>
      <c r="AI269" s="1">
        <v>1.389</v>
      </c>
      <c r="AJ269">
        <v>1.3919999999999999</v>
      </c>
      <c r="AK269" s="22">
        <v>266</v>
      </c>
      <c r="AL269">
        <v>8457482</v>
      </c>
      <c r="AM269">
        <v>693</v>
      </c>
      <c r="AN269">
        <v>1702</v>
      </c>
      <c r="AO269">
        <v>505</v>
      </c>
      <c r="AP269">
        <v>194694</v>
      </c>
      <c r="AQ269">
        <v>3180</v>
      </c>
      <c r="AR269" s="10">
        <v>2.7</v>
      </c>
      <c r="AS269">
        <v>1.7010000000000001</v>
      </c>
      <c r="AT269">
        <v>2.2050000000000001</v>
      </c>
      <c r="AU269" s="1">
        <v>1.389</v>
      </c>
      <c r="AV269">
        <v>1.391</v>
      </c>
      <c r="AW269" s="22">
        <v>266</v>
      </c>
      <c r="AX269">
        <v>8492262</v>
      </c>
      <c r="AY269">
        <v>748</v>
      </c>
      <c r="AZ269">
        <v>1961</v>
      </c>
      <c r="BA269">
        <v>546</v>
      </c>
      <c r="BB269">
        <v>159594</v>
      </c>
      <c r="BC269">
        <v>3276</v>
      </c>
      <c r="BD269" s="10">
        <v>2.7</v>
      </c>
      <c r="BE269">
        <v>1.7010000000000001</v>
      </c>
      <c r="BF269">
        <v>2.2050000000000001</v>
      </c>
      <c r="BG269" s="1">
        <v>1.389</v>
      </c>
      <c r="BH269">
        <v>1.385</v>
      </c>
    </row>
    <row r="270" spans="1:60" x14ac:dyDescent="0.2">
      <c r="A270" s="22">
        <v>267</v>
      </c>
      <c r="B270">
        <v>8448380</v>
      </c>
      <c r="C270">
        <v>718</v>
      </c>
      <c r="D270">
        <v>1870</v>
      </c>
      <c r="E270">
        <v>525</v>
      </c>
      <c r="F270">
        <v>203510</v>
      </c>
      <c r="G270">
        <v>3330</v>
      </c>
      <c r="H270" s="10">
        <v>2.7</v>
      </c>
      <c r="I270">
        <v>1.7010000000000001</v>
      </c>
      <c r="J270">
        <v>2.2050000000000001</v>
      </c>
      <c r="K270" s="1">
        <v>1.389</v>
      </c>
      <c r="L270">
        <v>1.375</v>
      </c>
      <c r="M270" s="22">
        <v>267</v>
      </c>
      <c r="N270">
        <v>8484541</v>
      </c>
      <c r="O270">
        <v>852</v>
      </c>
      <c r="P270">
        <v>2094</v>
      </c>
      <c r="Q270">
        <v>617</v>
      </c>
      <c r="R270">
        <v>167069</v>
      </c>
      <c r="S270">
        <v>3281</v>
      </c>
      <c r="T270" s="10">
        <v>2.7</v>
      </c>
      <c r="U270">
        <v>1.7010000000000001</v>
      </c>
      <c r="V270">
        <v>2.2050000000000001</v>
      </c>
      <c r="W270" s="1">
        <v>1.389</v>
      </c>
      <c r="X270">
        <v>1.371</v>
      </c>
      <c r="Y270" s="22">
        <v>267</v>
      </c>
      <c r="Z270">
        <v>8484331</v>
      </c>
      <c r="AA270">
        <v>817</v>
      </c>
      <c r="AB270">
        <v>1920</v>
      </c>
      <c r="AC270">
        <v>588</v>
      </c>
      <c r="AD270">
        <v>167339</v>
      </c>
      <c r="AE270">
        <v>3284</v>
      </c>
      <c r="AF270" s="10">
        <v>2.7</v>
      </c>
      <c r="AG270">
        <v>1.7010000000000001</v>
      </c>
      <c r="AH270">
        <v>2.2050000000000001</v>
      </c>
      <c r="AI270" s="1">
        <v>1.389</v>
      </c>
      <c r="AJ270">
        <v>1.3839999999999999</v>
      </c>
      <c r="AK270" s="22">
        <v>267</v>
      </c>
      <c r="AL270">
        <v>8456749</v>
      </c>
      <c r="AM270">
        <v>733</v>
      </c>
      <c r="AN270">
        <v>1859</v>
      </c>
      <c r="AO270">
        <v>536</v>
      </c>
      <c r="AP270">
        <v>195076</v>
      </c>
      <c r="AQ270">
        <v>3190</v>
      </c>
      <c r="AR270" s="10">
        <v>2.7</v>
      </c>
      <c r="AS270">
        <v>1.7010000000000001</v>
      </c>
      <c r="AT270">
        <v>2.2050000000000001</v>
      </c>
      <c r="AU270" s="1">
        <v>1.389</v>
      </c>
      <c r="AV270">
        <v>1.379</v>
      </c>
      <c r="AW270" s="22">
        <v>267</v>
      </c>
      <c r="AX270">
        <v>8491444</v>
      </c>
      <c r="AY270">
        <v>818</v>
      </c>
      <c r="AZ270">
        <v>2112</v>
      </c>
      <c r="BA270">
        <v>597</v>
      </c>
      <c r="BB270">
        <v>160088</v>
      </c>
      <c r="BC270">
        <v>3286</v>
      </c>
      <c r="BD270" s="10">
        <v>2.7</v>
      </c>
      <c r="BE270">
        <v>1.7010000000000001</v>
      </c>
      <c r="BF270">
        <v>2.2050000000000001</v>
      </c>
      <c r="BG270" s="1">
        <v>1.389</v>
      </c>
      <c r="BH270">
        <v>1.38</v>
      </c>
    </row>
    <row r="271" spans="1:60" x14ac:dyDescent="0.2">
      <c r="A271" s="22">
        <v>268</v>
      </c>
      <c r="B271">
        <v>8447600</v>
      </c>
      <c r="C271">
        <v>780</v>
      </c>
      <c r="D271">
        <v>2019</v>
      </c>
      <c r="E271">
        <v>569</v>
      </c>
      <c r="F271">
        <v>204077</v>
      </c>
      <c r="G271">
        <v>3344</v>
      </c>
      <c r="H271" s="10">
        <v>2.7</v>
      </c>
      <c r="I271">
        <v>1.7010000000000001</v>
      </c>
      <c r="J271">
        <v>2.2050000000000001</v>
      </c>
      <c r="K271" s="1">
        <v>1.389</v>
      </c>
      <c r="L271">
        <v>1.373</v>
      </c>
      <c r="M271" s="22">
        <v>268</v>
      </c>
      <c r="N271">
        <v>8483652</v>
      </c>
      <c r="O271">
        <v>889</v>
      </c>
      <c r="P271">
        <v>2301</v>
      </c>
      <c r="Q271">
        <v>645</v>
      </c>
      <c r="R271">
        <v>167661</v>
      </c>
      <c r="S271">
        <v>3290</v>
      </c>
      <c r="T271" s="10">
        <v>2.7</v>
      </c>
      <c r="U271">
        <v>1.7010000000000001</v>
      </c>
      <c r="V271">
        <v>2.2050000000000001</v>
      </c>
      <c r="W271" s="1">
        <v>1.389</v>
      </c>
      <c r="X271">
        <v>1.371</v>
      </c>
      <c r="Y271" s="22">
        <v>268</v>
      </c>
      <c r="Z271">
        <v>8483488</v>
      </c>
      <c r="AA271">
        <v>843</v>
      </c>
      <c r="AB271">
        <v>2119</v>
      </c>
      <c r="AC271">
        <v>618</v>
      </c>
      <c r="AD271">
        <v>168023</v>
      </c>
      <c r="AE271">
        <v>3297</v>
      </c>
      <c r="AF271" s="10">
        <v>2.7</v>
      </c>
      <c r="AG271">
        <v>1.7010000000000001</v>
      </c>
      <c r="AH271">
        <v>2.2050000000000001</v>
      </c>
      <c r="AI271" s="1">
        <v>1.389</v>
      </c>
      <c r="AJ271">
        <v>1.3819999999999999</v>
      </c>
      <c r="AK271" s="22">
        <v>268</v>
      </c>
      <c r="AL271">
        <v>8455984</v>
      </c>
      <c r="AM271">
        <v>765</v>
      </c>
      <c r="AN271">
        <v>2034</v>
      </c>
      <c r="AO271">
        <v>558</v>
      </c>
      <c r="AP271">
        <v>195707</v>
      </c>
      <c r="AQ271">
        <v>3209</v>
      </c>
      <c r="AR271" s="10">
        <v>2.7</v>
      </c>
      <c r="AS271">
        <v>1.7010000000000001</v>
      </c>
      <c r="AT271">
        <v>2.2050000000000001</v>
      </c>
      <c r="AU271" s="1">
        <v>1.389</v>
      </c>
      <c r="AV271">
        <v>1.375</v>
      </c>
      <c r="AW271" s="22">
        <v>268</v>
      </c>
      <c r="AX271">
        <v>8490587</v>
      </c>
      <c r="AY271">
        <v>857</v>
      </c>
      <c r="AZ271">
        <v>2310</v>
      </c>
      <c r="BA271">
        <v>620</v>
      </c>
      <c r="BB271">
        <v>160999</v>
      </c>
      <c r="BC271">
        <v>3305</v>
      </c>
      <c r="BD271" s="10">
        <v>2.7</v>
      </c>
      <c r="BE271">
        <v>1.7010000000000001</v>
      </c>
      <c r="BF271">
        <v>2.2050000000000001</v>
      </c>
      <c r="BG271" s="1">
        <v>1.389</v>
      </c>
      <c r="BH271">
        <v>1.3740000000000001</v>
      </c>
    </row>
    <row r="272" spans="1:60" x14ac:dyDescent="0.2">
      <c r="A272" s="22">
        <v>269</v>
      </c>
      <c r="B272">
        <v>8446679</v>
      </c>
      <c r="C272">
        <v>921</v>
      </c>
      <c r="D272">
        <v>2129</v>
      </c>
      <c r="E272">
        <v>670</v>
      </c>
      <c r="F272">
        <v>204843</v>
      </c>
      <c r="G272">
        <v>3354</v>
      </c>
      <c r="H272" s="10">
        <v>2.7</v>
      </c>
      <c r="I272">
        <v>1.7010000000000001</v>
      </c>
      <c r="J272">
        <v>2.2050000000000001</v>
      </c>
      <c r="K272" s="1">
        <v>1.389</v>
      </c>
      <c r="L272">
        <v>1.369</v>
      </c>
      <c r="M272" s="22">
        <v>269</v>
      </c>
      <c r="N272">
        <v>8482711</v>
      </c>
      <c r="O272">
        <v>941</v>
      </c>
      <c r="P272">
        <v>2509</v>
      </c>
      <c r="Q272">
        <v>681</v>
      </c>
      <c r="R272">
        <v>168324</v>
      </c>
      <c r="S272">
        <v>3301</v>
      </c>
      <c r="T272" s="10">
        <v>2.7</v>
      </c>
      <c r="U272">
        <v>1.7010000000000001</v>
      </c>
      <c r="V272">
        <v>2.2050000000000001</v>
      </c>
      <c r="W272" s="1">
        <v>1.389</v>
      </c>
      <c r="X272">
        <v>1.369</v>
      </c>
      <c r="Y272" s="22">
        <v>269</v>
      </c>
      <c r="Z272">
        <v>8482611</v>
      </c>
      <c r="AA272">
        <v>877</v>
      </c>
      <c r="AB272">
        <v>2321</v>
      </c>
      <c r="AC272">
        <v>641</v>
      </c>
      <c r="AD272">
        <v>168680</v>
      </c>
      <c r="AE272">
        <v>3314</v>
      </c>
      <c r="AF272" s="10">
        <v>2.7</v>
      </c>
      <c r="AG272">
        <v>1.7010000000000001</v>
      </c>
      <c r="AH272">
        <v>2.2050000000000001</v>
      </c>
      <c r="AI272" s="1">
        <v>1.389</v>
      </c>
      <c r="AJ272">
        <v>1.383</v>
      </c>
      <c r="AK272" s="22">
        <v>269</v>
      </c>
      <c r="AL272">
        <v>8455104</v>
      </c>
      <c r="AM272">
        <v>880</v>
      </c>
      <c r="AN272">
        <v>2162</v>
      </c>
      <c r="AO272">
        <v>637</v>
      </c>
      <c r="AP272">
        <v>196390</v>
      </c>
      <c r="AQ272">
        <v>3223</v>
      </c>
      <c r="AR272" s="10">
        <v>2.7</v>
      </c>
      <c r="AS272">
        <v>1.7010000000000001</v>
      </c>
      <c r="AT272">
        <v>2.2050000000000001</v>
      </c>
      <c r="AU272" s="1">
        <v>1.389</v>
      </c>
      <c r="AV272">
        <v>1.3720000000000001</v>
      </c>
      <c r="AW272" s="22">
        <v>269</v>
      </c>
      <c r="AX272">
        <v>8489610</v>
      </c>
      <c r="AY272">
        <v>977</v>
      </c>
      <c r="AZ272">
        <v>2451</v>
      </c>
      <c r="BA272">
        <v>716</v>
      </c>
      <c r="BB272">
        <v>161248</v>
      </c>
      <c r="BC272">
        <v>3316</v>
      </c>
      <c r="BD272" s="10">
        <v>2.7</v>
      </c>
      <c r="BE272">
        <v>1.7010000000000001</v>
      </c>
      <c r="BF272">
        <v>2.2050000000000001</v>
      </c>
      <c r="BG272" s="1">
        <v>1.389</v>
      </c>
      <c r="BH272">
        <v>1.371</v>
      </c>
    </row>
    <row r="273" spans="1:60" x14ac:dyDescent="0.2">
      <c r="A273" s="22">
        <v>270</v>
      </c>
      <c r="B273">
        <v>8445582</v>
      </c>
      <c r="C273">
        <v>1097</v>
      </c>
      <c r="D273">
        <v>2392</v>
      </c>
      <c r="E273">
        <v>658</v>
      </c>
      <c r="F273">
        <v>205306</v>
      </c>
      <c r="G273">
        <v>3365</v>
      </c>
      <c r="H273" s="10">
        <v>2.7</v>
      </c>
      <c r="I273">
        <v>1.7010000000000001</v>
      </c>
      <c r="J273">
        <v>2.7</v>
      </c>
      <c r="K273" s="1">
        <v>1.7010000000000001</v>
      </c>
      <c r="L273">
        <v>1.37</v>
      </c>
      <c r="M273" s="22">
        <v>270</v>
      </c>
      <c r="N273">
        <v>8481377</v>
      </c>
      <c r="O273">
        <v>1334</v>
      </c>
      <c r="P273">
        <v>2662</v>
      </c>
      <c r="Q273">
        <v>788</v>
      </c>
      <c r="R273">
        <v>168987</v>
      </c>
      <c r="S273">
        <v>3317</v>
      </c>
      <c r="T273" s="10">
        <v>2.7</v>
      </c>
      <c r="U273">
        <v>1.7010000000000001</v>
      </c>
      <c r="V273">
        <v>2.7</v>
      </c>
      <c r="W273" s="1">
        <v>1.7010000000000001</v>
      </c>
      <c r="X273">
        <v>1.37</v>
      </c>
      <c r="Y273" s="22">
        <v>270</v>
      </c>
      <c r="Z273">
        <v>8481420</v>
      </c>
      <c r="AA273">
        <v>1191</v>
      </c>
      <c r="AB273">
        <v>2485</v>
      </c>
      <c r="AC273">
        <v>713</v>
      </c>
      <c r="AD273">
        <v>169424</v>
      </c>
      <c r="AE273">
        <v>3325</v>
      </c>
      <c r="AF273" s="10">
        <v>2.7</v>
      </c>
      <c r="AG273">
        <v>1.7010000000000001</v>
      </c>
      <c r="AH273">
        <v>2.7</v>
      </c>
      <c r="AI273" s="1">
        <v>1.7010000000000001</v>
      </c>
      <c r="AJ273">
        <v>1.38</v>
      </c>
      <c r="AK273" s="22">
        <v>270</v>
      </c>
      <c r="AL273">
        <v>8453976</v>
      </c>
      <c r="AM273">
        <v>1128</v>
      </c>
      <c r="AN273">
        <v>2368</v>
      </c>
      <c r="AO273">
        <v>674</v>
      </c>
      <c r="AP273">
        <v>196979</v>
      </c>
      <c r="AQ273">
        <v>3241</v>
      </c>
      <c r="AR273" s="10">
        <v>2.7</v>
      </c>
      <c r="AS273">
        <v>1.7010000000000001</v>
      </c>
      <c r="AT273">
        <v>2.7</v>
      </c>
      <c r="AU273" s="1">
        <v>1.7010000000000001</v>
      </c>
      <c r="AV273">
        <v>1.3680000000000001</v>
      </c>
      <c r="AW273" s="22">
        <v>270</v>
      </c>
      <c r="AX273">
        <v>8488290</v>
      </c>
      <c r="AY273">
        <v>1320</v>
      </c>
      <c r="AZ273">
        <v>2651</v>
      </c>
      <c r="BA273">
        <v>777</v>
      </c>
      <c r="BB273">
        <v>162164</v>
      </c>
      <c r="BC273">
        <v>3331</v>
      </c>
      <c r="BD273" s="10">
        <v>2.7</v>
      </c>
      <c r="BE273">
        <v>1.7010000000000001</v>
      </c>
      <c r="BF273">
        <v>2.7</v>
      </c>
      <c r="BG273" s="1">
        <v>1.7010000000000001</v>
      </c>
      <c r="BH273">
        <v>1.373</v>
      </c>
    </row>
    <row r="274" spans="1:60" x14ac:dyDescent="0.2">
      <c r="A274" s="22">
        <v>271</v>
      </c>
      <c r="B274">
        <v>8444409</v>
      </c>
      <c r="C274">
        <v>1173</v>
      </c>
      <c r="D274">
        <v>2784</v>
      </c>
      <c r="E274">
        <v>705</v>
      </c>
      <c r="F274">
        <v>206239</v>
      </c>
      <c r="G274">
        <v>3379</v>
      </c>
      <c r="H274" s="10">
        <v>2.7</v>
      </c>
      <c r="I274">
        <v>1.7010000000000001</v>
      </c>
      <c r="J274">
        <v>2.7</v>
      </c>
      <c r="K274" s="1">
        <v>1.7010000000000001</v>
      </c>
      <c r="L274">
        <v>1.373</v>
      </c>
      <c r="M274" s="22">
        <v>271</v>
      </c>
      <c r="N274">
        <v>8479983</v>
      </c>
      <c r="O274">
        <v>1394</v>
      </c>
      <c r="P274">
        <v>3160</v>
      </c>
      <c r="Q274">
        <v>836</v>
      </c>
      <c r="R274">
        <v>169992</v>
      </c>
      <c r="S274">
        <v>3330</v>
      </c>
      <c r="T274" s="10">
        <v>2.7</v>
      </c>
      <c r="U274">
        <v>1.7010000000000001</v>
      </c>
      <c r="V274">
        <v>2.7</v>
      </c>
      <c r="W274" s="1">
        <v>1.7010000000000001</v>
      </c>
      <c r="X274">
        <v>1.375</v>
      </c>
      <c r="Y274" s="22">
        <v>271</v>
      </c>
      <c r="Z274">
        <v>8480107</v>
      </c>
      <c r="AA274">
        <v>1313</v>
      </c>
      <c r="AB274">
        <v>2894</v>
      </c>
      <c r="AC274">
        <v>782</v>
      </c>
      <c r="AD274">
        <v>170458</v>
      </c>
      <c r="AE274">
        <v>3340</v>
      </c>
      <c r="AF274" s="10">
        <v>2.7</v>
      </c>
      <c r="AG274">
        <v>1.7010000000000001</v>
      </c>
      <c r="AH274">
        <v>2.7</v>
      </c>
      <c r="AI274" s="1">
        <v>1.7010000000000001</v>
      </c>
      <c r="AJ274">
        <v>1.377</v>
      </c>
      <c r="AK274" s="22">
        <v>271</v>
      </c>
      <c r="AL274">
        <v>8452724</v>
      </c>
      <c r="AM274">
        <v>1252</v>
      </c>
      <c r="AN274">
        <v>2753</v>
      </c>
      <c r="AO274">
        <v>743</v>
      </c>
      <c r="AP274">
        <v>197762</v>
      </c>
      <c r="AQ274">
        <v>3253</v>
      </c>
      <c r="AR274" s="10">
        <v>2.7</v>
      </c>
      <c r="AS274">
        <v>1.7010000000000001</v>
      </c>
      <c r="AT274">
        <v>2.7</v>
      </c>
      <c r="AU274" s="1">
        <v>1.7010000000000001</v>
      </c>
      <c r="AV274">
        <v>1.3680000000000001</v>
      </c>
      <c r="AW274" s="22">
        <v>271</v>
      </c>
      <c r="AX274">
        <v>8486911</v>
      </c>
      <c r="AY274">
        <v>1379</v>
      </c>
      <c r="AZ274">
        <v>3154</v>
      </c>
      <c r="BA274">
        <v>817</v>
      </c>
      <c r="BB274">
        <v>162950</v>
      </c>
      <c r="BC274">
        <v>3347</v>
      </c>
      <c r="BD274" s="10">
        <v>2.7</v>
      </c>
      <c r="BE274">
        <v>1.7010000000000001</v>
      </c>
      <c r="BF274">
        <v>2.7</v>
      </c>
      <c r="BG274" s="1">
        <v>1.7010000000000001</v>
      </c>
      <c r="BH274">
        <v>1.3720000000000001</v>
      </c>
    </row>
    <row r="275" spans="1:60" x14ac:dyDescent="0.2">
      <c r="A275" s="22">
        <v>272</v>
      </c>
      <c r="B275">
        <v>8443077</v>
      </c>
      <c r="C275">
        <v>1332</v>
      </c>
      <c r="D275">
        <v>3158</v>
      </c>
      <c r="E275">
        <v>799</v>
      </c>
      <c r="F275">
        <v>206782</v>
      </c>
      <c r="G275">
        <v>3394</v>
      </c>
      <c r="H275" s="10">
        <v>2.7</v>
      </c>
      <c r="I275">
        <v>1.7010000000000001</v>
      </c>
      <c r="J275">
        <v>2.7</v>
      </c>
      <c r="K275" s="1">
        <v>1.7010000000000001</v>
      </c>
      <c r="L275">
        <v>1.4279999999999999</v>
      </c>
      <c r="M275" s="22">
        <v>272</v>
      </c>
      <c r="N275">
        <v>8478482</v>
      </c>
      <c r="O275">
        <v>1501</v>
      </c>
      <c r="P275">
        <v>3660</v>
      </c>
      <c r="Q275">
        <v>894</v>
      </c>
      <c r="R275">
        <v>170640</v>
      </c>
      <c r="S275">
        <v>3346</v>
      </c>
      <c r="T275" s="10">
        <v>2.7</v>
      </c>
      <c r="U275">
        <v>1.7010000000000001</v>
      </c>
      <c r="V275">
        <v>2.7</v>
      </c>
      <c r="W275" s="1">
        <v>1.7010000000000001</v>
      </c>
      <c r="X275">
        <v>1.4430000000000001</v>
      </c>
      <c r="Y275" s="22">
        <v>272</v>
      </c>
      <c r="Z275">
        <v>8478657</v>
      </c>
      <c r="AA275">
        <v>1450</v>
      </c>
      <c r="AB275">
        <v>3351</v>
      </c>
      <c r="AC275">
        <v>856</v>
      </c>
      <c r="AD275">
        <v>170623</v>
      </c>
      <c r="AE275">
        <v>3360</v>
      </c>
      <c r="AF275" s="10">
        <v>2.7</v>
      </c>
      <c r="AG275">
        <v>1.7010000000000001</v>
      </c>
      <c r="AH275">
        <v>2.7</v>
      </c>
      <c r="AI275" s="1">
        <v>1.7010000000000001</v>
      </c>
      <c r="AJ275">
        <v>1.4350000000000001</v>
      </c>
      <c r="AK275" s="22">
        <v>272</v>
      </c>
      <c r="AL275">
        <v>8451416</v>
      </c>
      <c r="AM275">
        <v>1308</v>
      </c>
      <c r="AN275">
        <v>3229</v>
      </c>
      <c r="AO275">
        <v>776</v>
      </c>
      <c r="AP275">
        <v>198487</v>
      </c>
      <c r="AQ275">
        <v>3269</v>
      </c>
      <c r="AR275" s="10">
        <v>2.7</v>
      </c>
      <c r="AS275">
        <v>1.7010000000000001</v>
      </c>
      <c r="AT275">
        <v>2.7</v>
      </c>
      <c r="AU275" s="1">
        <v>1.7010000000000001</v>
      </c>
      <c r="AV275">
        <v>1.431</v>
      </c>
      <c r="AW275" s="22">
        <v>272</v>
      </c>
      <c r="AX275">
        <v>8485434</v>
      </c>
      <c r="AY275">
        <v>1477</v>
      </c>
      <c r="AZ275">
        <v>3651</v>
      </c>
      <c r="BA275">
        <v>882</v>
      </c>
      <c r="BB275">
        <v>163914</v>
      </c>
      <c r="BC275">
        <v>3361</v>
      </c>
      <c r="BD275" s="10">
        <v>2.7</v>
      </c>
      <c r="BE275">
        <v>1.7010000000000001</v>
      </c>
      <c r="BF275">
        <v>2.7</v>
      </c>
      <c r="BG275" s="1">
        <v>1.7010000000000001</v>
      </c>
      <c r="BH275">
        <v>1.4390000000000001</v>
      </c>
    </row>
    <row r="276" spans="1:60" x14ac:dyDescent="0.2">
      <c r="A276" s="22">
        <v>273</v>
      </c>
      <c r="B276">
        <v>8441508</v>
      </c>
      <c r="C276">
        <v>1569</v>
      </c>
      <c r="D276">
        <v>3553</v>
      </c>
      <c r="E276">
        <v>937</v>
      </c>
      <c r="F276">
        <v>207745</v>
      </c>
      <c r="G276">
        <v>3402</v>
      </c>
      <c r="H276" s="10">
        <v>2.7</v>
      </c>
      <c r="I276">
        <v>1.7010000000000001</v>
      </c>
      <c r="J276">
        <v>2.7</v>
      </c>
      <c r="K276" s="1">
        <v>1.7010000000000001</v>
      </c>
      <c r="L276">
        <v>1.4830000000000001</v>
      </c>
      <c r="M276" s="22">
        <v>273</v>
      </c>
      <c r="N276">
        <v>8476774</v>
      </c>
      <c r="O276">
        <v>1708</v>
      </c>
      <c r="P276">
        <v>4142</v>
      </c>
      <c r="Q276">
        <v>1019</v>
      </c>
      <c r="R276">
        <v>171755</v>
      </c>
      <c r="S276">
        <v>3357</v>
      </c>
      <c r="T276" s="10">
        <v>2.7</v>
      </c>
      <c r="U276">
        <v>1.7010000000000001</v>
      </c>
      <c r="V276">
        <v>2.7</v>
      </c>
      <c r="W276" s="1">
        <v>1.7010000000000001</v>
      </c>
      <c r="X276">
        <v>1.4970000000000001</v>
      </c>
      <c r="Y276" s="22">
        <v>273</v>
      </c>
      <c r="Z276">
        <v>8477120</v>
      </c>
      <c r="AA276">
        <v>1537</v>
      </c>
      <c r="AB276">
        <v>3880</v>
      </c>
      <c r="AC276">
        <v>921</v>
      </c>
      <c r="AD276">
        <v>171796</v>
      </c>
      <c r="AE276">
        <v>3378</v>
      </c>
      <c r="AF276" s="10">
        <v>2.7</v>
      </c>
      <c r="AG276">
        <v>1.7010000000000001</v>
      </c>
      <c r="AH276">
        <v>2.7</v>
      </c>
      <c r="AI276" s="1">
        <v>1.7010000000000001</v>
      </c>
      <c r="AJ276">
        <v>1.492</v>
      </c>
      <c r="AK276" s="22">
        <v>273</v>
      </c>
      <c r="AL276">
        <v>8449893</v>
      </c>
      <c r="AM276">
        <v>1523</v>
      </c>
      <c r="AN276">
        <v>3629</v>
      </c>
      <c r="AO276">
        <v>908</v>
      </c>
      <c r="AP276">
        <v>199329</v>
      </c>
      <c r="AQ276">
        <v>3284</v>
      </c>
      <c r="AR276" s="10">
        <v>2.7</v>
      </c>
      <c r="AS276">
        <v>1.7010000000000001</v>
      </c>
      <c r="AT276">
        <v>2.7</v>
      </c>
      <c r="AU276" s="1">
        <v>1.7010000000000001</v>
      </c>
      <c r="AV276">
        <v>1.492</v>
      </c>
      <c r="AW276" s="22">
        <v>273</v>
      </c>
      <c r="AX276">
        <v>8483723</v>
      </c>
      <c r="AY276">
        <v>1711</v>
      </c>
      <c r="AZ276">
        <v>4108</v>
      </c>
      <c r="BA276">
        <v>1020</v>
      </c>
      <c r="BB276">
        <v>164929</v>
      </c>
      <c r="BC276">
        <v>3383</v>
      </c>
      <c r="BD276" s="10">
        <v>2.7</v>
      </c>
      <c r="BE276">
        <v>1.7010000000000001</v>
      </c>
      <c r="BF276">
        <v>2.7</v>
      </c>
      <c r="BG276" s="1">
        <v>1.7010000000000001</v>
      </c>
      <c r="BH276">
        <v>1.4970000000000001</v>
      </c>
    </row>
    <row r="277" spans="1:60" x14ac:dyDescent="0.2">
      <c r="A277" s="22">
        <v>274</v>
      </c>
      <c r="B277">
        <v>8439729</v>
      </c>
      <c r="C277">
        <v>1779</v>
      </c>
      <c r="D277">
        <v>4053</v>
      </c>
      <c r="E277">
        <v>1069</v>
      </c>
      <c r="F277">
        <v>208734</v>
      </c>
      <c r="G277">
        <v>3409</v>
      </c>
      <c r="H277" s="10">
        <v>2.7</v>
      </c>
      <c r="I277">
        <v>1.7010000000000001</v>
      </c>
      <c r="J277">
        <v>2.7</v>
      </c>
      <c r="K277" s="1">
        <v>1.7010000000000001</v>
      </c>
      <c r="L277">
        <v>1.534</v>
      </c>
      <c r="M277" s="22">
        <v>274</v>
      </c>
      <c r="N277">
        <v>8474636</v>
      </c>
      <c r="O277">
        <v>2138</v>
      </c>
      <c r="P277">
        <v>4577</v>
      </c>
      <c r="Q277">
        <v>1273</v>
      </c>
      <c r="R277">
        <v>173011</v>
      </c>
      <c r="S277">
        <v>3377</v>
      </c>
      <c r="T277" s="10">
        <v>2.7</v>
      </c>
      <c r="U277">
        <v>1.7010000000000001</v>
      </c>
      <c r="V277">
        <v>2.7</v>
      </c>
      <c r="W277" s="1">
        <v>1.7010000000000001</v>
      </c>
      <c r="X277">
        <v>1.5489999999999999</v>
      </c>
      <c r="Y277" s="22">
        <v>274</v>
      </c>
      <c r="Z277">
        <v>8475191</v>
      </c>
      <c r="AA277">
        <v>1929</v>
      </c>
      <c r="AB277">
        <v>4256</v>
      </c>
      <c r="AC277">
        <v>1161</v>
      </c>
      <c r="AD277">
        <v>172973</v>
      </c>
      <c r="AE277">
        <v>3389</v>
      </c>
      <c r="AF277" s="10">
        <v>2.7</v>
      </c>
      <c r="AG277">
        <v>1.7010000000000001</v>
      </c>
      <c r="AH277">
        <v>2.7</v>
      </c>
      <c r="AI277" s="1">
        <v>1.7010000000000001</v>
      </c>
      <c r="AJ277">
        <v>1.546</v>
      </c>
      <c r="AK277" s="22">
        <v>274</v>
      </c>
      <c r="AL277">
        <v>8448073</v>
      </c>
      <c r="AM277">
        <v>1820</v>
      </c>
      <c r="AN277">
        <v>4067</v>
      </c>
      <c r="AO277">
        <v>1085</v>
      </c>
      <c r="AP277">
        <v>200754</v>
      </c>
      <c r="AQ277">
        <v>3301</v>
      </c>
      <c r="AR277" s="10">
        <v>2.7</v>
      </c>
      <c r="AS277">
        <v>1.7010000000000001</v>
      </c>
      <c r="AT277">
        <v>2.7</v>
      </c>
      <c r="AU277" s="1">
        <v>1.7010000000000001</v>
      </c>
      <c r="AV277">
        <v>1.546</v>
      </c>
      <c r="AW277" s="22">
        <v>274</v>
      </c>
      <c r="AX277">
        <v>8481603</v>
      </c>
      <c r="AY277">
        <v>2120</v>
      </c>
      <c r="AZ277">
        <v>4552</v>
      </c>
      <c r="BA277">
        <v>1267</v>
      </c>
      <c r="BB277">
        <v>165815</v>
      </c>
      <c r="BC277">
        <v>3397</v>
      </c>
      <c r="BD277" s="10">
        <v>2.7</v>
      </c>
      <c r="BE277">
        <v>1.7010000000000001</v>
      </c>
      <c r="BF277">
        <v>2.7</v>
      </c>
      <c r="BG277" s="1">
        <v>1.7010000000000001</v>
      </c>
      <c r="BH277">
        <v>1.5489999999999999</v>
      </c>
    </row>
    <row r="278" spans="1:60" x14ac:dyDescent="0.2">
      <c r="A278" s="22">
        <v>275</v>
      </c>
      <c r="B278">
        <v>8437767</v>
      </c>
      <c r="C278">
        <v>1962</v>
      </c>
      <c r="D278">
        <v>4652</v>
      </c>
      <c r="E278">
        <v>1180</v>
      </c>
      <c r="F278">
        <v>209778</v>
      </c>
      <c r="G278">
        <v>3426</v>
      </c>
      <c r="H278" s="10">
        <v>2.7</v>
      </c>
      <c r="I278">
        <v>1.7010000000000001</v>
      </c>
      <c r="J278">
        <v>2.7</v>
      </c>
      <c r="K278" s="1">
        <v>1.7010000000000001</v>
      </c>
      <c r="L278">
        <v>1.5840000000000001</v>
      </c>
      <c r="M278" s="22">
        <v>275</v>
      </c>
      <c r="N278">
        <v>8472246</v>
      </c>
      <c r="O278">
        <v>2390</v>
      </c>
      <c r="P278">
        <v>5292</v>
      </c>
      <c r="Q278">
        <v>1423</v>
      </c>
      <c r="R278">
        <v>173983</v>
      </c>
      <c r="S278">
        <v>3398</v>
      </c>
      <c r="T278" s="10">
        <v>2.7</v>
      </c>
      <c r="U278">
        <v>1.7010000000000001</v>
      </c>
      <c r="V278">
        <v>2.7</v>
      </c>
      <c r="W278" s="1">
        <v>1.7010000000000001</v>
      </c>
      <c r="X278">
        <v>1.597</v>
      </c>
      <c r="Y278" s="22">
        <v>275</v>
      </c>
      <c r="Z278">
        <v>8472949</v>
      </c>
      <c r="AA278">
        <v>2242</v>
      </c>
      <c r="AB278">
        <v>4837</v>
      </c>
      <c r="AC278">
        <v>1348</v>
      </c>
      <c r="AD278">
        <v>174231</v>
      </c>
      <c r="AE278">
        <v>3402</v>
      </c>
      <c r="AF278" s="10">
        <v>2.7</v>
      </c>
      <c r="AG278">
        <v>1.7010000000000001</v>
      </c>
      <c r="AH278">
        <v>2.7</v>
      </c>
      <c r="AI278" s="1">
        <v>1.7010000000000001</v>
      </c>
      <c r="AJ278">
        <v>1.591</v>
      </c>
      <c r="AK278" s="22">
        <v>275</v>
      </c>
      <c r="AL278">
        <v>8445985</v>
      </c>
      <c r="AM278">
        <v>2088</v>
      </c>
      <c r="AN278">
        <v>4642</v>
      </c>
      <c r="AO278">
        <v>1245</v>
      </c>
      <c r="AP278">
        <v>201142</v>
      </c>
      <c r="AQ278">
        <v>3316</v>
      </c>
      <c r="AR278" s="10">
        <v>2.7</v>
      </c>
      <c r="AS278">
        <v>1.7010000000000001</v>
      </c>
      <c r="AT278">
        <v>2.7</v>
      </c>
      <c r="AU278" s="1">
        <v>1.7010000000000001</v>
      </c>
      <c r="AV278">
        <v>1.5960000000000001</v>
      </c>
      <c r="AW278" s="22">
        <v>275</v>
      </c>
      <c r="AX278">
        <v>8479244</v>
      </c>
      <c r="AY278">
        <v>2359</v>
      </c>
      <c r="AZ278">
        <v>5260</v>
      </c>
      <c r="BA278">
        <v>1412</v>
      </c>
      <c r="BB278">
        <v>167329</v>
      </c>
      <c r="BC278">
        <v>3410</v>
      </c>
      <c r="BD278" s="10">
        <v>2.7</v>
      </c>
      <c r="BE278">
        <v>1.7010000000000001</v>
      </c>
      <c r="BF278">
        <v>2.7</v>
      </c>
      <c r="BG278" s="1">
        <v>1.7010000000000001</v>
      </c>
      <c r="BH278">
        <v>1.5980000000000001</v>
      </c>
    </row>
    <row r="279" spans="1:60" x14ac:dyDescent="0.2">
      <c r="A279" s="22">
        <v>276</v>
      </c>
      <c r="B279">
        <v>8435525</v>
      </c>
      <c r="C279">
        <v>2242</v>
      </c>
      <c r="D279">
        <v>5265</v>
      </c>
      <c r="E279">
        <v>1349</v>
      </c>
      <c r="F279">
        <v>211203</v>
      </c>
      <c r="G279">
        <v>3444</v>
      </c>
      <c r="H279" s="10">
        <v>2.7</v>
      </c>
      <c r="I279">
        <v>1.7010000000000001</v>
      </c>
      <c r="J279">
        <v>2.7</v>
      </c>
      <c r="K279" s="1">
        <v>1.7010000000000001</v>
      </c>
      <c r="L279">
        <v>1.627</v>
      </c>
      <c r="M279" s="22">
        <v>276</v>
      </c>
      <c r="N279">
        <v>8469723</v>
      </c>
      <c r="O279">
        <v>2523</v>
      </c>
      <c r="P279">
        <v>6176</v>
      </c>
      <c r="Q279">
        <v>1506</v>
      </c>
      <c r="R279">
        <v>175699</v>
      </c>
      <c r="S279">
        <v>3412</v>
      </c>
      <c r="T279" s="10">
        <v>2.7</v>
      </c>
      <c r="U279">
        <v>1.7010000000000001</v>
      </c>
      <c r="V279">
        <v>2.7</v>
      </c>
      <c r="W279" s="1">
        <v>1.7010000000000001</v>
      </c>
      <c r="X279">
        <v>1.6419999999999999</v>
      </c>
      <c r="Y279" s="22">
        <v>276</v>
      </c>
      <c r="Z279">
        <v>8470558</v>
      </c>
      <c r="AA279">
        <v>2391</v>
      </c>
      <c r="AB279">
        <v>5657</v>
      </c>
      <c r="AC279">
        <v>1422</v>
      </c>
      <c r="AD279">
        <v>175316</v>
      </c>
      <c r="AE279">
        <v>3426</v>
      </c>
      <c r="AF279" s="10">
        <v>2.7</v>
      </c>
      <c r="AG279">
        <v>1.7010000000000001</v>
      </c>
      <c r="AH279">
        <v>2.7</v>
      </c>
      <c r="AI279" s="1">
        <v>1.7010000000000001</v>
      </c>
      <c r="AJ279">
        <v>1.635</v>
      </c>
      <c r="AK279" s="22">
        <v>276</v>
      </c>
      <c r="AL279">
        <v>8443723</v>
      </c>
      <c r="AM279">
        <v>2262</v>
      </c>
      <c r="AN279">
        <v>5368</v>
      </c>
      <c r="AO279">
        <v>1362</v>
      </c>
      <c r="AP279">
        <v>202635</v>
      </c>
      <c r="AQ279">
        <v>3331</v>
      </c>
      <c r="AR279" s="10">
        <v>2.7</v>
      </c>
      <c r="AS279">
        <v>1.7010000000000001</v>
      </c>
      <c r="AT279">
        <v>2.7</v>
      </c>
      <c r="AU279" s="1">
        <v>1.7010000000000001</v>
      </c>
      <c r="AV279">
        <v>1.64</v>
      </c>
      <c r="AW279" s="22">
        <v>276</v>
      </c>
      <c r="AX279">
        <v>8476831</v>
      </c>
      <c r="AY279">
        <v>2413</v>
      </c>
      <c r="AZ279">
        <v>6166</v>
      </c>
      <c r="BA279">
        <v>1453</v>
      </c>
      <c r="BB279">
        <v>168666</v>
      </c>
      <c r="BC279">
        <v>3422</v>
      </c>
      <c r="BD279" s="10">
        <v>2.7</v>
      </c>
      <c r="BE279">
        <v>1.7010000000000001</v>
      </c>
      <c r="BF279">
        <v>2.7</v>
      </c>
      <c r="BG279" s="1">
        <v>1.7010000000000001</v>
      </c>
      <c r="BH279">
        <v>1.64</v>
      </c>
    </row>
    <row r="280" spans="1:60" x14ac:dyDescent="0.2">
      <c r="A280" s="22">
        <v>277</v>
      </c>
      <c r="B280">
        <v>8432892</v>
      </c>
      <c r="C280">
        <v>2633</v>
      </c>
      <c r="D280">
        <v>5928</v>
      </c>
      <c r="E280">
        <v>1579</v>
      </c>
      <c r="F280">
        <v>212770</v>
      </c>
      <c r="G280">
        <v>3456</v>
      </c>
      <c r="H280" s="10">
        <v>2.7</v>
      </c>
      <c r="I280">
        <v>1.7010000000000001</v>
      </c>
      <c r="J280">
        <v>2.7</v>
      </c>
      <c r="K280" s="1">
        <v>1.7010000000000001</v>
      </c>
      <c r="L280">
        <v>1.6659999999999999</v>
      </c>
      <c r="M280" s="22">
        <v>277</v>
      </c>
      <c r="N280">
        <v>8466791</v>
      </c>
      <c r="O280">
        <v>2932</v>
      </c>
      <c r="P280">
        <v>6945</v>
      </c>
      <c r="Q280">
        <v>1754</v>
      </c>
      <c r="R280">
        <v>177805</v>
      </c>
      <c r="S280">
        <v>3429</v>
      </c>
      <c r="T280" s="10">
        <v>2.7</v>
      </c>
      <c r="U280">
        <v>1.7010000000000001</v>
      </c>
      <c r="V280">
        <v>2.7</v>
      </c>
      <c r="W280" s="1">
        <v>1.7010000000000001</v>
      </c>
      <c r="X280">
        <v>1.679</v>
      </c>
      <c r="Y280" s="22">
        <v>277</v>
      </c>
      <c r="Z280">
        <v>8467975</v>
      </c>
      <c r="AA280">
        <v>2583</v>
      </c>
      <c r="AB280">
        <v>6490</v>
      </c>
      <c r="AC280">
        <v>1558</v>
      </c>
      <c r="AD280">
        <v>177229</v>
      </c>
      <c r="AE280">
        <v>3439</v>
      </c>
      <c r="AF280" s="10">
        <v>2.7</v>
      </c>
      <c r="AG280">
        <v>1.7010000000000001</v>
      </c>
      <c r="AH280">
        <v>2.7</v>
      </c>
      <c r="AI280" s="1">
        <v>1.7010000000000001</v>
      </c>
      <c r="AJ280">
        <v>1.671</v>
      </c>
      <c r="AK280" s="22">
        <v>277</v>
      </c>
      <c r="AL280">
        <v>8441086</v>
      </c>
      <c r="AM280">
        <v>2637</v>
      </c>
      <c r="AN280">
        <v>6051</v>
      </c>
      <c r="AO280">
        <v>1579</v>
      </c>
      <c r="AP280">
        <v>204398</v>
      </c>
      <c r="AQ280">
        <v>3352</v>
      </c>
      <c r="AR280" s="10">
        <v>2.7</v>
      </c>
      <c r="AS280">
        <v>1.7010000000000001</v>
      </c>
      <c r="AT280">
        <v>2.7</v>
      </c>
      <c r="AU280" s="1">
        <v>1.7010000000000001</v>
      </c>
      <c r="AV280">
        <v>1.679</v>
      </c>
      <c r="AW280" s="22">
        <v>277</v>
      </c>
      <c r="AX280">
        <v>8473895</v>
      </c>
      <c r="AY280">
        <v>2936</v>
      </c>
      <c r="AZ280">
        <v>6825</v>
      </c>
      <c r="BA280">
        <v>1754</v>
      </c>
      <c r="BB280">
        <v>170600</v>
      </c>
      <c r="BC280">
        <v>3436</v>
      </c>
      <c r="BD280" s="10">
        <v>2.7</v>
      </c>
      <c r="BE280">
        <v>1.7010000000000001</v>
      </c>
      <c r="BF280">
        <v>2.7</v>
      </c>
      <c r="BG280" s="1">
        <v>1.7010000000000001</v>
      </c>
      <c r="BH280">
        <v>1.679</v>
      </c>
    </row>
    <row r="281" spans="1:60" x14ac:dyDescent="0.2">
      <c r="A281" s="22">
        <v>278</v>
      </c>
      <c r="B281">
        <v>8429950</v>
      </c>
      <c r="C281">
        <v>2942</v>
      </c>
      <c r="D281">
        <v>6789</v>
      </c>
      <c r="E281">
        <v>1772</v>
      </c>
      <c r="F281">
        <v>214453</v>
      </c>
      <c r="G281">
        <v>3467</v>
      </c>
      <c r="H281" s="10">
        <v>2.7</v>
      </c>
      <c r="I281">
        <v>1.7010000000000001</v>
      </c>
      <c r="J281">
        <v>2.7</v>
      </c>
      <c r="K281" s="1">
        <v>1.7010000000000001</v>
      </c>
      <c r="L281">
        <v>1.665</v>
      </c>
      <c r="M281" s="22">
        <v>278</v>
      </c>
      <c r="N281">
        <v>8463312</v>
      </c>
      <c r="O281">
        <v>3479</v>
      </c>
      <c r="P281">
        <v>7790</v>
      </c>
      <c r="Q281">
        <v>2087</v>
      </c>
      <c r="R281">
        <v>179020</v>
      </c>
      <c r="S281">
        <v>3444</v>
      </c>
      <c r="T281" s="10">
        <v>2.7</v>
      </c>
      <c r="U281">
        <v>1.7010000000000001</v>
      </c>
      <c r="V281">
        <v>2.7</v>
      </c>
      <c r="W281" s="1">
        <v>1.7010000000000001</v>
      </c>
      <c r="X281">
        <v>1.677</v>
      </c>
      <c r="Y281" s="22">
        <v>278</v>
      </c>
      <c r="Z281">
        <v>8464807</v>
      </c>
      <c r="AA281">
        <v>3168</v>
      </c>
      <c r="AB281">
        <v>7170</v>
      </c>
      <c r="AC281">
        <v>1903</v>
      </c>
      <c r="AD281">
        <v>178821</v>
      </c>
      <c r="AE281">
        <v>3449</v>
      </c>
      <c r="AF281" s="10">
        <v>2.7</v>
      </c>
      <c r="AG281">
        <v>1.7010000000000001</v>
      </c>
      <c r="AH281">
        <v>2.7</v>
      </c>
      <c r="AI281" s="1">
        <v>1.7010000000000001</v>
      </c>
      <c r="AJ281">
        <v>1.6739999999999999</v>
      </c>
      <c r="AK281" s="22">
        <v>278</v>
      </c>
      <c r="AL281">
        <v>8438116</v>
      </c>
      <c r="AM281">
        <v>2970</v>
      </c>
      <c r="AN281">
        <v>6904</v>
      </c>
      <c r="AO281">
        <v>1784</v>
      </c>
      <c r="AP281">
        <v>206138</v>
      </c>
      <c r="AQ281">
        <v>3363</v>
      </c>
      <c r="AR281" s="10">
        <v>2.7</v>
      </c>
      <c r="AS281">
        <v>1.7010000000000001</v>
      </c>
      <c r="AT281">
        <v>2.7</v>
      </c>
      <c r="AU281" s="1">
        <v>1.7010000000000001</v>
      </c>
      <c r="AV281">
        <v>1.6759999999999999</v>
      </c>
      <c r="AW281" s="22">
        <v>278</v>
      </c>
      <c r="AX281">
        <v>8470382</v>
      </c>
      <c r="AY281">
        <v>3513</v>
      </c>
      <c r="AZ281">
        <v>7657</v>
      </c>
      <c r="BA281">
        <v>2104</v>
      </c>
      <c r="BB281">
        <v>172232</v>
      </c>
      <c r="BC281">
        <v>3452</v>
      </c>
      <c r="BD281" s="10">
        <v>2.7</v>
      </c>
      <c r="BE281">
        <v>1.7010000000000001</v>
      </c>
      <c r="BF281">
        <v>2.7</v>
      </c>
      <c r="BG281" s="1">
        <v>1.7010000000000001</v>
      </c>
      <c r="BH281">
        <v>1.673</v>
      </c>
    </row>
    <row r="282" spans="1:60" x14ac:dyDescent="0.2">
      <c r="A282" s="22">
        <v>279</v>
      </c>
      <c r="B282">
        <v>8426666</v>
      </c>
      <c r="C282">
        <v>3284</v>
      </c>
      <c r="D282">
        <v>7750</v>
      </c>
      <c r="E282">
        <v>1981</v>
      </c>
      <c r="F282">
        <v>216142</v>
      </c>
      <c r="G282">
        <v>3483</v>
      </c>
      <c r="H282" s="10">
        <v>2.7</v>
      </c>
      <c r="I282">
        <v>1.7010000000000001</v>
      </c>
      <c r="J282">
        <v>2.7</v>
      </c>
      <c r="K282" s="1">
        <v>1.7010000000000001</v>
      </c>
      <c r="L282">
        <v>1.6659999999999999</v>
      </c>
      <c r="M282" s="22">
        <v>279</v>
      </c>
      <c r="N282">
        <v>8459353</v>
      </c>
      <c r="O282">
        <v>3959</v>
      </c>
      <c r="P282">
        <v>8896</v>
      </c>
      <c r="Q282">
        <v>2373</v>
      </c>
      <c r="R282">
        <v>181558</v>
      </c>
      <c r="S282">
        <v>3456</v>
      </c>
      <c r="T282" s="10">
        <v>2.7</v>
      </c>
      <c r="U282">
        <v>1.7010000000000001</v>
      </c>
      <c r="V282">
        <v>2.7</v>
      </c>
      <c r="W282" s="1">
        <v>1.7010000000000001</v>
      </c>
      <c r="X282">
        <v>1.6759999999999999</v>
      </c>
      <c r="Y282" s="22">
        <v>279</v>
      </c>
      <c r="Z282">
        <v>8461101</v>
      </c>
      <c r="AA282">
        <v>3706</v>
      </c>
      <c r="AB282">
        <v>8113</v>
      </c>
      <c r="AC282">
        <v>2225</v>
      </c>
      <c r="AD282">
        <v>181017</v>
      </c>
      <c r="AE282">
        <v>3460</v>
      </c>
      <c r="AF282" s="10">
        <v>2.7</v>
      </c>
      <c r="AG282">
        <v>1.7010000000000001</v>
      </c>
      <c r="AH282">
        <v>2.7</v>
      </c>
      <c r="AI282" s="1">
        <v>1.7010000000000001</v>
      </c>
      <c r="AJ282">
        <v>1.67</v>
      </c>
      <c r="AK282" s="22">
        <v>279</v>
      </c>
      <c r="AL282">
        <v>8434703</v>
      </c>
      <c r="AM282">
        <v>3413</v>
      </c>
      <c r="AN282">
        <v>7819</v>
      </c>
      <c r="AO282">
        <v>2055</v>
      </c>
      <c r="AP282">
        <v>208111</v>
      </c>
      <c r="AQ282">
        <v>3372</v>
      </c>
      <c r="AR282" s="10">
        <v>2.7</v>
      </c>
      <c r="AS282">
        <v>1.7010000000000001</v>
      </c>
      <c r="AT282">
        <v>2.7</v>
      </c>
      <c r="AU282" s="1">
        <v>1.7010000000000001</v>
      </c>
      <c r="AV282">
        <v>1.673</v>
      </c>
      <c r="AW282" s="22">
        <v>279</v>
      </c>
      <c r="AX282">
        <v>8466474</v>
      </c>
      <c r="AY282">
        <v>3908</v>
      </c>
      <c r="AZ282">
        <v>8825</v>
      </c>
      <c r="BA282">
        <v>2345</v>
      </c>
      <c r="BB282">
        <v>174621</v>
      </c>
      <c r="BC282">
        <v>3465</v>
      </c>
      <c r="BD282" s="10">
        <v>2.7</v>
      </c>
      <c r="BE282">
        <v>1.7010000000000001</v>
      </c>
      <c r="BF282">
        <v>2.7</v>
      </c>
      <c r="BG282" s="1">
        <v>1.7010000000000001</v>
      </c>
      <c r="BH282">
        <v>1.671</v>
      </c>
    </row>
    <row r="283" spans="1:60" x14ac:dyDescent="0.2">
      <c r="A283" s="22">
        <v>280</v>
      </c>
      <c r="B283">
        <v>8422883</v>
      </c>
      <c r="C283">
        <v>3783</v>
      </c>
      <c r="D283">
        <v>8756</v>
      </c>
      <c r="E283">
        <v>2278</v>
      </c>
      <c r="F283">
        <v>218438</v>
      </c>
      <c r="G283">
        <v>3495</v>
      </c>
      <c r="H283" s="10">
        <v>2.7</v>
      </c>
      <c r="I283">
        <v>1.7010000000000001</v>
      </c>
      <c r="J283">
        <v>2.7</v>
      </c>
      <c r="K283" s="1">
        <v>1.7010000000000001</v>
      </c>
      <c r="L283">
        <v>1.665</v>
      </c>
      <c r="M283" s="22">
        <v>280</v>
      </c>
      <c r="N283">
        <v>8455098</v>
      </c>
      <c r="O283">
        <v>4255</v>
      </c>
      <c r="P283">
        <v>10299</v>
      </c>
      <c r="Q283">
        <v>2556</v>
      </c>
      <c r="R283">
        <v>184178</v>
      </c>
      <c r="S283">
        <v>3477</v>
      </c>
      <c r="T283" s="10">
        <v>2.7</v>
      </c>
      <c r="U283">
        <v>1.7010000000000001</v>
      </c>
      <c r="V283">
        <v>2.7</v>
      </c>
      <c r="W283" s="1">
        <v>1.7010000000000001</v>
      </c>
      <c r="X283">
        <v>1.6739999999999999</v>
      </c>
      <c r="Y283" s="22">
        <v>280</v>
      </c>
      <c r="Z283">
        <v>8457120</v>
      </c>
      <c r="AA283">
        <v>3981</v>
      </c>
      <c r="AB283">
        <v>9434</v>
      </c>
      <c r="AC283">
        <v>2385</v>
      </c>
      <c r="AD283">
        <v>183295</v>
      </c>
      <c r="AE283">
        <v>3469</v>
      </c>
      <c r="AF283" s="10">
        <v>2.7</v>
      </c>
      <c r="AG283">
        <v>1.7010000000000001</v>
      </c>
      <c r="AH283">
        <v>2.7</v>
      </c>
      <c r="AI283" s="1">
        <v>1.7010000000000001</v>
      </c>
      <c r="AJ283">
        <v>1.6659999999999999</v>
      </c>
      <c r="AK283" s="22">
        <v>280</v>
      </c>
      <c r="AL283">
        <v>8430909</v>
      </c>
      <c r="AM283">
        <v>3794</v>
      </c>
      <c r="AN283">
        <v>8945</v>
      </c>
      <c r="AO283">
        <v>2287</v>
      </c>
      <c r="AP283">
        <v>210025</v>
      </c>
      <c r="AQ283">
        <v>3380</v>
      </c>
      <c r="AR283" s="10">
        <v>2.7</v>
      </c>
      <c r="AS283">
        <v>1.7010000000000001</v>
      </c>
      <c r="AT283">
        <v>2.7</v>
      </c>
      <c r="AU283" s="1">
        <v>1.7010000000000001</v>
      </c>
      <c r="AV283">
        <v>1.67</v>
      </c>
      <c r="AW283" s="22">
        <v>280</v>
      </c>
      <c r="AX283">
        <v>8462226</v>
      </c>
      <c r="AY283">
        <v>4248</v>
      </c>
      <c r="AZ283">
        <v>10184</v>
      </c>
      <c r="BA283">
        <v>2549</v>
      </c>
      <c r="BB283">
        <v>177005</v>
      </c>
      <c r="BC283">
        <v>3479</v>
      </c>
      <c r="BD283" s="10">
        <v>2.7</v>
      </c>
      <c r="BE283">
        <v>1.7010000000000001</v>
      </c>
      <c r="BF283">
        <v>2.7</v>
      </c>
      <c r="BG283" s="1">
        <v>1.7010000000000001</v>
      </c>
      <c r="BH283">
        <v>1.671</v>
      </c>
    </row>
    <row r="284" spans="1:60" x14ac:dyDescent="0.2">
      <c r="A284" s="22">
        <v>281</v>
      </c>
      <c r="B284">
        <v>8418598</v>
      </c>
      <c r="C284">
        <v>4285</v>
      </c>
      <c r="D284">
        <v>9948</v>
      </c>
      <c r="E284">
        <v>2591</v>
      </c>
      <c r="F284">
        <v>220980</v>
      </c>
      <c r="G284">
        <v>3503</v>
      </c>
      <c r="H284" s="10">
        <v>2.7</v>
      </c>
      <c r="I284">
        <v>1.7010000000000001</v>
      </c>
      <c r="J284">
        <v>2.7</v>
      </c>
      <c r="K284" s="1">
        <v>1.7010000000000001</v>
      </c>
      <c r="L284">
        <v>1.6619999999999999</v>
      </c>
      <c r="M284" s="22">
        <v>281</v>
      </c>
      <c r="N284">
        <v>8450220</v>
      </c>
      <c r="O284">
        <v>4878</v>
      </c>
      <c r="P284">
        <v>11620</v>
      </c>
      <c r="Q284">
        <v>2934</v>
      </c>
      <c r="R284">
        <v>187168</v>
      </c>
      <c r="S284">
        <v>3493</v>
      </c>
      <c r="T284" s="10">
        <v>2.7</v>
      </c>
      <c r="U284">
        <v>1.7010000000000001</v>
      </c>
      <c r="V284">
        <v>2.7</v>
      </c>
      <c r="W284" s="1">
        <v>1.7010000000000001</v>
      </c>
      <c r="X284">
        <v>1.673</v>
      </c>
      <c r="Y284" s="22">
        <v>281</v>
      </c>
      <c r="Z284">
        <v>8452603</v>
      </c>
      <c r="AA284">
        <v>4517</v>
      </c>
      <c r="AB284">
        <v>10709</v>
      </c>
      <c r="AC284">
        <v>2706</v>
      </c>
      <c r="AD284">
        <v>185854</v>
      </c>
      <c r="AE284">
        <v>3482</v>
      </c>
      <c r="AF284" s="10">
        <v>2.7</v>
      </c>
      <c r="AG284">
        <v>1.7010000000000001</v>
      </c>
      <c r="AH284">
        <v>2.7</v>
      </c>
      <c r="AI284" s="1">
        <v>1.7010000000000001</v>
      </c>
      <c r="AJ284">
        <v>1.6659999999999999</v>
      </c>
      <c r="AK284" s="22">
        <v>281</v>
      </c>
      <c r="AL284">
        <v>8426483</v>
      </c>
      <c r="AM284">
        <v>4426</v>
      </c>
      <c r="AN284">
        <v>10071</v>
      </c>
      <c r="AO284">
        <v>2668</v>
      </c>
      <c r="AP284">
        <v>212830</v>
      </c>
      <c r="AQ284">
        <v>3391</v>
      </c>
      <c r="AR284" s="10">
        <v>2.7</v>
      </c>
      <c r="AS284">
        <v>1.7010000000000001</v>
      </c>
      <c r="AT284">
        <v>2.7</v>
      </c>
      <c r="AU284" s="1">
        <v>1.7010000000000001</v>
      </c>
      <c r="AV284">
        <v>1.667</v>
      </c>
      <c r="AW284" s="22">
        <v>281</v>
      </c>
      <c r="AX284">
        <v>8457360</v>
      </c>
      <c r="AY284">
        <v>4866</v>
      </c>
      <c r="AZ284">
        <v>11504</v>
      </c>
      <c r="BA284">
        <v>2928</v>
      </c>
      <c r="BB284">
        <v>180278</v>
      </c>
      <c r="BC284">
        <v>3494</v>
      </c>
      <c r="BD284" s="10">
        <v>2.7</v>
      </c>
      <c r="BE284">
        <v>1.7010000000000001</v>
      </c>
      <c r="BF284">
        <v>2.7</v>
      </c>
      <c r="BG284" s="1">
        <v>1.7010000000000001</v>
      </c>
      <c r="BH284">
        <v>1.669</v>
      </c>
    </row>
    <row r="285" spans="1:60" x14ac:dyDescent="0.2">
      <c r="A285" s="22">
        <v>282</v>
      </c>
      <c r="B285">
        <v>8413666</v>
      </c>
      <c r="C285">
        <v>4932</v>
      </c>
      <c r="D285">
        <v>11252</v>
      </c>
      <c r="E285">
        <v>2981</v>
      </c>
      <c r="F285">
        <v>223925</v>
      </c>
      <c r="G285">
        <v>3515</v>
      </c>
      <c r="H285" s="10">
        <v>2.7</v>
      </c>
      <c r="I285">
        <v>1.7010000000000001</v>
      </c>
      <c r="J285">
        <v>2.7</v>
      </c>
      <c r="K285" s="1">
        <v>1.7010000000000001</v>
      </c>
      <c r="L285">
        <v>1.6619999999999999</v>
      </c>
      <c r="M285" s="22">
        <v>282</v>
      </c>
      <c r="N285">
        <v>8444404</v>
      </c>
      <c r="O285">
        <v>5816</v>
      </c>
      <c r="P285">
        <v>13009</v>
      </c>
      <c r="Q285">
        <v>3489</v>
      </c>
      <c r="R285">
        <v>190193</v>
      </c>
      <c r="S285">
        <v>3509</v>
      </c>
      <c r="T285" s="10">
        <v>2.7</v>
      </c>
      <c r="U285">
        <v>1.7010000000000001</v>
      </c>
      <c r="V285">
        <v>2.7</v>
      </c>
      <c r="W285" s="1">
        <v>1.7010000000000001</v>
      </c>
      <c r="X285">
        <v>1.67</v>
      </c>
      <c r="Y285" s="22">
        <v>282</v>
      </c>
      <c r="Z285">
        <v>8447322</v>
      </c>
      <c r="AA285">
        <v>5281</v>
      </c>
      <c r="AB285">
        <v>12062</v>
      </c>
      <c r="AC285">
        <v>3164</v>
      </c>
      <c r="AD285">
        <v>189059</v>
      </c>
      <c r="AE285">
        <v>3492</v>
      </c>
      <c r="AF285" s="10">
        <v>2.7</v>
      </c>
      <c r="AG285">
        <v>1.7010000000000001</v>
      </c>
      <c r="AH285">
        <v>2.7</v>
      </c>
      <c r="AI285" s="1">
        <v>1.7010000000000001</v>
      </c>
      <c r="AJ285">
        <v>1.667</v>
      </c>
      <c r="AK285" s="22">
        <v>282</v>
      </c>
      <c r="AL285">
        <v>8421466</v>
      </c>
      <c r="AM285">
        <v>5017</v>
      </c>
      <c r="AN285">
        <v>11480</v>
      </c>
      <c r="AO285">
        <v>3017</v>
      </c>
      <c r="AP285">
        <v>215812</v>
      </c>
      <c r="AQ285">
        <v>3404</v>
      </c>
      <c r="AR285" s="10">
        <v>2.7</v>
      </c>
      <c r="AS285">
        <v>1.7010000000000001</v>
      </c>
      <c r="AT285">
        <v>2.7</v>
      </c>
      <c r="AU285" s="1">
        <v>1.7010000000000001</v>
      </c>
      <c r="AV285">
        <v>1.6639999999999999</v>
      </c>
      <c r="AW285" s="22">
        <v>282</v>
      </c>
      <c r="AX285">
        <v>8451552</v>
      </c>
      <c r="AY285">
        <v>5808</v>
      </c>
      <c r="AZ285">
        <v>12883</v>
      </c>
      <c r="BA285">
        <v>3487</v>
      </c>
      <c r="BB285">
        <v>183061</v>
      </c>
      <c r="BC285">
        <v>3506</v>
      </c>
      <c r="BD285" s="10">
        <v>2.7</v>
      </c>
      <c r="BE285">
        <v>1.7010000000000001</v>
      </c>
      <c r="BF285">
        <v>2.7</v>
      </c>
      <c r="BG285" s="1">
        <v>1.7010000000000001</v>
      </c>
      <c r="BH285">
        <v>1.6679999999999999</v>
      </c>
    </row>
    <row r="286" spans="1:60" x14ac:dyDescent="0.2">
      <c r="A286" s="22">
        <v>283</v>
      </c>
      <c r="B286">
        <v>8408094</v>
      </c>
      <c r="C286">
        <v>5572</v>
      </c>
      <c r="D286">
        <v>12812</v>
      </c>
      <c r="E286">
        <v>3372</v>
      </c>
      <c r="F286">
        <v>226815</v>
      </c>
      <c r="G286">
        <v>3526</v>
      </c>
      <c r="H286" s="10">
        <v>2.7</v>
      </c>
      <c r="I286">
        <v>1.7010000000000001</v>
      </c>
      <c r="J286">
        <v>2.7</v>
      </c>
      <c r="K286" s="1">
        <v>1.7010000000000001</v>
      </c>
      <c r="L286">
        <v>1.66</v>
      </c>
      <c r="M286" s="22">
        <v>283</v>
      </c>
      <c r="N286">
        <v>8437788</v>
      </c>
      <c r="O286">
        <v>6616</v>
      </c>
      <c r="P286">
        <v>14832</v>
      </c>
      <c r="Q286">
        <v>3993</v>
      </c>
      <c r="R286">
        <v>193888</v>
      </c>
      <c r="S286">
        <v>3522</v>
      </c>
      <c r="T286" s="10">
        <v>2.7</v>
      </c>
      <c r="U286">
        <v>1.7010000000000001</v>
      </c>
      <c r="V286">
        <v>2.7</v>
      </c>
      <c r="W286" s="1">
        <v>1.7010000000000001</v>
      </c>
      <c r="X286">
        <v>1.667</v>
      </c>
      <c r="Y286" s="22">
        <v>283</v>
      </c>
      <c r="Z286">
        <v>8441274</v>
      </c>
      <c r="AA286">
        <v>6048</v>
      </c>
      <c r="AB286">
        <v>13705</v>
      </c>
      <c r="AC286">
        <v>3638</v>
      </c>
      <c r="AD286">
        <v>192315</v>
      </c>
      <c r="AE286">
        <v>3509</v>
      </c>
      <c r="AF286" s="10">
        <v>2.7</v>
      </c>
      <c r="AG286">
        <v>1.7010000000000001</v>
      </c>
      <c r="AH286">
        <v>2.7</v>
      </c>
      <c r="AI286" s="1">
        <v>1.7010000000000001</v>
      </c>
      <c r="AJ286">
        <v>1.6679999999999999</v>
      </c>
      <c r="AK286" s="22">
        <v>283</v>
      </c>
      <c r="AL286">
        <v>8415835</v>
      </c>
      <c r="AM286">
        <v>5631</v>
      </c>
      <c r="AN286">
        <v>13087</v>
      </c>
      <c r="AO286">
        <v>3410</v>
      </c>
      <c r="AP286">
        <v>219142</v>
      </c>
      <c r="AQ286">
        <v>3416</v>
      </c>
      <c r="AR286" s="10">
        <v>2.7</v>
      </c>
      <c r="AS286">
        <v>1.7010000000000001</v>
      </c>
      <c r="AT286">
        <v>2.7</v>
      </c>
      <c r="AU286" s="1">
        <v>1.7010000000000001</v>
      </c>
      <c r="AV286">
        <v>1.6619999999999999</v>
      </c>
      <c r="AW286" s="22">
        <v>283</v>
      </c>
      <c r="AX286">
        <v>8445176</v>
      </c>
      <c r="AY286">
        <v>6376</v>
      </c>
      <c r="AZ286">
        <v>14840</v>
      </c>
      <c r="BA286">
        <v>3851</v>
      </c>
      <c r="BB286">
        <v>186792</v>
      </c>
      <c r="BC286">
        <v>3518</v>
      </c>
      <c r="BD286" s="10">
        <v>2.7</v>
      </c>
      <c r="BE286">
        <v>1.7010000000000001</v>
      </c>
      <c r="BF286">
        <v>2.7</v>
      </c>
      <c r="BG286" s="1">
        <v>1.7010000000000001</v>
      </c>
      <c r="BH286">
        <v>1.6659999999999999</v>
      </c>
    </row>
    <row r="287" spans="1:60" x14ac:dyDescent="0.2">
      <c r="A287" s="22">
        <v>284</v>
      </c>
      <c r="B287">
        <v>8404117</v>
      </c>
      <c r="C287">
        <v>3977</v>
      </c>
      <c r="D287">
        <v>14590</v>
      </c>
      <c r="E287">
        <v>3794</v>
      </c>
      <c r="F287">
        <v>230765</v>
      </c>
      <c r="G287">
        <v>3542</v>
      </c>
      <c r="H287" s="10">
        <v>2.7</v>
      </c>
      <c r="I287">
        <v>1.08</v>
      </c>
      <c r="J287">
        <v>2.7</v>
      </c>
      <c r="K287" s="1">
        <v>1.08</v>
      </c>
      <c r="L287">
        <v>1.6579999999999999</v>
      </c>
      <c r="M287" s="22">
        <v>284</v>
      </c>
      <c r="N287">
        <v>8433236</v>
      </c>
      <c r="O287">
        <v>4552</v>
      </c>
      <c r="P287">
        <v>17126</v>
      </c>
      <c r="Q287">
        <v>4322</v>
      </c>
      <c r="R287">
        <v>198342</v>
      </c>
      <c r="S287">
        <v>3535</v>
      </c>
      <c r="T287" s="10">
        <v>2.7</v>
      </c>
      <c r="U287">
        <v>1.08</v>
      </c>
      <c r="V287">
        <v>2.7</v>
      </c>
      <c r="W287" s="1">
        <v>1.08</v>
      </c>
      <c r="X287">
        <v>1.6659999999999999</v>
      </c>
      <c r="Y287" s="22">
        <v>284</v>
      </c>
      <c r="Z287">
        <v>8437005</v>
      </c>
      <c r="AA287">
        <v>4269</v>
      </c>
      <c r="AB287">
        <v>15704</v>
      </c>
      <c r="AC287">
        <v>4049</v>
      </c>
      <c r="AD287">
        <v>196208</v>
      </c>
      <c r="AE287">
        <v>3526</v>
      </c>
      <c r="AF287" s="10">
        <v>2.7</v>
      </c>
      <c r="AG287">
        <v>1.08</v>
      </c>
      <c r="AH287">
        <v>2.7</v>
      </c>
      <c r="AI287" s="1">
        <v>1.08</v>
      </c>
      <c r="AJ287">
        <v>1.667</v>
      </c>
      <c r="AK287" s="22">
        <v>284</v>
      </c>
      <c r="AL287">
        <v>8411853</v>
      </c>
      <c r="AM287">
        <v>3982</v>
      </c>
      <c r="AN287">
        <v>14917</v>
      </c>
      <c r="AO287">
        <v>3801</v>
      </c>
      <c r="AP287">
        <v>222315</v>
      </c>
      <c r="AQ287">
        <v>3427</v>
      </c>
      <c r="AR287" s="10">
        <v>2.7</v>
      </c>
      <c r="AS287">
        <v>1.08</v>
      </c>
      <c r="AT287">
        <v>2.7</v>
      </c>
      <c r="AU287" s="1">
        <v>1.08</v>
      </c>
      <c r="AV287">
        <v>1.6619999999999999</v>
      </c>
      <c r="AW287" s="22">
        <v>284</v>
      </c>
      <c r="AX287">
        <v>8440616</v>
      </c>
      <c r="AY287">
        <v>4560</v>
      </c>
      <c r="AZ287">
        <v>16908</v>
      </c>
      <c r="BA287">
        <v>4308</v>
      </c>
      <c r="BB287">
        <v>191208</v>
      </c>
      <c r="BC287">
        <v>3534</v>
      </c>
      <c r="BD287" s="10">
        <v>2.7</v>
      </c>
      <c r="BE287">
        <v>1.08</v>
      </c>
      <c r="BF287">
        <v>2.7</v>
      </c>
      <c r="BG287" s="1">
        <v>1.08</v>
      </c>
      <c r="BH287">
        <v>1.667</v>
      </c>
    </row>
    <row r="288" spans="1:60" x14ac:dyDescent="0.2">
      <c r="A288" s="22">
        <v>285</v>
      </c>
      <c r="B288">
        <v>8399607</v>
      </c>
      <c r="C288">
        <v>4510</v>
      </c>
      <c r="D288">
        <v>14252</v>
      </c>
      <c r="E288">
        <v>4315</v>
      </c>
      <c r="F288">
        <v>234972</v>
      </c>
      <c r="G288">
        <v>3556</v>
      </c>
      <c r="H288" s="10">
        <v>2.7</v>
      </c>
      <c r="I288">
        <v>1.08</v>
      </c>
      <c r="J288">
        <v>2.7</v>
      </c>
      <c r="K288" s="1">
        <v>1.08</v>
      </c>
      <c r="L288">
        <v>1.6559999999999999</v>
      </c>
      <c r="M288" s="22">
        <v>285</v>
      </c>
      <c r="N288">
        <v>8428005</v>
      </c>
      <c r="O288">
        <v>5231</v>
      </c>
      <c r="P288">
        <v>16730</v>
      </c>
      <c r="Q288">
        <v>4948</v>
      </c>
      <c r="R288">
        <v>203203</v>
      </c>
      <c r="S288">
        <v>3550</v>
      </c>
      <c r="T288" s="10">
        <v>2.7</v>
      </c>
      <c r="U288">
        <v>1.08</v>
      </c>
      <c r="V288">
        <v>2.7</v>
      </c>
      <c r="W288" s="1">
        <v>1.08</v>
      </c>
      <c r="X288">
        <v>1.6639999999999999</v>
      </c>
      <c r="Y288" s="22">
        <v>285</v>
      </c>
      <c r="Z288">
        <v>8432180</v>
      </c>
      <c r="AA288">
        <v>4825</v>
      </c>
      <c r="AB288">
        <v>15402</v>
      </c>
      <c r="AC288">
        <v>4571</v>
      </c>
      <c r="AD288">
        <v>200906</v>
      </c>
      <c r="AE288">
        <v>3539</v>
      </c>
      <c r="AF288" s="10">
        <v>2.7</v>
      </c>
      <c r="AG288">
        <v>1.08</v>
      </c>
      <c r="AH288">
        <v>2.7</v>
      </c>
      <c r="AI288" s="1">
        <v>1.08</v>
      </c>
      <c r="AJ288">
        <v>1.667</v>
      </c>
      <c r="AK288" s="22">
        <v>285</v>
      </c>
      <c r="AL288">
        <v>8407152</v>
      </c>
      <c r="AM288">
        <v>4701</v>
      </c>
      <c r="AN288">
        <v>14404</v>
      </c>
      <c r="AO288">
        <v>4495</v>
      </c>
      <c r="AP288">
        <v>226917</v>
      </c>
      <c r="AQ288">
        <v>3439</v>
      </c>
      <c r="AR288" s="10">
        <v>2.7</v>
      </c>
      <c r="AS288">
        <v>1.08</v>
      </c>
      <c r="AT288">
        <v>2.7</v>
      </c>
      <c r="AU288" s="1">
        <v>1.08</v>
      </c>
      <c r="AV288">
        <v>1.659</v>
      </c>
      <c r="AW288" s="22">
        <v>285</v>
      </c>
      <c r="AX288">
        <v>8435406</v>
      </c>
      <c r="AY288">
        <v>5210</v>
      </c>
      <c r="AZ288">
        <v>16524</v>
      </c>
      <c r="BA288">
        <v>4944</v>
      </c>
      <c r="BB288">
        <v>196050</v>
      </c>
      <c r="BC288">
        <v>3545</v>
      </c>
      <c r="BD288" s="10">
        <v>2.7</v>
      </c>
      <c r="BE288">
        <v>1.08</v>
      </c>
      <c r="BF288">
        <v>2.7</v>
      </c>
      <c r="BG288" s="1">
        <v>1.08</v>
      </c>
      <c r="BH288">
        <v>1.6639999999999999</v>
      </c>
    </row>
    <row r="289" spans="1:60" x14ac:dyDescent="0.2">
      <c r="A289" s="22">
        <v>286</v>
      </c>
      <c r="B289">
        <v>8394512</v>
      </c>
      <c r="C289">
        <v>5095</v>
      </c>
      <c r="D289">
        <v>13895</v>
      </c>
      <c r="E289">
        <v>4867</v>
      </c>
      <c r="F289">
        <v>239502</v>
      </c>
      <c r="G289">
        <v>3568</v>
      </c>
      <c r="H289" s="10">
        <v>2.7</v>
      </c>
      <c r="I289">
        <v>1.08</v>
      </c>
      <c r="J289">
        <v>2.7</v>
      </c>
      <c r="K289" s="1">
        <v>1.08</v>
      </c>
      <c r="L289">
        <v>1.52</v>
      </c>
      <c r="M289" s="22">
        <v>286</v>
      </c>
      <c r="N289">
        <v>8421888</v>
      </c>
      <c r="O289">
        <v>6117</v>
      </c>
      <c r="P289">
        <v>16146</v>
      </c>
      <c r="Q289">
        <v>5815</v>
      </c>
      <c r="R289">
        <v>208743</v>
      </c>
      <c r="S289">
        <v>3566</v>
      </c>
      <c r="T289" s="10">
        <v>2.7</v>
      </c>
      <c r="U289">
        <v>1.08</v>
      </c>
      <c r="V289">
        <v>2.7</v>
      </c>
      <c r="W289" s="1">
        <v>1.08</v>
      </c>
      <c r="X289">
        <v>1.5289999999999999</v>
      </c>
      <c r="Y289" s="22">
        <v>286</v>
      </c>
      <c r="Z289">
        <v>8426637</v>
      </c>
      <c r="AA289">
        <v>5543</v>
      </c>
      <c r="AB289">
        <v>14971</v>
      </c>
      <c r="AC289">
        <v>5256</v>
      </c>
      <c r="AD289">
        <v>205823</v>
      </c>
      <c r="AE289">
        <v>3555</v>
      </c>
      <c r="AF289" s="10">
        <v>2.7</v>
      </c>
      <c r="AG289">
        <v>1.08</v>
      </c>
      <c r="AH289">
        <v>2.7</v>
      </c>
      <c r="AI289" s="1">
        <v>1.08</v>
      </c>
      <c r="AJ289">
        <v>1.53</v>
      </c>
      <c r="AK289" s="22">
        <v>286</v>
      </c>
      <c r="AL289">
        <v>8401952</v>
      </c>
      <c r="AM289">
        <v>5200</v>
      </c>
      <c r="AN289">
        <v>14162</v>
      </c>
      <c r="AO289">
        <v>4943</v>
      </c>
      <c r="AP289">
        <v>231847</v>
      </c>
      <c r="AQ289">
        <v>3455</v>
      </c>
      <c r="AR289" s="10">
        <v>2.7</v>
      </c>
      <c r="AS289">
        <v>1.08</v>
      </c>
      <c r="AT289">
        <v>2.7</v>
      </c>
      <c r="AU289" s="1">
        <v>1.08</v>
      </c>
      <c r="AV289">
        <v>1.524</v>
      </c>
      <c r="AW289" s="22">
        <v>286</v>
      </c>
      <c r="AX289">
        <v>8429374</v>
      </c>
      <c r="AY289">
        <v>6032</v>
      </c>
      <c r="AZ289">
        <v>16024</v>
      </c>
      <c r="BA289">
        <v>5710</v>
      </c>
      <c r="BB289">
        <v>201458</v>
      </c>
      <c r="BC289">
        <v>3555</v>
      </c>
      <c r="BD289" s="10">
        <v>2.7</v>
      </c>
      <c r="BE289">
        <v>1.08</v>
      </c>
      <c r="BF289">
        <v>2.7</v>
      </c>
      <c r="BG289" s="1">
        <v>1.08</v>
      </c>
      <c r="BH289">
        <v>1.5289999999999999</v>
      </c>
    </row>
    <row r="290" spans="1:60" x14ac:dyDescent="0.2">
      <c r="A290" s="22">
        <v>287</v>
      </c>
      <c r="B290">
        <v>8389262</v>
      </c>
      <c r="C290">
        <v>5250</v>
      </c>
      <c r="D290">
        <v>13977</v>
      </c>
      <c r="E290">
        <v>5013</v>
      </c>
      <c r="F290">
        <v>244959</v>
      </c>
      <c r="G290">
        <v>3579</v>
      </c>
      <c r="H290" s="10">
        <v>2.7</v>
      </c>
      <c r="I290">
        <v>1.08</v>
      </c>
      <c r="J290">
        <v>2.7</v>
      </c>
      <c r="K290" s="1">
        <v>1.08</v>
      </c>
      <c r="L290">
        <v>1.4</v>
      </c>
      <c r="M290" s="22">
        <v>287</v>
      </c>
      <c r="N290">
        <v>8415651</v>
      </c>
      <c r="O290">
        <v>6237</v>
      </c>
      <c r="P290">
        <v>16317</v>
      </c>
      <c r="Q290">
        <v>5946</v>
      </c>
      <c r="R290">
        <v>214797</v>
      </c>
      <c r="S290">
        <v>3580</v>
      </c>
      <c r="T290" s="10">
        <v>2.7</v>
      </c>
      <c r="U290">
        <v>1.08</v>
      </c>
      <c r="V290">
        <v>2.7</v>
      </c>
      <c r="W290" s="1">
        <v>1.08</v>
      </c>
      <c r="X290">
        <v>1.409</v>
      </c>
      <c r="Y290" s="22">
        <v>287</v>
      </c>
      <c r="Z290">
        <v>8420876</v>
      </c>
      <c r="AA290">
        <v>5761</v>
      </c>
      <c r="AB290">
        <v>15041</v>
      </c>
      <c r="AC290">
        <v>5473</v>
      </c>
      <c r="AD290">
        <v>211589</v>
      </c>
      <c r="AE290">
        <v>3573</v>
      </c>
      <c r="AF290" s="10">
        <v>2.7</v>
      </c>
      <c r="AG290">
        <v>1.08</v>
      </c>
      <c r="AH290">
        <v>2.7</v>
      </c>
      <c r="AI290" s="1">
        <v>1.08</v>
      </c>
      <c r="AJ290">
        <v>1.41</v>
      </c>
      <c r="AK290" s="22">
        <v>287</v>
      </c>
      <c r="AL290">
        <v>8396634</v>
      </c>
      <c r="AM290">
        <v>5318</v>
      </c>
      <c r="AN290">
        <v>14274</v>
      </c>
      <c r="AO290">
        <v>5088</v>
      </c>
      <c r="AP290">
        <v>237000</v>
      </c>
      <c r="AQ290">
        <v>3466</v>
      </c>
      <c r="AR290" s="10">
        <v>2.7</v>
      </c>
      <c r="AS290">
        <v>1.08</v>
      </c>
      <c r="AT290">
        <v>2.7</v>
      </c>
      <c r="AU290" s="1">
        <v>1.08</v>
      </c>
      <c r="AV290">
        <v>1.4</v>
      </c>
      <c r="AW290" s="22">
        <v>287</v>
      </c>
      <c r="AX290">
        <v>8423221</v>
      </c>
      <c r="AY290">
        <v>6153</v>
      </c>
      <c r="AZ290">
        <v>16218</v>
      </c>
      <c r="BA290">
        <v>5838</v>
      </c>
      <c r="BB290">
        <v>207444</v>
      </c>
      <c r="BC290">
        <v>3571</v>
      </c>
      <c r="BD290" s="10">
        <v>2.7</v>
      </c>
      <c r="BE290">
        <v>1.08</v>
      </c>
      <c r="BF290">
        <v>2.7</v>
      </c>
      <c r="BG290" s="1">
        <v>1.08</v>
      </c>
      <c r="BH290">
        <v>1.4079999999999999</v>
      </c>
    </row>
    <row r="291" spans="1:60" x14ac:dyDescent="0.2">
      <c r="A291" s="22">
        <v>288</v>
      </c>
      <c r="B291">
        <v>8384591</v>
      </c>
      <c r="C291">
        <v>4671</v>
      </c>
      <c r="D291">
        <v>14785</v>
      </c>
      <c r="E291">
        <v>4442</v>
      </c>
      <c r="F291">
        <v>250481</v>
      </c>
      <c r="G291">
        <v>3598</v>
      </c>
      <c r="H291" s="10">
        <v>2.7</v>
      </c>
      <c r="I291">
        <v>1.08</v>
      </c>
      <c r="J291">
        <v>2.7</v>
      </c>
      <c r="K291" s="1">
        <v>1.08</v>
      </c>
      <c r="L291">
        <v>1.294</v>
      </c>
      <c r="M291" s="22">
        <v>288</v>
      </c>
      <c r="N291">
        <v>8410150</v>
      </c>
      <c r="O291">
        <v>5501</v>
      </c>
      <c r="P291">
        <v>17349</v>
      </c>
      <c r="Q291">
        <v>5205</v>
      </c>
      <c r="R291">
        <v>221129</v>
      </c>
      <c r="S291">
        <v>3599</v>
      </c>
      <c r="T291" s="10">
        <v>2.7</v>
      </c>
      <c r="U291">
        <v>1.08</v>
      </c>
      <c r="V291">
        <v>2.7</v>
      </c>
      <c r="W291" s="1">
        <v>1.08</v>
      </c>
      <c r="X291">
        <v>1.302</v>
      </c>
      <c r="Y291" s="22">
        <v>288</v>
      </c>
      <c r="Z291">
        <v>8415944</v>
      </c>
      <c r="AA291">
        <v>4932</v>
      </c>
      <c r="AB291">
        <v>16110</v>
      </c>
      <c r="AC291">
        <v>4692</v>
      </c>
      <c r="AD291">
        <v>217362</v>
      </c>
      <c r="AE291">
        <v>3587</v>
      </c>
      <c r="AF291" s="10">
        <v>2.7</v>
      </c>
      <c r="AG291">
        <v>1.08</v>
      </c>
      <c r="AH291">
        <v>2.7</v>
      </c>
      <c r="AI291" s="1">
        <v>1.08</v>
      </c>
      <c r="AJ291">
        <v>1.304</v>
      </c>
      <c r="AK291" s="22">
        <v>288</v>
      </c>
      <c r="AL291">
        <v>8391840</v>
      </c>
      <c r="AM291">
        <v>4794</v>
      </c>
      <c r="AN291">
        <v>15018</v>
      </c>
      <c r="AO291">
        <v>4574</v>
      </c>
      <c r="AP291">
        <v>242776</v>
      </c>
      <c r="AQ291">
        <v>3480</v>
      </c>
      <c r="AR291" s="10">
        <v>2.7</v>
      </c>
      <c r="AS291">
        <v>1.08</v>
      </c>
      <c r="AT291">
        <v>2.7</v>
      </c>
      <c r="AU291" s="1">
        <v>1.08</v>
      </c>
      <c r="AV291">
        <v>1.2969999999999999</v>
      </c>
      <c r="AW291" s="22">
        <v>288</v>
      </c>
      <c r="AX291">
        <v>8417824</v>
      </c>
      <c r="AY291">
        <v>5397</v>
      </c>
      <c r="AZ291">
        <v>17261</v>
      </c>
      <c r="BA291">
        <v>5110</v>
      </c>
      <c r="BB291">
        <v>213868</v>
      </c>
      <c r="BC291">
        <v>3588</v>
      </c>
      <c r="BD291" s="10">
        <v>2.7</v>
      </c>
      <c r="BE291">
        <v>1.08</v>
      </c>
      <c r="BF291">
        <v>2.7</v>
      </c>
      <c r="BG291" s="1">
        <v>1.08</v>
      </c>
      <c r="BH291">
        <v>1.302</v>
      </c>
    </row>
    <row r="292" spans="1:60" x14ac:dyDescent="0.2">
      <c r="A292" s="22">
        <v>289</v>
      </c>
      <c r="B292">
        <v>8379783</v>
      </c>
      <c r="C292">
        <v>4808</v>
      </c>
      <c r="D292">
        <v>14865</v>
      </c>
      <c r="E292">
        <v>4591</v>
      </c>
      <c r="F292">
        <v>255329</v>
      </c>
      <c r="G292">
        <v>3610</v>
      </c>
      <c r="H292" s="10">
        <v>2.7</v>
      </c>
      <c r="I292">
        <v>1.08</v>
      </c>
      <c r="J292">
        <v>2.7</v>
      </c>
      <c r="K292" s="1">
        <v>1.08</v>
      </c>
      <c r="L292">
        <v>1.2050000000000001</v>
      </c>
      <c r="M292" s="22">
        <v>289</v>
      </c>
      <c r="N292">
        <v>8404706</v>
      </c>
      <c r="O292">
        <v>5444</v>
      </c>
      <c r="P292">
        <v>17654</v>
      </c>
      <c r="Q292">
        <v>5196</v>
      </c>
      <c r="R292">
        <v>227524</v>
      </c>
      <c r="S292">
        <v>3610</v>
      </c>
      <c r="T292" s="10">
        <v>2.7</v>
      </c>
      <c r="U292">
        <v>1.08</v>
      </c>
      <c r="V292">
        <v>2.7</v>
      </c>
      <c r="W292" s="1">
        <v>1.08</v>
      </c>
      <c r="X292">
        <v>1.212</v>
      </c>
      <c r="Y292" s="22">
        <v>289</v>
      </c>
      <c r="Z292">
        <v>8410743</v>
      </c>
      <c r="AA292">
        <v>5201</v>
      </c>
      <c r="AB292">
        <v>16107</v>
      </c>
      <c r="AC292">
        <v>4935</v>
      </c>
      <c r="AD292">
        <v>222854</v>
      </c>
      <c r="AE292">
        <v>3600</v>
      </c>
      <c r="AF292" s="10">
        <v>2.7</v>
      </c>
      <c r="AG292">
        <v>1.08</v>
      </c>
      <c r="AH292">
        <v>2.7</v>
      </c>
      <c r="AI292" s="1">
        <v>1.08</v>
      </c>
      <c r="AJ292">
        <v>1.2130000000000001</v>
      </c>
      <c r="AK292" s="22">
        <v>289</v>
      </c>
      <c r="AL292">
        <v>8386995</v>
      </c>
      <c r="AM292">
        <v>4845</v>
      </c>
      <c r="AN292">
        <v>15193</v>
      </c>
      <c r="AO292">
        <v>4619</v>
      </c>
      <c r="AP292">
        <v>247998</v>
      </c>
      <c r="AQ292">
        <v>3493</v>
      </c>
      <c r="AR292" s="10">
        <v>2.7</v>
      </c>
      <c r="AS292">
        <v>1.08</v>
      </c>
      <c r="AT292">
        <v>2.7</v>
      </c>
      <c r="AU292" s="1">
        <v>1.08</v>
      </c>
      <c r="AV292">
        <v>1.206</v>
      </c>
      <c r="AW292" s="22">
        <v>289</v>
      </c>
      <c r="AX292">
        <v>8412270</v>
      </c>
      <c r="AY292">
        <v>5554</v>
      </c>
      <c r="AZ292">
        <v>17373</v>
      </c>
      <c r="BA292">
        <v>5285</v>
      </c>
      <c r="BB292">
        <v>219865</v>
      </c>
      <c r="BC292">
        <v>3604</v>
      </c>
      <c r="BD292" s="10">
        <v>2.7</v>
      </c>
      <c r="BE292">
        <v>1.08</v>
      </c>
      <c r="BF292">
        <v>2.7</v>
      </c>
      <c r="BG292" s="1">
        <v>1.08</v>
      </c>
      <c r="BH292">
        <v>1.2130000000000001</v>
      </c>
    </row>
    <row r="293" spans="1:60" x14ac:dyDescent="0.2">
      <c r="A293" s="22">
        <v>290</v>
      </c>
      <c r="B293">
        <v>8374502</v>
      </c>
      <c r="C293">
        <v>5281</v>
      </c>
      <c r="D293">
        <v>14623</v>
      </c>
      <c r="E293">
        <v>5050</v>
      </c>
      <c r="F293">
        <v>260731</v>
      </c>
      <c r="G293">
        <v>3627</v>
      </c>
      <c r="H293" s="10">
        <v>2.7</v>
      </c>
      <c r="I293">
        <v>1.08</v>
      </c>
      <c r="J293">
        <v>2.7</v>
      </c>
      <c r="K293" s="1">
        <v>1.08</v>
      </c>
      <c r="L293">
        <v>1.127</v>
      </c>
      <c r="M293" s="22">
        <v>290</v>
      </c>
      <c r="N293">
        <v>8398504</v>
      </c>
      <c r="O293">
        <v>6202</v>
      </c>
      <c r="P293">
        <v>17219</v>
      </c>
      <c r="Q293">
        <v>5879</v>
      </c>
      <c r="R293">
        <v>233320</v>
      </c>
      <c r="S293">
        <v>3624</v>
      </c>
      <c r="T293" s="10">
        <v>2.7</v>
      </c>
      <c r="U293">
        <v>1.08</v>
      </c>
      <c r="V293">
        <v>2.7</v>
      </c>
      <c r="W293" s="1">
        <v>1.08</v>
      </c>
      <c r="X293">
        <v>1.133</v>
      </c>
      <c r="Y293" s="22">
        <v>290</v>
      </c>
      <c r="Z293">
        <v>8405068</v>
      </c>
      <c r="AA293">
        <v>5675</v>
      </c>
      <c r="AB293">
        <v>15900</v>
      </c>
      <c r="AC293">
        <v>5408</v>
      </c>
      <c r="AD293">
        <v>228616</v>
      </c>
      <c r="AE293">
        <v>3619</v>
      </c>
      <c r="AF293" s="10">
        <v>2.7</v>
      </c>
      <c r="AG293">
        <v>1.08</v>
      </c>
      <c r="AH293">
        <v>2.7</v>
      </c>
      <c r="AI293" s="1">
        <v>1.08</v>
      </c>
      <c r="AJ293">
        <v>1.1339999999999999</v>
      </c>
      <c r="AK293" s="22">
        <v>290</v>
      </c>
      <c r="AL293">
        <v>8381711</v>
      </c>
      <c r="AM293">
        <v>5284</v>
      </c>
      <c r="AN293">
        <v>14986</v>
      </c>
      <c r="AO293">
        <v>5052</v>
      </c>
      <c r="AP293">
        <v>253691</v>
      </c>
      <c r="AQ293">
        <v>3510</v>
      </c>
      <c r="AR293" s="10">
        <v>2.7</v>
      </c>
      <c r="AS293">
        <v>1.08</v>
      </c>
      <c r="AT293">
        <v>2.7</v>
      </c>
      <c r="AU293" s="1">
        <v>1.08</v>
      </c>
      <c r="AV293">
        <v>1.1259999999999999</v>
      </c>
      <c r="AW293" s="22">
        <v>290</v>
      </c>
      <c r="AX293">
        <v>8406102</v>
      </c>
      <c r="AY293">
        <v>6168</v>
      </c>
      <c r="AZ293">
        <v>17079</v>
      </c>
      <c r="BA293">
        <v>5848</v>
      </c>
      <c r="BB293">
        <v>225847</v>
      </c>
      <c r="BC293">
        <v>3620</v>
      </c>
      <c r="BD293" s="10">
        <v>2.7</v>
      </c>
      <c r="BE293">
        <v>1.08</v>
      </c>
      <c r="BF293">
        <v>2.7</v>
      </c>
      <c r="BG293" s="1">
        <v>1.08</v>
      </c>
      <c r="BH293">
        <v>1.133</v>
      </c>
    </row>
    <row r="294" spans="1:60" x14ac:dyDescent="0.2">
      <c r="A294" s="22">
        <v>291</v>
      </c>
      <c r="B294">
        <v>8369278</v>
      </c>
      <c r="C294">
        <v>5224</v>
      </c>
      <c r="D294">
        <v>14925</v>
      </c>
      <c r="E294">
        <v>4979</v>
      </c>
      <c r="F294">
        <v>264302</v>
      </c>
      <c r="G294">
        <v>3643</v>
      </c>
      <c r="H294" s="10">
        <v>2.7</v>
      </c>
      <c r="I294">
        <v>1.08</v>
      </c>
      <c r="J294">
        <v>2.7</v>
      </c>
      <c r="K294" s="1">
        <v>1.08</v>
      </c>
      <c r="L294">
        <v>1.048</v>
      </c>
      <c r="M294" s="22">
        <v>291</v>
      </c>
      <c r="N294">
        <v>8392112</v>
      </c>
      <c r="O294">
        <v>6392</v>
      </c>
      <c r="P294">
        <v>17341</v>
      </c>
      <c r="Q294">
        <v>6080</v>
      </c>
      <c r="R294">
        <v>237231</v>
      </c>
      <c r="S294">
        <v>3638</v>
      </c>
      <c r="T294" s="10">
        <v>2.7</v>
      </c>
      <c r="U294">
        <v>1.08</v>
      </c>
      <c r="V294">
        <v>2.7</v>
      </c>
      <c r="W294" s="1">
        <v>1.08</v>
      </c>
      <c r="X294">
        <v>1.052</v>
      </c>
      <c r="Y294" s="22">
        <v>291</v>
      </c>
      <c r="Z294">
        <v>8399223</v>
      </c>
      <c r="AA294">
        <v>5845</v>
      </c>
      <c r="AB294">
        <v>16023</v>
      </c>
      <c r="AC294">
        <v>5552</v>
      </c>
      <c r="AD294">
        <v>232254</v>
      </c>
      <c r="AE294">
        <v>3639</v>
      </c>
      <c r="AF294" s="10">
        <v>2.7</v>
      </c>
      <c r="AG294">
        <v>1.08</v>
      </c>
      <c r="AH294">
        <v>2.7</v>
      </c>
      <c r="AI294" s="1">
        <v>1.08</v>
      </c>
      <c r="AJ294">
        <v>1.054</v>
      </c>
      <c r="AK294" s="22">
        <v>291</v>
      </c>
      <c r="AL294">
        <v>8376185</v>
      </c>
      <c r="AM294">
        <v>5526</v>
      </c>
      <c r="AN294">
        <v>15003</v>
      </c>
      <c r="AO294">
        <v>5267</v>
      </c>
      <c r="AP294">
        <v>256232</v>
      </c>
      <c r="AQ294">
        <v>3526</v>
      </c>
      <c r="AR294" s="10">
        <v>2.7</v>
      </c>
      <c r="AS294">
        <v>1.08</v>
      </c>
      <c r="AT294">
        <v>2.7</v>
      </c>
      <c r="AU294" s="1">
        <v>1.08</v>
      </c>
      <c r="AV294">
        <v>1.048</v>
      </c>
      <c r="AW294" s="22">
        <v>291</v>
      </c>
      <c r="AX294">
        <v>8399859</v>
      </c>
      <c r="AY294">
        <v>6243</v>
      </c>
      <c r="AZ294">
        <v>17312</v>
      </c>
      <c r="BA294">
        <v>5935</v>
      </c>
      <c r="BB294">
        <v>230269</v>
      </c>
      <c r="BC294">
        <v>3640</v>
      </c>
      <c r="BD294" s="10">
        <v>2.7</v>
      </c>
      <c r="BE294">
        <v>1.08</v>
      </c>
      <c r="BF294">
        <v>2.7</v>
      </c>
      <c r="BG294" s="1">
        <v>1.08</v>
      </c>
      <c r="BH294">
        <v>1.0549999999999999</v>
      </c>
    </row>
    <row r="295" spans="1:60" x14ac:dyDescent="0.2">
      <c r="A295" s="22">
        <v>292</v>
      </c>
      <c r="B295">
        <v>8364154</v>
      </c>
      <c r="C295">
        <v>5124</v>
      </c>
      <c r="D295">
        <v>15261</v>
      </c>
      <c r="E295">
        <v>4888</v>
      </c>
      <c r="F295">
        <v>269647</v>
      </c>
      <c r="G295">
        <v>3659</v>
      </c>
      <c r="H295" s="10">
        <v>2.7</v>
      </c>
      <c r="I295">
        <v>1.08</v>
      </c>
      <c r="J295">
        <v>2.7</v>
      </c>
      <c r="K295" s="1">
        <v>1.08</v>
      </c>
      <c r="L295">
        <v>1.0469999999999999</v>
      </c>
      <c r="M295" s="22">
        <v>292</v>
      </c>
      <c r="N295">
        <v>8386149</v>
      </c>
      <c r="O295">
        <v>5963</v>
      </c>
      <c r="P295">
        <v>18058</v>
      </c>
      <c r="Q295">
        <v>5675</v>
      </c>
      <c r="R295">
        <v>243991</v>
      </c>
      <c r="S295">
        <v>3656</v>
      </c>
      <c r="T295" s="10">
        <v>2.7</v>
      </c>
      <c r="U295">
        <v>1.08</v>
      </c>
      <c r="V295">
        <v>2.7</v>
      </c>
      <c r="W295" s="1">
        <v>1.08</v>
      </c>
      <c r="X295">
        <v>1.0529999999999999</v>
      </c>
      <c r="Y295" s="22">
        <v>292</v>
      </c>
      <c r="Z295">
        <v>8393819</v>
      </c>
      <c r="AA295">
        <v>5404</v>
      </c>
      <c r="AB295">
        <v>16704</v>
      </c>
      <c r="AC295">
        <v>5164</v>
      </c>
      <c r="AD295">
        <v>238407</v>
      </c>
      <c r="AE295">
        <v>3650</v>
      </c>
      <c r="AF295" s="10">
        <v>2.7</v>
      </c>
      <c r="AG295">
        <v>1.08</v>
      </c>
      <c r="AH295">
        <v>2.7</v>
      </c>
      <c r="AI295" s="1">
        <v>1.08</v>
      </c>
      <c r="AJ295">
        <v>1.0529999999999999</v>
      </c>
      <c r="AK295" s="22">
        <v>292</v>
      </c>
      <c r="AL295">
        <v>8370935</v>
      </c>
      <c r="AM295">
        <v>5250</v>
      </c>
      <c r="AN295">
        <v>15541</v>
      </c>
      <c r="AO295">
        <v>4988</v>
      </c>
      <c r="AP295">
        <v>262556</v>
      </c>
      <c r="AQ295">
        <v>3548</v>
      </c>
      <c r="AR295" s="10">
        <v>2.7</v>
      </c>
      <c r="AS295">
        <v>1.08</v>
      </c>
      <c r="AT295">
        <v>2.7</v>
      </c>
      <c r="AU295" s="1">
        <v>1.08</v>
      </c>
      <c r="AV295">
        <v>1.048</v>
      </c>
      <c r="AW295" s="22">
        <v>292</v>
      </c>
      <c r="AX295">
        <v>8393937</v>
      </c>
      <c r="AY295">
        <v>5922</v>
      </c>
      <c r="AZ295">
        <v>17916</v>
      </c>
      <c r="BA295">
        <v>5639</v>
      </c>
      <c r="BB295">
        <v>235982</v>
      </c>
      <c r="BC295">
        <v>3654</v>
      </c>
      <c r="BD295" s="10">
        <v>2.7</v>
      </c>
      <c r="BE295">
        <v>1.08</v>
      </c>
      <c r="BF295">
        <v>2.7</v>
      </c>
      <c r="BG295" s="1">
        <v>1.08</v>
      </c>
      <c r="BH295">
        <v>1.054</v>
      </c>
    </row>
    <row r="296" spans="1:60" x14ac:dyDescent="0.2">
      <c r="A296" s="22">
        <v>293</v>
      </c>
      <c r="B296">
        <v>8359048</v>
      </c>
      <c r="C296">
        <v>5106</v>
      </c>
      <c r="D296">
        <v>15510</v>
      </c>
      <c r="E296">
        <v>4875</v>
      </c>
      <c r="F296">
        <v>275159</v>
      </c>
      <c r="G296">
        <v>3669</v>
      </c>
      <c r="H296" s="10">
        <v>2.7</v>
      </c>
      <c r="I296">
        <v>1.08</v>
      </c>
      <c r="J296">
        <v>2.7</v>
      </c>
      <c r="K296" s="1">
        <v>1.08</v>
      </c>
      <c r="L296">
        <v>1.048</v>
      </c>
      <c r="M296" s="22">
        <v>293</v>
      </c>
      <c r="N296">
        <v>8380235</v>
      </c>
      <c r="O296">
        <v>5914</v>
      </c>
      <c r="P296">
        <v>18372</v>
      </c>
      <c r="Q296">
        <v>5649</v>
      </c>
      <c r="R296">
        <v>250637</v>
      </c>
      <c r="S296">
        <v>3673</v>
      </c>
      <c r="T296" s="10">
        <v>2.7</v>
      </c>
      <c r="U296">
        <v>1.08</v>
      </c>
      <c r="V296">
        <v>2.7</v>
      </c>
      <c r="W296" s="1">
        <v>1.08</v>
      </c>
      <c r="X296">
        <v>1.052</v>
      </c>
      <c r="Y296" s="22">
        <v>293</v>
      </c>
      <c r="Z296">
        <v>8388164</v>
      </c>
      <c r="AA296">
        <v>5655</v>
      </c>
      <c r="AB296">
        <v>16728</v>
      </c>
      <c r="AC296">
        <v>5380</v>
      </c>
      <c r="AD296">
        <v>244256</v>
      </c>
      <c r="AE296">
        <v>3666</v>
      </c>
      <c r="AF296" s="10">
        <v>2.7</v>
      </c>
      <c r="AG296">
        <v>1.08</v>
      </c>
      <c r="AH296">
        <v>2.7</v>
      </c>
      <c r="AI296" s="1">
        <v>1.08</v>
      </c>
      <c r="AJ296">
        <v>1.052</v>
      </c>
      <c r="AK296" s="22">
        <v>293</v>
      </c>
      <c r="AL296">
        <v>8365860</v>
      </c>
      <c r="AM296">
        <v>5075</v>
      </c>
      <c r="AN296">
        <v>15934</v>
      </c>
      <c r="AO296">
        <v>4857</v>
      </c>
      <c r="AP296">
        <v>268217</v>
      </c>
      <c r="AQ296">
        <v>3560</v>
      </c>
      <c r="AR296" s="10">
        <v>2.7</v>
      </c>
      <c r="AS296">
        <v>1.08</v>
      </c>
      <c r="AT296">
        <v>2.7</v>
      </c>
      <c r="AU296" s="1">
        <v>1.08</v>
      </c>
      <c r="AV296">
        <v>1.048</v>
      </c>
      <c r="AW296" s="22">
        <v>293</v>
      </c>
      <c r="AX296">
        <v>8388011</v>
      </c>
      <c r="AY296">
        <v>5926</v>
      </c>
      <c r="AZ296">
        <v>18213</v>
      </c>
      <c r="BA296">
        <v>5625</v>
      </c>
      <c r="BB296">
        <v>242836</v>
      </c>
      <c r="BC296">
        <v>3669</v>
      </c>
      <c r="BD296" s="10">
        <v>2.7</v>
      </c>
      <c r="BE296">
        <v>1.08</v>
      </c>
      <c r="BF296">
        <v>2.7</v>
      </c>
      <c r="BG296" s="1">
        <v>1.08</v>
      </c>
      <c r="BH296">
        <v>1.054</v>
      </c>
    </row>
    <row r="297" spans="1:60" x14ac:dyDescent="0.2">
      <c r="A297" s="22">
        <v>294</v>
      </c>
      <c r="B297">
        <v>8353749</v>
      </c>
      <c r="C297">
        <v>5299</v>
      </c>
      <c r="D297">
        <v>15538</v>
      </c>
      <c r="E297">
        <v>5078</v>
      </c>
      <c r="F297">
        <v>280224</v>
      </c>
      <c r="G297">
        <v>3683</v>
      </c>
      <c r="H297" s="10">
        <v>2.7</v>
      </c>
      <c r="I297">
        <v>1.08</v>
      </c>
      <c r="J297">
        <v>2.7</v>
      </c>
      <c r="K297" s="1">
        <v>1.08</v>
      </c>
      <c r="L297">
        <v>1.048</v>
      </c>
      <c r="M297" s="22">
        <v>294</v>
      </c>
      <c r="N297">
        <v>8373874</v>
      </c>
      <c r="O297">
        <v>6361</v>
      </c>
      <c r="P297">
        <v>18214</v>
      </c>
      <c r="Q297">
        <v>6072</v>
      </c>
      <c r="R297">
        <v>256672</v>
      </c>
      <c r="S297">
        <v>3691</v>
      </c>
      <c r="T297" s="10">
        <v>2.7</v>
      </c>
      <c r="U297">
        <v>1.08</v>
      </c>
      <c r="V297">
        <v>2.7</v>
      </c>
      <c r="W297" s="1">
        <v>1.08</v>
      </c>
      <c r="X297">
        <v>1.052</v>
      </c>
      <c r="Y297" s="22">
        <v>294</v>
      </c>
      <c r="Z297">
        <v>8382327</v>
      </c>
      <c r="AA297">
        <v>5837</v>
      </c>
      <c r="AB297">
        <v>16809</v>
      </c>
      <c r="AC297">
        <v>5574</v>
      </c>
      <c r="AD297">
        <v>249994</v>
      </c>
      <c r="AE297">
        <v>3673</v>
      </c>
      <c r="AF297" s="10">
        <v>2.7</v>
      </c>
      <c r="AG297">
        <v>1.08</v>
      </c>
      <c r="AH297">
        <v>2.7</v>
      </c>
      <c r="AI297" s="1">
        <v>1.08</v>
      </c>
      <c r="AJ297">
        <v>1.0509999999999999</v>
      </c>
      <c r="AK297" s="22">
        <v>294</v>
      </c>
      <c r="AL297">
        <v>8360418</v>
      </c>
      <c r="AM297">
        <v>5442</v>
      </c>
      <c r="AN297">
        <v>15794</v>
      </c>
      <c r="AO297">
        <v>5215</v>
      </c>
      <c r="AP297">
        <v>272970</v>
      </c>
      <c r="AQ297">
        <v>3568</v>
      </c>
      <c r="AR297" s="10">
        <v>2.7</v>
      </c>
      <c r="AS297">
        <v>1.08</v>
      </c>
      <c r="AT297">
        <v>2.7</v>
      </c>
      <c r="AU297" s="1">
        <v>1.08</v>
      </c>
      <c r="AV297">
        <v>1.048</v>
      </c>
      <c r="AW297" s="22">
        <v>294</v>
      </c>
      <c r="AX297">
        <v>8381694</v>
      </c>
      <c r="AY297">
        <v>6317</v>
      </c>
      <c r="AZ297">
        <v>18119</v>
      </c>
      <c r="BA297">
        <v>6020</v>
      </c>
      <c r="BB297">
        <v>248824</v>
      </c>
      <c r="BC297">
        <v>3686</v>
      </c>
      <c r="BD297" s="10">
        <v>2.7</v>
      </c>
      <c r="BE297">
        <v>1.08</v>
      </c>
      <c r="BF297">
        <v>2.7</v>
      </c>
      <c r="BG297" s="1">
        <v>1.08</v>
      </c>
      <c r="BH297">
        <v>1.0529999999999999</v>
      </c>
    </row>
    <row r="298" spans="1:60" x14ac:dyDescent="0.2">
      <c r="A298" s="22">
        <v>295</v>
      </c>
      <c r="B298">
        <v>8348274</v>
      </c>
      <c r="C298">
        <v>5475</v>
      </c>
      <c r="D298">
        <v>15589</v>
      </c>
      <c r="E298">
        <v>5248</v>
      </c>
      <c r="F298">
        <v>284695</v>
      </c>
      <c r="G298">
        <v>3695</v>
      </c>
      <c r="H298" s="10">
        <v>2.7</v>
      </c>
      <c r="I298">
        <v>1.08</v>
      </c>
      <c r="J298">
        <v>2.7</v>
      </c>
      <c r="K298" s="1">
        <v>1.08</v>
      </c>
      <c r="L298">
        <v>1.048</v>
      </c>
      <c r="M298" s="22">
        <v>295</v>
      </c>
      <c r="N298">
        <v>8367305</v>
      </c>
      <c r="O298">
        <v>6569</v>
      </c>
      <c r="P298">
        <v>18302</v>
      </c>
      <c r="Q298">
        <v>6273</v>
      </c>
      <c r="R298">
        <v>261303</v>
      </c>
      <c r="S298">
        <v>3712</v>
      </c>
      <c r="T298" s="10">
        <v>2.7</v>
      </c>
      <c r="U298">
        <v>1.08</v>
      </c>
      <c r="V298">
        <v>2.7</v>
      </c>
      <c r="W298" s="1">
        <v>1.08</v>
      </c>
      <c r="X298">
        <v>1.0509999999999999</v>
      </c>
      <c r="Y298" s="22">
        <v>295</v>
      </c>
      <c r="Z298">
        <v>8376444</v>
      </c>
      <c r="AA298">
        <v>5883</v>
      </c>
      <c r="AB298">
        <v>17031</v>
      </c>
      <c r="AC298">
        <v>5615</v>
      </c>
      <c r="AD298">
        <v>254398</v>
      </c>
      <c r="AE298">
        <v>3690</v>
      </c>
      <c r="AF298" s="10">
        <v>2.7</v>
      </c>
      <c r="AG298">
        <v>1.08</v>
      </c>
      <c r="AH298">
        <v>2.7</v>
      </c>
      <c r="AI298" s="1">
        <v>1.08</v>
      </c>
      <c r="AJ298">
        <v>1.0509999999999999</v>
      </c>
      <c r="AK298" s="22">
        <v>295</v>
      </c>
      <c r="AL298">
        <v>8354697</v>
      </c>
      <c r="AM298">
        <v>5721</v>
      </c>
      <c r="AN298">
        <v>15754</v>
      </c>
      <c r="AO298">
        <v>5482</v>
      </c>
      <c r="AP298">
        <v>277833</v>
      </c>
      <c r="AQ298">
        <v>3579</v>
      </c>
      <c r="AR298" s="10">
        <v>2.7</v>
      </c>
      <c r="AS298">
        <v>1.08</v>
      </c>
      <c r="AT298">
        <v>2.7</v>
      </c>
      <c r="AU298" s="1">
        <v>1.08</v>
      </c>
      <c r="AV298">
        <v>1.048</v>
      </c>
      <c r="AW298" s="22">
        <v>295</v>
      </c>
      <c r="AX298">
        <v>8375265</v>
      </c>
      <c r="AY298">
        <v>6429</v>
      </c>
      <c r="AZ298">
        <v>18294</v>
      </c>
      <c r="BA298">
        <v>6142</v>
      </c>
      <c r="BB298">
        <v>253700</v>
      </c>
      <c r="BC298">
        <v>3699</v>
      </c>
      <c r="BD298" s="10">
        <v>2.7</v>
      </c>
      <c r="BE298">
        <v>1.08</v>
      </c>
      <c r="BF298">
        <v>2.7</v>
      </c>
      <c r="BG298" s="1">
        <v>1.08</v>
      </c>
      <c r="BH298">
        <v>1.0529999999999999</v>
      </c>
    </row>
    <row r="299" spans="1:60" x14ac:dyDescent="0.2">
      <c r="A299" s="22">
        <v>296</v>
      </c>
      <c r="B299">
        <v>8342952</v>
      </c>
      <c r="C299">
        <v>5322</v>
      </c>
      <c r="D299">
        <v>15944</v>
      </c>
      <c r="E299">
        <v>5120</v>
      </c>
      <c r="F299">
        <v>290086</v>
      </c>
      <c r="G299">
        <v>3706</v>
      </c>
      <c r="H299" s="10">
        <v>2.7</v>
      </c>
      <c r="I299">
        <v>1.08</v>
      </c>
      <c r="J299">
        <v>2.7</v>
      </c>
      <c r="K299" s="1">
        <v>1.08</v>
      </c>
      <c r="L299">
        <v>1.0469999999999999</v>
      </c>
      <c r="M299" s="22">
        <v>296</v>
      </c>
      <c r="N299">
        <v>8360999</v>
      </c>
      <c r="O299">
        <v>6306</v>
      </c>
      <c r="P299">
        <v>18840</v>
      </c>
      <c r="Q299">
        <v>6031</v>
      </c>
      <c r="R299">
        <v>268184</v>
      </c>
      <c r="S299">
        <v>3721</v>
      </c>
      <c r="T299" s="10">
        <v>2.7</v>
      </c>
      <c r="U299">
        <v>1.08</v>
      </c>
      <c r="V299">
        <v>2.7</v>
      </c>
      <c r="W299" s="1">
        <v>1.08</v>
      </c>
      <c r="X299">
        <v>1.05</v>
      </c>
      <c r="Y299" s="22">
        <v>296</v>
      </c>
      <c r="Z299">
        <v>8370581</v>
      </c>
      <c r="AA299">
        <v>5863</v>
      </c>
      <c r="AB299">
        <v>17327</v>
      </c>
      <c r="AC299">
        <v>5587</v>
      </c>
      <c r="AD299">
        <v>260453</v>
      </c>
      <c r="AE299">
        <v>3704</v>
      </c>
      <c r="AF299" s="10">
        <v>2.7</v>
      </c>
      <c r="AG299">
        <v>1.08</v>
      </c>
      <c r="AH299">
        <v>2.7</v>
      </c>
      <c r="AI299" s="1">
        <v>1.08</v>
      </c>
      <c r="AJ299">
        <v>1.05</v>
      </c>
      <c r="AK299" s="22">
        <v>296</v>
      </c>
      <c r="AL299">
        <v>8349177</v>
      </c>
      <c r="AM299">
        <v>5520</v>
      </c>
      <c r="AN299">
        <v>16206</v>
      </c>
      <c r="AO299">
        <v>5269</v>
      </c>
      <c r="AP299">
        <v>283389</v>
      </c>
      <c r="AQ299">
        <v>3590</v>
      </c>
      <c r="AR299" s="10">
        <v>2.7</v>
      </c>
      <c r="AS299">
        <v>1.08</v>
      </c>
      <c r="AT299">
        <v>2.7</v>
      </c>
      <c r="AU299" s="1">
        <v>1.08</v>
      </c>
      <c r="AV299">
        <v>1.0469999999999999</v>
      </c>
      <c r="AW299" s="22">
        <v>296</v>
      </c>
      <c r="AX299">
        <v>8368939</v>
      </c>
      <c r="AY299">
        <v>6326</v>
      </c>
      <c r="AZ299">
        <v>18665</v>
      </c>
      <c r="BA299">
        <v>6058</v>
      </c>
      <c r="BB299">
        <v>260303</v>
      </c>
      <c r="BC299">
        <v>3713</v>
      </c>
      <c r="BD299" s="10">
        <v>2.7</v>
      </c>
      <c r="BE299">
        <v>1.08</v>
      </c>
      <c r="BF299">
        <v>2.7</v>
      </c>
      <c r="BG299" s="1">
        <v>1.08</v>
      </c>
      <c r="BH299">
        <v>1.052</v>
      </c>
    </row>
    <row r="300" spans="1:60" x14ac:dyDescent="0.2">
      <c r="A300" s="22">
        <v>297</v>
      </c>
      <c r="B300">
        <v>8337600</v>
      </c>
      <c r="C300">
        <v>5352</v>
      </c>
      <c r="D300">
        <v>16146</v>
      </c>
      <c r="E300">
        <v>5120</v>
      </c>
      <c r="F300">
        <v>295849</v>
      </c>
      <c r="G300">
        <v>3712</v>
      </c>
      <c r="H300" s="10">
        <v>2.7</v>
      </c>
      <c r="I300">
        <v>1.08</v>
      </c>
      <c r="J300">
        <v>2.7</v>
      </c>
      <c r="K300" s="1">
        <v>1.08</v>
      </c>
      <c r="L300">
        <v>1.046</v>
      </c>
      <c r="M300" s="22">
        <v>297</v>
      </c>
      <c r="N300">
        <v>8354767</v>
      </c>
      <c r="O300">
        <v>6232</v>
      </c>
      <c r="P300">
        <v>19165</v>
      </c>
      <c r="Q300">
        <v>5981</v>
      </c>
      <c r="R300">
        <v>274427</v>
      </c>
      <c r="S300">
        <v>3735</v>
      </c>
      <c r="T300" s="10">
        <v>2.7</v>
      </c>
      <c r="U300">
        <v>1.08</v>
      </c>
      <c r="V300">
        <v>2.7</v>
      </c>
      <c r="W300" s="1">
        <v>1.08</v>
      </c>
      <c r="X300">
        <v>1.05</v>
      </c>
      <c r="Y300" s="22">
        <v>297</v>
      </c>
      <c r="Z300">
        <v>8364667</v>
      </c>
      <c r="AA300">
        <v>5914</v>
      </c>
      <c r="AB300">
        <v>17556</v>
      </c>
      <c r="AC300">
        <v>5634</v>
      </c>
      <c r="AD300">
        <v>266716</v>
      </c>
      <c r="AE300">
        <v>3720</v>
      </c>
      <c r="AF300" s="10">
        <v>2.7</v>
      </c>
      <c r="AG300">
        <v>1.08</v>
      </c>
      <c r="AH300">
        <v>2.7</v>
      </c>
      <c r="AI300" s="1">
        <v>1.08</v>
      </c>
      <c r="AJ300">
        <v>1.0489999999999999</v>
      </c>
      <c r="AK300" s="22">
        <v>297</v>
      </c>
      <c r="AL300">
        <v>8343773</v>
      </c>
      <c r="AM300">
        <v>5404</v>
      </c>
      <c r="AN300">
        <v>16536</v>
      </c>
      <c r="AO300">
        <v>5190</v>
      </c>
      <c r="AP300">
        <v>288803</v>
      </c>
      <c r="AQ300">
        <v>3600</v>
      </c>
      <c r="AR300" s="10">
        <v>2.7</v>
      </c>
      <c r="AS300">
        <v>1.08</v>
      </c>
      <c r="AT300">
        <v>2.7</v>
      </c>
      <c r="AU300" s="1">
        <v>1.08</v>
      </c>
      <c r="AV300">
        <v>1.0469999999999999</v>
      </c>
      <c r="AW300" s="22">
        <v>297</v>
      </c>
      <c r="AX300">
        <v>8362577</v>
      </c>
      <c r="AY300">
        <v>6362</v>
      </c>
      <c r="AZ300">
        <v>18921</v>
      </c>
      <c r="BA300">
        <v>6070</v>
      </c>
      <c r="BB300">
        <v>266753</v>
      </c>
      <c r="BC300">
        <v>3726</v>
      </c>
      <c r="BD300" s="10">
        <v>2.7</v>
      </c>
      <c r="BE300">
        <v>1.08</v>
      </c>
      <c r="BF300">
        <v>2.7</v>
      </c>
      <c r="BG300" s="1">
        <v>1.08</v>
      </c>
      <c r="BH300">
        <v>1.0509999999999999</v>
      </c>
    </row>
    <row r="301" spans="1:60" x14ac:dyDescent="0.2">
      <c r="A301" s="22">
        <v>298</v>
      </c>
      <c r="B301">
        <v>8332028</v>
      </c>
      <c r="C301">
        <v>5572</v>
      </c>
      <c r="D301">
        <v>16131</v>
      </c>
      <c r="E301">
        <v>5367</v>
      </c>
      <c r="F301">
        <v>300600</v>
      </c>
      <c r="G301">
        <v>3725</v>
      </c>
      <c r="H301" s="10">
        <v>2.7</v>
      </c>
      <c r="I301">
        <v>1.08</v>
      </c>
      <c r="J301">
        <v>2.7</v>
      </c>
      <c r="K301" s="1">
        <v>1.08</v>
      </c>
      <c r="L301">
        <v>1.0449999999999999</v>
      </c>
      <c r="M301" s="22">
        <v>298</v>
      </c>
      <c r="N301">
        <v>8348200</v>
      </c>
      <c r="O301">
        <v>6567</v>
      </c>
      <c r="P301">
        <v>19092</v>
      </c>
      <c r="Q301">
        <v>6305</v>
      </c>
      <c r="R301">
        <v>280776</v>
      </c>
      <c r="S301">
        <v>3746</v>
      </c>
      <c r="T301" s="10">
        <v>2.7</v>
      </c>
      <c r="U301">
        <v>1.08</v>
      </c>
      <c r="V301">
        <v>2.7</v>
      </c>
      <c r="W301" s="1">
        <v>1.08</v>
      </c>
      <c r="X301">
        <v>1.048</v>
      </c>
      <c r="Y301" s="22">
        <v>298</v>
      </c>
      <c r="Z301">
        <v>8358640</v>
      </c>
      <c r="AA301">
        <v>6027</v>
      </c>
      <c r="AB301">
        <v>17716</v>
      </c>
      <c r="AC301">
        <v>5754</v>
      </c>
      <c r="AD301">
        <v>272122</v>
      </c>
      <c r="AE301">
        <v>3734</v>
      </c>
      <c r="AF301" s="10">
        <v>2.7</v>
      </c>
      <c r="AG301">
        <v>1.08</v>
      </c>
      <c r="AH301">
        <v>2.7</v>
      </c>
      <c r="AI301" s="1">
        <v>1.08</v>
      </c>
      <c r="AJ301">
        <v>1.0489999999999999</v>
      </c>
      <c r="AK301" s="22">
        <v>298</v>
      </c>
      <c r="AL301">
        <v>8338144</v>
      </c>
      <c r="AM301">
        <v>5629</v>
      </c>
      <c r="AN301">
        <v>16549</v>
      </c>
      <c r="AO301">
        <v>5391</v>
      </c>
      <c r="AP301">
        <v>294571</v>
      </c>
      <c r="AQ301">
        <v>3622</v>
      </c>
      <c r="AR301" s="10">
        <v>2.7</v>
      </c>
      <c r="AS301">
        <v>1.08</v>
      </c>
      <c r="AT301">
        <v>2.7</v>
      </c>
      <c r="AU301" s="1">
        <v>1.08</v>
      </c>
      <c r="AV301">
        <v>1.0469999999999999</v>
      </c>
      <c r="AW301" s="22">
        <v>298</v>
      </c>
      <c r="AX301">
        <v>8356129</v>
      </c>
      <c r="AY301">
        <v>6448</v>
      </c>
      <c r="AZ301">
        <v>19110</v>
      </c>
      <c r="BA301">
        <v>6173</v>
      </c>
      <c r="BB301">
        <v>273167</v>
      </c>
      <c r="BC301">
        <v>3740</v>
      </c>
      <c r="BD301" s="10">
        <v>2.7</v>
      </c>
      <c r="BE301">
        <v>1.08</v>
      </c>
      <c r="BF301">
        <v>2.7</v>
      </c>
      <c r="BG301" s="1">
        <v>1.08</v>
      </c>
      <c r="BH301">
        <v>1.0489999999999999</v>
      </c>
    </row>
    <row r="302" spans="1:60" x14ac:dyDescent="0.2">
      <c r="A302" s="22">
        <v>299</v>
      </c>
      <c r="B302">
        <v>8326385</v>
      </c>
      <c r="C302">
        <v>5643</v>
      </c>
      <c r="D302">
        <v>16295</v>
      </c>
      <c r="E302">
        <v>5408</v>
      </c>
      <c r="F302">
        <v>305986</v>
      </c>
      <c r="G302">
        <v>3748</v>
      </c>
      <c r="H302" s="10">
        <v>2.7</v>
      </c>
      <c r="I302">
        <v>1.08</v>
      </c>
      <c r="J302">
        <v>2.7</v>
      </c>
      <c r="K302" s="1">
        <v>1.08</v>
      </c>
      <c r="L302">
        <v>1.044</v>
      </c>
      <c r="M302" s="22">
        <v>299</v>
      </c>
      <c r="N302">
        <v>8341336</v>
      </c>
      <c r="O302">
        <v>6864</v>
      </c>
      <c r="P302">
        <v>19089</v>
      </c>
      <c r="Q302">
        <v>6570</v>
      </c>
      <c r="R302">
        <v>286933</v>
      </c>
      <c r="S302">
        <v>3764</v>
      </c>
      <c r="T302" s="10">
        <v>2.7</v>
      </c>
      <c r="U302">
        <v>1.08</v>
      </c>
      <c r="V302">
        <v>2.7</v>
      </c>
      <c r="W302" s="1">
        <v>1.08</v>
      </c>
      <c r="X302">
        <v>1.0469999999999999</v>
      </c>
      <c r="Y302" s="22">
        <v>299</v>
      </c>
      <c r="Z302">
        <v>8352481</v>
      </c>
      <c r="AA302">
        <v>6159</v>
      </c>
      <c r="AB302">
        <v>17847</v>
      </c>
      <c r="AC302">
        <v>5896</v>
      </c>
      <c r="AD302">
        <v>277676</v>
      </c>
      <c r="AE302">
        <v>3746</v>
      </c>
      <c r="AF302" s="10">
        <v>2.7</v>
      </c>
      <c r="AG302">
        <v>1.08</v>
      </c>
      <c r="AH302">
        <v>2.7</v>
      </c>
      <c r="AI302" s="1">
        <v>1.08</v>
      </c>
      <c r="AJ302">
        <v>1.0489999999999999</v>
      </c>
      <c r="AK302" s="22">
        <v>299</v>
      </c>
      <c r="AL302">
        <v>8332404</v>
      </c>
      <c r="AM302">
        <v>5740</v>
      </c>
      <c r="AN302">
        <v>16648</v>
      </c>
      <c r="AO302">
        <v>5530</v>
      </c>
      <c r="AP302">
        <v>299483</v>
      </c>
      <c r="AQ302">
        <v>3637</v>
      </c>
      <c r="AR302" s="10">
        <v>2.7</v>
      </c>
      <c r="AS302">
        <v>1.08</v>
      </c>
      <c r="AT302">
        <v>2.7</v>
      </c>
      <c r="AU302" s="1">
        <v>1.08</v>
      </c>
      <c r="AV302">
        <v>1.046</v>
      </c>
      <c r="AW302" s="22">
        <v>299</v>
      </c>
      <c r="AX302">
        <v>8349486</v>
      </c>
      <c r="AY302">
        <v>6643</v>
      </c>
      <c r="AZ302">
        <v>19215</v>
      </c>
      <c r="BA302">
        <v>6343</v>
      </c>
      <c r="BB302">
        <v>278678</v>
      </c>
      <c r="BC302">
        <v>3758</v>
      </c>
      <c r="BD302" s="10">
        <v>2.7</v>
      </c>
      <c r="BE302">
        <v>1.08</v>
      </c>
      <c r="BF302">
        <v>2.7</v>
      </c>
      <c r="BG302" s="1">
        <v>1.08</v>
      </c>
      <c r="BH302">
        <v>1.0489999999999999</v>
      </c>
    </row>
    <row r="303" spans="1:60" x14ac:dyDescent="0.2">
      <c r="A303" s="22">
        <v>300</v>
      </c>
      <c r="B303">
        <v>8319571</v>
      </c>
      <c r="C303">
        <v>6814</v>
      </c>
      <c r="D303">
        <v>16571</v>
      </c>
      <c r="E303">
        <v>5367</v>
      </c>
      <c r="F303">
        <v>311417</v>
      </c>
      <c r="G303">
        <v>3769</v>
      </c>
      <c r="H303" s="10">
        <v>2.7</v>
      </c>
      <c r="I303">
        <v>1.08</v>
      </c>
      <c r="J303">
        <v>3.2949999999999999</v>
      </c>
      <c r="K303" s="1">
        <v>1.3180000000000001</v>
      </c>
      <c r="L303">
        <v>1.0429999999999999</v>
      </c>
      <c r="M303" s="22">
        <v>300</v>
      </c>
      <c r="N303">
        <v>8333315</v>
      </c>
      <c r="O303">
        <v>8021</v>
      </c>
      <c r="P303">
        <v>19646</v>
      </c>
      <c r="Q303">
        <v>6307</v>
      </c>
      <c r="R303">
        <v>293163</v>
      </c>
      <c r="S303">
        <v>3776</v>
      </c>
      <c r="T303" s="10">
        <v>2.7</v>
      </c>
      <c r="U303">
        <v>1.08</v>
      </c>
      <c r="V303">
        <v>3.2949999999999999</v>
      </c>
      <c r="W303" s="1">
        <v>1.3180000000000001</v>
      </c>
      <c r="X303">
        <v>1.0449999999999999</v>
      </c>
      <c r="Y303" s="22">
        <v>300</v>
      </c>
      <c r="Z303">
        <v>8344932</v>
      </c>
      <c r="AA303">
        <v>7549</v>
      </c>
      <c r="AB303">
        <v>18068</v>
      </c>
      <c r="AC303">
        <v>5938</v>
      </c>
      <c r="AD303">
        <v>283768</v>
      </c>
      <c r="AE303">
        <v>3762</v>
      </c>
      <c r="AF303" s="10">
        <v>2.7</v>
      </c>
      <c r="AG303">
        <v>1.08</v>
      </c>
      <c r="AH303">
        <v>3.2949999999999999</v>
      </c>
      <c r="AI303" s="1">
        <v>1.3180000000000001</v>
      </c>
      <c r="AJ303">
        <v>1.0489999999999999</v>
      </c>
      <c r="AK303" s="22">
        <v>300</v>
      </c>
      <c r="AL303">
        <v>8325356</v>
      </c>
      <c r="AM303">
        <v>7048</v>
      </c>
      <c r="AN303">
        <v>16831</v>
      </c>
      <c r="AO303">
        <v>5557</v>
      </c>
      <c r="AP303">
        <v>305113</v>
      </c>
      <c r="AQ303">
        <v>3651</v>
      </c>
      <c r="AR303" s="10">
        <v>2.7</v>
      </c>
      <c r="AS303">
        <v>1.08</v>
      </c>
      <c r="AT303">
        <v>3.2949999999999999</v>
      </c>
      <c r="AU303" s="1">
        <v>1.3180000000000001</v>
      </c>
      <c r="AV303">
        <v>1.044</v>
      </c>
      <c r="AW303" s="22">
        <v>300</v>
      </c>
      <c r="AX303">
        <v>8341360</v>
      </c>
      <c r="AY303">
        <v>8126</v>
      </c>
      <c r="AZ303">
        <v>19472</v>
      </c>
      <c r="BA303">
        <v>6386</v>
      </c>
      <c r="BB303">
        <v>285224</v>
      </c>
      <c r="BC303">
        <v>3774</v>
      </c>
      <c r="BD303" s="10">
        <v>2.7</v>
      </c>
      <c r="BE303">
        <v>1.08</v>
      </c>
      <c r="BF303">
        <v>3.2949999999999999</v>
      </c>
      <c r="BG303" s="1">
        <v>1.3180000000000001</v>
      </c>
      <c r="BH303">
        <v>1.048</v>
      </c>
    </row>
    <row r="304" spans="1:60" x14ac:dyDescent="0.2">
      <c r="A304" s="22">
        <v>301</v>
      </c>
      <c r="B304">
        <v>8312678</v>
      </c>
      <c r="C304">
        <v>6893</v>
      </c>
      <c r="D304">
        <v>17968</v>
      </c>
      <c r="E304">
        <v>5417</v>
      </c>
      <c r="F304">
        <v>317060</v>
      </c>
      <c r="G304">
        <v>3784</v>
      </c>
      <c r="H304" s="10">
        <v>2.7</v>
      </c>
      <c r="I304">
        <v>1.08</v>
      </c>
      <c r="J304">
        <v>3.2949999999999999</v>
      </c>
      <c r="K304" s="1">
        <v>1.3180000000000001</v>
      </c>
      <c r="L304">
        <v>1.042</v>
      </c>
      <c r="M304" s="22">
        <v>301</v>
      </c>
      <c r="N304">
        <v>8325260</v>
      </c>
      <c r="O304">
        <v>8055</v>
      </c>
      <c r="P304">
        <v>21344</v>
      </c>
      <c r="Q304">
        <v>6323</v>
      </c>
      <c r="R304">
        <v>299918</v>
      </c>
      <c r="S304">
        <v>3790</v>
      </c>
      <c r="T304" s="10">
        <v>2.7</v>
      </c>
      <c r="U304">
        <v>1.08</v>
      </c>
      <c r="V304">
        <v>3.2949999999999999</v>
      </c>
      <c r="W304" s="1">
        <v>1.3180000000000001</v>
      </c>
      <c r="X304">
        <v>1.0449999999999999</v>
      </c>
      <c r="Y304" s="22">
        <v>301</v>
      </c>
      <c r="Z304">
        <v>8337384</v>
      </c>
      <c r="AA304">
        <v>7548</v>
      </c>
      <c r="AB304">
        <v>19689</v>
      </c>
      <c r="AC304">
        <v>5928</v>
      </c>
      <c r="AD304">
        <v>289902</v>
      </c>
      <c r="AE304">
        <v>3779</v>
      </c>
      <c r="AF304" s="10">
        <v>2.7</v>
      </c>
      <c r="AG304">
        <v>1.08</v>
      </c>
      <c r="AH304">
        <v>3.2949999999999999</v>
      </c>
      <c r="AI304" s="1">
        <v>1.3180000000000001</v>
      </c>
      <c r="AJ304">
        <v>1.048</v>
      </c>
      <c r="AK304" s="22">
        <v>301</v>
      </c>
      <c r="AL304">
        <v>8318402</v>
      </c>
      <c r="AM304">
        <v>6954</v>
      </c>
      <c r="AN304">
        <v>18407</v>
      </c>
      <c r="AO304">
        <v>5472</v>
      </c>
      <c r="AP304">
        <v>310689</v>
      </c>
      <c r="AQ304">
        <v>3664</v>
      </c>
      <c r="AR304" s="10">
        <v>2.7</v>
      </c>
      <c r="AS304">
        <v>1.08</v>
      </c>
      <c r="AT304">
        <v>3.2949999999999999</v>
      </c>
      <c r="AU304" s="1">
        <v>1.3180000000000001</v>
      </c>
      <c r="AV304">
        <v>1.0429999999999999</v>
      </c>
      <c r="AW304" s="22">
        <v>301</v>
      </c>
      <c r="AX304">
        <v>8333238</v>
      </c>
      <c r="AY304">
        <v>8122</v>
      </c>
      <c r="AZ304">
        <v>21193</v>
      </c>
      <c r="BA304">
        <v>6405</v>
      </c>
      <c r="BB304">
        <v>291992</v>
      </c>
      <c r="BC304">
        <v>3783</v>
      </c>
      <c r="BD304" s="10">
        <v>2.7</v>
      </c>
      <c r="BE304">
        <v>1.08</v>
      </c>
      <c r="BF304">
        <v>3.2949999999999999</v>
      </c>
      <c r="BG304" s="1">
        <v>1.3180000000000001</v>
      </c>
      <c r="BH304">
        <v>1.0469999999999999</v>
      </c>
    </row>
    <row r="305" spans="1:60" x14ac:dyDescent="0.2">
      <c r="A305" s="22">
        <v>302</v>
      </c>
      <c r="B305">
        <v>8305732</v>
      </c>
      <c r="C305">
        <v>6946</v>
      </c>
      <c r="D305">
        <v>19369</v>
      </c>
      <c r="E305">
        <v>5492</v>
      </c>
      <c r="F305">
        <v>322495</v>
      </c>
      <c r="G305">
        <v>3800</v>
      </c>
      <c r="H305" s="10">
        <v>2.7</v>
      </c>
      <c r="I305">
        <v>1.08</v>
      </c>
      <c r="J305">
        <v>3.2949999999999999</v>
      </c>
      <c r="K305" s="1">
        <v>1.3180000000000001</v>
      </c>
      <c r="L305">
        <v>1.081</v>
      </c>
      <c r="M305" s="22">
        <v>302</v>
      </c>
      <c r="N305">
        <v>8316903</v>
      </c>
      <c r="O305">
        <v>8357</v>
      </c>
      <c r="P305">
        <v>22798</v>
      </c>
      <c r="Q305">
        <v>6601</v>
      </c>
      <c r="R305">
        <v>306500</v>
      </c>
      <c r="S305">
        <v>3805</v>
      </c>
      <c r="T305" s="10">
        <v>2.7</v>
      </c>
      <c r="U305">
        <v>1.08</v>
      </c>
      <c r="V305">
        <v>3.2949999999999999</v>
      </c>
      <c r="W305" s="1">
        <v>1.3180000000000001</v>
      </c>
      <c r="X305">
        <v>1.083</v>
      </c>
      <c r="Y305" s="22">
        <v>302</v>
      </c>
      <c r="Z305">
        <v>8329648</v>
      </c>
      <c r="AA305">
        <v>7736</v>
      </c>
      <c r="AB305">
        <v>21142</v>
      </c>
      <c r="AC305">
        <v>6095</v>
      </c>
      <c r="AD305">
        <v>296319</v>
      </c>
      <c r="AE305">
        <v>3792</v>
      </c>
      <c r="AF305" s="10">
        <v>2.7</v>
      </c>
      <c r="AG305">
        <v>1.08</v>
      </c>
      <c r="AH305">
        <v>3.2949999999999999</v>
      </c>
      <c r="AI305" s="1">
        <v>1.3180000000000001</v>
      </c>
      <c r="AJ305">
        <v>1.0860000000000001</v>
      </c>
      <c r="AK305" s="22">
        <v>302</v>
      </c>
      <c r="AL305">
        <v>8311240</v>
      </c>
      <c r="AM305">
        <v>7162</v>
      </c>
      <c r="AN305">
        <v>19728</v>
      </c>
      <c r="AO305">
        <v>5633</v>
      </c>
      <c r="AP305">
        <v>316499</v>
      </c>
      <c r="AQ305">
        <v>3682</v>
      </c>
      <c r="AR305" s="10">
        <v>2.7</v>
      </c>
      <c r="AS305">
        <v>1.08</v>
      </c>
      <c r="AT305">
        <v>3.2949999999999999</v>
      </c>
      <c r="AU305" s="1">
        <v>1.3180000000000001</v>
      </c>
      <c r="AV305">
        <v>1.0820000000000001</v>
      </c>
      <c r="AW305" s="22">
        <v>302</v>
      </c>
      <c r="AX305">
        <v>8324936</v>
      </c>
      <c r="AY305">
        <v>8302</v>
      </c>
      <c r="AZ305">
        <v>22785</v>
      </c>
      <c r="BA305">
        <v>6530</v>
      </c>
      <c r="BB305">
        <v>298500</v>
      </c>
      <c r="BC305">
        <v>3798</v>
      </c>
      <c r="BD305" s="10">
        <v>2.7</v>
      </c>
      <c r="BE305">
        <v>1.08</v>
      </c>
      <c r="BF305">
        <v>3.2949999999999999</v>
      </c>
      <c r="BG305" s="1">
        <v>1.3180000000000001</v>
      </c>
      <c r="BH305">
        <v>1.085</v>
      </c>
    </row>
    <row r="306" spans="1:60" x14ac:dyDescent="0.2">
      <c r="A306" s="22">
        <v>303</v>
      </c>
      <c r="B306">
        <v>8300293</v>
      </c>
      <c r="C306">
        <v>5439</v>
      </c>
      <c r="D306">
        <v>20376</v>
      </c>
      <c r="E306">
        <v>5939</v>
      </c>
      <c r="F306">
        <v>327856</v>
      </c>
      <c r="G306">
        <v>3810</v>
      </c>
      <c r="H306" s="10">
        <v>2.7</v>
      </c>
      <c r="I306">
        <v>0.78300000000000003</v>
      </c>
      <c r="J306">
        <v>3.2949999999999999</v>
      </c>
      <c r="K306" s="1">
        <v>0.95499999999999996</v>
      </c>
      <c r="L306">
        <v>1.119</v>
      </c>
      <c r="M306" s="22">
        <v>303</v>
      </c>
      <c r="N306">
        <v>8310519</v>
      </c>
      <c r="O306">
        <v>6384</v>
      </c>
      <c r="P306">
        <v>24210</v>
      </c>
      <c r="Q306">
        <v>6945</v>
      </c>
      <c r="R306">
        <v>312916</v>
      </c>
      <c r="S306">
        <v>3823</v>
      </c>
      <c r="T306" s="10">
        <v>2.7</v>
      </c>
      <c r="U306">
        <v>0.78300000000000003</v>
      </c>
      <c r="V306">
        <v>3.2949999999999999</v>
      </c>
      <c r="W306" s="1">
        <v>0.95499999999999996</v>
      </c>
      <c r="X306">
        <v>1.121</v>
      </c>
      <c r="Y306" s="22">
        <v>303</v>
      </c>
      <c r="Z306">
        <v>8323784</v>
      </c>
      <c r="AA306">
        <v>5864</v>
      </c>
      <c r="AB306">
        <v>22485</v>
      </c>
      <c r="AC306">
        <v>6393</v>
      </c>
      <c r="AD306">
        <v>301544</v>
      </c>
      <c r="AE306">
        <v>3804</v>
      </c>
      <c r="AF306" s="10">
        <v>2.7</v>
      </c>
      <c r="AG306">
        <v>0.78300000000000003</v>
      </c>
      <c r="AH306">
        <v>3.2949999999999999</v>
      </c>
      <c r="AI306" s="1">
        <v>0.95499999999999996</v>
      </c>
      <c r="AJ306">
        <v>1.1240000000000001</v>
      </c>
      <c r="AK306" s="22">
        <v>303</v>
      </c>
      <c r="AL306">
        <v>8305699</v>
      </c>
      <c r="AM306">
        <v>5541</v>
      </c>
      <c r="AN306">
        <v>20868</v>
      </c>
      <c r="AO306">
        <v>6022</v>
      </c>
      <c r="AP306">
        <v>321982</v>
      </c>
      <c r="AQ306">
        <v>3699</v>
      </c>
      <c r="AR306" s="10">
        <v>2.7</v>
      </c>
      <c r="AS306">
        <v>0.78300000000000003</v>
      </c>
      <c r="AT306">
        <v>3.2949999999999999</v>
      </c>
      <c r="AU306" s="1">
        <v>0.95499999999999996</v>
      </c>
      <c r="AV306">
        <v>1.1200000000000001</v>
      </c>
      <c r="AW306" s="22">
        <v>303</v>
      </c>
      <c r="AX306">
        <v>8318492</v>
      </c>
      <c r="AY306">
        <v>6444</v>
      </c>
      <c r="AZ306">
        <v>24077</v>
      </c>
      <c r="BA306">
        <v>7010</v>
      </c>
      <c r="BB306">
        <v>304958</v>
      </c>
      <c r="BC306">
        <v>3807</v>
      </c>
      <c r="BD306" s="10">
        <v>2.7</v>
      </c>
      <c r="BE306">
        <v>0.78300000000000003</v>
      </c>
      <c r="BF306">
        <v>3.2949999999999999</v>
      </c>
      <c r="BG306" s="1">
        <v>0.95499999999999996</v>
      </c>
      <c r="BH306">
        <v>1.123</v>
      </c>
    </row>
    <row r="307" spans="1:60" x14ac:dyDescent="0.2">
      <c r="A307" s="22">
        <v>304</v>
      </c>
      <c r="B307">
        <v>8294251</v>
      </c>
      <c r="C307">
        <v>6042</v>
      </c>
      <c r="D307">
        <v>19221</v>
      </c>
      <c r="E307">
        <v>6594</v>
      </c>
      <c r="F307">
        <v>333873</v>
      </c>
      <c r="G307">
        <v>3825</v>
      </c>
      <c r="H307" s="10">
        <v>2.7</v>
      </c>
      <c r="I307">
        <v>0.78300000000000003</v>
      </c>
      <c r="J307">
        <v>3.2949999999999999</v>
      </c>
      <c r="K307" s="1">
        <v>0.95499999999999996</v>
      </c>
      <c r="L307">
        <v>1.157</v>
      </c>
      <c r="M307" s="22">
        <v>304</v>
      </c>
      <c r="N307">
        <v>8303399</v>
      </c>
      <c r="O307">
        <v>7120</v>
      </c>
      <c r="P307">
        <v>22835</v>
      </c>
      <c r="Q307">
        <v>7759</v>
      </c>
      <c r="R307">
        <v>319837</v>
      </c>
      <c r="S307">
        <v>3838</v>
      </c>
      <c r="T307" s="10">
        <v>2.7</v>
      </c>
      <c r="U307">
        <v>0.78300000000000003</v>
      </c>
      <c r="V307">
        <v>3.2949999999999999</v>
      </c>
      <c r="W307" s="1">
        <v>0.95499999999999996</v>
      </c>
      <c r="X307">
        <v>1.1579999999999999</v>
      </c>
      <c r="Y307" s="22">
        <v>304</v>
      </c>
      <c r="Z307">
        <v>8317120</v>
      </c>
      <c r="AA307">
        <v>6664</v>
      </c>
      <c r="AB307">
        <v>21115</v>
      </c>
      <c r="AC307">
        <v>7234</v>
      </c>
      <c r="AD307">
        <v>308489</v>
      </c>
      <c r="AE307">
        <v>3823</v>
      </c>
      <c r="AF307" s="10">
        <v>2.7</v>
      </c>
      <c r="AG307">
        <v>0.78300000000000003</v>
      </c>
      <c r="AH307">
        <v>3.2949999999999999</v>
      </c>
      <c r="AI307" s="1">
        <v>0.95499999999999996</v>
      </c>
      <c r="AJ307">
        <v>1.161</v>
      </c>
      <c r="AK307" s="22">
        <v>304</v>
      </c>
      <c r="AL307">
        <v>8299466</v>
      </c>
      <c r="AM307">
        <v>6233</v>
      </c>
      <c r="AN307">
        <v>19607</v>
      </c>
      <c r="AO307">
        <v>6802</v>
      </c>
      <c r="AP307">
        <v>328016</v>
      </c>
      <c r="AQ307">
        <v>3710</v>
      </c>
      <c r="AR307" s="10">
        <v>2.7</v>
      </c>
      <c r="AS307">
        <v>0.78300000000000003</v>
      </c>
      <c r="AT307">
        <v>3.2949999999999999</v>
      </c>
      <c r="AU307" s="1">
        <v>0.95499999999999996</v>
      </c>
      <c r="AV307">
        <v>1.1579999999999999</v>
      </c>
      <c r="AW307" s="22">
        <v>304</v>
      </c>
      <c r="AX307">
        <v>8311350</v>
      </c>
      <c r="AY307">
        <v>7142</v>
      </c>
      <c r="AZ307">
        <v>22771</v>
      </c>
      <c r="BA307">
        <v>7750</v>
      </c>
      <c r="BB307">
        <v>311899</v>
      </c>
      <c r="BC307">
        <v>3824</v>
      </c>
      <c r="BD307" s="10">
        <v>2.7</v>
      </c>
      <c r="BE307">
        <v>0.78300000000000003</v>
      </c>
      <c r="BF307">
        <v>3.2949999999999999</v>
      </c>
      <c r="BG307" s="1">
        <v>0.95499999999999996</v>
      </c>
      <c r="BH307">
        <v>1.161</v>
      </c>
    </row>
    <row r="308" spans="1:60" x14ac:dyDescent="0.2">
      <c r="A308" s="22">
        <v>305</v>
      </c>
      <c r="B308">
        <v>8287960</v>
      </c>
      <c r="C308">
        <v>6291</v>
      </c>
      <c r="D308">
        <v>18411</v>
      </c>
      <c r="E308">
        <v>6852</v>
      </c>
      <c r="F308">
        <v>340671</v>
      </c>
      <c r="G308">
        <v>3846</v>
      </c>
      <c r="H308" s="10">
        <v>2.7</v>
      </c>
      <c r="I308">
        <v>0.78300000000000003</v>
      </c>
      <c r="J308">
        <v>3.2949999999999999</v>
      </c>
      <c r="K308" s="1">
        <v>0.95499999999999996</v>
      </c>
      <c r="L308">
        <v>1.131</v>
      </c>
      <c r="M308" s="22">
        <v>305</v>
      </c>
      <c r="N308">
        <v>8295971</v>
      </c>
      <c r="O308">
        <v>7428</v>
      </c>
      <c r="P308">
        <v>21856</v>
      </c>
      <c r="Q308">
        <v>8099</v>
      </c>
      <c r="R308">
        <v>327730</v>
      </c>
      <c r="S308">
        <v>3851</v>
      </c>
      <c r="T308" s="10">
        <v>2.7</v>
      </c>
      <c r="U308">
        <v>0.78300000000000003</v>
      </c>
      <c r="V308">
        <v>3.2949999999999999</v>
      </c>
      <c r="W308" s="1">
        <v>0.95499999999999996</v>
      </c>
      <c r="X308">
        <v>1.133</v>
      </c>
      <c r="Y308" s="22">
        <v>305</v>
      </c>
      <c r="Z308">
        <v>8310188</v>
      </c>
      <c r="AA308">
        <v>6932</v>
      </c>
      <c r="AB308">
        <v>20233</v>
      </c>
      <c r="AC308">
        <v>7546</v>
      </c>
      <c r="AD308">
        <v>315790</v>
      </c>
      <c r="AE308">
        <v>3836</v>
      </c>
      <c r="AF308" s="10">
        <v>2.7</v>
      </c>
      <c r="AG308">
        <v>0.78300000000000003</v>
      </c>
      <c r="AH308">
        <v>3.2949999999999999</v>
      </c>
      <c r="AI308" s="1">
        <v>0.95499999999999996</v>
      </c>
      <c r="AJ308">
        <v>1.1359999999999999</v>
      </c>
      <c r="AK308" s="22">
        <v>305</v>
      </c>
      <c r="AL308">
        <v>8293193</v>
      </c>
      <c r="AM308">
        <v>6273</v>
      </c>
      <c r="AN308">
        <v>18964</v>
      </c>
      <c r="AO308">
        <v>6876</v>
      </c>
      <c r="AP308">
        <v>334859</v>
      </c>
      <c r="AQ308">
        <v>3718</v>
      </c>
      <c r="AR308" s="10">
        <v>2.7</v>
      </c>
      <c r="AS308">
        <v>0.78300000000000003</v>
      </c>
      <c r="AT308">
        <v>3.2949999999999999</v>
      </c>
      <c r="AU308" s="1">
        <v>0.95499999999999996</v>
      </c>
      <c r="AV308">
        <v>1.133</v>
      </c>
      <c r="AW308" s="22">
        <v>305</v>
      </c>
      <c r="AX308">
        <v>8303891</v>
      </c>
      <c r="AY308">
        <v>7459</v>
      </c>
      <c r="AZ308">
        <v>21831</v>
      </c>
      <c r="BA308">
        <v>8082</v>
      </c>
      <c r="BB308">
        <v>319838</v>
      </c>
      <c r="BC308">
        <v>3836</v>
      </c>
      <c r="BD308" s="10">
        <v>2.7</v>
      </c>
      <c r="BE308">
        <v>0.78300000000000003</v>
      </c>
      <c r="BF308">
        <v>3.2949999999999999</v>
      </c>
      <c r="BG308" s="1">
        <v>0.95499999999999996</v>
      </c>
      <c r="BH308">
        <v>1.135</v>
      </c>
    </row>
    <row r="309" spans="1:60" x14ac:dyDescent="0.2">
      <c r="A309" s="22">
        <v>306</v>
      </c>
      <c r="B309">
        <v>8281935</v>
      </c>
      <c r="C309">
        <v>6025</v>
      </c>
      <c r="D309">
        <v>18103</v>
      </c>
      <c r="E309">
        <v>6599</v>
      </c>
      <c r="F309">
        <v>347683</v>
      </c>
      <c r="G309">
        <v>3859</v>
      </c>
      <c r="H309" s="10">
        <v>2.7</v>
      </c>
      <c r="I309">
        <v>0.78300000000000003</v>
      </c>
      <c r="J309">
        <v>3.2949999999999999</v>
      </c>
      <c r="K309" s="1">
        <v>0.95499999999999996</v>
      </c>
      <c r="L309">
        <v>1.1040000000000001</v>
      </c>
      <c r="M309" s="22">
        <v>306</v>
      </c>
      <c r="N309">
        <v>8288762</v>
      </c>
      <c r="O309">
        <v>7209</v>
      </c>
      <c r="P309">
        <v>21423</v>
      </c>
      <c r="Q309">
        <v>7861</v>
      </c>
      <c r="R309">
        <v>336172</v>
      </c>
      <c r="S309">
        <v>3865</v>
      </c>
      <c r="T309" s="10">
        <v>2.7</v>
      </c>
      <c r="U309">
        <v>0.78300000000000003</v>
      </c>
      <c r="V309">
        <v>3.2949999999999999</v>
      </c>
      <c r="W309" s="1">
        <v>0.95499999999999996</v>
      </c>
      <c r="X309">
        <v>1.1060000000000001</v>
      </c>
      <c r="Y309" s="22">
        <v>306</v>
      </c>
      <c r="Z309">
        <v>8303456</v>
      </c>
      <c r="AA309">
        <v>6732</v>
      </c>
      <c r="AB309">
        <v>19813</v>
      </c>
      <c r="AC309">
        <v>7352</v>
      </c>
      <c r="AD309">
        <v>323278</v>
      </c>
      <c r="AE309">
        <v>3851</v>
      </c>
      <c r="AF309" s="10">
        <v>2.7</v>
      </c>
      <c r="AG309">
        <v>0.78300000000000003</v>
      </c>
      <c r="AH309">
        <v>3.2949999999999999</v>
      </c>
      <c r="AI309" s="1">
        <v>0.95499999999999996</v>
      </c>
      <c r="AJ309">
        <v>1.1080000000000001</v>
      </c>
      <c r="AK309" s="22">
        <v>306</v>
      </c>
      <c r="AL309">
        <v>8286836</v>
      </c>
      <c r="AM309">
        <v>6357</v>
      </c>
      <c r="AN309">
        <v>18311</v>
      </c>
      <c r="AO309">
        <v>6926</v>
      </c>
      <c r="AP309">
        <v>341925</v>
      </c>
      <c r="AQ309">
        <v>3733</v>
      </c>
      <c r="AR309" s="10">
        <v>2.7</v>
      </c>
      <c r="AS309">
        <v>0.78300000000000003</v>
      </c>
      <c r="AT309">
        <v>3.2949999999999999</v>
      </c>
      <c r="AU309" s="1">
        <v>0.95499999999999996</v>
      </c>
      <c r="AV309">
        <v>1.105</v>
      </c>
      <c r="AW309" s="22">
        <v>306</v>
      </c>
      <c r="AX309">
        <v>8296747</v>
      </c>
      <c r="AY309">
        <v>7144</v>
      </c>
      <c r="AZ309">
        <v>21538</v>
      </c>
      <c r="BA309">
        <v>7752</v>
      </c>
      <c r="BB309">
        <v>328193</v>
      </c>
      <c r="BC309">
        <v>3850</v>
      </c>
      <c r="BD309" s="10">
        <v>2.7</v>
      </c>
      <c r="BE309">
        <v>0.78300000000000003</v>
      </c>
      <c r="BF309">
        <v>3.2949999999999999</v>
      </c>
      <c r="BG309" s="1">
        <v>0.95499999999999996</v>
      </c>
      <c r="BH309">
        <v>1.1080000000000001</v>
      </c>
    </row>
    <row r="310" spans="1:60" x14ac:dyDescent="0.2">
      <c r="A310" s="22">
        <v>307</v>
      </c>
      <c r="B310">
        <v>8276527</v>
      </c>
      <c r="C310">
        <v>5408</v>
      </c>
      <c r="D310">
        <v>18213</v>
      </c>
      <c r="E310">
        <v>5915</v>
      </c>
      <c r="F310">
        <v>355532</v>
      </c>
      <c r="G310">
        <v>3872</v>
      </c>
      <c r="H310" s="10">
        <v>2.7</v>
      </c>
      <c r="I310">
        <v>0.78300000000000003</v>
      </c>
      <c r="J310">
        <v>3.2949999999999999</v>
      </c>
      <c r="K310" s="1">
        <v>0.95499999999999996</v>
      </c>
      <c r="L310">
        <v>1.0780000000000001</v>
      </c>
      <c r="M310" s="22">
        <v>307</v>
      </c>
      <c r="N310">
        <v>8282310</v>
      </c>
      <c r="O310">
        <v>6452</v>
      </c>
      <c r="P310">
        <v>21595</v>
      </c>
      <c r="Q310">
        <v>7037</v>
      </c>
      <c r="R310">
        <v>345277</v>
      </c>
      <c r="S310">
        <v>3877</v>
      </c>
      <c r="T310" s="10">
        <v>2.7</v>
      </c>
      <c r="U310">
        <v>0.78300000000000003</v>
      </c>
      <c r="V310">
        <v>3.2949999999999999</v>
      </c>
      <c r="W310" s="1">
        <v>0.95499999999999996</v>
      </c>
      <c r="X310">
        <v>1.079</v>
      </c>
      <c r="Y310" s="22">
        <v>307</v>
      </c>
      <c r="Z310">
        <v>8297519</v>
      </c>
      <c r="AA310">
        <v>5937</v>
      </c>
      <c r="AB310">
        <v>20039</v>
      </c>
      <c r="AC310">
        <v>6506</v>
      </c>
      <c r="AD310">
        <v>332262</v>
      </c>
      <c r="AE310">
        <v>3860</v>
      </c>
      <c r="AF310" s="10">
        <v>2.7</v>
      </c>
      <c r="AG310">
        <v>0.78300000000000003</v>
      </c>
      <c r="AH310">
        <v>3.2949999999999999</v>
      </c>
      <c r="AI310" s="1">
        <v>0.95499999999999996</v>
      </c>
      <c r="AJ310">
        <v>1.081</v>
      </c>
      <c r="AK310" s="22">
        <v>307</v>
      </c>
      <c r="AL310">
        <v>8281357</v>
      </c>
      <c r="AM310">
        <v>5479</v>
      </c>
      <c r="AN310">
        <v>18707</v>
      </c>
      <c r="AO310">
        <v>5961</v>
      </c>
      <c r="AP310">
        <v>350229</v>
      </c>
      <c r="AQ310">
        <v>3750</v>
      </c>
      <c r="AR310" s="10">
        <v>2.7</v>
      </c>
      <c r="AS310">
        <v>0.78300000000000003</v>
      </c>
      <c r="AT310">
        <v>3.2949999999999999</v>
      </c>
      <c r="AU310" s="1">
        <v>0.95499999999999996</v>
      </c>
      <c r="AV310">
        <v>1.0780000000000001</v>
      </c>
      <c r="AW310" s="22">
        <v>307</v>
      </c>
      <c r="AX310">
        <v>8290215</v>
      </c>
      <c r="AY310">
        <v>6532</v>
      </c>
      <c r="AZ310">
        <v>21579</v>
      </c>
      <c r="BA310">
        <v>7103</v>
      </c>
      <c r="BB310">
        <v>337236</v>
      </c>
      <c r="BC310">
        <v>3860</v>
      </c>
      <c r="BD310" s="10">
        <v>2.7</v>
      </c>
      <c r="BE310">
        <v>0.78300000000000003</v>
      </c>
      <c r="BF310">
        <v>3.2949999999999999</v>
      </c>
      <c r="BG310" s="1">
        <v>0.95499999999999996</v>
      </c>
      <c r="BH310">
        <v>1.081</v>
      </c>
    </row>
    <row r="311" spans="1:60" x14ac:dyDescent="0.2">
      <c r="A311" s="22">
        <v>308</v>
      </c>
      <c r="B311">
        <v>8271042</v>
      </c>
      <c r="C311">
        <v>5485</v>
      </c>
      <c r="D311">
        <v>17646</v>
      </c>
      <c r="E311">
        <v>5975</v>
      </c>
      <c r="F311">
        <v>361121</v>
      </c>
      <c r="G311">
        <v>3892</v>
      </c>
      <c r="H311" s="10">
        <v>2.7</v>
      </c>
      <c r="I311">
        <v>0.78300000000000003</v>
      </c>
      <c r="J311">
        <v>3.2949999999999999</v>
      </c>
      <c r="K311" s="1">
        <v>0.95499999999999996</v>
      </c>
      <c r="L311">
        <v>1.02</v>
      </c>
      <c r="M311" s="22">
        <v>308</v>
      </c>
      <c r="N311">
        <v>8275860</v>
      </c>
      <c r="O311">
        <v>6450</v>
      </c>
      <c r="P311">
        <v>21026</v>
      </c>
      <c r="Q311">
        <v>7021</v>
      </c>
      <c r="R311">
        <v>352324</v>
      </c>
      <c r="S311">
        <v>3894</v>
      </c>
      <c r="T311" s="10">
        <v>2.7</v>
      </c>
      <c r="U311">
        <v>0.78300000000000003</v>
      </c>
      <c r="V311">
        <v>3.2949999999999999</v>
      </c>
      <c r="W311" s="1">
        <v>0.95499999999999996</v>
      </c>
      <c r="X311">
        <v>1.022</v>
      </c>
      <c r="Y311" s="22">
        <v>308</v>
      </c>
      <c r="Z311">
        <v>8291594</v>
      </c>
      <c r="AA311">
        <v>5925</v>
      </c>
      <c r="AB311">
        <v>19514</v>
      </c>
      <c r="AC311">
        <v>6462</v>
      </c>
      <c r="AD311">
        <v>338566</v>
      </c>
      <c r="AE311">
        <v>3878</v>
      </c>
      <c r="AF311" s="10">
        <v>2.7</v>
      </c>
      <c r="AG311">
        <v>0.78300000000000003</v>
      </c>
      <c r="AH311">
        <v>3.2949999999999999</v>
      </c>
      <c r="AI311" s="1">
        <v>0.95499999999999996</v>
      </c>
      <c r="AJ311">
        <v>1.0229999999999999</v>
      </c>
      <c r="AK311" s="22">
        <v>308</v>
      </c>
      <c r="AL311">
        <v>8275848</v>
      </c>
      <c r="AM311">
        <v>5509</v>
      </c>
      <c r="AN311">
        <v>18164</v>
      </c>
      <c r="AO311">
        <v>6022</v>
      </c>
      <c r="AP311">
        <v>356106</v>
      </c>
      <c r="AQ311">
        <v>3763</v>
      </c>
      <c r="AR311" s="10">
        <v>2.7</v>
      </c>
      <c r="AS311">
        <v>0.78300000000000003</v>
      </c>
      <c r="AT311">
        <v>3.2949999999999999</v>
      </c>
      <c r="AU311" s="1">
        <v>0.95499999999999996</v>
      </c>
      <c r="AV311">
        <v>1.0209999999999999</v>
      </c>
      <c r="AW311" s="22">
        <v>308</v>
      </c>
      <c r="AX311">
        <v>8283777</v>
      </c>
      <c r="AY311">
        <v>6438</v>
      </c>
      <c r="AZ311">
        <v>21098</v>
      </c>
      <c r="BA311">
        <v>7013</v>
      </c>
      <c r="BB311">
        <v>344354</v>
      </c>
      <c r="BC311">
        <v>3877</v>
      </c>
      <c r="BD311" s="10">
        <v>2.7</v>
      </c>
      <c r="BE311">
        <v>0.78300000000000003</v>
      </c>
      <c r="BF311">
        <v>3.2949999999999999</v>
      </c>
      <c r="BG311" s="1">
        <v>0.95499999999999996</v>
      </c>
      <c r="BH311">
        <v>1.0249999999999999</v>
      </c>
    </row>
    <row r="312" spans="1:60" x14ac:dyDescent="0.2">
      <c r="A312" s="22">
        <v>309</v>
      </c>
      <c r="B312">
        <v>8265385</v>
      </c>
      <c r="C312">
        <v>5657</v>
      </c>
      <c r="D312">
        <v>16963</v>
      </c>
      <c r="E312">
        <v>6168</v>
      </c>
      <c r="F312">
        <v>367409</v>
      </c>
      <c r="G312">
        <v>3906</v>
      </c>
      <c r="H312" s="10">
        <v>2.7</v>
      </c>
      <c r="I312">
        <v>0.78300000000000003</v>
      </c>
      <c r="J312">
        <v>3.2949999999999999</v>
      </c>
      <c r="K312" s="1">
        <v>0.95499999999999996</v>
      </c>
      <c r="L312">
        <v>0.96699999999999997</v>
      </c>
      <c r="M312" s="22">
        <v>309</v>
      </c>
      <c r="N312">
        <v>8269167</v>
      </c>
      <c r="O312">
        <v>6693</v>
      </c>
      <c r="P312">
        <v>20193</v>
      </c>
      <c r="Q312">
        <v>7283</v>
      </c>
      <c r="R312">
        <v>359620</v>
      </c>
      <c r="S312">
        <v>3911</v>
      </c>
      <c r="T312" s="10">
        <v>2.7</v>
      </c>
      <c r="U312">
        <v>0.78300000000000003</v>
      </c>
      <c r="V312">
        <v>3.2949999999999999</v>
      </c>
      <c r="W312" s="1">
        <v>0.95499999999999996</v>
      </c>
      <c r="X312">
        <v>0.96899999999999997</v>
      </c>
      <c r="Y312" s="22">
        <v>309</v>
      </c>
      <c r="Z312">
        <v>8285444</v>
      </c>
      <c r="AA312">
        <v>6150</v>
      </c>
      <c r="AB312">
        <v>18723</v>
      </c>
      <c r="AC312">
        <v>6716</v>
      </c>
      <c r="AD312">
        <v>345513</v>
      </c>
      <c r="AE312">
        <v>3891</v>
      </c>
      <c r="AF312" s="10">
        <v>2.7</v>
      </c>
      <c r="AG312">
        <v>0.78300000000000003</v>
      </c>
      <c r="AH312">
        <v>3.2949999999999999</v>
      </c>
      <c r="AI312" s="1">
        <v>0.95499999999999996</v>
      </c>
      <c r="AJ312">
        <v>0.96899999999999997</v>
      </c>
      <c r="AK312" s="22">
        <v>309</v>
      </c>
      <c r="AL312">
        <v>8270041</v>
      </c>
      <c r="AM312">
        <v>5807</v>
      </c>
      <c r="AN312">
        <v>17304</v>
      </c>
      <c r="AO312">
        <v>6369</v>
      </c>
      <c r="AP312">
        <v>362114</v>
      </c>
      <c r="AQ312">
        <v>3773</v>
      </c>
      <c r="AR312" s="10">
        <v>2.7</v>
      </c>
      <c r="AS312">
        <v>0.78300000000000003</v>
      </c>
      <c r="AT312">
        <v>3.2949999999999999</v>
      </c>
      <c r="AU312" s="1">
        <v>0.95499999999999996</v>
      </c>
      <c r="AV312">
        <v>0.96899999999999997</v>
      </c>
      <c r="AW312" s="22">
        <v>309</v>
      </c>
      <c r="AX312">
        <v>8277119</v>
      </c>
      <c r="AY312">
        <v>6658</v>
      </c>
      <c r="AZ312">
        <v>20249</v>
      </c>
      <c r="BA312">
        <v>7287</v>
      </c>
      <c r="BB312">
        <v>351616</v>
      </c>
      <c r="BC312">
        <v>3893</v>
      </c>
      <c r="BD312" s="10">
        <v>2.7</v>
      </c>
      <c r="BE312">
        <v>0.78300000000000003</v>
      </c>
      <c r="BF312">
        <v>3.2949999999999999</v>
      </c>
      <c r="BG312" s="1">
        <v>0.95499999999999996</v>
      </c>
      <c r="BH312">
        <v>0.97299999999999998</v>
      </c>
    </row>
    <row r="313" spans="1:60" x14ac:dyDescent="0.2">
      <c r="A313" s="22">
        <v>310</v>
      </c>
      <c r="B313">
        <v>8259898</v>
      </c>
      <c r="C313">
        <v>5487</v>
      </c>
      <c r="D313">
        <v>16628</v>
      </c>
      <c r="E313">
        <v>5992</v>
      </c>
      <c r="F313">
        <v>372042</v>
      </c>
      <c r="G313">
        <v>3919</v>
      </c>
      <c r="H313" s="10">
        <v>2.7</v>
      </c>
      <c r="I313">
        <v>0.78300000000000003</v>
      </c>
      <c r="J313">
        <v>3.2949999999999999</v>
      </c>
      <c r="K313" s="1">
        <v>0.95499999999999996</v>
      </c>
      <c r="L313">
        <v>0.91600000000000004</v>
      </c>
      <c r="M313" s="22">
        <v>310</v>
      </c>
      <c r="N313">
        <v>8262684</v>
      </c>
      <c r="O313">
        <v>6483</v>
      </c>
      <c r="P313">
        <v>19782</v>
      </c>
      <c r="Q313">
        <v>7104</v>
      </c>
      <c r="R313">
        <v>365008</v>
      </c>
      <c r="S313">
        <v>3924</v>
      </c>
      <c r="T313" s="10">
        <v>2.7</v>
      </c>
      <c r="U313">
        <v>0.78300000000000003</v>
      </c>
      <c r="V313">
        <v>3.2949999999999999</v>
      </c>
      <c r="W313" s="1">
        <v>0.95499999999999996</v>
      </c>
      <c r="X313">
        <v>0.91800000000000004</v>
      </c>
      <c r="Y313" s="22">
        <v>310</v>
      </c>
      <c r="Z313">
        <v>8279315</v>
      </c>
      <c r="AA313">
        <v>6129</v>
      </c>
      <c r="AB313">
        <v>18189</v>
      </c>
      <c r="AC313">
        <v>6684</v>
      </c>
      <c r="AD313">
        <v>350194</v>
      </c>
      <c r="AE313">
        <v>3903</v>
      </c>
      <c r="AF313" s="10">
        <v>2.7</v>
      </c>
      <c r="AG313">
        <v>0.78300000000000003</v>
      </c>
      <c r="AH313">
        <v>3.2949999999999999</v>
      </c>
      <c r="AI313" s="1">
        <v>0.95499999999999996</v>
      </c>
      <c r="AJ313">
        <v>0.91700000000000004</v>
      </c>
      <c r="AK313" s="22">
        <v>310</v>
      </c>
      <c r="AL313">
        <v>8264443</v>
      </c>
      <c r="AM313">
        <v>5598</v>
      </c>
      <c r="AN313">
        <v>16989</v>
      </c>
      <c r="AO313">
        <v>6122</v>
      </c>
      <c r="AP313">
        <v>366980</v>
      </c>
      <c r="AQ313">
        <v>3789</v>
      </c>
      <c r="AR313" s="10">
        <v>2.7</v>
      </c>
      <c r="AS313">
        <v>0.78300000000000003</v>
      </c>
      <c r="AT313">
        <v>3.2949999999999999</v>
      </c>
      <c r="AU313" s="1">
        <v>0.95499999999999996</v>
      </c>
      <c r="AV313">
        <v>0.91700000000000004</v>
      </c>
      <c r="AW313" s="22">
        <v>310</v>
      </c>
      <c r="AX313">
        <v>8270547</v>
      </c>
      <c r="AY313">
        <v>6572</v>
      </c>
      <c r="AZ313">
        <v>19725</v>
      </c>
      <c r="BA313">
        <v>7182</v>
      </c>
      <c r="BB313">
        <v>357054</v>
      </c>
      <c r="BC313">
        <v>3913</v>
      </c>
      <c r="BD313" s="10">
        <v>2.7</v>
      </c>
      <c r="BE313">
        <v>0.78300000000000003</v>
      </c>
      <c r="BF313">
        <v>3.2949999999999999</v>
      </c>
      <c r="BG313" s="1">
        <v>0.95499999999999996</v>
      </c>
      <c r="BH313">
        <v>0.92100000000000004</v>
      </c>
    </row>
    <row r="314" spans="1:60" x14ac:dyDescent="0.2">
      <c r="A314" s="22">
        <v>311</v>
      </c>
      <c r="B314">
        <v>8254826</v>
      </c>
      <c r="C314">
        <v>5072</v>
      </c>
      <c r="D314">
        <v>16582</v>
      </c>
      <c r="E314">
        <v>5533</v>
      </c>
      <c r="F314">
        <v>378873</v>
      </c>
      <c r="G314">
        <v>3931</v>
      </c>
      <c r="H314" s="10">
        <v>2.7</v>
      </c>
      <c r="I314">
        <v>0.78300000000000003</v>
      </c>
      <c r="J314">
        <v>3.2949999999999999</v>
      </c>
      <c r="K314" s="1">
        <v>0.95499999999999996</v>
      </c>
      <c r="L314">
        <v>0.91600000000000004</v>
      </c>
      <c r="M314" s="22">
        <v>311</v>
      </c>
      <c r="N314">
        <v>8256636</v>
      </c>
      <c r="O314">
        <v>6048</v>
      </c>
      <c r="P314">
        <v>19641</v>
      </c>
      <c r="Q314">
        <v>6624</v>
      </c>
      <c r="R314">
        <v>372825</v>
      </c>
      <c r="S314">
        <v>3933</v>
      </c>
      <c r="T314" s="10">
        <v>2.7</v>
      </c>
      <c r="U314">
        <v>0.78300000000000003</v>
      </c>
      <c r="V314">
        <v>3.2949999999999999</v>
      </c>
      <c r="W314" s="1">
        <v>0.95499999999999996</v>
      </c>
      <c r="X314">
        <v>0.91800000000000004</v>
      </c>
      <c r="Y314" s="22">
        <v>311</v>
      </c>
      <c r="Z314">
        <v>8273681</v>
      </c>
      <c r="AA314">
        <v>5634</v>
      </c>
      <c r="AB314">
        <v>18175</v>
      </c>
      <c r="AC314">
        <v>6143</v>
      </c>
      <c r="AD314">
        <v>357784</v>
      </c>
      <c r="AE314">
        <v>3913</v>
      </c>
      <c r="AF314" s="10">
        <v>2.7</v>
      </c>
      <c r="AG314">
        <v>0.78300000000000003</v>
      </c>
      <c r="AH314">
        <v>3.2949999999999999</v>
      </c>
      <c r="AI314" s="1">
        <v>0.95499999999999996</v>
      </c>
      <c r="AJ314">
        <v>0.91700000000000004</v>
      </c>
      <c r="AK314" s="22">
        <v>311</v>
      </c>
      <c r="AL314">
        <v>8259277</v>
      </c>
      <c r="AM314">
        <v>5166</v>
      </c>
      <c r="AN314">
        <v>16910</v>
      </c>
      <c r="AO314">
        <v>5677</v>
      </c>
      <c r="AP314">
        <v>373921</v>
      </c>
      <c r="AQ314">
        <v>3805</v>
      </c>
      <c r="AR314" s="10">
        <v>2.7</v>
      </c>
      <c r="AS314">
        <v>0.78300000000000003</v>
      </c>
      <c r="AT314">
        <v>3.2949999999999999</v>
      </c>
      <c r="AU314" s="1">
        <v>0.95499999999999996</v>
      </c>
      <c r="AV314">
        <v>0.91500000000000004</v>
      </c>
      <c r="AW314" s="22">
        <v>311</v>
      </c>
      <c r="AX314">
        <v>8264426</v>
      </c>
      <c r="AY314">
        <v>6121</v>
      </c>
      <c r="AZ314">
        <v>19615</v>
      </c>
      <c r="BA314">
        <v>6682</v>
      </c>
      <c r="BB314">
        <v>365152</v>
      </c>
      <c r="BC314">
        <v>3935</v>
      </c>
      <c r="BD314" s="10">
        <v>2.7</v>
      </c>
      <c r="BE314">
        <v>0.78300000000000003</v>
      </c>
      <c r="BF314">
        <v>3.2949999999999999</v>
      </c>
      <c r="BG314" s="1">
        <v>0.95499999999999996</v>
      </c>
      <c r="BH314">
        <v>0.92</v>
      </c>
    </row>
    <row r="315" spans="1:60" x14ac:dyDescent="0.2">
      <c r="A315" s="22">
        <v>312</v>
      </c>
      <c r="B315">
        <v>8249854</v>
      </c>
      <c r="C315">
        <v>4972</v>
      </c>
      <c r="D315">
        <v>16192</v>
      </c>
      <c r="E315">
        <v>5462</v>
      </c>
      <c r="F315">
        <v>384341</v>
      </c>
      <c r="G315">
        <v>3941</v>
      </c>
      <c r="H315" s="10">
        <v>2.7</v>
      </c>
      <c r="I315">
        <v>0.78300000000000003</v>
      </c>
      <c r="J315">
        <v>3.2949999999999999</v>
      </c>
      <c r="K315" s="1">
        <v>0.95499999999999996</v>
      </c>
      <c r="L315">
        <v>0.91600000000000004</v>
      </c>
      <c r="M315" s="22">
        <v>312</v>
      </c>
      <c r="N315">
        <v>8250678</v>
      </c>
      <c r="O315">
        <v>5958</v>
      </c>
      <c r="P315">
        <v>19184</v>
      </c>
      <c r="Q315">
        <v>6505</v>
      </c>
      <c r="R315">
        <v>379710</v>
      </c>
      <c r="S315">
        <v>3947</v>
      </c>
      <c r="T315" s="10">
        <v>2.7</v>
      </c>
      <c r="U315">
        <v>0.78300000000000003</v>
      </c>
      <c r="V315">
        <v>3.2949999999999999</v>
      </c>
      <c r="W315" s="1">
        <v>0.95499999999999996</v>
      </c>
      <c r="X315">
        <v>0.91700000000000004</v>
      </c>
      <c r="Y315" s="22">
        <v>312</v>
      </c>
      <c r="Z315">
        <v>8268179</v>
      </c>
      <c r="AA315">
        <v>5502</v>
      </c>
      <c r="AB315">
        <v>17800</v>
      </c>
      <c r="AC315">
        <v>6009</v>
      </c>
      <c r="AD315">
        <v>363763</v>
      </c>
      <c r="AE315">
        <v>3927</v>
      </c>
      <c r="AF315" s="10">
        <v>2.7</v>
      </c>
      <c r="AG315">
        <v>0.78300000000000003</v>
      </c>
      <c r="AH315">
        <v>3.2949999999999999</v>
      </c>
      <c r="AI315" s="1">
        <v>0.95499999999999996</v>
      </c>
      <c r="AJ315">
        <v>0.91600000000000004</v>
      </c>
      <c r="AK315" s="22">
        <v>312</v>
      </c>
      <c r="AL315">
        <v>8254160</v>
      </c>
      <c r="AM315">
        <v>5117</v>
      </c>
      <c r="AN315">
        <v>16469</v>
      </c>
      <c r="AO315">
        <v>5607</v>
      </c>
      <c r="AP315">
        <v>379438</v>
      </c>
      <c r="AQ315">
        <v>3817</v>
      </c>
      <c r="AR315" s="10">
        <v>2.7</v>
      </c>
      <c r="AS315">
        <v>0.78300000000000003</v>
      </c>
      <c r="AT315">
        <v>3.2949999999999999</v>
      </c>
      <c r="AU315" s="1">
        <v>0.95499999999999996</v>
      </c>
      <c r="AV315">
        <v>0.91500000000000004</v>
      </c>
      <c r="AW315" s="22">
        <v>312</v>
      </c>
      <c r="AX315">
        <v>8258598</v>
      </c>
      <c r="AY315">
        <v>5828</v>
      </c>
      <c r="AZ315">
        <v>19362</v>
      </c>
      <c r="BA315">
        <v>6374</v>
      </c>
      <c r="BB315">
        <v>371700</v>
      </c>
      <c r="BC315">
        <v>3954</v>
      </c>
      <c r="BD315" s="10">
        <v>2.7</v>
      </c>
      <c r="BE315">
        <v>0.78300000000000003</v>
      </c>
      <c r="BF315">
        <v>3.2949999999999999</v>
      </c>
      <c r="BG315" s="1">
        <v>0.95499999999999996</v>
      </c>
      <c r="BH315">
        <v>0.91900000000000004</v>
      </c>
    </row>
    <row r="316" spans="1:60" x14ac:dyDescent="0.2">
      <c r="A316" s="22">
        <v>313</v>
      </c>
      <c r="B316">
        <v>8244780</v>
      </c>
      <c r="C316">
        <v>5074</v>
      </c>
      <c r="D316">
        <v>15620</v>
      </c>
      <c r="E316">
        <v>5544</v>
      </c>
      <c r="F316">
        <v>389569</v>
      </c>
      <c r="G316">
        <v>3957</v>
      </c>
      <c r="H316" s="10">
        <v>2.7</v>
      </c>
      <c r="I316">
        <v>0.78300000000000003</v>
      </c>
      <c r="J316">
        <v>3.2949999999999999</v>
      </c>
      <c r="K316" s="1">
        <v>0.95499999999999996</v>
      </c>
      <c r="L316">
        <v>0.91600000000000004</v>
      </c>
      <c r="M316" s="22">
        <v>313</v>
      </c>
      <c r="N316">
        <v>8244642</v>
      </c>
      <c r="O316">
        <v>6036</v>
      </c>
      <c r="P316">
        <v>18517</v>
      </c>
      <c r="Q316">
        <v>6625</v>
      </c>
      <c r="R316">
        <v>386284</v>
      </c>
      <c r="S316">
        <v>3959</v>
      </c>
      <c r="T316" s="10">
        <v>2.7</v>
      </c>
      <c r="U316">
        <v>0.78300000000000003</v>
      </c>
      <c r="V316">
        <v>3.2949999999999999</v>
      </c>
      <c r="W316" s="1">
        <v>0.95499999999999996</v>
      </c>
      <c r="X316">
        <v>0.91600000000000004</v>
      </c>
      <c r="Y316" s="22">
        <v>313</v>
      </c>
      <c r="Z316">
        <v>8262650</v>
      </c>
      <c r="AA316">
        <v>5529</v>
      </c>
      <c r="AB316">
        <v>17285</v>
      </c>
      <c r="AC316">
        <v>6017</v>
      </c>
      <c r="AD316">
        <v>370048</v>
      </c>
      <c r="AE316">
        <v>3940</v>
      </c>
      <c r="AF316" s="10">
        <v>2.7</v>
      </c>
      <c r="AG316">
        <v>0.78300000000000003</v>
      </c>
      <c r="AH316">
        <v>3.2949999999999999</v>
      </c>
      <c r="AI316" s="1">
        <v>0.95499999999999996</v>
      </c>
      <c r="AJ316">
        <v>0.91600000000000004</v>
      </c>
      <c r="AK316" s="22">
        <v>313</v>
      </c>
      <c r="AL316">
        <v>8249003</v>
      </c>
      <c r="AM316">
        <v>5157</v>
      </c>
      <c r="AN316">
        <v>15929</v>
      </c>
      <c r="AO316">
        <v>5657</v>
      </c>
      <c r="AP316">
        <v>385268</v>
      </c>
      <c r="AQ316">
        <v>3834</v>
      </c>
      <c r="AR316" s="10">
        <v>2.7</v>
      </c>
      <c r="AS316">
        <v>0.78300000000000003</v>
      </c>
      <c r="AT316">
        <v>3.2949999999999999</v>
      </c>
      <c r="AU316" s="1">
        <v>0.95499999999999996</v>
      </c>
      <c r="AV316">
        <v>0.91500000000000004</v>
      </c>
      <c r="AW316" s="22">
        <v>313</v>
      </c>
      <c r="AX316">
        <v>8252573</v>
      </c>
      <c r="AY316">
        <v>6025</v>
      </c>
      <c r="AZ316">
        <v>18561</v>
      </c>
      <c r="BA316">
        <v>6629</v>
      </c>
      <c r="BB316">
        <v>377992</v>
      </c>
      <c r="BC316">
        <v>3967</v>
      </c>
      <c r="BD316" s="10">
        <v>2.7</v>
      </c>
      <c r="BE316">
        <v>0.78300000000000003</v>
      </c>
      <c r="BF316">
        <v>3.2949999999999999</v>
      </c>
      <c r="BG316" s="1">
        <v>0.95499999999999996</v>
      </c>
      <c r="BH316">
        <v>0.91700000000000004</v>
      </c>
    </row>
    <row r="317" spans="1:60" x14ac:dyDescent="0.2">
      <c r="A317" s="22">
        <v>314</v>
      </c>
      <c r="B317">
        <v>8239767</v>
      </c>
      <c r="C317">
        <v>5013</v>
      </c>
      <c r="D317">
        <v>15207</v>
      </c>
      <c r="E317">
        <v>5487</v>
      </c>
      <c r="F317">
        <v>394553</v>
      </c>
      <c r="G317">
        <v>3975</v>
      </c>
      <c r="H317" s="10">
        <v>2.7</v>
      </c>
      <c r="I317">
        <v>0.78300000000000003</v>
      </c>
      <c r="J317">
        <v>3.2949999999999999</v>
      </c>
      <c r="K317" s="1">
        <v>0.95499999999999996</v>
      </c>
      <c r="L317">
        <v>0.91500000000000004</v>
      </c>
      <c r="M317" s="22">
        <v>314</v>
      </c>
      <c r="N317">
        <v>8238812</v>
      </c>
      <c r="O317">
        <v>5830</v>
      </c>
      <c r="P317">
        <v>18133</v>
      </c>
      <c r="Q317">
        <v>6420</v>
      </c>
      <c r="R317">
        <v>391532</v>
      </c>
      <c r="S317">
        <v>3970</v>
      </c>
      <c r="T317" s="10">
        <v>2.7</v>
      </c>
      <c r="U317">
        <v>0.78300000000000003</v>
      </c>
      <c r="V317">
        <v>3.2949999999999999</v>
      </c>
      <c r="W317" s="1">
        <v>0.95499999999999996</v>
      </c>
      <c r="X317">
        <v>0.91600000000000004</v>
      </c>
      <c r="Y317" s="22">
        <v>314</v>
      </c>
      <c r="Z317">
        <v>8257081</v>
      </c>
      <c r="AA317">
        <v>5569</v>
      </c>
      <c r="AB317">
        <v>16707</v>
      </c>
      <c r="AC317">
        <v>6107</v>
      </c>
      <c r="AD317">
        <v>374896</v>
      </c>
      <c r="AE317">
        <v>3956</v>
      </c>
      <c r="AF317" s="10">
        <v>2.7</v>
      </c>
      <c r="AG317">
        <v>0.78300000000000003</v>
      </c>
      <c r="AH317">
        <v>3.2949999999999999</v>
      </c>
      <c r="AI317" s="1">
        <v>0.95499999999999996</v>
      </c>
      <c r="AJ317">
        <v>0.91600000000000004</v>
      </c>
      <c r="AK317" s="22">
        <v>314</v>
      </c>
      <c r="AL317">
        <v>8243908</v>
      </c>
      <c r="AM317">
        <v>5095</v>
      </c>
      <c r="AN317">
        <v>15526</v>
      </c>
      <c r="AO317">
        <v>5560</v>
      </c>
      <c r="AP317">
        <v>390077</v>
      </c>
      <c r="AQ317">
        <v>3848</v>
      </c>
      <c r="AR317" s="10">
        <v>2.7</v>
      </c>
      <c r="AS317">
        <v>0.78300000000000003</v>
      </c>
      <c r="AT317">
        <v>3.2949999999999999</v>
      </c>
      <c r="AU317" s="1">
        <v>0.95499999999999996</v>
      </c>
      <c r="AV317">
        <v>0.91400000000000003</v>
      </c>
      <c r="AW317" s="22">
        <v>314</v>
      </c>
      <c r="AX317">
        <v>8246588</v>
      </c>
      <c r="AY317">
        <v>5985</v>
      </c>
      <c r="AZ317">
        <v>18040</v>
      </c>
      <c r="BA317">
        <v>6546</v>
      </c>
      <c r="BB317">
        <v>384142</v>
      </c>
      <c r="BC317">
        <v>3982</v>
      </c>
      <c r="BD317" s="10">
        <v>2.7</v>
      </c>
      <c r="BE317">
        <v>0.78300000000000003</v>
      </c>
      <c r="BF317">
        <v>3.2949999999999999</v>
      </c>
      <c r="BG317" s="1">
        <v>0.95499999999999996</v>
      </c>
      <c r="BH317">
        <v>0.91600000000000004</v>
      </c>
    </row>
    <row r="318" spans="1:60" x14ac:dyDescent="0.2">
      <c r="A318" s="22">
        <v>315</v>
      </c>
      <c r="B318">
        <v>8235112</v>
      </c>
      <c r="C318">
        <v>4655</v>
      </c>
      <c r="D318">
        <v>15131</v>
      </c>
      <c r="E318">
        <v>5089</v>
      </c>
      <c r="F318">
        <v>400084</v>
      </c>
      <c r="G318">
        <v>3992</v>
      </c>
      <c r="H318" s="10">
        <v>2.7</v>
      </c>
      <c r="I318">
        <v>0.78300000000000003</v>
      </c>
      <c r="J318">
        <v>3.2949999999999999</v>
      </c>
      <c r="K318" s="1">
        <v>0.95499999999999996</v>
      </c>
      <c r="L318">
        <v>0.91600000000000004</v>
      </c>
      <c r="M318" s="22">
        <v>315</v>
      </c>
      <c r="N318">
        <v>8233240</v>
      </c>
      <c r="O318">
        <v>5572</v>
      </c>
      <c r="P318">
        <v>17805</v>
      </c>
      <c r="Q318">
        <v>6158</v>
      </c>
      <c r="R318">
        <v>398410</v>
      </c>
      <c r="S318">
        <v>3982</v>
      </c>
      <c r="T318" s="10">
        <v>2.7</v>
      </c>
      <c r="U318">
        <v>0.78300000000000003</v>
      </c>
      <c r="V318">
        <v>3.2949999999999999</v>
      </c>
      <c r="W318" s="1">
        <v>0.95499999999999996</v>
      </c>
      <c r="X318">
        <v>0.91500000000000004</v>
      </c>
      <c r="Y318" s="22">
        <v>315</v>
      </c>
      <c r="Z318">
        <v>8251857</v>
      </c>
      <c r="AA318">
        <v>5224</v>
      </c>
      <c r="AB318">
        <v>16524</v>
      </c>
      <c r="AC318">
        <v>5752</v>
      </c>
      <c r="AD318">
        <v>381164</v>
      </c>
      <c r="AE318">
        <v>3968</v>
      </c>
      <c r="AF318" s="10">
        <v>2.7</v>
      </c>
      <c r="AG318">
        <v>0.78300000000000003</v>
      </c>
      <c r="AH318">
        <v>3.2949999999999999</v>
      </c>
      <c r="AI318" s="1">
        <v>0.95499999999999996</v>
      </c>
      <c r="AJ318">
        <v>0.91700000000000004</v>
      </c>
      <c r="AK318" s="22">
        <v>315</v>
      </c>
      <c r="AL318">
        <v>8239113</v>
      </c>
      <c r="AM318">
        <v>4795</v>
      </c>
      <c r="AN318">
        <v>15367</v>
      </c>
      <c r="AO318">
        <v>5254</v>
      </c>
      <c r="AP318">
        <v>395530</v>
      </c>
      <c r="AQ318">
        <v>3865</v>
      </c>
      <c r="AR318" s="10">
        <v>2.7</v>
      </c>
      <c r="AS318">
        <v>0.78300000000000003</v>
      </c>
      <c r="AT318">
        <v>3.2949999999999999</v>
      </c>
      <c r="AU318" s="1">
        <v>0.95499999999999996</v>
      </c>
      <c r="AV318">
        <v>0.91300000000000003</v>
      </c>
      <c r="AW318" s="22">
        <v>315</v>
      </c>
      <c r="AX318">
        <v>8240993</v>
      </c>
      <c r="AY318">
        <v>5595</v>
      </c>
      <c r="AZ318">
        <v>17855</v>
      </c>
      <c r="BA318">
        <v>6170</v>
      </c>
      <c r="BB318">
        <v>390332</v>
      </c>
      <c r="BC318">
        <v>4001</v>
      </c>
      <c r="BD318" s="10">
        <v>2.7</v>
      </c>
      <c r="BE318">
        <v>0.78300000000000003</v>
      </c>
      <c r="BF318">
        <v>3.2949999999999999</v>
      </c>
      <c r="BG318" s="1">
        <v>0.95499999999999996</v>
      </c>
      <c r="BH318">
        <v>0.91400000000000003</v>
      </c>
    </row>
    <row r="319" spans="1:60" x14ac:dyDescent="0.2">
      <c r="A319" s="22">
        <v>316</v>
      </c>
      <c r="B319">
        <v>8230512</v>
      </c>
      <c r="C319">
        <v>4600</v>
      </c>
      <c r="D319">
        <v>14729</v>
      </c>
      <c r="E319">
        <v>5057</v>
      </c>
      <c r="F319">
        <v>405349</v>
      </c>
      <c r="G319">
        <v>4003</v>
      </c>
      <c r="H319" s="10">
        <v>2.7</v>
      </c>
      <c r="I319">
        <v>0.78300000000000003</v>
      </c>
      <c r="J319">
        <v>3.2949999999999999</v>
      </c>
      <c r="K319" s="1">
        <v>0.95499999999999996</v>
      </c>
      <c r="L319">
        <v>0.91500000000000004</v>
      </c>
      <c r="M319" s="22">
        <v>316</v>
      </c>
      <c r="N319">
        <v>8227876</v>
      </c>
      <c r="O319">
        <v>5364</v>
      </c>
      <c r="P319">
        <v>17485</v>
      </c>
      <c r="Q319">
        <v>5892</v>
      </c>
      <c r="R319">
        <v>404626</v>
      </c>
      <c r="S319">
        <v>3994</v>
      </c>
      <c r="T319" s="10">
        <v>2.7</v>
      </c>
      <c r="U319">
        <v>0.78300000000000003</v>
      </c>
      <c r="V319">
        <v>3.2949999999999999</v>
      </c>
      <c r="W319" s="1">
        <v>0.95499999999999996</v>
      </c>
      <c r="X319">
        <v>0.91300000000000003</v>
      </c>
      <c r="Y319" s="22">
        <v>316</v>
      </c>
      <c r="Z319">
        <v>8246916</v>
      </c>
      <c r="AA319">
        <v>4941</v>
      </c>
      <c r="AB319">
        <v>16302</v>
      </c>
      <c r="AC319">
        <v>5446</v>
      </c>
      <c r="AD319">
        <v>387234</v>
      </c>
      <c r="AE319">
        <v>3982</v>
      </c>
      <c r="AF319" s="10">
        <v>2.7</v>
      </c>
      <c r="AG319">
        <v>0.78300000000000003</v>
      </c>
      <c r="AH319">
        <v>3.2949999999999999</v>
      </c>
      <c r="AI319" s="1">
        <v>0.95499999999999996</v>
      </c>
      <c r="AJ319">
        <v>0.91600000000000004</v>
      </c>
      <c r="AK319" s="22">
        <v>316</v>
      </c>
      <c r="AL319">
        <v>8234520</v>
      </c>
      <c r="AM319">
        <v>4593</v>
      </c>
      <c r="AN319">
        <v>15094</v>
      </c>
      <c r="AO319">
        <v>5068</v>
      </c>
      <c r="AP319">
        <v>401206</v>
      </c>
      <c r="AQ319">
        <v>3877</v>
      </c>
      <c r="AR319" s="10">
        <v>2.7</v>
      </c>
      <c r="AS319">
        <v>0.78300000000000003</v>
      </c>
      <c r="AT319">
        <v>3.2949999999999999</v>
      </c>
      <c r="AU319" s="1">
        <v>0.95499999999999996</v>
      </c>
      <c r="AV319">
        <v>0.91300000000000003</v>
      </c>
      <c r="AW319" s="22">
        <v>316</v>
      </c>
      <c r="AX319">
        <v>8235636</v>
      </c>
      <c r="AY319">
        <v>5357</v>
      </c>
      <c r="AZ319">
        <v>17552</v>
      </c>
      <c r="BA319">
        <v>5898</v>
      </c>
      <c r="BB319">
        <v>397041</v>
      </c>
      <c r="BC319">
        <v>4012</v>
      </c>
      <c r="BD319" s="10">
        <v>2.7</v>
      </c>
      <c r="BE319">
        <v>0.78300000000000003</v>
      </c>
      <c r="BF319">
        <v>3.2949999999999999</v>
      </c>
      <c r="BG319" s="1">
        <v>0.95499999999999996</v>
      </c>
      <c r="BH319">
        <v>0.91400000000000003</v>
      </c>
    </row>
    <row r="320" spans="1:60" x14ac:dyDescent="0.2">
      <c r="A320" s="22">
        <v>317</v>
      </c>
      <c r="B320">
        <v>8225913</v>
      </c>
      <c r="C320">
        <v>4599</v>
      </c>
      <c r="D320">
        <v>14273</v>
      </c>
      <c r="E320">
        <v>5056</v>
      </c>
      <c r="F320">
        <v>410281</v>
      </c>
      <c r="G320">
        <v>4019</v>
      </c>
      <c r="H320" s="10">
        <v>2.7</v>
      </c>
      <c r="I320">
        <v>0.78300000000000003</v>
      </c>
      <c r="J320">
        <v>3.2949999999999999</v>
      </c>
      <c r="K320" s="1">
        <v>0.95499999999999996</v>
      </c>
      <c r="L320">
        <v>0.91400000000000003</v>
      </c>
      <c r="M320" s="22">
        <v>317</v>
      </c>
      <c r="N320">
        <v>8222389</v>
      </c>
      <c r="O320">
        <v>5487</v>
      </c>
      <c r="P320">
        <v>16826</v>
      </c>
      <c r="Q320">
        <v>6023</v>
      </c>
      <c r="R320">
        <v>410418</v>
      </c>
      <c r="S320">
        <v>4016</v>
      </c>
      <c r="T320" s="10">
        <v>2.7</v>
      </c>
      <c r="U320">
        <v>0.78300000000000003</v>
      </c>
      <c r="V320">
        <v>3.2949999999999999</v>
      </c>
      <c r="W320" s="1">
        <v>0.95499999999999996</v>
      </c>
      <c r="X320">
        <v>0.91100000000000003</v>
      </c>
      <c r="Y320" s="22">
        <v>317</v>
      </c>
      <c r="Z320">
        <v>8241903</v>
      </c>
      <c r="AA320">
        <v>5013</v>
      </c>
      <c r="AB320">
        <v>15768</v>
      </c>
      <c r="AC320">
        <v>5475</v>
      </c>
      <c r="AD320">
        <v>392769</v>
      </c>
      <c r="AE320">
        <v>4001</v>
      </c>
      <c r="AF320" s="10">
        <v>2.7</v>
      </c>
      <c r="AG320">
        <v>0.78300000000000003</v>
      </c>
      <c r="AH320">
        <v>3.2949999999999999</v>
      </c>
      <c r="AI320" s="1">
        <v>0.95499999999999996</v>
      </c>
      <c r="AJ320">
        <v>0.91500000000000004</v>
      </c>
      <c r="AK320" s="22">
        <v>317</v>
      </c>
      <c r="AL320">
        <v>8229836</v>
      </c>
      <c r="AM320">
        <v>4684</v>
      </c>
      <c r="AN320">
        <v>14548</v>
      </c>
      <c r="AO320">
        <v>5139</v>
      </c>
      <c r="AP320">
        <v>406047</v>
      </c>
      <c r="AQ320">
        <v>3891</v>
      </c>
      <c r="AR320" s="10">
        <v>2.7</v>
      </c>
      <c r="AS320">
        <v>0.78300000000000003</v>
      </c>
      <c r="AT320">
        <v>3.2949999999999999</v>
      </c>
      <c r="AU320" s="1">
        <v>0.95499999999999996</v>
      </c>
      <c r="AV320">
        <v>0.91300000000000003</v>
      </c>
      <c r="AW320" s="22">
        <v>317</v>
      </c>
      <c r="AX320">
        <v>8230168</v>
      </c>
      <c r="AY320">
        <v>5468</v>
      </c>
      <c r="AZ320">
        <v>16912</v>
      </c>
      <c r="BA320">
        <v>5997</v>
      </c>
      <c r="BB320">
        <v>402387</v>
      </c>
      <c r="BC320">
        <v>4030</v>
      </c>
      <c r="BD320" s="10">
        <v>2.7</v>
      </c>
      <c r="BE320">
        <v>0.78300000000000003</v>
      </c>
      <c r="BF320">
        <v>3.2949999999999999</v>
      </c>
      <c r="BG320" s="1">
        <v>0.95499999999999996</v>
      </c>
      <c r="BH320">
        <v>0.91300000000000003</v>
      </c>
    </row>
    <row r="321" spans="1:60" x14ac:dyDescent="0.2">
      <c r="A321" s="22">
        <v>318</v>
      </c>
      <c r="B321">
        <v>8221432</v>
      </c>
      <c r="C321">
        <v>4481</v>
      </c>
      <c r="D321">
        <v>13955</v>
      </c>
      <c r="E321">
        <v>4917</v>
      </c>
      <c r="F321">
        <v>414894</v>
      </c>
      <c r="G321">
        <v>4027</v>
      </c>
      <c r="H321" s="10">
        <v>2.7</v>
      </c>
      <c r="I321">
        <v>0.78300000000000003</v>
      </c>
      <c r="J321">
        <v>3.2949999999999999</v>
      </c>
      <c r="K321" s="1">
        <v>0.95499999999999996</v>
      </c>
      <c r="L321">
        <v>0.91300000000000003</v>
      </c>
      <c r="M321" s="22">
        <v>318</v>
      </c>
      <c r="N321">
        <v>8217087</v>
      </c>
      <c r="O321">
        <v>5302</v>
      </c>
      <c r="P321">
        <v>16469</v>
      </c>
      <c r="Q321">
        <v>5844</v>
      </c>
      <c r="R321">
        <v>415901</v>
      </c>
      <c r="S321">
        <v>4022</v>
      </c>
      <c r="T321" s="10">
        <v>2.7</v>
      </c>
      <c r="U321">
        <v>0.78300000000000003</v>
      </c>
      <c r="V321">
        <v>3.2949999999999999</v>
      </c>
      <c r="W321" s="1">
        <v>0.95499999999999996</v>
      </c>
      <c r="X321">
        <v>0.91100000000000003</v>
      </c>
      <c r="Y321" s="22">
        <v>318</v>
      </c>
      <c r="Z321">
        <v>8236906</v>
      </c>
      <c r="AA321">
        <v>4997</v>
      </c>
      <c r="AB321">
        <v>15285</v>
      </c>
      <c r="AC321">
        <v>5496</v>
      </c>
      <c r="AD321">
        <v>397351</v>
      </c>
      <c r="AE321">
        <v>4014</v>
      </c>
      <c r="AF321" s="10">
        <v>2.7</v>
      </c>
      <c r="AG321">
        <v>0.78300000000000003</v>
      </c>
      <c r="AH321">
        <v>3.2949999999999999</v>
      </c>
      <c r="AI321" s="1">
        <v>0.95499999999999996</v>
      </c>
      <c r="AJ321">
        <v>0.91300000000000003</v>
      </c>
      <c r="AK321" s="22">
        <v>318</v>
      </c>
      <c r="AL321">
        <v>8225200</v>
      </c>
      <c r="AM321">
        <v>4636</v>
      </c>
      <c r="AN321">
        <v>14133</v>
      </c>
      <c r="AO321">
        <v>5099</v>
      </c>
      <c r="AP321">
        <v>410748</v>
      </c>
      <c r="AQ321">
        <v>3902</v>
      </c>
      <c r="AR321" s="10">
        <v>2.7</v>
      </c>
      <c r="AS321">
        <v>0.78300000000000003</v>
      </c>
      <c r="AT321">
        <v>3.2949999999999999</v>
      </c>
      <c r="AU321" s="1">
        <v>0.95499999999999996</v>
      </c>
      <c r="AV321">
        <v>0.91200000000000003</v>
      </c>
      <c r="AW321" s="22">
        <v>318</v>
      </c>
      <c r="AX321">
        <v>8224831</v>
      </c>
      <c r="AY321">
        <v>5337</v>
      </c>
      <c r="AZ321">
        <v>16475</v>
      </c>
      <c r="BA321">
        <v>5905</v>
      </c>
      <c r="BB321">
        <v>408278</v>
      </c>
      <c r="BC321">
        <v>4042</v>
      </c>
      <c r="BD321" s="10">
        <v>2.7</v>
      </c>
      <c r="BE321">
        <v>0.78300000000000003</v>
      </c>
      <c r="BF321">
        <v>3.2949999999999999</v>
      </c>
      <c r="BG321" s="1">
        <v>0.95499999999999996</v>
      </c>
      <c r="BH321">
        <v>0.91200000000000003</v>
      </c>
    </row>
    <row r="322" spans="1:60" x14ac:dyDescent="0.2">
      <c r="A322" s="22">
        <v>319</v>
      </c>
      <c r="B322">
        <v>8217110</v>
      </c>
      <c r="C322">
        <v>4322</v>
      </c>
      <c r="D322">
        <v>13687</v>
      </c>
      <c r="E322">
        <v>4749</v>
      </c>
      <c r="F322">
        <v>419784</v>
      </c>
      <c r="G322">
        <v>4042</v>
      </c>
      <c r="H322" s="10">
        <v>2.7</v>
      </c>
      <c r="I322">
        <v>0.78300000000000003</v>
      </c>
      <c r="J322">
        <v>3.2949999999999999</v>
      </c>
      <c r="K322" s="1">
        <v>0.95499999999999996</v>
      </c>
      <c r="L322">
        <v>0.91200000000000003</v>
      </c>
      <c r="M322" s="22">
        <v>319</v>
      </c>
      <c r="N322">
        <v>8211959</v>
      </c>
      <c r="O322">
        <v>5128</v>
      </c>
      <c r="P322">
        <v>16148</v>
      </c>
      <c r="Q322">
        <v>5623</v>
      </c>
      <c r="R322">
        <v>421809</v>
      </c>
      <c r="S322">
        <v>4035</v>
      </c>
      <c r="T322" s="10">
        <v>2.7</v>
      </c>
      <c r="U322">
        <v>0.78300000000000003</v>
      </c>
      <c r="V322">
        <v>3.2949999999999999</v>
      </c>
      <c r="W322" s="1">
        <v>0.95499999999999996</v>
      </c>
      <c r="X322">
        <v>0.91</v>
      </c>
      <c r="Y322" s="22">
        <v>319</v>
      </c>
      <c r="Z322">
        <v>8232081</v>
      </c>
      <c r="AA322">
        <v>4825</v>
      </c>
      <c r="AB322">
        <v>14998</v>
      </c>
      <c r="AC322">
        <v>5284</v>
      </c>
      <c r="AD322">
        <v>402979</v>
      </c>
      <c r="AE322">
        <v>4026</v>
      </c>
      <c r="AF322" s="10">
        <v>2.7</v>
      </c>
      <c r="AG322">
        <v>0.78300000000000003</v>
      </c>
      <c r="AH322">
        <v>3.2949999999999999</v>
      </c>
      <c r="AI322" s="1">
        <v>0.95499999999999996</v>
      </c>
      <c r="AJ322">
        <v>0.91300000000000003</v>
      </c>
      <c r="AK322" s="22">
        <v>319</v>
      </c>
      <c r="AL322">
        <v>8220719</v>
      </c>
      <c r="AM322">
        <v>4481</v>
      </c>
      <c r="AN322">
        <v>13856</v>
      </c>
      <c r="AO322">
        <v>4913</v>
      </c>
      <c r="AP322">
        <v>415681</v>
      </c>
      <c r="AQ322">
        <v>3918</v>
      </c>
      <c r="AR322" s="10">
        <v>2.7</v>
      </c>
      <c r="AS322">
        <v>0.78300000000000003</v>
      </c>
      <c r="AT322">
        <v>3.2949999999999999</v>
      </c>
      <c r="AU322" s="1">
        <v>0.95499999999999996</v>
      </c>
      <c r="AV322">
        <v>0.91200000000000003</v>
      </c>
      <c r="AW322" s="22">
        <v>319</v>
      </c>
      <c r="AX322">
        <v>8219726</v>
      </c>
      <c r="AY322">
        <v>5105</v>
      </c>
      <c r="AZ322">
        <v>16222</v>
      </c>
      <c r="BA322">
        <v>5590</v>
      </c>
      <c r="BB322">
        <v>413744</v>
      </c>
      <c r="BC322">
        <v>4057</v>
      </c>
      <c r="BD322" s="10">
        <v>2.7</v>
      </c>
      <c r="BE322">
        <v>0.78300000000000003</v>
      </c>
      <c r="BF322">
        <v>3.2949999999999999</v>
      </c>
      <c r="BG322" s="1">
        <v>0.95499999999999996</v>
      </c>
      <c r="BH322">
        <v>0.91100000000000003</v>
      </c>
    </row>
    <row r="323" spans="1:60" x14ac:dyDescent="0.2">
      <c r="A323" s="22">
        <v>320</v>
      </c>
      <c r="B323">
        <v>8212950</v>
      </c>
      <c r="C323">
        <v>4160</v>
      </c>
      <c r="D323">
        <v>13424</v>
      </c>
      <c r="E323">
        <v>4585</v>
      </c>
      <c r="F323">
        <v>424567</v>
      </c>
      <c r="G323">
        <v>4062</v>
      </c>
      <c r="H323" s="10">
        <v>2.7</v>
      </c>
      <c r="I323">
        <v>0.78300000000000003</v>
      </c>
      <c r="J323">
        <v>3.2949999999999999</v>
      </c>
      <c r="K323" s="1">
        <v>0.95499999999999996</v>
      </c>
      <c r="L323">
        <v>0.91200000000000003</v>
      </c>
      <c r="M323" s="22">
        <v>320</v>
      </c>
      <c r="N323">
        <v>8207079</v>
      </c>
      <c r="O323">
        <v>4880</v>
      </c>
      <c r="P323">
        <v>15893</v>
      </c>
      <c r="Q323">
        <v>5383</v>
      </c>
      <c r="R323">
        <v>427329</v>
      </c>
      <c r="S323">
        <v>4047</v>
      </c>
      <c r="T323" s="10">
        <v>2.7</v>
      </c>
      <c r="U323">
        <v>0.78300000000000003</v>
      </c>
      <c r="V323">
        <v>3.2949999999999999</v>
      </c>
      <c r="W323" s="1">
        <v>0.95499999999999996</v>
      </c>
      <c r="X323">
        <v>0.90900000000000003</v>
      </c>
      <c r="Y323" s="22">
        <v>320</v>
      </c>
      <c r="Z323">
        <v>8227461</v>
      </c>
      <c r="AA323">
        <v>4620</v>
      </c>
      <c r="AB323">
        <v>14738</v>
      </c>
      <c r="AC323">
        <v>5085</v>
      </c>
      <c r="AD323">
        <v>408210</v>
      </c>
      <c r="AE323">
        <v>4046</v>
      </c>
      <c r="AF323" s="10">
        <v>2.7</v>
      </c>
      <c r="AG323">
        <v>0.78300000000000003</v>
      </c>
      <c r="AH323">
        <v>3.2949999999999999</v>
      </c>
      <c r="AI323" s="1">
        <v>0.95499999999999996</v>
      </c>
      <c r="AJ323">
        <v>0.91200000000000003</v>
      </c>
      <c r="AK323" s="22">
        <v>320</v>
      </c>
      <c r="AL323">
        <v>8216589</v>
      </c>
      <c r="AM323">
        <v>4130</v>
      </c>
      <c r="AN323">
        <v>13789</v>
      </c>
      <c r="AO323">
        <v>4548</v>
      </c>
      <c r="AP323">
        <v>420678</v>
      </c>
      <c r="AQ323">
        <v>3929</v>
      </c>
      <c r="AR323" s="10">
        <v>2.7</v>
      </c>
      <c r="AS323">
        <v>0.78300000000000003</v>
      </c>
      <c r="AT323">
        <v>3.2949999999999999</v>
      </c>
      <c r="AU323" s="1">
        <v>0.95499999999999996</v>
      </c>
      <c r="AV323">
        <v>0.91100000000000003</v>
      </c>
      <c r="AW323" s="22">
        <v>320</v>
      </c>
      <c r="AX323">
        <v>8214809</v>
      </c>
      <c r="AY323">
        <v>4917</v>
      </c>
      <c r="AZ323">
        <v>15939</v>
      </c>
      <c r="BA323">
        <v>5388</v>
      </c>
      <c r="BB323">
        <v>419626</v>
      </c>
      <c r="BC323">
        <v>4073</v>
      </c>
      <c r="BD323" s="10">
        <v>2.7</v>
      </c>
      <c r="BE323">
        <v>0.78300000000000003</v>
      </c>
      <c r="BF323">
        <v>3.2949999999999999</v>
      </c>
      <c r="BG323" s="1">
        <v>0.95499999999999996</v>
      </c>
      <c r="BH323">
        <v>0.90900000000000003</v>
      </c>
    </row>
    <row r="324" spans="1:60" x14ac:dyDescent="0.2">
      <c r="A324" s="22">
        <v>321</v>
      </c>
      <c r="B324">
        <v>8208824</v>
      </c>
      <c r="C324">
        <v>4126</v>
      </c>
      <c r="D324">
        <v>13042</v>
      </c>
      <c r="E324">
        <v>4542</v>
      </c>
      <c r="F324">
        <v>429162</v>
      </c>
      <c r="G324">
        <v>4082</v>
      </c>
      <c r="H324" s="10">
        <v>2.7</v>
      </c>
      <c r="I324">
        <v>0.78300000000000003</v>
      </c>
      <c r="J324">
        <v>3.2949999999999999</v>
      </c>
      <c r="K324" s="1">
        <v>0.95499999999999996</v>
      </c>
      <c r="L324">
        <v>0.91200000000000003</v>
      </c>
      <c r="M324" s="22">
        <v>321</v>
      </c>
      <c r="N324">
        <v>8202197</v>
      </c>
      <c r="O324">
        <v>4882</v>
      </c>
      <c r="P324">
        <v>15346</v>
      </c>
      <c r="Q324">
        <v>5427</v>
      </c>
      <c r="R324">
        <v>432583</v>
      </c>
      <c r="S324">
        <v>4056</v>
      </c>
      <c r="T324" s="10">
        <v>2.7</v>
      </c>
      <c r="U324">
        <v>0.78300000000000003</v>
      </c>
      <c r="V324">
        <v>3.2949999999999999</v>
      </c>
      <c r="W324" s="1">
        <v>0.95499999999999996</v>
      </c>
      <c r="X324">
        <v>0.90900000000000003</v>
      </c>
      <c r="Y324" s="22">
        <v>321</v>
      </c>
      <c r="Z324">
        <v>8223004</v>
      </c>
      <c r="AA324">
        <v>4457</v>
      </c>
      <c r="AB324">
        <v>14441</v>
      </c>
      <c r="AC324">
        <v>4917</v>
      </c>
      <c r="AD324">
        <v>413485</v>
      </c>
      <c r="AE324">
        <v>4059</v>
      </c>
      <c r="AF324" s="10">
        <v>2.7</v>
      </c>
      <c r="AG324">
        <v>0.78300000000000003</v>
      </c>
      <c r="AH324">
        <v>3.2949999999999999</v>
      </c>
      <c r="AI324" s="1">
        <v>0.95499999999999996</v>
      </c>
      <c r="AJ324">
        <v>0.91100000000000003</v>
      </c>
      <c r="AK324" s="22">
        <v>321</v>
      </c>
      <c r="AL324">
        <v>8212336</v>
      </c>
      <c r="AM324">
        <v>4253</v>
      </c>
      <c r="AN324">
        <v>13222</v>
      </c>
      <c r="AO324">
        <v>4697</v>
      </c>
      <c r="AP324">
        <v>425569</v>
      </c>
      <c r="AQ324">
        <v>3946</v>
      </c>
      <c r="AR324" s="10">
        <v>2.7</v>
      </c>
      <c r="AS324">
        <v>0.78300000000000003</v>
      </c>
      <c r="AT324">
        <v>3.2949999999999999</v>
      </c>
      <c r="AU324" s="1">
        <v>0.95499999999999996</v>
      </c>
      <c r="AV324">
        <v>0.91100000000000003</v>
      </c>
      <c r="AW324" s="22">
        <v>321</v>
      </c>
      <c r="AX324">
        <v>8209841</v>
      </c>
      <c r="AY324">
        <v>4968</v>
      </c>
      <c r="AZ324">
        <v>15367</v>
      </c>
      <c r="BA324">
        <v>5489</v>
      </c>
      <c r="BB324">
        <v>425049</v>
      </c>
      <c r="BC324">
        <v>4084</v>
      </c>
      <c r="BD324" s="10">
        <v>2.7</v>
      </c>
      <c r="BE324">
        <v>0.78300000000000003</v>
      </c>
      <c r="BF324">
        <v>3.2949999999999999</v>
      </c>
      <c r="BG324" s="1">
        <v>0.95499999999999996</v>
      </c>
      <c r="BH324">
        <v>0.91</v>
      </c>
    </row>
    <row r="325" spans="1:60" x14ac:dyDescent="0.2">
      <c r="A325" s="22">
        <v>322</v>
      </c>
      <c r="B325">
        <v>8204659</v>
      </c>
      <c r="C325">
        <v>4165</v>
      </c>
      <c r="D325">
        <v>12584</v>
      </c>
      <c r="E325">
        <v>4584</v>
      </c>
      <c r="F325">
        <v>433169</v>
      </c>
      <c r="G325">
        <v>4093</v>
      </c>
      <c r="H325" s="10">
        <v>2.7</v>
      </c>
      <c r="I325">
        <v>0.78300000000000003</v>
      </c>
      <c r="J325">
        <v>3.2949999999999999</v>
      </c>
      <c r="K325" s="1">
        <v>0.95499999999999996</v>
      </c>
      <c r="L325">
        <v>0.91100000000000003</v>
      </c>
      <c r="M325" s="22">
        <v>322</v>
      </c>
      <c r="N325">
        <v>8197417</v>
      </c>
      <c r="O325">
        <v>4780</v>
      </c>
      <c r="P325">
        <v>14952</v>
      </c>
      <c r="Q325">
        <v>5276</v>
      </c>
      <c r="R325">
        <v>437847</v>
      </c>
      <c r="S325">
        <v>4068</v>
      </c>
      <c r="T325" s="10">
        <v>2.7</v>
      </c>
      <c r="U325">
        <v>0.78300000000000003</v>
      </c>
      <c r="V325">
        <v>3.2949999999999999</v>
      </c>
      <c r="W325" s="1">
        <v>0.95499999999999996</v>
      </c>
      <c r="X325">
        <v>0.90900000000000003</v>
      </c>
      <c r="Y325" s="22">
        <v>322</v>
      </c>
      <c r="Z325">
        <v>8218526</v>
      </c>
      <c r="AA325">
        <v>4478</v>
      </c>
      <c r="AB325">
        <v>13983</v>
      </c>
      <c r="AC325">
        <v>4915</v>
      </c>
      <c r="AD325">
        <v>417908</v>
      </c>
      <c r="AE325">
        <v>4074</v>
      </c>
      <c r="AF325" s="10">
        <v>2.7</v>
      </c>
      <c r="AG325">
        <v>0.78300000000000003</v>
      </c>
      <c r="AH325">
        <v>3.2949999999999999</v>
      </c>
      <c r="AI325" s="1">
        <v>0.95499999999999996</v>
      </c>
      <c r="AJ325">
        <v>0.91</v>
      </c>
      <c r="AK325" s="22">
        <v>322</v>
      </c>
      <c r="AL325">
        <v>8208157</v>
      </c>
      <c r="AM325">
        <v>4179</v>
      </c>
      <c r="AN325">
        <v>12868</v>
      </c>
      <c r="AO325">
        <v>4607</v>
      </c>
      <c r="AP325">
        <v>429253</v>
      </c>
      <c r="AQ325">
        <v>3963</v>
      </c>
      <c r="AR325" s="10">
        <v>2.7</v>
      </c>
      <c r="AS325">
        <v>0.78300000000000003</v>
      </c>
      <c r="AT325">
        <v>3.2949999999999999</v>
      </c>
      <c r="AU325" s="1">
        <v>0.95499999999999996</v>
      </c>
      <c r="AV325">
        <v>0.91</v>
      </c>
      <c r="AW325" s="22">
        <v>322</v>
      </c>
      <c r="AX325">
        <v>8205044</v>
      </c>
      <c r="AY325">
        <v>4797</v>
      </c>
      <c r="AZ325">
        <v>15048</v>
      </c>
      <c r="BA325">
        <v>5287</v>
      </c>
      <c r="BB325">
        <v>429882</v>
      </c>
      <c r="BC325">
        <v>4095</v>
      </c>
      <c r="BD325" s="10">
        <v>2.7</v>
      </c>
      <c r="BE325">
        <v>0.78300000000000003</v>
      </c>
      <c r="BF325">
        <v>3.2949999999999999</v>
      </c>
      <c r="BG325" s="1">
        <v>0.95499999999999996</v>
      </c>
      <c r="BH325">
        <v>0.90900000000000003</v>
      </c>
    </row>
    <row r="326" spans="1:60" x14ac:dyDescent="0.2">
      <c r="A326" s="22">
        <v>323</v>
      </c>
      <c r="B326">
        <v>8200752</v>
      </c>
      <c r="C326">
        <v>3907</v>
      </c>
      <c r="D326">
        <v>12449</v>
      </c>
      <c r="E326">
        <v>4300</v>
      </c>
      <c r="F326">
        <v>437814</v>
      </c>
      <c r="G326">
        <v>4107</v>
      </c>
      <c r="H326" s="10">
        <v>2.7</v>
      </c>
      <c r="I326">
        <v>0.78300000000000003</v>
      </c>
      <c r="J326">
        <v>3.2949999999999999</v>
      </c>
      <c r="K326" s="1">
        <v>0.95499999999999996</v>
      </c>
      <c r="L326">
        <v>0.90900000000000003</v>
      </c>
      <c r="M326" s="22">
        <v>323</v>
      </c>
      <c r="N326">
        <v>8192817</v>
      </c>
      <c r="O326">
        <v>4600</v>
      </c>
      <c r="P326">
        <v>14626</v>
      </c>
      <c r="Q326">
        <v>5106</v>
      </c>
      <c r="R326">
        <v>442822</v>
      </c>
      <c r="S326">
        <v>4081</v>
      </c>
      <c r="T326" s="10">
        <v>2.7</v>
      </c>
      <c r="U326">
        <v>0.78300000000000003</v>
      </c>
      <c r="V326">
        <v>3.2949999999999999</v>
      </c>
      <c r="W326" s="1">
        <v>0.95499999999999996</v>
      </c>
      <c r="X326">
        <v>0.90800000000000003</v>
      </c>
      <c r="Y326" s="22">
        <v>323</v>
      </c>
      <c r="Z326">
        <v>8214114</v>
      </c>
      <c r="AA326">
        <v>4412</v>
      </c>
      <c r="AB326">
        <v>13589</v>
      </c>
      <c r="AC326">
        <v>4872</v>
      </c>
      <c r="AD326">
        <v>422528</v>
      </c>
      <c r="AE326">
        <v>4091</v>
      </c>
      <c r="AF326" s="10">
        <v>2.7</v>
      </c>
      <c r="AG326">
        <v>0.78300000000000003</v>
      </c>
      <c r="AH326">
        <v>3.2949999999999999</v>
      </c>
      <c r="AI326" s="1">
        <v>0.95499999999999996</v>
      </c>
      <c r="AJ326">
        <v>0.91</v>
      </c>
      <c r="AK326" s="22">
        <v>323</v>
      </c>
      <c r="AL326">
        <v>8204129</v>
      </c>
      <c r="AM326">
        <v>4028</v>
      </c>
      <c r="AN326">
        <v>12625</v>
      </c>
      <c r="AO326">
        <v>4422</v>
      </c>
      <c r="AP326">
        <v>434068</v>
      </c>
      <c r="AQ326">
        <v>3981</v>
      </c>
      <c r="AR326" s="10">
        <v>2.7</v>
      </c>
      <c r="AS326">
        <v>0.78300000000000003</v>
      </c>
      <c r="AT326">
        <v>3.2949999999999999</v>
      </c>
      <c r="AU326" s="1">
        <v>0.95499999999999996</v>
      </c>
      <c r="AV326">
        <v>0.90900000000000003</v>
      </c>
      <c r="AW326" s="22">
        <v>323</v>
      </c>
      <c r="AX326">
        <v>8200419</v>
      </c>
      <c r="AY326">
        <v>4625</v>
      </c>
      <c r="AZ326">
        <v>14742</v>
      </c>
      <c r="BA326">
        <v>5103</v>
      </c>
      <c r="BB326">
        <v>435084</v>
      </c>
      <c r="BC326">
        <v>4112</v>
      </c>
      <c r="BD326" s="10">
        <v>2.7</v>
      </c>
      <c r="BE326">
        <v>0.78300000000000003</v>
      </c>
      <c r="BF326">
        <v>3.2949999999999999</v>
      </c>
      <c r="BG326" s="1">
        <v>0.95499999999999996</v>
      </c>
      <c r="BH326">
        <v>0.90900000000000003</v>
      </c>
    </row>
    <row r="327" spans="1:60" x14ac:dyDescent="0.2">
      <c r="A327" s="22">
        <v>324</v>
      </c>
      <c r="B327">
        <v>8197050</v>
      </c>
      <c r="C327">
        <v>3702</v>
      </c>
      <c r="D327">
        <v>12268</v>
      </c>
      <c r="E327">
        <v>4088</v>
      </c>
      <c r="F327">
        <v>442144</v>
      </c>
      <c r="G327">
        <v>4119</v>
      </c>
      <c r="H327" s="10">
        <v>2.7</v>
      </c>
      <c r="I327">
        <v>0.78300000000000003</v>
      </c>
      <c r="J327">
        <v>3.2949999999999999</v>
      </c>
      <c r="K327" s="1">
        <v>0.95499999999999996</v>
      </c>
      <c r="L327">
        <v>0.90900000000000003</v>
      </c>
      <c r="M327" s="22">
        <v>324</v>
      </c>
      <c r="N327">
        <v>8188345</v>
      </c>
      <c r="O327">
        <v>4472</v>
      </c>
      <c r="P327">
        <v>14281</v>
      </c>
      <c r="Q327">
        <v>4945</v>
      </c>
      <c r="R327">
        <v>448092</v>
      </c>
      <c r="S327">
        <v>4094</v>
      </c>
      <c r="T327" s="10">
        <v>2.7</v>
      </c>
      <c r="U327">
        <v>0.78300000000000003</v>
      </c>
      <c r="V327">
        <v>3.2949999999999999</v>
      </c>
      <c r="W327" s="1">
        <v>0.95499999999999996</v>
      </c>
      <c r="X327">
        <v>0.90700000000000003</v>
      </c>
      <c r="Y327" s="22">
        <v>324</v>
      </c>
      <c r="Z327">
        <v>8209874</v>
      </c>
      <c r="AA327">
        <v>4240</v>
      </c>
      <c r="AB327">
        <v>13329</v>
      </c>
      <c r="AC327">
        <v>4672</v>
      </c>
      <c r="AD327">
        <v>427499</v>
      </c>
      <c r="AE327">
        <v>4108</v>
      </c>
      <c r="AF327" s="10">
        <v>2.7</v>
      </c>
      <c r="AG327">
        <v>0.78300000000000003</v>
      </c>
      <c r="AH327">
        <v>3.2949999999999999</v>
      </c>
      <c r="AI327" s="1">
        <v>0.95499999999999996</v>
      </c>
      <c r="AJ327">
        <v>0.91100000000000003</v>
      </c>
      <c r="AK327" s="22">
        <v>324</v>
      </c>
      <c r="AL327">
        <v>8200316</v>
      </c>
      <c r="AM327">
        <v>3813</v>
      </c>
      <c r="AN327">
        <v>12459</v>
      </c>
      <c r="AO327">
        <v>4194</v>
      </c>
      <c r="AP327">
        <v>438505</v>
      </c>
      <c r="AQ327">
        <v>3998</v>
      </c>
      <c r="AR327" s="10">
        <v>2.7</v>
      </c>
      <c r="AS327">
        <v>0.78300000000000003</v>
      </c>
      <c r="AT327">
        <v>3.2949999999999999</v>
      </c>
      <c r="AU327" s="1">
        <v>0.95499999999999996</v>
      </c>
      <c r="AV327">
        <v>0.90900000000000003</v>
      </c>
      <c r="AW327" s="22">
        <v>324</v>
      </c>
      <c r="AX327">
        <v>8195918</v>
      </c>
      <c r="AY327">
        <v>4501</v>
      </c>
      <c r="AZ327">
        <v>14452</v>
      </c>
      <c r="BA327">
        <v>4915</v>
      </c>
      <c r="BB327">
        <v>440322</v>
      </c>
      <c r="BC327">
        <v>4125</v>
      </c>
      <c r="BD327" s="10">
        <v>2.7</v>
      </c>
      <c r="BE327">
        <v>0.78300000000000003</v>
      </c>
      <c r="BF327">
        <v>3.2949999999999999</v>
      </c>
      <c r="BG327" s="1">
        <v>0.95499999999999996</v>
      </c>
      <c r="BH327">
        <v>0.90900000000000003</v>
      </c>
    </row>
    <row r="328" spans="1:60" x14ac:dyDescent="0.2">
      <c r="A328" s="22">
        <v>325</v>
      </c>
      <c r="B328">
        <v>8193231</v>
      </c>
      <c r="C328">
        <v>3819</v>
      </c>
      <c r="D328">
        <v>11729</v>
      </c>
      <c r="E328">
        <v>4241</v>
      </c>
      <c r="F328">
        <v>446087</v>
      </c>
      <c r="G328">
        <v>4133</v>
      </c>
      <c r="H328" s="10">
        <v>2.7</v>
      </c>
      <c r="I328">
        <v>0.78300000000000003</v>
      </c>
      <c r="J328">
        <v>3.2949999999999999</v>
      </c>
      <c r="K328" s="1">
        <v>0.95499999999999996</v>
      </c>
      <c r="L328">
        <v>0.90900000000000003</v>
      </c>
      <c r="M328" s="22">
        <v>325</v>
      </c>
      <c r="N328">
        <v>8183912</v>
      </c>
      <c r="O328">
        <v>4433</v>
      </c>
      <c r="P328">
        <v>13847</v>
      </c>
      <c r="Q328">
        <v>4906</v>
      </c>
      <c r="R328">
        <v>452789</v>
      </c>
      <c r="S328">
        <v>4112</v>
      </c>
      <c r="T328" s="10">
        <v>2.7</v>
      </c>
      <c r="U328">
        <v>0.78300000000000003</v>
      </c>
      <c r="V328">
        <v>3.2949999999999999</v>
      </c>
      <c r="W328" s="1">
        <v>0.95499999999999996</v>
      </c>
      <c r="X328">
        <v>0.90500000000000003</v>
      </c>
      <c r="Y328" s="22">
        <v>325</v>
      </c>
      <c r="Z328">
        <v>8205866</v>
      </c>
      <c r="AA328">
        <v>4008</v>
      </c>
      <c r="AB328">
        <v>13173</v>
      </c>
      <c r="AC328">
        <v>4396</v>
      </c>
      <c r="AD328">
        <v>432297</v>
      </c>
      <c r="AE328">
        <v>4120</v>
      </c>
      <c r="AF328" s="10">
        <v>2.7</v>
      </c>
      <c r="AG328">
        <v>0.78300000000000003</v>
      </c>
      <c r="AH328">
        <v>3.2949999999999999</v>
      </c>
      <c r="AI328" s="1">
        <v>0.95499999999999996</v>
      </c>
      <c r="AJ328">
        <v>0.90900000000000003</v>
      </c>
      <c r="AK328" s="22">
        <v>325</v>
      </c>
      <c r="AL328">
        <v>8196480</v>
      </c>
      <c r="AM328">
        <v>3836</v>
      </c>
      <c r="AN328">
        <v>12029</v>
      </c>
      <c r="AO328">
        <v>4243</v>
      </c>
      <c r="AP328">
        <v>442682</v>
      </c>
      <c r="AQ328">
        <v>4009</v>
      </c>
      <c r="AR328" s="10">
        <v>2.7</v>
      </c>
      <c r="AS328">
        <v>0.78300000000000003</v>
      </c>
      <c r="AT328">
        <v>3.2949999999999999</v>
      </c>
      <c r="AU328" s="1">
        <v>0.95499999999999996</v>
      </c>
      <c r="AV328">
        <v>0.90900000000000003</v>
      </c>
      <c r="AW328" s="22">
        <v>325</v>
      </c>
      <c r="AX328">
        <v>8191474</v>
      </c>
      <c r="AY328">
        <v>4444</v>
      </c>
      <c r="AZ328">
        <v>14058</v>
      </c>
      <c r="BA328">
        <v>4895</v>
      </c>
      <c r="BB328">
        <v>445102</v>
      </c>
      <c r="BC328">
        <v>4144</v>
      </c>
      <c r="BD328" s="10">
        <v>2.7</v>
      </c>
      <c r="BE328">
        <v>0.78300000000000003</v>
      </c>
      <c r="BF328">
        <v>3.2949999999999999</v>
      </c>
      <c r="BG328" s="1">
        <v>0.95499999999999996</v>
      </c>
      <c r="BH328">
        <v>0.90800000000000003</v>
      </c>
    </row>
    <row r="329" spans="1:60" x14ac:dyDescent="0.2">
      <c r="A329" s="22">
        <v>326</v>
      </c>
      <c r="B329">
        <v>8189524</v>
      </c>
      <c r="C329">
        <v>3707</v>
      </c>
      <c r="D329">
        <v>11484</v>
      </c>
      <c r="E329">
        <v>4064</v>
      </c>
      <c r="F329">
        <v>450149</v>
      </c>
      <c r="G329">
        <v>4144</v>
      </c>
      <c r="H329" s="10">
        <v>2.7</v>
      </c>
      <c r="I329">
        <v>0.78300000000000003</v>
      </c>
      <c r="J329">
        <v>3.2949999999999999</v>
      </c>
      <c r="K329" s="1">
        <v>0.95499999999999996</v>
      </c>
      <c r="L329">
        <v>0.90800000000000003</v>
      </c>
      <c r="M329" s="22">
        <v>326</v>
      </c>
      <c r="N329">
        <v>8179622</v>
      </c>
      <c r="O329">
        <v>4290</v>
      </c>
      <c r="P329">
        <v>13561</v>
      </c>
      <c r="Q329">
        <v>4719</v>
      </c>
      <c r="R329">
        <v>457507</v>
      </c>
      <c r="S329">
        <v>4127</v>
      </c>
      <c r="T329" s="10">
        <v>2.7</v>
      </c>
      <c r="U329">
        <v>0.78300000000000003</v>
      </c>
      <c r="V329">
        <v>3.2949999999999999</v>
      </c>
      <c r="W329" s="1">
        <v>0.95499999999999996</v>
      </c>
      <c r="X329">
        <v>0.90500000000000003</v>
      </c>
      <c r="Y329" s="22">
        <v>326</v>
      </c>
      <c r="Z329">
        <v>8201755</v>
      </c>
      <c r="AA329">
        <v>4111</v>
      </c>
      <c r="AB329">
        <v>12673</v>
      </c>
      <c r="AC329">
        <v>4508</v>
      </c>
      <c r="AD329">
        <v>436366</v>
      </c>
      <c r="AE329">
        <v>4134</v>
      </c>
      <c r="AF329" s="10">
        <v>2.7</v>
      </c>
      <c r="AG329">
        <v>0.78300000000000003</v>
      </c>
      <c r="AH329">
        <v>3.2949999999999999</v>
      </c>
      <c r="AI329" s="1">
        <v>0.95499999999999996</v>
      </c>
      <c r="AJ329">
        <v>0.90900000000000003</v>
      </c>
      <c r="AK329" s="22">
        <v>326</v>
      </c>
      <c r="AL329">
        <v>8192708</v>
      </c>
      <c r="AM329">
        <v>3772</v>
      </c>
      <c r="AN329">
        <v>11699</v>
      </c>
      <c r="AO329">
        <v>4166</v>
      </c>
      <c r="AP329">
        <v>446890</v>
      </c>
      <c r="AQ329">
        <v>4019</v>
      </c>
      <c r="AR329" s="10">
        <v>2.7</v>
      </c>
      <c r="AS329">
        <v>0.78300000000000003</v>
      </c>
      <c r="AT329">
        <v>3.2949999999999999</v>
      </c>
      <c r="AU329" s="1">
        <v>0.95499999999999996</v>
      </c>
      <c r="AV329">
        <v>0.90900000000000003</v>
      </c>
      <c r="AW329" s="22">
        <v>326</v>
      </c>
      <c r="AX329">
        <v>8187079</v>
      </c>
      <c r="AY329">
        <v>4395</v>
      </c>
      <c r="AZ329">
        <v>13663</v>
      </c>
      <c r="BA329">
        <v>4839</v>
      </c>
      <c r="BB329">
        <v>449743</v>
      </c>
      <c r="BC329">
        <v>4158</v>
      </c>
      <c r="BD329" s="10">
        <v>2.7</v>
      </c>
      <c r="BE329">
        <v>0.78300000000000003</v>
      </c>
      <c r="BF329">
        <v>3.2949999999999999</v>
      </c>
      <c r="BG329" s="1">
        <v>0.95499999999999996</v>
      </c>
      <c r="BH329">
        <v>0.91</v>
      </c>
    </row>
    <row r="330" spans="1:60" x14ac:dyDescent="0.2">
      <c r="A330" s="22">
        <v>327</v>
      </c>
      <c r="B330">
        <v>8186041</v>
      </c>
      <c r="C330">
        <v>3483</v>
      </c>
      <c r="D330">
        <v>11355</v>
      </c>
      <c r="E330">
        <v>3836</v>
      </c>
      <c r="F330">
        <v>454054</v>
      </c>
      <c r="G330">
        <v>4156</v>
      </c>
      <c r="H330" s="10">
        <v>2.7</v>
      </c>
      <c r="I330">
        <v>0.78300000000000003</v>
      </c>
      <c r="J330">
        <v>3.2949999999999999</v>
      </c>
      <c r="K330" s="1">
        <v>0.95499999999999996</v>
      </c>
      <c r="L330">
        <v>0.90700000000000003</v>
      </c>
      <c r="M330" s="22">
        <v>327</v>
      </c>
      <c r="N330">
        <v>8175436</v>
      </c>
      <c r="O330">
        <v>4186</v>
      </c>
      <c r="P330">
        <v>13220</v>
      </c>
      <c r="Q330">
        <v>4631</v>
      </c>
      <c r="R330">
        <v>462057</v>
      </c>
      <c r="S330">
        <v>4140</v>
      </c>
      <c r="T330" s="10">
        <v>2.7</v>
      </c>
      <c r="U330">
        <v>0.78300000000000003</v>
      </c>
      <c r="V330">
        <v>3.2949999999999999</v>
      </c>
      <c r="W330" s="1">
        <v>0.95499999999999996</v>
      </c>
      <c r="X330">
        <v>0.90300000000000002</v>
      </c>
      <c r="Y330" s="22">
        <v>327</v>
      </c>
      <c r="Z330">
        <v>8197781</v>
      </c>
      <c r="AA330">
        <v>3974</v>
      </c>
      <c r="AB330">
        <v>12372</v>
      </c>
      <c r="AC330">
        <v>4412</v>
      </c>
      <c r="AD330">
        <v>440584</v>
      </c>
      <c r="AE330">
        <v>4145</v>
      </c>
      <c r="AF330" s="10">
        <v>2.7</v>
      </c>
      <c r="AG330">
        <v>0.78300000000000003</v>
      </c>
      <c r="AH330">
        <v>3.2949999999999999</v>
      </c>
      <c r="AI330" s="1">
        <v>0.95499999999999996</v>
      </c>
      <c r="AJ330">
        <v>0.90800000000000003</v>
      </c>
      <c r="AK330" s="22">
        <v>327</v>
      </c>
      <c r="AL330">
        <v>8189061</v>
      </c>
      <c r="AM330">
        <v>3647</v>
      </c>
      <c r="AN330">
        <v>11474</v>
      </c>
      <c r="AO330">
        <v>3997</v>
      </c>
      <c r="AP330">
        <v>450426</v>
      </c>
      <c r="AQ330">
        <v>4037</v>
      </c>
      <c r="AR330" s="10">
        <v>2.7</v>
      </c>
      <c r="AS330">
        <v>0.78300000000000003</v>
      </c>
      <c r="AT330">
        <v>3.2949999999999999</v>
      </c>
      <c r="AU330" s="1">
        <v>0.95499999999999996</v>
      </c>
      <c r="AV330">
        <v>0.90700000000000003</v>
      </c>
      <c r="AW330" s="22">
        <v>327</v>
      </c>
      <c r="AX330">
        <v>8182887</v>
      </c>
      <c r="AY330">
        <v>4192</v>
      </c>
      <c r="AZ330">
        <v>13398</v>
      </c>
      <c r="BA330">
        <v>4660</v>
      </c>
      <c r="BB330">
        <v>454445</v>
      </c>
      <c r="BC330">
        <v>4170</v>
      </c>
      <c r="BD330" s="10">
        <v>2.7</v>
      </c>
      <c r="BE330">
        <v>0.78300000000000003</v>
      </c>
      <c r="BF330">
        <v>3.2949999999999999</v>
      </c>
      <c r="BG330" s="1">
        <v>0.95499999999999996</v>
      </c>
      <c r="BH330">
        <v>0.90900000000000003</v>
      </c>
    </row>
    <row r="331" spans="1:60" x14ac:dyDescent="0.2">
      <c r="A331" s="22">
        <v>328</v>
      </c>
      <c r="B331">
        <v>8182507</v>
      </c>
      <c r="C331">
        <v>3534</v>
      </c>
      <c r="D331">
        <v>10957</v>
      </c>
      <c r="E331">
        <v>3881</v>
      </c>
      <c r="F331">
        <v>458015</v>
      </c>
      <c r="G331">
        <v>4171</v>
      </c>
      <c r="H331" s="10">
        <v>2.7</v>
      </c>
      <c r="I331">
        <v>0.78300000000000003</v>
      </c>
      <c r="J331">
        <v>3.2949999999999999</v>
      </c>
      <c r="K331" s="1">
        <v>0.95499999999999996</v>
      </c>
      <c r="L331">
        <v>0.90700000000000003</v>
      </c>
      <c r="M331" s="22">
        <v>328</v>
      </c>
      <c r="N331">
        <v>8171438</v>
      </c>
      <c r="O331">
        <v>3998</v>
      </c>
      <c r="P331">
        <v>12997</v>
      </c>
      <c r="Q331">
        <v>4409</v>
      </c>
      <c r="R331">
        <v>466747</v>
      </c>
      <c r="S331">
        <v>4158</v>
      </c>
      <c r="T331" s="10">
        <v>2.7</v>
      </c>
      <c r="U331">
        <v>0.78300000000000003</v>
      </c>
      <c r="V331">
        <v>3.2949999999999999</v>
      </c>
      <c r="W331" s="1">
        <v>0.95499999999999996</v>
      </c>
      <c r="X331">
        <v>0.90400000000000003</v>
      </c>
      <c r="Y331" s="22">
        <v>328</v>
      </c>
      <c r="Z331">
        <v>8193928</v>
      </c>
      <c r="AA331">
        <v>3853</v>
      </c>
      <c r="AB331">
        <v>12110</v>
      </c>
      <c r="AC331">
        <v>4236</v>
      </c>
      <c r="AD331">
        <v>445010</v>
      </c>
      <c r="AE331">
        <v>4161</v>
      </c>
      <c r="AF331" s="10">
        <v>2.7</v>
      </c>
      <c r="AG331">
        <v>0.78300000000000003</v>
      </c>
      <c r="AH331">
        <v>3.2949999999999999</v>
      </c>
      <c r="AI331" s="1">
        <v>0.95499999999999996</v>
      </c>
      <c r="AJ331">
        <v>0.90900000000000003</v>
      </c>
      <c r="AK331" s="22">
        <v>328</v>
      </c>
      <c r="AL331">
        <v>8185631</v>
      </c>
      <c r="AM331">
        <v>3430</v>
      </c>
      <c r="AN331">
        <v>11329</v>
      </c>
      <c r="AO331">
        <v>3792</v>
      </c>
      <c r="AP331">
        <v>454731</v>
      </c>
      <c r="AQ331">
        <v>4059</v>
      </c>
      <c r="AR331" s="10">
        <v>2.7</v>
      </c>
      <c r="AS331">
        <v>0.78300000000000003</v>
      </c>
      <c r="AT331">
        <v>3.2949999999999999</v>
      </c>
      <c r="AU331" s="1">
        <v>0.95499999999999996</v>
      </c>
      <c r="AV331">
        <v>0.90700000000000003</v>
      </c>
      <c r="AW331" s="22">
        <v>328</v>
      </c>
      <c r="AX331">
        <v>8178706</v>
      </c>
      <c r="AY331">
        <v>4181</v>
      </c>
      <c r="AZ331">
        <v>12992</v>
      </c>
      <c r="BA331">
        <v>4598</v>
      </c>
      <c r="BB331">
        <v>459042</v>
      </c>
      <c r="BC331">
        <v>4188</v>
      </c>
      <c r="BD331" s="10">
        <v>2.7</v>
      </c>
      <c r="BE331">
        <v>0.78300000000000003</v>
      </c>
      <c r="BF331">
        <v>3.2949999999999999</v>
      </c>
      <c r="BG331" s="1">
        <v>0.95499999999999996</v>
      </c>
      <c r="BH331">
        <v>0.90800000000000003</v>
      </c>
    </row>
    <row r="332" spans="1:60" x14ac:dyDescent="0.2">
      <c r="A332" s="22">
        <v>329</v>
      </c>
      <c r="B332">
        <v>8179094</v>
      </c>
      <c r="C332">
        <v>3413</v>
      </c>
      <c r="D332">
        <v>10735</v>
      </c>
      <c r="E332">
        <v>3756</v>
      </c>
      <c r="F332">
        <v>461629</v>
      </c>
      <c r="G332">
        <v>4184</v>
      </c>
      <c r="H332" s="10">
        <v>2.7</v>
      </c>
      <c r="I332">
        <v>0.78300000000000003</v>
      </c>
      <c r="J332">
        <v>3.2949999999999999</v>
      </c>
      <c r="K332" s="1">
        <v>0.95499999999999996</v>
      </c>
      <c r="L332">
        <v>0.90700000000000003</v>
      </c>
      <c r="M332" s="22">
        <v>329</v>
      </c>
      <c r="N332">
        <v>8167375</v>
      </c>
      <c r="O332">
        <v>4063</v>
      </c>
      <c r="P332">
        <v>12496</v>
      </c>
      <c r="Q332">
        <v>4499</v>
      </c>
      <c r="R332">
        <v>470902</v>
      </c>
      <c r="S332">
        <v>4175</v>
      </c>
      <c r="T332" s="10">
        <v>2.7</v>
      </c>
      <c r="U332">
        <v>0.78300000000000003</v>
      </c>
      <c r="V332">
        <v>3.2949999999999999</v>
      </c>
      <c r="W332" s="1">
        <v>0.95499999999999996</v>
      </c>
      <c r="X332">
        <v>0.90500000000000003</v>
      </c>
      <c r="Y332" s="22">
        <v>329</v>
      </c>
      <c r="Z332">
        <v>8190290</v>
      </c>
      <c r="AA332">
        <v>3638</v>
      </c>
      <c r="AB332">
        <v>11911</v>
      </c>
      <c r="AC332">
        <v>4052</v>
      </c>
      <c r="AD332">
        <v>449378</v>
      </c>
      <c r="AE332">
        <v>4167</v>
      </c>
      <c r="AF332" s="10">
        <v>2.7</v>
      </c>
      <c r="AG332">
        <v>0.78300000000000003</v>
      </c>
      <c r="AH332">
        <v>3.2949999999999999</v>
      </c>
      <c r="AI332" s="1">
        <v>0.95499999999999996</v>
      </c>
      <c r="AJ332">
        <v>0.90800000000000003</v>
      </c>
      <c r="AK332" s="22">
        <v>329</v>
      </c>
      <c r="AL332">
        <v>8182131</v>
      </c>
      <c r="AM332">
        <v>3500</v>
      </c>
      <c r="AN332">
        <v>10901</v>
      </c>
      <c r="AO332">
        <v>3858</v>
      </c>
      <c r="AP332">
        <v>458336</v>
      </c>
      <c r="AQ332">
        <v>4073</v>
      </c>
      <c r="AR332" s="10">
        <v>2.7</v>
      </c>
      <c r="AS332">
        <v>0.78300000000000003</v>
      </c>
      <c r="AT332">
        <v>3.2949999999999999</v>
      </c>
      <c r="AU332" s="1">
        <v>0.95499999999999996</v>
      </c>
      <c r="AV332">
        <v>0.90800000000000003</v>
      </c>
      <c r="AW332" s="22">
        <v>329</v>
      </c>
      <c r="AX332">
        <v>8174718</v>
      </c>
      <c r="AY332">
        <v>3988</v>
      </c>
      <c r="AZ332">
        <v>12780</v>
      </c>
      <c r="BA332">
        <v>4393</v>
      </c>
      <c r="BB332">
        <v>463558</v>
      </c>
      <c r="BC332">
        <v>4206</v>
      </c>
      <c r="BD332" s="10">
        <v>2.7</v>
      </c>
      <c r="BE332">
        <v>0.78300000000000003</v>
      </c>
      <c r="BF332">
        <v>3.2949999999999999</v>
      </c>
      <c r="BG332" s="1">
        <v>0.95499999999999996</v>
      </c>
      <c r="BH332">
        <v>0.90800000000000003</v>
      </c>
    </row>
    <row r="333" spans="1:60" x14ac:dyDescent="0.2">
      <c r="A333" s="22">
        <v>330</v>
      </c>
      <c r="B333">
        <v>8175391</v>
      </c>
      <c r="C333">
        <v>3703</v>
      </c>
      <c r="D333">
        <v>10501</v>
      </c>
      <c r="E333">
        <v>3647</v>
      </c>
      <c r="F333">
        <v>465524</v>
      </c>
      <c r="G333">
        <v>4191</v>
      </c>
      <c r="H333" s="10">
        <v>2.7</v>
      </c>
      <c r="I333">
        <v>0.78300000000000003</v>
      </c>
      <c r="J333">
        <v>3.6909999999999998</v>
      </c>
      <c r="K333" s="1">
        <v>1.07</v>
      </c>
      <c r="L333">
        <v>0.90700000000000003</v>
      </c>
      <c r="M333" s="22">
        <v>330</v>
      </c>
      <c r="N333">
        <v>8163043</v>
      </c>
      <c r="O333">
        <v>4332</v>
      </c>
      <c r="P333">
        <v>12290</v>
      </c>
      <c r="Q333">
        <v>4269</v>
      </c>
      <c r="R333">
        <v>475262</v>
      </c>
      <c r="S333">
        <v>4190</v>
      </c>
      <c r="T333" s="10">
        <v>2.7</v>
      </c>
      <c r="U333">
        <v>0.78300000000000003</v>
      </c>
      <c r="V333">
        <v>3.6909999999999998</v>
      </c>
      <c r="W333" s="1">
        <v>1.07</v>
      </c>
      <c r="X333">
        <v>0.90500000000000003</v>
      </c>
      <c r="Y333" s="22">
        <v>330</v>
      </c>
      <c r="Z333">
        <v>8186194</v>
      </c>
      <c r="AA333">
        <v>4096</v>
      </c>
      <c r="AB333">
        <v>11515</v>
      </c>
      <c r="AC333">
        <v>4034</v>
      </c>
      <c r="AD333">
        <v>453008</v>
      </c>
      <c r="AE333">
        <v>4184</v>
      </c>
      <c r="AF333" s="10">
        <v>2.7</v>
      </c>
      <c r="AG333">
        <v>0.78300000000000003</v>
      </c>
      <c r="AH333">
        <v>3.6909999999999998</v>
      </c>
      <c r="AI333" s="1">
        <v>1.07</v>
      </c>
      <c r="AJ333">
        <v>0.90800000000000003</v>
      </c>
      <c r="AK333" s="22">
        <v>330</v>
      </c>
      <c r="AL333">
        <v>8178250</v>
      </c>
      <c r="AM333">
        <v>3881</v>
      </c>
      <c r="AN333">
        <v>10583</v>
      </c>
      <c r="AO333">
        <v>3818</v>
      </c>
      <c r="AP333">
        <v>462130</v>
      </c>
      <c r="AQ333">
        <v>4082</v>
      </c>
      <c r="AR333" s="10">
        <v>2.7</v>
      </c>
      <c r="AS333">
        <v>0.78300000000000003</v>
      </c>
      <c r="AT333">
        <v>3.6909999999999998</v>
      </c>
      <c r="AU333" s="1">
        <v>1.07</v>
      </c>
      <c r="AV333">
        <v>0.90800000000000003</v>
      </c>
      <c r="AW333" s="22">
        <v>330</v>
      </c>
      <c r="AX333">
        <v>8170333</v>
      </c>
      <c r="AY333">
        <v>4385</v>
      </c>
      <c r="AZ333">
        <v>12428</v>
      </c>
      <c r="BA333">
        <v>4340</v>
      </c>
      <c r="BB333">
        <v>467794</v>
      </c>
      <c r="BC333">
        <v>4212</v>
      </c>
      <c r="BD333" s="10">
        <v>2.7</v>
      </c>
      <c r="BE333">
        <v>0.78300000000000003</v>
      </c>
      <c r="BF333">
        <v>3.6909999999999998</v>
      </c>
      <c r="BG333" s="1">
        <v>1.07</v>
      </c>
      <c r="BH333">
        <v>0.90800000000000003</v>
      </c>
    </row>
    <row r="334" spans="1:60" x14ac:dyDescent="0.2">
      <c r="A334" s="22">
        <v>331</v>
      </c>
      <c r="B334">
        <v>8171779</v>
      </c>
      <c r="C334">
        <v>3612</v>
      </c>
      <c r="D334">
        <v>10628</v>
      </c>
      <c r="E334">
        <v>3576</v>
      </c>
      <c r="F334">
        <v>468716</v>
      </c>
      <c r="G334">
        <v>4203</v>
      </c>
      <c r="H334" s="10">
        <v>2.7</v>
      </c>
      <c r="I334">
        <v>0.78300000000000003</v>
      </c>
      <c r="J334">
        <v>3.6909999999999998</v>
      </c>
      <c r="K334" s="1">
        <v>1.07</v>
      </c>
      <c r="L334">
        <v>0.90700000000000003</v>
      </c>
      <c r="M334" s="22">
        <v>331</v>
      </c>
      <c r="N334">
        <v>8158877</v>
      </c>
      <c r="O334">
        <v>4166</v>
      </c>
      <c r="P334">
        <v>12486</v>
      </c>
      <c r="Q334">
        <v>4136</v>
      </c>
      <c r="R334">
        <v>479501</v>
      </c>
      <c r="S334">
        <v>4202</v>
      </c>
      <c r="T334" s="10">
        <v>2.7</v>
      </c>
      <c r="U334">
        <v>0.78300000000000003</v>
      </c>
      <c r="V334">
        <v>3.6909999999999998</v>
      </c>
      <c r="W334" s="1">
        <v>1.07</v>
      </c>
      <c r="X334">
        <v>0.90500000000000003</v>
      </c>
      <c r="Y334" s="22">
        <v>331</v>
      </c>
      <c r="Z334">
        <v>8182211</v>
      </c>
      <c r="AA334">
        <v>3983</v>
      </c>
      <c r="AB334">
        <v>11678</v>
      </c>
      <c r="AC334">
        <v>3933</v>
      </c>
      <c r="AD334">
        <v>457157</v>
      </c>
      <c r="AE334">
        <v>4200</v>
      </c>
      <c r="AF334" s="10">
        <v>2.7</v>
      </c>
      <c r="AG334">
        <v>0.78300000000000003</v>
      </c>
      <c r="AH334">
        <v>3.6909999999999998</v>
      </c>
      <c r="AI334" s="1">
        <v>1.07</v>
      </c>
      <c r="AJ334">
        <v>0.90700000000000003</v>
      </c>
      <c r="AK334" s="22">
        <v>331</v>
      </c>
      <c r="AL334">
        <v>8174628</v>
      </c>
      <c r="AM334">
        <v>3622</v>
      </c>
      <c r="AN334">
        <v>10910</v>
      </c>
      <c r="AO334">
        <v>3554</v>
      </c>
      <c r="AP334">
        <v>465731</v>
      </c>
      <c r="AQ334">
        <v>4101</v>
      </c>
      <c r="AR334" s="10">
        <v>2.7</v>
      </c>
      <c r="AS334">
        <v>0.78300000000000003</v>
      </c>
      <c r="AT334">
        <v>3.6909999999999998</v>
      </c>
      <c r="AU334" s="1">
        <v>1.07</v>
      </c>
      <c r="AV334">
        <v>0.90700000000000003</v>
      </c>
      <c r="AW334" s="22">
        <v>331</v>
      </c>
      <c r="AX334">
        <v>8166065</v>
      </c>
      <c r="AY334">
        <v>4268</v>
      </c>
      <c r="AZ334">
        <v>12608</v>
      </c>
      <c r="BA334">
        <v>4205</v>
      </c>
      <c r="BB334">
        <v>472032</v>
      </c>
      <c r="BC334">
        <v>4229</v>
      </c>
      <c r="BD334" s="10">
        <v>2.7</v>
      </c>
      <c r="BE334">
        <v>0.78300000000000003</v>
      </c>
      <c r="BF334">
        <v>3.6909999999999998</v>
      </c>
      <c r="BG334" s="1">
        <v>1.07</v>
      </c>
      <c r="BH334">
        <v>0.90800000000000003</v>
      </c>
    </row>
    <row r="335" spans="1:60" x14ac:dyDescent="0.2">
      <c r="A335" s="22">
        <v>332</v>
      </c>
      <c r="B335">
        <v>8168215</v>
      </c>
      <c r="C335">
        <v>3564</v>
      </c>
      <c r="D335">
        <v>10727</v>
      </c>
      <c r="E335">
        <v>3513</v>
      </c>
      <c r="F335">
        <v>472328</v>
      </c>
      <c r="G335">
        <v>4219</v>
      </c>
      <c r="H335" s="10">
        <v>2.7</v>
      </c>
      <c r="I335">
        <v>0.78300000000000003</v>
      </c>
      <c r="J335">
        <v>3.6909999999999998</v>
      </c>
      <c r="K335" s="1">
        <v>1.07</v>
      </c>
      <c r="L335">
        <v>0.92500000000000004</v>
      </c>
      <c r="M335" s="22">
        <v>332</v>
      </c>
      <c r="N335">
        <v>8154650</v>
      </c>
      <c r="O335">
        <v>4227</v>
      </c>
      <c r="P335">
        <v>12476</v>
      </c>
      <c r="Q335">
        <v>4176</v>
      </c>
      <c r="R335">
        <v>483451</v>
      </c>
      <c r="S335">
        <v>4222</v>
      </c>
      <c r="T335" s="10">
        <v>2.7</v>
      </c>
      <c r="U335">
        <v>0.78300000000000003</v>
      </c>
      <c r="V335">
        <v>3.6909999999999998</v>
      </c>
      <c r="W335" s="1">
        <v>1.07</v>
      </c>
      <c r="X335">
        <v>0.92200000000000004</v>
      </c>
      <c r="Y335" s="22">
        <v>332</v>
      </c>
      <c r="Z335">
        <v>8178299</v>
      </c>
      <c r="AA335">
        <v>3912</v>
      </c>
      <c r="AB335">
        <v>11804</v>
      </c>
      <c r="AC335">
        <v>3857</v>
      </c>
      <c r="AD335">
        <v>460623</v>
      </c>
      <c r="AE335">
        <v>4211</v>
      </c>
      <c r="AF335" s="10">
        <v>2.7</v>
      </c>
      <c r="AG335">
        <v>0.78300000000000003</v>
      </c>
      <c r="AH335">
        <v>3.6909999999999998</v>
      </c>
      <c r="AI335" s="1">
        <v>1.07</v>
      </c>
      <c r="AJ335">
        <v>0.92400000000000004</v>
      </c>
      <c r="AK335" s="22">
        <v>332</v>
      </c>
      <c r="AL335">
        <v>8171062</v>
      </c>
      <c r="AM335">
        <v>3566</v>
      </c>
      <c r="AN335">
        <v>11013</v>
      </c>
      <c r="AO335">
        <v>3519</v>
      </c>
      <c r="AP335">
        <v>469287</v>
      </c>
      <c r="AQ335">
        <v>4118</v>
      </c>
      <c r="AR335" s="10">
        <v>2.7</v>
      </c>
      <c r="AS335">
        <v>0.78300000000000003</v>
      </c>
      <c r="AT335">
        <v>3.6909999999999998</v>
      </c>
      <c r="AU335" s="1">
        <v>1.07</v>
      </c>
      <c r="AV335">
        <v>0.92400000000000004</v>
      </c>
      <c r="AW335" s="22">
        <v>332</v>
      </c>
      <c r="AX335">
        <v>8161795</v>
      </c>
      <c r="AY335">
        <v>4270</v>
      </c>
      <c r="AZ335">
        <v>12676</v>
      </c>
      <c r="BA335">
        <v>4200</v>
      </c>
      <c r="BB335">
        <v>476066</v>
      </c>
      <c r="BC335">
        <v>4244</v>
      </c>
      <c r="BD335" s="10">
        <v>2.7</v>
      </c>
      <c r="BE335">
        <v>0.78300000000000003</v>
      </c>
      <c r="BF335">
        <v>3.6909999999999998</v>
      </c>
      <c r="BG335" s="1">
        <v>1.07</v>
      </c>
      <c r="BH335">
        <v>0.92300000000000004</v>
      </c>
    </row>
    <row r="336" spans="1:60" x14ac:dyDescent="0.2">
      <c r="A336" s="22">
        <v>333</v>
      </c>
      <c r="B336">
        <v>8164674</v>
      </c>
      <c r="C336">
        <v>3541</v>
      </c>
      <c r="D336">
        <v>10795</v>
      </c>
      <c r="E336">
        <v>3496</v>
      </c>
      <c r="F336">
        <v>475722</v>
      </c>
      <c r="G336">
        <v>4230</v>
      </c>
      <c r="H336" s="10">
        <v>2.7</v>
      </c>
      <c r="I336">
        <v>0.78300000000000003</v>
      </c>
      <c r="J336">
        <v>3.6909999999999998</v>
      </c>
      <c r="K336" s="1">
        <v>1.07</v>
      </c>
      <c r="L336">
        <v>0.94299999999999995</v>
      </c>
      <c r="M336" s="22">
        <v>333</v>
      </c>
      <c r="N336">
        <v>8150517</v>
      </c>
      <c r="O336">
        <v>4133</v>
      </c>
      <c r="P336">
        <v>12634</v>
      </c>
      <c r="Q336">
        <v>4069</v>
      </c>
      <c r="R336">
        <v>487542</v>
      </c>
      <c r="S336">
        <v>4229</v>
      </c>
      <c r="T336" s="10">
        <v>2.7</v>
      </c>
      <c r="U336">
        <v>0.78300000000000003</v>
      </c>
      <c r="V336">
        <v>3.6909999999999998</v>
      </c>
      <c r="W336" s="1">
        <v>1.07</v>
      </c>
      <c r="X336">
        <v>0.93899999999999995</v>
      </c>
      <c r="Y336" s="22">
        <v>333</v>
      </c>
      <c r="Z336">
        <v>8174409</v>
      </c>
      <c r="AA336">
        <v>3890</v>
      </c>
      <c r="AB336">
        <v>11874</v>
      </c>
      <c r="AC336">
        <v>3842</v>
      </c>
      <c r="AD336">
        <v>464832</v>
      </c>
      <c r="AE336">
        <v>4218</v>
      </c>
      <c r="AF336" s="10">
        <v>2.7</v>
      </c>
      <c r="AG336">
        <v>0.78300000000000003</v>
      </c>
      <c r="AH336">
        <v>3.6909999999999998</v>
      </c>
      <c r="AI336" s="1">
        <v>1.07</v>
      </c>
      <c r="AJ336">
        <v>0.94</v>
      </c>
      <c r="AK336" s="22">
        <v>333</v>
      </c>
      <c r="AL336">
        <v>8167436</v>
      </c>
      <c r="AM336">
        <v>3626</v>
      </c>
      <c r="AN336">
        <v>11001</v>
      </c>
      <c r="AO336">
        <v>3578</v>
      </c>
      <c r="AP336">
        <v>473003</v>
      </c>
      <c r="AQ336">
        <v>4132</v>
      </c>
      <c r="AR336" s="10">
        <v>2.7</v>
      </c>
      <c r="AS336">
        <v>0.78300000000000003</v>
      </c>
      <c r="AT336">
        <v>3.6909999999999998</v>
      </c>
      <c r="AU336" s="1">
        <v>1.07</v>
      </c>
      <c r="AV336">
        <v>0.94299999999999995</v>
      </c>
      <c r="AW336" s="22">
        <v>333</v>
      </c>
      <c r="AX336">
        <v>8157660</v>
      </c>
      <c r="AY336">
        <v>4135</v>
      </c>
      <c r="AZ336">
        <v>12845</v>
      </c>
      <c r="BA336">
        <v>4101</v>
      </c>
      <c r="BB336">
        <v>480486</v>
      </c>
      <c r="BC336">
        <v>4255</v>
      </c>
      <c r="BD336" s="10">
        <v>2.7</v>
      </c>
      <c r="BE336">
        <v>0.78300000000000003</v>
      </c>
      <c r="BF336">
        <v>3.6909999999999998</v>
      </c>
      <c r="BG336" s="1">
        <v>1.07</v>
      </c>
      <c r="BH336">
        <v>0.94</v>
      </c>
    </row>
    <row r="337" spans="1:60" x14ac:dyDescent="0.2">
      <c r="A337" s="22">
        <v>334</v>
      </c>
      <c r="B337">
        <v>8160980</v>
      </c>
      <c r="C337">
        <v>3694</v>
      </c>
      <c r="D337">
        <v>10677</v>
      </c>
      <c r="E337">
        <v>3659</v>
      </c>
      <c r="F337">
        <v>479089</v>
      </c>
      <c r="G337">
        <v>4244</v>
      </c>
      <c r="H337" s="10">
        <v>2.7</v>
      </c>
      <c r="I337">
        <v>0.78300000000000003</v>
      </c>
      <c r="J337">
        <v>3.6909999999999998</v>
      </c>
      <c r="K337" s="1">
        <v>1.07</v>
      </c>
      <c r="L337">
        <v>0.95899999999999996</v>
      </c>
      <c r="M337" s="22">
        <v>334</v>
      </c>
      <c r="N337">
        <v>8146219</v>
      </c>
      <c r="O337">
        <v>4298</v>
      </c>
      <c r="P337">
        <v>12535</v>
      </c>
      <c r="Q337">
        <v>4232</v>
      </c>
      <c r="R337">
        <v>491592</v>
      </c>
      <c r="S337">
        <v>4251</v>
      </c>
      <c r="T337" s="10">
        <v>2.7</v>
      </c>
      <c r="U337">
        <v>0.78300000000000003</v>
      </c>
      <c r="V337">
        <v>3.6909999999999998</v>
      </c>
      <c r="W337" s="1">
        <v>1.07</v>
      </c>
      <c r="X337">
        <v>0.95599999999999996</v>
      </c>
      <c r="Y337" s="22">
        <v>334</v>
      </c>
      <c r="Z337">
        <v>8170446</v>
      </c>
      <c r="AA337">
        <v>3963</v>
      </c>
      <c r="AB337">
        <v>11853</v>
      </c>
      <c r="AC337">
        <v>3911</v>
      </c>
      <c r="AD337">
        <v>468372</v>
      </c>
      <c r="AE337">
        <v>4231</v>
      </c>
      <c r="AF337" s="10">
        <v>2.7</v>
      </c>
      <c r="AG337">
        <v>0.78300000000000003</v>
      </c>
      <c r="AH337">
        <v>3.6909999999999998</v>
      </c>
      <c r="AI337" s="1">
        <v>1.07</v>
      </c>
      <c r="AJ337">
        <v>0.95599999999999996</v>
      </c>
      <c r="AK337" s="22">
        <v>334</v>
      </c>
      <c r="AL337">
        <v>8163631</v>
      </c>
      <c r="AM337">
        <v>3805</v>
      </c>
      <c r="AN337">
        <v>10884</v>
      </c>
      <c r="AO337">
        <v>3743</v>
      </c>
      <c r="AP337">
        <v>476066</v>
      </c>
      <c r="AQ337">
        <v>4148</v>
      </c>
      <c r="AR337" s="10">
        <v>2.7</v>
      </c>
      <c r="AS337">
        <v>0.78300000000000003</v>
      </c>
      <c r="AT337">
        <v>3.6909999999999998</v>
      </c>
      <c r="AU337" s="1">
        <v>1.07</v>
      </c>
      <c r="AV337">
        <v>0.96</v>
      </c>
      <c r="AW337" s="22">
        <v>334</v>
      </c>
      <c r="AX337">
        <v>8153282</v>
      </c>
      <c r="AY337">
        <v>4378</v>
      </c>
      <c r="AZ337">
        <v>12661</v>
      </c>
      <c r="BA337">
        <v>4319</v>
      </c>
      <c r="BB337">
        <v>483917</v>
      </c>
      <c r="BC337">
        <v>4263</v>
      </c>
      <c r="BD337" s="10">
        <v>2.7</v>
      </c>
      <c r="BE337">
        <v>0.78300000000000003</v>
      </c>
      <c r="BF337">
        <v>3.6909999999999998</v>
      </c>
      <c r="BG337" s="1">
        <v>1.07</v>
      </c>
      <c r="BH337">
        <v>0.95799999999999996</v>
      </c>
    </row>
    <row r="338" spans="1:60" x14ac:dyDescent="0.2">
      <c r="A338" s="22">
        <v>335</v>
      </c>
      <c r="B338">
        <v>8157327</v>
      </c>
      <c r="C338">
        <v>3653</v>
      </c>
      <c r="D338">
        <v>10769</v>
      </c>
      <c r="E338">
        <v>3602</v>
      </c>
      <c r="F338">
        <v>482788</v>
      </c>
      <c r="G338">
        <v>4255</v>
      </c>
      <c r="H338" s="10">
        <v>2.7</v>
      </c>
      <c r="I338">
        <v>0.78300000000000003</v>
      </c>
      <c r="J338">
        <v>3.6909999999999998</v>
      </c>
      <c r="K338" s="1">
        <v>1.07</v>
      </c>
      <c r="L338">
        <v>0.97699999999999998</v>
      </c>
      <c r="M338" s="22">
        <v>335</v>
      </c>
      <c r="N338">
        <v>8142018</v>
      </c>
      <c r="O338">
        <v>4201</v>
      </c>
      <c r="P338">
        <v>12681</v>
      </c>
      <c r="Q338">
        <v>4152</v>
      </c>
      <c r="R338">
        <v>495554</v>
      </c>
      <c r="S338">
        <v>4267</v>
      </c>
      <c r="T338" s="10">
        <v>2.7</v>
      </c>
      <c r="U338">
        <v>0.78300000000000003</v>
      </c>
      <c r="V338">
        <v>3.6909999999999998</v>
      </c>
      <c r="W338" s="1">
        <v>1.07</v>
      </c>
      <c r="X338">
        <v>0.97499999999999998</v>
      </c>
      <c r="Y338" s="22">
        <v>335</v>
      </c>
      <c r="Z338">
        <v>8166344</v>
      </c>
      <c r="AA338">
        <v>4102</v>
      </c>
      <c r="AB338">
        <v>11770</v>
      </c>
      <c r="AC338">
        <v>4046</v>
      </c>
      <c r="AD338">
        <v>472317</v>
      </c>
      <c r="AE338">
        <v>4247</v>
      </c>
      <c r="AF338" s="10">
        <v>2.7</v>
      </c>
      <c r="AG338">
        <v>0.78300000000000003</v>
      </c>
      <c r="AH338">
        <v>3.6909999999999998</v>
      </c>
      <c r="AI338" s="1">
        <v>1.07</v>
      </c>
      <c r="AJ338">
        <v>0.97599999999999998</v>
      </c>
      <c r="AK338" s="22">
        <v>335</v>
      </c>
      <c r="AL338">
        <v>8159929</v>
      </c>
      <c r="AM338">
        <v>3702</v>
      </c>
      <c r="AN338">
        <v>11032</v>
      </c>
      <c r="AO338">
        <v>3657</v>
      </c>
      <c r="AP338">
        <v>479779</v>
      </c>
      <c r="AQ338">
        <v>4160</v>
      </c>
      <c r="AR338" s="10">
        <v>2.7</v>
      </c>
      <c r="AS338">
        <v>0.78300000000000003</v>
      </c>
      <c r="AT338">
        <v>3.6909999999999998</v>
      </c>
      <c r="AU338" s="1">
        <v>1.07</v>
      </c>
      <c r="AV338">
        <v>0.97799999999999998</v>
      </c>
      <c r="AW338" s="22">
        <v>335</v>
      </c>
      <c r="AX338">
        <v>8149003</v>
      </c>
      <c r="AY338">
        <v>4279</v>
      </c>
      <c r="AZ338">
        <v>12806</v>
      </c>
      <c r="BA338">
        <v>4233</v>
      </c>
      <c r="BB338">
        <v>488525</v>
      </c>
      <c r="BC338">
        <v>4285</v>
      </c>
      <c r="BD338" s="10">
        <v>2.7</v>
      </c>
      <c r="BE338">
        <v>0.78300000000000003</v>
      </c>
      <c r="BF338">
        <v>3.6909999999999998</v>
      </c>
      <c r="BG338" s="1">
        <v>1.07</v>
      </c>
      <c r="BH338">
        <v>0.97599999999999998</v>
      </c>
    </row>
    <row r="339" spans="1:60" x14ac:dyDescent="0.2">
      <c r="A339" s="22">
        <v>336</v>
      </c>
      <c r="B339">
        <v>8153737</v>
      </c>
      <c r="C339">
        <v>3590</v>
      </c>
      <c r="D339">
        <v>10890</v>
      </c>
      <c r="E339">
        <v>3532</v>
      </c>
      <c r="F339">
        <v>486532</v>
      </c>
      <c r="G339">
        <v>4271</v>
      </c>
      <c r="H339" s="10">
        <v>2.7</v>
      </c>
      <c r="I339">
        <v>0.78300000000000003</v>
      </c>
      <c r="J339">
        <v>3.6909999999999998</v>
      </c>
      <c r="K339" s="1">
        <v>1.07</v>
      </c>
      <c r="L339">
        <v>0.99399999999999999</v>
      </c>
      <c r="M339" s="22">
        <v>336</v>
      </c>
      <c r="N339">
        <v>8137774</v>
      </c>
      <c r="O339">
        <v>4244</v>
      </c>
      <c r="P339">
        <v>12666</v>
      </c>
      <c r="Q339">
        <v>4216</v>
      </c>
      <c r="R339">
        <v>499754</v>
      </c>
      <c r="S339">
        <v>4282</v>
      </c>
      <c r="T339" s="10">
        <v>2.7</v>
      </c>
      <c r="U339">
        <v>0.78300000000000003</v>
      </c>
      <c r="V339">
        <v>3.6909999999999998</v>
      </c>
      <c r="W339" s="1">
        <v>1.07</v>
      </c>
      <c r="X339">
        <v>0.99399999999999999</v>
      </c>
      <c r="Y339" s="22">
        <v>336</v>
      </c>
      <c r="Z339">
        <v>8162363</v>
      </c>
      <c r="AA339">
        <v>3981</v>
      </c>
      <c r="AB339">
        <v>11956</v>
      </c>
      <c r="AC339">
        <v>3916</v>
      </c>
      <c r="AD339">
        <v>476046</v>
      </c>
      <c r="AE339">
        <v>4262</v>
      </c>
      <c r="AF339" s="10">
        <v>2.7</v>
      </c>
      <c r="AG339">
        <v>0.78300000000000003</v>
      </c>
      <c r="AH339">
        <v>3.6909999999999998</v>
      </c>
      <c r="AI339" s="1">
        <v>1.07</v>
      </c>
      <c r="AJ339">
        <v>0.99399999999999999</v>
      </c>
      <c r="AK339" s="22">
        <v>336</v>
      </c>
      <c r="AL339">
        <v>8156277</v>
      </c>
      <c r="AM339">
        <v>3652</v>
      </c>
      <c r="AN339">
        <v>11133</v>
      </c>
      <c r="AO339">
        <v>3601</v>
      </c>
      <c r="AP339">
        <v>483470</v>
      </c>
      <c r="AQ339">
        <v>4179</v>
      </c>
      <c r="AR339" s="10">
        <v>2.7</v>
      </c>
      <c r="AS339">
        <v>0.78300000000000003</v>
      </c>
      <c r="AT339">
        <v>3.6909999999999998</v>
      </c>
      <c r="AU339" s="1">
        <v>1.07</v>
      </c>
      <c r="AV339">
        <v>0.997</v>
      </c>
      <c r="AW339" s="22">
        <v>336</v>
      </c>
      <c r="AX339">
        <v>8144679</v>
      </c>
      <c r="AY339">
        <v>4324</v>
      </c>
      <c r="AZ339">
        <v>12793</v>
      </c>
      <c r="BA339">
        <v>4292</v>
      </c>
      <c r="BB339">
        <v>492481</v>
      </c>
      <c r="BC339">
        <v>4302</v>
      </c>
      <c r="BD339" s="10">
        <v>2.7</v>
      </c>
      <c r="BE339">
        <v>0.78300000000000003</v>
      </c>
      <c r="BF339">
        <v>3.6909999999999998</v>
      </c>
      <c r="BG339" s="1">
        <v>1.07</v>
      </c>
      <c r="BH339">
        <v>0.995</v>
      </c>
    </row>
    <row r="340" spans="1:60" x14ac:dyDescent="0.2">
      <c r="A340" s="22">
        <v>337</v>
      </c>
      <c r="B340">
        <v>8150163</v>
      </c>
      <c r="C340">
        <v>3574</v>
      </c>
      <c r="D340">
        <v>10952</v>
      </c>
      <c r="E340">
        <v>3528</v>
      </c>
      <c r="F340">
        <v>489869</v>
      </c>
      <c r="G340">
        <v>4281</v>
      </c>
      <c r="H340" s="10">
        <v>2.7</v>
      </c>
      <c r="I340">
        <v>0.78300000000000003</v>
      </c>
      <c r="J340">
        <v>3.6909999999999998</v>
      </c>
      <c r="K340" s="1">
        <v>1.07</v>
      </c>
      <c r="L340">
        <v>1.0129999999999999</v>
      </c>
      <c r="M340" s="22">
        <v>337</v>
      </c>
      <c r="N340">
        <v>8133536</v>
      </c>
      <c r="O340">
        <v>4238</v>
      </c>
      <c r="P340">
        <v>12725</v>
      </c>
      <c r="Q340">
        <v>4185</v>
      </c>
      <c r="R340">
        <v>504285</v>
      </c>
      <c r="S340">
        <v>4292</v>
      </c>
      <c r="T340" s="10">
        <v>2.7</v>
      </c>
      <c r="U340">
        <v>0.78300000000000003</v>
      </c>
      <c r="V340">
        <v>3.6909999999999998</v>
      </c>
      <c r="W340" s="1">
        <v>1.07</v>
      </c>
      <c r="X340">
        <v>1.0129999999999999</v>
      </c>
      <c r="Y340" s="22">
        <v>337</v>
      </c>
      <c r="Z340">
        <v>8158340</v>
      </c>
      <c r="AA340">
        <v>4023</v>
      </c>
      <c r="AB340">
        <v>11955</v>
      </c>
      <c r="AC340">
        <v>3982</v>
      </c>
      <c r="AD340">
        <v>480255</v>
      </c>
      <c r="AE340">
        <v>4277</v>
      </c>
      <c r="AF340" s="10">
        <v>2.7</v>
      </c>
      <c r="AG340">
        <v>0.78300000000000003</v>
      </c>
      <c r="AH340">
        <v>3.6909999999999998</v>
      </c>
      <c r="AI340" s="1">
        <v>1.07</v>
      </c>
      <c r="AJ340">
        <v>1.014</v>
      </c>
      <c r="AK340" s="22">
        <v>337</v>
      </c>
      <c r="AL340">
        <v>8152598</v>
      </c>
      <c r="AM340">
        <v>3679</v>
      </c>
      <c r="AN340">
        <v>11155</v>
      </c>
      <c r="AO340">
        <v>3630</v>
      </c>
      <c r="AP340">
        <v>487288</v>
      </c>
      <c r="AQ340">
        <v>4195</v>
      </c>
      <c r="AR340" s="10">
        <v>2.7</v>
      </c>
      <c r="AS340">
        <v>0.78300000000000003</v>
      </c>
      <c r="AT340">
        <v>3.6909999999999998</v>
      </c>
      <c r="AU340" s="1">
        <v>1.07</v>
      </c>
      <c r="AV340">
        <v>1.0149999999999999</v>
      </c>
      <c r="AW340" s="22">
        <v>337</v>
      </c>
      <c r="AX340">
        <v>8140483</v>
      </c>
      <c r="AY340">
        <v>4196</v>
      </c>
      <c r="AZ340">
        <v>12923</v>
      </c>
      <c r="BA340">
        <v>4194</v>
      </c>
      <c r="BB340">
        <v>497323</v>
      </c>
      <c r="BC340">
        <v>4313</v>
      </c>
      <c r="BD340" s="10">
        <v>2.7</v>
      </c>
      <c r="BE340">
        <v>0.78300000000000003</v>
      </c>
      <c r="BF340">
        <v>3.6909999999999998</v>
      </c>
      <c r="BG340" s="1">
        <v>1.07</v>
      </c>
      <c r="BH340">
        <v>1.012</v>
      </c>
    </row>
    <row r="341" spans="1:60" x14ac:dyDescent="0.2">
      <c r="A341" s="22">
        <v>338</v>
      </c>
      <c r="B341">
        <v>8146377</v>
      </c>
      <c r="C341">
        <v>3786</v>
      </c>
      <c r="D341">
        <v>10765</v>
      </c>
      <c r="E341">
        <v>3761</v>
      </c>
      <c r="F341">
        <v>493718</v>
      </c>
      <c r="G341">
        <v>4291</v>
      </c>
      <c r="H341" s="10">
        <v>2.7</v>
      </c>
      <c r="I341">
        <v>0.78300000000000003</v>
      </c>
      <c r="J341">
        <v>3.6909999999999998</v>
      </c>
      <c r="K341" s="1">
        <v>1.07</v>
      </c>
      <c r="L341">
        <v>1.0129999999999999</v>
      </c>
      <c r="M341" s="22">
        <v>338</v>
      </c>
      <c r="N341">
        <v>8129257</v>
      </c>
      <c r="O341">
        <v>4279</v>
      </c>
      <c r="P341">
        <v>12719</v>
      </c>
      <c r="Q341">
        <v>4244</v>
      </c>
      <c r="R341">
        <v>508252</v>
      </c>
      <c r="S341">
        <v>4308</v>
      </c>
      <c r="T341" s="10">
        <v>2.7</v>
      </c>
      <c r="U341">
        <v>0.78300000000000003</v>
      </c>
      <c r="V341">
        <v>3.6909999999999998</v>
      </c>
      <c r="W341" s="1">
        <v>1.07</v>
      </c>
      <c r="X341">
        <v>1.012</v>
      </c>
      <c r="Y341" s="22">
        <v>338</v>
      </c>
      <c r="Z341">
        <v>8154359</v>
      </c>
      <c r="AA341">
        <v>3981</v>
      </c>
      <c r="AB341">
        <v>12023</v>
      </c>
      <c r="AC341">
        <v>3955</v>
      </c>
      <c r="AD341">
        <v>484527</v>
      </c>
      <c r="AE341">
        <v>4295</v>
      </c>
      <c r="AF341" s="10">
        <v>2.7</v>
      </c>
      <c r="AG341">
        <v>0.78300000000000003</v>
      </c>
      <c r="AH341">
        <v>3.6909999999999998</v>
      </c>
      <c r="AI341" s="1">
        <v>1.07</v>
      </c>
      <c r="AJ341">
        <v>1.014</v>
      </c>
      <c r="AK341" s="22">
        <v>338</v>
      </c>
      <c r="AL341">
        <v>8148803</v>
      </c>
      <c r="AM341">
        <v>3795</v>
      </c>
      <c r="AN341">
        <v>11078</v>
      </c>
      <c r="AO341">
        <v>3756</v>
      </c>
      <c r="AP341">
        <v>490956</v>
      </c>
      <c r="AQ341">
        <v>4209</v>
      </c>
      <c r="AR341" s="10">
        <v>2.7</v>
      </c>
      <c r="AS341">
        <v>0.78300000000000003</v>
      </c>
      <c r="AT341">
        <v>3.6909999999999998</v>
      </c>
      <c r="AU341" s="1">
        <v>1.07</v>
      </c>
      <c r="AV341">
        <v>1.0149999999999999</v>
      </c>
      <c r="AW341" s="22">
        <v>338</v>
      </c>
      <c r="AX341">
        <v>8136031</v>
      </c>
      <c r="AY341">
        <v>4452</v>
      </c>
      <c r="AZ341">
        <v>12718</v>
      </c>
      <c r="BA341">
        <v>4401</v>
      </c>
      <c r="BB341">
        <v>501294</v>
      </c>
      <c r="BC341">
        <v>4324</v>
      </c>
      <c r="BD341" s="10">
        <v>2.7</v>
      </c>
      <c r="BE341">
        <v>0.78300000000000003</v>
      </c>
      <c r="BF341">
        <v>3.6909999999999998</v>
      </c>
      <c r="BG341" s="1">
        <v>1.07</v>
      </c>
      <c r="BH341">
        <v>1.012</v>
      </c>
    </row>
    <row r="342" spans="1:60" x14ac:dyDescent="0.2">
      <c r="A342" s="22">
        <v>339</v>
      </c>
      <c r="B342">
        <v>8142744</v>
      </c>
      <c r="C342">
        <v>3633</v>
      </c>
      <c r="D342">
        <v>10974</v>
      </c>
      <c r="E342">
        <v>3577</v>
      </c>
      <c r="F342">
        <v>497124</v>
      </c>
      <c r="G342">
        <v>4316</v>
      </c>
      <c r="H342" s="10">
        <v>2.7</v>
      </c>
      <c r="I342">
        <v>0.78300000000000003</v>
      </c>
      <c r="J342">
        <v>3.6909999999999998</v>
      </c>
      <c r="K342" s="1">
        <v>1.07</v>
      </c>
      <c r="L342">
        <v>1.0129999999999999</v>
      </c>
      <c r="M342" s="22">
        <v>339</v>
      </c>
      <c r="N342">
        <v>8124989</v>
      </c>
      <c r="O342">
        <v>4268</v>
      </c>
      <c r="P342">
        <v>12767</v>
      </c>
      <c r="Q342">
        <v>4231</v>
      </c>
      <c r="R342">
        <v>512613</v>
      </c>
      <c r="S342">
        <v>4320</v>
      </c>
      <c r="T342" s="10">
        <v>2.7</v>
      </c>
      <c r="U342">
        <v>0.78300000000000003</v>
      </c>
      <c r="V342">
        <v>3.6909999999999998</v>
      </c>
      <c r="W342" s="1">
        <v>1.07</v>
      </c>
      <c r="X342">
        <v>1.012</v>
      </c>
      <c r="Y342" s="22">
        <v>339</v>
      </c>
      <c r="Z342">
        <v>8150348</v>
      </c>
      <c r="AA342">
        <v>4011</v>
      </c>
      <c r="AB342">
        <v>12022</v>
      </c>
      <c r="AC342">
        <v>3982</v>
      </c>
      <c r="AD342">
        <v>487969</v>
      </c>
      <c r="AE342">
        <v>4312</v>
      </c>
      <c r="AF342" s="10">
        <v>2.7</v>
      </c>
      <c r="AG342">
        <v>0.78300000000000003</v>
      </c>
      <c r="AH342">
        <v>3.6909999999999998</v>
      </c>
      <c r="AI342" s="1">
        <v>1.07</v>
      </c>
      <c r="AJ342">
        <v>1.0129999999999999</v>
      </c>
      <c r="AK342" s="22">
        <v>339</v>
      </c>
      <c r="AL342">
        <v>8145036</v>
      </c>
      <c r="AM342">
        <v>3767</v>
      </c>
      <c r="AN342">
        <v>11152</v>
      </c>
      <c r="AO342">
        <v>3721</v>
      </c>
      <c r="AP342">
        <v>494434</v>
      </c>
      <c r="AQ342">
        <v>4216</v>
      </c>
      <c r="AR342" s="10">
        <v>2.7</v>
      </c>
      <c r="AS342">
        <v>0.78300000000000003</v>
      </c>
      <c r="AT342">
        <v>3.6909999999999998</v>
      </c>
      <c r="AU342" s="1">
        <v>1.07</v>
      </c>
      <c r="AV342">
        <v>1.014</v>
      </c>
      <c r="AW342" s="22">
        <v>339</v>
      </c>
      <c r="AX342">
        <v>8131774</v>
      </c>
      <c r="AY342">
        <v>4257</v>
      </c>
      <c r="AZ342">
        <v>12945</v>
      </c>
      <c r="BA342">
        <v>4225</v>
      </c>
      <c r="BB342">
        <v>505571</v>
      </c>
      <c r="BC342">
        <v>4339</v>
      </c>
      <c r="BD342" s="10">
        <v>2.7</v>
      </c>
      <c r="BE342">
        <v>0.78300000000000003</v>
      </c>
      <c r="BF342">
        <v>3.6909999999999998</v>
      </c>
      <c r="BG342" s="1">
        <v>1.07</v>
      </c>
      <c r="BH342">
        <v>1.01</v>
      </c>
    </row>
    <row r="343" spans="1:60" x14ac:dyDescent="0.2">
      <c r="A343" s="22">
        <v>340</v>
      </c>
      <c r="B343">
        <v>8139129</v>
      </c>
      <c r="C343">
        <v>3615</v>
      </c>
      <c r="D343">
        <v>11007</v>
      </c>
      <c r="E343">
        <v>3600</v>
      </c>
      <c r="F343">
        <v>500843</v>
      </c>
      <c r="G343">
        <v>4327</v>
      </c>
      <c r="H343" s="10">
        <v>2.7</v>
      </c>
      <c r="I343">
        <v>0.78300000000000003</v>
      </c>
      <c r="J343">
        <v>3.6909999999999998</v>
      </c>
      <c r="K343" s="1">
        <v>1.07</v>
      </c>
      <c r="L343">
        <v>1.012</v>
      </c>
      <c r="M343" s="22">
        <v>340</v>
      </c>
      <c r="N343">
        <v>8120655</v>
      </c>
      <c r="O343">
        <v>4334</v>
      </c>
      <c r="P343">
        <v>12751</v>
      </c>
      <c r="Q343">
        <v>4284</v>
      </c>
      <c r="R343">
        <v>516822</v>
      </c>
      <c r="S343">
        <v>4337</v>
      </c>
      <c r="T343" s="10">
        <v>2.7</v>
      </c>
      <c r="U343">
        <v>0.78300000000000003</v>
      </c>
      <c r="V343">
        <v>3.6909999999999998</v>
      </c>
      <c r="W343" s="1">
        <v>1.07</v>
      </c>
      <c r="X343">
        <v>1.012</v>
      </c>
      <c r="Y343" s="22">
        <v>340</v>
      </c>
      <c r="Z343">
        <v>8146263</v>
      </c>
      <c r="AA343">
        <v>4085</v>
      </c>
      <c r="AB343">
        <v>11977</v>
      </c>
      <c r="AC343">
        <v>4056</v>
      </c>
      <c r="AD343">
        <v>492088</v>
      </c>
      <c r="AE343">
        <v>4323</v>
      </c>
      <c r="AF343" s="10">
        <v>2.7</v>
      </c>
      <c r="AG343">
        <v>0.78300000000000003</v>
      </c>
      <c r="AH343">
        <v>3.6909999999999998</v>
      </c>
      <c r="AI343" s="1">
        <v>1.07</v>
      </c>
      <c r="AJ343">
        <v>1.012</v>
      </c>
      <c r="AK343" s="22">
        <v>340</v>
      </c>
      <c r="AL343">
        <v>8141366</v>
      </c>
      <c r="AM343">
        <v>3670</v>
      </c>
      <c r="AN343">
        <v>11280</v>
      </c>
      <c r="AO343">
        <v>3639</v>
      </c>
      <c r="AP343">
        <v>498262</v>
      </c>
      <c r="AQ343">
        <v>4230</v>
      </c>
      <c r="AR343" s="10">
        <v>2.7</v>
      </c>
      <c r="AS343">
        <v>0.78300000000000003</v>
      </c>
      <c r="AT343">
        <v>3.6909999999999998</v>
      </c>
      <c r="AU343" s="1">
        <v>1.07</v>
      </c>
      <c r="AV343">
        <v>1.0129999999999999</v>
      </c>
      <c r="AW343" s="22">
        <v>340</v>
      </c>
      <c r="AX343">
        <v>8127482</v>
      </c>
      <c r="AY343">
        <v>4292</v>
      </c>
      <c r="AZ343">
        <v>12967</v>
      </c>
      <c r="BA343">
        <v>4235</v>
      </c>
      <c r="BB343">
        <v>509837</v>
      </c>
      <c r="BC343">
        <v>4352</v>
      </c>
      <c r="BD343" s="10">
        <v>2.7</v>
      </c>
      <c r="BE343">
        <v>0.78300000000000003</v>
      </c>
      <c r="BF343">
        <v>3.6909999999999998</v>
      </c>
      <c r="BG343" s="1">
        <v>1.07</v>
      </c>
      <c r="BH343">
        <v>1.0089999999999999</v>
      </c>
    </row>
    <row r="344" spans="1:60" x14ac:dyDescent="0.2">
      <c r="A344" s="22">
        <v>341</v>
      </c>
      <c r="B344">
        <v>8135455</v>
      </c>
      <c r="C344">
        <v>3674</v>
      </c>
      <c r="D344">
        <v>10962</v>
      </c>
      <c r="E344">
        <v>3660</v>
      </c>
      <c r="F344">
        <v>504514</v>
      </c>
      <c r="G344">
        <v>4348</v>
      </c>
      <c r="H344" s="10">
        <v>2.7</v>
      </c>
      <c r="I344">
        <v>0.78300000000000003</v>
      </c>
      <c r="J344">
        <v>3.6909999999999998</v>
      </c>
      <c r="K344" s="1">
        <v>1.07</v>
      </c>
      <c r="L344">
        <v>1.0129999999999999</v>
      </c>
      <c r="M344" s="22">
        <v>341</v>
      </c>
      <c r="N344">
        <v>8116357</v>
      </c>
      <c r="O344">
        <v>4298</v>
      </c>
      <c r="P344">
        <v>12827</v>
      </c>
      <c r="Q344">
        <v>4258</v>
      </c>
      <c r="R344">
        <v>521086</v>
      </c>
      <c r="S344">
        <v>4349</v>
      </c>
      <c r="T344" s="10">
        <v>2.7</v>
      </c>
      <c r="U344">
        <v>0.78300000000000003</v>
      </c>
      <c r="V344">
        <v>3.6909999999999998</v>
      </c>
      <c r="W344" s="1">
        <v>1.07</v>
      </c>
      <c r="X344">
        <v>1.0109999999999999</v>
      </c>
      <c r="Y344" s="22">
        <v>341</v>
      </c>
      <c r="Z344">
        <v>8142208</v>
      </c>
      <c r="AA344">
        <v>4055</v>
      </c>
      <c r="AB344">
        <v>12041</v>
      </c>
      <c r="AC344">
        <v>4021</v>
      </c>
      <c r="AD344">
        <v>496393</v>
      </c>
      <c r="AE344">
        <v>4330</v>
      </c>
      <c r="AF344" s="10">
        <v>2.7</v>
      </c>
      <c r="AG344">
        <v>0.78300000000000003</v>
      </c>
      <c r="AH344">
        <v>3.6909999999999998</v>
      </c>
      <c r="AI344" s="1">
        <v>1.07</v>
      </c>
      <c r="AJ344">
        <v>1.0109999999999999</v>
      </c>
      <c r="AK344" s="22">
        <v>341</v>
      </c>
      <c r="AL344">
        <v>8137574</v>
      </c>
      <c r="AM344">
        <v>3792</v>
      </c>
      <c r="AN344">
        <v>11205</v>
      </c>
      <c r="AO344">
        <v>3745</v>
      </c>
      <c r="AP344">
        <v>502120</v>
      </c>
      <c r="AQ344">
        <v>4247</v>
      </c>
      <c r="AR344" s="10">
        <v>2.7</v>
      </c>
      <c r="AS344">
        <v>0.78300000000000003</v>
      </c>
      <c r="AT344">
        <v>3.6909999999999998</v>
      </c>
      <c r="AU344" s="1">
        <v>1.07</v>
      </c>
      <c r="AV344">
        <v>1.0129999999999999</v>
      </c>
      <c r="AW344" s="22">
        <v>341</v>
      </c>
      <c r="AX344">
        <v>8123078</v>
      </c>
      <c r="AY344">
        <v>4404</v>
      </c>
      <c r="AZ344">
        <v>12904</v>
      </c>
      <c r="BA344">
        <v>4355</v>
      </c>
      <c r="BB344">
        <v>514256</v>
      </c>
      <c r="BC344">
        <v>4372</v>
      </c>
      <c r="BD344" s="10">
        <v>2.7</v>
      </c>
      <c r="BE344">
        <v>0.78300000000000003</v>
      </c>
      <c r="BF344">
        <v>3.6909999999999998</v>
      </c>
      <c r="BG344" s="1">
        <v>1.07</v>
      </c>
      <c r="BH344">
        <v>1.0089999999999999</v>
      </c>
    </row>
    <row r="345" spans="1:60" x14ac:dyDescent="0.2">
      <c r="A345" s="22">
        <v>342</v>
      </c>
      <c r="B345">
        <v>8131732</v>
      </c>
      <c r="C345">
        <v>3723</v>
      </c>
      <c r="D345">
        <v>10914</v>
      </c>
      <c r="E345">
        <v>3722</v>
      </c>
      <c r="F345">
        <v>508175</v>
      </c>
      <c r="G345">
        <v>4359</v>
      </c>
      <c r="H345" s="10">
        <v>2.7</v>
      </c>
      <c r="I345">
        <v>0.78300000000000003</v>
      </c>
      <c r="J345">
        <v>3.6909999999999998</v>
      </c>
      <c r="K345" s="1">
        <v>1.07</v>
      </c>
      <c r="L345">
        <v>1.012</v>
      </c>
      <c r="M345" s="22">
        <v>342</v>
      </c>
      <c r="N345">
        <v>8112110</v>
      </c>
      <c r="O345">
        <v>4247</v>
      </c>
      <c r="P345">
        <v>12899</v>
      </c>
      <c r="Q345">
        <v>4226</v>
      </c>
      <c r="R345">
        <v>525371</v>
      </c>
      <c r="S345">
        <v>4364</v>
      </c>
      <c r="T345" s="10">
        <v>2.7</v>
      </c>
      <c r="U345">
        <v>0.78300000000000003</v>
      </c>
      <c r="V345">
        <v>3.6909999999999998</v>
      </c>
      <c r="W345" s="1">
        <v>1.07</v>
      </c>
      <c r="X345">
        <v>1.01</v>
      </c>
      <c r="Y345" s="22">
        <v>342</v>
      </c>
      <c r="Z345">
        <v>8138186</v>
      </c>
      <c r="AA345">
        <v>4022</v>
      </c>
      <c r="AB345">
        <v>12091</v>
      </c>
      <c r="AC345">
        <v>4005</v>
      </c>
      <c r="AD345">
        <v>500330</v>
      </c>
      <c r="AE345">
        <v>4341</v>
      </c>
      <c r="AF345" s="10">
        <v>2.7</v>
      </c>
      <c r="AG345">
        <v>0.78300000000000003</v>
      </c>
      <c r="AH345">
        <v>3.6909999999999998</v>
      </c>
      <c r="AI345" s="1">
        <v>1.07</v>
      </c>
      <c r="AJ345">
        <v>1.01</v>
      </c>
      <c r="AK345" s="22">
        <v>342</v>
      </c>
      <c r="AL345">
        <v>8133765</v>
      </c>
      <c r="AM345">
        <v>3809</v>
      </c>
      <c r="AN345">
        <v>11240</v>
      </c>
      <c r="AO345">
        <v>3757</v>
      </c>
      <c r="AP345">
        <v>505684</v>
      </c>
      <c r="AQ345">
        <v>4260</v>
      </c>
      <c r="AR345" s="10">
        <v>2.7</v>
      </c>
      <c r="AS345">
        <v>0.78300000000000003</v>
      </c>
      <c r="AT345">
        <v>3.6909999999999998</v>
      </c>
      <c r="AU345" s="1">
        <v>1.07</v>
      </c>
      <c r="AV345">
        <v>1.012</v>
      </c>
      <c r="AW345" s="22">
        <v>342</v>
      </c>
      <c r="AX345">
        <v>8118779</v>
      </c>
      <c r="AY345">
        <v>4299</v>
      </c>
      <c r="AZ345">
        <v>13033</v>
      </c>
      <c r="BA345">
        <v>4275</v>
      </c>
      <c r="BB345">
        <v>518493</v>
      </c>
      <c r="BC345">
        <v>4392</v>
      </c>
      <c r="BD345" s="10">
        <v>2.7</v>
      </c>
      <c r="BE345">
        <v>0.78300000000000003</v>
      </c>
      <c r="BF345">
        <v>3.6909999999999998</v>
      </c>
      <c r="BG345" s="1">
        <v>1.07</v>
      </c>
      <c r="BH345">
        <v>1.0089999999999999</v>
      </c>
    </row>
    <row r="346" spans="1:60" x14ac:dyDescent="0.2">
      <c r="A346" s="22">
        <v>343</v>
      </c>
      <c r="B346">
        <v>8128026</v>
      </c>
      <c r="C346">
        <v>3706</v>
      </c>
      <c r="D346">
        <v>10951</v>
      </c>
      <c r="E346">
        <v>3686</v>
      </c>
      <c r="F346">
        <v>511829</v>
      </c>
      <c r="G346">
        <v>4369</v>
      </c>
      <c r="H346" s="10">
        <v>2.7</v>
      </c>
      <c r="I346">
        <v>0.78300000000000003</v>
      </c>
      <c r="J346">
        <v>3.6909999999999998</v>
      </c>
      <c r="K346" s="1">
        <v>1.07</v>
      </c>
      <c r="L346">
        <v>1.01</v>
      </c>
      <c r="M346" s="22">
        <v>343</v>
      </c>
      <c r="N346">
        <v>8107843</v>
      </c>
      <c r="O346">
        <v>4267</v>
      </c>
      <c r="P346">
        <v>12855</v>
      </c>
      <c r="Q346">
        <v>4291</v>
      </c>
      <c r="R346">
        <v>529639</v>
      </c>
      <c r="S346">
        <v>4375</v>
      </c>
      <c r="T346" s="10">
        <v>2.7</v>
      </c>
      <c r="U346">
        <v>0.78300000000000003</v>
      </c>
      <c r="V346">
        <v>3.6909999999999998</v>
      </c>
      <c r="W346" s="1">
        <v>1.07</v>
      </c>
      <c r="X346">
        <v>1.01</v>
      </c>
      <c r="Y346" s="22">
        <v>343</v>
      </c>
      <c r="Z346">
        <v>8134193</v>
      </c>
      <c r="AA346">
        <v>3993</v>
      </c>
      <c r="AB346">
        <v>12142</v>
      </c>
      <c r="AC346">
        <v>3971</v>
      </c>
      <c r="AD346">
        <v>504364</v>
      </c>
      <c r="AE346">
        <v>4354</v>
      </c>
      <c r="AF346" s="10">
        <v>2.7</v>
      </c>
      <c r="AG346">
        <v>0.78300000000000003</v>
      </c>
      <c r="AH346">
        <v>3.6909999999999998</v>
      </c>
      <c r="AI346" s="1">
        <v>1.07</v>
      </c>
      <c r="AJ346">
        <v>1.0089999999999999</v>
      </c>
      <c r="AK346" s="22">
        <v>343</v>
      </c>
      <c r="AL346">
        <v>8129941</v>
      </c>
      <c r="AM346">
        <v>3824</v>
      </c>
      <c r="AN346">
        <v>11280</v>
      </c>
      <c r="AO346">
        <v>3769</v>
      </c>
      <c r="AP346">
        <v>509622</v>
      </c>
      <c r="AQ346">
        <v>4282</v>
      </c>
      <c r="AR346" s="10">
        <v>2.7</v>
      </c>
      <c r="AS346">
        <v>0.78300000000000003</v>
      </c>
      <c r="AT346">
        <v>3.6909999999999998</v>
      </c>
      <c r="AU346" s="1">
        <v>1.07</v>
      </c>
      <c r="AV346">
        <v>1.012</v>
      </c>
      <c r="AW346" s="22">
        <v>343</v>
      </c>
      <c r="AX346">
        <v>8114422</v>
      </c>
      <c r="AY346">
        <v>4357</v>
      </c>
      <c r="AZ346">
        <v>13028</v>
      </c>
      <c r="BA346">
        <v>4304</v>
      </c>
      <c r="BB346">
        <v>522889</v>
      </c>
      <c r="BC346">
        <v>4410</v>
      </c>
      <c r="BD346" s="10">
        <v>2.7</v>
      </c>
      <c r="BE346">
        <v>0.78300000000000003</v>
      </c>
      <c r="BF346">
        <v>3.6909999999999998</v>
      </c>
      <c r="BG346" s="1">
        <v>1.07</v>
      </c>
      <c r="BH346">
        <v>1.0089999999999999</v>
      </c>
    </row>
    <row r="347" spans="1:60" x14ac:dyDescent="0.2">
      <c r="A347" s="22">
        <v>344</v>
      </c>
      <c r="B347">
        <v>8124365</v>
      </c>
      <c r="C347">
        <v>3661</v>
      </c>
      <c r="D347">
        <v>11040</v>
      </c>
      <c r="E347">
        <v>3617</v>
      </c>
      <c r="F347">
        <v>515507</v>
      </c>
      <c r="G347">
        <v>4381</v>
      </c>
      <c r="H347" s="10">
        <v>2.7</v>
      </c>
      <c r="I347">
        <v>0.78300000000000003</v>
      </c>
      <c r="J347">
        <v>3.6909999999999998</v>
      </c>
      <c r="K347" s="1">
        <v>1.07</v>
      </c>
      <c r="L347">
        <v>1.0069999999999999</v>
      </c>
      <c r="M347" s="22">
        <v>344</v>
      </c>
      <c r="N347">
        <v>8103503</v>
      </c>
      <c r="O347">
        <v>4340</v>
      </c>
      <c r="P347">
        <v>12814</v>
      </c>
      <c r="Q347">
        <v>4308</v>
      </c>
      <c r="R347">
        <v>533863</v>
      </c>
      <c r="S347">
        <v>4388</v>
      </c>
      <c r="T347" s="10">
        <v>2.7</v>
      </c>
      <c r="U347">
        <v>0.78300000000000003</v>
      </c>
      <c r="V347">
        <v>3.6909999999999998</v>
      </c>
      <c r="W347" s="1">
        <v>1.07</v>
      </c>
      <c r="X347">
        <v>1.0089999999999999</v>
      </c>
      <c r="Y347" s="22">
        <v>344</v>
      </c>
      <c r="Z347">
        <v>8130082</v>
      </c>
      <c r="AA347">
        <v>4111</v>
      </c>
      <c r="AB347">
        <v>12068</v>
      </c>
      <c r="AC347">
        <v>4067</v>
      </c>
      <c r="AD347">
        <v>508237</v>
      </c>
      <c r="AE347">
        <v>4372</v>
      </c>
      <c r="AF347" s="10">
        <v>2.7</v>
      </c>
      <c r="AG347">
        <v>0.78300000000000003</v>
      </c>
      <c r="AH347">
        <v>3.6909999999999998</v>
      </c>
      <c r="AI347" s="1">
        <v>1.07</v>
      </c>
      <c r="AJ347">
        <v>1.0069999999999999</v>
      </c>
      <c r="AK347" s="22">
        <v>344</v>
      </c>
      <c r="AL347">
        <v>8126188</v>
      </c>
      <c r="AM347">
        <v>3753</v>
      </c>
      <c r="AN347">
        <v>11379</v>
      </c>
      <c r="AO347">
        <v>3725</v>
      </c>
      <c r="AP347">
        <v>513261</v>
      </c>
      <c r="AQ347">
        <v>4301</v>
      </c>
      <c r="AR347" s="10">
        <v>2.7</v>
      </c>
      <c r="AS347">
        <v>0.78300000000000003</v>
      </c>
      <c r="AT347">
        <v>3.6909999999999998</v>
      </c>
      <c r="AU347" s="1">
        <v>1.07</v>
      </c>
      <c r="AV347">
        <v>1.012</v>
      </c>
      <c r="AW347" s="22">
        <v>344</v>
      </c>
      <c r="AX347">
        <v>8109985</v>
      </c>
      <c r="AY347">
        <v>4437</v>
      </c>
      <c r="AZ347">
        <v>12985</v>
      </c>
      <c r="BA347">
        <v>4400</v>
      </c>
      <c r="BB347">
        <v>526962</v>
      </c>
      <c r="BC347">
        <v>4425</v>
      </c>
      <c r="BD347" s="10">
        <v>2.7</v>
      </c>
      <c r="BE347">
        <v>0.78300000000000003</v>
      </c>
      <c r="BF347">
        <v>3.6909999999999998</v>
      </c>
      <c r="BG347" s="1">
        <v>1.07</v>
      </c>
      <c r="BH347">
        <v>1.008</v>
      </c>
    </row>
    <row r="348" spans="1:60" x14ac:dyDescent="0.2">
      <c r="A348" s="22">
        <v>345</v>
      </c>
      <c r="B348">
        <v>8120646</v>
      </c>
      <c r="C348">
        <v>3719</v>
      </c>
      <c r="D348">
        <v>11017</v>
      </c>
      <c r="E348">
        <v>3684</v>
      </c>
      <c r="F348">
        <v>519345</v>
      </c>
      <c r="G348">
        <v>4396</v>
      </c>
      <c r="H348" s="10">
        <v>2.7</v>
      </c>
      <c r="I348">
        <v>0.78300000000000003</v>
      </c>
      <c r="J348">
        <v>3.6909999999999998</v>
      </c>
      <c r="K348" s="1">
        <v>1.07</v>
      </c>
      <c r="L348">
        <v>1.006</v>
      </c>
      <c r="M348" s="22">
        <v>345</v>
      </c>
      <c r="N348">
        <v>8099234</v>
      </c>
      <c r="O348">
        <v>4269</v>
      </c>
      <c r="P348">
        <v>12905</v>
      </c>
      <c r="Q348">
        <v>4249</v>
      </c>
      <c r="R348">
        <v>538216</v>
      </c>
      <c r="S348">
        <v>4404</v>
      </c>
      <c r="T348" s="10">
        <v>2.7</v>
      </c>
      <c r="U348">
        <v>0.78300000000000003</v>
      </c>
      <c r="V348">
        <v>3.6909999999999998</v>
      </c>
      <c r="W348" s="1">
        <v>1.07</v>
      </c>
      <c r="X348">
        <v>1.006</v>
      </c>
      <c r="Y348" s="22">
        <v>345</v>
      </c>
      <c r="Z348">
        <v>8125988</v>
      </c>
      <c r="AA348">
        <v>4094</v>
      </c>
      <c r="AB348">
        <v>12139</v>
      </c>
      <c r="AC348">
        <v>4040</v>
      </c>
      <c r="AD348">
        <v>512320</v>
      </c>
      <c r="AE348">
        <v>4381</v>
      </c>
      <c r="AF348" s="10">
        <v>2.7</v>
      </c>
      <c r="AG348">
        <v>0.78300000000000003</v>
      </c>
      <c r="AH348">
        <v>3.6909999999999998</v>
      </c>
      <c r="AI348" s="1">
        <v>1.07</v>
      </c>
      <c r="AJ348">
        <v>1.0069999999999999</v>
      </c>
      <c r="AK348" s="22">
        <v>345</v>
      </c>
      <c r="AL348">
        <v>8122402</v>
      </c>
      <c r="AM348">
        <v>3786</v>
      </c>
      <c r="AN348">
        <v>11386</v>
      </c>
      <c r="AO348">
        <v>3746</v>
      </c>
      <c r="AP348">
        <v>516973</v>
      </c>
      <c r="AQ348">
        <v>4307</v>
      </c>
      <c r="AR348" s="10">
        <v>2.7</v>
      </c>
      <c r="AS348">
        <v>0.78300000000000003</v>
      </c>
      <c r="AT348">
        <v>3.6909999999999998</v>
      </c>
      <c r="AU348" s="1">
        <v>1.07</v>
      </c>
      <c r="AV348">
        <v>1.012</v>
      </c>
      <c r="AW348" s="22">
        <v>345</v>
      </c>
      <c r="AX348">
        <v>8105615</v>
      </c>
      <c r="AY348">
        <v>4370</v>
      </c>
      <c r="AZ348">
        <v>13074</v>
      </c>
      <c r="BA348">
        <v>4348</v>
      </c>
      <c r="BB348">
        <v>531939</v>
      </c>
      <c r="BC348">
        <v>4434</v>
      </c>
      <c r="BD348" s="10">
        <v>2.7</v>
      </c>
      <c r="BE348">
        <v>0.78300000000000003</v>
      </c>
      <c r="BF348">
        <v>3.6909999999999998</v>
      </c>
      <c r="BG348" s="1">
        <v>1.07</v>
      </c>
      <c r="BH348">
        <v>1.01</v>
      </c>
    </row>
    <row r="349" spans="1:60" x14ac:dyDescent="0.2">
      <c r="A349" s="22">
        <v>346</v>
      </c>
      <c r="B349">
        <v>8116989</v>
      </c>
      <c r="C349">
        <v>3657</v>
      </c>
      <c r="D349">
        <v>11102</v>
      </c>
      <c r="E349">
        <v>3634</v>
      </c>
      <c r="F349">
        <v>523058</v>
      </c>
      <c r="G349">
        <v>4404</v>
      </c>
      <c r="H349" s="10">
        <v>2.7</v>
      </c>
      <c r="I349">
        <v>0.78300000000000003</v>
      </c>
      <c r="J349">
        <v>3.6909999999999998</v>
      </c>
      <c r="K349" s="1">
        <v>1.07</v>
      </c>
      <c r="L349">
        <v>1.0069999999999999</v>
      </c>
      <c r="M349" s="22">
        <v>346</v>
      </c>
      <c r="N349">
        <v>8094915</v>
      </c>
      <c r="O349">
        <v>4319</v>
      </c>
      <c r="P349">
        <v>12879</v>
      </c>
      <c r="Q349">
        <v>4295</v>
      </c>
      <c r="R349">
        <v>542479</v>
      </c>
      <c r="S349">
        <v>4412</v>
      </c>
      <c r="T349" s="10">
        <v>2.7</v>
      </c>
      <c r="U349">
        <v>0.78300000000000003</v>
      </c>
      <c r="V349">
        <v>3.6909999999999998</v>
      </c>
      <c r="W349" s="1">
        <v>1.07</v>
      </c>
      <c r="X349">
        <v>1.006</v>
      </c>
      <c r="Y349" s="22">
        <v>346</v>
      </c>
      <c r="Z349">
        <v>8121970</v>
      </c>
      <c r="AA349">
        <v>4018</v>
      </c>
      <c r="AB349">
        <v>12239</v>
      </c>
      <c r="AC349">
        <v>3994</v>
      </c>
      <c r="AD349">
        <v>516602</v>
      </c>
      <c r="AE349">
        <v>4394</v>
      </c>
      <c r="AF349" s="10">
        <v>2.7</v>
      </c>
      <c r="AG349">
        <v>0.78300000000000003</v>
      </c>
      <c r="AH349">
        <v>3.6909999999999998</v>
      </c>
      <c r="AI349" s="1">
        <v>1.07</v>
      </c>
      <c r="AJ349">
        <v>1.0069999999999999</v>
      </c>
      <c r="AK349" s="22">
        <v>346</v>
      </c>
      <c r="AL349">
        <v>8118530</v>
      </c>
      <c r="AM349">
        <v>3872</v>
      </c>
      <c r="AN349">
        <v>11300</v>
      </c>
      <c r="AO349">
        <v>3872</v>
      </c>
      <c r="AP349">
        <v>521012</v>
      </c>
      <c r="AQ349">
        <v>4320</v>
      </c>
      <c r="AR349" s="10">
        <v>2.7</v>
      </c>
      <c r="AS349">
        <v>0.78300000000000003</v>
      </c>
      <c r="AT349">
        <v>3.6909999999999998</v>
      </c>
      <c r="AU349" s="1">
        <v>1.07</v>
      </c>
      <c r="AV349">
        <v>1.012</v>
      </c>
      <c r="AW349" s="22">
        <v>346</v>
      </c>
      <c r="AX349">
        <v>8101325</v>
      </c>
      <c r="AY349">
        <v>4290</v>
      </c>
      <c r="AZ349">
        <v>13182</v>
      </c>
      <c r="BA349">
        <v>4262</v>
      </c>
      <c r="BB349">
        <v>535515</v>
      </c>
      <c r="BC349">
        <v>4448</v>
      </c>
      <c r="BD349" s="10">
        <v>2.7</v>
      </c>
      <c r="BE349">
        <v>0.78300000000000003</v>
      </c>
      <c r="BF349">
        <v>3.6909999999999998</v>
      </c>
      <c r="BG349" s="1">
        <v>1.07</v>
      </c>
      <c r="BH349">
        <v>1.01</v>
      </c>
    </row>
    <row r="350" spans="1:60" x14ac:dyDescent="0.2">
      <c r="A350" s="22">
        <v>347</v>
      </c>
      <c r="B350">
        <v>8113231</v>
      </c>
      <c r="C350">
        <v>3758</v>
      </c>
      <c r="D350">
        <v>11054</v>
      </c>
      <c r="E350">
        <v>3705</v>
      </c>
      <c r="F350">
        <v>526434</v>
      </c>
      <c r="G350">
        <v>4421</v>
      </c>
      <c r="H350" s="10">
        <v>2.7</v>
      </c>
      <c r="I350">
        <v>0.78300000000000003</v>
      </c>
      <c r="J350">
        <v>3.6909999999999998</v>
      </c>
      <c r="K350" s="1">
        <v>1.07</v>
      </c>
      <c r="L350">
        <v>1.006</v>
      </c>
      <c r="M350" s="22">
        <v>347</v>
      </c>
      <c r="N350">
        <v>8090636</v>
      </c>
      <c r="O350">
        <v>4279</v>
      </c>
      <c r="P350">
        <v>12940</v>
      </c>
      <c r="Q350">
        <v>4258</v>
      </c>
      <c r="R350">
        <v>546911</v>
      </c>
      <c r="S350">
        <v>4427</v>
      </c>
      <c r="T350" s="10">
        <v>2.7</v>
      </c>
      <c r="U350">
        <v>0.78300000000000003</v>
      </c>
      <c r="V350">
        <v>3.6909999999999998</v>
      </c>
      <c r="W350" s="1">
        <v>1.07</v>
      </c>
      <c r="X350">
        <v>1.0049999999999999</v>
      </c>
      <c r="Y350" s="22">
        <v>347</v>
      </c>
      <c r="Z350">
        <v>8117883</v>
      </c>
      <c r="AA350">
        <v>4087</v>
      </c>
      <c r="AB350">
        <v>12208</v>
      </c>
      <c r="AC350">
        <v>4049</v>
      </c>
      <c r="AD350">
        <v>520321</v>
      </c>
      <c r="AE350">
        <v>4413</v>
      </c>
      <c r="AF350" s="10">
        <v>2.7</v>
      </c>
      <c r="AG350">
        <v>0.78300000000000003</v>
      </c>
      <c r="AH350">
        <v>3.6909999999999998</v>
      </c>
      <c r="AI350" s="1">
        <v>1.07</v>
      </c>
      <c r="AJ350">
        <v>1.008</v>
      </c>
      <c r="AK350" s="22">
        <v>347</v>
      </c>
      <c r="AL350">
        <v>8114761</v>
      </c>
      <c r="AM350">
        <v>3769</v>
      </c>
      <c r="AN350">
        <v>11414</v>
      </c>
      <c r="AO350">
        <v>3758</v>
      </c>
      <c r="AP350">
        <v>524343</v>
      </c>
      <c r="AQ350">
        <v>4336</v>
      </c>
      <c r="AR350" s="10">
        <v>2.7</v>
      </c>
      <c r="AS350">
        <v>0.78300000000000003</v>
      </c>
      <c r="AT350">
        <v>3.6909999999999998</v>
      </c>
      <c r="AU350" s="1">
        <v>1.07</v>
      </c>
      <c r="AV350">
        <v>1.0109999999999999</v>
      </c>
      <c r="AW350" s="22">
        <v>347</v>
      </c>
      <c r="AX350">
        <v>8096975</v>
      </c>
      <c r="AY350">
        <v>4350</v>
      </c>
      <c r="AZ350">
        <v>13121</v>
      </c>
      <c r="BA350">
        <v>4351</v>
      </c>
      <c r="BB350">
        <v>540211</v>
      </c>
      <c r="BC350">
        <v>4463</v>
      </c>
      <c r="BD350" s="10">
        <v>2.7</v>
      </c>
      <c r="BE350">
        <v>0.78300000000000003</v>
      </c>
      <c r="BF350">
        <v>3.6909999999999998</v>
      </c>
      <c r="BG350" s="1">
        <v>1.07</v>
      </c>
      <c r="BH350">
        <v>1.0089999999999999</v>
      </c>
    </row>
    <row r="351" spans="1:60" x14ac:dyDescent="0.2">
      <c r="A351" s="22">
        <v>348</v>
      </c>
      <c r="B351">
        <v>8109448</v>
      </c>
      <c r="C351">
        <v>3783</v>
      </c>
      <c r="D351">
        <v>11074</v>
      </c>
      <c r="E351">
        <v>3738</v>
      </c>
      <c r="F351">
        <v>530237</v>
      </c>
      <c r="G351">
        <v>4431</v>
      </c>
      <c r="H351" s="10">
        <v>2.7</v>
      </c>
      <c r="I351">
        <v>0.78300000000000003</v>
      </c>
      <c r="J351">
        <v>3.6909999999999998</v>
      </c>
      <c r="K351" s="1">
        <v>1.07</v>
      </c>
      <c r="L351">
        <v>1.006</v>
      </c>
      <c r="M351" s="22">
        <v>348</v>
      </c>
      <c r="N351">
        <v>8086310</v>
      </c>
      <c r="O351">
        <v>4326</v>
      </c>
      <c r="P351">
        <v>12884</v>
      </c>
      <c r="Q351">
        <v>4335</v>
      </c>
      <c r="R351">
        <v>551064</v>
      </c>
      <c r="S351">
        <v>4442</v>
      </c>
      <c r="T351" s="10">
        <v>2.7</v>
      </c>
      <c r="U351">
        <v>0.78300000000000003</v>
      </c>
      <c r="V351">
        <v>3.6909999999999998</v>
      </c>
      <c r="W351" s="1">
        <v>1.07</v>
      </c>
      <c r="X351">
        <v>1.004</v>
      </c>
      <c r="Y351" s="22">
        <v>348</v>
      </c>
      <c r="Z351">
        <v>8113802</v>
      </c>
      <c r="AA351">
        <v>4081</v>
      </c>
      <c r="AB351">
        <v>12234</v>
      </c>
      <c r="AC351">
        <v>4061</v>
      </c>
      <c r="AD351">
        <v>524459</v>
      </c>
      <c r="AE351">
        <v>4428</v>
      </c>
      <c r="AF351" s="10">
        <v>2.7</v>
      </c>
      <c r="AG351">
        <v>0.78300000000000003</v>
      </c>
      <c r="AH351">
        <v>3.6909999999999998</v>
      </c>
      <c r="AI351" s="1">
        <v>1.07</v>
      </c>
      <c r="AJ351">
        <v>1.008</v>
      </c>
      <c r="AK351" s="22">
        <v>348</v>
      </c>
      <c r="AL351">
        <v>8110969</v>
      </c>
      <c r="AM351">
        <v>3792</v>
      </c>
      <c r="AN351">
        <v>11374</v>
      </c>
      <c r="AO351">
        <v>3809</v>
      </c>
      <c r="AP351">
        <v>528470</v>
      </c>
      <c r="AQ351">
        <v>4345</v>
      </c>
      <c r="AR351" s="10">
        <v>2.7</v>
      </c>
      <c r="AS351">
        <v>0.78300000000000003</v>
      </c>
      <c r="AT351">
        <v>3.6909999999999998</v>
      </c>
      <c r="AU351" s="1">
        <v>1.07</v>
      </c>
      <c r="AV351">
        <v>1.01</v>
      </c>
      <c r="AW351" s="22">
        <v>348</v>
      </c>
      <c r="AX351">
        <v>8092550</v>
      </c>
      <c r="AY351">
        <v>4425</v>
      </c>
      <c r="AZ351">
        <v>13091</v>
      </c>
      <c r="BA351">
        <v>4380</v>
      </c>
      <c r="BB351">
        <v>544474</v>
      </c>
      <c r="BC351">
        <v>4476</v>
      </c>
      <c r="BD351" s="10">
        <v>2.7</v>
      </c>
      <c r="BE351">
        <v>0.78300000000000003</v>
      </c>
      <c r="BF351">
        <v>3.6909999999999998</v>
      </c>
      <c r="BG351" s="1">
        <v>1.07</v>
      </c>
      <c r="BH351">
        <v>1.008</v>
      </c>
    </row>
    <row r="352" spans="1:60" x14ac:dyDescent="0.2">
      <c r="A352" s="22">
        <v>349</v>
      </c>
      <c r="B352">
        <v>8105821</v>
      </c>
      <c r="C352">
        <v>3627</v>
      </c>
      <c r="D352">
        <v>11235</v>
      </c>
      <c r="E352">
        <v>3622</v>
      </c>
      <c r="F352">
        <v>534004</v>
      </c>
      <c r="G352">
        <v>4443</v>
      </c>
      <c r="H352" s="10">
        <v>2.7</v>
      </c>
      <c r="I352">
        <v>0.78300000000000003</v>
      </c>
      <c r="J352">
        <v>3.6909999999999998</v>
      </c>
      <c r="K352" s="1">
        <v>1.07</v>
      </c>
      <c r="L352">
        <v>1.008</v>
      </c>
      <c r="M352" s="22">
        <v>349</v>
      </c>
      <c r="N352">
        <v>8081994</v>
      </c>
      <c r="O352">
        <v>4316</v>
      </c>
      <c r="P352">
        <v>12899</v>
      </c>
      <c r="Q352">
        <v>4311</v>
      </c>
      <c r="R352">
        <v>555291</v>
      </c>
      <c r="S352">
        <v>4455</v>
      </c>
      <c r="T352" s="10">
        <v>2.7</v>
      </c>
      <c r="U352">
        <v>0.78300000000000003</v>
      </c>
      <c r="V352">
        <v>3.6909999999999998</v>
      </c>
      <c r="W352" s="1">
        <v>1.07</v>
      </c>
      <c r="X352">
        <v>1.004</v>
      </c>
      <c r="Y352" s="22">
        <v>349</v>
      </c>
      <c r="Z352">
        <v>8109736</v>
      </c>
      <c r="AA352">
        <v>4066</v>
      </c>
      <c r="AB352">
        <v>12242</v>
      </c>
      <c r="AC352">
        <v>4073</v>
      </c>
      <c r="AD352">
        <v>528609</v>
      </c>
      <c r="AE352">
        <v>4446</v>
      </c>
      <c r="AF352" s="10">
        <v>2.7</v>
      </c>
      <c r="AG352">
        <v>0.78300000000000003</v>
      </c>
      <c r="AH352">
        <v>3.6909999999999998</v>
      </c>
      <c r="AI352" s="1">
        <v>1.07</v>
      </c>
      <c r="AJ352">
        <v>1.008</v>
      </c>
      <c r="AK352" s="22">
        <v>349</v>
      </c>
      <c r="AL352">
        <v>8107186</v>
      </c>
      <c r="AM352">
        <v>3783</v>
      </c>
      <c r="AN352">
        <v>11412</v>
      </c>
      <c r="AO352">
        <v>3754</v>
      </c>
      <c r="AP352">
        <v>532319</v>
      </c>
      <c r="AQ352">
        <v>4366</v>
      </c>
      <c r="AR352" s="10">
        <v>2.7</v>
      </c>
      <c r="AS352">
        <v>0.78300000000000003</v>
      </c>
      <c r="AT352">
        <v>3.6909999999999998</v>
      </c>
      <c r="AU352" s="1">
        <v>1.07</v>
      </c>
      <c r="AV352">
        <v>1.008</v>
      </c>
      <c r="AW352" s="22">
        <v>349</v>
      </c>
      <c r="AX352">
        <v>8088185</v>
      </c>
      <c r="AY352">
        <v>4365</v>
      </c>
      <c r="AZ352">
        <v>13157</v>
      </c>
      <c r="BA352">
        <v>4359</v>
      </c>
      <c r="BB352">
        <v>548854</v>
      </c>
      <c r="BC352">
        <v>4495</v>
      </c>
      <c r="BD352" s="10">
        <v>2.7</v>
      </c>
      <c r="BE352">
        <v>0.78300000000000003</v>
      </c>
      <c r="BF352">
        <v>3.6909999999999998</v>
      </c>
      <c r="BG352" s="1">
        <v>1.07</v>
      </c>
      <c r="BH352">
        <v>1.006</v>
      </c>
    </row>
    <row r="353" spans="1:60" x14ac:dyDescent="0.2">
      <c r="A353" s="22">
        <v>350</v>
      </c>
      <c r="B353">
        <v>8102100</v>
      </c>
      <c r="C353">
        <v>3721</v>
      </c>
      <c r="D353">
        <v>11139</v>
      </c>
      <c r="E353">
        <v>3723</v>
      </c>
      <c r="F353">
        <v>537696</v>
      </c>
      <c r="G353">
        <v>4457</v>
      </c>
      <c r="H353" s="10">
        <v>2.7</v>
      </c>
      <c r="I353">
        <v>0.78300000000000003</v>
      </c>
      <c r="J353">
        <v>3.6909999999999998</v>
      </c>
      <c r="K353" s="1">
        <v>1.07</v>
      </c>
      <c r="L353">
        <v>1.01</v>
      </c>
      <c r="M353" s="22">
        <v>350</v>
      </c>
      <c r="N353">
        <v>8077619</v>
      </c>
      <c r="O353">
        <v>4375</v>
      </c>
      <c r="P353">
        <v>12854</v>
      </c>
      <c r="Q353">
        <v>4361</v>
      </c>
      <c r="R353">
        <v>559667</v>
      </c>
      <c r="S353">
        <v>4469</v>
      </c>
      <c r="T353" s="10">
        <v>2.7</v>
      </c>
      <c r="U353">
        <v>0.78300000000000003</v>
      </c>
      <c r="V353">
        <v>3.6909999999999998</v>
      </c>
      <c r="W353" s="1">
        <v>1.07</v>
      </c>
      <c r="X353">
        <v>1.002</v>
      </c>
      <c r="Y353" s="22">
        <v>350</v>
      </c>
      <c r="Z353">
        <v>8105661</v>
      </c>
      <c r="AA353">
        <v>4075</v>
      </c>
      <c r="AB353">
        <v>12265</v>
      </c>
      <c r="AC353">
        <v>4043</v>
      </c>
      <c r="AD353">
        <v>532510</v>
      </c>
      <c r="AE353">
        <v>4464</v>
      </c>
      <c r="AF353" s="10">
        <v>2.7</v>
      </c>
      <c r="AG353">
        <v>0.78300000000000003</v>
      </c>
      <c r="AH353">
        <v>3.6909999999999998</v>
      </c>
      <c r="AI353" s="1">
        <v>1.07</v>
      </c>
      <c r="AJ353">
        <v>1.008</v>
      </c>
      <c r="AK353" s="22">
        <v>350</v>
      </c>
      <c r="AL353">
        <v>8103376</v>
      </c>
      <c r="AM353">
        <v>3810</v>
      </c>
      <c r="AN353">
        <v>11372</v>
      </c>
      <c r="AO353">
        <v>3823</v>
      </c>
      <c r="AP353">
        <v>536083</v>
      </c>
      <c r="AQ353">
        <v>4377</v>
      </c>
      <c r="AR353" s="10">
        <v>2.7</v>
      </c>
      <c r="AS353">
        <v>0.78300000000000003</v>
      </c>
      <c r="AT353">
        <v>3.6909999999999998</v>
      </c>
      <c r="AU353" s="1">
        <v>1.07</v>
      </c>
      <c r="AV353">
        <v>1.0049999999999999</v>
      </c>
      <c r="AW353" s="22">
        <v>350</v>
      </c>
      <c r="AX353">
        <v>8083756</v>
      </c>
      <c r="AY353">
        <v>4429</v>
      </c>
      <c r="AZ353">
        <v>13105</v>
      </c>
      <c r="BA353">
        <v>4417</v>
      </c>
      <c r="BB353">
        <v>553294</v>
      </c>
      <c r="BC353">
        <v>4506</v>
      </c>
      <c r="BD353" s="10">
        <v>2.7</v>
      </c>
      <c r="BE353">
        <v>0.78300000000000003</v>
      </c>
      <c r="BF353">
        <v>3.6909999999999998</v>
      </c>
      <c r="BG353" s="1">
        <v>1.07</v>
      </c>
      <c r="BH353">
        <v>1.0069999999999999</v>
      </c>
    </row>
    <row r="354" spans="1:60" x14ac:dyDescent="0.2">
      <c r="A354" s="22">
        <v>351</v>
      </c>
      <c r="B354">
        <v>8098353</v>
      </c>
      <c r="C354">
        <v>3747</v>
      </c>
      <c r="D354">
        <v>11124</v>
      </c>
      <c r="E354">
        <v>3736</v>
      </c>
      <c r="F354">
        <v>541208</v>
      </c>
      <c r="G354">
        <v>4464</v>
      </c>
      <c r="H354" s="10">
        <v>2.7</v>
      </c>
      <c r="I354">
        <v>0.78300000000000003</v>
      </c>
      <c r="J354">
        <v>3.6909999999999998</v>
      </c>
      <c r="K354" s="1">
        <v>1.07</v>
      </c>
      <c r="L354">
        <v>1.0089999999999999</v>
      </c>
      <c r="M354" s="22">
        <v>351</v>
      </c>
      <c r="N354">
        <v>8073307</v>
      </c>
      <c r="O354">
        <v>4312</v>
      </c>
      <c r="P354">
        <v>12943</v>
      </c>
      <c r="Q354">
        <v>4286</v>
      </c>
      <c r="R354">
        <v>564137</v>
      </c>
      <c r="S354">
        <v>4483</v>
      </c>
      <c r="T354" s="10">
        <v>2.7</v>
      </c>
      <c r="U354">
        <v>0.78300000000000003</v>
      </c>
      <c r="V354">
        <v>3.6909999999999998</v>
      </c>
      <c r="W354" s="1">
        <v>1.07</v>
      </c>
      <c r="X354">
        <v>1.004</v>
      </c>
      <c r="Y354" s="22">
        <v>351</v>
      </c>
      <c r="Z354">
        <v>8101586</v>
      </c>
      <c r="AA354">
        <v>4075</v>
      </c>
      <c r="AB354">
        <v>12304</v>
      </c>
      <c r="AC354">
        <v>4036</v>
      </c>
      <c r="AD354">
        <v>536724</v>
      </c>
      <c r="AE354">
        <v>4476</v>
      </c>
      <c r="AF354" s="10">
        <v>2.7</v>
      </c>
      <c r="AG354">
        <v>0.78300000000000003</v>
      </c>
      <c r="AH354">
        <v>3.6909999999999998</v>
      </c>
      <c r="AI354" s="1">
        <v>1.07</v>
      </c>
      <c r="AJ354">
        <v>1.0069999999999999</v>
      </c>
      <c r="AK354" s="22">
        <v>351</v>
      </c>
      <c r="AL354">
        <v>8099500</v>
      </c>
      <c r="AM354">
        <v>3876</v>
      </c>
      <c r="AN354">
        <v>11332</v>
      </c>
      <c r="AO354">
        <v>3850</v>
      </c>
      <c r="AP354">
        <v>540010</v>
      </c>
      <c r="AQ354">
        <v>4391</v>
      </c>
      <c r="AR354" s="10">
        <v>2.7</v>
      </c>
      <c r="AS354">
        <v>0.78300000000000003</v>
      </c>
      <c r="AT354">
        <v>3.6909999999999998</v>
      </c>
      <c r="AU354" s="1">
        <v>1.07</v>
      </c>
      <c r="AV354">
        <v>1.004</v>
      </c>
      <c r="AW354" s="22">
        <v>351</v>
      </c>
      <c r="AX354">
        <v>8079382</v>
      </c>
      <c r="AY354">
        <v>4374</v>
      </c>
      <c r="AZ354">
        <v>13184</v>
      </c>
      <c r="BA354">
        <v>4350</v>
      </c>
      <c r="BB354">
        <v>557832</v>
      </c>
      <c r="BC354">
        <v>4525</v>
      </c>
      <c r="BD354" s="10">
        <v>2.7</v>
      </c>
      <c r="BE354">
        <v>0.78300000000000003</v>
      </c>
      <c r="BF354">
        <v>3.6909999999999998</v>
      </c>
      <c r="BG354" s="1">
        <v>1.07</v>
      </c>
      <c r="BH354">
        <v>1.0049999999999999</v>
      </c>
    </row>
    <row r="355" spans="1:60" x14ac:dyDescent="0.2">
      <c r="A355" s="22">
        <v>352</v>
      </c>
      <c r="B355">
        <v>8094533</v>
      </c>
      <c r="C355">
        <v>3820</v>
      </c>
      <c r="D355">
        <v>11074</v>
      </c>
      <c r="E355">
        <v>3797</v>
      </c>
      <c r="F355">
        <v>545159</v>
      </c>
      <c r="G355">
        <v>4477</v>
      </c>
      <c r="H355" s="10">
        <v>2.7</v>
      </c>
      <c r="I355">
        <v>0.78300000000000003</v>
      </c>
      <c r="J355">
        <v>3.6909999999999998</v>
      </c>
      <c r="K355" s="1">
        <v>1.07</v>
      </c>
      <c r="L355">
        <v>1.0069999999999999</v>
      </c>
      <c r="M355" s="22">
        <v>352</v>
      </c>
      <c r="N355">
        <v>8069035</v>
      </c>
      <c r="O355">
        <v>4272</v>
      </c>
      <c r="P355">
        <v>13001</v>
      </c>
      <c r="Q355">
        <v>4254</v>
      </c>
      <c r="R355">
        <v>568298</v>
      </c>
      <c r="S355">
        <v>4496</v>
      </c>
      <c r="T355" s="10">
        <v>2.7</v>
      </c>
      <c r="U355">
        <v>0.78300000000000003</v>
      </c>
      <c r="V355">
        <v>3.6909999999999998</v>
      </c>
      <c r="W355" s="1">
        <v>1.07</v>
      </c>
      <c r="X355">
        <v>1.0029999999999999</v>
      </c>
      <c r="Y355" s="22">
        <v>352</v>
      </c>
      <c r="Z355">
        <v>8097439</v>
      </c>
      <c r="AA355">
        <v>4147</v>
      </c>
      <c r="AB355">
        <v>12248</v>
      </c>
      <c r="AC355">
        <v>4131</v>
      </c>
      <c r="AD355">
        <v>540809</v>
      </c>
      <c r="AE355">
        <v>4487</v>
      </c>
      <c r="AF355" s="10">
        <v>2.7</v>
      </c>
      <c r="AG355">
        <v>0.78300000000000003</v>
      </c>
      <c r="AH355">
        <v>3.6909999999999998</v>
      </c>
      <c r="AI355" s="1">
        <v>1.07</v>
      </c>
      <c r="AJ355">
        <v>1.0069999999999999</v>
      </c>
      <c r="AK355" s="22">
        <v>352</v>
      </c>
      <c r="AL355">
        <v>8095711</v>
      </c>
      <c r="AM355">
        <v>3789</v>
      </c>
      <c r="AN355">
        <v>11462</v>
      </c>
      <c r="AO355">
        <v>3746</v>
      </c>
      <c r="AP355">
        <v>543624</v>
      </c>
      <c r="AQ355">
        <v>4410</v>
      </c>
      <c r="AR355" s="10">
        <v>2.7</v>
      </c>
      <c r="AS355">
        <v>0.78300000000000003</v>
      </c>
      <c r="AT355">
        <v>3.6909999999999998</v>
      </c>
      <c r="AU355" s="1">
        <v>1.07</v>
      </c>
      <c r="AV355">
        <v>1.002</v>
      </c>
      <c r="AW355" s="22">
        <v>352</v>
      </c>
      <c r="AX355">
        <v>8075018</v>
      </c>
      <c r="AY355">
        <v>4364</v>
      </c>
      <c r="AZ355">
        <v>13221</v>
      </c>
      <c r="BA355">
        <v>4337</v>
      </c>
      <c r="BB355">
        <v>562036</v>
      </c>
      <c r="BC355">
        <v>4542</v>
      </c>
      <c r="BD355" s="10">
        <v>2.7</v>
      </c>
      <c r="BE355">
        <v>0.78300000000000003</v>
      </c>
      <c r="BF355">
        <v>3.6909999999999998</v>
      </c>
      <c r="BG355" s="1">
        <v>1.07</v>
      </c>
      <c r="BH355">
        <v>1.004</v>
      </c>
    </row>
    <row r="356" spans="1:60" x14ac:dyDescent="0.2">
      <c r="A356" s="22">
        <v>353</v>
      </c>
      <c r="B356">
        <v>8090944</v>
      </c>
      <c r="C356">
        <v>3589</v>
      </c>
      <c r="D356">
        <v>11329</v>
      </c>
      <c r="E356">
        <v>3565</v>
      </c>
      <c r="F356">
        <v>548805</v>
      </c>
      <c r="G356">
        <v>4495</v>
      </c>
      <c r="H356" s="10">
        <v>2.7</v>
      </c>
      <c r="I356">
        <v>0.78300000000000003</v>
      </c>
      <c r="J356">
        <v>3.6909999999999998</v>
      </c>
      <c r="K356" s="1">
        <v>1.07</v>
      </c>
      <c r="L356">
        <v>1.006</v>
      </c>
      <c r="M356" s="22">
        <v>353</v>
      </c>
      <c r="N356">
        <v>8064662</v>
      </c>
      <c r="O356">
        <v>4373</v>
      </c>
      <c r="P356">
        <v>12925</v>
      </c>
      <c r="Q356">
        <v>4348</v>
      </c>
      <c r="R356">
        <v>572651</v>
      </c>
      <c r="S356">
        <v>4513</v>
      </c>
      <c r="T356" s="10">
        <v>2.7</v>
      </c>
      <c r="U356">
        <v>0.78300000000000003</v>
      </c>
      <c r="V356">
        <v>3.6909999999999998</v>
      </c>
      <c r="W356" s="1">
        <v>1.07</v>
      </c>
      <c r="X356">
        <v>1.0029999999999999</v>
      </c>
      <c r="Y356" s="22">
        <v>353</v>
      </c>
      <c r="Z356">
        <v>8093333</v>
      </c>
      <c r="AA356">
        <v>4106</v>
      </c>
      <c r="AB356">
        <v>12295</v>
      </c>
      <c r="AC356">
        <v>4100</v>
      </c>
      <c r="AD356">
        <v>544740</v>
      </c>
      <c r="AE356">
        <v>4505</v>
      </c>
      <c r="AF356" s="10">
        <v>2.7</v>
      </c>
      <c r="AG356">
        <v>0.78300000000000003</v>
      </c>
      <c r="AH356">
        <v>3.6909999999999998</v>
      </c>
      <c r="AI356" s="1">
        <v>1.07</v>
      </c>
      <c r="AJ356">
        <v>1.006</v>
      </c>
      <c r="AK356" s="22">
        <v>353</v>
      </c>
      <c r="AL356">
        <v>8091896</v>
      </c>
      <c r="AM356">
        <v>3815</v>
      </c>
      <c r="AN356">
        <v>11447</v>
      </c>
      <c r="AO356">
        <v>3804</v>
      </c>
      <c r="AP356">
        <v>547415</v>
      </c>
      <c r="AQ356">
        <v>4423</v>
      </c>
      <c r="AR356" s="10">
        <v>2.7</v>
      </c>
      <c r="AS356">
        <v>0.78300000000000003</v>
      </c>
      <c r="AT356">
        <v>3.6909999999999998</v>
      </c>
      <c r="AU356" s="1">
        <v>1.07</v>
      </c>
      <c r="AV356">
        <v>1.002</v>
      </c>
      <c r="AW356" s="22">
        <v>353</v>
      </c>
      <c r="AX356">
        <v>8070566</v>
      </c>
      <c r="AY356">
        <v>4452</v>
      </c>
      <c r="AZ356">
        <v>13150</v>
      </c>
      <c r="BA356">
        <v>4435</v>
      </c>
      <c r="BB356">
        <v>566263</v>
      </c>
      <c r="BC356">
        <v>4558</v>
      </c>
      <c r="BD356" s="10">
        <v>2.7</v>
      </c>
      <c r="BE356">
        <v>0.78300000000000003</v>
      </c>
      <c r="BF356">
        <v>3.6909999999999998</v>
      </c>
      <c r="BG356" s="1">
        <v>1.07</v>
      </c>
      <c r="BH356">
        <v>1.004</v>
      </c>
    </row>
    <row r="357" spans="1:60" x14ac:dyDescent="0.2">
      <c r="A357" s="22">
        <v>354</v>
      </c>
      <c r="B357">
        <v>8087155</v>
      </c>
      <c r="C357">
        <v>3789</v>
      </c>
      <c r="D357">
        <v>11139</v>
      </c>
      <c r="E357">
        <v>3779</v>
      </c>
      <c r="F357">
        <v>552709</v>
      </c>
      <c r="G357">
        <v>4505</v>
      </c>
      <c r="H357" s="10">
        <v>2.7</v>
      </c>
      <c r="I357">
        <v>0.78300000000000003</v>
      </c>
      <c r="J357">
        <v>3.6909999999999998</v>
      </c>
      <c r="K357" s="1">
        <v>1.07</v>
      </c>
      <c r="L357">
        <v>1.006</v>
      </c>
      <c r="M357" s="22">
        <v>354</v>
      </c>
      <c r="N357">
        <v>8060295</v>
      </c>
      <c r="O357">
        <v>4367</v>
      </c>
      <c r="P357">
        <v>12920</v>
      </c>
      <c r="Q357">
        <v>4378</v>
      </c>
      <c r="R357">
        <v>576921</v>
      </c>
      <c r="S357">
        <v>4526</v>
      </c>
      <c r="T357" s="10">
        <v>2.7</v>
      </c>
      <c r="U357">
        <v>0.78300000000000003</v>
      </c>
      <c r="V357">
        <v>3.6909999999999998</v>
      </c>
      <c r="W357" s="1">
        <v>1.07</v>
      </c>
      <c r="X357">
        <v>1.0029999999999999</v>
      </c>
      <c r="Y357" s="22">
        <v>354</v>
      </c>
      <c r="Z357">
        <v>8089257</v>
      </c>
      <c r="AA357">
        <v>4076</v>
      </c>
      <c r="AB357">
        <v>12340</v>
      </c>
      <c r="AC357">
        <v>4061</v>
      </c>
      <c r="AD357">
        <v>549039</v>
      </c>
      <c r="AE357">
        <v>4523</v>
      </c>
      <c r="AF357" s="10">
        <v>2.7</v>
      </c>
      <c r="AG357">
        <v>0.78300000000000003</v>
      </c>
      <c r="AH357">
        <v>3.6909999999999998</v>
      </c>
      <c r="AI357" s="1">
        <v>1.07</v>
      </c>
      <c r="AJ357">
        <v>1.006</v>
      </c>
      <c r="AK357" s="22">
        <v>354</v>
      </c>
      <c r="AL357">
        <v>8088134</v>
      </c>
      <c r="AM357">
        <v>3762</v>
      </c>
      <c r="AN357">
        <v>11482</v>
      </c>
      <c r="AO357">
        <v>3780</v>
      </c>
      <c r="AP357">
        <v>551201</v>
      </c>
      <c r="AQ357">
        <v>4437</v>
      </c>
      <c r="AR357" s="10">
        <v>2.7</v>
      </c>
      <c r="AS357">
        <v>0.78300000000000003</v>
      </c>
      <c r="AT357">
        <v>3.6909999999999998</v>
      </c>
      <c r="AU357" s="1">
        <v>1.07</v>
      </c>
      <c r="AV357">
        <v>1.0029999999999999</v>
      </c>
      <c r="AW357" s="22">
        <v>354</v>
      </c>
      <c r="AX357">
        <v>8066140</v>
      </c>
      <c r="AY357">
        <v>4426</v>
      </c>
      <c r="AZ357">
        <v>13198</v>
      </c>
      <c r="BA357">
        <v>4404</v>
      </c>
      <c r="BB357">
        <v>570783</v>
      </c>
      <c r="BC357">
        <v>4571</v>
      </c>
      <c r="BD357" s="10">
        <v>2.7</v>
      </c>
      <c r="BE357">
        <v>0.78300000000000003</v>
      </c>
      <c r="BF357">
        <v>3.6909999999999998</v>
      </c>
      <c r="BG357" s="1">
        <v>1.07</v>
      </c>
      <c r="BH357">
        <v>1.004</v>
      </c>
    </row>
    <row r="358" spans="1:60" x14ac:dyDescent="0.2">
      <c r="A358" s="22">
        <v>355</v>
      </c>
      <c r="B358">
        <v>8083400</v>
      </c>
      <c r="C358">
        <v>3755</v>
      </c>
      <c r="D358">
        <v>11166</v>
      </c>
      <c r="E358">
        <v>3762</v>
      </c>
      <c r="F358">
        <v>556256</v>
      </c>
      <c r="G358">
        <v>4517</v>
      </c>
      <c r="H358" s="10">
        <v>2.7</v>
      </c>
      <c r="I358">
        <v>0.78300000000000003</v>
      </c>
      <c r="J358">
        <v>3.6909999999999998</v>
      </c>
      <c r="K358" s="1">
        <v>1.07</v>
      </c>
      <c r="L358">
        <v>1.0049999999999999</v>
      </c>
      <c r="M358" s="22">
        <v>355</v>
      </c>
      <c r="N358">
        <v>8056037</v>
      </c>
      <c r="O358">
        <v>4258</v>
      </c>
      <c r="P358">
        <v>13008</v>
      </c>
      <c r="Q358">
        <v>4279</v>
      </c>
      <c r="R358">
        <v>581378</v>
      </c>
      <c r="S358">
        <v>4539</v>
      </c>
      <c r="T358" s="10">
        <v>2.7</v>
      </c>
      <c r="U358">
        <v>0.78300000000000003</v>
      </c>
      <c r="V358">
        <v>3.6909999999999998</v>
      </c>
      <c r="W358" s="1">
        <v>1.07</v>
      </c>
      <c r="X358">
        <v>1.0029999999999999</v>
      </c>
      <c r="Y358" s="22">
        <v>355</v>
      </c>
      <c r="Z358">
        <v>8085184</v>
      </c>
      <c r="AA358">
        <v>4073</v>
      </c>
      <c r="AB358">
        <v>12358</v>
      </c>
      <c r="AC358">
        <v>4058</v>
      </c>
      <c r="AD358">
        <v>552983</v>
      </c>
      <c r="AE358">
        <v>4536</v>
      </c>
      <c r="AF358" s="10">
        <v>2.7</v>
      </c>
      <c r="AG358">
        <v>0.78300000000000003</v>
      </c>
      <c r="AH358">
        <v>3.6909999999999998</v>
      </c>
      <c r="AI358" s="1">
        <v>1.07</v>
      </c>
      <c r="AJ358">
        <v>1.004</v>
      </c>
      <c r="AK358" s="22">
        <v>355</v>
      </c>
      <c r="AL358">
        <v>8084246</v>
      </c>
      <c r="AM358">
        <v>3888</v>
      </c>
      <c r="AN358">
        <v>11363</v>
      </c>
      <c r="AO358">
        <v>3881</v>
      </c>
      <c r="AP358">
        <v>555036</v>
      </c>
      <c r="AQ358">
        <v>4452</v>
      </c>
      <c r="AR358" s="10">
        <v>2.7</v>
      </c>
      <c r="AS358">
        <v>0.78300000000000003</v>
      </c>
      <c r="AT358">
        <v>3.6909999999999998</v>
      </c>
      <c r="AU358" s="1">
        <v>1.07</v>
      </c>
      <c r="AV358">
        <v>1.0029999999999999</v>
      </c>
      <c r="AW358" s="22">
        <v>355</v>
      </c>
      <c r="AX358">
        <v>8061834</v>
      </c>
      <c r="AY358">
        <v>4306</v>
      </c>
      <c r="AZ358">
        <v>13311</v>
      </c>
      <c r="BA358">
        <v>4313</v>
      </c>
      <c r="BB358">
        <v>575368</v>
      </c>
      <c r="BC358">
        <v>4584</v>
      </c>
      <c r="BD358" s="10">
        <v>2.7</v>
      </c>
      <c r="BE358">
        <v>0.78300000000000003</v>
      </c>
      <c r="BF358">
        <v>3.6909999999999998</v>
      </c>
      <c r="BG358" s="1">
        <v>1.07</v>
      </c>
      <c r="BH358">
        <v>1.0049999999999999</v>
      </c>
    </row>
    <row r="359" spans="1:60" x14ac:dyDescent="0.2">
      <c r="A359" s="22">
        <v>356</v>
      </c>
      <c r="B359">
        <v>8079905</v>
      </c>
      <c r="C359">
        <v>3495</v>
      </c>
      <c r="D359">
        <v>11211</v>
      </c>
      <c r="E359">
        <v>3710</v>
      </c>
      <c r="F359">
        <v>559813</v>
      </c>
      <c r="G359">
        <v>4532</v>
      </c>
      <c r="H359" s="10">
        <v>2.7</v>
      </c>
      <c r="I359">
        <v>0.72899999999999998</v>
      </c>
      <c r="J359">
        <v>3.6909999999999998</v>
      </c>
      <c r="K359" s="1">
        <v>0.997</v>
      </c>
      <c r="L359">
        <v>1.0029999999999999</v>
      </c>
      <c r="M359" s="22">
        <v>356</v>
      </c>
      <c r="N359">
        <v>8052061</v>
      </c>
      <c r="O359">
        <v>3976</v>
      </c>
      <c r="P359">
        <v>12973</v>
      </c>
      <c r="Q359">
        <v>4293</v>
      </c>
      <c r="R359">
        <v>585632</v>
      </c>
      <c r="S359">
        <v>4551</v>
      </c>
      <c r="T359" s="10">
        <v>2.7</v>
      </c>
      <c r="U359">
        <v>0.72899999999999998</v>
      </c>
      <c r="V359">
        <v>3.6909999999999998</v>
      </c>
      <c r="W359" s="1">
        <v>0.997</v>
      </c>
      <c r="X359">
        <v>1.0029999999999999</v>
      </c>
      <c r="Y359" s="22">
        <v>356</v>
      </c>
      <c r="Z359">
        <v>8081348</v>
      </c>
      <c r="AA359">
        <v>3836</v>
      </c>
      <c r="AB359">
        <v>12301</v>
      </c>
      <c r="AC359">
        <v>4130</v>
      </c>
      <c r="AD359">
        <v>557051</v>
      </c>
      <c r="AE359">
        <v>4549</v>
      </c>
      <c r="AF359" s="10">
        <v>2.7</v>
      </c>
      <c r="AG359">
        <v>0.72899999999999998</v>
      </c>
      <c r="AH359">
        <v>3.6909999999999998</v>
      </c>
      <c r="AI359" s="1">
        <v>0.997</v>
      </c>
      <c r="AJ359">
        <v>1.004</v>
      </c>
      <c r="AK359" s="22">
        <v>356</v>
      </c>
      <c r="AL359">
        <v>8080721</v>
      </c>
      <c r="AM359">
        <v>3525</v>
      </c>
      <c r="AN359">
        <v>11480</v>
      </c>
      <c r="AO359">
        <v>3771</v>
      </c>
      <c r="AP359">
        <v>558933</v>
      </c>
      <c r="AQ359">
        <v>4468</v>
      </c>
      <c r="AR359" s="10">
        <v>2.7</v>
      </c>
      <c r="AS359">
        <v>0.72899999999999998</v>
      </c>
      <c r="AT359">
        <v>3.6909999999999998</v>
      </c>
      <c r="AU359" s="1">
        <v>0.997</v>
      </c>
      <c r="AV359">
        <v>1.0029999999999999</v>
      </c>
      <c r="AW359" s="22">
        <v>356</v>
      </c>
      <c r="AX359">
        <v>8057688</v>
      </c>
      <c r="AY359">
        <v>4146</v>
      </c>
      <c r="AZ359">
        <v>13160</v>
      </c>
      <c r="BA359">
        <v>4457</v>
      </c>
      <c r="BB359">
        <v>579449</v>
      </c>
      <c r="BC359">
        <v>4597</v>
      </c>
      <c r="BD359" s="10">
        <v>2.7</v>
      </c>
      <c r="BE359">
        <v>0.72899999999999998</v>
      </c>
      <c r="BF359">
        <v>3.6909999999999998</v>
      </c>
      <c r="BG359" s="1">
        <v>0.997</v>
      </c>
      <c r="BH359">
        <v>1.004</v>
      </c>
    </row>
    <row r="360" spans="1:60" x14ac:dyDescent="0.2">
      <c r="A360" s="22">
        <v>357</v>
      </c>
      <c r="B360">
        <v>8076404</v>
      </c>
      <c r="C360">
        <v>3501</v>
      </c>
      <c r="D360">
        <v>10958</v>
      </c>
      <c r="E360">
        <v>3748</v>
      </c>
      <c r="F360">
        <v>563840</v>
      </c>
      <c r="G360">
        <v>4545</v>
      </c>
      <c r="H360" s="10">
        <v>2.7</v>
      </c>
      <c r="I360">
        <v>0.72899999999999998</v>
      </c>
      <c r="J360">
        <v>3.6909999999999998</v>
      </c>
      <c r="K360" s="1">
        <v>0.997</v>
      </c>
      <c r="L360">
        <v>1.0029999999999999</v>
      </c>
      <c r="M360" s="22">
        <v>357</v>
      </c>
      <c r="N360">
        <v>8047948</v>
      </c>
      <c r="O360">
        <v>4113</v>
      </c>
      <c r="P360">
        <v>12575</v>
      </c>
      <c r="Q360">
        <v>4374</v>
      </c>
      <c r="R360">
        <v>590041</v>
      </c>
      <c r="S360">
        <v>4566</v>
      </c>
      <c r="T360" s="10">
        <v>2.7</v>
      </c>
      <c r="U360">
        <v>0.72899999999999998</v>
      </c>
      <c r="V360">
        <v>3.6909999999999998</v>
      </c>
      <c r="W360" s="1">
        <v>0.997</v>
      </c>
      <c r="X360">
        <v>1.002</v>
      </c>
      <c r="Y360" s="22">
        <v>357</v>
      </c>
      <c r="Z360">
        <v>8077429</v>
      </c>
      <c r="AA360">
        <v>3919</v>
      </c>
      <c r="AB360">
        <v>11920</v>
      </c>
      <c r="AC360">
        <v>4217</v>
      </c>
      <c r="AD360">
        <v>561224</v>
      </c>
      <c r="AE360">
        <v>4556</v>
      </c>
      <c r="AF360" s="10">
        <v>2.7</v>
      </c>
      <c r="AG360">
        <v>0.72899999999999998</v>
      </c>
      <c r="AH360">
        <v>3.6909999999999998</v>
      </c>
      <c r="AI360" s="1">
        <v>0.997</v>
      </c>
      <c r="AJ360">
        <v>1.0049999999999999</v>
      </c>
      <c r="AK360" s="22">
        <v>357</v>
      </c>
      <c r="AL360">
        <v>8077146</v>
      </c>
      <c r="AM360">
        <v>3575</v>
      </c>
      <c r="AN360">
        <v>11171</v>
      </c>
      <c r="AO360">
        <v>3834</v>
      </c>
      <c r="AP360">
        <v>562694</v>
      </c>
      <c r="AQ360">
        <v>4487</v>
      </c>
      <c r="AR360" s="10">
        <v>2.7</v>
      </c>
      <c r="AS360">
        <v>0.72899999999999998</v>
      </c>
      <c r="AT360">
        <v>3.6909999999999998</v>
      </c>
      <c r="AU360" s="1">
        <v>0.997</v>
      </c>
      <c r="AV360">
        <v>1.002</v>
      </c>
      <c r="AW360" s="22">
        <v>357</v>
      </c>
      <c r="AX360">
        <v>8053588</v>
      </c>
      <c r="AY360">
        <v>4100</v>
      </c>
      <c r="AZ360">
        <v>12892</v>
      </c>
      <c r="BA360">
        <v>4414</v>
      </c>
      <c r="BB360">
        <v>584070</v>
      </c>
      <c r="BC360">
        <v>4611</v>
      </c>
      <c r="BD360" s="10">
        <v>2.7</v>
      </c>
      <c r="BE360">
        <v>0.72899999999999998</v>
      </c>
      <c r="BF360">
        <v>3.6909999999999998</v>
      </c>
      <c r="BG360" s="1">
        <v>0.997</v>
      </c>
      <c r="BH360">
        <v>1.004</v>
      </c>
    </row>
    <row r="361" spans="1:60" x14ac:dyDescent="0.2">
      <c r="A361" s="22">
        <v>358</v>
      </c>
      <c r="B361">
        <v>8073018</v>
      </c>
      <c r="C361">
        <v>3386</v>
      </c>
      <c r="D361">
        <v>10838</v>
      </c>
      <c r="E361">
        <v>3621</v>
      </c>
      <c r="F361">
        <v>567388</v>
      </c>
      <c r="G361">
        <v>4558</v>
      </c>
      <c r="H361" s="10">
        <v>2.7</v>
      </c>
      <c r="I361">
        <v>0.72899999999999998</v>
      </c>
      <c r="J361">
        <v>3.6909999999999998</v>
      </c>
      <c r="K361" s="1">
        <v>0.997</v>
      </c>
      <c r="L361">
        <v>0.99299999999999999</v>
      </c>
      <c r="M361" s="22">
        <v>358</v>
      </c>
      <c r="N361">
        <v>8043919</v>
      </c>
      <c r="O361">
        <v>4029</v>
      </c>
      <c r="P361">
        <v>12372</v>
      </c>
      <c r="Q361">
        <v>4316</v>
      </c>
      <c r="R361">
        <v>594325</v>
      </c>
      <c r="S361">
        <v>4586</v>
      </c>
      <c r="T361" s="10">
        <v>2.7</v>
      </c>
      <c r="U361">
        <v>0.72899999999999998</v>
      </c>
      <c r="V361">
        <v>3.6909999999999998</v>
      </c>
      <c r="W361" s="1">
        <v>0.997</v>
      </c>
      <c r="X361">
        <v>0.98899999999999999</v>
      </c>
      <c r="Y361" s="22">
        <v>358</v>
      </c>
      <c r="Z361">
        <v>8073648</v>
      </c>
      <c r="AA361">
        <v>3781</v>
      </c>
      <c r="AB361">
        <v>11775</v>
      </c>
      <c r="AC361">
        <v>4064</v>
      </c>
      <c r="AD361">
        <v>565422</v>
      </c>
      <c r="AE361">
        <v>4568</v>
      </c>
      <c r="AF361" s="10">
        <v>2.7</v>
      </c>
      <c r="AG361">
        <v>0.72899999999999998</v>
      </c>
      <c r="AH361">
        <v>3.6909999999999998</v>
      </c>
      <c r="AI361" s="1">
        <v>0.997</v>
      </c>
      <c r="AJ361">
        <v>0.99199999999999999</v>
      </c>
      <c r="AK361" s="22">
        <v>358</v>
      </c>
      <c r="AL361">
        <v>8073639</v>
      </c>
      <c r="AM361">
        <v>3507</v>
      </c>
      <c r="AN361">
        <v>10974</v>
      </c>
      <c r="AO361">
        <v>3772</v>
      </c>
      <c r="AP361">
        <v>566594</v>
      </c>
      <c r="AQ361">
        <v>4505</v>
      </c>
      <c r="AR361" s="10">
        <v>2.7</v>
      </c>
      <c r="AS361">
        <v>0.72899999999999998</v>
      </c>
      <c r="AT361">
        <v>3.6909999999999998</v>
      </c>
      <c r="AU361" s="1">
        <v>0.997</v>
      </c>
      <c r="AV361">
        <v>0.99199999999999999</v>
      </c>
      <c r="AW361" s="22">
        <v>358</v>
      </c>
      <c r="AX361">
        <v>8049466</v>
      </c>
      <c r="AY361">
        <v>4122</v>
      </c>
      <c r="AZ361">
        <v>12574</v>
      </c>
      <c r="BA361">
        <v>4418</v>
      </c>
      <c r="BB361">
        <v>588424</v>
      </c>
      <c r="BC361">
        <v>4628</v>
      </c>
      <c r="BD361" s="10">
        <v>2.7</v>
      </c>
      <c r="BE361">
        <v>0.72899999999999998</v>
      </c>
      <c r="BF361">
        <v>3.6909999999999998</v>
      </c>
      <c r="BG361" s="1">
        <v>0.997</v>
      </c>
      <c r="BH361">
        <v>0.99099999999999999</v>
      </c>
    </row>
    <row r="362" spans="1:60" x14ac:dyDescent="0.2">
      <c r="A362" s="22">
        <v>359</v>
      </c>
      <c r="B362">
        <v>8069505</v>
      </c>
      <c r="C362">
        <v>3513</v>
      </c>
      <c r="D362">
        <v>10443</v>
      </c>
      <c r="E362">
        <v>3781</v>
      </c>
      <c r="F362">
        <v>571315</v>
      </c>
      <c r="G362">
        <v>4569</v>
      </c>
      <c r="H362" s="10">
        <v>2.7</v>
      </c>
      <c r="I362">
        <v>0.72899999999999998</v>
      </c>
      <c r="J362">
        <v>3.6909999999999998</v>
      </c>
      <c r="K362" s="1">
        <v>0.997</v>
      </c>
      <c r="L362">
        <v>0.98199999999999998</v>
      </c>
      <c r="M362" s="22">
        <v>359</v>
      </c>
      <c r="N362">
        <v>8040092</v>
      </c>
      <c r="O362">
        <v>3827</v>
      </c>
      <c r="P362">
        <v>12268</v>
      </c>
      <c r="Q362">
        <v>4133</v>
      </c>
      <c r="R362">
        <v>598567</v>
      </c>
      <c r="S362">
        <v>4601</v>
      </c>
      <c r="T362" s="10">
        <v>2.7</v>
      </c>
      <c r="U362">
        <v>0.72899999999999998</v>
      </c>
      <c r="V362">
        <v>3.6909999999999998</v>
      </c>
      <c r="W362" s="1">
        <v>0.997</v>
      </c>
      <c r="X362">
        <v>0.97799999999999998</v>
      </c>
      <c r="Y362" s="22">
        <v>359</v>
      </c>
      <c r="Z362">
        <v>8069970</v>
      </c>
      <c r="AA362">
        <v>3678</v>
      </c>
      <c r="AB362">
        <v>11589</v>
      </c>
      <c r="AC362">
        <v>3967</v>
      </c>
      <c r="AD362">
        <v>569563</v>
      </c>
      <c r="AE362">
        <v>4583</v>
      </c>
      <c r="AF362" s="10">
        <v>2.7</v>
      </c>
      <c r="AG362">
        <v>0.72899999999999998</v>
      </c>
      <c r="AH362">
        <v>3.6909999999999998</v>
      </c>
      <c r="AI362" s="1">
        <v>0.997</v>
      </c>
      <c r="AJ362">
        <v>0.97799999999999998</v>
      </c>
      <c r="AK362" s="22">
        <v>359</v>
      </c>
      <c r="AL362">
        <v>8070118</v>
      </c>
      <c r="AM362">
        <v>3521</v>
      </c>
      <c r="AN362">
        <v>10728</v>
      </c>
      <c r="AO362">
        <v>3753</v>
      </c>
      <c r="AP362">
        <v>570313</v>
      </c>
      <c r="AQ362">
        <v>4520</v>
      </c>
      <c r="AR362" s="10">
        <v>2.7</v>
      </c>
      <c r="AS362">
        <v>0.72899999999999998</v>
      </c>
      <c r="AT362">
        <v>3.6909999999999998</v>
      </c>
      <c r="AU362" s="1">
        <v>0.997</v>
      </c>
      <c r="AV362">
        <v>0.98</v>
      </c>
      <c r="AW362" s="22">
        <v>359</v>
      </c>
      <c r="AX362">
        <v>8045476</v>
      </c>
      <c r="AY362">
        <v>3990</v>
      </c>
      <c r="AZ362">
        <v>12393</v>
      </c>
      <c r="BA362">
        <v>4303</v>
      </c>
      <c r="BB362">
        <v>592811</v>
      </c>
      <c r="BC362">
        <v>4648</v>
      </c>
      <c r="BD362" s="10">
        <v>2.7</v>
      </c>
      <c r="BE362">
        <v>0.72899999999999998</v>
      </c>
      <c r="BF362">
        <v>3.6909999999999998</v>
      </c>
      <c r="BG362" s="1">
        <v>0.997</v>
      </c>
      <c r="BH362">
        <v>0.97899999999999998</v>
      </c>
    </row>
    <row r="363" spans="1:60" x14ac:dyDescent="0.2">
      <c r="A363" s="22">
        <v>360</v>
      </c>
      <c r="B363">
        <v>8066081</v>
      </c>
      <c r="C363">
        <v>3424</v>
      </c>
      <c r="D363">
        <v>10388</v>
      </c>
      <c r="E363">
        <v>3568</v>
      </c>
      <c r="F363">
        <v>574669</v>
      </c>
      <c r="G363">
        <v>4581</v>
      </c>
      <c r="H363" s="10">
        <v>2.7</v>
      </c>
      <c r="I363">
        <v>0.72899999999999998</v>
      </c>
      <c r="J363">
        <v>3.79</v>
      </c>
      <c r="K363" s="1">
        <v>1.0229999999999999</v>
      </c>
      <c r="L363">
        <v>0.97</v>
      </c>
      <c r="M363" s="22">
        <v>360</v>
      </c>
      <c r="N363">
        <v>8036171</v>
      </c>
      <c r="O363">
        <v>3921</v>
      </c>
      <c r="P363">
        <v>11977</v>
      </c>
      <c r="Q363">
        <v>4118</v>
      </c>
      <c r="R363">
        <v>602788</v>
      </c>
      <c r="S363">
        <v>4614</v>
      </c>
      <c r="T363" s="10">
        <v>2.7</v>
      </c>
      <c r="U363">
        <v>0.72899999999999998</v>
      </c>
      <c r="V363">
        <v>3.79</v>
      </c>
      <c r="W363" s="1">
        <v>1.0229999999999999</v>
      </c>
      <c r="X363">
        <v>0.96599999999999997</v>
      </c>
      <c r="Y363" s="22">
        <v>360</v>
      </c>
      <c r="Z363">
        <v>8066268</v>
      </c>
      <c r="AA363">
        <v>3702</v>
      </c>
      <c r="AB363">
        <v>11390</v>
      </c>
      <c r="AC363">
        <v>3877</v>
      </c>
      <c r="AD363">
        <v>573561</v>
      </c>
      <c r="AE363">
        <v>4602</v>
      </c>
      <c r="AF363" s="10">
        <v>2.7</v>
      </c>
      <c r="AG363">
        <v>0.72899999999999998</v>
      </c>
      <c r="AH363">
        <v>3.79</v>
      </c>
      <c r="AI363" s="1">
        <v>1.0229999999999999</v>
      </c>
      <c r="AJ363">
        <v>0.96599999999999997</v>
      </c>
      <c r="AK363" s="22">
        <v>360</v>
      </c>
      <c r="AL363">
        <v>8066594</v>
      </c>
      <c r="AM363">
        <v>3524</v>
      </c>
      <c r="AN363">
        <v>10570</v>
      </c>
      <c r="AO363">
        <v>3679</v>
      </c>
      <c r="AP363">
        <v>574031</v>
      </c>
      <c r="AQ363">
        <v>4536</v>
      </c>
      <c r="AR363" s="10">
        <v>2.7</v>
      </c>
      <c r="AS363">
        <v>0.72899999999999998</v>
      </c>
      <c r="AT363">
        <v>3.79</v>
      </c>
      <c r="AU363" s="1">
        <v>1.0229999999999999</v>
      </c>
      <c r="AV363">
        <v>0.96599999999999997</v>
      </c>
      <c r="AW363" s="22">
        <v>360</v>
      </c>
      <c r="AX363">
        <v>8041515</v>
      </c>
      <c r="AY363">
        <v>3961</v>
      </c>
      <c r="AZ363">
        <v>12217</v>
      </c>
      <c r="BA363">
        <v>4166</v>
      </c>
      <c r="BB363">
        <v>597236</v>
      </c>
      <c r="BC363">
        <v>4659</v>
      </c>
      <c r="BD363" s="10">
        <v>2.7</v>
      </c>
      <c r="BE363">
        <v>0.72899999999999998</v>
      </c>
      <c r="BF363">
        <v>3.79</v>
      </c>
      <c r="BG363" s="1">
        <v>1.0229999999999999</v>
      </c>
      <c r="BH363">
        <v>0.96599999999999997</v>
      </c>
    </row>
    <row r="364" spans="1:60" x14ac:dyDescent="0.2">
      <c r="A364" s="22">
        <v>361</v>
      </c>
      <c r="B364">
        <v>8062778</v>
      </c>
      <c r="C364">
        <v>3303</v>
      </c>
      <c r="D364">
        <v>10345</v>
      </c>
      <c r="E364">
        <v>3467</v>
      </c>
      <c r="F364">
        <v>578484</v>
      </c>
      <c r="G364">
        <v>4593</v>
      </c>
      <c r="H364" s="10">
        <v>2.7</v>
      </c>
      <c r="I364">
        <v>0.72899999999999998</v>
      </c>
      <c r="J364">
        <v>3.79</v>
      </c>
      <c r="K364" s="1">
        <v>1.0229999999999999</v>
      </c>
      <c r="L364">
        <v>0.95699999999999996</v>
      </c>
      <c r="M364" s="22">
        <v>361</v>
      </c>
      <c r="N364">
        <v>8032300</v>
      </c>
      <c r="O364">
        <v>3871</v>
      </c>
      <c r="P364">
        <v>11848</v>
      </c>
      <c r="Q364">
        <v>4050</v>
      </c>
      <c r="R364">
        <v>606906</v>
      </c>
      <c r="S364">
        <v>4632</v>
      </c>
      <c r="T364" s="10">
        <v>2.7</v>
      </c>
      <c r="U364">
        <v>0.72899999999999998</v>
      </c>
      <c r="V364">
        <v>3.79</v>
      </c>
      <c r="W364" s="1">
        <v>1.0229999999999999</v>
      </c>
      <c r="X364">
        <v>0.95299999999999996</v>
      </c>
      <c r="Y364" s="22">
        <v>361</v>
      </c>
      <c r="Z364">
        <v>8062541</v>
      </c>
      <c r="AA364">
        <v>3727</v>
      </c>
      <c r="AB364">
        <v>11174</v>
      </c>
      <c r="AC364">
        <v>3918</v>
      </c>
      <c r="AD364">
        <v>577340</v>
      </c>
      <c r="AE364">
        <v>4613</v>
      </c>
      <c r="AF364" s="10">
        <v>2.7</v>
      </c>
      <c r="AG364">
        <v>0.72899999999999998</v>
      </c>
      <c r="AH364">
        <v>3.79</v>
      </c>
      <c r="AI364" s="1">
        <v>1.0229999999999999</v>
      </c>
      <c r="AJ364">
        <v>0.95399999999999996</v>
      </c>
      <c r="AK364" s="22">
        <v>361</v>
      </c>
      <c r="AL364">
        <v>8063197</v>
      </c>
      <c r="AM364">
        <v>3397</v>
      </c>
      <c r="AN364">
        <v>10546</v>
      </c>
      <c r="AO364">
        <v>3548</v>
      </c>
      <c r="AP364">
        <v>577785</v>
      </c>
      <c r="AQ364">
        <v>4556</v>
      </c>
      <c r="AR364" s="10">
        <v>2.7</v>
      </c>
      <c r="AS364">
        <v>0.72899999999999998</v>
      </c>
      <c r="AT364">
        <v>3.79</v>
      </c>
      <c r="AU364" s="1">
        <v>1.0229999999999999</v>
      </c>
      <c r="AV364">
        <v>0.95599999999999996</v>
      </c>
      <c r="AW364" s="22">
        <v>361</v>
      </c>
      <c r="AX364">
        <v>8037604</v>
      </c>
      <c r="AY364">
        <v>3911</v>
      </c>
      <c r="AZ364">
        <v>12078</v>
      </c>
      <c r="BA364">
        <v>4100</v>
      </c>
      <c r="BB364">
        <v>601359</v>
      </c>
      <c r="BC364">
        <v>4672</v>
      </c>
      <c r="BD364" s="10">
        <v>2.7</v>
      </c>
      <c r="BE364">
        <v>0.72899999999999998</v>
      </c>
      <c r="BF364">
        <v>3.79</v>
      </c>
      <c r="BG364" s="1">
        <v>1.0229999999999999</v>
      </c>
      <c r="BH364">
        <v>0.95399999999999996</v>
      </c>
    </row>
    <row r="365" spans="1:60" x14ac:dyDescent="0.2">
      <c r="A365" s="22">
        <v>362</v>
      </c>
      <c r="B365">
        <v>8059477</v>
      </c>
      <c r="C365">
        <v>3301</v>
      </c>
      <c r="D365">
        <v>10229</v>
      </c>
      <c r="E365">
        <v>3419</v>
      </c>
      <c r="F365">
        <v>582052</v>
      </c>
      <c r="G365">
        <v>4605</v>
      </c>
      <c r="H365" s="10">
        <v>2.7</v>
      </c>
      <c r="I365">
        <v>0.72899999999999998</v>
      </c>
      <c r="J365">
        <v>3.79</v>
      </c>
      <c r="K365" s="1">
        <v>1.0229999999999999</v>
      </c>
      <c r="L365">
        <v>0.95</v>
      </c>
      <c r="M365" s="22">
        <v>362</v>
      </c>
      <c r="N365">
        <v>8028458</v>
      </c>
      <c r="O365">
        <v>3842</v>
      </c>
      <c r="P365">
        <v>11690</v>
      </c>
      <c r="Q365">
        <v>4029</v>
      </c>
      <c r="R365">
        <v>610827</v>
      </c>
      <c r="S365">
        <v>4652</v>
      </c>
      <c r="T365" s="10">
        <v>2.7</v>
      </c>
      <c r="U365">
        <v>0.72899999999999998</v>
      </c>
      <c r="V365">
        <v>3.79</v>
      </c>
      <c r="W365" s="1">
        <v>1.0229999999999999</v>
      </c>
      <c r="X365">
        <v>0.94599999999999995</v>
      </c>
      <c r="Y365" s="22">
        <v>362</v>
      </c>
      <c r="Z365">
        <v>8058900</v>
      </c>
      <c r="AA365">
        <v>3641</v>
      </c>
      <c r="AB365">
        <v>11083</v>
      </c>
      <c r="AC365">
        <v>3818</v>
      </c>
      <c r="AD365">
        <v>581471</v>
      </c>
      <c r="AE365">
        <v>4628</v>
      </c>
      <c r="AF365" s="10">
        <v>2.7</v>
      </c>
      <c r="AG365">
        <v>0.72899999999999998</v>
      </c>
      <c r="AH365">
        <v>3.79</v>
      </c>
      <c r="AI365" s="1">
        <v>1.0229999999999999</v>
      </c>
      <c r="AJ365">
        <v>0.94599999999999995</v>
      </c>
      <c r="AK365" s="22">
        <v>362</v>
      </c>
      <c r="AL365">
        <v>8059858</v>
      </c>
      <c r="AM365">
        <v>3339</v>
      </c>
      <c r="AN365">
        <v>10435</v>
      </c>
      <c r="AO365">
        <v>3508</v>
      </c>
      <c r="AP365">
        <v>581391</v>
      </c>
      <c r="AQ365">
        <v>4571</v>
      </c>
      <c r="AR365" s="10">
        <v>2.7</v>
      </c>
      <c r="AS365">
        <v>0.72899999999999998</v>
      </c>
      <c r="AT365">
        <v>3.79</v>
      </c>
      <c r="AU365" s="1">
        <v>1.0229999999999999</v>
      </c>
      <c r="AV365">
        <v>0.94899999999999995</v>
      </c>
      <c r="AW365" s="22">
        <v>362</v>
      </c>
      <c r="AX365">
        <v>8033756</v>
      </c>
      <c r="AY365">
        <v>3848</v>
      </c>
      <c r="AZ365">
        <v>11927</v>
      </c>
      <c r="BA365">
        <v>4062</v>
      </c>
      <c r="BB365">
        <v>605331</v>
      </c>
      <c r="BC365">
        <v>4683</v>
      </c>
      <c r="BD365" s="10">
        <v>2.7</v>
      </c>
      <c r="BE365">
        <v>0.72899999999999998</v>
      </c>
      <c r="BF365">
        <v>3.79</v>
      </c>
      <c r="BG365" s="1">
        <v>1.0229999999999999</v>
      </c>
      <c r="BH365">
        <v>0.94499999999999995</v>
      </c>
    </row>
    <row r="366" spans="1:60" x14ac:dyDescent="0.2">
      <c r="A366" s="22">
        <v>363</v>
      </c>
      <c r="B366">
        <v>8056208</v>
      </c>
      <c r="C366">
        <v>3269</v>
      </c>
      <c r="D366">
        <v>10118</v>
      </c>
      <c r="E366">
        <v>3412</v>
      </c>
      <c r="F366">
        <v>585157</v>
      </c>
      <c r="G366">
        <v>4616</v>
      </c>
      <c r="H366" s="10">
        <v>2.7</v>
      </c>
      <c r="I366">
        <v>0.72899999999999998</v>
      </c>
      <c r="J366">
        <v>3.79</v>
      </c>
      <c r="K366" s="1">
        <v>1.0229999999999999</v>
      </c>
      <c r="L366">
        <v>0.94199999999999995</v>
      </c>
      <c r="M366" s="22">
        <v>363</v>
      </c>
      <c r="N366">
        <v>8024767</v>
      </c>
      <c r="O366">
        <v>3691</v>
      </c>
      <c r="P366">
        <v>11643</v>
      </c>
      <c r="Q366">
        <v>3889</v>
      </c>
      <c r="R366">
        <v>614648</v>
      </c>
      <c r="S366">
        <v>4665</v>
      </c>
      <c r="T366" s="10">
        <v>2.7</v>
      </c>
      <c r="U366">
        <v>0.72899999999999998</v>
      </c>
      <c r="V366">
        <v>3.79</v>
      </c>
      <c r="W366" s="1">
        <v>1.0229999999999999</v>
      </c>
      <c r="X366">
        <v>0.93899999999999995</v>
      </c>
      <c r="Y366" s="22">
        <v>363</v>
      </c>
      <c r="Z366">
        <v>8055353</v>
      </c>
      <c r="AA366">
        <v>3547</v>
      </c>
      <c r="AB366">
        <v>11019</v>
      </c>
      <c r="AC366">
        <v>3705</v>
      </c>
      <c r="AD366">
        <v>584564</v>
      </c>
      <c r="AE366">
        <v>4640</v>
      </c>
      <c r="AF366" s="10">
        <v>2.7</v>
      </c>
      <c r="AG366">
        <v>0.72899999999999998</v>
      </c>
      <c r="AH366">
        <v>3.79</v>
      </c>
      <c r="AI366" s="1">
        <v>1.0229999999999999</v>
      </c>
      <c r="AJ366">
        <v>0.93700000000000006</v>
      </c>
      <c r="AK366" s="22">
        <v>363</v>
      </c>
      <c r="AL366">
        <v>8056458</v>
      </c>
      <c r="AM366">
        <v>3400</v>
      </c>
      <c r="AN366">
        <v>10218</v>
      </c>
      <c r="AO366">
        <v>3556</v>
      </c>
      <c r="AP366">
        <v>584515</v>
      </c>
      <c r="AQ366">
        <v>4588</v>
      </c>
      <c r="AR366" s="10">
        <v>2.7</v>
      </c>
      <c r="AS366">
        <v>0.72899999999999998</v>
      </c>
      <c r="AT366">
        <v>3.79</v>
      </c>
      <c r="AU366" s="1">
        <v>1.0229999999999999</v>
      </c>
      <c r="AV366">
        <v>0.94099999999999995</v>
      </c>
      <c r="AW366" s="22">
        <v>363</v>
      </c>
      <c r="AX366">
        <v>8029938</v>
      </c>
      <c r="AY366">
        <v>3818</v>
      </c>
      <c r="AZ366">
        <v>11760</v>
      </c>
      <c r="BA366">
        <v>4015</v>
      </c>
      <c r="BB366">
        <v>609227</v>
      </c>
      <c r="BC366">
        <v>4701</v>
      </c>
      <c r="BD366" s="10">
        <v>2.7</v>
      </c>
      <c r="BE366">
        <v>0.72899999999999998</v>
      </c>
      <c r="BF366">
        <v>3.79</v>
      </c>
      <c r="BG366" s="1">
        <v>1.0229999999999999</v>
      </c>
      <c r="BH366">
        <v>0.93700000000000006</v>
      </c>
    </row>
    <row r="367" spans="1:60" x14ac:dyDescent="0.2">
      <c r="A367" s="22">
        <v>364</v>
      </c>
      <c r="B367">
        <v>8052851</v>
      </c>
      <c r="C367">
        <v>3357</v>
      </c>
      <c r="D367">
        <v>9879</v>
      </c>
      <c r="E367">
        <v>3508</v>
      </c>
      <c r="F367">
        <v>588385</v>
      </c>
      <c r="G367">
        <v>4634</v>
      </c>
      <c r="H367" s="10">
        <v>2.7</v>
      </c>
      <c r="I367">
        <v>0.72899999999999998</v>
      </c>
      <c r="J367">
        <v>3.79</v>
      </c>
      <c r="K367" s="1">
        <v>1.0229999999999999</v>
      </c>
      <c r="L367">
        <v>0.94599999999999995</v>
      </c>
      <c r="M367" s="22">
        <v>364</v>
      </c>
      <c r="N367">
        <v>8021103</v>
      </c>
      <c r="O367">
        <v>3664</v>
      </c>
      <c r="P367">
        <v>11442</v>
      </c>
      <c r="Q367">
        <v>3892</v>
      </c>
      <c r="R367">
        <v>618654</v>
      </c>
      <c r="S367">
        <v>4680</v>
      </c>
      <c r="T367" s="10">
        <v>2.7</v>
      </c>
      <c r="U367">
        <v>0.72899999999999998</v>
      </c>
      <c r="V367">
        <v>3.79</v>
      </c>
      <c r="W367" s="1">
        <v>1.0229999999999999</v>
      </c>
      <c r="X367">
        <v>0.94299999999999995</v>
      </c>
      <c r="Y367" s="22">
        <v>364</v>
      </c>
      <c r="Z367">
        <v>8051841</v>
      </c>
      <c r="AA367">
        <v>3512</v>
      </c>
      <c r="AB367">
        <v>10911</v>
      </c>
      <c r="AC367">
        <v>3655</v>
      </c>
      <c r="AD367">
        <v>588599</v>
      </c>
      <c r="AE367">
        <v>4652</v>
      </c>
      <c r="AF367" s="10">
        <v>2.7</v>
      </c>
      <c r="AG367">
        <v>0.72899999999999998</v>
      </c>
      <c r="AH367">
        <v>3.79</v>
      </c>
      <c r="AI367" s="1">
        <v>1.0229999999999999</v>
      </c>
      <c r="AJ367">
        <v>0.94099999999999995</v>
      </c>
      <c r="AK367" s="22">
        <v>364</v>
      </c>
      <c r="AL367">
        <v>8053103</v>
      </c>
      <c r="AM367">
        <v>3355</v>
      </c>
      <c r="AN367">
        <v>10103</v>
      </c>
      <c r="AO367">
        <v>3515</v>
      </c>
      <c r="AP367">
        <v>588013</v>
      </c>
      <c r="AQ367">
        <v>4603</v>
      </c>
      <c r="AR367" s="10">
        <v>2.7</v>
      </c>
      <c r="AS367">
        <v>0.72899999999999998</v>
      </c>
      <c r="AT367">
        <v>3.79</v>
      </c>
      <c r="AU367" s="1">
        <v>1.0229999999999999</v>
      </c>
      <c r="AV367">
        <v>0.94399999999999995</v>
      </c>
      <c r="AW367" s="22">
        <v>364</v>
      </c>
      <c r="AX367">
        <v>8026152</v>
      </c>
      <c r="AY367">
        <v>3786</v>
      </c>
      <c r="AZ367">
        <v>11608</v>
      </c>
      <c r="BA367">
        <v>3970</v>
      </c>
      <c r="BB367">
        <v>613303</v>
      </c>
      <c r="BC367">
        <v>4716</v>
      </c>
      <c r="BD367" s="10">
        <v>2.7</v>
      </c>
      <c r="BE367">
        <v>0.72899999999999998</v>
      </c>
      <c r="BF367">
        <v>3.79</v>
      </c>
      <c r="BG367" s="1">
        <v>1.0229999999999999</v>
      </c>
      <c r="BH367">
        <v>0.94</v>
      </c>
    </row>
    <row r="368" spans="1:60" x14ac:dyDescent="0.2">
      <c r="A368" s="22">
        <v>365</v>
      </c>
      <c r="B368">
        <v>8049733</v>
      </c>
      <c r="C368">
        <v>3118</v>
      </c>
      <c r="D368">
        <v>9956</v>
      </c>
      <c r="E368">
        <v>3280</v>
      </c>
      <c r="F368">
        <v>592172</v>
      </c>
      <c r="G368">
        <v>4646</v>
      </c>
      <c r="H368" s="10">
        <v>2.7</v>
      </c>
      <c r="I368">
        <v>0.72899999999999998</v>
      </c>
      <c r="J368">
        <v>3.79</v>
      </c>
      <c r="K368" s="1">
        <v>1.0229999999999999</v>
      </c>
      <c r="L368">
        <v>0.95</v>
      </c>
      <c r="M368" s="22">
        <v>365</v>
      </c>
      <c r="N368">
        <v>8017406</v>
      </c>
      <c r="O368">
        <v>3697</v>
      </c>
      <c r="P368">
        <v>11235</v>
      </c>
      <c r="Q368">
        <v>3871</v>
      </c>
      <c r="R368">
        <v>622422</v>
      </c>
      <c r="S368">
        <v>4696</v>
      </c>
      <c r="T368" s="10">
        <v>2.7</v>
      </c>
      <c r="U368">
        <v>0.72899999999999998</v>
      </c>
      <c r="V368">
        <v>3.79</v>
      </c>
      <c r="W368" s="1">
        <v>1.0229999999999999</v>
      </c>
      <c r="X368">
        <v>0.94499999999999995</v>
      </c>
      <c r="Y368" s="22">
        <v>365</v>
      </c>
      <c r="Z368">
        <v>8048267</v>
      </c>
      <c r="AA368">
        <v>3574</v>
      </c>
      <c r="AB368">
        <v>10671</v>
      </c>
      <c r="AC368">
        <v>3752</v>
      </c>
      <c r="AD368">
        <v>592136</v>
      </c>
      <c r="AE368">
        <v>4666</v>
      </c>
      <c r="AF368" s="10">
        <v>2.7</v>
      </c>
      <c r="AG368">
        <v>0.72899999999999998</v>
      </c>
      <c r="AH368">
        <v>3.79</v>
      </c>
      <c r="AI368" s="1">
        <v>1.0229999999999999</v>
      </c>
      <c r="AJ368">
        <v>0.94499999999999995</v>
      </c>
      <c r="AK368" s="22">
        <v>365</v>
      </c>
      <c r="AL368">
        <v>8049888</v>
      </c>
      <c r="AM368">
        <v>3215</v>
      </c>
      <c r="AN368">
        <v>10099</v>
      </c>
      <c r="AO368">
        <v>3359</v>
      </c>
      <c r="AP368">
        <v>591587</v>
      </c>
      <c r="AQ368">
        <v>4614</v>
      </c>
      <c r="AR368" s="10">
        <v>2.7</v>
      </c>
      <c r="AS368">
        <v>0.72899999999999998</v>
      </c>
      <c r="AT368">
        <v>3.79</v>
      </c>
      <c r="AU368" s="1">
        <v>1.0229999999999999</v>
      </c>
      <c r="AV368">
        <v>0.94799999999999995</v>
      </c>
      <c r="AW368" s="22">
        <v>365</v>
      </c>
      <c r="AX368">
        <v>8022438</v>
      </c>
      <c r="AY368">
        <v>3714</v>
      </c>
      <c r="AZ368">
        <v>11460</v>
      </c>
      <c r="BA368">
        <v>3934</v>
      </c>
      <c r="BB368">
        <v>617121</v>
      </c>
      <c r="BC368">
        <v>4731</v>
      </c>
      <c r="BD368" s="10">
        <v>2.7</v>
      </c>
      <c r="BE368">
        <v>0.72899999999999998</v>
      </c>
      <c r="BF368">
        <v>3.79</v>
      </c>
      <c r="BG368" s="1">
        <v>1.0229999999999999</v>
      </c>
      <c r="BH368">
        <v>0.94399999999999995</v>
      </c>
    </row>
    <row r="369" spans="1:60" x14ac:dyDescent="0.2">
      <c r="A369" s="22">
        <v>366</v>
      </c>
      <c r="B369">
        <v>8046551</v>
      </c>
      <c r="C369">
        <v>3182</v>
      </c>
      <c r="D369">
        <v>9744</v>
      </c>
      <c r="E369">
        <v>3330</v>
      </c>
      <c r="F369">
        <v>595156</v>
      </c>
      <c r="G369">
        <v>4663</v>
      </c>
      <c r="H369" s="10">
        <v>2.7</v>
      </c>
      <c r="I369">
        <v>0.72899999999999998</v>
      </c>
      <c r="J369">
        <v>3.79</v>
      </c>
      <c r="K369" s="1">
        <v>1.0229999999999999</v>
      </c>
      <c r="L369">
        <v>0.95299999999999996</v>
      </c>
      <c r="M369" s="22">
        <v>366</v>
      </c>
      <c r="N369">
        <v>8013751</v>
      </c>
      <c r="O369">
        <v>3655</v>
      </c>
      <c r="P369">
        <v>11085</v>
      </c>
      <c r="Q369">
        <v>3847</v>
      </c>
      <c r="R369">
        <v>626119</v>
      </c>
      <c r="S369">
        <v>4706</v>
      </c>
      <c r="T369" s="10">
        <v>2.7</v>
      </c>
      <c r="U369">
        <v>0.72899999999999998</v>
      </c>
      <c r="V369">
        <v>3.79</v>
      </c>
      <c r="W369" s="1">
        <v>1.0229999999999999</v>
      </c>
      <c r="X369">
        <v>0.94599999999999995</v>
      </c>
      <c r="Y369" s="22">
        <v>366</v>
      </c>
      <c r="Z369">
        <v>8044770</v>
      </c>
      <c r="AA369">
        <v>3497</v>
      </c>
      <c r="AB369">
        <v>10566</v>
      </c>
      <c r="AC369">
        <v>3679</v>
      </c>
      <c r="AD369">
        <v>595927</v>
      </c>
      <c r="AE369">
        <v>4681</v>
      </c>
      <c r="AF369" s="10">
        <v>2.7</v>
      </c>
      <c r="AG369">
        <v>0.72899999999999998</v>
      </c>
      <c r="AH369">
        <v>3.79</v>
      </c>
      <c r="AI369" s="1">
        <v>1.0229999999999999</v>
      </c>
      <c r="AJ369">
        <v>0.95099999999999996</v>
      </c>
      <c r="AK369" s="22">
        <v>366</v>
      </c>
      <c r="AL369">
        <v>8046707</v>
      </c>
      <c r="AM369">
        <v>3181</v>
      </c>
      <c r="AN369">
        <v>9963</v>
      </c>
      <c r="AO369">
        <v>3351</v>
      </c>
      <c r="AP369">
        <v>595079</v>
      </c>
      <c r="AQ369">
        <v>4631</v>
      </c>
      <c r="AR369" s="10">
        <v>2.7</v>
      </c>
      <c r="AS369">
        <v>0.72899999999999998</v>
      </c>
      <c r="AT369">
        <v>3.79</v>
      </c>
      <c r="AU369" s="1">
        <v>1.0229999999999999</v>
      </c>
      <c r="AV369">
        <v>0.95299999999999996</v>
      </c>
      <c r="AW369" s="22">
        <v>366</v>
      </c>
      <c r="AX369">
        <v>8018691</v>
      </c>
      <c r="AY369">
        <v>3747</v>
      </c>
      <c r="AZ369">
        <v>11252</v>
      </c>
      <c r="BA369">
        <v>3922</v>
      </c>
      <c r="BB369">
        <v>621197</v>
      </c>
      <c r="BC369">
        <v>4749</v>
      </c>
      <c r="BD369" s="10">
        <v>2.7</v>
      </c>
      <c r="BE369">
        <v>0.72899999999999998</v>
      </c>
      <c r="BF369">
        <v>3.79</v>
      </c>
      <c r="BG369" s="1">
        <v>1.0229999999999999</v>
      </c>
      <c r="BH369">
        <v>0.94699999999999995</v>
      </c>
    </row>
    <row r="370" spans="1:60" x14ac:dyDescent="0.2">
      <c r="A370" s="22">
        <v>367</v>
      </c>
      <c r="B370">
        <v>8043466</v>
      </c>
      <c r="C370">
        <v>3085</v>
      </c>
      <c r="D370">
        <v>9699</v>
      </c>
      <c r="E370">
        <v>3227</v>
      </c>
      <c r="F370">
        <v>598503</v>
      </c>
      <c r="G370">
        <v>4683</v>
      </c>
      <c r="H370" s="10">
        <v>2.7</v>
      </c>
      <c r="I370">
        <v>0.72899999999999998</v>
      </c>
      <c r="J370">
        <v>3.79</v>
      </c>
      <c r="K370" s="1">
        <v>1.0229999999999999</v>
      </c>
      <c r="L370">
        <v>0.95699999999999996</v>
      </c>
      <c r="M370" s="22">
        <v>367</v>
      </c>
      <c r="N370">
        <v>8010318</v>
      </c>
      <c r="O370">
        <v>3433</v>
      </c>
      <c r="P370">
        <v>11103</v>
      </c>
      <c r="Q370">
        <v>3637</v>
      </c>
      <c r="R370">
        <v>630016</v>
      </c>
      <c r="S370">
        <v>4718</v>
      </c>
      <c r="T370" s="10">
        <v>2.7</v>
      </c>
      <c r="U370">
        <v>0.72899999999999998</v>
      </c>
      <c r="V370">
        <v>3.79</v>
      </c>
      <c r="W370" s="1">
        <v>1.0229999999999999</v>
      </c>
      <c r="X370">
        <v>0.95099999999999996</v>
      </c>
      <c r="Y370" s="22">
        <v>367</v>
      </c>
      <c r="Z370">
        <v>8041508</v>
      </c>
      <c r="AA370">
        <v>3262</v>
      </c>
      <c r="AB370">
        <v>10610</v>
      </c>
      <c r="AC370">
        <v>3453</v>
      </c>
      <c r="AD370">
        <v>599389</v>
      </c>
      <c r="AE370">
        <v>4694</v>
      </c>
      <c r="AF370" s="10">
        <v>2.7</v>
      </c>
      <c r="AG370">
        <v>0.72899999999999998</v>
      </c>
      <c r="AH370">
        <v>3.79</v>
      </c>
      <c r="AI370" s="1">
        <v>1.0229999999999999</v>
      </c>
      <c r="AJ370">
        <v>0.95499999999999996</v>
      </c>
      <c r="AK370" s="22">
        <v>367</v>
      </c>
      <c r="AL370">
        <v>8043470</v>
      </c>
      <c r="AM370">
        <v>3237</v>
      </c>
      <c r="AN370">
        <v>9765</v>
      </c>
      <c r="AO370">
        <v>3379</v>
      </c>
      <c r="AP370">
        <v>598271</v>
      </c>
      <c r="AQ370">
        <v>4647</v>
      </c>
      <c r="AR370" s="10">
        <v>2.7</v>
      </c>
      <c r="AS370">
        <v>0.72899999999999998</v>
      </c>
      <c r="AT370">
        <v>3.79</v>
      </c>
      <c r="AU370" s="1">
        <v>1.0229999999999999</v>
      </c>
      <c r="AV370">
        <v>0.95599999999999996</v>
      </c>
      <c r="AW370" s="22">
        <v>367</v>
      </c>
      <c r="AX370">
        <v>8015136</v>
      </c>
      <c r="AY370">
        <v>3555</v>
      </c>
      <c r="AZ370">
        <v>11263</v>
      </c>
      <c r="BA370">
        <v>3736</v>
      </c>
      <c r="BB370">
        <v>624760</v>
      </c>
      <c r="BC370">
        <v>4764</v>
      </c>
      <c r="BD370" s="10">
        <v>2.7</v>
      </c>
      <c r="BE370">
        <v>0.72899999999999998</v>
      </c>
      <c r="BF370">
        <v>3.79</v>
      </c>
      <c r="BG370" s="1">
        <v>1.0229999999999999</v>
      </c>
      <c r="BH370">
        <v>0.95</v>
      </c>
    </row>
    <row r="371" spans="1:60" x14ac:dyDescent="0.2">
      <c r="A371" s="22">
        <v>368</v>
      </c>
      <c r="B371">
        <v>8040187</v>
      </c>
      <c r="C371">
        <v>3279</v>
      </c>
      <c r="D371">
        <v>9372</v>
      </c>
      <c r="E371">
        <v>3412</v>
      </c>
      <c r="F371">
        <v>601651</v>
      </c>
      <c r="G371">
        <v>4700</v>
      </c>
      <c r="H371" s="10">
        <v>2.7</v>
      </c>
      <c r="I371">
        <v>0.72899999999999998</v>
      </c>
      <c r="J371">
        <v>3.79</v>
      </c>
      <c r="K371" s="1">
        <v>1.0229999999999999</v>
      </c>
      <c r="L371">
        <v>0.95699999999999996</v>
      </c>
      <c r="M371" s="22">
        <v>368</v>
      </c>
      <c r="N371">
        <v>8006766</v>
      </c>
      <c r="O371">
        <v>3552</v>
      </c>
      <c r="P371">
        <v>10778</v>
      </c>
      <c r="Q371">
        <v>3758</v>
      </c>
      <c r="R371">
        <v>633621</v>
      </c>
      <c r="S371">
        <v>4732</v>
      </c>
      <c r="T371" s="10">
        <v>2.7</v>
      </c>
      <c r="U371">
        <v>0.72899999999999998</v>
      </c>
      <c r="V371">
        <v>3.79</v>
      </c>
      <c r="W371" s="1">
        <v>1.0229999999999999</v>
      </c>
      <c r="X371">
        <v>0.95099999999999996</v>
      </c>
      <c r="Y371" s="22">
        <v>368</v>
      </c>
      <c r="Z371">
        <v>8038076</v>
      </c>
      <c r="AA371">
        <v>3432</v>
      </c>
      <c r="AB371">
        <v>10306</v>
      </c>
      <c r="AC371">
        <v>3566</v>
      </c>
      <c r="AD371">
        <v>602932</v>
      </c>
      <c r="AE371">
        <v>4702</v>
      </c>
      <c r="AF371" s="10">
        <v>2.7</v>
      </c>
      <c r="AG371">
        <v>0.72899999999999998</v>
      </c>
      <c r="AH371">
        <v>3.79</v>
      </c>
      <c r="AI371" s="1">
        <v>1.0229999999999999</v>
      </c>
      <c r="AJ371">
        <v>0.95399999999999996</v>
      </c>
      <c r="AK371" s="22">
        <v>368</v>
      </c>
      <c r="AL371">
        <v>8040265</v>
      </c>
      <c r="AM371">
        <v>3205</v>
      </c>
      <c r="AN371">
        <v>9631</v>
      </c>
      <c r="AO371">
        <v>3371</v>
      </c>
      <c r="AP371">
        <v>601507</v>
      </c>
      <c r="AQ371">
        <v>4661</v>
      </c>
      <c r="AR371" s="10">
        <v>2.7</v>
      </c>
      <c r="AS371">
        <v>0.72899999999999998</v>
      </c>
      <c r="AT371">
        <v>3.79</v>
      </c>
      <c r="AU371" s="1">
        <v>1.0229999999999999</v>
      </c>
      <c r="AV371">
        <v>0.95399999999999996</v>
      </c>
      <c r="AW371" s="22">
        <v>368</v>
      </c>
      <c r="AX371">
        <v>8011543</v>
      </c>
      <c r="AY371">
        <v>3593</v>
      </c>
      <c r="AZ371">
        <v>11061</v>
      </c>
      <c r="BA371">
        <v>3757</v>
      </c>
      <c r="BB371">
        <v>628521</v>
      </c>
      <c r="BC371">
        <v>4773</v>
      </c>
      <c r="BD371" s="10">
        <v>2.7</v>
      </c>
      <c r="BE371">
        <v>0.72899999999999998</v>
      </c>
      <c r="BF371">
        <v>3.79</v>
      </c>
      <c r="BG371" s="1">
        <v>1.0229999999999999</v>
      </c>
      <c r="BH371">
        <v>0.95099999999999996</v>
      </c>
    </row>
    <row r="372" spans="1:60" x14ac:dyDescent="0.2">
      <c r="A372" s="22">
        <v>369</v>
      </c>
      <c r="B372">
        <v>8037174</v>
      </c>
      <c r="C372">
        <v>3013</v>
      </c>
      <c r="D372">
        <v>9507</v>
      </c>
      <c r="E372">
        <v>3144</v>
      </c>
      <c r="F372">
        <v>605130</v>
      </c>
      <c r="G372">
        <v>4722</v>
      </c>
      <c r="H372" s="10">
        <v>2.7</v>
      </c>
      <c r="I372">
        <v>0.72899999999999998</v>
      </c>
      <c r="J372">
        <v>3.79</v>
      </c>
      <c r="K372" s="1">
        <v>1.0229999999999999</v>
      </c>
      <c r="L372">
        <v>0.95699999999999996</v>
      </c>
      <c r="M372" s="22">
        <v>369</v>
      </c>
      <c r="N372">
        <v>8003261</v>
      </c>
      <c r="O372">
        <v>3505</v>
      </c>
      <c r="P372">
        <v>10634</v>
      </c>
      <c r="Q372">
        <v>3696</v>
      </c>
      <c r="R372">
        <v>637443</v>
      </c>
      <c r="S372">
        <v>4744</v>
      </c>
      <c r="T372" s="10">
        <v>2.7</v>
      </c>
      <c r="U372">
        <v>0.72899999999999998</v>
      </c>
      <c r="V372">
        <v>3.79</v>
      </c>
      <c r="W372" s="1">
        <v>1.0229999999999999</v>
      </c>
      <c r="X372">
        <v>0.94899999999999995</v>
      </c>
      <c r="Y372" s="22">
        <v>369</v>
      </c>
      <c r="Z372">
        <v>8034732</v>
      </c>
      <c r="AA372">
        <v>3344</v>
      </c>
      <c r="AB372">
        <v>10223</v>
      </c>
      <c r="AC372">
        <v>3515</v>
      </c>
      <c r="AD372">
        <v>606462</v>
      </c>
      <c r="AE372">
        <v>4719</v>
      </c>
      <c r="AF372" s="10">
        <v>2.7</v>
      </c>
      <c r="AG372">
        <v>0.72899999999999998</v>
      </c>
      <c r="AH372">
        <v>3.79</v>
      </c>
      <c r="AI372" s="1">
        <v>1.0229999999999999</v>
      </c>
      <c r="AJ372">
        <v>0.95299999999999996</v>
      </c>
      <c r="AK372" s="22">
        <v>369</v>
      </c>
      <c r="AL372">
        <v>8037204</v>
      </c>
      <c r="AM372">
        <v>3061</v>
      </c>
      <c r="AN372">
        <v>9635</v>
      </c>
      <c r="AO372">
        <v>3201</v>
      </c>
      <c r="AP372">
        <v>604912</v>
      </c>
      <c r="AQ372">
        <v>4673</v>
      </c>
      <c r="AR372" s="10">
        <v>2.7</v>
      </c>
      <c r="AS372">
        <v>0.72899999999999998</v>
      </c>
      <c r="AT372">
        <v>3.79</v>
      </c>
      <c r="AU372" s="1">
        <v>1.0229999999999999</v>
      </c>
      <c r="AV372">
        <v>0.95399999999999996</v>
      </c>
      <c r="AW372" s="22">
        <v>369</v>
      </c>
      <c r="AX372">
        <v>8008025</v>
      </c>
      <c r="AY372">
        <v>3518</v>
      </c>
      <c r="AZ372">
        <v>10937</v>
      </c>
      <c r="BA372">
        <v>3717</v>
      </c>
      <c r="BB372">
        <v>632307</v>
      </c>
      <c r="BC372">
        <v>4784</v>
      </c>
      <c r="BD372" s="10">
        <v>2.7</v>
      </c>
      <c r="BE372">
        <v>0.72899999999999998</v>
      </c>
      <c r="BF372">
        <v>3.79</v>
      </c>
      <c r="BG372" s="1">
        <v>1.0229999999999999</v>
      </c>
      <c r="BH372">
        <v>0.95</v>
      </c>
    </row>
    <row r="373" spans="1:60" x14ac:dyDescent="0.2">
      <c r="A373" s="22">
        <v>370</v>
      </c>
      <c r="B373">
        <v>8034291</v>
      </c>
      <c r="C373">
        <v>2883</v>
      </c>
      <c r="D373">
        <v>9475</v>
      </c>
      <c r="E373">
        <v>3045</v>
      </c>
      <c r="F373">
        <v>608167</v>
      </c>
      <c r="G373">
        <v>4731</v>
      </c>
      <c r="H373" s="10">
        <v>2.7</v>
      </c>
      <c r="I373">
        <v>0.72899999999999998</v>
      </c>
      <c r="J373">
        <v>3.79</v>
      </c>
      <c r="K373" s="1">
        <v>1.0229999999999999</v>
      </c>
      <c r="L373">
        <v>0.95599999999999996</v>
      </c>
      <c r="M373" s="22">
        <v>370</v>
      </c>
      <c r="N373">
        <v>7999873</v>
      </c>
      <c r="O373">
        <v>3388</v>
      </c>
      <c r="P373">
        <v>10564</v>
      </c>
      <c r="Q373">
        <v>3575</v>
      </c>
      <c r="R373">
        <v>640851</v>
      </c>
      <c r="S373">
        <v>4761</v>
      </c>
      <c r="T373" s="10">
        <v>2.7</v>
      </c>
      <c r="U373">
        <v>0.72899999999999998</v>
      </c>
      <c r="V373">
        <v>3.79</v>
      </c>
      <c r="W373" s="1">
        <v>1.0229999999999999</v>
      </c>
      <c r="X373">
        <v>0.94699999999999995</v>
      </c>
      <c r="Y373" s="22">
        <v>370</v>
      </c>
      <c r="Z373">
        <v>8031394</v>
      </c>
      <c r="AA373">
        <v>3338</v>
      </c>
      <c r="AB373">
        <v>10070</v>
      </c>
      <c r="AC373">
        <v>3497</v>
      </c>
      <c r="AD373">
        <v>609917</v>
      </c>
      <c r="AE373">
        <v>4728</v>
      </c>
      <c r="AF373" s="10">
        <v>2.7</v>
      </c>
      <c r="AG373">
        <v>0.72899999999999998</v>
      </c>
      <c r="AH373">
        <v>3.79</v>
      </c>
      <c r="AI373" s="1">
        <v>1.0229999999999999</v>
      </c>
      <c r="AJ373">
        <v>0.95499999999999996</v>
      </c>
      <c r="AK373" s="22">
        <v>370</v>
      </c>
      <c r="AL373">
        <v>8034174</v>
      </c>
      <c r="AM373">
        <v>3030</v>
      </c>
      <c r="AN373">
        <v>9539</v>
      </c>
      <c r="AO373">
        <v>3157</v>
      </c>
      <c r="AP373">
        <v>607985</v>
      </c>
      <c r="AQ373">
        <v>4691</v>
      </c>
      <c r="AR373" s="10">
        <v>2.7</v>
      </c>
      <c r="AS373">
        <v>0.72899999999999998</v>
      </c>
      <c r="AT373">
        <v>3.79</v>
      </c>
      <c r="AU373" s="1">
        <v>1.0229999999999999</v>
      </c>
      <c r="AV373">
        <v>0.95399999999999996</v>
      </c>
      <c r="AW373" s="22">
        <v>370</v>
      </c>
      <c r="AX373">
        <v>8004467</v>
      </c>
      <c r="AY373">
        <v>3558</v>
      </c>
      <c r="AZ373">
        <v>10729</v>
      </c>
      <c r="BA373">
        <v>3726</v>
      </c>
      <c r="BB373">
        <v>635891</v>
      </c>
      <c r="BC373">
        <v>4793</v>
      </c>
      <c r="BD373" s="10">
        <v>2.7</v>
      </c>
      <c r="BE373">
        <v>0.72899999999999998</v>
      </c>
      <c r="BF373">
        <v>3.79</v>
      </c>
      <c r="BG373" s="1">
        <v>1.0229999999999999</v>
      </c>
      <c r="BH373">
        <v>0.95199999999999996</v>
      </c>
    </row>
    <row r="374" spans="1:60" x14ac:dyDescent="0.2">
      <c r="A374" s="22">
        <v>371</v>
      </c>
      <c r="B374">
        <v>8031267</v>
      </c>
      <c r="C374">
        <v>3024</v>
      </c>
      <c r="D374">
        <v>9183</v>
      </c>
      <c r="E374">
        <v>3175</v>
      </c>
      <c r="F374">
        <v>611354</v>
      </c>
      <c r="G374">
        <v>4743</v>
      </c>
      <c r="H374" s="10">
        <v>2.7</v>
      </c>
      <c r="I374">
        <v>0.72899999999999998</v>
      </c>
      <c r="J374">
        <v>3.79</v>
      </c>
      <c r="K374" s="1">
        <v>1.0229999999999999</v>
      </c>
      <c r="L374">
        <v>0.95599999999999996</v>
      </c>
      <c r="M374" s="22">
        <v>371</v>
      </c>
      <c r="N374">
        <v>7996512</v>
      </c>
      <c r="O374">
        <v>3361</v>
      </c>
      <c r="P374">
        <v>10408</v>
      </c>
      <c r="Q374">
        <v>3544</v>
      </c>
      <c r="R374">
        <v>644450</v>
      </c>
      <c r="S374">
        <v>4773</v>
      </c>
      <c r="T374" s="10">
        <v>2.7</v>
      </c>
      <c r="U374">
        <v>0.72899999999999998</v>
      </c>
      <c r="V374">
        <v>3.79</v>
      </c>
      <c r="W374" s="1">
        <v>1.0229999999999999</v>
      </c>
      <c r="X374">
        <v>0.94699999999999995</v>
      </c>
      <c r="Y374" s="22">
        <v>371</v>
      </c>
      <c r="Z374">
        <v>8028120</v>
      </c>
      <c r="AA374">
        <v>3274</v>
      </c>
      <c r="AB374">
        <v>9998</v>
      </c>
      <c r="AC374">
        <v>3410</v>
      </c>
      <c r="AD374">
        <v>613412</v>
      </c>
      <c r="AE374">
        <v>4738</v>
      </c>
      <c r="AF374" s="10">
        <v>2.7</v>
      </c>
      <c r="AG374">
        <v>0.72899999999999998</v>
      </c>
      <c r="AH374">
        <v>3.79</v>
      </c>
      <c r="AI374" s="1">
        <v>1.0229999999999999</v>
      </c>
      <c r="AJ374">
        <v>0.95399999999999996</v>
      </c>
      <c r="AK374" s="22">
        <v>371</v>
      </c>
      <c r="AL374">
        <v>8031064</v>
      </c>
      <c r="AM374">
        <v>3110</v>
      </c>
      <c r="AN374">
        <v>9287</v>
      </c>
      <c r="AO374">
        <v>3282</v>
      </c>
      <c r="AP374">
        <v>611459</v>
      </c>
      <c r="AQ374">
        <v>4699</v>
      </c>
      <c r="AR374" s="10">
        <v>2.7</v>
      </c>
      <c r="AS374">
        <v>0.72899999999999998</v>
      </c>
      <c r="AT374">
        <v>3.79</v>
      </c>
      <c r="AU374" s="1">
        <v>1.0229999999999999</v>
      </c>
      <c r="AV374">
        <v>0.95399999999999996</v>
      </c>
      <c r="AW374" s="22">
        <v>371</v>
      </c>
      <c r="AX374">
        <v>8001040</v>
      </c>
      <c r="AY374">
        <v>3427</v>
      </c>
      <c r="AZ374">
        <v>10680</v>
      </c>
      <c r="BA374">
        <v>3607</v>
      </c>
      <c r="BB374">
        <v>639650</v>
      </c>
      <c r="BC374">
        <v>4802</v>
      </c>
      <c r="BD374" s="10">
        <v>2.7</v>
      </c>
      <c r="BE374">
        <v>0.72899999999999998</v>
      </c>
      <c r="BF374">
        <v>3.79</v>
      </c>
      <c r="BG374" s="1">
        <v>1.0229999999999999</v>
      </c>
      <c r="BH374">
        <v>0.95099999999999996</v>
      </c>
    </row>
    <row r="375" spans="1:60" x14ac:dyDescent="0.2">
      <c r="A375" s="22">
        <v>372</v>
      </c>
      <c r="B375">
        <v>8028228</v>
      </c>
      <c r="C375">
        <v>3039</v>
      </c>
      <c r="D375">
        <v>8972</v>
      </c>
      <c r="E375">
        <v>3235</v>
      </c>
      <c r="F375">
        <v>614259</v>
      </c>
      <c r="G375">
        <v>4751</v>
      </c>
      <c r="H375" s="10">
        <v>2.7</v>
      </c>
      <c r="I375">
        <v>0.72899999999999998</v>
      </c>
      <c r="J375">
        <v>3.79</v>
      </c>
      <c r="K375" s="1">
        <v>1.0229999999999999</v>
      </c>
      <c r="L375">
        <v>0.95499999999999996</v>
      </c>
      <c r="M375" s="22">
        <v>372</v>
      </c>
      <c r="N375">
        <v>7993236</v>
      </c>
      <c r="O375">
        <v>3276</v>
      </c>
      <c r="P375">
        <v>10307</v>
      </c>
      <c r="Q375">
        <v>3462</v>
      </c>
      <c r="R375">
        <v>648067</v>
      </c>
      <c r="S375">
        <v>4786</v>
      </c>
      <c r="T375" s="10">
        <v>2.7</v>
      </c>
      <c r="U375">
        <v>0.72899999999999998</v>
      </c>
      <c r="V375">
        <v>3.79</v>
      </c>
      <c r="W375" s="1">
        <v>1.0229999999999999</v>
      </c>
      <c r="X375">
        <v>0.94799999999999995</v>
      </c>
      <c r="Y375" s="22">
        <v>372</v>
      </c>
      <c r="Z375">
        <v>8024986</v>
      </c>
      <c r="AA375">
        <v>3134</v>
      </c>
      <c r="AB375">
        <v>9941</v>
      </c>
      <c r="AC375">
        <v>3331</v>
      </c>
      <c r="AD375">
        <v>616831</v>
      </c>
      <c r="AE375">
        <v>4748</v>
      </c>
      <c r="AF375" s="10">
        <v>2.7</v>
      </c>
      <c r="AG375">
        <v>0.72899999999999998</v>
      </c>
      <c r="AH375">
        <v>3.79</v>
      </c>
      <c r="AI375" s="1">
        <v>1.0229999999999999</v>
      </c>
      <c r="AJ375">
        <v>0.95299999999999996</v>
      </c>
      <c r="AK375" s="22">
        <v>372</v>
      </c>
      <c r="AL375">
        <v>8028063</v>
      </c>
      <c r="AM375">
        <v>3001</v>
      </c>
      <c r="AN375">
        <v>9256</v>
      </c>
      <c r="AO375">
        <v>3141</v>
      </c>
      <c r="AP375">
        <v>614159</v>
      </c>
      <c r="AQ375">
        <v>4718</v>
      </c>
      <c r="AR375" s="10">
        <v>2.7</v>
      </c>
      <c r="AS375">
        <v>0.72899999999999998</v>
      </c>
      <c r="AT375">
        <v>3.79</v>
      </c>
      <c r="AU375" s="1">
        <v>1.0229999999999999</v>
      </c>
      <c r="AV375">
        <v>0.95499999999999996</v>
      </c>
      <c r="AW375" s="22">
        <v>372</v>
      </c>
      <c r="AX375">
        <v>7997597</v>
      </c>
      <c r="AY375">
        <v>3443</v>
      </c>
      <c r="AZ375">
        <v>10464</v>
      </c>
      <c r="BA375">
        <v>3643</v>
      </c>
      <c r="BB375">
        <v>643207</v>
      </c>
      <c r="BC375">
        <v>4812</v>
      </c>
      <c r="BD375" s="10">
        <v>2.7</v>
      </c>
      <c r="BE375">
        <v>0.72899999999999998</v>
      </c>
      <c r="BF375">
        <v>3.79</v>
      </c>
      <c r="BG375" s="1">
        <v>1.0229999999999999</v>
      </c>
      <c r="BH375">
        <v>0.95099999999999996</v>
      </c>
    </row>
    <row r="376" spans="1:60" x14ac:dyDescent="0.2">
      <c r="A376" s="22">
        <v>373</v>
      </c>
      <c r="B376">
        <v>8025378</v>
      </c>
      <c r="C376">
        <v>2850</v>
      </c>
      <c r="D376">
        <v>8976</v>
      </c>
      <c r="E376">
        <v>3035</v>
      </c>
      <c r="F376">
        <v>617554</v>
      </c>
      <c r="G376">
        <v>4759</v>
      </c>
      <c r="H376" s="10">
        <v>2.7</v>
      </c>
      <c r="I376">
        <v>0.72899999999999998</v>
      </c>
      <c r="J376">
        <v>3.79</v>
      </c>
      <c r="K376" s="1">
        <v>1.0229999999999999</v>
      </c>
      <c r="L376">
        <v>0.95499999999999996</v>
      </c>
      <c r="M376" s="22">
        <v>373</v>
      </c>
      <c r="N376">
        <v>7989839</v>
      </c>
      <c r="O376">
        <v>3397</v>
      </c>
      <c r="P376">
        <v>10001</v>
      </c>
      <c r="Q376">
        <v>3582</v>
      </c>
      <c r="R376">
        <v>651505</v>
      </c>
      <c r="S376">
        <v>4797</v>
      </c>
      <c r="T376" s="10">
        <v>2.7</v>
      </c>
      <c r="U376">
        <v>0.72899999999999998</v>
      </c>
      <c r="V376">
        <v>3.79</v>
      </c>
      <c r="W376" s="1">
        <v>1.0229999999999999</v>
      </c>
      <c r="X376">
        <v>0.94699999999999995</v>
      </c>
      <c r="Y376" s="22">
        <v>373</v>
      </c>
      <c r="Z376">
        <v>8021792</v>
      </c>
      <c r="AA376">
        <v>3194</v>
      </c>
      <c r="AB376">
        <v>9725</v>
      </c>
      <c r="AC376">
        <v>3350</v>
      </c>
      <c r="AD376">
        <v>619901</v>
      </c>
      <c r="AE376">
        <v>4763</v>
      </c>
      <c r="AF376" s="10">
        <v>2.7</v>
      </c>
      <c r="AG376">
        <v>0.72899999999999998</v>
      </c>
      <c r="AH376">
        <v>3.79</v>
      </c>
      <c r="AI376" s="1">
        <v>1.0229999999999999</v>
      </c>
      <c r="AJ376">
        <v>0.95399999999999996</v>
      </c>
      <c r="AK376" s="22">
        <v>373</v>
      </c>
      <c r="AL376">
        <v>8025107</v>
      </c>
      <c r="AM376">
        <v>2956</v>
      </c>
      <c r="AN376">
        <v>9151</v>
      </c>
      <c r="AO376">
        <v>3106</v>
      </c>
      <c r="AP376">
        <v>617564</v>
      </c>
      <c r="AQ376">
        <v>4737</v>
      </c>
      <c r="AR376" s="10">
        <v>2.7</v>
      </c>
      <c r="AS376">
        <v>0.72899999999999998</v>
      </c>
      <c r="AT376">
        <v>3.79</v>
      </c>
      <c r="AU376" s="1">
        <v>1.0229999999999999</v>
      </c>
      <c r="AV376">
        <v>0.95399999999999996</v>
      </c>
      <c r="AW376" s="22">
        <v>373</v>
      </c>
      <c r="AX376">
        <v>7994231</v>
      </c>
      <c r="AY376">
        <v>3366</v>
      </c>
      <c r="AZ376">
        <v>10369</v>
      </c>
      <c r="BA376">
        <v>3538</v>
      </c>
      <c r="BB376">
        <v>647058</v>
      </c>
      <c r="BC376">
        <v>4829</v>
      </c>
      <c r="BD376" s="10">
        <v>2.7</v>
      </c>
      <c r="BE376">
        <v>0.72899999999999998</v>
      </c>
      <c r="BF376">
        <v>3.79</v>
      </c>
      <c r="BG376" s="1">
        <v>1.0229999999999999</v>
      </c>
      <c r="BH376">
        <v>0.95299999999999996</v>
      </c>
    </row>
    <row r="377" spans="1:60" x14ac:dyDescent="0.2">
      <c r="A377" s="22">
        <v>374</v>
      </c>
      <c r="B377">
        <v>8022574</v>
      </c>
      <c r="C377">
        <v>2804</v>
      </c>
      <c r="D377">
        <v>8850</v>
      </c>
      <c r="E377">
        <v>2976</v>
      </c>
      <c r="F377">
        <v>620509</v>
      </c>
      <c r="G377">
        <v>4769</v>
      </c>
      <c r="H377" s="10">
        <v>2.7</v>
      </c>
      <c r="I377">
        <v>0.72899999999999998</v>
      </c>
      <c r="J377">
        <v>3.79</v>
      </c>
      <c r="K377" s="1">
        <v>1.0229999999999999</v>
      </c>
      <c r="L377">
        <v>0.95199999999999996</v>
      </c>
      <c r="M377" s="22">
        <v>374</v>
      </c>
      <c r="N377">
        <v>7986696</v>
      </c>
      <c r="O377">
        <v>3143</v>
      </c>
      <c r="P377">
        <v>10051</v>
      </c>
      <c r="Q377">
        <v>3347</v>
      </c>
      <c r="R377">
        <v>654942</v>
      </c>
      <c r="S377">
        <v>4810</v>
      </c>
      <c r="T377" s="10">
        <v>2.7</v>
      </c>
      <c r="U377">
        <v>0.72899999999999998</v>
      </c>
      <c r="V377">
        <v>3.79</v>
      </c>
      <c r="W377" s="1">
        <v>1.0229999999999999</v>
      </c>
      <c r="X377">
        <v>0.94699999999999995</v>
      </c>
      <c r="Y377" s="22">
        <v>374</v>
      </c>
      <c r="Z377">
        <v>8018617</v>
      </c>
      <c r="AA377">
        <v>3175</v>
      </c>
      <c r="AB377">
        <v>9553</v>
      </c>
      <c r="AC377">
        <v>3366</v>
      </c>
      <c r="AD377">
        <v>623186</v>
      </c>
      <c r="AE377">
        <v>4777</v>
      </c>
      <c r="AF377" s="10">
        <v>2.7</v>
      </c>
      <c r="AG377">
        <v>0.72899999999999998</v>
      </c>
      <c r="AH377">
        <v>3.79</v>
      </c>
      <c r="AI377" s="1">
        <v>1.0229999999999999</v>
      </c>
      <c r="AJ377">
        <v>0.95199999999999996</v>
      </c>
      <c r="AK377" s="22">
        <v>374</v>
      </c>
      <c r="AL377">
        <v>8022217</v>
      </c>
      <c r="AM377">
        <v>2890</v>
      </c>
      <c r="AN377">
        <v>9090</v>
      </c>
      <c r="AO377">
        <v>3017</v>
      </c>
      <c r="AP377">
        <v>620564</v>
      </c>
      <c r="AQ377">
        <v>4753</v>
      </c>
      <c r="AR377" s="10">
        <v>2.7</v>
      </c>
      <c r="AS377">
        <v>0.72899999999999998</v>
      </c>
      <c r="AT377">
        <v>3.79</v>
      </c>
      <c r="AU377" s="1">
        <v>1.0229999999999999</v>
      </c>
      <c r="AV377">
        <v>0.95499999999999996</v>
      </c>
      <c r="AW377" s="22">
        <v>374</v>
      </c>
      <c r="AX377">
        <v>7990814</v>
      </c>
      <c r="AY377">
        <v>3417</v>
      </c>
      <c r="AZ377">
        <v>10143</v>
      </c>
      <c r="BA377">
        <v>3592</v>
      </c>
      <c r="BB377">
        <v>650024</v>
      </c>
      <c r="BC377">
        <v>4842</v>
      </c>
      <c r="BD377" s="10">
        <v>2.7</v>
      </c>
      <c r="BE377">
        <v>0.72899999999999998</v>
      </c>
      <c r="BF377">
        <v>3.79</v>
      </c>
      <c r="BG377" s="1">
        <v>1.0229999999999999</v>
      </c>
      <c r="BH377">
        <v>0.95099999999999996</v>
      </c>
    </row>
    <row r="378" spans="1:60" x14ac:dyDescent="0.2">
      <c r="A378" s="22">
        <v>375</v>
      </c>
      <c r="B378">
        <v>8019733</v>
      </c>
      <c r="C378">
        <v>2841</v>
      </c>
      <c r="D378">
        <v>8670</v>
      </c>
      <c r="E378">
        <v>2984</v>
      </c>
      <c r="F378">
        <v>623713</v>
      </c>
      <c r="G378">
        <v>4785</v>
      </c>
      <c r="H378" s="10">
        <v>2.7</v>
      </c>
      <c r="I378">
        <v>0.72899999999999998</v>
      </c>
      <c r="J378">
        <v>3.79</v>
      </c>
      <c r="K378" s="1">
        <v>1.0229999999999999</v>
      </c>
      <c r="L378">
        <v>0.95</v>
      </c>
      <c r="M378" s="22">
        <v>375</v>
      </c>
      <c r="N378">
        <v>7983476</v>
      </c>
      <c r="O378">
        <v>3220</v>
      </c>
      <c r="P378">
        <v>9793</v>
      </c>
      <c r="Q378">
        <v>3401</v>
      </c>
      <c r="R378">
        <v>658143</v>
      </c>
      <c r="S378">
        <v>4828</v>
      </c>
      <c r="T378" s="10">
        <v>2.7</v>
      </c>
      <c r="U378">
        <v>0.72899999999999998</v>
      </c>
      <c r="V378">
        <v>3.79</v>
      </c>
      <c r="W378" s="1">
        <v>1.0229999999999999</v>
      </c>
      <c r="X378">
        <v>0.94699999999999995</v>
      </c>
      <c r="Y378" s="22">
        <v>375</v>
      </c>
      <c r="Z378">
        <v>8015532</v>
      </c>
      <c r="AA378">
        <v>3085</v>
      </c>
      <c r="AB378">
        <v>9487</v>
      </c>
      <c r="AC378">
        <v>3241</v>
      </c>
      <c r="AD378">
        <v>626716</v>
      </c>
      <c r="AE378">
        <v>4791</v>
      </c>
      <c r="AF378" s="10">
        <v>2.7</v>
      </c>
      <c r="AG378">
        <v>0.72899999999999998</v>
      </c>
      <c r="AH378">
        <v>3.79</v>
      </c>
      <c r="AI378" s="1">
        <v>1.0229999999999999</v>
      </c>
      <c r="AJ378">
        <v>0.95399999999999996</v>
      </c>
      <c r="AK378" s="22">
        <v>375</v>
      </c>
      <c r="AL378">
        <v>8019261</v>
      </c>
      <c r="AM378">
        <v>2956</v>
      </c>
      <c r="AN378">
        <v>8882</v>
      </c>
      <c r="AO378">
        <v>3098</v>
      </c>
      <c r="AP378">
        <v>623623</v>
      </c>
      <c r="AQ378">
        <v>4768</v>
      </c>
      <c r="AR378" s="10">
        <v>2.7</v>
      </c>
      <c r="AS378">
        <v>0.72899999999999998</v>
      </c>
      <c r="AT378">
        <v>3.79</v>
      </c>
      <c r="AU378" s="1">
        <v>1.0229999999999999</v>
      </c>
      <c r="AV378">
        <v>0.95399999999999996</v>
      </c>
      <c r="AW378" s="22">
        <v>375</v>
      </c>
      <c r="AX378">
        <v>7987637</v>
      </c>
      <c r="AY378">
        <v>3177</v>
      </c>
      <c r="AZ378">
        <v>10192</v>
      </c>
      <c r="BA378">
        <v>3368</v>
      </c>
      <c r="BB378">
        <v>653856</v>
      </c>
      <c r="BC378">
        <v>4854</v>
      </c>
      <c r="BD378" s="10">
        <v>2.7</v>
      </c>
      <c r="BE378">
        <v>0.72899999999999998</v>
      </c>
      <c r="BF378">
        <v>3.79</v>
      </c>
      <c r="BG378" s="1">
        <v>1.0229999999999999</v>
      </c>
      <c r="BH378">
        <v>0.95099999999999996</v>
      </c>
    </row>
    <row r="379" spans="1:60" x14ac:dyDescent="0.2">
      <c r="A379" s="22">
        <v>376</v>
      </c>
      <c r="B379">
        <v>8016886</v>
      </c>
      <c r="C379">
        <v>2847</v>
      </c>
      <c r="D379">
        <v>8527</v>
      </c>
      <c r="E379">
        <v>2984</v>
      </c>
      <c r="F379">
        <v>626326</v>
      </c>
      <c r="G379">
        <v>4794</v>
      </c>
      <c r="H379" s="10">
        <v>2.7</v>
      </c>
      <c r="I379">
        <v>0.72899999999999998</v>
      </c>
      <c r="J379">
        <v>3.79</v>
      </c>
      <c r="K379" s="1">
        <v>1.0229999999999999</v>
      </c>
      <c r="L379">
        <v>0.94599999999999995</v>
      </c>
      <c r="M379" s="22">
        <v>376</v>
      </c>
      <c r="N379">
        <v>7980345</v>
      </c>
      <c r="O379">
        <v>3131</v>
      </c>
      <c r="P379">
        <v>9666</v>
      </c>
      <c r="Q379">
        <v>3347</v>
      </c>
      <c r="R379">
        <v>661581</v>
      </c>
      <c r="S379">
        <v>4839</v>
      </c>
      <c r="T379" s="10">
        <v>2.7</v>
      </c>
      <c r="U379">
        <v>0.72899999999999998</v>
      </c>
      <c r="V379">
        <v>3.79</v>
      </c>
      <c r="W379" s="1">
        <v>1.0229999999999999</v>
      </c>
      <c r="X379">
        <v>0.94599999999999995</v>
      </c>
      <c r="Y379" s="22">
        <v>376</v>
      </c>
      <c r="Z379">
        <v>8012510</v>
      </c>
      <c r="AA379">
        <v>3022</v>
      </c>
      <c r="AB379">
        <v>9400</v>
      </c>
      <c r="AC379">
        <v>3172</v>
      </c>
      <c r="AD379">
        <v>629891</v>
      </c>
      <c r="AE379">
        <v>4800</v>
      </c>
      <c r="AF379" s="10">
        <v>2.7</v>
      </c>
      <c r="AG379">
        <v>0.72899999999999998</v>
      </c>
      <c r="AH379">
        <v>3.79</v>
      </c>
      <c r="AI379" s="1">
        <v>1.0229999999999999</v>
      </c>
      <c r="AJ379">
        <v>0.95099999999999996</v>
      </c>
      <c r="AK379" s="22">
        <v>376</v>
      </c>
      <c r="AL379">
        <v>8016377</v>
      </c>
      <c r="AM379">
        <v>2884</v>
      </c>
      <c r="AN379">
        <v>8798</v>
      </c>
      <c r="AO379">
        <v>3040</v>
      </c>
      <c r="AP379">
        <v>626583</v>
      </c>
      <c r="AQ379">
        <v>4775</v>
      </c>
      <c r="AR379" s="10">
        <v>2.7</v>
      </c>
      <c r="AS379">
        <v>0.72899999999999998</v>
      </c>
      <c r="AT379">
        <v>3.79</v>
      </c>
      <c r="AU379" s="1">
        <v>1.0229999999999999</v>
      </c>
      <c r="AV379">
        <v>0.95499999999999996</v>
      </c>
      <c r="AW379" s="22">
        <v>376</v>
      </c>
      <c r="AX379">
        <v>7984486</v>
      </c>
      <c r="AY379">
        <v>3151</v>
      </c>
      <c r="AZ379">
        <v>10041</v>
      </c>
      <c r="BA379">
        <v>3328</v>
      </c>
      <c r="BB379">
        <v>657109</v>
      </c>
      <c r="BC379">
        <v>4862</v>
      </c>
      <c r="BD379" s="10">
        <v>2.7</v>
      </c>
      <c r="BE379">
        <v>0.72899999999999998</v>
      </c>
      <c r="BF379">
        <v>3.79</v>
      </c>
      <c r="BG379" s="1">
        <v>1.0229999999999999</v>
      </c>
      <c r="BH379">
        <v>0.95</v>
      </c>
    </row>
    <row r="380" spans="1:60" x14ac:dyDescent="0.2">
      <c r="A380" s="22">
        <v>377</v>
      </c>
      <c r="B380">
        <v>8014172</v>
      </c>
      <c r="C380">
        <v>2714</v>
      </c>
      <c r="D380">
        <v>8533</v>
      </c>
      <c r="E380">
        <v>2841</v>
      </c>
      <c r="F380">
        <v>629446</v>
      </c>
      <c r="G380">
        <v>4809</v>
      </c>
      <c r="H380" s="10">
        <v>2.7</v>
      </c>
      <c r="I380">
        <v>0.72899999999999998</v>
      </c>
      <c r="J380">
        <v>3.79</v>
      </c>
      <c r="K380" s="1">
        <v>1.0229999999999999</v>
      </c>
      <c r="L380">
        <v>0.94499999999999995</v>
      </c>
      <c r="M380" s="22">
        <v>377</v>
      </c>
      <c r="N380">
        <v>7977303</v>
      </c>
      <c r="O380">
        <v>3042</v>
      </c>
      <c r="P380">
        <v>9582</v>
      </c>
      <c r="Q380">
        <v>3215</v>
      </c>
      <c r="R380">
        <v>664908</v>
      </c>
      <c r="S380">
        <v>4854</v>
      </c>
      <c r="T380" s="10">
        <v>2.7</v>
      </c>
      <c r="U380">
        <v>0.72899999999999998</v>
      </c>
      <c r="V380">
        <v>3.79</v>
      </c>
      <c r="W380" s="1">
        <v>1.0229999999999999</v>
      </c>
      <c r="X380">
        <v>0.94599999999999995</v>
      </c>
      <c r="Y380" s="22">
        <v>377</v>
      </c>
      <c r="Z380">
        <v>8009501</v>
      </c>
      <c r="AA380">
        <v>3009</v>
      </c>
      <c r="AB380">
        <v>9253</v>
      </c>
      <c r="AC380">
        <v>3169</v>
      </c>
      <c r="AD380">
        <v>632982</v>
      </c>
      <c r="AE380">
        <v>4815</v>
      </c>
      <c r="AF380" s="10">
        <v>2.7</v>
      </c>
      <c r="AG380">
        <v>0.72899999999999998</v>
      </c>
      <c r="AH380">
        <v>3.79</v>
      </c>
      <c r="AI380" s="1">
        <v>1.0229999999999999</v>
      </c>
      <c r="AJ380">
        <v>0.95099999999999996</v>
      </c>
      <c r="AK380" s="22">
        <v>377</v>
      </c>
      <c r="AL380">
        <v>8013618</v>
      </c>
      <c r="AM380">
        <v>2759</v>
      </c>
      <c r="AN380">
        <v>8781</v>
      </c>
      <c r="AO380">
        <v>2901</v>
      </c>
      <c r="AP380">
        <v>629612</v>
      </c>
      <c r="AQ380">
        <v>4788</v>
      </c>
      <c r="AR380" s="10">
        <v>2.7</v>
      </c>
      <c r="AS380">
        <v>0.72899999999999998</v>
      </c>
      <c r="AT380">
        <v>3.79</v>
      </c>
      <c r="AU380" s="1">
        <v>1.0229999999999999</v>
      </c>
      <c r="AV380">
        <v>0.95399999999999996</v>
      </c>
      <c r="AW380" s="22">
        <v>377</v>
      </c>
      <c r="AX380">
        <v>7981259</v>
      </c>
      <c r="AY380">
        <v>3227</v>
      </c>
      <c r="AZ380">
        <v>9760</v>
      </c>
      <c r="BA380">
        <v>3432</v>
      </c>
      <c r="BB380">
        <v>660503</v>
      </c>
      <c r="BC380">
        <v>4873</v>
      </c>
      <c r="BD380" s="10">
        <v>2.7</v>
      </c>
      <c r="BE380">
        <v>0.72899999999999998</v>
      </c>
      <c r="BF380">
        <v>3.79</v>
      </c>
      <c r="BG380" s="1">
        <v>1.0229999999999999</v>
      </c>
      <c r="BH380">
        <v>0.94899999999999995</v>
      </c>
    </row>
    <row r="381" spans="1:60" x14ac:dyDescent="0.2">
      <c r="A381" s="22">
        <v>378</v>
      </c>
      <c r="B381">
        <v>8011460</v>
      </c>
      <c r="C381">
        <v>2712</v>
      </c>
      <c r="D381">
        <v>8396</v>
      </c>
      <c r="E381">
        <v>2851</v>
      </c>
      <c r="F381">
        <v>632100</v>
      </c>
      <c r="G381">
        <v>4820</v>
      </c>
      <c r="H381" s="10">
        <v>2.7</v>
      </c>
      <c r="I381">
        <v>0.72899999999999998</v>
      </c>
      <c r="J381">
        <v>3.79</v>
      </c>
      <c r="K381" s="1">
        <v>1.0229999999999999</v>
      </c>
      <c r="L381">
        <v>0.94599999999999995</v>
      </c>
      <c r="M381" s="22">
        <v>378</v>
      </c>
      <c r="N381">
        <v>7974246</v>
      </c>
      <c r="O381">
        <v>3057</v>
      </c>
      <c r="P381">
        <v>9385</v>
      </c>
      <c r="Q381">
        <v>3239</v>
      </c>
      <c r="R381">
        <v>668067</v>
      </c>
      <c r="S381">
        <v>4872</v>
      </c>
      <c r="T381" s="10">
        <v>2.7</v>
      </c>
      <c r="U381">
        <v>0.72899999999999998</v>
      </c>
      <c r="V381">
        <v>3.79</v>
      </c>
      <c r="W381" s="1">
        <v>1.0229999999999999</v>
      </c>
      <c r="X381">
        <v>0.94399999999999995</v>
      </c>
      <c r="Y381" s="22">
        <v>378</v>
      </c>
      <c r="Z381">
        <v>8006515</v>
      </c>
      <c r="AA381">
        <v>2986</v>
      </c>
      <c r="AB381">
        <v>9125</v>
      </c>
      <c r="AC381">
        <v>3137</v>
      </c>
      <c r="AD381">
        <v>636230</v>
      </c>
      <c r="AE381">
        <v>4828</v>
      </c>
      <c r="AF381" s="10">
        <v>2.7</v>
      </c>
      <c r="AG381">
        <v>0.72899999999999998</v>
      </c>
      <c r="AH381">
        <v>3.79</v>
      </c>
      <c r="AI381" s="1">
        <v>1.0229999999999999</v>
      </c>
      <c r="AJ381">
        <v>0.95</v>
      </c>
      <c r="AK381" s="22">
        <v>378</v>
      </c>
      <c r="AL381">
        <v>8010835</v>
      </c>
      <c r="AM381">
        <v>2783</v>
      </c>
      <c r="AN381">
        <v>8618</v>
      </c>
      <c r="AO381">
        <v>2922</v>
      </c>
      <c r="AP381">
        <v>632797</v>
      </c>
      <c r="AQ381">
        <v>4807</v>
      </c>
      <c r="AR381" s="10">
        <v>2.7</v>
      </c>
      <c r="AS381">
        <v>0.72899999999999998</v>
      </c>
      <c r="AT381">
        <v>3.79</v>
      </c>
      <c r="AU381" s="1">
        <v>1.0229999999999999</v>
      </c>
      <c r="AV381">
        <v>0.95299999999999996</v>
      </c>
      <c r="AW381" s="22">
        <v>378</v>
      </c>
      <c r="AX381">
        <v>7978052</v>
      </c>
      <c r="AY381">
        <v>3207</v>
      </c>
      <c r="AZ381">
        <v>9608</v>
      </c>
      <c r="BA381">
        <v>3379</v>
      </c>
      <c r="BB381">
        <v>663786</v>
      </c>
      <c r="BC381">
        <v>4890</v>
      </c>
      <c r="BD381" s="10">
        <v>2.7</v>
      </c>
      <c r="BE381">
        <v>0.72899999999999998</v>
      </c>
      <c r="BF381">
        <v>3.79</v>
      </c>
      <c r="BG381" s="1">
        <v>1.0229999999999999</v>
      </c>
      <c r="BH381">
        <v>0.94799999999999995</v>
      </c>
    </row>
    <row r="382" spans="1:60" x14ac:dyDescent="0.2">
      <c r="A382" s="22">
        <v>379</v>
      </c>
      <c r="B382">
        <v>8008786</v>
      </c>
      <c r="C382">
        <v>2674</v>
      </c>
      <c r="D382">
        <v>8285</v>
      </c>
      <c r="E382">
        <v>2823</v>
      </c>
      <c r="F382">
        <v>635017</v>
      </c>
      <c r="G382">
        <v>4834</v>
      </c>
      <c r="H382" s="10">
        <v>2.7</v>
      </c>
      <c r="I382">
        <v>0.72899999999999998</v>
      </c>
      <c r="J382">
        <v>3.79</v>
      </c>
      <c r="K382" s="1">
        <v>1.0229999999999999</v>
      </c>
      <c r="L382">
        <v>0.94699999999999995</v>
      </c>
      <c r="M382" s="22">
        <v>379</v>
      </c>
      <c r="N382">
        <v>7971203</v>
      </c>
      <c r="O382">
        <v>3043</v>
      </c>
      <c r="P382">
        <v>9216</v>
      </c>
      <c r="Q382">
        <v>3226</v>
      </c>
      <c r="R382">
        <v>671316</v>
      </c>
      <c r="S382">
        <v>4886</v>
      </c>
      <c r="T382" s="10">
        <v>2.7</v>
      </c>
      <c r="U382">
        <v>0.72899999999999998</v>
      </c>
      <c r="V382">
        <v>3.79</v>
      </c>
      <c r="W382" s="1">
        <v>1.0229999999999999</v>
      </c>
      <c r="X382">
        <v>0.94399999999999995</v>
      </c>
      <c r="Y382" s="22">
        <v>379</v>
      </c>
      <c r="Z382">
        <v>8003635</v>
      </c>
      <c r="AA382">
        <v>2880</v>
      </c>
      <c r="AB382">
        <v>9069</v>
      </c>
      <c r="AC382">
        <v>3042</v>
      </c>
      <c r="AD382">
        <v>639119</v>
      </c>
      <c r="AE382">
        <v>4840</v>
      </c>
      <c r="AF382" s="10">
        <v>2.7</v>
      </c>
      <c r="AG382">
        <v>0.72899999999999998</v>
      </c>
      <c r="AH382">
        <v>3.79</v>
      </c>
      <c r="AI382" s="1">
        <v>1.0229999999999999</v>
      </c>
      <c r="AJ382">
        <v>0.94899999999999995</v>
      </c>
      <c r="AK382" s="22">
        <v>379</v>
      </c>
      <c r="AL382">
        <v>8008092</v>
      </c>
      <c r="AM382">
        <v>2743</v>
      </c>
      <c r="AN382">
        <v>8489</v>
      </c>
      <c r="AO382">
        <v>2912</v>
      </c>
      <c r="AP382">
        <v>635167</v>
      </c>
      <c r="AQ382">
        <v>4824</v>
      </c>
      <c r="AR382" s="10">
        <v>2.7</v>
      </c>
      <c r="AS382">
        <v>0.72899999999999998</v>
      </c>
      <c r="AT382">
        <v>3.79</v>
      </c>
      <c r="AU382" s="1">
        <v>1.0229999999999999</v>
      </c>
      <c r="AV382">
        <v>0.95299999999999996</v>
      </c>
      <c r="AW382" s="22">
        <v>379</v>
      </c>
      <c r="AX382">
        <v>7975004</v>
      </c>
      <c r="AY382">
        <v>3048</v>
      </c>
      <c r="AZ382">
        <v>9559</v>
      </c>
      <c r="BA382">
        <v>3256</v>
      </c>
      <c r="BB382">
        <v>667283</v>
      </c>
      <c r="BC382">
        <v>4905</v>
      </c>
      <c r="BD382" s="10">
        <v>2.7</v>
      </c>
      <c r="BE382">
        <v>0.72899999999999998</v>
      </c>
      <c r="BF382">
        <v>3.79</v>
      </c>
      <c r="BG382" s="1">
        <v>1.0229999999999999</v>
      </c>
      <c r="BH382">
        <v>0.94599999999999995</v>
      </c>
    </row>
    <row r="383" spans="1:60" x14ac:dyDescent="0.2">
      <c r="A383" s="22">
        <v>380</v>
      </c>
      <c r="B383">
        <v>8006099</v>
      </c>
      <c r="C383">
        <v>2687</v>
      </c>
      <c r="D383">
        <v>8157</v>
      </c>
      <c r="E383">
        <v>2802</v>
      </c>
      <c r="F383">
        <v>637744</v>
      </c>
      <c r="G383">
        <v>4851</v>
      </c>
      <c r="H383" s="10">
        <v>2.7</v>
      </c>
      <c r="I383">
        <v>0.72899999999999998</v>
      </c>
      <c r="J383">
        <v>3.79</v>
      </c>
      <c r="K383" s="1">
        <v>1.0229999999999999</v>
      </c>
      <c r="L383">
        <v>0.94899999999999995</v>
      </c>
      <c r="M383" s="22">
        <v>380</v>
      </c>
      <c r="N383">
        <v>7968276</v>
      </c>
      <c r="O383">
        <v>2927</v>
      </c>
      <c r="P383">
        <v>9148</v>
      </c>
      <c r="Q383">
        <v>3111</v>
      </c>
      <c r="R383">
        <v>674459</v>
      </c>
      <c r="S383">
        <v>4902</v>
      </c>
      <c r="T383" s="10">
        <v>2.7</v>
      </c>
      <c r="U383">
        <v>0.72899999999999998</v>
      </c>
      <c r="V383">
        <v>3.79</v>
      </c>
      <c r="W383" s="1">
        <v>1.0229999999999999</v>
      </c>
      <c r="X383">
        <v>0.94299999999999995</v>
      </c>
      <c r="Y383" s="22">
        <v>380</v>
      </c>
      <c r="Z383">
        <v>8000699</v>
      </c>
      <c r="AA383">
        <v>2936</v>
      </c>
      <c r="AB383">
        <v>8898</v>
      </c>
      <c r="AC383">
        <v>3051</v>
      </c>
      <c r="AD383">
        <v>642156</v>
      </c>
      <c r="AE383">
        <v>4855</v>
      </c>
      <c r="AF383" s="10">
        <v>2.7</v>
      </c>
      <c r="AG383">
        <v>0.72899999999999998</v>
      </c>
      <c r="AH383">
        <v>3.79</v>
      </c>
      <c r="AI383" s="1">
        <v>1.0229999999999999</v>
      </c>
      <c r="AJ383">
        <v>0.95</v>
      </c>
      <c r="AK383" s="22">
        <v>380</v>
      </c>
      <c r="AL383">
        <v>8005340</v>
      </c>
      <c r="AM383">
        <v>2752</v>
      </c>
      <c r="AN383">
        <v>8336</v>
      </c>
      <c r="AO383">
        <v>2896</v>
      </c>
      <c r="AP383">
        <v>638340</v>
      </c>
      <c r="AQ383">
        <v>4838</v>
      </c>
      <c r="AR383" s="10">
        <v>2.7</v>
      </c>
      <c r="AS383">
        <v>0.72899999999999998</v>
      </c>
      <c r="AT383">
        <v>3.79</v>
      </c>
      <c r="AU383" s="1">
        <v>1.0229999999999999</v>
      </c>
      <c r="AV383">
        <v>0.95299999999999996</v>
      </c>
      <c r="AW383" s="22">
        <v>380</v>
      </c>
      <c r="AX383">
        <v>7972040</v>
      </c>
      <c r="AY383">
        <v>2964</v>
      </c>
      <c r="AZ383">
        <v>9455</v>
      </c>
      <c r="BA383">
        <v>3152</v>
      </c>
      <c r="BB383">
        <v>670371</v>
      </c>
      <c r="BC383">
        <v>4920</v>
      </c>
      <c r="BD383" s="10">
        <v>2.7</v>
      </c>
      <c r="BE383">
        <v>0.72899999999999998</v>
      </c>
      <c r="BF383">
        <v>3.79</v>
      </c>
      <c r="BG383" s="1">
        <v>1.0229999999999999</v>
      </c>
      <c r="BH383">
        <v>0.94699999999999995</v>
      </c>
    </row>
    <row r="384" spans="1:60" x14ac:dyDescent="0.2">
      <c r="A384" s="22">
        <v>381</v>
      </c>
      <c r="B384">
        <v>8003454</v>
      </c>
      <c r="C384">
        <v>2645</v>
      </c>
      <c r="D384">
        <v>8065</v>
      </c>
      <c r="E384">
        <v>2779</v>
      </c>
      <c r="F384">
        <v>640457</v>
      </c>
      <c r="G384">
        <v>4866</v>
      </c>
      <c r="H384" s="10">
        <v>2.7</v>
      </c>
      <c r="I384">
        <v>0.72899999999999998</v>
      </c>
      <c r="J384">
        <v>3.79</v>
      </c>
      <c r="K384" s="1">
        <v>1.0229999999999999</v>
      </c>
      <c r="L384">
        <v>0.95</v>
      </c>
      <c r="M384" s="22">
        <v>381</v>
      </c>
      <c r="N384">
        <v>7965417</v>
      </c>
      <c r="O384">
        <v>2859</v>
      </c>
      <c r="P384">
        <v>9056</v>
      </c>
      <c r="Q384">
        <v>3019</v>
      </c>
      <c r="R384">
        <v>677414</v>
      </c>
      <c r="S384">
        <v>4911</v>
      </c>
      <c r="T384" s="10">
        <v>2.7</v>
      </c>
      <c r="U384">
        <v>0.72899999999999998</v>
      </c>
      <c r="V384">
        <v>3.79</v>
      </c>
      <c r="W384" s="1">
        <v>1.0229999999999999</v>
      </c>
      <c r="X384">
        <v>0.94199999999999995</v>
      </c>
      <c r="Y384" s="22">
        <v>381</v>
      </c>
      <c r="Z384">
        <v>7997899</v>
      </c>
      <c r="AA384">
        <v>2800</v>
      </c>
      <c r="AB384">
        <v>8857</v>
      </c>
      <c r="AC384">
        <v>2977</v>
      </c>
      <c r="AD384">
        <v>645341</v>
      </c>
      <c r="AE384">
        <v>4865</v>
      </c>
      <c r="AF384" s="10">
        <v>2.7</v>
      </c>
      <c r="AG384">
        <v>0.72899999999999998</v>
      </c>
      <c r="AH384">
        <v>3.79</v>
      </c>
      <c r="AI384" s="1">
        <v>1.0229999999999999</v>
      </c>
      <c r="AJ384">
        <v>0.94899999999999995</v>
      </c>
      <c r="AK384" s="22">
        <v>381</v>
      </c>
      <c r="AL384">
        <v>8002646</v>
      </c>
      <c r="AM384">
        <v>2694</v>
      </c>
      <c r="AN384">
        <v>8266</v>
      </c>
      <c r="AO384">
        <v>2822</v>
      </c>
      <c r="AP384">
        <v>640989</v>
      </c>
      <c r="AQ384">
        <v>4851</v>
      </c>
      <c r="AR384" s="10">
        <v>2.7</v>
      </c>
      <c r="AS384">
        <v>0.72899999999999998</v>
      </c>
      <c r="AT384">
        <v>3.79</v>
      </c>
      <c r="AU384" s="1">
        <v>1.0229999999999999</v>
      </c>
      <c r="AV384">
        <v>0.95099999999999996</v>
      </c>
      <c r="AW384" s="22">
        <v>381</v>
      </c>
      <c r="AX384">
        <v>7968993</v>
      </c>
      <c r="AY384">
        <v>3047</v>
      </c>
      <c r="AZ384">
        <v>9212</v>
      </c>
      <c r="BA384">
        <v>3207</v>
      </c>
      <c r="BB384">
        <v>673534</v>
      </c>
      <c r="BC384">
        <v>4935</v>
      </c>
      <c r="BD384" s="10">
        <v>2.7</v>
      </c>
      <c r="BE384">
        <v>0.72899999999999998</v>
      </c>
      <c r="BF384">
        <v>3.79</v>
      </c>
      <c r="BG384" s="1">
        <v>1.0229999999999999</v>
      </c>
      <c r="BH384">
        <v>0.94499999999999995</v>
      </c>
    </row>
    <row r="385" spans="1:60" x14ac:dyDescent="0.2">
      <c r="A385" s="22">
        <v>382</v>
      </c>
      <c r="B385">
        <v>8000960</v>
      </c>
      <c r="C385">
        <v>2494</v>
      </c>
      <c r="D385">
        <v>8065</v>
      </c>
      <c r="E385">
        <v>2645</v>
      </c>
      <c r="F385">
        <v>643388</v>
      </c>
      <c r="G385">
        <v>4885</v>
      </c>
      <c r="H385" s="10">
        <v>2.7</v>
      </c>
      <c r="I385">
        <v>0.72899999999999998</v>
      </c>
      <c r="J385">
        <v>3.79</v>
      </c>
      <c r="K385" s="1">
        <v>1.0229999999999999</v>
      </c>
      <c r="L385">
        <v>0.95299999999999996</v>
      </c>
      <c r="M385" s="22">
        <v>382</v>
      </c>
      <c r="N385">
        <v>7962567</v>
      </c>
      <c r="O385">
        <v>2850</v>
      </c>
      <c r="P385">
        <v>8898</v>
      </c>
      <c r="Q385">
        <v>3017</v>
      </c>
      <c r="R385">
        <v>680439</v>
      </c>
      <c r="S385">
        <v>4920</v>
      </c>
      <c r="T385" s="10">
        <v>2.7</v>
      </c>
      <c r="U385">
        <v>0.72899999999999998</v>
      </c>
      <c r="V385">
        <v>3.79</v>
      </c>
      <c r="W385" s="1">
        <v>1.0229999999999999</v>
      </c>
      <c r="X385">
        <v>0.94299999999999995</v>
      </c>
      <c r="Y385" s="22">
        <v>382</v>
      </c>
      <c r="Z385">
        <v>7995138</v>
      </c>
      <c r="AA385">
        <v>2761</v>
      </c>
      <c r="AB385">
        <v>8748</v>
      </c>
      <c r="AC385">
        <v>2909</v>
      </c>
      <c r="AD385">
        <v>648159</v>
      </c>
      <c r="AE385">
        <v>4877</v>
      </c>
      <c r="AF385" s="10">
        <v>2.7</v>
      </c>
      <c r="AG385">
        <v>0.72899999999999998</v>
      </c>
      <c r="AH385">
        <v>3.79</v>
      </c>
      <c r="AI385" s="1">
        <v>1.0229999999999999</v>
      </c>
      <c r="AJ385">
        <v>0.95199999999999996</v>
      </c>
      <c r="AK385" s="22">
        <v>382</v>
      </c>
      <c r="AL385">
        <v>8000062</v>
      </c>
      <c r="AM385">
        <v>2584</v>
      </c>
      <c r="AN385">
        <v>8220</v>
      </c>
      <c r="AO385">
        <v>2740</v>
      </c>
      <c r="AP385">
        <v>644020</v>
      </c>
      <c r="AQ385">
        <v>4864</v>
      </c>
      <c r="AR385" s="10">
        <v>2.7</v>
      </c>
      <c r="AS385">
        <v>0.72899999999999998</v>
      </c>
      <c r="AT385">
        <v>3.79</v>
      </c>
      <c r="AU385" s="1">
        <v>1.0229999999999999</v>
      </c>
      <c r="AV385">
        <v>0.95</v>
      </c>
      <c r="AW385" s="22">
        <v>382</v>
      </c>
      <c r="AX385">
        <v>7966001</v>
      </c>
      <c r="AY385">
        <v>2992</v>
      </c>
      <c r="AZ385">
        <v>9102</v>
      </c>
      <c r="BA385">
        <v>3157</v>
      </c>
      <c r="BB385">
        <v>676523</v>
      </c>
      <c r="BC385">
        <v>4947</v>
      </c>
      <c r="BD385" s="10">
        <v>2.7</v>
      </c>
      <c r="BE385">
        <v>0.72899999999999998</v>
      </c>
      <c r="BF385">
        <v>3.79</v>
      </c>
      <c r="BG385" s="1">
        <v>1.0229999999999999</v>
      </c>
      <c r="BH385">
        <v>0.94299999999999995</v>
      </c>
    </row>
    <row r="386" spans="1:60" x14ac:dyDescent="0.2">
      <c r="A386" s="22">
        <v>383</v>
      </c>
      <c r="B386">
        <v>7998299</v>
      </c>
      <c r="C386">
        <v>2661</v>
      </c>
      <c r="D386">
        <v>7765</v>
      </c>
      <c r="E386">
        <v>2794</v>
      </c>
      <c r="F386">
        <v>646097</v>
      </c>
      <c r="G386">
        <v>4897</v>
      </c>
      <c r="H386" s="10">
        <v>2.7</v>
      </c>
      <c r="I386">
        <v>0.72899999999999998</v>
      </c>
      <c r="J386">
        <v>3.79</v>
      </c>
      <c r="K386" s="1">
        <v>1.0229999999999999</v>
      </c>
      <c r="L386">
        <v>0.95299999999999996</v>
      </c>
      <c r="M386" s="22">
        <v>383</v>
      </c>
      <c r="N386">
        <v>7959636</v>
      </c>
      <c r="O386">
        <v>2931</v>
      </c>
      <c r="P386">
        <v>8660</v>
      </c>
      <c r="Q386">
        <v>3088</v>
      </c>
      <c r="R386">
        <v>683460</v>
      </c>
      <c r="S386">
        <v>4934</v>
      </c>
      <c r="T386" s="10">
        <v>2.7</v>
      </c>
      <c r="U386">
        <v>0.72899999999999998</v>
      </c>
      <c r="V386">
        <v>3.79</v>
      </c>
      <c r="W386" s="1">
        <v>1.0229999999999999</v>
      </c>
      <c r="X386">
        <v>0.94299999999999995</v>
      </c>
      <c r="Y386" s="22">
        <v>383</v>
      </c>
      <c r="Z386">
        <v>7992343</v>
      </c>
      <c r="AA386">
        <v>2795</v>
      </c>
      <c r="AB386">
        <v>8590</v>
      </c>
      <c r="AC386">
        <v>2919</v>
      </c>
      <c r="AD386">
        <v>651110</v>
      </c>
      <c r="AE386">
        <v>4895</v>
      </c>
      <c r="AF386" s="10">
        <v>2.7</v>
      </c>
      <c r="AG386">
        <v>0.72899999999999998</v>
      </c>
      <c r="AH386">
        <v>3.79</v>
      </c>
      <c r="AI386" s="1">
        <v>1.0229999999999999</v>
      </c>
      <c r="AJ386">
        <v>0.95099999999999996</v>
      </c>
      <c r="AK386" s="22">
        <v>383</v>
      </c>
      <c r="AL386">
        <v>7997456</v>
      </c>
      <c r="AM386">
        <v>2606</v>
      </c>
      <c r="AN386">
        <v>8073</v>
      </c>
      <c r="AO386">
        <v>2731</v>
      </c>
      <c r="AP386">
        <v>646752</v>
      </c>
      <c r="AQ386">
        <v>4875</v>
      </c>
      <c r="AR386" s="10">
        <v>2.7</v>
      </c>
      <c r="AS386">
        <v>0.72899999999999998</v>
      </c>
      <c r="AT386">
        <v>3.79</v>
      </c>
      <c r="AU386" s="1">
        <v>1.0229999999999999</v>
      </c>
      <c r="AV386">
        <v>0.95</v>
      </c>
      <c r="AW386" s="22">
        <v>383</v>
      </c>
      <c r="AX386">
        <v>7963064</v>
      </c>
      <c r="AY386">
        <v>2937</v>
      </c>
      <c r="AZ386">
        <v>8992</v>
      </c>
      <c r="BA386">
        <v>3102</v>
      </c>
      <c r="BB386">
        <v>679691</v>
      </c>
      <c r="BC386">
        <v>4965</v>
      </c>
      <c r="BD386" s="10">
        <v>2.7</v>
      </c>
      <c r="BE386">
        <v>0.72899999999999998</v>
      </c>
      <c r="BF386">
        <v>3.79</v>
      </c>
      <c r="BG386" s="1">
        <v>1.0229999999999999</v>
      </c>
      <c r="BH386">
        <v>0.94399999999999995</v>
      </c>
    </row>
    <row r="387" spans="1:60" x14ac:dyDescent="0.2">
      <c r="A387" s="22">
        <v>384</v>
      </c>
      <c r="B387">
        <v>7995828</v>
      </c>
      <c r="C387">
        <v>2471</v>
      </c>
      <c r="D387">
        <v>7801</v>
      </c>
      <c r="E387">
        <v>2625</v>
      </c>
      <c r="F387">
        <v>648386</v>
      </c>
      <c r="G387">
        <v>4906</v>
      </c>
      <c r="H387" s="10">
        <v>2.7</v>
      </c>
      <c r="I387">
        <v>0.72899999999999998</v>
      </c>
      <c r="J387">
        <v>3.79</v>
      </c>
      <c r="K387" s="1">
        <v>1.0229999999999999</v>
      </c>
      <c r="L387">
        <v>0.95099999999999996</v>
      </c>
      <c r="M387" s="22">
        <v>384</v>
      </c>
      <c r="N387">
        <v>7956910</v>
      </c>
      <c r="O387">
        <v>2726</v>
      </c>
      <c r="P387">
        <v>8703</v>
      </c>
      <c r="Q387">
        <v>2888</v>
      </c>
      <c r="R387">
        <v>686484</v>
      </c>
      <c r="S387">
        <v>4948</v>
      </c>
      <c r="T387" s="10">
        <v>2.7</v>
      </c>
      <c r="U387">
        <v>0.72899999999999998</v>
      </c>
      <c r="V387">
        <v>3.79</v>
      </c>
      <c r="W387" s="1">
        <v>1.0229999999999999</v>
      </c>
      <c r="X387">
        <v>0.94399999999999995</v>
      </c>
      <c r="Y387" s="22">
        <v>384</v>
      </c>
      <c r="Z387">
        <v>7989490</v>
      </c>
      <c r="AA387">
        <v>2853</v>
      </c>
      <c r="AB387">
        <v>8346</v>
      </c>
      <c r="AC387">
        <v>3039</v>
      </c>
      <c r="AD387">
        <v>653707</v>
      </c>
      <c r="AE387">
        <v>4908</v>
      </c>
      <c r="AF387" s="10">
        <v>2.7</v>
      </c>
      <c r="AG387">
        <v>0.72899999999999998</v>
      </c>
      <c r="AH387">
        <v>3.79</v>
      </c>
      <c r="AI387" s="1">
        <v>1.0229999999999999</v>
      </c>
      <c r="AJ387">
        <v>0.95</v>
      </c>
      <c r="AK387" s="22">
        <v>384</v>
      </c>
      <c r="AL387">
        <v>7994891</v>
      </c>
      <c r="AM387">
        <v>2565</v>
      </c>
      <c r="AN387">
        <v>7946</v>
      </c>
      <c r="AO387">
        <v>2733</v>
      </c>
      <c r="AP387">
        <v>649097</v>
      </c>
      <c r="AQ387">
        <v>4890</v>
      </c>
      <c r="AR387" s="10">
        <v>2.7</v>
      </c>
      <c r="AS387">
        <v>0.72899999999999998</v>
      </c>
      <c r="AT387">
        <v>3.79</v>
      </c>
      <c r="AU387" s="1">
        <v>1.0229999999999999</v>
      </c>
      <c r="AV387">
        <v>0.94899999999999995</v>
      </c>
      <c r="AW387" s="22">
        <v>384</v>
      </c>
      <c r="AX387">
        <v>7960216</v>
      </c>
      <c r="AY387">
        <v>2848</v>
      </c>
      <c r="AZ387">
        <v>8938</v>
      </c>
      <c r="BA387">
        <v>2991</v>
      </c>
      <c r="BB387">
        <v>682887</v>
      </c>
      <c r="BC387">
        <v>4979</v>
      </c>
      <c r="BD387" s="10">
        <v>2.7</v>
      </c>
      <c r="BE387">
        <v>0.72899999999999998</v>
      </c>
      <c r="BF387">
        <v>3.79</v>
      </c>
      <c r="BG387" s="1">
        <v>1.0229999999999999</v>
      </c>
      <c r="BH387">
        <v>0.94399999999999995</v>
      </c>
    </row>
    <row r="388" spans="1:60" x14ac:dyDescent="0.2">
      <c r="A388" s="22">
        <v>385</v>
      </c>
      <c r="B388">
        <v>7993379</v>
      </c>
      <c r="C388">
        <v>2449</v>
      </c>
      <c r="D388">
        <v>7665</v>
      </c>
      <c r="E388">
        <v>2607</v>
      </c>
      <c r="F388">
        <v>651334</v>
      </c>
      <c r="G388">
        <v>4916</v>
      </c>
      <c r="H388" s="10">
        <v>2.7</v>
      </c>
      <c r="I388">
        <v>0.72899999999999998</v>
      </c>
      <c r="J388">
        <v>3.79</v>
      </c>
      <c r="K388" s="1">
        <v>1.0229999999999999</v>
      </c>
      <c r="L388">
        <v>0.95099999999999996</v>
      </c>
      <c r="M388" s="22">
        <v>385</v>
      </c>
      <c r="N388">
        <v>7954133</v>
      </c>
      <c r="O388">
        <v>2777</v>
      </c>
      <c r="P388">
        <v>8493</v>
      </c>
      <c r="Q388">
        <v>2936</v>
      </c>
      <c r="R388">
        <v>689282</v>
      </c>
      <c r="S388">
        <v>4967</v>
      </c>
      <c r="T388" s="10">
        <v>2.7</v>
      </c>
      <c r="U388">
        <v>0.72899999999999998</v>
      </c>
      <c r="V388">
        <v>3.79</v>
      </c>
      <c r="W388" s="1">
        <v>1.0229999999999999</v>
      </c>
      <c r="X388">
        <v>0.94499999999999995</v>
      </c>
      <c r="Y388" s="22">
        <v>385</v>
      </c>
      <c r="Z388">
        <v>7986853</v>
      </c>
      <c r="AA388">
        <v>2637</v>
      </c>
      <c r="AB388">
        <v>8422</v>
      </c>
      <c r="AC388">
        <v>2777</v>
      </c>
      <c r="AD388">
        <v>656903</v>
      </c>
      <c r="AE388">
        <v>4921</v>
      </c>
      <c r="AF388" s="10">
        <v>2.7</v>
      </c>
      <c r="AG388">
        <v>0.72899999999999998</v>
      </c>
      <c r="AH388">
        <v>3.79</v>
      </c>
      <c r="AI388" s="1">
        <v>1.0229999999999999</v>
      </c>
      <c r="AJ388">
        <v>0.95099999999999996</v>
      </c>
      <c r="AK388" s="22">
        <v>385</v>
      </c>
      <c r="AL388">
        <v>7992282</v>
      </c>
      <c r="AM388">
        <v>2609</v>
      </c>
      <c r="AN388">
        <v>7784</v>
      </c>
      <c r="AO388">
        <v>2727</v>
      </c>
      <c r="AP388">
        <v>652228</v>
      </c>
      <c r="AQ388">
        <v>4907</v>
      </c>
      <c r="AR388" s="10">
        <v>2.7</v>
      </c>
      <c r="AS388">
        <v>0.72899999999999998</v>
      </c>
      <c r="AT388">
        <v>3.79</v>
      </c>
      <c r="AU388" s="1">
        <v>1.0229999999999999</v>
      </c>
      <c r="AV388">
        <v>0.94899999999999995</v>
      </c>
      <c r="AW388" s="22">
        <v>385</v>
      </c>
      <c r="AX388">
        <v>7957357</v>
      </c>
      <c r="AY388">
        <v>2859</v>
      </c>
      <c r="AZ388">
        <v>8763</v>
      </c>
      <c r="BA388">
        <v>3023</v>
      </c>
      <c r="BB388">
        <v>685809</v>
      </c>
      <c r="BC388">
        <v>4988</v>
      </c>
      <c r="BD388" s="10">
        <v>2.7</v>
      </c>
      <c r="BE388">
        <v>0.72899999999999998</v>
      </c>
      <c r="BF388">
        <v>3.79</v>
      </c>
      <c r="BG388" s="1">
        <v>1.0229999999999999</v>
      </c>
      <c r="BH388">
        <v>0.94499999999999995</v>
      </c>
    </row>
    <row r="389" spans="1:60" x14ac:dyDescent="0.2">
      <c r="A389" s="22">
        <v>386</v>
      </c>
      <c r="B389">
        <v>7990973</v>
      </c>
      <c r="C389">
        <v>2406</v>
      </c>
      <c r="D389">
        <v>7594</v>
      </c>
      <c r="E389">
        <v>2520</v>
      </c>
      <c r="F389">
        <v>653711</v>
      </c>
      <c r="G389">
        <v>4929</v>
      </c>
      <c r="H389" s="10">
        <v>2.7</v>
      </c>
      <c r="I389">
        <v>0.72899999999999998</v>
      </c>
      <c r="J389">
        <v>3.79</v>
      </c>
      <c r="K389" s="1">
        <v>1.0229999999999999</v>
      </c>
      <c r="L389">
        <v>0.94899999999999995</v>
      </c>
      <c r="M389" s="22">
        <v>386</v>
      </c>
      <c r="N389">
        <v>7951460</v>
      </c>
      <c r="O389">
        <v>2673</v>
      </c>
      <c r="P389">
        <v>8420</v>
      </c>
      <c r="Q389">
        <v>2850</v>
      </c>
      <c r="R389">
        <v>692266</v>
      </c>
      <c r="S389">
        <v>4980</v>
      </c>
      <c r="T389" s="10">
        <v>2.7</v>
      </c>
      <c r="U389">
        <v>0.72899999999999998</v>
      </c>
      <c r="V389">
        <v>3.79</v>
      </c>
      <c r="W389" s="1">
        <v>1.0229999999999999</v>
      </c>
      <c r="X389">
        <v>0.94499999999999995</v>
      </c>
      <c r="Y389" s="22">
        <v>386</v>
      </c>
      <c r="Z389">
        <v>7984239</v>
      </c>
      <c r="AA389">
        <v>2614</v>
      </c>
      <c r="AB389">
        <v>8288</v>
      </c>
      <c r="AC389">
        <v>2771</v>
      </c>
      <c r="AD389">
        <v>659724</v>
      </c>
      <c r="AE389">
        <v>4937</v>
      </c>
      <c r="AF389" s="10">
        <v>2.7</v>
      </c>
      <c r="AG389">
        <v>0.72899999999999998</v>
      </c>
      <c r="AH389">
        <v>3.79</v>
      </c>
      <c r="AI389" s="1">
        <v>1.0229999999999999</v>
      </c>
      <c r="AJ389">
        <v>0.94899999999999995</v>
      </c>
      <c r="AK389" s="22">
        <v>386</v>
      </c>
      <c r="AL389">
        <v>7989758</v>
      </c>
      <c r="AM389">
        <v>2524</v>
      </c>
      <c r="AN389">
        <v>7735</v>
      </c>
      <c r="AO389">
        <v>2658</v>
      </c>
      <c r="AP389">
        <v>654559</v>
      </c>
      <c r="AQ389">
        <v>4921</v>
      </c>
      <c r="AR389" s="10">
        <v>2.7</v>
      </c>
      <c r="AS389">
        <v>0.72899999999999998</v>
      </c>
      <c r="AT389">
        <v>3.79</v>
      </c>
      <c r="AU389" s="1">
        <v>1.0229999999999999</v>
      </c>
      <c r="AV389">
        <v>0.94699999999999995</v>
      </c>
      <c r="AW389" s="22">
        <v>386</v>
      </c>
      <c r="AX389">
        <v>7954542</v>
      </c>
      <c r="AY389">
        <v>2815</v>
      </c>
      <c r="AZ389">
        <v>8637</v>
      </c>
      <c r="BA389">
        <v>2985</v>
      </c>
      <c r="BB389">
        <v>688688</v>
      </c>
      <c r="BC389">
        <v>4997</v>
      </c>
      <c r="BD389" s="10">
        <v>2.7</v>
      </c>
      <c r="BE389">
        <v>0.72899999999999998</v>
      </c>
      <c r="BF389">
        <v>3.79</v>
      </c>
      <c r="BG389" s="1">
        <v>1.0229999999999999</v>
      </c>
      <c r="BH389">
        <v>0.94499999999999995</v>
      </c>
    </row>
    <row r="390" spans="1:60" x14ac:dyDescent="0.2">
      <c r="A390" s="22">
        <v>387</v>
      </c>
      <c r="B390">
        <v>7988131</v>
      </c>
      <c r="C390">
        <v>2842</v>
      </c>
      <c r="D390">
        <v>7319</v>
      </c>
      <c r="E390">
        <v>2681</v>
      </c>
      <c r="F390">
        <v>656350</v>
      </c>
      <c r="G390">
        <v>4949</v>
      </c>
      <c r="H390" s="10">
        <v>2.7</v>
      </c>
      <c r="I390">
        <v>0.81</v>
      </c>
      <c r="J390">
        <v>3.79</v>
      </c>
      <c r="K390" s="1">
        <v>1.137</v>
      </c>
      <c r="L390">
        <v>0.94799999999999995</v>
      </c>
      <c r="M390" s="22">
        <v>387</v>
      </c>
      <c r="N390">
        <v>7947457</v>
      </c>
      <c r="O390">
        <v>4003</v>
      </c>
      <c r="P390">
        <v>8227</v>
      </c>
      <c r="Q390">
        <v>2866</v>
      </c>
      <c r="R390">
        <v>695114</v>
      </c>
      <c r="S390">
        <v>4991</v>
      </c>
      <c r="T390" s="10">
        <v>2.7</v>
      </c>
      <c r="U390">
        <v>1.08</v>
      </c>
      <c r="V390">
        <v>3.79</v>
      </c>
      <c r="W390" s="1">
        <v>1.516</v>
      </c>
      <c r="X390">
        <v>0.94499999999999995</v>
      </c>
      <c r="Y390" s="22">
        <v>387</v>
      </c>
      <c r="Z390">
        <v>7979313</v>
      </c>
      <c r="AA390">
        <v>4926</v>
      </c>
      <c r="AB390">
        <v>8088</v>
      </c>
      <c r="AC390">
        <v>2814</v>
      </c>
      <c r="AD390">
        <v>662546</v>
      </c>
      <c r="AE390">
        <v>4949</v>
      </c>
      <c r="AF390" s="10">
        <v>2.7</v>
      </c>
      <c r="AG390">
        <v>1.35</v>
      </c>
      <c r="AH390">
        <v>3.79</v>
      </c>
      <c r="AI390" s="1">
        <v>1.895</v>
      </c>
      <c r="AJ390">
        <v>0.95</v>
      </c>
      <c r="AK390" s="22">
        <v>387</v>
      </c>
      <c r="AL390">
        <v>7984316</v>
      </c>
      <c r="AM390">
        <v>5442</v>
      </c>
      <c r="AN390">
        <v>7670</v>
      </c>
      <c r="AO390">
        <v>2589</v>
      </c>
      <c r="AP390">
        <v>657364</v>
      </c>
      <c r="AQ390">
        <v>4933</v>
      </c>
      <c r="AR390" s="10">
        <v>2.7</v>
      </c>
      <c r="AS390">
        <v>1.62</v>
      </c>
      <c r="AT390">
        <v>3.79</v>
      </c>
      <c r="AU390" s="1">
        <v>2.274</v>
      </c>
      <c r="AV390">
        <v>0.95</v>
      </c>
      <c r="AW390" s="22">
        <v>387</v>
      </c>
      <c r="AX390">
        <v>7947963</v>
      </c>
      <c r="AY390">
        <v>6579</v>
      </c>
      <c r="AZ390">
        <v>8549</v>
      </c>
      <c r="BA390">
        <v>2903</v>
      </c>
      <c r="BB390">
        <v>691681</v>
      </c>
      <c r="BC390">
        <v>5011</v>
      </c>
      <c r="BD390" s="10">
        <v>2.7</v>
      </c>
      <c r="BE390">
        <v>1.7549999999999999</v>
      </c>
      <c r="BF390">
        <v>3.79</v>
      </c>
      <c r="BG390" s="1">
        <v>2.4630000000000001</v>
      </c>
      <c r="BH390">
        <v>0.94699999999999995</v>
      </c>
    </row>
    <row r="391" spans="1:60" x14ac:dyDescent="0.2">
      <c r="A391" s="22">
        <v>388</v>
      </c>
      <c r="B391">
        <v>7985499</v>
      </c>
      <c r="C391">
        <v>2632</v>
      </c>
      <c r="D391">
        <v>7645</v>
      </c>
      <c r="E391">
        <v>2516</v>
      </c>
      <c r="F391">
        <v>659170</v>
      </c>
      <c r="G391">
        <v>4963</v>
      </c>
      <c r="H391" s="10">
        <v>2.7</v>
      </c>
      <c r="I391">
        <v>0.81</v>
      </c>
      <c r="J391">
        <v>3.79</v>
      </c>
      <c r="K391" s="1">
        <v>1.137</v>
      </c>
      <c r="L391">
        <v>0.94699999999999995</v>
      </c>
      <c r="M391" s="22">
        <v>388</v>
      </c>
      <c r="N391">
        <v>7943650</v>
      </c>
      <c r="O391">
        <v>3807</v>
      </c>
      <c r="P391">
        <v>9490</v>
      </c>
      <c r="Q391">
        <v>2740</v>
      </c>
      <c r="R391">
        <v>697779</v>
      </c>
      <c r="S391">
        <v>5001</v>
      </c>
      <c r="T391" s="10">
        <v>2.7</v>
      </c>
      <c r="U391">
        <v>1.08</v>
      </c>
      <c r="V391">
        <v>3.79</v>
      </c>
      <c r="W391" s="1">
        <v>1.516</v>
      </c>
      <c r="X391">
        <v>0.94499999999999995</v>
      </c>
      <c r="Y391" s="22">
        <v>388</v>
      </c>
      <c r="Z391">
        <v>7974404</v>
      </c>
      <c r="AA391">
        <v>4909</v>
      </c>
      <c r="AB391">
        <v>10225</v>
      </c>
      <c r="AC391">
        <v>2789</v>
      </c>
      <c r="AD391">
        <v>664858</v>
      </c>
      <c r="AE391">
        <v>4962</v>
      </c>
      <c r="AF391" s="10">
        <v>2.7</v>
      </c>
      <c r="AG391">
        <v>1.35</v>
      </c>
      <c r="AH391">
        <v>3.79</v>
      </c>
      <c r="AI391" s="1">
        <v>1.895</v>
      </c>
      <c r="AJ391">
        <v>0.94599999999999995</v>
      </c>
      <c r="AK391" s="22">
        <v>388</v>
      </c>
      <c r="AL391">
        <v>7978874</v>
      </c>
      <c r="AM391">
        <v>5442</v>
      </c>
      <c r="AN391">
        <v>10535</v>
      </c>
      <c r="AO391">
        <v>2577</v>
      </c>
      <c r="AP391">
        <v>659828</v>
      </c>
      <c r="AQ391">
        <v>4943</v>
      </c>
      <c r="AR391" s="10">
        <v>2.7</v>
      </c>
      <c r="AS391">
        <v>1.62</v>
      </c>
      <c r="AT391">
        <v>3.79</v>
      </c>
      <c r="AU391" s="1">
        <v>2.274</v>
      </c>
      <c r="AV391">
        <v>0.94899999999999995</v>
      </c>
      <c r="AW391" s="22">
        <v>388</v>
      </c>
      <c r="AX391">
        <v>7941478</v>
      </c>
      <c r="AY391">
        <v>6485</v>
      </c>
      <c r="AZ391">
        <v>12266</v>
      </c>
      <c r="BA391">
        <v>2862</v>
      </c>
      <c r="BB391">
        <v>694505</v>
      </c>
      <c r="BC391">
        <v>5023</v>
      </c>
      <c r="BD391" s="10">
        <v>2.7</v>
      </c>
      <c r="BE391">
        <v>1.7549999999999999</v>
      </c>
      <c r="BF391">
        <v>3.79</v>
      </c>
      <c r="BG391" s="1">
        <v>2.4630000000000001</v>
      </c>
      <c r="BH391">
        <v>0.94799999999999995</v>
      </c>
    </row>
    <row r="392" spans="1:60" x14ac:dyDescent="0.2">
      <c r="A392" s="22">
        <v>389</v>
      </c>
      <c r="B392">
        <v>7983042</v>
      </c>
      <c r="C392">
        <v>2457</v>
      </c>
      <c r="D392">
        <v>7945</v>
      </c>
      <c r="E392">
        <v>2332</v>
      </c>
      <c r="F392">
        <v>661205</v>
      </c>
      <c r="G392">
        <v>4981</v>
      </c>
      <c r="H392" s="10">
        <v>2.7</v>
      </c>
      <c r="I392">
        <v>0.81</v>
      </c>
      <c r="J392">
        <v>3.79</v>
      </c>
      <c r="K392" s="1">
        <v>1.137</v>
      </c>
      <c r="L392">
        <v>0.96499999999999997</v>
      </c>
      <c r="M392" s="22">
        <v>389</v>
      </c>
      <c r="N392">
        <v>7939782</v>
      </c>
      <c r="O392">
        <v>3868</v>
      </c>
      <c r="P392">
        <v>10521</v>
      </c>
      <c r="Q392">
        <v>2776</v>
      </c>
      <c r="R392">
        <v>700482</v>
      </c>
      <c r="S392">
        <v>5016</v>
      </c>
      <c r="T392" s="10">
        <v>2.7</v>
      </c>
      <c r="U392">
        <v>1.08</v>
      </c>
      <c r="V392">
        <v>3.79</v>
      </c>
      <c r="W392" s="1">
        <v>1.516</v>
      </c>
      <c r="X392">
        <v>1.018</v>
      </c>
      <c r="Y392" s="22">
        <v>389</v>
      </c>
      <c r="Z392">
        <v>7969631</v>
      </c>
      <c r="AA392">
        <v>4773</v>
      </c>
      <c r="AB392">
        <v>12394</v>
      </c>
      <c r="AC392">
        <v>2740</v>
      </c>
      <c r="AD392">
        <v>667871</v>
      </c>
      <c r="AE392">
        <v>4976</v>
      </c>
      <c r="AF392" s="10">
        <v>2.7</v>
      </c>
      <c r="AG392">
        <v>1.35</v>
      </c>
      <c r="AH392">
        <v>3.79</v>
      </c>
      <c r="AI392" s="1">
        <v>1.895</v>
      </c>
      <c r="AJ392">
        <v>1.079</v>
      </c>
      <c r="AK392" s="22">
        <v>389</v>
      </c>
      <c r="AL392">
        <v>7973537</v>
      </c>
      <c r="AM392">
        <v>5337</v>
      </c>
      <c r="AN392">
        <v>13424</v>
      </c>
      <c r="AO392">
        <v>2553</v>
      </c>
      <c r="AP392">
        <v>662547</v>
      </c>
      <c r="AQ392">
        <v>4954</v>
      </c>
      <c r="AR392" s="10">
        <v>2.7</v>
      </c>
      <c r="AS392">
        <v>1.62</v>
      </c>
      <c r="AT392">
        <v>3.79</v>
      </c>
      <c r="AU392" s="1">
        <v>2.274</v>
      </c>
      <c r="AV392">
        <v>1.133</v>
      </c>
      <c r="AW392" s="22">
        <v>389</v>
      </c>
      <c r="AX392">
        <v>7935035</v>
      </c>
      <c r="AY392">
        <v>6443</v>
      </c>
      <c r="AZ392">
        <v>15905</v>
      </c>
      <c r="BA392">
        <v>2846</v>
      </c>
      <c r="BB392">
        <v>697395</v>
      </c>
      <c r="BC392">
        <v>5035</v>
      </c>
      <c r="BD392" s="10">
        <v>2.7</v>
      </c>
      <c r="BE392">
        <v>1.7549999999999999</v>
      </c>
      <c r="BF392">
        <v>3.79</v>
      </c>
      <c r="BG392" s="1">
        <v>2.4630000000000001</v>
      </c>
      <c r="BH392">
        <v>1.1579999999999999</v>
      </c>
    </row>
    <row r="393" spans="1:60" x14ac:dyDescent="0.2">
      <c r="A393" s="22">
        <v>390</v>
      </c>
      <c r="B393">
        <v>7980442</v>
      </c>
      <c r="C393">
        <v>2600</v>
      </c>
      <c r="D393">
        <v>7811</v>
      </c>
      <c r="E393">
        <v>2591</v>
      </c>
      <c r="F393">
        <v>663809</v>
      </c>
      <c r="G393">
        <v>4995</v>
      </c>
      <c r="H393" s="10">
        <v>2.7</v>
      </c>
      <c r="I393">
        <v>0.81</v>
      </c>
      <c r="J393">
        <v>3.5920000000000001</v>
      </c>
      <c r="K393" s="1">
        <v>1.0780000000000001</v>
      </c>
      <c r="L393">
        <v>0.98199999999999998</v>
      </c>
      <c r="M393" s="22">
        <v>390</v>
      </c>
      <c r="N393">
        <v>7935684</v>
      </c>
      <c r="O393">
        <v>4098</v>
      </c>
      <c r="P393">
        <v>11303</v>
      </c>
      <c r="Q393">
        <v>3086</v>
      </c>
      <c r="R393">
        <v>703308</v>
      </c>
      <c r="S393">
        <v>5030</v>
      </c>
      <c r="T393" s="10">
        <v>2.7</v>
      </c>
      <c r="U393">
        <v>1.08</v>
      </c>
      <c r="V393">
        <v>3.5920000000000001</v>
      </c>
      <c r="W393" s="1">
        <v>1.4370000000000001</v>
      </c>
      <c r="X393">
        <v>1.089</v>
      </c>
      <c r="Y393" s="22">
        <v>390</v>
      </c>
      <c r="Z393">
        <v>7964430</v>
      </c>
      <c r="AA393">
        <v>5201</v>
      </c>
      <c r="AB393">
        <v>14021</v>
      </c>
      <c r="AC393">
        <v>3146</v>
      </c>
      <c r="AD393">
        <v>670702</v>
      </c>
      <c r="AE393">
        <v>4987</v>
      </c>
      <c r="AF393" s="10">
        <v>2.7</v>
      </c>
      <c r="AG393">
        <v>1.35</v>
      </c>
      <c r="AH393">
        <v>3.5920000000000001</v>
      </c>
      <c r="AI393" s="1">
        <v>1.796</v>
      </c>
      <c r="AJ393">
        <v>1.212</v>
      </c>
      <c r="AK393" s="22">
        <v>390</v>
      </c>
      <c r="AL393">
        <v>7967088</v>
      </c>
      <c r="AM393">
        <v>6449</v>
      </c>
      <c r="AN393">
        <v>15527</v>
      </c>
      <c r="AO393">
        <v>3234</v>
      </c>
      <c r="AP393">
        <v>664904</v>
      </c>
      <c r="AQ393">
        <v>4969</v>
      </c>
      <c r="AR393" s="10">
        <v>2.7</v>
      </c>
      <c r="AS393">
        <v>1.62</v>
      </c>
      <c r="AT393">
        <v>3.5920000000000001</v>
      </c>
      <c r="AU393" s="1">
        <v>2.1549999999999998</v>
      </c>
      <c r="AV393">
        <v>1.323</v>
      </c>
      <c r="AW393" s="22">
        <v>390</v>
      </c>
      <c r="AX393">
        <v>7926979</v>
      </c>
      <c r="AY393">
        <v>8056</v>
      </c>
      <c r="AZ393">
        <v>18603</v>
      </c>
      <c r="BA393">
        <v>3745</v>
      </c>
      <c r="BB393">
        <v>700352</v>
      </c>
      <c r="BC393">
        <v>5049</v>
      </c>
      <c r="BD393" s="10">
        <v>2.7</v>
      </c>
      <c r="BE393">
        <v>1.7549999999999999</v>
      </c>
      <c r="BF393">
        <v>3.5920000000000001</v>
      </c>
      <c r="BG393" s="1">
        <v>2.335</v>
      </c>
      <c r="BH393">
        <v>1.373</v>
      </c>
    </row>
    <row r="394" spans="1:60" x14ac:dyDescent="0.2">
      <c r="A394" s="22">
        <v>391</v>
      </c>
      <c r="B394">
        <v>7977779</v>
      </c>
      <c r="C394">
        <v>2663</v>
      </c>
      <c r="D394">
        <v>7743</v>
      </c>
      <c r="E394">
        <v>2668</v>
      </c>
      <c r="F394">
        <v>666429</v>
      </c>
      <c r="G394">
        <v>5010</v>
      </c>
      <c r="H394" s="10">
        <v>2.7</v>
      </c>
      <c r="I394">
        <v>0.81</v>
      </c>
      <c r="J394">
        <v>3.5920000000000001</v>
      </c>
      <c r="K394" s="1">
        <v>1.0780000000000001</v>
      </c>
      <c r="L394">
        <v>0.998</v>
      </c>
      <c r="M394" s="22">
        <v>391</v>
      </c>
      <c r="N394">
        <v>7930878</v>
      </c>
      <c r="O394">
        <v>4806</v>
      </c>
      <c r="P394">
        <v>11741</v>
      </c>
      <c r="Q394">
        <v>3660</v>
      </c>
      <c r="R394">
        <v>706276</v>
      </c>
      <c r="S394">
        <v>5039</v>
      </c>
      <c r="T394" s="10">
        <v>2.7</v>
      </c>
      <c r="U394">
        <v>1.08</v>
      </c>
      <c r="V394">
        <v>3.5920000000000001</v>
      </c>
      <c r="W394" s="1">
        <v>1.4370000000000001</v>
      </c>
      <c r="X394">
        <v>1.1639999999999999</v>
      </c>
      <c r="Y394" s="22">
        <v>391</v>
      </c>
      <c r="Z394">
        <v>7957134</v>
      </c>
      <c r="AA394">
        <v>7296</v>
      </c>
      <c r="AB394">
        <v>14815</v>
      </c>
      <c r="AC394">
        <v>4407</v>
      </c>
      <c r="AD394">
        <v>673687</v>
      </c>
      <c r="AE394">
        <v>4999</v>
      </c>
      <c r="AF394" s="10">
        <v>2.7</v>
      </c>
      <c r="AG394">
        <v>1.35</v>
      </c>
      <c r="AH394">
        <v>3.5920000000000001</v>
      </c>
      <c r="AI394" s="1">
        <v>1.796</v>
      </c>
      <c r="AJ394">
        <v>1.3420000000000001</v>
      </c>
      <c r="AK394" s="22">
        <v>391</v>
      </c>
      <c r="AL394">
        <v>7957396</v>
      </c>
      <c r="AM394">
        <v>9692</v>
      </c>
      <c r="AN394">
        <v>17120</v>
      </c>
      <c r="AO394">
        <v>4856</v>
      </c>
      <c r="AP394">
        <v>667948</v>
      </c>
      <c r="AQ394">
        <v>4979</v>
      </c>
      <c r="AR394" s="10">
        <v>2.7</v>
      </c>
      <c r="AS394">
        <v>1.62</v>
      </c>
      <c r="AT394">
        <v>3.5920000000000001</v>
      </c>
      <c r="AU394" s="1">
        <v>2.1549999999999998</v>
      </c>
      <c r="AV394">
        <v>1.51</v>
      </c>
      <c r="AW394" s="22">
        <v>391</v>
      </c>
      <c r="AX394">
        <v>7914794</v>
      </c>
      <c r="AY394">
        <v>12185</v>
      </c>
      <c r="AZ394">
        <v>20956</v>
      </c>
      <c r="BA394">
        <v>5703</v>
      </c>
      <c r="BB394">
        <v>703616</v>
      </c>
      <c r="BC394">
        <v>5068</v>
      </c>
      <c r="BD394" s="10">
        <v>2.7</v>
      </c>
      <c r="BE394">
        <v>1.7549999999999999</v>
      </c>
      <c r="BF394">
        <v>3.5920000000000001</v>
      </c>
      <c r="BG394" s="1">
        <v>2.335</v>
      </c>
      <c r="BH394">
        <v>1.5920000000000001</v>
      </c>
    </row>
    <row r="395" spans="1:60" x14ac:dyDescent="0.2">
      <c r="A395" s="22">
        <v>392</v>
      </c>
      <c r="B395">
        <v>7975157</v>
      </c>
      <c r="C395">
        <v>2622</v>
      </c>
      <c r="D395">
        <v>7744</v>
      </c>
      <c r="E395">
        <v>2662</v>
      </c>
      <c r="F395">
        <v>668658</v>
      </c>
      <c r="G395">
        <v>5024</v>
      </c>
      <c r="H395" s="10">
        <v>2.7</v>
      </c>
      <c r="I395">
        <v>0.81</v>
      </c>
      <c r="J395">
        <v>3.5920000000000001</v>
      </c>
      <c r="K395" s="1">
        <v>1.0780000000000001</v>
      </c>
      <c r="L395">
        <v>1.0089999999999999</v>
      </c>
      <c r="M395" s="22">
        <v>392</v>
      </c>
      <c r="N395">
        <v>7925942</v>
      </c>
      <c r="O395">
        <v>4936</v>
      </c>
      <c r="P395">
        <v>12790</v>
      </c>
      <c r="Q395">
        <v>3757</v>
      </c>
      <c r="R395">
        <v>709998</v>
      </c>
      <c r="S395">
        <v>5050</v>
      </c>
      <c r="T395" s="10">
        <v>2.7</v>
      </c>
      <c r="U395">
        <v>1.08</v>
      </c>
      <c r="V395">
        <v>3.5920000000000001</v>
      </c>
      <c r="W395" s="1">
        <v>1.4370000000000001</v>
      </c>
      <c r="X395">
        <v>1.23</v>
      </c>
      <c r="Y395" s="22">
        <v>392</v>
      </c>
      <c r="Z395">
        <v>7949226</v>
      </c>
      <c r="AA395">
        <v>7908</v>
      </c>
      <c r="AB395">
        <v>17327</v>
      </c>
      <c r="AC395">
        <v>4784</v>
      </c>
      <c r="AD395">
        <v>678079</v>
      </c>
      <c r="AE395">
        <v>5010</v>
      </c>
      <c r="AF395" s="10">
        <v>2.7</v>
      </c>
      <c r="AG395">
        <v>1.35</v>
      </c>
      <c r="AH395">
        <v>3.5920000000000001</v>
      </c>
      <c r="AI395" s="1">
        <v>1.796</v>
      </c>
      <c r="AJ395">
        <v>1.4710000000000001</v>
      </c>
      <c r="AK395" s="22">
        <v>392</v>
      </c>
      <c r="AL395">
        <v>7946730</v>
      </c>
      <c r="AM395">
        <v>10666</v>
      </c>
      <c r="AN395">
        <v>21464</v>
      </c>
      <c r="AO395">
        <v>5348</v>
      </c>
      <c r="AP395">
        <v>673201</v>
      </c>
      <c r="AQ395">
        <v>5000</v>
      </c>
      <c r="AR395" s="10">
        <v>2.7</v>
      </c>
      <c r="AS395">
        <v>1.62</v>
      </c>
      <c r="AT395">
        <v>3.5920000000000001</v>
      </c>
      <c r="AU395" s="1">
        <v>2.1549999999999998</v>
      </c>
      <c r="AV395">
        <v>1.702</v>
      </c>
      <c r="AW395" s="22">
        <v>392</v>
      </c>
      <c r="AX395">
        <v>7901128</v>
      </c>
      <c r="AY395">
        <v>13666</v>
      </c>
      <c r="AZ395">
        <v>26708</v>
      </c>
      <c r="BA395">
        <v>6433</v>
      </c>
      <c r="BB395">
        <v>709576</v>
      </c>
      <c r="BC395">
        <v>5087</v>
      </c>
      <c r="BD395" s="10">
        <v>2.7</v>
      </c>
      <c r="BE395">
        <v>1.7549999999999999</v>
      </c>
      <c r="BF395">
        <v>3.5920000000000001</v>
      </c>
      <c r="BG395" s="1">
        <v>2.335</v>
      </c>
      <c r="BH395">
        <v>1.81</v>
      </c>
    </row>
    <row r="396" spans="1:60" x14ac:dyDescent="0.2">
      <c r="A396" s="22">
        <v>393</v>
      </c>
      <c r="B396">
        <v>7972684</v>
      </c>
      <c r="C396">
        <v>2473</v>
      </c>
      <c r="D396">
        <v>7860</v>
      </c>
      <c r="E396">
        <v>2506</v>
      </c>
      <c r="F396">
        <v>671488</v>
      </c>
      <c r="G396">
        <v>5036</v>
      </c>
      <c r="H396" s="10">
        <v>2.7</v>
      </c>
      <c r="I396">
        <v>0.81</v>
      </c>
      <c r="J396">
        <v>3.5920000000000001</v>
      </c>
      <c r="K396" s="1">
        <v>1.0780000000000001</v>
      </c>
      <c r="L396">
        <v>1.0189999999999999</v>
      </c>
      <c r="M396" s="22">
        <v>393</v>
      </c>
      <c r="N396">
        <v>7920711</v>
      </c>
      <c r="O396">
        <v>5231</v>
      </c>
      <c r="P396">
        <v>13784</v>
      </c>
      <c r="Q396">
        <v>3942</v>
      </c>
      <c r="R396">
        <v>713636</v>
      </c>
      <c r="S396">
        <v>5060</v>
      </c>
      <c r="T396" s="10">
        <v>2.7</v>
      </c>
      <c r="U396">
        <v>1.08</v>
      </c>
      <c r="V396">
        <v>3.5920000000000001</v>
      </c>
      <c r="W396" s="1">
        <v>1.4370000000000001</v>
      </c>
      <c r="X396">
        <v>1.294</v>
      </c>
      <c r="Y396" s="22">
        <v>393</v>
      </c>
      <c r="Z396">
        <v>7941064</v>
      </c>
      <c r="AA396">
        <v>8162</v>
      </c>
      <c r="AB396">
        <v>20270</v>
      </c>
      <c r="AC396">
        <v>4965</v>
      </c>
      <c r="AD396">
        <v>682763</v>
      </c>
      <c r="AE396">
        <v>5027</v>
      </c>
      <c r="AF396" s="10">
        <v>2.7</v>
      </c>
      <c r="AG396">
        <v>1.35</v>
      </c>
      <c r="AH396">
        <v>3.5920000000000001</v>
      </c>
      <c r="AI396" s="1">
        <v>1.796</v>
      </c>
      <c r="AJ396">
        <v>1.5920000000000001</v>
      </c>
      <c r="AK396" s="22">
        <v>393</v>
      </c>
      <c r="AL396">
        <v>7935583</v>
      </c>
      <c r="AM396">
        <v>11147</v>
      </c>
      <c r="AN396">
        <v>26469</v>
      </c>
      <c r="AO396">
        <v>5661</v>
      </c>
      <c r="AP396">
        <v>678059</v>
      </c>
      <c r="AQ396">
        <v>5015</v>
      </c>
      <c r="AR396" s="10">
        <v>2.7</v>
      </c>
      <c r="AS396">
        <v>1.62</v>
      </c>
      <c r="AT396">
        <v>3.5920000000000001</v>
      </c>
      <c r="AU396" s="1">
        <v>2.1549999999999998</v>
      </c>
      <c r="AV396">
        <v>1.889</v>
      </c>
      <c r="AW396" s="22">
        <v>393</v>
      </c>
      <c r="AX396">
        <v>7886641</v>
      </c>
      <c r="AY396">
        <v>14487</v>
      </c>
      <c r="AZ396">
        <v>33557</v>
      </c>
      <c r="BA396">
        <v>6817</v>
      </c>
      <c r="BB396">
        <v>715968</v>
      </c>
      <c r="BC396">
        <v>5098</v>
      </c>
      <c r="BD396" s="10">
        <v>2.7</v>
      </c>
      <c r="BE396">
        <v>1.7549999999999999</v>
      </c>
      <c r="BF396">
        <v>3.5920000000000001</v>
      </c>
      <c r="BG396" s="1">
        <v>2.335</v>
      </c>
      <c r="BH396">
        <v>2.0230000000000001</v>
      </c>
    </row>
    <row r="397" spans="1:60" x14ac:dyDescent="0.2">
      <c r="A397" s="22">
        <v>394</v>
      </c>
      <c r="B397">
        <v>7970119</v>
      </c>
      <c r="C397">
        <v>2565</v>
      </c>
      <c r="D397">
        <v>7732</v>
      </c>
      <c r="E397">
        <v>2601</v>
      </c>
      <c r="F397">
        <v>674487</v>
      </c>
      <c r="G397">
        <v>5046</v>
      </c>
      <c r="H397" s="10">
        <v>2.7</v>
      </c>
      <c r="I397">
        <v>0.81</v>
      </c>
      <c r="J397">
        <v>3.5920000000000001</v>
      </c>
      <c r="K397" s="1">
        <v>1.0780000000000001</v>
      </c>
      <c r="L397">
        <v>1.024</v>
      </c>
      <c r="M397" s="22">
        <v>394</v>
      </c>
      <c r="N397">
        <v>7915023</v>
      </c>
      <c r="O397">
        <v>5688</v>
      </c>
      <c r="P397">
        <v>14720</v>
      </c>
      <c r="Q397">
        <v>4295</v>
      </c>
      <c r="R397">
        <v>718863</v>
      </c>
      <c r="S397">
        <v>5076</v>
      </c>
      <c r="T397" s="10">
        <v>2.7</v>
      </c>
      <c r="U397">
        <v>1.08</v>
      </c>
      <c r="V397">
        <v>3.5920000000000001</v>
      </c>
      <c r="W397" s="1">
        <v>1.4370000000000001</v>
      </c>
      <c r="X397">
        <v>1.351</v>
      </c>
      <c r="Y397" s="22">
        <v>394</v>
      </c>
      <c r="Z397">
        <v>7931889</v>
      </c>
      <c r="AA397">
        <v>9175</v>
      </c>
      <c r="AB397">
        <v>22874</v>
      </c>
      <c r="AC397">
        <v>5558</v>
      </c>
      <c r="AD397">
        <v>690005</v>
      </c>
      <c r="AE397">
        <v>5041</v>
      </c>
      <c r="AF397" s="10">
        <v>2.7</v>
      </c>
      <c r="AG397">
        <v>1.35</v>
      </c>
      <c r="AH397">
        <v>3.5920000000000001</v>
      </c>
      <c r="AI397" s="1">
        <v>1.796</v>
      </c>
      <c r="AJ397">
        <v>1.6930000000000001</v>
      </c>
      <c r="AK397" s="22">
        <v>394</v>
      </c>
      <c r="AL397">
        <v>7922077</v>
      </c>
      <c r="AM397">
        <v>13506</v>
      </c>
      <c r="AN397">
        <v>30787</v>
      </c>
      <c r="AO397">
        <v>6829</v>
      </c>
      <c r="AP397">
        <v>686976</v>
      </c>
      <c r="AQ397">
        <v>5021</v>
      </c>
      <c r="AR397" s="10">
        <v>2.7</v>
      </c>
      <c r="AS397">
        <v>1.62</v>
      </c>
      <c r="AT397">
        <v>3.5920000000000001</v>
      </c>
      <c r="AU397" s="1">
        <v>2.1549999999999998</v>
      </c>
      <c r="AV397">
        <v>2.0339999999999998</v>
      </c>
      <c r="AW397" s="22">
        <v>394</v>
      </c>
      <c r="AX397">
        <v>7868273</v>
      </c>
      <c r="AY397">
        <v>18368</v>
      </c>
      <c r="AZ397">
        <v>39387</v>
      </c>
      <c r="BA397">
        <v>8657</v>
      </c>
      <c r="BB397">
        <v>726493</v>
      </c>
      <c r="BC397">
        <v>5114</v>
      </c>
      <c r="BD397" s="10">
        <v>2.7</v>
      </c>
      <c r="BE397">
        <v>1.7549999999999999</v>
      </c>
      <c r="BF397">
        <v>3.5920000000000001</v>
      </c>
      <c r="BG397" s="1">
        <v>2.335</v>
      </c>
      <c r="BH397">
        <v>2.181</v>
      </c>
    </row>
    <row r="398" spans="1:60" x14ac:dyDescent="0.2">
      <c r="A398" s="22">
        <v>395</v>
      </c>
      <c r="B398">
        <v>7967481</v>
      </c>
      <c r="C398">
        <v>2638</v>
      </c>
      <c r="D398">
        <v>7655</v>
      </c>
      <c r="E398">
        <v>2642</v>
      </c>
      <c r="F398">
        <v>676949</v>
      </c>
      <c r="G398">
        <v>5055</v>
      </c>
      <c r="H398" s="10">
        <v>2.7</v>
      </c>
      <c r="I398">
        <v>0.81</v>
      </c>
      <c r="J398">
        <v>3.5920000000000001</v>
      </c>
      <c r="K398" s="1">
        <v>1.0780000000000001</v>
      </c>
      <c r="L398">
        <v>1.0109999999999999</v>
      </c>
      <c r="M398" s="22">
        <v>395</v>
      </c>
      <c r="N398">
        <v>7908929</v>
      </c>
      <c r="O398">
        <v>6094</v>
      </c>
      <c r="P398">
        <v>15768</v>
      </c>
      <c r="Q398">
        <v>4640</v>
      </c>
      <c r="R398">
        <v>723168</v>
      </c>
      <c r="S398">
        <v>5089</v>
      </c>
      <c r="T398" s="10">
        <v>2.7</v>
      </c>
      <c r="U398">
        <v>1.08</v>
      </c>
      <c r="V398">
        <v>3.5920000000000001</v>
      </c>
      <c r="W398" s="1">
        <v>1.4370000000000001</v>
      </c>
      <c r="X398">
        <v>1.34</v>
      </c>
      <c r="Y398" s="22">
        <v>395</v>
      </c>
      <c r="Z398">
        <v>7920440</v>
      </c>
      <c r="AA398">
        <v>11449</v>
      </c>
      <c r="AB398">
        <v>25113</v>
      </c>
      <c r="AC398">
        <v>6936</v>
      </c>
      <c r="AD398">
        <v>695634</v>
      </c>
      <c r="AE398">
        <v>5053</v>
      </c>
      <c r="AF398" s="10">
        <v>2.7</v>
      </c>
      <c r="AG398">
        <v>1.35</v>
      </c>
      <c r="AH398">
        <v>3.5920000000000001</v>
      </c>
      <c r="AI398" s="1">
        <v>1.796</v>
      </c>
      <c r="AJ398">
        <v>1.675</v>
      </c>
      <c r="AK398" s="22">
        <v>395</v>
      </c>
      <c r="AL398">
        <v>7903848</v>
      </c>
      <c r="AM398">
        <v>18229</v>
      </c>
      <c r="AN398">
        <v>35043</v>
      </c>
      <c r="AO398">
        <v>9250</v>
      </c>
      <c r="AP398">
        <v>693602</v>
      </c>
      <c r="AQ398">
        <v>5040</v>
      </c>
      <c r="AR398" s="10">
        <v>2.7</v>
      </c>
      <c r="AS398">
        <v>1.62</v>
      </c>
      <c r="AT398">
        <v>3.5920000000000001</v>
      </c>
      <c r="AU398" s="1">
        <v>2.1549999999999998</v>
      </c>
      <c r="AV398">
        <v>2.0110000000000001</v>
      </c>
      <c r="AW398" s="22">
        <v>395</v>
      </c>
      <c r="AX398">
        <v>7843388</v>
      </c>
      <c r="AY398">
        <v>24885</v>
      </c>
      <c r="AZ398">
        <v>46026</v>
      </c>
      <c r="BA398">
        <v>11729</v>
      </c>
      <c r="BB398">
        <v>735214</v>
      </c>
      <c r="BC398">
        <v>5130</v>
      </c>
      <c r="BD398" s="10">
        <v>2.7</v>
      </c>
      <c r="BE398">
        <v>1.7549999999999999</v>
      </c>
      <c r="BF398">
        <v>3.5920000000000001</v>
      </c>
      <c r="BG398" s="1">
        <v>2.335</v>
      </c>
      <c r="BH398">
        <v>2.1589999999999998</v>
      </c>
    </row>
    <row r="399" spans="1:60" x14ac:dyDescent="0.2">
      <c r="A399" s="22">
        <v>396</v>
      </c>
      <c r="B399">
        <v>7964892</v>
      </c>
      <c r="C399">
        <v>2589</v>
      </c>
      <c r="D399">
        <v>7716</v>
      </c>
      <c r="E399">
        <v>2577</v>
      </c>
      <c r="F399">
        <v>679246</v>
      </c>
      <c r="G399">
        <v>5072</v>
      </c>
      <c r="H399" s="10">
        <v>2.7</v>
      </c>
      <c r="I399">
        <v>0.81</v>
      </c>
      <c r="J399">
        <v>3.5920000000000001</v>
      </c>
      <c r="K399" s="1">
        <v>1.0780000000000001</v>
      </c>
      <c r="L399">
        <v>1.0009999999999999</v>
      </c>
      <c r="M399" s="22">
        <v>396</v>
      </c>
      <c r="N399">
        <v>7902493</v>
      </c>
      <c r="O399">
        <v>6436</v>
      </c>
      <c r="P399">
        <v>16939</v>
      </c>
      <c r="Q399">
        <v>4923</v>
      </c>
      <c r="R399">
        <v>727741</v>
      </c>
      <c r="S399">
        <v>5103</v>
      </c>
      <c r="T399" s="10">
        <v>2.7</v>
      </c>
      <c r="U399">
        <v>1.08</v>
      </c>
      <c r="V399">
        <v>3.5920000000000001</v>
      </c>
      <c r="W399" s="1">
        <v>1.4370000000000001</v>
      </c>
      <c r="X399">
        <v>1.33</v>
      </c>
      <c r="Y399" s="22">
        <v>396</v>
      </c>
      <c r="Z399">
        <v>7907545</v>
      </c>
      <c r="AA399">
        <v>12895</v>
      </c>
      <c r="AB399">
        <v>28701</v>
      </c>
      <c r="AC399">
        <v>7861</v>
      </c>
      <c r="AD399">
        <v>702564</v>
      </c>
      <c r="AE399">
        <v>5068</v>
      </c>
      <c r="AF399" s="10">
        <v>2.7</v>
      </c>
      <c r="AG399">
        <v>1.35</v>
      </c>
      <c r="AH399">
        <v>3.5920000000000001</v>
      </c>
      <c r="AI399" s="1">
        <v>1.796</v>
      </c>
      <c r="AJ399">
        <v>1.661</v>
      </c>
      <c r="AK399" s="22">
        <v>396</v>
      </c>
      <c r="AL399">
        <v>7883165</v>
      </c>
      <c r="AM399">
        <v>20683</v>
      </c>
      <c r="AN399">
        <v>42738</v>
      </c>
      <c r="AO399">
        <v>10534</v>
      </c>
      <c r="AP399">
        <v>702805</v>
      </c>
      <c r="AQ399">
        <v>5050</v>
      </c>
      <c r="AR399" s="10">
        <v>2.7</v>
      </c>
      <c r="AS399">
        <v>1.62</v>
      </c>
      <c r="AT399">
        <v>3.5920000000000001</v>
      </c>
      <c r="AU399" s="1">
        <v>2.1549999999999998</v>
      </c>
      <c r="AV399">
        <v>1.994</v>
      </c>
      <c r="AW399" s="22">
        <v>396</v>
      </c>
      <c r="AX399">
        <v>7815051</v>
      </c>
      <c r="AY399">
        <v>28337</v>
      </c>
      <c r="AZ399">
        <v>57472</v>
      </c>
      <c r="BA399">
        <v>13439</v>
      </c>
      <c r="BB399">
        <v>746577</v>
      </c>
      <c r="BC399">
        <v>5143</v>
      </c>
      <c r="BD399" s="10">
        <v>2.7</v>
      </c>
      <c r="BE399">
        <v>1.7549999999999999</v>
      </c>
      <c r="BF399">
        <v>3.5920000000000001</v>
      </c>
      <c r="BG399" s="1">
        <v>2.335</v>
      </c>
      <c r="BH399">
        <v>2.14</v>
      </c>
    </row>
    <row r="400" spans="1:60" x14ac:dyDescent="0.2">
      <c r="A400" s="22">
        <v>397</v>
      </c>
      <c r="B400">
        <v>7962438</v>
      </c>
      <c r="C400">
        <v>2454</v>
      </c>
      <c r="D400">
        <v>7825</v>
      </c>
      <c r="E400">
        <v>2480</v>
      </c>
      <c r="F400">
        <v>681999</v>
      </c>
      <c r="G400">
        <v>5081</v>
      </c>
      <c r="H400" s="10">
        <v>2.7</v>
      </c>
      <c r="I400">
        <v>0.81</v>
      </c>
      <c r="J400">
        <v>3.5920000000000001</v>
      </c>
      <c r="K400" s="1">
        <v>1.0780000000000001</v>
      </c>
      <c r="L400">
        <v>0.99299999999999999</v>
      </c>
      <c r="M400" s="22">
        <v>397</v>
      </c>
      <c r="N400">
        <v>7895563</v>
      </c>
      <c r="O400">
        <v>6930</v>
      </c>
      <c r="P400">
        <v>18074</v>
      </c>
      <c r="Q400">
        <v>5301</v>
      </c>
      <c r="R400">
        <v>732640</v>
      </c>
      <c r="S400">
        <v>5118</v>
      </c>
      <c r="T400" s="10">
        <v>2.7</v>
      </c>
      <c r="U400">
        <v>1.08</v>
      </c>
      <c r="V400">
        <v>3.5920000000000001</v>
      </c>
      <c r="W400" s="1">
        <v>1.4370000000000001</v>
      </c>
      <c r="X400">
        <v>1.32</v>
      </c>
      <c r="Y400" s="22">
        <v>397</v>
      </c>
      <c r="Z400">
        <v>7893805</v>
      </c>
      <c r="AA400">
        <v>13740</v>
      </c>
      <c r="AB400">
        <v>33229</v>
      </c>
      <c r="AC400">
        <v>8367</v>
      </c>
      <c r="AD400">
        <v>710530</v>
      </c>
      <c r="AE400">
        <v>5079</v>
      </c>
      <c r="AF400" s="10">
        <v>2.7</v>
      </c>
      <c r="AG400">
        <v>1.35</v>
      </c>
      <c r="AH400">
        <v>3.5920000000000001</v>
      </c>
      <c r="AI400" s="1">
        <v>1.796</v>
      </c>
      <c r="AJ400">
        <v>1.651</v>
      </c>
      <c r="AK400" s="22">
        <v>397</v>
      </c>
      <c r="AL400">
        <v>7860440</v>
      </c>
      <c r="AM400">
        <v>22725</v>
      </c>
      <c r="AN400">
        <v>51824</v>
      </c>
      <c r="AO400">
        <v>11597</v>
      </c>
      <c r="AP400">
        <v>714490</v>
      </c>
      <c r="AQ400">
        <v>5068</v>
      </c>
      <c r="AR400" s="10">
        <v>2.7</v>
      </c>
      <c r="AS400">
        <v>1.62</v>
      </c>
      <c r="AT400">
        <v>3.5920000000000001</v>
      </c>
      <c r="AU400" s="1">
        <v>2.1549999999999998</v>
      </c>
      <c r="AV400">
        <v>1.9810000000000001</v>
      </c>
      <c r="AW400" s="22">
        <v>397</v>
      </c>
      <c r="AX400">
        <v>7782941</v>
      </c>
      <c r="AY400">
        <v>32110</v>
      </c>
      <c r="AZ400">
        <v>70518</v>
      </c>
      <c r="BA400">
        <v>15291</v>
      </c>
      <c r="BB400">
        <v>761954</v>
      </c>
      <c r="BC400">
        <v>5156</v>
      </c>
      <c r="BD400" s="10">
        <v>2.7</v>
      </c>
      <c r="BE400">
        <v>1.7549999999999999</v>
      </c>
      <c r="BF400">
        <v>3.5920000000000001</v>
      </c>
      <c r="BG400" s="1">
        <v>2.335</v>
      </c>
      <c r="BH400">
        <v>2.1269999999999998</v>
      </c>
    </row>
    <row r="401" spans="1:60" x14ac:dyDescent="0.2">
      <c r="A401" s="22">
        <v>398</v>
      </c>
      <c r="B401">
        <v>7959855</v>
      </c>
      <c r="C401">
        <v>2583</v>
      </c>
      <c r="D401">
        <v>7694</v>
      </c>
      <c r="E401">
        <v>2585</v>
      </c>
      <c r="F401">
        <v>684495</v>
      </c>
      <c r="G401">
        <v>5093</v>
      </c>
      <c r="H401" s="10">
        <v>2.7</v>
      </c>
      <c r="I401">
        <v>0.81</v>
      </c>
      <c r="J401">
        <v>3.5920000000000001</v>
      </c>
      <c r="K401" s="1">
        <v>1.0780000000000001</v>
      </c>
      <c r="L401">
        <v>0.99299999999999999</v>
      </c>
      <c r="M401" s="22">
        <v>398</v>
      </c>
      <c r="N401">
        <v>7888161</v>
      </c>
      <c r="O401">
        <v>7402</v>
      </c>
      <c r="P401">
        <v>19378</v>
      </c>
      <c r="Q401">
        <v>5626</v>
      </c>
      <c r="R401">
        <v>738877</v>
      </c>
      <c r="S401">
        <v>5132</v>
      </c>
      <c r="T401" s="10">
        <v>2.7</v>
      </c>
      <c r="U401">
        <v>1.08</v>
      </c>
      <c r="V401">
        <v>3.5920000000000001</v>
      </c>
      <c r="W401" s="1">
        <v>1.4370000000000001</v>
      </c>
      <c r="X401">
        <v>1.3160000000000001</v>
      </c>
      <c r="Y401" s="22">
        <v>398</v>
      </c>
      <c r="Z401">
        <v>7878465</v>
      </c>
      <c r="AA401">
        <v>15340</v>
      </c>
      <c r="AB401">
        <v>37591</v>
      </c>
      <c r="AC401">
        <v>9378</v>
      </c>
      <c r="AD401">
        <v>721075</v>
      </c>
      <c r="AE401">
        <v>5097</v>
      </c>
      <c r="AF401" s="10">
        <v>2.7</v>
      </c>
      <c r="AG401">
        <v>1.35</v>
      </c>
      <c r="AH401">
        <v>3.5920000000000001</v>
      </c>
      <c r="AI401" s="1">
        <v>1.796</v>
      </c>
      <c r="AJ401">
        <v>1.6479999999999999</v>
      </c>
      <c r="AK401" s="22">
        <v>398</v>
      </c>
      <c r="AL401">
        <v>7832801</v>
      </c>
      <c r="AM401">
        <v>27639</v>
      </c>
      <c r="AN401">
        <v>60422</v>
      </c>
      <c r="AO401">
        <v>14127</v>
      </c>
      <c r="AP401">
        <v>729338</v>
      </c>
      <c r="AQ401">
        <v>5085</v>
      </c>
      <c r="AR401" s="10">
        <v>2.7</v>
      </c>
      <c r="AS401">
        <v>1.62</v>
      </c>
      <c r="AT401">
        <v>3.5920000000000001</v>
      </c>
      <c r="AU401" s="1">
        <v>2.1549999999999998</v>
      </c>
      <c r="AV401">
        <v>1.976</v>
      </c>
      <c r="AW401" s="22">
        <v>398</v>
      </c>
      <c r="AX401">
        <v>7743206</v>
      </c>
      <c r="AY401">
        <v>39735</v>
      </c>
      <c r="AZ401">
        <v>83670</v>
      </c>
      <c r="BA401">
        <v>18958</v>
      </c>
      <c r="BB401">
        <v>781101</v>
      </c>
      <c r="BC401">
        <v>5169</v>
      </c>
      <c r="BD401" s="10">
        <v>2.7</v>
      </c>
      <c r="BE401">
        <v>1.7549999999999999</v>
      </c>
      <c r="BF401">
        <v>3.5920000000000001</v>
      </c>
      <c r="BG401" s="1">
        <v>2.335</v>
      </c>
      <c r="BH401">
        <v>2.121</v>
      </c>
    </row>
    <row r="402" spans="1:60" x14ac:dyDescent="0.2">
      <c r="A402" s="22">
        <v>399</v>
      </c>
      <c r="B402">
        <v>7957148</v>
      </c>
      <c r="C402">
        <v>2707</v>
      </c>
      <c r="D402">
        <v>7583</v>
      </c>
      <c r="E402">
        <v>2694</v>
      </c>
      <c r="F402">
        <v>687118</v>
      </c>
      <c r="G402">
        <v>5111</v>
      </c>
      <c r="H402" s="10">
        <v>2.7</v>
      </c>
      <c r="I402">
        <v>0.81</v>
      </c>
      <c r="J402">
        <v>3.5920000000000001</v>
      </c>
      <c r="K402" s="1">
        <v>1.0780000000000001</v>
      </c>
      <c r="L402">
        <v>0.99199999999999999</v>
      </c>
      <c r="M402" s="22">
        <v>399</v>
      </c>
      <c r="N402">
        <v>7880150</v>
      </c>
      <c r="O402">
        <v>8011</v>
      </c>
      <c r="P402">
        <v>20670</v>
      </c>
      <c r="Q402">
        <v>6110</v>
      </c>
      <c r="R402">
        <v>744717</v>
      </c>
      <c r="S402">
        <v>5153</v>
      </c>
      <c r="T402" s="10">
        <v>2.7</v>
      </c>
      <c r="U402">
        <v>1.08</v>
      </c>
      <c r="V402">
        <v>3.5920000000000001</v>
      </c>
      <c r="W402" s="1">
        <v>1.4370000000000001</v>
      </c>
      <c r="X402">
        <v>1.3149999999999999</v>
      </c>
      <c r="Y402" s="22">
        <v>399</v>
      </c>
      <c r="Z402">
        <v>7859801</v>
      </c>
      <c r="AA402">
        <v>18664</v>
      </c>
      <c r="AB402">
        <v>41507</v>
      </c>
      <c r="AC402">
        <v>11424</v>
      </c>
      <c r="AD402">
        <v>731310</v>
      </c>
      <c r="AE402">
        <v>5105</v>
      </c>
      <c r="AF402" s="10">
        <v>2.7</v>
      </c>
      <c r="AG402">
        <v>1.35</v>
      </c>
      <c r="AH402">
        <v>3.5920000000000001</v>
      </c>
      <c r="AI402" s="1">
        <v>1.796</v>
      </c>
      <c r="AJ402">
        <v>1.6459999999999999</v>
      </c>
      <c r="AK402" s="22">
        <v>399</v>
      </c>
      <c r="AL402">
        <v>7798329</v>
      </c>
      <c r="AM402">
        <v>34472</v>
      </c>
      <c r="AN402">
        <v>70347</v>
      </c>
      <c r="AO402">
        <v>17714</v>
      </c>
      <c r="AP402">
        <v>744457</v>
      </c>
      <c r="AQ402">
        <v>5093</v>
      </c>
      <c r="AR402" s="10">
        <v>2.7</v>
      </c>
      <c r="AS402">
        <v>1.62</v>
      </c>
      <c r="AT402">
        <v>3.5920000000000001</v>
      </c>
      <c r="AU402" s="1">
        <v>2.1549999999999998</v>
      </c>
      <c r="AV402">
        <v>1.97</v>
      </c>
      <c r="AW402" s="22">
        <v>399</v>
      </c>
      <c r="AX402">
        <v>7692275</v>
      </c>
      <c r="AY402">
        <v>50931</v>
      </c>
      <c r="AZ402">
        <v>98997</v>
      </c>
      <c r="BA402">
        <v>24408</v>
      </c>
      <c r="BB402">
        <v>801671</v>
      </c>
      <c r="BC402">
        <v>5184</v>
      </c>
      <c r="BD402" s="10">
        <v>2.7</v>
      </c>
      <c r="BE402">
        <v>1.7549999999999999</v>
      </c>
      <c r="BF402">
        <v>3.5920000000000001</v>
      </c>
      <c r="BG402" s="1">
        <v>2.335</v>
      </c>
      <c r="BH402">
        <v>2.1139999999999999</v>
      </c>
    </row>
    <row r="403" spans="1:60" x14ac:dyDescent="0.2">
      <c r="A403" s="22">
        <v>400</v>
      </c>
      <c r="B403">
        <v>7954656</v>
      </c>
      <c r="C403">
        <v>2492</v>
      </c>
      <c r="D403">
        <v>7786</v>
      </c>
      <c r="E403">
        <v>2504</v>
      </c>
      <c r="F403">
        <v>689695</v>
      </c>
      <c r="G403">
        <v>5120</v>
      </c>
      <c r="H403" s="10">
        <v>2.7</v>
      </c>
      <c r="I403">
        <v>0.81</v>
      </c>
      <c r="J403">
        <v>3.5920000000000001</v>
      </c>
      <c r="K403" s="1">
        <v>1.0780000000000001</v>
      </c>
      <c r="L403">
        <v>0.99399999999999999</v>
      </c>
      <c r="M403" s="22">
        <v>400</v>
      </c>
      <c r="N403">
        <v>7871590</v>
      </c>
      <c r="O403">
        <v>8560</v>
      </c>
      <c r="P403">
        <v>22150</v>
      </c>
      <c r="Q403">
        <v>6531</v>
      </c>
      <c r="R403">
        <v>750943</v>
      </c>
      <c r="S403">
        <v>5167</v>
      </c>
      <c r="T403" s="10">
        <v>2.7</v>
      </c>
      <c r="U403">
        <v>1.08</v>
      </c>
      <c r="V403">
        <v>3.5920000000000001</v>
      </c>
      <c r="W403" s="1">
        <v>1.4370000000000001</v>
      </c>
      <c r="X403">
        <v>1.3149999999999999</v>
      </c>
      <c r="Y403" s="22">
        <v>400</v>
      </c>
      <c r="Z403">
        <v>7839219</v>
      </c>
      <c r="AA403">
        <v>20582</v>
      </c>
      <c r="AB403">
        <v>47502</v>
      </c>
      <c r="AC403">
        <v>12669</v>
      </c>
      <c r="AD403">
        <v>742637</v>
      </c>
      <c r="AE403">
        <v>5122</v>
      </c>
      <c r="AF403" s="10">
        <v>2.7</v>
      </c>
      <c r="AG403">
        <v>1.35</v>
      </c>
      <c r="AH403">
        <v>3.5920000000000001</v>
      </c>
      <c r="AI403" s="1">
        <v>1.796</v>
      </c>
      <c r="AJ403">
        <v>1.643</v>
      </c>
      <c r="AK403" s="22">
        <v>400</v>
      </c>
      <c r="AL403">
        <v>7758526</v>
      </c>
      <c r="AM403">
        <v>39803</v>
      </c>
      <c r="AN403">
        <v>84246</v>
      </c>
      <c r="AO403">
        <v>20573</v>
      </c>
      <c r="AP403">
        <v>762609</v>
      </c>
      <c r="AQ403">
        <v>5102</v>
      </c>
      <c r="AR403" s="10">
        <v>2.7</v>
      </c>
      <c r="AS403">
        <v>1.62</v>
      </c>
      <c r="AT403">
        <v>3.5920000000000001</v>
      </c>
      <c r="AU403" s="1">
        <v>2.1549999999999998</v>
      </c>
      <c r="AV403">
        <v>1.964</v>
      </c>
      <c r="AW403" s="22">
        <v>400</v>
      </c>
      <c r="AX403">
        <v>7633866</v>
      </c>
      <c r="AY403">
        <v>58409</v>
      </c>
      <c r="AZ403">
        <v>121658</v>
      </c>
      <c r="BA403">
        <v>28270</v>
      </c>
      <c r="BB403">
        <v>827362</v>
      </c>
      <c r="BC403">
        <v>5197</v>
      </c>
      <c r="BD403" s="10">
        <v>2.7</v>
      </c>
      <c r="BE403">
        <v>1.7549999999999999</v>
      </c>
      <c r="BF403">
        <v>3.5920000000000001</v>
      </c>
      <c r="BG403" s="1">
        <v>2.335</v>
      </c>
      <c r="BH403">
        <v>2.109</v>
      </c>
    </row>
    <row r="404" spans="1:60" x14ac:dyDescent="0.2">
      <c r="A404" s="22">
        <v>401</v>
      </c>
      <c r="B404">
        <v>7952145</v>
      </c>
      <c r="C404">
        <v>2511</v>
      </c>
      <c r="D404">
        <v>7758</v>
      </c>
      <c r="E404">
        <v>2520</v>
      </c>
      <c r="F404">
        <v>692211</v>
      </c>
      <c r="G404">
        <v>5136</v>
      </c>
      <c r="H404" s="10">
        <v>2.7</v>
      </c>
      <c r="I404">
        <v>0.81</v>
      </c>
      <c r="J404">
        <v>3.5920000000000001</v>
      </c>
      <c r="K404" s="1">
        <v>1.0780000000000001</v>
      </c>
      <c r="L404">
        <v>0.997</v>
      </c>
      <c r="M404" s="22">
        <v>401</v>
      </c>
      <c r="N404">
        <v>7862621</v>
      </c>
      <c r="O404">
        <v>8969</v>
      </c>
      <c r="P404">
        <v>23828</v>
      </c>
      <c r="Q404">
        <v>6882</v>
      </c>
      <c r="R404">
        <v>757997</v>
      </c>
      <c r="S404">
        <v>5181</v>
      </c>
      <c r="T404" s="10">
        <v>2.7</v>
      </c>
      <c r="U404">
        <v>1.08</v>
      </c>
      <c r="V404">
        <v>3.5920000000000001</v>
      </c>
      <c r="W404" s="1">
        <v>1.4370000000000001</v>
      </c>
      <c r="X404">
        <v>1.3129999999999999</v>
      </c>
      <c r="Y404" s="22">
        <v>401</v>
      </c>
      <c r="Z404">
        <v>7816596</v>
      </c>
      <c r="AA404">
        <v>22623</v>
      </c>
      <c r="AB404">
        <v>54211</v>
      </c>
      <c r="AC404">
        <v>13873</v>
      </c>
      <c r="AD404">
        <v>756502</v>
      </c>
      <c r="AE404">
        <v>5132</v>
      </c>
      <c r="AF404" s="10">
        <v>2.7</v>
      </c>
      <c r="AG404">
        <v>1.35</v>
      </c>
      <c r="AH404">
        <v>3.5920000000000001</v>
      </c>
      <c r="AI404" s="1">
        <v>1.796</v>
      </c>
      <c r="AJ404">
        <v>1.641</v>
      </c>
      <c r="AK404" s="22">
        <v>401</v>
      </c>
      <c r="AL404">
        <v>7713611</v>
      </c>
      <c r="AM404">
        <v>44915</v>
      </c>
      <c r="AN404">
        <v>100732</v>
      </c>
      <c r="AO404">
        <v>23317</v>
      </c>
      <c r="AP404">
        <v>785553</v>
      </c>
      <c r="AQ404">
        <v>5113</v>
      </c>
      <c r="AR404" s="10">
        <v>2.7</v>
      </c>
      <c r="AS404">
        <v>1.62</v>
      </c>
      <c r="AT404">
        <v>3.5920000000000001</v>
      </c>
      <c r="AU404" s="1">
        <v>2.1549999999999998</v>
      </c>
      <c r="AV404">
        <v>1.9590000000000001</v>
      </c>
      <c r="AW404" s="22">
        <v>401</v>
      </c>
      <c r="AX404">
        <v>7565908</v>
      </c>
      <c r="AY404">
        <v>67958</v>
      </c>
      <c r="AZ404">
        <v>146895</v>
      </c>
      <c r="BA404">
        <v>33172</v>
      </c>
      <c r="BB404">
        <v>858606</v>
      </c>
      <c r="BC404">
        <v>5206</v>
      </c>
      <c r="BD404" s="10">
        <v>2.7</v>
      </c>
      <c r="BE404">
        <v>1.7549999999999999</v>
      </c>
      <c r="BF404">
        <v>3.5920000000000001</v>
      </c>
      <c r="BG404" s="1">
        <v>2.335</v>
      </c>
      <c r="BH404">
        <v>2.1019999999999999</v>
      </c>
    </row>
    <row r="405" spans="1:60" x14ac:dyDescent="0.2">
      <c r="A405" s="22">
        <v>402</v>
      </c>
      <c r="B405">
        <v>7949525</v>
      </c>
      <c r="C405">
        <v>2620</v>
      </c>
      <c r="D405">
        <v>7660</v>
      </c>
      <c r="E405">
        <v>2609</v>
      </c>
      <c r="F405">
        <v>694926</v>
      </c>
      <c r="G405">
        <v>5148</v>
      </c>
      <c r="H405" s="10">
        <v>2.7</v>
      </c>
      <c r="I405">
        <v>0.81</v>
      </c>
      <c r="J405">
        <v>3.5920000000000001</v>
      </c>
      <c r="K405" s="1">
        <v>1.0780000000000001</v>
      </c>
      <c r="L405">
        <v>0.999</v>
      </c>
      <c r="M405" s="22">
        <v>402</v>
      </c>
      <c r="N405">
        <v>7852790</v>
      </c>
      <c r="O405">
        <v>9831</v>
      </c>
      <c r="P405">
        <v>25271</v>
      </c>
      <c r="Q405">
        <v>7526</v>
      </c>
      <c r="R405">
        <v>765291</v>
      </c>
      <c r="S405">
        <v>5198</v>
      </c>
      <c r="T405" s="10">
        <v>2.7</v>
      </c>
      <c r="U405">
        <v>1.08</v>
      </c>
      <c r="V405">
        <v>3.5920000000000001</v>
      </c>
      <c r="W405" s="1">
        <v>1.4370000000000001</v>
      </c>
      <c r="X405">
        <v>1.3109999999999999</v>
      </c>
      <c r="Y405" s="22">
        <v>402</v>
      </c>
      <c r="Z405">
        <v>7790985</v>
      </c>
      <c r="AA405">
        <v>25611</v>
      </c>
      <c r="AB405">
        <v>61013</v>
      </c>
      <c r="AC405">
        <v>15821</v>
      </c>
      <c r="AD405">
        <v>772628</v>
      </c>
      <c r="AE405">
        <v>5145</v>
      </c>
      <c r="AF405" s="10">
        <v>2.7</v>
      </c>
      <c r="AG405">
        <v>1.35</v>
      </c>
      <c r="AH405">
        <v>3.5920000000000001</v>
      </c>
      <c r="AI405" s="1">
        <v>1.796</v>
      </c>
      <c r="AJ405">
        <v>1.6359999999999999</v>
      </c>
      <c r="AK405" s="22">
        <v>402</v>
      </c>
      <c r="AL405">
        <v>7659967</v>
      </c>
      <c r="AM405">
        <v>53644</v>
      </c>
      <c r="AN405">
        <v>117571</v>
      </c>
      <c r="AO405">
        <v>28076</v>
      </c>
      <c r="AP405">
        <v>813568</v>
      </c>
      <c r="AQ405">
        <v>5131</v>
      </c>
      <c r="AR405" s="10">
        <v>2.7</v>
      </c>
      <c r="AS405">
        <v>1.62</v>
      </c>
      <c r="AT405">
        <v>3.5920000000000001</v>
      </c>
      <c r="AU405" s="1">
        <v>2.1549999999999998</v>
      </c>
      <c r="AV405">
        <v>1.952</v>
      </c>
      <c r="AW405" s="22">
        <v>402</v>
      </c>
      <c r="AX405">
        <v>7483917</v>
      </c>
      <c r="AY405">
        <v>81991</v>
      </c>
      <c r="AZ405">
        <v>174454</v>
      </c>
      <c r="BA405">
        <v>40399</v>
      </c>
      <c r="BB405">
        <v>898794</v>
      </c>
      <c r="BC405">
        <v>5216</v>
      </c>
      <c r="BD405" s="10">
        <v>2.7</v>
      </c>
      <c r="BE405">
        <v>1.7549999999999999</v>
      </c>
      <c r="BF405">
        <v>3.5920000000000001</v>
      </c>
      <c r="BG405" s="1">
        <v>2.335</v>
      </c>
      <c r="BH405">
        <v>2.0910000000000002</v>
      </c>
    </row>
    <row r="406" spans="1:60" x14ac:dyDescent="0.2">
      <c r="A406" s="22">
        <v>403</v>
      </c>
      <c r="B406">
        <v>7946947</v>
      </c>
      <c r="C406">
        <v>2578</v>
      </c>
      <c r="D406">
        <v>7679</v>
      </c>
      <c r="E406">
        <v>2601</v>
      </c>
      <c r="F406">
        <v>697601</v>
      </c>
      <c r="G406">
        <v>5159</v>
      </c>
      <c r="H406" s="10">
        <v>2.7</v>
      </c>
      <c r="I406">
        <v>0.81</v>
      </c>
      <c r="J406">
        <v>3.5920000000000001</v>
      </c>
      <c r="K406" s="1">
        <v>1.0780000000000001</v>
      </c>
      <c r="L406">
        <v>0.998</v>
      </c>
      <c r="M406" s="22">
        <v>403</v>
      </c>
      <c r="N406">
        <v>7842428</v>
      </c>
      <c r="O406">
        <v>10362</v>
      </c>
      <c r="P406">
        <v>27131</v>
      </c>
      <c r="Q406">
        <v>7971</v>
      </c>
      <c r="R406">
        <v>773147</v>
      </c>
      <c r="S406">
        <v>5214</v>
      </c>
      <c r="T406" s="10">
        <v>2.7</v>
      </c>
      <c r="U406">
        <v>1.08</v>
      </c>
      <c r="V406">
        <v>3.5920000000000001</v>
      </c>
      <c r="W406" s="1">
        <v>1.4370000000000001</v>
      </c>
      <c r="X406">
        <v>1.3089999999999999</v>
      </c>
      <c r="Y406" s="22">
        <v>403</v>
      </c>
      <c r="Z406">
        <v>7761537</v>
      </c>
      <c r="AA406">
        <v>29448</v>
      </c>
      <c r="AB406">
        <v>68388</v>
      </c>
      <c r="AC406">
        <v>18236</v>
      </c>
      <c r="AD406">
        <v>789923</v>
      </c>
      <c r="AE406">
        <v>5158</v>
      </c>
      <c r="AF406" s="10">
        <v>2.7</v>
      </c>
      <c r="AG406">
        <v>1.35</v>
      </c>
      <c r="AH406">
        <v>3.5920000000000001</v>
      </c>
      <c r="AI406" s="1">
        <v>1.796</v>
      </c>
      <c r="AJ406">
        <v>1.633</v>
      </c>
      <c r="AK406" s="22">
        <v>403</v>
      </c>
      <c r="AL406">
        <v>7595119</v>
      </c>
      <c r="AM406">
        <v>64848</v>
      </c>
      <c r="AN406">
        <v>137066</v>
      </c>
      <c r="AO406">
        <v>34149</v>
      </c>
      <c r="AP406">
        <v>844236</v>
      </c>
      <c r="AQ406">
        <v>5140</v>
      </c>
      <c r="AR406" s="10">
        <v>2.7</v>
      </c>
      <c r="AS406">
        <v>1.62</v>
      </c>
      <c r="AT406">
        <v>3.5920000000000001</v>
      </c>
      <c r="AU406" s="1">
        <v>2.1549999999999998</v>
      </c>
      <c r="AV406">
        <v>1.944</v>
      </c>
      <c r="AW406" s="22">
        <v>403</v>
      </c>
      <c r="AX406">
        <v>7383544</v>
      </c>
      <c r="AY406">
        <v>100373</v>
      </c>
      <c r="AZ406">
        <v>206334</v>
      </c>
      <c r="BA406">
        <v>50111</v>
      </c>
      <c r="BB406">
        <v>942561</v>
      </c>
      <c r="BC406">
        <v>5233</v>
      </c>
      <c r="BD406" s="10">
        <v>2.7</v>
      </c>
      <c r="BE406">
        <v>1.7549999999999999</v>
      </c>
      <c r="BF406">
        <v>3.5920000000000001</v>
      </c>
      <c r="BG406" s="1">
        <v>2.335</v>
      </c>
      <c r="BH406">
        <v>2.0779999999999998</v>
      </c>
    </row>
    <row r="407" spans="1:60" x14ac:dyDescent="0.2">
      <c r="A407" s="22">
        <v>404</v>
      </c>
      <c r="B407">
        <v>7944429</v>
      </c>
      <c r="C407">
        <v>2518</v>
      </c>
      <c r="D407">
        <v>7712</v>
      </c>
      <c r="E407">
        <v>2545</v>
      </c>
      <c r="F407">
        <v>699620</v>
      </c>
      <c r="G407">
        <v>5176</v>
      </c>
      <c r="H407" s="10">
        <v>2.7</v>
      </c>
      <c r="I407">
        <v>0.81</v>
      </c>
      <c r="J407">
        <v>3.5920000000000001</v>
      </c>
      <c r="K407" s="1">
        <v>1.0780000000000001</v>
      </c>
      <c r="L407">
        <v>0.998</v>
      </c>
      <c r="M407" s="22">
        <v>404</v>
      </c>
      <c r="N407">
        <v>7831521</v>
      </c>
      <c r="O407">
        <v>10907</v>
      </c>
      <c r="P407">
        <v>29108</v>
      </c>
      <c r="Q407">
        <v>8385</v>
      </c>
      <c r="R407">
        <v>781804</v>
      </c>
      <c r="S407">
        <v>5224</v>
      </c>
      <c r="T407" s="10">
        <v>2.7</v>
      </c>
      <c r="U407">
        <v>1.08</v>
      </c>
      <c r="V407">
        <v>3.5920000000000001</v>
      </c>
      <c r="W407" s="1">
        <v>1.4370000000000001</v>
      </c>
      <c r="X407">
        <v>1.3089999999999999</v>
      </c>
      <c r="Y407" s="22">
        <v>404</v>
      </c>
      <c r="Z407">
        <v>7728436</v>
      </c>
      <c r="AA407">
        <v>33101</v>
      </c>
      <c r="AB407">
        <v>77255</v>
      </c>
      <c r="AC407">
        <v>20581</v>
      </c>
      <c r="AD407">
        <v>809056</v>
      </c>
      <c r="AE407">
        <v>5171</v>
      </c>
      <c r="AF407" s="10">
        <v>2.7</v>
      </c>
      <c r="AG407">
        <v>1.35</v>
      </c>
      <c r="AH407">
        <v>3.5920000000000001</v>
      </c>
      <c r="AI407" s="1">
        <v>1.796</v>
      </c>
      <c r="AJ407">
        <v>1.629</v>
      </c>
      <c r="AK407" s="22">
        <v>404</v>
      </c>
      <c r="AL407">
        <v>7520529</v>
      </c>
      <c r="AM407">
        <v>74590</v>
      </c>
      <c r="AN407">
        <v>162248</v>
      </c>
      <c r="AO407">
        <v>39666</v>
      </c>
      <c r="AP407">
        <v>880284</v>
      </c>
      <c r="AQ407">
        <v>5153</v>
      </c>
      <c r="AR407" s="10">
        <v>2.7</v>
      </c>
      <c r="AS407">
        <v>1.62</v>
      </c>
      <c r="AT407">
        <v>3.5920000000000001</v>
      </c>
      <c r="AU407" s="1">
        <v>2.1549999999999998</v>
      </c>
      <c r="AV407">
        <v>1.9339999999999999</v>
      </c>
      <c r="AW407" s="22">
        <v>404</v>
      </c>
      <c r="AX407">
        <v>7266824</v>
      </c>
      <c r="AY407">
        <v>116720</v>
      </c>
      <c r="AZ407">
        <v>247765</v>
      </c>
      <c r="BA407">
        <v>58942</v>
      </c>
      <c r="BB407">
        <v>996519</v>
      </c>
      <c r="BC407">
        <v>5247</v>
      </c>
      <c r="BD407" s="10">
        <v>2.7</v>
      </c>
      <c r="BE407">
        <v>1.7549999999999999</v>
      </c>
      <c r="BF407">
        <v>3.5920000000000001</v>
      </c>
      <c r="BG407" s="1">
        <v>2.335</v>
      </c>
      <c r="BH407">
        <v>2.0630000000000002</v>
      </c>
    </row>
    <row r="408" spans="1:60" x14ac:dyDescent="0.2">
      <c r="A408" s="22">
        <v>405</v>
      </c>
      <c r="B408">
        <v>7941916</v>
      </c>
      <c r="C408">
        <v>2513</v>
      </c>
      <c r="D408">
        <v>7712</v>
      </c>
      <c r="E408">
        <v>2518</v>
      </c>
      <c r="F408">
        <v>702728</v>
      </c>
      <c r="G408">
        <v>5186</v>
      </c>
      <c r="H408" s="10">
        <v>2.7</v>
      </c>
      <c r="I408">
        <v>0.81</v>
      </c>
      <c r="J408">
        <v>3.5920000000000001</v>
      </c>
      <c r="K408" s="1">
        <v>1.0780000000000001</v>
      </c>
      <c r="L408">
        <v>0.999</v>
      </c>
      <c r="M408" s="22">
        <v>405</v>
      </c>
      <c r="N408">
        <v>7819563</v>
      </c>
      <c r="O408">
        <v>11958</v>
      </c>
      <c r="P408">
        <v>30838</v>
      </c>
      <c r="Q408">
        <v>9177</v>
      </c>
      <c r="R408">
        <v>790313</v>
      </c>
      <c r="S408">
        <v>5241</v>
      </c>
      <c r="T408" s="10">
        <v>2.7</v>
      </c>
      <c r="U408">
        <v>1.08</v>
      </c>
      <c r="V408">
        <v>3.5920000000000001</v>
      </c>
      <c r="W408" s="1">
        <v>1.4370000000000001</v>
      </c>
      <c r="X408">
        <v>1.3069999999999999</v>
      </c>
      <c r="Y408" s="22">
        <v>405</v>
      </c>
      <c r="Z408">
        <v>7691627</v>
      </c>
      <c r="AA408">
        <v>36809</v>
      </c>
      <c r="AB408">
        <v>87329</v>
      </c>
      <c r="AC408">
        <v>23027</v>
      </c>
      <c r="AD408">
        <v>831257</v>
      </c>
      <c r="AE408">
        <v>5187</v>
      </c>
      <c r="AF408" s="10">
        <v>2.7</v>
      </c>
      <c r="AG408">
        <v>1.35</v>
      </c>
      <c r="AH408">
        <v>3.5920000000000001</v>
      </c>
      <c r="AI408" s="1">
        <v>1.796</v>
      </c>
      <c r="AJ408">
        <v>1.625</v>
      </c>
      <c r="AK408" s="22">
        <v>405</v>
      </c>
      <c r="AL408">
        <v>7434754</v>
      </c>
      <c r="AM408">
        <v>85775</v>
      </c>
      <c r="AN408">
        <v>190747</v>
      </c>
      <c r="AO408">
        <v>46091</v>
      </c>
      <c r="AP408">
        <v>924798</v>
      </c>
      <c r="AQ408">
        <v>5170</v>
      </c>
      <c r="AR408" s="10">
        <v>2.7</v>
      </c>
      <c r="AS408">
        <v>1.62</v>
      </c>
      <c r="AT408">
        <v>3.5920000000000001</v>
      </c>
      <c r="AU408" s="1">
        <v>2.1549999999999998</v>
      </c>
      <c r="AV408">
        <v>1.923</v>
      </c>
      <c r="AW408" s="22">
        <v>405</v>
      </c>
      <c r="AX408">
        <v>7132737</v>
      </c>
      <c r="AY408">
        <v>134087</v>
      </c>
      <c r="AZ408">
        <v>295499</v>
      </c>
      <c r="BA408">
        <v>68986</v>
      </c>
      <c r="BB408">
        <v>1062995</v>
      </c>
      <c r="BC408">
        <v>5256</v>
      </c>
      <c r="BD408" s="10">
        <v>2.7</v>
      </c>
      <c r="BE408">
        <v>1.7549999999999999</v>
      </c>
      <c r="BF408">
        <v>3.5920000000000001</v>
      </c>
      <c r="BG408" s="1">
        <v>2.335</v>
      </c>
      <c r="BH408">
        <v>2.0449999999999999</v>
      </c>
    </row>
    <row r="409" spans="1:60" x14ac:dyDescent="0.2">
      <c r="A409" s="22">
        <v>406</v>
      </c>
      <c r="B409">
        <v>7939297</v>
      </c>
      <c r="C409">
        <v>2619</v>
      </c>
      <c r="D409">
        <v>7579</v>
      </c>
      <c r="E409">
        <v>2646</v>
      </c>
      <c r="F409">
        <v>705044</v>
      </c>
      <c r="G409">
        <v>5197</v>
      </c>
      <c r="H409" s="10">
        <v>2.7</v>
      </c>
      <c r="I409">
        <v>0.81</v>
      </c>
      <c r="J409">
        <v>3.5920000000000001</v>
      </c>
      <c r="K409" s="1">
        <v>1.0780000000000001</v>
      </c>
      <c r="L409">
        <v>0.997</v>
      </c>
      <c r="M409" s="22">
        <v>406</v>
      </c>
      <c r="N409">
        <v>7806990</v>
      </c>
      <c r="O409">
        <v>12573</v>
      </c>
      <c r="P409">
        <v>33120</v>
      </c>
      <c r="Q409">
        <v>9676</v>
      </c>
      <c r="R409">
        <v>800322</v>
      </c>
      <c r="S409">
        <v>5256</v>
      </c>
      <c r="T409" s="10">
        <v>2.7</v>
      </c>
      <c r="U409">
        <v>1.08</v>
      </c>
      <c r="V409">
        <v>3.5920000000000001</v>
      </c>
      <c r="W409" s="1">
        <v>1.4370000000000001</v>
      </c>
      <c r="X409">
        <v>1.3049999999999999</v>
      </c>
      <c r="Y409" s="22">
        <v>406</v>
      </c>
      <c r="Z409">
        <v>7650675</v>
      </c>
      <c r="AA409">
        <v>40952</v>
      </c>
      <c r="AB409">
        <v>98448</v>
      </c>
      <c r="AC409">
        <v>25690</v>
      </c>
      <c r="AD409">
        <v>857447</v>
      </c>
      <c r="AE409">
        <v>5197</v>
      </c>
      <c r="AF409" s="10">
        <v>2.7</v>
      </c>
      <c r="AG409">
        <v>1.35</v>
      </c>
      <c r="AH409">
        <v>3.5920000000000001</v>
      </c>
      <c r="AI409" s="1">
        <v>1.796</v>
      </c>
      <c r="AJ409">
        <v>1.62</v>
      </c>
      <c r="AK409" s="22">
        <v>406</v>
      </c>
      <c r="AL409">
        <v>7335069</v>
      </c>
      <c r="AM409">
        <v>99685</v>
      </c>
      <c r="AN409">
        <v>222322</v>
      </c>
      <c r="AO409">
        <v>54200</v>
      </c>
      <c r="AP409">
        <v>977842</v>
      </c>
      <c r="AQ409">
        <v>5184</v>
      </c>
      <c r="AR409" s="10">
        <v>2.7</v>
      </c>
      <c r="AS409">
        <v>1.62</v>
      </c>
      <c r="AT409">
        <v>3.5920000000000001</v>
      </c>
      <c r="AU409" s="1">
        <v>2.1549999999999998</v>
      </c>
      <c r="AV409">
        <v>1.91</v>
      </c>
      <c r="AW409" s="22">
        <v>406</v>
      </c>
      <c r="AX409">
        <v>6974274</v>
      </c>
      <c r="AY409">
        <v>158463</v>
      </c>
      <c r="AZ409">
        <v>346492</v>
      </c>
      <c r="BA409">
        <v>83094</v>
      </c>
      <c r="BB409">
        <v>1143292</v>
      </c>
      <c r="BC409">
        <v>5267</v>
      </c>
      <c r="BD409" s="10">
        <v>2.7</v>
      </c>
      <c r="BE409">
        <v>1.7549999999999999</v>
      </c>
      <c r="BF409">
        <v>3.5920000000000001</v>
      </c>
      <c r="BG409" s="1">
        <v>2.335</v>
      </c>
      <c r="BH409">
        <v>2.0249999999999999</v>
      </c>
    </row>
    <row r="410" spans="1:60" x14ac:dyDescent="0.2">
      <c r="A410" s="22">
        <v>407</v>
      </c>
      <c r="B410">
        <v>7936750</v>
      </c>
      <c r="C410">
        <v>2547</v>
      </c>
      <c r="D410">
        <v>7632</v>
      </c>
      <c r="E410">
        <v>2566</v>
      </c>
      <c r="F410">
        <v>707562</v>
      </c>
      <c r="G410">
        <v>5211</v>
      </c>
      <c r="H410" s="10">
        <v>2.7</v>
      </c>
      <c r="I410">
        <v>0.81</v>
      </c>
      <c r="J410">
        <v>3.5920000000000001</v>
      </c>
      <c r="K410" s="1">
        <v>1.0780000000000001</v>
      </c>
      <c r="L410">
        <v>0.996</v>
      </c>
      <c r="M410" s="22">
        <v>407</v>
      </c>
      <c r="N410">
        <v>7793584</v>
      </c>
      <c r="O410">
        <v>13406</v>
      </c>
      <c r="P410">
        <v>35344</v>
      </c>
      <c r="Q410">
        <v>10349</v>
      </c>
      <c r="R410">
        <v>810507</v>
      </c>
      <c r="S410">
        <v>5268</v>
      </c>
      <c r="T410" s="10">
        <v>2.7</v>
      </c>
      <c r="U410">
        <v>1.08</v>
      </c>
      <c r="V410">
        <v>3.5920000000000001</v>
      </c>
      <c r="W410" s="1">
        <v>1.4370000000000001</v>
      </c>
      <c r="X410">
        <v>1.304</v>
      </c>
      <c r="Y410" s="22">
        <v>407</v>
      </c>
      <c r="Z410">
        <v>7604248</v>
      </c>
      <c r="AA410">
        <v>46427</v>
      </c>
      <c r="AB410">
        <v>110064</v>
      </c>
      <c r="AC410">
        <v>29336</v>
      </c>
      <c r="AD410">
        <v>885152</v>
      </c>
      <c r="AE410">
        <v>5211</v>
      </c>
      <c r="AF410" s="10">
        <v>2.7</v>
      </c>
      <c r="AG410">
        <v>1.35</v>
      </c>
      <c r="AH410">
        <v>3.5920000000000001</v>
      </c>
      <c r="AI410" s="1">
        <v>1.796</v>
      </c>
      <c r="AJ410">
        <v>1.6140000000000001</v>
      </c>
      <c r="AK410" s="22">
        <v>407</v>
      </c>
      <c r="AL410">
        <v>7218289</v>
      </c>
      <c r="AM410">
        <v>116780</v>
      </c>
      <c r="AN410">
        <v>257541</v>
      </c>
      <c r="AO410">
        <v>64466</v>
      </c>
      <c r="AP410">
        <v>1037442</v>
      </c>
      <c r="AQ410">
        <v>5191</v>
      </c>
      <c r="AR410" s="10">
        <v>2.7</v>
      </c>
      <c r="AS410">
        <v>1.62</v>
      </c>
      <c r="AT410">
        <v>3.5920000000000001</v>
      </c>
      <c r="AU410" s="1">
        <v>2.1549999999999998</v>
      </c>
      <c r="AV410">
        <v>1.895</v>
      </c>
      <c r="AW410" s="22">
        <v>407</v>
      </c>
      <c r="AX410">
        <v>6788944</v>
      </c>
      <c r="AY410">
        <v>185330</v>
      </c>
      <c r="AZ410">
        <v>405094</v>
      </c>
      <c r="BA410">
        <v>99861</v>
      </c>
      <c r="BB410">
        <v>1233793</v>
      </c>
      <c r="BC410">
        <v>5279</v>
      </c>
      <c r="BD410" s="10">
        <v>2.7</v>
      </c>
      <c r="BE410">
        <v>1.7549999999999999</v>
      </c>
      <c r="BF410">
        <v>3.5920000000000001</v>
      </c>
      <c r="BG410" s="1">
        <v>2.335</v>
      </c>
      <c r="BH410">
        <v>1.9990000000000001</v>
      </c>
    </row>
    <row r="411" spans="1:60" x14ac:dyDescent="0.2">
      <c r="A411" s="22">
        <v>408</v>
      </c>
      <c r="B411">
        <v>7934261</v>
      </c>
      <c r="C411">
        <v>2489</v>
      </c>
      <c r="D411">
        <v>7667</v>
      </c>
      <c r="E411">
        <v>2512</v>
      </c>
      <c r="F411">
        <v>710241</v>
      </c>
      <c r="G411">
        <v>5220</v>
      </c>
      <c r="H411" s="10">
        <v>2.7</v>
      </c>
      <c r="I411">
        <v>0.81</v>
      </c>
      <c r="J411">
        <v>3.5920000000000001</v>
      </c>
      <c r="K411" s="1">
        <v>1.0780000000000001</v>
      </c>
      <c r="L411">
        <v>0.995</v>
      </c>
      <c r="M411" s="22">
        <v>408</v>
      </c>
      <c r="N411">
        <v>7779153</v>
      </c>
      <c r="O411">
        <v>14431</v>
      </c>
      <c r="P411">
        <v>37631</v>
      </c>
      <c r="Q411">
        <v>11119</v>
      </c>
      <c r="R411">
        <v>821286</v>
      </c>
      <c r="S411">
        <v>5285</v>
      </c>
      <c r="T411" s="10">
        <v>2.7</v>
      </c>
      <c r="U411">
        <v>1.08</v>
      </c>
      <c r="V411">
        <v>3.5920000000000001</v>
      </c>
      <c r="W411" s="1">
        <v>1.4370000000000001</v>
      </c>
      <c r="X411">
        <v>1.302</v>
      </c>
      <c r="Y411" s="22">
        <v>408</v>
      </c>
      <c r="Z411">
        <v>7551804</v>
      </c>
      <c r="AA411">
        <v>52444</v>
      </c>
      <c r="AB411">
        <v>123136</v>
      </c>
      <c r="AC411">
        <v>33355</v>
      </c>
      <c r="AD411">
        <v>916409</v>
      </c>
      <c r="AE411">
        <v>5229</v>
      </c>
      <c r="AF411" s="10">
        <v>2.7</v>
      </c>
      <c r="AG411">
        <v>1.35</v>
      </c>
      <c r="AH411">
        <v>3.5920000000000001</v>
      </c>
      <c r="AI411" s="1">
        <v>1.796</v>
      </c>
      <c r="AJ411">
        <v>1.6080000000000001</v>
      </c>
      <c r="AK411" s="22">
        <v>408</v>
      </c>
      <c r="AL411">
        <v>7084832</v>
      </c>
      <c r="AM411">
        <v>133457</v>
      </c>
      <c r="AN411">
        <v>299220</v>
      </c>
      <c r="AO411">
        <v>75101</v>
      </c>
      <c r="AP411">
        <v>1106817</v>
      </c>
      <c r="AQ411">
        <v>5209</v>
      </c>
      <c r="AR411" s="10">
        <v>2.7</v>
      </c>
      <c r="AS411">
        <v>1.62</v>
      </c>
      <c r="AT411">
        <v>3.5920000000000001</v>
      </c>
      <c r="AU411" s="1">
        <v>2.1549999999999998</v>
      </c>
      <c r="AV411">
        <v>1.8779999999999999</v>
      </c>
      <c r="AW411" s="22">
        <v>408</v>
      </c>
      <c r="AX411">
        <v>6577412</v>
      </c>
      <c r="AY411">
        <v>211532</v>
      </c>
      <c r="AZ411">
        <v>473059</v>
      </c>
      <c r="BA411">
        <v>117365</v>
      </c>
      <c r="BB411">
        <v>1343258</v>
      </c>
      <c r="BC411">
        <v>5293</v>
      </c>
      <c r="BD411" s="10">
        <v>2.7</v>
      </c>
      <c r="BE411">
        <v>1.7549999999999999</v>
      </c>
      <c r="BF411">
        <v>3.5920000000000001</v>
      </c>
      <c r="BG411" s="1">
        <v>2.335</v>
      </c>
      <c r="BH411">
        <v>1.9710000000000001</v>
      </c>
    </row>
    <row r="412" spans="1:60" x14ac:dyDescent="0.2">
      <c r="A412" s="22">
        <v>409</v>
      </c>
      <c r="B412">
        <v>7931729</v>
      </c>
      <c r="C412">
        <v>2532</v>
      </c>
      <c r="D412">
        <v>7597</v>
      </c>
      <c r="E412">
        <v>2559</v>
      </c>
      <c r="F412">
        <v>712812</v>
      </c>
      <c r="G412">
        <v>5237</v>
      </c>
      <c r="H412" s="10">
        <v>2.7</v>
      </c>
      <c r="I412">
        <v>0.81</v>
      </c>
      <c r="J412">
        <v>3.5920000000000001</v>
      </c>
      <c r="K412" s="1">
        <v>1.0780000000000001</v>
      </c>
      <c r="L412">
        <v>0.99399999999999999</v>
      </c>
      <c r="M412" s="22">
        <v>409</v>
      </c>
      <c r="N412">
        <v>7763678</v>
      </c>
      <c r="O412">
        <v>15475</v>
      </c>
      <c r="P412">
        <v>40121</v>
      </c>
      <c r="Q412">
        <v>11941</v>
      </c>
      <c r="R412">
        <v>833227</v>
      </c>
      <c r="S412">
        <v>5295</v>
      </c>
      <c r="T412" s="10">
        <v>2.7</v>
      </c>
      <c r="U412">
        <v>1.08</v>
      </c>
      <c r="V412">
        <v>3.5920000000000001</v>
      </c>
      <c r="W412" s="1">
        <v>1.4370000000000001</v>
      </c>
      <c r="X412">
        <v>1.3009999999999999</v>
      </c>
      <c r="Y412" s="22">
        <v>409</v>
      </c>
      <c r="Z412">
        <v>7494294</v>
      </c>
      <c r="AA412">
        <v>57510</v>
      </c>
      <c r="AB412">
        <v>138711</v>
      </c>
      <c r="AC412">
        <v>36869</v>
      </c>
      <c r="AD412">
        <v>953278</v>
      </c>
      <c r="AE412">
        <v>5243</v>
      </c>
      <c r="AF412" s="10">
        <v>2.7</v>
      </c>
      <c r="AG412">
        <v>1.35</v>
      </c>
      <c r="AH412">
        <v>3.5920000000000001</v>
      </c>
      <c r="AI412" s="1">
        <v>1.796</v>
      </c>
      <c r="AJ412">
        <v>1.6</v>
      </c>
      <c r="AK412" s="22">
        <v>409</v>
      </c>
      <c r="AL412">
        <v>6934371</v>
      </c>
      <c r="AM412">
        <v>150461</v>
      </c>
      <c r="AN412">
        <v>346349</v>
      </c>
      <c r="AO412">
        <v>86328</v>
      </c>
      <c r="AP412">
        <v>1190752</v>
      </c>
      <c r="AQ412">
        <v>5219</v>
      </c>
      <c r="AR412" s="10">
        <v>2.7</v>
      </c>
      <c r="AS412">
        <v>1.62</v>
      </c>
      <c r="AT412">
        <v>3.5920000000000001</v>
      </c>
      <c r="AU412" s="1">
        <v>2.1549999999999998</v>
      </c>
      <c r="AV412">
        <v>1.8580000000000001</v>
      </c>
      <c r="AW412" s="22">
        <v>409</v>
      </c>
      <c r="AX412">
        <v>6341156</v>
      </c>
      <c r="AY412">
        <v>236256</v>
      </c>
      <c r="AZ412">
        <v>548871</v>
      </c>
      <c r="BA412">
        <v>135720</v>
      </c>
      <c r="BB412">
        <v>1474631</v>
      </c>
      <c r="BC412">
        <v>5305</v>
      </c>
      <c r="BD412" s="10">
        <v>2.7</v>
      </c>
      <c r="BE412">
        <v>1.7549999999999999</v>
      </c>
      <c r="BF412">
        <v>3.5920000000000001</v>
      </c>
      <c r="BG412" s="1">
        <v>2.335</v>
      </c>
      <c r="BH412">
        <v>1.9359999999999999</v>
      </c>
    </row>
    <row r="413" spans="1:60" x14ac:dyDescent="0.2">
      <c r="A413" s="22">
        <v>410</v>
      </c>
      <c r="B413">
        <v>7929130</v>
      </c>
      <c r="C413">
        <v>2599</v>
      </c>
      <c r="D413">
        <v>7529</v>
      </c>
      <c r="E413">
        <v>2600</v>
      </c>
      <c r="F413">
        <v>715342</v>
      </c>
      <c r="G413">
        <v>5252</v>
      </c>
      <c r="H413" s="10">
        <v>2.7</v>
      </c>
      <c r="I413">
        <v>0.81</v>
      </c>
      <c r="J413">
        <v>3.5920000000000001</v>
      </c>
      <c r="K413" s="1">
        <v>1.0780000000000001</v>
      </c>
      <c r="L413">
        <v>0.99199999999999999</v>
      </c>
      <c r="M413" s="22">
        <v>410</v>
      </c>
      <c r="N413">
        <v>7747613</v>
      </c>
      <c r="O413">
        <v>16065</v>
      </c>
      <c r="P413">
        <v>43158</v>
      </c>
      <c r="Q413">
        <v>12438</v>
      </c>
      <c r="R413">
        <v>845795</v>
      </c>
      <c r="S413">
        <v>5310</v>
      </c>
      <c r="T413" s="10">
        <v>2.7</v>
      </c>
      <c r="U413">
        <v>1.08</v>
      </c>
      <c r="V413">
        <v>3.5920000000000001</v>
      </c>
      <c r="W413" s="1">
        <v>1.4370000000000001</v>
      </c>
      <c r="X413">
        <v>1.2989999999999999</v>
      </c>
      <c r="Y413" s="22">
        <v>410</v>
      </c>
      <c r="Z413">
        <v>7430319</v>
      </c>
      <c r="AA413">
        <v>63975</v>
      </c>
      <c r="AB413">
        <v>154871</v>
      </c>
      <c r="AC413">
        <v>41350</v>
      </c>
      <c r="AD413">
        <v>993121</v>
      </c>
      <c r="AE413">
        <v>5258</v>
      </c>
      <c r="AF413" s="10">
        <v>2.7</v>
      </c>
      <c r="AG413">
        <v>1.35</v>
      </c>
      <c r="AH413">
        <v>3.5920000000000001</v>
      </c>
      <c r="AI413" s="1">
        <v>1.796</v>
      </c>
      <c r="AJ413">
        <v>1.5920000000000001</v>
      </c>
      <c r="AK413" s="22">
        <v>410</v>
      </c>
      <c r="AL413">
        <v>6762697</v>
      </c>
      <c r="AM413">
        <v>171674</v>
      </c>
      <c r="AN413">
        <v>396202</v>
      </c>
      <c r="AO413">
        <v>100608</v>
      </c>
      <c r="AP413">
        <v>1288294</v>
      </c>
      <c r="AQ413">
        <v>5232</v>
      </c>
      <c r="AR413" s="10">
        <v>2.7</v>
      </c>
      <c r="AS413">
        <v>1.62</v>
      </c>
      <c r="AT413">
        <v>3.5920000000000001</v>
      </c>
      <c r="AU413" s="1">
        <v>2.1549999999999998</v>
      </c>
      <c r="AV413">
        <v>1.8340000000000001</v>
      </c>
      <c r="AW413" s="22">
        <v>410</v>
      </c>
      <c r="AX413">
        <v>6075209</v>
      </c>
      <c r="AY413">
        <v>265947</v>
      </c>
      <c r="AZ413">
        <v>626141</v>
      </c>
      <c r="BA413">
        <v>158986</v>
      </c>
      <c r="BB413">
        <v>1628805</v>
      </c>
      <c r="BC413">
        <v>5322</v>
      </c>
      <c r="BD413" s="10">
        <v>2.7</v>
      </c>
      <c r="BE413">
        <v>1.7549999999999999</v>
      </c>
      <c r="BF413">
        <v>3.5920000000000001</v>
      </c>
      <c r="BG413" s="1">
        <v>2.335</v>
      </c>
      <c r="BH413">
        <v>1.895</v>
      </c>
    </row>
    <row r="414" spans="1:60" x14ac:dyDescent="0.2">
      <c r="A414" s="22">
        <v>411</v>
      </c>
      <c r="B414">
        <v>7926627</v>
      </c>
      <c r="C414">
        <v>2503</v>
      </c>
      <c r="D414">
        <v>7611</v>
      </c>
      <c r="E414">
        <v>2517</v>
      </c>
      <c r="F414">
        <v>717944</v>
      </c>
      <c r="G414">
        <v>5261</v>
      </c>
      <c r="H414" s="10">
        <v>2.7</v>
      </c>
      <c r="I414">
        <v>0.81</v>
      </c>
      <c r="J414">
        <v>3.5920000000000001</v>
      </c>
      <c r="K414" s="1">
        <v>1.0780000000000001</v>
      </c>
      <c r="L414">
        <v>0.99199999999999999</v>
      </c>
      <c r="M414" s="22">
        <v>411</v>
      </c>
      <c r="N414">
        <v>7730360</v>
      </c>
      <c r="O414">
        <v>17253</v>
      </c>
      <c r="P414">
        <v>45852</v>
      </c>
      <c r="Q414">
        <v>13371</v>
      </c>
      <c r="R414">
        <v>858600</v>
      </c>
      <c r="S414">
        <v>5323</v>
      </c>
      <c r="T414" s="10">
        <v>2.7</v>
      </c>
      <c r="U414">
        <v>1.08</v>
      </c>
      <c r="V414">
        <v>3.5920000000000001</v>
      </c>
      <c r="W414" s="1">
        <v>1.4370000000000001</v>
      </c>
      <c r="X414">
        <v>1.298</v>
      </c>
      <c r="Y414" s="22">
        <v>411</v>
      </c>
      <c r="Z414">
        <v>7358683</v>
      </c>
      <c r="AA414">
        <v>71636</v>
      </c>
      <c r="AB414">
        <v>172269</v>
      </c>
      <c r="AC414">
        <v>46577</v>
      </c>
      <c r="AD414">
        <v>1038595</v>
      </c>
      <c r="AE414">
        <v>5270</v>
      </c>
      <c r="AF414" s="10">
        <v>2.7</v>
      </c>
      <c r="AG414">
        <v>1.35</v>
      </c>
      <c r="AH414">
        <v>3.5920000000000001</v>
      </c>
      <c r="AI414" s="1">
        <v>1.796</v>
      </c>
      <c r="AJ414">
        <v>1.583</v>
      </c>
      <c r="AK414" s="22">
        <v>411</v>
      </c>
      <c r="AL414">
        <v>6569018</v>
      </c>
      <c r="AM414">
        <v>193679</v>
      </c>
      <c r="AN414">
        <v>451157</v>
      </c>
      <c r="AO414">
        <v>116719</v>
      </c>
      <c r="AP414">
        <v>1398643</v>
      </c>
      <c r="AQ414">
        <v>5244</v>
      </c>
      <c r="AR414" s="10">
        <v>2.7</v>
      </c>
      <c r="AS414">
        <v>1.62</v>
      </c>
      <c r="AT414">
        <v>3.5920000000000001</v>
      </c>
      <c r="AU414" s="1">
        <v>2.1549999999999998</v>
      </c>
      <c r="AV414">
        <v>1.806</v>
      </c>
      <c r="AW414" s="22">
        <v>411</v>
      </c>
      <c r="AX414">
        <v>5779476</v>
      </c>
      <c r="AY414">
        <v>295733</v>
      </c>
      <c r="AZ414">
        <v>707128</v>
      </c>
      <c r="BA414">
        <v>184960</v>
      </c>
      <c r="BB414">
        <v>1803837</v>
      </c>
      <c r="BC414">
        <v>5334</v>
      </c>
      <c r="BD414" s="10">
        <v>2.7</v>
      </c>
      <c r="BE414">
        <v>1.7549999999999999</v>
      </c>
      <c r="BF414">
        <v>3.5920000000000001</v>
      </c>
      <c r="BG414" s="1">
        <v>2.335</v>
      </c>
      <c r="BH414">
        <v>1.8480000000000001</v>
      </c>
    </row>
    <row r="415" spans="1:60" x14ac:dyDescent="0.2">
      <c r="A415" s="22">
        <v>412</v>
      </c>
      <c r="B415">
        <v>7924151</v>
      </c>
      <c r="C415">
        <v>2476</v>
      </c>
      <c r="D415">
        <v>7627</v>
      </c>
      <c r="E415">
        <v>2487</v>
      </c>
      <c r="F415">
        <v>720390</v>
      </c>
      <c r="G415">
        <v>5281</v>
      </c>
      <c r="H415" s="10">
        <v>2.7</v>
      </c>
      <c r="I415">
        <v>0.81</v>
      </c>
      <c r="J415">
        <v>3.5920000000000001</v>
      </c>
      <c r="K415" s="1">
        <v>1.0780000000000001</v>
      </c>
      <c r="L415">
        <v>0.99299999999999999</v>
      </c>
      <c r="M415" s="22">
        <v>412</v>
      </c>
      <c r="N415">
        <v>7711870</v>
      </c>
      <c r="O415">
        <v>18490</v>
      </c>
      <c r="P415">
        <v>48640</v>
      </c>
      <c r="Q415">
        <v>14465</v>
      </c>
      <c r="R415">
        <v>873196</v>
      </c>
      <c r="S415">
        <v>5331</v>
      </c>
      <c r="T415" s="10">
        <v>2.7</v>
      </c>
      <c r="U415">
        <v>1.08</v>
      </c>
      <c r="V415">
        <v>3.5920000000000001</v>
      </c>
      <c r="W415" s="1">
        <v>1.4370000000000001</v>
      </c>
      <c r="X415">
        <v>1.2969999999999999</v>
      </c>
      <c r="Y415" s="22">
        <v>412</v>
      </c>
      <c r="Z415">
        <v>7279527</v>
      </c>
      <c r="AA415">
        <v>79156</v>
      </c>
      <c r="AB415">
        <v>191755</v>
      </c>
      <c r="AC415">
        <v>52150</v>
      </c>
      <c r="AD415">
        <v>1088881</v>
      </c>
      <c r="AE415">
        <v>5284</v>
      </c>
      <c r="AF415" s="10">
        <v>2.7</v>
      </c>
      <c r="AG415">
        <v>1.35</v>
      </c>
      <c r="AH415">
        <v>3.5920000000000001</v>
      </c>
      <c r="AI415" s="1">
        <v>1.796</v>
      </c>
      <c r="AJ415">
        <v>1.5720000000000001</v>
      </c>
      <c r="AK415" s="22">
        <v>412</v>
      </c>
      <c r="AL415">
        <v>6354696</v>
      </c>
      <c r="AM415">
        <v>214322</v>
      </c>
      <c r="AN415">
        <v>511456</v>
      </c>
      <c r="AO415">
        <v>133380</v>
      </c>
      <c r="AP415">
        <v>1526561</v>
      </c>
      <c r="AQ415">
        <v>5251</v>
      </c>
      <c r="AR415" s="10">
        <v>2.7</v>
      </c>
      <c r="AS415">
        <v>1.62</v>
      </c>
      <c r="AT415">
        <v>3.5920000000000001</v>
      </c>
      <c r="AU415" s="1">
        <v>2.1549999999999998</v>
      </c>
      <c r="AV415">
        <v>1.776</v>
      </c>
      <c r="AW415" s="22">
        <v>412</v>
      </c>
      <c r="AX415">
        <v>5459026</v>
      </c>
      <c r="AY415">
        <v>320450</v>
      </c>
      <c r="AZ415">
        <v>791618</v>
      </c>
      <c r="BA415">
        <v>211243</v>
      </c>
      <c r="BB415">
        <v>2006506</v>
      </c>
      <c r="BC415">
        <v>5347</v>
      </c>
      <c r="BD415" s="10">
        <v>2.7</v>
      </c>
      <c r="BE415">
        <v>1.7549999999999999</v>
      </c>
      <c r="BF415">
        <v>3.5920000000000001</v>
      </c>
      <c r="BG415" s="1">
        <v>2.335</v>
      </c>
      <c r="BH415">
        <v>1.7949999999999999</v>
      </c>
    </row>
    <row r="416" spans="1:60" x14ac:dyDescent="0.2">
      <c r="A416" s="22">
        <v>413</v>
      </c>
      <c r="B416">
        <v>7921666</v>
      </c>
      <c r="C416">
        <v>2485</v>
      </c>
      <c r="D416">
        <v>7599</v>
      </c>
      <c r="E416">
        <v>2504</v>
      </c>
      <c r="F416">
        <v>723007</v>
      </c>
      <c r="G416">
        <v>5296</v>
      </c>
      <c r="H416" s="10">
        <v>2.7</v>
      </c>
      <c r="I416">
        <v>0.81</v>
      </c>
      <c r="J416">
        <v>3.5920000000000001</v>
      </c>
      <c r="K416" s="1">
        <v>1.0780000000000001</v>
      </c>
      <c r="L416">
        <v>0.99299999999999999</v>
      </c>
      <c r="M416" s="22">
        <v>413</v>
      </c>
      <c r="N416">
        <v>7691950</v>
      </c>
      <c r="O416">
        <v>19920</v>
      </c>
      <c r="P416">
        <v>51504</v>
      </c>
      <c r="Q416">
        <v>15626</v>
      </c>
      <c r="R416">
        <v>888075</v>
      </c>
      <c r="S416">
        <v>5343</v>
      </c>
      <c r="T416" s="10">
        <v>2.7</v>
      </c>
      <c r="U416">
        <v>1.08</v>
      </c>
      <c r="V416">
        <v>3.5920000000000001</v>
      </c>
      <c r="W416" s="1">
        <v>1.4370000000000001</v>
      </c>
      <c r="X416">
        <v>1.2949999999999999</v>
      </c>
      <c r="Y416" s="22">
        <v>413</v>
      </c>
      <c r="Z416">
        <v>7192529</v>
      </c>
      <c r="AA416">
        <v>86998</v>
      </c>
      <c r="AB416">
        <v>212938</v>
      </c>
      <c r="AC416">
        <v>57973</v>
      </c>
      <c r="AD416">
        <v>1145191</v>
      </c>
      <c r="AE416">
        <v>5297</v>
      </c>
      <c r="AF416" s="10">
        <v>2.7</v>
      </c>
      <c r="AG416">
        <v>1.35</v>
      </c>
      <c r="AH416">
        <v>3.5920000000000001</v>
      </c>
      <c r="AI416" s="1">
        <v>1.796</v>
      </c>
      <c r="AJ416">
        <v>1.5620000000000001</v>
      </c>
      <c r="AK416" s="22">
        <v>413</v>
      </c>
      <c r="AL416">
        <v>6119537</v>
      </c>
      <c r="AM416">
        <v>235159</v>
      </c>
      <c r="AN416">
        <v>574434</v>
      </c>
      <c r="AO416">
        <v>151344</v>
      </c>
      <c r="AP416">
        <v>1673952</v>
      </c>
      <c r="AQ416">
        <v>5262</v>
      </c>
      <c r="AR416" s="10">
        <v>2.7</v>
      </c>
      <c r="AS416">
        <v>1.62</v>
      </c>
      <c r="AT416">
        <v>3.5920000000000001</v>
      </c>
      <c r="AU416" s="1">
        <v>2.1549999999999998</v>
      </c>
      <c r="AV416">
        <v>1.74</v>
      </c>
      <c r="AW416" s="22">
        <v>413</v>
      </c>
      <c r="AX416">
        <v>5118944</v>
      </c>
      <c r="AY416">
        <v>340082</v>
      </c>
      <c r="AZ416">
        <v>874544</v>
      </c>
      <c r="BA416">
        <v>237524</v>
      </c>
      <c r="BB416">
        <v>2242022</v>
      </c>
      <c r="BC416">
        <v>5363</v>
      </c>
      <c r="BD416" s="10">
        <v>2.7</v>
      </c>
      <c r="BE416">
        <v>1.7549999999999999</v>
      </c>
      <c r="BF416">
        <v>3.5920000000000001</v>
      </c>
      <c r="BG416" s="1">
        <v>2.335</v>
      </c>
      <c r="BH416">
        <v>1.7350000000000001</v>
      </c>
    </row>
    <row r="417" spans="1:60" x14ac:dyDescent="0.2">
      <c r="A417" s="22">
        <v>414</v>
      </c>
      <c r="B417">
        <v>7919050</v>
      </c>
      <c r="C417">
        <v>2616</v>
      </c>
      <c r="D417">
        <v>7449</v>
      </c>
      <c r="E417">
        <v>2635</v>
      </c>
      <c r="F417">
        <v>725396</v>
      </c>
      <c r="G417">
        <v>5307</v>
      </c>
      <c r="H417" s="10">
        <v>2.7</v>
      </c>
      <c r="I417">
        <v>0.81</v>
      </c>
      <c r="J417">
        <v>3.5920000000000001</v>
      </c>
      <c r="K417" s="1">
        <v>1.0780000000000001</v>
      </c>
      <c r="L417">
        <v>0.99399999999999999</v>
      </c>
      <c r="M417" s="22">
        <v>414</v>
      </c>
      <c r="N417">
        <v>7671479</v>
      </c>
      <c r="O417">
        <v>20471</v>
      </c>
      <c r="P417">
        <v>55339</v>
      </c>
      <c r="Q417">
        <v>16085</v>
      </c>
      <c r="R417">
        <v>904854</v>
      </c>
      <c r="S417">
        <v>5359</v>
      </c>
      <c r="T417" s="10">
        <v>2.7</v>
      </c>
      <c r="U417">
        <v>1.08</v>
      </c>
      <c r="V417">
        <v>3.5920000000000001</v>
      </c>
      <c r="W417" s="1">
        <v>1.4370000000000001</v>
      </c>
      <c r="X417">
        <v>1.2909999999999999</v>
      </c>
      <c r="Y417" s="22">
        <v>414</v>
      </c>
      <c r="Z417">
        <v>7097860</v>
      </c>
      <c r="AA417">
        <v>94669</v>
      </c>
      <c r="AB417">
        <v>235987</v>
      </c>
      <c r="AC417">
        <v>63949</v>
      </c>
      <c r="AD417">
        <v>1208548</v>
      </c>
      <c r="AE417">
        <v>5309</v>
      </c>
      <c r="AF417" s="10">
        <v>2.7</v>
      </c>
      <c r="AG417">
        <v>1.35</v>
      </c>
      <c r="AH417">
        <v>3.5920000000000001</v>
      </c>
      <c r="AI417" s="1">
        <v>1.796</v>
      </c>
      <c r="AJ417">
        <v>1.5489999999999999</v>
      </c>
      <c r="AK417" s="22">
        <v>414</v>
      </c>
      <c r="AL417">
        <v>5862441</v>
      </c>
      <c r="AM417">
        <v>257096</v>
      </c>
      <c r="AN417">
        <v>637083</v>
      </c>
      <c r="AO417">
        <v>172510</v>
      </c>
      <c r="AP417">
        <v>1842223</v>
      </c>
      <c r="AQ417">
        <v>5276</v>
      </c>
      <c r="AR417" s="10">
        <v>2.7</v>
      </c>
      <c r="AS417">
        <v>1.62</v>
      </c>
      <c r="AT417">
        <v>3.5920000000000001</v>
      </c>
      <c r="AU417" s="1">
        <v>2.1549999999999998</v>
      </c>
      <c r="AV417">
        <v>1.7</v>
      </c>
      <c r="AW417" s="22">
        <v>414</v>
      </c>
      <c r="AX417">
        <v>4764016</v>
      </c>
      <c r="AY417">
        <v>354928</v>
      </c>
      <c r="AZ417">
        <v>948266</v>
      </c>
      <c r="BA417">
        <v>266360</v>
      </c>
      <c r="BB417">
        <v>2506465</v>
      </c>
      <c r="BC417">
        <v>5373</v>
      </c>
      <c r="BD417" s="10">
        <v>2.7</v>
      </c>
      <c r="BE417">
        <v>1.7549999999999999</v>
      </c>
      <c r="BF417">
        <v>3.5920000000000001</v>
      </c>
      <c r="BG417" s="1">
        <v>2.335</v>
      </c>
      <c r="BH417">
        <v>1.669</v>
      </c>
    </row>
    <row r="418" spans="1:60" x14ac:dyDescent="0.2">
      <c r="A418" s="22">
        <v>415</v>
      </c>
      <c r="B418">
        <v>7916618</v>
      </c>
      <c r="C418">
        <v>2432</v>
      </c>
      <c r="D418">
        <v>7594</v>
      </c>
      <c r="E418">
        <v>2471</v>
      </c>
      <c r="F418">
        <v>727946</v>
      </c>
      <c r="G418">
        <v>5324</v>
      </c>
      <c r="H418" s="10">
        <v>2.7</v>
      </c>
      <c r="I418">
        <v>0.81</v>
      </c>
      <c r="J418">
        <v>3.5920000000000001</v>
      </c>
      <c r="K418" s="1">
        <v>1.0780000000000001</v>
      </c>
      <c r="L418">
        <v>0.99399999999999999</v>
      </c>
      <c r="M418" s="22">
        <v>415</v>
      </c>
      <c r="N418">
        <v>7649458</v>
      </c>
      <c r="O418">
        <v>22021</v>
      </c>
      <c r="P418">
        <v>58552</v>
      </c>
      <c r="Q418">
        <v>17258</v>
      </c>
      <c r="R418">
        <v>921616</v>
      </c>
      <c r="S418">
        <v>5378</v>
      </c>
      <c r="T418" s="10">
        <v>2.7</v>
      </c>
      <c r="U418">
        <v>1.08</v>
      </c>
      <c r="V418">
        <v>3.5920000000000001</v>
      </c>
      <c r="W418" s="1">
        <v>1.4370000000000001</v>
      </c>
      <c r="X418">
        <v>1.2869999999999999</v>
      </c>
      <c r="Y418" s="22">
        <v>415</v>
      </c>
      <c r="Z418">
        <v>6992459</v>
      </c>
      <c r="AA418">
        <v>105401</v>
      </c>
      <c r="AB418">
        <v>258592</v>
      </c>
      <c r="AC418">
        <v>72064</v>
      </c>
      <c r="AD418">
        <v>1278451</v>
      </c>
      <c r="AE418">
        <v>5321</v>
      </c>
      <c r="AF418" s="10">
        <v>2.7</v>
      </c>
      <c r="AG418">
        <v>1.35</v>
      </c>
      <c r="AH418">
        <v>3.5920000000000001</v>
      </c>
      <c r="AI418" s="1">
        <v>1.796</v>
      </c>
      <c r="AJ418">
        <v>1.5349999999999999</v>
      </c>
      <c r="AK418" s="22">
        <v>415</v>
      </c>
      <c r="AL418">
        <v>5588651</v>
      </c>
      <c r="AM418">
        <v>273790</v>
      </c>
      <c r="AN418">
        <v>701916</v>
      </c>
      <c r="AO418">
        <v>192263</v>
      </c>
      <c r="AP418">
        <v>2031396</v>
      </c>
      <c r="AQ418">
        <v>5284</v>
      </c>
      <c r="AR418" s="10">
        <v>2.7</v>
      </c>
      <c r="AS418">
        <v>1.62</v>
      </c>
      <c r="AT418">
        <v>3.5920000000000001</v>
      </c>
      <c r="AU418" s="1">
        <v>2.1549999999999998</v>
      </c>
      <c r="AV418">
        <v>1.6559999999999999</v>
      </c>
      <c r="AW418" s="22">
        <v>415</v>
      </c>
      <c r="AX418">
        <v>4401066</v>
      </c>
      <c r="AY418">
        <v>362950</v>
      </c>
      <c r="AZ418">
        <v>1009225</v>
      </c>
      <c r="BA418">
        <v>293969</v>
      </c>
      <c r="BB418">
        <v>2798981</v>
      </c>
      <c r="BC418">
        <v>5381</v>
      </c>
      <c r="BD418" s="10">
        <v>2.7</v>
      </c>
      <c r="BE418">
        <v>1.7549999999999999</v>
      </c>
      <c r="BF418">
        <v>3.5920000000000001</v>
      </c>
      <c r="BG418" s="1">
        <v>2.335</v>
      </c>
      <c r="BH418">
        <v>1.597</v>
      </c>
    </row>
    <row r="419" spans="1:60" x14ac:dyDescent="0.2">
      <c r="A419" s="22">
        <v>416</v>
      </c>
      <c r="B419">
        <v>7914168</v>
      </c>
      <c r="C419">
        <v>2450</v>
      </c>
      <c r="D419">
        <v>7541</v>
      </c>
      <c r="E419">
        <v>2485</v>
      </c>
      <c r="F419">
        <v>730641</v>
      </c>
      <c r="G419">
        <v>5338</v>
      </c>
      <c r="H419" s="10">
        <v>2.7</v>
      </c>
      <c r="I419">
        <v>0.81</v>
      </c>
      <c r="J419">
        <v>3.5920000000000001</v>
      </c>
      <c r="K419" s="1">
        <v>1.0780000000000001</v>
      </c>
      <c r="L419">
        <v>0.99399999999999999</v>
      </c>
      <c r="M419" s="22">
        <v>416</v>
      </c>
      <c r="N419">
        <v>7625593</v>
      </c>
      <c r="O419">
        <v>23865</v>
      </c>
      <c r="P419">
        <v>61825</v>
      </c>
      <c r="Q419">
        <v>18748</v>
      </c>
      <c r="R419">
        <v>940171</v>
      </c>
      <c r="S419">
        <v>5388</v>
      </c>
      <c r="T419" s="10">
        <v>2.7</v>
      </c>
      <c r="U419">
        <v>1.08</v>
      </c>
      <c r="V419">
        <v>3.5920000000000001</v>
      </c>
      <c r="W419" s="1">
        <v>1.4370000000000001</v>
      </c>
      <c r="X419">
        <v>1.2829999999999999</v>
      </c>
      <c r="Y419" s="22">
        <v>416</v>
      </c>
      <c r="Z419">
        <v>6878707</v>
      </c>
      <c r="AA419">
        <v>113752</v>
      </c>
      <c r="AB419">
        <v>284897</v>
      </c>
      <c r="AC419">
        <v>79096</v>
      </c>
      <c r="AD419">
        <v>1355714</v>
      </c>
      <c r="AE419">
        <v>5329</v>
      </c>
      <c r="AF419" s="10">
        <v>2.7</v>
      </c>
      <c r="AG419">
        <v>1.35</v>
      </c>
      <c r="AH419">
        <v>3.5920000000000001</v>
      </c>
      <c r="AI419" s="1">
        <v>1.796</v>
      </c>
      <c r="AJ419">
        <v>1.5189999999999999</v>
      </c>
      <c r="AK419" s="22">
        <v>416</v>
      </c>
      <c r="AL419">
        <v>5297400</v>
      </c>
      <c r="AM419">
        <v>291251</v>
      </c>
      <c r="AN419">
        <v>760880</v>
      </c>
      <c r="AO419">
        <v>214826</v>
      </c>
      <c r="AP419">
        <v>2240751</v>
      </c>
      <c r="AQ419">
        <v>5296</v>
      </c>
      <c r="AR419" s="10">
        <v>2.7</v>
      </c>
      <c r="AS419">
        <v>1.62</v>
      </c>
      <c r="AT419">
        <v>3.5920000000000001</v>
      </c>
      <c r="AU419" s="1">
        <v>2.1549999999999998</v>
      </c>
      <c r="AV419">
        <v>1.607</v>
      </c>
      <c r="AW419" s="22">
        <v>416</v>
      </c>
      <c r="AX419">
        <v>4037385</v>
      </c>
      <c r="AY419">
        <v>363681</v>
      </c>
      <c r="AZ419">
        <v>1052823</v>
      </c>
      <c r="BA419">
        <v>319352</v>
      </c>
      <c r="BB419">
        <v>3117359</v>
      </c>
      <c r="BC419">
        <v>5392</v>
      </c>
      <c r="BD419" s="10">
        <v>2.7</v>
      </c>
      <c r="BE419">
        <v>1.7549999999999999</v>
      </c>
      <c r="BF419">
        <v>3.5920000000000001</v>
      </c>
      <c r="BG419" s="1">
        <v>2.335</v>
      </c>
      <c r="BH419">
        <v>1.518</v>
      </c>
    </row>
    <row r="420" spans="1:60" x14ac:dyDescent="0.2">
      <c r="A420" s="22">
        <v>417</v>
      </c>
      <c r="B420">
        <v>7911678</v>
      </c>
      <c r="C420">
        <v>2490</v>
      </c>
      <c r="D420">
        <v>7476</v>
      </c>
      <c r="E420">
        <v>2515</v>
      </c>
      <c r="F420">
        <v>732922</v>
      </c>
      <c r="G420">
        <v>5346</v>
      </c>
      <c r="H420" s="10">
        <v>2.7</v>
      </c>
      <c r="I420">
        <v>0.81</v>
      </c>
      <c r="J420">
        <v>3.5920000000000001</v>
      </c>
      <c r="K420" s="1">
        <v>1.0780000000000001</v>
      </c>
      <c r="L420">
        <v>0.99299999999999999</v>
      </c>
      <c r="M420" s="22">
        <v>417</v>
      </c>
      <c r="N420">
        <v>7600973</v>
      </c>
      <c r="O420">
        <v>24620</v>
      </c>
      <c r="P420">
        <v>66202</v>
      </c>
      <c r="Q420">
        <v>19488</v>
      </c>
      <c r="R420">
        <v>959229</v>
      </c>
      <c r="S420">
        <v>5404</v>
      </c>
      <c r="T420" s="10">
        <v>2.7</v>
      </c>
      <c r="U420">
        <v>1.08</v>
      </c>
      <c r="V420">
        <v>3.5920000000000001</v>
      </c>
      <c r="W420" s="1">
        <v>1.4370000000000001</v>
      </c>
      <c r="X420">
        <v>1.28</v>
      </c>
      <c r="Y420" s="22">
        <v>417</v>
      </c>
      <c r="Z420">
        <v>6756307</v>
      </c>
      <c r="AA420">
        <v>122400</v>
      </c>
      <c r="AB420">
        <v>312002</v>
      </c>
      <c r="AC420">
        <v>86647</v>
      </c>
      <c r="AD420">
        <v>1441233</v>
      </c>
      <c r="AE420">
        <v>5342</v>
      </c>
      <c r="AF420" s="10">
        <v>2.7</v>
      </c>
      <c r="AG420">
        <v>1.35</v>
      </c>
      <c r="AH420">
        <v>3.5920000000000001</v>
      </c>
      <c r="AI420" s="1">
        <v>1.796</v>
      </c>
      <c r="AJ420">
        <v>1.502</v>
      </c>
      <c r="AK420" s="22">
        <v>417</v>
      </c>
      <c r="AL420">
        <v>4995617</v>
      </c>
      <c r="AM420">
        <v>301783</v>
      </c>
      <c r="AN420">
        <v>816624</v>
      </c>
      <c r="AO420">
        <v>235507</v>
      </c>
      <c r="AP420">
        <v>2476704</v>
      </c>
      <c r="AQ420">
        <v>5304</v>
      </c>
      <c r="AR420" s="10">
        <v>2.7</v>
      </c>
      <c r="AS420">
        <v>1.62</v>
      </c>
      <c r="AT420">
        <v>3.5920000000000001</v>
      </c>
      <c r="AU420" s="1">
        <v>2.1549999999999998</v>
      </c>
      <c r="AV420">
        <v>1.552</v>
      </c>
      <c r="AW420" s="22">
        <v>417</v>
      </c>
      <c r="AX420">
        <v>3684267</v>
      </c>
      <c r="AY420">
        <v>353118</v>
      </c>
      <c r="AZ420">
        <v>1077913</v>
      </c>
      <c r="BA420">
        <v>338591</v>
      </c>
      <c r="BB420">
        <v>3466673</v>
      </c>
      <c r="BC420">
        <v>5401</v>
      </c>
      <c r="BD420" s="10">
        <v>2.7</v>
      </c>
      <c r="BE420">
        <v>1.7549999999999999</v>
      </c>
      <c r="BF420">
        <v>3.5920000000000001</v>
      </c>
      <c r="BG420" s="1">
        <v>2.335</v>
      </c>
      <c r="BH420">
        <v>1.4339999999999999</v>
      </c>
    </row>
    <row r="421" spans="1:60" x14ac:dyDescent="0.2">
      <c r="A421" s="22">
        <v>418</v>
      </c>
      <c r="B421">
        <v>7909128</v>
      </c>
      <c r="C421">
        <v>2550</v>
      </c>
      <c r="D421">
        <v>7383</v>
      </c>
      <c r="E421">
        <v>2583</v>
      </c>
      <c r="F421">
        <v>735500</v>
      </c>
      <c r="G421">
        <v>5358</v>
      </c>
      <c r="H421" s="10">
        <v>2.7</v>
      </c>
      <c r="I421">
        <v>0.81</v>
      </c>
      <c r="J421">
        <v>3.5920000000000001</v>
      </c>
      <c r="K421" s="1">
        <v>1.0780000000000001</v>
      </c>
      <c r="L421">
        <v>0.99099999999999999</v>
      </c>
      <c r="M421" s="22">
        <v>418</v>
      </c>
      <c r="N421">
        <v>7574823</v>
      </c>
      <c r="O421">
        <v>26150</v>
      </c>
      <c r="P421">
        <v>70092</v>
      </c>
      <c r="Q421">
        <v>20730</v>
      </c>
      <c r="R421">
        <v>980129</v>
      </c>
      <c r="S421">
        <v>5416</v>
      </c>
      <c r="T421" s="10">
        <v>2.7</v>
      </c>
      <c r="U421">
        <v>1.08</v>
      </c>
      <c r="V421">
        <v>3.5920000000000001</v>
      </c>
      <c r="W421" s="1">
        <v>1.4370000000000001</v>
      </c>
      <c r="X421">
        <v>1.2769999999999999</v>
      </c>
      <c r="Y421" s="22">
        <v>418</v>
      </c>
      <c r="Z421">
        <v>6623732</v>
      </c>
      <c r="AA421">
        <v>132575</v>
      </c>
      <c r="AB421">
        <v>338853</v>
      </c>
      <c r="AC421">
        <v>95549</v>
      </c>
      <c r="AD421">
        <v>1535640</v>
      </c>
      <c r="AE421">
        <v>5355</v>
      </c>
      <c r="AF421" s="10">
        <v>2.7</v>
      </c>
      <c r="AG421">
        <v>1.35</v>
      </c>
      <c r="AH421">
        <v>3.5920000000000001</v>
      </c>
      <c r="AI421" s="1">
        <v>1.796</v>
      </c>
      <c r="AJ421">
        <v>1.484</v>
      </c>
      <c r="AK421" s="22">
        <v>418</v>
      </c>
      <c r="AL421">
        <v>4686599</v>
      </c>
      <c r="AM421">
        <v>309018</v>
      </c>
      <c r="AN421">
        <v>861935</v>
      </c>
      <c r="AO421">
        <v>256472</v>
      </c>
      <c r="AP421">
        <v>2734348</v>
      </c>
      <c r="AQ421">
        <v>5311</v>
      </c>
      <c r="AR421" s="10">
        <v>2.7</v>
      </c>
      <c r="AS421">
        <v>1.62</v>
      </c>
      <c r="AT421">
        <v>3.5920000000000001</v>
      </c>
      <c r="AU421" s="1">
        <v>2.1549999999999998</v>
      </c>
      <c r="AV421">
        <v>1.494</v>
      </c>
      <c r="AW421" s="22">
        <v>418</v>
      </c>
      <c r="AX421">
        <v>3350128</v>
      </c>
      <c r="AY421">
        <v>334139</v>
      </c>
      <c r="AZ421">
        <v>1078248</v>
      </c>
      <c r="BA421">
        <v>352783</v>
      </c>
      <c r="BB421">
        <v>3835082</v>
      </c>
      <c r="BC421">
        <v>5407</v>
      </c>
      <c r="BD421" s="10">
        <v>2.7</v>
      </c>
      <c r="BE421">
        <v>1.7549999999999999</v>
      </c>
      <c r="BF421">
        <v>3.5920000000000001</v>
      </c>
      <c r="BG421" s="1">
        <v>2.335</v>
      </c>
      <c r="BH421">
        <v>1.347</v>
      </c>
    </row>
    <row r="422" spans="1:60" x14ac:dyDescent="0.2">
      <c r="A422" s="22">
        <v>419</v>
      </c>
      <c r="B422">
        <v>7906670</v>
      </c>
      <c r="C422">
        <v>2458</v>
      </c>
      <c r="D422">
        <v>7458</v>
      </c>
      <c r="E422">
        <v>2475</v>
      </c>
      <c r="F422">
        <v>738035</v>
      </c>
      <c r="G422">
        <v>5371</v>
      </c>
      <c r="H422" s="10">
        <v>2.7</v>
      </c>
      <c r="I422">
        <v>0.81</v>
      </c>
      <c r="J422">
        <v>3.5920000000000001</v>
      </c>
      <c r="K422" s="1">
        <v>1.0780000000000001</v>
      </c>
      <c r="L422">
        <v>0.99</v>
      </c>
      <c r="M422" s="22">
        <v>419</v>
      </c>
      <c r="N422">
        <v>7547282</v>
      </c>
      <c r="O422">
        <v>27541</v>
      </c>
      <c r="P422">
        <v>74210</v>
      </c>
      <c r="Q422">
        <v>22032</v>
      </c>
      <c r="R422">
        <v>1002294</v>
      </c>
      <c r="S422">
        <v>5432</v>
      </c>
      <c r="T422" s="10">
        <v>2.7</v>
      </c>
      <c r="U422">
        <v>1.08</v>
      </c>
      <c r="V422">
        <v>3.5920000000000001</v>
      </c>
      <c r="W422" s="1">
        <v>1.4370000000000001</v>
      </c>
      <c r="X422">
        <v>1.2729999999999999</v>
      </c>
      <c r="Y422" s="22">
        <v>419</v>
      </c>
      <c r="Z422">
        <v>6481224</v>
      </c>
      <c r="AA422">
        <v>142508</v>
      </c>
      <c r="AB422">
        <v>366721</v>
      </c>
      <c r="AC422">
        <v>104707</v>
      </c>
      <c r="AD422">
        <v>1638576</v>
      </c>
      <c r="AE422">
        <v>5364</v>
      </c>
      <c r="AF422" s="10">
        <v>2.7</v>
      </c>
      <c r="AG422">
        <v>1.35</v>
      </c>
      <c r="AH422">
        <v>3.5920000000000001</v>
      </c>
      <c r="AI422" s="1">
        <v>1.796</v>
      </c>
      <c r="AJ422">
        <v>1.4630000000000001</v>
      </c>
      <c r="AK422" s="22">
        <v>419</v>
      </c>
      <c r="AL422">
        <v>4377778</v>
      </c>
      <c r="AM422">
        <v>308821</v>
      </c>
      <c r="AN422">
        <v>897552</v>
      </c>
      <c r="AO422">
        <v>273401</v>
      </c>
      <c r="AP422">
        <v>3011355</v>
      </c>
      <c r="AQ422">
        <v>5312</v>
      </c>
      <c r="AR422" s="10">
        <v>2.7</v>
      </c>
      <c r="AS422">
        <v>1.62</v>
      </c>
      <c r="AT422">
        <v>3.5920000000000001</v>
      </c>
      <c r="AU422" s="1">
        <v>2.1549999999999998</v>
      </c>
      <c r="AV422">
        <v>1.431</v>
      </c>
      <c r="AW422" s="22">
        <v>419</v>
      </c>
      <c r="AX422">
        <v>3038535</v>
      </c>
      <c r="AY422">
        <v>311593</v>
      </c>
      <c r="AZ422">
        <v>1050553</v>
      </c>
      <c r="BA422">
        <v>361834</v>
      </c>
      <c r="BB422">
        <v>4212562</v>
      </c>
      <c r="BC422">
        <v>5411</v>
      </c>
      <c r="BD422" s="10">
        <v>2.7</v>
      </c>
      <c r="BE422">
        <v>1.7549999999999999</v>
      </c>
      <c r="BF422">
        <v>3.5920000000000001</v>
      </c>
      <c r="BG422" s="1">
        <v>2.335</v>
      </c>
      <c r="BH422">
        <v>1.2569999999999999</v>
      </c>
    </row>
    <row r="423" spans="1:60" x14ac:dyDescent="0.2">
      <c r="A423" s="22">
        <v>420</v>
      </c>
      <c r="B423">
        <v>7904797</v>
      </c>
      <c r="C423">
        <v>1873</v>
      </c>
      <c r="D423">
        <v>7476</v>
      </c>
      <c r="E423">
        <v>2440</v>
      </c>
      <c r="F423">
        <v>740593</v>
      </c>
      <c r="G423">
        <v>5391</v>
      </c>
      <c r="H423" s="10">
        <v>2.7</v>
      </c>
      <c r="I423">
        <v>0.72899999999999998</v>
      </c>
      <c r="J423">
        <v>3.0960000000000001</v>
      </c>
      <c r="K423" s="1">
        <v>0.83599999999999997</v>
      </c>
      <c r="L423">
        <v>0.98899999999999999</v>
      </c>
      <c r="M423" s="22">
        <v>420</v>
      </c>
      <c r="N423">
        <v>7530159</v>
      </c>
      <c r="O423">
        <v>17123</v>
      </c>
      <c r="P423">
        <v>78073</v>
      </c>
      <c r="Q423">
        <v>23678</v>
      </c>
      <c r="R423">
        <v>1025301</v>
      </c>
      <c r="S423">
        <v>5443</v>
      </c>
      <c r="T423" s="10">
        <v>2.7</v>
      </c>
      <c r="U423">
        <v>0.72899999999999998</v>
      </c>
      <c r="V423">
        <v>3.0960000000000001</v>
      </c>
      <c r="W423" s="1">
        <v>0.83599999999999997</v>
      </c>
      <c r="X423">
        <v>1.27</v>
      </c>
      <c r="Y423" s="22">
        <v>420</v>
      </c>
      <c r="Z423">
        <v>6410247</v>
      </c>
      <c r="AA423">
        <v>70977</v>
      </c>
      <c r="AB423">
        <v>395295</v>
      </c>
      <c r="AC423">
        <v>113934</v>
      </c>
      <c r="AD423">
        <v>1751148</v>
      </c>
      <c r="AE423">
        <v>5371</v>
      </c>
      <c r="AF423" s="10">
        <v>2.7</v>
      </c>
      <c r="AG423">
        <v>0.72899999999999998</v>
      </c>
      <c r="AH423">
        <v>3.0960000000000001</v>
      </c>
      <c r="AI423" s="1">
        <v>0.83599999999999997</v>
      </c>
      <c r="AJ423">
        <v>1.44</v>
      </c>
      <c r="AK423" s="22">
        <v>420</v>
      </c>
      <c r="AL423">
        <v>4257117</v>
      </c>
      <c r="AM423">
        <v>120661</v>
      </c>
      <c r="AN423">
        <v>917061</v>
      </c>
      <c r="AO423">
        <v>289312</v>
      </c>
      <c r="AP423">
        <v>3305658</v>
      </c>
      <c r="AQ423">
        <v>5322</v>
      </c>
      <c r="AR423" s="10">
        <v>2.7</v>
      </c>
      <c r="AS423">
        <v>0.72899999999999998</v>
      </c>
      <c r="AT423">
        <v>3.0960000000000001</v>
      </c>
      <c r="AU423" s="1">
        <v>0.83599999999999997</v>
      </c>
      <c r="AV423">
        <v>1.3640000000000001</v>
      </c>
      <c r="AW423" s="22">
        <v>420</v>
      </c>
      <c r="AX423">
        <v>2934398</v>
      </c>
      <c r="AY423">
        <v>104137</v>
      </c>
      <c r="AZ423">
        <v>1001680</v>
      </c>
      <c r="BA423">
        <v>360466</v>
      </c>
      <c r="BB423">
        <v>4594175</v>
      </c>
      <c r="BC423">
        <v>5415</v>
      </c>
      <c r="BD423" s="10">
        <v>2.7</v>
      </c>
      <c r="BE423">
        <v>0.72899999999999998</v>
      </c>
      <c r="BF423">
        <v>3.0960000000000001</v>
      </c>
      <c r="BG423" s="1">
        <v>0.83599999999999997</v>
      </c>
      <c r="BH423">
        <v>1.1659999999999999</v>
      </c>
    </row>
    <row r="424" spans="1:60" x14ac:dyDescent="0.2">
      <c r="A424" s="22">
        <v>421</v>
      </c>
      <c r="B424">
        <v>7902911</v>
      </c>
      <c r="C424">
        <v>1886</v>
      </c>
      <c r="D424">
        <v>6895</v>
      </c>
      <c r="E424">
        <v>2454</v>
      </c>
      <c r="F424">
        <v>742979</v>
      </c>
      <c r="G424">
        <v>5396</v>
      </c>
      <c r="H424" s="10">
        <v>2.7</v>
      </c>
      <c r="I424">
        <v>0.72899999999999998</v>
      </c>
      <c r="J424">
        <v>3.0960000000000001</v>
      </c>
      <c r="K424" s="1">
        <v>0.83599999999999997</v>
      </c>
      <c r="L424">
        <v>0.98899999999999999</v>
      </c>
      <c r="M424" s="22">
        <v>421</v>
      </c>
      <c r="N424">
        <v>7512181</v>
      </c>
      <c r="O424">
        <v>17978</v>
      </c>
      <c r="P424">
        <v>70451</v>
      </c>
      <c r="Q424">
        <v>24745</v>
      </c>
      <c r="R424">
        <v>1049817</v>
      </c>
      <c r="S424">
        <v>5455</v>
      </c>
      <c r="T424" s="10">
        <v>2.7</v>
      </c>
      <c r="U424">
        <v>0.72899999999999998</v>
      </c>
      <c r="V424">
        <v>3.0960000000000001</v>
      </c>
      <c r="W424" s="1">
        <v>0.83599999999999997</v>
      </c>
      <c r="X424">
        <v>1.2649999999999999</v>
      </c>
      <c r="Y424" s="22">
        <v>421</v>
      </c>
      <c r="Z424">
        <v>6334635</v>
      </c>
      <c r="AA424">
        <v>75612</v>
      </c>
      <c r="AB424">
        <v>343006</v>
      </c>
      <c r="AC424">
        <v>123266</v>
      </c>
      <c r="AD424">
        <v>1872849</v>
      </c>
      <c r="AE424">
        <v>5379</v>
      </c>
      <c r="AF424" s="10">
        <v>2.7</v>
      </c>
      <c r="AG424">
        <v>0.72899999999999998</v>
      </c>
      <c r="AH424">
        <v>3.0960000000000001</v>
      </c>
      <c r="AI424" s="1">
        <v>0.83599999999999997</v>
      </c>
      <c r="AJ424">
        <v>1.417</v>
      </c>
      <c r="AK424" s="22">
        <v>421</v>
      </c>
      <c r="AL424">
        <v>4135143</v>
      </c>
      <c r="AM424">
        <v>121974</v>
      </c>
      <c r="AN424">
        <v>737015</v>
      </c>
      <c r="AO424">
        <v>300707</v>
      </c>
      <c r="AP424">
        <v>3616873</v>
      </c>
      <c r="AQ424">
        <v>5330</v>
      </c>
      <c r="AR424" s="10">
        <v>2.7</v>
      </c>
      <c r="AS424">
        <v>0.72899999999999998</v>
      </c>
      <c r="AT424">
        <v>3.0960000000000001</v>
      </c>
      <c r="AU424" s="1">
        <v>0.83599999999999997</v>
      </c>
      <c r="AV424">
        <v>1.2949999999999999</v>
      </c>
      <c r="AW424" s="22">
        <v>421</v>
      </c>
      <c r="AX424">
        <v>2836330</v>
      </c>
      <c r="AY424">
        <v>98068</v>
      </c>
      <c r="AZ424">
        <v>754592</v>
      </c>
      <c r="BA424">
        <v>351225</v>
      </c>
      <c r="BB424">
        <v>4969192</v>
      </c>
      <c r="BC424">
        <v>5421</v>
      </c>
      <c r="BD424" s="10">
        <v>2.7</v>
      </c>
      <c r="BE424">
        <v>0.72899999999999998</v>
      </c>
      <c r="BF424">
        <v>3.0960000000000001</v>
      </c>
      <c r="BG424" s="1">
        <v>0.83599999999999997</v>
      </c>
      <c r="BH424">
        <v>1.0760000000000001</v>
      </c>
    </row>
    <row r="425" spans="1:60" x14ac:dyDescent="0.2">
      <c r="A425" s="22">
        <v>422</v>
      </c>
      <c r="B425">
        <v>7900935</v>
      </c>
      <c r="C425">
        <v>1976</v>
      </c>
      <c r="D425">
        <v>6245</v>
      </c>
      <c r="E425">
        <v>2536</v>
      </c>
      <c r="F425">
        <v>745507</v>
      </c>
      <c r="G425">
        <v>5418</v>
      </c>
      <c r="H425" s="10">
        <v>2.7</v>
      </c>
      <c r="I425">
        <v>0.72899999999999998</v>
      </c>
      <c r="J425">
        <v>3.0960000000000001</v>
      </c>
      <c r="K425" s="1">
        <v>0.83599999999999997</v>
      </c>
      <c r="L425">
        <v>0.95199999999999996</v>
      </c>
      <c r="M425" s="22">
        <v>422</v>
      </c>
      <c r="N425">
        <v>7493279</v>
      </c>
      <c r="O425">
        <v>18902</v>
      </c>
      <c r="P425">
        <v>62411</v>
      </c>
      <c r="Q425">
        <v>26018</v>
      </c>
      <c r="R425">
        <v>1075927</v>
      </c>
      <c r="S425">
        <v>5468</v>
      </c>
      <c r="T425" s="10">
        <v>2.7</v>
      </c>
      <c r="U425">
        <v>0.72899999999999998</v>
      </c>
      <c r="V425">
        <v>3.0960000000000001</v>
      </c>
      <c r="W425" s="1">
        <v>0.83599999999999997</v>
      </c>
      <c r="X425">
        <v>1.159</v>
      </c>
      <c r="Y425" s="22">
        <v>422</v>
      </c>
      <c r="Z425">
        <v>6255370</v>
      </c>
      <c r="AA425">
        <v>79265</v>
      </c>
      <c r="AB425">
        <v>287712</v>
      </c>
      <c r="AC425">
        <v>130906</v>
      </c>
      <c r="AD425">
        <v>2006672</v>
      </c>
      <c r="AE425">
        <v>5390</v>
      </c>
      <c r="AF425" s="10">
        <v>2.7</v>
      </c>
      <c r="AG425">
        <v>0.72899999999999998</v>
      </c>
      <c r="AH425">
        <v>3.0960000000000001</v>
      </c>
      <c r="AI425" s="1">
        <v>0.83599999999999997</v>
      </c>
      <c r="AJ425">
        <v>1.246</v>
      </c>
      <c r="AK425" s="22">
        <v>422</v>
      </c>
      <c r="AL425">
        <v>4015253</v>
      </c>
      <c r="AM425">
        <v>119890</v>
      </c>
      <c r="AN425">
        <v>553958</v>
      </c>
      <c r="AO425">
        <v>305031</v>
      </c>
      <c r="AP425">
        <v>3934255</v>
      </c>
      <c r="AQ425">
        <v>5334</v>
      </c>
      <c r="AR425" s="10">
        <v>2.7</v>
      </c>
      <c r="AS425">
        <v>0.72899999999999998</v>
      </c>
      <c r="AT425">
        <v>3.0960000000000001</v>
      </c>
      <c r="AU425" s="1">
        <v>0.83599999999999997</v>
      </c>
      <c r="AV425">
        <v>1.0980000000000001</v>
      </c>
      <c r="AW425" s="22">
        <v>422</v>
      </c>
      <c r="AX425">
        <v>2746933</v>
      </c>
      <c r="AY425">
        <v>89397</v>
      </c>
      <c r="AZ425">
        <v>521921</v>
      </c>
      <c r="BA425">
        <v>330739</v>
      </c>
      <c r="BB425">
        <v>5328744</v>
      </c>
      <c r="BC425">
        <v>5430</v>
      </c>
      <c r="BD425" s="10">
        <v>2.7</v>
      </c>
      <c r="BE425">
        <v>0.72899999999999998</v>
      </c>
      <c r="BF425">
        <v>3.0960000000000001</v>
      </c>
      <c r="BG425" s="1">
        <v>0.83599999999999997</v>
      </c>
      <c r="BH425">
        <v>0.90300000000000002</v>
      </c>
    </row>
    <row r="426" spans="1:60" x14ac:dyDescent="0.2">
      <c r="A426" s="22">
        <v>423</v>
      </c>
      <c r="B426">
        <v>7899150</v>
      </c>
      <c r="C426">
        <v>1785</v>
      </c>
      <c r="D426">
        <v>5903</v>
      </c>
      <c r="E426">
        <v>2318</v>
      </c>
      <c r="F426">
        <v>747795</v>
      </c>
      <c r="G426">
        <v>5432</v>
      </c>
      <c r="H426" s="10">
        <v>2.7</v>
      </c>
      <c r="I426">
        <v>0.72899999999999998</v>
      </c>
      <c r="J426">
        <v>3.0960000000000001</v>
      </c>
      <c r="K426" s="1">
        <v>0.83599999999999997</v>
      </c>
      <c r="L426">
        <v>0.91700000000000004</v>
      </c>
      <c r="M426" s="22">
        <v>423</v>
      </c>
      <c r="N426">
        <v>7475239</v>
      </c>
      <c r="O426">
        <v>18040</v>
      </c>
      <c r="P426">
        <v>56465</v>
      </c>
      <c r="Q426">
        <v>24848</v>
      </c>
      <c r="R426">
        <v>1103984</v>
      </c>
      <c r="S426">
        <v>5479</v>
      </c>
      <c r="T426" s="10">
        <v>2.7</v>
      </c>
      <c r="U426">
        <v>0.72899999999999998</v>
      </c>
      <c r="V426">
        <v>3.0960000000000001</v>
      </c>
      <c r="W426" s="1">
        <v>0.83599999999999997</v>
      </c>
      <c r="X426">
        <v>1.0609999999999999</v>
      </c>
      <c r="Y426" s="22">
        <v>423</v>
      </c>
      <c r="Z426">
        <v>6180783</v>
      </c>
      <c r="AA426">
        <v>74587</v>
      </c>
      <c r="AB426">
        <v>243111</v>
      </c>
      <c r="AC426">
        <v>123866</v>
      </c>
      <c r="AD426">
        <v>2146066</v>
      </c>
      <c r="AE426">
        <v>5400</v>
      </c>
      <c r="AF426" s="10">
        <v>2.7</v>
      </c>
      <c r="AG426">
        <v>0.72899999999999998</v>
      </c>
      <c r="AH426">
        <v>3.0960000000000001</v>
      </c>
      <c r="AI426" s="1">
        <v>0.83599999999999997</v>
      </c>
      <c r="AJ426">
        <v>1.091</v>
      </c>
      <c r="AK426" s="22">
        <v>423</v>
      </c>
      <c r="AL426">
        <v>3913459</v>
      </c>
      <c r="AM426">
        <v>101794</v>
      </c>
      <c r="AN426">
        <v>407385</v>
      </c>
      <c r="AO426">
        <v>266463</v>
      </c>
      <c r="AP426">
        <v>4256741</v>
      </c>
      <c r="AQ426">
        <v>5341</v>
      </c>
      <c r="AR426" s="10">
        <v>2.7</v>
      </c>
      <c r="AS426">
        <v>0.72899999999999998</v>
      </c>
      <c r="AT426">
        <v>3.0960000000000001</v>
      </c>
      <c r="AU426" s="1">
        <v>0.83599999999999997</v>
      </c>
      <c r="AV426">
        <v>0.92600000000000005</v>
      </c>
      <c r="AW426" s="22">
        <v>423</v>
      </c>
      <c r="AX426">
        <v>2676361</v>
      </c>
      <c r="AY426">
        <v>70572</v>
      </c>
      <c r="AZ426">
        <v>341853</v>
      </c>
      <c r="BA426">
        <v>269465</v>
      </c>
      <c r="BB426">
        <v>5659903</v>
      </c>
      <c r="BC426">
        <v>5439</v>
      </c>
      <c r="BD426" s="10">
        <v>2.7</v>
      </c>
      <c r="BE426">
        <v>0.72899999999999998</v>
      </c>
      <c r="BF426">
        <v>3.0960000000000001</v>
      </c>
      <c r="BG426" s="1">
        <v>0.83599999999999997</v>
      </c>
      <c r="BH426">
        <v>0.751</v>
      </c>
    </row>
    <row r="427" spans="1:60" x14ac:dyDescent="0.2">
      <c r="A427" s="22">
        <v>424</v>
      </c>
      <c r="B427">
        <v>7897594</v>
      </c>
      <c r="C427">
        <v>1556</v>
      </c>
      <c r="D427">
        <v>5675</v>
      </c>
      <c r="E427">
        <v>2013</v>
      </c>
      <c r="F427">
        <v>750334</v>
      </c>
      <c r="G427">
        <v>5446</v>
      </c>
      <c r="H427" s="10">
        <v>2.7</v>
      </c>
      <c r="I427">
        <v>0.72899999999999998</v>
      </c>
      <c r="J427">
        <v>3.0960000000000001</v>
      </c>
      <c r="K427" s="1">
        <v>0.83599999999999997</v>
      </c>
      <c r="L427">
        <v>0.88200000000000001</v>
      </c>
      <c r="M427" s="22">
        <v>424</v>
      </c>
      <c r="N427">
        <v>7460972</v>
      </c>
      <c r="O427">
        <v>14267</v>
      </c>
      <c r="P427">
        <v>54710</v>
      </c>
      <c r="Q427">
        <v>19795</v>
      </c>
      <c r="R427">
        <v>1129358</v>
      </c>
      <c r="S427">
        <v>5497</v>
      </c>
      <c r="T427" s="10">
        <v>2.7</v>
      </c>
      <c r="U427">
        <v>0.72899999999999998</v>
      </c>
      <c r="V427">
        <v>3.0960000000000001</v>
      </c>
      <c r="W427" s="1">
        <v>0.83599999999999997</v>
      </c>
      <c r="X427">
        <v>0.96799999999999997</v>
      </c>
      <c r="Y427" s="22">
        <v>424</v>
      </c>
      <c r="Z427">
        <v>6128133</v>
      </c>
      <c r="AA427">
        <v>52650</v>
      </c>
      <c r="AB427">
        <v>229378</v>
      </c>
      <c r="AC427">
        <v>88320</v>
      </c>
      <c r="AD427">
        <v>2278520</v>
      </c>
      <c r="AE427">
        <v>5411</v>
      </c>
      <c r="AF427" s="10">
        <v>2.7</v>
      </c>
      <c r="AG427">
        <v>0.72899999999999998</v>
      </c>
      <c r="AH427">
        <v>3.0960000000000001</v>
      </c>
      <c r="AI427" s="1">
        <v>0.83599999999999997</v>
      </c>
      <c r="AJ427">
        <v>0.95199999999999996</v>
      </c>
      <c r="AK427" s="22">
        <v>424</v>
      </c>
      <c r="AL427">
        <v>3851945</v>
      </c>
      <c r="AM427">
        <v>61514</v>
      </c>
      <c r="AN427">
        <v>345764</v>
      </c>
      <c r="AO427">
        <v>163415</v>
      </c>
      <c r="AP427">
        <v>4533880</v>
      </c>
      <c r="AQ427">
        <v>5349</v>
      </c>
      <c r="AR427" s="10">
        <v>2.7</v>
      </c>
      <c r="AS427">
        <v>0.72899999999999998</v>
      </c>
      <c r="AT427">
        <v>3.0960000000000001</v>
      </c>
      <c r="AU427" s="1">
        <v>0.83599999999999997</v>
      </c>
      <c r="AV427">
        <v>0.77200000000000002</v>
      </c>
      <c r="AW427" s="22">
        <v>424</v>
      </c>
      <c r="AX427">
        <v>2637835</v>
      </c>
      <c r="AY427">
        <v>38526</v>
      </c>
      <c r="AZ427">
        <v>261873</v>
      </c>
      <c r="BA427">
        <v>150552</v>
      </c>
      <c r="BB427">
        <v>5918904</v>
      </c>
      <c r="BC427">
        <v>5444</v>
      </c>
      <c r="BD427" s="10">
        <v>2.7</v>
      </c>
      <c r="BE427">
        <v>0.72899999999999998</v>
      </c>
      <c r="BF427">
        <v>3.0960000000000001</v>
      </c>
      <c r="BG427" s="1">
        <v>0.83599999999999997</v>
      </c>
      <c r="BH427">
        <v>0.61599999999999999</v>
      </c>
    </row>
    <row r="428" spans="1:60" x14ac:dyDescent="0.2">
      <c r="A428" s="22">
        <v>425</v>
      </c>
      <c r="B428">
        <v>7896110</v>
      </c>
      <c r="C428">
        <v>1484</v>
      </c>
      <c r="D428">
        <v>5293</v>
      </c>
      <c r="E428">
        <v>1938</v>
      </c>
      <c r="F428">
        <v>752272</v>
      </c>
      <c r="G428">
        <v>5463</v>
      </c>
      <c r="H428" s="10">
        <v>2.7</v>
      </c>
      <c r="I428">
        <v>0.72899999999999998</v>
      </c>
      <c r="J428">
        <v>3.0960000000000001</v>
      </c>
      <c r="K428" s="1">
        <v>0.83599999999999997</v>
      </c>
      <c r="L428">
        <v>0.84599999999999997</v>
      </c>
      <c r="M428" s="22">
        <v>425</v>
      </c>
      <c r="N428">
        <v>7447949</v>
      </c>
      <c r="O428">
        <v>13023</v>
      </c>
      <c r="P428">
        <v>50945</v>
      </c>
      <c r="Q428">
        <v>18032</v>
      </c>
      <c r="R428">
        <v>1150858</v>
      </c>
      <c r="S428">
        <v>5515</v>
      </c>
      <c r="T428" s="10">
        <v>2.7</v>
      </c>
      <c r="U428">
        <v>0.72899999999999998</v>
      </c>
      <c r="V428">
        <v>3.0960000000000001</v>
      </c>
      <c r="W428" s="1">
        <v>0.83599999999999997</v>
      </c>
      <c r="X428">
        <v>0.88500000000000001</v>
      </c>
      <c r="Y428" s="22">
        <v>425</v>
      </c>
      <c r="Z428">
        <v>6083063</v>
      </c>
      <c r="AA428">
        <v>45070</v>
      </c>
      <c r="AB428">
        <v>205545</v>
      </c>
      <c r="AC428">
        <v>76483</v>
      </c>
      <c r="AD428">
        <v>2377148</v>
      </c>
      <c r="AE428">
        <v>5420</v>
      </c>
      <c r="AF428" s="10">
        <v>2.7</v>
      </c>
      <c r="AG428">
        <v>0.72899999999999998</v>
      </c>
      <c r="AH428">
        <v>3.0960000000000001</v>
      </c>
      <c r="AI428" s="1">
        <v>0.83599999999999997</v>
      </c>
      <c r="AJ428">
        <v>0.83099999999999996</v>
      </c>
      <c r="AK428" s="22">
        <v>425</v>
      </c>
      <c r="AL428">
        <v>3806127</v>
      </c>
      <c r="AM428">
        <v>45818</v>
      </c>
      <c r="AN428">
        <v>283855</v>
      </c>
      <c r="AO428">
        <v>123423</v>
      </c>
      <c r="AP428">
        <v>4704453</v>
      </c>
      <c r="AQ428">
        <v>5354</v>
      </c>
      <c r="AR428" s="10">
        <v>2.7</v>
      </c>
      <c r="AS428">
        <v>0.72899999999999998</v>
      </c>
      <c r="AT428">
        <v>3.0960000000000001</v>
      </c>
      <c r="AU428" s="1">
        <v>0.83599999999999997</v>
      </c>
      <c r="AV428">
        <v>0.64</v>
      </c>
      <c r="AW428" s="22">
        <v>425</v>
      </c>
      <c r="AX428">
        <v>2612492</v>
      </c>
      <c r="AY428">
        <v>25343</v>
      </c>
      <c r="AZ428">
        <v>200653</v>
      </c>
      <c r="BA428">
        <v>99746</v>
      </c>
      <c r="BB428">
        <v>6050533</v>
      </c>
      <c r="BC428">
        <v>5444</v>
      </c>
      <c r="BD428" s="10">
        <v>2.7</v>
      </c>
      <c r="BE428">
        <v>0.72899999999999998</v>
      </c>
      <c r="BF428">
        <v>3.0960000000000001</v>
      </c>
      <c r="BG428" s="1">
        <v>0.83599999999999997</v>
      </c>
      <c r="BH428">
        <v>0.497</v>
      </c>
    </row>
    <row r="429" spans="1:60" x14ac:dyDescent="0.2">
      <c r="A429" s="22">
        <v>426</v>
      </c>
      <c r="B429">
        <v>7894612</v>
      </c>
      <c r="C429">
        <v>1498</v>
      </c>
      <c r="D429">
        <v>4826</v>
      </c>
      <c r="E429">
        <v>1951</v>
      </c>
      <c r="F429">
        <v>754206</v>
      </c>
      <c r="G429">
        <v>5472</v>
      </c>
      <c r="H429" s="10">
        <v>2.7</v>
      </c>
      <c r="I429">
        <v>0.72899999999999998</v>
      </c>
      <c r="J429">
        <v>3.0960000000000001</v>
      </c>
      <c r="K429" s="1">
        <v>0.83599999999999997</v>
      </c>
      <c r="L429">
        <v>0.81</v>
      </c>
      <c r="M429" s="22">
        <v>426</v>
      </c>
      <c r="N429">
        <v>7434812</v>
      </c>
      <c r="O429">
        <v>13137</v>
      </c>
      <c r="P429">
        <v>45648</v>
      </c>
      <c r="Q429">
        <v>18320</v>
      </c>
      <c r="R429">
        <v>1170242</v>
      </c>
      <c r="S429">
        <v>5522</v>
      </c>
      <c r="T429" s="10">
        <v>2.7</v>
      </c>
      <c r="U429">
        <v>0.72899999999999998</v>
      </c>
      <c r="V429">
        <v>3.0960000000000001</v>
      </c>
      <c r="W429" s="1">
        <v>0.83599999999999997</v>
      </c>
      <c r="X429">
        <v>0.80700000000000005</v>
      </c>
      <c r="Y429" s="22">
        <v>426</v>
      </c>
      <c r="Z429">
        <v>6038110</v>
      </c>
      <c r="AA429">
        <v>44953</v>
      </c>
      <c r="AB429">
        <v>173392</v>
      </c>
      <c r="AC429">
        <v>77223</v>
      </c>
      <c r="AD429">
        <v>2463395</v>
      </c>
      <c r="AE429">
        <v>5426</v>
      </c>
      <c r="AF429" s="10">
        <v>2.7</v>
      </c>
      <c r="AG429">
        <v>0.72899999999999998</v>
      </c>
      <c r="AH429">
        <v>3.0960000000000001</v>
      </c>
      <c r="AI429" s="1">
        <v>0.83599999999999997</v>
      </c>
      <c r="AJ429">
        <v>0.72399999999999998</v>
      </c>
      <c r="AK429" s="22">
        <v>426</v>
      </c>
      <c r="AL429">
        <v>3764022</v>
      </c>
      <c r="AM429">
        <v>42105</v>
      </c>
      <c r="AN429">
        <v>214237</v>
      </c>
      <c r="AO429">
        <v>115436</v>
      </c>
      <c r="AP429">
        <v>4827558</v>
      </c>
      <c r="AQ429">
        <v>5362</v>
      </c>
      <c r="AR429" s="10">
        <v>2.7</v>
      </c>
      <c r="AS429">
        <v>0.72899999999999998</v>
      </c>
      <c r="AT429">
        <v>3.0960000000000001</v>
      </c>
      <c r="AU429" s="1">
        <v>0.83599999999999997</v>
      </c>
      <c r="AV429">
        <v>0.52200000000000002</v>
      </c>
      <c r="AW429" s="22">
        <v>426</v>
      </c>
      <c r="AX429">
        <v>2590782</v>
      </c>
      <c r="AY429">
        <v>21710</v>
      </c>
      <c r="AZ429">
        <v>139357</v>
      </c>
      <c r="BA429">
        <v>86639</v>
      </c>
      <c r="BB429">
        <v>6127829</v>
      </c>
      <c r="BC429">
        <v>5448</v>
      </c>
      <c r="BD429" s="10">
        <v>2.7</v>
      </c>
      <c r="BE429">
        <v>0.72899999999999998</v>
      </c>
      <c r="BF429">
        <v>3.0960000000000001</v>
      </c>
      <c r="BG429" s="1">
        <v>0.83599999999999997</v>
      </c>
      <c r="BH429">
        <v>0.39</v>
      </c>
    </row>
    <row r="430" spans="1:60" x14ac:dyDescent="0.2">
      <c r="A430" s="22">
        <v>427</v>
      </c>
      <c r="B430">
        <v>7893253</v>
      </c>
      <c r="C430">
        <v>1359</v>
      </c>
      <c r="D430">
        <v>4559</v>
      </c>
      <c r="E430">
        <v>1765</v>
      </c>
      <c r="F430">
        <v>755595</v>
      </c>
      <c r="G430">
        <v>5485</v>
      </c>
      <c r="H430" s="10">
        <v>2.7</v>
      </c>
      <c r="I430">
        <v>0.72899999999999998</v>
      </c>
      <c r="J430">
        <v>3.0960000000000001</v>
      </c>
      <c r="K430" s="1">
        <v>0.83599999999999997</v>
      </c>
      <c r="L430">
        <v>0.77100000000000002</v>
      </c>
      <c r="M430" s="22">
        <v>427</v>
      </c>
      <c r="N430">
        <v>7422150</v>
      </c>
      <c r="O430">
        <v>12662</v>
      </c>
      <c r="P430">
        <v>41206</v>
      </c>
      <c r="Q430">
        <v>17579</v>
      </c>
      <c r="R430">
        <v>1178291</v>
      </c>
      <c r="S430">
        <v>5534</v>
      </c>
      <c r="T430" s="10">
        <v>2.7</v>
      </c>
      <c r="U430">
        <v>0.72899999999999998</v>
      </c>
      <c r="V430">
        <v>3.0960000000000001</v>
      </c>
      <c r="W430" s="1">
        <v>0.83599999999999997</v>
      </c>
      <c r="X430">
        <v>0.72399999999999998</v>
      </c>
      <c r="Y430" s="22">
        <v>427</v>
      </c>
      <c r="Z430">
        <v>5997271</v>
      </c>
      <c r="AA430">
        <v>40839</v>
      </c>
      <c r="AB430">
        <v>148045</v>
      </c>
      <c r="AC430">
        <v>70300</v>
      </c>
      <c r="AD430">
        <v>2469068</v>
      </c>
      <c r="AE430">
        <v>5437</v>
      </c>
      <c r="AF430" s="10">
        <v>2.7</v>
      </c>
      <c r="AG430">
        <v>0.72899999999999998</v>
      </c>
      <c r="AH430">
        <v>3.0960000000000001</v>
      </c>
      <c r="AI430" s="1">
        <v>0.83599999999999997</v>
      </c>
      <c r="AJ430">
        <v>0.60599999999999998</v>
      </c>
      <c r="AK430" s="22">
        <v>427</v>
      </c>
      <c r="AL430">
        <v>3729156</v>
      </c>
      <c r="AM430">
        <v>34866</v>
      </c>
      <c r="AN430">
        <v>159597</v>
      </c>
      <c r="AO430">
        <v>96745</v>
      </c>
      <c r="AP430">
        <v>4754938</v>
      </c>
      <c r="AQ430">
        <v>5366</v>
      </c>
      <c r="AR430" s="10">
        <v>2.7</v>
      </c>
      <c r="AS430">
        <v>0.72899999999999998</v>
      </c>
      <c r="AT430">
        <v>3.0960000000000001</v>
      </c>
      <c r="AU430" s="1">
        <v>0.83599999999999997</v>
      </c>
      <c r="AV430">
        <v>0.39500000000000002</v>
      </c>
      <c r="AW430" s="22">
        <v>427</v>
      </c>
      <c r="AX430">
        <v>2573959</v>
      </c>
      <c r="AY430">
        <v>16823</v>
      </c>
      <c r="AZ430">
        <v>93797</v>
      </c>
      <c r="BA430">
        <v>67270</v>
      </c>
      <c r="BB430">
        <v>6006868</v>
      </c>
      <c r="BC430">
        <v>5452</v>
      </c>
      <c r="BD430" s="10">
        <v>2.7</v>
      </c>
      <c r="BE430">
        <v>0.72899999999999998</v>
      </c>
      <c r="BF430">
        <v>3.0960000000000001</v>
      </c>
      <c r="BG430" s="1">
        <v>0.83599999999999997</v>
      </c>
      <c r="BH430">
        <v>0.27300000000000002</v>
      </c>
    </row>
    <row r="431" spans="1:60" x14ac:dyDescent="0.2">
      <c r="A431" s="22">
        <v>428</v>
      </c>
      <c r="B431">
        <v>7892068</v>
      </c>
      <c r="C431">
        <v>1185</v>
      </c>
      <c r="D431">
        <v>4393</v>
      </c>
      <c r="E431">
        <v>1525</v>
      </c>
      <c r="F431">
        <v>757315</v>
      </c>
      <c r="G431">
        <v>5503</v>
      </c>
      <c r="H431" s="10">
        <v>2.7</v>
      </c>
      <c r="I431">
        <v>0.72899999999999998</v>
      </c>
      <c r="J431">
        <v>3.0960000000000001</v>
      </c>
      <c r="K431" s="1">
        <v>0.83599999999999997</v>
      </c>
      <c r="L431">
        <v>0.77100000000000002</v>
      </c>
      <c r="M431" s="22">
        <v>428</v>
      </c>
      <c r="N431">
        <v>7411589</v>
      </c>
      <c r="O431">
        <v>10561</v>
      </c>
      <c r="P431">
        <v>39265</v>
      </c>
      <c r="Q431">
        <v>14603</v>
      </c>
      <c r="R431">
        <v>1196470</v>
      </c>
      <c r="S431">
        <v>5548</v>
      </c>
      <c r="T431" s="10">
        <v>2.7</v>
      </c>
      <c r="U431">
        <v>0.72899999999999998</v>
      </c>
      <c r="V431">
        <v>3.0960000000000001</v>
      </c>
      <c r="W431" s="1">
        <v>0.83599999999999997</v>
      </c>
      <c r="X431">
        <v>0.72399999999999998</v>
      </c>
      <c r="Y431" s="22">
        <v>428</v>
      </c>
      <c r="Z431">
        <v>5964620</v>
      </c>
      <c r="AA431">
        <v>32651</v>
      </c>
      <c r="AB431">
        <v>132638</v>
      </c>
      <c r="AC431">
        <v>56246</v>
      </c>
      <c r="AD431">
        <v>2544369</v>
      </c>
      <c r="AE431">
        <v>5450</v>
      </c>
      <c r="AF431" s="10">
        <v>2.7</v>
      </c>
      <c r="AG431">
        <v>0.72899999999999998</v>
      </c>
      <c r="AH431">
        <v>3.0960000000000001</v>
      </c>
      <c r="AI431" s="1">
        <v>0.83599999999999997</v>
      </c>
      <c r="AJ431">
        <v>0.6</v>
      </c>
      <c r="AK431" s="22">
        <v>428</v>
      </c>
      <c r="AL431">
        <v>3705004</v>
      </c>
      <c r="AM431">
        <v>24152</v>
      </c>
      <c r="AN431">
        <v>127196</v>
      </c>
      <c r="AO431">
        <v>67267</v>
      </c>
      <c r="AP431">
        <v>4853035</v>
      </c>
      <c r="AQ431">
        <v>5372</v>
      </c>
      <c r="AR431" s="10">
        <v>2.7</v>
      </c>
      <c r="AS431">
        <v>0.72899999999999998</v>
      </c>
      <c r="AT431">
        <v>3.0960000000000001</v>
      </c>
      <c r="AU431" s="1">
        <v>0.83599999999999997</v>
      </c>
      <c r="AV431">
        <v>0.38700000000000001</v>
      </c>
      <c r="AW431" s="22">
        <v>428</v>
      </c>
      <c r="AX431">
        <v>2563342</v>
      </c>
      <c r="AY431">
        <v>10617</v>
      </c>
      <c r="AZ431">
        <v>67558</v>
      </c>
      <c r="BA431">
        <v>43062</v>
      </c>
      <c r="BB431">
        <v>6068086</v>
      </c>
      <c r="BC431">
        <v>5461</v>
      </c>
      <c r="BD431" s="10">
        <v>2.7</v>
      </c>
      <c r="BE431">
        <v>0.72899999999999998</v>
      </c>
      <c r="BF431">
        <v>3.0960000000000001</v>
      </c>
      <c r="BG431" s="1">
        <v>0.83599999999999997</v>
      </c>
      <c r="BH431">
        <v>0.26700000000000002</v>
      </c>
    </row>
    <row r="432" spans="1:60" x14ac:dyDescent="0.2">
      <c r="A432" s="22">
        <v>429</v>
      </c>
      <c r="B432">
        <v>7890955</v>
      </c>
      <c r="C432">
        <v>1113</v>
      </c>
      <c r="D432">
        <v>4117</v>
      </c>
      <c r="E432">
        <v>1461</v>
      </c>
      <c r="F432">
        <v>759086</v>
      </c>
      <c r="G432">
        <v>5515</v>
      </c>
      <c r="H432" s="10">
        <v>2.7</v>
      </c>
      <c r="I432">
        <v>0.72899999999999998</v>
      </c>
      <c r="J432">
        <v>3.0960000000000001</v>
      </c>
      <c r="K432" s="1">
        <v>0.83599999999999997</v>
      </c>
      <c r="L432">
        <v>0.77100000000000002</v>
      </c>
      <c r="M432" s="22">
        <v>429</v>
      </c>
      <c r="N432">
        <v>7401847</v>
      </c>
      <c r="O432">
        <v>9742</v>
      </c>
      <c r="P432">
        <v>36289</v>
      </c>
      <c r="Q432">
        <v>13537</v>
      </c>
      <c r="R432">
        <v>1212035</v>
      </c>
      <c r="S432">
        <v>5560</v>
      </c>
      <c r="T432" s="10">
        <v>2.7</v>
      </c>
      <c r="U432">
        <v>0.72899999999999998</v>
      </c>
      <c r="V432">
        <v>3.0960000000000001</v>
      </c>
      <c r="W432" s="1">
        <v>0.83599999999999997</v>
      </c>
      <c r="X432">
        <v>0.72299999999999998</v>
      </c>
      <c r="Y432" s="22">
        <v>429</v>
      </c>
      <c r="Z432">
        <v>5937966</v>
      </c>
      <c r="AA432">
        <v>26654</v>
      </c>
      <c r="AB432">
        <v>119038</v>
      </c>
      <c r="AC432">
        <v>46251</v>
      </c>
      <c r="AD432">
        <v>2603721</v>
      </c>
      <c r="AE432">
        <v>5459</v>
      </c>
      <c r="AF432" s="10">
        <v>2.7</v>
      </c>
      <c r="AG432">
        <v>0.72899999999999998</v>
      </c>
      <c r="AH432">
        <v>3.0960000000000001</v>
      </c>
      <c r="AI432" s="1">
        <v>0.83599999999999997</v>
      </c>
      <c r="AJ432">
        <v>0.59499999999999997</v>
      </c>
      <c r="AK432" s="22">
        <v>429</v>
      </c>
      <c r="AL432">
        <v>3687461</v>
      </c>
      <c r="AM432">
        <v>17543</v>
      </c>
      <c r="AN432">
        <v>102133</v>
      </c>
      <c r="AO432">
        <v>49215</v>
      </c>
      <c r="AP432">
        <v>4918048</v>
      </c>
      <c r="AQ432">
        <v>5376</v>
      </c>
      <c r="AR432" s="10">
        <v>2.7</v>
      </c>
      <c r="AS432">
        <v>0.72899999999999998</v>
      </c>
      <c r="AT432">
        <v>3.0960000000000001</v>
      </c>
      <c r="AU432" s="1">
        <v>0.83599999999999997</v>
      </c>
      <c r="AV432">
        <v>0.379</v>
      </c>
      <c r="AW432" s="22">
        <v>429</v>
      </c>
      <c r="AX432">
        <v>2556503</v>
      </c>
      <c r="AY432">
        <v>6839</v>
      </c>
      <c r="AZ432">
        <v>50228</v>
      </c>
      <c r="BA432">
        <v>27947</v>
      </c>
      <c r="BB432">
        <v>6102498</v>
      </c>
      <c r="BC432">
        <v>5462</v>
      </c>
      <c r="BD432" s="10">
        <v>2.7</v>
      </c>
      <c r="BE432">
        <v>0.72899999999999998</v>
      </c>
      <c r="BF432">
        <v>3.0960000000000001</v>
      </c>
      <c r="BG432" s="1">
        <v>0.83599999999999997</v>
      </c>
      <c r="BH432">
        <v>0.26100000000000001</v>
      </c>
    </row>
    <row r="433" spans="1:60" x14ac:dyDescent="0.2">
      <c r="A433" s="22">
        <v>430</v>
      </c>
      <c r="B433">
        <v>7889784</v>
      </c>
      <c r="C433">
        <v>1171</v>
      </c>
      <c r="D433">
        <v>3727</v>
      </c>
      <c r="E433">
        <v>1503</v>
      </c>
      <c r="F433">
        <v>760124</v>
      </c>
      <c r="G433">
        <v>5532</v>
      </c>
      <c r="H433" s="10">
        <v>2.7</v>
      </c>
      <c r="I433">
        <v>0.72899999999999998</v>
      </c>
      <c r="J433">
        <v>3.0960000000000001</v>
      </c>
      <c r="K433" s="1">
        <v>0.83599999999999997</v>
      </c>
      <c r="L433">
        <v>0.77</v>
      </c>
      <c r="M433" s="22">
        <v>430</v>
      </c>
      <c r="N433">
        <v>7392592</v>
      </c>
      <c r="O433">
        <v>9255</v>
      </c>
      <c r="P433">
        <v>33065</v>
      </c>
      <c r="Q433">
        <v>12966</v>
      </c>
      <c r="R433">
        <v>1225018</v>
      </c>
      <c r="S433">
        <v>5574</v>
      </c>
      <c r="T433" s="10">
        <v>2.7</v>
      </c>
      <c r="U433">
        <v>0.72899999999999998</v>
      </c>
      <c r="V433">
        <v>3.0960000000000001</v>
      </c>
      <c r="W433" s="1">
        <v>0.83599999999999997</v>
      </c>
      <c r="X433">
        <v>0.72199999999999998</v>
      </c>
      <c r="Y433" s="22">
        <v>430</v>
      </c>
      <c r="Z433">
        <v>5912727</v>
      </c>
      <c r="AA433">
        <v>25239</v>
      </c>
      <c r="AB433">
        <v>101391</v>
      </c>
      <c r="AC433">
        <v>44301</v>
      </c>
      <c r="AD433">
        <v>2645657</v>
      </c>
      <c r="AE433">
        <v>5473</v>
      </c>
      <c r="AF433" s="10">
        <v>2.7</v>
      </c>
      <c r="AG433">
        <v>0.72899999999999998</v>
      </c>
      <c r="AH433">
        <v>3.0960000000000001</v>
      </c>
      <c r="AI433" s="1">
        <v>0.83599999999999997</v>
      </c>
      <c r="AJ433">
        <v>0.59</v>
      </c>
      <c r="AK433" s="22">
        <v>430</v>
      </c>
      <c r="AL433">
        <v>3672821</v>
      </c>
      <c r="AM433">
        <v>14640</v>
      </c>
      <c r="AN433">
        <v>78500</v>
      </c>
      <c r="AO433">
        <v>41176</v>
      </c>
      <c r="AP433">
        <v>4949303</v>
      </c>
      <c r="AQ433">
        <v>5379</v>
      </c>
      <c r="AR433" s="10">
        <v>2.7</v>
      </c>
      <c r="AS433">
        <v>0.72899999999999998</v>
      </c>
      <c r="AT433">
        <v>3.0960000000000001</v>
      </c>
      <c r="AU433" s="1">
        <v>0.83599999999999997</v>
      </c>
      <c r="AV433">
        <v>0.373</v>
      </c>
      <c r="AW433" s="22">
        <v>430</v>
      </c>
      <c r="AX433">
        <v>2551223</v>
      </c>
      <c r="AY433">
        <v>5280</v>
      </c>
      <c r="AZ433">
        <v>35531</v>
      </c>
      <c r="BA433">
        <v>21536</v>
      </c>
      <c r="BB433">
        <v>6111653</v>
      </c>
      <c r="BC433">
        <v>5464</v>
      </c>
      <c r="BD433" s="10">
        <v>2.7</v>
      </c>
      <c r="BE433">
        <v>0.72899999999999998</v>
      </c>
      <c r="BF433">
        <v>3.0960000000000001</v>
      </c>
      <c r="BG433" s="1">
        <v>0.83599999999999997</v>
      </c>
      <c r="BH433">
        <v>0.25600000000000001</v>
      </c>
    </row>
    <row r="434" spans="1:60" x14ac:dyDescent="0.2">
      <c r="A434" s="22">
        <v>431</v>
      </c>
      <c r="B434">
        <v>7888728</v>
      </c>
      <c r="C434">
        <v>1056</v>
      </c>
      <c r="D434">
        <v>3513</v>
      </c>
      <c r="E434">
        <v>1385</v>
      </c>
      <c r="F434">
        <v>761510</v>
      </c>
      <c r="G434">
        <v>5547</v>
      </c>
      <c r="H434" s="10">
        <v>2.7</v>
      </c>
      <c r="I434">
        <v>0.72899999999999998</v>
      </c>
      <c r="J434">
        <v>3.0960000000000001</v>
      </c>
      <c r="K434" s="1">
        <v>0.83599999999999997</v>
      </c>
      <c r="L434">
        <v>0.76900000000000002</v>
      </c>
      <c r="M434" s="22">
        <v>431</v>
      </c>
      <c r="N434">
        <v>7383756</v>
      </c>
      <c r="O434">
        <v>8836</v>
      </c>
      <c r="P434">
        <v>30034</v>
      </c>
      <c r="Q434">
        <v>12286</v>
      </c>
      <c r="R434">
        <v>1233801</v>
      </c>
      <c r="S434">
        <v>5582</v>
      </c>
      <c r="T434" s="10">
        <v>2.7</v>
      </c>
      <c r="U434">
        <v>0.72899999999999998</v>
      </c>
      <c r="V434">
        <v>3.0960000000000001</v>
      </c>
      <c r="W434" s="1">
        <v>0.83599999999999997</v>
      </c>
      <c r="X434">
        <v>0.72</v>
      </c>
      <c r="Y434" s="22">
        <v>431</v>
      </c>
      <c r="Z434">
        <v>5889820</v>
      </c>
      <c r="AA434">
        <v>22907</v>
      </c>
      <c r="AB434">
        <v>86564</v>
      </c>
      <c r="AC434">
        <v>40066</v>
      </c>
      <c r="AD434">
        <v>2667829</v>
      </c>
      <c r="AE434">
        <v>5489</v>
      </c>
      <c r="AF434" s="10">
        <v>2.7</v>
      </c>
      <c r="AG434">
        <v>0.72899999999999998</v>
      </c>
      <c r="AH434">
        <v>3.0960000000000001</v>
      </c>
      <c r="AI434" s="1">
        <v>0.83599999999999997</v>
      </c>
      <c r="AJ434">
        <v>0.58499999999999996</v>
      </c>
      <c r="AK434" s="22">
        <v>431</v>
      </c>
      <c r="AL434">
        <v>3660693</v>
      </c>
      <c r="AM434">
        <v>12128</v>
      </c>
      <c r="AN434">
        <v>59013</v>
      </c>
      <c r="AO434">
        <v>34127</v>
      </c>
      <c r="AP434">
        <v>4950226</v>
      </c>
      <c r="AQ434">
        <v>5383</v>
      </c>
      <c r="AR434" s="10">
        <v>2.7</v>
      </c>
      <c r="AS434">
        <v>0.72899999999999998</v>
      </c>
      <c r="AT434">
        <v>3.0960000000000001</v>
      </c>
      <c r="AU434" s="1">
        <v>0.83599999999999997</v>
      </c>
      <c r="AV434">
        <v>0.36699999999999999</v>
      </c>
      <c r="AW434" s="22">
        <v>431</v>
      </c>
      <c r="AX434">
        <v>2547257</v>
      </c>
      <c r="AY434">
        <v>3966</v>
      </c>
      <c r="AZ434">
        <v>24313</v>
      </c>
      <c r="BA434">
        <v>16498</v>
      </c>
      <c r="BB434">
        <v>6101335</v>
      </c>
      <c r="BC434">
        <v>5464</v>
      </c>
      <c r="BD434" s="10">
        <v>2.7</v>
      </c>
      <c r="BE434">
        <v>0.72899999999999998</v>
      </c>
      <c r="BF434">
        <v>3.0960000000000001</v>
      </c>
      <c r="BG434" s="1">
        <v>0.83599999999999997</v>
      </c>
      <c r="BH434">
        <v>0.252</v>
      </c>
    </row>
    <row r="435" spans="1:60" x14ac:dyDescent="0.2">
      <c r="A435" s="22">
        <v>432</v>
      </c>
      <c r="B435">
        <v>7887800</v>
      </c>
      <c r="C435">
        <v>928</v>
      </c>
      <c r="D435">
        <v>3364</v>
      </c>
      <c r="E435">
        <v>1205</v>
      </c>
      <c r="F435">
        <v>762895</v>
      </c>
      <c r="G435">
        <v>5561</v>
      </c>
      <c r="H435" s="10">
        <v>2.7</v>
      </c>
      <c r="I435">
        <v>0.72899999999999998</v>
      </c>
      <c r="J435">
        <v>3.0960000000000001</v>
      </c>
      <c r="K435" s="1">
        <v>0.83599999999999997</v>
      </c>
      <c r="L435">
        <v>0.77</v>
      </c>
      <c r="M435" s="22">
        <v>432</v>
      </c>
      <c r="N435">
        <v>7375985</v>
      </c>
      <c r="O435">
        <v>7771</v>
      </c>
      <c r="P435">
        <v>27972</v>
      </c>
      <c r="Q435">
        <v>10898</v>
      </c>
      <c r="R435">
        <v>1245020</v>
      </c>
      <c r="S435">
        <v>5595</v>
      </c>
      <c r="T435" s="10">
        <v>2.7</v>
      </c>
      <c r="U435">
        <v>0.72899999999999998</v>
      </c>
      <c r="V435">
        <v>3.0960000000000001</v>
      </c>
      <c r="W435" s="1">
        <v>0.83599999999999997</v>
      </c>
      <c r="X435">
        <v>0.72</v>
      </c>
      <c r="Y435" s="22">
        <v>432</v>
      </c>
      <c r="Z435">
        <v>5870988</v>
      </c>
      <c r="AA435">
        <v>18832</v>
      </c>
      <c r="AB435">
        <v>76264</v>
      </c>
      <c r="AC435">
        <v>33207</v>
      </c>
      <c r="AD435">
        <v>2700405</v>
      </c>
      <c r="AE435">
        <v>5499</v>
      </c>
      <c r="AF435" s="10">
        <v>2.7</v>
      </c>
      <c r="AG435">
        <v>0.72899999999999998</v>
      </c>
      <c r="AH435">
        <v>3.0960000000000001</v>
      </c>
      <c r="AI435" s="1">
        <v>0.83599999999999997</v>
      </c>
      <c r="AJ435">
        <v>0.58099999999999996</v>
      </c>
      <c r="AK435" s="22">
        <v>432</v>
      </c>
      <c r="AL435">
        <v>3651788</v>
      </c>
      <c r="AM435">
        <v>8905</v>
      </c>
      <c r="AN435">
        <v>45987</v>
      </c>
      <c r="AO435">
        <v>25154</v>
      </c>
      <c r="AP435">
        <v>4968551</v>
      </c>
      <c r="AQ435">
        <v>5392</v>
      </c>
      <c r="AR435" s="10">
        <v>2.7</v>
      </c>
      <c r="AS435">
        <v>0.72899999999999998</v>
      </c>
      <c r="AT435">
        <v>3.0960000000000001</v>
      </c>
      <c r="AU435" s="1">
        <v>0.83599999999999997</v>
      </c>
      <c r="AV435">
        <v>0.36299999999999999</v>
      </c>
      <c r="AW435" s="22">
        <v>432</v>
      </c>
      <c r="AX435">
        <v>2544484</v>
      </c>
      <c r="AY435">
        <v>2773</v>
      </c>
      <c r="AZ435">
        <v>17039</v>
      </c>
      <c r="BA435">
        <v>11240</v>
      </c>
      <c r="BB435">
        <v>6104164</v>
      </c>
      <c r="BC435">
        <v>5469</v>
      </c>
      <c r="BD435" s="10">
        <v>2.7</v>
      </c>
      <c r="BE435">
        <v>0.72899999999999998</v>
      </c>
      <c r="BF435">
        <v>3.0960000000000001</v>
      </c>
      <c r="BG435" s="1">
        <v>0.83599999999999997</v>
      </c>
      <c r="BH435">
        <v>0.25</v>
      </c>
    </row>
    <row r="436" spans="1:60" x14ac:dyDescent="0.2">
      <c r="A436" s="22">
        <v>433</v>
      </c>
      <c r="B436">
        <v>7886898</v>
      </c>
      <c r="C436">
        <v>902</v>
      </c>
      <c r="D436">
        <v>3102</v>
      </c>
      <c r="E436">
        <v>1190</v>
      </c>
      <c r="F436">
        <v>763854</v>
      </c>
      <c r="G436">
        <v>5576</v>
      </c>
      <c r="H436" s="10">
        <v>2.7</v>
      </c>
      <c r="I436">
        <v>0.72899999999999998</v>
      </c>
      <c r="J436">
        <v>3.0960000000000001</v>
      </c>
      <c r="K436" s="1">
        <v>0.83599999999999997</v>
      </c>
      <c r="L436">
        <v>0.77</v>
      </c>
      <c r="M436" s="22">
        <v>433</v>
      </c>
      <c r="N436">
        <v>7368936</v>
      </c>
      <c r="O436">
        <v>7049</v>
      </c>
      <c r="P436">
        <v>25949</v>
      </c>
      <c r="Q436">
        <v>9794</v>
      </c>
      <c r="R436">
        <v>1255972</v>
      </c>
      <c r="S436">
        <v>5607</v>
      </c>
      <c r="T436" s="10">
        <v>2.7</v>
      </c>
      <c r="U436">
        <v>0.72899999999999998</v>
      </c>
      <c r="V436">
        <v>3.0960000000000001</v>
      </c>
      <c r="W436" s="1">
        <v>0.83599999999999997</v>
      </c>
      <c r="X436">
        <v>0.71899999999999997</v>
      </c>
      <c r="Y436" s="22">
        <v>433</v>
      </c>
      <c r="Z436">
        <v>5855429</v>
      </c>
      <c r="AA436">
        <v>15559</v>
      </c>
      <c r="AB436">
        <v>67432</v>
      </c>
      <c r="AC436">
        <v>27664</v>
      </c>
      <c r="AD436">
        <v>2733459</v>
      </c>
      <c r="AE436">
        <v>5507</v>
      </c>
      <c r="AF436" s="10">
        <v>2.7</v>
      </c>
      <c r="AG436">
        <v>0.72899999999999998</v>
      </c>
      <c r="AH436">
        <v>3.0960000000000001</v>
      </c>
      <c r="AI436" s="1">
        <v>0.83599999999999997</v>
      </c>
      <c r="AJ436">
        <v>0.57799999999999996</v>
      </c>
      <c r="AK436" s="22">
        <v>433</v>
      </c>
      <c r="AL436">
        <v>3645176</v>
      </c>
      <c r="AM436">
        <v>6612</v>
      </c>
      <c r="AN436">
        <v>36399</v>
      </c>
      <c r="AO436">
        <v>18493</v>
      </c>
      <c r="AP436">
        <v>4990497</v>
      </c>
      <c r="AQ436">
        <v>5400</v>
      </c>
      <c r="AR436" s="10">
        <v>2.7</v>
      </c>
      <c r="AS436">
        <v>0.72899999999999998</v>
      </c>
      <c r="AT436">
        <v>3.0960000000000001</v>
      </c>
      <c r="AU436" s="1">
        <v>0.83599999999999997</v>
      </c>
      <c r="AV436">
        <v>0.36</v>
      </c>
      <c r="AW436" s="22">
        <v>433</v>
      </c>
      <c r="AX436">
        <v>2542702</v>
      </c>
      <c r="AY436">
        <v>1782</v>
      </c>
      <c r="AZ436">
        <v>12445</v>
      </c>
      <c r="BA436">
        <v>7367</v>
      </c>
      <c r="BB436">
        <v>6112051</v>
      </c>
      <c r="BC436">
        <v>5473</v>
      </c>
      <c r="BD436" s="10">
        <v>2.7</v>
      </c>
      <c r="BE436">
        <v>0.72899999999999998</v>
      </c>
      <c r="BF436">
        <v>3.0960000000000001</v>
      </c>
      <c r="BG436" s="1">
        <v>0.83599999999999997</v>
      </c>
      <c r="BH436">
        <v>0.248</v>
      </c>
    </row>
    <row r="437" spans="1:60" x14ac:dyDescent="0.2">
      <c r="A437" s="22">
        <v>434</v>
      </c>
      <c r="B437">
        <v>7886041</v>
      </c>
      <c r="C437">
        <v>857</v>
      </c>
      <c r="D437">
        <v>2900</v>
      </c>
      <c r="E437">
        <v>1104</v>
      </c>
      <c r="F437">
        <v>765207</v>
      </c>
      <c r="G437">
        <v>5591</v>
      </c>
      <c r="H437" s="10">
        <v>2.7</v>
      </c>
      <c r="I437">
        <v>0.72899999999999998</v>
      </c>
      <c r="J437">
        <v>3.0960000000000001</v>
      </c>
      <c r="K437" s="1">
        <v>0.83599999999999997</v>
      </c>
      <c r="L437">
        <v>0.77</v>
      </c>
      <c r="M437" s="22">
        <v>434</v>
      </c>
      <c r="N437">
        <v>7362351</v>
      </c>
      <c r="O437">
        <v>6585</v>
      </c>
      <c r="P437">
        <v>23703</v>
      </c>
      <c r="Q437">
        <v>9295</v>
      </c>
      <c r="R437">
        <v>1265343</v>
      </c>
      <c r="S437">
        <v>5620</v>
      </c>
      <c r="T437" s="10">
        <v>2.7</v>
      </c>
      <c r="U437">
        <v>0.72899999999999998</v>
      </c>
      <c r="V437">
        <v>3.0960000000000001</v>
      </c>
      <c r="W437" s="1">
        <v>0.83599999999999997</v>
      </c>
      <c r="X437">
        <v>0.71899999999999997</v>
      </c>
      <c r="Y437" s="22">
        <v>434</v>
      </c>
      <c r="Z437">
        <v>5841171</v>
      </c>
      <c r="AA437">
        <v>14258</v>
      </c>
      <c r="AB437">
        <v>57871</v>
      </c>
      <c r="AC437">
        <v>25120</v>
      </c>
      <c r="AD437">
        <v>2757149</v>
      </c>
      <c r="AE437">
        <v>5518</v>
      </c>
      <c r="AF437" s="10">
        <v>2.7</v>
      </c>
      <c r="AG437">
        <v>0.72899999999999998</v>
      </c>
      <c r="AH437">
        <v>3.0960000000000001</v>
      </c>
      <c r="AI437" s="1">
        <v>0.83599999999999997</v>
      </c>
      <c r="AJ437">
        <v>0.57599999999999996</v>
      </c>
      <c r="AK437" s="22">
        <v>434</v>
      </c>
      <c r="AL437">
        <v>3640052</v>
      </c>
      <c r="AM437">
        <v>5124</v>
      </c>
      <c r="AN437">
        <v>28319</v>
      </c>
      <c r="AO437">
        <v>14692</v>
      </c>
      <c r="AP437">
        <v>5000808</v>
      </c>
      <c r="AQ437">
        <v>5406</v>
      </c>
      <c r="AR437" s="10">
        <v>2.7</v>
      </c>
      <c r="AS437">
        <v>0.72899999999999998</v>
      </c>
      <c r="AT437">
        <v>3.0960000000000001</v>
      </c>
      <c r="AU437" s="1">
        <v>0.83599999999999997</v>
      </c>
      <c r="AV437">
        <v>0.35799999999999998</v>
      </c>
      <c r="AW437" s="22">
        <v>434</v>
      </c>
      <c r="AX437">
        <v>2541430</v>
      </c>
      <c r="AY437">
        <v>1272</v>
      </c>
      <c r="AZ437">
        <v>8805</v>
      </c>
      <c r="BA437">
        <v>5422</v>
      </c>
      <c r="BB437">
        <v>6114765</v>
      </c>
      <c r="BC437">
        <v>5474</v>
      </c>
      <c r="BD437" s="10">
        <v>2.7</v>
      </c>
      <c r="BE437">
        <v>0.72899999999999998</v>
      </c>
      <c r="BF437">
        <v>3.0960000000000001</v>
      </c>
      <c r="BG437" s="1">
        <v>0.83599999999999997</v>
      </c>
      <c r="BH437">
        <v>0.247</v>
      </c>
    </row>
    <row r="438" spans="1:60" x14ac:dyDescent="0.2">
      <c r="A438" s="22">
        <v>435</v>
      </c>
      <c r="B438">
        <v>7885237</v>
      </c>
      <c r="C438">
        <v>804</v>
      </c>
      <c r="D438">
        <v>2715</v>
      </c>
      <c r="E438">
        <v>1042</v>
      </c>
      <c r="F438">
        <v>765990</v>
      </c>
      <c r="G438">
        <v>5605</v>
      </c>
      <c r="H438" s="10">
        <v>2.7</v>
      </c>
      <c r="I438">
        <v>0.72899999999999998</v>
      </c>
      <c r="J438">
        <v>3.0960000000000001</v>
      </c>
      <c r="K438" s="1">
        <v>0.83599999999999997</v>
      </c>
      <c r="L438">
        <v>0.76900000000000002</v>
      </c>
      <c r="M438" s="22">
        <v>435</v>
      </c>
      <c r="N438">
        <v>7356092</v>
      </c>
      <c r="O438">
        <v>6259</v>
      </c>
      <c r="P438">
        <v>21479</v>
      </c>
      <c r="Q438">
        <v>8809</v>
      </c>
      <c r="R438">
        <v>1272563</v>
      </c>
      <c r="S438">
        <v>5632</v>
      </c>
      <c r="T438" s="10">
        <v>2.7</v>
      </c>
      <c r="U438">
        <v>0.72899999999999998</v>
      </c>
      <c r="V438">
        <v>3.0960000000000001</v>
      </c>
      <c r="W438" s="1">
        <v>0.83599999999999997</v>
      </c>
      <c r="X438">
        <v>0.71799999999999997</v>
      </c>
      <c r="Y438" s="22">
        <v>435</v>
      </c>
      <c r="Z438">
        <v>5828468</v>
      </c>
      <c r="AA438">
        <v>12703</v>
      </c>
      <c r="AB438">
        <v>49671</v>
      </c>
      <c r="AC438">
        <v>22458</v>
      </c>
      <c r="AD438">
        <v>2773865</v>
      </c>
      <c r="AE438">
        <v>5532</v>
      </c>
      <c r="AF438" s="10">
        <v>2.7</v>
      </c>
      <c r="AG438">
        <v>0.72899999999999998</v>
      </c>
      <c r="AH438">
        <v>3.0960000000000001</v>
      </c>
      <c r="AI438" s="1">
        <v>0.83599999999999997</v>
      </c>
      <c r="AJ438">
        <v>0.57299999999999995</v>
      </c>
      <c r="AK438" s="22">
        <v>435</v>
      </c>
      <c r="AL438">
        <v>3635832</v>
      </c>
      <c r="AM438">
        <v>4220</v>
      </c>
      <c r="AN438">
        <v>21451</v>
      </c>
      <c r="AO438">
        <v>11992</v>
      </c>
      <c r="AP438">
        <v>5005327</v>
      </c>
      <c r="AQ438">
        <v>5417</v>
      </c>
      <c r="AR438" s="10">
        <v>2.7</v>
      </c>
      <c r="AS438">
        <v>0.72899999999999998</v>
      </c>
      <c r="AT438">
        <v>3.0960000000000001</v>
      </c>
      <c r="AU438" s="1">
        <v>0.83599999999999997</v>
      </c>
      <c r="AV438">
        <v>0.35699999999999998</v>
      </c>
      <c r="AW438" s="22">
        <v>435</v>
      </c>
      <c r="AX438">
        <v>2540484</v>
      </c>
      <c r="AY438">
        <v>946</v>
      </c>
      <c r="AZ438">
        <v>6133</v>
      </c>
      <c r="BA438">
        <v>3944</v>
      </c>
      <c r="BB438">
        <v>6113479</v>
      </c>
      <c r="BC438">
        <v>5475</v>
      </c>
      <c r="BD438" s="10">
        <v>2.7</v>
      </c>
      <c r="BE438">
        <v>0.72899999999999998</v>
      </c>
      <c r="BF438">
        <v>3.0960000000000001</v>
      </c>
      <c r="BG438" s="1">
        <v>0.83599999999999997</v>
      </c>
      <c r="BH438">
        <v>0.245</v>
      </c>
    </row>
    <row r="439" spans="1:60" x14ac:dyDescent="0.2">
      <c r="A439" s="22">
        <v>436</v>
      </c>
      <c r="B439">
        <v>7884508</v>
      </c>
      <c r="C439">
        <v>729</v>
      </c>
      <c r="D439">
        <v>2578</v>
      </c>
      <c r="E439">
        <v>941</v>
      </c>
      <c r="F439">
        <v>766906</v>
      </c>
      <c r="G439">
        <v>5623</v>
      </c>
      <c r="H439" s="10">
        <v>2.7</v>
      </c>
      <c r="I439">
        <v>0.72899999999999998</v>
      </c>
      <c r="J439">
        <v>3.0960000000000001</v>
      </c>
      <c r="K439" s="1">
        <v>0.83599999999999997</v>
      </c>
      <c r="L439">
        <v>0.76800000000000002</v>
      </c>
      <c r="M439" s="22">
        <v>436</v>
      </c>
      <c r="N439">
        <v>7350590</v>
      </c>
      <c r="O439">
        <v>5502</v>
      </c>
      <c r="P439">
        <v>20022</v>
      </c>
      <c r="Q439">
        <v>7716</v>
      </c>
      <c r="R439">
        <v>1280522</v>
      </c>
      <c r="S439">
        <v>5642</v>
      </c>
      <c r="T439" s="10">
        <v>2.7</v>
      </c>
      <c r="U439">
        <v>0.72899999999999998</v>
      </c>
      <c r="V439">
        <v>3.0960000000000001</v>
      </c>
      <c r="W439" s="1">
        <v>0.83599999999999997</v>
      </c>
      <c r="X439">
        <v>0.71599999999999997</v>
      </c>
      <c r="Y439" s="22">
        <v>436</v>
      </c>
      <c r="Z439">
        <v>5817790</v>
      </c>
      <c r="AA439">
        <v>10678</v>
      </c>
      <c r="AB439">
        <v>43373</v>
      </c>
      <c r="AC439">
        <v>19001</v>
      </c>
      <c r="AD439">
        <v>2790371</v>
      </c>
      <c r="AE439">
        <v>5544</v>
      </c>
      <c r="AF439" s="10">
        <v>2.7</v>
      </c>
      <c r="AG439">
        <v>0.72899999999999998</v>
      </c>
      <c r="AH439">
        <v>3.0960000000000001</v>
      </c>
      <c r="AI439" s="1">
        <v>0.83599999999999997</v>
      </c>
      <c r="AJ439">
        <v>0.56999999999999995</v>
      </c>
      <c r="AK439" s="22">
        <v>436</v>
      </c>
      <c r="AL439">
        <v>3632632</v>
      </c>
      <c r="AM439">
        <v>3200</v>
      </c>
      <c r="AN439">
        <v>16649</v>
      </c>
      <c r="AO439">
        <v>9022</v>
      </c>
      <c r="AP439">
        <v>5010609</v>
      </c>
      <c r="AQ439">
        <v>5426</v>
      </c>
      <c r="AR439" s="10">
        <v>2.7</v>
      </c>
      <c r="AS439">
        <v>0.72899999999999998</v>
      </c>
      <c r="AT439">
        <v>3.0960000000000001</v>
      </c>
      <c r="AU439" s="1">
        <v>0.83599999999999997</v>
      </c>
      <c r="AV439">
        <v>0.35499999999999998</v>
      </c>
      <c r="AW439" s="22">
        <v>436</v>
      </c>
      <c r="AX439">
        <v>2539804</v>
      </c>
      <c r="AY439">
        <v>680</v>
      </c>
      <c r="AZ439">
        <v>4288</v>
      </c>
      <c r="BA439">
        <v>2791</v>
      </c>
      <c r="BB439">
        <v>6113896</v>
      </c>
      <c r="BC439">
        <v>5478</v>
      </c>
      <c r="BD439" s="10">
        <v>2.7</v>
      </c>
      <c r="BE439">
        <v>0.72899999999999998</v>
      </c>
      <c r="BF439">
        <v>3.0960000000000001</v>
      </c>
      <c r="BG439" s="1">
        <v>0.83599999999999997</v>
      </c>
      <c r="BH439">
        <v>0.24299999999999999</v>
      </c>
    </row>
    <row r="440" spans="1:60" x14ac:dyDescent="0.2">
      <c r="A440" s="22">
        <v>437</v>
      </c>
      <c r="B440">
        <v>7883826</v>
      </c>
      <c r="C440">
        <v>682</v>
      </c>
      <c r="D440">
        <v>2402</v>
      </c>
      <c r="E440">
        <v>905</v>
      </c>
      <c r="F440">
        <v>768053</v>
      </c>
      <c r="G440">
        <v>5630</v>
      </c>
      <c r="H440" s="10">
        <v>2.7</v>
      </c>
      <c r="I440">
        <v>0.72899999999999998</v>
      </c>
      <c r="J440">
        <v>3.0960000000000001</v>
      </c>
      <c r="K440" s="1">
        <v>0.83599999999999997</v>
      </c>
      <c r="L440">
        <v>0.77</v>
      </c>
      <c r="M440" s="22">
        <v>437</v>
      </c>
      <c r="N440">
        <v>7345579</v>
      </c>
      <c r="O440">
        <v>5011</v>
      </c>
      <c r="P440">
        <v>18496</v>
      </c>
      <c r="Q440">
        <v>7028</v>
      </c>
      <c r="R440">
        <v>1287960</v>
      </c>
      <c r="S440">
        <v>5652</v>
      </c>
      <c r="T440" s="10">
        <v>2.7</v>
      </c>
      <c r="U440">
        <v>0.72899999999999998</v>
      </c>
      <c r="V440">
        <v>3.0960000000000001</v>
      </c>
      <c r="W440" s="1">
        <v>0.83599999999999997</v>
      </c>
      <c r="X440">
        <v>0.71399999999999997</v>
      </c>
      <c r="Y440" s="22">
        <v>437</v>
      </c>
      <c r="Z440">
        <v>5808638</v>
      </c>
      <c r="AA440">
        <v>9152</v>
      </c>
      <c r="AB440">
        <v>37918</v>
      </c>
      <c r="AC440">
        <v>16133</v>
      </c>
      <c r="AD440">
        <v>2808047</v>
      </c>
      <c r="AE440">
        <v>5557</v>
      </c>
      <c r="AF440" s="10">
        <v>2.7</v>
      </c>
      <c r="AG440">
        <v>0.72899999999999998</v>
      </c>
      <c r="AH440">
        <v>3.0960000000000001</v>
      </c>
      <c r="AI440" s="1">
        <v>0.83599999999999997</v>
      </c>
      <c r="AJ440">
        <v>0.56799999999999995</v>
      </c>
      <c r="AK440" s="22">
        <v>437</v>
      </c>
      <c r="AL440">
        <v>3630241</v>
      </c>
      <c r="AM440">
        <v>2391</v>
      </c>
      <c r="AN440">
        <v>12978</v>
      </c>
      <c r="AO440">
        <v>6871</v>
      </c>
      <c r="AP440">
        <v>5016955</v>
      </c>
      <c r="AQ440">
        <v>5434</v>
      </c>
      <c r="AR440" s="10">
        <v>2.7</v>
      </c>
      <c r="AS440">
        <v>0.72899999999999998</v>
      </c>
      <c r="AT440">
        <v>3.0960000000000001</v>
      </c>
      <c r="AU440" s="1">
        <v>0.83599999999999997</v>
      </c>
      <c r="AV440">
        <v>0.35499999999999998</v>
      </c>
      <c r="AW440" s="22">
        <v>437</v>
      </c>
      <c r="AX440">
        <v>2539324</v>
      </c>
      <c r="AY440">
        <v>480</v>
      </c>
      <c r="AZ440">
        <v>3036</v>
      </c>
      <c r="BA440">
        <v>1932</v>
      </c>
      <c r="BB440">
        <v>6115091</v>
      </c>
      <c r="BC440">
        <v>5479</v>
      </c>
      <c r="BD440" s="10">
        <v>2.7</v>
      </c>
      <c r="BE440">
        <v>0.72899999999999998</v>
      </c>
      <c r="BF440">
        <v>3.0960000000000001</v>
      </c>
      <c r="BG440" s="1">
        <v>0.83599999999999997</v>
      </c>
      <c r="BH440">
        <v>0.24299999999999999</v>
      </c>
    </row>
    <row r="441" spans="1:60" x14ac:dyDescent="0.2">
      <c r="A441" s="22">
        <v>438</v>
      </c>
      <c r="B441">
        <v>7883158</v>
      </c>
      <c r="C441">
        <v>668</v>
      </c>
      <c r="D441">
        <v>2224</v>
      </c>
      <c r="E441">
        <v>860</v>
      </c>
      <c r="F441">
        <v>768783</v>
      </c>
      <c r="G441">
        <v>5645</v>
      </c>
      <c r="H441" s="10">
        <v>2.7</v>
      </c>
      <c r="I441">
        <v>0.72899999999999998</v>
      </c>
      <c r="J441">
        <v>3.0960000000000001</v>
      </c>
      <c r="K441" s="1">
        <v>0.83599999999999997</v>
      </c>
      <c r="L441">
        <v>0.76800000000000002</v>
      </c>
      <c r="M441" s="22">
        <v>438</v>
      </c>
      <c r="N441">
        <v>7340883</v>
      </c>
      <c r="O441">
        <v>4696</v>
      </c>
      <c r="P441">
        <v>16896</v>
      </c>
      <c r="Q441">
        <v>6611</v>
      </c>
      <c r="R441">
        <v>1294165</v>
      </c>
      <c r="S441">
        <v>5665</v>
      </c>
      <c r="T441" s="10">
        <v>2.7</v>
      </c>
      <c r="U441">
        <v>0.72899999999999998</v>
      </c>
      <c r="V441">
        <v>3.0960000000000001</v>
      </c>
      <c r="W441" s="1">
        <v>0.83599999999999997</v>
      </c>
      <c r="X441">
        <v>0.71399999999999997</v>
      </c>
      <c r="Y441" s="22">
        <v>438</v>
      </c>
      <c r="Z441">
        <v>5800714</v>
      </c>
      <c r="AA441">
        <v>7924</v>
      </c>
      <c r="AB441">
        <v>32990</v>
      </c>
      <c r="AC441">
        <v>14080</v>
      </c>
      <c r="AD441">
        <v>2821796</v>
      </c>
      <c r="AE441">
        <v>5567</v>
      </c>
      <c r="AF441" s="10">
        <v>2.7</v>
      </c>
      <c r="AG441">
        <v>0.72899999999999998</v>
      </c>
      <c r="AH441">
        <v>3.0960000000000001</v>
      </c>
      <c r="AI441" s="1">
        <v>0.83599999999999997</v>
      </c>
      <c r="AJ441">
        <v>0.56699999999999995</v>
      </c>
      <c r="AK441" s="22">
        <v>438</v>
      </c>
      <c r="AL441">
        <v>3628404</v>
      </c>
      <c r="AM441">
        <v>1837</v>
      </c>
      <c r="AN441">
        <v>10052</v>
      </c>
      <c r="AO441">
        <v>5317</v>
      </c>
      <c r="AP441">
        <v>5021093</v>
      </c>
      <c r="AQ441">
        <v>5442</v>
      </c>
      <c r="AR441" s="10">
        <v>2.7</v>
      </c>
      <c r="AS441">
        <v>0.72899999999999998</v>
      </c>
      <c r="AT441">
        <v>3.0960000000000001</v>
      </c>
      <c r="AU441" s="1">
        <v>0.83599999999999997</v>
      </c>
      <c r="AV441">
        <v>0.35399999999999998</v>
      </c>
      <c r="AW441" s="22">
        <v>438</v>
      </c>
      <c r="AX441">
        <v>2539013</v>
      </c>
      <c r="AY441">
        <v>311</v>
      </c>
      <c r="AZ441">
        <v>2196</v>
      </c>
      <c r="BA441">
        <v>1320</v>
      </c>
      <c r="BB441">
        <v>6115812</v>
      </c>
      <c r="BC441">
        <v>5480</v>
      </c>
      <c r="BD441" s="10">
        <v>2.7</v>
      </c>
      <c r="BE441">
        <v>0.72899999999999998</v>
      </c>
      <c r="BF441">
        <v>3.0960000000000001</v>
      </c>
      <c r="BG441" s="1">
        <v>0.83599999999999997</v>
      </c>
      <c r="BH441">
        <v>0.24199999999999999</v>
      </c>
    </row>
    <row r="442" spans="1:60" x14ac:dyDescent="0.2">
      <c r="A442" s="22">
        <v>439</v>
      </c>
      <c r="B442">
        <v>7882557</v>
      </c>
      <c r="C442">
        <v>601</v>
      </c>
      <c r="D442">
        <v>2115</v>
      </c>
      <c r="E442">
        <v>777</v>
      </c>
      <c r="F442">
        <v>769377</v>
      </c>
      <c r="G442">
        <v>5662</v>
      </c>
      <c r="H442" s="10">
        <v>2.7</v>
      </c>
      <c r="I442">
        <v>0.72899999999999998</v>
      </c>
      <c r="J442">
        <v>3.0960000000000001</v>
      </c>
      <c r="K442" s="1">
        <v>0.83599999999999997</v>
      </c>
      <c r="L442">
        <v>0.76700000000000002</v>
      </c>
      <c r="M442" s="22">
        <v>439</v>
      </c>
      <c r="N442">
        <v>7336488</v>
      </c>
      <c r="O442">
        <v>4395</v>
      </c>
      <c r="P442">
        <v>15387</v>
      </c>
      <c r="Q442">
        <v>6205</v>
      </c>
      <c r="R442">
        <v>1300225</v>
      </c>
      <c r="S442">
        <v>5673</v>
      </c>
      <c r="T442" s="10">
        <v>2.7</v>
      </c>
      <c r="U442">
        <v>0.72899999999999998</v>
      </c>
      <c r="V442">
        <v>3.0960000000000001</v>
      </c>
      <c r="W442" s="1">
        <v>0.83599999999999997</v>
      </c>
      <c r="X442">
        <v>0.71299999999999997</v>
      </c>
      <c r="Y442" s="22">
        <v>439</v>
      </c>
      <c r="Z442">
        <v>5793602</v>
      </c>
      <c r="AA442">
        <v>7112</v>
      </c>
      <c r="AB442">
        <v>28285</v>
      </c>
      <c r="AC442">
        <v>12629</v>
      </c>
      <c r="AD442">
        <v>2831834</v>
      </c>
      <c r="AE442">
        <v>5576</v>
      </c>
      <c r="AF442" s="10">
        <v>2.7</v>
      </c>
      <c r="AG442">
        <v>0.72899999999999998</v>
      </c>
      <c r="AH442">
        <v>3.0960000000000001</v>
      </c>
      <c r="AI442" s="1">
        <v>0.83599999999999997</v>
      </c>
      <c r="AJ442">
        <v>0.56499999999999995</v>
      </c>
      <c r="AK442" s="22">
        <v>439</v>
      </c>
      <c r="AL442">
        <v>3626897</v>
      </c>
      <c r="AM442">
        <v>1507</v>
      </c>
      <c r="AN442">
        <v>7648</v>
      </c>
      <c r="AO442">
        <v>4241</v>
      </c>
      <c r="AP442">
        <v>5023167</v>
      </c>
      <c r="AQ442">
        <v>5446</v>
      </c>
      <c r="AR442" s="10">
        <v>2.7</v>
      </c>
      <c r="AS442">
        <v>0.72899999999999998</v>
      </c>
      <c r="AT442">
        <v>3.0960000000000001</v>
      </c>
      <c r="AU442" s="1">
        <v>0.83599999999999997</v>
      </c>
      <c r="AV442">
        <v>0.35299999999999998</v>
      </c>
      <c r="AW442" s="22">
        <v>439</v>
      </c>
      <c r="AX442">
        <v>2538772</v>
      </c>
      <c r="AY442">
        <v>241</v>
      </c>
      <c r="AZ442">
        <v>1555</v>
      </c>
      <c r="BA442">
        <v>952</v>
      </c>
      <c r="BB442">
        <v>6115824</v>
      </c>
      <c r="BC442">
        <v>5483</v>
      </c>
      <c r="BD442" s="10">
        <v>2.7</v>
      </c>
      <c r="BE442">
        <v>0.72899999999999998</v>
      </c>
      <c r="BF442">
        <v>3.0960000000000001</v>
      </c>
      <c r="BG442" s="1">
        <v>0.83599999999999997</v>
      </c>
      <c r="BH442">
        <v>0.24299999999999999</v>
      </c>
    </row>
    <row r="443" spans="1:60" x14ac:dyDescent="0.2">
      <c r="A443" s="22">
        <v>440</v>
      </c>
      <c r="B443">
        <v>7881971</v>
      </c>
      <c r="C443">
        <v>586</v>
      </c>
      <c r="D443">
        <v>1966</v>
      </c>
      <c r="E443">
        <v>750</v>
      </c>
      <c r="F443">
        <v>770327</v>
      </c>
      <c r="G443">
        <v>5673</v>
      </c>
      <c r="H443" s="10">
        <v>2.7</v>
      </c>
      <c r="I443">
        <v>0.72899999999999998</v>
      </c>
      <c r="J443">
        <v>3.0960000000000001</v>
      </c>
      <c r="K443" s="1">
        <v>0.83599999999999997</v>
      </c>
      <c r="L443">
        <v>0.76800000000000002</v>
      </c>
      <c r="M443" s="22">
        <v>440</v>
      </c>
      <c r="N443">
        <v>7332560</v>
      </c>
      <c r="O443">
        <v>3928</v>
      </c>
      <c r="P443">
        <v>14257</v>
      </c>
      <c r="Q443">
        <v>5525</v>
      </c>
      <c r="R443">
        <v>1305090</v>
      </c>
      <c r="S443">
        <v>5683</v>
      </c>
      <c r="T443" s="10">
        <v>2.7</v>
      </c>
      <c r="U443">
        <v>0.72899999999999998</v>
      </c>
      <c r="V443">
        <v>3.0960000000000001</v>
      </c>
      <c r="W443" s="1">
        <v>0.83599999999999997</v>
      </c>
      <c r="X443">
        <v>0.71299999999999997</v>
      </c>
      <c r="Y443" s="22">
        <v>440</v>
      </c>
      <c r="Z443">
        <v>5787443</v>
      </c>
      <c r="AA443">
        <v>6159</v>
      </c>
      <c r="AB443">
        <v>24463</v>
      </c>
      <c r="AC443">
        <v>10934</v>
      </c>
      <c r="AD443">
        <v>2841231</v>
      </c>
      <c r="AE443">
        <v>5590</v>
      </c>
      <c r="AF443" s="10">
        <v>2.7</v>
      </c>
      <c r="AG443">
        <v>0.72899999999999998</v>
      </c>
      <c r="AH443">
        <v>3.0960000000000001</v>
      </c>
      <c r="AI443" s="1">
        <v>0.83599999999999997</v>
      </c>
      <c r="AJ443">
        <v>0.56499999999999995</v>
      </c>
      <c r="AK443" s="22">
        <v>440</v>
      </c>
      <c r="AL443">
        <v>3625775</v>
      </c>
      <c r="AM443">
        <v>1122</v>
      </c>
      <c r="AN443">
        <v>5968</v>
      </c>
      <c r="AO443">
        <v>3187</v>
      </c>
      <c r="AP443">
        <v>5025125</v>
      </c>
      <c r="AQ443">
        <v>5449</v>
      </c>
      <c r="AR443" s="10">
        <v>2.7</v>
      </c>
      <c r="AS443">
        <v>0.72899999999999998</v>
      </c>
      <c r="AT443">
        <v>3.0960000000000001</v>
      </c>
      <c r="AU443" s="1">
        <v>0.83599999999999997</v>
      </c>
      <c r="AV443">
        <v>0.35199999999999998</v>
      </c>
      <c r="AW443" s="22">
        <v>440</v>
      </c>
      <c r="AX443">
        <v>2538595</v>
      </c>
      <c r="AY443">
        <v>177</v>
      </c>
      <c r="AZ443">
        <v>1078</v>
      </c>
      <c r="BA443">
        <v>718</v>
      </c>
      <c r="BB443">
        <v>6115855</v>
      </c>
      <c r="BC443">
        <v>5486</v>
      </c>
      <c r="BD443" s="10">
        <v>2.7</v>
      </c>
      <c r="BE443">
        <v>0.72899999999999998</v>
      </c>
      <c r="BF443">
        <v>3.0960000000000001</v>
      </c>
      <c r="BG443" s="1">
        <v>0.83599999999999997</v>
      </c>
      <c r="BH443">
        <v>0.24</v>
      </c>
    </row>
    <row r="444" spans="1:60" x14ac:dyDescent="0.2">
      <c r="A444" s="22">
        <v>441</v>
      </c>
      <c r="B444">
        <v>7881429</v>
      </c>
      <c r="C444">
        <v>542</v>
      </c>
      <c r="D444">
        <v>1862</v>
      </c>
      <c r="E444">
        <v>690</v>
      </c>
      <c r="F444">
        <v>770938</v>
      </c>
      <c r="G444">
        <v>5694</v>
      </c>
      <c r="H444" s="10">
        <v>2.7</v>
      </c>
      <c r="I444">
        <v>0.72899999999999998</v>
      </c>
      <c r="J444">
        <v>3.0960000000000001</v>
      </c>
      <c r="K444" s="1">
        <v>0.83599999999999997</v>
      </c>
      <c r="L444">
        <v>0.77100000000000002</v>
      </c>
      <c r="M444" s="22">
        <v>441</v>
      </c>
      <c r="N444">
        <v>7328922</v>
      </c>
      <c r="O444">
        <v>3638</v>
      </c>
      <c r="P444">
        <v>13073</v>
      </c>
      <c r="Q444">
        <v>5112</v>
      </c>
      <c r="R444">
        <v>1310462</v>
      </c>
      <c r="S444">
        <v>5699</v>
      </c>
      <c r="T444" s="10">
        <v>2.7</v>
      </c>
      <c r="U444">
        <v>0.72899999999999998</v>
      </c>
      <c r="V444">
        <v>3.0960000000000001</v>
      </c>
      <c r="W444" s="1">
        <v>0.83599999999999997</v>
      </c>
      <c r="X444">
        <v>0.71099999999999997</v>
      </c>
      <c r="Y444" s="22">
        <v>441</v>
      </c>
      <c r="Z444">
        <v>5782249</v>
      </c>
      <c r="AA444">
        <v>5194</v>
      </c>
      <c r="AB444">
        <v>21396</v>
      </c>
      <c r="AC444">
        <v>9226</v>
      </c>
      <c r="AD444">
        <v>2850752</v>
      </c>
      <c r="AE444">
        <v>5602</v>
      </c>
      <c r="AF444" s="10">
        <v>2.7</v>
      </c>
      <c r="AG444">
        <v>0.72899999999999998</v>
      </c>
      <c r="AH444">
        <v>3.0960000000000001</v>
      </c>
      <c r="AI444" s="1">
        <v>0.83599999999999997</v>
      </c>
      <c r="AJ444">
        <v>0.56499999999999995</v>
      </c>
      <c r="AK444" s="22">
        <v>441</v>
      </c>
      <c r="AL444">
        <v>3624873</v>
      </c>
      <c r="AM444">
        <v>902</v>
      </c>
      <c r="AN444">
        <v>4629</v>
      </c>
      <c r="AO444">
        <v>2461</v>
      </c>
      <c r="AP444">
        <v>5026890</v>
      </c>
      <c r="AQ444">
        <v>5453</v>
      </c>
      <c r="AR444" s="10">
        <v>2.7</v>
      </c>
      <c r="AS444">
        <v>0.72899999999999998</v>
      </c>
      <c r="AT444">
        <v>3.0960000000000001</v>
      </c>
      <c r="AU444" s="1">
        <v>0.83599999999999997</v>
      </c>
      <c r="AV444">
        <v>0.35099999999999998</v>
      </c>
      <c r="AW444" s="22">
        <v>441</v>
      </c>
      <c r="AX444">
        <v>2538479</v>
      </c>
      <c r="AY444">
        <v>116</v>
      </c>
      <c r="AZ444">
        <v>777</v>
      </c>
      <c r="BA444">
        <v>478</v>
      </c>
      <c r="BB444">
        <v>6116116</v>
      </c>
      <c r="BC444">
        <v>5490</v>
      </c>
      <c r="BD444" s="10">
        <v>2.7</v>
      </c>
      <c r="BE444">
        <v>0.72899999999999998</v>
      </c>
      <c r="BF444">
        <v>3.0960000000000001</v>
      </c>
      <c r="BG444" s="1">
        <v>0.83599999999999997</v>
      </c>
      <c r="BH444">
        <v>0.24</v>
      </c>
    </row>
    <row r="445" spans="1:60" x14ac:dyDescent="0.2">
      <c r="A445" s="22">
        <v>442</v>
      </c>
      <c r="B445">
        <v>7880899</v>
      </c>
      <c r="C445">
        <v>530</v>
      </c>
      <c r="D445">
        <v>1723</v>
      </c>
      <c r="E445">
        <v>681</v>
      </c>
      <c r="F445">
        <v>771750</v>
      </c>
      <c r="G445">
        <v>5710</v>
      </c>
      <c r="H445" s="10">
        <v>2.7</v>
      </c>
      <c r="I445">
        <v>0.72899999999999998</v>
      </c>
      <c r="J445">
        <v>3.0960000000000001</v>
      </c>
      <c r="K445" s="1">
        <v>0.83599999999999997</v>
      </c>
      <c r="L445">
        <v>0.77200000000000002</v>
      </c>
      <c r="M445" s="22">
        <v>442</v>
      </c>
      <c r="N445">
        <v>7325618</v>
      </c>
      <c r="O445">
        <v>3304</v>
      </c>
      <c r="P445">
        <v>12019</v>
      </c>
      <c r="Q445">
        <v>4692</v>
      </c>
      <c r="R445">
        <v>1315278</v>
      </c>
      <c r="S445">
        <v>5705</v>
      </c>
      <c r="T445" s="10">
        <v>2.7</v>
      </c>
      <c r="U445">
        <v>0.72899999999999998</v>
      </c>
      <c r="V445">
        <v>3.0960000000000001</v>
      </c>
      <c r="W445" s="1">
        <v>0.83599999999999997</v>
      </c>
      <c r="X445">
        <v>0.71099999999999997</v>
      </c>
      <c r="Y445" s="22">
        <v>442</v>
      </c>
      <c r="Z445">
        <v>5777871</v>
      </c>
      <c r="AA445">
        <v>4378</v>
      </c>
      <c r="AB445">
        <v>18730</v>
      </c>
      <c r="AC445">
        <v>7860</v>
      </c>
      <c r="AD445">
        <v>2858509</v>
      </c>
      <c r="AE445">
        <v>5614</v>
      </c>
      <c r="AF445" s="10">
        <v>2.7</v>
      </c>
      <c r="AG445">
        <v>0.72899999999999998</v>
      </c>
      <c r="AH445">
        <v>3.0960000000000001</v>
      </c>
      <c r="AI445" s="1">
        <v>0.83599999999999997</v>
      </c>
      <c r="AJ445">
        <v>0.56399999999999995</v>
      </c>
      <c r="AK445" s="22">
        <v>442</v>
      </c>
      <c r="AL445">
        <v>3624191</v>
      </c>
      <c r="AM445">
        <v>682</v>
      </c>
      <c r="AN445">
        <v>3629</v>
      </c>
      <c r="AO445">
        <v>1902</v>
      </c>
      <c r="AP445">
        <v>5028645</v>
      </c>
      <c r="AQ445">
        <v>5457</v>
      </c>
      <c r="AR445" s="10">
        <v>2.7</v>
      </c>
      <c r="AS445">
        <v>0.72899999999999998</v>
      </c>
      <c r="AT445">
        <v>3.0960000000000001</v>
      </c>
      <c r="AU445" s="1">
        <v>0.83599999999999997</v>
      </c>
      <c r="AV445">
        <v>0.35099999999999998</v>
      </c>
      <c r="AW445" s="22">
        <v>442</v>
      </c>
      <c r="AX445">
        <v>2538410</v>
      </c>
      <c r="AY445">
        <v>69</v>
      </c>
      <c r="AZ445">
        <v>552</v>
      </c>
      <c r="BA445">
        <v>341</v>
      </c>
      <c r="BB445">
        <v>6116196</v>
      </c>
      <c r="BC445">
        <v>5497</v>
      </c>
      <c r="BD445" s="10">
        <v>2.7</v>
      </c>
      <c r="BE445">
        <v>0.72899999999999998</v>
      </c>
      <c r="BF445">
        <v>3.0960000000000001</v>
      </c>
      <c r="BG445" s="1">
        <v>0.83599999999999997</v>
      </c>
      <c r="BH445">
        <v>0.24299999999999999</v>
      </c>
    </row>
    <row r="446" spans="1:60" x14ac:dyDescent="0.2">
      <c r="A446" s="22">
        <v>443</v>
      </c>
      <c r="B446">
        <v>7880420</v>
      </c>
      <c r="C446">
        <v>479</v>
      </c>
      <c r="D446">
        <v>1634</v>
      </c>
      <c r="E446">
        <v>619</v>
      </c>
      <c r="F446">
        <v>772335</v>
      </c>
      <c r="G446">
        <v>5725</v>
      </c>
      <c r="H446" s="10">
        <v>2.7</v>
      </c>
      <c r="I446">
        <v>0.72899999999999998</v>
      </c>
      <c r="J446">
        <v>3.0960000000000001</v>
      </c>
      <c r="K446" s="1">
        <v>0.83599999999999997</v>
      </c>
      <c r="L446">
        <v>0.77400000000000002</v>
      </c>
      <c r="M446" s="22">
        <v>443</v>
      </c>
      <c r="N446">
        <v>7322511</v>
      </c>
      <c r="O446">
        <v>3107</v>
      </c>
      <c r="P446">
        <v>10957</v>
      </c>
      <c r="Q446">
        <v>4366</v>
      </c>
      <c r="R446">
        <v>1319196</v>
      </c>
      <c r="S446">
        <v>5719</v>
      </c>
      <c r="T446" s="10">
        <v>2.7</v>
      </c>
      <c r="U446">
        <v>0.72899999999999998</v>
      </c>
      <c r="V446">
        <v>3.0960000000000001</v>
      </c>
      <c r="W446" s="1">
        <v>0.83599999999999997</v>
      </c>
      <c r="X446">
        <v>0.71099999999999997</v>
      </c>
      <c r="Y446" s="22">
        <v>443</v>
      </c>
      <c r="Z446">
        <v>5774016</v>
      </c>
      <c r="AA446">
        <v>3855</v>
      </c>
      <c r="AB446">
        <v>16080</v>
      </c>
      <c r="AC446">
        <v>7028</v>
      </c>
      <c r="AD446">
        <v>2864379</v>
      </c>
      <c r="AE446">
        <v>5628</v>
      </c>
      <c r="AF446" s="10">
        <v>2.7</v>
      </c>
      <c r="AG446">
        <v>0.72899999999999998</v>
      </c>
      <c r="AH446">
        <v>3.0960000000000001</v>
      </c>
      <c r="AI446" s="1">
        <v>0.83599999999999997</v>
      </c>
      <c r="AJ446">
        <v>0.56399999999999995</v>
      </c>
      <c r="AK446" s="22">
        <v>443</v>
      </c>
      <c r="AL446">
        <v>3623677</v>
      </c>
      <c r="AM446">
        <v>514</v>
      </c>
      <c r="AN446">
        <v>2799</v>
      </c>
      <c r="AO446">
        <v>1512</v>
      </c>
      <c r="AP446">
        <v>5029475</v>
      </c>
      <c r="AQ446">
        <v>5461</v>
      </c>
      <c r="AR446" s="10">
        <v>2.7</v>
      </c>
      <c r="AS446">
        <v>0.72899999999999998</v>
      </c>
      <c r="AT446">
        <v>3.0960000000000001</v>
      </c>
      <c r="AU446" s="1">
        <v>0.83599999999999997</v>
      </c>
      <c r="AV446">
        <v>0.35199999999999998</v>
      </c>
      <c r="AW446" s="22">
        <v>443</v>
      </c>
      <c r="AX446">
        <v>2538351</v>
      </c>
      <c r="AY446">
        <v>59</v>
      </c>
      <c r="AZ446">
        <v>385</v>
      </c>
      <c r="BA446">
        <v>236</v>
      </c>
      <c r="BB446">
        <v>6116176</v>
      </c>
      <c r="BC446">
        <v>5499</v>
      </c>
      <c r="BD446" s="10">
        <v>2.7</v>
      </c>
      <c r="BE446">
        <v>0.72899999999999998</v>
      </c>
      <c r="BF446">
        <v>3.0960000000000001</v>
      </c>
      <c r="BG446" s="1">
        <v>0.83599999999999997</v>
      </c>
      <c r="BH446">
        <v>0.245</v>
      </c>
    </row>
    <row r="447" spans="1:60" x14ac:dyDescent="0.2">
      <c r="A447" s="22">
        <v>444</v>
      </c>
      <c r="B447">
        <v>7879977</v>
      </c>
      <c r="C447">
        <v>443</v>
      </c>
      <c r="D447">
        <v>1549</v>
      </c>
      <c r="E447">
        <v>564</v>
      </c>
      <c r="F447">
        <v>772618</v>
      </c>
      <c r="G447">
        <v>5734</v>
      </c>
      <c r="H447" s="10">
        <v>2.7</v>
      </c>
      <c r="I447">
        <v>0.72899999999999998</v>
      </c>
      <c r="J447">
        <v>3.0960000000000001</v>
      </c>
      <c r="K447" s="1">
        <v>0.83599999999999997</v>
      </c>
      <c r="L447">
        <v>0.77400000000000002</v>
      </c>
      <c r="M447" s="22">
        <v>444</v>
      </c>
      <c r="N447">
        <v>7319701</v>
      </c>
      <c r="O447">
        <v>2810</v>
      </c>
      <c r="P447">
        <v>10063</v>
      </c>
      <c r="Q447">
        <v>4001</v>
      </c>
      <c r="R447">
        <v>1323075</v>
      </c>
      <c r="S447">
        <v>5730</v>
      </c>
      <c r="T447" s="10">
        <v>2.7</v>
      </c>
      <c r="U447">
        <v>0.72899999999999998</v>
      </c>
      <c r="V447">
        <v>3.0960000000000001</v>
      </c>
      <c r="W447" s="1">
        <v>0.83599999999999997</v>
      </c>
      <c r="X447">
        <v>0.71</v>
      </c>
      <c r="Y447" s="22">
        <v>444</v>
      </c>
      <c r="Z447">
        <v>5770539</v>
      </c>
      <c r="AA447">
        <v>3477</v>
      </c>
      <c r="AB447">
        <v>13731</v>
      </c>
      <c r="AC447">
        <v>6204</v>
      </c>
      <c r="AD447">
        <v>2869977</v>
      </c>
      <c r="AE447">
        <v>5641</v>
      </c>
      <c r="AF447" s="10">
        <v>2.7</v>
      </c>
      <c r="AG447">
        <v>0.72899999999999998</v>
      </c>
      <c r="AH447">
        <v>3.0960000000000001</v>
      </c>
      <c r="AI447" s="1">
        <v>0.83599999999999997</v>
      </c>
      <c r="AJ447">
        <v>0.56299999999999994</v>
      </c>
      <c r="AK447" s="22">
        <v>444</v>
      </c>
      <c r="AL447">
        <v>3623248</v>
      </c>
      <c r="AM447">
        <v>429</v>
      </c>
      <c r="AN447">
        <v>2141</v>
      </c>
      <c r="AO447">
        <v>1172</v>
      </c>
      <c r="AP447">
        <v>5029664</v>
      </c>
      <c r="AQ447">
        <v>5464</v>
      </c>
      <c r="AR447" s="10">
        <v>2.7</v>
      </c>
      <c r="AS447">
        <v>0.72899999999999998</v>
      </c>
      <c r="AT447">
        <v>3.0960000000000001</v>
      </c>
      <c r="AU447" s="1">
        <v>0.83599999999999997</v>
      </c>
      <c r="AV447">
        <v>0.35199999999999998</v>
      </c>
      <c r="AW447" s="22">
        <v>444</v>
      </c>
      <c r="AX447">
        <v>2538295</v>
      </c>
      <c r="AY447">
        <v>56</v>
      </c>
      <c r="AZ447">
        <v>251</v>
      </c>
      <c r="BA447">
        <v>193</v>
      </c>
      <c r="BB447">
        <v>6116308</v>
      </c>
      <c r="BC447">
        <v>5503</v>
      </c>
      <c r="BD447" s="10">
        <v>2.7</v>
      </c>
      <c r="BE447">
        <v>0.72899999999999998</v>
      </c>
      <c r="BF447">
        <v>3.0960000000000001</v>
      </c>
      <c r="BG447" s="1">
        <v>0.83599999999999997</v>
      </c>
      <c r="BH447">
        <v>0.24299999999999999</v>
      </c>
    </row>
    <row r="448" spans="1:60" x14ac:dyDescent="0.2">
      <c r="A448" s="22">
        <v>445</v>
      </c>
      <c r="B448">
        <v>7879564</v>
      </c>
      <c r="C448">
        <v>413</v>
      </c>
      <c r="D448">
        <v>1447</v>
      </c>
      <c r="E448">
        <v>545</v>
      </c>
      <c r="F448">
        <v>773197</v>
      </c>
      <c r="G448">
        <v>5744</v>
      </c>
      <c r="H448" s="10">
        <v>2.7</v>
      </c>
      <c r="I448">
        <v>0.72899999999999998</v>
      </c>
      <c r="J448">
        <v>3.0960000000000001</v>
      </c>
      <c r="K448" s="1">
        <v>0.83599999999999997</v>
      </c>
      <c r="L448">
        <v>0.77800000000000002</v>
      </c>
      <c r="M448" s="22">
        <v>445</v>
      </c>
      <c r="N448">
        <v>7317268</v>
      </c>
      <c r="O448">
        <v>2433</v>
      </c>
      <c r="P448">
        <v>9409</v>
      </c>
      <c r="Q448">
        <v>3464</v>
      </c>
      <c r="R448">
        <v>1326698</v>
      </c>
      <c r="S448">
        <v>5745</v>
      </c>
      <c r="T448" s="10">
        <v>2.7</v>
      </c>
      <c r="U448">
        <v>0.72899999999999998</v>
      </c>
      <c r="V448">
        <v>3.0960000000000001</v>
      </c>
      <c r="W448" s="1">
        <v>0.83599999999999997</v>
      </c>
      <c r="X448">
        <v>0.71</v>
      </c>
      <c r="Y448" s="22">
        <v>445</v>
      </c>
      <c r="Z448">
        <v>5767570</v>
      </c>
      <c r="AA448">
        <v>2969</v>
      </c>
      <c r="AB448">
        <v>11995</v>
      </c>
      <c r="AC448">
        <v>5213</v>
      </c>
      <c r="AD448">
        <v>2874575</v>
      </c>
      <c r="AE448">
        <v>5654</v>
      </c>
      <c r="AF448" s="10">
        <v>2.7</v>
      </c>
      <c r="AG448">
        <v>0.72899999999999998</v>
      </c>
      <c r="AH448">
        <v>3.0960000000000001</v>
      </c>
      <c r="AI448" s="1">
        <v>0.83599999999999997</v>
      </c>
      <c r="AJ448">
        <v>0.56100000000000005</v>
      </c>
      <c r="AK448" s="22">
        <v>445</v>
      </c>
      <c r="AL448">
        <v>3622919</v>
      </c>
      <c r="AM448">
        <v>329</v>
      </c>
      <c r="AN448">
        <v>1670</v>
      </c>
      <c r="AO448">
        <v>900</v>
      </c>
      <c r="AP448">
        <v>5030630</v>
      </c>
      <c r="AQ448">
        <v>5473</v>
      </c>
      <c r="AR448" s="10">
        <v>2.7</v>
      </c>
      <c r="AS448">
        <v>0.72899999999999998</v>
      </c>
      <c r="AT448">
        <v>3.0960000000000001</v>
      </c>
      <c r="AU448" s="1">
        <v>0.83599999999999997</v>
      </c>
      <c r="AV448">
        <v>0.35299999999999998</v>
      </c>
      <c r="AW448" s="22">
        <v>445</v>
      </c>
      <c r="AX448">
        <v>2538269</v>
      </c>
      <c r="AY448">
        <v>26</v>
      </c>
      <c r="AZ448">
        <v>196</v>
      </c>
      <c r="BA448">
        <v>111</v>
      </c>
      <c r="BB448">
        <v>6116351</v>
      </c>
      <c r="BC448">
        <v>5509</v>
      </c>
      <c r="BD448" s="10">
        <v>2.7</v>
      </c>
      <c r="BE448">
        <v>0.72899999999999998</v>
      </c>
      <c r="BF448">
        <v>3.0960000000000001</v>
      </c>
      <c r="BG448" s="1">
        <v>0.83599999999999997</v>
      </c>
      <c r="BH448">
        <v>0.24099999999999999</v>
      </c>
    </row>
    <row r="449" spans="1:60" x14ac:dyDescent="0.2">
      <c r="A449" s="22">
        <v>446</v>
      </c>
      <c r="B449">
        <v>7879182</v>
      </c>
      <c r="C449">
        <v>382</v>
      </c>
      <c r="D449">
        <v>1368</v>
      </c>
      <c r="E449">
        <v>492</v>
      </c>
      <c r="F449">
        <v>773802</v>
      </c>
      <c r="G449">
        <v>5756</v>
      </c>
      <c r="H449" s="10">
        <v>2.7</v>
      </c>
      <c r="I449">
        <v>0.72899999999999998</v>
      </c>
      <c r="J449">
        <v>3.0960000000000001</v>
      </c>
      <c r="K449" s="1">
        <v>0.83599999999999997</v>
      </c>
      <c r="L449">
        <v>0.77900000000000003</v>
      </c>
      <c r="M449" s="22">
        <v>446</v>
      </c>
      <c r="N449">
        <v>7314821</v>
      </c>
      <c r="O449">
        <v>2447</v>
      </c>
      <c r="P449">
        <v>8413</v>
      </c>
      <c r="Q449">
        <v>3429</v>
      </c>
      <c r="R449">
        <v>1329902</v>
      </c>
      <c r="S449">
        <v>5756</v>
      </c>
      <c r="T449" s="10">
        <v>2.7</v>
      </c>
      <c r="U449">
        <v>0.72899999999999998</v>
      </c>
      <c r="V449">
        <v>3.0960000000000001</v>
      </c>
      <c r="W449" s="1">
        <v>0.83599999999999997</v>
      </c>
      <c r="X449">
        <v>0.70799999999999996</v>
      </c>
      <c r="Y449" s="22">
        <v>446</v>
      </c>
      <c r="Z449">
        <v>5764996</v>
      </c>
      <c r="AA449">
        <v>2574</v>
      </c>
      <c r="AB449">
        <v>10369</v>
      </c>
      <c r="AC449">
        <v>4595</v>
      </c>
      <c r="AD449">
        <v>2879206</v>
      </c>
      <c r="AE449">
        <v>5664</v>
      </c>
      <c r="AF449" s="10">
        <v>2.7</v>
      </c>
      <c r="AG449">
        <v>0.72899999999999998</v>
      </c>
      <c r="AH449">
        <v>3.0960000000000001</v>
      </c>
      <c r="AI449" s="1">
        <v>0.83599999999999997</v>
      </c>
      <c r="AJ449">
        <v>0.56000000000000005</v>
      </c>
      <c r="AK449" s="22">
        <v>446</v>
      </c>
      <c r="AL449">
        <v>3622684</v>
      </c>
      <c r="AM449">
        <v>235</v>
      </c>
      <c r="AN449">
        <v>1306</v>
      </c>
      <c r="AO449">
        <v>693</v>
      </c>
      <c r="AP449">
        <v>5031215</v>
      </c>
      <c r="AQ449">
        <v>5478</v>
      </c>
      <c r="AR449" s="10">
        <v>2.7</v>
      </c>
      <c r="AS449">
        <v>0.72899999999999998</v>
      </c>
      <c r="AT449">
        <v>3.0960000000000001</v>
      </c>
      <c r="AU449" s="1">
        <v>0.83599999999999997</v>
      </c>
      <c r="AV449">
        <v>0.35599999999999998</v>
      </c>
      <c r="AW449" s="22">
        <v>446</v>
      </c>
      <c r="AX449">
        <v>2538239</v>
      </c>
      <c r="AY449">
        <v>30</v>
      </c>
      <c r="AZ449">
        <v>140</v>
      </c>
      <c r="BA449">
        <v>82</v>
      </c>
      <c r="BB449">
        <v>6116447</v>
      </c>
      <c r="BC449">
        <v>5518</v>
      </c>
      <c r="BD449" s="10">
        <v>2.7</v>
      </c>
      <c r="BE449">
        <v>0.72899999999999998</v>
      </c>
      <c r="BF449">
        <v>3.0960000000000001</v>
      </c>
      <c r="BG449" s="1">
        <v>0.83599999999999997</v>
      </c>
      <c r="BH449">
        <v>0.246</v>
      </c>
    </row>
    <row r="450" spans="1:60" x14ac:dyDescent="0.2">
      <c r="A450" s="22">
        <v>447</v>
      </c>
      <c r="B450">
        <v>7878804</v>
      </c>
      <c r="C450">
        <v>378</v>
      </c>
      <c r="D450">
        <v>1257</v>
      </c>
      <c r="E450">
        <v>493</v>
      </c>
      <c r="F450">
        <v>774196</v>
      </c>
      <c r="G450">
        <v>5765</v>
      </c>
      <c r="H450" s="10">
        <v>2.7</v>
      </c>
      <c r="I450">
        <v>0.72899999999999998</v>
      </c>
      <c r="J450">
        <v>3.0960000000000001</v>
      </c>
      <c r="K450" s="1">
        <v>0.83599999999999997</v>
      </c>
      <c r="L450">
        <v>0.77800000000000002</v>
      </c>
      <c r="M450" s="22">
        <v>447</v>
      </c>
      <c r="N450">
        <v>7312600</v>
      </c>
      <c r="O450">
        <v>2221</v>
      </c>
      <c r="P450">
        <v>7724</v>
      </c>
      <c r="Q450">
        <v>3136</v>
      </c>
      <c r="R450">
        <v>1332954</v>
      </c>
      <c r="S450">
        <v>5766</v>
      </c>
      <c r="T450" s="10">
        <v>2.7</v>
      </c>
      <c r="U450">
        <v>0.72899999999999998</v>
      </c>
      <c r="V450">
        <v>3.0960000000000001</v>
      </c>
      <c r="W450" s="1">
        <v>0.83599999999999997</v>
      </c>
      <c r="X450">
        <v>0.70799999999999996</v>
      </c>
      <c r="Y450" s="22">
        <v>447</v>
      </c>
      <c r="Z450">
        <v>5762827</v>
      </c>
      <c r="AA450">
        <v>2169</v>
      </c>
      <c r="AB450">
        <v>9068</v>
      </c>
      <c r="AC450">
        <v>3875</v>
      </c>
      <c r="AD450">
        <v>2882851</v>
      </c>
      <c r="AE450">
        <v>5677</v>
      </c>
      <c r="AF450" s="10">
        <v>2.7</v>
      </c>
      <c r="AG450">
        <v>0.72899999999999998</v>
      </c>
      <c r="AH450">
        <v>3.0960000000000001</v>
      </c>
      <c r="AI450" s="1">
        <v>0.83599999999999997</v>
      </c>
      <c r="AJ450">
        <v>0.56000000000000005</v>
      </c>
      <c r="AK450" s="22">
        <v>447</v>
      </c>
      <c r="AL450">
        <v>3622476</v>
      </c>
      <c r="AM450">
        <v>208</v>
      </c>
      <c r="AN450">
        <v>1005</v>
      </c>
      <c r="AO450">
        <v>536</v>
      </c>
      <c r="AP450">
        <v>5031512</v>
      </c>
      <c r="AQ450">
        <v>5486</v>
      </c>
      <c r="AR450" s="10">
        <v>2.7</v>
      </c>
      <c r="AS450">
        <v>0.72899999999999998</v>
      </c>
      <c r="AT450">
        <v>3.0960000000000001</v>
      </c>
      <c r="AU450" s="1">
        <v>0.83599999999999997</v>
      </c>
      <c r="AV450">
        <v>0.35699999999999998</v>
      </c>
      <c r="AW450" s="22">
        <v>447</v>
      </c>
      <c r="AX450">
        <v>2538215</v>
      </c>
      <c r="AY450">
        <v>24</v>
      </c>
      <c r="AZ450">
        <v>112</v>
      </c>
      <c r="BA450">
        <v>58</v>
      </c>
      <c r="BB450">
        <v>6116402</v>
      </c>
      <c r="BC450">
        <v>5527</v>
      </c>
      <c r="BD450" s="10">
        <v>2.7</v>
      </c>
      <c r="BE450">
        <v>0.72899999999999998</v>
      </c>
      <c r="BF450">
        <v>3.0960000000000001</v>
      </c>
      <c r="BG450" s="1">
        <v>0.83599999999999997</v>
      </c>
      <c r="BH450">
        <v>0.24199999999999999</v>
      </c>
    </row>
    <row r="451" spans="1:60" x14ac:dyDescent="0.2">
      <c r="A451" s="22">
        <v>448</v>
      </c>
      <c r="B451">
        <v>7878438</v>
      </c>
      <c r="C451">
        <v>366</v>
      </c>
      <c r="D451">
        <v>1164</v>
      </c>
      <c r="E451">
        <v>471</v>
      </c>
      <c r="F451">
        <v>774746</v>
      </c>
      <c r="G451">
        <v>5778</v>
      </c>
      <c r="H451" s="10">
        <v>2.7</v>
      </c>
      <c r="I451">
        <v>0.72899999999999998</v>
      </c>
      <c r="J451">
        <v>3.0960000000000001</v>
      </c>
      <c r="K451" s="1">
        <v>0.83599999999999997</v>
      </c>
      <c r="L451">
        <v>0.77700000000000002</v>
      </c>
      <c r="M451" s="22">
        <v>448</v>
      </c>
      <c r="N451">
        <v>7310636</v>
      </c>
      <c r="O451">
        <v>1964</v>
      </c>
      <c r="P451">
        <v>7150</v>
      </c>
      <c r="Q451">
        <v>2795</v>
      </c>
      <c r="R451">
        <v>1335801</v>
      </c>
      <c r="S451">
        <v>5774</v>
      </c>
      <c r="T451" s="10">
        <v>2.7</v>
      </c>
      <c r="U451">
        <v>0.72899999999999998</v>
      </c>
      <c r="V451">
        <v>3.0960000000000001</v>
      </c>
      <c r="W451" s="1">
        <v>0.83599999999999997</v>
      </c>
      <c r="X451">
        <v>0.70799999999999996</v>
      </c>
      <c r="Y451" s="22">
        <v>448</v>
      </c>
      <c r="Z451">
        <v>5760912</v>
      </c>
      <c r="AA451">
        <v>1915</v>
      </c>
      <c r="AB451">
        <v>7831</v>
      </c>
      <c r="AC451">
        <v>3406</v>
      </c>
      <c r="AD451">
        <v>2885770</v>
      </c>
      <c r="AE451">
        <v>5682</v>
      </c>
      <c r="AF451" s="10">
        <v>2.7</v>
      </c>
      <c r="AG451">
        <v>0.72899999999999998</v>
      </c>
      <c r="AH451">
        <v>3.0960000000000001</v>
      </c>
      <c r="AI451" s="1">
        <v>0.83599999999999997</v>
      </c>
      <c r="AJ451">
        <v>0.55900000000000005</v>
      </c>
      <c r="AK451" s="22">
        <v>448</v>
      </c>
      <c r="AL451">
        <v>3622333</v>
      </c>
      <c r="AM451">
        <v>143</v>
      </c>
      <c r="AN451">
        <v>809</v>
      </c>
      <c r="AO451">
        <v>404</v>
      </c>
      <c r="AP451">
        <v>5031871</v>
      </c>
      <c r="AQ451">
        <v>5491</v>
      </c>
      <c r="AR451" s="10">
        <v>2.7</v>
      </c>
      <c r="AS451">
        <v>0.72899999999999998</v>
      </c>
      <c r="AT451">
        <v>3.0960000000000001</v>
      </c>
      <c r="AU451" s="1">
        <v>0.83599999999999997</v>
      </c>
      <c r="AV451">
        <v>0.35799999999999998</v>
      </c>
      <c r="AW451" s="22">
        <v>448</v>
      </c>
      <c r="AX451">
        <v>2538202</v>
      </c>
      <c r="AY451">
        <v>13</v>
      </c>
      <c r="AZ451">
        <v>82</v>
      </c>
      <c r="BA451">
        <v>54</v>
      </c>
      <c r="BB451">
        <v>6116332</v>
      </c>
      <c r="BC451">
        <v>5529</v>
      </c>
      <c r="BD451" s="10">
        <v>2.7</v>
      </c>
      <c r="BE451">
        <v>0.72899999999999998</v>
      </c>
      <c r="BF451">
        <v>3.0960000000000001</v>
      </c>
      <c r="BG451" s="1">
        <v>0.83599999999999997</v>
      </c>
      <c r="BH451">
        <v>0.247</v>
      </c>
    </row>
    <row r="452" spans="1:60" x14ac:dyDescent="0.2">
      <c r="A452" s="22">
        <v>449</v>
      </c>
      <c r="B452">
        <v>7878136</v>
      </c>
      <c r="C452">
        <v>302</v>
      </c>
      <c r="D452">
        <v>1139</v>
      </c>
      <c r="E452">
        <v>391</v>
      </c>
      <c r="F452">
        <v>775200</v>
      </c>
      <c r="G452">
        <v>5786</v>
      </c>
      <c r="H452" s="10">
        <v>2.7</v>
      </c>
      <c r="I452">
        <v>0.72899999999999998</v>
      </c>
      <c r="J452">
        <v>3.0960000000000001</v>
      </c>
      <c r="K452" s="1">
        <v>0.83599999999999997</v>
      </c>
      <c r="L452">
        <v>0.77300000000000002</v>
      </c>
      <c r="M452" s="22">
        <v>449</v>
      </c>
      <c r="N452">
        <v>7308872</v>
      </c>
      <c r="O452">
        <v>1764</v>
      </c>
      <c r="P452">
        <v>6614</v>
      </c>
      <c r="Q452">
        <v>2500</v>
      </c>
      <c r="R452">
        <v>1338089</v>
      </c>
      <c r="S452">
        <v>5790</v>
      </c>
      <c r="T452" s="10">
        <v>2.7</v>
      </c>
      <c r="U452">
        <v>0.72899999999999998</v>
      </c>
      <c r="V452">
        <v>3.0960000000000001</v>
      </c>
      <c r="W452" s="1">
        <v>0.83599999999999997</v>
      </c>
      <c r="X452">
        <v>0.70699999999999996</v>
      </c>
      <c r="Y452" s="22">
        <v>449</v>
      </c>
      <c r="Z452">
        <v>5759272</v>
      </c>
      <c r="AA452">
        <v>1640</v>
      </c>
      <c r="AB452">
        <v>6829</v>
      </c>
      <c r="AC452">
        <v>2917</v>
      </c>
      <c r="AD452">
        <v>2888399</v>
      </c>
      <c r="AE452">
        <v>5696</v>
      </c>
      <c r="AF452" s="10">
        <v>2.7</v>
      </c>
      <c r="AG452">
        <v>0.72899999999999998</v>
      </c>
      <c r="AH452">
        <v>3.0960000000000001</v>
      </c>
      <c r="AI452" s="1">
        <v>0.83599999999999997</v>
      </c>
      <c r="AJ452">
        <v>0.55900000000000005</v>
      </c>
      <c r="AK452" s="22">
        <v>449</v>
      </c>
      <c r="AL452">
        <v>3622211</v>
      </c>
      <c r="AM452">
        <v>122</v>
      </c>
      <c r="AN452">
        <v>612</v>
      </c>
      <c r="AO452">
        <v>340</v>
      </c>
      <c r="AP452">
        <v>5032159</v>
      </c>
      <c r="AQ452">
        <v>5495</v>
      </c>
      <c r="AR452" s="10">
        <v>2.7</v>
      </c>
      <c r="AS452">
        <v>0.72899999999999998</v>
      </c>
      <c r="AT452">
        <v>3.0960000000000001</v>
      </c>
      <c r="AU452" s="1">
        <v>0.83599999999999997</v>
      </c>
      <c r="AV452">
        <v>0.35699999999999998</v>
      </c>
      <c r="AW452" s="22">
        <v>449</v>
      </c>
      <c r="AX452">
        <v>2538190</v>
      </c>
      <c r="AY452">
        <v>12</v>
      </c>
      <c r="AZ452">
        <v>67</v>
      </c>
      <c r="BA452">
        <v>28</v>
      </c>
      <c r="BB452">
        <v>6116398</v>
      </c>
      <c r="BC452">
        <v>5536</v>
      </c>
      <c r="BD452" s="10">
        <v>2.7</v>
      </c>
      <c r="BE452">
        <v>0.72899999999999998</v>
      </c>
      <c r="BF452">
        <v>3.0960000000000001</v>
      </c>
      <c r="BG452" s="1">
        <v>0.83599999999999997</v>
      </c>
      <c r="BH452">
        <v>0.25900000000000001</v>
      </c>
    </row>
    <row r="453" spans="1:60" x14ac:dyDescent="0.2">
      <c r="A453" s="22">
        <v>450</v>
      </c>
      <c r="B453">
        <v>7877865</v>
      </c>
      <c r="C453">
        <v>271</v>
      </c>
      <c r="D453">
        <v>1050</v>
      </c>
      <c r="E453">
        <v>391</v>
      </c>
      <c r="F453">
        <v>775628</v>
      </c>
      <c r="G453">
        <v>5801</v>
      </c>
      <c r="H453" s="10">
        <v>2.7</v>
      </c>
      <c r="I453">
        <v>0.72899999999999998</v>
      </c>
      <c r="J453">
        <v>2.7</v>
      </c>
      <c r="K453" s="1">
        <v>0.72899999999999998</v>
      </c>
      <c r="L453">
        <v>0.77300000000000002</v>
      </c>
      <c r="M453" s="22">
        <v>450</v>
      </c>
      <c r="N453">
        <v>7307375</v>
      </c>
      <c r="O453">
        <v>1497</v>
      </c>
      <c r="P453">
        <v>5980</v>
      </c>
      <c r="Q453">
        <v>2398</v>
      </c>
      <c r="R453">
        <v>1340402</v>
      </c>
      <c r="S453">
        <v>5805</v>
      </c>
      <c r="T453" s="10">
        <v>2.7</v>
      </c>
      <c r="U453">
        <v>0.72899999999999998</v>
      </c>
      <c r="V453">
        <v>2.7</v>
      </c>
      <c r="W453" s="1">
        <v>0.72899999999999998</v>
      </c>
      <c r="X453">
        <v>0.70699999999999996</v>
      </c>
      <c r="Y453" s="22">
        <v>450</v>
      </c>
      <c r="Z453">
        <v>5757992</v>
      </c>
      <c r="AA453">
        <v>1280</v>
      </c>
      <c r="AB453">
        <v>5837</v>
      </c>
      <c r="AC453">
        <v>2632</v>
      </c>
      <c r="AD453">
        <v>2890679</v>
      </c>
      <c r="AE453">
        <v>5717</v>
      </c>
      <c r="AF453" s="10">
        <v>2.7</v>
      </c>
      <c r="AG453">
        <v>0.72899999999999998</v>
      </c>
      <c r="AH453">
        <v>2.7</v>
      </c>
      <c r="AI453" s="1">
        <v>0.72899999999999998</v>
      </c>
      <c r="AJ453">
        <v>0.55900000000000005</v>
      </c>
      <c r="AK453" s="22">
        <v>450</v>
      </c>
      <c r="AL453">
        <v>3622142</v>
      </c>
      <c r="AM453">
        <v>69</v>
      </c>
      <c r="AN453">
        <v>489</v>
      </c>
      <c r="AO453">
        <v>245</v>
      </c>
      <c r="AP453">
        <v>5032220</v>
      </c>
      <c r="AQ453">
        <v>5498</v>
      </c>
      <c r="AR453" s="10">
        <v>2.7</v>
      </c>
      <c r="AS453">
        <v>0.72899999999999998</v>
      </c>
      <c r="AT453">
        <v>2.7</v>
      </c>
      <c r="AU453" s="1">
        <v>0.72899999999999998</v>
      </c>
      <c r="AV453">
        <v>0.35599999999999998</v>
      </c>
      <c r="AW453" s="22">
        <v>450</v>
      </c>
      <c r="AX453">
        <v>2538184</v>
      </c>
      <c r="AY453">
        <v>6</v>
      </c>
      <c r="AZ453">
        <v>52</v>
      </c>
      <c r="BA453">
        <v>27</v>
      </c>
      <c r="BB453">
        <v>6116386</v>
      </c>
      <c r="BC453">
        <v>5539</v>
      </c>
      <c r="BD453" s="10">
        <v>2.7</v>
      </c>
      <c r="BE453">
        <v>0.72899999999999998</v>
      </c>
      <c r="BF453">
        <v>2.7</v>
      </c>
      <c r="BG453" s="1">
        <v>0.72899999999999998</v>
      </c>
      <c r="BH453">
        <v>0.28299999999999997</v>
      </c>
    </row>
    <row r="454" spans="1:60" x14ac:dyDescent="0.2">
      <c r="A454" s="22">
        <v>451</v>
      </c>
      <c r="B454">
        <v>7877599</v>
      </c>
      <c r="C454">
        <v>266</v>
      </c>
      <c r="D454">
        <v>936</v>
      </c>
      <c r="E454">
        <v>385</v>
      </c>
      <c r="F454">
        <v>775761</v>
      </c>
      <c r="G454">
        <v>5814</v>
      </c>
      <c r="H454" s="10">
        <v>2.7</v>
      </c>
      <c r="I454">
        <v>0.72899999999999998</v>
      </c>
      <c r="J454">
        <v>2.7</v>
      </c>
      <c r="K454" s="1">
        <v>0.72899999999999998</v>
      </c>
      <c r="L454">
        <v>0.77300000000000002</v>
      </c>
      <c r="M454" s="22">
        <v>451</v>
      </c>
      <c r="N454">
        <v>7305988</v>
      </c>
      <c r="O454">
        <v>1387</v>
      </c>
      <c r="P454">
        <v>5224</v>
      </c>
      <c r="Q454">
        <v>2253</v>
      </c>
      <c r="R454">
        <v>1342612</v>
      </c>
      <c r="S454">
        <v>5826</v>
      </c>
      <c r="T454" s="10">
        <v>2.7</v>
      </c>
      <c r="U454">
        <v>0.72899999999999998</v>
      </c>
      <c r="V454">
        <v>2.7</v>
      </c>
      <c r="W454" s="1">
        <v>0.72899999999999998</v>
      </c>
      <c r="X454">
        <v>0.70599999999999996</v>
      </c>
      <c r="Y454" s="22">
        <v>451</v>
      </c>
      <c r="Z454">
        <v>5756911</v>
      </c>
      <c r="AA454">
        <v>1081</v>
      </c>
      <c r="AB454">
        <v>4936</v>
      </c>
      <c r="AC454">
        <v>2181</v>
      </c>
      <c r="AD454">
        <v>2892968</v>
      </c>
      <c r="AE454">
        <v>5736</v>
      </c>
      <c r="AF454" s="10">
        <v>2.7</v>
      </c>
      <c r="AG454">
        <v>0.72899999999999998</v>
      </c>
      <c r="AH454">
        <v>2.7</v>
      </c>
      <c r="AI454" s="1">
        <v>0.72899999999999998</v>
      </c>
      <c r="AJ454">
        <v>0.56299999999999994</v>
      </c>
      <c r="AK454" s="22">
        <v>451</v>
      </c>
      <c r="AL454">
        <v>3622073</v>
      </c>
      <c r="AM454">
        <v>69</v>
      </c>
      <c r="AN454">
        <v>366</v>
      </c>
      <c r="AO454">
        <v>192</v>
      </c>
      <c r="AP454">
        <v>5032195</v>
      </c>
      <c r="AQ454">
        <v>5506</v>
      </c>
      <c r="AR454" s="10">
        <v>2.7</v>
      </c>
      <c r="AS454">
        <v>0.72899999999999998</v>
      </c>
      <c r="AT454">
        <v>2.7</v>
      </c>
      <c r="AU454" s="1">
        <v>0.72899999999999998</v>
      </c>
      <c r="AV454">
        <v>0.36199999999999999</v>
      </c>
      <c r="AW454" s="22">
        <v>451</v>
      </c>
      <c r="AX454">
        <v>2538178</v>
      </c>
      <c r="AY454">
        <v>6</v>
      </c>
      <c r="AZ454">
        <v>36</v>
      </c>
      <c r="BA454">
        <v>22</v>
      </c>
      <c r="BB454">
        <v>6116428</v>
      </c>
      <c r="BC454">
        <v>5543</v>
      </c>
      <c r="BD454" s="10">
        <v>2.7</v>
      </c>
      <c r="BE454">
        <v>0.72899999999999998</v>
      </c>
      <c r="BF454">
        <v>2.7</v>
      </c>
      <c r="BG454" s="1">
        <v>0.72899999999999998</v>
      </c>
      <c r="BH454">
        <v>0.30599999999999999</v>
      </c>
    </row>
    <row r="455" spans="1:60" x14ac:dyDescent="0.2">
      <c r="A455" s="22">
        <v>452</v>
      </c>
      <c r="B455">
        <v>7877384</v>
      </c>
      <c r="C455">
        <v>215</v>
      </c>
      <c r="D455">
        <v>870</v>
      </c>
      <c r="E455">
        <v>332</v>
      </c>
      <c r="F455">
        <v>776545</v>
      </c>
      <c r="G455">
        <v>5823</v>
      </c>
      <c r="H455" s="10">
        <v>2.7</v>
      </c>
      <c r="I455">
        <v>0.72899999999999998</v>
      </c>
      <c r="J455">
        <v>2.7</v>
      </c>
      <c r="K455" s="1">
        <v>0.72899999999999998</v>
      </c>
      <c r="L455">
        <v>0.75900000000000001</v>
      </c>
      <c r="M455" s="22">
        <v>452</v>
      </c>
      <c r="N455">
        <v>7304742</v>
      </c>
      <c r="O455">
        <v>1246</v>
      </c>
      <c r="P455">
        <v>4654</v>
      </c>
      <c r="Q455">
        <v>1957</v>
      </c>
      <c r="R455">
        <v>1344653</v>
      </c>
      <c r="S455">
        <v>5837</v>
      </c>
      <c r="T455" s="10">
        <v>2.7</v>
      </c>
      <c r="U455">
        <v>0.72899999999999998</v>
      </c>
      <c r="V455">
        <v>2.7</v>
      </c>
      <c r="W455" s="1">
        <v>0.72899999999999998</v>
      </c>
      <c r="X455">
        <v>0.69599999999999995</v>
      </c>
      <c r="Y455" s="22">
        <v>452</v>
      </c>
      <c r="Z455">
        <v>5755961</v>
      </c>
      <c r="AA455">
        <v>950</v>
      </c>
      <c r="AB455">
        <v>4058</v>
      </c>
      <c r="AC455">
        <v>1959</v>
      </c>
      <c r="AD455">
        <v>2894796</v>
      </c>
      <c r="AE455">
        <v>5742</v>
      </c>
      <c r="AF455" s="10">
        <v>2.7</v>
      </c>
      <c r="AG455">
        <v>0.72899999999999998</v>
      </c>
      <c r="AH455">
        <v>2.7</v>
      </c>
      <c r="AI455" s="1">
        <v>0.72899999999999998</v>
      </c>
      <c r="AJ455">
        <v>0.55400000000000005</v>
      </c>
      <c r="AK455" s="22">
        <v>452</v>
      </c>
      <c r="AL455">
        <v>3622020</v>
      </c>
      <c r="AM455">
        <v>53</v>
      </c>
      <c r="AN455">
        <v>268</v>
      </c>
      <c r="AO455">
        <v>167</v>
      </c>
      <c r="AP455">
        <v>5032454</v>
      </c>
      <c r="AQ455">
        <v>5508</v>
      </c>
      <c r="AR455" s="10">
        <v>2.7</v>
      </c>
      <c r="AS455">
        <v>0.72899999999999998</v>
      </c>
      <c r="AT455">
        <v>2.7</v>
      </c>
      <c r="AU455" s="1">
        <v>0.72899999999999998</v>
      </c>
      <c r="AV455">
        <v>0.35499999999999998</v>
      </c>
      <c r="AW455" s="22">
        <v>452</v>
      </c>
      <c r="AX455">
        <v>2538171</v>
      </c>
      <c r="AY455">
        <v>7</v>
      </c>
      <c r="AZ455">
        <v>26</v>
      </c>
      <c r="BA455">
        <v>16</v>
      </c>
      <c r="BB455">
        <v>6116405</v>
      </c>
      <c r="BC455">
        <v>5547</v>
      </c>
      <c r="BD455" s="10">
        <v>2.7</v>
      </c>
      <c r="BE455">
        <v>0.72899999999999998</v>
      </c>
      <c r="BF455">
        <v>2.7</v>
      </c>
      <c r="BG455" s="1">
        <v>0.72899999999999998</v>
      </c>
      <c r="BH455">
        <v>0.308</v>
      </c>
    </row>
    <row r="456" spans="1:60" x14ac:dyDescent="0.2">
      <c r="A456" s="22">
        <v>453</v>
      </c>
      <c r="B456">
        <v>7877171</v>
      </c>
      <c r="C456">
        <v>213</v>
      </c>
      <c r="D456">
        <v>780</v>
      </c>
      <c r="E456">
        <v>305</v>
      </c>
      <c r="F456">
        <v>776316</v>
      </c>
      <c r="G456">
        <v>5841</v>
      </c>
      <c r="H456" s="10">
        <v>2.7</v>
      </c>
      <c r="I456">
        <v>0.72899999999999998</v>
      </c>
      <c r="J456">
        <v>2.7</v>
      </c>
      <c r="K456" s="1">
        <v>0.72899999999999998</v>
      </c>
      <c r="L456">
        <v>0.749</v>
      </c>
      <c r="M456" s="22">
        <v>453</v>
      </c>
      <c r="N456">
        <v>7303693</v>
      </c>
      <c r="O456">
        <v>1049</v>
      </c>
      <c r="P456">
        <v>4201</v>
      </c>
      <c r="Q456">
        <v>1699</v>
      </c>
      <c r="R456">
        <v>1346198</v>
      </c>
      <c r="S456">
        <v>5850</v>
      </c>
      <c r="T456" s="10">
        <v>2.7</v>
      </c>
      <c r="U456">
        <v>0.72899999999999998</v>
      </c>
      <c r="V456">
        <v>2.7</v>
      </c>
      <c r="W456" s="1">
        <v>0.72899999999999998</v>
      </c>
      <c r="X456">
        <v>0.68300000000000005</v>
      </c>
      <c r="Y456" s="22">
        <v>453</v>
      </c>
      <c r="Z456">
        <v>5755173</v>
      </c>
      <c r="AA456">
        <v>788</v>
      </c>
      <c r="AB456">
        <v>3368</v>
      </c>
      <c r="AC456">
        <v>1640</v>
      </c>
      <c r="AD456">
        <v>2896112</v>
      </c>
      <c r="AE456">
        <v>5748</v>
      </c>
      <c r="AF456" s="10">
        <v>2.7</v>
      </c>
      <c r="AG456">
        <v>0.72899999999999998</v>
      </c>
      <c r="AH456">
        <v>2.7</v>
      </c>
      <c r="AI456" s="1">
        <v>0.72899999999999998</v>
      </c>
      <c r="AJ456">
        <v>0.54400000000000004</v>
      </c>
      <c r="AK456" s="22">
        <v>453</v>
      </c>
      <c r="AL456">
        <v>3621977</v>
      </c>
      <c r="AM456">
        <v>43</v>
      </c>
      <c r="AN456">
        <v>200</v>
      </c>
      <c r="AO456">
        <v>121</v>
      </c>
      <c r="AP456">
        <v>5032476</v>
      </c>
      <c r="AQ456">
        <v>5515</v>
      </c>
      <c r="AR456" s="10">
        <v>2.7</v>
      </c>
      <c r="AS456">
        <v>0.72899999999999998</v>
      </c>
      <c r="AT456">
        <v>2.7</v>
      </c>
      <c r="AU456" s="1">
        <v>0.72899999999999998</v>
      </c>
      <c r="AV456">
        <v>0.35099999999999998</v>
      </c>
      <c r="AW456" s="22">
        <v>453</v>
      </c>
      <c r="AX456">
        <v>2538168</v>
      </c>
      <c r="AY456">
        <v>3</v>
      </c>
      <c r="AZ456">
        <v>21</v>
      </c>
      <c r="BA456">
        <v>12</v>
      </c>
      <c r="BB456">
        <v>6116462</v>
      </c>
      <c r="BC456">
        <v>5550</v>
      </c>
      <c r="BD456" s="10">
        <v>2.7</v>
      </c>
      <c r="BE456">
        <v>0.72899999999999998</v>
      </c>
      <c r="BF456">
        <v>2.7</v>
      </c>
      <c r="BG456" s="1">
        <v>0.72899999999999998</v>
      </c>
      <c r="BH456">
        <v>0.33600000000000002</v>
      </c>
    </row>
    <row r="457" spans="1:60" x14ac:dyDescent="0.2">
      <c r="A457" s="22">
        <v>454</v>
      </c>
      <c r="B457">
        <v>7876973</v>
      </c>
      <c r="C457">
        <v>198</v>
      </c>
      <c r="D457">
        <v>700</v>
      </c>
      <c r="E457">
        <v>293</v>
      </c>
      <c r="F457">
        <v>776808</v>
      </c>
      <c r="G457">
        <v>5856</v>
      </c>
      <c r="H457" s="10">
        <v>2.7</v>
      </c>
      <c r="I457">
        <v>0.72899999999999998</v>
      </c>
      <c r="J457">
        <v>2.7</v>
      </c>
      <c r="K457" s="1">
        <v>0.72899999999999998</v>
      </c>
      <c r="L457">
        <v>0.73</v>
      </c>
      <c r="M457" s="22">
        <v>454</v>
      </c>
      <c r="N457">
        <v>7302757</v>
      </c>
      <c r="O457">
        <v>936</v>
      </c>
      <c r="P457">
        <v>3717</v>
      </c>
      <c r="Q457">
        <v>1533</v>
      </c>
      <c r="R457">
        <v>1348028</v>
      </c>
      <c r="S457">
        <v>5862</v>
      </c>
      <c r="T457" s="10">
        <v>2.7</v>
      </c>
      <c r="U457">
        <v>0.72899999999999998</v>
      </c>
      <c r="V457">
        <v>2.7</v>
      </c>
      <c r="W457" s="1">
        <v>0.72899999999999998</v>
      </c>
      <c r="X457">
        <v>0.67</v>
      </c>
      <c r="Y457" s="22">
        <v>454</v>
      </c>
      <c r="Z457">
        <v>5754541</v>
      </c>
      <c r="AA457">
        <v>632</v>
      </c>
      <c r="AB457">
        <v>2823</v>
      </c>
      <c r="AC457">
        <v>1333</v>
      </c>
      <c r="AD457">
        <v>2897475</v>
      </c>
      <c r="AE457">
        <v>5759</v>
      </c>
      <c r="AF457" s="10">
        <v>2.7</v>
      </c>
      <c r="AG457">
        <v>0.72899999999999998</v>
      </c>
      <c r="AH457">
        <v>2.7</v>
      </c>
      <c r="AI457" s="1">
        <v>0.72899999999999998</v>
      </c>
      <c r="AJ457">
        <v>0.53200000000000003</v>
      </c>
      <c r="AK457" s="22">
        <v>454</v>
      </c>
      <c r="AL457">
        <v>3621943</v>
      </c>
      <c r="AM457">
        <v>34</v>
      </c>
      <c r="AN457">
        <v>167</v>
      </c>
      <c r="AO457">
        <v>76</v>
      </c>
      <c r="AP457">
        <v>5032728</v>
      </c>
      <c r="AQ457">
        <v>5522</v>
      </c>
      <c r="AR457" s="10">
        <v>2.7</v>
      </c>
      <c r="AS457">
        <v>0.72899999999999998</v>
      </c>
      <c r="AT457">
        <v>2.7</v>
      </c>
      <c r="AU457" s="1">
        <v>0.72899999999999998</v>
      </c>
      <c r="AV457">
        <v>0.35199999999999998</v>
      </c>
      <c r="AW457" s="22">
        <v>454</v>
      </c>
      <c r="AX457">
        <v>2538167</v>
      </c>
      <c r="AY457">
        <v>1</v>
      </c>
      <c r="AZ457">
        <v>16</v>
      </c>
      <c r="BA457">
        <v>8</v>
      </c>
      <c r="BB457">
        <v>6116435</v>
      </c>
      <c r="BC457">
        <v>5551</v>
      </c>
      <c r="BD457" s="10">
        <v>2.7</v>
      </c>
      <c r="BE457">
        <v>0.72899999999999998</v>
      </c>
      <c r="BF457">
        <v>2.7</v>
      </c>
      <c r="BG457" s="1">
        <v>0.72899999999999998</v>
      </c>
      <c r="BH457">
        <v>0.33200000000000002</v>
      </c>
    </row>
    <row r="458" spans="1:60" x14ac:dyDescent="0.2">
      <c r="A458" s="22">
        <v>455</v>
      </c>
      <c r="B458">
        <v>7876795</v>
      </c>
      <c r="C458">
        <v>178</v>
      </c>
      <c r="D458">
        <v>640</v>
      </c>
      <c r="E458">
        <v>258</v>
      </c>
      <c r="F458">
        <v>777132</v>
      </c>
      <c r="G458">
        <v>5872</v>
      </c>
      <c r="H458" s="10">
        <v>2.7</v>
      </c>
      <c r="I458">
        <v>0.72899999999999998</v>
      </c>
      <c r="J458">
        <v>2.7</v>
      </c>
      <c r="K458" s="1">
        <v>0.72899999999999998</v>
      </c>
      <c r="L458">
        <v>0.71799999999999997</v>
      </c>
      <c r="M458" s="22">
        <v>455</v>
      </c>
      <c r="N458">
        <v>7301896</v>
      </c>
      <c r="O458">
        <v>861</v>
      </c>
      <c r="P458">
        <v>3264</v>
      </c>
      <c r="Q458">
        <v>1389</v>
      </c>
      <c r="R458">
        <v>1349162</v>
      </c>
      <c r="S458">
        <v>5881</v>
      </c>
      <c r="T458" s="10">
        <v>2.7</v>
      </c>
      <c r="U458">
        <v>0.72899999999999998</v>
      </c>
      <c r="V458">
        <v>2.7</v>
      </c>
      <c r="W458" s="1">
        <v>0.72899999999999998</v>
      </c>
      <c r="X458">
        <v>0.65500000000000003</v>
      </c>
      <c r="Y458" s="22">
        <v>455</v>
      </c>
      <c r="Z458">
        <v>5754024</v>
      </c>
      <c r="AA458">
        <v>517</v>
      </c>
      <c r="AB458">
        <v>2410</v>
      </c>
      <c r="AC458">
        <v>1045</v>
      </c>
      <c r="AD458">
        <v>2898582</v>
      </c>
      <c r="AE458">
        <v>5766</v>
      </c>
      <c r="AF458" s="10">
        <v>2.7</v>
      </c>
      <c r="AG458">
        <v>0.72899999999999998</v>
      </c>
      <c r="AH458">
        <v>2.7</v>
      </c>
      <c r="AI458" s="1">
        <v>0.72899999999999998</v>
      </c>
      <c r="AJ458">
        <v>0.51900000000000002</v>
      </c>
      <c r="AK458" s="22">
        <v>455</v>
      </c>
      <c r="AL458">
        <v>3621906</v>
      </c>
      <c r="AM458">
        <v>37</v>
      </c>
      <c r="AN458">
        <v>128</v>
      </c>
      <c r="AO458">
        <v>73</v>
      </c>
      <c r="AP458">
        <v>5032478</v>
      </c>
      <c r="AQ458">
        <v>5531</v>
      </c>
      <c r="AR458" s="10">
        <v>2.7</v>
      </c>
      <c r="AS458">
        <v>0.72899999999999998</v>
      </c>
      <c r="AT458">
        <v>2.7</v>
      </c>
      <c r="AU458" s="1">
        <v>0.72899999999999998</v>
      </c>
      <c r="AV458">
        <v>0.34</v>
      </c>
      <c r="AW458" s="22">
        <v>455</v>
      </c>
      <c r="AX458">
        <v>2538160</v>
      </c>
      <c r="AY458">
        <v>7</v>
      </c>
      <c r="AZ458">
        <v>13</v>
      </c>
      <c r="BA458">
        <v>4</v>
      </c>
      <c r="BB458">
        <v>6116456</v>
      </c>
      <c r="BC458">
        <v>5558</v>
      </c>
      <c r="BD458" s="10">
        <v>2.7</v>
      </c>
      <c r="BE458">
        <v>0.72899999999999998</v>
      </c>
      <c r="BF458">
        <v>2.7</v>
      </c>
      <c r="BG458" s="1">
        <v>0.72899999999999998</v>
      </c>
      <c r="BH458">
        <v>0.29599999999999999</v>
      </c>
    </row>
    <row r="459" spans="1:60" x14ac:dyDescent="0.2">
      <c r="A459" s="22">
        <v>456</v>
      </c>
      <c r="B459">
        <v>7876632</v>
      </c>
      <c r="C459">
        <v>163</v>
      </c>
      <c r="D459">
        <v>586</v>
      </c>
      <c r="E459">
        <v>232</v>
      </c>
      <c r="F459">
        <v>777247</v>
      </c>
      <c r="G459">
        <v>5887</v>
      </c>
      <c r="H459" s="10">
        <v>2.7</v>
      </c>
      <c r="I459">
        <v>0.72899999999999998</v>
      </c>
      <c r="J459">
        <v>2.7</v>
      </c>
      <c r="K459" s="1">
        <v>0.72899999999999998</v>
      </c>
      <c r="L459">
        <v>0.69899999999999995</v>
      </c>
      <c r="M459" s="22">
        <v>456</v>
      </c>
      <c r="N459">
        <v>7301112</v>
      </c>
      <c r="O459">
        <v>784</v>
      </c>
      <c r="P459">
        <v>2865</v>
      </c>
      <c r="Q459">
        <v>1260</v>
      </c>
      <c r="R459">
        <v>1350293</v>
      </c>
      <c r="S459">
        <v>5893</v>
      </c>
      <c r="T459" s="10">
        <v>2.7</v>
      </c>
      <c r="U459">
        <v>0.72899999999999998</v>
      </c>
      <c r="V459">
        <v>2.7</v>
      </c>
      <c r="W459" s="1">
        <v>0.72899999999999998</v>
      </c>
      <c r="X459">
        <v>0.63800000000000001</v>
      </c>
      <c r="Y459" s="22">
        <v>456</v>
      </c>
      <c r="Z459">
        <v>5753551</v>
      </c>
      <c r="AA459">
        <v>473</v>
      </c>
      <c r="AB459">
        <v>1969</v>
      </c>
      <c r="AC459">
        <v>958</v>
      </c>
      <c r="AD459">
        <v>2899238</v>
      </c>
      <c r="AE459">
        <v>5777</v>
      </c>
      <c r="AF459" s="10">
        <v>2.7</v>
      </c>
      <c r="AG459">
        <v>0.72899999999999998</v>
      </c>
      <c r="AH459">
        <v>2.7</v>
      </c>
      <c r="AI459" s="1">
        <v>0.72899999999999998</v>
      </c>
      <c r="AJ459">
        <v>0.503</v>
      </c>
      <c r="AK459" s="22">
        <v>456</v>
      </c>
      <c r="AL459">
        <v>3621887</v>
      </c>
      <c r="AM459">
        <v>19</v>
      </c>
      <c r="AN459">
        <v>120</v>
      </c>
      <c r="AO459">
        <v>45</v>
      </c>
      <c r="AP459">
        <v>5032732</v>
      </c>
      <c r="AQ459">
        <v>5537</v>
      </c>
      <c r="AR459" s="10">
        <v>2.7</v>
      </c>
      <c r="AS459">
        <v>0.72899999999999998</v>
      </c>
      <c r="AT459">
        <v>2.7</v>
      </c>
      <c r="AU459" s="1">
        <v>0.72899999999999998</v>
      </c>
      <c r="AV459">
        <v>0.34200000000000003</v>
      </c>
      <c r="AW459" s="22">
        <v>456</v>
      </c>
      <c r="AX459">
        <v>2538155</v>
      </c>
      <c r="AY459">
        <v>5</v>
      </c>
      <c r="AZ459">
        <v>13</v>
      </c>
      <c r="BA459">
        <v>7</v>
      </c>
      <c r="BB459">
        <v>6116449</v>
      </c>
      <c r="BC459">
        <v>5563</v>
      </c>
      <c r="BD459" s="10">
        <v>2.7</v>
      </c>
      <c r="BE459">
        <v>0.72899999999999998</v>
      </c>
      <c r="BF459">
        <v>2.7</v>
      </c>
      <c r="BG459" s="1">
        <v>0.72899999999999998</v>
      </c>
      <c r="BH459">
        <v>0.31</v>
      </c>
    </row>
    <row r="460" spans="1:60" x14ac:dyDescent="0.2">
      <c r="A460" s="22">
        <v>457</v>
      </c>
      <c r="B460">
        <v>7876488</v>
      </c>
      <c r="C460">
        <v>144</v>
      </c>
      <c r="D460">
        <v>547</v>
      </c>
      <c r="E460">
        <v>202</v>
      </c>
      <c r="F460">
        <v>777520</v>
      </c>
      <c r="G460">
        <v>5903</v>
      </c>
      <c r="H460" s="10">
        <v>2.7</v>
      </c>
      <c r="I460">
        <v>0.72899999999999998</v>
      </c>
      <c r="J460">
        <v>2.7</v>
      </c>
      <c r="K460" s="1">
        <v>0.72899999999999998</v>
      </c>
      <c r="L460">
        <v>0.68300000000000005</v>
      </c>
      <c r="M460" s="22">
        <v>457</v>
      </c>
      <c r="N460">
        <v>7300467</v>
      </c>
      <c r="O460">
        <v>645</v>
      </c>
      <c r="P460">
        <v>2650</v>
      </c>
      <c r="Q460">
        <v>999</v>
      </c>
      <c r="R460">
        <v>1351309</v>
      </c>
      <c r="S460">
        <v>5906</v>
      </c>
      <c r="T460" s="10">
        <v>2.7</v>
      </c>
      <c r="U460">
        <v>0.72899999999999998</v>
      </c>
      <c r="V460">
        <v>2.7</v>
      </c>
      <c r="W460" s="1">
        <v>0.72899999999999998</v>
      </c>
      <c r="X460">
        <v>0.621</v>
      </c>
      <c r="Y460" s="22">
        <v>457</v>
      </c>
      <c r="Z460">
        <v>5753164</v>
      </c>
      <c r="AA460">
        <v>387</v>
      </c>
      <c r="AB460">
        <v>1670</v>
      </c>
      <c r="AC460">
        <v>772</v>
      </c>
      <c r="AD460">
        <v>2899894</v>
      </c>
      <c r="AE460">
        <v>5788</v>
      </c>
      <c r="AF460" s="10">
        <v>2.7</v>
      </c>
      <c r="AG460">
        <v>0.72899999999999998</v>
      </c>
      <c r="AH460">
        <v>2.7</v>
      </c>
      <c r="AI460" s="1">
        <v>0.72899999999999998</v>
      </c>
      <c r="AJ460">
        <v>0.48599999999999999</v>
      </c>
      <c r="AK460" s="22">
        <v>457</v>
      </c>
      <c r="AL460">
        <v>3621869</v>
      </c>
      <c r="AM460">
        <v>18</v>
      </c>
      <c r="AN460">
        <v>90</v>
      </c>
      <c r="AO460">
        <v>49</v>
      </c>
      <c r="AP460">
        <v>5032676</v>
      </c>
      <c r="AQ460">
        <v>5539</v>
      </c>
      <c r="AR460" s="10">
        <v>2.7</v>
      </c>
      <c r="AS460">
        <v>0.72899999999999998</v>
      </c>
      <c r="AT460">
        <v>2.7</v>
      </c>
      <c r="AU460" s="1">
        <v>0.72899999999999998</v>
      </c>
      <c r="AV460">
        <v>0.34899999999999998</v>
      </c>
      <c r="AW460" s="22">
        <v>457</v>
      </c>
      <c r="AX460">
        <v>2538151</v>
      </c>
      <c r="AY460">
        <v>4</v>
      </c>
      <c r="AZ460">
        <v>13</v>
      </c>
      <c r="BA460">
        <v>5</v>
      </c>
      <c r="BB460">
        <v>6116455</v>
      </c>
      <c r="BC460">
        <v>5566</v>
      </c>
      <c r="BD460" s="10">
        <v>2.7</v>
      </c>
      <c r="BE460">
        <v>0.72899999999999998</v>
      </c>
      <c r="BF460">
        <v>2.7</v>
      </c>
      <c r="BG460" s="1">
        <v>0.72899999999999998</v>
      </c>
      <c r="BH460">
        <v>0.33700000000000002</v>
      </c>
    </row>
    <row r="461" spans="1:60" x14ac:dyDescent="0.2">
      <c r="A461" s="22">
        <v>458</v>
      </c>
      <c r="B461">
        <v>7876350</v>
      </c>
      <c r="C461">
        <v>138</v>
      </c>
      <c r="D461">
        <v>483</v>
      </c>
      <c r="E461">
        <v>208</v>
      </c>
      <c r="F461">
        <v>777681</v>
      </c>
      <c r="G461">
        <v>5914</v>
      </c>
      <c r="H461" s="10">
        <v>2.7</v>
      </c>
      <c r="I461">
        <v>0.72899999999999998</v>
      </c>
      <c r="J461">
        <v>2.7</v>
      </c>
      <c r="K461" s="1">
        <v>0.72899999999999998</v>
      </c>
      <c r="L461">
        <v>0.68300000000000005</v>
      </c>
      <c r="M461" s="22">
        <v>458</v>
      </c>
      <c r="N461">
        <v>7299861</v>
      </c>
      <c r="O461">
        <v>606</v>
      </c>
      <c r="P461">
        <v>2329</v>
      </c>
      <c r="Q461">
        <v>966</v>
      </c>
      <c r="R461">
        <v>1352331</v>
      </c>
      <c r="S461">
        <v>5919</v>
      </c>
      <c r="T461" s="10">
        <v>2.7</v>
      </c>
      <c r="U461">
        <v>0.72899999999999998</v>
      </c>
      <c r="V461">
        <v>2.7</v>
      </c>
      <c r="W461" s="1">
        <v>0.72899999999999998</v>
      </c>
      <c r="X461">
        <v>0.621</v>
      </c>
      <c r="Y461" s="22">
        <v>458</v>
      </c>
      <c r="Z461">
        <v>5752831</v>
      </c>
      <c r="AA461">
        <v>333</v>
      </c>
      <c r="AB461">
        <v>1413</v>
      </c>
      <c r="AC461">
        <v>644</v>
      </c>
      <c r="AD461">
        <v>2900533</v>
      </c>
      <c r="AE461">
        <v>5798</v>
      </c>
      <c r="AF461" s="10">
        <v>2.7</v>
      </c>
      <c r="AG461">
        <v>0.72899999999999998</v>
      </c>
      <c r="AH461">
        <v>2.7</v>
      </c>
      <c r="AI461" s="1">
        <v>0.72899999999999998</v>
      </c>
      <c r="AJ461">
        <v>0.48699999999999999</v>
      </c>
      <c r="AK461" s="22">
        <v>458</v>
      </c>
      <c r="AL461">
        <v>3621859</v>
      </c>
      <c r="AM461">
        <v>10</v>
      </c>
      <c r="AN461">
        <v>75</v>
      </c>
      <c r="AO461">
        <v>33</v>
      </c>
      <c r="AP461">
        <v>5032649</v>
      </c>
      <c r="AQ461">
        <v>5544</v>
      </c>
      <c r="AR461" s="10">
        <v>2.7</v>
      </c>
      <c r="AS461">
        <v>0.72899999999999998</v>
      </c>
      <c r="AT461">
        <v>2.7</v>
      </c>
      <c r="AU461" s="1">
        <v>0.72899999999999998</v>
      </c>
      <c r="AV461">
        <v>0.378</v>
      </c>
      <c r="AW461" s="22">
        <v>458</v>
      </c>
      <c r="AX461">
        <v>2538151</v>
      </c>
      <c r="AY461">
        <v>0</v>
      </c>
      <c r="AZ461">
        <v>14</v>
      </c>
      <c r="BA461">
        <v>3</v>
      </c>
      <c r="BB461">
        <v>6116462</v>
      </c>
      <c r="BC461">
        <v>5566</v>
      </c>
      <c r="BD461" s="10">
        <v>2.7</v>
      </c>
      <c r="BE461">
        <v>0.72899999999999998</v>
      </c>
      <c r="BF461">
        <v>2.7</v>
      </c>
      <c r="BG461" s="1">
        <v>0.72899999999999998</v>
      </c>
      <c r="BH461">
        <v>0.42</v>
      </c>
    </row>
    <row r="462" spans="1:60" x14ac:dyDescent="0.2">
      <c r="A462" s="22">
        <v>459</v>
      </c>
      <c r="B462">
        <v>7876217</v>
      </c>
      <c r="C462">
        <v>133</v>
      </c>
      <c r="D462">
        <v>442</v>
      </c>
      <c r="E462">
        <v>179</v>
      </c>
      <c r="F462">
        <v>777858</v>
      </c>
      <c r="G462">
        <v>5931</v>
      </c>
      <c r="H462" s="10">
        <v>2.7</v>
      </c>
      <c r="I462">
        <v>0.72899999999999998</v>
      </c>
      <c r="J462">
        <v>2.7</v>
      </c>
      <c r="K462" s="1">
        <v>0.72899999999999998</v>
      </c>
      <c r="L462">
        <v>0.68500000000000005</v>
      </c>
      <c r="M462" s="22">
        <v>459</v>
      </c>
      <c r="N462">
        <v>7299310</v>
      </c>
      <c r="O462">
        <v>551</v>
      </c>
      <c r="P462">
        <v>2031</v>
      </c>
      <c r="Q462">
        <v>904</v>
      </c>
      <c r="R462">
        <v>1353230</v>
      </c>
      <c r="S462">
        <v>5932</v>
      </c>
      <c r="T462" s="10">
        <v>2.7</v>
      </c>
      <c r="U462">
        <v>0.72899999999999998</v>
      </c>
      <c r="V462">
        <v>2.7</v>
      </c>
      <c r="W462" s="1">
        <v>0.72899999999999998</v>
      </c>
      <c r="X462">
        <v>0.625</v>
      </c>
      <c r="Y462" s="22">
        <v>459</v>
      </c>
      <c r="Z462">
        <v>5752550</v>
      </c>
      <c r="AA462">
        <v>281</v>
      </c>
      <c r="AB462">
        <v>1188</v>
      </c>
      <c r="AC462">
        <v>558</v>
      </c>
      <c r="AD462">
        <v>2901014</v>
      </c>
      <c r="AE462">
        <v>5807</v>
      </c>
      <c r="AF462" s="10">
        <v>2.7</v>
      </c>
      <c r="AG462">
        <v>0.72899999999999998</v>
      </c>
      <c r="AH462">
        <v>2.7</v>
      </c>
      <c r="AI462" s="1">
        <v>0.72899999999999998</v>
      </c>
      <c r="AJ462">
        <v>0.48599999999999999</v>
      </c>
      <c r="AK462" s="22">
        <v>459</v>
      </c>
      <c r="AL462">
        <v>3621848</v>
      </c>
      <c r="AM462">
        <v>11</v>
      </c>
      <c r="AN462">
        <v>51</v>
      </c>
      <c r="AO462">
        <v>34</v>
      </c>
      <c r="AP462">
        <v>5032777</v>
      </c>
      <c r="AQ462">
        <v>5551</v>
      </c>
      <c r="AR462" s="10">
        <v>2.7</v>
      </c>
      <c r="AS462">
        <v>0.72899999999999998</v>
      </c>
      <c r="AT462">
        <v>2.7</v>
      </c>
      <c r="AU462" s="1">
        <v>0.72899999999999998</v>
      </c>
      <c r="AV462">
        <v>0.38400000000000001</v>
      </c>
      <c r="AW462" s="22">
        <v>459</v>
      </c>
      <c r="AX462">
        <v>2538148</v>
      </c>
      <c r="AY462">
        <v>3</v>
      </c>
      <c r="AZ462">
        <v>10</v>
      </c>
      <c r="BA462">
        <v>4</v>
      </c>
      <c r="BB462">
        <v>6116460</v>
      </c>
      <c r="BC462">
        <v>5569</v>
      </c>
      <c r="BD462" s="10">
        <v>2.7</v>
      </c>
      <c r="BE462">
        <v>0.72899999999999998</v>
      </c>
      <c r="BF462">
        <v>2.7</v>
      </c>
      <c r="BG462" s="1">
        <v>0.72899999999999998</v>
      </c>
      <c r="BH462">
        <v>0.51900000000000002</v>
      </c>
    </row>
    <row r="463" spans="1:60" x14ac:dyDescent="0.2">
      <c r="A463" s="22">
        <v>460</v>
      </c>
      <c r="B463">
        <v>7876097</v>
      </c>
      <c r="C463">
        <v>120</v>
      </c>
      <c r="D463">
        <v>406</v>
      </c>
      <c r="E463">
        <v>169</v>
      </c>
      <c r="F463">
        <v>778043</v>
      </c>
      <c r="G463">
        <v>5944</v>
      </c>
      <c r="H463" s="10">
        <v>2.7</v>
      </c>
      <c r="I463">
        <v>0.72899999999999998</v>
      </c>
      <c r="J463">
        <v>2.7</v>
      </c>
      <c r="K463" s="1">
        <v>0.72899999999999998</v>
      </c>
      <c r="L463">
        <v>0.69</v>
      </c>
      <c r="M463" s="22">
        <v>460</v>
      </c>
      <c r="N463">
        <v>7298830</v>
      </c>
      <c r="O463">
        <v>480</v>
      </c>
      <c r="P463">
        <v>1847</v>
      </c>
      <c r="Q463">
        <v>735</v>
      </c>
      <c r="R463">
        <v>1353629</v>
      </c>
      <c r="S463">
        <v>5946</v>
      </c>
      <c r="T463" s="10">
        <v>2.7</v>
      </c>
      <c r="U463">
        <v>0.72899999999999998</v>
      </c>
      <c r="V463">
        <v>2.7</v>
      </c>
      <c r="W463" s="1">
        <v>0.72899999999999998</v>
      </c>
      <c r="X463">
        <v>0.622</v>
      </c>
      <c r="Y463" s="22">
        <v>460</v>
      </c>
      <c r="Z463">
        <v>5752326</v>
      </c>
      <c r="AA463">
        <v>224</v>
      </c>
      <c r="AB463">
        <v>1011</v>
      </c>
      <c r="AC463">
        <v>458</v>
      </c>
      <c r="AD463">
        <v>2901313</v>
      </c>
      <c r="AE463">
        <v>5816</v>
      </c>
      <c r="AF463" s="10">
        <v>2.7</v>
      </c>
      <c r="AG463">
        <v>0.72899999999999998</v>
      </c>
      <c r="AH463">
        <v>2.7</v>
      </c>
      <c r="AI463" s="1">
        <v>0.72899999999999998</v>
      </c>
      <c r="AJ463">
        <v>0.49</v>
      </c>
      <c r="AK463" s="22">
        <v>460</v>
      </c>
      <c r="AL463">
        <v>3621840</v>
      </c>
      <c r="AM463">
        <v>8</v>
      </c>
      <c r="AN463">
        <v>40</v>
      </c>
      <c r="AO463">
        <v>22</v>
      </c>
      <c r="AP463">
        <v>5032747</v>
      </c>
      <c r="AQ463">
        <v>5556</v>
      </c>
      <c r="AR463" s="10">
        <v>2.7</v>
      </c>
      <c r="AS463">
        <v>0.72899999999999998</v>
      </c>
      <c r="AT463">
        <v>2.7</v>
      </c>
      <c r="AU463" s="1">
        <v>0.72899999999999998</v>
      </c>
      <c r="AV463">
        <v>0.40600000000000003</v>
      </c>
      <c r="AW463" s="22">
        <v>460</v>
      </c>
      <c r="AX463">
        <v>2538144</v>
      </c>
      <c r="AY463">
        <v>4</v>
      </c>
      <c r="AZ463">
        <v>8</v>
      </c>
      <c r="BA463">
        <v>5</v>
      </c>
      <c r="BB463">
        <v>6116461</v>
      </c>
      <c r="BC463">
        <v>5573</v>
      </c>
      <c r="BD463" s="10">
        <v>2.7</v>
      </c>
      <c r="BE463">
        <v>0.72899999999999998</v>
      </c>
      <c r="BF463">
        <v>2.7</v>
      </c>
      <c r="BG463" s="1">
        <v>0.72899999999999998</v>
      </c>
      <c r="BH463">
        <v>0.51300000000000001</v>
      </c>
    </row>
    <row r="464" spans="1:60" x14ac:dyDescent="0.2">
      <c r="A464" s="22">
        <v>461</v>
      </c>
      <c r="B464">
        <v>7875990</v>
      </c>
      <c r="C464">
        <v>107</v>
      </c>
      <c r="D464">
        <v>394</v>
      </c>
      <c r="E464">
        <v>132</v>
      </c>
      <c r="F464">
        <v>778274</v>
      </c>
      <c r="G464">
        <v>5967</v>
      </c>
      <c r="H464" s="10">
        <v>2.7</v>
      </c>
      <c r="I464">
        <v>0.72899999999999998</v>
      </c>
      <c r="J464">
        <v>2.7</v>
      </c>
      <c r="K464" s="1">
        <v>0.72899999999999998</v>
      </c>
      <c r="L464">
        <v>0.69499999999999995</v>
      </c>
      <c r="M464" s="22">
        <v>461</v>
      </c>
      <c r="N464">
        <v>7298416</v>
      </c>
      <c r="O464">
        <v>414</v>
      </c>
      <c r="P464">
        <v>1650</v>
      </c>
      <c r="Q464">
        <v>677</v>
      </c>
      <c r="R464">
        <v>1354373</v>
      </c>
      <c r="S464">
        <v>5956</v>
      </c>
      <c r="T464" s="10">
        <v>2.7</v>
      </c>
      <c r="U464">
        <v>0.72899999999999998</v>
      </c>
      <c r="V464">
        <v>2.7</v>
      </c>
      <c r="W464" s="1">
        <v>0.72899999999999998</v>
      </c>
      <c r="X464">
        <v>0.622</v>
      </c>
      <c r="Y464" s="22">
        <v>461</v>
      </c>
      <c r="Z464">
        <v>5752128</v>
      </c>
      <c r="AA464">
        <v>198</v>
      </c>
      <c r="AB464">
        <v>836</v>
      </c>
      <c r="AC464">
        <v>399</v>
      </c>
      <c r="AD464">
        <v>2901801</v>
      </c>
      <c r="AE464">
        <v>5825</v>
      </c>
      <c r="AF464" s="10">
        <v>2.7</v>
      </c>
      <c r="AG464">
        <v>0.72899999999999998</v>
      </c>
      <c r="AH464">
        <v>2.7</v>
      </c>
      <c r="AI464" s="1">
        <v>0.72899999999999998</v>
      </c>
      <c r="AJ464">
        <v>0.49399999999999999</v>
      </c>
      <c r="AK464" s="22">
        <v>461</v>
      </c>
      <c r="AL464">
        <v>3621830</v>
      </c>
      <c r="AM464">
        <v>10</v>
      </c>
      <c r="AN464">
        <v>34</v>
      </c>
      <c r="AO464">
        <v>14</v>
      </c>
      <c r="AP464">
        <v>5032751</v>
      </c>
      <c r="AQ464">
        <v>5564</v>
      </c>
      <c r="AR464" s="10">
        <v>2.7</v>
      </c>
      <c r="AS464">
        <v>0.72899999999999998</v>
      </c>
      <c r="AT464">
        <v>2.7</v>
      </c>
      <c r="AU464" s="1">
        <v>0.72899999999999998</v>
      </c>
      <c r="AV464">
        <v>0.41599999999999998</v>
      </c>
      <c r="AW464" s="22">
        <v>461</v>
      </c>
      <c r="AX464">
        <v>2538139</v>
      </c>
      <c r="AY464">
        <v>5</v>
      </c>
      <c r="AZ464">
        <v>7</v>
      </c>
      <c r="BA464">
        <v>5</v>
      </c>
      <c r="BB464">
        <v>6116473</v>
      </c>
      <c r="BC464">
        <v>5578</v>
      </c>
      <c r="BD464" s="10">
        <v>2.7</v>
      </c>
      <c r="BE464">
        <v>0.72899999999999998</v>
      </c>
      <c r="BF464">
        <v>2.7</v>
      </c>
      <c r="BG464" s="1">
        <v>0.72899999999999998</v>
      </c>
      <c r="BH464">
        <v>0.64500000000000002</v>
      </c>
    </row>
    <row r="465" spans="1:60" x14ac:dyDescent="0.2">
      <c r="A465" s="22">
        <v>462</v>
      </c>
      <c r="B465">
        <v>7875893</v>
      </c>
      <c r="C465">
        <v>97</v>
      </c>
      <c r="D465">
        <v>362</v>
      </c>
      <c r="E465">
        <v>139</v>
      </c>
      <c r="F465">
        <v>778249</v>
      </c>
      <c r="G465">
        <v>5978</v>
      </c>
      <c r="H465" s="10">
        <v>2.7</v>
      </c>
      <c r="I465">
        <v>0.72899999999999998</v>
      </c>
      <c r="J465">
        <v>2.7</v>
      </c>
      <c r="K465" s="1">
        <v>0.72899999999999998</v>
      </c>
      <c r="L465">
        <v>0.70199999999999996</v>
      </c>
      <c r="M465" s="22">
        <v>462</v>
      </c>
      <c r="N465">
        <v>7298028</v>
      </c>
      <c r="O465">
        <v>388</v>
      </c>
      <c r="P465">
        <v>1438</v>
      </c>
      <c r="Q465">
        <v>626</v>
      </c>
      <c r="R465">
        <v>1354974</v>
      </c>
      <c r="S465">
        <v>5969</v>
      </c>
      <c r="T465" s="10">
        <v>2.7</v>
      </c>
      <c r="U465">
        <v>0.72899999999999998</v>
      </c>
      <c r="V465">
        <v>2.7</v>
      </c>
      <c r="W465" s="1">
        <v>0.72899999999999998</v>
      </c>
      <c r="X465">
        <v>0.628</v>
      </c>
      <c r="Y465" s="22">
        <v>462</v>
      </c>
      <c r="Z465">
        <v>5751969</v>
      </c>
      <c r="AA465">
        <v>159</v>
      </c>
      <c r="AB465">
        <v>705</v>
      </c>
      <c r="AC465">
        <v>329</v>
      </c>
      <c r="AD465">
        <v>2901988</v>
      </c>
      <c r="AE465">
        <v>5834</v>
      </c>
      <c r="AF465" s="10">
        <v>2.7</v>
      </c>
      <c r="AG465">
        <v>0.72899999999999998</v>
      </c>
      <c r="AH465">
        <v>2.7</v>
      </c>
      <c r="AI465" s="1">
        <v>0.72899999999999998</v>
      </c>
      <c r="AJ465">
        <v>0.499</v>
      </c>
      <c r="AK465" s="22">
        <v>462</v>
      </c>
      <c r="AL465">
        <v>3621825</v>
      </c>
      <c r="AM465">
        <v>5</v>
      </c>
      <c r="AN465">
        <v>31</v>
      </c>
      <c r="AO465">
        <v>13</v>
      </c>
      <c r="AP465">
        <v>5032779</v>
      </c>
      <c r="AQ465">
        <v>5569</v>
      </c>
      <c r="AR465" s="10">
        <v>2.7</v>
      </c>
      <c r="AS465">
        <v>0.72899999999999998</v>
      </c>
      <c r="AT465">
        <v>2.7</v>
      </c>
      <c r="AU465" s="1">
        <v>0.72899999999999998</v>
      </c>
      <c r="AV465">
        <v>0.40200000000000002</v>
      </c>
      <c r="AW465" s="22">
        <v>462</v>
      </c>
      <c r="AX465">
        <v>2538135</v>
      </c>
      <c r="AY465">
        <v>4</v>
      </c>
      <c r="AZ465">
        <v>12</v>
      </c>
      <c r="BA465">
        <v>0</v>
      </c>
      <c r="BB465">
        <v>6116480</v>
      </c>
      <c r="BC465">
        <v>5582</v>
      </c>
      <c r="BD465" s="10">
        <v>2.7</v>
      </c>
      <c r="BE465">
        <v>0.72899999999999998</v>
      </c>
      <c r="BF465">
        <v>2.7</v>
      </c>
      <c r="BG465" s="1">
        <v>0.72899999999999998</v>
      </c>
      <c r="BH465">
        <v>0.82099999999999995</v>
      </c>
    </row>
    <row r="466" spans="1:60" x14ac:dyDescent="0.2">
      <c r="A466" s="22">
        <v>463</v>
      </c>
      <c r="B466">
        <v>7875799</v>
      </c>
      <c r="C466">
        <v>94</v>
      </c>
      <c r="D466">
        <v>334</v>
      </c>
      <c r="E466">
        <v>125</v>
      </c>
      <c r="F466">
        <v>778505</v>
      </c>
      <c r="G466">
        <v>5993</v>
      </c>
      <c r="H466" s="10">
        <v>2.7</v>
      </c>
      <c r="I466">
        <v>0.72899999999999998</v>
      </c>
      <c r="J466">
        <v>2.7</v>
      </c>
      <c r="K466" s="1">
        <v>0.72899999999999998</v>
      </c>
      <c r="L466">
        <v>0.71699999999999997</v>
      </c>
      <c r="M466" s="22">
        <v>463</v>
      </c>
      <c r="N466">
        <v>7297676</v>
      </c>
      <c r="O466">
        <v>352</v>
      </c>
      <c r="P466">
        <v>1267</v>
      </c>
      <c r="Q466">
        <v>559</v>
      </c>
      <c r="R466">
        <v>1355566</v>
      </c>
      <c r="S466">
        <v>5979</v>
      </c>
      <c r="T466" s="10">
        <v>2.7</v>
      </c>
      <c r="U466">
        <v>0.72899999999999998</v>
      </c>
      <c r="V466">
        <v>2.7</v>
      </c>
      <c r="W466" s="1">
        <v>0.72899999999999998</v>
      </c>
      <c r="X466">
        <v>0.628</v>
      </c>
      <c r="Y466" s="22">
        <v>463</v>
      </c>
      <c r="Z466">
        <v>5751836</v>
      </c>
      <c r="AA466">
        <v>133</v>
      </c>
      <c r="AB466">
        <v>604</v>
      </c>
      <c r="AC466">
        <v>260</v>
      </c>
      <c r="AD466">
        <v>2902232</v>
      </c>
      <c r="AE466">
        <v>5848</v>
      </c>
      <c r="AF466" s="10">
        <v>2.7</v>
      </c>
      <c r="AG466">
        <v>0.72899999999999998</v>
      </c>
      <c r="AH466">
        <v>2.7</v>
      </c>
      <c r="AI466" s="1">
        <v>0.72899999999999998</v>
      </c>
      <c r="AJ466">
        <v>0.5</v>
      </c>
      <c r="AK466" s="22">
        <v>463</v>
      </c>
      <c r="AL466">
        <v>3621817</v>
      </c>
      <c r="AM466">
        <v>8</v>
      </c>
      <c r="AN466">
        <v>24</v>
      </c>
      <c r="AO466">
        <v>12</v>
      </c>
      <c r="AP466">
        <v>5032779</v>
      </c>
      <c r="AQ466">
        <v>5575</v>
      </c>
      <c r="AR466" s="10">
        <v>2.7</v>
      </c>
      <c r="AS466">
        <v>0.72899999999999998</v>
      </c>
      <c r="AT466">
        <v>2.7</v>
      </c>
      <c r="AU466" s="1">
        <v>0.72899999999999998</v>
      </c>
      <c r="AV466">
        <v>0.38600000000000001</v>
      </c>
      <c r="AW466" s="22">
        <v>463</v>
      </c>
      <c r="AX466">
        <v>2538130</v>
      </c>
      <c r="AY466">
        <v>5</v>
      </c>
      <c r="AZ466">
        <v>13</v>
      </c>
      <c r="BA466">
        <v>3</v>
      </c>
      <c r="BB466">
        <v>6116471</v>
      </c>
      <c r="BC466">
        <v>5587</v>
      </c>
      <c r="BD466" s="10">
        <v>2.7</v>
      </c>
      <c r="BE466">
        <v>0.72899999999999998</v>
      </c>
      <c r="BF466">
        <v>2.7</v>
      </c>
      <c r="BG466" s="1">
        <v>0.72899999999999998</v>
      </c>
      <c r="BH466">
        <v>0.72399999999999998</v>
      </c>
    </row>
    <row r="467" spans="1:60" x14ac:dyDescent="0.2">
      <c r="A467" s="22">
        <v>464</v>
      </c>
      <c r="B467">
        <v>7875695</v>
      </c>
      <c r="C467">
        <v>104</v>
      </c>
      <c r="D467">
        <v>295</v>
      </c>
      <c r="E467">
        <v>133</v>
      </c>
      <c r="F467">
        <v>778448</v>
      </c>
      <c r="G467">
        <v>6008</v>
      </c>
      <c r="H467" s="10">
        <v>2.7</v>
      </c>
      <c r="I467">
        <v>0.72899999999999998</v>
      </c>
      <c r="J467">
        <v>2.7</v>
      </c>
      <c r="K467" s="1">
        <v>0.72899999999999998</v>
      </c>
      <c r="L467">
        <v>0.71799999999999997</v>
      </c>
      <c r="M467" s="22">
        <v>464</v>
      </c>
      <c r="N467">
        <v>7297384</v>
      </c>
      <c r="O467">
        <v>292</v>
      </c>
      <c r="P467">
        <v>1173</v>
      </c>
      <c r="Q467">
        <v>446</v>
      </c>
      <c r="R467">
        <v>1355970</v>
      </c>
      <c r="S467">
        <v>5998</v>
      </c>
      <c r="T467" s="10">
        <v>2.7</v>
      </c>
      <c r="U467">
        <v>0.72899999999999998</v>
      </c>
      <c r="V467">
        <v>2.7</v>
      </c>
      <c r="W467" s="1">
        <v>0.72899999999999998</v>
      </c>
      <c r="X467">
        <v>0.628</v>
      </c>
      <c r="Y467" s="22">
        <v>464</v>
      </c>
      <c r="Z467">
        <v>5751717</v>
      </c>
      <c r="AA467">
        <v>119</v>
      </c>
      <c r="AB467">
        <v>509</v>
      </c>
      <c r="AC467">
        <v>228</v>
      </c>
      <c r="AD467">
        <v>2902456</v>
      </c>
      <c r="AE467">
        <v>5859</v>
      </c>
      <c r="AF467" s="10">
        <v>2.7</v>
      </c>
      <c r="AG467">
        <v>0.72899999999999998</v>
      </c>
      <c r="AH467">
        <v>2.7</v>
      </c>
      <c r="AI467" s="1">
        <v>0.72899999999999998</v>
      </c>
      <c r="AJ467">
        <v>0.501</v>
      </c>
      <c r="AK467" s="22">
        <v>464</v>
      </c>
      <c r="AL467">
        <v>3621811</v>
      </c>
      <c r="AM467">
        <v>6</v>
      </c>
      <c r="AN467">
        <v>26</v>
      </c>
      <c r="AO467">
        <v>6</v>
      </c>
      <c r="AP467">
        <v>5032783</v>
      </c>
      <c r="AQ467">
        <v>5581</v>
      </c>
      <c r="AR467" s="10">
        <v>2.7</v>
      </c>
      <c r="AS467">
        <v>0.72899999999999998</v>
      </c>
      <c r="AT467">
        <v>2.7</v>
      </c>
      <c r="AU467" s="1">
        <v>0.72899999999999998</v>
      </c>
      <c r="AV467">
        <v>0.376</v>
      </c>
      <c r="AW467" s="22">
        <v>464</v>
      </c>
      <c r="AX467">
        <v>2538130</v>
      </c>
      <c r="AY467">
        <v>0</v>
      </c>
      <c r="AZ467">
        <v>14</v>
      </c>
      <c r="BA467">
        <v>4</v>
      </c>
      <c r="BB467">
        <v>6116475</v>
      </c>
      <c r="BC467">
        <v>5587</v>
      </c>
      <c r="BD467" s="10">
        <v>2.7</v>
      </c>
      <c r="BE467">
        <v>0.72899999999999998</v>
      </c>
      <c r="BF467">
        <v>2.7</v>
      </c>
      <c r="BG467" s="1">
        <v>0.72899999999999998</v>
      </c>
      <c r="BH467">
        <v>0.90900000000000003</v>
      </c>
    </row>
    <row r="468" spans="1:60" x14ac:dyDescent="0.2">
      <c r="A468" s="22">
        <v>465</v>
      </c>
      <c r="B468">
        <v>7875626</v>
      </c>
      <c r="C468">
        <v>69</v>
      </c>
      <c r="D468">
        <v>295</v>
      </c>
      <c r="E468">
        <v>104</v>
      </c>
      <c r="F468">
        <v>778721</v>
      </c>
      <c r="G468">
        <v>6018</v>
      </c>
      <c r="H468" s="10">
        <v>2.7</v>
      </c>
      <c r="I468">
        <v>0.72899999999999998</v>
      </c>
      <c r="J468">
        <v>2.7</v>
      </c>
      <c r="K468" s="1">
        <v>0.72899999999999998</v>
      </c>
      <c r="L468">
        <v>0.72399999999999998</v>
      </c>
      <c r="M468" s="22">
        <v>465</v>
      </c>
      <c r="N468">
        <v>7297115</v>
      </c>
      <c r="O468">
        <v>269</v>
      </c>
      <c r="P468">
        <v>1029</v>
      </c>
      <c r="Q468">
        <v>436</v>
      </c>
      <c r="R468">
        <v>1356325</v>
      </c>
      <c r="S468">
        <v>6007</v>
      </c>
      <c r="T468" s="10">
        <v>2.7</v>
      </c>
      <c r="U468">
        <v>0.72899999999999998</v>
      </c>
      <c r="V468">
        <v>2.7</v>
      </c>
      <c r="W468" s="1">
        <v>0.72899999999999998</v>
      </c>
      <c r="X468">
        <v>0.625</v>
      </c>
      <c r="Y468" s="22">
        <v>465</v>
      </c>
      <c r="Z468">
        <v>5751606</v>
      </c>
      <c r="AA468">
        <v>111</v>
      </c>
      <c r="AB468">
        <v>419</v>
      </c>
      <c r="AC468">
        <v>209</v>
      </c>
      <c r="AD468">
        <v>2902783</v>
      </c>
      <c r="AE468">
        <v>5871</v>
      </c>
      <c r="AF468" s="10">
        <v>2.7</v>
      </c>
      <c r="AG468">
        <v>0.72899999999999998</v>
      </c>
      <c r="AH468">
        <v>2.7</v>
      </c>
      <c r="AI468" s="1">
        <v>0.72899999999999998</v>
      </c>
      <c r="AJ468">
        <v>0.502</v>
      </c>
      <c r="AK468" s="22">
        <v>465</v>
      </c>
      <c r="AL468">
        <v>3621805</v>
      </c>
      <c r="AM468">
        <v>6</v>
      </c>
      <c r="AN468">
        <v>23</v>
      </c>
      <c r="AO468">
        <v>9</v>
      </c>
      <c r="AP468">
        <v>5032789</v>
      </c>
      <c r="AQ468">
        <v>5587</v>
      </c>
      <c r="AR468" s="10">
        <v>2.7</v>
      </c>
      <c r="AS468">
        <v>0.72899999999999998</v>
      </c>
      <c r="AT468">
        <v>2.7</v>
      </c>
      <c r="AU468" s="1">
        <v>0.72899999999999998</v>
      </c>
      <c r="AV468">
        <v>0.40600000000000003</v>
      </c>
      <c r="AW468" s="22">
        <v>465</v>
      </c>
      <c r="AX468">
        <v>2538124</v>
      </c>
      <c r="AY468">
        <v>6</v>
      </c>
      <c r="AZ468">
        <v>9</v>
      </c>
      <c r="BA468">
        <v>5</v>
      </c>
      <c r="BB468">
        <v>6116480</v>
      </c>
      <c r="BC468">
        <v>5593</v>
      </c>
      <c r="BD468" s="10">
        <v>2.7</v>
      </c>
      <c r="BE468">
        <v>0.72899999999999998</v>
      </c>
      <c r="BF468">
        <v>2.7</v>
      </c>
      <c r="BG468" s="1">
        <v>0.72899999999999998</v>
      </c>
      <c r="BH468">
        <v>1.05</v>
      </c>
    </row>
    <row r="469" spans="1:60" x14ac:dyDescent="0.2">
      <c r="A469" s="22">
        <v>466</v>
      </c>
      <c r="B469">
        <v>7875551</v>
      </c>
      <c r="C469">
        <v>75</v>
      </c>
      <c r="D469">
        <v>265</v>
      </c>
      <c r="E469">
        <v>99</v>
      </c>
      <c r="F469">
        <v>778831</v>
      </c>
      <c r="G469">
        <v>6028</v>
      </c>
      <c r="H469" s="10">
        <v>2.7</v>
      </c>
      <c r="I469">
        <v>0.72899999999999998</v>
      </c>
      <c r="J469">
        <v>2.7</v>
      </c>
      <c r="K469" s="1">
        <v>0.72899999999999998</v>
      </c>
      <c r="L469">
        <v>0.747</v>
      </c>
      <c r="M469" s="22">
        <v>466</v>
      </c>
      <c r="N469">
        <v>7296880</v>
      </c>
      <c r="O469">
        <v>235</v>
      </c>
      <c r="P469">
        <v>920</v>
      </c>
      <c r="Q469">
        <v>378</v>
      </c>
      <c r="R469">
        <v>1356796</v>
      </c>
      <c r="S469">
        <v>6020</v>
      </c>
      <c r="T469" s="10">
        <v>2.7</v>
      </c>
      <c r="U469">
        <v>0.72899999999999998</v>
      </c>
      <c r="V469">
        <v>2.7</v>
      </c>
      <c r="W469" s="1">
        <v>0.72899999999999998</v>
      </c>
      <c r="X469">
        <v>0.628</v>
      </c>
      <c r="Y469" s="22">
        <v>466</v>
      </c>
      <c r="Z469">
        <v>5751529</v>
      </c>
      <c r="AA469">
        <v>77</v>
      </c>
      <c r="AB469">
        <v>378</v>
      </c>
      <c r="AC469">
        <v>152</v>
      </c>
      <c r="AD469">
        <v>2902508</v>
      </c>
      <c r="AE469">
        <v>5882</v>
      </c>
      <c r="AF469" s="10">
        <v>2.7</v>
      </c>
      <c r="AG469">
        <v>0.72899999999999998</v>
      </c>
      <c r="AH469">
        <v>2.7</v>
      </c>
      <c r="AI469" s="1">
        <v>0.72899999999999998</v>
      </c>
      <c r="AJ469">
        <v>0.499</v>
      </c>
      <c r="AK469" s="22">
        <v>466</v>
      </c>
      <c r="AL469">
        <v>3621793</v>
      </c>
      <c r="AM469">
        <v>12</v>
      </c>
      <c r="AN469">
        <v>21</v>
      </c>
      <c r="AO469">
        <v>8</v>
      </c>
      <c r="AP469">
        <v>5032788</v>
      </c>
      <c r="AQ469">
        <v>5599</v>
      </c>
      <c r="AR469" s="10">
        <v>2.7</v>
      </c>
      <c r="AS469">
        <v>0.72899999999999998</v>
      </c>
      <c r="AT469">
        <v>2.7</v>
      </c>
      <c r="AU469" s="1">
        <v>0.72899999999999998</v>
      </c>
      <c r="AV469">
        <v>0.47499999999999998</v>
      </c>
      <c r="AW469" s="22">
        <v>466</v>
      </c>
      <c r="AX469">
        <v>2538120</v>
      </c>
      <c r="AY469">
        <v>4</v>
      </c>
      <c r="AZ469">
        <v>11</v>
      </c>
      <c r="BA469">
        <v>4</v>
      </c>
      <c r="BB469">
        <v>6116490</v>
      </c>
      <c r="BC469">
        <v>5597</v>
      </c>
      <c r="BD469" s="10">
        <v>2.7</v>
      </c>
      <c r="BE469">
        <v>0.72899999999999998</v>
      </c>
      <c r="BF469">
        <v>2.7</v>
      </c>
      <c r="BG469" s="1">
        <v>0.72899999999999998</v>
      </c>
      <c r="BH469">
        <v>1</v>
      </c>
    </row>
    <row r="470" spans="1:60" x14ac:dyDescent="0.2">
      <c r="A470" s="22">
        <v>467</v>
      </c>
      <c r="B470">
        <v>7875481</v>
      </c>
      <c r="C470">
        <v>70</v>
      </c>
      <c r="D470">
        <v>243</v>
      </c>
      <c r="E470">
        <v>97</v>
      </c>
      <c r="F470">
        <v>778830</v>
      </c>
      <c r="G470">
        <v>6044</v>
      </c>
      <c r="H470" s="10">
        <v>2.7</v>
      </c>
      <c r="I470">
        <v>0.72899999999999998</v>
      </c>
      <c r="J470">
        <v>2.7</v>
      </c>
      <c r="K470" s="1">
        <v>0.72899999999999998</v>
      </c>
      <c r="L470">
        <v>0.73699999999999999</v>
      </c>
      <c r="M470" s="22">
        <v>467</v>
      </c>
      <c r="N470">
        <v>7296667</v>
      </c>
      <c r="O470">
        <v>213</v>
      </c>
      <c r="P470">
        <v>809</v>
      </c>
      <c r="Q470">
        <v>346</v>
      </c>
      <c r="R470">
        <v>1357060</v>
      </c>
      <c r="S470">
        <v>6029</v>
      </c>
      <c r="T470" s="10">
        <v>2.7</v>
      </c>
      <c r="U470">
        <v>0.72899999999999998</v>
      </c>
      <c r="V470">
        <v>2.7</v>
      </c>
      <c r="W470" s="1">
        <v>0.72899999999999998</v>
      </c>
      <c r="X470">
        <v>0.63100000000000001</v>
      </c>
      <c r="Y470" s="22">
        <v>467</v>
      </c>
      <c r="Z470">
        <v>5751451</v>
      </c>
      <c r="AA470">
        <v>78</v>
      </c>
      <c r="AB470">
        <v>315</v>
      </c>
      <c r="AC470">
        <v>140</v>
      </c>
      <c r="AD470">
        <v>2902884</v>
      </c>
      <c r="AE470">
        <v>5887</v>
      </c>
      <c r="AF470" s="10">
        <v>2.7</v>
      </c>
      <c r="AG470">
        <v>0.72899999999999998</v>
      </c>
      <c r="AH470">
        <v>2.7</v>
      </c>
      <c r="AI470" s="1">
        <v>0.72899999999999998</v>
      </c>
      <c r="AJ470">
        <v>0.501</v>
      </c>
      <c r="AK470" s="22">
        <v>467</v>
      </c>
      <c r="AL470">
        <v>3621785</v>
      </c>
      <c r="AM470">
        <v>8</v>
      </c>
      <c r="AN470">
        <v>27</v>
      </c>
      <c r="AO470">
        <v>6</v>
      </c>
      <c r="AP470">
        <v>5032817</v>
      </c>
      <c r="AQ470">
        <v>5607</v>
      </c>
      <c r="AR470" s="10">
        <v>2.7</v>
      </c>
      <c r="AS470">
        <v>0.72899999999999998</v>
      </c>
      <c r="AT470">
        <v>2.7</v>
      </c>
      <c r="AU470" s="1">
        <v>0.72899999999999998</v>
      </c>
      <c r="AV470">
        <v>0.56599999999999995</v>
      </c>
      <c r="AW470" s="22">
        <v>467</v>
      </c>
      <c r="AX470">
        <v>2538118</v>
      </c>
      <c r="AY470">
        <v>2</v>
      </c>
      <c r="AZ470">
        <v>13</v>
      </c>
      <c r="BA470">
        <v>2</v>
      </c>
      <c r="BB470">
        <v>6116493</v>
      </c>
      <c r="BC470">
        <v>5599</v>
      </c>
      <c r="BD470" s="10">
        <v>2.7</v>
      </c>
      <c r="BE470">
        <v>0.72899999999999998</v>
      </c>
      <c r="BF470">
        <v>2.7</v>
      </c>
      <c r="BG470" s="1">
        <v>0.72899999999999998</v>
      </c>
      <c r="BH470">
        <v>1.091</v>
      </c>
    </row>
    <row r="471" spans="1:60" x14ac:dyDescent="0.2">
      <c r="A471" s="22">
        <v>468</v>
      </c>
      <c r="B471">
        <v>7875411</v>
      </c>
      <c r="C471">
        <v>70</v>
      </c>
      <c r="D471">
        <v>225</v>
      </c>
      <c r="E471">
        <v>88</v>
      </c>
      <c r="F471">
        <v>778925</v>
      </c>
      <c r="G471">
        <v>6060</v>
      </c>
      <c r="H471" s="10">
        <v>2.7</v>
      </c>
      <c r="I471">
        <v>0.72899999999999998</v>
      </c>
      <c r="J471">
        <v>2.7</v>
      </c>
      <c r="K471" s="1">
        <v>0.72899999999999998</v>
      </c>
      <c r="L471">
        <v>0.746</v>
      </c>
      <c r="M471" s="22">
        <v>468</v>
      </c>
      <c r="N471">
        <v>7296468</v>
      </c>
      <c r="O471">
        <v>199</v>
      </c>
      <c r="P471">
        <v>726</v>
      </c>
      <c r="Q471">
        <v>296</v>
      </c>
      <c r="R471">
        <v>1357323</v>
      </c>
      <c r="S471">
        <v>6040</v>
      </c>
      <c r="T471" s="10">
        <v>2.7</v>
      </c>
      <c r="U471">
        <v>0.72899999999999998</v>
      </c>
      <c r="V471">
        <v>2.7</v>
      </c>
      <c r="W471" s="1">
        <v>0.72899999999999998</v>
      </c>
      <c r="X471">
        <v>0.625</v>
      </c>
      <c r="Y471" s="22">
        <v>468</v>
      </c>
      <c r="Z471">
        <v>5751381</v>
      </c>
      <c r="AA471">
        <v>70</v>
      </c>
      <c r="AB471">
        <v>269</v>
      </c>
      <c r="AC471">
        <v>124</v>
      </c>
      <c r="AD471">
        <v>2903090</v>
      </c>
      <c r="AE471">
        <v>5904</v>
      </c>
      <c r="AF471" s="10">
        <v>2.7</v>
      </c>
      <c r="AG471">
        <v>0.72899999999999998</v>
      </c>
      <c r="AH471">
        <v>2.7</v>
      </c>
      <c r="AI471" s="1">
        <v>0.72899999999999998</v>
      </c>
      <c r="AJ471">
        <v>0.505</v>
      </c>
      <c r="AK471" s="22">
        <v>468</v>
      </c>
      <c r="AL471">
        <v>3621777</v>
      </c>
      <c r="AM471">
        <v>8</v>
      </c>
      <c r="AN471">
        <v>24</v>
      </c>
      <c r="AO471">
        <v>11</v>
      </c>
      <c r="AP471">
        <v>5032807</v>
      </c>
      <c r="AQ471">
        <v>5615</v>
      </c>
      <c r="AR471" s="10">
        <v>2.7</v>
      </c>
      <c r="AS471">
        <v>0.72899999999999998</v>
      </c>
      <c r="AT471">
        <v>2.7</v>
      </c>
      <c r="AU471" s="1">
        <v>0.72899999999999998</v>
      </c>
      <c r="AV471">
        <v>0.75800000000000001</v>
      </c>
      <c r="AW471" s="22">
        <v>468</v>
      </c>
      <c r="AX471">
        <v>2538117</v>
      </c>
      <c r="AY471">
        <v>1</v>
      </c>
      <c r="AZ471">
        <v>10</v>
      </c>
      <c r="BA471">
        <v>5</v>
      </c>
      <c r="BB471">
        <v>6116489</v>
      </c>
      <c r="BC471">
        <v>5600</v>
      </c>
      <c r="BD471" s="10">
        <v>2.7</v>
      </c>
      <c r="BE471">
        <v>0.72899999999999998</v>
      </c>
      <c r="BF471">
        <v>2.7</v>
      </c>
      <c r="BG471" s="1">
        <v>0.72899999999999998</v>
      </c>
      <c r="BH471">
        <v>1.143</v>
      </c>
    </row>
    <row r="472" spans="1:60" x14ac:dyDescent="0.2">
      <c r="A472" s="22">
        <v>469</v>
      </c>
      <c r="B472">
        <v>7875343</v>
      </c>
      <c r="C472">
        <v>68</v>
      </c>
      <c r="D472">
        <v>212</v>
      </c>
      <c r="E472">
        <v>83</v>
      </c>
      <c r="F472">
        <v>778930</v>
      </c>
      <c r="G472">
        <v>6076</v>
      </c>
      <c r="H472" s="10">
        <v>2.7</v>
      </c>
      <c r="I472">
        <v>0.72899999999999998</v>
      </c>
      <c r="J472">
        <v>2.7</v>
      </c>
      <c r="K472" s="1">
        <v>0.72899999999999998</v>
      </c>
      <c r="L472">
        <v>0.73</v>
      </c>
      <c r="M472" s="22">
        <v>469</v>
      </c>
      <c r="N472">
        <v>7296295</v>
      </c>
      <c r="O472">
        <v>173</v>
      </c>
      <c r="P472">
        <v>665</v>
      </c>
      <c r="Q472">
        <v>260</v>
      </c>
      <c r="R472">
        <v>1357668</v>
      </c>
      <c r="S472">
        <v>6055</v>
      </c>
      <c r="T472" s="10">
        <v>2.7</v>
      </c>
      <c r="U472">
        <v>0.72899999999999998</v>
      </c>
      <c r="V472">
        <v>2.7</v>
      </c>
      <c r="W472" s="1">
        <v>0.72899999999999998</v>
      </c>
      <c r="X472">
        <v>0.627</v>
      </c>
      <c r="Y472" s="22">
        <v>469</v>
      </c>
      <c r="Z472">
        <v>5751317</v>
      </c>
      <c r="AA472">
        <v>64</v>
      </c>
      <c r="AB472">
        <v>227</v>
      </c>
      <c r="AC472">
        <v>112</v>
      </c>
      <c r="AD472">
        <v>2902927</v>
      </c>
      <c r="AE472">
        <v>5912</v>
      </c>
      <c r="AF472" s="10">
        <v>2.7</v>
      </c>
      <c r="AG472">
        <v>0.72899999999999998</v>
      </c>
      <c r="AH472">
        <v>2.7</v>
      </c>
      <c r="AI472" s="1">
        <v>0.72899999999999998</v>
      </c>
      <c r="AJ472">
        <v>0.51400000000000001</v>
      </c>
      <c r="AK472" s="22">
        <v>469</v>
      </c>
      <c r="AL472">
        <v>3621769</v>
      </c>
      <c r="AM472">
        <v>8</v>
      </c>
      <c r="AN472">
        <v>27</v>
      </c>
      <c r="AO472">
        <v>5</v>
      </c>
      <c r="AP472">
        <v>5032825</v>
      </c>
      <c r="AQ472">
        <v>5623</v>
      </c>
      <c r="AR472" s="10">
        <v>2.7</v>
      </c>
      <c r="AS472">
        <v>0.72899999999999998</v>
      </c>
      <c r="AT472">
        <v>2.7</v>
      </c>
      <c r="AU472" s="1">
        <v>0.72899999999999998</v>
      </c>
      <c r="AV472">
        <v>0.83299999999999996</v>
      </c>
      <c r="AW472" s="22">
        <v>469</v>
      </c>
      <c r="AX472">
        <v>2538109</v>
      </c>
      <c r="AY472">
        <v>8</v>
      </c>
      <c r="AZ472">
        <v>8</v>
      </c>
      <c r="BA472">
        <v>3</v>
      </c>
      <c r="BB472">
        <v>6116499</v>
      </c>
      <c r="BC472">
        <v>5608</v>
      </c>
      <c r="BD472" s="10">
        <v>2.7</v>
      </c>
      <c r="BE472">
        <v>0.72899999999999998</v>
      </c>
      <c r="BF472">
        <v>2.7</v>
      </c>
      <c r="BG472" s="1">
        <v>0.72899999999999998</v>
      </c>
      <c r="BH472">
        <v>1.167</v>
      </c>
    </row>
    <row r="473" spans="1:60" x14ac:dyDescent="0.2">
      <c r="A473" s="22">
        <v>470</v>
      </c>
      <c r="B473">
        <v>7875291</v>
      </c>
      <c r="C473">
        <v>52</v>
      </c>
      <c r="D473">
        <v>214</v>
      </c>
      <c r="E473">
        <v>66</v>
      </c>
      <c r="F473">
        <v>779184</v>
      </c>
      <c r="G473">
        <v>6091</v>
      </c>
      <c r="H473" s="10">
        <v>2.7</v>
      </c>
      <c r="I473">
        <v>0.72899999999999998</v>
      </c>
      <c r="J473">
        <v>2.7</v>
      </c>
      <c r="K473" s="1">
        <v>0.72899999999999998</v>
      </c>
      <c r="L473">
        <v>0.746</v>
      </c>
      <c r="M473" s="22">
        <v>470</v>
      </c>
      <c r="N473">
        <v>7296132</v>
      </c>
      <c r="O473">
        <v>163</v>
      </c>
      <c r="P473">
        <v>591</v>
      </c>
      <c r="Q473">
        <v>247</v>
      </c>
      <c r="R473">
        <v>1357782</v>
      </c>
      <c r="S473">
        <v>6065</v>
      </c>
      <c r="T473" s="10">
        <v>2.7</v>
      </c>
      <c r="U473">
        <v>0.72899999999999998</v>
      </c>
      <c r="V473">
        <v>2.7</v>
      </c>
      <c r="W473" s="1">
        <v>0.72899999999999998</v>
      </c>
      <c r="X473">
        <v>0.63400000000000001</v>
      </c>
      <c r="Y473" s="22">
        <v>470</v>
      </c>
      <c r="Z473">
        <v>5751268</v>
      </c>
      <c r="AA473">
        <v>49</v>
      </c>
      <c r="AB473">
        <v>210</v>
      </c>
      <c r="AC473">
        <v>81</v>
      </c>
      <c r="AD473">
        <v>2903197</v>
      </c>
      <c r="AE473">
        <v>5922</v>
      </c>
      <c r="AF473" s="10">
        <v>2.7</v>
      </c>
      <c r="AG473">
        <v>0.72899999999999998</v>
      </c>
      <c r="AH473">
        <v>2.7</v>
      </c>
      <c r="AI473" s="1">
        <v>0.72899999999999998</v>
      </c>
      <c r="AJ473">
        <v>0.52800000000000002</v>
      </c>
      <c r="AK473" s="22">
        <v>470</v>
      </c>
      <c r="AL473">
        <v>3621762</v>
      </c>
      <c r="AM473">
        <v>7</v>
      </c>
      <c r="AN473">
        <v>24</v>
      </c>
      <c r="AO473">
        <v>11</v>
      </c>
      <c r="AP473">
        <v>5032819</v>
      </c>
      <c r="AQ473">
        <v>5630</v>
      </c>
      <c r="AR473" s="10">
        <v>2.7</v>
      </c>
      <c r="AS473">
        <v>0.72899999999999998</v>
      </c>
      <c r="AT473">
        <v>2.7</v>
      </c>
      <c r="AU473" s="1">
        <v>0.72899999999999998</v>
      </c>
      <c r="AV473">
        <v>0.92300000000000004</v>
      </c>
      <c r="AW473" s="22">
        <v>470</v>
      </c>
      <c r="AX473">
        <v>2538106</v>
      </c>
      <c r="AY473">
        <v>3</v>
      </c>
      <c r="AZ473">
        <v>12</v>
      </c>
      <c r="BA473">
        <v>4</v>
      </c>
      <c r="BB473">
        <v>6116497</v>
      </c>
      <c r="BC473">
        <v>5611</v>
      </c>
      <c r="BD473" s="10">
        <v>2.7</v>
      </c>
      <c r="BE473">
        <v>0.72899999999999998</v>
      </c>
      <c r="BF473">
        <v>2.7</v>
      </c>
      <c r="BG473" s="1">
        <v>0.72899999999999998</v>
      </c>
      <c r="BH473">
        <v>0.78300000000000003</v>
      </c>
    </row>
    <row r="474" spans="1:60" x14ac:dyDescent="0.2">
      <c r="A474" s="22">
        <v>471</v>
      </c>
      <c r="B474">
        <v>7875241</v>
      </c>
      <c r="C474">
        <v>50</v>
      </c>
      <c r="D474">
        <v>190</v>
      </c>
      <c r="E474">
        <v>76</v>
      </c>
      <c r="F474">
        <v>779099</v>
      </c>
      <c r="G474">
        <v>6103</v>
      </c>
      <c r="H474" s="10">
        <v>2.7</v>
      </c>
      <c r="I474">
        <v>0.72899999999999998</v>
      </c>
      <c r="J474">
        <v>2.7</v>
      </c>
      <c r="K474" s="1">
        <v>0.72899999999999998</v>
      </c>
      <c r="L474">
        <v>0.755</v>
      </c>
      <c r="M474" s="22">
        <v>471</v>
      </c>
      <c r="N474">
        <v>7296002</v>
      </c>
      <c r="O474">
        <v>130</v>
      </c>
      <c r="P474">
        <v>552</v>
      </c>
      <c r="Q474">
        <v>202</v>
      </c>
      <c r="R474">
        <v>1358231</v>
      </c>
      <c r="S474">
        <v>6077</v>
      </c>
      <c r="T474" s="10">
        <v>2.7</v>
      </c>
      <c r="U474">
        <v>0.72899999999999998</v>
      </c>
      <c r="V474">
        <v>2.7</v>
      </c>
      <c r="W474" s="1">
        <v>0.72899999999999998</v>
      </c>
      <c r="X474">
        <v>0.63900000000000001</v>
      </c>
      <c r="Y474" s="22">
        <v>471</v>
      </c>
      <c r="Z474">
        <v>5751225</v>
      </c>
      <c r="AA474">
        <v>43</v>
      </c>
      <c r="AB474">
        <v>186</v>
      </c>
      <c r="AC474">
        <v>73</v>
      </c>
      <c r="AD474">
        <v>2903250</v>
      </c>
      <c r="AE474">
        <v>5929</v>
      </c>
      <c r="AF474" s="10">
        <v>2.7</v>
      </c>
      <c r="AG474">
        <v>0.72899999999999998</v>
      </c>
      <c r="AH474">
        <v>2.7</v>
      </c>
      <c r="AI474" s="1">
        <v>0.72899999999999998</v>
      </c>
      <c r="AJ474">
        <v>0.53800000000000003</v>
      </c>
      <c r="AK474" s="22">
        <v>471</v>
      </c>
      <c r="AL474">
        <v>3621755</v>
      </c>
      <c r="AM474">
        <v>7</v>
      </c>
      <c r="AN474">
        <v>21</v>
      </c>
      <c r="AO474">
        <v>10</v>
      </c>
      <c r="AP474">
        <v>5032836</v>
      </c>
      <c r="AQ474">
        <v>5637</v>
      </c>
      <c r="AR474" s="10">
        <v>2.7</v>
      </c>
      <c r="AS474">
        <v>0.72899999999999998</v>
      </c>
      <c r="AT474">
        <v>2.7</v>
      </c>
      <c r="AU474" s="1">
        <v>0.72899999999999998</v>
      </c>
      <c r="AV474">
        <v>1.0669999999999999</v>
      </c>
      <c r="AW474" s="22">
        <v>471</v>
      </c>
      <c r="AX474">
        <v>2538102</v>
      </c>
      <c r="AY474">
        <v>4</v>
      </c>
      <c r="AZ474">
        <v>12</v>
      </c>
      <c r="BA474">
        <v>3</v>
      </c>
      <c r="BB474">
        <v>6116510</v>
      </c>
      <c r="BC474">
        <v>5615</v>
      </c>
      <c r="BD474" s="10">
        <v>2.7</v>
      </c>
      <c r="BE474">
        <v>0.72899999999999998</v>
      </c>
      <c r="BF474">
        <v>2.7</v>
      </c>
      <c r="BG474" s="1">
        <v>0.72899999999999998</v>
      </c>
      <c r="BH474">
        <v>0.91300000000000003</v>
      </c>
    </row>
    <row r="475" spans="1:60" x14ac:dyDescent="0.2">
      <c r="A475" s="22">
        <v>472</v>
      </c>
      <c r="B475">
        <v>7875185</v>
      </c>
      <c r="C475">
        <v>56</v>
      </c>
      <c r="D475">
        <v>173</v>
      </c>
      <c r="E475">
        <v>67</v>
      </c>
      <c r="F475">
        <v>779185</v>
      </c>
      <c r="G475">
        <v>6117</v>
      </c>
      <c r="H475" s="10">
        <v>2.7</v>
      </c>
      <c r="I475">
        <v>0.72899999999999998</v>
      </c>
      <c r="J475">
        <v>2.7</v>
      </c>
      <c r="K475" s="1">
        <v>0.72899999999999998</v>
      </c>
      <c r="L475">
        <v>0.752</v>
      </c>
      <c r="M475" s="22">
        <v>472</v>
      </c>
      <c r="N475">
        <v>7295862</v>
      </c>
      <c r="O475">
        <v>140</v>
      </c>
      <c r="P475">
        <v>474</v>
      </c>
      <c r="Q475">
        <v>208</v>
      </c>
      <c r="R475">
        <v>1358141</v>
      </c>
      <c r="S475">
        <v>6095</v>
      </c>
      <c r="T475" s="10">
        <v>2.7</v>
      </c>
      <c r="U475">
        <v>0.72899999999999998</v>
      </c>
      <c r="V475">
        <v>2.7</v>
      </c>
      <c r="W475" s="1">
        <v>0.72899999999999998</v>
      </c>
      <c r="X475">
        <v>0.63800000000000001</v>
      </c>
      <c r="Y475" s="22">
        <v>472</v>
      </c>
      <c r="Z475">
        <v>5751183</v>
      </c>
      <c r="AA475">
        <v>42</v>
      </c>
      <c r="AB475">
        <v>159</v>
      </c>
      <c r="AC475">
        <v>70</v>
      </c>
      <c r="AD475">
        <v>2903246</v>
      </c>
      <c r="AE475">
        <v>5940</v>
      </c>
      <c r="AF475" s="10">
        <v>2.7</v>
      </c>
      <c r="AG475">
        <v>0.72899999999999998</v>
      </c>
      <c r="AH475">
        <v>2.7</v>
      </c>
      <c r="AI475" s="1">
        <v>0.72899999999999998</v>
      </c>
      <c r="AJ475">
        <v>0.54900000000000004</v>
      </c>
      <c r="AK475" s="22">
        <v>472</v>
      </c>
      <c r="AL475">
        <v>3621750</v>
      </c>
      <c r="AM475">
        <v>5</v>
      </c>
      <c r="AN475">
        <v>20</v>
      </c>
      <c r="AO475">
        <v>8</v>
      </c>
      <c r="AP475">
        <v>5032849</v>
      </c>
      <c r="AQ475">
        <v>5642</v>
      </c>
      <c r="AR475" s="10">
        <v>2.7</v>
      </c>
      <c r="AS475">
        <v>0.72899999999999998</v>
      </c>
      <c r="AT475">
        <v>2.7</v>
      </c>
      <c r="AU475" s="1">
        <v>0.72899999999999998</v>
      </c>
      <c r="AV475">
        <v>0.98</v>
      </c>
      <c r="AW475" s="22">
        <v>472</v>
      </c>
      <c r="AX475">
        <v>2538095</v>
      </c>
      <c r="AY475">
        <v>7</v>
      </c>
      <c r="AZ475">
        <v>13</v>
      </c>
      <c r="BA475">
        <v>3</v>
      </c>
      <c r="BB475">
        <v>6116507</v>
      </c>
      <c r="BC475">
        <v>5622</v>
      </c>
      <c r="BD475" s="10">
        <v>2.7</v>
      </c>
      <c r="BE475">
        <v>0.72899999999999998</v>
      </c>
      <c r="BF475">
        <v>2.7</v>
      </c>
      <c r="BG475" s="1">
        <v>0.72899999999999998</v>
      </c>
      <c r="BH475">
        <v>1.0429999999999999</v>
      </c>
    </row>
    <row r="476" spans="1:60" x14ac:dyDescent="0.2">
      <c r="A476" s="22">
        <v>473</v>
      </c>
      <c r="B476">
        <v>7875120</v>
      </c>
      <c r="C476">
        <v>65</v>
      </c>
      <c r="D476">
        <v>161</v>
      </c>
      <c r="E476">
        <v>68</v>
      </c>
      <c r="F476">
        <v>779312</v>
      </c>
      <c r="G476">
        <v>6138</v>
      </c>
      <c r="H476" s="10">
        <v>2.7</v>
      </c>
      <c r="I476">
        <v>0.72899999999999998</v>
      </c>
      <c r="J476">
        <v>2.7</v>
      </c>
      <c r="K476" s="1">
        <v>0.72899999999999998</v>
      </c>
      <c r="L476">
        <v>0.75600000000000001</v>
      </c>
      <c r="M476" s="22">
        <v>473</v>
      </c>
      <c r="N476">
        <v>7295744</v>
      </c>
      <c r="O476">
        <v>118</v>
      </c>
      <c r="P476">
        <v>431</v>
      </c>
      <c r="Q476">
        <v>183</v>
      </c>
      <c r="R476">
        <v>1358249</v>
      </c>
      <c r="S476">
        <v>6107</v>
      </c>
      <c r="T476" s="10">
        <v>2.7</v>
      </c>
      <c r="U476">
        <v>0.72899999999999998</v>
      </c>
      <c r="V476">
        <v>2.7</v>
      </c>
      <c r="W476" s="1">
        <v>0.72899999999999998</v>
      </c>
      <c r="X476">
        <v>0.64400000000000002</v>
      </c>
      <c r="Y476" s="22">
        <v>473</v>
      </c>
      <c r="Z476">
        <v>5751141</v>
      </c>
      <c r="AA476">
        <v>42</v>
      </c>
      <c r="AB476">
        <v>138</v>
      </c>
      <c r="AC476">
        <v>63</v>
      </c>
      <c r="AD476">
        <v>2903317</v>
      </c>
      <c r="AE476">
        <v>5947</v>
      </c>
      <c r="AF476" s="10">
        <v>2.7</v>
      </c>
      <c r="AG476">
        <v>0.72899999999999998</v>
      </c>
      <c r="AH476">
        <v>2.7</v>
      </c>
      <c r="AI476" s="1">
        <v>0.72899999999999998</v>
      </c>
      <c r="AJ476">
        <v>0.55900000000000005</v>
      </c>
      <c r="AK476" s="22">
        <v>473</v>
      </c>
      <c r="AL476">
        <v>3621745</v>
      </c>
      <c r="AM476">
        <v>5</v>
      </c>
      <c r="AN476">
        <v>20</v>
      </c>
      <c r="AO476">
        <v>5</v>
      </c>
      <c r="AP476">
        <v>5032861</v>
      </c>
      <c r="AQ476">
        <v>5647</v>
      </c>
      <c r="AR476" s="10">
        <v>2.7</v>
      </c>
      <c r="AS476">
        <v>0.72899999999999998</v>
      </c>
      <c r="AT476">
        <v>2.7</v>
      </c>
      <c r="AU476" s="1">
        <v>0.72899999999999998</v>
      </c>
      <c r="AV476">
        <v>0.98</v>
      </c>
      <c r="AW476" s="22">
        <v>473</v>
      </c>
      <c r="AX476">
        <v>2538093</v>
      </c>
      <c r="AY476">
        <v>2</v>
      </c>
      <c r="AZ476">
        <v>14</v>
      </c>
      <c r="BA476">
        <v>6</v>
      </c>
      <c r="BB476">
        <v>6116507</v>
      </c>
      <c r="BC476">
        <v>5624</v>
      </c>
      <c r="BD476" s="10">
        <v>2.7</v>
      </c>
      <c r="BE476">
        <v>0.72899999999999998</v>
      </c>
      <c r="BF476">
        <v>2.7</v>
      </c>
      <c r="BG476" s="1">
        <v>0.72899999999999998</v>
      </c>
      <c r="BH476">
        <v>1.048</v>
      </c>
    </row>
    <row r="477" spans="1:60" x14ac:dyDescent="0.2">
      <c r="A477" s="22">
        <v>474</v>
      </c>
      <c r="B477">
        <v>7875078</v>
      </c>
      <c r="C477">
        <v>42</v>
      </c>
      <c r="D477">
        <v>171</v>
      </c>
      <c r="E477">
        <v>55</v>
      </c>
      <c r="F477">
        <v>779376</v>
      </c>
      <c r="G477">
        <v>6151</v>
      </c>
      <c r="H477" s="10">
        <v>2.7</v>
      </c>
      <c r="I477">
        <v>0.72899999999999998</v>
      </c>
      <c r="J477">
        <v>2.7</v>
      </c>
      <c r="K477" s="1">
        <v>0.72899999999999998</v>
      </c>
      <c r="L477">
        <v>0.76700000000000002</v>
      </c>
      <c r="M477" s="22">
        <v>474</v>
      </c>
      <c r="N477">
        <v>7295639</v>
      </c>
      <c r="O477">
        <v>105</v>
      </c>
      <c r="P477">
        <v>394</v>
      </c>
      <c r="Q477">
        <v>155</v>
      </c>
      <c r="R477">
        <v>1358538</v>
      </c>
      <c r="S477">
        <v>6117</v>
      </c>
      <c r="T477" s="10">
        <v>2.7</v>
      </c>
      <c r="U477">
        <v>0.72899999999999998</v>
      </c>
      <c r="V477">
        <v>2.7</v>
      </c>
      <c r="W477" s="1">
        <v>0.72899999999999998</v>
      </c>
      <c r="X477">
        <v>0.65300000000000002</v>
      </c>
      <c r="Y477" s="22">
        <v>474</v>
      </c>
      <c r="Z477">
        <v>5751104</v>
      </c>
      <c r="AA477">
        <v>37</v>
      </c>
      <c r="AB477">
        <v>127</v>
      </c>
      <c r="AC477">
        <v>53</v>
      </c>
      <c r="AD477">
        <v>2903301</v>
      </c>
      <c r="AE477">
        <v>5958</v>
      </c>
      <c r="AF477" s="10">
        <v>2.7</v>
      </c>
      <c r="AG477">
        <v>0.72899999999999998</v>
      </c>
      <c r="AH477">
        <v>2.7</v>
      </c>
      <c r="AI477" s="1">
        <v>0.72899999999999998</v>
      </c>
      <c r="AJ477">
        <v>0.57699999999999996</v>
      </c>
      <c r="AK477" s="22">
        <v>474</v>
      </c>
      <c r="AL477">
        <v>3621740</v>
      </c>
      <c r="AM477">
        <v>5</v>
      </c>
      <c r="AN477">
        <v>15</v>
      </c>
      <c r="AO477">
        <v>10</v>
      </c>
      <c r="AP477">
        <v>5032857</v>
      </c>
      <c r="AQ477">
        <v>5652</v>
      </c>
      <c r="AR477" s="10">
        <v>2.7</v>
      </c>
      <c r="AS477">
        <v>0.72899999999999998</v>
      </c>
      <c r="AT477">
        <v>2.7</v>
      </c>
      <c r="AU477" s="1">
        <v>0.72899999999999998</v>
      </c>
      <c r="AV477">
        <v>0.84299999999999997</v>
      </c>
      <c r="AW477" s="22">
        <v>474</v>
      </c>
      <c r="AX477">
        <v>2538089</v>
      </c>
      <c r="AY477">
        <v>4</v>
      </c>
      <c r="AZ477">
        <v>14</v>
      </c>
      <c r="BA477">
        <v>2</v>
      </c>
      <c r="BB477">
        <v>6116519</v>
      </c>
      <c r="BC477">
        <v>5628</v>
      </c>
      <c r="BD477" s="10">
        <v>2.7</v>
      </c>
      <c r="BE477">
        <v>0.72899999999999998</v>
      </c>
      <c r="BF477">
        <v>2.7</v>
      </c>
      <c r="BG477" s="1">
        <v>0.72899999999999998</v>
      </c>
      <c r="BH477">
        <v>1.25</v>
      </c>
    </row>
    <row r="478" spans="1:60" x14ac:dyDescent="0.2">
      <c r="A478" s="22">
        <v>475</v>
      </c>
      <c r="B478">
        <v>7875028</v>
      </c>
      <c r="C478">
        <v>50</v>
      </c>
      <c r="D478">
        <v>157</v>
      </c>
      <c r="E478">
        <v>56</v>
      </c>
      <c r="F478">
        <v>779385</v>
      </c>
      <c r="G478">
        <v>6172</v>
      </c>
      <c r="H478" s="10">
        <v>2.7</v>
      </c>
      <c r="I478">
        <v>0.72899999999999998</v>
      </c>
      <c r="J478">
        <v>2.7</v>
      </c>
      <c r="K478" s="1">
        <v>0.72899999999999998</v>
      </c>
      <c r="L478">
        <v>0.80600000000000005</v>
      </c>
      <c r="M478" s="22">
        <v>475</v>
      </c>
      <c r="N478">
        <v>7295532</v>
      </c>
      <c r="O478">
        <v>107</v>
      </c>
      <c r="P478">
        <v>352</v>
      </c>
      <c r="Q478">
        <v>147</v>
      </c>
      <c r="R478">
        <v>1358755</v>
      </c>
      <c r="S478">
        <v>6133</v>
      </c>
      <c r="T478" s="10">
        <v>2.7</v>
      </c>
      <c r="U478">
        <v>0.72899999999999998</v>
      </c>
      <c r="V478">
        <v>2.7</v>
      </c>
      <c r="W478" s="1">
        <v>0.72899999999999998</v>
      </c>
      <c r="X478">
        <v>0.66100000000000003</v>
      </c>
      <c r="Y478" s="22">
        <v>475</v>
      </c>
      <c r="Z478">
        <v>5751079</v>
      </c>
      <c r="AA478">
        <v>25</v>
      </c>
      <c r="AB478">
        <v>123</v>
      </c>
      <c r="AC478">
        <v>41</v>
      </c>
      <c r="AD478">
        <v>2903472</v>
      </c>
      <c r="AE478">
        <v>5964</v>
      </c>
      <c r="AF478" s="10">
        <v>2.7</v>
      </c>
      <c r="AG478">
        <v>0.72899999999999998</v>
      </c>
      <c r="AH478">
        <v>2.7</v>
      </c>
      <c r="AI478" s="1">
        <v>0.72899999999999998</v>
      </c>
      <c r="AJ478">
        <v>0.59299999999999997</v>
      </c>
      <c r="AK478" s="22">
        <v>475</v>
      </c>
      <c r="AL478">
        <v>3621736</v>
      </c>
      <c r="AM478">
        <v>4</v>
      </c>
      <c r="AN478">
        <v>16</v>
      </c>
      <c r="AO478">
        <v>4</v>
      </c>
      <c r="AP478">
        <v>5032867</v>
      </c>
      <c r="AQ478">
        <v>5656</v>
      </c>
      <c r="AR478" s="10">
        <v>2.7</v>
      </c>
      <c r="AS478">
        <v>0.72899999999999998</v>
      </c>
      <c r="AT478">
        <v>2.7</v>
      </c>
      <c r="AU478" s="1">
        <v>0.72899999999999998</v>
      </c>
      <c r="AV478">
        <v>0.8</v>
      </c>
      <c r="AW478" s="22">
        <v>475</v>
      </c>
      <c r="AX478">
        <v>2538083</v>
      </c>
      <c r="AY478">
        <v>6</v>
      </c>
      <c r="AZ478">
        <v>12</v>
      </c>
      <c r="BA478">
        <v>6</v>
      </c>
      <c r="BB478">
        <v>6116520</v>
      </c>
      <c r="BC478">
        <v>5634</v>
      </c>
      <c r="BD478" s="10">
        <v>2.7</v>
      </c>
      <c r="BE478">
        <v>0.72899999999999998</v>
      </c>
      <c r="BF478">
        <v>2.7</v>
      </c>
      <c r="BG478" s="1">
        <v>0.72899999999999998</v>
      </c>
      <c r="BH478">
        <v>1.042</v>
      </c>
    </row>
    <row r="479" spans="1:60" x14ac:dyDescent="0.2">
      <c r="A479" s="22">
        <v>476</v>
      </c>
      <c r="B479">
        <v>7874976</v>
      </c>
      <c r="C479">
        <v>52</v>
      </c>
      <c r="D479">
        <v>149</v>
      </c>
      <c r="E479">
        <v>58</v>
      </c>
      <c r="F479">
        <v>779433</v>
      </c>
      <c r="G479">
        <v>6184</v>
      </c>
      <c r="H479" s="10">
        <v>2.7</v>
      </c>
      <c r="I479">
        <v>0.72899999999999998</v>
      </c>
      <c r="J479">
        <v>2.7</v>
      </c>
      <c r="K479" s="1">
        <v>0.72899999999999998</v>
      </c>
      <c r="L479">
        <v>0.80200000000000005</v>
      </c>
      <c r="M479" s="22">
        <v>476</v>
      </c>
      <c r="N479">
        <v>7295440</v>
      </c>
      <c r="O479">
        <v>92</v>
      </c>
      <c r="P479">
        <v>333</v>
      </c>
      <c r="Q479">
        <v>126</v>
      </c>
      <c r="R479">
        <v>1358808</v>
      </c>
      <c r="S479">
        <v>6146</v>
      </c>
      <c r="T479" s="10">
        <v>2.7</v>
      </c>
      <c r="U479">
        <v>0.72899999999999998</v>
      </c>
      <c r="V479">
        <v>2.7</v>
      </c>
      <c r="W479" s="1">
        <v>0.72899999999999998</v>
      </c>
      <c r="X479">
        <v>0.66100000000000003</v>
      </c>
      <c r="Y479" s="22">
        <v>476</v>
      </c>
      <c r="Z479">
        <v>5751050</v>
      </c>
      <c r="AA479">
        <v>29</v>
      </c>
      <c r="AB479">
        <v>105</v>
      </c>
      <c r="AC479">
        <v>43</v>
      </c>
      <c r="AD479">
        <v>2903458</v>
      </c>
      <c r="AE479">
        <v>5972</v>
      </c>
      <c r="AF479" s="10">
        <v>2.7</v>
      </c>
      <c r="AG479">
        <v>0.72899999999999998</v>
      </c>
      <c r="AH479">
        <v>2.7</v>
      </c>
      <c r="AI479" s="1">
        <v>0.72899999999999998</v>
      </c>
      <c r="AJ479">
        <v>0.61299999999999999</v>
      </c>
      <c r="AK479" s="22">
        <v>476</v>
      </c>
      <c r="AL479">
        <v>3621732</v>
      </c>
      <c r="AM479">
        <v>4</v>
      </c>
      <c r="AN479">
        <v>14</v>
      </c>
      <c r="AO479">
        <v>6</v>
      </c>
      <c r="AP479">
        <v>5032873</v>
      </c>
      <c r="AQ479">
        <v>5660</v>
      </c>
      <c r="AR479" s="10">
        <v>2.7</v>
      </c>
      <c r="AS479">
        <v>0.72899999999999998</v>
      </c>
      <c r="AT479">
        <v>2.7</v>
      </c>
      <c r="AU479" s="1">
        <v>0.72899999999999998</v>
      </c>
      <c r="AV479">
        <v>0.755</v>
      </c>
      <c r="AW479" s="22">
        <v>476</v>
      </c>
      <c r="AX479">
        <v>2538077</v>
      </c>
      <c r="AY479">
        <v>6</v>
      </c>
      <c r="AZ479">
        <v>12</v>
      </c>
      <c r="BA479">
        <v>6</v>
      </c>
      <c r="BB479">
        <v>6116524</v>
      </c>
      <c r="BC479">
        <v>5640</v>
      </c>
      <c r="BD479" s="10">
        <v>2.7</v>
      </c>
      <c r="BE479">
        <v>0.72899999999999998</v>
      </c>
      <c r="BF479">
        <v>2.7</v>
      </c>
      <c r="BG479" s="1">
        <v>0.72899999999999998</v>
      </c>
      <c r="BH479">
        <v>1.333</v>
      </c>
    </row>
    <row r="480" spans="1:60" x14ac:dyDescent="0.2">
      <c r="A480" s="22">
        <v>477</v>
      </c>
      <c r="B480">
        <v>7874938</v>
      </c>
      <c r="C480">
        <v>38</v>
      </c>
      <c r="D480">
        <v>148</v>
      </c>
      <c r="E480">
        <v>53</v>
      </c>
      <c r="F480">
        <v>779502</v>
      </c>
      <c r="G480">
        <v>6193</v>
      </c>
      <c r="H480" s="10">
        <v>2.7</v>
      </c>
      <c r="I480">
        <v>0.72899999999999998</v>
      </c>
      <c r="J480">
        <v>2.7</v>
      </c>
      <c r="K480" s="1">
        <v>0.72899999999999998</v>
      </c>
      <c r="L480">
        <v>0.81200000000000006</v>
      </c>
      <c r="M480" s="22">
        <v>477</v>
      </c>
      <c r="N480">
        <v>7295360</v>
      </c>
      <c r="O480">
        <v>80</v>
      </c>
      <c r="P480">
        <v>304</v>
      </c>
      <c r="Q480">
        <v>121</v>
      </c>
      <c r="R480">
        <v>1358923</v>
      </c>
      <c r="S480">
        <v>6153</v>
      </c>
      <c r="T480" s="10">
        <v>2.7</v>
      </c>
      <c r="U480">
        <v>0.72899999999999998</v>
      </c>
      <c r="V480">
        <v>2.7</v>
      </c>
      <c r="W480" s="1">
        <v>0.72899999999999998</v>
      </c>
      <c r="X480">
        <v>0.66800000000000004</v>
      </c>
      <c r="Y480" s="22">
        <v>477</v>
      </c>
      <c r="Z480">
        <v>5751018</v>
      </c>
      <c r="AA480">
        <v>32</v>
      </c>
      <c r="AB480">
        <v>88</v>
      </c>
      <c r="AC480">
        <v>46</v>
      </c>
      <c r="AD480">
        <v>2903465</v>
      </c>
      <c r="AE480">
        <v>5984</v>
      </c>
      <c r="AF480" s="10">
        <v>2.7</v>
      </c>
      <c r="AG480">
        <v>0.72899999999999998</v>
      </c>
      <c r="AH480">
        <v>2.7</v>
      </c>
      <c r="AI480" s="1">
        <v>0.72899999999999998</v>
      </c>
      <c r="AJ480">
        <v>0.625</v>
      </c>
      <c r="AK480" s="22">
        <v>477</v>
      </c>
      <c r="AL480">
        <v>3621727</v>
      </c>
      <c r="AM480">
        <v>5</v>
      </c>
      <c r="AN480">
        <v>13</v>
      </c>
      <c r="AO480">
        <v>5</v>
      </c>
      <c r="AP480">
        <v>5032883</v>
      </c>
      <c r="AQ480">
        <v>5665</v>
      </c>
      <c r="AR480" s="10">
        <v>2.7</v>
      </c>
      <c r="AS480">
        <v>0.72899999999999998</v>
      </c>
      <c r="AT480">
        <v>2.7</v>
      </c>
      <c r="AU480" s="1">
        <v>0.72899999999999998</v>
      </c>
      <c r="AV480">
        <v>0.68799999999999994</v>
      </c>
      <c r="AW480" s="22">
        <v>477</v>
      </c>
      <c r="AX480">
        <v>2538072</v>
      </c>
      <c r="AY480">
        <v>5</v>
      </c>
      <c r="AZ480">
        <v>16</v>
      </c>
      <c r="BA480">
        <v>2</v>
      </c>
      <c r="BB480">
        <v>6116533</v>
      </c>
      <c r="BC480">
        <v>5645</v>
      </c>
      <c r="BD480" s="10">
        <v>2.7</v>
      </c>
      <c r="BE480">
        <v>0.72899999999999998</v>
      </c>
      <c r="BF480">
        <v>2.7</v>
      </c>
      <c r="BG480" s="1">
        <v>0.72899999999999998</v>
      </c>
      <c r="BH480">
        <v>1.083</v>
      </c>
    </row>
    <row r="481" spans="1:60" x14ac:dyDescent="0.2">
      <c r="A481" s="22">
        <v>478</v>
      </c>
      <c r="B481">
        <v>7874895</v>
      </c>
      <c r="C481">
        <v>43</v>
      </c>
      <c r="D481">
        <v>134</v>
      </c>
      <c r="E481">
        <v>52</v>
      </c>
      <c r="F481">
        <v>779516</v>
      </c>
      <c r="G481">
        <v>6204</v>
      </c>
      <c r="H481" s="10">
        <v>2.7</v>
      </c>
      <c r="I481">
        <v>0.72899999999999998</v>
      </c>
      <c r="J481">
        <v>2.7</v>
      </c>
      <c r="K481" s="1">
        <v>0.72899999999999998</v>
      </c>
      <c r="L481">
        <v>0.82899999999999996</v>
      </c>
      <c r="M481" s="22">
        <v>478</v>
      </c>
      <c r="N481">
        <v>7295293</v>
      </c>
      <c r="O481">
        <v>67</v>
      </c>
      <c r="P481">
        <v>286</v>
      </c>
      <c r="Q481">
        <v>98</v>
      </c>
      <c r="R481">
        <v>1358934</v>
      </c>
      <c r="S481">
        <v>6161</v>
      </c>
      <c r="T481" s="10">
        <v>2.7</v>
      </c>
      <c r="U481">
        <v>0.72899999999999998</v>
      </c>
      <c r="V481">
        <v>2.7</v>
      </c>
      <c r="W481" s="1">
        <v>0.72899999999999998</v>
      </c>
      <c r="X481">
        <v>0.67800000000000005</v>
      </c>
      <c r="Y481" s="22">
        <v>478</v>
      </c>
      <c r="Z481">
        <v>5750999</v>
      </c>
      <c r="AA481">
        <v>19</v>
      </c>
      <c r="AB481">
        <v>91</v>
      </c>
      <c r="AC481">
        <v>29</v>
      </c>
      <c r="AD481">
        <v>2903540</v>
      </c>
      <c r="AE481">
        <v>5992</v>
      </c>
      <c r="AF481" s="10">
        <v>2.7</v>
      </c>
      <c r="AG481">
        <v>0.72899999999999998</v>
      </c>
      <c r="AH481">
        <v>2.7</v>
      </c>
      <c r="AI481" s="1">
        <v>0.72899999999999998</v>
      </c>
      <c r="AJ481">
        <v>0.63600000000000001</v>
      </c>
      <c r="AK481" s="22">
        <v>478</v>
      </c>
      <c r="AL481">
        <v>3621722</v>
      </c>
      <c r="AM481">
        <v>5</v>
      </c>
      <c r="AN481">
        <v>13</v>
      </c>
      <c r="AO481">
        <v>5</v>
      </c>
      <c r="AP481">
        <v>5032878</v>
      </c>
      <c r="AQ481">
        <v>5670</v>
      </c>
      <c r="AR481" s="10">
        <v>2.7</v>
      </c>
      <c r="AS481">
        <v>0.72899999999999998</v>
      </c>
      <c r="AT481">
        <v>2.7</v>
      </c>
      <c r="AU481" s="1">
        <v>0.72899999999999998</v>
      </c>
      <c r="AV481">
        <v>0.69799999999999995</v>
      </c>
      <c r="AW481" s="22">
        <v>478</v>
      </c>
      <c r="AX481">
        <v>2538068</v>
      </c>
      <c r="AY481">
        <v>4</v>
      </c>
      <c r="AZ481">
        <v>15</v>
      </c>
      <c r="BA481">
        <v>6</v>
      </c>
      <c r="BB481">
        <v>6116534</v>
      </c>
      <c r="BC481">
        <v>5648</v>
      </c>
      <c r="BD481" s="10">
        <v>2.7</v>
      </c>
      <c r="BE481">
        <v>0.72899999999999998</v>
      </c>
      <c r="BF481">
        <v>2.7</v>
      </c>
      <c r="BG481" s="1">
        <v>0.72899999999999998</v>
      </c>
      <c r="BH481">
        <v>1.115</v>
      </c>
    </row>
    <row r="482" spans="1:60" x14ac:dyDescent="0.2">
      <c r="A482" s="22">
        <v>479</v>
      </c>
      <c r="B482">
        <v>7874855</v>
      </c>
      <c r="C482">
        <v>40</v>
      </c>
      <c r="D482">
        <v>124</v>
      </c>
      <c r="E482">
        <v>53</v>
      </c>
      <c r="F482">
        <v>779626</v>
      </c>
      <c r="G482">
        <v>6214</v>
      </c>
      <c r="H482" s="10">
        <v>2.7</v>
      </c>
      <c r="I482">
        <v>0.72899999999999998</v>
      </c>
      <c r="J482">
        <v>2.7</v>
      </c>
      <c r="K482" s="1">
        <v>0.72899999999999998</v>
      </c>
      <c r="L482">
        <v>0.84899999999999998</v>
      </c>
      <c r="M482" s="22">
        <v>479</v>
      </c>
      <c r="N482">
        <v>7295220</v>
      </c>
      <c r="O482">
        <v>73</v>
      </c>
      <c r="P482">
        <v>249</v>
      </c>
      <c r="Q482">
        <v>104</v>
      </c>
      <c r="R482">
        <v>1359231</v>
      </c>
      <c r="S482">
        <v>6173</v>
      </c>
      <c r="T482" s="10">
        <v>2.7</v>
      </c>
      <c r="U482">
        <v>0.72899999999999998</v>
      </c>
      <c r="V482">
        <v>2.7</v>
      </c>
      <c r="W482" s="1">
        <v>0.72899999999999998</v>
      </c>
      <c r="X482">
        <v>0.68300000000000005</v>
      </c>
      <c r="Y482" s="22">
        <v>479</v>
      </c>
      <c r="Z482">
        <v>5750979</v>
      </c>
      <c r="AA482">
        <v>20</v>
      </c>
      <c r="AB482">
        <v>80</v>
      </c>
      <c r="AC482">
        <v>30</v>
      </c>
      <c r="AD482">
        <v>2903557</v>
      </c>
      <c r="AE482">
        <v>6001</v>
      </c>
      <c r="AF482" s="10">
        <v>2.7</v>
      </c>
      <c r="AG482">
        <v>0.72899999999999998</v>
      </c>
      <c r="AH482">
        <v>2.7</v>
      </c>
      <c r="AI482" s="1">
        <v>0.72899999999999998</v>
      </c>
      <c r="AJ482">
        <v>0.65500000000000003</v>
      </c>
      <c r="AK482" s="22">
        <v>479</v>
      </c>
      <c r="AL482">
        <v>3621718</v>
      </c>
      <c r="AM482">
        <v>4</v>
      </c>
      <c r="AN482">
        <v>12</v>
      </c>
      <c r="AO482">
        <v>6</v>
      </c>
      <c r="AP482">
        <v>5032887</v>
      </c>
      <c r="AQ482">
        <v>5674</v>
      </c>
      <c r="AR482" s="10">
        <v>2.7</v>
      </c>
      <c r="AS482">
        <v>0.72899999999999998</v>
      </c>
      <c r="AT482">
        <v>2.7</v>
      </c>
      <c r="AU482" s="1">
        <v>0.72899999999999998</v>
      </c>
      <c r="AV482">
        <v>0.73699999999999999</v>
      </c>
      <c r="AW482" s="22">
        <v>479</v>
      </c>
      <c r="AX482">
        <v>2538065</v>
      </c>
      <c r="AY482">
        <v>3</v>
      </c>
      <c r="AZ482">
        <v>13</v>
      </c>
      <c r="BA482">
        <v>6</v>
      </c>
      <c r="BB482">
        <v>6116539</v>
      </c>
      <c r="BC482">
        <v>5651</v>
      </c>
      <c r="BD482" s="10">
        <v>2.7</v>
      </c>
      <c r="BE482">
        <v>0.72899999999999998</v>
      </c>
      <c r="BF482">
        <v>2.7</v>
      </c>
      <c r="BG482" s="1">
        <v>0.72899999999999998</v>
      </c>
      <c r="BH482">
        <v>1.2</v>
      </c>
    </row>
    <row r="483" spans="1:60" x14ac:dyDescent="0.2">
      <c r="A483" s="22">
        <v>480</v>
      </c>
      <c r="B483">
        <v>7874821</v>
      </c>
      <c r="C483">
        <v>34</v>
      </c>
      <c r="D483">
        <v>121</v>
      </c>
      <c r="E483">
        <v>43</v>
      </c>
      <c r="F483">
        <v>779692</v>
      </c>
      <c r="G483">
        <v>6225</v>
      </c>
      <c r="H483" s="10">
        <v>2.7</v>
      </c>
      <c r="I483">
        <v>0.72899999999999998</v>
      </c>
      <c r="J483">
        <v>2.3039999999999998</v>
      </c>
      <c r="K483" s="1">
        <v>0.622</v>
      </c>
      <c r="L483">
        <v>0.84799999999999998</v>
      </c>
      <c r="M483" s="22">
        <v>480</v>
      </c>
      <c r="N483">
        <v>7295157</v>
      </c>
      <c r="O483">
        <v>63</v>
      </c>
      <c r="P483">
        <v>225</v>
      </c>
      <c r="Q483">
        <v>97</v>
      </c>
      <c r="R483">
        <v>1359088</v>
      </c>
      <c r="S483">
        <v>6189</v>
      </c>
      <c r="T483" s="10">
        <v>2.7</v>
      </c>
      <c r="U483">
        <v>0.72899999999999998</v>
      </c>
      <c r="V483">
        <v>2.3039999999999998</v>
      </c>
      <c r="W483" s="1">
        <v>0.622</v>
      </c>
      <c r="X483">
        <v>0.68600000000000005</v>
      </c>
      <c r="Y483" s="22">
        <v>480</v>
      </c>
      <c r="Z483">
        <v>5750966</v>
      </c>
      <c r="AA483">
        <v>13</v>
      </c>
      <c r="AB483">
        <v>72</v>
      </c>
      <c r="AC483">
        <v>28</v>
      </c>
      <c r="AD483">
        <v>2903543</v>
      </c>
      <c r="AE483">
        <v>6009</v>
      </c>
      <c r="AF483" s="10">
        <v>2.7</v>
      </c>
      <c r="AG483">
        <v>0.72899999999999998</v>
      </c>
      <c r="AH483">
        <v>2.3039999999999998</v>
      </c>
      <c r="AI483" s="1">
        <v>0.622</v>
      </c>
      <c r="AJ483">
        <v>0.66900000000000004</v>
      </c>
      <c r="AK483" s="22">
        <v>480</v>
      </c>
      <c r="AL483">
        <v>3621715</v>
      </c>
      <c r="AM483">
        <v>3</v>
      </c>
      <c r="AN483">
        <v>14</v>
      </c>
      <c r="AO483">
        <v>2</v>
      </c>
      <c r="AP483">
        <v>5032897</v>
      </c>
      <c r="AQ483">
        <v>5677</v>
      </c>
      <c r="AR483" s="10">
        <v>2.7</v>
      </c>
      <c r="AS483">
        <v>0.72899999999999998</v>
      </c>
      <c r="AT483">
        <v>2.3039999999999998</v>
      </c>
      <c r="AU483" s="1">
        <v>0.622</v>
      </c>
      <c r="AV483">
        <v>0.8</v>
      </c>
      <c r="AW483" s="22">
        <v>480</v>
      </c>
      <c r="AX483">
        <v>2538064</v>
      </c>
      <c r="AY483">
        <v>1</v>
      </c>
      <c r="AZ483">
        <v>14</v>
      </c>
      <c r="BA483">
        <v>2</v>
      </c>
      <c r="BB483">
        <v>6116548</v>
      </c>
      <c r="BC483">
        <v>5652</v>
      </c>
      <c r="BD483" s="10">
        <v>2.7</v>
      </c>
      <c r="BE483">
        <v>0.72899999999999998</v>
      </c>
      <c r="BF483">
        <v>2.3039999999999998</v>
      </c>
      <c r="BG483" s="1">
        <v>0.622</v>
      </c>
      <c r="BH483">
        <v>0.96399999999999997</v>
      </c>
    </row>
    <row r="484" spans="1:60" x14ac:dyDescent="0.2">
      <c r="A484" s="22">
        <v>481</v>
      </c>
      <c r="B484">
        <v>7874787</v>
      </c>
      <c r="C484">
        <v>34</v>
      </c>
      <c r="D484">
        <v>116</v>
      </c>
      <c r="E484">
        <v>39</v>
      </c>
      <c r="F484">
        <v>779646</v>
      </c>
      <c r="G484">
        <v>6245</v>
      </c>
      <c r="H484" s="10">
        <v>2.7</v>
      </c>
      <c r="I484">
        <v>0.72899999999999998</v>
      </c>
      <c r="J484">
        <v>2.3039999999999998</v>
      </c>
      <c r="K484" s="1">
        <v>0.622</v>
      </c>
      <c r="L484">
        <v>0.81</v>
      </c>
      <c r="M484" s="22">
        <v>481</v>
      </c>
      <c r="N484">
        <v>7295098</v>
      </c>
      <c r="O484">
        <v>59</v>
      </c>
      <c r="P484">
        <v>198</v>
      </c>
      <c r="Q484">
        <v>90</v>
      </c>
      <c r="R484">
        <v>1359342</v>
      </c>
      <c r="S484">
        <v>6201</v>
      </c>
      <c r="T484" s="10">
        <v>2.7</v>
      </c>
      <c r="U484">
        <v>0.72899999999999998</v>
      </c>
      <c r="V484">
        <v>2.3039999999999998</v>
      </c>
      <c r="W484" s="1">
        <v>0.622</v>
      </c>
      <c r="X484">
        <v>0.69799999999999995</v>
      </c>
      <c r="Y484" s="22">
        <v>481</v>
      </c>
      <c r="Z484">
        <v>5750948</v>
      </c>
      <c r="AA484">
        <v>18</v>
      </c>
      <c r="AB484">
        <v>57</v>
      </c>
      <c r="AC484">
        <v>28</v>
      </c>
      <c r="AD484">
        <v>2903638</v>
      </c>
      <c r="AE484">
        <v>6020</v>
      </c>
      <c r="AF484" s="10">
        <v>2.7</v>
      </c>
      <c r="AG484">
        <v>0.72899999999999998</v>
      </c>
      <c r="AH484">
        <v>2.3039999999999998</v>
      </c>
      <c r="AI484" s="1">
        <v>0.622</v>
      </c>
      <c r="AJ484">
        <v>0.66900000000000004</v>
      </c>
      <c r="AK484" s="22">
        <v>481</v>
      </c>
      <c r="AL484">
        <v>3621709</v>
      </c>
      <c r="AM484">
        <v>6</v>
      </c>
      <c r="AN484">
        <v>13</v>
      </c>
      <c r="AO484">
        <v>4</v>
      </c>
      <c r="AP484">
        <v>5032893</v>
      </c>
      <c r="AQ484">
        <v>5683</v>
      </c>
      <c r="AR484" s="10">
        <v>2.7</v>
      </c>
      <c r="AS484">
        <v>0.72899999999999998</v>
      </c>
      <c r="AT484">
        <v>2.3039999999999998</v>
      </c>
      <c r="AU484" s="1">
        <v>0.622</v>
      </c>
      <c r="AV484">
        <v>0.75</v>
      </c>
      <c r="AW484" s="22">
        <v>481</v>
      </c>
      <c r="AX484">
        <v>2538062</v>
      </c>
      <c r="AY484">
        <v>2</v>
      </c>
      <c r="AZ484">
        <v>8</v>
      </c>
      <c r="BA484">
        <v>7</v>
      </c>
      <c r="BB484">
        <v>6116546</v>
      </c>
      <c r="BC484">
        <v>5654</v>
      </c>
      <c r="BD484" s="10">
        <v>2.7</v>
      </c>
      <c r="BE484">
        <v>0.72899999999999998</v>
      </c>
      <c r="BF484">
        <v>2.3039999999999998</v>
      </c>
      <c r="BG484" s="1">
        <v>0.622</v>
      </c>
      <c r="BH484">
        <v>1</v>
      </c>
    </row>
    <row r="485" spans="1:60" x14ac:dyDescent="0.2">
      <c r="A485" s="22">
        <v>482</v>
      </c>
      <c r="B485">
        <v>7874757</v>
      </c>
      <c r="C485">
        <v>30</v>
      </c>
      <c r="D485">
        <v>114</v>
      </c>
      <c r="E485">
        <v>36</v>
      </c>
      <c r="F485">
        <v>779733</v>
      </c>
      <c r="G485">
        <v>6263</v>
      </c>
      <c r="H485" s="10">
        <v>2.7</v>
      </c>
      <c r="I485">
        <v>0.72899999999999998</v>
      </c>
      <c r="J485">
        <v>2.3039999999999998</v>
      </c>
      <c r="K485" s="1">
        <v>0.622</v>
      </c>
      <c r="L485">
        <v>0.81599999999999995</v>
      </c>
      <c r="M485" s="22">
        <v>482</v>
      </c>
      <c r="N485">
        <v>7295050</v>
      </c>
      <c r="O485">
        <v>48</v>
      </c>
      <c r="P485">
        <v>187</v>
      </c>
      <c r="Q485">
        <v>70</v>
      </c>
      <c r="R485">
        <v>1359349</v>
      </c>
      <c r="S485">
        <v>6217</v>
      </c>
      <c r="T485" s="10">
        <v>2.7</v>
      </c>
      <c r="U485">
        <v>0.72899999999999998</v>
      </c>
      <c r="V485">
        <v>2.3039999999999998</v>
      </c>
      <c r="W485" s="1">
        <v>0.622</v>
      </c>
      <c r="X485">
        <v>0.69599999999999995</v>
      </c>
      <c r="Y485" s="22">
        <v>482</v>
      </c>
      <c r="Z485">
        <v>5750933</v>
      </c>
      <c r="AA485">
        <v>15</v>
      </c>
      <c r="AB485">
        <v>53</v>
      </c>
      <c r="AC485">
        <v>22</v>
      </c>
      <c r="AD485">
        <v>2903625</v>
      </c>
      <c r="AE485">
        <v>6029</v>
      </c>
      <c r="AF485" s="10">
        <v>2.7</v>
      </c>
      <c r="AG485">
        <v>0.72899999999999998</v>
      </c>
      <c r="AH485">
        <v>2.3039999999999998</v>
      </c>
      <c r="AI485" s="1">
        <v>0.622</v>
      </c>
      <c r="AJ485">
        <v>0.63600000000000001</v>
      </c>
      <c r="AK485" s="22">
        <v>482</v>
      </c>
      <c r="AL485">
        <v>3621706</v>
      </c>
      <c r="AM485">
        <v>3</v>
      </c>
      <c r="AN485">
        <v>14</v>
      </c>
      <c r="AO485">
        <v>5</v>
      </c>
      <c r="AP485">
        <v>5032898</v>
      </c>
      <c r="AQ485">
        <v>5686</v>
      </c>
      <c r="AR485" s="10">
        <v>2.7</v>
      </c>
      <c r="AS485">
        <v>0.72899999999999998</v>
      </c>
      <c r="AT485">
        <v>2.3039999999999998</v>
      </c>
      <c r="AU485" s="1">
        <v>0.622</v>
      </c>
      <c r="AV485">
        <v>0.89300000000000002</v>
      </c>
      <c r="AW485" s="22">
        <v>482</v>
      </c>
      <c r="AX485">
        <v>2538055</v>
      </c>
      <c r="AY485">
        <v>7</v>
      </c>
      <c r="AZ485">
        <v>7</v>
      </c>
      <c r="BA485">
        <v>3</v>
      </c>
      <c r="BB485">
        <v>6116552</v>
      </c>
      <c r="BC485">
        <v>5661</v>
      </c>
      <c r="BD485" s="10">
        <v>2.7</v>
      </c>
      <c r="BE485">
        <v>0.72899999999999998</v>
      </c>
      <c r="BF485">
        <v>2.3039999999999998</v>
      </c>
      <c r="BG485" s="1">
        <v>0.622</v>
      </c>
      <c r="BH485">
        <v>0.89300000000000002</v>
      </c>
    </row>
    <row r="486" spans="1:60" x14ac:dyDescent="0.2">
      <c r="A486" s="22">
        <v>483</v>
      </c>
      <c r="B486">
        <v>7874720</v>
      </c>
      <c r="C486">
        <v>37</v>
      </c>
      <c r="D486">
        <v>97</v>
      </c>
      <c r="E486">
        <v>47</v>
      </c>
      <c r="F486">
        <v>779806</v>
      </c>
      <c r="G486">
        <v>6276</v>
      </c>
      <c r="H486" s="10">
        <v>2.7</v>
      </c>
      <c r="I486">
        <v>0.72899999999999998</v>
      </c>
      <c r="J486">
        <v>2.3039999999999998</v>
      </c>
      <c r="K486" s="1">
        <v>0.622</v>
      </c>
      <c r="L486">
        <v>0.80900000000000005</v>
      </c>
      <c r="M486" s="22">
        <v>483</v>
      </c>
      <c r="N486">
        <v>7295013</v>
      </c>
      <c r="O486">
        <v>37</v>
      </c>
      <c r="P486">
        <v>174</v>
      </c>
      <c r="Q486">
        <v>61</v>
      </c>
      <c r="R486">
        <v>1359463</v>
      </c>
      <c r="S486">
        <v>6230</v>
      </c>
      <c r="T486" s="10">
        <v>2.7</v>
      </c>
      <c r="U486">
        <v>0.72899999999999998</v>
      </c>
      <c r="V486">
        <v>2.3039999999999998</v>
      </c>
      <c r="W486" s="1">
        <v>0.622</v>
      </c>
      <c r="X486">
        <v>0.68200000000000005</v>
      </c>
      <c r="Y486" s="22">
        <v>483</v>
      </c>
      <c r="Z486">
        <v>5750919</v>
      </c>
      <c r="AA486">
        <v>14</v>
      </c>
      <c r="AB486">
        <v>49</v>
      </c>
      <c r="AC486">
        <v>19</v>
      </c>
      <c r="AD486">
        <v>2903653</v>
      </c>
      <c r="AE486">
        <v>6040</v>
      </c>
      <c r="AF486" s="10">
        <v>2.7</v>
      </c>
      <c r="AG486">
        <v>0.72899999999999998</v>
      </c>
      <c r="AH486">
        <v>2.3039999999999998</v>
      </c>
      <c r="AI486" s="1">
        <v>0.622</v>
      </c>
      <c r="AJ486">
        <v>0.64200000000000002</v>
      </c>
      <c r="AK486" s="22">
        <v>483</v>
      </c>
      <c r="AL486">
        <v>3621696</v>
      </c>
      <c r="AM486">
        <v>10</v>
      </c>
      <c r="AN486">
        <v>13</v>
      </c>
      <c r="AO486">
        <v>4</v>
      </c>
      <c r="AP486">
        <v>5032902</v>
      </c>
      <c r="AQ486">
        <v>5696</v>
      </c>
      <c r="AR486" s="10">
        <v>2.7</v>
      </c>
      <c r="AS486">
        <v>0.72899999999999998</v>
      </c>
      <c r="AT486">
        <v>2.3039999999999998</v>
      </c>
      <c r="AU486" s="1">
        <v>0.622</v>
      </c>
      <c r="AV486">
        <v>0.96399999999999997</v>
      </c>
      <c r="AW486" s="22">
        <v>483</v>
      </c>
      <c r="AX486">
        <v>2538052</v>
      </c>
      <c r="AY486">
        <v>3</v>
      </c>
      <c r="AZ486">
        <v>10</v>
      </c>
      <c r="BA486">
        <v>4</v>
      </c>
      <c r="BB486">
        <v>6116553</v>
      </c>
      <c r="BC486">
        <v>5664</v>
      </c>
      <c r="BD486" s="10">
        <v>2.7</v>
      </c>
      <c r="BE486">
        <v>0.72899999999999998</v>
      </c>
      <c r="BF486">
        <v>2.3039999999999998</v>
      </c>
      <c r="BG486" s="1">
        <v>0.622</v>
      </c>
      <c r="BH486">
        <v>0.72399999999999998</v>
      </c>
    </row>
    <row r="487" spans="1:60" x14ac:dyDescent="0.2">
      <c r="A487" s="22">
        <v>484</v>
      </c>
      <c r="B487">
        <v>7874694</v>
      </c>
      <c r="C487">
        <v>26</v>
      </c>
      <c r="D487">
        <v>105</v>
      </c>
      <c r="E487">
        <v>29</v>
      </c>
      <c r="F487">
        <v>779791</v>
      </c>
      <c r="G487">
        <v>6289</v>
      </c>
      <c r="H487" s="10">
        <v>2.7</v>
      </c>
      <c r="I487">
        <v>0.72899999999999998</v>
      </c>
      <c r="J487">
        <v>2.3039999999999998</v>
      </c>
      <c r="K487" s="1">
        <v>0.622</v>
      </c>
      <c r="L487">
        <v>0.79300000000000004</v>
      </c>
      <c r="M487" s="22">
        <v>484</v>
      </c>
      <c r="N487">
        <v>7294964</v>
      </c>
      <c r="O487">
        <v>49</v>
      </c>
      <c r="P487">
        <v>145</v>
      </c>
      <c r="Q487">
        <v>66</v>
      </c>
      <c r="R487">
        <v>1359465</v>
      </c>
      <c r="S487">
        <v>6244</v>
      </c>
      <c r="T487" s="10">
        <v>2.7</v>
      </c>
      <c r="U487">
        <v>0.72899999999999998</v>
      </c>
      <c r="V487">
        <v>2.3039999999999998</v>
      </c>
      <c r="W487" s="1">
        <v>0.622</v>
      </c>
      <c r="X487">
        <v>0.67200000000000004</v>
      </c>
      <c r="Y487" s="22">
        <v>484</v>
      </c>
      <c r="Z487">
        <v>5750905</v>
      </c>
      <c r="AA487">
        <v>14</v>
      </c>
      <c r="AB487">
        <v>46</v>
      </c>
      <c r="AC487">
        <v>17</v>
      </c>
      <c r="AD487">
        <v>2903657</v>
      </c>
      <c r="AE487">
        <v>6050</v>
      </c>
      <c r="AF487" s="10">
        <v>2.7</v>
      </c>
      <c r="AG487">
        <v>0.72899999999999998</v>
      </c>
      <c r="AH487">
        <v>2.3039999999999998</v>
      </c>
      <c r="AI487" s="1">
        <v>0.622</v>
      </c>
      <c r="AJ487">
        <v>0.63900000000000001</v>
      </c>
      <c r="AK487" s="22">
        <v>484</v>
      </c>
      <c r="AL487">
        <v>3621689</v>
      </c>
      <c r="AM487">
        <v>7</v>
      </c>
      <c r="AN487">
        <v>20</v>
      </c>
      <c r="AO487">
        <v>3</v>
      </c>
      <c r="AP487">
        <v>5032907</v>
      </c>
      <c r="AQ487">
        <v>5703</v>
      </c>
      <c r="AR487" s="10">
        <v>2.7</v>
      </c>
      <c r="AS487">
        <v>0.72899999999999998</v>
      </c>
      <c r="AT487">
        <v>2.3039999999999998</v>
      </c>
      <c r="AU487" s="1">
        <v>0.622</v>
      </c>
      <c r="AV487">
        <v>0.96299999999999997</v>
      </c>
      <c r="AW487" s="22">
        <v>484</v>
      </c>
      <c r="AX487">
        <v>2538048</v>
      </c>
      <c r="AY487">
        <v>4</v>
      </c>
      <c r="AZ487">
        <v>10</v>
      </c>
      <c r="BA487">
        <v>3</v>
      </c>
      <c r="BB487">
        <v>6116569</v>
      </c>
      <c r="BC487">
        <v>5668</v>
      </c>
      <c r="BD487" s="10">
        <v>2.7</v>
      </c>
      <c r="BE487">
        <v>0.72899999999999998</v>
      </c>
      <c r="BF487">
        <v>2.3039999999999998</v>
      </c>
      <c r="BG487" s="1">
        <v>0.622</v>
      </c>
      <c r="BH487">
        <v>0.84599999999999997</v>
      </c>
    </row>
    <row r="488" spans="1:60" x14ac:dyDescent="0.2">
      <c r="A488" s="22">
        <v>485</v>
      </c>
      <c r="B488">
        <v>7874670</v>
      </c>
      <c r="C488">
        <v>24</v>
      </c>
      <c r="D488">
        <v>96</v>
      </c>
      <c r="E488">
        <v>35</v>
      </c>
      <c r="F488">
        <v>779862</v>
      </c>
      <c r="G488">
        <v>6300</v>
      </c>
      <c r="H488" s="10">
        <v>2.7</v>
      </c>
      <c r="I488">
        <v>0.72899999999999998</v>
      </c>
      <c r="J488">
        <v>2.3039999999999998</v>
      </c>
      <c r="K488" s="1">
        <v>0.622</v>
      </c>
      <c r="L488">
        <v>0.80700000000000005</v>
      </c>
      <c r="M488" s="22">
        <v>485</v>
      </c>
      <c r="N488">
        <v>7294922</v>
      </c>
      <c r="O488">
        <v>42</v>
      </c>
      <c r="P488">
        <v>142</v>
      </c>
      <c r="Q488">
        <v>52</v>
      </c>
      <c r="R488">
        <v>1359502</v>
      </c>
      <c r="S488">
        <v>6262</v>
      </c>
      <c r="T488" s="10">
        <v>2.7</v>
      </c>
      <c r="U488">
        <v>0.72899999999999998</v>
      </c>
      <c r="V488">
        <v>2.3039999999999998</v>
      </c>
      <c r="W488" s="1">
        <v>0.622</v>
      </c>
      <c r="X488">
        <v>0.66700000000000004</v>
      </c>
      <c r="Y488" s="22">
        <v>485</v>
      </c>
      <c r="Z488">
        <v>5750897</v>
      </c>
      <c r="AA488">
        <v>8</v>
      </c>
      <c r="AB488">
        <v>47</v>
      </c>
      <c r="AC488">
        <v>13</v>
      </c>
      <c r="AD488">
        <v>2903679</v>
      </c>
      <c r="AE488">
        <v>6058</v>
      </c>
      <c r="AF488" s="10">
        <v>2.7</v>
      </c>
      <c r="AG488">
        <v>0.72899999999999998</v>
      </c>
      <c r="AH488">
        <v>2.3039999999999998</v>
      </c>
      <c r="AI488" s="1">
        <v>0.622</v>
      </c>
      <c r="AJ488">
        <v>0.63500000000000001</v>
      </c>
      <c r="AK488" s="22">
        <v>485</v>
      </c>
      <c r="AL488">
        <v>3621679</v>
      </c>
      <c r="AM488">
        <v>10</v>
      </c>
      <c r="AN488">
        <v>24</v>
      </c>
      <c r="AO488">
        <v>3</v>
      </c>
      <c r="AP488">
        <v>5032909</v>
      </c>
      <c r="AQ488">
        <v>5713</v>
      </c>
      <c r="AR488" s="10">
        <v>2.7</v>
      </c>
      <c r="AS488">
        <v>0.72899999999999998</v>
      </c>
      <c r="AT488">
        <v>2.3039999999999998</v>
      </c>
      <c r="AU488" s="1">
        <v>0.622</v>
      </c>
      <c r="AV488">
        <v>1.1919999999999999</v>
      </c>
      <c r="AW488" s="22">
        <v>485</v>
      </c>
      <c r="AX488">
        <v>2538042</v>
      </c>
      <c r="AY488">
        <v>6</v>
      </c>
      <c r="AZ488">
        <v>10</v>
      </c>
      <c r="BA488">
        <v>4</v>
      </c>
      <c r="BB488">
        <v>6116561</v>
      </c>
      <c r="BC488">
        <v>5674</v>
      </c>
      <c r="BD488" s="10">
        <v>2.7</v>
      </c>
      <c r="BE488">
        <v>0.72899999999999998</v>
      </c>
      <c r="BF488">
        <v>2.3039999999999998</v>
      </c>
      <c r="BG488" s="1">
        <v>0.622</v>
      </c>
      <c r="BH488">
        <v>0.71399999999999997</v>
      </c>
    </row>
    <row r="489" spans="1:60" x14ac:dyDescent="0.2">
      <c r="A489" s="22">
        <v>486</v>
      </c>
      <c r="B489">
        <v>7874644</v>
      </c>
      <c r="C489">
        <v>26</v>
      </c>
      <c r="D489">
        <v>80</v>
      </c>
      <c r="E489">
        <v>40</v>
      </c>
      <c r="F489">
        <v>779862</v>
      </c>
      <c r="G489">
        <v>6310</v>
      </c>
      <c r="H489" s="10">
        <v>2.7</v>
      </c>
      <c r="I489">
        <v>0.72899999999999998</v>
      </c>
      <c r="J489">
        <v>2.3039999999999998</v>
      </c>
      <c r="K489" s="1">
        <v>0.622</v>
      </c>
      <c r="L489">
        <v>0.81399999999999995</v>
      </c>
      <c r="M489" s="22">
        <v>486</v>
      </c>
      <c r="N489">
        <v>7294886</v>
      </c>
      <c r="O489">
        <v>36</v>
      </c>
      <c r="P489">
        <v>130</v>
      </c>
      <c r="Q489">
        <v>54</v>
      </c>
      <c r="R489">
        <v>1359595</v>
      </c>
      <c r="S489">
        <v>6276</v>
      </c>
      <c r="T489" s="10">
        <v>2.7</v>
      </c>
      <c r="U489">
        <v>0.72899999999999998</v>
      </c>
      <c r="V489">
        <v>2.3039999999999998</v>
      </c>
      <c r="W489" s="1">
        <v>0.622</v>
      </c>
      <c r="X489">
        <v>0.67400000000000004</v>
      </c>
      <c r="Y489" s="22">
        <v>486</v>
      </c>
      <c r="Z489">
        <v>5750886</v>
      </c>
      <c r="AA489">
        <v>11</v>
      </c>
      <c r="AB489">
        <v>38</v>
      </c>
      <c r="AC489">
        <v>17</v>
      </c>
      <c r="AD489">
        <v>2903687</v>
      </c>
      <c r="AE489">
        <v>6069</v>
      </c>
      <c r="AF489" s="10">
        <v>2.7</v>
      </c>
      <c r="AG489">
        <v>0.72899999999999998</v>
      </c>
      <c r="AH489">
        <v>2.3039999999999998</v>
      </c>
      <c r="AI489" s="1">
        <v>0.622</v>
      </c>
      <c r="AJ489">
        <v>0.65300000000000002</v>
      </c>
      <c r="AK489" s="22">
        <v>486</v>
      </c>
      <c r="AL489">
        <v>3621669</v>
      </c>
      <c r="AM489">
        <v>10</v>
      </c>
      <c r="AN489">
        <v>26</v>
      </c>
      <c r="AO489">
        <v>8</v>
      </c>
      <c r="AP489">
        <v>5032912</v>
      </c>
      <c r="AQ489">
        <v>5723</v>
      </c>
      <c r="AR489" s="10">
        <v>2.7</v>
      </c>
      <c r="AS489">
        <v>0.72899999999999998</v>
      </c>
      <c r="AT489">
        <v>2.3039999999999998</v>
      </c>
      <c r="AU489" s="1">
        <v>0.622</v>
      </c>
      <c r="AV489">
        <v>1.375</v>
      </c>
      <c r="AW489" s="22">
        <v>486</v>
      </c>
      <c r="AX489">
        <v>2538037</v>
      </c>
      <c r="AY489">
        <v>5</v>
      </c>
      <c r="AZ489">
        <v>12</v>
      </c>
      <c r="BA489">
        <v>4</v>
      </c>
      <c r="BB489">
        <v>6116567</v>
      </c>
      <c r="BC489">
        <v>5679</v>
      </c>
      <c r="BD489" s="10">
        <v>2.7</v>
      </c>
      <c r="BE489">
        <v>0.72899999999999998</v>
      </c>
      <c r="BF489">
        <v>2.3039999999999998</v>
      </c>
      <c r="BG489" s="1">
        <v>0.622</v>
      </c>
      <c r="BH489">
        <v>0.8</v>
      </c>
    </row>
    <row r="490" spans="1:60" x14ac:dyDescent="0.2">
      <c r="A490" s="22">
        <v>487</v>
      </c>
      <c r="B490">
        <v>7874620</v>
      </c>
      <c r="C490">
        <v>24</v>
      </c>
      <c r="D490">
        <v>78</v>
      </c>
      <c r="E490">
        <v>28</v>
      </c>
      <c r="F490">
        <v>779909</v>
      </c>
      <c r="G490">
        <v>6329</v>
      </c>
      <c r="H490" s="10">
        <v>2.7</v>
      </c>
      <c r="I490">
        <v>0.72899999999999998</v>
      </c>
      <c r="J490">
        <v>2.3039999999999998</v>
      </c>
      <c r="K490" s="1">
        <v>0.622</v>
      </c>
      <c r="L490">
        <v>0.80800000000000005</v>
      </c>
      <c r="M490" s="22">
        <v>487</v>
      </c>
      <c r="N490">
        <v>7294858</v>
      </c>
      <c r="O490">
        <v>28</v>
      </c>
      <c r="P490">
        <v>120</v>
      </c>
      <c r="Q490">
        <v>46</v>
      </c>
      <c r="R490">
        <v>1359647</v>
      </c>
      <c r="S490">
        <v>6286</v>
      </c>
      <c r="T490" s="10">
        <v>2.7</v>
      </c>
      <c r="U490">
        <v>0.72899999999999998</v>
      </c>
      <c r="V490">
        <v>2.3039999999999998</v>
      </c>
      <c r="W490" s="1">
        <v>0.622</v>
      </c>
      <c r="X490">
        <v>0.68300000000000005</v>
      </c>
      <c r="Y490" s="22">
        <v>487</v>
      </c>
      <c r="Z490">
        <v>5750872</v>
      </c>
      <c r="AA490">
        <v>14</v>
      </c>
      <c r="AB490">
        <v>35</v>
      </c>
      <c r="AC490">
        <v>14</v>
      </c>
      <c r="AD490">
        <v>2903699</v>
      </c>
      <c r="AE490">
        <v>6083</v>
      </c>
      <c r="AF490" s="10">
        <v>2.7</v>
      </c>
      <c r="AG490">
        <v>0.72899999999999998</v>
      </c>
      <c r="AH490">
        <v>2.3039999999999998</v>
      </c>
      <c r="AI490" s="1">
        <v>0.622</v>
      </c>
      <c r="AJ490">
        <v>0.64600000000000002</v>
      </c>
      <c r="AK490" s="22">
        <v>487</v>
      </c>
      <c r="AL490">
        <v>3621664</v>
      </c>
      <c r="AM490">
        <v>5</v>
      </c>
      <c r="AN490">
        <v>25</v>
      </c>
      <c r="AO490">
        <v>11</v>
      </c>
      <c r="AP490">
        <v>5032923</v>
      </c>
      <c r="AQ490">
        <v>5725</v>
      </c>
      <c r="AR490" s="10">
        <v>2.7</v>
      </c>
      <c r="AS490">
        <v>0.72899999999999998</v>
      </c>
      <c r="AT490">
        <v>2.3039999999999998</v>
      </c>
      <c r="AU490" s="1">
        <v>0.622</v>
      </c>
      <c r="AV490">
        <v>1.857</v>
      </c>
      <c r="AW490" s="22">
        <v>487</v>
      </c>
      <c r="AX490">
        <v>2538029</v>
      </c>
      <c r="AY490">
        <v>8</v>
      </c>
      <c r="AZ490">
        <v>15</v>
      </c>
      <c r="BA490">
        <v>2</v>
      </c>
      <c r="BB490">
        <v>6116574</v>
      </c>
      <c r="BC490">
        <v>5687</v>
      </c>
      <c r="BD490" s="10">
        <v>2.7</v>
      </c>
      <c r="BE490">
        <v>0.72899999999999998</v>
      </c>
      <c r="BF490">
        <v>2.3039999999999998</v>
      </c>
      <c r="BG490" s="1">
        <v>0.622</v>
      </c>
      <c r="BH490">
        <v>1</v>
      </c>
    </row>
    <row r="491" spans="1:60" x14ac:dyDescent="0.2">
      <c r="A491" s="22">
        <v>488</v>
      </c>
      <c r="B491">
        <v>7874594</v>
      </c>
      <c r="C491">
        <v>26</v>
      </c>
      <c r="D491">
        <v>77</v>
      </c>
      <c r="E491">
        <v>25</v>
      </c>
      <c r="F491">
        <v>779931</v>
      </c>
      <c r="G491">
        <v>6344</v>
      </c>
      <c r="H491" s="10">
        <v>2.7</v>
      </c>
      <c r="I491">
        <v>0.72899999999999998</v>
      </c>
      <c r="J491">
        <v>2.3039999999999998</v>
      </c>
      <c r="K491" s="1">
        <v>0.622</v>
      </c>
      <c r="L491">
        <v>0.78300000000000003</v>
      </c>
      <c r="M491" s="22">
        <v>488</v>
      </c>
      <c r="N491">
        <v>7294825</v>
      </c>
      <c r="O491">
        <v>33</v>
      </c>
      <c r="P491">
        <v>102</v>
      </c>
      <c r="Q491">
        <v>46</v>
      </c>
      <c r="R491">
        <v>1359669</v>
      </c>
      <c r="S491">
        <v>6299</v>
      </c>
      <c r="T491" s="10">
        <v>2.7</v>
      </c>
      <c r="U491">
        <v>0.72899999999999998</v>
      </c>
      <c r="V491">
        <v>2.3039999999999998</v>
      </c>
      <c r="W491" s="1">
        <v>0.622</v>
      </c>
      <c r="X491">
        <v>0.69</v>
      </c>
      <c r="Y491" s="22">
        <v>488</v>
      </c>
      <c r="Z491">
        <v>5750861</v>
      </c>
      <c r="AA491">
        <v>11</v>
      </c>
      <c r="AB491">
        <v>37</v>
      </c>
      <c r="AC491">
        <v>12</v>
      </c>
      <c r="AD491">
        <v>2903721</v>
      </c>
      <c r="AE491">
        <v>6094</v>
      </c>
      <c r="AF491" s="10">
        <v>2.7</v>
      </c>
      <c r="AG491">
        <v>0.72899999999999998</v>
      </c>
      <c r="AH491">
        <v>2.3039999999999998</v>
      </c>
      <c r="AI491" s="1">
        <v>0.622</v>
      </c>
      <c r="AJ491">
        <v>0.69</v>
      </c>
      <c r="AK491" s="22">
        <v>488</v>
      </c>
      <c r="AL491">
        <v>3621659</v>
      </c>
      <c r="AM491">
        <v>5</v>
      </c>
      <c r="AN491">
        <v>24</v>
      </c>
      <c r="AO491">
        <v>6</v>
      </c>
      <c r="AP491">
        <v>5032940</v>
      </c>
      <c r="AQ491">
        <v>5730</v>
      </c>
      <c r="AR491" s="10">
        <v>2.7</v>
      </c>
      <c r="AS491">
        <v>0.72899999999999998</v>
      </c>
      <c r="AT491">
        <v>2.3039999999999998</v>
      </c>
      <c r="AU491" s="1">
        <v>0.622</v>
      </c>
      <c r="AV491">
        <v>1.704</v>
      </c>
      <c r="AW491" s="22">
        <v>488</v>
      </c>
      <c r="AX491">
        <v>2538022</v>
      </c>
      <c r="AY491">
        <v>7</v>
      </c>
      <c r="AZ491">
        <v>19</v>
      </c>
      <c r="BA491">
        <v>4</v>
      </c>
      <c r="BB491">
        <v>6116573</v>
      </c>
      <c r="BC491">
        <v>5694</v>
      </c>
      <c r="BD491" s="10">
        <v>2.7</v>
      </c>
      <c r="BE491">
        <v>0.72899999999999998</v>
      </c>
      <c r="BF491">
        <v>2.3039999999999998</v>
      </c>
      <c r="BG491" s="1">
        <v>0.622</v>
      </c>
      <c r="BH491">
        <v>1.08</v>
      </c>
    </row>
    <row r="492" spans="1:60" x14ac:dyDescent="0.2">
      <c r="A492" s="22">
        <v>489</v>
      </c>
      <c r="B492">
        <v>7874573</v>
      </c>
      <c r="C492">
        <v>21</v>
      </c>
      <c r="D492">
        <v>78</v>
      </c>
      <c r="E492">
        <v>25</v>
      </c>
      <c r="F492">
        <v>779930</v>
      </c>
      <c r="G492">
        <v>6356</v>
      </c>
      <c r="H492" s="10">
        <v>2.7</v>
      </c>
      <c r="I492">
        <v>0.72899999999999998</v>
      </c>
      <c r="J492">
        <v>2.3039999999999998</v>
      </c>
      <c r="K492" s="1">
        <v>0.622</v>
      </c>
      <c r="L492">
        <v>0.77700000000000002</v>
      </c>
      <c r="M492" s="22">
        <v>489</v>
      </c>
      <c r="N492">
        <v>7294801</v>
      </c>
      <c r="O492">
        <v>24</v>
      </c>
      <c r="P492">
        <v>102</v>
      </c>
      <c r="Q492">
        <v>33</v>
      </c>
      <c r="R492">
        <v>1359697</v>
      </c>
      <c r="S492">
        <v>6309</v>
      </c>
      <c r="T492" s="10">
        <v>2.7</v>
      </c>
      <c r="U492">
        <v>0.72899999999999998</v>
      </c>
      <c r="V492">
        <v>2.3039999999999998</v>
      </c>
      <c r="W492" s="1">
        <v>0.622</v>
      </c>
      <c r="X492">
        <v>0.68799999999999994</v>
      </c>
      <c r="Y492" s="22">
        <v>489</v>
      </c>
      <c r="Z492">
        <v>5750850</v>
      </c>
      <c r="AA492">
        <v>11</v>
      </c>
      <c r="AB492">
        <v>35</v>
      </c>
      <c r="AC492">
        <v>13</v>
      </c>
      <c r="AD492">
        <v>2903722</v>
      </c>
      <c r="AE492">
        <v>6103</v>
      </c>
      <c r="AF492" s="10">
        <v>2.7</v>
      </c>
      <c r="AG492">
        <v>0.72899999999999998</v>
      </c>
      <c r="AH492">
        <v>2.3039999999999998</v>
      </c>
      <c r="AI492" s="1">
        <v>0.622</v>
      </c>
      <c r="AJ492">
        <v>0.745</v>
      </c>
      <c r="AK492" s="22">
        <v>489</v>
      </c>
      <c r="AL492">
        <v>3621649</v>
      </c>
      <c r="AM492">
        <v>10</v>
      </c>
      <c r="AN492">
        <v>21</v>
      </c>
      <c r="AO492">
        <v>8</v>
      </c>
      <c r="AP492">
        <v>5032935</v>
      </c>
      <c r="AQ492">
        <v>5740</v>
      </c>
      <c r="AR492" s="10">
        <v>2.7</v>
      </c>
      <c r="AS492">
        <v>0.72899999999999998</v>
      </c>
      <c r="AT492">
        <v>2.3039999999999998</v>
      </c>
      <c r="AU492" s="1">
        <v>0.622</v>
      </c>
      <c r="AV492">
        <v>1.3240000000000001</v>
      </c>
      <c r="AW492" s="22">
        <v>489</v>
      </c>
      <c r="AX492">
        <v>2538016</v>
      </c>
      <c r="AY492">
        <v>6</v>
      </c>
      <c r="AZ492">
        <v>19</v>
      </c>
      <c r="BA492">
        <v>7</v>
      </c>
      <c r="BB492">
        <v>6116578</v>
      </c>
      <c r="BC492">
        <v>5700</v>
      </c>
      <c r="BD492" s="10">
        <v>2.7</v>
      </c>
      <c r="BE492">
        <v>0.72899999999999998</v>
      </c>
      <c r="BF492">
        <v>2.3039999999999998</v>
      </c>
      <c r="BG492" s="1">
        <v>0.622</v>
      </c>
      <c r="BH492">
        <v>1.65</v>
      </c>
    </row>
    <row r="493" spans="1:60" x14ac:dyDescent="0.2">
      <c r="A493" s="22">
        <v>490</v>
      </c>
      <c r="B493">
        <v>7874540</v>
      </c>
      <c r="C493">
        <v>33</v>
      </c>
      <c r="D493">
        <v>70</v>
      </c>
      <c r="E493">
        <v>29</v>
      </c>
      <c r="F493">
        <v>780008</v>
      </c>
      <c r="G493">
        <v>6375</v>
      </c>
      <c r="H493" s="10">
        <v>2.7</v>
      </c>
      <c r="I493">
        <v>0.72899999999999998</v>
      </c>
      <c r="J493">
        <v>2.3039999999999998</v>
      </c>
      <c r="K493" s="1">
        <v>0.622</v>
      </c>
      <c r="L493">
        <v>0.79900000000000004</v>
      </c>
      <c r="M493" s="22">
        <v>490</v>
      </c>
      <c r="N493">
        <v>7294778</v>
      </c>
      <c r="O493">
        <v>23</v>
      </c>
      <c r="P493">
        <v>88</v>
      </c>
      <c r="Q493">
        <v>38</v>
      </c>
      <c r="R493">
        <v>1359743</v>
      </c>
      <c r="S493">
        <v>6316</v>
      </c>
      <c r="T493" s="10">
        <v>2.7</v>
      </c>
      <c r="U493">
        <v>0.72899999999999998</v>
      </c>
      <c r="V493">
        <v>2.3039999999999998</v>
      </c>
      <c r="W493" s="1">
        <v>0.622</v>
      </c>
      <c r="X493">
        <v>0.69199999999999995</v>
      </c>
      <c r="Y493" s="22">
        <v>490</v>
      </c>
      <c r="Z493">
        <v>5750842</v>
      </c>
      <c r="AA493">
        <v>8</v>
      </c>
      <c r="AB493">
        <v>33</v>
      </c>
      <c r="AC493">
        <v>13</v>
      </c>
      <c r="AD493">
        <v>2903743</v>
      </c>
      <c r="AE493">
        <v>6111</v>
      </c>
      <c r="AF493" s="10">
        <v>2.7</v>
      </c>
      <c r="AG493">
        <v>0.72899999999999998</v>
      </c>
      <c r="AH493">
        <v>2.3039999999999998</v>
      </c>
      <c r="AI493" s="1">
        <v>0.622</v>
      </c>
      <c r="AJ493">
        <v>0.78300000000000003</v>
      </c>
      <c r="AK493" s="22">
        <v>490</v>
      </c>
      <c r="AL493">
        <v>3621642</v>
      </c>
      <c r="AM493">
        <v>7</v>
      </c>
      <c r="AN493">
        <v>23</v>
      </c>
      <c r="AO493">
        <v>8</v>
      </c>
      <c r="AP493">
        <v>5032950</v>
      </c>
      <c r="AQ493">
        <v>5747</v>
      </c>
      <c r="AR493" s="10">
        <v>2.7</v>
      </c>
      <c r="AS493">
        <v>0.72899999999999998</v>
      </c>
      <c r="AT493">
        <v>2.3039999999999998</v>
      </c>
      <c r="AU493" s="1">
        <v>0.622</v>
      </c>
      <c r="AV493">
        <v>1.343</v>
      </c>
      <c r="AW493" s="22">
        <v>490</v>
      </c>
      <c r="AX493">
        <v>2538013</v>
      </c>
      <c r="AY493">
        <v>3</v>
      </c>
      <c r="AZ493">
        <v>21</v>
      </c>
      <c r="BA493">
        <v>4</v>
      </c>
      <c r="BB493">
        <v>6116582</v>
      </c>
      <c r="BC493">
        <v>5703</v>
      </c>
      <c r="BD493" s="10">
        <v>2.7</v>
      </c>
      <c r="BE493">
        <v>0.72899999999999998</v>
      </c>
      <c r="BF493">
        <v>2.3039999999999998</v>
      </c>
      <c r="BG493" s="1">
        <v>0.622</v>
      </c>
      <c r="BH493">
        <v>1.571</v>
      </c>
    </row>
    <row r="494" spans="1:60" x14ac:dyDescent="0.2">
      <c r="A494" s="22">
        <v>491</v>
      </c>
      <c r="B494">
        <v>7874518</v>
      </c>
      <c r="C494">
        <v>22</v>
      </c>
      <c r="D494">
        <v>78</v>
      </c>
      <c r="E494">
        <v>25</v>
      </c>
      <c r="F494">
        <v>780002</v>
      </c>
      <c r="G494">
        <v>6386</v>
      </c>
      <c r="H494" s="10">
        <v>2.7</v>
      </c>
      <c r="I494">
        <v>0.72899999999999998</v>
      </c>
      <c r="J494">
        <v>2.3039999999999998</v>
      </c>
      <c r="K494" s="1">
        <v>0.622</v>
      </c>
      <c r="L494">
        <v>0.80800000000000005</v>
      </c>
      <c r="M494" s="22">
        <v>491</v>
      </c>
      <c r="N494">
        <v>7294752</v>
      </c>
      <c r="O494">
        <v>26</v>
      </c>
      <c r="P494">
        <v>80</v>
      </c>
      <c r="Q494">
        <v>31</v>
      </c>
      <c r="R494">
        <v>1359772</v>
      </c>
      <c r="S494">
        <v>6331</v>
      </c>
      <c r="T494" s="10">
        <v>2.7</v>
      </c>
      <c r="U494">
        <v>0.72899999999999998</v>
      </c>
      <c r="V494">
        <v>2.3039999999999998</v>
      </c>
      <c r="W494" s="1">
        <v>0.622</v>
      </c>
      <c r="X494">
        <v>0.71399999999999997</v>
      </c>
      <c r="Y494" s="22">
        <v>491</v>
      </c>
      <c r="Z494">
        <v>5750837</v>
      </c>
      <c r="AA494">
        <v>5</v>
      </c>
      <c r="AB494">
        <v>29</v>
      </c>
      <c r="AC494">
        <v>12</v>
      </c>
      <c r="AD494">
        <v>2903739</v>
      </c>
      <c r="AE494">
        <v>6116</v>
      </c>
      <c r="AF494" s="10">
        <v>2.7</v>
      </c>
      <c r="AG494">
        <v>0.72899999999999998</v>
      </c>
      <c r="AH494">
        <v>2.3039999999999998</v>
      </c>
      <c r="AI494" s="1">
        <v>0.622</v>
      </c>
      <c r="AJ494">
        <v>0.80200000000000005</v>
      </c>
      <c r="AK494" s="22">
        <v>491</v>
      </c>
      <c r="AL494">
        <v>3621632</v>
      </c>
      <c r="AM494">
        <v>10</v>
      </c>
      <c r="AN494">
        <v>25</v>
      </c>
      <c r="AO494">
        <v>5</v>
      </c>
      <c r="AP494">
        <v>5032959</v>
      </c>
      <c r="AQ494">
        <v>5757</v>
      </c>
      <c r="AR494" s="10">
        <v>2.7</v>
      </c>
      <c r="AS494">
        <v>0.72899999999999998</v>
      </c>
      <c r="AT494">
        <v>2.3039999999999998</v>
      </c>
      <c r="AU494" s="1">
        <v>0.622</v>
      </c>
      <c r="AV494">
        <v>1.2050000000000001</v>
      </c>
      <c r="AW494" s="22">
        <v>491</v>
      </c>
      <c r="AX494">
        <v>2538007</v>
      </c>
      <c r="AY494">
        <v>6</v>
      </c>
      <c r="AZ494">
        <v>17</v>
      </c>
      <c r="BA494">
        <v>7</v>
      </c>
      <c r="BB494">
        <v>6116592</v>
      </c>
      <c r="BC494">
        <v>5708</v>
      </c>
      <c r="BD494" s="10">
        <v>2.7</v>
      </c>
      <c r="BE494">
        <v>0.72899999999999998</v>
      </c>
      <c r="BF494">
        <v>2.3039999999999998</v>
      </c>
      <c r="BG494" s="1">
        <v>0.622</v>
      </c>
      <c r="BH494">
        <v>1.5</v>
      </c>
    </row>
    <row r="495" spans="1:60" x14ac:dyDescent="0.2">
      <c r="A495" s="22">
        <v>492</v>
      </c>
      <c r="B495">
        <v>7874491</v>
      </c>
      <c r="C495">
        <v>27</v>
      </c>
      <c r="D495">
        <v>73</v>
      </c>
      <c r="E495">
        <v>27</v>
      </c>
      <c r="F495">
        <v>780029</v>
      </c>
      <c r="G495">
        <v>6398</v>
      </c>
      <c r="H495" s="10">
        <v>2.7</v>
      </c>
      <c r="I495">
        <v>0.72899999999999998</v>
      </c>
      <c r="J495">
        <v>2.3039999999999998</v>
      </c>
      <c r="K495" s="1">
        <v>0.622</v>
      </c>
      <c r="L495">
        <v>0.84599999999999997</v>
      </c>
      <c r="M495" s="22">
        <v>492</v>
      </c>
      <c r="N495">
        <v>7294730</v>
      </c>
      <c r="O495">
        <v>22</v>
      </c>
      <c r="P495">
        <v>73</v>
      </c>
      <c r="Q495">
        <v>33</v>
      </c>
      <c r="R495">
        <v>1359773</v>
      </c>
      <c r="S495">
        <v>6346</v>
      </c>
      <c r="T495" s="10">
        <v>2.7</v>
      </c>
      <c r="U495">
        <v>0.72899999999999998</v>
      </c>
      <c r="V495">
        <v>2.3039999999999998</v>
      </c>
      <c r="W495" s="1">
        <v>0.622</v>
      </c>
      <c r="X495">
        <v>0.69099999999999995</v>
      </c>
      <c r="Y495" s="22">
        <v>492</v>
      </c>
      <c r="Z495">
        <v>5750829</v>
      </c>
      <c r="AA495">
        <v>8</v>
      </c>
      <c r="AB495">
        <v>26</v>
      </c>
      <c r="AC495">
        <v>8</v>
      </c>
      <c r="AD495">
        <v>2903771</v>
      </c>
      <c r="AE495">
        <v>6124</v>
      </c>
      <c r="AF495" s="10">
        <v>2.7</v>
      </c>
      <c r="AG495">
        <v>0.72899999999999998</v>
      </c>
      <c r="AH495">
        <v>2.3039999999999998</v>
      </c>
      <c r="AI495" s="1">
        <v>0.622</v>
      </c>
      <c r="AJ495">
        <v>0.76800000000000002</v>
      </c>
      <c r="AK495" s="22">
        <v>492</v>
      </c>
      <c r="AL495">
        <v>3621623</v>
      </c>
      <c r="AM495">
        <v>9</v>
      </c>
      <c r="AN495">
        <v>23</v>
      </c>
      <c r="AO495">
        <v>12</v>
      </c>
      <c r="AP495">
        <v>5032965</v>
      </c>
      <c r="AQ495">
        <v>5763</v>
      </c>
      <c r="AR495" s="10">
        <v>2.7</v>
      </c>
      <c r="AS495">
        <v>0.72899999999999998</v>
      </c>
      <c r="AT495">
        <v>2.3039999999999998</v>
      </c>
      <c r="AU495" s="1">
        <v>0.622</v>
      </c>
      <c r="AV495">
        <v>1.0680000000000001</v>
      </c>
      <c r="AW495" s="22">
        <v>492</v>
      </c>
      <c r="AX495">
        <v>2538003</v>
      </c>
      <c r="AY495">
        <v>4</v>
      </c>
      <c r="AZ495">
        <v>17</v>
      </c>
      <c r="BA495">
        <v>6</v>
      </c>
      <c r="BB495">
        <v>6116600</v>
      </c>
      <c r="BC495">
        <v>5712</v>
      </c>
      <c r="BD495" s="10">
        <v>2.7</v>
      </c>
      <c r="BE495">
        <v>0.72899999999999998</v>
      </c>
      <c r="BF495">
        <v>2.3039999999999998</v>
      </c>
      <c r="BG495" s="1">
        <v>0.622</v>
      </c>
      <c r="BH495">
        <v>1.4</v>
      </c>
    </row>
    <row r="496" spans="1:60" x14ac:dyDescent="0.2">
      <c r="A496" s="22">
        <v>493</v>
      </c>
      <c r="B496">
        <v>7874471</v>
      </c>
      <c r="C496">
        <v>20</v>
      </c>
      <c r="D496">
        <v>78</v>
      </c>
      <c r="E496">
        <v>22</v>
      </c>
      <c r="F496">
        <v>780062</v>
      </c>
      <c r="G496">
        <v>6413</v>
      </c>
      <c r="H496" s="10">
        <v>2.7</v>
      </c>
      <c r="I496">
        <v>0.72899999999999998</v>
      </c>
      <c r="J496">
        <v>2.3039999999999998</v>
      </c>
      <c r="K496" s="1">
        <v>0.622</v>
      </c>
      <c r="L496">
        <v>0.88400000000000001</v>
      </c>
      <c r="M496" s="22">
        <v>493</v>
      </c>
      <c r="N496">
        <v>7294701</v>
      </c>
      <c r="O496">
        <v>29</v>
      </c>
      <c r="P496">
        <v>69</v>
      </c>
      <c r="Q496">
        <v>26</v>
      </c>
      <c r="R496">
        <v>1359865</v>
      </c>
      <c r="S496">
        <v>6365</v>
      </c>
      <c r="T496" s="10">
        <v>2.7</v>
      </c>
      <c r="U496">
        <v>0.72899999999999998</v>
      </c>
      <c r="V496">
        <v>2.3039999999999998</v>
      </c>
      <c r="W496" s="1">
        <v>0.622</v>
      </c>
      <c r="X496">
        <v>0.68500000000000005</v>
      </c>
      <c r="Y496" s="22">
        <v>493</v>
      </c>
      <c r="Z496">
        <v>5750818</v>
      </c>
      <c r="AA496">
        <v>11</v>
      </c>
      <c r="AB496">
        <v>20</v>
      </c>
      <c r="AC496">
        <v>14</v>
      </c>
      <c r="AD496">
        <v>2903770</v>
      </c>
      <c r="AE496">
        <v>6132</v>
      </c>
      <c r="AF496" s="10">
        <v>2.7</v>
      </c>
      <c r="AG496">
        <v>0.72899999999999998</v>
      </c>
      <c r="AH496">
        <v>2.3039999999999998</v>
      </c>
      <c r="AI496" s="1">
        <v>0.622</v>
      </c>
      <c r="AJ496">
        <v>0.74099999999999999</v>
      </c>
      <c r="AK496" s="22">
        <v>493</v>
      </c>
      <c r="AL496">
        <v>3621617</v>
      </c>
      <c r="AM496">
        <v>6</v>
      </c>
      <c r="AN496">
        <v>28</v>
      </c>
      <c r="AO496">
        <v>4</v>
      </c>
      <c r="AP496">
        <v>5032977</v>
      </c>
      <c r="AQ496">
        <v>5769</v>
      </c>
      <c r="AR496" s="10">
        <v>2.7</v>
      </c>
      <c r="AS496">
        <v>0.72899999999999998</v>
      </c>
      <c r="AT496">
        <v>2.3039999999999998</v>
      </c>
      <c r="AU496" s="1">
        <v>0.622</v>
      </c>
      <c r="AV496">
        <v>1.022</v>
      </c>
      <c r="AW496" s="22">
        <v>493</v>
      </c>
      <c r="AX496">
        <v>2538002</v>
      </c>
      <c r="AY496">
        <v>1</v>
      </c>
      <c r="AZ496">
        <v>13</v>
      </c>
      <c r="BA496">
        <v>8</v>
      </c>
      <c r="BB496">
        <v>6116601</v>
      </c>
      <c r="BC496">
        <v>5713</v>
      </c>
      <c r="BD496" s="10">
        <v>2.7</v>
      </c>
      <c r="BE496">
        <v>0.72899999999999998</v>
      </c>
      <c r="BF496">
        <v>2.3039999999999998</v>
      </c>
      <c r="BG496" s="1">
        <v>0.622</v>
      </c>
      <c r="BH496">
        <v>1.25</v>
      </c>
    </row>
    <row r="497" spans="1:60" x14ac:dyDescent="0.2">
      <c r="A497" s="22">
        <v>494</v>
      </c>
      <c r="B497">
        <v>7874444</v>
      </c>
      <c r="C497">
        <v>27</v>
      </c>
      <c r="D497">
        <v>71</v>
      </c>
      <c r="E497">
        <v>27</v>
      </c>
      <c r="F497">
        <v>780071</v>
      </c>
      <c r="G497">
        <v>6430</v>
      </c>
      <c r="H497" s="10">
        <v>2.7</v>
      </c>
      <c r="I497">
        <v>0.72899999999999998</v>
      </c>
      <c r="J497">
        <v>2.3039999999999998</v>
      </c>
      <c r="K497" s="1">
        <v>0.622</v>
      </c>
      <c r="L497">
        <v>0.96199999999999997</v>
      </c>
      <c r="M497" s="22">
        <v>494</v>
      </c>
      <c r="N497">
        <v>7294674</v>
      </c>
      <c r="O497">
        <v>27</v>
      </c>
      <c r="P497">
        <v>79</v>
      </c>
      <c r="Q497">
        <v>19</v>
      </c>
      <c r="R497">
        <v>1359848</v>
      </c>
      <c r="S497">
        <v>6384</v>
      </c>
      <c r="T497" s="10">
        <v>2.7</v>
      </c>
      <c r="U497">
        <v>0.72899999999999998</v>
      </c>
      <c r="V497">
        <v>2.3039999999999998</v>
      </c>
      <c r="W497" s="1">
        <v>0.622</v>
      </c>
      <c r="X497">
        <v>0.68700000000000006</v>
      </c>
      <c r="Y497" s="22">
        <v>494</v>
      </c>
      <c r="Z497">
        <v>5750811</v>
      </c>
      <c r="AA497">
        <v>7</v>
      </c>
      <c r="AB497">
        <v>24</v>
      </c>
      <c r="AC497">
        <v>7</v>
      </c>
      <c r="AD497">
        <v>2903784</v>
      </c>
      <c r="AE497">
        <v>6139</v>
      </c>
      <c r="AF497" s="10">
        <v>2.7</v>
      </c>
      <c r="AG497">
        <v>0.72899999999999998</v>
      </c>
      <c r="AH497">
        <v>2.3039999999999998</v>
      </c>
      <c r="AI497" s="1">
        <v>0.622</v>
      </c>
      <c r="AJ497">
        <v>0.79200000000000004</v>
      </c>
      <c r="AK497" s="22">
        <v>494</v>
      </c>
      <c r="AL497">
        <v>3621611</v>
      </c>
      <c r="AM497">
        <v>6</v>
      </c>
      <c r="AN497">
        <v>25</v>
      </c>
      <c r="AO497">
        <v>9</v>
      </c>
      <c r="AP497">
        <v>5032972</v>
      </c>
      <c r="AQ497">
        <v>5774</v>
      </c>
      <c r="AR497" s="10">
        <v>2.7</v>
      </c>
      <c r="AS497">
        <v>0.72899999999999998</v>
      </c>
      <c r="AT497">
        <v>2.3039999999999998</v>
      </c>
      <c r="AU497" s="1">
        <v>0.622</v>
      </c>
      <c r="AV497">
        <v>0.92</v>
      </c>
      <c r="AW497" s="22">
        <v>494</v>
      </c>
      <c r="AX497">
        <v>2538001</v>
      </c>
      <c r="AY497">
        <v>1</v>
      </c>
      <c r="AZ497">
        <v>11</v>
      </c>
      <c r="BA497">
        <v>3</v>
      </c>
      <c r="BB497">
        <v>6116615</v>
      </c>
      <c r="BC497">
        <v>5714</v>
      </c>
      <c r="BD497" s="10">
        <v>2.7</v>
      </c>
      <c r="BE497">
        <v>0.72899999999999998</v>
      </c>
      <c r="BF497">
        <v>2.3039999999999998</v>
      </c>
      <c r="BG497" s="1">
        <v>0.622</v>
      </c>
      <c r="BH497">
        <v>1.133</v>
      </c>
    </row>
    <row r="498" spans="1:60" x14ac:dyDescent="0.2">
      <c r="A498" s="22">
        <v>495</v>
      </c>
      <c r="B498">
        <v>7874420</v>
      </c>
      <c r="C498">
        <v>24</v>
      </c>
      <c r="D498">
        <v>76</v>
      </c>
      <c r="E498">
        <v>22</v>
      </c>
      <c r="F498">
        <v>780099</v>
      </c>
      <c r="G498">
        <v>6449</v>
      </c>
      <c r="H498" s="10">
        <v>2.7</v>
      </c>
      <c r="I498">
        <v>0.72899999999999998</v>
      </c>
      <c r="J498">
        <v>2.3039999999999998</v>
      </c>
      <c r="K498" s="1">
        <v>0.622</v>
      </c>
      <c r="L498">
        <v>0.97399999999999998</v>
      </c>
      <c r="M498" s="22">
        <v>495</v>
      </c>
      <c r="N498">
        <v>7294648</v>
      </c>
      <c r="O498">
        <v>26</v>
      </c>
      <c r="P498">
        <v>77</v>
      </c>
      <c r="Q498">
        <v>29</v>
      </c>
      <c r="R498">
        <v>1359864</v>
      </c>
      <c r="S498">
        <v>6399</v>
      </c>
      <c r="T498" s="10">
        <v>2.7</v>
      </c>
      <c r="U498">
        <v>0.72899999999999998</v>
      </c>
      <c r="V498">
        <v>2.3039999999999998</v>
      </c>
      <c r="W498" s="1">
        <v>0.622</v>
      </c>
      <c r="X498">
        <v>0.75800000000000001</v>
      </c>
      <c r="Y498" s="22">
        <v>495</v>
      </c>
      <c r="Z498">
        <v>5750802</v>
      </c>
      <c r="AA498">
        <v>9</v>
      </c>
      <c r="AB498">
        <v>28</v>
      </c>
      <c r="AC498">
        <v>3</v>
      </c>
      <c r="AD498">
        <v>2903798</v>
      </c>
      <c r="AE498">
        <v>6148</v>
      </c>
      <c r="AF498" s="10">
        <v>2.7</v>
      </c>
      <c r="AG498">
        <v>0.72899999999999998</v>
      </c>
      <c r="AH498">
        <v>2.3039999999999998</v>
      </c>
      <c r="AI498" s="1">
        <v>0.622</v>
      </c>
      <c r="AJ498">
        <v>0.75</v>
      </c>
      <c r="AK498" s="22">
        <v>495</v>
      </c>
      <c r="AL498">
        <v>3621606</v>
      </c>
      <c r="AM498">
        <v>5</v>
      </c>
      <c r="AN498">
        <v>21</v>
      </c>
      <c r="AO498">
        <v>10</v>
      </c>
      <c r="AP498">
        <v>5032980</v>
      </c>
      <c r="AQ498">
        <v>5779</v>
      </c>
      <c r="AR498" s="10">
        <v>2.7</v>
      </c>
      <c r="AS498">
        <v>0.72899999999999998</v>
      </c>
      <c r="AT498">
        <v>2.3039999999999998</v>
      </c>
      <c r="AU498" s="1">
        <v>0.622</v>
      </c>
      <c r="AV498">
        <v>1.093</v>
      </c>
      <c r="AW498" s="22">
        <v>495</v>
      </c>
      <c r="AX498">
        <v>2538000</v>
      </c>
      <c r="AY498">
        <v>1</v>
      </c>
      <c r="AZ498">
        <v>9</v>
      </c>
      <c r="BA498">
        <v>3</v>
      </c>
      <c r="BB498">
        <v>6116615</v>
      </c>
      <c r="BC498">
        <v>5715</v>
      </c>
      <c r="BD498" s="10">
        <v>2.7</v>
      </c>
      <c r="BE498">
        <v>0.72899999999999998</v>
      </c>
      <c r="BF498">
        <v>2.3039999999999998</v>
      </c>
      <c r="BG498" s="1">
        <v>0.622</v>
      </c>
      <c r="BH498">
        <v>0.75</v>
      </c>
    </row>
    <row r="499" spans="1:60" x14ac:dyDescent="0.2">
      <c r="A499" s="22">
        <v>496</v>
      </c>
      <c r="B499">
        <v>7874385</v>
      </c>
      <c r="C499">
        <v>35</v>
      </c>
      <c r="D499">
        <v>70</v>
      </c>
      <c r="E499">
        <v>30</v>
      </c>
      <c r="F499">
        <v>780114</v>
      </c>
      <c r="G499">
        <v>6468</v>
      </c>
      <c r="H499" s="10">
        <v>2.7</v>
      </c>
      <c r="I499">
        <v>0.72899999999999998</v>
      </c>
      <c r="J499">
        <v>2.3039999999999998</v>
      </c>
      <c r="K499" s="1">
        <v>0.622</v>
      </c>
      <c r="L499">
        <v>0.96799999999999997</v>
      </c>
      <c r="M499" s="22">
        <v>496</v>
      </c>
      <c r="N499">
        <v>7294621</v>
      </c>
      <c r="O499">
        <v>27</v>
      </c>
      <c r="P499">
        <v>77</v>
      </c>
      <c r="Q499">
        <v>26</v>
      </c>
      <c r="R499">
        <v>1359895</v>
      </c>
      <c r="S499">
        <v>6413</v>
      </c>
      <c r="T499" s="10">
        <v>2.7</v>
      </c>
      <c r="U499">
        <v>0.72899999999999998</v>
      </c>
      <c r="V499">
        <v>2.3039999999999998</v>
      </c>
      <c r="W499" s="1">
        <v>0.622</v>
      </c>
      <c r="X499">
        <v>0.83899999999999997</v>
      </c>
      <c r="Y499" s="22">
        <v>496</v>
      </c>
      <c r="Z499">
        <v>5750794</v>
      </c>
      <c r="AA499">
        <v>8</v>
      </c>
      <c r="AB499">
        <v>30</v>
      </c>
      <c r="AC499">
        <v>7</v>
      </c>
      <c r="AD499">
        <v>2903783</v>
      </c>
      <c r="AE499">
        <v>6156</v>
      </c>
      <c r="AF499" s="10">
        <v>2.7</v>
      </c>
      <c r="AG499">
        <v>0.72899999999999998</v>
      </c>
      <c r="AH499">
        <v>2.3039999999999998</v>
      </c>
      <c r="AI499" s="1">
        <v>0.622</v>
      </c>
      <c r="AJ499">
        <v>0.746</v>
      </c>
      <c r="AK499" s="22">
        <v>496</v>
      </c>
      <c r="AL499">
        <v>3621601</v>
      </c>
      <c r="AM499">
        <v>5</v>
      </c>
      <c r="AN499">
        <v>18</v>
      </c>
      <c r="AO499">
        <v>8</v>
      </c>
      <c r="AP499">
        <v>5033011</v>
      </c>
      <c r="AQ499">
        <v>5784</v>
      </c>
      <c r="AR499" s="10">
        <v>2.7</v>
      </c>
      <c r="AS499">
        <v>0.72899999999999998</v>
      </c>
      <c r="AT499">
        <v>2.3039999999999998</v>
      </c>
      <c r="AU499" s="1">
        <v>0.622</v>
      </c>
      <c r="AV499">
        <v>1.0429999999999999</v>
      </c>
      <c r="AW499" s="22">
        <v>496</v>
      </c>
      <c r="AX499">
        <v>2537996</v>
      </c>
      <c r="AY499">
        <v>4</v>
      </c>
      <c r="AZ499">
        <v>5</v>
      </c>
      <c r="BA499">
        <v>5</v>
      </c>
      <c r="BB499">
        <v>6116613</v>
      </c>
      <c r="BC499">
        <v>5719</v>
      </c>
      <c r="BD499" s="10">
        <v>2.7</v>
      </c>
      <c r="BE499">
        <v>0.72899999999999998</v>
      </c>
      <c r="BF499">
        <v>2.3039999999999998</v>
      </c>
      <c r="BG499" s="1">
        <v>0.622</v>
      </c>
      <c r="BH499">
        <v>0.6</v>
      </c>
    </row>
    <row r="500" spans="1:60" x14ac:dyDescent="0.2">
      <c r="A500" s="22">
        <v>497</v>
      </c>
      <c r="B500">
        <v>7874371</v>
      </c>
      <c r="C500">
        <v>14</v>
      </c>
      <c r="D500">
        <v>81</v>
      </c>
      <c r="E500">
        <v>24</v>
      </c>
      <c r="F500">
        <v>780178</v>
      </c>
      <c r="G500">
        <v>6476</v>
      </c>
      <c r="H500" s="10">
        <v>2.7</v>
      </c>
      <c r="I500">
        <v>0.72899999999999998</v>
      </c>
      <c r="J500">
        <v>2.3039999999999998</v>
      </c>
      <c r="K500" s="1">
        <v>0.622</v>
      </c>
      <c r="L500">
        <v>1.0069999999999999</v>
      </c>
      <c r="M500" s="22">
        <v>497</v>
      </c>
      <c r="N500">
        <v>7294598</v>
      </c>
      <c r="O500">
        <v>23</v>
      </c>
      <c r="P500">
        <v>76</v>
      </c>
      <c r="Q500">
        <v>28</v>
      </c>
      <c r="R500">
        <v>1359921</v>
      </c>
      <c r="S500">
        <v>6427</v>
      </c>
      <c r="T500" s="10">
        <v>2.7</v>
      </c>
      <c r="U500">
        <v>0.72899999999999998</v>
      </c>
      <c r="V500">
        <v>2.3039999999999998</v>
      </c>
      <c r="W500" s="1">
        <v>0.622</v>
      </c>
      <c r="X500">
        <v>0.86899999999999999</v>
      </c>
      <c r="Y500" s="22">
        <v>497</v>
      </c>
      <c r="Z500">
        <v>5750781</v>
      </c>
      <c r="AA500">
        <v>13</v>
      </c>
      <c r="AB500">
        <v>28</v>
      </c>
      <c r="AC500">
        <v>10</v>
      </c>
      <c r="AD500">
        <v>2903795</v>
      </c>
      <c r="AE500">
        <v>6167</v>
      </c>
      <c r="AF500" s="10">
        <v>2.7</v>
      </c>
      <c r="AG500">
        <v>0.72899999999999998</v>
      </c>
      <c r="AH500">
        <v>2.3039999999999998</v>
      </c>
      <c r="AI500" s="1">
        <v>0.622</v>
      </c>
      <c r="AJ500">
        <v>0.84199999999999997</v>
      </c>
      <c r="AK500" s="22">
        <v>497</v>
      </c>
      <c r="AL500">
        <v>3621594</v>
      </c>
      <c r="AM500">
        <v>7</v>
      </c>
      <c r="AN500">
        <v>17</v>
      </c>
      <c r="AO500">
        <v>6</v>
      </c>
      <c r="AP500">
        <v>5033003</v>
      </c>
      <c r="AQ500">
        <v>5791</v>
      </c>
      <c r="AR500" s="10">
        <v>2.7</v>
      </c>
      <c r="AS500">
        <v>0.72899999999999998</v>
      </c>
      <c r="AT500">
        <v>2.3039999999999998</v>
      </c>
      <c r="AU500" s="1">
        <v>0.622</v>
      </c>
      <c r="AV500">
        <v>0.89600000000000002</v>
      </c>
      <c r="AW500" s="22">
        <v>497</v>
      </c>
      <c r="AX500">
        <v>2537995</v>
      </c>
      <c r="AY500">
        <v>1</v>
      </c>
      <c r="AZ500">
        <v>6</v>
      </c>
      <c r="BA500">
        <v>3</v>
      </c>
      <c r="BB500">
        <v>6116624</v>
      </c>
      <c r="BC500">
        <v>5720</v>
      </c>
      <c r="BD500" s="10">
        <v>2.7</v>
      </c>
      <c r="BE500">
        <v>0.72899999999999998</v>
      </c>
      <c r="BF500">
        <v>2.3039999999999998</v>
      </c>
      <c r="BG500" s="1">
        <v>0.622</v>
      </c>
      <c r="BH500">
        <v>0.51600000000000001</v>
      </c>
    </row>
    <row r="501" spans="1:60" x14ac:dyDescent="0.2">
      <c r="A501" s="22">
        <v>498</v>
      </c>
      <c r="B501">
        <v>7874344</v>
      </c>
      <c r="C501">
        <v>27</v>
      </c>
      <c r="D501">
        <v>73</v>
      </c>
      <c r="E501">
        <v>22</v>
      </c>
      <c r="F501">
        <v>780180</v>
      </c>
      <c r="G501">
        <v>6493</v>
      </c>
      <c r="H501" s="10">
        <v>2.7</v>
      </c>
      <c r="I501">
        <v>0.72899999999999998</v>
      </c>
      <c r="J501">
        <v>2.3039999999999998</v>
      </c>
      <c r="K501" s="1">
        <v>0.622</v>
      </c>
      <c r="L501">
        <v>1.0129999999999999</v>
      </c>
      <c r="M501" s="22">
        <v>498</v>
      </c>
      <c r="N501">
        <v>7294571</v>
      </c>
      <c r="O501">
        <v>27</v>
      </c>
      <c r="P501">
        <v>71</v>
      </c>
      <c r="Q501">
        <v>28</v>
      </c>
      <c r="R501">
        <v>1359959</v>
      </c>
      <c r="S501">
        <v>6444</v>
      </c>
      <c r="T501" s="10">
        <v>2.7</v>
      </c>
      <c r="U501">
        <v>0.72899999999999998</v>
      </c>
      <c r="V501">
        <v>2.3039999999999998</v>
      </c>
      <c r="W501" s="1">
        <v>0.622</v>
      </c>
      <c r="X501">
        <v>0.95699999999999996</v>
      </c>
      <c r="Y501" s="22">
        <v>498</v>
      </c>
      <c r="Z501">
        <v>5750769</v>
      </c>
      <c r="AA501">
        <v>12</v>
      </c>
      <c r="AB501">
        <v>31</v>
      </c>
      <c r="AC501">
        <v>10</v>
      </c>
      <c r="AD501">
        <v>2903808</v>
      </c>
      <c r="AE501">
        <v>6179</v>
      </c>
      <c r="AF501" s="10">
        <v>2.7</v>
      </c>
      <c r="AG501">
        <v>0.72899999999999998</v>
      </c>
      <c r="AH501">
        <v>2.3039999999999998</v>
      </c>
      <c r="AI501" s="1">
        <v>0.622</v>
      </c>
      <c r="AJ501">
        <v>0.94099999999999995</v>
      </c>
      <c r="AK501" s="22">
        <v>498</v>
      </c>
      <c r="AL501">
        <v>3621587</v>
      </c>
      <c r="AM501">
        <v>7</v>
      </c>
      <c r="AN501">
        <v>19</v>
      </c>
      <c r="AO501">
        <v>5</v>
      </c>
      <c r="AP501">
        <v>5033014</v>
      </c>
      <c r="AQ501">
        <v>5798</v>
      </c>
      <c r="AR501" s="10">
        <v>2.7</v>
      </c>
      <c r="AS501">
        <v>0.72899999999999998</v>
      </c>
      <c r="AT501">
        <v>2.3039999999999998</v>
      </c>
      <c r="AU501" s="1">
        <v>0.622</v>
      </c>
      <c r="AV501">
        <v>0.85399999999999998</v>
      </c>
      <c r="AW501" s="22">
        <v>498</v>
      </c>
      <c r="AX501">
        <v>2537991</v>
      </c>
      <c r="AY501">
        <v>4</v>
      </c>
      <c r="AZ501">
        <v>6</v>
      </c>
      <c r="BA501">
        <v>1</v>
      </c>
      <c r="BB501">
        <v>6116624</v>
      </c>
      <c r="BC501">
        <v>5724</v>
      </c>
      <c r="BD501" s="10">
        <v>2.7</v>
      </c>
      <c r="BE501">
        <v>0.72899999999999998</v>
      </c>
      <c r="BF501">
        <v>2.3039999999999998</v>
      </c>
      <c r="BG501" s="1">
        <v>0.622</v>
      </c>
      <c r="BH501">
        <v>0.53100000000000003</v>
      </c>
    </row>
    <row r="502" spans="1:60" x14ac:dyDescent="0.2">
      <c r="A502" s="22">
        <v>499</v>
      </c>
      <c r="B502">
        <v>7874325</v>
      </c>
      <c r="C502">
        <v>19</v>
      </c>
      <c r="D502">
        <v>73</v>
      </c>
      <c r="E502">
        <v>27</v>
      </c>
      <c r="F502">
        <v>780201</v>
      </c>
      <c r="G502">
        <v>6505</v>
      </c>
      <c r="H502" s="10">
        <v>2.7</v>
      </c>
      <c r="I502">
        <v>0.72899999999999998</v>
      </c>
      <c r="J502">
        <v>2.3039999999999998</v>
      </c>
      <c r="K502" s="1">
        <v>0.622</v>
      </c>
      <c r="L502">
        <v>0.96699999999999997</v>
      </c>
      <c r="M502" s="22">
        <v>499</v>
      </c>
      <c r="N502">
        <v>7294552</v>
      </c>
      <c r="O502">
        <v>19</v>
      </c>
      <c r="P502">
        <v>76</v>
      </c>
      <c r="Q502">
        <v>22</v>
      </c>
      <c r="R502">
        <v>1359978</v>
      </c>
      <c r="S502">
        <v>6458</v>
      </c>
      <c r="T502" s="10">
        <v>2.7</v>
      </c>
      <c r="U502">
        <v>0.72899999999999998</v>
      </c>
      <c r="V502">
        <v>2.3039999999999998</v>
      </c>
      <c r="W502" s="1">
        <v>0.622</v>
      </c>
      <c r="X502">
        <v>0.95699999999999996</v>
      </c>
      <c r="Y502" s="22">
        <v>499</v>
      </c>
      <c r="Z502">
        <v>5750761</v>
      </c>
      <c r="AA502">
        <v>8</v>
      </c>
      <c r="AB502">
        <v>32</v>
      </c>
      <c r="AC502">
        <v>11</v>
      </c>
      <c r="AD502">
        <v>2903823</v>
      </c>
      <c r="AE502">
        <v>6187</v>
      </c>
      <c r="AF502" s="10">
        <v>2.7</v>
      </c>
      <c r="AG502">
        <v>0.72899999999999998</v>
      </c>
      <c r="AH502">
        <v>2.3039999999999998</v>
      </c>
      <c r="AI502" s="1">
        <v>0.622</v>
      </c>
      <c r="AJ502">
        <v>1.143</v>
      </c>
      <c r="AK502" s="22">
        <v>499</v>
      </c>
      <c r="AL502">
        <v>3621582</v>
      </c>
      <c r="AM502">
        <v>5</v>
      </c>
      <c r="AN502">
        <v>20</v>
      </c>
      <c r="AO502">
        <v>6</v>
      </c>
      <c r="AP502">
        <v>5033015</v>
      </c>
      <c r="AQ502">
        <v>5803</v>
      </c>
      <c r="AR502" s="10">
        <v>2.7</v>
      </c>
      <c r="AS502">
        <v>0.72899999999999998</v>
      </c>
      <c r="AT502">
        <v>2.3039999999999998</v>
      </c>
      <c r="AU502" s="1">
        <v>0.622</v>
      </c>
      <c r="AV502">
        <v>0.77600000000000002</v>
      </c>
      <c r="AW502" s="22">
        <v>499</v>
      </c>
      <c r="AX502">
        <v>2537989</v>
      </c>
      <c r="AY502">
        <v>2</v>
      </c>
      <c r="AZ502">
        <v>8</v>
      </c>
      <c r="BA502">
        <v>2</v>
      </c>
      <c r="BB502">
        <v>6116622</v>
      </c>
      <c r="BC502">
        <v>5726</v>
      </c>
      <c r="BD502" s="10">
        <v>2.7</v>
      </c>
      <c r="BE502">
        <v>0.72899999999999998</v>
      </c>
      <c r="BF502">
        <v>2.3039999999999998</v>
      </c>
      <c r="BG502" s="1">
        <v>0.622</v>
      </c>
      <c r="BH502">
        <v>0.42899999999999999</v>
      </c>
    </row>
    <row r="503" spans="1:60" x14ac:dyDescent="0.2">
      <c r="A503" s="22">
        <v>500</v>
      </c>
      <c r="B503">
        <v>7874307</v>
      </c>
      <c r="C503">
        <v>18</v>
      </c>
      <c r="D503">
        <v>69</v>
      </c>
      <c r="E503">
        <v>23</v>
      </c>
      <c r="F503">
        <v>780234</v>
      </c>
      <c r="G503">
        <v>6515</v>
      </c>
      <c r="H503" s="10">
        <v>2.7</v>
      </c>
      <c r="I503">
        <v>0.72899999999999998</v>
      </c>
      <c r="J503">
        <v>2.3039999999999998</v>
      </c>
      <c r="K503" s="1">
        <v>0.622</v>
      </c>
      <c r="L503">
        <v>1</v>
      </c>
      <c r="M503" s="22">
        <v>500</v>
      </c>
      <c r="N503">
        <v>7294532</v>
      </c>
      <c r="O503">
        <v>20</v>
      </c>
      <c r="P503">
        <v>74</v>
      </c>
      <c r="Q503">
        <v>21</v>
      </c>
      <c r="R503">
        <v>1359991</v>
      </c>
      <c r="S503">
        <v>6472</v>
      </c>
      <c r="T503" s="10">
        <v>2.7</v>
      </c>
      <c r="U503">
        <v>0.72899999999999998</v>
      </c>
      <c r="V503">
        <v>2.3039999999999998</v>
      </c>
      <c r="W503" s="1">
        <v>0.622</v>
      </c>
      <c r="X503">
        <v>1.0189999999999999</v>
      </c>
      <c r="Y503" s="22">
        <v>500</v>
      </c>
      <c r="Z503">
        <v>5750749</v>
      </c>
      <c r="AA503">
        <v>12</v>
      </c>
      <c r="AB503">
        <v>34</v>
      </c>
      <c r="AC503">
        <v>6</v>
      </c>
      <c r="AD503">
        <v>2903827</v>
      </c>
      <c r="AE503">
        <v>6199</v>
      </c>
      <c r="AF503" s="10">
        <v>2.7</v>
      </c>
      <c r="AG503">
        <v>0.72899999999999998</v>
      </c>
      <c r="AH503">
        <v>2.3039999999999998</v>
      </c>
      <c r="AI503" s="1">
        <v>0.622</v>
      </c>
      <c r="AJ503">
        <v>1.1759999999999999</v>
      </c>
      <c r="AK503" s="22">
        <v>500</v>
      </c>
      <c r="AL503">
        <v>3621578</v>
      </c>
      <c r="AM503">
        <v>4</v>
      </c>
      <c r="AN503">
        <v>17</v>
      </c>
      <c r="AO503">
        <v>8</v>
      </c>
      <c r="AP503">
        <v>5033020</v>
      </c>
      <c r="AQ503">
        <v>5807</v>
      </c>
      <c r="AR503" s="10">
        <v>2.7</v>
      </c>
      <c r="AS503">
        <v>0.72899999999999998</v>
      </c>
      <c r="AT503">
        <v>2.3039999999999998</v>
      </c>
      <c r="AU503" s="1">
        <v>0.622</v>
      </c>
      <c r="AV503">
        <v>0.85699999999999998</v>
      </c>
      <c r="AW503" s="22">
        <v>500</v>
      </c>
      <c r="AX503">
        <v>2537985</v>
      </c>
      <c r="AY503">
        <v>4</v>
      </c>
      <c r="AZ503">
        <v>7</v>
      </c>
      <c r="BA503">
        <v>3</v>
      </c>
      <c r="BB503">
        <v>6116623</v>
      </c>
      <c r="BC503">
        <v>5730</v>
      </c>
      <c r="BD503" s="10">
        <v>2.7</v>
      </c>
      <c r="BE503">
        <v>0.72899999999999998</v>
      </c>
      <c r="BF503">
        <v>2.3039999999999998</v>
      </c>
      <c r="BG503" s="1">
        <v>0.622</v>
      </c>
      <c r="BH503">
        <v>0.52200000000000002</v>
      </c>
    </row>
    <row r="504" spans="1:60" x14ac:dyDescent="0.2">
      <c r="A504" s="22">
        <v>501</v>
      </c>
      <c r="B504">
        <v>7874284</v>
      </c>
      <c r="C504">
        <v>23</v>
      </c>
      <c r="D504">
        <v>62</v>
      </c>
      <c r="E504">
        <v>25</v>
      </c>
      <c r="F504">
        <v>780253</v>
      </c>
      <c r="G504">
        <v>6531</v>
      </c>
      <c r="H504" s="10">
        <v>2.7</v>
      </c>
      <c r="I504">
        <v>0.72899999999999998</v>
      </c>
      <c r="J504">
        <v>2.3039999999999998</v>
      </c>
      <c r="K504" s="1">
        <v>0.622</v>
      </c>
      <c r="L504">
        <v>0.96099999999999997</v>
      </c>
      <c r="M504" s="22">
        <v>501</v>
      </c>
      <c r="N504">
        <v>7294515</v>
      </c>
      <c r="O504">
        <v>17</v>
      </c>
      <c r="P504">
        <v>70</v>
      </c>
      <c r="Q504">
        <v>24</v>
      </c>
      <c r="R504">
        <v>1360019</v>
      </c>
      <c r="S504">
        <v>6481</v>
      </c>
      <c r="T504" s="10">
        <v>2.7</v>
      </c>
      <c r="U504">
        <v>0.72899999999999998</v>
      </c>
      <c r="V504">
        <v>2.3039999999999998</v>
      </c>
      <c r="W504" s="1">
        <v>0.622</v>
      </c>
      <c r="X504">
        <v>0.98</v>
      </c>
      <c r="Y504" s="22">
        <v>501</v>
      </c>
      <c r="Z504">
        <v>5750738</v>
      </c>
      <c r="AA504">
        <v>11</v>
      </c>
      <c r="AB504">
        <v>30</v>
      </c>
      <c r="AC504">
        <v>16</v>
      </c>
      <c r="AD504">
        <v>2903841</v>
      </c>
      <c r="AE504">
        <v>6209</v>
      </c>
      <c r="AF504" s="10">
        <v>2.7</v>
      </c>
      <c r="AG504">
        <v>0.72899999999999998</v>
      </c>
      <c r="AH504">
        <v>2.3039999999999998</v>
      </c>
      <c r="AI504" s="1">
        <v>0.622</v>
      </c>
      <c r="AJ504">
        <v>1.1879999999999999</v>
      </c>
      <c r="AK504" s="22">
        <v>501</v>
      </c>
      <c r="AL504">
        <v>3621571</v>
      </c>
      <c r="AM504">
        <v>7</v>
      </c>
      <c r="AN504">
        <v>17</v>
      </c>
      <c r="AO504">
        <v>4</v>
      </c>
      <c r="AP504">
        <v>5033033</v>
      </c>
      <c r="AQ504">
        <v>5814</v>
      </c>
      <c r="AR504" s="10">
        <v>2.7</v>
      </c>
      <c r="AS504">
        <v>0.72899999999999998</v>
      </c>
      <c r="AT504">
        <v>2.3039999999999998</v>
      </c>
      <c r="AU504" s="1">
        <v>0.622</v>
      </c>
      <c r="AV504">
        <v>0.79500000000000004</v>
      </c>
      <c r="AW504" s="22">
        <v>501</v>
      </c>
      <c r="AX504">
        <v>2537981</v>
      </c>
      <c r="AY504">
        <v>4</v>
      </c>
      <c r="AZ504">
        <v>10</v>
      </c>
      <c r="BA504">
        <v>1</v>
      </c>
      <c r="BB504">
        <v>6116631</v>
      </c>
      <c r="BC504">
        <v>5734</v>
      </c>
      <c r="BD504" s="10">
        <v>2.7</v>
      </c>
      <c r="BE504">
        <v>0.72899999999999998</v>
      </c>
      <c r="BF504">
        <v>2.3039999999999998</v>
      </c>
      <c r="BG504" s="1">
        <v>0.622</v>
      </c>
      <c r="BH504">
        <v>0.76500000000000001</v>
      </c>
    </row>
    <row r="505" spans="1:60" x14ac:dyDescent="0.2">
      <c r="A505" s="22">
        <v>502</v>
      </c>
      <c r="B505">
        <v>7874271</v>
      </c>
      <c r="C505">
        <v>13</v>
      </c>
      <c r="D505">
        <v>64</v>
      </c>
      <c r="E505">
        <v>21</v>
      </c>
      <c r="F505">
        <v>780278</v>
      </c>
      <c r="G505">
        <v>6540</v>
      </c>
      <c r="H505" s="10">
        <v>2.7</v>
      </c>
      <c r="I505">
        <v>0.72899999999999998</v>
      </c>
      <c r="J505">
        <v>2.3039999999999998</v>
      </c>
      <c r="K505" s="1">
        <v>0.622</v>
      </c>
      <c r="L505">
        <v>0.92600000000000005</v>
      </c>
      <c r="M505" s="22">
        <v>502</v>
      </c>
      <c r="N505">
        <v>7294490</v>
      </c>
      <c r="O505">
        <v>25</v>
      </c>
      <c r="P505">
        <v>56</v>
      </c>
      <c r="Q505">
        <v>31</v>
      </c>
      <c r="R505">
        <v>1360031</v>
      </c>
      <c r="S505">
        <v>6492</v>
      </c>
      <c r="T505" s="10">
        <v>2.7</v>
      </c>
      <c r="U505">
        <v>0.72899999999999998</v>
      </c>
      <c r="V505">
        <v>2.3039999999999998</v>
      </c>
      <c r="W505" s="1">
        <v>0.622</v>
      </c>
      <c r="X505">
        <v>0.92200000000000004</v>
      </c>
      <c r="Y505" s="22">
        <v>502</v>
      </c>
      <c r="Z505">
        <v>5750728</v>
      </c>
      <c r="AA505">
        <v>10</v>
      </c>
      <c r="AB505">
        <v>31</v>
      </c>
      <c r="AC505">
        <v>10</v>
      </c>
      <c r="AD505">
        <v>2903845</v>
      </c>
      <c r="AE505">
        <v>6219</v>
      </c>
      <c r="AF505" s="10">
        <v>2.7</v>
      </c>
      <c r="AG505">
        <v>0.72899999999999998</v>
      </c>
      <c r="AH505">
        <v>2.3039999999999998</v>
      </c>
      <c r="AI505" s="1">
        <v>0.622</v>
      </c>
      <c r="AJ505">
        <v>1.319</v>
      </c>
      <c r="AK505" s="22">
        <v>502</v>
      </c>
      <c r="AL505">
        <v>3621567</v>
      </c>
      <c r="AM505">
        <v>4</v>
      </c>
      <c r="AN505">
        <v>18</v>
      </c>
      <c r="AO505">
        <v>6</v>
      </c>
      <c r="AP505">
        <v>5033028</v>
      </c>
      <c r="AQ505">
        <v>5818</v>
      </c>
      <c r="AR505" s="10">
        <v>2.7</v>
      </c>
      <c r="AS505">
        <v>0.72899999999999998</v>
      </c>
      <c r="AT505">
        <v>2.3039999999999998</v>
      </c>
      <c r="AU505" s="1">
        <v>0.622</v>
      </c>
      <c r="AV505">
        <v>0.76700000000000002</v>
      </c>
      <c r="AW505" s="22">
        <v>502</v>
      </c>
      <c r="AX505">
        <v>2537980</v>
      </c>
      <c r="AY505">
        <v>1</v>
      </c>
      <c r="AZ505">
        <v>10</v>
      </c>
      <c r="BA505">
        <v>4</v>
      </c>
      <c r="BB505">
        <v>6116628</v>
      </c>
      <c r="BC505">
        <v>5735</v>
      </c>
      <c r="BD505" s="10">
        <v>2.7</v>
      </c>
      <c r="BE505">
        <v>0.72899999999999998</v>
      </c>
      <c r="BF505">
        <v>2.3039999999999998</v>
      </c>
      <c r="BG505" s="1">
        <v>0.622</v>
      </c>
      <c r="BH505">
        <v>0.94099999999999995</v>
      </c>
    </row>
    <row r="506" spans="1:60" x14ac:dyDescent="0.2">
      <c r="A506" s="22">
        <v>503</v>
      </c>
      <c r="B506">
        <v>7874251</v>
      </c>
      <c r="C506">
        <v>20</v>
      </c>
      <c r="D506">
        <v>57</v>
      </c>
      <c r="E506">
        <v>20</v>
      </c>
      <c r="F506">
        <v>780295</v>
      </c>
      <c r="G506">
        <v>6553</v>
      </c>
      <c r="H506" s="10">
        <v>2.7</v>
      </c>
      <c r="I506">
        <v>0.72899999999999998</v>
      </c>
      <c r="J506">
        <v>2.3039999999999998</v>
      </c>
      <c r="K506" s="1">
        <v>0.622</v>
      </c>
      <c r="L506">
        <v>0.90100000000000002</v>
      </c>
      <c r="M506" s="22">
        <v>503</v>
      </c>
      <c r="N506">
        <v>7294463</v>
      </c>
      <c r="O506">
        <v>27</v>
      </c>
      <c r="P506">
        <v>58</v>
      </c>
      <c r="Q506">
        <v>23</v>
      </c>
      <c r="R506">
        <v>1360097</v>
      </c>
      <c r="S506">
        <v>6509</v>
      </c>
      <c r="T506" s="10">
        <v>2.7</v>
      </c>
      <c r="U506">
        <v>0.72899999999999998</v>
      </c>
      <c r="V506">
        <v>2.3039999999999998</v>
      </c>
      <c r="W506" s="1">
        <v>0.622</v>
      </c>
      <c r="X506">
        <v>0.89300000000000002</v>
      </c>
      <c r="Y506" s="22">
        <v>503</v>
      </c>
      <c r="Z506">
        <v>5750718</v>
      </c>
      <c r="AA506">
        <v>10</v>
      </c>
      <c r="AB506">
        <v>29</v>
      </c>
      <c r="AC506">
        <v>12</v>
      </c>
      <c r="AD506">
        <v>2903868</v>
      </c>
      <c r="AE506">
        <v>6229</v>
      </c>
      <c r="AF506" s="10">
        <v>2.7</v>
      </c>
      <c r="AG506">
        <v>0.72899999999999998</v>
      </c>
      <c r="AH506">
        <v>2.3039999999999998</v>
      </c>
      <c r="AI506" s="1">
        <v>0.622</v>
      </c>
      <c r="AJ506">
        <v>1.0669999999999999</v>
      </c>
      <c r="AK506" s="22">
        <v>503</v>
      </c>
      <c r="AL506">
        <v>3621564</v>
      </c>
      <c r="AM506">
        <v>3</v>
      </c>
      <c r="AN506">
        <v>14</v>
      </c>
      <c r="AO506">
        <v>8</v>
      </c>
      <c r="AP506">
        <v>5033039</v>
      </c>
      <c r="AQ506">
        <v>5821</v>
      </c>
      <c r="AR506" s="10">
        <v>2.7</v>
      </c>
      <c r="AS506">
        <v>0.72899999999999998</v>
      </c>
      <c r="AT506">
        <v>2.3039999999999998</v>
      </c>
      <c r="AU506" s="1">
        <v>0.622</v>
      </c>
      <c r="AV506">
        <v>0.94599999999999995</v>
      </c>
      <c r="AW506" s="22">
        <v>503</v>
      </c>
      <c r="AX506">
        <v>2537977</v>
      </c>
      <c r="AY506">
        <v>3</v>
      </c>
      <c r="AZ506">
        <v>9</v>
      </c>
      <c r="BA506">
        <v>2</v>
      </c>
      <c r="BB506">
        <v>6116635</v>
      </c>
      <c r="BC506">
        <v>5738</v>
      </c>
      <c r="BD506" s="10">
        <v>2.7</v>
      </c>
      <c r="BE506">
        <v>0.72899999999999998</v>
      </c>
      <c r="BF506">
        <v>2.3039999999999998</v>
      </c>
      <c r="BG506" s="1">
        <v>0.622</v>
      </c>
      <c r="BH506">
        <v>1.2669999999999999</v>
      </c>
    </row>
    <row r="507" spans="1:60" x14ac:dyDescent="0.2">
      <c r="A507" s="22">
        <v>504</v>
      </c>
      <c r="B507">
        <v>7874229</v>
      </c>
      <c r="C507">
        <v>22</v>
      </c>
      <c r="D507">
        <v>51</v>
      </c>
      <c r="E507">
        <v>26</v>
      </c>
      <c r="F507">
        <v>780319</v>
      </c>
      <c r="G507">
        <v>6564</v>
      </c>
      <c r="H507" s="10">
        <v>2.7</v>
      </c>
      <c r="I507">
        <v>0.72899999999999998</v>
      </c>
      <c r="J507">
        <v>2.3039999999999998</v>
      </c>
      <c r="K507" s="1">
        <v>0.622</v>
      </c>
      <c r="L507">
        <v>0.80300000000000005</v>
      </c>
      <c r="M507" s="22">
        <v>504</v>
      </c>
      <c r="N507">
        <v>7294449</v>
      </c>
      <c r="O507">
        <v>14</v>
      </c>
      <c r="P507">
        <v>70</v>
      </c>
      <c r="Q507">
        <v>15</v>
      </c>
      <c r="R507">
        <v>1360101</v>
      </c>
      <c r="S507">
        <v>6516</v>
      </c>
      <c r="T507" s="10">
        <v>2.7</v>
      </c>
      <c r="U507">
        <v>0.72899999999999998</v>
      </c>
      <c r="V507">
        <v>2.3039999999999998</v>
      </c>
      <c r="W507" s="1">
        <v>0.622</v>
      </c>
      <c r="X507">
        <v>0.85099999999999998</v>
      </c>
      <c r="Y507" s="22">
        <v>504</v>
      </c>
      <c r="Z507">
        <v>5750715</v>
      </c>
      <c r="AA507">
        <v>3</v>
      </c>
      <c r="AB507">
        <v>28</v>
      </c>
      <c r="AC507">
        <v>11</v>
      </c>
      <c r="AD507">
        <v>2903875</v>
      </c>
      <c r="AE507">
        <v>6232</v>
      </c>
      <c r="AF507" s="10">
        <v>2.7</v>
      </c>
      <c r="AG507">
        <v>0.72899999999999998</v>
      </c>
      <c r="AH507">
        <v>2.3039999999999998</v>
      </c>
      <c r="AI507" s="1">
        <v>0.622</v>
      </c>
      <c r="AJ507">
        <v>1.048</v>
      </c>
      <c r="AK507" s="22">
        <v>504</v>
      </c>
      <c r="AL507">
        <v>3621559</v>
      </c>
      <c r="AM507">
        <v>5</v>
      </c>
      <c r="AN507">
        <v>14</v>
      </c>
      <c r="AO507">
        <v>3</v>
      </c>
      <c r="AP507">
        <v>5033052</v>
      </c>
      <c r="AQ507">
        <v>5826</v>
      </c>
      <c r="AR507" s="10">
        <v>2.7</v>
      </c>
      <c r="AS507">
        <v>0.72899999999999998</v>
      </c>
      <c r="AT507">
        <v>2.3039999999999998</v>
      </c>
      <c r="AU507" s="1">
        <v>0.622</v>
      </c>
      <c r="AV507">
        <v>0.97099999999999997</v>
      </c>
      <c r="AW507" s="22">
        <v>504</v>
      </c>
      <c r="AX507">
        <v>2537974</v>
      </c>
      <c r="AY507">
        <v>3</v>
      </c>
      <c r="AZ507">
        <v>10</v>
      </c>
      <c r="BA507">
        <v>2</v>
      </c>
      <c r="BB507">
        <v>6116634</v>
      </c>
      <c r="BC507">
        <v>5741</v>
      </c>
      <c r="BD507" s="10">
        <v>2.7</v>
      </c>
      <c r="BE507">
        <v>0.72899999999999998</v>
      </c>
      <c r="BF507">
        <v>2.3039999999999998</v>
      </c>
      <c r="BG507" s="1">
        <v>0.622</v>
      </c>
      <c r="BH507">
        <v>1.143</v>
      </c>
    </row>
    <row r="508" spans="1:60" x14ac:dyDescent="0.2">
      <c r="A508" s="22">
        <v>505</v>
      </c>
      <c r="B508">
        <v>7874213</v>
      </c>
      <c r="C508">
        <v>16</v>
      </c>
      <c r="D508">
        <v>55</v>
      </c>
      <c r="E508">
        <v>18</v>
      </c>
      <c r="F508">
        <v>780350</v>
      </c>
      <c r="G508">
        <v>6577</v>
      </c>
      <c r="H508" s="10">
        <v>2.7</v>
      </c>
      <c r="I508">
        <v>0.72899999999999998</v>
      </c>
      <c r="J508">
        <v>2.3039999999999998</v>
      </c>
      <c r="K508" s="1">
        <v>0.622</v>
      </c>
      <c r="L508">
        <v>0.87</v>
      </c>
      <c r="M508" s="22">
        <v>505</v>
      </c>
      <c r="N508">
        <v>7294434</v>
      </c>
      <c r="O508">
        <v>15</v>
      </c>
      <c r="P508">
        <v>68</v>
      </c>
      <c r="Q508">
        <v>16</v>
      </c>
      <c r="R508">
        <v>1360118</v>
      </c>
      <c r="S508">
        <v>6531</v>
      </c>
      <c r="T508" s="10">
        <v>2.7</v>
      </c>
      <c r="U508">
        <v>0.72899999999999998</v>
      </c>
      <c r="V508">
        <v>2.3039999999999998</v>
      </c>
      <c r="W508" s="1">
        <v>0.622</v>
      </c>
      <c r="X508">
        <v>0.90600000000000003</v>
      </c>
      <c r="Y508" s="22">
        <v>505</v>
      </c>
      <c r="Z508">
        <v>5750699</v>
      </c>
      <c r="AA508">
        <v>16</v>
      </c>
      <c r="AB508">
        <v>25</v>
      </c>
      <c r="AC508">
        <v>6</v>
      </c>
      <c r="AD508">
        <v>2903887</v>
      </c>
      <c r="AE508">
        <v>6248</v>
      </c>
      <c r="AF508" s="10">
        <v>2.7</v>
      </c>
      <c r="AG508">
        <v>0.72899999999999998</v>
      </c>
      <c r="AH508">
        <v>2.3039999999999998</v>
      </c>
      <c r="AI508" s="1">
        <v>0.622</v>
      </c>
      <c r="AJ508">
        <v>0.96899999999999997</v>
      </c>
      <c r="AK508" s="22">
        <v>505</v>
      </c>
      <c r="AL508">
        <v>3621552</v>
      </c>
      <c r="AM508">
        <v>7</v>
      </c>
      <c r="AN508">
        <v>14</v>
      </c>
      <c r="AO508">
        <v>5</v>
      </c>
      <c r="AP508">
        <v>5033049</v>
      </c>
      <c r="AQ508">
        <v>5833</v>
      </c>
      <c r="AR508" s="10">
        <v>2.7</v>
      </c>
      <c r="AS508">
        <v>0.72899999999999998</v>
      </c>
      <c r="AT508">
        <v>2.3039999999999998</v>
      </c>
      <c r="AU508" s="1">
        <v>0.622</v>
      </c>
      <c r="AV508">
        <v>0.81100000000000005</v>
      </c>
      <c r="AW508" s="22">
        <v>505</v>
      </c>
      <c r="AX508">
        <v>2537970</v>
      </c>
      <c r="AY508">
        <v>4</v>
      </c>
      <c r="AZ508">
        <v>6</v>
      </c>
      <c r="BA508">
        <v>7</v>
      </c>
      <c r="BB508">
        <v>6116635</v>
      </c>
      <c r="BC508">
        <v>5745</v>
      </c>
      <c r="BD508" s="10">
        <v>2.7</v>
      </c>
      <c r="BE508">
        <v>0.72899999999999998</v>
      </c>
      <c r="BF508">
        <v>2.3039999999999998</v>
      </c>
      <c r="BG508" s="1">
        <v>0.622</v>
      </c>
      <c r="BH508">
        <v>1.385</v>
      </c>
    </row>
    <row r="509" spans="1:60" x14ac:dyDescent="0.2">
      <c r="A509" s="22">
        <v>506</v>
      </c>
      <c r="B509">
        <v>7874202</v>
      </c>
      <c r="C509">
        <v>11</v>
      </c>
      <c r="D509">
        <v>56</v>
      </c>
      <c r="E509">
        <v>15</v>
      </c>
      <c r="F509">
        <v>780350</v>
      </c>
      <c r="G509">
        <v>6585</v>
      </c>
      <c r="H509" s="10">
        <v>2.7</v>
      </c>
      <c r="I509">
        <v>0.72899999999999998</v>
      </c>
      <c r="J509">
        <v>2.3039999999999998</v>
      </c>
      <c r="K509" s="1">
        <v>0.622</v>
      </c>
      <c r="L509">
        <v>0.81</v>
      </c>
      <c r="M509" s="22">
        <v>506</v>
      </c>
      <c r="N509">
        <v>7294417</v>
      </c>
      <c r="O509">
        <v>17</v>
      </c>
      <c r="P509">
        <v>60</v>
      </c>
      <c r="Q509">
        <v>23</v>
      </c>
      <c r="R509">
        <v>1360115</v>
      </c>
      <c r="S509">
        <v>6543</v>
      </c>
      <c r="T509" s="10">
        <v>2.7</v>
      </c>
      <c r="U509">
        <v>0.72899999999999998</v>
      </c>
      <c r="V509">
        <v>2.3039999999999998</v>
      </c>
      <c r="W509" s="1">
        <v>0.622</v>
      </c>
      <c r="X509">
        <v>0.89700000000000002</v>
      </c>
      <c r="Y509" s="22">
        <v>506</v>
      </c>
      <c r="Z509">
        <v>5750693</v>
      </c>
      <c r="AA509">
        <v>6</v>
      </c>
      <c r="AB509">
        <v>31</v>
      </c>
      <c r="AC509">
        <v>10</v>
      </c>
      <c r="AD509">
        <v>2903896</v>
      </c>
      <c r="AE509">
        <v>6254</v>
      </c>
      <c r="AF509" s="10">
        <v>2.7</v>
      </c>
      <c r="AG509">
        <v>0.72899999999999998</v>
      </c>
      <c r="AH509">
        <v>2.3039999999999998</v>
      </c>
      <c r="AI509" s="1">
        <v>0.622</v>
      </c>
      <c r="AJ509">
        <v>0.81799999999999995</v>
      </c>
      <c r="AK509" s="22">
        <v>506</v>
      </c>
      <c r="AL509">
        <v>3621546</v>
      </c>
      <c r="AM509">
        <v>6</v>
      </c>
      <c r="AN509">
        <v>15</v>
      </c>
      <c r="AO509">
        <v>6</v>
      </c>
      <c r="AP509">
        <v>5033050</v>
      </c>
      <c r="AQ509">
        <v>5839</v>
      </c>
      <c r="AR509" s="10">
        <v>2.7</v>
      </c>
      <c r="AS509">
        <v>0.72899999999999998</v>
      </c>
      <c r="AT509">
        <v>2.3039999999999998</v>
      </c>
      <c r="AU509" s="1">
        <v>0.622</v>
      </c>
      <c r="AV509">
        <v>0.8</v>
      </c>
      <c r="AW509" s="22">
        <v>506</v>
      </c>
      <c r="AX509">
        <v>2537965</v>
      </c>
      <c r="AY509">
        <v>5</v>
      </c>
      <c r="AZ509">
        <v>10</v>
      </c>
      <c r="BA509">
        <v>0</v>
      </c>
      <c r="BB509">
        <v>6116651</v>
      </c>
      <c r="BC509">
        <v>5750</v>
      </c>
      <c r="BD509" s="10">
        <v>2.7</v>
      </c>
      <c r="BE509">
        <v>0.72899999999999998</v>
      </c>
      <c r="BF509">
        <v>2.3039999999999998</v>
      </c>
      <c r="BG509" s="1">
        <v>0.622</v>
      </c>
      <c r="BH509">
        <v>1.214</v>
      </c>
    </row>
    <row r="510" spans="1:60" x14ac:dyDescent="0.2">
      <c r="A510" s="22">
        <v>507</v>
      </c>
      <c r="B510">
        <v>7874179</v>
      </c>
      <c r="C510">
        <v>23</v>
      </c>
      <c r="D510">
        <v>47</v>
      </c>
      <c r="E510">
        <v>20</v>
      </c>
      <c r="F510">
        <v>780372</v>
      </c>
      <c r="G510">
        <v>6598</v>
      </c>
      <c r="H510" s="10">
        <v>2.7</v>
      </c>
      <c r="I510">
        <v>0.72899999999999998</v>
      </c>
      <c r="J510">
        <v>2.3039999999999998</v>
      </c>
      <c r="K510" s="1">
        <v>0.622</v>
      </c>
      <c r="L510">
        <v>0.84199999999999997</v>
      </c>
      <c r="M510" s="22">
        <v>507</v>
      </c>
      <c r="N510">
        <v>7294391</v>
      </c>
      <c r="O510">
        <v>26</v>
      </c>
      <c r="P510">
        <v>48</v>
      </c>
      <c r="Q510">
        <v>29</v>
      </c>
      <c r="R510">
        <v>1360128</v>
      </c>
      <c r="S510">
        <v>6555</v>
      </c>
      <c r="T510" s="10">
        <v>2.7</v>
      </c>
      <c r="U510">
        <v>0.72899999999999998</v>
      </c>
      <c r="V510">
        <v>2.3039999999999998</v>
      </c>
      <c r="W510" s="1">
        <v>0.622</v>
      </c>
      <c r="X510">
        <v>0.90800000000000003</v>
      </c>
      <c r="Y510" s="22">
        <v>507</v>
      </c>
      <c r="Z510">
        <v>5750679</v>
      </c>
      <c r="AA510">
        <v>14</v>
      </c>
      <c r="AB510">
        <v>29</v>
      </c>
      <c r="AC510">
        <v>8</v>
      </c>
      <c r="AD510">
        <v>2903902</v>
      </c>
      <c r="AE510">
        <v>6268</v>
      </c>
      <c r="AF510" s="10">
        <v>2.7</v>
      </c>
      <c r="AG510">
        <v>0.72899999999999998</v>
      </c>
      <c r="AH510">
        <v>2.3039999999999998</v>
      </c>
      <c r="AI510" s="1">
        <v>0.622</v>
      </c>
      <c r="AJ510">
        <v>1.016</v>
      </c>
      <c r="AK510" s="22">
        <v>507</v>
      </c>
      <c r="AL510">
        <v>3621536</v>
      </c>
      <c r="AM510">
        <v>10</v>
      </c>
      <c r="AN510">
        <v>19</v>
      </c>
      <c r="AO510">
        <v>2</v>
      </c>
      <c r="AP510">
        <v>5033065</v>
      </c>
      <c r="AQ510">
        <v>5849</v>
      </c>
      <c r="AR510" s="10">
        <v>2.7</v>
      </c>
      <c r="AS510">
        <v>0.72899999999999998</v>
      </c>
      <c r="AT510">
        <v>2.3039999999999998</v>
      </c>
      <c r="AU510" s="1">
        <v>0.622</v>
      </c>
      <c r="AV510">
        <v>0.88200000000000001</v>
      </c>
      <c r="AW510" s="22">
        <v>507</v>
      </c>
      <c r="AX510">
        <v>2537957</v>
      </c>
      <c r="AY510">
        <v>8</v>
      </c>
      <c r="AZ510">
        <v>12</v>
      </c>
      <c r="BA510">
        <v>3</v>
      </c>
      <c r="BB510">
        <v>6116642</v>
      </c>
      <c r="BC510">
        <v>5758</v>
      </c>
      <c r="BD510" s="10">
        <v>2.7</v>
      </c>
      <c r="BE510">
        <v>0.72899999999999998</v>
      </c>
      <c r="BF510">
        <v>2.3039999999999998</v>
      </c>
      <c r="BG510" s="1">
        <v>0.622</v>
      </c>
      <c r="BH510">
        <v>1</v>
      </c>
    </row>
    <row r="511" spans="1:60" x14ac:dyDescent="0.2">
      <c r="A511" s="22">
        <v>508</v>
      </c>
      <c r="B511">
        <v>7874154</v>
      </c>
      <c r="C511">
        <v>25</v>
      </c>
      <c r="D511">
        <v>49</v>
      </c>
      <c r="E511">
        <v>21</v>
      </c>
      <c r="F511">
        <v>780388</v>
      </c>
      <c r="G511">
        <v>6615</v>
      </c>
      <c r="H511" s="10">
        <v>2.7</v>
      </c>
      <c r="I511">
        <v>0.72899999999999998</v>
      </c>
      <c r="J511">
        <v>2.3039999999999998</v>
      </c>
      <c r="K511" s="1">
        <v>0.622</v>
      </c>
      <c r="L511">
        <v>0.84</v>
      </c>
      <c r="M511" s="22">
        <v>508</v>
      </c>
      <c r="N511">
        <v>7294371</v>
      </c>
      <c r="O511">
        <v>20</v>
      </c>
      <c r="P511">
        <v>61</v>
      </c>
      <c r="Q511">
        <v>13</v>
      </c>
      <c r="R511">
        <v>1360201</v>
      </c>
      <c r="S511">
        <v>6569</v>
      </c>
      <c r="T511" s="10">
        <v>2.7</v>
      </c>
      <c r="U511">
        <v>0.72899999999999998</v>
      </c>
      <c r="V511">
        <v>2.3039999999999998</v>
      </c>
      <c r="W511" s="1">
        <v>0.622</v>
      </c>
      <c r="X511">
        <v>0.871</v>
      </c>
      <c r="Y511" s="22">
        <v>508</v>
      </c>
      <c r="Z511">
        <v>5750665</v>
      </c>
      <c r="AA511">
        <v>14</v>
      </c>
      <c r="AB511">
        <v>35</v>
      </c>
      <c r="AC511">
        <v>8</v>
      </c>
      <c r="AD511">
        <v>2903908</v>
      </c>
      <c r="AE511">
        <v>6281</v>
      </c>
      <c r="AF511" s="10">
        <v>2.7</v>
      </c>
      <c r="AG511">
        <v>0.72899999999999998</v>
      </c>
      <c r="AH511">
        <v>2.3039999999999998</v>
      </c>
      <c r="AI511" s="1">
        <v>0.622</v>
      </c>
      <c r="AJ511">
        <v>0.86199999999999999</v>
      </c>
      <c r="AK511" s="22">
        <v>508</v>
      </c>
      <c r="AL511">
        <v>3621528</v>
      </c>
      <c r="AM511">
        <v>8</v>
      </c>
      <c r="AN511">
        <v>22</v>
      </c>
      <c r="AO511">
        <v>7</v>
      </c>
      <c r="AP511">
        <v>5033057</v>
      </c>
      <c r="AQ511">
        <v>5857</v>
      </c>
      <c r="AR511" s="10">
        <v>2.7</v>
      </c>
      <c r="AS511">
        <v>0.72899999999999998</v>
      </c>
      <c r="AT511">
        <v>2.3039999999999998</v>
      </c>
      <c r="AU511" s="1">
        <v>0.622</v>
      </c>
      <c r="AV511">
        <v>1</v>
      </c>
      <c r="AW511" s="22">
        <v>508</v>
      </c>
      <c r="AX511">
        <v>2537950</v>
      </c>
      <c r="AY511">
        <v>7</v>
      </c>
      <c r="AZ511">
        <v>16</v>
      </c>
      <c r="BA511">
        <v>4</v>
      </c>
      <c r="BB511">
        <v>6116645</v>
      </c>
      <c r="BC511">
        <v>5765</v>
      </c>
      <c r="BD511" s="10">
        <v>2.7</v>
      </c>
      <c r="BE511">
        <v>0.72899999999999998</v>
      </c>
      <c r="BF511">
        <v>2.3039999999999998</v>
      </c>
      <c r="BG511" s="1">
        <v>0.622</v>
      </c>
      <c r="BH511">
        <v>1.25</v>
      </c>
    </row>
    <row r="512" spans="1:60" x14ac:dyDescent="0.2">
      <c r="A512" s="22">
        <v>509</v>
      </c>
      <c r="B512">
        <v>7874141</v>
      </c>
      <c r="C512">
        <v>13</v>
      </c>
      <c r="D512">
        <v>64</v>
      </c>
      <c r="E512">
        <v>10</v>
      </c>
      <c r="F512">
        <v>780399</v>
      </c>
      <c r="G512">
        <v>6628</v>
      </c>
      <c r="H512" s="10">
        <v>2.7</v>
      </c>
      <c r="I512">
        <v>0.72899999999999998</v>
      </c>
      <c r="J512">
        <v>2.3039999999999998</v>
      </c>
      <c r="K512" s="1">
        <v>0.622</v>
      </c>
      <c r="L512">
        <v>0.875</v>
      </c>
      <c r="M512" s="22">
        <v>509</v>
      </c>
      <c r="N512">
        <v>7294353</v>
      </c>
      <c r="O512">
        <v>18</v>
      </c>
      <c r="P512">
        <v>64</v>
      </c>
      <c r="Q512">
        <v>17</v>
      </c>
      <c r="R512">
        <v>1360197</v>
      </c>
      <c r="S512">
        <v>6580</v>
      </c>
      <c r="T512" s="10">
        <v>2.7</v>
      </c>
      <c r="U512">
        <v>0.72899999999999998</v>
      </c>
      <c r="V512">
        <v>2.3039999999999998</v>
      </c>
      <c r="W512" s="1">
        <v>0.622</v>
      </c>
      <c r="X512">
        <v>0.90500000000000003</v>
      </c>
      <c r="Y512" s="22">
        <v>509</v>
      </c>
      <c r="Z512">
        <v>5750651</v>
      </c>
      <c r="AA512">
        <v>14</v>
      </c>
      <c r="AB512">
        <v>38</v>
      </c>
      <c r="AC512">
        <v>11</v>
      </c>
      <c r="AD512">
        <v>2903909</v>
      </c>
      <c r="AE512">
        <v>6292</v>
      </c>
      <c r="AF512" s="10">
        <v>2.7</v>
      </c>
      <c r="AG512">
        <v>0.72899999999999998</v>
      </c>
      <c r="AH512">
        <v>2.3039999999999998</v>
      </c>
      <c r="AI512" s="1">
        <v>0.622</v>
      </c>
      <c r="AJ512">
        <v>1.0349999999999999</v>
      </c>
      <c r="AK512" s="22">
        <v>509</v>
      </c>
      <c r="AL512">
        <v>3621522</v>
      </c>
      <c r="AM512">
        <v>6</v>
      </c>
      <c r="AN512">
        <v>21</v>
      </c>
      <c r="AO512">
        <v>9</v>
      </c>
      <c r="AP512">
        <v>5033070</v>
      </c>
      <c r="AQ512">
        <v>5863</v>
      </c>
      <c r="AR512" s="10">
        <v>2.7</v>
      </c>
      <c r="AS512">
        <v>0.72899999999999998</v>
      </c>
      <c r="AT512">
        <v>2.3039999999999998</v>
      </c>
      <c r="AU512" s="1">
        <v>0.622</v>
      </c>
      <c r="AV512">
        <v>1.167</v>
      </c>
      <c r="AW512" s="22">
        <v>509</v>
      </c>
      <c r="AX512">
        <v>2537945</v>
      </c>
      <c r="AY512">
        <v>5</v>
      </c>
      <c r="AZ512">
        <v>21</v>
      </c>
      <c r="BA512">
        <v>2</v>
      </c>
      <c r="BB512">
        <v>6116650</v>
      </c>
      <c r="BC512">
        <v>5770</v>
      </c>
      <c r="BD512" s="10">
        <v>2.7</v>
      </c>
      <c r="BE512">
        <v>0.72899999999999998</v>
      </c>
      <c r="BF512">
        <v>2.3039999999999998</v>
      </c>
      <c r="BG512" s="1">
        <v>0.622</v>
      </c>
      <c r="BH512">
        <v>1.333</v>
      </c>
    </row>
    <row r="513" spans="1:60" x14ac:dyDescent="0.2">
      <c r="A513" s="22">
        <v>510</v>
      </c>
      <c r="B513">
        <v>7874131</v>
      </c>
      <c r="C513">
        <v>10</v>
      </c>
      <c r="D513">
        <v>60</v>
      </c>
      <c r="E513">
        <v>17</v>
      </c>
      <c r="F513">
        <v>780440</v>
      </c>
      <c r="G513">
        <v>6636</v>
      </c>
      <c r="H513" s="10">
        <v>2.7</v>
      </c>
      <c r="I513">
        <v>0.72899999999999998</v>
      </c>
      <c r="J513">
        <v>1.907</v>
      </c>
      <c r="K513" s="1">
        <v>0.51500000000000001</v>
      </c>
      <c r="L513">
        <v>0.97499999999999998</v>
      </c>
      <c r="M513" s="22">
        <v>510</v>
      </c>
      <c r="N513">
        <v>7294329</v>
      </c>
      <c r="O513">
        <v>24</v>
      </c>
      <c r="P513">
        <v>62</v>
      </c>
      <c r="Q513">
        <v>20</v>
      </c>
      <c r="R513">
        <v>1360194</v>
      </c>
      <c r="S513">
        <v>6597</v>
      </c>
      <c r="T513" s="10">
        <v>2.7</v>
      </c>
      <c r="U513">
        <v>0.72899999999999998</v>
      </c>
      <c r="V513">
        <v>1.907</v>
      </c>
      <c r="W513" s="1">
        <v>0.51500000000000001</v>
      </c>
      <c r="X513">
        <v>1</v>
      </c>
      <c r="Y513" s="22">
        <v>510</v>
      </c>
      <c r="Z513">
        <v>5750630</v>
      </c>
      <c r="AA513">
        <v>21</v>
      </c>
      <c r="AB513">
        <v>38</v>
      </c>
      <c r="AC513">
        <v>14</v>
      </c>
      <c r="AD513">
        <v>2903929</v>
      </c>
      <c r="AE513">
        <v>6310</v>
      </c>
      <c r="AF513" s="10">
        <v>2.7</v>
      </c>
      <c r="AG513">
        <v>0.72899999999999998</v>
      </c>
      <c r="AH513">
        <v>1.907</v>
      </c>
      <c r="AI513" s="1">
        <v>0.51500000000000001</v>
      </c>
      <c r="AJ513">
        <v>1.145</v>
      </c>
      <c r="AK513" s="22">
        <v>510</v>
      </c>
      <c r="AL513">
        <v>3621518</v>
      </c>
      <c r="AM513">
        <v>4</v>
      </c>
      <c r="AN513">
        <v>21</v>
      </c>
      <c r="AO513">
        <v>6</v>
      </c>
      <c r="AP513">
        <v>5033076</v>
      </c>
      <c r="AQ513">
        <v>5867</v>
      </c>
      <c r="AR513" s="10">
        <v>2.7</v>
      </c>
      <c r="AS513">
        <v>0.72899999999999998</v>
      </c>
      <c r="AT513">
        <v>1.907</v>
      </c>
      <c r="AU513" s="1">
        <v>0.51500000000000001</v>
      </c>
      <c r="AV513">
        <v>1.258</v>
      </c>
      <c r="AW513" s="22">
        <v>510</v>
      </c>
      <c r="AX513">
        <v>2537942</v>
      </c>
      <c r="AY513">
        <v>3</v>
      </c>
      <c r="AZ513">
        <v>18</v>
      </c>
      <c r="BA513">
        <v>8</v>
      </c>
      <c r="BB513">
        <v>6116657</v>
      </c>
      <c r="BC513">
        <v>5773</v>
      </c>
      <c r="BD513" s="10">
        <v>2.7</v>
      </c>
      <c r="BE513">
        <v>0.72899999999999998</v>
      </c>
      <c r="BF513">
        <v>1.907</v>
      </c>
      <c r="BG513" s="1">
        <v>0.51500000000000001</v>
      </c>
      <c r="BH513">
        <v>1.667</v>
      </c>
    </row>
    <row r="514" spans="1:60" x14ac:dyDescent="0.2">
      <c r="A514" s="22">
        <v>511</v>
      </c>
      <c r="B514">
        <v>7874103</v>
      </c>
      <c r="C514">
        <v>28</v>
      </c>
      <c r="D514">
        <v>42</v>
      </c>
      <c r="E514">
        <v>28</v>
      </c>
      <c r="F514">
        <v>780438</v>
      </c>
      <c r="G514">
        <v>6653</v>
      </c>
      <c r="H514" s="10">
        <v>2.7</v>
      </c>
      <c r="I514">
        <v>0.72899999999999998</v>
      </c>
      <c r="J514">
        <v>1.907</v>
      </c>
      <c r="K514" s="1">
        <v>0.51500000000000001</v>
      </c>
      <c r="L514">
        <v>1</v>
      </c>
      <c r="M514" s="22">
        <v>511</v>
      </c>
      <c r="N514">
        <v>7294309</v>
      </c>
      <c r="O514">
        <v>20</v>
      </c>
      <c r="P514">
        <v>62</v>
      </c>
      <c r="Q514">
        <v>24</v>
      </c>
      <c r="R514">
        <v>1360228</v>
      </c>
      <c r="S514">
        <v>6612</v>
      </c>
      <c r="T514" s="10">
        <v>2.7</v>
      </c>
      <c r="U514">
        <v>0.72899999999999998</v>
      </c>
      <c r="V514">
        <v>1.907</v>
      </c>
      <c r="W514" s="1">
        <v>0.51500000000000001</v>
      </c>
      <c r="X514">
        <v>0.97299999999999998</v>
      </c>
      <c r="Y514" s="22">
        <v>511</v>
      </c>
      <c r="Z514">
        <v>5750619</v>
      </c>
      <c r="AA514">
        <v>11</v>
      </c>
      <c r="AB514">
        <v>47</v>
      </c>
      <c r="AC514">
        <v>12</v>
      </c>
      <c r="AD514">
        <v>2903953</v>
      </c>
      <c r="AE514">
        <v>6321</v>
      </c>
      <c r="AF514" s="10">
        <v>2.7</v>
      </c>
      <c r="AG514">
        <v>0.72899999999999998</v>
      </c>
      <c r="AH514">
        <v>1.907</v>
      </c>
      <c r="AI514" s="1">
        <v>0.51500000000000001</v>
      </c>
      <c r="AJ514">
        <v>1.2410000000000001</v>
      </c>
      <c r="AK514" s="22">
        <v>511</v>
      </c>
      <c r="AL514">
        <v>3621513</v>
      </c>
      <c r="AM514">
        <v>5</v>
      </c>
      <c r="AN514">
        <v>18</v>
      </c>
      <c r="AO514">
        <v>7</v>
      </c>
      <c r="AP514">
        <v>5033091</v>
      </c>
      <c r="AQ514">
        <v>5872</v>
      </c>
      <c r="AR514" s="10">
        <v>2.7</v>
      </c>
      <c r="AS514">
        <v>0.72899999999999998</v>
      </c>
      <c r="AT514">
        <v>1.907</v>
      </c>
      <c r="AU514" s="1">
        <v>0.51500000000000001</v>
      </c>
      <c r="AV514">
        <v>1.3120000000000001</v>
      </c>
      <c r="AW514" s="22">
        <v>511</v>
      </c>
      <c r="AX514">
        <v>2537935</v>
      </c>
      <c r="AY514">
        <v>7</v>
      </c>
      <c r="AZ514">
        <v>16</v>
      </c>
      <c r="BA514">
        <v>5</v>
      </c>
      <c r="BB514">
        <v>6116666</v>
      </c>
      <c r="BC514">
        <v>5780</v>
      </c>
      <c r="BD514" s="10">
        <v>2.7</v>
      </c>
      <c r="BE514">
        <v>0.72899999999999998</v>
      </c>
      <c r="BF514">
        <v>1.907</v>
      </c>
      <c r="BG514" s="1">
        <v>0.51500000000000001</v>
      </c>
      <c r="BH514">
        <v>1.778</v>
      </c>
    </row>
    <row r="515" spans="1:60" x14ac:dyDescent="0.2">
      <c r="A515" s="22">
        <v>512</v>
      </c>
      <c r="B515">
        <v>7874092</v>
      </c>
      <c r="C515">
        <v>11</v>
      </c>
      <c r="D515">
        <v>53</v>
      </c>
      <c r="E515">
        <v>17</v>
      </c>
      <c r="F515">
        <v>780467</v>
      </c>
      <c r="G515">
        <v>6661</v>
      </c>
      <c r="H515" s="10">
        <v>2.7</v>
      </c>
      <c r="I515">
        <v>0.72899999999999998</v>
      </c>
      <c r="J515">
        <v>1.907</v>
      </c>
      <c r="K515" s="1">
        <v>0.51500000000000001</v>
      </c>
      <c r="L515">
        <v>0.97</v>
      </c>
      <c r="M515" s="22">
        <v>512</v>
      </c>
      <c r="N515">
        <v>7294290</v>
      </c>
      <c r="O515">
        <v>19</v>
      </c>
      <c r="P515">
        <v>64</v>
      </c>
      <c r="Q515">
        <v>18</v>
      </c>
      <c r="R515">
        <v>1360231</v>
      </c>
      <c r="S515">
        <v>6627</v>
      </c>
      <c r="T515" s="10">
        <v>2.7</v>
      </c>
      <c r="U515">
        <v>0.72899999999999998</v>
      </c>
      <c r="V515">
        <v>1.907</v>
      </c>
      <c r="W515" s="1">
        <v>0.51500000000000001</v>
      </c>
      <c r="X515">
        <v>1.0169999999999999</v>
      </c>
      <c r="Y515" s="22">
        <v>512</v>
      </c>
      <c r="Z515">
        <v>5750612</v>
      </c>
      <c r="AA515">
        <v>7</v>
      </c>
      <c r="AB515">
        <v>44</v>
      </c>
      <c r="AC515">
        <v>14</v>
      </c>
      <c r="AD515">
        <v>2903947</v>
      </c>
      <c r="AE515">
        <v>6328</v>
      </c>
      <c r="AF515" s="10">
        <v>2.7</v>
      </c>
      <c r="AG515">
        <v>0.72899999999999998</v>
      </c>
      <c r="AH515">
        <v>1.907</v>
      </c>
      <c r="AI515" s="1">
        <v>0.51500000000000001</v>
      </c>
      <c r="AJ515">
        <v>1.4910000000000001</v>
      </c>
      <c r="AK515" s="22">
        <v>512</v>
      </c>
      <c r="AL515">
        <v>3621504</v>
      </c>
      <c r="AM515">
        <v>9</v>
      </c>
      <c r="AN515">
        <v>15</v>
      </c>
      <c r="AO515">
        <v>8</v>
      </c>
      <c r="AP515">
        <v>5033088</v>
      </c>
      <c r="AQ515">
        <v>5881</v>
      </c>
      <c r="AR515" s="10">
        <v>2.7</v>
      </c>
      <c r="AS515">
        <v>0.72899999999999998</v>
      </c>
      <c r="AT515">
        <v>1.907</v>
      </c>
      <c r="AU515" s="1">
        <v>0.51500000000000001</v>
      </c>
      <c r="AV515">
        <v>1.171</v>
      </c>
      <c r="AW515" s="22">
        <v>512</v>
      </c>
      <c r="AX515">
        <v>2537929</v>
      </c>
      <c r="AY515">
        <v>6</v>
      </c>
      <c r="AZ515">
        <v>14</v>
      </c>
      <c r="BA515">
        <v>9</v>
      </c>
      <c r="BB515">
        <v>6116666</v>
      </c>
      <c r="BC515">
        <v>5786</v>
      </c>
      <c r="BD515" s="10">
        <v>2.7</v>
      </c>
      <c r="BE515">
        <v>0.72899999999999998</v>
      </c>
      <c r="BF515">
        <v>1.907</v>
      </c>
      <c r="BG515" s="1">
        <v>0.51500000000000001</v>
      </c>
      <c r="BH515">
        <v>1.333</v>
      </c>
    </row>
    <row r="516" spans="1:60" x14ac:dyDescent="0.2">
      <c r="A516" s="22">
        <v>513</v>
      </c>
      <c r="B516">
        <v>7874072</v>
      </c>
      <c r="C516">
        <v>20</v>
      </c>
      <c r="D516">
        <v>49</v>
      </c>
      <c r="E516">
        <v>15</v>
      </c>
      <c r="F516">
        <v>780472</v>
      </c>
      <c r="G516">
        <v>6675</v>
      </c>
      <c r="H516" s="10">
        <v>2.7</v>
      </c>
      <c r="I516">
        <v>0.72899999999999998</v>
      </c>
      <c r="J516">
        <v>1.907</v>
      </c>
      <c r="K516" s="1">
        <v>0.51500000000000001</v>
      </c>
      <c r="L516">
        <v>0.99099999999999999</v>
      </c>
      <c r="M516" s="22">
        <v>513</v>
      </c>
      <c r="N516">
        <v>7294270</v>
      </c>
      <c r="O516">
        <v>20</v>
      </c>
      <c r="P516">
        <v>59</v>
      </c>
      <c r="Q516">
        <v>24</v>
      </c>
      <c r="R516">
        <v>1360293</v>
      </c>
      <c r="S516">
        <v>6639</v>
      </c>
      <c r="T516" s="10">
        <v>2.7</v>
      </c>
      <c r="U516">
        <v>0.72899999999999998</v>
      </c>
      <c r="V516">
        <v>1.907</v>
      </c>
      <c r="W516" s="1">
        <v>0.51500000000000001</v>
      </c>
      <c r="X516">
        <v>0.99199999999999999</v>
      </c>
      <c r="Y516" s="22">
        <v>513</v>
      </c>
      <c r="Z516">
        <v>5750604</v>
      </c>
      <c r="AA516">
        <v>8</v>
      </c>
      <c r="AB516">
        <v>38</v>
      </c>
      <c r="AC516">
        <v>13</v>
      </c>
      <c r="AD516">
        <v>2903975</v>
      </c>
      <c r="AE516">
        <v>6336</v>
      </c>
      <c r="AF516" s="10">
        <v>2.7</v>
      </c>
      <c r="AG516">
        <v>0.72899999999999998</v>
      </c>
      <c r="AH516">
        <v>1.907</v>
      </c>
      <c r="AI516" s="1">
        <v>0.51500000000000001</v>
      </c>
      <c r="AJ516">
        <v>1.27</v>
      </c>
      <c r="AK516" s="22">
        <v>513</v>
      </c>
      <c r="AL516">
        <v>3621498</v>
      </c>
      <c r="AM516">
        <v>6</v>
      </c>
      <c r="AN516">
        <v>19</v>
      </c>
      <c r="AO516">
        <v>5</v>
      </c>
      <c r="AP516">
        <v>5033102</v>
      </c>
      <c r="AQ516">
        <v>5887</v>
      </c>
      <c r="AR516" s="10">
        <v>2.7</v>
      </c>
      <c r="AS516">
        <v>0.72899999999999998</v>
      </c>
      <c r="AT516">
        <v>1.907</v>
      </c>
      <c r="AU516" s="1">
        <v>0.51500000000000001</v>
      </c>
      <c r="AV516">
        <v>1.054</v>
      </c>
      <c r="AW516" s="22">
        <v>513</v>
      </c>
      <c r="AX516">
        <v>2537924</v>
      </c>
      <c r="AY516">
        <v>5</v>
      </c>
      <c r="AZ516">
        <v>15</v>
      </c>
      <c r="BA516">
        <v>5</v>
      </c>
      <c r="BB516">
        <v>6116678</v>
      </c>
      <c r="BC516">
        <v>5791</v>
      </c>
      <c r="BD516" s="10">
        <v>2.7</v>
      </c>
      <c r="BE516">
        <v>0.72899999999999998</v>
      </c>
      <c r="BF516">
        <v>1.907</v>
      </c>
      <c r="BG516" s="1">
        <v>0.51500000000000001</v>
      </c>
      <c r="BH516">
        <v>1.591</v>
      </c>
    </row>
    <row r="517" spans="1:60" x14ac:dyDescent="0.2">
      <c r="A517" s="22">
        <v>514</v>
      </c>
      <c r="B517">
        <v>7874052</v>
      </c>
      <c r="C517">
        <v>20</v>
      </c>
      <c r="D517">
        <v>51</v>
      </c>
      <c r="E517">
        <v>18</v>
      </c>
      <c r="F517">
        <v>780512</v>
      </c>
      <c r="G517">
        <v>6692</v>
      </c>
      <c r="H517" s="10">
        <v>2.7</v>
      </c>
      <c r="I517">
        <v>0.72899999999999998</v>
      </c>
      <c r="J517">
        <v>1.907</v>
      </c>
      <c r="K517" s="1">
        <v>0.51500000000000001</v>
      </c>
      <c r="L517">
        <v>0.97299999999999998</v>
      </c>
      <c r="M517" s="22">
        <v>514</v>
      </c>
      <c r="N517">
        <v>7294257</v>
      </c>
      <c r="O517">
        <v>13</v>
      </c>
      <c r="P517">
        <v>54</v>
      </c>
      <c r="Q517">
        <v>25</v>
      </c>
      <c r="R517">
        <v>1360299</v>
      </c>
      <c r="S517">
        <v>6646</v>
      </c>
      <c r="T517" s="10">
        <v>2.7</v>
      </c>
      <c r="U517">
        <v>0.72899999999999998</v>
      </c>
      <c r="V517">
        <v>1.907</v>
      </c>
      <c r="W517" s="1">
        <v>0.51500000000000001</v>
      </c>
      <c r="X517">
        <v>1.05</v>
      </c>
      <c r="Y517" s="22">
        <v>514</v>
      </c>
      <c r="Z517">
        <v>5750594</v>
      </c>
      <c r="AA517">
        <v>10</v>
      </c>
      <c r="AB517">
        <v>28</v>
      </c>
      <c r="AC517">
        <v>18</v>
      </c>
      <c r="AD517">
        <v>2903972</v>
      </c>
      <c r="AE517">
        <v>6341</v>
      </c>
      <c r="AF517" s="10">
        <v>2.7</v>
      </c>
      <c r="AG517">
        <v>0.72899999999999998</v>
      </c>
      <c r="AH517">
        <v>1.907</v>
      </c>
      <c r="AI517" s="1">
        <v>0.51500000000000001</v>
      </c>
      <c r="AJ517">
        <v>1.2090000000000001</v>
      </c>
      <c r="AK517" s="22">
        <v>514</v>
      </c>
      <c r="AL517">
        <v>3621490</v>
      </c>
      <c r="AM517">
        <v>8</v>
      </c>
      <c r="AN517">
        <v>18</v>
      </c>
      <c r="AO517">
        <v>7</v>
      </c>
      <c r="AP517">
        <v>5033099</v>
      </c>
      <c r="AQ517">
        <v>5895</v>
      </c>
      <c r="AR517" s="10">
        <v>2.7</v>
      </c>
      <c r="AS517">
        <v>0.72899999999999998</v>
      </c>
      <c r="AT517">
        <v>1.907</v>
      </c>
      <c r="AU517" s="1">
        <v>0.51500000000000001</v>
      </c>
      <c r="AV517">
        <v>1.077</v>
      </c>
      <c r="AW517" s="22">
        <v>514</v>
      </c>
      <c r="AX517">
        <v>2537920</v>
      </c>
      <c r="AY517">
        <v>4</v>
      </c>
      <c r="AZ517">
        <v>16</v>
      </c>
      <c r="BA517">
        <v>4</v>
      </c>
      <c r="BB517">
        <v>6116693</v>
      </c>
      <c r="BC517">
        <v>5795</v>
      </c>
      <c r="BD517" s="10">
        <v>2.7</v>
      </c>
      <c r="BE517">
        <v>0.72899999999999998</v>
      </c>
      <c r="BF517">
        <v>1.907</v>
      </c>
      <c r="BG517" s="1">
        <v>0.51500000000000001</v>
      </c>
      <c r="BH517">
        <v>1.161</v>
      </c>
    </row>
    <row r="518" spans="1:60" x14ac:dyDescent="0.2">
      <c r="A518" s="22">
        <v>515</v>
      </c>
      <c r="B518">
        <v>7874025</v>
      </c>
      <c r="C518">
        <v>27</v>
      </c>
      <c r="D518">
        <v>53</v>
      </c>
      <c r="E518">
        <v>18</v>
      </c>
      <c r="F518">
        <v>780514</v>
      </c>
      <c r="G518">
        <v>6714</v>
      </c>
      <c r="H518" s="10">
        <v>2.7</v>
      </c>
      <c r="I518">
        <v>0.72899999999999998</v>
      </c>
      <c r="J518">
        <v>1.907</v>
      </c>
      <c r="K518" s="1">
        <v>0.51500000000000001</v>
      </c>
      <c r="L518">
        <v>0.99099999999999999</v>
      </c>
      <c r="M518" s="22">
        <v>515</v>
      </c>
      <c r="N518">
        <v>7294246</v>
      </c>
      <c r="O518">
        <v>11</v>
      </c>
      <c r="P518">
        <v>54</v>
      </c>
      <c r="Q518">
        <v>13</v>
      </c>
      <c r="R518">
        <v>1360311</v>
      </c>
      <c r="S518">
        <v>6657</v>
      </c>
      <c r="T518" s="10">
        <v>2.7</v>
      </c>
      <c r="U518">
        <v>0.72899999999999998</v>
      </c>
      <c r="V518">
        <v>1.907</v>
      </c>
      <c r="W518" s="1">
        <v>0.51500000000000001</v>
      </c>
      <c r="X518">
        <v>1.0429999999999999</v>
      </c>
      <c r="Y518" s="22">
        <v>515</v>
      </c>
      <c r="Z518">
        <v>5750583</v>
      </c>
      <c r="AA518">
        <v>11</v>
      </c>
      <c r="AB518">
        <v>28</v>
      </c>
      <c r="AC518">
        <v>10</v>
      </c>
      <c r="AD518">
        <v>2904021</v>
      </c>
      <c r="AE518">
        <v>6352</v>
      </c>
      <c r="AF518" s="10">
        <v>2.7</v>
      </c>
      <c r="AG518">
        <v>0.72899999999999998</v>
      </c>
      <c r="AH518">
        <v>1.907</v>
      </c>
      <c r="AI518" s="1">
        <v>0.51500000000000001</v>
      </c>
      <c r="AJ518">
        <v>1.042</v>
      </c>
      <c r="AK518" s="22">
        <v>515</v>
      </c>
      <c r="AL518">
        <v>3621478</v>
      </c>
      <c r="AM518">
        <v>12</v>
      </c>
      <c r="AN518">
        <v>23</v>
      </c>
      <c r="AO518">
        <v>3</v>
      </c>
      <c r="AP518">
        <v>5033122</v>
      </c>
      <c r="AQ518">
        <v>5907</v>
      </c>
      <c r="AR518" s="10">
        <v>2.7</v>
      </c>
      <c r="AS518">
        <v>0.72899999999999998</v>
      </c>
      <c r="AT518">
        <v>1.907</v>
      </c>
      <c r="AU518" s="1">
        <v>0.51500000000000001</v>
      </c>
      <c r="AV518">
        <v>0.90500000000000003</v>
      </c>
      <c r="AW518" s="22">
        <v>515</v>
      </c>
      <c r="AX518">
        <v>2537912</v>
      </c>
      <c r="AY518">
        <v>8</v>
      </c>
      <c r="AZ518">
        <v>16</v>
      </c>
      <c r="BA518">
        <v>4</v>
      </c>
      <c r="BB518">
        <v>6116683</v>
      </c>
      <c r="BC518">
        <v>5803</v>
      </c>
      <c r="BD518" s="10">
        <v>2.7</v>
      </c>
      <c r="BE518">
        <v>0.72899999999999998</v>
      </c>
      <c r="BF518">
        <v>1.907</v>
      </c>
      <c r="BG518" s="1">
        <v>0.51500000000000001</v>
      </c>
      <c r="BH518">
        <v>1</v>
      </c>
    </row>
    <row r="519" spans="1:60" x14ac:dyDescent="0.2">
      <c r="A519" s="22">
        <v>516</v>
      </c>
      <c r="B519">
        <v>7874012</v>
      </c>
      <c r="C519">
        <v>13</v>
      </c>
      <c r="D519">
        <v>67</v>
      </c>
      <c r="E519">
        <v>13</v>
      </c>
      <c r="F519">
        <v>780527</v>
      </c>
      <c r="G519">
        <v>6727</v>
      </c>
      <c r="H519" s="10">
        <v>2.7</v>
      </c>
      <c r="I519">
        <v>0.72899999999999998</v>
      </c>
      <c r="J519">
        <v>1.907</v>
      </c>
      <c r="K519" s="1">
        <v>0.51500000000000001</v>
      </c>
      <c r="L519">
        <v>0.97099999999999997</v>
      </c>
      <c r="M519" s="22">
        <v>516</v>
      </c>
      <c r="N519">
        <v>7294229</v>
      </c>
      <c r="O519">
        <v>17</v>
      </c>
      <c r="P519">
        <v>45</v>
      </c>
      <c r="Q519">
        <v>20</v>
      </c>
      <c r="R519">
        <v>1360319</v>
      </c>
      <c r="S519">
        <v>6671</v>
      </c>
      <c r="T519" s="10">
        <v>2.7</v>
      </c>
      <c r="U519">
        <v>0.72899999999999998</v>
      </c>
      <c r="V519">
        <v>1.907</v>
      </c>
      <c r="W519" s="1">
        <v>0.51500000000000001</v>
      </c>
      <c r="X519">
        <v>0.89100000000000001</v>
      </c>
      <c r="Y519" s="22">
        <v>516</v>
      </c>
      <c r="Z519">
        <v>5750570</v>
      </c>
      <c r="AA519">
        <v>13</v>
      </c>
      <c r="AB519">
        <v>33</v>
      </c>
      <c r="AC519">
        <v>6</v>
      </c>
      <c r="AD519">
        <v>2904016</v>
      </c>
      <c r="AE519">
        <v>6365</v>
      </c>
      <c r="AF519" s="10">
        <v>2.7</v>
      </c>
      <c r="AG519">
        <v>0.72899999999999998</v>
      </c>
      <c r="AH519">
        <v>1.907</v>
      </c>
      <c r="AI519" s="1">
        <v>0.51500000000000001</v>
      </c>
      <c r="AJ519">
        <v>0.86599999999999999</v>
      </c>
      <c r="AK519" s="22">
        <v>516</v>
      </c>
      <c r="AL519">
        <v>3621474</v>
      </c>
      <c r="AM519">
        <v>4</v>
      </c>
      <c r="AN519">
        <v>29</v>
      </c>
      <c r="AO519">
        <v>6</v>
      </c>
      <c r="AP519">
        <v>5033116</v>
      </c>
      <c r="AQ519">
        <v>5911</v>
      </c>
      <c r="AR519" s="10">
        <v>2.7</v>
      </c>
      <c r="AS519">
        <v>0.72899999999999998</v>
      </c>
      <c r="AT519">
        <v>1.907</v>
      </c>
      <c r="AU519" s="1">
        <v>0.51500000000000001</v>
      </c>
      <c r="AV519">
        <v>0.90500000000000003</v>
      </c>
      <c r="AW519" s="22">
        <v>516</v>
      </c>
      <c r="AX519">
        <v>2537909</v>
      </c>
      <c r="AY519">
        <v>3</v>
      </c>
      <c r="AZ519">
        <v>19</v>
      </c>
      <c r="BA519">
        <v>5</v>
      </c>
      <c r="BB519">
        <v>6116692</v>
      </c>
      <c r="BC519">
        <v>5806</v>
      </c>
      <c r="BD519" s="10">
        <v>2.7</v>
      </c>
      <c r="BE519">
        <v>0.72899999999999998</v>
      </c>
      <c r="BF519">
        <v>1.907</v>
      </c>
      <c r="BG519" s="1">
        <v>0.51500000000000001</v>
      </c>
      <c r="BH519">
        <v>0.90900000000000003</v>
      </c>
    </row>
    <row r="520" spans="1:60" x14ac:dyDescent="0.2">
      <c r="A520" s="22">
        <v>517</v>
      </c>
      <c r="B520">
        <v>7874000</v>
      </c>
      <c r="C520">
        <v>12</v>
      </c>
      <c r="D520">
        <v>63</v>
      </c>
      <c r="E520">
        <v>17</v>
      </c>
      <c r="F520">
        <v>780558</v>
      </c>
      <c r="G520">
        <v>6739</v>
      </c>
      <c r="H520" s="10">
        <v>2.7</v>
      </c>
      <c r="I520">
        <v>0.72899999999999998</v>
      </c>
      <c r="J520">
        <v>1.907</v>
      </c>
      <c r="K520" s="1">
        <v>0.51500000000000001</v>
      </c>
      <c r="L520">
        <v>1.0269999999999999</v>
      </c>
      <c r="M520" s="22">
        <v>517</v>
      </c>
      <c r="N520">
        <v>7294213</v>
      </c>
      <c r="O520">
        <v>16</v>
      </c>
      <c r="P520">
        <v>44</v>
      </c>
      <c r="Q520">
        <v>18</v>
      </c>
      <c r="R520">
        <v>1360363</v>
      </c>
      <c r="S520">
        <v>6683</v>
      </c>
      <c r="T520" s="10">
        <v>2.7</v>
      </c>
      <c r="U520">
        <v>0.72899999999999998</v>
      </c>
      <c r="V520">
        <v>1.907</v>
      </c>
      <c r="W520" s="1">
        <v>0.51500000000000001</v>
      </c>
      <c r="X520">
        <v>0.86299999999999999</v>
      </c>
      <c r="Y520" s="22">
        <v>517</v>
      </c>
      <c r="Z520">
        <v>5750560</v>
      </c>
      <c r="AA520">
        <v>10</v>
      </c>
      <c r="AB520">
        <v>36</v>
      </c>
      <c r="AC520">
        <v>10</v>
      </c>
      <c r="AD520">
        <v>2904006</v>
      </c>
      <c r="AE520">
        <v>6375</v>
      </c>
      <c r="AF520" s="10">
        <v>2.7</v>
      </c>
      <c r="AG520">
        <v>0.72899999999999998</v>
      </c>
      <c r="AH520">
        <v>1.907</v>
      </c>
      <c r="AI520" s="1">
        <v>0.51500000000000001</v>
      </c>
      <c r="AJ520">
        <v>0.84</v>
      </c>
      <c r="AK520" s="22">
        <v>517</v>
      </c>
      <c r="AL520">
        <v>3621468</v>
      </c>
      <c r="AM520">
        <v>6</v>
      </c>
      <c r="AN520">
        <v>25</v>
      </c>
      <c r="AO520">
        <v>8</v>
      </c>
      <c r="AP520">
        <v>5033117</v>
      </c>
      <c r="AQ520">
        <v>5917</v>
      </c>
      <c r="AR520" s="10">
        <v>2.7</v>
      </c>
      <c r="AS520">
        <v>0.72899999999999998</v>
      </c>
      <c r="AT520">
        <v>1.907</v>
      </c>
      <c r="AU520" s="1">
        <v>0.51500000000000001</v>
      </c>
      <c r="AV520">
        <v>1.222</v>
      </c>
      <c r="AW520" s="22">
        <v>517</v>
      </c>
      <c r="AX520">
        <v>2537905</v>
      </c>
      <c r="AY520">
        <v>4</v>
      </c>
      <c r="AZ520">
        <v>16</v>
      </c>
      <c r="BA520">
        <v>6</v>
      </c>
      <c r="BB520">
        <v>6116694</v>
      </c>
      <c r="BC520">
        <v>5810</v>
      </c>
      <c r="BD520" s="10">
        <v>2.7</v>
      </c>
      <c r="BE520">
        <v>0.72899999999999998</v>
      </c>
      <c r="BF520">
        <v>1.907</v>
      </c>
      <c r="BG520" s="1">
        <v>0.51500000000000001</v>
      </c>
      <c r="BH520">
        <v>0.94299999999999995</v>
      </c>
    </row>
    <row r="521" spans="1:60" x14ac:dyDescent="0.2">
      <c r="A521" s="22">
        <v>518</v>
      </c>
      <c r="B521">
        <v>7873978</v>
      </c>
      <c r="C521">
        <v>22</v>
      </c>
      <c r="D521">
        <v>48</v>
      </c>
      <c r="E521">
        <v>27</v>
      </c>
      <c r="F521">
        <v>780548</v>
      </c>
      <c r="G521">
        <v>6749</v>
      </c>
      <c r="H521" s="10">
        <v>2.7</v>
      </c>
      <c r="I521">
        <v>0.72899999999999998</v>
      </c>
      <c r="J521">
        <v>1.907</v>
      </c>
      <c r="K521" s="1">
        <v>0.51500000000000001</v>
      </c>
      <c r="L521">
        <v>1.0920000000000001</v>
      </c>
      <c r="M521" s="22">
        <v>518</v>
      </c>
      <c r="N521">
        <v>7294198</v>
      </c>
      <c r="O521">
        <v>15</v>
      </c>
      <c r="P521">
        <v>48</v>
      </c>
      <c r="Q521">
        <v>12</v>
      </c>
      <c r="R521">
        <v>1360368</v>
      </c>
      <c r="S521">
        <v>6698</v>
      </c>
      <c r="T521" s="10">
        <v>2.7</v>
      </c>
      <c r="U521">
        <v>0.72899999999999998</v>
      </c>
      <c r="V521">
        <v>1.907</v>
      </c>
      <c r="W521" s="1">
        <v>0.51500000000000001</v>
      </c>
      <c r="X521">
        <v>0.80600000000000005</v>
      </c>
      <c r="Y521" s="22">
        <v>518</v>
      </c>
      <c r="Z521">
        <v>5750551</v>
      </c>
      <c r="AA521">
        <v>9</v>
      </c>
      <c r="AB521">
        <v>35</v>
      </c>
      <c r="AC521">
        <v>11</v>
      </c>
      <c r="AD521">
        <v>2904031</v>
      </c>
      <c r="AE521">
        <v>6384</v>
      </c>
      <c r="AF521" s="10">
        <v>2.7</v>
      </c>
      <c r="AG521">
        <v>0.72899999999999998</v>
      </c>
      <c r="AH521">
        <v>1.907</v>
      </c>
      <c r="AI521" s="1">
        <v>0.51500000000000001</v>
      </c>
      <c r="AJ521">
        <v>0.82199999999999995</v>
      </c>
      <c r="AK521" s="22">
        <v>518</v>
      </c>
      <c r="AL521">
        <v>3621461</v>
      </c>
      <c r="AM521">
        <v>7</v>
      </c>
      <c r="AN521">
        <v>21</v>
      </c>
      <c r="AO521">
        <v>10</v>
      </c>
      <c r="AP521">
        <v>5033126</v>
      </c>
      <c r="AQ521">
        <v>5924</v>
      </c>
      <c r="AR521" s="10">
        <v>2.7</v>
      </c>
      <c r="AS521">
        <v>0.72899999999999998</v>
      </c>
      <c r="AT521">
        <v>1.907</v>
      </c>
      <c r="AU521" s="1">
        <v>0.51500000000000001</v>
      </c>
      <c r="AV521">
        <v>1.222</v>
      </c>
      <c r="AW521" s="22">
        <v>518</v>
      </c>
      <c r="AX521">
        <v>2537899</v>
      </c>
      <c r="AY521">
        <v>6</v>
      </c>
      <c r="AZ521">
        <v>13</v>
      </c>
      <c r="BA521">
        <v>7</v>
      </c>
      <c r="BB521">
        <v>6116703</v>
      </c>
      <c r="BC521">
        <v>5816</v>
      </c>
      <c r="BD521" s="10">
        <v>2.7</v>
      </c>
      <c r="BE521">
        <v>0.72899999999999998</v>
      </c>
      <c r="BF521">
        <v>1.907</v>
      </c>
      <c r="BG521" s="1">
        <v>0.51500000000000001</v>
      </c>
      <c r="BH521">
        <v>1.0309999999999999</v>
      </c>
    </row>
    <row r="522" spans="1:60" x14ac:dyDescent="0.2">
      <c r="A522" s="22">
        <v>519</v>
      </c>
      <c r="B522">
        <v>7873967</v>
      </c>
      <c r="C522">
        <v>11</v>
      </c>
      <c r="D522">
        <v>52</v>
      </c>
      <c r="E522">
        <v>18</v>
      </c>
      <c r="F522">
        <v>780603</v>
      </c>
      <c r="G522">
        <v>6760</v>
      </c>
      <c r="H522" s="10">
        <v>2.7</v>
      </c>
      <c r="I522">
        <v>0.72899999999999998</v>
      </c>
      <c r="J522">
        <v>1.907</v>
      </c>
      <c r="K522" s="1">
        <v>0.51500000000000001</v>
      </c>
      <c r="L522">
        <v>1.0509999999999999</v>
      </c>
      <c r="M522" s="22">
        <v>519</v>
      </c>
      <c r="N522">
        <v>7294184</v>
      </c>
      <c r="O522">
        <v>14</v>
      </c>
      <c r="P522">
        <v>48</v>
      </c>
      <c r="Q522">
        <v>15</v>
      </c>
      <c r="R522">
        <v>1360376</v>
      </c>
      <c r="S522">
        <v>6709</v>
      </c>
      <c r="T522" s="10">
        <v>2.7</v>
      </c>
      <c r="U522">
        <v>0.72899999999999998</v>
      </c>
      <c r="V522">
        <v>1.907</v>
      </c>
      <c r="W522" s="1">
        <v>0.51500000000000001</v>
      </c>
      <c r="X522">
        <v>0.81399999999999995</v>
      </c>
      <c r="Y522" s="22">
        <v>519</v>
      </c>
      <c r="Z522">
        <v>5750534</v>
      </c>
      <c r="AA522">
        <v>17</v>
      </c>
      <c r="AB522">
        <v>31</v>
      </c>
      <c r="AC522">
        <v>13</v>
      </c>
      <c r="AD522">
        <v>2904042</v>
      </c>
      <c r="AE522">
        <v>6401</v>
      </c>
      <c r="AF522" s="10">
        <v>2.7</v>
      </c>
      <c r="AG522">
        <v>0.72899999999999998</v>
      </c>
      <c r="AH522">
        <v>1.907</v>
      </c>
      <c r="AI522" s="1">
        <v>0.51500000000000001</v>
      </c>
      <c r="AJ522">
        <v>0.83099999999999996</v>
      </c>
      <c r="AK522" s="22">
        <v>519</v>
      </c>
      <c r="AL522">
        <v>3621455</v>
      </c>
      <c r="AM522">
        <v>6</v>
      </c>
      <c r="AN522">
        <v>20</v>
      </c>
      <c r="AO522">
        <v>8</v>
      </c>
      <c r="AP522">
        <v>5033150</v>
      </c>
      <c r="AQ522">
        <v>5929</v>
      </c>
      <c r="AR522" s="10">
        <v>2.7</v>
      </c>
      <c r="AS522">
        <v>0.72899999999999998</v>
      </c>
      <c r="AT522">
        <v>1.907</v>
      </c>
      <c r="AU522" s="1">
        <v>0.51500000000000001</v>
      </c>
      <c r="AV522">
        <v>1.216</v>
      </c>
      <c r="AW522" s="22">
        <v>519</v>
      </c>
      <c r="AX522">
        <v>2537896</v>
      </c>
      <c r="AY522">
        <v>3</v>
      </c>
      <c r="AZ522">
        <v>13</v>
      </c>
      <c r="BA522">
        <v>6</v>
      </c>
      <c r="BB522">
        <v>6116713</v>
      </c>
      <c r="BC522">
        <v>5819</v>
      </c>
      <c r="BD522" s="10">
        <v>2.7</v>
      </c>
      <c r="BE522">
        <v>0.72899999999999998</v>
      </c>
      <c r="BF522">
        <v>1.907</v>
      </c>
      <c r="BG522" s="1">
        <v>0.51500000000000001</v>
      </c>
      <c r="BH522">
        <v>0.90900000000000003</v>
      </c>
    </row>
    <row r="523" spans="1:60" x14ac:dyDescent="0.2">
      <c r="A523" s="22">
        <v>520</v>
      </c>
      <c r="B523">
        <v>7873951</v>
      </c>
      <c r="C523">
        <v>16</v>
      </c>
      <c r="D523">
        <v>48</v>
      </c>
      <c r="E523">
        <v>15</v>
      </c>
      <c r="F523">
        <v>780612</v>
      </c>
      <c r="G523">
        <v>6776</v>
      </c>
      <c r="H523" s="10">
        <v>2.7</v>
      </c>
      <c r="I523">
        <v>0.72899999999999998</v>
      </c>
      <c r="J523">
        <v>1.907</v>
      </c>
      <c r="K523" s="1">
        <v>0.51500000000000001</v>
      </c>
      <c r="L523">
        <v>1.056</v>
      </c>
      <c r="M523" s="22">
        <v>520</v>
      </c>
      <c r="N523">
        <v>7294171</v>
      </c>
      <c r="O523">
        <v>13</v>
      </c>
      <c r="P523">
        <v>46</v>
      </c>
      <c r="Q523">
        <v>16</v>
      </c>
      <c r="R523">
        <v>1360402</v>
      </c>
      <c r="S523">
        <v>6720</v>
      </c>
      <c r="T523" s="10">
        <v>2.7</v>
      </c>
      <c r="U523">
        <v>0.72899999999999998</v>
      </c>
      <c r="V523">
        <v>1.907</v>
      </c>
      <c r="W523" s="1">
        <v>0.51500000000000001</v>
      </c>
      <c r="X523">
        <v>0.82099999999999995</v>
      </c>
      <c r="Y523" s="22">
        <v>520</v>
      </c>
      <c r="Z523">
        <v>5750519</v>
      </c>
      <c r="AA523">
        <v>15</v>
      </c>
      <c r="AB523">
        <v>33</v>
      </c>
      <c r="AC523">
        <v>15</v>
      </c>
      <c r="AD523">
        <v>2904047</v>
      </c>
      <c r="AE523">
        <v>6413</v>
      </c>
      <c r="AF523" s="10">
        <v>2.7</v>
      </c>
      <c r="AG523">
        <v>0.72899999999999998</v>
      </c>
      <c r="AH523">
        <v>1.907</v>
      </c>
      <c r="AI523" s="1">
        <v>0.51500000000000001</v>
      </c>
      <c r="AJ523">
        <v>0.89700000000000002</v>
      </c>
      <c r="AK523" s="22">
        <v>520</v>
      </c>
      <c r="AL523">
        <v>3621447</v>
      </c>
      <c r="AM523">
        <v>8</v>
      </c>
      <c r="AN523">
        <v>21</v>
      </c>
      <c r="AO523">
        <v>5</v>
      </c>
      <c r="AP523">
        <v>5033144</v>
      </c>
      <c r="AQ523">
        <v>5937</v>
      </c>
      <c r="AR523" s="10">
        <v>2.7</v>
      </c>
      <c r="AS523">
        <v>0.72899999999999998</v>
      </c>
      <c r="AT523">
        <v>1.907</v>
      </c>
      <c r="AU523" s="1">
        <v>0.51500000000000001</v>
      </c>
      <c r="AV523">
        <v>1.103</v>
      </c>
      <c r="AW523" s="22">
        <v>520</v>
      </c>
      <c r="AX523">
        <v>2537893</v>
      </c>
      <c r="AY523">
        <v>3</v>
      </c>
      <c r="AZ523">
        <v>12</v>
      </c>
      <c r="BA523">
        <v>4</v>
      </c>
      <c r="BB523">
        <v>6116718</v>
      </c>
      <c r="BC523">
        <v>5822</v>
      </c>
      <c r="BD523" s="10">
        <v>2.7</v>
      </c>
      <c r="BE523">
        <v>0.72899999999999998</v>
      </c>
      <c r="BF523">
        <v>1.907</v>
      </c>
      <c r="BG523" s="1">
        <v>0.51500000000000001</v>
      </c>
      <c r="BH523">
        <v>0.96799999999999997</v>
      </c>
    </row>
    <row r="524" spans="1:60" x14ac:dyDescent="0.2">
      <c r="A524" s="22">
        <v>521</v>
      </c>
      <c r="B524">
        <v>7873934</v>
      </c>
      <c r="C524">
        <v>17</v>
      </c>
      <c r="D524">
        <v>48</v>
      </c>
      <c r="E524">
        <v>16</v>
      </c>
      <c r="F524">
        <v>780623</v>
      </c>
      <c r="G524">
        <v>6792</v>
      </c>
      <c r="H524" s="10">
        <v>2.7</v>
      </c>
      <c r="I524">
        <v>0.72899999999999998</v>
      </c>
      <c r="J524">
        <v>1.907</v>
      </c>
      <c r="K524" s="1">
        <v>0.51500000000000001</v>
      </c>
      <c r="L524">
        <v>0.94599999999999995</v>
      </c>
      <c r="M524" s="22">
        <v>521</v>
      </c>
      <c r="N524">
        <v>7294157</v>
      </c>
      <c r="O524">
        <v>14</v>
      </c>
      <c r="P524">
        <v>44</v>
      </c>
      <c r="Q524">
        <v>15</v>
      </c>
      <c r="R524">
        <v>1360395</v>
      </c>
      <c r="S524">
        <v>6732</v>
      </c>
      <c r="T524" s="10">
        <v>2.7</v>
      </c>
      <c r="U524">
        <v>0.72899999999999998</v>
      </c>
      <c r="V524">
        <v>1.907</v>
      </c>
      <c r="W524" s="1">
        <v>0.51500000000000001</v>
      </c>
      <c r="X524">
        <v>0.83499999999999996</v>
      </c>
      <c r="Y524" s="22">
        <v>521</v>
      </c>
      <c r="Z524">
        <v>5750513</v>
      </c>
      <c r="AA524">
        <v>6</v>
      </c>
      <c r="AB524">
        <v>41</v>
      </c>
      <c r="AC524">
        <v>7</v>
      </c>
      <c r="AD524">
        <v>2904070</v>
      </c>
      <c r="AE524">
        <v>6419</v>
      </c>
      <c r="AF524" s="10">
        <v>2.7</v>
      </c>
      <c r="AG524">
        <v>0.72899999999999998</v>
      </c>
      <c r="AH524">
        <v>1.907</v>
      </c>
      <c r="AI524" s="1">
        <v>0.51500000000000001</v>
      </c>
      <c r="AJ524">
        <v>1.0289999999999999</v>
      </c>
      <c r="AK524" s="22">
        <v>521</v>
      </c>
      <c r="AL524">
        <v>3621443</v>
      </c>
      <c r="AM524">
        <v>4</v>
      </c>
      <c r="AN524">
        <v>19</v>
      </c>
      <c r="AO524">
        <v>10</v>
      </c>
      <c r="AP524">
        <v>5033152</v>
      </c>
      <c r="AQ524">
        <v>5941</v>
      </c>
      <c r="AR524" s="10">
        <v>2.7</v>
      </c>
      <c r="AS524">
        <v>0.72899999999999998</v>
      </c>
      <c r="AT524">
        <v>1.907</v>
      </c>
      <c r="AU524" s="1">
        <v>0.51500000000000001</v>
      </c>
      <c r="AV524">
        <v>1.024</v>
      </c>
      <c r="AW524" s="22">
        <v>521</v>
      </c>
      <c r="AX524">
        <v>2537885</v>
      </c>
      <c r="AY524">
        <v>8</v>
      </c>
      <c r="AZ524">
        <v>12</v>
      </c>
      <c r="BA524">
        <v>3</v>
      </c>
      <c r="BB524">
        <v>6116717</v>
      </c>
      <c r="BC524">
        <v>5830</v>
      </c>
      <c r="BD524" s="10">
        <v>2.7</v>
      </c>
      <c r="BE524">
        <v>0.72899999999999998</v>
      </c>
      <c r="BF524">
        <v>1.907</v>
      </c>
      <c r="BG524" s="1">
        <v>0.51500000000000001</v>
      </c>
      <c r="BH524">
        <v>0.875</v>
      </c>
    </row>
    <row r="525" spans="1:60" x14ac:dyDescent="0.2">
      <c r="A525" s="22">
        <v>522</v>
      </c>
      <c r="B525">
        <v>7873913</v>
      </c>
      <c r="C525">
        <v>21</v>
      </c>
      <c r="D525">
        <v>48</v>
      </c>
      <c r="E525">
        <v>17</v>
      </c>
      <c r="F525">
        <v>780646</v>
      </c>
      <c r="G525">
        <v>6808</v>
      </c>
      <c r="H525" s="10">
        <v>2.7</v>
      </c>
      <c r="I525">
        <v>0.72899999999999998</v>
      </c>
      <c r="J525">
        <v>1.907</v>
      </c>
      <c r="K525" s="1">
        <v>0.51500000000000001</v>
      </c>
      <c r="L525">
        <v>0.93500000000000005</v>
      </c>
      <c r="M525" s="22">
        <v>522</v>
      </c>
      <c r="N525">
        <v>7294141</v>
      </c>
      <c r="O525">
        <v>16</v>
      </c>
      <c r="P525">
        <v>42</v>
      </c>
      <c r="Q525">
        <v>16</v>
      </c>
      <c r="R525">
        <v>1360425</v>
      </c>
      <c r="S525">
        <v>6745</v>
      </c>
      <c r="T525" s="10">
        <v>2.7</v>
      </c>
      <c r="U525">
        <v>0.72899999999999998</v>
      </c>
      <c r="V525">
        <v>1.907</v>
      </c>
      <c r="W525" s="1">
        <v>0.51500000000000001</v>
      </c>
      <c r="X525">
        <v>0.91500000000000004</v>
      </c>
      <c r="Y525" s="22">
        <v>522</v>
      </c>
      <c r="Z525">
        <v>5750502</v>
      </c>
      <c r="AA525">
        <v>11</v>
      </c>
      <c r="AB525">
        <v>38</v>
      </c>
      <c r="AC525">
        <v>9</v>
      </c>
      <c r="AD525">
        <v>2904074</v>
      </c>
      <c r="AE525">
        <v>6430</v>
      </c>
      <c r="AF525" s="10">
        <v>2.7</v>
      </c>
      <c r="AG525">
        <v>0.72899999999999998</v>
      </c>
      <c r="AH525">
        <v>1.907</v>
      </c>
      <c r="AI525" s="1">
        <v>0.51500000000000001</v>
      </c>
      <c r="AJ525">
        <v>1.1539999999999999</v>
      </c>
      <c r="AK525" s="22">
        <v>522</v>
      </c>
      <c r="AL525">
        <v>3621441</v>
      </c>
      <c r="AM525">
        <v>2</v>
      </c>
      <c r="AN525">
        <v>16</v>
      </c>
      <c r="AO525">
        <v>7</v>
      </c>
      <c r="AP525">
        <v>5033167</v>
      </c>
      <c r="AQ525">
        <v>5943</v>
      </c>
      <c r="AR525" s="10">
        <v>2.7</v>
      </c>
      <c r="AS525">
        <v>0.72899999999999998</v>
      </c>
      <c r="AT525">
        <v>1.907</v>
      </c>
      <c r="AU525" s="1">
        <v>0.51500000000000001</v>
      </c>
      <c r="AV525">
        <v>1.075</v>
      </c>
      <c r="AW525" s="22">
        <v>522</v>
      </c>
      <c r="AX525">
        <v>2537882</v>
      </c>
      <c r="AY525">
        <v>3</v>
      </c>
      <c r="AZ525">
        <v>13</v>
      </c>
      <c r="BA525">
        <v>7</v>
      </c>
      <c r="BB525">
        <v>6116720</v>
      </c>
      <c r="BC525">
        <v>5833</v>
      </c>
      <c r="BD525" s="10">
        <v>2.7</v>
      </c>
      <c r="BE525">
        <v>0.72899999999999998</v>
      </c>
      <c r="BF525">
        <v>1.907</v>
      </c>
      <c r="BG525" s="1">
        <v>0.51500000000000001</v>
      </c>
      <c r="BH525">
        <v>0.84399999999999997</v>
      </c>
    </row>
    <row r="526" spans="1:60" x14ac:dyDescent="0.2">
      <c r="A526" s="22">
        <v>523</v>
      </c>
      <c r="B526">
        <v>7873892</v>
      </c>
      <c r="C526">
        <v>21</v>
      </c>
      <c r="D526">
        <v>52</v>
      </c>
      <c r="E526">
        <v>17</v>
      </c>
      <c r="F526">
        <v>780652</v>
      </c>
      <c r="G526">
        <v>6823</v>
      </c>
      <c r="H526" s="10">
        <v>2.7</v>
      </c>
      <c r="I526">
        <v>0.72899999999999998</v>
      </c>
      <c r="J526">
        <v>1.907</v>
      </c>
      <c r="K526" s="1">
        <v>0.51500000000000001</v>
      </c>
      <c r="L526">
        <v>0.85799999999999998</v>
      </c>
      <c r="M526" s="22">
        <v>523</v>
      </c>
      <c r="N526">
        <v>7294131</v>
      </c>
      <c r="O526">
        <v>10</v>
      </c>
      <c r="P526">
        <v>48</v>
      </c>
      <c r="Q526">
        <v>10</v>
      </c>
      <c r="R526">
        <v>1360450</v>
      </c>
      <c r="S526">
        <v>6755</v>
      </c>
      <c r="T526" s="10">
        <v>2.7</v>
      </c>
      <c r="U526">
        <v>0.72899999999999998</v>
      </c>
      <c r="V526">
        <v>1.907</v>
      </c>
      <c r="W526" s="1">
        <v>0.51500000000000001</v>
      </c>
      <c r="X526">
        <v>0.92700000000000005</v>
      </c>
      <c r="Y526" s="22">
        <v>523</v>
      </c>
      <c r="Z526">
        <v>5750486</v>
      </c>
      <c r="AA526">
        <v>16</v>
      </c>
      <c r="AB526">
        <v>35</v>
      </c>
      <c r="AC526">
        <v>14</v>
      </c>
      <c r="AD526">
        <v>2904081</v>
      </c>
      <c r="AE526">
        <v>6442</v>
      </c>
      <c r="AF526" s="10">
        <v>2.7</v>
      </c>
      <c r="AG526">
        <v>0.72899999999999998</v>
      </c>
      <c r="AH526">
        <v>1.907</v>
      </c>
      <c r="AI526" s="1">
        <v>0.51500000000000001</v>
      </c>
      <c r="AJ526">
        <v>1.129</v>
      </c>
      <c r="AK526" s="22">
        <v>523</v>
      </c>
      <c r="AL526">
        <v>3621435</v>
      </c>
      <c r="AM526">
        <v>6</v>
      </c>
      <c r="AN526">
        <v>11</v>
      </c>
      <c r="AO526">
        <v>7</v>
      </c>
      <c r="AP526">
        <v>5033173</v>
      </c>
      <c r="AQ526">
        <v>5949</v>
      </c>
      <c r="AR526" s="10">
        <v>2.7</v>
      </c>
      <c r="AS526">
        <v>0.72899999999999998</v>
      </c>
      <c r="AT526">
        <v>1.907</v>
      </c>
      <c r="AU526" s="1">
        <v>0.51500000000000001</v>
      </c>
      <c r="AV526">
        <v>0.745</v>
      </c>
      <c r="AW526" s="22">
        <v>523</v>
      </c>
      <c r="AX526">
        <v>2537877</v>
      </c>
      <c r="AY526">
        <v>5</v>
      </c>
      <c r="AZ526">
        <v>14</v>
      </c>
      <c r="BA526">
        <v>2</v>
      </c>
      <c r="BB526">
        <v>6116727</v>
      </c>
      <c r="BC526">
        <v>5838</v>
      </c>
      <c r="BD526" s="10">
        <v>2.7</v>
      </c>
      <c r="BE526">
        <v>0.72899999999999998</v>
      </c>
      <c r="BF526">
        <v>1.907</v>
      </c>
      <c r="BG526" s="1">
        <v>0.51500000000000001</v>
      </c>
      <c r="BH526">
        <v>0.871</v>
      </c>
    </row>
    <row r="527" spans="1:60" x14ac:dyDescent="0.2">
      <c r="A527" s="22">
        <v>524</v>
      </c>
      <c r="B527">
        <v>7873876</v>
      </c>
      <c r="C527">
        <v>16</v>
      </c>
      <c r="D527">
        <v>60</v>
      </c>
      <c r="E527">
        <v>13</v>
      </c>
      <c r="F527">
        <v>780685</v>
      </c>
      <c r="G527">
        <v>6839</v>
      </c>
      <c r="H527" s="10">
        <v>2.7</v>
      </c>
      <c r="I527">
        <v>0.72899999999999998</v>
      </c>
      <c r="J527">
        <v>1.907</v>
      </c>
      <c r="K527" s="1">
        <v>0.51500000000000001</v>
      </c>
      <c r="L527">
        <v>0.9</v>
      </c>
      <c r="M527" s="22">
        <v>524</v>
      </c>
      <c r="N527">
        <v>7294114</v>
      </c>
      <c r="O527">
        <v>17</v>
      </c>
      <c r="P527">
        <v>40</v>
      </c>
      <c r="Q527">
        <v>18</v>
      </c>
      <c r="R527">
        <v>1360433</v>
      </c>
      <c r="S527">
        <v>6768</v>
      </c>
      <c r="T527" s="10">
        <v>2.7</v>
      </c>
      <c r="U527">
        <v>0.72899999999999998</v>
      </c>
      <c r="V527">
        <v>1.907</v>
      </c>
      <c r="W527" s="1">
        <v>0.51500000000000001</v>
      </c>
      <c r="X527">
        <v>0.95699999999999996</v>
      </c>
      <c r="Y527" s="22">
        <v>524</v>
      </c>
      <c r="Z527">
        <v>5750473</v>
      </c>
      <c r="AA527">
        <v>13</v>
      </c>
      <c r="AB527">
        <v>32</v>
      </c>
      <c r="AC527">
        <v>19</v>
      </c>
      <c r="AD527">
        <v>2904094</v>
      </c>
      <c r="AE527">
        <v>6451</v>
      </c>
      <c r="AF527" s="10">
        <v>2.7</v>
      </c>
      <c r="AG527">
        <v>0.72899999999999998</v>
      </c>
      <c r="AH527">
        <v>1.907</v>
      </c>
      <c r="AI527" s="1">
        <v>0.51500000000000001</v>
      </c>
      <c r="AJ527">
        <v>1.046</v>
      </c>
      <c r="AK527" s="22">
        <v>524</v>
      </c>
      <c r="AL527">
        <v>3621426</v>
      </c>
      <c r="AM527">
        <v>9</v>
      </c>
      <c r="AN527">
        <v>13</v>
      </c>
      <c r="AO527">
        <v>4</v>
      </c>
      <c r="AP527">
        <v>5033171</v>
      </c>
      <c r="AQ527">
        <v>5958</v>
      </c>
      <c r="AR527" s="10">
        <v>2.7</v>
      </c>
      <c r="AS527">
        <v>0.72899999999999998</v>
      </c>
      <c r="AT527">
        <v>1.907</v>
      </c>
      <c r="AU527" s="1">
        <v>0.51500000000000001</v>
      </c>
      <c r="AV527">
        <v>0.68799999999999994</v>
      </c>
      <c r="AW527" s="22">
        <v>524</v>
      </c>
      <c r="AX527">
        <v>2537873</v>
      </c>
      <c r="AY527">
        <v>4</v>
      </c>
      <c r="AZ527">
        <v>14</v>
      </c>
      <c r="BA527">
        <v>5</v>
      </c>
      <c r="BB527">
        <v>6116731</v>
      </c>
      <c r="BC527">
        <v>5842</v>
      </c>
      <c r="BD527" s="10">
        <v>2.7</v>
      </c>
      <c r="BE527">
        <v>0.72899999999999998</v>
      </c>
      <c r="BF527">
        <v>1.907</v>
      </c>
      <c r="BG527" s="1">
        <v>0.51500000000000001</v>
      </c>
      <c r="BH527">
        <v>0.81799999999999995</v>
      </c>
    </row>
    <row r="528" spans="1:60" x14ac:dyDescent="0.2">
      <c r="A528" s="22">
        <v>525</v>
      </c>
      <c r="B528">
        <v>7873861</v>
      </c>
      <c r="C528">
        <v>15</v>
      </c>
      <c r="D528">
        <v>57</v>
      </c>
      <c r="E528">
        <v>19</v>
      </c>
      <c r="F528">
        <v>780682</v>
      </c>
      <c r="G528">
        <v>6849</v>
      </c>
      <c r="H528" s="10">
        <v>2.7</v>
      </c>
      <c r="I528">
        <v>0.72899999999999998</v>
      </c>
      <c r="J528">
        <v>1.907</v>
      </c>
      <c r="K528" s="1">
        <v>0.51500000000000001</v>
      </c>
      <c r="L528">
        <v>0.98199999999999998</v>
      </c>
      <c r="M528" s="22">
        <v>525</v>
      </c>
      <c r="N528">
        <v>7294098</v>
      </c>
      <c r="O528">
        <v>16</v>
      </c>
      <c r="P528">
        <v>44</v>
      </c>
      <c r="Q528">
        <v>13</v>
      </c>
      <c r="R528">
        <v>1360473</v>
      </c>
      <c r="S528">
        <v>6784</v>
      </c>
      <c r="T528" s="10">
        <v>2.7</v>
      </c>
      <c r="U528">
        <v>0.72899999999999998</v>
      </c>
      <c r="V528">
        <v>1.907</v>
      </c>
      <c r="W528" s="1">
        <v>0.51500000000000001</v>
      </c>
      <c r="X528">
        <v>0.97599999999999998</v>
      </c>
      <c r="Y528" s="22">
        <v>525</v>
      </c>
      <c r="Z528">
        <v>5750461</v>
      </c>
      <c r="AA528">
        <v>12</v>
      </c>
      <c r="AB528">
        <v>41</v>
      </c>
      <c r="AC528">
        <v>4</v>
      </c>
      <c r="AD528">
        <v>2904128</v>
      </c>
      <c r="AE528">
        <v>6463</v>
      </c>
      <c r="AF528" s="10">
        <v>2.7</v>
      </c>
      <c r="AG528">
        <v>0.72899999999999998</v>
      </c>
      <c r="AH528">
        <v>1.907</v>
      </c>
      <c r="AI528" s="1">
        <v>0.51500000000000001</v>
      </c>
      <c r="AJ528">
        <v>1.0720000000000001</v>
      </c>
      <c r="AK528" s="22">
        <v>525</v>
      </c>
      <c r="AL528">
        <v>3621422</v>
      </c>
      <c r="AM528">
        <v>4</v>
      </c>
      <c r="AN528">
        <v>17</v>
      </c>
      <c r="AO528">
        <v>5</v>
      </c>
      <c r="AP528">
        <v>5033184</v>
      </c>
      <c r="AQ528">
        <v>5962</v>
      </c>
      <c r="AR528" s="10">
        <v>2.7</v>
      </c>
      <c r="AS528">
        <v>0.72899999999999998</v>
      </c>
      <c r="AT528">
        <v>1.907</v>
      </c>
      <c r="AU528" s="1">
        <v>0.51500000000000001</v>
      </c>
      <c r="AV528">
        <v>0.70199999999999996</v>
      </c>
      <c r="AW528" s="22">
        <v>525</v>
      </c>
      <c r="AX528">
        <v>2537869</v>
      </c>
      <c r="AY528">
        <v>4</v>
      </c>
      <c r="AZ528">
        <v>12</v>
      </c>
      <c r="BA528">
        <v>6</v>
      </c>
      <c r="BB528">
        <v>6116737</v>
      </c>
      <c r="BC528">
        <v>5846</v>
      </c>
      <c r="BD528" s="10">
        <v>2.7</v>
      </c>
      <c r="BE528">
        <v>0.72899999999999998</v>
      </c>
      <c r="BF528">
        <v>1.907</v>
      </c>
      <c r="BG528" s="1">
        <v>0.51500000000000001</v>
      </c>
      <c r="BH528">
        <v>0.96599999999999997</v>
      </c>
    </row>
    <row r="529" spans="1:60" x14ac:dyDescent="0.2">
      <c r="A529" s="22">
        <v>526</v>
      </c>
      <c r="B529">
        <v>7873847</v>
      </c>
      <c r="C529">
        <v>14</v>
      </c>
      <c r="D529">
        <v>52</v>
      </c>
      <c r="E529">
        <v>20</v>
      </c>
      <c r="F529">
        <v>780699</v>
      </c>
      <c r="G529">
        <v>6859</v>
      </c>
      <c r="H529" s="10">
        <v>2.7</v>
      </c>
      <c r="I529">
        <v>0.72899999999999998</v>
      </c>
      <c r="J529">
        <v>1.907</v>
      </c>
      <c r="K529" s="1">
        <v>0.51500000000000001</v>
      </c>
      <c r="L529">
        <v>1.0620000000000001</v>
      </c>
      <c r="M529" s="22">
        <v>526</v>
      </c>
      <c r="N529">
        <v>7294087</v>
      </c>
      <c r="O529">
        <v>11</v>
      </c>
      <c r="P529">
        <v>45</v>
      </c>
      <c r="Q529">
        <v>15</v>
      </c>
      <c r="R529">
        <v>1360473</v>
      </c>
      <c r="S529">
        <v>6795</v>
      </c>
      <c r="T529" s="10">
        <v>2.7</v>
      </c>
      <c r="U529">
        <v>0.72899999999999998</v>
      </c>
      <c r="V529">
        <v>1.907</v>
      </c>
      <c r="W529" s="1">
        <v>0.51500000000000001</v>
      </c>
      <c r="X529">
        <v>0.93300000000000005</v>
      </c>
      <c r="Y529" s="22">
        <v>526</v>
      </c>
      <c r="Z529">
        <v>5750443</v>
      </c>
      <c r="AA529">
        <v>18</v>
      </c>
      <c r="AB529">
        <v>39</v>
      </c>
      <c r="AC529">
        <v>14</v>
      </c>
      <c r="AD529">
        <v>2904113</v>
      </c>
      <c r="AE529">
        <v>6478</v>
      </c>
      <c r="AF529" s="10">
        <v>2.7</v>
      </c>
      <c r="AG529">
        <v>0.72899999999999998</v>
      </c>
      <c r="AH529">
        <v>1.907</v>
      </c>
      <c r="AI529" s="1">
        <v>0.51500000000000001</v>
      </c>
      <c r="AJ529">
        <v>1.0129999999999999</v>
      </c>
      <c r="AK529" s="22">
        <v>526</v>
      </c>
      <c r="AL529">
        <v>3621415</v>
      </c>
      <c r="AM529">
        <v>7</v>
      </c>
      <c r="AN529">
        <v>20</v>
      </c>
      <c r="AO529">
        <v>1</v>
      </c>
      <c r="AP529">
        <v>5033186</v>
      </c>
      <c r="AQ529">
        <v>5969</v>
      </c>
      <c r="AR529" s="10">
        <v>2.7</v>
      </c>
      <c r="AS529">
        <v>0.72899999999999998</v>
      </c>
      <c r="AT529">
        <v>1.907</v>
      </c>
      <c r="AU529" s="1">
        <v>0.51500000000000001</v>
      </c>
      <c r="AV529">
        <v>0.85399999999999998</v>
      </c>
      <c r="AW529" s="22">
        <v>526</v>
      </c>
      <c r="AX529">
        <v>2537864</v>
      </c>
      <c r="AY529">
        <v>5</v>
      </c>
      <c r="AZ529">
        <v>12</v>
      </c>
      <c r="BA529">
        <v>4</v>
      </c>
      <c r="BB529">
        <v>6116738</v>
      </c>
      <c r="BC529">
        <v>5851</v>
      </c>
      <c r="BD529" s="10">
        <v>2.7</v>
      </c>
      <c r="BE529">
        <v>0.72899999999999998</v>
      </c>
      <c r="BF529">
        <v>1.907</v>
      </c>
      <c r="BG529" s="1">
        <v>0.51500000000000001</v>
      </c>
      <c r="BH529">
        <v>0.96299999999999997</v>
      </c>
    </row>
    <row r="530" spans="1:60" x14ac:dyDescent="0.2">
      <c r="A530" s="22">
        <v>527</v>
      </c>
      <c r="B530">
        <v>7873824</v>
      </c>
      <c r="C530">
        <v>23</v>
      </c>
      <c r="D530">
        <v>49</v>
      </c>
      <c r="E530">
        <v>17</v>
      </c>
      <c r="F530">
        <v>780728</v>
      </c>
      <c r="G530">
        <v>6875</v>
      </c>
      <c r="H530" s="10">
        <v>2.7</v>
      </c>
      <c r="I530">
        <v>0.72899999999999998</v>
      </c>
      <c r="J530">
        <v>1.907</v>
      </c>
      <c r="K530" s="1">
        <v>0.51500000000000001</v>
      </c>
      <c r="L530">
        <v>1.093</v>
      </c>
      <c r="M530" s="22">
        <v>527</v>
      </c>
      <c r="N530">
        <v>7294074</v>
      </c>
      <c r="O530">
        <v>13</v>
      </c>
      <c r="P530">
        <v>39</v>
      </c>
      <c r="Q530">
        <v>17</v>
      </c>
      <c r="R530">
        <v>1360496</v>
      </c>
      <c r="S530">
        <v>6807</v>
      </c>
      <c r="T530" s="10">
        <v>2.7</v>
      </c>
      <c r="U530">
        <v>0.72899999999999998</v>
      </c>
      <c r="V530">
        <v>1.907</v>
      </c>
      <c r="W530" s="1">
        <v>0.51500000000000001</v>
      </c>
      <c r="X530">
        <v>0.97699999999999998</v>
      </c>
      <c r="Y530" s="22">
        <v>527</v>
      </c>
      <c r="Z530">
        <v>5750428</v>
      </c>
      <c r="AA530">
        <v>15</v>
      </c>
      <c r="AB530">
        <v>44</v>
      </c>
      <c r="AC530">
        <v>13</v>
      </c>
      <c r="AD530">
        <v>2904127</v>
      </c>
      <c r="AE530">
        <v>6493</v>
      </c>
      <c r="AF530" s="10">
        <v>2.7</v>
      </c>
      <c r="AG530">
        <v>0.72899999999999998</v>
      </c>
      <c r="AH530">
        <v>1.907</v>
      </c>
      <c r="AI530" s="1">
        <v>0.51500000000000001</v>
      </c>
      <c r="AJ530">
        <v>1.0740000000000001</v>
      </c>
      <c r="AK530" s="22">
        <v>527</v>
      </c>
      <c r="AL530">
        <v>3621411</v>
      </c>
      <c r="AM530">
        <v>4</v>
      </c>
      <c r="AN530">
        <v>16</v>
      </c>
      <c r="AO530">
        <v>11</v>
      </c>
      <c r="AP530">
        <v>5033180</v>
      </c>
      <c r="AQ530">
        <v>5973</v>
      </c>
      <c r="AR530" s="10">
        <v>2.7</v>
      </c>
      <c r="AS530">
        <v>0.72899999999999998</v>
      </c>
      <c r="AT530">
        <v>1.907</v>
      </c>
      <c r="AU530" s="1">
        <v>0.51500000000000001</v>
      </c>
      <c r="AV530">
        <v>0.86799999999999999</v>
      </c>
      <c r="AW530" s="22">
        <v>527</v>
      </c>
      <c r="AX530">
        <v>2537861</v>
      </c>
      <c r="AY530">
        <v>3</v>
      </c>
      <c r="AZ530">
        <v>15</v>
      </c>
      <c r="BA530">
        <v>2</v>
      </c>
      <c r="BB530">
        <v>6116750</v>
      </c>
      <c r="BC530">
        <v>5854</v>
      </c>
      <c r="BD530" s="10">
        <v>2.7</v>
      </c>
      <c r="BE530">
        <v>0.72899999999999998</v>
      </c>
      <c r="BF530">
        <v>1.907</v>
      </c>
      <c r="BG530" s="1">
        <v>0.51500000000000001</v>
      </c>
      <c r="BH530">
        <v>1</v>
      </c>
    </row>
    <row r="531" spans="1:60" x14ac:dyDescent="0.2">
      <c r="A531" s="22">
        <v>528</v>
      </c>
      <c r="B531">
        <v>7873800</v>
      </c>
      <c r="C531">
        <v>24</v>
      </c>
      <c r="D531">
        <v>54</v>
      </c>
      <c r="E531">
        <v>18</v>
      </c>
      <c r="F531">
        <v>780727</v>
      </c>
      <c r="G531">
        <v>6894</v>
      </c>
      <c r="H531" s="10">
        <v>2.7</v>
      </c>
      <c r="I531">
        <v>0.72899999999999998</v>
      </c>
      <c r="J531">
        <v>1.907</v>
      </c>
      <c r="K531" s="1">
        <v>0.51500000000000001</v>
      </c>
      <c r="L531">
        <v>1.02</v>
      </c>
      <c r="M531" s="22">
        <v>528</v>
      </c>
      <c r="N531">
        <v>7294058</v>
      </c>
      <c r="O531">
        <v>16</v>
      </c>
      <c r="P531">
        <v>35</v>
      </c>
      <c r="Q531">
        <v>17</v>
      </c>
      <c r="R531">
        <v>1360508</v>
      </c>
      <c r="S531">
        <v>6816</v>
      </c>
      <c r="T531" s="10">
        <v>2.7</v>
      </c>
      <c r="U531">
        <v>0.72899999999999998</v>
      </c>
      <c r="V531">
        <v>1.907</v>
      </c>
      <c r="W531" s="1">
        <v>0.51500000000000001</v>
      </c>
      <c r="X531">
        <v>0.96599999999999997</v>
      </c>
      <c r="Y531" s="22">
        <v>528</v>
      </c>
      <c r="Z531">
        <v>5750419</v>
      </c>
      <c r="AA531">
        <v>9</v>
      </c>
      <c r="AB531">
        <v>42</v>
      </c>
      <c r="AC531">
        <v>17</v>
      </c>
      <c r="AD531">
        <v>2904141</v>
      </c>
      <c r="AE531">
        <v>6502</v>
      </c>
      <c r="AF531" s="10">
        <v>2.7</v>
      </c>
      <c r="AG531">
        <v>0.72899999999999998</v>
      </c>
      <c r="AH531">
        <v>1.907</v>
      </c>
      <c r="AI531" s="1">
        <v>0.51500000000000001</v>
      </c>
      <c r="AJ531">
        <v>1.1339999999999999</v>
      </c>
      <c r="AK531" s="22">
        <v>528</v>
      </c>
      <c r="AL531">
        <v>3621405</v>
      </c>
      <c r="AM531">
        <v>6</v>
      </c>
      <c r="AN531">
        <v>16</v>
      </c>
      <c r="AO531">
        <v>4</v>
      </c>
      <c r="AP531">
        <v>5033199</v>
      </c>
      <c r="AQ531">
        <v>5979</v>
      </c>
      <c r="AR531" s="10">
        <v>2.7</v>
      </c>
      <c r="AS531">
        <v>0.72899999999999998</v>
      </c>
      <c r="AT531">
        <v>1.907</v>
      </c>
      <c r="AU531" s="1">
        <v>0.51500000000000001</v>
      </c>
      <c r="AV531">
        <v>0.94099999999999995</v>
      </c>
      <c r="AW531" s="22">
        <v>528</v>
      </c>
      <c r="AX531">
        <v>2537858</v>
      </c>
      <c r="AY531">
        <v>3</v>
      </c>
      <c r="AZ531">
        <v>12</v>
      </c>
      <c r="BA531">
        <v>6</v>
      </c>
      <c r="BB531">
        <v>6116745</v>
      </c>
      <c r="BC531">
        <v>5857</v>
      </c>
      <c r="BD531" s="10">
        <v>2.7</v>
      </c>
      <c r="BE531">
        <v>0.72899999999999998</v>
      </c>
      <c r="BF531">
        <v>1.907</v>
      </c>
      <c r="BG531" s="1">
        <v>0.51500000000000001</v>
      </c>
      <c r="BH531">
        <v>1.0740000000000001</v>
      </c>
    </row>
    <row r="532" spans="1:60" x14ac:dyDescent="0.2">
      <c r="A532" s="22">
        <v>529</v>
      </c>
      <c r="B532">
        <v>7873787</v>
      </c>
      <c r="C532">
        <v>13</v>
      </c>
      <c r="D532">
        <v>63</v>
      </c>
      <c r="E532">
        <v>15</v>
      </c>
      <c r="F532">
        <v>780782</v>
      </c>
      <c r="G532">
        <v>6907</v>
      </c>
      <c r="H532" s="10">
        <v>2.7</v>
      </c>
      <c r="I532">
        <v>0.72899999999999998</v>
      </c>
      <c r="J532">
        <v>1.907</v>
      </c>
      <c r="K532" s="1">
        <v>0.51500000000000001</v>
      </c>
      <c r="L532">
        <v>1.0680000000000001</v>
      </c>
      <c r="M532" s="22">
        <v>529</v>
      </c>
      <c r="N532">
        <v>7294045</v>
      </c>
      <c r="O532">
        <v>13</v>
      </c>
      <c r="P532">
        <v>42</v>
      </c>
      <c r="Q532">
        <v>9</v>
      </c>
      <c r="R532">
        <v>1360523</v>
      </c>
      <c r="S532">
        <v>6825</v>
      </c>
      <c r="T532" s="10">
        <v>2.7</v>
      </c>
      <c r="U532">
        <v>0.72899999999999998</v>
      </c>
      <c r="V532">
        <v>1.907</v>
      </c>
      <c r="W532" s="1">
        <v>0.51500000000000001</v>
      </c>
      <c r="X532">
        <v>0.93300000000000005</v>
      </c>
      <c r="Y532" s="22">
        <v>529</v>
      </c>
      <c r="Z532">
        <v>5750411</v>
      </c>
      <c r="AA532">
        <v>8</v>
      </c>
      <c r="AB532">
        <v>44</v>
      </c>
      <c r="AC532">
        <v>7</v>
      </c>
      <c r="AD532">
        <v>2904173</v>
      </c>
      <c r="AE532">
        <v>6510</v>
      </c>
      <c r="AF532" s="10">
        <v>2.7</v>
      </c>
      <c r="AG532">
        <v>0.72899999999999998</v>
      </c>
      <c r="AH532">
        <v>1.907</v>
      </c>
      <c r="AI532" s="1">
        <v>0.51500000000000001</v>
      </c>
      <c r="AJ532">
        <v>1.1639999999999999</v>
      </c>
      <c r="AK532" s="22">
        <v>529</v>
      </c>
      <c r="AL532">
        <v>3621399</v>
      </c>
      <c r="AM532">
        <v>6</v>
      </c>
      <c r="AN532">
        <v>16</v>
      </c>
      <c r="AO532">
        <v>6</v>
      </c>
      <c r="AP532">
        <v>5033197</v>
      </c>
      <c r="AQ532">
        <v>5985</v>
      </c>
      <c r="AR532" s="10">
        <v>2.7</v>
      </c>
      <c r="AS532">
        <v>0.72899999999999998</v>
      </c>
      <c r="AT532">
        <v>1.907</v>
      </c>
      <c r="AU532" s="1">
        <v>0.51500000000000001</v>
      </c>
      <c r="AV532">
        <v>0.91400000000000003</v>
      </c>
      <c r="AW532" s="22">
        <v>529</v>
      </c>
      <c r="AX532">
        <v>2537852</v>
      </c>
      <c r="AY532">
        <v>6</v>
      </c>
      <c r="AZ532">
        <v>10</v>
      </c>
      <c r="BA532">
        <v>5</v>
      </c>
      <c r="BB532">
        <v>6116753</v>
      </c>
      <c r="BC532">
        <v>5863</v>
      </c>
      <c r="BD532" s="10">
        <v>2.7</v>
      </c>
      <c r="BE532">
        <v>0.72899999999999998</v>
      </c>
      <c r="BF532">
        <v>1.907</v>
      </c>
      <c r="BG532" s="1">
        <v>0.51500000000000001</v>
      </c>
      <c r="BH532">
        <v>0.92300000000000004</v>
      </c>
    </row>
    <row r="533" spans="1:60" x14ac:dyDescent="0.2">
      <c r="A533" s="22">
        <v>530</v>
      </c>
      <c r="B533">
        <v>7873773</v>
      </c>
      <c r="C533">
        <v>14</v>
      </c>
      <c r="D533">
        <v>56</v>
      </c>
      <c r="E533">
        <v>20</v>
      </c>
      <c r="F533">
        <v>780781</v>
      </c>
      <c r="G533">
        <v>6921</v>
      </c>
      <c r="H533" s="10">
        <v>2.7</v>
      </c>
      <c r="I533">
        <v>0.72899999999999998</v>
      </c>
      <c r="J533">
        <v>1.907</v>
      </c>
      <c r="K533" s="1">
        <v>0.51500000000000001</v>
      </c>
      <c r="L533">
        <v>1.087</v>
      </c>
      <c r="M533" s="22">
        <v>530</v>
      </c>
      <c r="N533">
        <v>7294030</v>
      </c>
      <c r="O533">
        <v>15</v>
      </c>
      <c r="P533">
        <v>42</v>
      </c>
      <c r="Q533">
        <v>13</v>
      </c>
      <c r="R533">
        <v>1360547</v>
      </c>
      <c r="S533">
        <v>6840</v>
      </c>
      <c r="T533" s="10">
        <v>2.7</v>
      </c>
      <c r="U533">
        <v>0.72899999999999998</v>
      </c>
      <c r="V533">
        <v>1.907</v>
      </c>
      <c r="W533" s="1">
        <v>0.51500000000000001</v>
      </c>
      <c r="X533">
        <v>0.92200000000000004</v>
      </c>
      <c r="Y533" s="22">
        <v>530</v>
      </c>
      <c r="Z533">
        <v>5750404</v>
      </c>
      <c r="AA533">
        <v>7</v>
      </c>
      <c r="AB533">
        <v>34</v>
      </c>
      <c r="AC533">
        <v>18</v>
      </c>
      <c r="AD533">
        <v>2904174</v>
      </c>
      <c r="AE533">
        <v>6516</v>
      </c>
      <c r="AF533" s="10">
        <v>2.7</v>
      </c>
      <c r="AG533">
        <v>0.72899999999999998</v>
      </c>
      <c r="AH533">
        <v>1.907</v>
      </c>
      <c r="AI533" s="1">
        <v>0.51500000000000001</v>
      </c>
      <c r="AJ533">
        <v>1.0249999999999999</v>
      </c>
      <c r="AK533" s="22">
        <v>530</v>
      </c>
      <c r="AL533">
        <v>3621388</v>
      </c>
      <c r="AM533">
        <v>11</v>
      </c>
      <c r="AN533">
        <v>18</v>
      </c>
      <c r="AO533">
        <v>4</v>
      </c>
      <c r="AP533">
        <v>5033212</v>
      </c>
      <c r="AQ533">
        <v>5996</v>
      </c>
      <c r="AR533" s="10">
        <v>2.7</v>
      </c>
      <c r="AS533">
        <v>0.72899999999999998</v>
      </c>
      <c r="AT533">
        <v>1.907</v>
      </c>
      <c r="AU533" s="1">
        <v>0.51500000000000001</v>
      </c>
      <c r="AV533">
        <v>1.125</v>
      </c>
      <c r="AW533" s="22">
        <v>530</v>
      </c>
      <c r="AX533">
        <v>2537848</v>
      </c>
      <c r="AY533">
        <v>4</v>
      </c>
      <c r="AZ533">
        <v>14</v>
      </c>
      <c r="BA533">
        <v>2</v>
      </c>
      <c r="BB533">
        <v>6116761</v>
      </c>
      <c r="BC533">
        <v>5867</v>
      </c>
      <c r="BD533" s="10">
        <v>2.7</v>
      </c>
      <c r="BE533">
        <v>0.72899999999999998</v>
      </c>
      <c r="BF533">
        <v>1.907</v>
      </c>
      <c r="BG533" s="1">
        <v>0.51500000000000001</v>
      </c>
      <c r="BH533">
        <v>0.96</v>
      </c>
    </row>
    <row r="534" spans="1:60" x14ac:dyDescent="0.2">
      <c r="A534" s="22">
        <v>531</v>
      </c>
      <c r="B534">
        <v>7873751</v>
      </c>
      <c r="C534">
        <v>22</v>
      </c>
      <c r="D534">
        <v>50</v>
      </c>
      <c r="E534">
        <v>20</v>
      </c>
      <c r="F534">
        <v>780791</v>
      </c>
      <c r="G534">
        <v>6936</v>
      </c>
      <c r="H534" s="10">
        <v>2.7</v>
      </c>
      <c r="I534">
        <v>0.72899999999999998</v>
      </c>
      <c r="J534">
        <v>1.907</v>
      </c>
      <c r="K534" s="1">
        <v>0.51500000000000001</v>
      </c>
      <c r="L534">
        <v>1.0289999999999999</v>
      </c>
      <c r="M534" s="22">
        <v>531</v>
      </c>
      <c r="N534">
        <v>7294017</v>
      </c>
      <c r="O534">
        <v>13</v>
      </c>
      <c r="P534">
        <v>43</v>
      </c>
      <c r="Q534">
        <v>14</v>
      </c>
      <c r="R534">
        <v>1360543</v>
      </c>
      <c r="S534">
        <v>6853</v>
      </c>
      <c r="T534" s="10">
        <v>2.7</v>
      </c>
      <c r="U534">
        <v>0.72899999999999998</v>
      </c>
      <c r="V534">
        <v>1.907</v>
      </c>
      <c r="W534" s="1">
        <v>0.51500000000000001</v>
      </c>
      <c r="X534">
        <v>0.96599999999999997</v>
      </c>
      <c r="Y534" s="22">
        <v>531</v>
      </c>
      <c r="Z534">
        <v>5750397</v>
      </c>
      <c r="AA534">
        <v>7</v>
      </c>
      <c r="AB534">
        <v>26</v>
      </c>
      <c r="AC534">
        <v>15</v>
      </c>
      <c r="AD534">
        <v>2904190</v>
      </c>
      <c r="AE534">
        <v>6523</v>
      </c>
      <c r="AF534" s="10">
        <v>2.7</v>
      </c>
      <c r="AG534">
        <v>0.72899999999999998</v>
      </c>
      <c r="AH534">
        <v>1.907</v>
      </c>
      <c r="AI534" s="1">
        <v>0.51500000000000001</v>
      </c>
      <c r="AJ534">
        <v>1.014</v>
      </c>
      <c r="AK534" s="22">
        <v>531</v>
      </c>
      <c r="AL534">
        <v>3621379</v>
      </c>
      <c r="AM534">
        <v>9</v>
      </c>
      <c r="AN534">
        <v>23</v>
      </c>
      <c r="AO534">
        <v>6</v>
      </c>
      <c r="AP534">
        <v>5033206</v>
      </c>
      <c r="AQ534">
        <v>6005</v>
      </c>
      <c r="AR534" s="10">
        <v>2.7</v>
      </c>
      <c r="AS534">
        <v>0.72899999999999998</v>
      </c>
      <c r="AT534">
        <v>1.907</v>
      </c>
      <c r="AU534" s="1">
        <v>0.51500000000000001</v>
      </c>
      <c r="AV534">
        <v>1.161</v>
      </c>
      <c r="AW534" s="22">
        <v>531</v>
      </c>
      <c r="AX534">
        <v>2537841</v>
      </c>
      <c r="AY534">
        <v>7</v>
      </c>
      <c r="AZ534">
        <v>13</v>
      </c>
      <c r="BA534">
        <v>5</v>
      </c>
      <c r="BB534">
        <v>6116756</v>
      </c>
      <c r="BC534">
        <v>5874</v>
      </c>
      <c r="BD534" s="10">
        <v>2.7</v>
      </c>
      <c r="BE534">
        <v>0.72899999999999998</v>
      </c>
      <c r="BF534">
        <v>1.907</v>
      </c>
      <c r="BG534" s="1">
        <v>0.51500000000000001</v>
      </c>
      <c r="BH534">
        <v>0.89300000000000002</v>
      </c>
    </row>
    <row r="535" spans="1:60" x14ac:dyDescent="0.2">
      <c r="A535" s="22">
        <v>532</v>
      </c>
      <c r="B535">
        <v>7873733</v>
      </c>
      <c r="C535">
        <v>18</v>
      </c>
      <c r="D535">
        <v>56</v>
      </c>
      <c r="E535">
        <v>16</v>
      </c>
      <c r="F535">
        <v>780813</v>
      </c>
      <c r="G535">
        <v>6954</v>
      </c>
      <c r="H535" s="10">
        <v>2.7</v>
      </c>
      <c r="I535">
        <v>0.72899999999999998</v>
      </c>
      <c r="J535">
        <v>1.907</v>
      </c>
      <c r="K535" s="1">
        <v>0.51500000000000001</v>
      </c>
      <c r="L535">
        <v>0.94499999999999995</v>
      </c>
      <c r="M535" s="22">
        <v>532</v>
      </c>
      <c r="N535">
        <v>7294000</v>
      </c>
      <c r="O535">
        <v>17</v>
      </c>
      <c r="P535">
        <v>41</v>
      </c>
      <c r="Q535">
        <v>15</v>
      </c>
      <c r="R535">
        <v>1360561</v>
      </c>
      <c r="S535">
        <v>6865</v>
      </c>
      <c r="T535" s="10">
        <v>2.7</v>
      </c>
      <c r="U535">
        <v>0.72899999999999998</v>
      </c>
      <c r="V535">
        <v>1.907</v>
      </c>
      <c r="W535" s="1">
        <v>0.51500000000000001</v>
      </c>
      <c r="X535">
        <v>1</v>
      </c>
      <c r="Y535" s="22">
        <v>532</v>
      </c>
      <c r="Z535">
        <v>5750381</v>
      </c>
      <c r="AA535">
        <v>16</v>
      </c>
      <c r="AB535">
        <v>22</v>
      </c>
      <c r="AC535">
        <v>11</v>
      </c>
      <c r="AD535">
        <v>2904207</v>
      </c>
      <c r="AE535">
        <v>6539</v>
      </c>
      <c r="AF535" s="10">
        <v>2.7</v>
      </c>
      <c r="AG535">
        <v>0.72899999999999998</v>
      </c>
      <c r="AH535">
        <v>1.907</v>
      </c>
      <c r="AI535" s="1">
        <v>0.51500000000000001</v>
      </c>
      <c r="AJ535">
        <v>0.94499999999999995</v>
      </c>
      <c r="AK535" s="22">
        <v>532</v>
      </c>
      <c r="AL535">
        <v>3621375</v>
      </c>
      <c r="AM535">
        <v>4</v>
      </c>
      <c r="AN535">
        <v>26</v>
      </c>
      <c r="AO535">
        <v>6</v>
      </c>
      <c r="AP535">
        <v>5033219</v>
      </c>
      <c r="AQ535">
        <v>6009</v>
      </c>
      <c r="AR535" s="10">
        <v>2.7</v>
      </c>
      <c r="AS535">
        <v>0.72899999999999998</v>
      </c>
      <c r="AT535">
        <v>1.907</v>
      </c>
      <c r="AU535" s="1">
        <v>0.51500000000000001</v>
      </c>
      <c r="AV535">
        <v>1.226</v>
      </c>
      <c r="AW535" s="22">
        <v>532</v>
      </c>
      <c r="AX535">
        <v>2537837</v>
      </c>
      <c r="AY535">
        <v>4</v>
      </c>
      <c r="AZ535">
        <v>16</v>
      </c>
      <c r="BA535">
        <v>4</v>
      </c>
      <c r="BB535">
        <v>6116769</v>
      </c>
      <c r="BC535">
        <v>5878</v>
      </c>
      <c r="BD535" s="10">
        <v>2.7</v>
      </c>
      <c r="BE535">
        <v>0.72899999999999998</v>
      </c>
      <c r="BF535">
        <v>1.907</v>
      </c>
      <c r="BG535" s="1">
        <v>0.51500000000000001</v>
      </c>
      <c r="BH535">
        <v>1</v>
      </c>
    </row>
    <row r="536" spans="1:60" x14ac:dyDescent="0.2">
      <c r="A536" s="22">
        <v>533</v>
      </c>
      <c r="B536">
        <v>7873711</v>
      </c>
      <c r="C536">
        <v>22</v>
      </c>
      <c r="D536">
        <v>51</v>
      </c>
      <c r="E536">
        <v>23</v>
      </c>
      <c r="F536">
        <v>780825</v>
      </c>
      <c r="G536">
        <v>6971</v>
      </c>
      <c r="H536" s="10">
        <v>2.7</v>
      </c>
      <c r="I536">
        <v>0.72899999999999998</v>
      </c>
      <c r="J536">
        <v>1.907</v>
      </c>
      <c r="K536" s="1">
        <v>0.51500000000000001</v>
      </c>
      <c r="L536">
        <v>1</v>
      </c>
      <c r="M536" s="22">
        <v>533</v>
      </c>
      <c r="N536">
        <v>7293991</v>
      </c>
      <c r="O536">
        <v>9</v>
      </c>
      <c r="P536">
        <v>47</v>
      </c>
      <c r="Q536">
        <v>11</v>
      </c>
      <c r="R536">
        <v>1360586</v>
      </c>
      <c r="S536">
        <v>6874</v>
      </c>
      <c r="T536" s="10">
        <v>2.7</v>
      </c>
      <c r="U536">
        <v>0.72899999999999998</v>
      </c>
      <c r="V536">
        <v>1.907</v>
      </c>
      <c r="W536" s="1">
        <v>0.51500000000000001</v>
      </c>
      <c r="X536">
        <v>0.95299999999999996</v>
      </c>
      <c r="Y536" s="22">
        <v>533</v>
      </c>
      <c r="Z536">
        <v>5750378</v>
      </c>
      <c r="AA536">
        <v>3</v>
      </c>
      <c r="AB536">
        <v>27</v>
      </c>
      <c r="AC536">
        <v>11</v>
      </c>
      <c r="AD536">
        <v>2904221</v>
      </c>
      <c r="AE536">
        <v>6542</v>
      </c>
      <c r="AF536" s="10">
        <v>2.7</v>
      </c>
      <c r="AG536">
        <v>0.72899999999999998</v>
      </c>
      <c r="AH536">
        <v>1.907</v>
      </c>
      <c r="AI536" s="1">
        <v>0.51500000000000001</v>
      </c>
      <c r="AJ536">
        <v>0.76200000000000001</v>
      </c>
      <c r="AK536" s="22">
        <v>533</v>
      </c>
      <c r="AL536">
        <v>3621373</v>
      </c>
      <c r="AM536">
        <v>2</v>
      </c>
      <c r="AN536">
        <v>23</v>
      </c>
      <c r="AO536">
        <v>7</v>
      </c>
      <c r="AP536">
        <v>5033224</v>
      </c>
      <c r="AQ536">
        <v>6011</v>
      </c>
      <c r="AR536" s="10">
        <v>2.7</v>
      </c>
      <c r="AS536">
        <v>0.72899999999999998</v>
      </c>
      <c r="AT536">
        <v>1.907</v>
      </c>
      <c r="AU536" s="1">
        <v>0.51500000000000001</v>
      </c>
      <c r="AV536">
        <v>1.3440000000000001</v>
      </c>
      <c r="AW536" s="22">
        <v>533</v>
      </c>
      <c r="AX536">
        <v>2537833</v>
      </c>
      <c r="AY536">
        <v>4</v>
      </c>
      <c r="AZ536">
        <v>16</v>
      </c>
      <c r="BA536">
        <v>4</v>
      </c>
      <c r="BB536">
        <v>6116768</v>
      </c>
      <c r="BC536">
        <v>5882</v>
      </c>
      <c r="BD536" s="10">
        <v>2.7</v>
      </c>
      <c r="BE536">
        <v>0.72899999999999998</v>
      </c>
      <c r="BF536">
        <v>1.907</v>
      </c>
      <c r="BG536" s="1">
        <v>0.51500000000000001</v>
      </c>
      <c r="BH536">
        <v>1.167</v>
      </c>
    </row>
    <row r="537" spans="1:60" x14ac:dyDescent="0.2">
      <c r="A537" s="22">
        <v>534</v>
      </c>
      <c r="B537">
        <v>7873697</v>
      </c>
      <c r="C537">
        <v>14</v>
      </c>
      <c r="D537">
        <v>59</v>
      </c>
      <c r="E537">
        <v>14</v>
      </c>
      <c r="F537">
        <v>780877</v>
      </c>
      <c r="G537">
        <v>6985</v>
      </c>
      <c r="H537" s="10">
        <v>2.7</v>
      </c>
      <c r="I537">
        <v>0.72899999999999998</v>
      </c>
      <c r="J537">
        <v>1.907</v>
      </c>
      <c r="K537" s="1">
        <v>0.51500000000000001</v>
      </c>
      <c r="L537">
        <v>1.075</v>
      </c>
      <c r="M537" s="22">
        <v>534</v>
      </c>
      <c r="N537">
        <v>7293983</v>
      </c>
      <c r="O537">
        <v>8</v>
      </c>
      <c r="P537">
        <v>41</v>
      </c>
      <c r="Q537">
        <v>15</v>
      </c>
      <c r="R537">
        <v>1360575</v>
      </c>
      <c r="S537">
        <v>6880</v>
      </c>
      <c r="T537" s="10">
        <v>2.7</v>
      </c>
      <c r="U537">
        <v>0.72899999999999998</v>
      </c>
      <c r="V537">
        <v>1.907</v>
      </c>
      <c r="W537" s="1">
        <v>0.51500000000000001</v>
      </c>
      <c r="X537">
        <v>1.024</v>
      </c>
      <c r="Y537" s="22">
        <v>534</v>
      </c>
      <c r="Z537">
        <v>5750370</v>
      </c>
      <c r="AA537">
        <v>8</v>
      </c>
      <c r="AB537">
        <v>26</v>
      </c>
      <c r="AC537">
        <v>4</v>
      </c>
      <c r="AD537">
        <v>2904222</v>
      </c>
      <c r="AE537">
        <v>6550</v>
      </c>
      <c r="AF537" s="10">
        <v>2.7</v>
      </c>
      <c r="AG537">
        <v>0.72899999999999998</v>
      </c>
      <c r="AH537">
        <v>1.907</v>
      </c>
      <c r="AI537" s="1">
        <v>0.51500000000000001</v>
      </c>
      <c r="AJ537">
        <v>0.76500000000000001</v>
      </c>
      <c r="AK537" s="22">
        <v>534</v>
      </c>
      <c r="AL537">
        <v>3621366</v>
      </c>
      <c r="AM537">
        <v>7</v>
      </c>
      <c r="AN537">
        <v>18</v>
      </c>
      <c r="AO537">
        <v>7</v>
      </c>
      <c r="AP537">
        <v>5033227</v>
      </c>
      <c r="AQ537">
        <v>6018</v>
      </c>
      <c r="AR537" s="10">
        <v>2.7</v>
      </c>
      <c r="AS537">
        <v>0.72899999999999998</v>
      </c>
      <c r="AT537">
        <v>1.907</v>
      </c>
      <c r="AU537" s="1">
        <v>0.51500000000000001</v>
      </c>
      <c r="AV537">
        <v>1.081</v>
      </c>
      <c r="AW537" s="22">
        <v>534</v>
      </c>
      <c r="AX537">
        <v>2537829</v>
      </c>
      <c r="AY537">
        <v>4</v>
      </c>
      <c r="AZ537">
        <v>14</v>
      </c>
      <c r="BA537">
        <v>6</v>
      </c>
      <c r="BB537">
        <v>6116771</v>
      </c>
      <c r="BC537">
        <v>5886</v>
      </c>
      <c r="BD537" s="10">
        <v>2.7</v>
      </c>
      <c r="BE537">
        <v>0.72899999999999998</v>
      </c>
      <c r="BF537">
        <v>1.907</v>
      </c>
      <c r="BG537" s="1">
        <v>0.51500000000000001</v>
      </c>
      <c r="BH537">
        <v>1.125</v>
      </c>
    </row>
    <row r="538" spans="1:60" x14ac:dyDescent="0.2">
      <c r="A538" s="22">
        <v>535</v>
      </c>
      <c r="B538">
        <v>7873688</v>
      </c>
      <c r="C538">
        <v>9</v>
      </c>
      <c r="D538">
        <v>57</v>
      </c>
      <c r="E538">
        <v>16</v>
      </c>
      <c r="F538">
        <v>780870</v>
      </c>
      <c r="G538">
        <v>6994</v>
      </c>
      <c r="H538" s="10">
        <v>2.7</v>
      </c>
      <c r="I538">
        <v>0.72899999999999998</v>
      </c>
      <c r="J538">
        <v>1.907</v>
      </c>
      <c r="K538" s="1">
        <v>0.51500000000000001</v>
      </c>
      <c r="L538">
        <v>1.0089999999999999</v>
      </c>
      <c r="M538" s="22">
        <v>535</v>
      </c>
      <c r="N538">
        <v>7293962</v>
      </c>
      <c r="O538">
        <v>21</v>
      </c>
      <c r="P538">
        <v>32</v>
      </c>
      <c r="Q538">
        <v>17</v>
      </c>
      <c r="R538">
        <v>1360611</v>
      </c>
      <c r="S538">
        <v>6895</v>
      </c>
      <c r="T538" s="10">
        <v>2.7</v>
      </c>
      <c r="U538">
        <v>0.72899999999999998</v>
      </c>
      <c r="V538">
        <v>1.907</v>
      </c>
      <c r="W538" s="1">
        <v>0.51500000000000001</v>
      </c>
      <c r="X538">
        <v>1.0509999999999999</v>
      </c>
      <c r="Y538" s="22">
        <v>535</v>
      </c>
      <c r="Z538">
        <v>5750362</v>
      </c>
      <c r="AA538">
        <v>8</v>
      </c>
      <c r="AB538">
        <v>21</v>
      </c>
      <c r="AC538">
        <v>13</v>
      </c>
      <c r="AD538">
        <v>2904226</v>
      </c>
      <c r="AE538">
        <v>6558</v>
      </c>
      <c r="AF538" s="10">
        <v>2.7</v>
      </c>
      <c r="AG538">
        <v>0.72899999999999998</v>
      </c>
      <c r="AH538">
        <v>1.907</v>
      </c>
      <c r="AI538" s="1">
        <v>0.51500000000000001</v>
      </c>
      <c r="AJ538">
        <v>0.63300000000000001</v>
      </c>
      <c r="AK538" s="22">
        <v>535</v>
      </c>
      <c r="AL538">
        <v>3621352</v>
      </c>
      <c r="AM538">
        <v>14</v>
      </c>
      <c r="AN538">
        <v>13</v>
      </c>
      <c r="AO538">
        <v>12</v>
      </c>
      <c r="AP538">
        <v>5033231</v>
      </c>
      <c r="AQ538">
        <v>6030</v>
      </c>
      <c r="AR538" s="10">
        <v>2.7</v>
      </c>
      <c r="AS538">
        <v>0.72899999999999998</v>
      </c>
      <c r="AT538">
        <v>1.907</v>
      </c>
      <c r="AU538" s="1">
        <v>0.51500000000000001</v>
      </c>
      <c r="AV538">
        <v>1.1519999999999999</v>
      </c>
      <c r="AW538" s="22">
        <v>535</v>
      </c>
      <c r="AX538">
        <v>2537827</v>
      </c>
      <c r="AY538">
        <v>2</v>
      </c>
      <c r="AZ538">
        <v>14</v>
      </c>
      <c r="BA538">
        <v>4</v>
      </c>
      <c r="BB538">
        <v>6116783</v>
      </c>
      <c r="BC538">
        <v>5888</v>
      </c>
      <c r="BD538" s="10">
        <v>2.7</v>
      </c>
      <c r="BE538">
        <v>0.72899999999999998</v>
      </c>
      <c r="BF538">
        <v>1.907</v>
      </c>
      <c r="BG538" s="1">
        <v>0.51500000000000001</v>
      </c>
      <c r="BH538">
        <v>1.077</v>
      </c>
    </row>
    <row r="539" spans="1:60" x14ac:dyDescent="0.2">
      <c r="A539" s="22">
        <v>536</v>
      </c>
      <c r="B539">
        <v>7873675</v>
      </c>
      <c r="C539">
        <v>13</v>
      </c>
      <c r="D539">
        <v>48</v>
      </c>
      <c r="E539">
        <v>18</v>
      </c>
      <c r="F539">
        <v>780875</v>
      </c>
      <c r="G539">
        <v>7003</v>
      </c>
      <c r="H539" s="10">
        <v>2.7</v>
      </c>
      <c r="I539">
        <v>0.72899999999999998</v>
      </c>
      <c r="J539">
        <v>1.907</v>
      </c>
      <c r="K539" s="1">
        <v>0.51500000000000001</v>
      </c>
      <c r="L539">
        <v>0.95399999999999996</v>
      </c>
      <c r="M539" s="22">
        <v>536</v>
      </c>
      <c r="N539">
        <v>7293948</v>
      </c>
      <c r="O539">
        <v>14</v>
      </c>
      <c r="P539">
        <v>39</v>
      </c>
      <c r="Q539">
        <v>14</v>
      </c>
      <c r="R539">
        <v>1360633</v>
      </c>
      <c r="S539">
        <v>6909</v>
      </c>
      <c r="T539" s="10">
        <v>2.7</v>
      </c>
      <c r="U539">
        <v>0.72899999999999998</v>
      </c>
      <c r="V539">
        <v>1.907</v>
      </c>
      <c r="W539" s="1">
        <v>0.51500000000000001</v>
      </c>
      <c r="X539">
        <v>0.97399999999999998</v>
      </c>
      <c r="Y539" s="22">
        <v>536</v>
      </c>
      <c r="Z539">
        <v>5750353</v>
      </c>
      <c r="AA539">
        <v>9</v>
      </c>
      <c r="AB539">
        <v>19</v>
      </c>
      <c r="AC539">
        <v>10</v>
      </c>
      <c r="AD539">
        <v>2904243</v>
      </c>
      <c r="AE539">
        <v>6567</v>
      </c>
      <c r="AF539" s="10">
        <v>2.7</v>
      </c>
      <c r="AG539">
        <v>0.72899999999999998</v>
      </c>
      <c r="AH539">
        <v>1.907</v>
      </c>
      <c r="AI539" s="1">
        <v>0.51500000000000001</v>
      </c>
      <c r="AJ539">
        <v>0.74199999999999999</v>
      </c>
      <c r="AK539" s="22">
        <v>536</v>
      </c>
      <c r="AL539">
        <v>3621347</v>
      </c>
      <c r="AM539">
        <v>5</v>
      </c>
      <c r="AN539">
        <v>24</v>
      </c>
      <c r="AO539">
        <v>3</v>
      </c>
      <c r="AP539">
        <v>5033261</v>
      </c>
      <c r="AQ539">
        <v>6035</v>
      </c>
      <c r="AR539" s="10">
        <v>2.7</v>
      </c>
      <c r="AS539">
        <v>0.72899999999999998</v>
      </c>
      <c r="AT539">
        <v>1.907</v>
      </c>
      <c r="AU539" s="1">
        <v>0.51500000000000001</v>
      </c>
      <c r="AV539">
        <v>1.083</v>
      </c>
      <c r="AW539" s="22">
        <v>536</v>
      </c>
      <c r="AX539">
        <v>2537824</v>
      </c>
      <c r="AY539">
        <v>3</v>
      </c>
      <c r="AZ539">
        <v>9</v>
      </c>
      <c r="BA539">
        <v>7</v>
      </c>
      <c r="BB539">
        <v>6116779</v>
      </c>
      <c r="BC539">
        <v>5891</v>
      </c>
      <c r="BD539" s="10">
        <v>2.7</v>
      </c>
      <c r="BE539">
        <v>0.72899999999999998</v>
      </c>
      <c r="BF539">
        <v>1.907</v>
      </c>
      <c r="BG539" s="1">
        <v>0.51500000000000001</v>
      </c>
      <c r="BH539">
        <v>1.115</v>
      </c>
    </row>
    <row r="540" spans="1:60" x14ac:dyDescent="0.2">
      <c r="A540" s="22">
        <v>537</v>
      </c>
      <c r="B540">
        <v>7873652</v>
      </c>
      <c r="C540">
        <v>23</v>
      </c>
      <c r="D540">
        <v>39</v>
      </c>
      <c r="E540">
        <v>22</v>
      </c>
      <c r="F540">
        <v>780911</v>
      </c>
      <c r="G540">
        <v>7020</v>
      </c>
      <c r="H540" s="10">
        <v>2.7</v>
      </c>
      <c r="I540">
        <v>0.72899999999999998</v>
      </c>
      <c r="J540">
        <v>1.907</v>
      </c>
      <c r="K540" s="1">
        <v>0.51500000000000001</v>
      </c>
      <c r="L540">
        <v>0.90800000000000003</v>
      </c>
      <c r="M540" s="22">
        <v>537</v>
      </c>
      <c r="N540">
        <v>7293932</v>
      </c>
      <c r="O540">
        <v>16</v>
      </c>
      <c r="P540">
        <v>41</v>
      </c>
      <c r="Q540">
        <v>12</v>
      </c>
      <c r="R540">
        <v>1360622</v>
      </c>
      <c r="S540">
        <v>6925</v>
      </c>
      <c r="T540" s="10">
        <v>2.7</v>
      </c>
      <c r="U540">
        <v>0.72899999999999998</v>
      </c>
      <c r="V540">
        <v>1.907</v>
      </c>
      <c r="W540" s="1">
        <v>0.51500000000000001</v>
      </c>
      <c r="X540">
        <v>0.97599999999999998</v>
      </c>
      <c r="Y540" s="22">
        <v>537</v>
      </c>
      <c r="Z540">
        <v>5750344</v>
      </c>
      <c r="AA540">
        <v>9</v>
      </c>
      <c r="AB540">
        <v>23</v>
      </c>
      <c r="AC540">
        <v>5</v>
      </c>
      <c r="AD540">
        <v>2904257</v>
      </c>
      <c r="AE540">
        <v>6576</v>
      </c>
      <c r="AF540" s="10">
        <v>2.7</v>
      </c>
      <c r="AG540">
        <v>0.72899999999999998</v>
      </c>
      <c r="AH540">
        <v>1.907</v>
      </c>
      <c r="AI540" s="1">
        <v>0.51500000000000001</v>
      </c>
      <c r="AJ540">
        <v>0.68100000000000005</v>
      </c>
      <c r="AK540" s="22">
        <v>537</v>
      </c>
      <c r="AL540">
        <v>3621344</v>
      </c>
      <c r="AM540">
        <v>3</v>
      </c>
      <c r="AN540">
        <v>26</v>
      </c>
      <c r="AO540">
        <v>3</v>
      </c>
      <c r="AP540">
        <v>5033248</v>
      </c>
      <c r="AQ540">
        <v>6038</v>
      </c>
      <c r="AR540" s="10">
        <v>2.7</v>
      </c>
      <c r="AS540">
        <v>0.72899999999999998</v>
      </c>
      <c r="AT540">
        <v>1.907</v>
      </c>
      <c r="AU540" s="1">
        <v>0.51500000000000001</v>
      </c>
      <c r="AV540">
        <v>1.119</v>
      </c>
      <c r="AW540" s="22">
        <v>537</v>
      </c>
      <c r="AX540">
        <v>2537819</v>
      </c>
      <c r="AY540">
        <v>5</v>
      </c>
      <c r="AZ540">
        <v>10</v>
      </c>
      <c r="BA540">
        <v>2</v>
      </c>
      <c r="BB540">
        <v>6116797</v>
      </c>
      <c r="BC540">
        <v>5896</v>
      </c>
      <c r="BD540" s="10">
        <v>2.7</v>
      </c>
      <c r="BE540">
        <v>0.72899999999999998</v>
      </c>
      <c r="BF540">
        <v>1.907</v>
      </c>
      <c r="BG540" s="1">
        <v>0.51500000000000001</v>
      </c>
      <c r="BH540">
        <v>1</v>
      </c>
    </row>
    <row r="541" spans="1:60" x14ac:dyDescent="0.2">
      <c r="A541" s="22">
        <v>538</v>
      </c>
      <c r="B541">
        <v>7873635</v>
      </c>
      <c r="C541">
        <v>17</v>
      </c>
      <c r="D541">
        <v>46</v>
      </c>
      <c r="E541">
        <v>16</v>
      </c>
      <c r="F541">
        <v>780928</v>
      </c>
      <c r="G541">
        <v>7034</v>
      </c>
      <c r="H541" s="10">
        <v>2.7</v>
      </c>
      <c r="I541">
        <v>0.72899999999999998</v>
      </c>
      <c r="J541">
        <v>1.907</v>
      </c>
      <c r="K541" s="1">
        <v>0.51500000000000001</v>
      </c>
      <c r="L541">
        <v>0.91600000000000004</v>
      </c>
      <c r="M541" s="22">
        <v>538</v>
      </c>
      <c r="N541">
        <v>7293916</v>
      </c>
      <c r="O541">
        <v>16</v>
      </c>
      <c r="P541">
        <v>45</v>
      </c>
      <c r="Q541">
        <v>12</v>
      </c>
      <c r="R541">
        <v>1360651</v>
      </c>
      <c r="S541">
        <v>6941</v>
      </c>
      <c r="T541" s="10">
        <v>2.7</v>
      </c>
      <c r="U541">
        <v>0.72899999999999998</v>
      </c>
      <c r="V541">
        <v>1.907</v>
      </c>
      <c r="W541" s="1">
        <v>0.51500000000000001</v>
      </c>
      <c r="X541">
        <v>0.95299999999999996</v>
      </c>
      <c r="Y541" s="22">
        <v>538</v>
      </c>
      <c r="Z541">
        <v>5750335</v>
      </c>
      <c r="AA541">
        <v>9</v>
      </c>
      <c r="AB541">
        <v>25</v>
      </c>
      <c r="AC541">
        <v>7</v>
      </c>
      <c r="AD541">
        <v>2904246</v>
      </c>
      <c r="AE541">
        <v>6585</v>
      </c>
      <c r="AF541" s="10">
        <v>2.7</v>
      </c>
      <c r="AG541">
        <v>0.72899999999999998</v>
      </c>
      <c r="AH541">
        <v>1.907</v>
      </c>
      <c r="AI541" s="1">
        <v>0.51500000000000001</v>
      </c>
      <c r="AJ541">
        <v>0.79700000000000004</v>
      </c>
      <c r="AK541" s="22">
        <v>538</v>
      </c>
      <c r="AL541">
        <v>3621340</v>
      </c>
      <c r="AM541">
        <v>4</v>
      </c>
      <c r="AN541">
        <v>21</v>
      </c>
      <c r="AO541">
        <v>8</v>
      </c>
      <c r="AP541">
        <v>5033259</v>
      </c>
      <c r="AQ541">
        <v>6042</v>
      </c>
      <c r="AR541" s="10">
        <v>2.7</v>
      </c>
      <c r="AS541">
        <v>0.72899999999999998</v>
      </c>
      <c r="AT541">
        <v>1.907</v>
      </c>
      <c r="AU541" s="1">
        <v>0.51500000000000001</v>
      </c>
      <c r="AV541">
        <v>1</v>
      </c>
      <c r="AW541" s="22">
        <v>538</v>
      </c>
      <c r="AX541">
        <v>2537815</v>
      </c>
      <c r="AY541">
        <v>4</v>
      </c>
      <c r="AZ541">
        <v>9</v>
      </c>
      <c r="BA541">
        <v>6</v>
      </c>
      <c r="BB541">
        <v>6116788</v>
      </c>
      <c r="BC541">
        <v>5900</v>
      </c>
      <c r="BD541" s="10">
        <v>2.7</v>
      </c>
      <c r="BE541">
        <v>0.72899999999999998</v>
      </c>
      <c r="BF541">
        <v>1.907</v>
      </c>
      <c r="BG541" s="1">
        <v>0.51500000000000001</v>
      </c>
      <c r="BH541">
        <v>0.8</v>
      </c>
    </row>
    <row r="542" spans="1:60" x14ac:dyDescent="0.2">
      <c r="A542" s="22">
        <v>539</v>
      </c>
      <c r="B542">
        <v>7873624</v>
      </c>
      <c r="C542">
        <v>11</v>
      </c>
      <c r="D542">
        <v>52</v>
      </c>
      <c r="E542">
        <v>11</v>
      </c>
      <c r="F542">
        <v>780939</v>
      </c>
      <c r="G542">
        <v>7045</v>
      </c>
      <c r="H542" s="10">
        <v>2.7</v>
      </c>
      <c r="I542">
        <v>0.72899999999999998</v>
      </c>
      <c r="J542">
        <v>1.907</v>
      </c>
      <c r="K542" s="1">
        <v>0.51500000000000001</v>
      </c>
      <c r="L542">
        <v>0.90800000000000003</v>
      </c>
      <c r="M542" s="22">
        <v>539</v>
      </c>
      <c r="N542">
        <v>7293904</v>
      </c>
      <c r="O542">
        <v>12</v>
      </c>
      <c r="P542">
        <v>49</v>
      </c>
      <c r="Q542">
        <v>12</v>
      </c>
      <c r="R542">
        <v>1360655</v>
      </c>
      <c r="S542">
        <v>6953</v>
      </c>
      <c r="T542" s="10">
        <v>2.7</v>
      </c>
      <c r="U542">
        <v>0.72899999999999998</v>
      </c>
      <c r="V542">
        <v>1.907</v>
      </c>
      <c r="W542" s="1">
        <v>0.51500000000000001</v>
      </c>
      <c r="X542">
        <v>1.012</v>
      </c>
      <c r="Y542" s="22">
        <v>539</v>
      </c>
      <c r="Z542">
        <v>5750322</v>
      </c>
      <c r="AA542">
        <v>13</v>
      </c>
      <c r="AB542">
        <v>27</v>
      </c>
      <c r="AC542">
        <v>7</v>
      </c>
      <c r="AD542">
        <v>2904260</v>
      </c>
      <c r="AE542">
        <v>6598</v>
      </c>
      <c r="AF542" s="10">
        <v>2.7</v>
      </c>
      <c r="AG542">
        <v>0.72899999999999998</v>
      </c>
      <c r="AH542">
        <v>1.907</v>
      </c>
      <c r="AI542" s="1">
        <v>0.51500000000000001</v>
      </c>
      <c r="AJ542">
        <v>0.98099999999999998</v>
      </c>
      <c r="AK542" s="22">
        <v>539</v>
      </c>
      <c r="AL542">
        <v>3621332</v>
      </c>
      <c r="AM542">
        <v>8</v>
      </c>
      <c r="AN542">
        <v>14</v>
      </c>
      <c r="AO542">
        <v>11</v>
      </c>
      <c r="AP542">
        <v>5033258</v>
      </c>
      <c r="AQ542">
        <v>6050</v>
      </c>
      <c r="AR542" s="10">
        <v>2.7</v>
      </c>
      <c r="AS542">
        <v>0.72899999999999998</v>
      </c>
      <c r="AT542">
        <v>1.907</v>
      </c>
      <c r="AU542" s="1">
        <v>0.51500000000000001</v>
      </c>
      <c r="AV542">
        <v>0.92100000000000004</v>
      </c>
      <c r="AW542" s="22">
        <v>539</v>
      </c>
      <c r="AX542">
        <v>2537813</v>
      </c>
      <c r="AY542">
        <v>2</v>
      </c>
      <c r="AZ542">
        <v>12</v>
      </c>
      <c r="BA542">
        <v>1</v>
      </c>
      <c r="BB542">
        <v>6116800</v>
      </c>
      <c r="BC542">
        <v>5902</v>
      </c>
      <c r="BD542" s="10">
        <v>2.7</v>
      </c>
      <c r="BE542">
        <v>0.72899999999999998</v>
      </c>
      <c r="BF542">
        <v>1.907</v>
      </c>
      <c r="BG542" s="1">
        <v>0.51500000000000001</v>
      </c>
      <c r="BH542">
        <v>0.81499999999999995</v>
      </c>
    </row>
    <row r="543" spans="1:60" x14ac:dyDescent="0.2">
      <c r="A543" s="22">
        <v>540</v>
      </c>
      <c r="B543">
        <v>7873609</v>
      </c>
      <c r="C543">
        <v>15</v>
      </c>
      <c r="D543">
        <v>46</v>
      </c>
      <c r="E543">
        <v>17</v>
      </c>
      <c r="F543">
        <v>780949</v>
      </c>
      <c r="G543">
        <v>7053</v>
      </c>
      <c r="H543" s="10">
        <v>2.7</v>
      </c>
      <c r="I543">
        <v>0.72899999999999998</v>
      </c>
      <c r="J543">
        <v>1.7090000000000001</v>
      </c>
      <c r="K543" s="1">
        <v>0.46100000000000002</v>
      </c>
      <c r="L543">
        <v>0.89900000000000002</v>
      </c>
      <c r="M543" s="22">
        <v>540</v>
      </c>
      <c r="N543">
        <v>7293888</v>
      </c>
      <c r="O543">
        <v>16</v>
      </c>
      <c r="P543">
        <v>46</v>
      </c>
      <c r="Q543">
        <v>15</v>
      </c>
      <c r="R543">
        <v>1360664</v>
      </c>
      <c r="S543">
        <v>6969</v>
      </c>
      <c r="T543" s="10">
        <v>2.7</v>
      </c>
      <c r="U543">
        <v>0.72899999999999998</v>
      </c>
      <c r="V543">
        <v>1.7090000000000001</v>
      </c>
      <c r="W543" s="1">
        <v>0.46100000000000002</v>
      </c>
      <c r="X543">
        <v>1.0369999999999999</v>
      </c>
      <c r="Y543" s="22">
        <v>540</v>
      </c>
      <c r="Z543">
        <v>5750312</v>
      </c>
      <c r="AA543">
        <v>10</v>
      </c>
      <c r="AB543">
        <v>29</v>
      </c>
      <c r="AC543">
        <v>11</v>
      </c>
      <c r="AD543">
        <v>2904265</v>
      </c>
      <c r="AE543">
        <v>6608</v>
      </c>
      <c r="AF543" s="10">
        <v>2.7</v>
      </c>
      <c r="AG543">
        <v>0.72899999999999998</v>
      </c>
      <c r="AH543">
        <v>1.7090000000000001</v>
      </c>
      <c r="AI543" s="1">
        <v>0.46100000000000002</v>
      </c>
      <c r="AJ543">
        <v>0.92</v>
      </c>
      <c r="AK543" s="22">
        <v>540</v>
      </c>
      <c r="AL543">
        <v>3621326</v>
      </c>
      <c r="AM543">
        <v>6</v>
      </c>
      <c r="AN543">
        <v>14</v>
      </c>
      <c r="AO543">
        <v>8</v>
      </c>
      <c r="AP543">
        <v>5033280</v>
      </c>
      <c r="AQ543">
        <v>6056</v>
      </c>
      <c r="AR543" s="10">
        <v>2.7</v>
      </c>
      <c r="AS543">
        <v>0.72899999999999998</v>
      </c>
      <c r="AT543">
        <v>1.7090000000000001</v>
      </c>
      <c r="AU543" s="1">
        <v>0.46100000000000002</v>
      </c>
      <c r="AV543">
        <v>0.875</v>
      </c>
      <c r="AW543" s="22">
        <v>540</v>
      </c>
      <c r="AX543">
        <v>2537808</v>
      </c>
      <c r="AY543">
        <v>5</v>
      </c>
      <c r="AZ543">
        <v>11</v>
      </c>
      <c r="BA543">
        <v>3</v>
      </c>
      <c r="BB543">
        <v>6116799</v>
      </c>
      <c r="BC543">
        <v>5907</v>
      </c>
      <c r="BD543" s="10">
        <v>2.7</v>
      </c>
      <c r="BE543">
        <v>0.72899999999999998</v>
      </c>
      <c r="BF543">
        <v>1.7090000000000001</v>
      </c>
      <c r="BG543" s="1">
        <v>0.46100000000000002</v>
      </c>
      <c r="BH543">
        <v>0.75900000000000001</v>
      </c>
    </row>
    <row r="544" spans="1:60" x14ac:dyDescent="0.2">
      <c r="A544" s="22">
        <v>541</v>
      </c>
      <c r="B544">
        <v>7873592</v>
      </c>
      <c r="C544">
        <v>17</v>
      </c>
      <c r="D544">
        <v>42</v>
      </c>
      <c r="E544">
        <v>19</v>
      </c>
      <c r="F544">
        <v>780964</v>
      </c>
      <c r="G544">
        <v>7067</v>
      </c>
      <c r="H544" s="10">
        <v>2.7</v>
      </c>
      <c r="I544">
        <v>0.72899999999999998</v>
      </c>
      <c r="J544">
        <v>1.7090000000000001</v>
      </c>
      <c r="K544" s="1">
        <v>0.46100000000000002</v>
      </c>
      <c r="L544">
        <v>0.89700000000000002</v>
      </c>
      <c r="M544" s="22">
        <v>541</v>
      </c>
      <c r="N544">
        <v>7293866</v>
      </c>
      <c r="O544">
        <v>22</v>
      </c>
      <c r="P544">
        <v>41</v>
      </c>
      <c r="Q544">
        <v>21</v>
      </c>
      <c r="R544">
        <v>1360695</v>
      </c>
      <c r="S544">
        <v>6985</v>
      </c>
      <c r="T544" s="10">
        <v>2.7</v>
      </c>
      <c r="U544">
        <v>0.72899999999999998</v>
      </c>
      <c r="V544">
        <v>1.7090000000000001</v>
      </c>
      <c r="W544" s="1">
        <v>0.46100000000000002</v>
      </c>
      <c r="X544">
        <v>1.0609999999999999</v>
      </c>
      <c r="Y544" s="22">
        <v>541</v>
      </c>
      <c r="Z544">
        <v>5750301</v>
      </c>
      <c r="AA544">
        <v>11</v>
      </c>
      <c r="AB544">
        <v>30</v>
      </c>
      <c r="AC544">
        <v>9</v>
      </c>
      <c r="AD544">
        <v>2904279</v>
      </c>
      <c r="AE544">
        <v>6619</v>
      </c>
      <c r="AF544" s="10">
        <v>2.7</v>
      </c>
      <c r="AG544">
        <v>0.72899999999999998</v>
      </c>
      <c r="AH544">
        <v>1.7090000000000001</v>
      </c>
      <c r="AI544" s="1">
        <v>0.46100000000000002</v>
      </c>
      <c r="AJ544">
        <v>1.2170000000000001</v>
      </c>
      <c r="AK544" s="22">
        <v>541</v>
      </c>
      <c r="AL544">
        <v>3621322</v>
      </c>
      <c r="AM544">
        <v>4</v>
      </c>
      <c r="AN544">
        <v>18</v>
      </c>
      <c r="AO544">
        <v>2</v>
      </c>
      <c r="AP544">
        <v>5033289</v>
      </c>
      <c r="AQ544">
        <v>6060</v>
      </c>
      <c r="AR544" s="10">
        <v>2.7</v>
      </c>
      <c r="AS544">
        <v>0.72899999999999998</v>
      </c>
      <c r="AT544">
        <v>1.7090000000000001</v>
      </c>
      <c r="AU544" s="1">
        <v>0.46100000000000002</v>
      </c>
      <c r="AV544">
        <v>0.93200000000000005</v>
      </c>
      <c r="AW544" s="22">
        <v>541</v>
      </c>
      <c r="AX544">
        <v>2537802</v>
      </c>
      <c r="AY544">
        <v>6</v>
      </c>
      <c r="AZ544">
        <v>9</v>
      </c>
      <c r="BA544">
        <v>7</v>
      </c>
      <c r="BB544">
        <v>6116801</v>
      </c>
      <c r="BC544">
        <v>5913</v>
      </c>
      <c r="BD544" s="10">
        <v>2.7</v>
      </c>
      <c r="BE544">
        <v>0.72899999999999998</v>
      </c>
      <c r="BF544">
        <v>1.7090000000000001</v>
      </c>
      <c r="BG544" s="1">
        <v>0.46100000000000002</v>
      </c>
      <c r="BH544">
        <v>0.76900000000000002</v>
      </c>
    </row>
    <row r="545" spans="1:60" x14ac:dyDescent="0.2">
      <c r="A545" s="22">
        <v>542</v>
      </c>
      <c r="B545">
        <v>7873583</v>
      </c>
      <c r="C545">
        <v>9</v>
      </c>
      <c r="D545">
        <v>44</v>
      </c>
      <c r="E545">
        <v>15</v>
      </c>
      <c r="F545">
        <v>780980</v>
      </c>
      <c r="G545">
        <v>7076</v>
      </c>
      <c r="H545" s="10">
        <v>2.7</v>
      </c>
      <c r="I545">
        <v>0.72899999999999998</v>
      </c>
      <c r="J545">
        <v>1.7090000000000001</v>
      </c>
      <c r="K545" s="1">
        <v>0.46100000000000002</v>
      </c>
      <c r="L545">
        <v>0.88</v>
      </c>
      <c r="M545" s="22">
        <v>542</v>
      </c>
      <c r="N545">
        <v>7293849</v>
      </c>
      <c r="O545">
        <v>17</v>
      </c>
      <c r="P545">
        <v>49</v>
      </c>
      <c r="Q545">
        <v>14</v>
      </c>
      <c r="R545">
        <v>1360706</v>
      </c>
      <c r="S545">
        <v>7002</v>
      </c>
      <c r="T545" s="10">
        <v>2.7</v>
      </c>
      <c r="U545">
        <v>0.72899999999999998</v>
      </c>
      <c r="V545">
        <v>1.7090000000000001</v>
      </c>
      <c r="W545" s="1">
        <v>0.46100000000000002</v>
      </c>
      <c r="X545">
        <v>1.159</v>
      </c>
      <c r="Y545" s="22">
        <v>542</v>
      </c>
      <c r="Z545">
        <v>5750295</v>
      </c>
      <c r="AA545">
        <v>6</v>
      </c>
      <c r="AB545">
        <v>32</v>
      </c>
      <c r="AC545">
        <v>9</v>
      </c>
      <c r="AD545">
        <v>2904289</v>
      </c>
      <c r="AE545">
        <v>6625</v>
      </c>
      <c r="AF545" s="10">
        <v>2.7</v>
      </c>
      <c r="AG545">
        <v>0.72899999999999998</v>
      </c>
      <c r="AH545">
        <v>1.7090000000000001</v>
      </c>
      <c r="AI545" s="1">
        <v>0.46100000000000002</v>
      </c>
      <c r="AJ545">
        <v>1.0940000000000001</v>
      </c>
      <c r="AK545" s="22">
        <v>542</v>
      </c>
      <c r="AL545">
        <v>3621318</v>
      </c>
      <c r="AM545">
        <v>4</v>
      </c>
      <c r="AN545">
        <v>16</v>
      </c>
      <c r="AO545">
        <v>6</v>
      </c>
      <c r="AP545">
        <v>5033278</v>
      </c>
      <c r="AQ545">
        <v>6064</v>
      </c>
      <c r="AR545" s="10">
        <v>2.7</v>
      </c>
      <c r="AS545">
        <v>0.72899999999999998</v>
      </c>
      <c r="AT545">
        <v>1.7090000000000001</v>
      </c>
      <c r="AU545" s="1">
        <v>0.46100000000000002</v>
      </c>
      <c r="AV545">
        <v>0.88900000000000001</v>
      </c>
      <c r="AW545" s="22">
        <v>542</v>
      </c>
      <c r="AX545">
        <v>2537798</v>
      </c>
      <c r="AY545">
        <v>4</v>
      </c>
      <c r="AZ545">
        <v>14</v>
      </c>
      <c r="BA545">
        <v>1</v>
      </c>
      <c r="BB545">
        <v>6116806</v>
      </c>
      <c r="BC545">
        <v>5917</v>
      </c>
      <c r="BD545" s="10">
        <v>2.7</v>
      </c>
      <c r="BE545">
        <v>0.72899999999999998</v>
      </c>
      <c r="BF545">
        <v>1.7090000000000001</v>
      </c>
      <c r="BG545" s="1">
        <v>0.46100000000000002</v>
      </c>
      <c r="BH545">
        <v>0.91300000000000003</v>
      </c>
    </row>
    <row r="546" spans="1:60" x14ac:dyDescent="0.2">
      <c r="A546" s="22">
        <v>543</v>
      </c>
      <c r="B546">
        <v>7873573</v>
      </c>
      <c r="C546">
        <v>10</v>
      </c>
      <c r="D546">
        <v>39</v>
      </c>
      <c r="E546">
        <v>14</v>
      </c>
      <c r="F546">
        <v>781010</v>
      </c>
      <c r="G546">
        <v>7086</v>
      </c>
      <c r="H546" s="10">
        <v>2.7</v>
      </c>
      <c r="I546">
        <v>0.72899999999999998</v>
      </c>
      <c r="J546">
        <v>1.7090000000000001</v>
      </c>
      <c r="K546" s="1">
        <v>0.46100000000000002</v>
      </c>
      <c r="L546">
        <v>0.93200000000000005</v>
      </c>
      <c r="M546" s="22">
        <v>543</v>
      </c>
      <c r="N546">
        <v>7293837</v>
      </c>
      <c r="O546">
        <v>12</v>
      </c>
      <c r="P546">
        <v>51</v>
      </c>
      <c r="Q546">
        <v>15</v>
      </c>
      <c r="R546">
        <v>1360721</v>
      </c>
      <c r="S546">
        <v>7014</v>
      </c>
      <c r="T546" s="10">
        <v>2.7</v>
      </c>
      <c r="U546">
        <v>0.72899999999999998</v>
      </c>
      <c r="V546">
        <v>1.7090000000000001</v>
      </c>
      <c r="W546" s="1">
        <v>0.46100000000000002</v>
      </c>
      <c r="X546">
        <v>1.1160000000000001</v>
      </c>
      <c r="Y546" s="22">
        <v>543</v>
      </c>
      <c r="Z546">
        <v>5750287</v>
      </c>
      <c r="AA546">
        <v>8</v>
      </c>
      <c r="AB546">
        <v>28</v>
      </c>
      <c r="AC546">
        <v>10</v>
      </c>
      <c r="AD546">
        <v>2904301</v>
      </c>
      <c r="AE546">
        <v>6633</v>
      </c>
      <c r="AF546" s="10">
        <v>2.7</v>
      </c>
      <c r="AG546">
        <v>0.72899999999999998</v>
      </c>
      <c r="AH546">
        <v>1.7090000000000001</v>
      </c>
      <c r="AI546" s="1">
        <v>0.46100000000000002</v>
      </c>
      <c r="AJ546">
        <v>1.2450000000000001</v>
      </c>
      <c r="AK546" s="22">
        <v>543</v>
      </c>
      <c r="AL546">
        <v>3621313</v>
      </c>
      <c r="AM546">
        <v>5</v>
      </c>
      <c r="AN546">
        <v>13</v>
      </c>
      <c r="AO546">
        <v>7</v>
      </c>
      <c r="AP546">
        <v>5033291</v>
      </c>
      <c r="AQ546">
        <v>6068</v>
      </c>
      <c r="AR546" s="10">
        <v>2.7</v>
      </c>
      <c r="AS546">
        <v>0.72899999999999998</v>
      </c>
      <c r="AT546">
        <v>1.7090000000000001</v>
      </c>
      <c r="AU546" s="1">
        <v>0.46100000000000002</v>
      </c>
      <c r="AV546">
        <v>0.85699999999999998</v>
      </c>
      <c r="AW546" s="22">
        <v>543</v>
      </c>
      <c r="AX546">
        <v>2537795</v>
      </c>
      <c r="AY546">
        <v>3</v>
      </c>
      <c r="AZ546">
        <v>15</v>
      </c>
      <c r="BA546">
        <v>3</v>
      </c>
      <c r="BB546">
        <v>6116811</v>
      </c>
      <c r="BC546">
        <v>5920</v>
      </c>
      <c r="BD546" s="10">
        <v>2.7</v>
      </c>
      <c r="BE546">
        <v>0.72899999999999998</v>
      </c>
      <c r="BF546">
        <v>1.7090000000000001</v>
      </c>
      <c r="BG546" s="1">
        <v>0.46100000000000002</v>
      </c>
      <c r="BH546">
        <v>0.96199999999999997</v>
      </c>
    </row>
    <row r="547" spans="1:60" x14ac:dyDescent="0.2">
      <c r="A547" s="22">
        <v>544</v>
      </c>
      <c r="B547">
        <v>7873553</v>
      </c>
      <c r="C547">
        <v>20</v>
      </c>
      <c r="D547">
        <v>35</v>
      </c>
      <c r="E547">
        <v>14</v>
      </c>
      <c r="F547">
        <v>781004</v>
      </c>
      <c r="G547">
        <v>7102</v>
      </c>
      <c r="H547" s="10">
        <v>2.7</v>
      </c>
      <c r="I547">
        <v>0.72899999999999998</v>
      </c>
      <c r="J547">
        <v>1.7090000000000001</v>
      </c>
      <c r="K547" s="1">
        <v>0.46100000000000002</v>
      </c>
      <c r="L547">
        <v>0.92</v>
      </c>
      <c r="M547" s="22">
        <v>544</v>
      </c>
      <c r="N547">
        <v>7293820</v>
      </c>
      <c r="O547">
        <v>17</v>
      </c>
      <c r="P547">
        <v>44</v>
      </c>
      <c r="Q547">
        <v>19</v>
      </c>
      <c r="R547">
        <v>1360728</v>
      </c>
      <c r="S547">
        <v>7025</v>
      </c>
      <c r="T547" s="10">
        <v>2.7</v>
      </c>
      <c r="U547">
        <v>0.72899999999999998</v>
      </c>
      <c r="V547">
        <v>1.7090000000000001</v>
      </c>
      <c r="W547" s="1">
        <v>0.46100000000000002</v>
      </c>
      <c r="X547">
        <v>1.151</v>
      </c>
      <c r="Y547" s="22">
        <v>544</v>
      </c>
      <c r="Z547">
        <v>5750273</v>
      </c>
      <c r="AA547">
        <v>14</v>
      </c>
      <c r="AB547">
        <v>26</v>
      </c>
      <c r="AC547">
        <v>10</v>
      </c>
      <c r="AD547">
        <v>2904311</v>
      </c>
      <c r="AE547">
        <v>6647</v>
      </c>
      <c r="AF547" s="10">
        <v>2.7</v>
      </c>
      <c r="AG547">
        <v>0.72899999999999998</v>
      </c>
      <c r="AH547">
        <v>1.7090000000000001</v>
      </c>
      <c r="AI547" s="1">
        <v>0.46100000000000002</v>
      </c>
      <c r="AJ547">
        <v>1.208</v>
      </c>
      <c r="AK547" s="22">
        <v>544</v>
      </c>
      <c r="AL547">
        <v>3621304</v>
      </c>
      <c r="AM547">
        <v>9</v>
      </c>
      <c r="AN547">
        <v>12</v>
      </c>
      <c r="AO547">
        <v>6</v>
      </c>
      <c r="AP547">
        <v>5033298</v>
      </c>
      <c r="AQ547">
        <v>6077</v>
      </c>
      <c r="AR547" s="10">
        <v>2.7</v>
      </c>
      <c r="AS547">
        <v>0.72899999999999998</v>
      </c>
      <c r="AT547">
        <v>1.7090000000000001</v>
      </c>
      <c r="AU547" s="1">
        <v>0.46100000000000002</v>
      </c>
      <c r="AV547">
        <v>0.76300000000000001</v>
      </c>
      <c r="AW547" s="22">
        <v>544</v>
      </c>
      <c r="AX547">
        <v>2537792</v>
      </c>
      <c r="AY547">
        <v>3</v>
      </c>
      <c r="AZ547">
        <v>15</v>
      </c>
      <c r="BA547">
        <v>3</v>
      </c>
      <c r="BB547">
        <v>6116814</v>
      </c>
      <c r="BC547">
        <v>5923</v>
      </c>
      <c r="BD547" s="10">
        <v>2.7</v>
      </c>
      <c r="BE547">
        <v>0.72899999999999998</v>
      </c>
      <c r="BF547">
        <v>1.7090000000000001</v>
      </c>
      <c r="BG547" s="1">
        <v>0.46100000000000002</v>
      </c>
      <c r="BH547">
        <v>1.3</v>
      </c>
    </row>
    <row r="548" spans="1:60" x14ac:dyDescent="0.2">
      <c r="A548" s="22">
        <v>545</v>
      </c>
      <c r="B548">
        <v>7873534</v>
      </c>
      <c r="C548">
        <v>19</v>
      </c>
      <c r="D548">
        <v>40</v>
      </c>
      <c r="E548">
        <v>15</v>
      </c>
      <c r="F548">
        <v>781042</v>
      </c>
      <c r="G548">
        <v>7121</v>
      </c>
      <c r="H548" s="10">
        <v>2.7</v>
      </c>
      <c r="I548">
        <v>0.72899999999999998</v>
      </c>
      <c r="J548">
        <v>1.7090000000000001</v>
      </c>
      <c r="K548" s="1">
        <v>0.46100000000000002</v>
      </c>
      <c r="L548">
        <v>0.85899999999999999</v>
      </c>
      <c r="M548" s="22">
        <v>545</v>
      </c>
      <c r="N548">
        <v>7293802</v>
      </c>
      <c r="O548">
        <v>18</v>
      </c>
      <c r="P548">
        <v>44</v>
      </c>
      <c r="Q548">
        <v>17</v>
      </c>
      <c r="R548">
        <v>1360763</v>
      </c>
      <c r="S548">
        <v>7043</v>
      </c>
      <c r="T548" s="10">
        <v>2.7</v>
      </c>
      <c r="U548">
        <v>0.72899999999999998</v>
      </c>
      <c r="V548">
        <v>1.7090000000000001</v>
      </c>
      <c r="W548" s="1">
        <v>0.46100000000000002</v>
      </c>
      <c r="X548">
        <v>1.0669999999999999</v>
      </c>
      <c r="Y548" s="22">
        <v>545</v>
      </c>
      <c r="Z548">
        <v>5750264</v>
      </c>
      <c r="AA548">
        <v>9</v>
      </c>
      <c r="AB548">
        <v>28</v>
      </c>
      <c r="AC548">
        <v>12</v>
      </c>
      <c r="AD548">
        <v>2904315</v>
      </c>
      <c r="AE548">
        <v>6656</v>
      </c>
      <c r="AF548" s="10">
        <v>2.7</v>
      </c>
      <c r="AG548">
        <v>0.72899999999999998</v>
      </c>
      <c r="AH548">
        <v>1.7090000000000001</v>
      </c>
      <c r="AI548" s="1">
        <v>0.46100000000000002</v>
      </c>
      <c r="AJ548">
        <v>1.075</v>
      </c>
      <c r="AK548" s="22">
        <v>545</v>
      </c>
      <c r="AL548">
        <v>3621297</v>
      </c>
      <c r="AM548">
        <v>7</v>
      </c>
      <c r="AN548">
        <v>19</v>
      </c>
      <c r="AO548">
        <v>2</v>
      </c>
      <c r="AP548">
        <v>5033304</v>
      </c>
      <c r="AQ548">
        <v>6084</v>
      </c>
      <c r="AR548" s="10">
        <v>2.7</v>
      </c>
      <c r="AS548">
        <v>0.72899999999999998</v>
      </c>
      <c r="AT548">
        <v>1.7090000000000001</v>
      </c>
      <c r="AU548" s="1">
        <v>0.46100000000000002</v>
      </c>
      <c r="AV548">
        <v>0.73799999999999999</v>
      </c>
      <c r="AW548" s="22">
        <v>545</v>
      </c>
      <c r="AX548">
        <v>2537792</v>
      </c>
      <c r="AY548">
        <v>0</v>
      </c>
      <c r="AZ548">
        <v>12</v>
      </c>
      <c r="BA548">
        <v>6</v>
      </c>
      <c r="BB548">
        <v>6116812</v>
      </c>
      <c r="BC548">
        <v>5923</v>
      </c>
      <c r="BD548" s="10">
        <v>2.7</v>
      </c>
      <c r="BE548">
        <v>0.72899999999999998</v>
      </c>
      <c r="BF548">
        <v>1.7090000000000001</v>
      </c>
      <c r="BG548" s="1">
        <v>0.46100000000000002</v>
      </c>
      <c r="BH548">
        <v>1.143</v>
      </c>
    </row>
    <row r="549" spans="1:60" x14ac:dyDescent="0.2">
      <c r="A549" s="22">
        <v>546</v>
      </c>
      <c r="B549">
        <v>7873527</v>
      </c>
      <c r="C549">
        <v>7</v>
      </c>
      <c r="D549">
        <v>48</v>
      </c>
      <c r="E549">
        <v>11</v>
      </c>
      <c r="F549">
        <v>781039</v>
      </c>
      <c r="G549">
        <v>7128</v>
      </c>
      <c r="H549" s="10">
        <v>2.7</v>
      </c>
      <c r="I549">
        <v>0.72899999999999998</v>
      </c>
      <c r="J549">
        <v>1.7090000000000001</v>
      </c>
      <c r="K549" s="1">
        <v>0.46100000000000002</v>
      </c>
      <c r="L549">
        <v>0.91100000000000003</v>
      </c>
      <c r="M549" s="22">
        <v>546</v>
      </c>
      <c r="N549">
        <v>7293787</v>
      </c>
      <c r="O549">
        <v>15</v>
      </c>
      <c r="P549">
        <v>47</v>
      </c>
      <c r="Q549">
        <v>15</v>
      </c>
      <c r="R549">
        <v>1360781</v>
      </c>
      <c r="S549">
        <v>7058</v>
      </c>
      <c r="T549" s="10">
        <v>2.7</v>
      </c>
      <c r="U549">
        <v>0.72899999999999998</v>
      </c>
      <c r="V549">
        <v>1.7090000000000001</v>
      </c>
      <c r="W549" s="1">
        <v>0.46100000000000002</v>
      </c>
      <c r="X549">
        <v>1</v>
      </c>
      <c r="Y549" s="22">
        <v>546</v>
      </c>
      <c r="Z549">
        <v>5750251</v>
      </c>
      <c r="AA549">
        <v>13</v>
      </c>
      <c r="AB549">
        <v>31</v>
      </c>
      <c r="AC549">
        <v>6</v>
      </c>
      <c r="AD549">
        <v>2904333</v>
      </c>
      <c r="AE549">
        <v>6668</v>
      </c>
      <c r="AF549" s="10">
        <v>2.7</v>
      </c>
      <c r="AG549">
        <v>0.72899999999999998</v>
      </c>
      <c r="AH549">
        <v>1.7090000000000001</v>
      </c>
      <c r="AI549" s="1">
        <v>0.46100000000000002</v>
      </c>
      <c r="AJ549">
        <v>1.107</v>
      </c>
      <c r="AK549" s="22">
        <v>546</v>
      </c>
      <c r="AL549">
        <v>3621290</v>
      </c>
      <c r="AM549">
        <v>7</v>
      </c>
      <c r="AN549">
        <v>23</v>
      </c>
      <c r="AO549">
        <v>3</v>
      </c>
      <c r="AP549">
        <v>5033299</v>
      </c>
      <c r="AQ549">
        <v>6091</v>
      </c>
      <c r="AR549" s="10">
        <v>2.7</v>
      </c>
      <c r="AS549">
        <v>0.72899999999999998</v>
      </c>
      <c r="AT549">
        <v>1.7090000000000001</v>
      </c>
      <c r="AU549" s="1">
        <v>0.46100000000000002</v>
      </c>
      <c r="AV549">
        <v>0.9</v>
      </c>
      <c r="AW549" s="22">
        <v>546</v>
      </c>
      <c r="AX549">
        <v>2537786</v>
      </c>
      <c r="AY549">
        <v>6</v>
      </c>
      <c r="AZ549">
        <v>8</v>
      </c>
      <c r="BA549">
        <v>4</v>
      </c>
      <c r="BB549">
        <v>6116823</v>
      </c>
      <c r="BC549">
        <v>5929</v>
      </c>
      <c r="BD549" s="10">
        <v>2.7</v>
      </c>
      <c r="BE549">
        <v>0.72899999999999998</v>
      </c>
      <c r="BF549">
        <v>1.7090000000000001</v>
      </c>
      <c r="BG549" s="1">
        <v>0.46100000000000002</v>
      </c>
      <c r="BH549">
        <v>1.278</v>
      </c>
    </row>
    <row r="550" spans="1:60" x14ac:dyDescent="0.2">
      <c r="A550" s="22">
        <v>547</v>
      </c>
      <c r="B550">
        <v>7873507</v>
      </c>
      <c r="C550">
        <v>20</v>
      </c>
      <c r="D550">
        <v>40</v>
      </c>
      <c r="E550">
        <v>15</v>
      </c>
      <c r="F550">
        <v>781066</v>
      </c>
      <c r="G550">
        <v>7143</v>
      </c>
      <c r="H550" s="10">
        <v>2.7</v>
      </c>
      <c r="I550">
        <v>0.72899999999999998</v>
      </c>
      <c r="J550">
        <v>1.7090000000000001</v>
      </c>
      <c r="K550" s="1">
        <v>0.46100000000000002</v>
      </c>
      <c r="L550">
        <v>0.95699999999999996</v>
      </c>
      <c r="M550" s="22">
        <v>547</v>
      </c>
      <c r="N550">
        <v>7293777</v>
      </c>
      <c r="O550">
        <v>10</v>
      </c>
      <c r="P550">
        <v>48</v>
      </c>
      <c r="Q550">
        <v>14</v>
      </c>
      <c r="R550">
        <v>1360773</v>
      </c>
      <c r="S550">
        <v>7068</v>
      </c>
      <c r="T550" s="10">
        <v>2.7</v>
      </c>
      <c r="U550">
        <v>0.72899999999999998</v>
      </c>
      <c r="V550">
        <v>1.7090000000000001</v>
      </c>
      <c r="W550" s="1">
        <v>0.46100000000000002</v>
      </c>
      <c r="X550">
        <v>1.01</v>
      </c>
      <c r="Y550" s="22">
        <v>547</v>
      </c>
      <c r="Z550">
        <v>5750240</v>
      </c>
      <c r="AA550">
        <v>11</v>
      </c>
      <c r="AB550">
        <v>37</v>
      </c>
      <c r="AC550">
        <v>7</v>
      </c>
      <c r="AD550">
        <v>2904336</v>
      </c>
      <c r="AE550">
        <v>6679</v>
      </c>
      <c r="AF550" s="10">
        <v>2.7</v>
      </c>
      <c r="AG550">
        <v>0.72899999999999998</v>
      </c>
      <c r="AH550">
        <v>1.7090000000000001</v>
      </c>
      <c r="AI550" s="1">
        <v>0.46100000000000002</v>
      </c>
      <c r="AJ550">
        <v>0.95099999999999996</v>
      </c>
      <c r="AK550" s="22">
        <v>547</v>
      </c>
      <c r="AL550">
        <v>3621286</v>
      </c>
      <c r="AM550">
        <v>4</v>
      </c>
      <c r="AN550">
        <v>23</v>
      </c>
      <c r="AO550">
        <v>7</v>
      </c>
      <c r="AP550">
        <v>5033307</v>
      </c>
      <c r="AQ550">
        <v>6095</v>
      </c>
      <c r="AR550" s="10">
        <v>2.7</v>
      </c>
      <c r="AS550">
        <v>0.72899999999999998</v>
      </c>
      <c r="AT550">
        <v>1.7090000000000001</v>
      </c>
      <c r="AU550" s="1">
        <v>0.46100000000000002</v>
      </c>
      <c r="AV550">
        <v>1.129</v>
      </c>
      <c r="AW550" s="22">
        <v>547</v>
      </c>
      <c r="AX550">
        <v>2537780</v>
      </c>
      <c r="AY550">
        <v>6</v>
      </c>
      <c r="AZ550">
        <v>9</v>
      </c>
      <c r="BA550">
        <v>5</v>
      </c>
      <c r="BB550">
        <v>6116829</v>
      </c>
      <c r="BC550">
        <v>5935</v>
      </c>
      <c r="BD550" s="10">
        <v>2.7</v>
      </c>
      <c r="BE550">
        <v>0.72899999999999998</v>
      </c>
      <c r="BF550">
        <v>1.7090000000000001</v>
      </c>
      <c r="BG550" s="1">
        <v>0.46100000000000002</v>
      </c>
      <c r="BH550">
        <v>0.91300000000000003</v>
      </c>
    </row>
    <row r="551" spans="1:60" x14ac:dyDescent="0.2">
      <c r="A551" s="22">
        <v>548</v>
      </c>
      <c r="B551">
        <v>7873494</v>
      </c>
      <c r="C551">
        <v>13</v>
      </c>
      <c r="D551">
        <v>46</v>
      </c>
      <c r="E551">
        <v>14</v>
      </c>
      <c r="F551">
        <v>781059</v>
      </c>
      <c r="G551">
        <v>7152</v>
      </c>
      <c r="H551" s="10">
        <v>2.7</v>
      </c>
      <c r="I551">
        <v>0.72899999999999998</v>
      </c>
      <c r="J551">
        <v>1.7090000000000001</v>
      </c>
      <c r="K551" s="1">
        <v>0.46100000000000002</v>
      </c>
      <c r="L551">
        <v>0.93200000000000005</v>
      </c>
      <c r="M551" s="22">
        <v>548</v>
      </c>
      <c r="N551">
        <v>7293759</v>
      </c>
      <c r="O551">
        <v>18</v>
      </c>
      <c r="P551">
        <v>40</v>
      </c>
      <c r="Q551">
        <v>18</v>
      </c>
      <c r="R551">
        <v>1360820</v>
      </c>
      <c r="S551">
        <v>7082</v>
      </c>
      <c r="T551" s="10">
        <v>2.7</v>
      </c>
      <c r="U551">
        <v>0.72899999999999998</v>
      </c>
      <c r="V551">
        <v>1.7090000000000001</v>
      </c>
      <c r="W551" s="1">
        <v>0.46100000000000002</v>
      </c>
      <c r="X551">
        <v>1</v>
      </c>
      <c r="Y551" s="22">
        <v>548</v>
      </c>
      <c r="Z551">
        <v>5750234</v>
      </c>
      <c r="AA551">
        <v>6</v>
      </c>
      <c r="AB551">
        <v>33</v>
      </c>
      <c r="AC551">
        <v>15</v>
      </c>
      <c r="AD551">
        <v>2904341</v>
      </c>
      <c r="AE551">
        <v>6685</v>
      </c>
      <c r="AF551" s="10">
        <v>2.7</v>
      </c>
      <c r="AG551">
        <v>0.72899999999999998</v>
      </c>
      <c r="AH551">
        <v>1.7090000000000001</v>
      </c>
      <c r="AI551" s="1">
        <v>0.46100000000000002</v>
      </c>
      <c r="AJ551">
        <v>1.089</v>
      </c>
      <c r="AK551" s="22">
        <v>548</v>
      </c>
      <c r="AL551">
        <v>3621280</v>
      </c>
      <c r="AM551">
        <v>6</v>
      </c>
      <c r="AN551">
        <v>20</v>
      </c>
      <c r="AO551">
        <v>7</v>
      </c>
      <c r="AP551">
        <v>5033317</v>
      </c>
      <c r="AQ551">
        <v>6101</v>
      </c>
      <c r="AR551" s="10">
        <v>2.7</v>
      </c>
      <c r="AS551">
        <v>0.72899999999999998</v>
      </c>
      <c r="AT551">
        <v>1.7090000000000001</v>
      </c>
      <c r="AU551" s="1">
        <v>0.46100000000000002</v>
      </c>
      <c r="AV551">
        <v>1.385</v>
      </c>
      <c r="AW551" s="22">
        <v>548</v>
      </c>
      <c r="AX551">
        <v>2537779</v>
      </c>
      <c r="AY551">
        <v>1</v>
      </c>
      <c r="AZ551">
        <v>12</v>
      </c>
      <c r="BA551">
        <v>3</v>
      </c>
      <c r="BB551">
        <v>6116831</v>
      </c>
      <c r="BC551">
        <v>5936</v>
      </c>
      <c r="BD551" s="10">
        <v>2.7</v>
      </c>
      <c r="BE551">
        <v>0.72899999999999998</v>
      </c>
      <c r="BF551">
        <v>1.7090000000000001</v>
      </c>
      <c r="BG551" s="1">
        <v>0.46100000000000002</v>
      </c>
      <c r="BH551">
        <v>0.91700000000000004</v>
      </c>
    </row>
    <row r="552" spans="1:60" x14ac:dyDescent="0.2">
      <c r="A552" s="22">
        <v>549</v>
      </c>
      <c r="B552">
        <v>7873478</v>
      </c>
      <c r="C552">
        <v>16</v>
      </c>
      <c r="D552">
        <v>41</v>
      </c>
      <c r="E552">
        <v>18</v>
      </c>
      <c r="F552">
        <v>781075</v>
      </c>
      <c r="G552">
        <v>7168</v>
      </c>
      <c r="H552" s="10">
        <v>2.7</v>
      </c>
      <c r="I552">
        <v>0.72899999999999998</v>
      </c>
      <c r="J552">
        <v>1.7090000000000001</v>
      </c>
      <c r="K552" s="1">
        <v>0.46100000000000002</v>
      </c>
      <c r="L552">
        <v>1.012</v>
      </c>
      <c r="M552" s="22">
        <v>549</v>
      </c>
      <c r="N552">
        <v>7293750</v>
      </c>
      <c r="O552">
        <v>9</v>
      </c>
      <c r="P552">
        <v>43</v>
      </c>
      <c r="Q552">
        <v>15</v>
      </c>
      <c r="R552">
        <v>1360819</v>
      </c>
      <c r="S552">
        <v>7091</v>
      </c>
      <c r="T552" s="10">
        <v>2.7</v>
      </c>
      <c r="U552">
        <v>0.72899999999999998</v>
      </c>
      <c r="V552">
        <v>1.7090000000000001</v>
      </c>
      <c r="W552" s="1">
        <v>0.46100000000000002</v>
      </c>
      <c r="X552">
        <v>0.94699999999999995</v>
      </c>
      <c r="Y552" s="22">
        <v>549</v>
      </c>
      <c r="Z552">
        <v>5750222</v>
      </c>
      <c r="AA552">
        <v>12</v>
      </c>
      <c r="AB552">
        <v>31</v>
      </c>
      <c r="AC552">
        <v>8</v>
      </c>
      <c r="AD552">
        <v>2904357</v>
      </c>
      <c r="AE552">
        <v>6697</v>
      </c>
      <c r="AF552" s="10">
        <v>2.7</v>
      </c>
      <c r="AG552">
        <v>0.72899999999999998</v>
      </c>
      <c r="AH552">
        <v>1.7090000000000001</v>
      </c>
      <c r="AI552" s="1">
        <v>0.46100000000000002</v>
      </c>
      <c r="AJ552">
        <v>1.1299999999999999</v>
      </c>
      <c r="AK552" s="22">
        <v>549</v>
      </c>
      <c r="AL552">
        <v>3621270</v>
      </c>
      <c r="AM552">
        <v>10</v>
      </c>
      <c r="AN552">
        <v>17</v>
      </c>
      <c r="AO552">
        <v>9</v>
      </c>
      <c r="AP552">
        <v>5033317</v>
      </c>
      <c r="AQ552">
        <v>6111</v>
      </c>
      <c r="AR552" s="10">
        <v>2.7</v>
      </c>
      <c r="AS552">
        <v>0.72899999999999998</v>
      </c>
      <c r="AT552">
        <v>1.7090000000000001</v>
      </c>
      <c r="AU552" s="1">
        <v>0.46100000000000002</v>
      </c>
      <c r="AV552">
        <v>1.161</v>
      </c>
      <c r="AW552" s="22">
        <v>549</v>
      </c>
      <c r="AX552">
        <v>2537774</v>
      </c>
      <c r="AY552">
        <v>5</v>
      </c>
      <c r="AZ552">
        <v>13</v>
      </c>
      <c r="BA552">
        <v>0</v>
      </c>
      <c r="BB552">
        <v>6116835</v>
      </c>
      <c r="BC552">
        <v>5941</v>
      </c>
      <c r="BD552" s="10">
        <v>2.7</v>
      </c>
      <c r="BE552">
        <v>0.72899999999999998</v>
      </c>
      <c r="BF552">
        <v>1.7090000000000001</v>
      </c>
      <c r="BG552" s="1">
        <v>0.46100000000000002</v>
      </c>
      <c r="BH552">
        <v>1</v>
      </c>
    </row>
    <row r="553" spans="1:60" x14ac:dyDescent="0.2">
      <c r="A553" s="22">
        <v>550</v>
      </c>
      <c r="B553">
        <v>7873469</v>
      </c>
      <c r="C553">
        <v>9</v>
      </c>
      <c r="D553">
        <v>51</v>
      </c>
      <c r="E553">
        <v>6</v>
      </c>
      <c r="F553">
        <v>781122</v>
      </c>
      <c r="G553">
        <v>7177</v>
      </c>
      <c r="H553" s="10">
        <v>2.7</v>
      </c>
      <c r="I553">
        <v>0.72899999999999998</v>
      </c>
      <c r="J553">
        <v>1.7090000000000001</v>
      </c>
      <c r="K553" s="1">
        <v>0.46100000000000002</v>
      </c>
      <c r="L553">
        <v>1.0720000000000001</v>
      </c>
      <c r="M553" s="22">
        <v>550</v>
      </c>
      <c r="N553">
        <v>7293740</v>
      </c>
      <c r="O553">
        <v>10</v>
      </c>
      <c r="P553">
        <v>38</v>
      </c>
      <c r="Q553">
        <v>14</v>
      </c>
      <c r="R553">
        <v>1360836</v>
      </c>
      <c r="S553">
        <v>7101</v>
      </c>
      <c r="T553" s="10">
        <v>2.7</v>
      </c>
      <c r="U553">
        <v>0.72899999999999998</v>
      </c>
      <c r="V553">
        <v>1.7090000000000001</v>
      </c>
      <c r="W553" s="1">
        <v>0.46100000000000002</v>
      </c>
      <c r="X553">
        <v>0.91800000000000004</v>
      </c>
      <c r="Y553" s="22">
        <v>550</v>
      </c>
      <c r="Z553">
        <v>5750210</v>
      </c>
      <c r="AA553">
        <v>12</v>
      </c>
      <c r="AB553">
        <v>28</v>
      </c>
      <c r="AC553">
        <v>15</v>
      </c>
      <c r="AD553">
        <v>2904374</v>
      </c>
      <c r="AE553">
        <v>6708</v>
      </c>
      <c r="AF553" s="10">
        <v>2.7</v>
      </c>
      <c r="AG553">
        <v>0.72899999999999998</v>
      </c>
      <c r="AH553">
        <v>1.7090000000000001</v>
      </c>
      <c r="AI553" s="1">
        <v>0.46100000000000002</v>
      </c>
      <c r="AJ553">
        <v>1.0169999999999999</v>
      </c>
      <c r="AK553" s="22">
        <v>550</v>
      </c>
      <c r="AL553">
        <v>3621261</v>
      </c>
      <c r="AM553">
        <v>9</v>
      </c>
      <c r="AN553">
        <v>22</v>
      </c>
      <c r="AO553">
        <v>5</v>
      </c>
      <c r="AP553">
        <v>5033333</v>
      </c>
      <c r="AQ553">
        <v>6120</v>
      </c>
      <c r="AR553" s="10">
        <v>2.7</v>
      </c>
      <c r="AS553">
        <v>0.72899999999999998</v>
      </c>
      <c r="AT553">
        <v>1.7090000000000001</v>
      </c>
      <c r="AU553" s="1">
        <v>0.46100000000000002</v>
      </c>
      <c r="AV553">
        <v>1.1879999999999999</v>
      </c>
      <c r="AW553" s="22">
        <v>550</v>
      </c>
      <c r="AX553">
        <v>2537769</v>
      </c>
      <c r="AY553">
        <v>5</v>
      </c>
      <c r="AZ553">
        <v>13</v>
      </c>
      <c r="BA553">
        <v>5</v>
      </c>
      <c r="BB553">
        <v>6116830</v>
      </c>
      <c r="BC553">
        <v>5946</v>
      </c>
      <c r="BD553" s="10">
        <v>2.7</v>
      </c>
      <c r="BE553">
        <v>0.72899999999999998</v>
      </c>
      <c r="BF553">
        <v>1.7090000000000001</v>
      </c>
      <c r="BG553" s="1">
        <v>0.46100000000000002</v>
      </c>
      <c r="BH553">
        <v>0.79200000000000004</v>
      </c>
    </row>
    <row r="554" spans="1:60" x14ac:dyDescent="0.2">
      <c r="A554" s="22">
        <v>551</v>
      </c>
      <c r="B554">
        <v>7873458</v>
      </c>
      <c r="C554">
        <v>11</v>
      </c>
      <c r="D554">
        <v>42</v>
      </c>
      <c r="E554">
        <v>18</v>
      </c>
      <c r="F554">
        <v>781097</v>
      </c>
      <c r="G554">
        <v>7188</v>
      </c>
      <c r="H554" s="10">
        <v>2.7</v>
      </c>
      <c r="I554">
        <v>0.72899999999999998</v>
      </c>
      <c r="J554">
        <v>1.7090000000000001</v>
      </c>
      <c r="K554" s="1">
        <v>0.46100000000000002</v>
      </c>
      <c r="L554">
        <v>1.0920000000000001</v>
      </c>
      <c r="M554" s="22">
        <v>551</v>
      </c>
      <c r="N554">
        <v>7293727</v>
      </c>
      <c r="O554">
        <v>13</v>
      </c>
      <c r="P554">
        <v>38</v>
      </c>
      <c r="Q554">
        <v>10</v>
      </c>
      <c r="R554">
        <v>1360849</v>
      </c>
      <c r="S554">
        <v>7114</v>
      </c>
      <c r="T554" s="10">
        <v>2.7</v>
      </c>
      <c r="U554">
        <v>0.72899999999999998</v>
      </c>
      <c r="V554">
        <v>1.7090000000000001</v>
      </c>
      <c r="W554" s="1">
        <v>0.46100000000000002</v>
      </c>
      <c r="X554">
        <v>0.88800000000000001</v>
      </c>
      <c r="Y554" s="22">
        <v>551</v>
      </c>
      <c r="Z554">
        <v>5750203</v>
      </c>
      <c r="AA554">
        <v>7</v>
      </c>
      <c r="AB554">
        <v>30</v>
      </c>
      <c r="AC554">
        <v>10</v>
      </c>
      <c r="AD554">
        <v>2904379</v>
      </c>
      <c r="AE554">
        <v>6715</v>
      </c>
      <c r="AF554" s="10">
        <v>2.7</v>
      </c>
      <c r="AG554">
        <v>0.72899999999999998</v>
      </c>
      <c r="AH554">
        <v>1.7090000000000001</v>
      </c>
      <c r="AI554" s="1">
        <v>0.46100000000000002</v>
      </c>
      <c r="AJ554">
        <v>1.121</v>
      </c>
      <c r="AK554" s="22">
        <v>551</v>
      </c>
      <c r="AL554">
        <v>3621251</v>
      </c>
      <c r="AM554">
        <v>10</v>
      </c>
      <c r="AN554">
        <v>22</v>
      </c>
      <c r="AO554">
        <v>9</v>
      </c>
      <c r="AP554">
        <v>5033337</v>
      </c>
      <c r="AQ554">
        <v>6130</v>
      </c>
      <c r="AR554" s="10">
        <v>2.7</v>
      </c>
      <c r="AS554">
        <v>0.72899999999999998</v>
      </c>
      <c r="AT554">
        <v>1.7090000000000001</v>
      </c>
      <c r="AU554" s="1">
        <v>0.46100000000000002</v>
      </c>
      <c r="AV554">
        <v>1.2649999999999999</v>
      </c>
      <c r="AW554" s="22">
        <v>551</v>
      </c>
      <c r="AX554">
        <v>2537762</v>
      </c>
      <c r="AY554">
        <v>7</v>
      </c>
      <c r="AZ554">
        <v>10</v>
      </c>
      <c r="BA554">
        <v>8</v>
      </c>
      <c r="BB554">
        <v>6116836</v>
      </c>
      <c r="BC554">
        <v>5952</v>
      </c>
      <c r="BD554" s="10">
        <v>2.7</v>
      </c>
      <c r="BE554">
        <v>0.72899999999999998</v>
      </c>
      <c r="BF554">
        <v>1.7090000000000001</v>
      </c>
      <c r="BG554" s="1">
        <v>0.46100000000000002</v>
      </c>
      <c r="BH554">
        <v>1</v>
      </c>
    </row>
    <row r="555" spans="1:60" x14ac:dyDescent="0.2">
      <c r="A555" s="22">
        <v>552</v>
      </c>
      <c r="B555">
        <v>7873446</v>
      </c>
      <c r="C555">
        <v>12</v>
      </c>
      <c r="D555">
        <v>37</v>
      </c>
      <c r="E555">
        <v>16</v>
      </c>
      <c r="F555">
        <v>781118</v>
      </c>
      <c r="G555">
        <v>7200</v>
      </c>
      <c r="H555" s="10">
        <v>2.7</v>
      </c>
      <c r="I555">
        <v>0.72899999999999998</v>
      </c>
      <c r="J555">
        <v>1.7090000000000001</v>
      </c>
      <c r="K555" s="1">
        <v>0.46100000000000002</v>
      </c>
      <c r="L555">
        <v>1.0629999999999999</v>
      </c>
      <c r="M555" s="22">
        <v>552</v>
      </c>
      <c r="N555">
        <v>7293711</v>
      </c>
      <c r="O555">
        <v>16</v>
      </c>
      <c r="P555">
        <v>33</v>
      </c>
      <c r="Q555">
        <v>18</v>
      </c>
      <c r="R555">
        <v>1360850</v>
      </c>
      <c r="S555">
        <v>7130</v>
      </c>
      <c r="T555" s="10">
        <v>2.7</v>
      </c>
      <c r="U555">
        <v>0.72899999999999998</v>
      </c>
      <c r="V555">
        <v>1.7090000000000001</v>
      </c>
      <c r="W555" s="1">
        <v>0.46100000000000002</v>
      </c>
      <c r="X555">
        <v>0.86</v>
      </c>
      <c r="Y555" s="22">
        <v>552</v>
      </c>
      <c r="Z555">
        <v>5750195</v>
      </c>
      <c r="AA555">
        <v>8</v>
      </c>
      <c r="AB555">
        <v>30</v>
      </c>
      <c r="AC555">
        <v>7</v>
      </c>
      <c r="AD555">
        <v>2904402</v>
      </c>
      <c r="AE555">
        <v>6723</v>
      </c>
      <c r="AF555" s="10">
        <v>2.7</v>
      </c>
      <c r="AG555">
        <v>0.72899999999999998</v>
      </c>
      <c r="AH555">
        <v>1.7090000000000001</v>
      </c>
      <c r="AI555" s="1">
        <v>0.46100000000000002</v>
      </c>
      <c r="AJ555">
        <v>1</v>
      </c>
      <c r="AK555" s="22">
        <v>552</v>
      </c>
      <c r="AL555">
        <v>3621245</v>
      </c>
      <c r="AM555">
        <v>6</v>
      </c>
      <c r="AN555">
        <v>23</v>
      </c>
      <c r="AO555">
        <v>9</v>
      </c>
      <c r="AP555">
        <v>5033347</v>
      </c>
      <c r="AQ555">
        <v>6136</v>
      </c>
      <c r="AR555" s="10">
        <v>2.7</v>
      </c>
      <c r="AS555">
        <v>0.72899999999999998</v>
      </c>
      <c r="AT555">
        <v>1.7090000000000001</v>
      </c>
      <c r="AU555" s="1">
        <v>0.46100000000000002</v>
      </c>
      <c r="AV555">
        <v>1.3029999999999999</v>
      </c>
      <c r="AW555" s="22">
        <v>552</v>
      </c>
      <c r="AX555">
        <v>2537759</v>
      </c>
      <c r="AY555">
        <v>3</v>
      </c>
      <c r="AZ555">
        <v>17</v>
      </c>
      <c r="BA555">
        <v>0</v>
      </c>
      <c r="BB555">
        <v>6116855</v>
      </c>
      <c r="BC555">
        <v>5955</v>
      </c>
      <c r="BD555" s="10">
        <v>2.7</v>
      </c>
      <c r="BE555">
        <v>0.72899999999999998</v>
      </c>
      <c r="BF555">
        <v>1.7090000000000001</v>
      </c>
      <c r="BG555" s="1">
        <v>0.46100000000000002</v>
      </c>
      <c r="BH555">
        <v>1</v>
      </c>
    </row>
    <row r="556" spans="1:60" x14ac:dyDescent="0.2">
      <c r="A556" s="22">
        <v>553</v>
      </c>
      <c r="B556">
        <v>7873428</v>
      </c>
      <c r="C556">
        <v>18</v>
      </c>
      <c r="D556">
        <v>30</v>
      </c>
      <c r="E556">
        <v>19</v>
      </c>
      <c r="F556">
        <v>781147</v>
      </c>
      <c r="G556">
        <v>7215</v>
      </c>
      <c r="H556" s="10">
        <v>2.7</v>
      </c>
      <c r="I556">
        <v>0.72899999999999998</v>
      </c>
      <c r="J556">
        <v>1.7090000000000001</v>
      </c>
      <c r="K556" s="1">
        <v>0.46100000000000002</v>
      </c>
      <c r="L556">
        <v>0.92700000000000005</v>
      </c>
      <c r="M556" s="22">
        <v>553</v>
      </c>
      <c r="N556">
        <v>7293696</v>
      </c>
      <c r="O556">
        <v>15</v>
      </c>
      <c r="P556">
        <v>41</v>
      </c>
      <c r="Q556">
        <v>8</v>
      </c>
      <c r="R556">
        <v>1360887</v>
      </c>
      <c r="S556">
        <v>7145</v>
      </c>
      <c r="T556" s="10">
        <v>2.7</v>
      </c>
      <c r="U556">
        <v>0.72899999999999998</v>
      </c>
      <c r="V556">
        <v>1.7090000000000001</v>
      </c>
      <c r="W556" s="1">
        <v>0.46100000000000002</v>
      </c>
      <c r="X556">
        <v>0.872</v>
      </c>
      <c r="Y556" s="22">
        <v>553</v>
      </c>
      <c r="Z556">
        <v>5750190</v>
      </c>
      <c r="AA556">
        <v>5</v>
      </c>
      <c r="AB556">
        <v>31</v>
      </c>
      <c r="AC556">
        <v>7</v>
      </c>
      <c r="AD556">
        <v>2904392</v>
      </c>
      <c r="AE556">
        <v>6728</v>
      </c>
      <c r="AF556" s="10">
        <v>2.7</v>
      </c>
      <c r="AG556">
        <v>0.72899999999999998</v>
      </c>
      <c r="AH556">
        <v>1.7090000000000001</v>
      </c>
      <c r="AI556" s="1">
        <v>0.46100000000000002</v>
      </c>
      <c r="AJ556">
        <v>1</v>
      </c>
      <c r="AK556" s="22">
        <v>553</v>
      </c>
      <c r="AL556">
        <v>3621237</v>
      </c>
      <c r="AM556">
        <v>8</v>
      </c>
      <c r="AN556">
        <v>24</v>
      </c>
      <c r="AO556">
        <v>5</v>
      </c>
      <c r="AP556">
        <v>5033357</v>
      </c>
      <c r="AQ556">
        <v>6144</v>
      </c>
      <c r="AR556" s="10">
        <v>2.7</v>
      </c>
      <c r="AS556">
        <v>0.72899999999999998</v>
      </c>
      <c r="AT556">
        <v>1.7090000000000001</v>
      </c>
      <c r="AU556" s="1">
        <v>0.46100000000000002</v>
      </c>
      <c r="AV556">
        <v>1.1499999999999999</v>
      </c>
      <c r="AW556" s="22">
        <v>553</v>
      </c>
      <c r="AX556">
        <v>2537757</v>
      </c>
      <c r="AY556">
        <v>2</v>
      </c>
      <c r="AZ556">
        <v>18</v>
      </c>
      <c r="BA556">
        <v>2</v>
      </c>
      <c r="BB556">
        <v>6116843</v>
      </c>
      <c r="BC556">
        <v>5957</v>
      </c>
      <c r="BD556" s="10">
        <v>2.7</v>
      </c>
      <c r="BE556">
        <v>0.72899999999999998</v>
      </c>
      <c r="BF556">
        <v>1.7090000000000001</v>
      </c>
      <c r="BG556" s="1">
        <v>0.46100000000000002</v>
      </c>
      <c r="BH556">
        <v>1.2</v>
      </c>
    </row>
    <row r="557" spans="1:60" x14ac:dyDescent="0.2">
      <c r="A557" s="22">
        <v>554</v>
      </c>
      <c r="B557">
        <v>7873421</v>
      </c>
      <c r="C557">
        <v>7</v>
      </c>
      <c r="D557">
        <v>43</v>
      </c>
      <c r="E557">
        <v>5</v>
      </c>
      <c r="F557">
        <v>781159</v>
      </c>
      <c r="G557">
        <v>7222</v>
      </c>
      <c r="H557" s="10">
        <v>2.7</v>
      </c>
      <c r="I557">
        <v>0.72899999999999998</v>
      </c>
      <c r="J557">
        <v>1.7090000000000001</v>
      </c>
      <c r="K557" s="1">
        <v>0.46100000000000002</v>
      </c>
      <c r="L557">
        <v>0.93100000000000005</v>
      </c>
      <c r="M557" s="22">
        <v>554</v>
      </c>
      <c r="N557">
        <v>7293679</v>
      </c>
      <c r="O557">
        <v>17</v>
      </c>
      <c r="P557">
        <v>43</v>
      </c>
      <c r="Q557">
        <v>13</v>
      </c>
      <c r="R557">
        <v>1360884</v>
      </c>
      <c r="S557">
        <v>7162</v>
      </c>
      <c r="T557" s="10">
        <v>2.7</v>
      </c>
      <c r="U557">
        <v>0.72899999999999998</v>
      </c>
      <c r="V557">
        <v>1.7090000000000001</v>
      </c>
      <c r="W557" s="1">
        <v>0.46100000000000002</v>
      </c>
      <c r="X557">
        <v>0.85399999999999998</v>
      </c>
      <c r="Y557" s="22">
        <v>554</v>
      </c>
      <c r="Z557">
        <v>5750178</v>
      </c>
      <c r="AA557">
        <v>12</v>
      </c>
      <c r="AB557">
        <v>22</v>
      </c>
      <c r="AC557">
        <v>14</v>
      </c>
      <c r="AD557">
        <v>2904401</v>
      </c>
      <c r="AE557">
        <v>6739</v>
      </c>
      <c r="AF557" s="10">
        <v>2.7</v>
      </c>
      <c r="AG557">
        <v>0.72899999999999998</v>
      </c>
      <c r="AH557">
        <v>1.7090000000000001</v>
      </c>
      <c r="AI557" s="1">
        <v>0.46100000000000002</v>
      </c>
      <c r="AJ557">
        <v>0.90300000000000002</v>
      </c>
      <c r="AK557" s="22">
        <v>554</v>
      </c>
      <c r="AL557">
        <v>3621229</v>
      </c>
      <c r="AM557">
        <v>8</v>
      </c>
      <c r="AN557">
        <v>24</v>
      </c>
      <c r="AO557">
        <v>8</v>
      </c>
      <c r="AP557">
        <v>5033353</v>
      </c>
      <c r="AQ557">
        <v>6152</v>
      </c>
      <c r="AR557" s="10">
        <v>2.7</v>
      </c>
      <c r="AS557">
        <v>0.72899999999999998</v>
      </c>
      <c r="AT557">
        <v>1.7090000000000001</v>
      </c>
      <c r="AU557" s="1">
        <v>0.46100000000000002</v>
      </c>
      <c r="AV557">
        <v>0.97799999999999998</v>
      </c>
      <c r="AW557" s="22">
        <v>554</v>
      </c>
      <c r="AX557">
        <v>2537751</v>
      </c>
      <c r="AY557">
        <v>6</v>
      </c>
      <c r="AZ557">
        <v>10</v>
      </c>
      <c r="BA557">
        <v>10</v>
      </c>
      <c r="BB557">
        <v>6116846</v>
      </c>
      <c r="BC557">
        <v>5963</v>
      </c>
      <c r="BD557" s="10">
        <v>2.7</v>
      </c>
      <c r="BE557">
        <v>0.72899999999999998</v>
      </c>
      <c r="BF557">
        <v>1.7090000000000001</v>
      </c>
      <c r="BG557" s="1">
        <v>0.46100000000000002</v>
      </c>
      <c r="BH557">
        <v>1.286</v>
      </c>
    </row>
    <row r="558" spans="1:60" x14ac:dyDescent="0.2">
      <c r="A558" s="22">
        <v>555</v>
      </c>
      <c r="B558">
        <v>7873406</v>
      </c>
      <c r="C558">
        <v>15</v>
      </c>
      <c r="D558">
        <v>39</v>
      </c>
      <c r="E558">
        <v>11</v>
      </c>
      <c r="F558">
        <v>781170</v>
      </c>
      <c r="G558">
        <v>7237</v>
      </c>
      <c r="H558" s="10">
        <v>2.7</v>
      </c>
      <c r="I558">
        <v>0.72899999999999998</v>
      </c>
      <c r="J558">
        <v>1.7090000000000001</v>
      </c>
      <c r="K558" s="1">
        <v>0.46100000000000002</v>
      </c>
      <c r="L558">
        <v>0.86799999999999999</v>
      </c>
      <c r="M558" s="22">
        <v>555</v>
      </c>
      <c r="N558">
        <v>7293667</v>
      </c>
      <c r="O558">
        <v>12</v>
      </c>
      <c r="P558">
        <v>42</v>
      </c>
      <c r="Q558">
        <v>18</v>
      </c>
      <c r="R558">
        <v>1360893</v>
      </c>
      <c r="S558">
        <v>7174</v>
      </c>
      <c r="T558" s="10">
        <v>2.7</v>
      </c>
      <c r="U558">
        <v>0.72899999999999998</v>
      </c>
      <c r="V558">
        <v>1.7090000000000001</v>
      </c>
      <c r="W558" s="1">
        <v>0.46100000000000002</v>
      </c>
      <c r="X558">
        <v>0.97599999999999998</v>
      </c>
      <c r="Y558" s="22">
        <v>555</v>
      </c>
      <c r="Z558">
        <v>5750166</v>
      </c>
      <c r="AA558">
        <v>12</v>
      </c>
      <c r="AB558">
        <v>24</v>
      </c>
      <c r="AC558">
        <v>10</v>
      </c>
      <c r="AD558">
        <v>2904422</v>
      </c>
      <c r="AE558">
        <v>6751</v>
      </c>
      <c r="AF558" s="10">
        <v>2.7</v>
      </c>
      <c r="AG558">
        <v>0.72899999999999998</v>
      </c>
      <c r="AH558">
        <v>1.7090000000000001</v>
      </c>
      <c r="AI558" s="1">
        <v>0.46100000000000002</v>
      </c>
      <c r="AJ558">
        <v>0.80600000000000005</v>
      </c>
      <c r="AK558" s="22">
        <v>555</v>
      </c>
      <c r="AL558">
        <v>3621223</v>
      </c>
      <c r="AM558">
        <v>6</v>
      </c>
      <c r="AN558">
        <v>25</v>
      </c>
      <c r="AO558">
        <v>7</v>
      </c>
      <c r="AP558">
        <v>5033374</v>
      </c>
      <c r="AQ558">
        <v>6158</v>
      </c>
      <c r="AR558" s="10">
        <v>2.7</v>
      </c>
      <c r="AS558">
        <v>0.72899999999999998</v>
      </c>
      <c r="AT558">
        <v>1.7090000000000001</v>
      </c>
      <c r="AU558" s="1">
        <v>0.46100000000000002</v>
      </c>
      <c r="AV558">
        <v>1.1140000000000001</v>
      </c>
      <c r="AW558" s="22">
        <v>555</v>
      </c>
      <c r="AX558">
        <v>2537745</v>
      </c>
      <c r="AY558">
        <v>6</v>
      </c>
      <c r="AZ558">
        <v>14</v>
      </c>
      <c r="BA558">
        <v>2</v>
      </c>
      <c r="BB558">
        <v>6116860</v>
      </c>
      <c r="BC558">
        <v>5969</v>
      </c>
      <c r="BD558" s="10">
        <v>2.7</v>
      </c>
      <c r="BE558">
        <v>0.72899999999999998</v>
      </c>
      <c r="BF558">
        <v>1.7090000000000001</v>
      </c>
      <c r="BG558" s="1">
        <v>0.46100000000000002</v>
      </c>
      <c r="BH558">
        <v>1.278</v>
      </c>
    </row>
    <row r="559" spans="1:60" x14ac:dyDescent="0.2">
      <c r="A559" s="22">
        <v>556</v>
      </c>
      <c r="B559">
        <v>7873398</v>
      </c>
      <c r="C559">
        <v>8</v>
      </c>
      <c r="D559">
        <v>39</v>
      </c>
      <c r="E559">
        <v>15</v>
      </c>
      <c r="F559">
        <v>781168</v>
      </c>
      <c r="G559">
        <v>7245</v>
      </c>
      <c r="H559" s="10">
        <v>2.7</v>
      </c>
      <c r="I559">
        <v>0.72899999999999998</v>
      </c>
      <c r="J559">
        <v>1.7090000000000001</v>
      </c>
      <c r="K559" s="1">
        <v>0.46100000000000002</v>
      </c>
      <c r="L559">
        <v>0.89</v>
      </c>
      <c r="M559" s="22">
        <v>556</v>
      </c>
      <c r="N559">
        <v>7293657</v>
      </c>
      <c r="O559">
        <v>10</v>
      </c>
      <c r="P559">
        <v>43</v>
      </c>
      <c r="Q559">
        <v>11</v>
      </c>
      <c r="R559">
        <v>1360914</v>
      </c>
      <c r="S559">
        <v>7184</v>
      </c>
      <c r="T559" s="10">
        <v>2.7</v>
      </c>
      <c r="U559">
        <v>0.72899999999999998</v>
      </c>
      <c r="V559">
        <v>1.7090000000000001</v>
      </c>
      <c r="W559" s="1">
        <v>0.46100000000000002</v>
      </c>
      <c r="X559">
        <v>1.026</v>
      </c>
      <c r="Y559" s="22">
        <v>556</v>
      </c>
      <c r="Z559">
        <v>5750156</v>
      </c>
      <c r="AA559">
        <v>10</v>
      </c>
      <c r="AB559">
        <v>31</v>
      </c>
      <c r="AC559">
        <v>5</v>
      </c>
      <c r="AD559">
        <v>2904439</v>
      </c>
      <c r="AE559">
        <v>6761</v>
      </c>
      <c r="AF559" s="10">
        <v>2.7</v>
      </c>
      <c r="AG559">
        <v>0.72899999999999998</v>
      </c>
      <c r="AH559">
        <v>1.7090000000000001</v>
      </c>
      <c r="AI559" s="1">
        <v>0.46100000000000002</v>
      </c>
      <c r="AJ559">
        <v>0.91800000000000004</v>
      </c>
      <c r="AK559" s="22">
        <v>556</v>
      </c>
      <c r="AL559">
        <v>3621214</v>
      </c>
      <c r="AM559">
        <v>9</v>
      </c>
      <c r="AN559">
        <v>21</v>
      </c>
      <c r="AO559">
        <v>10</v>
      </c>
      <c r="AP559">
        <v>5033375</v>
      </c>
      <c r="AQ559">
        <v>6167</v>
      </c>
      <c r="AR559" s="10">
        <v>2.7</v>
      </c>
      <c r="AS559">
        <v>0.72899999999999998</v>
      </c>
      <c r="AT559">
        <v>1.7090000000000001</v>
      </c>
      <c r="AU559" s="1">
        <v>0.46100000000000002</v>
      </c>
      <c r="AV559">
        <v>1.133</v>
      </c>
      <c r="AW559" s="22">
        <v>556</v>
      </c>
      <c r="AX559">
        <v>2537737</v>
      </c>
      <c r="AY559">
        <v>8</v>
      </c>
      <c r="AZ559">
        <v>16</v>
      </c>
      <c r="BA559">
        <v>4</v>
      </c>
      <c r="BB559">
        <v>6116861</v>
      </c>
      <c r="BC559">
        <v>5977</v>
      </c>
      <c r="BD559" s="10">
        <v>2.7</v>
      </c>
      <c r="BE559">
        <v>0.72899999999999998</v>
      </c>
      <c r="BF559">
        <v>1.7090000000000001</v>
      </c>
      <c r="BG559" s="1">
        <v>0.46100000000000002</v>
      </c>
      <c r="BH559">
        <v>1.1200000000000001</v>
      </c>
    </row>
    <row r="560" spans="1:60" x14ac:dyDescent="0.2">
      <c r="A560" s="22">
        <v>557</v>
      </c>
      <c r="B560">
        <v>7873379</v>
      </c>
      <c r="C560">
        <v>19</v>
      </c>
      <c r="D560">
        <v>34</v>
      </c>
      <c r="E560">
        <v>13</v>
      </c>
      <c r="F560">
        <v>781190</v>
      </c>
      <c r="G560">
        <v>7264</v>
      </c>
      <c r="H560" s="10">
        <v>2.7</v>
      </c>
      <c r="I560">
        <v>0.72899999999999998</v>
      </c>
      <c r="J560">
        <v>1.7090000000000001</v>
      </c>
      <c r="K560" s="1">
        <v>0.46100000000000002</v>
      </c>
      <c r="L560">
        <v>0.96</v>
      </c>
      <c r="M560" s="22">
        <v>557</v>
      </c>
      <c r="N560">
        <v>7293643</v>
      </c>
      <c r="O560">
        <v>14</v>
      </c>
      <c r="P560">
        <v>35</v>
      </c>
      <c r="Q560">
        <v>18</v>
      </c>
      <c r="R560">
        <v>1360924</v>
      </c>
      <c r="S560">
        <v>7198</v>
      </c>
      <c r="T560" s="10">
        <v>2.7</v>
      </c>
      <c r="U560">
        <v>0.72899999999999998</v>
      </c>
      <c r="V560">
        <v>1.7090000000000001</v>
      </c>
      <c r="W560" s="1">
        <v>0.46100000000000002</v>
      </c>
      <c r="X560">
        <v>1.0249999999999999</v>
      </c>
      <c r="Y560" s="22">
        <v>557</v>
      </c>
      <c r="Z560">
        <v>5750148</v>
      </c>
      <c r="AA560">
        <v>8</v>
      </c>
      <c r="AB560">
        <v>32</v>
      </c>
      <c r="AC560">
        <v>9</v>
      </c>
      <c r="AD560">
        <v>2904426</v>
      </c>
      <c r="AE560">
        <v>6769</v>
      </c>
      <c r="AF560" s="10">
        <v>2.7</v>
      </c>
      <c r="AG560">
        <v>0.72899999999999998</v>
      </c>
      <c r="AH560">
        <v>1.7090000000000001</v>
      </c>
      <c r="AI560" s="1">
        <v>0.46100000000000002</v>
      </c>
      <c r="AJ560">
        <v>0.88900000000000001</v>
      </c>
      <c r="AK560" s="22">
        <v>557</v>
      </c>
      <c r="AL560">
        <v>3621211</v>
      </c>
      <c r="AM560">
        <v>3</v>
      </c>
      <c r="AN560">
        <v>21</v>
      </c>
      <c r="AO560">
        <v>9</v>
      </c>
      <c r="AP560">
        <v>5033389</v>
      </c>
      <c r="AQ560">
        <v>6170</v>
      </c>
      <c r="AR560" s="10">
        <v>2.7</v>
      </c>
      <c r="AS560">
        <v>0.72899999999999998</v>
      </c>
      <c r="AT560">
        <v>1.7090000000000001</v>
      </c>
      <c r="AU560" s="1">
        <v>0.46100000000000002</v>
      </c>
      <c r="AV560">
        <v>1.093</v>
      </c>
      <c r="AW560" s="22">
        <v>557</v>
      </c>
      <c r="AX560">
        <v>2537733</v>
      </c>
      <c r="AY560">
        <v>4</v>
      </c>
      <c r="AZ560">
        <v>21</v>
      </c>
      <c r="BA560">
        <v>3</v>
      </c>
      <c r="BB560">
        <v>6116868</v>
      </c>
      <c r="BC560">
        <v>5981</v>
      </c>
      <c r="BD560" s="10">
        <v>2.7</v>
      </c>
      <c r="BE560">
        <v>0.72899999999999998</v>
      </c>
      <c r="BF560">
        <v>1.7090000000000001</v>
      </c>
      <c r="BG560" s="1">
        <v>0.46100000000000002</v>
      </c>
      <c r="BH560">
        <v>1.0740000000000001</v>
      </c>
    </row>
    <row r="561" spans="1:60" x14ac:dyDescent="0.2">
      <c r="A561" s="22">
        <v>558</v>
      </c>
      <c r="B561">
        <v>7873367</v>
      </c>
      <c r="C561">
        <v>12</v>
      </c>
      <c r="D561">
        <v>38</v>
      </c>
      <c r="E561">
        <v>15</v>
      </c>
      <c r="F561">
        <v>781204</v>
      </c>
      <c r="G561">
        <v>7276</v>
      </c>
      <c r="H561" s="10">
        <v>2.7</v>
      </c>
      <c r="I561">
        <v>0.72899999999999998</v>
      </c>
      <c r="J561">
        <v>1.7090000000000001</v>
      </c>
      <c r="K561" s="1">
        <v>0.46100000000000002</v>
      </c>
      <c r="L561">
        <v>0.84499999999999997</v>
      </c>
      <c r="M561" s="22">
        <v>558</v>
      </c>
      <c r="N561">
        <v>7293632</v>
      </c>
      <c r="O561">
        <v>11</v>
      </c>
      <c r="P561">
        <v>33</v>
      </c>
      <c r="Q561">
        <v>16</v>
      </c>
      <c r="R561">
        <v>1360936</v>
      </c>
      <c r="S561">
        <v>7209</v>
      </c>
      <c r="T561" s="10">
        <v>2.7</v>
      </c>
      <c r="U561">
        <v>0.72899999999999998</v>
      </c>
      <c r="V561">
        <v>1.7090000000000001</v>
      </c>
      <c r="W561" s="1">
        <v>0.46100000000000002</v>
      </c>
      <c r="X561">
        <v>1.0640000000000001</v>
      </c>
      <c r="Y561" s="22">
        <v>558</v>
      </c>
      <c r="Z561">
        <v>5750140</v>
      </c>
      <c r="AA561">
        <v>8</v>
      </c>
      <c r="AB561">
        <v>28</v>
      </c>
      <c r="AC561">
        <v>12</v>
      </c>
      <c r="AD561">
        <v>2904442</v>
      </c>
      <c r="AE561">
        <v>6777</v>
      </c>
      <c r="AF561" s="10">
        <v>2.7</v>
      </c>
      <c r="AG561">
        <v>0.72899999999999998</v>
      </c>
      <c r="AH561">
        <v>1.7090000000000001</v>
      </c>
      <c r="AI561" s="1">
        <v>0.46100000000000002</v>
      </c>
      <c r="AJ561">
        <v>1.0189999999999999</v>
      </c>
      <c r="AK561" s="22">
        <v>558</v>
      </c>
      <c r="AL561">
        <v>3621207</v>
      </c>
      <c r="AM561">
        <v>4</v>
      </c>
      <c r="AN561">
        <v>17</v>
      </c>
      <c r="AO561">
        <v>7</v>
      </c>
      <c r="AP561">
        <v>5033394</v>
      </c>
      <c r="AQ561">
        <v>6174</v>
      </c>
      <c r="AR561" s="10">
        <v>2.7</v>
      </c>
      <c r="AS561">
        <v>0.72899999999999998</v>
      </c>
      <c r="AT561">
        <v>1.7090000000000001</v>
      </c>
      <c r="AU561" s="1">
        <v>0.46100000000000002</v>
      </c>
      <c r="AV561">
        <v>0.97899999999999998</v>
      </c>
      <c r="AW561" s="22">
        <v>558</v>
      </c>
      <c r="AX561">
        <v>2537730</v>
      </c>
      <c r="AY561">
        <v>3</v>
      </c>
      <c r="AZ561">
        <v>19</v>
      </c>
      <c r="BA561">
        <v>6</v>
      </c>
      <c r="BB561">
        <v>6116867</v>
      </c>
      <c r="BC561">
        <v>5984</v>
      </c>
      <c r="BD561" s="10">
        <v>2.7</v>
      </c>
      <c r="BE561">
        <v>0.72899999999999998</v>
      </c>
      <c r="BF561">
        <v>1.7090000000000001</v>
      </c>
      <c r="BG561" s="1">
        <v>0.46100000000000002</v>
      </c>
      <c r="BH561">
        <v>1.2310000000000001</v>
      </c>
    </row>
    <row r="562" spans="1:60" x14ac:dyDescent="0.2">
      <c r="A562" s="22">
        <v>559</v>
      </c>
      <c r="B562">
        <v>7873353</v>
      </c>
      <c r="C562">
        <v>14</v>
      </c>
      <c r="D562">
        <v>40</v>
      </c>
      <c r="E562">
        <v>10</v>
      </c>
      <c r="F562">
        <v>781225</v>
      </c>
      <c r="G562">
        <v>7290</v>
      </c>
      <c r="H562" s="10">
        <v>2.7</v>
      </c>
      <c r="I562">
        <v>0.72899999999999998</v>
      </c>
      <c r="J562">
        <v>1.7090000000000001</v>
      </c>
      <c r="K562" s="1">
        <v>0.46100000000000002</v>
      </c>
      <c r="L562">
        <v>1</v>
      </c>
      <c r="M562" s="22">
        <v>559</v>
      </c>
      <c r="N562">
        <v>7293626</v>
      </c>
      <c r="O562">
        <v>6</v>
      </c>
      <c r="P562">
        <v>38</v>
      </c>
      <c r="Q562">
        <v>6</v>
      </c>
      <c r="R562">
        <v>1360983</v>
      </c>
      <c r="S562">
        <v>7215</v>
      </c>
      <c r="T562" s="10">
        <v>2.7</v>
      </c>
      <c r="U562">
        <v>0.72899999999999998</v>
      </c>
      <c r="V562">
        <v>1.7090000000000001</v>
      </c>
      <c r="W562" s="1">
        <v>0.46100000000000002</v>
      </c>
      <c r="X562">
        <v>0.97699999999999998</v>
      </c>
      <c r="Y562" s="22">
        <v>559</v>
      </c>
      <c r="Z562">
        <v>5750128</v>
      </c>
      <c r="AA562">
        <v>12</v>
      </c>
      <c r="AB562">
        <v>29</v>
      </c>
      <c r="AC562">
        <v>7</v>
      </c>
      <c r="AD562">
        <v>2904462</v>
      </c>
      <c r="AE562">
        <v>6787</v>
      </c>
      <c r="AF562" s="10">
        <v>2.7</v>
      </c>
      <c r="AG562">
        <v>0.72899999999999998</v>
      </c>
      <c r="AH562">
        <v>1.7090000000000001</v>
      </c>
      <c r="AI562" s="1">
        <v>0.46100000000000002</v>
      </c>
      <c r="AJ562">
        <v>1.0580000000000001</v>
      </c>
      <c r="AK562" s="22">
        <v>559</v>
      </c>
      <c r="AL562">
        <v>3621201</v>
      </c>
      <c r="AM562">
        <v>6</v>
      </c>
      <c r="AN562">
        <v>13</v>
      </c>
      <c r="AO562">
        <v>8</v>
      </c>
      <c r="AP562">
        <v>5033399</v>
      </c>
      <c r="AQ562">
        <v>6180</v>
      </c>
      <c r="AR562" s="10">
        <v>2.7</v>
      </c>
      <c r="AS562">
        <v>0.72899999999999998</v>
      </c>
      <c r="AT562">
        <v>1.7090000000000001</v>
      </c>
      <c r="AU562" s="1">
        <v>0.46100000000000002</v>
      </c>
      <c r="AV562">
        <v>0.83299999999999996</v>
      </c>
      <c r="AW562" s="22">
        <v>559</v>
      </c>
      <c r="AX562">
        <v>2537725</v>
      </c>
      <c r="AY562">
        <v>5</v>
      </c>
      <c r="AZ562">
        <v>12</v>
      </c>
      <c r="BA562">
        <v>10</v>
      </c>
      <c r="BB562">
        <v>6116874</v>
      </c>
      <c r="BC562">
        <v>5989</v>
      </c>
      <c r="BD562" s="10">
        <v>2.7</v>
      </c>
      <c r="BE562">
        <v>0.72899999999999998</v>
      </c>
      <c r="BF562">
        <v>1.7090000000000001</v>
      </c>
      <c r="BG562" s="1">
        <v>0.46100000000000002</v>
      </c>
      <c r="BH562">
        <v>1.381</v>
      </c>
    </row>
    <row r="563" spans="1:60" x14ac:dyDescent="0.2">
      <c r="A563" s="22">
        <v>560</v>
      </c>
      <c r="B563">
        <v>7873342</v>
      </c>
      <c r="C563">
        <v>11</v>
      </c>
      <c r="D563">
        <v>46</v>
      </c>
      <c r="E563">
        <v>8</v>
      </c>
      <c r="F563">
        <v>781218</v>
      </c>
      <c r="G563">
        <v>7301</v>
      </c>
      <c r="H563" s="10">
        <v>2.7</v>
      </c>
      <c r="I563">
        <v>0.72899999999999998</v>
      </c>
      <c r="J563">
        <v>1.7090000000000001</v>
      </c>
      <c r="K563" s="1">
        <v>0.46100000000000002</v>
      </c>
      <c r="L563">
        <v>1.0129999999999999</v>
      </c>
      <c r="M563" s="22">
        <v>560</v>
      </c>
      <c r="N563">
        <v>7293613</v>
      </c>
      <c r="O563">
        <v>13</v>
      </c>
      <c r="P563">
        <v>31</v>
      </c>
      <c r="Q563">
        <v>13</v>
      </c>
      <c r="R563">
        <v>1360955</v>
      </c>
      <c r="S563">
        <v>7228</v>
      </c>
      <c r="T563" s="10">
        <v>2.7</v>
      </c>
      <c r="U563">
        <v>0.72899999999999998</v>
      </c>
      <c r="V563">
        <v>1.7090000000000001</v>
      </c>
      <c r="W563" s="1">
        <v>0.46100000000000002</v>
      </c>
      <c r="X563">
        <v>0.94</v>
      </c>
      <c r="Y563" s="22">
        <v>560</v>
      </c>
      <c r="Z563">
        <v>5750114</v>
      </c>
      <c r="AA563">
        <v>14</v>
      </c>
      <c r="AB563">
        <v>28</v>
      </c>
      <c r="AC563">
        <v>13</v>
      </c>
      <c r="AD563">
        <v>2904454</v>
      </c>
      <c r="AE563">
        <v>6800</v>
      </c>
      <c r="AF563" s="10">
        <v>2.7</v>
      </c>
      <c r="AG563">
        <v>0.72899999999999998</v>
      </c>
      <c r="AH563">
        <v>1.7090000000000001</v>
      </c>
      <c r="AI563" s="1">
        <v>0.46100000000000002</v>
      </c>
      <c r="AJ563">
        <v>0.96499999999999997</v>
      </c>
      <c r="AK563" s="22">
        <v>560</v>
      </c>
      <c r="AL563">
        <v>3621195</v>
      </c>
      <c r="AM563">
        <v>6</v>
      </c>
      <c r="AN563">
        <v>14</v>
      </c>
      <c r="AO563">
        <v>5</v>
      </c>
      <c r="AP563">
        <v>5033416</v>
      </c>
      <c r="AQ563">
        <v>6186</v>
      </c>
      <c r="AR563" s="10">
        <v>2.7</v>
      </c>
      <c r="AS563">
        <v>0.72899999999999998</v>
      </c>
      <c r="AT563">
        <v>1.7090000000000001</v>
      </c>
      <c r="AU563" s="1">
        <v>0.46100000000000002</v>
      </c>
      <c r="AV563">
        <v>0.82599999999999996</v>
      </c>
      <c r="AW563" s="22">
        <v>560</v>
      </c>
      <c r="AX563">
        <v>2537718</v>
      </c>
      <c r="AY563">
        <v>7</v>
      </c>
      <c r="AZ563">
        <v>13</v>
      </c>
      <c r="BA563">
        <v>4</v>
      </c>
      <c r="BB563">
        <v>6116891</v>
      </c>
      <c r="BC563">
        <v>5996</v>
      </c>
      <c r="BD563" s="10">
        <v>2.7</v>
      </c>
      <c r="BE563">
        <v>0.72899999999999998</v>
      </c>
      <c r="BF563">
        <v>1.7090000000000001</v>
      </c>
      <c r="BG563" s="1">
        <v>0.46100000000000002</v>
      </c>
      <c r="BH563">
        <v>1.0740000000000001</v>
      </c>
    </row>
    <row r="564" spans="1:60" x14ac:dyDescent="0.2">
      <c r="A564" s="22">
        <v>561</v>
      </c>
      <c r="B564">
        <v>7873323</v>
      </c>
      <c r="C564">
        <v>19</v>
      </c>
      <c r="D564">
        <v>36</v>
      </c>
      <c r="E564">
        <v>21</v>
      </c>
      <c r="F564">
        <v>781238</v>
      </c>
      <c r="G564">
        <v>7316</v>
      </c>
      <c r="H564" s="10">
        <v>2.7</v>
      </c>
      <c r="I564">
        <v>0.72899999999999998</v>
      </c>
      <c r="J564">
        <v>1.7090000000000001</v>
      </c>
      <c r="K564" s="1">
        <v>0.46100000000000002</v>
      </c>
      <c r="L564">
        <v>1.087</v>
      </c>
      <c r="M564" s="22">
        <v>561</v>
      </c>
      <c r="N564">
        <v>7293594</v>
      </c>
      <c r="O564">
        <v>19</v>
      </c>
      <c r="P564">
        <v>29</v>
      </c>
      <c r="Q564">
        <v>15</v>
      </c>
      <c r="R564">
        <v>1360977</v>
      </c>
      <c r="S564">
        <v>7244</v>
      </c>
      <c r="T564" s="10">
        <v>2.7</v>
      </c>
      <c r="U564">
        <v>0.72899999999999998</v>
      </c>
      <c r="V564">
        <v>1.7090000000000001</v>
      </c>
      <c r="W564" s="1">
        <v>0.46100000000000002</v>
      </c>
      <c r="X564">
        <v>0.85399999999999998</v>
      </c>
      <c r="Y564" s="22">
        <v>561</v>
      </c>
      <c r="Z564">
        <v>5750103</v>
      </c>
      <c r="AA564">
        <v>11</v>
      </c>
      <c r="AB564">
        <v>35</v>
      </c>
      <c r="AC564">
        <v>7</v>
      </c>
      <c r="AD564">
        <v>2904480</v>
      </c>
      <c r="AE564">
        <v>6811</v>
      </c>
      <c r="AF564" s="10">
        <v>2.7</v>
      </c>
      <c r="AG564">
        <v>0.72899999999999998</v>
      </c>
      <c r="AH564">
        <v>1.7090000000000001</v>
      </c>
      <c r="AI564" s="1">
        <v>0.46100000000000002</v>
      </c>
      <c r="AJ564">
        <v>1.0880000000000001</v>
      </c>
      <c r="AK564" s="22">
        <v>561</v>
      </c>
      <c r="AL564">
        <v>3621187</v>
      </c>
      <c r="AM564">
        <v>8</v>
      </c>
      <c r="AN564">
        <v>15</v>
      </c>
      <c r="AO564">
        <v>5</v>
      </c>
      <c r="AP564">
        <v>5033410</v>
      </c>
      <c r="AQ564">
        <v>6194</v>
      </c>
      <c r="AR564" s="10">
        <v>2.7</v>
      </c>
      <c r="AS564">
        <v>0.72899999999999998</v>
      </c>
      <c r="AT564">
        <v>1.7090000000000001</v>
      </c>
      <c r="AU564" s="1">
        <v>0.46100000000000002</v>
      </c>
      <c r="AV564">
        <v>0.73499999999999999</v>
      </c>
      <c r="AW564" s="22">
        <v>561</v>
      </c>
      <c r="AX564">
        <v>2537714</v>
      </c>
      <c r="AY564">
        <v>4</v>
      </c>
      <c r="AZ564">
        <v>15</v>
      </c>
      <c r="BA564">
        <v>5</v>
      </c>
      <c r="BB564">
        <v>6116885</v>
      </c>
      <c r="BC564">
        <v>6000</v>
      </c>
      <c r="BD564" s="10">
        <v>2.7</v>
      </c>
      <c r="BE564">
        <v>0.72899999999999998</v>
      </c>
      <c r="BF564">
        <v>1.7090000000000001</v>
      </c>
      <c r="BG564" s="1">
        <v>0.46100000000000002</v>
      </c>
      <c r="BH564">
        <v>0.91400000000000003</v>
      </c>
    </row>
    <row r="565" spans="1:60" x14ac:dyDescent="0.2">
      <c r="A565" s="22">
        <v>562</v>
      </c>
      <c r="B565">
        <v>7873317</v>
      </c>
      <c r="C565">
        <v>6</v>
      </c>
      <c r="D565">
        <v>44</v>
      </c>
      <c r="E565">
        <v>11</v>
      </c>
      <c r="F565">
        <v>781251</v>
      </c>
      <c r="G565">
        <v>7322</v>
      </c>
      <c r="H565" s="10">
        <v>2.7</v>
      </c>
      <c r="I565">
        <v>0.72899999999999998</v>
      </c>
      <c r="J565">
        <v>1.7090000000000001</v>
      </c>
      <c r="K565" s="1">
        <v>0.46100000000000002</v>
      </c>
      <c r="L565">
        <v>1.097</v>
      </c>
      <c r="M565" s="22">
        <v>562</v>
      </c>
      <c r="N565">
        <v>7293579</v>
      </c>
      <c r="O565">
        <v>15</v>
      </c>
      <c r="P565">
        <v>38</v>
      </c>
      <c r="Q565">
        <v>10</v>
      </c>
      <c r="R565">
        <v>1360992</v>
      </c>
      <c r="S565">
        <v>7259</v>
      </c>
      <c r="T565" s="10">
        <v>2.7</v>
      </c>
      <c r="U565">
        <v>0.72899999999999998</v>
      </c>
      <c r="V565">
        <v>1.7090000000000001</v>
      </c>
      <c r="W565" s="1">
        <v>0.46100000000000002</v>
      </c>
      <c r="X565">
        <v>0.80500000000000005</v>
      </c>
      <c r="Y565" s="22">
        <v>562</v>
      </c>
      <c r="Z565">
        <v>5750087</v>
      </c>
      <c r="AA565">
        <v>16</v>
      </c>
      <c r="AB565">
        <v>35</v>
      </c>
      <c r="AC565">
        <v>11</v>
      </c>
      <c r="AD565">
        <v>2904480</v>
      </c>
      <c r="AE565">
        <v>6823</v>
      </c>
      <c r="AF565" s="10">
        <v>2.7</v>
      </c>
      <c r="AG565">
        <v>0.72899999999999998</v>
      </c>
      <c r="AH565">
        <v>1.7090000000000001</v>
      </c>
      <c r="AI565" s="1">
        <v>0.46100000000000002</v>
      </c>
      <c r="AJ565">
        <v>1.143</v>
      </c>
      <c r="AK565" s="22">
        <v>562</v>
      </c>
      <c r="AL565">
        <v>3621184</v>
      </c>
      <c r="AM565">
        <v>3</v>
      </c>
      <c r="AN565">
        <v>17</v>
      </c>
      <c r="AO565">
        <v>6</v>
      </c>
      <c r="AP565">
        <v>5033421</v>
      </c>
      <c r="AQ565">
        <v>6197</v>
      </c>
      <c r="AR565" s="10">
        <v>2.7</v>
      </c>
      <c r="AS565">
        <v>0.72899999999999998</v>
      </c>
      <c r="AT565">
        <v>1.7090000000000001</v>
      </c>
      <c r="AU565" s="1">
        <v>0.46100000000000002</v>
      </c>
      <c r="AV565">
        <v>0.73899999999999999</v>
      </c>
      <c r="AW565" s="22">
        <v>562</v>
      </c>
      <c r="AX565">
        <v>2537711</v>
      </c>
      <c r="AY565">
        <v>3</v>
      </c>
      <c r="AZ565">
        <v>17</v>
      </c>
      <c r="BA565">
        <v>2</v>
      </c>
      <c r="BB565">
        <v>6116899</v>
      </c>
      <c r="BC565">
        <v>6003</v>
      </c>
      <c r="BD565" s="10">
        <v>2.7</v>
      </c>
      <c r="BE565">
        <v>0.72899999999999998</v>
      </c>
      <c r="BF565">
        <v>1.7090000000000001</v>
      </c>
      <c r="BG565" s="1">
        <v>0.46100000000000002</v>
      </c>
      <c r="BH565">
        <v>1.1379999999999999</v>
      </c>
    </row>
    <row r="566" spans="1:60" x14ac:dyDescent="0.2">
      <c r="A566" s="22">
        <v>563</v>
      </c>
      <c r="B566">
        <v>7873301</v>
      </c>
      <c r="C566">
        <v>16</v>
      </c>
      <c r="D566">
        <v>34</v>
      </c>
      <c r="E566">
        <v>16</v>
      </c>
      <c r="F566">
        <v>781274</v>
      </c>
      <c r="G566">
        <v>7338</v>
      </c>
      <c r="H566" s="10">
        <v>2.7</v>
      </c>
      <c r="I566">
        <v>0.72899999999999998</v>
      </c>
      <c r="J566">
        <v>1.7090000000000001</v>
      </c>
      <c r="K566" s="1">
        <v>0.46100000000000002</v>
      </c>
      <c r="L566">
        <v>1.012</v>
      </c>
      <c r="M566" s="22">
        <v>563</v>
      </c>
      <c r="N566">
        <v>7293569</v>
      </c>
      <c r="O566">
        <v>10</v>
      </c>
      <c r="P566">
        <v>47</v>
      </c>
      <c r="Q566">
        <v>6</v>
      </c>
      <c r="R566">
        <v>1361004</v>
      </c>
      <c r="S566">
        <v>7269</v>
      </c>
      <c r="T566" s="10">
        <v>2.7</v>
      </c>
      <c r="U566">
        <v>0.72899999999999998</v>
      </c>
      <c r="V566">
        <v>1.7090000000000001</v>
      </c>
      <c r="W566" s="1">
        <v>0.46100000000000002</v>
      </c>
      <c r="X566">
        <v>0.92400000000000004</v>
      </c>
      <c r="Y566" s="22">
        <v>563</v>
      </c>
      <c r="Z566">
        <v>5750082</v>
      </c>
      <c r="AA566">
        <v>5</v>
      </c>
      <c r="AB566">
        <v>40</v>
      </c>
      <c r="AC566">
        <v>11</v>
      </c>
      <c r="AD566">
        <v>2904498</v>
      </c>
      <c r="AE566">
        <v>6828</v>
      </c>
      <c r="AF566" s="10">
        <v>2.7</v>
      </c>
      <c r="AG566">
        <v>0.72899999999999998</v>
      </c>
      <c r="AH566">
        <v>1.7090000000000001</v>
      </c>
      <c r="AI566" s="1">
        <v>0.46100000000000002</v>
      </c>
      <c r="AJ566">
        <v>1.1890000000000001</v>
      </c>
      <c r="AK566" s="22">
        <v>563</v>
      </c>
      <c r="AL566">
        <v>3621178</v>
      </c>
      <c r="AM566">
        <v>6</v>
      </c>
      <c r="AN566">
        <v>16</v>
      </c>
      <c r="AO566">
        <v>4</v>
      </c>
      <c r="AP566">
        <v>5033422</v>
      </c>
      <c r="AQ566">
        <v>6203</v>
      </c>
      <c r="AR566" s="10">
        <v>2.7</v>
      </c>
      <c r="AS566">
        <v>0.72899999999999998</v>
      </c>
      <c r="AT566">
        <v>1.7090000000000001</v>
      </c>
      <c r="AU566" s="1">
        <v>0.46100000000000002</v>
      </c>
      <c r="AV566">
        <v>0.81799999999999995</v>
      </c>
      <c r="AW566" s="22">
        <v>563</v>
      </c>
      <c r="AX566">
        <v>2537709</v>
      </c>
      <c r="AY566">
        <v>2</v>
      </c>
      <c r="AZ566">
        <v>12</v>
      </c>
      <c r="BA566">
        <v>8</v>
      </c>
      <c r="BB566">
        <v>6116891</v>
      </c>
      <c r="BC566">
        <v>6005</v>
      </c>
      <c r="BD566" s="10">
        <v>2.7</v>
      </c>
      <c r="BE566">
        <v>0.72899999999999998</v>
      </c>
      <c r="BF566">
        <v>1.7090000000000001</v>
      </c>
      <c r="BG566" s="1">
        <v>0.46100000000000002</v>
      </c>
      <c r="BH566">
        <v>0.96899999999999997</v>
      </c>
    </row>
    <row r="567" spans="1:60" x14ac:dyDescent="0.2">
      <c r="A567" s="22">
        <v>564</v>
      </c>
      <c r="B567">
        <v>7873285</v>
      </c>
      <c r="C567">
        <v>16</v>
      </c>
      <c r="D567">
        <v>43</v>
      </c>
      <c r="E567">
        <v>7</v>
      </c>
      <c r="F567">
        <v>781280</v>
      </c>
      <c r="G567">
        <v>7354</v>
      </c>
      <c r="H567" s="10">
        <v>2.7</v>
      </c>
      <c r="I567">
        <v>0.72899999999999998</v>
      </c>
      <c r="J567">
        <v>1.7090000000000001</v>
      </c>
      <c r="K567" s="1">
        <v>0.46100000000000002</v>
      </c>
      <c r="L567">
        <v>1.038</v>
      </c>
      <c r="M567" s="22">
        <v>564</v>
      </c>
      <c r="N567">
        <v>7293556</v>
      </c>
      <c r="O567">
        <v>13</v>
      </c>
      <c r="P567">
        <v>44</v>
      </c>
      <c r="Q567">
        <v>13</v>
      </c>
      <c r="R567">
        <v>1361003</v>
      </c>
      <c r="S567">
        <v>7282</v>
      </c>
      <c r="T567" s="10">
        <v>2.7</v>
      </c>
      <c r="U567">
        <v>0.72899999999999998</v>
      </c>
      <c r="V567">
        <v>1.7090000000000001</v>
      </c>
      <c r="W567" s="1">
        <v>0.46100000000000002</v>
      </c>
      <c r="X567">
        <v>1</v>
      </c>
      <c r="Y567" s="22">
        <v>564</v>
      </c>
      <c r="Z567">
        <v>5750073</v>
      </c>
      <c r="AA567">
        <v>9</v>
      </c>
      <c r="AB567">
        <v>28</v>
      </c>
      <c r="AC567">
        <v>17</v>
      </c>
      <c r="AD567">
        <v>2904507</v>
      </c>
      <c r="AE567">
        <v>6837</v>
      </c>
      <c r="AF567" s="10">
        <v>2.7</v>
      </c>
      <c r="AG567">
        <v>0.72899999999999998</v>
      </c>
      <c r="AH567">
        <v>1.7090000000000001</v>
      </c>
      <c r="AI567" s="1">
        <v>0.46100000000000002</v>
      </c>
      <c r="AJ567">
        <v>1.169</v>
      </c>
      <c r="AK567" s="22">
        <v>564</v>
      </c>
      <c r="AL567">
        <v>3621174</v>
      </c>
      <c r="AM567">
        <v>4</v>
      </c>
      <c r="AN567">
        <v>20</v>
      </c>
      <c r="AO567">
        <v>2</v>
      </c>
      <c r="AP567">
        <v>5033428</v>
      </c>
      <c r="AQ567">
        <v>6207</v>
      </c>
      <c r="AR567" s="10">
        <v>2.7</v>
      </c>
      <c r="AS567">
        <v>0.72899999999999998</v>
      </c>
      <c r="AT567">
        <v>1.7090000000000001</v>
      </c>
      <c r="AU567" s="1">
        <v>0.46100000000000002</v>
      </c>
      <c r="AV567">
        <v>0.75</v>
      </c>
      <c r="AW567" s="22">
        <v>564</v>
      </c>
      <c r="AX567">
        <v>2537702</v>
      </c>
      <c r="AY567">
        <v>7</v>
      </c>
      <c r="AZ567">
        <v>12</v>
      </c>
      <c r="BA567">
        <v>2</v>
      </c>
      <c r="BB567">
        <v>6116907</v>
      </c>
      <c r="BC567">
        <v>6012</v>
      </c>
      <c r="BD567" s="10">
        <v>2.7</v>
      </c>
      <c r="BE567">
        <v>0.72899999999999998</v>
      </c>
      <c r="BF567">
        <v>1.7090000000000001</v>
      </c>
      <c r="BG567" s="1">
        <v>0.46100000000000002</v>
      </c>
      <c r="BH567">
        <v>0.86699999999999999</v>
      </c>
    </row>
    <row r="568" spans="1:60" x14ac:dyDescent="0.2">
      <c r="A568" s="22">
        <v>565</v>
      </c>
      <c r="B568">
        <v>7873268</v>
      </c>
      <c r="C568">
        <v>17</v>
      </c>
      <c r="D568">
        <v>41</v>
      </c>
      <c r="E568">
        <v>18</v>
      </c>
      <c r="F568">
        <v>781296</v>
      </c>
      <c r="G568">
        <v>7364</v>
      </c>
      <c r="H568" s="10">
        <v>2.7</v>
      </c>
      <c r="I568">
        <v>0.72899999999999998</v>
      </c>
      <c r="J568">
        <v>1.7090000000000001</v>
      </c>
      <c r="K568" s="1">
        <v>0.46100000000000002</v>
      </c>
      <c r="L568">
        <v>0.96299999999999997</v>
      </c>
      <c r="M568" s="22">
        <v>565</v>
      </c>
      <c r="N568">
        <v>7293544</v>
      </c>
      <c r="O568">
        <v>12</v>
      </c>
      <c r="P568">
        <v>38</v>
      </c>
      <c r="Q568">
        <v>19</v>
      </c>
      <c r="R568">
        <v>1361014</v>
      </c>
      <c r="S568">
        <v>7294</v>
      </c>
      <c r="T568" s="10">
        <v>2.7</v>
      </c>
      <c r="U568">
        <v>0.72899999999999998</v>
      </c>
      <c r="V568">
        <v>1.7090000000000001</v>
      </c>
      <c r="W568" s="1">
        <v>0.46100000000000002</v>
      </c>
      <c r="X568">
        <v>1.121</v>
      </c>
      <c r="Y568" s="22">
        <v>565</v>
      </c>
      <c r="Z568">
        <v>5750062</v>
      </c>
      <c r="AA568">
        <v>11</v>
      </c>
      <c r="AB568">
        <v>30</v>
      </c>
      <c r="AC568">
        <v>7</v>
      </c>
      <c r="AD568">
        <v>2904528</v>
      </c>
      <c r="AE568">
        <v>6848</v>
      </c>
      <c r="AF568" s="10">
        <v>2.7</v>
      </c>
      <c r="AG568">
        <v>0.72899999999999998</v>
      </c>
      <c r="AH568">
        <v>1.7090000000000001</v>
      </c>
      <c r="AI568" s="1">
        <v>0.46100000000000002</v>
      </c>
      <c r="AJ568">
        <v>1.0820000000000001</v>
      </c>
      <c r="AK568" s="22">
        <v>565</v>
      </c>
      <c r="AL568">
        <v>3621167</v>
      </c>
      <c r="AM568">
        <v>7</v>
      </c>
      <c r="AN568">
        <v>16</v>
      </c>
      <c r="AO568">
        <v>8</v>
      </c>
      <c r="AP568">
        <v>5033424</v>
      </c>
      <c r="AQ568">
        <v>6214</v>
      </c>
      <c r="AR568" s="10">
        <v>2.7</v>
      </c>
      <c r="AS568">
        <v>0.72899999999999998</v>
      </c>
      <c r="AT568">
        <v>1.7090000000000001</v>
      </c>
      <c r="AU568" s="1">
        <v>0.46100000000000002</v>
      </c>
      <c r="AV568">
        <v>0.94299999999999995</v>
      </c>
      <c r="AW568" s="22">
        <v>565</v>
      </c>
      <c r="AX568">
        <v>2537697</v>
      </c>
      <c r="AY568">
        <v>5</v>
      </c>
      <c r="AZ568">
        <v>13</v>
      </c>
      <c r="BA568">
        <v>6</v>
      </c>
      <c r="BB568">
        <v>6116901</v>
      </c>
      <c r="BC568">
        <v>6017</v>
      </c>
      <c r="BD568" s="10">
        <v>2.7</v>
      </c>
      <c r="BE568">
        <v>0.72899999999999998</v>
      </c>
      <c r="BF568">
        <v>1.7090000000000001</v>
      </c>
      <c r="BG568" s="1">
        <v>0.46100000000000002</v>
      </c>
      <c r="BH568">
        <v>0.68600000000000005</v>
      </c>
    </row>
    <row r="569" spans="1:60" x14ac:dyDescent="0.2">
      <c r="A569" s="22">
        <v>566</v>
      </c>
      <c r="B569">
        <v>7873246</v>
      </c>
      <c r="C569">
        <v>22</v>
      </c>
      <c r="D569">
        <v>45</v>
      </c>
      <c r="E569">
        <v>13</v>
      </c>
      <c r="F569">
        <v>781310</v>
      </c>
      <c r="G569">
        <v>7386</v>
      </c>
      <c r="H569" s="10">
        <v>2.7</v>
      </c>
      <c r="I569">
        <v>0.72899999999999998</v>
      </c>
      <c r="J569">
        <v>1.7090000000000001</v>
      </c>
      <c r="K569" s="1">
        <v>0.46100000000000002</v>
      </c>
      <c r="L569">
        <v>1.123</v>
      </c>
      <c r="M569" s="22">
        <v>566</v>
      </c>
      <c r="N569">
        <v>7293531</v>
      </c>
      <c r="O569">
        <v>13</v>
      </c>
      <c r="P569">
        <v>37</v>
      </c>
      <c r="Q569">
        <v>13</v>
      </c>
      <c r="R569">
        <v>1361035</v>
      </c>
      <c r="S569">
        <v>7306</v>
      </c>
      <c r="T569" s="10">
        <v>2.7</v>
      </c>
      <c r="U569">
        <v>0.72899999999999998</v>
      </c>
      <c r="V569">
        <v>1.7090000000000001</v>
      </c>
      <c r="W569" s="1">
        <v>0.46100000000000002</v>
      </c>
      <c r="X569">
        <v>1.206</v>
      </c>
      <c r="Y569" s="22">
        <v>566</v>
      </c>
      <c r="Z569">
        <v>5750051</v>
      </c>
      <c r="AA569">
        <v>11</v>
      </c>
      <c r="AB569">
        <v>30</v>
      </c>
      <c r="AC569">
        <v>11</v>
      </c>
      <c r="AD569">
        <v>2904527</v>
      </c>
      <c r="AE569">
        <v>6859</v>
      </c>
      <c r="AF569" s="10">
        <v>2.7</v>
      </c>
      <c r="AG569">
        <v>0.72899999999999998</v>
      </c>
      <c r="AH569">
        <v>1.7090000000000001</v>
      </c>
      <c r="AI569" s="1">
        <v>0.46100000000000002</v>
      </c>
      <c r="AJ569">
        <v>1.0149999999999999</v>
      </c>
      <c r="AK569" s="22">
        <v>566</v>
      </c>
      <c r="AL569">
        <v>3621162</v>
      </c>
      <c r="AM569">
        <v>5</v>
      </c>
      <c r="AN569">
        <v>14</v>
      </c>
      <c r="AO569">
        <v>9</v>
      </c>
      <c r="AP569">
        <v>5033440</v>
      </c>
      <c r="AQ569">
        <v>6219</v>
      </c>
      <c r="AR569" s="10">
        <v>2.7</v>
      </c>
      <c r="AS569">
        <v>0.72899999999999998</v>
      </c>
      <c r="AT569">
        <v>1.7090000000000001</v>
      </c>
      <c r="AU569" s="1">
        <v>0.46100000000000002</v>
      </c>
      <c r="AV569">
        <v>1.1000000000000001</v>
      </c>
      <c r="AW569" s="22">
        <v>566</v>
      </c>
      <c r="AX569">
        <v>2537694</v>
      </c>
      <c r="AY569">
        <v>3</v>
      </c>
      <c r="AZ569">
        <v>13</v>
      </c>
      <c r="BA569">
        <v>5</v>
      </c>
      <c r="BB569">
        <v>6116915</v>
      </c>
      <c r="BC569">
        <v>6020</v>
      </c>
      <c r="BD569" s="10">
        <v>2.7</v>
      </c>
      <c r="BE569">
        <v>0.72899999999999998</v>
      </c>
      <c r="BF569">
        <v>1.7090000000000001</v>
      </c>
      <c r="BG569" s="1">
        <v>0.46100000000000002</v>
      </c>
      <c r="BH569">
        <v>0.90300000000000002</v>
      </c>
    </row>
    <row r="570" spans="1:60" x14ac:dyDescent="0.2">
      <c r="A570" s="22">
        <v>567</v>
      </c>
      <c r="B570">
        <v>7873235</v>
      </c>
      <c r="C570">
        <v>11</v>
      </c>
      <c r="D570">
        <v>56</v>
      </c>
      <c r="E570">
        <v>11</v>
      </c>
      <c r="F570">
        <v>781324</v>
      </c>
      <c r="G570">
        <v>7397</v>
      </c>
      <c r="H570" s="10">
        <v>2.7</v>
      </c>
      <c r="I570">
        <v>0.72899999999999998</v>
      </c>
      <c r="J570">
        <v>1.7090000000000001</v>
      </c>
      <c r="K570" s="1">
        <v>0.46100000000000002</v>
      </c>
      <c r="L570">
        <v>1.0489999999999999</v>
      </c>
      <c r="M570" s="22">
        <v>567</v>
      </c>
      <c r="N570">
        <v>7293520</v>
      </c>
      <c r="O570">
        <v>11</v>
      </c>
      <c r="P570">
        <v>38</v>
      </c>
      <c r="Q570">
        <v>12</v>
      </c>
      <c r="R570">
        <v>1361066</v>
      </c>
      <c r="S570">
        <v>7317</v>
      </c>
      <c r="T570" s="10">
        <v>2.7</v>
      </c>
      <c r="U570">
        <v>0.72899999999999998</v>
      </c>
      <c r="V570">
        <v>1.7090000000000001</v>
      </c>
      <c r="W570" s="1">
        <v>0.46100000000000002</v>
      </c>
      <c r="X570">
        <v>1.079</v>
      </c>
      <c r="Y570" s="22">
        <v>567</v>
      </c>
      <c r="Z570">
        <v>5750044</v>
      </c>
      <c r="AA570">
        <v>7</v>
      </c>
      <c r="AB570">
        <v>27</v>
      </c>
      <c r="AC570">
        <v>14</v>
      </c>
      <c r="AD570">
        <v>2904535</v>
      </c>
      <c r="AE570">
        <v>6865</v>
      </c>
      <c r="AF570" s="10">
        <v>2.7</v>
      </c>
      <c r="AG570">
        <v>0.72899999999999998</v>
      </c>
      <c r="AH570">
        <v>1.7090000000000001</v>
      </c>
      <c r="AI570" s="1">
        <v>0.46100000000000002</v>
      </c>
      <c r="AJ570">
        <v>1</v>
      </c>
      <c r="AK570" s="22">
        <v>567</v>
      </c>
      <c r="AL570">
        <v>3621160</v>
      </c>
      <c r="AM570">
        <v>2</v>
      </c>
      <c r="AN570">
        <v>15</v>
      </c>
      <c r="AO570">
        <v>4</v>
      </c>
      <c r="AP570">
        <v>5033450</v>
      </c>
      <c r="AQ570">
        <v>6221</v>
      </c>
      <c r="AR570" s="10">
        <v>2.7</v>
      </c>
      <c r="AS570">
        <v>0.72899999999999998</v>
      </c>
      <c r="AT570">
        <v>1.7090000000000001</v>
      </c>
      <c r="AU570" s="1">
        <v>0.46100000000000002</v>
      </c>
      <c r="AV570">
        <v>1.133</v>
      </c>
      <c r="AW570" s="22">
        <v>567</v>
      </c>
      <c r="AX570">
        <v>2537690</v>
      </c>
      <c r="AY570">
        <v>4</v>
      </c>
      <c r="AZ570">
        <v>15</v>
      </c>
      <c r="BA570">
        <v>1</v>
      </c>
      <c r="BB570">
        <v>6116915</v>
      </c>
      <c r="BC570">
        <v>6024</v>
      </c>
      <c r="BD570" s="10">
        <v>2.7</v>
      </c>
      <c r="BE570">
        <v>0.72899999999999998</v>
      </c>
      <c r="BF570">
        <v>1.7090000000000001</v>
      </c>
      <c r="BG570" s="1">
        <v>0.46100000000000002</v>
      </c>
      <c r="BH570">
        <v>1.0369999999999999</v>
      </c>
    </row>
    <row r="571" spans="1:60" x14ac:dyDescent="0.2">
      <c r="A571" s="22">
        <v>568</v>
      </c>
      <c r="B571">
        <v>7873213</v>
      </c>
      <c r="C571">
        <v>22</v>
      </c>
      <c r="D571">
        <v>48</v>
      </c>
      <c r="E571">
        <v>19</v>
      </c>
      <c r="F571">
        <v>781328</v>
      </c>
      <c r="G571">
        <v>7411</v>
      </c>
      <c r="H571" s="10">
        <v>2.7</v>
      </c>
      <c r="I571">
        <v>0.72899999999999998</v>
      </c>
      <c r="J571">
        <v>1.7090000000000001</v>
      </c>
      <c r="K571" s="1">
        <v>0.46100000000000002</v>
      </c>
      <c r="L571">
        <v>1.1160000000000001</v>
      </c>
      <c r="M571" s="22">
        <v>568</v>
      </c>
      <c r="N571">
        <v>7293509</v>
      </c>
      <c r="O571">
        <v>11</v>
      </c>
      <c r="P571">
        <v>36</v>
      </c>
      <c r="Q571">
        <v>13</v>
      </c>
      <c r="R571">
        <v>1361075</v>
      </c>
      <c r="S571">
        <v>7328</v>
      </c>
      <c r="T571" s="10">
        <v>2.7</v>
      </c>
      <c r="U571">
        <v>0.72899999999999998</v>
      </c>
      <c r="V571">
        <v>1.7090000000000001</v>
      </c>
      <c r="W571" s="1">
        <v>0.46100000000000002</v>
      </c>
      <c r="X571">
        <v>1.079</v>
      </c>
      <c r="Y571" s="22">
        <v>568</v>
      </c>
      <c r="Z571">
        <v>5750038</v>
      </c>
      <c r="AA571">
        <v>6</v>
      </c>
      <c r="AB571">
        <v>26</v>
      </c>
      <c r="AC571">
        <v>8</v>
      </c>
      <c r="AD571">
        <v>2904563</v>
      </c>
      <c r="AE571">
        <v>6871</v>
      </c>
      <c r="AF571" s="10">
        <v>2.7</v>
      </c>
      <c r="AG571">
        <v>0.72899999999999998</v>
      </c>
      <c r="AH571">
        <v>1.7090000000000001</v>
      </c>
      <c r="AI571" s="1">
        <v>0.46100000000000002</v>
      </c>
      <c r="AJ571">
        <v>0.98399999999999999</v>
      </c>
      <c r="AK571" s="22">
        <v>568</v>
      </c>
      <c r="AL571">
        <v>3621151</v>
      </c>
      <c r="AM571">
        <v>9</v>
      </c>
      <c r="AN571">
        <v>13</v>
      </c>
      <c r="AO571">
        <v>4</v>
      </c>
      <c r="AP571">
        <v>5033448</v>
      </c>
      <c r="AQ571">
        <v>6230</v>
      </c>
      <c r="AR571" s="10">
        <v>2.7</v>
      </c>
      <c r="AS571">
        <v>0.72899999999999998</v>
      </c>
      <c r="AT571">
        <v>1.7090000000000001</v>
      </c>
      <c r="AU571" s="1">
        <v>0.46100000000000002</v>
      </c>
      <c r="AV571">
        <v>0.97099999999999997</v>
      </c>
      <c r="AW571" s="22">
        <v>568</v>
      </c>
      <c r="AX571">
        <v>2537686</v>
      </c>
      <c r="AY571">
        <v>4</v>
      </c>
      <c r="AZ571">
        <v>14</v>
      </c>
      <c r="BA571">
        <v>5</v>
      </c>
      <c r="BB571">
        <v>6116918</v>
      </c>
      <c r="BC571">
        <v>6028</v>
      </c>
      <c r="BD571" s="10">
        <v>2.7</v>
      </c>
      <c r="BE571">
        <v>0.72899999999999998</v>
      </c>
      <c r="BF571">
        <v>1.7090000000000001</v>
      </c>
      <c r="BG571" s="1">
        <v>0.46100000000000002</v>
      </c>
      <c r="BH571">
        <v>0.85699999999999998</v>
      </c>
    </row>
    <row r="572" spans="1:60" x14ac:dyDescent="0.2">
      <c r="A572" s="22">
        <v>569</v>
      </c>
      <c r="B572">
        <v>7873199</v>
      </c>
      <c r="C572">
        <v>14</v>
      </c>
      <c r="D572">
        <v>54</v>
      </c>
      <c r="E572">
        <v>16</v>
      </c>
      <c r="F572">
        <v>781339</v>
      </c>
      <c r="G572">
        <v>7422</v>
      </c>
      <c r="H572" s="10">
        <v>2.7</v>
      </c>
      <c r="I572">
        <v>0.72899999999999998</v>
      </c>
      <c r="J572">
        <v>1.7090000000000001</v>
      </c>
      <c r="K572" s="1">
        <v>0.46100000000000002</v>
      </c>
      <c r="L572">
        <v>1.1579999999999999</v>
      </c>
      <c r="M572" s="22">
        <v>569</v>
      </c>
      <c r="N572">
        <v>7293491</v>
      </c>
      <c r="O572">
        <v>18</v>
      </c>
      <c r="P572">
        <v>33</v>
      </c>
      <c r="Q572">
        <v>14</v>
      </c>
      <c r="R572">
        <v>1361078</v>
      </c>
      <c r="S572">
        <v>7341</v>
      </c>
      <c r="T572" s="10">
        <v>2.7</v>
      </c>
      <c r="U572">
        <v>0.72899999999999998</v>
      </c>
      <c r="V572">
        <v>1.7090000000000001</v>
      </c>
      <c r="W572" s="1">
        <v>0.46100000000000002</v>
      </c>
      <c r="X572">
        <v>1.014</v>
      </c>
      <c r="Y572" s="22">
        <v>569</v>
      </c>
      <c r="Z572">
        <v>5750029</v>
      </c>
      <c r="AA572">
        <v>9</v>
      </c>
      <c r="AB572">
        <v>22</v>
      </c>
      <c r="AC572">
        <v>10</v>
      </c>
      <c r="AD572">
        <v>2904554</v>
      </c>
      <c r="AE572">
        <v>6880</v>
      </c>
      <c r="AF572" s="10">
        <v>2.7</v>
      </c>
      <c r="AG572">
        <v>0.72899999999999998</v>
      </c>
      <c r="AH572">
        <v>1.7090000000000001</v>
      </c>
      <c r="AI572" s="1">
        <v>0.46100000000000002</v>
      </c>
      <c r="AJ572">
        <v>0.83099999999999996</v>
      </c>
      <c r="AK572" s="22">
        <v>569</v>
      </c>
      <c r="AL572">
        <v>3621145</v>
      </c>
      <c r="AM572">
        <v>6</v>
      </c>
      <c r="AN572">
        <v>18</v>
      </c>
      <c r="AO572">
        <v>4</v>
      </c>
      <c r="AP572">
        <v>5033452</v>
      </c>
      <c r="AQ572">
        <v>6236</v>
      </c>
      <c r="AR572" s="10">
        <v>2.7</v>
      </c>
      <c r="AS572">
        <v>0.72899999999999998</v>
      </c>
      <c r="AT572">
        <v>1.7090000000000001</v>
      </c>
      <c r="AU572" s="1">
        <v>0.46100000000000002</v>
      </c>
      <c r="AV572">
        <v>0.81799999999999995</v>
      </c>
      <c r="AW572" s="22">
        <v>569</v>
      </c>
      <c r="AX572">
        <v>2537680</v>
      </c>
      <c r="AY572">
        <v>6</v>
      </c>
      <c r="AZ572">
        <v>9</v>
      </c>
      <c r="BA572">
        <v>9</v>
      </c>
      <c r="BB572">
        <v>6116920</v>
      </c>
      <c r="BC572">
        <v>6034</v>
      </c>
      <c r="BD572" s="10">
        <v>2.7</v>
      </c>
      <c r="BE572">
        <v>0.72899999999999998</v>
      </c>
      <c r="BF572">
        <v>1.7090000000000001</v>
      </c>
      <c r="BG572" s="1">
        <v>0.46100000000000002</v>
      </c>
      <c r="BH572">
        <v>1</v>
      </c>
    </row>
    <row r="573" spans="1:60" x14ac:dyDescent="0.2">
      <c r="A573" s="22">
        <v>570</v>
      </c>
      <c r="B573">
        <v>7873182</v>
      </c>
      <c r="C573">
        <v>17</v>
      </c>
      <c r="D573">
        <v>51</v>
      </c>
      <c r="E573">
        <v>17</v>
      </c>
      <c r="F573">
        <v>781393</v>
      </c>
      <c r="G573">
        <v>7434</v>
      </c>
      <c r="H573" s="10">
        <v>2.7</v>
      </c>
      <c r="I573">
        <v>0.72899999999999998</v>
      </c>
      <c r="J573">
        <v>1.8080000000000001</v>
      </c>
      <c r="K573" s="1">
        <v>0.48799999999999999</v>
      </c>
      <c r="L573">
        <v>1.238</v>
      </c>
      <c r="M573" s="22">
        <v>570</v>
      </c>
      <c r="N573">
        <v>7293475</v>
      </c>
      <c r="O573">
        <v>16</v>
      </c>
      <c r="P573">
        <v>38</v>
      </c>
      <c r="Q573">
        <v>13</v>
      </c>
      <c r="R573">
        <v>1361088</v>
      </c>
      <c r="S573">
        <v>7357</v>
      </c>
      <c r="T573" s="10">
        <v>2.7</v>
      </c>
      <c r="U573">
        <v>0.72899999999999998</v>
      </c>
      <c r="V573">
        <v>1.8080000000000001</v>
      </c>
      <c r="W573" s="1">
        <v>0.48799999999999999</v>
      </c>
      <c r="X573">
        <v>0.92100000000000004</v>
      </c>
      <c r="Y573" s="22">
        <v>570</v>
      </c>
      <c r="Z573">
        <v>5750019</v>
      </c>
      <c r="AA573">
        <v>10</v>
      </c>
      <c r="AB573">
        <v>25</v>
      </c>
      <c r="AC573">
        <v>6</v>
      </c>
      <c r="AD573">
        <v>2904570</v>
      </c>
      <c r="AE573">
        <v>6890</v>
      </c>
      <c r="AF573" s="10">
        <v>2.7</v>
      </c>
      <c r="AG573">
        <v>0.72899999999999998</v>
      </c>
      <c r="AH573">
        <v>1.8080000000000001</v>
      </c>
      <c r="AI573" s="1">
        <v>0.48799999999999999</v>
      </c>
      <c r="AJ573">
        <v>0.72099999999999997</v>
      </c>
      <c r="AK573" s="22">
        <v>570</v>
      </c>
      <c r="AL573">
        <v>3621140</v>
      </c>
      <c r="AM573">
        <v>5</v>
      </c>
      <c r="AN573">
        <v>16</v>
      </c>
      <c r="AO573">
        <v>8</v>
      </c>
      <c r="AP573">
        <v>5033459</v>
      </c>
      <c r="AQ573">
        <v>6241</v>
      </c>
      <c r="AR573" s="10">
        <v>2.7</v>
      </c>
      <c r="AS573">
        <v>0.72899999999999998</v>
      </c>
      <c r="AT573">
        <v>1.8080000000000001</v>
      </c>
      <c r="AU573" s="1">
        <v>0.48799999999999999</v>
      </c>
      <c r="AV573">
        <v>1.0649999999999999</v>
      </c>
      <c r="AW573" s="22">
        <v>570</v>
      </c>
      <c r="AX573">
        <v>2537675</v>
      </c>
      <c r="AY573">
        <v>5</v>
      </c>
      <c r="AZ573">
        <v>12</v>
      </c>
      <c r="BA573">
        <v>3</v>
      </c>
      <c r="BB573">
        <v>6116932</v>
      </c>
      <c r="BC573">
        <v>6039</v>
      </c>
      <c r="BD573" s="10">
        <v>2.7</v>
      </c>
      <c r="BE573">
        <v>0.72899999999999998</v>
      </c>
      <c r="BF573">
        <v>1.8080000000000001</v>
      </c>
      <c r="BG573" s="1">
        <v>0.48799999999999999</v>
      </c>
      <c r="BH573">
        <v>0.92600000000000005</v>
      </c>
    </row>
    <row r="574" spans="1:60" x14ac:dyDescent="0.2">
      <c r="A574" s="22">
        <v>571</v>
      </c>
      <c r="B574">
        <v>7873159</v>
      </c>
      <c r="C574">
        <v>23</v>
      </c>
      <c r="D574">
        <v>50</v>
      </c>
      <c r="E574">
        <v>18</v>
      </c>
      <c r="F574">
        <v>781382</v>
      </c>
      <c r="G574">
        <v>7450</v>
      </c>
      <c r="H574" s="10">
        <v>2.7</v>
      </c>
      <c r="I574">
        <v>0.72899999999999998</v>
      </c>
      <c r="J574">
        <v>1.8080000000000001</v>
      </c>
      <c r="K574" s="1">
        <v>0.48799999999999999</v>
      </c>
      <c r="L574">
        <v>1.214</v>
      </c>
      <c r="M574" s="22">
        <v>571</v>
      </c>
      <c r="N574">
        <v>7293462</v>
      </c>
      <c r="O574">
        <v>13</v>
      </c>
      <c r="P574">
        <v>46</v>
      </c>
      <c r="Q574">
        <v>8</v>
      </c>
      <c r="R574">
        <v>1361109</v>
      </c>
      <c r="S574">
        <v>7370</v>
      </c>
      <c r="T574" s="10">
        <v>2.7</v>
      </c>
      <c r="U574">
        <v>0.72899999999999998</v>
      </c>
      <c r="V574">
        <v>1.8080000000000001</v>
      </c>
      <c r="W574" s="1">
        <v>0.48799999999999999</v>
      </c>
      <c r="X574">
        <v>0.92900000000000005</v>
      </c>
      <c r="Y574" s="22">
        <v>571</v>
      </c>
      <c r="Z574">
        <v>5750011</v>
      </c>
      <c r="AA574">
        <v>8</v>
      </c>
      <c r="AB574">
        <v>23</v>
      </c>
      <c r="AC574">
        <v>12</v>
      </c>
      <c r="AD574">
        <v>2904578</v>
      </c>
      <c r="AE574">
        <v>6894</v>
      </c>
      <c r="AF574" s="10">
        <v>2.7</v>
      </c>
      <c r="AG574">
        <v>0.72899999999999998</v>
      </c>
      <c r="AH574">
        <v>1.8080000000000001</v>
      </c>
      <c r="AI574" s="1">
        <v>0.48799999999999999</v>
      </c>
      <c r="AJ574">
        <v>0.79100000000000004</v>
      </c>
      <c r="AK574" s="22">
        <v>571</v>
      </c>
      <c r="AL574">
        <v>3621133</v>
      </c>
      <c r="AM574">
        <v>7</v>
      </c>
      <c r="AN574">
        <v>17</v>
      </c>
      <c r="AO574">
        <v>4</v>
      </c>
      <c r="AP574">
        <v>5033471</v>
      </c>
      <c r="AQ574">
        <v>6248</v>
      </c>
      <c r="AR574" s="10">
        <v>2.7</v>
      </c>
      <c r="AS574">
        <v>0.72899999999999998</v>
      </c>
      <c r="AT574">
        <v>1.8080000000000001</v>
      </c>
      <c r="AU574" s="1">
        <v>0.48799999999999999</v>
      </c>
      <c r="AV574">
        <v>1.0649999999999999</v>
      </c>
      <c r="AW574" s="22">
        <v>571</v>
      </c>
      <c r="AX574">
        <v>2537673</v>
      </c>
      <c r="AY574">
        <v>2</v>
      </c>
      <c r="AZ574">
        <v>15</v>
      </c>
      <c r="BA574">
        <v>2</v>
      </c>
      <c r="BB574">
        <v>6116938</v>
      </c>
      <c r="BC574">
        <v>6041</v>
      </c>
      <c r="BD574" s="10">
        <v>2.7</v>
      </c>
      <c r="BE574">
        <v>0.72899999999999998</v>
      </c>
      <c r="BF574">
        <v>1.8080000000000001</v>
      </c>
      <c r="BG574" s="1">
        <v>0.48799999999999999</v>
      </c>
      <c r="BH574">
        <v>1.036</v>
      </c>
    </row>
    <row r="575" spans="1:60" x14ac:dyDescent="0.2">
      <c r="A575" s="22">
        <v>572</v>
      </c>
      <c r="B575">
        <v>7873143</v>
      </c>
      <c r="C575">
        <v>16</v>
      </c>
      <c r="D575">
        <v>57</v>
      </c>
      <c r="E575">
        <v>16</v>
      </c>
      <c r="F575">
        <v>781411</v>
      </c>
      <c r="G575">
        <v>7466</v>
      </c>
      <c r="H575" s="10">
        <v>2.7</v>
      </c>
      <c r="I575">
        <v>0.72899999999999998</v>
      </c>
      <c r="J575">
        <v>1.8080000000000001</v>
      </c>
      <c r="K575" s="1">
        <v>0.48799999999999999</v>
      </c>
      <c r="L575">
        <v>1.0960000000000001</v>
      </c>
      <c r="M575" s="22">
        <v>572</v>
      </c>
      <c r="N575">
        <v>7293451</v>
      </c>
      <c r="O575">
        <v>11</v>
      </c>
      <c r="P575">
        <v>46</v>
      </c>
      <c r="Q575">
        <v>13</v>
      </c>
      <c r="R575">
        <v>1361106</v>
      </c>
      <c r="S575">
        <v>7381</v>
      </c>
      <c r="T575" s="10">
        <v>2.7</v>
      </c>
      <c r="U575">
        <v>0.72899999999999998</v>
      </c>
      <c r="V575">
        <v>1.8080000000000001</v>
      </c>
      <c r="W575" s="1">
        <v>0.48799999999999999</v>
      </c>
      <c r="X575">
        <v>0.96399999999999997</v>
      </c>
      <c r="Y575" s="22">
        <v>572</v>
      </c>
      <c r="Z575">
        <v>5750001</v>
      </c>
      <c r="AA575">
        <v>10</v>
      </c>
      <c r="AB575">
        <v>25</v>
      </c>
      <c r="AC575">
        <v>6</v>
      </c>
      <c r="AD575">
        <v>2904595</v>
      </c>
      <c r="AE575">
        <v>6904</v>
      </c>
      <c r="AF575" s="10">
        <v>2.7</v>
      </c>
      <c r="AG575">
        <v>0.72899999999999998</v>
      </c>
      <c r="AH575">
        <v>1.8080000000000001</v>
      </c>
      <c r="AI575" s="1">
        <v>0.48799999999999999</v>
      </c>
      <c r="AJ575">
        <v>0.96399999999999997</v>
      </c>
      <c r="AK575" s="22">
        <v>572</v>
      </c>
      <c r="AL575">
        <v>3621127</v>
      </c>
      <c r="AM575">
        <v>6</v>
      </c>
      <c r="AN575">
        <v>21</v>
      </c>
      <c r="AO575">
        <v>3</v>
      </c>
      <c r="AP575">
        <v>5033467</v>
      </c>
      <c r="AQ575">
        <v>6254</v>
      </c>
      <c r="AR575" s="10">
        <v>2.7</v>
      </c>
      <c r="AS575">
        <v>0.72899999999999998</v>
      </c>
      <c r="AT575">
        <v>1.8080000000000001</v>
      </c>
      <c r="AU575" s="1">
        <v>0.48799999999999999</v>
      </c>
      <c r="AV575">
        <v>0.91900000000000004</v>
      </c>
      <c r="AW575" s="22">
        <v>572</v>
      </c>
      <c r="AX575">
        <v>2537667</v>
      </c>
      <c r="AY575">
        <v>6</v>
      </c>
      <c r="AZ575">
        <v>13</v>
      </c>
      <c r="BA575">
        <v>4</v>
      </c>
      <c r="BB575">
        <v>6116935</v>
      </c>
      <c r="BC575">
        <v>6047</v>
      </c>
      <c r="BD575" s="10">
        <v>2.7</v>
      </c>
      <c r="BE575">
        <v>0.72899999999999998</v>
      </c>
      <c r="BF575">
        <v>1.8080000000000001</v>
      </c>
      <c r="BG575" s="1">
        <v>0.48799999999999999</v>
      </c>
      <c r="BH575">
        <v>0.93100000000000005</v>
      </c>
    </row>
    <row r="576" spans="1:60" x14ac:dyDescent="0.2">
      <c r="A576" s="22">
        <v>573</v>
      </c>
      <c r="B576">
        <v>7873131</v>
      </c>
      <c r="C576">
        <v>12</v>
      </c>
      <c r="D576">
        <v>57</v>
      </c>
      <c r="E576">
        <v>16</v>
      </c>
      <c r="F576">
        <v>781416</v>
      </c>
      <c r="G576">
        <v>7478</v>
      </c>
      <c r="H576" s="10">
        <v>2.7</v>
      </c>
      <c r="I576">
        <v>0.72899999999999998</v>
      </c>
      <c r="J576">
        <v>1.8080000000000001</v>
      </c>
      <c r="K576" s="1">
        <v>0.48799999999999999</v>
      </c>
      <c r="L576">
        <v>1.1599999999999999</v>
      </c>
      <c r="M576" s="22">
        <v>573</v>
      </c>
      <c r="N576">
        <v>7293440</v>
      </c>
      <c r="O576">
        <v>11</v>
      </c>
      <c r="P576">
        <v>36</v>
      </c>
      <c r="Q576">
        <v>21</v>
      </c>
      <c r="R576">
        <v>1361133</v>
      </c>
      <c r="S576">
        <v>7392</v>
      </c>
      <c r="T576" s="10">
        <v>2.7</v>
      </c>
      <c r="U576">
        <v>0.72899999999999998</v>
      </c>
      <c r="V576">
        <v>1.8080000000000001</v>
      </c>
      <c r="W576" s="1">
        <v>0.48799999999999999</v>
      </c>
      <c r="X576">
        <v>1.123</v>
      </c>
      <c r="Y576" s="22">
        <v>573</v>
      </c>
      <c r="Z576">
        <v>5749986</v>
      </c>
      <c r="AA576">
        <v>15</v>
      </c>
      <c r="AB576">
        <v>28</v>
      </c>
      <c r="AC576">
        <v>7</v>
      </c>
      <c r="AD576">
        <v>2904592</v>
      </c>
      <c r="AE576">
        <v>6919</v>
      </c>
      <c r="AF576" s="10">
        <v>2.7</v>
      </c>
      <c r="AG576">
        <v>0.72899999999999998</v>
      </c>
      <c r="AH576">
        <v>1.8080000000000001</v>
      </c>
      <c r="AI576" s="1">
        <v>0.48799999999999999</v>
      </c>
      <c r="AJ576">
        <v>0.83599999999999997</v>
      </c>
      <c r="AK576" s="22">
        <v>573</v>
      </c>
      <c r="AL576">
        <v>3621117</v>
      </c>
      <c r="AM576">
        <v>10</v>
      </c>
      <c r="AN576">
        <v>17</v>
      </c>
      <c r="AO576">
        <v>10</v>
      </c>
      <c r="AP576">
        <v>5033468</v>
      </c>
      <c r="AQ576">
        <v>6264</v>
      </c>
      <c r="AR576" s="10">
        <v>2.7</v>
      </c>
      <c r="AS576">
        <v>0.72899999999999998</v>
      </c>
      <c r="AT576">
        <v>1.8080000000000001</v>
      </c>
      <c r="AU576" s="1">
        <v>0.48799999999999999</v>
      </c>
      <c r="AV576">
        <v>1.03</v>
      </c>
      <c r="AW576" s="22">
        <v>573</v>
      </c>
      <c r="AX576">
        <v>2537663</v>
      </c>
      <c r="AY576">
        <v>4</v>
      </c>
      <c r="AZ576">
        <v>12</v>
      </c>
      <c r="BA576">
        <v>7</v>
      </c>
      <c r="BB576">
        <v>6116939</v>
      </c>
      <c r="BC576">
        <v>6051</v>
      </c>
      <c r="BD576" s="10">
        <v>2.7</v>
      </c>
      <c r="BE576">
        <v>0.72899999999999998</v>
      </c>
      <c r="BF576">
        <v>1.8080000000000001</v>
      </c>
      <c r="BG576" s="1">
        <v>0.48799999999999999</v>
      </c>
      <c r="BH576">
        <v>0.96</v>
      </c>
    </row>
    <row r="577" spans="1:60" x14ac:dyDescent="0.2">
      <c r="A577" s="22">
        <v>574</v>
      </c>
      <c r="B577">
        <v>7873110</v>
      </c>
      <c r="C577">
        <v>21</v>
      </c>
      <c r="D577">
        <v>50</v>
      </c>
      <c r="E577">
        <v>19</v>
      </c>
      <c r="F577">
        <v>781444</v>
      </c>
      <c r="G577">
        <v>7493</v>
      </c>
      <c r="H577" s="10">
        <v>2.7</v>
      </c>
      <c r="I577">
        <v>0.72899999999999998</v>
      </c>
      <c r="J577">
        <v>1.8080000000000001</v>
      </c>
      <c r="K577" s="1">
        <v>0.48799999999999999</v>
      </c>
      <c r="L577">
        <v>1.0620000000000001</v>
      </c>
      <c r="M577" s="22">
        <v>574</v>
      </c>
      <c r="N577">
        <v>7293423</v>
      </c>
      <c r="O577">
        <v>17</v>
      </c>
      <c r="P577">
        <v>35</v>
      </c>
      <c r="Q577">
        <v>12</v>
      </c>
      <c r="R577">
        <v>1361142</v>
      </c>
      <c r="S577">
        <v>7409</v>
      </c>
      <c r="T577" s="10">
        <v>2.7</v>
      </c>
      <c r="U577">
        <v>0.72899999999999998</v>
      </c>
      <c r="V577">
        <v>1.8080000000000001</v>
      </c>
      <c r="W577" s="1">
        <v>0.48799999999999999</v>
      </c>
      <c r="X577">
        <v>1.0960000000000001</v>
      </c>
      <c r="Y577" s="22">
        <v>574</v>
      </c>
      <c r="Z577">
        <v>5749981</v>
      </c>
      <c r="AA577">
        <v>5</v>
      </c>
      <c r="AB577">
        <v>35</v>
      </c>
      <c r="AC577">
        <v>8</v>
      </c>
      <c r="AD577">
        <v>2904602</v>
      </c>
      <c r="AE577">
        <v>6924</v>
      </c>
      <c r="AF577" s="10">
        <v>2.7</v>
      </c>
      <c r="AG577">
        <v>0.72899999999999998</v>
      </c>
      <c r="AH577">
        <v>1.8080000000000001</v>
      </c>
      <c r="AI577" s="1">
        <v>0.48799999999999999</v>
      </c>
      <c r="AJ577">
        <v>0.89300000000000002</v>
      </c>
      <c r="AK577" s="22">
        <v>574</v>
      </c>
      <c r="AL577">
        <v>3621108</v>
      </c>
      <c r="AM577">
        <v>9</v>
      </c>
      <c r="AN577">
        <v>22</v>
      </c>
      <c r="AO577">
        <v>5</v>
      </c>
      <c r="AP577">
        <v>5033493</v>
      </c>
      <c r="AQ577">
        <v>6273</v>
      </c>
      <c r="AR577" s="10">
        <v>2.7</v>
      </c>
      <c r="AS577">
        <v>0.72899999999999998</v>
      </c>
      <c r="AT577">
        <v>1.8080000000000001</v>
      </c>
      <c r="AU577" s="1">
        <v>0.48799999999999999</v>
      </c>
      <c r="AV577">
        <v>1.296</v>
      </c>
      <c r="AW577" s="22">
        <v>574</v>
      </c>
      <c r="AX577">
        <v>2537658</v>
      </c>
      <c r="AY577">
        <v>5</v>
      </c>
      <c r="AZ577">
        <v>11</v>
      </c>
      <c r="BA577">
        <v>5</v>
      </c>
      <c r="BB577">
        <v>6116948</v>
      </c>
      <c r="BC577">
        <v>6056</v>
      </c>
      <c r="BD577" s="10">
        <v>2.7</v>
      </c>
      <c r="BE577">
        <v>0.72899999999999998</v>
      </c>
      <c r="BF577">
        <v>1.8080000000000001</v>
      </c>
      <c r="BG577" s="1">
        <v>0.48799999999999999</v>
      </c>
      <c r="BH577">
        <v>1.125</v>
      </c>
    </row>
    <row r="578" spans="1:60" x14ac:dyDescent="0.2">
      <c r="A578" s="22">
        <v>575</v>
      </c>
      <c r="B578">
        <v>7873100</v>
      </c>
      <c r="C578">
        <v>10</v>
      </c>
      <c r="D578">
        <v>52</v>
      </c>
      <c r="E578">
        <v>19</v>
      </c>
      <c r="F578">
        <v>781455</v>
      </c>
      <c r="G578">
        <v>7503</v>
      </c>
      <c r="H578" s="10">
        <v>2.7</v>
      </c>
      <c r="I578">
        <v>0.72899999999999998</v>
      </c>
      <c r="J578">
        <v>1.8080000000000001</v>
      </c>
      <c r="K578" s="1">
        <v>0.48799999999999999</v>
      </c>
      <c r="L578">
        <v>1.02</v>
      </c>
      <c r="M578" s="22">
        <v>575</v>
      </c>
      <c r="N578">
        <v>7293407</v>
      </c>
      <c r="O578">
        <v>16</v>
      </c>
      <c r="P578">
        <v>41</v>
      </c>
      <c r="Q578">
        <v>11</v>
      </c>
      <c r="R578">
        <v>1361174</v>
      </c>
      <c r="S578">
        <v>7425</v>
      </c>
      <c r="T578" s="10">
        <v>2.7</v>
      </c>
      <c r="U578">
        <v>0.72899999999999998</v>
      </c>
      <c r="V578">
        <v>1.8080000000000001</v>
      </c>
      <c r="W578" s="1">
        <v>0.48799999999999999</v>
      </c>
      <c r="X578">
        <v>0.97599999999999998</v>
      </c>
      <c r="Y578" s="22">
        <v>575</v>
      </c>
      <c r="Z578">
        <v>5749970</v>
      </c>
      <c r="AA578">
        <v>11</v>
      </c>
      <c r="AB578">
        <v>26</v>
      </c>
      <c r="AC578">
        <v>14</v>
      </c>
      <c r="AD578">
        <v>2904607</v>
      </c>
      <c r="AE578">
        <v>6935</v>
      </c>
      <c r="AF578" s="10">
        <v>2.7</v>
      </c>
      <c r="AG578">
        <v>0.72899999999999998</v>
      </c>
      <c r="AH578">
        <v>1.8080000000000001</v>
      </c>
      <c r="AI578" s="1">
        <v>0.48799999999999999</v>
      </c>
      <c r="AJ578">
        <v>1.1839999999999999</v>
      </c>
      <c r="AK578" s="22">
        <v>575</v>
      </c>
      <c r="AL578">
        <v>3621106</v>
      </c>
      <c r="AM578">
        <v>2</v>
      </c>
      <c r="AN578">
        <v>27</v>
      </c>
      <c r="AO578">
        <v>4</v>
      </c>
      <c r="AP578">
        <v>5033488</v>
      </c>
      <c r="AQ578">
        <v>6275</v>
      </c>
      <c r="AR578" s="10">
        <v>2.7</v>
      </c>
      <c r="AS578">
        <v>0.72899999999999998</v>
      </c>
      <c r="AT578">
        <v>1.8080000000000001</v>
      </c>
      <c r="AU578" s="1">
        <v>0.48799999999999999</v>
      </c>
      <c r="AV578">
        <v>1.3029999999999999</v>
      </c>
      <c r="AW578" s="22">
        <v>575</v>
      </c>
      <c r="AX578">
        <v>2537652</v>
      </c>
      <c r="AY578">
        <v>6</v>
      </c>
      <c r="AZ578">
        <v>12</v>
      </c>
      <c r="BA578">
        <v>4</v>
      </c>
      <c r="BB578">
        <v>6116957</v>
      </c>
      <c r="BC578">
        <v>6062</v>
      </c>
      <c r="BD578" s="10">
        <v>2.7</v>
      </c>
      <c r="BE578">
        <v>0.72899999999999998</v>
      </c>
      <c r="BF578">
        <v>1.8080000000000001</v>
      </c>
      <c r="BG578" s="1">
        <v>0.48799999999999999</v>
      </c>
      <c r="BH578">
        <v>0.9</v>
      </c>
    </row>
    <row r="579" spans="1:60" x14ac:dyDescent="0.2">
      <c r="A579" s="22">
        <v>576</v>
      </c>
      <c r="B579">
        <v>7873084</v>
      </c>
      <c r="C579">
        <v>16</v>
      </c>
      <c r="D579">
        <v>41</v>
      </c>
      <c r="E579">
        <v>21</v>
      </c>
      <c r="F579">
        <v>781480</v>
      </c>
      <c r="G579">
        <v>7512</v>
      </c>
      <c r="H579" s="10">
        <v>2.7</v>
      </c>
      <c r="I579">
        <v>0.72899999999999998</v>
      </c>
      <c r="J579">
        <v>1.8080000000000001</v>
      </c>
      <c r="K579" s="1">
        <v>0.48799999999999999</v>
      </c>
      <c r="L579">
        <v>1.01</v>
      </c>
      <c r="M579" s="22">
        <v>576</v>
      </c>
      <c r="N579">
        <v>7293396</v>
      </c>
      <c r="O579">
        <v>11</v>
      </c>
      <c r="P579">
        <v>46</v>
      </c>
      <c r="Q579">
        <v>11</v>
      </c>
      <c r="R579">
        <v>1361161</v>
      </c>
      <c r="S579">
        <v>7436</v>
      </c>
      <c r="T579" s="10">
        <v>2.7</v>
      </c>
      <c r="U579">
        <v>0.72899999999999998</v>
      </c>
      <c r="V579">
        <v>1.8080000000000001</v>
      </c>
      <c r="W579" s="1">
        <v>0.48799999999999999</v>
      </c>
      <c r="X579">
        <v>1.0620000000000001</v>
      </c>
      <c r="Y579" s="22">
        <v>576</v>
      </c>
      <c r="Z579">
        <v>5749956</v>
      </c>
      <c r="AA579">
        <v>14</v>
      </c>
      <c r="AB579">
        <v>29</v>
      </c>
      <c r="AC579">
        <v>8</v>
      </c>
      <c r="AD579">
        <v>2904629</v>
      </c>
      <c r="AE579">
        <v>6949</v>
      </c>
      <c r="AF579" s="10">
        <v>2.7</v>
      </c>
      <c r="AG579">
        <v>0.72899999999999998</v>
      </c>
      <c r="AH579">
        <v>1.8080000000000001</v>
      </c>
      <c r="AI579" s="1">
        <v>0.48799999999999999</v>
      </c>
      <c r="AJ579">
        <v>1.163</v>
      </c>
      <c r="AK579" s="22">
        <v>576</v>
      </c>
      <c r="AL579">
        <v>3621098</v>
      </c>
      <c r="AM579">
        <v>8</v>
      </c>
      <c r="AN579">
        <v>21</v>
      </c>
      <c r="AO579">
        <v>8</v>
      </c>
      <c r="AP579">
        <v>5033487</v>
      </c>
      <c r="AQ579">
        <v>6283</v>
      </c>
      <c r="AR579" s="10">
        <v>2.7</v>
      </c>
      <c r="AS579">
        <v>0.72899999999999998</v>
      </c>
      <c r="AT579">
        <v>1.8080000000000001</v>
      </c>
      <c r="AU579" s="1">
        <v>0.48799999999999999</v>
      </c>
      <c r="AV579">
        <v>1.2649999999999999</v>
      </c>
      <c r="AW579" s="22">
        <v>576</v>
      </c>
      <c r="AX579">
        <v>2537647</v>
      </c>
      <c r="AY579">
        <v>5</v>
      </c>
      <c r="AZ579">
        <v>14</v>
      </c>
      <c r="BA579">
        <v>4</v>
      </c>
      <c r="BB579">
        <v>6116953</v>
      </c>
      <c r="BC579">
        <v>6067</v>
      </c>
      <c r="BD579" s="10">
        <v>2.7</v>
      </c>
      <c r="BE579">
        <v>0.72899999999999998</v>
      </c>
      <c r="BF579">
        <v>1.8080000000000001</v>
      </c>
      <c r="BG579" s="1">
        <v>0.48799999999999999</v>
      </c>
      <c r="BH579">
        <v>0.93300000000000005</v>
      </c>
    </row>
    <row r="580" spans="1:60" x14ac:dyDescent="0.2">
      <c r="A580" s="22">
        <v>577</v>
      </c>
      <c r="B580">
        <v>7873071</v>
      </c>
      <c r="C580">
        <v>13</v>
      </c>
      <c r="D580">
        <v>48</v>
      </c>
      <c r="E580">
        <v>9</v>
      </c>
      <c r="F580">
        <v>781501</v>
      </c>
      <c r="G580">
        <v>7525</v>
      </c>
      <c r="H580" s="10">
        <v>2.7</v>
      </c>
      <c r="I580">
        <v>0.72899999999999998</v>
      </c>
      <c r="J580">
        <v>1.8080000000000001</v>
      </c>
      <c r="K580" s="1">
        <v>0.48799999999999999</v>
      </c>
      <c r="L580">
        <v>0.94299999999999995</v>
      </c>
      <c r="M580" s="22">
        <v>577</v>
      </c>
      <c r="N580">
        <v>7293380</v>
      </c>
      <c r="O580">
        <v>16</v>
      </c>
      <c r="P580">
        <v>44</v>
      </c>
      <c r="Q580">
        <v>13</v>
      </c>
      <c r="R580">
        <v>1361185</v>
      </c>
      <c r="S580">
        <v>7452</v>
      </c>
      <c r="T580" s="10">
        <v>2.7</v>
      </c>
      <c r="U580">
        <v>0.72899999999999998</v>
      </c>
      <c r="V580">
        <v>1.8080000000000001</v>
      </c>
      <c r="W580" s="1">
        <v>0.48799999999999999</v>
      </c>
      <c r="X580">
        <v>1.077</v>
      </c>
      <c r="Y580" s="22">
        <v>577</v>
      </c>
      <c r="Z580">
        <v>5749947</v>
      </c>
      <c r="AA580">
        <v>9</v>
      </c>
      <c r="AB580">
        <v>34</v>
      </c>
      <c r="AC580">
        <v>9</v>
      </c>
      <c r="AD580">
        <v>2904625</v>
      </c>
      <c r="AE580">
        <v>6958</v>
      </c>
      <c r="AF580" s="10">
        <v>2.7</v>
      </c>
      <c r="AG580">
        <v>0.72899999999999998</v>
      </c>
      <c r="AH580">
        <v>1.8080000000000001</v>
      </c>
      <c r="AI580" s="1">
        <v>0.48799999999999999</v>
      </c>
      <c r="AJ580">
        <v>1.113</v>
      </c>
      <c r="AK580" s="22">
        <v>577</v>
      </c>
      <c r="AL580">
        <v>3621090</v>
      </c>
      <c r="AM580">
        <v>8</v>
      </c>
      <c r="AN580">
        <v>21</v>
      </c>
      <c r="AO580">
        <v>8</v>
      </c>
      <c r="AP580">
        <v>5033507</v>
      </c>
      <c r="AQ580">
        <v>6291</v>
      </c>
      <c r="AR580" s="10">
        <v>2.7</v>
      </c>
      <c r="AS580">
        <v>0.72899999999999998</v>
      </c>
      <c r="AT580">
        <v>1.8080000000000001</v>
      </c>
      <c r="AU580" s="1">
        <v>0.48799999999999999</v>
      </c>
      <c r="AV580">
        <v>1.147</v>
      </c>
      <c r="AW580" s="22">
        <v>577</v>
      </c>
      <c r="AX580">
        <v>2537643</v>
      </c>
      <c r="AY580">
        <v>4</v>
      </c>
      <c r="AZ580">
        <v>17</v>
      </c>
      <c r="BA580">
        <v>2</v>
      </c>
      <c r="BB580">
        <v>6116962</v>
      </c>
      <c r="BC580">
        <v>6071</v>
      </c>
      <c r="BD580" s="10">
        <v>2.7</v>
      </c>
      <c r="BE580">
        <v>0.72899999999999998</v>
      </c>
      <c r="BF580">
        <v>1.8080000000000001</v>
      </c>
      <c r="BG580" s="1">
        <v>0.48799999999999999</v>
      </c>
      <c r="BH580">
        <v>1.1200000000000001</v>
      </c>
    </row>
    <row r="581" spans="1:60" x14ac:dyDescent="0.2">
      <c r="A581" s="22">
        <v>578</v>
      </c>
      <c r="B581">
        <v>7873054</v>
      </c>
      <c r="C581">
        <v>17</v>
      </c>
      <c r="D581">
        <v>43</v>
      </c>
      <c r="E581">
        <v>18</v>
      </c>
      <c r="F581">
        <v>781495</v>
      </c>
      <c r="G581">
        <v>7539</v>
      </c>
      <c r="H581" s="10">
        <v>2.7</v>
      </c>
      <c r="I581">
        <v>0.72899999999999998</v>
      </c>
      <c r="J581">
        <v>1.8080000000000001</v>
      </c>
      <c r="K581" s="1">
        <v>0.48799999999999999</v>
      </c>
      <c r="L581">
        <v>0.89900000000000002</v>
      </c>
      <c r="M581" s="22">
        <v>578</v>
      </c>
      <c r="N581">
        <v>7293367</v>
      </c>
      <c r="O581">
        <v>13</v>
      </c>
      <c r="P581">
        <v>44</v>
      </c>
      <c r="Q581">
        <v>16</v>
      </c>
      <c r="R581">
        <v>1361198</v>
      </c>
      <c r="S581">
        <v>7465</v>
      </c>
      <c r="T581" s="10">
        <v>2.7</v>
      </c>
      <c r="U581">
        <v>0.72899999999999998</v>
      </c>
      <c r="V581">
        <v>1.8080000000000001</v>
      </c>
      <c r="W581" s="1">
        <v>0.48799999999999999</v>
      </c>
      <c r="X581">
        <v>1.0389999999999999</v>
      </c>
      <c r="Y581" s="22">
        <v>578</v>
      </c>
      <c r="Z581">
        <v>5749934</v>
      </c>
      <c r="AA581">
        <v>13</v>
      </c>
      <c r="AB581">
        <v>29</v>
      </c>
      <c r="AC581">
        <v>14</v>
      </c>
      <c r="AD581">
        <v>2904641</v>
      </c>
      <c r="AE581">
        <v>6969</v>
      </c>
      <c r="AF581" s="10">
        <v>2.7</v>
      </c>
      <c r="AG581">
        <v>0.72899999999999998</v>
      </c>
      <c r="AH581">
        <v>1.8080000000000001</v>
      </c>
      <c r="AI581" s="1">
        <v>0.48799999999999999</v>
      </c>
      <c r="AJ581">
        <v>1.145</v>
      </c>
      <c r="AK581" s="22">
        <v>578</v>
      </c>
      <c r="AL581">
        <v>3621087</v>
      </c>
      <c r="AM581">
        <v>3</v>
      </c>
      <c r="AN581">
        <v>20</v>
      </c>
      <c r="AO581">
        <v>9</v>
      </c>
      <c r="AP581">
        <v>5033504</v>
      </c>
      <c r="AQ581">
        <v>6294</v>
      </c>
      <c r="AR581" s="10">
        <v>2.7</v>
      </c>
      <c r="AS581">
        <v>0.72899999999999998</v>
      </c>
      <c r="AT581">
        <v>1.8080000000000001</v>
      </c>
      <c r="AU581" s="1">
        <v>0.48799999999999999</v>
      </c>
      <c r="AV581">
        <v>1.2350000000000001</v>
      </c>
      <c r="AW581" s="22">
        <v>578</v>
      </c>
      <c r="AX581">
        <v>2537639</v>
      </c>
      <c r="AY581">
        <v>4</v>
      </c>
      <c r="AZ581">
        <v>13</v>
      </c>
      <c r="BA581">
        <v>8</v>
      </c>
      <c r="BB581">
        <v>6116958</v>
      </c>
      <c r="BC581">
        <v>6075</v>
      </c>
      <c r="BD581" s="10">
        <v>2.7</v>
      </c>
      <c r="BE581">
        <v>0.72899999999999998</v>
      </c>
      <c r="BF581">
        <v>1.8080000000000001</v>
      </c>
      <c r="BG581" s="1">
        <v>0.48799999999999999</v>
      </c>
      <c r="BH581">
        <v>1.077</v>
      </c>
    </row>
    <row r="582" spans="1:60" x14ac:dyDescent="0.2">
      <c r="A582" s="22">
        <v>579</v>
      </c>
      <c r="B582">
        <v>7873046</v>
      </c>
      <c r="C582">
        <v>8</v>
      </c>
      <c r="D582">
        <v>48</v>
      </c>
      <c r="E582">
        <v>12</v>
      </c>
      <c r="F582">
        <v>781532</v>
      </c>
      <c r="G582">
        <v>7547</v>
      </c>
      <c r="H582" s="10">
        <v>2.7</v>
      </c>
      <c r="I582">
        <v>0.72899999999999998</v>
      </c>
      <c r="J582">
        <v>1.8080000000000001</v>
      </c>
      <c r="K582" s="1">
        <v>0.48799999999999999</v>
      </c>
      <c r="L582">
        <v>0.88</v>
      </c>
      <c r="M582" s="22">
        <v>579</v>
      </c>
      <c r="N582">
        <v>7293347</v>
      </c>
      <c r="O582">
        <v>20</v>
      </c>
      <c r="P582">
        <v>39</v>
      </c>
      <c r="Q582">
        <v>18</v>
      </c>
      <c r="R582">
        <v>1361204</v>
      </c>
      <c r="S582">
        <v>7480</v>
      </c>
      <c r="T582" s="10">
        <v>2.7</v>
      </c>
      <c r="U582">
        <v>0.72899999999999998</v>
      </c>
      <c r="V582">
        <v>1.8080000000000001</v>
      </c>
      <c r="W582" s="1">
        <v>0.48799999999999999</v>
      </c>
      <c r="X582">
        <v>1.012</v>
      </c>
      <c r="Y582" s="22">
        <v>579</v>
      </c>
      <c r="Z582">
        <v>5749926</v>
      </c>
      <c r="AA582">
        <v>8</v>
      </c>
      <c r="AB582">
        <v>33</v>
      </c>
      <c r="AC582">
        <v>9</v>
      </c>
      <c r="AD582">
        <v>2904663</v>
      </c>
      <c r="AE582">
        <v>6977</v>
      </c>
      <c r="AF582" s="10">
        <v>2.7</v>
      </c>
      <c r="AG582">
        <v>0.72899999999999998</v>
      </c>
      <c r="AH582">
        <v>1.8080000000000001</v>
      </c>
      <c r="AI582" s="1">
        <v>0.48799999999999999</v>
      </c>
      <c r="AJ582">
        <v>1.2310000000000001</v>
      </c>
      <c r="AK582" s="22">
        <v>579</v>
      </c>
      <c r="AL582">
        <v>3621076</v>
      </c>
      <c r="AM582">
        <v>11</v>
      </c>
      <c r="AN582">
        <v>17</v>
      </c>
      <c r="AO582">
        <v>6</v>
      </c>
      <c r="AP582">
        <v>5033524</v>
      </c>
      <c r="AQ582">
        <v>6305</v>
      </c>
      <c r="AR582" s="10">
        <v>2.7</v>
      </c>
      <c r="AS582">
        <v>0.72899999999999998</v>
      </c>
      <c r="AT582">
        <v>1.8080000000000001</v>
      </c>
      <c r="AU582" s="1">
        <v>0.48799999999999999</v>
      </c>
      <c r="AV582">
        <v>1.1319999999999999</v>
      </c>
      <c r="AW582" s="22">
        <v>579</v>
      </c>
      <c r="AX582">
        <v>2537638</v>
      </c>
      <c r="AY582">
        <v>1</v>
      </c>
      <c r="AZ582">
        <v>12</v>
      </c>
      <c r="BA582">
        <v>5</v>
      </c>
      <c r="BB582">
        <v>6116970</v>
      </c>
      <c r="BC582">
        <v>6076</v>
      </c>
      <c r="BD582" s="10">
        <v>2.7</v>
      </c>
      <c r="BE582">
        <v>0.72899999999999998</v>
      </c>
      <c r="BF582">
        <v>1.8080000000000001</v>
      </c>
      <c r="BG582" s="1">
        <v>0.48799999999999999</v>
      </c>
      <c r="BH582">
        <v>1.1539999999999999</v>
      </c>
    </row>
    <row r="583" spans="1:60" x14ac:dyDescent="0.2">
      <c r="A583" s="22">
        <v>580</v>
      </c>
      <c r="B583">
        <v>7873027</v>
      </c>
      <c r="C583">
        <v>19</v>
      </c>
      <c r="D583">
        <v>39</v>
      </c>
      <c r="E583">
        <v>17</v>
      </c>
      <c r="F583">
        <v>781544</v>
      </c>
      <c r="G583">
        <v>7564</v>
      </c>
      <c r="H583" s="10">
        <v>2.7</v>
      </c>
      <c r="I583">
        <v>0.72899999999999998</v>
      </c>
      <c r="J583">
        <v>1.8080000000000001</v>
      </c>
      <c r="K583" s="1">
        <v>0.48799999999999999</v>
      </c>
      <c r="L583">
        <v>0.873</v>
      </c>
      <c r="M583" s="22">
        <v>580</v>
      </c>
      <c r="N583">
        <v>7293333</v>
      </c>
      <c r="O583">
        <v>14</v>
      </c>
      <c r="P583">
        <v>44</v>
      </c>
      <c r="Q583">
        <v>15</v>
      </c>
      <c r="R583">
        <v>1361227</v>
      </c>
      <c r="S583">
        <v>7489</v>
      </c>
      <c r="T583" s="10">
        <v>2.7</v>
      </c>
      <c r="U583">
        <v>0.72899999999999998</v>
      </c>
      <c r="V583">
        <v>1.8080000000000001</v>
      </c>
      <c r="W583" s="1">
        <v>0.48799999999999999</v>
      </c>
      <c r="X583">
        <v>1</v>
      </c>
      <c r="Y583" s="22">
        <v>580</v>
      </c>
      <c r="Z583">
        <v>5749912</v>
      </c>
      <c r="AA583">
        <v>14</v>
      </c>
      <c r="AB583">
        <v>32</v>
      </c>
      <c r="AC583">
        <v>9</v>
      </c>
      <c r="AD583">
        <v>2904659</v>
      </c>
      <c r="AE583">
        <v>6991</v>
      </c>
      <c r="AF583" s="10">
        <v>2.7</v>
      </c>
      <c r="AG583">
        <v>0.72899999999999998</v>
      </c>
      <c r="AH583">
        <v>1.8080000000000001</v>
      </c>
      <c r="AI583" s="1">
        <v>0.48799999999999999</v>
      </c>
      <c r="AJ583">
        <v>1.117</v>
      </c>
      <c r="AK583" s="22">
        <v>580</v>
      </c>
      <c r="AL583">
        <v>3621070</v>
      </c>
      <c r="AM583">
        <v>6</v>
      </c>
      <c r="AN583">
        <v>21</v>
      </c>
      <c r="AO583">
        <v>7</v>
      </c>
      <c r="AP583">
        <v>5033527</v>
      </c>
      <c r="AQ583">
        <v>6311</v>
      </c>
      <c r="AR583" s="10">
        <v>2.7</v>
      </c>
      <c r="AS583">
        <v>0.72899999999999998</v>
      </c>
      <c r="AT583">
        <v>1.8080000000000001</v>
      </c>
      <c r="AU583" s="1">
        <v>0.48799999999999999</v>
      </c>
      <c r="AV583">
        <v>0.90900000000000003</v>
      </c>
      <c r="AW583" s="22">
        <v>580</v>
      </c>
      <c r="AX583">
        <v>2537635</v>
      </c>
      <c r="AY583">
        <v>3</v>
      </c>
      <c r="AZ583">
        <v>9</v>
      </c>
      <c r="BA583">
        <v>4</v>
      </c>
      <c r="BB583">
        <v>6116978</v>
      </c>
      <c r="BC583">
        <v>6079</v>
      </c>
      <c r="BD583" s="10">
        <v>2.7</v>
      </c>
      <c r="BE583">
        <v>0.72899999999999998</v>
      </c>
      <c r="BF583">
        <v>1.8080000000000001</v>
      </c>
      <c r="BG583" s="1">
        <v>0.48799999999999999</v>
      </c>
      <c r="BH583">
        <v>0.93300000000000005</v>
      </c>
    </row>
    <row r="584" spans="1:60" x14ac:dyDescent="0.2">
      <c r="A584" s="22">
        <v>581</v>
      </c>
      <c r="B584">
        <v>7873008</v>
      </c>
      <c r="C584">
        <v>19</v>
      </c>
      <c r="D584">
        <v>44</v>
      </c>
      <c r="E584">
        <v>14</v>
      </c>
      <c r="F584">
        <v>781544</v>
      </c>
      <c r="G584">
        <v>7581</v>
      </c>
      <c r="H584" s="10">
        <v>2.7</v>
      </c>
      <c r="I584">
        <v>0.72899999999999998</v>
      </c>
      <c r="J584">
        <v>1.8080000000000001</v>
      </c>
      <c r="K584" s="1">
        <v>0.48799999999999999</v>
      </c>
      <c r="L584">
        <v>0.86699999999999999</v>
      </c>
      <c r="M584" s="22">
        <v>581</v>
      </c>
      <c r="N584">
        <v>7293323</v>
      </c>
      <c r="O584">
        <v>10</v>
      </c>
      <c r="P584">
        <v>46</v>
      </c>
      <c r="Q584">
        <v>12</v>
      </c>
      <c r="R584">
        <v>1361241</v>
      </c>
      <c r="S584">
        <v>7499</v>
      </c>
      <c r="T584" s="10">
        <v>2.7</v>
      </c>
      <c r="U584">
        <v>0.72899999999999998</v>
      </c>
      <c r="V584">
        <v>1.8080000000000001</v>
      </c>
      <c r="W584" s="1">
        <v>0.48799999999999999</v>
      </c>
      <c r="X584">
        <v>1.1479999999999999</v>
      </c>
      <c r="Y584" s="22">
        <v>581</v>
      </c>
      <c r="Z584">
        <v>5749904</v>
      </c>
      <c r="AA584">
        <v>8</v>
      </c>
      <c r="AB584">
        <v>32</v>
      </c>
      <c r="AC584">
        <v>14</v>
      </c>
      <c r="AD584">
        <v>2904675</v>
      </c>
      <c r="AE584">
        <v>6999</v>
      </c>
      <c r="AF584" s="10">
        <v>2.7</v>
      </c>
      <c r="AG584">
        <v>0.72899999999999998</v>
      </c>
      <c r="AH584">
        <v>1.8080000000000001</v>
      </c>
      <c r="AI584" s="1">
        <v>0.48799999999999999</v>
      </c>
      <c r="AJ584">
        <v>0.96799999999999997</v>
      </c>
      <c r="AK584" s="22">
        <v>581</v>
      </c>
      <c r="AL584">
        <v>3621063</v>
      </c>
      <c r="AM584">
        <v>7</v>
      </c>
      <c r="AN584">
        <v>20</v>
      </c>
      <c r="AO584">
        <v>7</v>
      </c>
      <c r="AP584">
        <v>5033534</v>
      </c>
      <c r="AQ584">
        <v>6318</v>
      </c>
      <c r="AR584" s="10">
        <v>2.7</v>
      </c>
      <c r="AS584">
        <v>0.72899999999999998</v>
      </c>
      <c r="AT584">
        <v>1.8080000000000001</v>
      </c>
      <c r="AU584" s="1">
        <v>0.48799999999999999</v>
      </c>
      <c r="AV584">
        <v>1.0249999999999999</v>
      </c>
      <c r="AW584" s="22">
        <v>581</v>
      </c>
      <c r="AX584">
        <v>2537631</v>
      </c>
      <c r="AY584">
        <v>4</v>
      </c>
      <c r="AZ584">
        <v>9</v>
      </c>
      <c r="BA584">
        <v>3</v>
      </c>
      <c r="BB584">
        <v>6116981</v>
      </c>
      <c r="BC584">
        <v>6083</v>
      </c>
      <c r="BD584" s="10">
        <v>2.7</v>
      </c>
      <c r="BE584">
        <v>0.72899999999999998</v>
      </c>
      <c r="BF584">
        <v>1.8080000000000001</v>
      </c>
      <c r="BG584" s="1">
        <v>0.48799999999999999</v>
      </c>
      <c r="BH584">
        <v>0.89300000000000002</v>
      </c>
    </row>
    <row r="585" spans="1:60" x14ac:dyDescent="0.2">
      <c r="A585" s="22">
        <v>582</v>
      </c>
      <c r="B585">
        <v>7872988</v>
      </c>
      <c r="C585">
        <v>20</v>
      </c>
      <c r="D585">
        <v>45</v>
      </c>
      <c r="E585">
        <v>18</v>
      </c>
      <c r="F585">
        <v>781579</v>
      </c>
      <c r="G585">
        <v>7595</v>
      </c>
      <c r="H585" s="10">
        <v>2.7</v>
      </c>
      <c r="I585">
        <v>0.72899999999999998</v>
      </c>
      <c r="J585">
        <v>1.8080000000000001</v>
      </c>
      <c r="K585" s="1">
        <v>0.48799999999999999</v>
      </c>
      <c r="L585">
        <v>0.86499999999999999</v>
      </c>
      <c r="M585" s="22">
        <v>582</v>
      </c>
      <c r="N585">
        <v>7293307</v>
      </c>
      <c r="O585">
        <v>16</v>
      </c>
      <c r="P585">
        <v>44</v>
      </c>
      <c r="Q585">
        <v>12</v>
      </c>
      <c r="R585">
        <v>1361273</v>
      </c>
      <c r="S585">
        <v>7515</v>
      </c>
      <c r="T585" s="10">
        <v>2.7</v>
      </c>
      <c r="U585">
        <v>0.72899999999999998</v>
      </c>
      <c r="V585">
        <v>1.8080000000000001</v>
      </c>
      <c r="W585" s="1">
        <v>0.48799999999999999</v>
      </c>
      <c r="X585">
        <v>1.071</v>
      </c>
      <c r="Y585" s="22">
        <v>582</v>
      </c>
      <c r="Z585">
        <v>5749885</v>
      </c>
      <c r="AA585">
        <v>19</v>
      </c>
      <c r="AB585">
        <v>31</v>
      </c>
      <c r="AC585">
        <v>9</v>
      </c>
      <c r="AD585">
        <v>2904678</v>
      </c>
      <c r="AE585">
        <v>7018</v>
      </c>
      <c r="AF585" s="10">
        <v>2.7</v>
      </c>
      <c r="AG585">
        <v>0.72899999999999998</v>
      </c>
      <c r="AH585">
        <v>1.8080000000000001</v>
      </c>
      <c r="AI585" s="1">
        <v>0.48799999999999999</v>
      </c>
      <c r="AJ585">
        <v>1.095</v>
      </c>
      <c r="AK585" s="22">
        <v>582</v>
      </c>
      <c r="AL585">
        <v>3621058</v>
      </c>
      <c r="AM585">
        <v>5</v>
      </c>
      <c r="AN585">
        <v>21</v>
      </c>
      <c r="AO585">
        <v>6</v>
      </c>
      <c r="AP585">
        <v>5033535</v>
      </c>
      <c r="AQ585">
        <v>6323</v>
      </c>
      <c r="AR585" s="10">
        <v>2.7</v>
      </c>
      <c r="AS585">
        <v>0.72899999999999998</v>
      </c>
      <c r="AT585">
        <v>1.8080000000000001</v>
      </c>
      <c r="AU585" s="1">
        <v>0.48799999999999999</v>
      </c>
      <c r="AV585">
        <v>0.90500000000000003</v>
      </c>
      <c r="AW585" s="22">
        <v>582</v>
      </c>
      <c r="AX585">
        <v>2537626</v>
      </c>
      <c r="AY585">
        <v>5</v>
      </c>
      <c r="AZ585">
        <v>10</v>
      </c>
      <c r="BA585">
        <v>3</v>
      </c>
      <c r="BB585">
        <v>6116983</v>
      </c>
      <c r="BC585">
        <v>6088</v>
      </c>
      <c r="BD585" s="10">
        <v>2.7</v>
      </c>
      <c r="BE585">
        <v>0.72899999999999998</v>
      </c>
      <c r="BF585">
        <v>1.8080000000000001</v>
      </c>
      <c r="BG585" s="1">
        <v>0.48799999999999999</v>
      </c>
      <c r="BH585">
        <v>0.85199999999999998</v>
      </c>
    </row>
    <row r="586" spans="1:60" x14ac:dyDescent="0.2">
      <c r="A586" s="22">
        <v>583</v>
      </c>
      <c r="B586">
        <v>7872972</v>
      </c>
      <c r="C586">
        <v>16</v>
      </c>
      <c r="D586">
        <v>54</v>
      </c>
      <c r="E586">
        <v>11</v>
      </c>
      <c r="F586">
        <v>781576</v>
      </c>
      <c r="G586">
        <v>7611</v>
      </c>
      <c r="H586" s="10">
        <v>2.7</v>
      </c>
      <c r="I586">
        <v>0.72899999999999998</v>
      </c>
      <c r="J586">
        <v>1.8080000000000001</v>
      </c>
      <c r="K586" s="1">
        <v>0.48799999999999999</v>
      </c>
      <c r="L586">
        <v>1.0109999999999999</v>
      </c>
      <c r="M586" s="22">
        <v>583</v>
      </c>
      <c r="N586">
        <v>7293294</v>
      </c>
      <c r="O586">
        <v>13</v>
      </c>
      <c r="P586">
        <v>39</v>
      </c>
      <c r="Q586">
        <v>21</v>
      </c>
      <c r="R586">
        <v>1361262</v>
      </c>
      <c r="S586">
        <v>7525</v>
      </c>
      <c r="T586" s="10">
        <v>2.7</v>
      </c>
      <c r="U586">
        <v>0.72899999999999998</v>
      </c>
      <c r="V586">
        <v>1.8080000000000001</v>
      </c>
      <c r="W586" s="1">
        <v>0.48799999999999999</v>
      </c>
      <c r="X586">
        <v>0.98799999999999999</v>
      </c>
      <c r="Y586" s="22">
        <v>583</v>
      </c>
      <c r="Z586">
        <v>5749883</v>
      </c>
      <c r="AA586">
        <v>2</v>
      </c>
      <c r="AB586">
        <v>40</v>
      </c>
      <c r="AC586">
        <v>10</v>
      </c>
      <c r="AD586">
        <v>2904710</v>
      </c>
      <c r="AE586">
        <v>7020</v>
      </c>
      <c r="AF586" s="10">
        <v>2.7</v>
      </c>
      <c r="AG586">
        <v>0.72899999999999998</v>
      </c>
      <c r="AH586">
        <v>1.8080000000000001</v>
      </c>
      <c r="AI586" s="1">
        <v>0.48799999999999999</v>
      </c>
      <c r="AJ586">
        <v>1.048</v>
      </c>
      <c r="AK586" s="22">
        <v>583</v>
      </c>
      <c r="AL586">
        <v>3621049</v>
      </c>
      <c r="AM586">
        <v>9</v>
      </c>
      <c r="AN586">
        <v>20</v>
      </c>
      <c r="AO586">
        <v>6</v>
      </c>
      <c r="AP586">
        <v>5033545</v>
      </c>
      <c r="AQ586">
        <v>6332</v>
      </c>
      <c r="AR586" s="10">
        <v>2.7</v>
      </c>
      <c r="AS586">
        <v>0.72899999999999998</v>
      </c>
      <c r="AT586">
        <v>1.8080000000000001</v>
      </c>
      <c r="AU586" s="1">
        <v>0.48799999999999999</v>
      </c>
      <c r="AV586">
        <v>0.95599999999999996</v>
      </c>
      <c r="AW586" s="22">
        <v>583</v>
      </c>
      <c r="AX586">
        <v>2537621</v>
      </c>
      <c r="AY586">
        <v>5</v>
      </c>
      <c r="AZ586">
        <v>10</v>
      </c>
      <c r="BA586">
        <v>5</v>
      </c>
      <c r="BB586">
        <v>6116984</v>
      </c>
      <c r="BC586">
        <v>6093</v>
      </c>
      <c r="BD586" s="10">
        <v>2.7</v>
      </c>
      <c r="BE586">
        <v>0.72899999999999998</v>
      </c>
      <c r="BF586">
        <v>1.8080000000000001</v>
      </c>
      <c r="BG586" s="1">
        <v>0.48799999999999999</v>
      </c>
      <c r="BH586">
        <v>0.80800000000000005</v>
      </c>
    </row>
    <row r="587" spans="1:60" x14ac:dyDescent="0.2">
      <c r="A587" s="22">
        <v>584</v>
      </c>
      <c r="B587">
        <v>7872956</v>
      </c>
      <c r="C587">
        <v>16</v>
      </c>
      <c r="D587">
        <v>59</v>
      </c>
      <c r="E587">
        <v>11</v>
      </c>
      <c r="F587">
        <v>781591</v>
      </c>
      <c r="G587">
        <v>7623</v>
      </c>
      <c r="H587" s="10">
        <v>2.7</v>
      </c>
      <c r="I587">
        <v>0.72899999999999998</v>
      </c>
      <c r="J587">
        <v>1.8080000000000001</v>
      </c>
      <c r="K587" s="1">
        <v>0.48799999999999999</v>
      </c>
      <c r="L587">
        <v>1.091</v>
      </c>
      <c r="M587" s="22">
        <v>584</v>
      </c>
      <c r="N587">
        <v>7293285</v>
      </c>
      <c r="O587">
        <v>9</v>
      </c>
      <c r="P587">
        <v>43</v>
      </c>
      <c r="Q587">
        <v>9</v>
      </c>
      <c r="R587">
        <v>1361291</v>
      </c>
      <c r="S587">
        <v>7534</v>
      </c>
      <c r="T587" s="10">
        <v>2.7</v>
      </c>
      <c r="U587">
        <v>0.72899999999999998</v>
      </c>
      <c r="V587">
        <v>1.8080000000000001</v>
      </c>
      <c r="W587" s="1">
        <v>0.48799999999999999</v>
      </c>
      <c r="X587">
        <v>1.0349999999999999</v>
      </c>
      <c r="Y587" s="22">
        <v>584</v>
      </c>
      <c r="Z587">
        <v>5749871</v>
      </c>
      <c r="AA587">
        <v>12</v>
      </c>
      <c r="AB587">
        <v>30</v>
      </c>
      <c r="AC587">
        <v>12</v>
      </c>
      <c r="AD587">
        <v>2904712</v>
      </c>
      <c r="AE587">
        <v>7032</v>
      </c>
      <c r="AF587" s="10">
        <v>2.7</v>
      </c>
      <c r="AG587">
        <v>0.72899999999999998</v>
      </c>
      <c r="AH587">
        <v>1.8080000000000001</v>
      </c>
      <c r="AI587" s="1">
        <v>0.48799999999999999</v>
      </c>
      <c r="AJ587">
        <v>1.109</v>
      </c>
      <c r="AK587" s="22">
        <v>584</v>
      </c>
      <c r="AL587">
        <v>3621045</v>
      </c>
      <c r="AM587">
        <v>4</v>
      </c>
      <c r="AN587">
        <v>21</v>
      </c>
      <c r="AO587">
        <v>8</v>
      </c>
      <c r="AP587">
        <v>5033546</v>
      </c>
      <c r="AQ587">
        <v>6336</v>
      </c>
      <c r="AR587" s="10">
        <v>2.7</v>
      </c>
      <c r="AS587">
        <v>0.72899999999999998</v>
      </c>
      <c r="AT587">
        <v>1.8080000000000001</v>
      </c>
      <c r="AU587" s="1">
        <v>0.48799999999999999</v>
      </c>
      <c r="AV587">
        <v>0.93</v>
      </c>
      <c r="AW587" s="22">
        <v>584</v>
      </c>
      <c r="AX587">
        <v>2537618</v>
      </c>
      <c r="AY587">
        <v>3</v>
      </c>
      <c r="AZ587">
        <v>15</v>
      </c>
      <c r="BA587">
        <v>0</v>
      </c>
      <c r="BB587">
        <v>6116991</v>
      </c>
      <c r="BC587">
        <v>6096</v>
      </c>
      <c r="BD587" s="10">
        <v>2.7</v>
      </c>
      <c r="BE587">
        <v>0.72899999999999998</v>
      </c>
      <c r="BF587">
        <v>1.8080000000000001</v>
      </c>
      <c r="BG587" s="1">
        <v>0.48799999999999999</v>
      </c>
      <c r="BH587">
        <v>0.84</v>
      </c>
    </row>
    <row r="588" spans="1:60" x14ac:dyDescent="0.2">
      <c r="A588" s="22">
        <v>585</v>
      </c>
      <c r="B588">
        <v>7872942</v>
      </c>
      <c r="C588">
        <v>14</v>
      </c>
      <c r="D588">
        <v>57</v>
      </c>
      <c r="E588">
        <v>18</v>
      </c>
      <c r="F588">
        <v>781600</v>
      </c>
      <c r="G588">
        <v>7631</v>
      </c>
      <c r="H588" s="10">
        <v>2.7</v>
      </c>
      <c r="I588">
        <v>0.72899999999999998</v>
      </c>
      <c r="J588">
        <v>1.8080000000000001</v>
      </c>
      <c r="K588" s="1">
        <v>0.48799999999999999</v>
      </c>
      <c r="L588">
        <v>1.1000000000000001</v>
      </c>
      <c r="M588" s="22">
        <v>585</v>
      </c>
      <c r="N588">
        <v>7293277</v>
      </c>
      <c r="O588">
        <v>8</v>
      </c>
      <c r="P588">
        <v>39</v>
      </c>
      <c r="Q588">
        <v>13</v>
      </c>
      <c r="R588">
        <v>1361302</v>
      </c>
      <c r="S588">
        <v>7542</v>
      </c>
      <c r="T588" s="10">
        <v>2.7</v>
      </c>
      <c r="U588">
        <v>0.72899999999999998</v>
      </c>
      <c r="V588">
        <v>1.8080000000000001</v>
      </c>
      <c r="W588" s="1">
        <v>0.48799999999999999</v>
      </c>
      <c r="X588">
        <v>0.91500000000000004</v>
      </c>
      <c r="Y588" s="22">
        <v>585</v>
      </c>
      <c r="Z588">
        <v>5749866</v>
      </c>
      <c r="AA588">
        <v>5</v>
      </c>
      <c r="AB588">
        <v>33</v>
      </c>
      <c r="AC588">
        <v>9</v>
      </c>
      <c r="AD588">
        <v>2904714</v>
      </c>
      <c r="AE588">
        <v>7037</v>
      </c>
      <c r="AF588" s="10">
        <v>2.7</v>
      </c>
      <c r="AG588">
        <v>0.72899999999999998</v>
      </c>
      <c r="AH588">
        <v>1.8080000000000001</v>
      </c>
      <c r="AI588" s="1">
        <v>0.48799999999999999</v>
      </c>
      <c r="AJ588">
        <v>0.98499999999999999</v>
      </c>
      <c r="AK588" s="22">
        <v>585</v>
      </c>
      <c r="AL588">
        <v>3621042</v>
      </c>
      <c r="AM588">
        <v>3</v>
      </c>
      <c r="AN588">
        <v>21</v>
      </c>
      <c r="AO588">
        <v>4</v>
      </c>
      <c r="AP588">
        <v>5033566</v>
      </c>
      <c r="AQ588">
        <v>6339</v>
      </c>
      <c r="AR588" s="10">
        <v>2.7</v>
      </c>
      <c r="AS588">
        <v>0.72899999999999998</v>
      </c>
      <c r="AT588">
        <v>1.8080000000000001</v>
      </c>
      <c r="AU588" s="1">
        <v>0.48799999999999999</v>
      </c>
      <c r="AV588">
        <v>1</v>
      </c>
      <c r="AW588" s="22">
        <v>585</v>
      </c>
      <c r="AX588">
        <v>2537616</v>
      </c>
      <c r="AY588">
        <v>2</v>
      </c>
      <c r="AZ588">
        <v>14</v>
      </c>
      <c r="BA588">
        <v>4</v>
      </c>
      <c r="BB588">
        <v>6116986</v>
      </c>
      <c r="BC588">
        <v>6098</v>
      </c>
      <c r="BD588" s="10">
        <v>2.7</v>
      </c>
      <c r="BE588">
        <v>0.72899999999999998</v>
      </c>
      <c r="BF588">
        <v>1.8080000000000001</v>
      </c>
      <c r="BG588" s="1">
        <v>0.48799999999999999</v>
      </c>
      <c r="BH588">
        <v>0.78600000000000003</v>
      </c>
    </row>
    <row r="589" spans="1:60" x14ac:dyDescent="0.2">
      <c r="A589" s="22">
        <v>586</v>
      </c>
      <c r="B589">
        <v>7872923</v>
      </c>
      <c r="C589">
        <v>19</v>
      </c>
      <c r="D589">
        <v>51</v>
      </c>
      <c r="E589">
        <v>20</v>
      </c>
      <c r="F589">
        <v>781612</v>
      </c>
      <c r="G589">
        <v>7644</v>
      </c>
      <c r="H589" s="10">
        <v>2.7</v>
      </c>
      <c r="I589">
        <v>0.72899999999999998</v>
      </c>
      <c r="J589">
        <v>1.8080000000000001</v>
      </c>
      <c r="K589" s="1">
        <v>0.48799999999999999</v>
      </c>
      <c r="L589">
        <v>1.181</v>
      </c>
      <c r="M589" s="22">
        <v>586</v>
      </c>
      <c r="N589">
        <v>7293268</v>
      </c>
      <c r="O589">
        <v>9</v>
      </c>
      <c r="P589">
        <v>29</v>
      </c>
      <c r="Q589">
        <v>18</v>
      </c>
      <c r="R589">
        <v>1361313</v>
      </c>
      <c r="S589">
        <v>7551</v>
      </c>
      <c r="T589" s="10">
        <v>2.7</v>
      </c>
      <c r="U589">
        <v>0.72899999999999998</v>
      </c>
      <c r="V589">
        <v>1.8080000000000001</v>
      </c>
      <c r="W589" s="1">
        <v>0.48799999999999999</v>
      </c>
      <c r="X589">
        <v>0.94299999999999995</v>
      </c>
      <c r="Y589" s="22">
        <v>586</v>
      </c>
      <c r="Z589">
        <v>5749847</v>
      </c>
      <c r="AA589">
        <v>19</v>
      </c>
      <c r="AB589">
        <v>24</v>
      </c>
      <c r="AC589">
        <v>14</v>
      </c>
      <c r="AD589">
        <v>2904734</v>
      </c>
      <c r="AE589">
        <v>7052</v>
      </c>
      <c r="AF589" s="10">
        <v>2.7</v>
      </c>
      <c r="AG589">
        <v>0.72899999999999998</v>
      </c>
      <c r="AH589">
        <v>1.8080000000000001</v>
      </c>
      <c r="AI589" s="1">
        <v>0.48799999999999999</v>
      </c>
      <c r="AJ589">
        <v>1</v>
      </c>
      <c r="AK589" s="22">
        <v>586</v>
      </c>
      <c r="AL589">
        <v>3621038</v>
      </c>
      <c r="AM589">
        <v>4</v>
      </c>
      <c r="AN589">
        <v>13</v>
      </c>
      <c r="AO589">
        <v>11</v>
      </c>
      <c r="AP589">
        <v>5033557</v>
      </c>
      <c r="AQ589">
        <v>6343</v>
      </c>
      <c r="AR589" s="10">
        <v>2.7</v>
      </c>
      <c r="AS589">
        <v>0.72899999999999998</v>
      </c>
      <c r="AT589">
        <v>1.8080000000000001</v>
      </c>
      <c r="AU589" s="1">
        <v>0.48799999999999999</v>
      </c>
      <c r="AV589">
        <v>1.05</v>
      </c>
      <c r="AW589" s="22">
        <v>586</v>
      </c>
      <c r="AX589">
        <v>2537612</v>
      </c>
      <c r="AY589">
        <v>4</v>
      </c>
      <c r="AZ589">
        <v>10</v>
      </c>
      <c r="BA589">
        <v>6</v>
      </c>
      <c r="BB589">
        <v>6116990</v>
      </c>
      <c r="BC589">
        <v>6102</v>
      </c>
      <c r="BD589" s="10">
        <v>2.7</v>
      </c>
      <c r="BE589">
        <v>0.72899999999999998</v>
      </c>
      <c r="BF589">
        <v>1.8080000000000001</v>
      </c>
      <c r="BG589" s="1">
        <v>0.48799999999999999</v>
      </c>
      <c r="BH589">
        <v>1.05</v>
      </c>
    </row>
    <row r="590" spans="1:60" x14ac:dyDescent="0.2">
      <c r="A590" s="22">
        <v>587</v>
      </c>
      <c r="B590">
        <v>7872908</v>
      </c>
      <c r="C590">
        <v>15</v>
      </c>
      <c r="D590">
        <v>48</v>
      </c>
      <c r="E590">
        <v>22</v>
      </c>
      <c r="F590">
        <v>781667</v>
      </c>
      <c r="G590">
        <v>7659</v>
      </c>
      <c r="H590" s="10">
        <v>2.7</v>
      </c>
      <c r="I590">
        <v>0.72899999999999998</v>
      </c>
      <c r="J590">
        <v>1.8080000000000001</v>
      </c>
      <c r="K590" s="1">
        <v>0.48799999999999999</v>
      </c>
      <c r="L590">
        <v>1.169</v>
      </c>
      <c r="M590" s="22">
        <v>587</v>
      </c>
      <c r="N590">
        <v>7293247</v>
      </c>
      <c r="O590">
        <v>21</v>
      </c>
      <c r="P590">
        <v>27</v>
      </c>
      <c r="Q590">
        <v>11</v>
      </c>
      <c r="R590">
        <v>1361325</v>
      </c>
      <c r="S590">
        <v>7572</v>
      </c>
      <c r="T590" s="10">
        <v>2.7</v>
      </c>
      <c r="U590">
        <v>0.72899999999999998</v>
      </c>
      <c r="V590">
        <v>1.8080000000000001</v>
      </c>
      <c r="W590" s="1">
        <v>0.48799999999999999</v>
      </c>
      <c r="X590">
        <v>0.85399999999999998</v>
      </c>
      <c r="Y590" s="22">
        <v>587</v>
      </c>
      <c r="Z590">
        <v>5749839</v>
      </c>
      <c r="AA590">
        <v>8</v>
      </c>
      <c r="AB590">
        <v>34</v>
      </c>
      <c r="AC590">
        <v>9</v>
      </c>
      <c r="AD590">
        <v>2904740</v>
      </c>
      <c r="AE590">
        <v>7060</v>
      </c>
      <c r="AF590" s="10">
        <v>2.7</v>
      </c>
      <c r="AG590">
        <v>0.72899999999999998</v>
      </c>
      <c r="AH590">
        <v>1.8080000000000001</v>
      </c>
      <c r="AI590" s="1">
        <v>0.48799999999999999</v>
      </c>
      <c r="AJ590">
        <v>0.95199999999999996</v>
      </c>
      <c r="AK590" s="22">
        <v>587</v>
      </c>
      <c r="AL590">
        <v>3621034</v>
      </c>
      <c r="AM590">
        <v>4</v>
      </c>
      <c r="AN590">
        <v>12</v>
      </c>
      <c r="AO590">
        <v>5</v>
      </c>
      <c r="AP590">
        <v>5033574</v>
      </c>
      <c r="AQ590">
        <v>6347</v>
      </c>
      <c r="AR590" s="10">
        <v>2.7</v>
      </c>
      <c r="AS590">
        <v>0.72899999999999998</v>
      </c>
      <c r="AT590">
        <v>1.8080000000000001</v>
      </c>
      <c r="AU590" s="1">
        <v>0.48799999999999999</v>
      </c>
      <c r="AV590">
        <v>0.89500000000000002</v>
      </c>
      <c r="AW590" s="22">
        <v>587</v>
      </c>
      <c r="AX590">
        <v>2537611</v>
      </c>
      <c r="AY590">
        <v>1</v>
      </c>
      <c r="AZ590">
        <v>10</v>
      </c>
      <c r="BA590">
        <v>4</v>
      </c>
      <c r="BB590">
        <v>6117005</v>
      </c>
      <c r="BC590">
        <v>6103</v>
      </c>
      <c r="BD590" s="10">
        <v>2.7</v>
      </c>
      <c r="BE590">
        <v>0.72899999999999998</v>
      </c>
      <c r="BF590">
        <v>1.8080000000000001</v>
      </c>
      <c r="BG590" s="1">
        <v>0.48799999999999999</v>
      </c>
      <c r="BH590">
        <v>1.1579999999999999</v>
      </c>
    </row>
    <row r="591" spans="1:60" x14ac:dyDescent="0.2">
      <c r="A591" s="22">
        <v>588</v>
      </c>
      <c r="B591">
        <v>7872894</v>
      </c>
      <c r="C591">
        <v>14</v>
      </c>
      <c r="D591">
        <v>46</v>
      </c>
      <c r="E591">
        <v>17</v>
      </c>
      <c r="F591">
        <v>781658</v>
      </c>
      <c r="G591">
        <v>7670</v>
      </c>
      <c r="H591" s="10">
        <v>2.7</v>
      </c>
      <c r="I591">
        <v>0.72899999999999998</v>
      </c>
      <c r="J591">
        <v>1.8080000000000001</v>
      </c>
      <c r="K591" s="1">
        <v>0.48799999999999999</v>
      </c>
      <c r="L591">
        <v>1.1299999999999999</v>
      </c>
      <c r="M591" s="22">
        <v>588</v>
      </c>
      <c r="N591">
        <v>7293233</v>
      </c>
      <c r="O591">
        <v>14</v>
      </c>
      <c r="P591">
        <v>40</v>
      </c>
      <c r="Q591">
        <v>8</v>
      </c>
      <c r="R591">
        <v>1361344</v>
      </c>
      <c r="S591">
        <v>7586</v>
      </c>
      <c r="T591" s="10">
        <v>2.7</v>
      </c>
      <c r="U591">
        <v>0.72899999999999998</v>
      </c>
      <c r="V591">
        <v>1.8080000000000001</v>
      </c>
      <c r="W591" s="1">
        <v>0.48799999999999999</v>
      </c>
      <c r="X591">
        <v>0.76500000000000001</v>
      </c>
      <c r="Y591" s="22">
        <v>588</v>
      </c>
      <c r="Z591">
        <v>5749827</v>
      </c>
      <c r="AA591">
        <v>12</v>
      </c>
      <c r="AB591">
        <v>33</v>
      </c>
      <c r="AC591">
        <v>9</v>
      </c>
      <c r="AD591">
        <v>2904759</v>
      </c>
      <c r="AE591">
        <v>7072</v>
      </c>
      <c r="AF591" s="10">
        <v>2.7</v>
      </c>
      <c r="AG591">
        <v>0.72899999999999998</v>
      </c>
      <c r="AH591">
        <v>1.8080000000000001</v>
      </c>
      <c r="AI591" s="1">
        <v>0.48799999999999999</v>
      </c>
      <c r="AJ591">
        <v>0.95599999999999996</v>
      </c>
      <c r="AK591" s="22">
        <v>588</v>
      </c>
      <c r="AL591">
        <v>3621027</v>
      </c>
      <c r="AM591">
        <v>7</v>
      </c>
      <c r="AN591">
        <v>12</v>
      </c>
      <c r="AO591">
        <v>4</v>
      </c>
      <c r="AP591">
        <v>5033582</v>
      </c>
      <c r="AQ591">
        <v>6354</v>
      </c>
      <c r="AR591" s="10">
        <v>2.7</v>
      </c>
      <c r="AS591">
        <v>0.72899999999999998</v>
      </c>
      <c r="AT591">
        <v>1.8080000000000001</v>
      </c>
      <c r="AU591" s="1">
        <v>0.48799999999999999</v>
      </c>
      <c r="AV591">
        <v>0.76200000000000001</v>
      </c>
      <c r="AW591" s="22">
        <v>588</v>
      </c>
      <c r="AX591">
        <v>2537608</v>
      </c>
      <c r="AY591">
        <v>3</v>
      </c>
      <c r="AZ591">
        <v>9</v>
      </c>
      <c r="BA591">
        <v>2</v>
      </c>
      <c r="BB591">
        <v>6117004</v>
      </c>
      <c r="BC591">
        <v>6106</v>
      </c>
      <c r="BD591" s="10">
        <v>2.7</v>
      </c>
      <c r="BE591">
        <v>0.72899999999999998</v>
      </c>
      <c r="BF591">
        <v>1.8080000000000001</v>
      </c>
      <c r="BG591" s="1">
        <v>0.48799999999999999</v>
      </c>
      <c r="BH591">
        <v>1.095</v>
      </c>
    </row>
    <row r="592" spans="1:60" x14ac:dyDescent="0.2">
      <c r="A592" s="22">
        <v>589</v>
      </c>
      <c r="B592">
        <v>7872884</v>
      </c>
      <c r="C592">
        <v>10</v>
      </c>
      <c r="D592">
        <v>49</v>
      </c>
      <c r="E592">
        <v>11</v>
      </c>
      <c r="F592">
        <v>781697</v>
      </c>
      <c r="G592">
        <v>7680</v>
      </c>
      <c r="H592" s="10">
        <v>2.7</v>
      </c>
      <c r="I592">
        <v>0.72899999999999998</v>
      </c>
      <c r="J592">
        <v>1.8080000000000001</v>
      </c>
      <c r="K592" s="1">
        <v>0.48799999999999999</v>
      </c>
      <c r="L592">
        <v>1</v>
      </c>
      <c r="M592" s="22">
        <v>589</v>
      </c>
      <c r="N592">
        <v>7293223</v>
      </c>
      <c r="O592">
        <v>10</v>
      </c>
      <c r="P592">
        <v>45</v>
      </c>
      <c r="Q592">
        <v>9</v>
      </c>
      <c r="R592">
        <v>1361341</v>
      </c>
      <c r="S592">
        <v>7596</v>
      </c>
      <c r="T592" s="10">
        <v>2.7</v>
      </c>
      <c r="U592">
        <v>0.72899999999999998</v>
      </c>
      <c r="V592">
        <v>1.8080000000000001</v>
      </c>
      <c r="W592" s="1">
        <v>0.48799999999999999</v>
      </c>
      <c r="X592">
        <v>0.90500000000000003</v>
      </c>
      <c r="Y592" s="22">
        <v>589</v>
      </c>
      <c r="Z592">
        <v>5749816</v>
      </c>
      <c r="AA592">
        <v>11</v>
      </c>
      <c r="AB592">
        <v>35</v>
      </c>
      <c r="AC592">
        <v>10</v>
      </c>
      <c r="AD592">
        <v>2904753</v>
      </c>
      <c r="AE592">
        <v>7081</v>
      </c>
      <c r="AF592" s="10">
        <v>2.7</v>
      </c>
      <c r="AG592">
        <v>0.72899999999999998</v>
      </c>
      <c r="AH592">
        <v>1.8080000000000001</v>
      </c>
      <c r="AI592" s="1">
        <v>0.48799999999999999</v>
      </c>
      <c r="AJ592">
        <v>1.032</v>
      </c>
      <c r="AK592" s="22">
        <v>589</v>
      </c>
      <c r="AL592">
        <v>3621016</v>
      </c>
      <c r="AM592">
        <v>11</v>
      </c>
      <c r="AN592">
        <v>14</v>
      </c>
      <c r="AO592">
        <v>5</v>
      </c>
      <c r="AP592">
        <v>5033583</v>
      </c>
      <c r="AQ592">
        <v>6365</v>
      </c>
      <c r="AR592" s="10">
        <v>2.7</v>
      </c>
      <c r="AS592">
        <v>0.72899999999999998</v>
      </c>
      <c r="AT592">
        <v>1.8080000000000001</v>
      </c>
      <c r="AU592" s="1">
        <v>0.48799999999999999</v>
      </c>
      <c r="AV592">
        <v>0.72499999999999998</v>
      </c>
      <c r="AW592" s="22">
        <v>589</v>
      </c>
      <c r="AX592">
        <v>2537607</v>
      </c>
      <c r="AY592">
        <v>1</v>
      </c>
      <c r="AZ592">
        <v>10</v>
      </c>
      <c r="BA592">
        <v>2</v>
      </c>
      <c r="BB592">
        <v>6117005</v>
      </c>
      <c r="BC592">
        <v>6107</v>
      </c>
      <c r="BD592" s="10">
        <v>2.7</v>
      </c>
      <c r="BE592">
        <v>0.72899999999999998</v>
      </c>
      <c r="BF592">
        <v>1.8080000000000001</v>
      </c>
      <c r="BG592" s="1">
        <v>0.48799999999999999</v>
      </c>
      <c r="BH592">
        <v>0.90900000000000003</v>
      </c>
    </row>
    <row r="593" spans="1:60" x14ac:dyDescent="0.2">
      <c r="A593" s="22">
        <v>590</v>
      </c>
      <c r="B593">
        <v>7872866</v>
      </c>
      <c r="C593">
        <v>18</v>
      </c>
      <c r="D593">
        <v>42</v>
      </c>
      <c r="E593">
        <v>17</v>
      </c>
      <c r="F593">
        <v>781691</v>
      </c>
      <c r="G593">
        <v>7695</v>
      </c>
      <c r="H593" s="10">
        <v>2.7</v>
      </c>
      <c r="I593">
        <v>0.72899999999999998</v>
      </c>
      <c r="J593">
        <v>1.8080000000000001</v>
      </c>
      <c r="K593" s="1">
        <v>0.48799999999999999</v>
      </c>
      <c r="L593">
        <v>0.94899999999999995</v>
      </c>
      <c r="M593" s="22">
        <v>590</v>
      </c>
      <c r="N593">
        <v>7293213</v>
      </c>
      <c r="O593">
        <v>10</v>
      </c>
      <c r="P593">
        <v>41</v>
      </c>
      <c r="Q593">
        <v>14</v>
      </c>
      <c r="R593">
        <v>1361363</v>
      </c>
      <c r="S593">
        <v>7606</v>
      </c>
      <c r="T593" s="10">
        <v>2.7</v>
      </c>
      <c r="U593">
        <v>0.72899999999999998</v>
      </c>
      <c r="V593">
        <v>1.8080000000000001</v>
      </c>
      <c r="W593" s="1">
        <v>0.48799999999999999</v>
      </c>
      <c r="X593">
        <v>0.92500000000000004</v>
      </c>
      <c r="Y593" s="22">
        <v>590</v>
      </c>
      <c r="Z593">
        <v>5749802</v>
      </c>
      <c r="AA593">
        <v>14</v>
      </c>
      <c r="AB593">
        <v>31</v>
      </c>
      <c r="AC593">
        <v>15</v>
      </c>
      <c r="AD593">
        <v>2904770</v>
      </c>
      <c r="AE593">
        <v>7094</v>
      </c>
      <c r="AF593" s="10">
        <v>2.7</v>
      </c>
      <c r="AG593">
        <v>0.72899999999999998</v>
      </c>
      <c r="AH593">
        <v>1.8080000000000001</v>
      </c>
      <c r="AI593" s="1">
        <v>0.48799999999999999</v>
      </c>
      <c r="AJ593">
        <v>0.92100000000000004</v>
      </c>
      <c r="AK593" s="22">
        <v>590</v>
      </c>
      <c r="AL593">
        <v>3621011</v>
      </c>
      <c r="AM593">
        <v>5</v>
      </c>
      <c r="AN593">
        <v>23</v>
      </c>
      <c r="AO593">
        <v>2</v>
      </c>
      <c r="AP593">
        <v>5033585</v>
      </c>
      <c r="AQ593">
        <v>6370</v>
      </c>
      <c r="AR593" s="10">
        <v>2.7</v>
      </c>
      <c r="AS593">
        <v>0.72899999999999998</v>
      </c>
      <c r="AT593">
        <v>1.8080000000000001</v>
      </c>
      <c r="AU593" s="1">
        <v>0.48799999999999999</v>
      </c>
      <c r="AV593">
        <v>0.81599999999999995</v>
      </c>
      <c r="AW593" s="22">
        <v>590</v>
      </c>
      <c r="AX593">
        <v>2537604</v>
      </c>
      <c r="AY593">
        <v>3</v>
      </c>
      <c r="AZ593">
        <v>6</v>
      </c>
      <c r="BA593">
        <v>5</v>
      </c>
      <c r="BB593">
        <v>6117006</v>
      </c>
      <c r="BC593">
        <v>6110</v>
      </c>
      <c r="BD593" s="10">
        <v>2.7</v>
      </c>
      <c r="BE593">
        <v>0.72899999999999998</v>
      </c>
      <c r="BF593">
        <v>1.8080000000000001</v>
      </c>
      <c r="BG593" s="1">
        <v>0.48799999999999999</v>
      </c>
      <c r="BH593">
        <v>0.85699999999999998</v>
      </c>
    </row>
    <row r="594" spans="1:60" x14ac:dyDescent="0.2">
      <c r="A594" s="22">
        <v>591</v>
      </c>
      <c r="B594">
        <v>7872845</v>
      </c>
      <c r="C594">
        <v>21</v>
      </c>
      <c r="D594">
        <v>46</v>
      </c>
      <c r="E594">
        <v>14</v>
      </c>
      <c r="F594">
        <v>781709</v>
      </c>
      <c r="G594">
        <v>7711</v>
      </c>
      <c r="H594" s="10">
        <v>2.7</v>
      </c>
      <c r="I594">
        <v>0.72899999999999998</v>
      </c>
      <c r="J594">
        <v>1.8080000000000001</v>
      </c>
      <c r="K594" s="1">
        <v>0.48799999999999999</v>
      </c>
      <c r="L594">
        <v>0.88900000000000001</v>
      </c>
      <c r="M594" s="22">
        <v>591</v>
      </c>
      <c r="N594">
        <v>7293200</v>
      </c>
      <c r="O594">
        <v>13</v>
      </c>
      <c r="P594">
        <v>33</v>
      </c>
      <c r="Q594">
        <v>18</v>
      </c>
      <c r="R594">
        <v>1361364</v>
      </c>
      <c r="S594">
        <v>7617</v>
      </c>
      <c r="T594" s="10">
        <v>2.7</v>
      </c>
      <c r="U594">
        <v>0.72899999999999998</v>
      </c>
      <c r="V594">
        <v>1.8080000000000001</v>
      </c>
      <c r="W594" s="1">
        <v>0.48799999999999999</v>
      </c>
      <c r="X594">
        <v>1.044</v>
      </c>
      <c r="Y594" s="22">
        <v>591</v>
      </c>
      <c r="Z594">
        <v>5749793</v>
      </c>
      <c r="AA594">
        <v>9</v>
      </c>
      <c r="AB594">
        <v>35</v>
      </c>
      <c r="AC594">
        <v>10</v>
      </c>
      <c r="AD594">
        <v>2904781</v>
      </c>
      <c r="AE594">
        <v>7103</v>
      </c>
      <c r="AF594" s="10">
        <v>2.7</v>
      </c>
      <c r="AG594">
        <v>0.72899999999999998</v>
      </c>
      <c r="AH594">
        <v>1.8080000000000001</v>
      </c>
      <c r="AI594" s="1">
        <v>0.48799999999999999</v>
      </c>
      <c r="AJ594">
        <v>1.0629999999999999</v>
      </c>
      <c r="AK594" s="22">
        <v>591</v>
      </c>
      <c r="AL594">
        <v>3621002</v>
      </c>
      <c r="AM594">
        <v>9</v>
      </c>
      <c r="AN594">
        <v>23</v>
      </c>
      <c r="AO594">
        <v>5</v>
      </c>
      <c r="AP594">
        <v>5033583</v>
      </c>
      <c r="AQ594">
        <v>6379</v>
      </c>
      <c r="AR594" s="10">
        <v>2.7</v>
      </c>
      <c r="AS594">
        <v>0.72899999999999998</v>
      </c>
      <c r="AT594">
        <v>1.8080000000000001</v>
      </c>
      <c r="AU594" s="1">
        <v>0.48799999999999999</v>
      </c>
      <c r="AV594">
        <v>0.89200000000000002</v>
      </c>
      <c r="AW594" s="22">
        <v>591</v>
      </c>
      <c r="AX594">
        <v>2537600</v>
      </c>
      <c r="AY594">
        <v>4</v>
      </c>
      <c r="AZ594">
        <v>7</v>
      </c>
      <c r="BA594">
        <v>2</v>
      </c>
      <c r="BB594">
        <v>6117012</v>
      </c>
      <c r="BC594">
        <v>6114</v>
      </c>
      <c r="BD594" s="10">
        <v>2.7</v>
      </c>
      <c r="BE594">
        <v>0.72899999999999998</v>
      </c>
      <c r="BF594">
        <v>1.8080000000000001</v>
      </c>
      <c r="BG594" s="1">
        <v>0.48799999999999999</v>
      </c>
      <c r="BH594">
        <v>0.77800000000000002</v>
      </c>
    </row>
    <row r="595" spans="1:60" x14ac:dyDescent="0.2">
      <c r="A595" s="22">
        <v>592</v>
      </c>
      <c r="B595">
        <v>7872830</v>
      </c>
      <c r="C595">
        <v>15</v>
      </c>
      <c r="D595">
        <v>52</v>
      </c>
      <c r="E595">
        <v>15</v>
      </c>
      <c r="F595">
        <v>781724</v>
      </c>
      <c r="G595">
        <v>7726</v>
      </c>
      <c r="H595" s="10">
        <v>2.7</v>
      </c>
      <c r="I595">
        <v>0.72899999999999998</v>
      </c>
      <c r="J595">
        <v>1.8080000000000001</v>
      </c>
      <c r="K595" s="1">
        <v>0.48799999999999999</v>
      </c>
      <c r="L595">
        <v>0.85699999999999998</v>
      </c>
      <c r="M595" s="22">
        <v>592</v>
      </c>
      <c r="N595">
        <v>7293179</v>
      </c>
      <c r="O595">
        <v>21</v>
      </c>
      <c r="P595">
        <v>34</v>
      </c>
      <c r="Q595">
        <v>12</v>
      </c>
      <c r="R595">
        <v>1361384</v>
      </c>
      <c r="S595">
        <v>7633</v>
      </c>
      <c r="T595" s="10">
        <v>2.7</v>
      </c>
      <c r="U595">
        <v>0.72899999999999998</v>
      </c>
      <c r="V595">
        <v>1.8080000000000001</v>
      </c>
      <c r="W595" s="1">
        <v>0.48799999999999999</v>
      </c>
      <c r="X595">
        <v>0.98599999999999999</v>
      </c>
      <c r="Y595" s="22">
        <v>592</v>
      </c>
      <c r="Z595">
        <v>5749781</v>
      </c>
      <c r="AA595">
        <v>12</v>
      </c>
      <c r="AB595">
        <v>34</v>
      </c>
      <c r="AC595">
        <v>10</v>
      </c>
      <c r="AD595">
        <v>2904811</v>
      </c>
      <c r="AE595">
        <v>7115</v>
      </c>
      <c r="AF595" s="10">
        <v>2.7</v>
      </c>
      <c r="AG595">
        <v>0.72899999999999998</v>
      </c>
      <c r="AH595">
        <v>1.8080000000000001</v>
      </c>
      <c r="AI595" s="1">
        <v>0.48799999999999999</v>
      </c>
      <c r="AJ595">
        <v>1.0449999999999999</v>
      </c>
      <c r="AK595" s="22">
        <v>592</v>
      </c>
      <c r="AL595">
        <v>3620998</v>
      </c>
      <c r="AM595">
        <v>4</v>
      </c>
      <c r="AN595">
        <v>24</v>
      </c>
      <c r="AO595">
        <v>8</v>
      </c>
      <c r="AP595">
        <v>5033592</v>
      </c>
      <c r="AQ595">
        <v>6383</v>
      </c>
      <c r="AR595" s="10">
        <v>2.7</v>
      </c>
      <c r="AS595">
        <v>0.72899999999999998</v>
      </c>
      <c r="AT595">
        <v>1.8080000000000001</v>
      </c>
      <c r="AU595" s="1">
        <v>0.48799999999999999</v>
      </c>
      <c r="AV595">
        <v>1.097</v>
      </c>
      <c r="AW595" s="22">
        <v>592</v>
      </c>
      <c r="AX595">
        <v>2537595</v>
      </c>
      <c r="AY595">
        <v>5</v>
      </c>
      <c r="AZ595">
        <v>7</v>
      </c>
      <c r="BA595">
        <v>4</v>
      </c>
      <c r="BB595">
        <v>6117016</v>
      </c>
      <c r="BC595">
        <v>6119</v>
      </c>
      <c r="BD595" s="10">
        <v>2.7</v>
      </c>
      <c r="BE595">
        <v>0.72899999999999998</v>
      </c>
      <c r="BF595">
        <v>1.8080000000000001</v>
      </c>
      <c r="BG595" s="1">
        <v>0.48799999999999999</v>
      </c>
      <c r="BH595">
        <v>0.60899999999999999</v>
      </c>
    </row>
    <row r="596" spans="1:60" x14ac:dyDescent="0.2">
      <c r="A596" s="22">
        <v>593</v>
      </c>
      <c r="B596">
        <v>7872818</v>
      </c>
      <c r="C596">
        <v>12</v>
      </c>
      <c r="D596">
        <v>49</v>
      </c>
      <c r="E596">
        <v>18</v>
      </c>
      <c r="F596">
        <v>781744</v>
      </c>
      <c r="G596">
        <v>7738</v>
      </c>
      <c r="H596" s="10">
        <v>2.7</v>
      </c>
      <c r="I596">
        <v>0.72899999999999998</v>
      </c>
      <c r="J596">
        <v>1.8080000000000001</v>
      </c>
      <c r="K596" s="1">
        <v>0.48799999999999999</v>
      </c>
      <c r="L596">
        <v>0.96</v>
      </c>
      <c r="M596" s="22">
        <v>593</v>
      </c>
      <c r="N596">
        <v>7293168</v>
      </c>
      <c r="O596">
        <v>11</v>
      </c>
      <c r="P596">
        <v>41</v>
      </c>
      <c r="Q596">
        <v>14</v>
      </c>
      <c r="R596">
        <v>1361410</v>
      </c>
      <c r="S596">
        <v>7644</v>
      </c>
      <c r="T596" s="10">
        <v>2.7</v>
      </c>
      <c r="U596">
        <v>0.72899999999999998</v>
      </c>
      <c r="V596">
        <v>1.8080000000000001</v>
      </c>
      <c r="W596" s="1">
        <v>0.48799999999999999</v>
      </c>
      <c r="X596">
        <v>0.98699999999999999</v>
      </c>
      <c r="Y596" s="22">
        <v>593</v>
      </c>
      <c r="Z596">
        <v>5749774</v>
      </c>
      <c r="AA596">
        <v>7</v>
      </c>
      <c r="AB596">
        <v>35</v>
      </c>
      <c r="AC596">
        <v>11</v>
      </c>
      <c r="AD596">
        <v>2904795</v>
      </c>
      <c r="AE596">
        <v>7122</v>
      </c>
      <c r="AF596" s="10">
        <v>2.7</v>
      </c>
      <c r="AG596">
        <v>0.72899999999999998</v>
      </c>
      <c r="AH596">
        <v>1.8080000000000001</v>
      </c>
      <c r="AI596" s="1">
        <v>0.48799999999999999</v>
      </c>
      <c r="AJ596">
        <v>1.0900000000000001</v>
      </c>
      <c r="AK596" s="22">
        <v>593</v>
      </c>
      <c r="AL596">
        <v>3620993</v>
      </c>
      <c r="AM596">
        <v>5</v>
      </c>
      <c r="AN596">
        <v>20</v>
      </c>
      <c r="AO596">
        <v>8</v>
      </c>
      <c r="AP596">
        <v>5033603</v>
      </c>
      <c r="AQ596">
        <v>6388</v>
      </c>
      <c r="AR596" s="10">
        <v>2.7</v>
      </c>
      <c r="AS596">
        <v>0.72899999999999998</v>
      </c>
      <c r="AT596">
        <v>1.8080000000000001</v>
      </c>
      <c r="AU596" s="1">
        <v>0.48799999999999999</v>
      </c>
      <c r="AV596">
        <v>1.25</v>
      </c>
      <c r="AW596" s="22">
        <v>593</v>
      </c>
      <c r="AX596">
        <v>2537592</v>
      </c>
      <c r="AY596">
        <v>3</v>
      </c>
      <c r="AZ596">
        <v>12</v>
      </c>
      <c r="BA596">
        <v>0</v>
      </c>
      <c r="BB596">
        <v>6117019</v>
      </c>
      <c r="BC596">
        <v>6122</v>
      </c>
      <c r="BD596" s="10">
        <v>2.7</v>
      </c>
      <c r="BE596">
        <v>0.72899999999999998</v>
      </c>
      <c r="BF596">
        <v>1.8080000000000001</v>
      </c>
      <c r="BG596" s="1">
        <v>0.48799999999999999</v>
      </c>
      <c r="BH596">
        <v>0.76200000000000001</v>
      </c>
    </row>
    <row r="597" spans="1:60" x14ac:dyDescent="0.2">
      <c r="A597" s="22">
        <v>594</v>
      </c>
      <c r="B597">
        <v>7872803</v>
      </c>
      <c r="C597">
        <v>15</v>
      </c>
      <c r="D597">
        <v>48</v>
      </c>
      <c r="E597">
        <v>13</v>
      </c>
      <c r="F597">
        <v>781768</v>
      </c>
      <c r="G597">
        <v>7748</v>
      </c>
      <c r="H597" s="10">
        <v>2.7</v>
      </c>
      <c r="I597">
        <v>0.72899999999999998</v>
      </c>
      <c r="J597">
        <v>1.8080000000000001</v>
      </c>
      <c r="K597" s="1">
        <v>0.48799999999999999</v>
      </c>
      <c r="L597">
        <v>0.96899999999999997</v>
      </c>
      <c r="M597" s="22">
        <v>594</v>
      </c>
      <c r="N597">
        <v>7293158</v>
      </c>
      <c r="O597">
        <v>10</v>
      </c>
      <c r="P597">
        <v>43</v>
      </c>
      <c r="Q597">
        <v>9</v>
      </c>
      <c r="R597">
        <v>1361424</v>
      </c>
      <c r="S597">
        <v>7654</v>
      </c>
      <c r="T597" s="10">
        <v>2.7</v>
      </c>
      <c r="U597">
        <v>0.72899999999999998</v>
      </c>
      <c r="V597">
        <v>1.8080000000000001</v>
      </c>
      <c r="W597" s="1">
        <v>0.48799999999999999</v>
      </c>
      <c r="X597">
        <v>1.236</v>
      </c>
      <c r="Y597" s="22">
        <v>594</v>
      </c>
      <c r="Z597">
        <v>5749766</v>
      </c>
      <c r="AA597">
        <v>8</v>
      </c>
      <c r="AB597">
        <v>32</v>
      </c>
      <c r="AC597">
        <v>10</v>
      </c>
      <c r="AD597">
        <v>2904819</v>
      </c>
      <c r="AE597">
        <v>7130</v>
      </c>
      <c r="AF597" s="10">
        <v>2.7</v>
      </c>
      <c r="AG597">
        <v>0.72899999999999998</v>
      </c>
      <c r="AH597">
        <v>1.8080000000000001</v>
      </c>
      <c r="AI597" s="1">
        <v>0.48799999999999999</v>
      </c>
      <c r="AJ597">
        <v>1.048</v>
      </c>
      <c r="AK597" s="22">
        <v>594</v>
      </c>
      <c r="AL597">
        <v>3620986</v>
      </c>
      <c r="AM597">
        <v>7</v>
      </c>
      <c r="AN597">
        <v>20</v>
      </c>
      <c r="AO597">
        <v>5</v>
      </c>
      <c r="AP597">
        <v>5033604</v>
      </c>
      <c r="AQ597">
        <v>6395</v>
      </c>
      <c r="AR597" s="10">
        <v>2.7</v>
      </c>
      <c r="AS597">
        <v>0.72899999999999998</v>
      </c>
      <c r="AT597">
        <v>1.8080000000000001</v>
      </c>
      <c r="AU597" s="1">
        <v>0.48799999999999999</v>
      </c>
      <c r="AV597">
        <v>1.379</v>
      </c>
      <c r="AW597" s="22">
        <v>594</v>
      </c>
      <c r="AX597">
        <v>2537587</v>
      </c>
      <c r="AY597">
        <v>5</v>
      </c>
      <c r="AZ597">
        <v>12</v>
      </c>
      <c r="BA597">
        <v>3</v>
      </c>
      <c r="BB597">
        <v>6117015</v>
      </c>
      <c r="BC597">
        <v>6127</v>
      </c>
      <c r="BD597" s="10">
        <v>2.7</v>
      </c>
      <c r="BE597">
        <v>0.72899999999999998</v>
      </c>
      <c r="BF597">
        <v>1.8080000000000001</v>
      </c>
      <c r="BG597" s="1">
        <v>0.48799999999999999</v>
      </c>
      <c r="BH597">
        <v>0.89500000000000002</v>
      </c>
    </row>
    <row r="598" spans="1:60" x14ac:dyDescent="0.2">
      <c r="A598" s="22">
        <v>595</v>
      </c>
      <c r="B598">
        <v>7872787</v>
      </c>
      <c r="C598">
        <v>16</v>
      </c>
      <c r="D598">
        <v>40</v>
      </c>
      <c r="E598">
        <v>23</v>
      </c>
      <c r="F598">
        <v>781764</v>
      </c>
      <c r="G598">
        <v>7758</v>
      </c>
      <c r="H598" s="10">
        <v>2.7</v>
      </c>
      <c r="I598">
        <v>0.72899999999999998</v>
      </c>
      <c r="J598">
        <v>1.8080000000000001</v>
      </c>
      <c r="K598" s="1">
        <v>0.48799999999999999</v>
      </c>
      <c r="L598">
        <v>0.97799999999999998</v>
      </c>
      <c r="M598" s="22">
        <v>595</v>
      </c>
      <c r="N598">
        <v>7293147</v>
      </c>
      <c r="O598">
        <v>11</v>
      </c>
      <c r="P598">
        <v>37</v>
      </c>
      <c r="Q598">
        <v>16</v>
      </c>
      <c r="R598">
        <v>1361411</v>
      </c>
      <c r="S598">
        <v>7665</v>
      </c>
      <c r="T598" s="10">
        <v>2.7</v>
      </c>
      <c r="U598">
        <v>0.72899999999999998</v>
      </c>
      <c r="V598">
        <v>1.8080000000000001</v>
      </c>
      <c r="W598" s="1">
        <v>0.48799999999999999</v>
      </c>
      <c r="X598">
        <v>1.0529999999999999</v>
      </c>
      <c r="Y598" s="22">
        <v>595</v>
      </c>
      <c r="Z598">
        <v>5749757</v>
      </c>
      <c r="AA598">
        <v>9</v>
      </c>
      <c r="AB598">
        <v>25</v>
      </c>
      <c r="AC598">
        <v>15</v>
      </c>
      <c r="AD598">
        <v>2904826</v>
      </c>
      <c r="AE598">
        <v>7139</v>
      </c>
      <c r="AF598" s="10">
        <v>2.7</v>
      </c>
      <c r="AG598">
        <v>0.72899999999999998</v>
      </c>
      <c r="AH598">
        <v>1.8080000000000001</v>
      </c>
      <c r="AI598" s="1">
        <v>0.48799999999999999</v>
      </c>
      <c r="AJ598">
        <v>1</v>
      </c>
      <c r="AK598" s="22">
        <v>595</v>
      </c>
      <c r="AL598">
        <v>3620976</v>
      </c>
      <c r="AM598">
        <v>10</v>
      </c>
      <c r="AN598">
        <v>17</v>
      </c>
      <c r="AO598">
        <v>10</v>
      </c>
      <c r="AP598">
        <v>5033614</v>
      </c>
      <c r="AQ598">
        <v>6403</v>
      </c>
      <c r="AR598" s="10">
        <v>2.7</v>
      </c>
      <c r="AS598">
        <v>0.72899999999999998</v>
      </c>
      <c r="AT598">
        <v>1.8080000000000001</v>
      </c>
      <c r="AU598" s="1">
        <v>0.48799999999999999</v>
      </c>
      <c r="AV598">
        <v>1.2809999999999999</v>
      </c>
      <c r="AW598" s="22">
        <v>595</v>
      </c>
      <c r="AX598">
        <v>2537584</v>
      </c>
      <c r="AY598">
        <v>3</v>
      </c>
      <c r="AZ598">
        <v>13</v>
      </c>
      <c r="BA598">
        <v>4</v>
      </c>
      <c r="BB598">
        <v>6117019</v>
      </c>
      <c r="BC598">
        <v>6130</v>
      </c>
      <c r="BD598" s="10">
        <v>2.7</v>
      </c>
      <c r="BE598">
        <v>0.72899999999999998</v>
      </c>
      <c r="BF598">
        <v>1.8080000000000001</v>
      </c>
      <c r="BG598" s="1">
        <v>0.48799999999999999</v>
      </c>
      <c r="BH598">
        <v>1.2669999999999999</v>
      </c>
    </row>
    <row r="599" spans="1:60" x14ac:dyDescent="0.2">
      <c r="A599" s="22">
        <v>596</v>
      </c>
      <c r="B599">
        <v>7872770</v>
      </c>
      <c r="C599">
        <v>17</v>
      </c>
      <c r="D599">
        <v>45</v>
      </c>
      <c r="E599">
        <v>11</v>
      </c>
      <c r="F599">
        <v>781801</v>
      </c>
      <c r="G599">
        <v>7770</v>
      </c>
      <c r="H599" s="10">
        <v>2.7</v>
      </c>
      <c r="I599">
        <v>0.72899999999999998</v>
      </c>
      <c r="J599">
        <v>1.8080000000000001</v>
      </c>
      <c r="K599" s="1">
        <v>0.48799999999999999</v>
      </c>
      <c r="L599">
        <v>1.034</v>
      </c>
      <c r="M599" s="22">
        <v>596</v>
      </c>
      <c r="N599">
        <v>7293131</v>
      </c>
      <c r="O599">
        <v>16</v>
      </c>
      <c r="P599">
        <v>33</v>
      </c>
      <c r="Q599">
        <v>15</v>
      </c>
      <c r="R599">
        <v>1361442</v>
      </c>
      <c r="S599">
        <v>7681</v>
      </c>
      <c r="T599" s="10">
        <v>2.7</v>
      </c>
      <c r="U599">
        <v>0.72899999999999998</v>
      </c>
      <c r="V599">
        <v>1.8080000000000001</v>
      </c>
      <c r="W599" s="1">
        <v>0.48799999999999999</v>
      </c>
      <c r="X599">
        <v>0.98699999999999999</v>
      </c>
      <c r="Y599" s="22">
        <v>596</v>
      </c>
      <c r="Z599">
        <v>5749749</v>
      </c>
      <c r="AA599">
        <v>8</v>
      </c>
      <c r="AB599">
        <v>25</v>
      </c>
      <c r="AC599">
        <v>9</v>
      </c>
      <c r="AD599">
        <v>2904837</v>
      </c>
      <c r="AE599">
        <v>7147</v>
      </c>
      <c r="AF599" s="10">
        <v>2.7</v>
      </c>
      <c r="AG599">
        <v>0.72899999999999998</v>
      </c>
      <c r="AH599">
        <v>1.8080000000000001</v>
      </c>
      <c r="AI599" s="1">
        <v>0.48799999999999999</v>
      </c>
      <c r="AJ599">
        <v>0.92400000000000004</v>
      </c>
      <c r="AK599" s="22">
        <v>596</v>
      </c>
      <c r="AL599">
        <v>3620968</v>
      </c>
      <c r="AM599">
        <v>8</v>
      </c>
      <c r="AN599">
        <v>22</v>
      </c>
      <c r="AO599">
        <v>5</v>
      </c>
      <c r="AP599">
        <v>5033635</v>
      </c>
      <c r="AQ599">
        <v>6411</v>
      </c>
      <c r="AR599" s="10">
        <v>2.7</v>
      </c>
      <c r="AS599">
        <v>0.72899999999999998</v>
      </c>
      <c r="AT599">
        <v>1.8080000000000001</v>
      </c>
      <c r="AU599" s="1">
        <v>0.48799999999999999</v>
      </c>
      <c r="AV599">
        <v>1.242</v>
      </c>
      <c r="AW599" s="22">
        <v>596</v>
      </c>
      <c r="AX599">
        <v>2537576</v>
      </c>
      <c r="AY599">
        <v>8</v>
      </c>
      <c r="AZ599">
        <v>11</v>
      </c>
      <c r="BA599">
        <v>5</v>
      </c>
      <c r="BB599">
        <v>6117027</v>
      </c>
      <c r="BC599">
        <v>6138</v>
      </c>
      <c r="BD599" s="10">
        <v>2.7</v>
      </c>
      <c r="BE599">
        <v>0.72899999999999998</v>
      </c>
      <c r="BF599">
        <v>1.8080000000000001</v>
      </c>
      <c r="BG599" s="1">
        <v>0.48799999999999999</v>
      </c>
      <c r="BH599">
        <v>1.3120000000000001</v>
      </c>
    </row>
    <row r="600" spans="1:60" x14ac:dyDescent="0.2">
      <c r="A600" s="22">
        <v>597</v>
      </c>
      <c r="B600">
        <v>7872750</v>
      </c>
      <c r="C600">
        <v>20</v>
      </c>
      <c r="D600">
        <v>48</v>
      </c>
      <c r="E600">
        <v>14</v>
      </c>
      <c r="F600">
        <v>781801</v>
      </c>
      <c r="G600">
        <v>7790</v>
      </c>
      <c r="H600" s="10">
        <v>2.7</v>
      </c>
      <c r="I600">
        <v>0.72899999999999998</v>
      </c>
      <c r="J600">
        <v>1.8080000000000001</v>
      </c>
      <c r="K600" s="1">
        <v>0.48799999999999999</v>
      </c>
      <c r="L600">
        <v>0.97</v>
      </c>
      <c r="M600" s="22">
        <v>597</v>
      </c>
      <c r="N600">
        <v>7293118</v>
      </c>
      <c r="O600">
        <v>13</v>
      </c>
      <c r="P600">
        <v>40</v>
      </c>
      <c r="Q600">
        <v>9</v>
      </c>
      <c r="R600">
        <v>1361450</v>
      </c>
      <c r="S600">
        <v>7694</v>
      </c>
      <c r="T600" s="10">
        <v>2.7</v>
      </c>
      <c r="U600">
        <v>0.72899999999999998</v>
      </c>
      <c r="V600">
        <v>1.8080000000000001</v>
      </c>
      <c r="W600" s="1">
        <v>0.48799999999999999</v>
      </c>
      <c r="X600">
        <v>0.91600000000000004</v>
      </c>
      <c r="Y600" s="22">
        <v>597</v>
      </c>
      <c r="Z600">
        <v>5749737</v>
      </c>
      <c r="AA600">
        <v>12</v>
      </c>
      <c r="AB600">
        <v>26</v>
      </c>
      <c r="AC600">
        <v>7</v>
      </c>
      <c r="AD600">
        <v>2904859</v>
      </c>
      <c r="AE600">
        <v>7159</v>
      </c>
      <c r="AF600" s="10">
        <v>2.7</v>
      </c>
      <c r="AG600">
        <v>0.72899999999999998</v>
      </c>
      <c r="AH600">
        <v>1.8080000000000001</v>
      </c>
      <c r="AI600" s="1">
        <v>0.48799999999999999</v>
      </c>
      <c r="AJ600">
        <v>0.83099999999999996</v>
      </c>
      <c r="AK600" s="22">
        <v>597</v>
      </c>
      <c r="AL600">
        <v>3620963</v>
      </c>
      <c r="AM600">
        <v>5</v>
      </c>
      <c r="AN600">
        <v>23</v>
      </c>
      <c r="AO600">
        <v>7</v>
      </c>
      <c r="AP600">
        <v>5033633</v>
      </c>
      <c r="AQ600">
        <v>6416</v>
      </c>
      <c r="AR600" s="10">
        <v>2.7</v>
      </c>
      <c r="AS600">
        <v>0.72899999999999998</v>
      </c>
      <c r="AT600">
        <v>1.8080000000000001</v>
      </c>
      <c r="AU600" s="1">
        <v>0.48799999999999999</v>
      </c>
      <c r="AV600">
        <v>1.0529999999999999</v>
      </c>
      <c r="AW600" s="22">
        <v>597</v>
      </c>
      <c r="AX600">
        <v>2537569</v>
      </c>
      <c r="AY600">
        <v>7</v>
      </c>
      <c r="AZ600">
        <v>17</v>
      </c>
      <c r="BA600">
        <v>2</v>
      </c>
      <c r="BB600">
        <v>6117031</v>
      </c>
      <c r="BC600">
        <v>6145</v>
      </c>
      <c r="BD600" s="10">
        <v>2.7</v>
      </c>
      <c r="BE600">
        <v>0.72899999999999998</v>
      </c>
      <c r="BF600">
        <v>1.8080000000000001</v>
      </c>
      <c r="BG600" s="1">
        <v>0.48799999999999999</v>
      </c>
      <c r="BH600">
        <v>1.278</v>
      </c>
    </row>
    <row r="601" spans="1:60" x14ac:dyDescent="0.2">
      <c r="A601" s="22">
        <v>598</v>
      </c>
      <c r="B601">
        <v>7872736</v>
      </c>
      <c r="C601">
        <v>14</v>
      </c>
      <c r="D601">
        <v>56</v>
      </c>
      <c r="E601">
        <v>12</v>
      </c>
      <c r="F601">
        <v>781818</v>
      </c>
      <c r="G601">
        <v>7804</v>
      </c>
      <c r="H601" s="10">
        <v>2.7</v>
      </c>
      <c r="I601">
        <v>0.72899999999999998</v>
      </c>
      <c r="J601">
        <v>1.8080000000000001</v>
      </c>
      <c r="K601" s="1">
        <v>0.48799999999999999</v>
      </c>
      <c r="L601">
        <v>1.0209999999999999</v>
      </c>
      <c r="M601" s="22">
        <v>598</v>
      </c>
      <c r="N601">
        <v>7293099</v>
      </c>
      <c r="O601">
        <v>19</v>
      </c>
      <c r="P601">
        <v>41</v>
      </c>
      <c r="Q601">
        <v>12</v>
      </c>
      <c r="R601">
        <v>1361473</v>
      </c>
      <c r="S601">
        <v>7709</v>
      </c>
      <c r="T601" s="10">
        <v>2.7</v>
      </c>
      <c r="U601">
        <v>0.72899999999999998</v>
      </c>
      <c r="V601">
        <v>1.8080000000000001</v>
      </c>
      <c r="W601" s="1">
        <v>0.48799999999999999</v>
      </c>
      <c r="X601">
        <v>0.97599999999999998</v>
      </c>
      <c r="Y601" s="22">
        <v>598</v>
      </c>
      <c r="Z601">
        <v>5749729</v>
      </c>
      <c r="AA601">
        <v>8</v>
      </c>
      <c r="AB601">
        <v>28</v>
      </c>
      <c r="AC601">
        <v>10</v>
      </c>
      <c r="AD601">
        <v>2904860</v>
      </c>
      <c r="AE601">
        <v>7167</v>
      </c>
      <c r="AF601" s="10">
        <v>2.7</v>
      </c>
      <c r="AG601">
        <v>0.72899999999999998</v>
      </c>
      <c r="AH601">
        <v>1.8080000000000001</v>
      </c>
      <c r="AI601" s="1">
        <v>0.48799999999999999</v>
      </c>
      <c r="AJ601">
        <v>0.81499999999999995</v>
      </c>
      <c r="AK601" s="22">
        <v>598</v>
      </c>
      <c r="AL601">
        <v>3620955</v>
      </c>
      <c r="AM601">
        <v>8</v>
      </c>
      <c r="AN601">
        <v>21</v>
      </c>
      <c r="AO601">
        <v>7</v>
      </c>
      <c r="AP601">
        <v>5033635</v>
      </c>
      <c r="AQ601">
        <v>6424</v>
      </c>
      <c r="AR601" s="10">
        <v>2.7</v>
      </c>
      <c r="AS601">
        <v>0.72899999999999998</v>
      </c>
      <c r="AT601">
        <v>1.8080000000000001</v>
      </c>
      <c r="AU601" s="1">
        <v>0.48799999999999999</v>
      </c>
      <c r="AV601">
        <v>1.0489999999999999</v>
      </c>
      <c r="AW601" s="22">
        <v>598</v>
      </c>
      <c r="AX601">
        <v>2537566</v>
      </c>
      <c r="AY601">
        <v>3</v>
      </c>
      <c r="AZ601">
        <v>19</v>
      </c>
      <c r="BA601">
        <v>5</v>
      </c>
      <c r="BB601">
        <v>6117033</v>
      </c>
      <c r="BC601">
        <v>6148</v>
      </c>
      <c r="BD601" s="10">
        <v>2.7</v>
      </c>
      <c r="BE601">
        <v>0.72899999999999998</v>
      </c>
      <c r="BF601">
        <v>1.8080000000000001</v>
      </c>
      <c r="BG601" s="1">
        <v>0.48799999999999999</v>
      </c>
      <c r="BH601">
        <v>1.556</v>
      </c>
    </row>
    <row r="602" spans="1:60" x14ac:dyDescent="0.2">
      <c r="A602" s="22">
        <v>599</v>
      </c>
      <c r="B602">
        <v>7872715</v>
      </c>
      <c r="C602">
        <v>21</v>
      </c>
      <c r="D602">
        <v>48</v>
      </c>
      <c r="E602">
        <v>22</v>
      </c>
      <c r="F602">
        <v>781827</v>
      </c>
      <c r="G602">
        <v>7819</v>
      </c>
      <c r="H602" s="10">
        <v>2.7</v>
      </c>
      <c r="I602">
        <v>0.72899999999999998</v>
      </c>
      <c r="J602">
        <v>1.8080000000000001</v>
      </c>
      <c r="K602" s="1">
        <v>0.48799999999999999</v>
      </c>
      <c r="L602">
        <v>1.0109999999999999</v>
      </c>
      <c r="M602" s="22">
        <v>599</v>
      </c>
      <c r="N602">
        <v>7293089</v>
      </c>
      <c r="O602">
        <v>10</v>
      </c>
      <c r="P602">
        <v>52</v>
      </c>
      <c r="Q602">
        <v>8</v>
      </c>
      <c r="R602">
        <v>1361473</v>
      </c>
      <c r="S602">
        <v>7719</v>
      </c>
      <c r="T602" s="10">
        <v>2.7</v>
      </c>
      <c r="U602">
        <v>0.72899999999999998</v>
      </c>
      <c r="V602">
        <v>1.8080000000000001</v>
      </c>
      <c r="W602" s="1">
        <v>0.48799999999999999</v>
      </c>
      <c r="X602">
        <v>1.093</v>
      </c>
      <c r="Y602" s="22">
        <v>599</v>
      </c>
      <c r="Z602">
        <v>5749716</v>
      </c>
      <c r="AA602">
        <v>13</v>
      </c>
      <c r="AB602">
        <v>30</v>
      </c>
      <c r="AC602">
        <v>6</v>
      </c>
      <c r="AD602">
        <v>2904861</v>
      </c>
      <c r="AE602">
        <v>7180</v>
      </c>
      <c r="AF602" s="10">
        <v>2.7</v>
      </c>
      <c r="AG602">
        <v>0.72899999999999998</v>
      </c>
      <c r="AH602">
        <v>1.8080000000000001</v>
      </c>
      <c r="AI602" s="1">
        <v>0.48799999999999999</v>
      </c>
      <c r="AJ602">
        <v>0.90300000000000002</v>
      </c>
      <c r="AK602" s="22">
        <v>599</v>
      </c>
      <c r="AL602">
        <v>3620948</v>
      </c>
      <c r="AM602">
        <v>7</v>
      </c>
      <c r="AN602">
        <v>22</v>
      </c>
      <c r="AO602">
        <v>7</v>
      </c>
      <c r="AP602">
        <v>5033649</v>
      </c>
      <c r="AQ602">
        <v>6431</v>
      </c>
      <c r="AR602" s="10">
        <v>2.7</v>
      </c>
      <c r="AS602">
        <v>0.72899999999999998</v>
      </c>
      <c r="AT602">
        <v>1.8080000000000001</v>
      </c>
      <c r="AU602" s="1">
        <v>0.48799999999999999</v>
      </c>
      <c r="AV602">
        <v>0.90700000000000003</v>
      </c>
      <c r="AW602" s="22">
        <v>599</v>
      </c>
      <c r="AX602">
        <v>2537563</v>
      </c>
      <c r="AY602">
        <v>3</v>
      </c>
      <c r="AZ602">
        <v>17</v>
      </c>
      <c r="BA602">
        <v>5</v>
      </c>
      <c r="BB602">
        <v>6117035</v>
      </c>
      <c r="BC602">
        <v>6151</v>
      </c>
      <c r="BD602" s="10">
        <v>2.7</v>
      </c>
      <c r="BE602">
        <v>0.72899999999999998</v>
      </c>
      <c r="BF602">
        <v>1.8080000000000001</v>
      </c>
      <c r="BG602" s="1">
        <v>0.48799999999999999</v>
      </c>
      <c r="BH602">
        <v>1.722</v>
      </c>
    </row>
    <row r="603" spans="1:60" x14ac:dyDescent="0.2">
      <c r="A603" s="22">
        <v>600</v>
      </c>
      <c r="B603">
        <v>7872686</v>
      </c>
      <c r="C603">
        <v>29</v>
      </c>
      <c r="D603">
        <v>56</v>
      </c>
      <c r="E603">
        <v>13</v>
      </c>
      <c r="F603">
        <v>781856</v>
      </c>
      <c r="G603">
        <v>7844</v>
      </c>
      <c r="H603" s="10">
        <v>2.7</v>
      </c>
      <c r="I603">
        <v>0.72899999999999998</v>
      </c>
      <c r="J603">
        <v>2.2050000000000001</v>
      </c>
      <c r="K603" s="1">
        <v>0.59499999999999997</v>
      </c>
      <c r="L603">
        <v>1.0329999999999999</v>
      </c>
      <c r="M603" s="22">
        <v>600</v>
      </c>
      <c r="N603">
        <v>7293073</v>
      </c>
      <c r="O603">
        <v>16</v>
      </c>
      <c r="P603">
        <v>43</v>
      </c>
      <c r="Q603">
        <v>19</v>
      </c>
      <c r="R603">
        <v>1361483</v>
      </c>
      <c r="S603">
        <v>7728</v>
      </c>
      <c r="T603" s="10">
        <v>2.7</v>
      </c>
      <c r="U603">
        <v>0.72899999999999998</v>
      </c>
      <c r="V603">
        <v>2.2050000000000001</v>
      </c>
      <c r="W603" s="1">
        <v>0.59499999999999997</v>
      </c>
      <c r="X603">
        <v>1.0669999999999999</v>
      </c>
      <c r="Y603" s="22">
        <v>600</v>
      </c>
      <c r="Z603">
        <v>5749709</v>
      </c>
      <c r="AA603">
        <v>7</v>
      </c>
      <c r="AB603">
        <v>34</v>
      </c>
      <c r="AC603">
        <v>9</v>
      </c>
      <c r="AD603">
        <v>2904873</v>
      </c>
      <c r="AE603">
        <v>7187</v>
      </c>
      <c r="AF603" s="10">
        <v>2.7</v>
      </c>
      <c r="AG603">
        <v>0.72899999999999998</v>
      </c>
      <c r="AH603">
        <v>2.2050000000000001</v>
      </c>
      <c r="AI603" s="1">
        <v>0.59499999999999997</v>
      </c>
      <c r="AJ603">
        <v>0.83899999999999997</v>
      </c>
      <c r="AK603" s="22">
        <v>600</v>
      </c>
      <c r="AL603">
        <v>3620945</v>
      </c>
      <c r="AM603">
        <v>3</v>
      </c>
      <c r="AN603">
        <v>23</v>
      </c>
      <c r="AO603">
        <v>6</v>
      </c>
      <c r="AP603">
        <v>5033645</v>
      </c>
      <c r="AQ603">
        <v>6434</v>
      </c>
      <c r="AR603" s="10">
        <v>2.7</v>
      </c>
      <c r="AS603">
        <v>0.72899999999999998</v>
      </c>
      <c r="AT603">
        <v>2.2050000000000001</v>
      </c>
      <c r="AU603" s="1">
        <v>0.59499999999999997</v>
      </c>
      <c r="AV603">
        <v>1.024</v>
      </c>
      <c r="AW603" s="22">
        <v>600</v>
      </c>
      <c r="AX603">
        <v>2537556</v>
      </c>
      <c r="AY603">
        <v>7</v>
      </c>
      <c r="AZ603">
        <v>13</v>
      </c>
      <c r="BA603">
        <v>7</v>
      </c>
      <c r="BB603">
        <v>6117044</v>
      </c>
      <c r="BC603">
        <v>6158</v>
      </c>
      <c r="BD603" s="10">
        <v>2.7</v>
      </c>
      <c r="BE603">
        <v>0.72899999999999998</v>
      </c>
      <c r="BF603">
        <v>2.2050000000000001</v>
      </c>
      <c r="BG603" s="1">
        <v>0.59499999999999997</v>
      </c>
      <c r="BH603">
        <v>1.526</v>
      </c>
    </row>
    <row r="604" spans="1:60" x14ac:dyDescent="0.2">
      <c r="A604" s="22">
        <v>601</v>
      </c>
      <c r="B604">
        <v>7872672</v>
      </c>
      <c r="C604">
        <v>14</v>
      </c>
      <c r="D604">
        <v>68</v>
      </c>
      <c r="E604">
        <v>17</v>
      </c>
      <c r="F604">
        <v>781865</v>
      </c>
      <c r="G604">
        <v>7858</v>
      </c>
      <c r="H604" s="10">
        <v>2.7</v>
      </c>
      <c r="I604">
        <v>0.72899999999999998</v>
      </c>
      <c r="J604">
        <v>2.2050000000000001</v>
      </c>
      <c r="K604" s="1">
        <v>0.59499999999999997</v>
      </c>
      <c r="L604">
        <v>1.0840000000000001</v>
      </c>
      <c r="M604" s="22">
        <v>601</v>
      </c>
      <c r="N604">
        <v>7293057</v>
      </c>
      <c r="O604">
        <v>16</v>
      </c>
      <c r="P604">
        <v>42</v>
      </c>
      <c r="Q604">
        <v>17</v>
      </c>
      <c r="R604">
        <v>1361493</v>
      </c>
      <c r="S604">
        <v>7737</v>
      </c>
      <c r="T604" s="10">
        <v>2.7</v>
      </c>
      <c r="U604">
        <v>0.72899999999999998</v>
      </c>
      <c r="V604">
        <v>2.2050000000000001</v>
      </c>
      <c r="W604" s="1">
        <v>0.59499999999999997</v>
      </c>
      <c r="X604">
        <v>1.145</v>
      </c>
      <c r="Y604" s="22">
        <v>601</v>
      </c>
      <c r="Z604">
        <v>5749698</v>
      </c>
      <c r="AA604">
        <v>11</v>
      </c>
      <c r="AB604">
        <v>30</v>
      </c>
      <c r="AC604">
        <v>11</v>
      </c>
      <c r="AD604">
        <v>2904880</v>
      </c>
      <c r="AE604">
        <v>7195</v>
      </c>
      <c r="AF604" s="10">
        <v>2.7</v>
      </c>
      <c r="AG604">
        <v>0.72899999999999998</v>
      </c>
      <c r="AH604">
        <v>2.2050000000000001</v>
      </c>
      <c r="AI604" s="1">
        <v>0.59499999999999997</v>
      </c>
      <c r="AJ604">
        <v>1.018</v>
      </c>
      <c r="AK604" s="22">
        <v>601</v>
      </c>
      <c r="AL604">
        <v>3620941</v>
      </c>
      <c r="AM604">
        <v>4</v>
      </c>
      <c r="AN604">
        <v>19</v>
      </c>
      <c r="AO604">
        <v>7</v>
      </c>
      <c r="AP604">
        <v>5033662</v>
      </c>
      <c r="AQ604">
        <v>6437</v>
      </c>
      <c r="AR604" s="10">
        <v>2.7</v>
      </c>
      <c r="AS604">
        <v>0.72899999999999998</v>
      </c>
      <c r="AT604">
        <v>2.2050000000000001</v>
      </c>
      <c r="AU604" s="1">
        <v>0.59499999999999997</v>
      </c>
      <c r="AV604">
        <v>1.0980000000000001</v>
      </c>
      <c r="AW604" s="22">
        <v>601</v>
      </c>
      <c r="AX604">
        <v>2537552</v>
      </c>
      <c r="AY604">
        <v>4</v>
      </c>
      <c r="AZ604">
        <v>16</v>
      </c>
      <c r="BA604">
        <v>4</v>
      </c>
      <c r="BB604">
        <v>6117049</v>
      </c>
      <c r="BC604">
        <v>6162</v>
      </c>
      <c r="BD604" s="10">
        <v>2.7</v>
      </c>
      <c r="BE604">
        <v>0.72899999999999998</v>
      </c>
      <c r="BF604">
        <v>2.2050000000000001</v>
      </c>
      <c r="BG604" s="1">
        <v>0.59499999999999997</v>
      </c>
      <c r="BH604">
        <v>1.208</v>
      </c>
    </row>
    <row r="605" spans="1:60" x14ac:dyDescent="0.2">
      <c r="A605" s="22">
        <v>602</v>
      </c>
      <c r="B605">
        <v>7872645</v>
      </c>
      <c r="C605">
        <v>27</v>
      </c>
      <c r="D605">
        <v>62</v>
      </c>
      <c r="E605">
        <v>20</v>
      </c>
      <c r="F605">
        <v>781868</v>
      </c>
      <c r="G605">
        <v>7879</v>
      </c>
      <c r="H605" s="10">
        <v>2.7</v>
      </c>
      <c r="I605">
        <v>0.72899999999999998</v>
      </c>
      <c r="J605">
        <v>2.2050000000000001</v>
      </c>
      <c r="K605" s="1">
        <v>0.59499999999999997</v>
      </c>
      <c r="L605">
        <v>1.232</v>
      </c>
      <c r="M605" s="22">
        <v>602</v>
      </c>
      <c r="N605">
        <v>7293042</v>
      </c>
      <c r="O605">
        <v>15</v>
      </c>
      <c r="P605">
        <v>43</v>
      </c>
      <c r="Q605">
        <v>15</v>
      </c>
      <c r="R605">
        <v>1361536</v>
      </c>
      <c r="S605">
        <v>7749</v>
      </c>
      <c r="T605" s="10">
        <v>2.7</v>
      </c>
      <c r="U605">
        <v>0.72899999999999998</v>
      </c>
      <c r="V605">
        <v>2.2050000000000001</v>
      </c>
      <c r="W605" s="1">
        <v>0.59499999999999997</v>
      </c>
      <c r="X605">
        <v>1.0760000000000001</v>
      </c>
      <c r="Y605" s="22">
        <v>602</v>
      </c>
      <c r="Z605">
        <v>5749686</v>
      </c>
      <c r="AA605">
        <v>12</v>
      </c>
      <c r="AB605">
        <v>28</v>
      </c>
      <c r="AC605">
        <v>13</v>
      </c>
      <c r="AD605">
        <v>2904891</v>
      </c>
      <c r="AE605">
        <v>7207</v>
      </c>
      <c r="AF605" s="10">
        <v>2.7</v>
      </c>
      <c r="AG605">
        <v>0.72899999999999998</v>
      </c>
      <c r="AH605">
        <v>2.2050000000000001</v>
      </c>
      <c r="AI605" s="1">
        <v>0.59499999999999997</v>
      </c>
      <c r="AJ605">
        <v>1.018</v>
      </c>
      <c r="AK605" s="22">
        <v>602</v>
      </c>
      <c r="AL605">
        <v>3620936</v>
      </c>
      <c r="AM605">
        <v>5</v>
      </c>
      <c r="AN605">
        <v>13</v>
      </c>
      <c r="AO605">
        <v>10</v>
      </c>
      <c r="AP605">
        <v>5033667</v>
      </c>
      <c r="AQ605">
        <v>6442</v>
      </c>
      <c r="AR605" s="10">
        <v>2.7</v>
      </c>
      <c r="AS605">
        <v>0.72899999999999998</v>
      </c>
      <c r="AT605">
        <v>2.2050000000000001</v>
      </c>
      <c r="AU605" s="1">
        <v>0.59499999999999997</v>
      </c>
      <c r="AV605">
        <v>0.97599999999999998</v>
      </c>
      <c r="AW605" s="22">
        <v>602</v>
      </c>
      <c r="AX605">
        <v>2537549</v>
      </c>
      <c r="AY605">
        <v>3</v>
      </c>
      <c r="AZ605">
        <v>15</v>
      </c>
      <c r="BA605">
        <v>5</v>
      </c>
      <c r="BB605">
        <v>6117053</v>
      </c>
      <c r="BC605">
        <v>6165</v>
      </c>
      <c r="BD605" s="10">
        <v>2.7</v>
      </c>
      <c r="BE605">
        <v>0.72899999999999998</v>
      </c>
      <c r="BF605">
        <v>2.2050000000000001</v>
      </c>
      <c r="BG605" s="1">
        <v>0.59499999999999997</v>
      </c>
      <c r="BH605">
        <v>1.107</v>
      </c>
    </row>
    <row r="606" spans="1:60" x14ac:dyDescent="0.2">
      <c r="A606" s="22">
        <v>603</v>
      </c>
      <c r="B606">
        <v>7872628</v>
      </c>
      <c r="C606">
        <v>17</v>
      </c>
      <c r="D606">
        <v>63</v>
      </c>
      <c r="E606">
        <v>26</v>
      </c>
      <c r="F606">
        <v>781914</v>
      </c>
      <c r="G606">
        <v>7886</v>
      </c>
      <c r="H606" s="10">
        <v>2.7</v>
      </c>
      <c r="I606">
        <v>0.72899999999999998</v>
      </c>
      <c r="J606">
        <v>2.2050000000000001</v>
      </c>
      <c r="K606" s="1">
        <v>0.59499999999999997</v>
      </c>
      <c r="L606">
        <v>1.292</v>
      </c>
      <c r="M606" s="22">
        <v>603</v>
      </c>
      <c r="N606">
        <v>7293033</v>
      </c>
      <c r="O606">
        <v>9</v>
      </c>
      <c r="P606">
        <v>50</v>
      </c>
      <c r="Q606">
        <v>8</v>
      </c>
      <c r="R606">
        <v>1361528</v>
      </c>
      <c r="S606">
        <v>7758</v>
      </c>
      <c r="T606" s="10">
        <v>2.7</v>
      </c>
      <c r="U606">
        <v>0.72899999999999998</v>
      </c>
      <c r="V606">
        <v>2.2050000000000001</v>
      </c>
      <c r="W606" s="1">
        <v>0.59499999999999997</v>
      </c>
      <c r="X606">
        <v>1.125</v>
      </c>
      <c r="Y606" s="22">
        <v>603</v>
      </c>
      <c r="Z606">
        <v>5749673</v>
      </c>
      <c r="AA606">
        <v>13</v>
      </c>
      <c r="AB606">
        <v>31</v>
      </c>
      <c r="AC606">
        <v>9</v>
      </c>
      <c r="AD606">
        <v>2904915</v>
      </c>
      <c r="AE606">
        <v>7216</v>
      </c>
      <c r="AF606" s="10">
        <v>2.7</v>
      </c>
      <c r="AG606">
        <v>0.72899999999999998</v>
      </c>
      <c r="AH606">
        <v>2.2050000000000001</v>
      </c>
      <c r="AI606" s="1">
        <v>0.59499999999999997</v>
      </c>
      <c r="AJ606">
        <v>1.135</v>
      </c>
      <c r="AK606" s="22">
        <v>603</v>
      </c>
      <c r="AL606">
        <v>3620930</v>
      </c>
      <c r="AM606">
        <v>6</v>
      </c>
      <c r="AN606">
        <v>15</v>
      </c>
      <c r="AO606">
        <v>3</v>
      </c>
      <c r="AP606">
        <v>5033677</v>
      </c>
      <c r="AQ606">
        <v>6448</v>
      </c>
      <c r="AR606" s="10">
        <v>2.7</v>
      </c>
      <c r="AS606">
        <v>0.72899999999999998</v>
      </c>
      <c r="AT606">
        <v>2.2050000000000001</v>
      </c>
      <c r="AU606" s="1">
        <v>0.59499999999999997</v>
      </c>
      <c r="AV606">
        <v>0.89700000000000002</v>
      </c>
      <c r="AW606" s="22">
        <v>603</v>
      </c>
      <c r="AX606">
        <v>2537543</v>
      </c>
      <c r="AY606">
        <v>6</v>
      </c>
      <c r="AZ606">
        <v>13</v>
      </c>
      <c r="BA606">
        <v>5</v>
      </c>
      <c r="BB606">
        <v>6117068</v>
      </c>
      <c r="BC606">
        <v>6171</v>
      </c>
      <c r="BD606" s="10">
        <v>2.7</v>
      </c>
      <c r="BE606">
        <v>0.72899999999999998</v>
      </c>
      <c r="BF606">
        <v>2.2050000000000001</v>
      </c>
      <c r="BG606" s="1">
        <v>0.59499999999999997</v>
      </c>
      <c r="BH606">
        <v>1.143</v>
      </c>
    </row>
    <row r="607" spans="1:60" x14ac:dyDescent="0.2">
      <c r="A607" s="22">
        <v>604</v>
      </c>
      <c r="B607">
        <v>7872616</v>
      </c>
      <c r="C607">
        <v>12</v>
      </c>
      <c r="D607">
        <v>64</v>
      </c>
      <c r="E607">
        <v>16</v>
      </c>
      <c r="F607">
        <v>781943</v>
      </c>
      <c r="G607">
        <v>7898</v>
      </c>
      <c r="H607" s="10">
        <v>2.7</v>
      </c>
      <c r="I607">
        <v>0.72899999999999998</v>
      </c>
      <c r="J607">
        <v>2.2050000000000001</v>
      </c>
      <c r="K607" s="1">
        <v>0.59499999999999997</v>
      </c>
      <c r="L607">
        <v>1.276</v>
      </c>
      <c r="M607" s="22">
        <v>604</v>
      </c>
      <c r="N607">
        <v>7293013</v>
      </c>
      <c r="O607">
        <v>20</v>
      </c>
      <c r="P607">
        <v>38</v>
      </c>
      <c r="Q607">
        <v>21</v>
      </c>
      <c r="R607">
        <v>1361549</v>
      </c>
      <c r="S607">
        <v>7777</v>
      </c>
      <c r="T607" s="10">
        <v>2.7</v>
      </c>
      <c r="U607">
        <v>0.72899999999999998</v>
      </c>
      <c r="V607">
        <v>2.2050000000000001</v>
      </c>
      <c r="W607" s="1">
        <v>0.59499999999999997</v>
      </c>
      <c r="X607">
        <v>1.113</v>
      </c>
      <c r="Y607" s="22">
        <v>604</v>
      </c>
      <c r="Z607">
        <v>5749663</v>
      </c>
      <c r="AA607">
        <v>10</v>
      </c>
      <c r="AB607">
        <v>39</v>
      </c>
      <c r="AC607">
        <v>5</v>
      </c>
      <c r="AD607">
        <v>2904906</v>
      </c>
      <c r="AE607">
        <v>7226</v>
      </c>
      <c r="AF607" s="10">
        <v>2.7</v>
      </c>
      <c r="AG607">
        <v>0.72899999999999998</v>
      </c>
      <c r="AH607">
        <v>2.2050000000000001</v>
      </c>
      <c r="AI607" s="1">
        <v>0.59499999999999997</v>
      </c>
      <c r="AJ607">
        <v>1.125</v>
      </c>
      <c r="AK607" s="22">
        <v>604</v>
      </c>
      <c r="AL607">
        <v>3620927</v>
      </c>
      <c r="AM607">
        <v>3</v>
      </c>
      <c r="AN607">
        <v>17</v>
      </c>
      <c r="AO607">
        <v>4</v>
      </c>
      <c r="AP607">
        <v>5033676</v>
      </c>
      <c r="AQ607">
        <v>6451</v>
      </c>
      <c r="AR607" s="10">
        <v>2.7</v>
      </c>
      <c r="AS607">
        <v>0.72899999999999998</v>
      </c>
      <c r="AT607">
        <v>2.2050000000000001</v>
      </c>
      <c r="AU607" s="1">
        <v>0.59499999999999997</v>
      </c>
      <c r="AV607">
        <v>0.72699999999999998</v>
      </c>
      <c r="AW607" s="22">
        <v>604</v>
      </c>
      <c r="AX607">
        <v>2537537</v>
      </c>
      <c r="AY607">
        <v>6</v>
      </c>
      <c r="AZ607">
        <v>14</v>
      </c>
      <c r="BA607">
        <v>5</v>
      </c>
      <c r="BB607">
        <v>6117064</v>
      </c>
      <c r="BC607">
        <v>6177</v>
      </c>
      <c r="BD607" s="10">
        <v>2.7</v>
      </c>
      <c r="BE607">
        <v>0.72899999999999998</v>
      </c>
      <c r="BF607">
        <v>2.2050000000000001</v>
      </c>
      <c r="BG607" s="1">
        <v>0.59499999999999997</v>
      </c>
      <c r="BH607">
        <v>0.96399999999999997</v>
      </c>
    </row>
    <row r="608" spans="1:60" x14ac:dyDescent="0.2">
      <c r="A608" s="22">
        <v>605</v>
      </c>
      <c r="B608">
        <v>7872593</v>
      </c>
      <c r="C608">
        <v>23</v>
      </c>
      <c r="D608">
        <v>54</v>
      </c>
      <c r="E608">
        <v>22</v>
      </c>
      <c r="F608">
        <v>781952</v>
      </c>
      <c r="G608">
        <v>7911</v>
      </c>
      <c r="H608" s="10">
        <v>2.7</v>
      </c>
      <c r="I608">
        <v>0.72899999999999998</v>
      </c>
      <c r="J608">
        <v>2.2050000000000001</v>
      </c>
      <c r="K608" s="1">
        <v>0.59499999999999997</v>
      </c>
      <c r="L608">
        <v>1.109</v>
      </c>
      <c r="M608" s="22">
        <v>605</v>
      </c>
      <c r="N608">
        <v>7293000</v>
      </c>
      <c r="O608">
        <v>13</v>
      </c>
      <c r="P608">
        <v>44</v>
      </c>
      <c r="Q608">
        <v>14</v>
      </c>
      <c r="R608">
        <v>1361563</v>
      </c>
      <c r="S608">
        <v>7790</v>
      </c>
      <c r="T608" s="10">
        <v>2.7</v>
      </c>
      <c r="U608">
        <v>0.72899999999999998</v>
      </c>
      <c r="V608">
        <v>2.2050000000000001</v>
      </c>
      <c r="W608" s="1">
        <v>0.59499999999999997</v>
      </c>
      <c r="X608">
        <v>1.0760000000000001</v>
      </c>
      <c r="Y608" s="22">
        <v>605</v>
      </c>
      <c r="Z608">
        <v>5749651</v>
      </c>
      <c r="AA608">
        <v>12</v>
      </c>
      <c r="AB608">
        <v>37</v>
      </c>
      <c r="AC608">
        <v>12</v>
      </c>
      <c r="AD608">
        <v>2904923</v>
      </c>
      <c r="AE608">
        <v>7235</v>
      </c>
      <c r="AF608" s="10">
        <v>2.7</v>
      </c>
      <c r="AG608">
        <v>0.72899999999999998</v>
      </c>
      <c r="AH608">
        <v>2.2050000000000001</v>
      </c>
      <c r="AI608" s="1">
        <v>0.59499999999999997</v>
      </c>
      <c r="AJ608">
        <v>1.103</v>
      </c>
      <c r="AK608" s="22">
        <v>605</v>
      </c>
      <c r="AL608">
        <v>3620918</v>
      </c>
      <c r="AM608">
        <v>9</v>
      </c>
      <c r="AN608">
        <v>14</v>
      </c>
      <c r="AO608">
        <v>6</v>
      </c>
      <c r="AP608">
        <v>5033679</v>
      </c>
      <c r="AQ608">
        <v>6460</v>
      </c>
      <c r="AR608" s="10">
        <v>2.7</v>
      </c>
      <c r="AS608">
        <v>0.72899999999999998</v>
      </c>
      <c r="AT608">
        <v>2.2050000000000001</v>
      </c>
      <c r="AU608" s="1">
        <v>0.59499999999999997</v>
      </c>
      <c r="AV608">
        <v>0.82499999999999996</v>
      </c>
      <c r="AW608" s="22">
        <v>605</v>
      </c>
      <c r="AX608">
        <v>2537530</v>
      </c>
      <c r="AY608">
        <v>7</v>
      </c>
      <c r="AZ608">
        <v>17</v>
      </c>
      <c r="BA608">
        <v>3</v>
      </c>
      <c r="BB608">
        <v>6117068</v>
      </c>
      <c r="BC608">
        <v>6184</v>
      </c>
      <c r="BD608" s="10">
        <v>2.7</v>
      </c>
      <c r="BE608">
        <v>0.72899999999999998</v>
      </c>
      <c r="BF608">
        <v>2.2050000000000001</v>
      </c>
      <c r="BG608" s="1">
        <v>0.59499999999999997</v>
      </c>
      <c r="BH608">
        <v>0.83899999999999997</v>
      </c>
    </row>
    <row r="609" spans="1:60" x14ac:dyDescent="0.2">
      <c r="A609" s="22">
        <v>606</v>
      </c>
      <c r="B609">
        <v>7872574</v>
      </c>
      <c r="C609">
        <v>19</v>
      </c>
      <c r="D609">
        <v>50</v>
      </c>
      <c r="E609">
        <v>27</v>
      </c>
      <c r="F609">
        <v>781977</v>
      </c>
      <c r="G609">
        <v>7922</v>
      </c>
      <c r="H609" s="10">
        <v>2.7</v>
      </c>
      <c r="I609">
        <v>0.72899999999999998</v>
      </c>
      <c r="J609">
        <v>2.2050000000000001</v>
      </c>
      <c r="K609" s="1">
        <v>0.59499999999999997</v>
      </c>
      <c r="L609">
        <v>1.0529999999999999</v>
      </c>
      <c r="M609" s="22">
        <v>606</v>
      </c>
      <c r="N609">
        <v>7292981</v>
      </c>
      <c r="O609">
        <v>19</v>
      </c>
      <c r="P609">
        <v>40</v>
      </c>
      <c r="Q609">
        <v>17</v>
      </c>
      <c r="R609">
        <v>1361579</v>
      </c>
      <c r="S609">
        <v>7803</v>
      </c>
      <c r="T609" s="10">
        <v>2.7</v>
      </c>
      <c r="U609">
        <v>0.72899999999999998</v>
      </c>
      <c r="V609">
        <v>2.2050000000000001</v>
      </c>
      <c r="W609" s="1">
        <v>0.59499999999999997</v>
      </c>
      <c r="X609">
        <v>0.97699999999999998</v>
      </c>
      <c r="Y609" s="22">
        <v>606</v>
      </c>
      <c r="Z609">
        <v>5749638</v>
      </c>
      <c r="AA609">
        <v>13</v>
      </c>
      <c r="AB609">
        <v>32</v>
      </c>
      <c r="AC609">
        <v>17</v>
      </c>
      <c r="AD609">
        <v>2904934</v>
      </c>
      <c r="AE609">
        <v>7244</v>
      </c>
      <c r="AF609" s="10">
        <v>2.7</v>
      </c>
      <c r="AG609">
        <v>0.72899999999999998</v>
      </c>
      <c r="AH609">
        <v>2.2050000000000001</v>
      </c>
      <c r="AI609" s="1">
        <v>0.59499999999999997</v>
      </c>
      <c r="AJ609">
        <v>1.2450000000000001</v>
      </c>
      <c r="AK609" s="22">
        <v>606</v>
      </c>
      <c r="AL609">
        <v>3620914</v>
      </c>
      <c r="AM609">
        <v>4</v>
      </c>
      <c r="AN609">
        <v>17</v>
      </c>
      <c r="AO609">
        <v>6</v>
      </c>
      <c r="AP609">
        <v>5033688</v>
      </c>
      <c r="AQ609">
        <v>6464</v>
      </c>
      <c r="AR609" s="10">
        <v>2.7</v>
      </c>
      <c r="AS609">
        <v>0.72899999999999998</v>
      </c>
      <c r="AT609">
        <v>2.2050000000000001</v>
      </c>
      <c r="AU609" s="1">
        <v>0.59499999999999997</v>
      </c>
      <c r="AV609">
        <v>0.75700000000000001</v>
      </c>
      <c r="AW609" s="22">
        <v>606</v>
      </c>
      <c r="AX609">
        <v>2537523</v>
      </c>
      <c r="AY609">
        <v>7</v>
      </c>
      <c r="AZ609">
        <v>21</v>
      </c>
      <c r="BA609">
        <v>3</v>
      </c>
      <c r="BB609">
        <v>6117074</v>
      </c>
      <c r="BC609">
        <v>6191</v>
      </c>
      <c r="BD609" s="10">
        <v>2.7</v>
      </c>
      <c r="BE609">
        <v>0.72899999999999998</v>
      </c>
      <c r="BF609">
        <v>2.2050000000000001</v>
      </c>
      <c r="BG609" s="1">
        <v>0.59499999999999997</v>
      </c>
      <c r="BH609">
        <v>0.93500000000000005</v>
      </c>
    </row>
    <row r="610" spans="1:60" x14ac:dyDescent="0.2">
      <c r="A610" s="22">
        <v>607</v>
      </c>
      <c r="B610">
        <v>7872557</v>
      </c>
      <c r="C610">
        <v>17</v>
      </c>
      <c r="D610">
        <v>56</v>
      </c>
      <c r="E610">
        <v>13</v>
      </c>
      <c r="F610">
        <v>781987</v>
      </c>
      <c r="G610">
        <v>7934</v>
      </c>
      <c r="H610" s="10">
        <v>2.7</v>
      </c>
      <c r="I610">
        <v>0.72899999999999998</v>
      </c>
      <c r="J610">
        <v>2.2050000000000001</v>
      </c>
      <c r="K610" s="1">
        <v>0.59499999999999997</v>
      </c>
      <c r="L610">
        <v>1.07</v>
      </c>
      <c r="M610" s="22">
        <v>607</v>
      </c>
      <c r="N610">
        <v>7292968</v>
      </c>
      <c r="O610">
        <v>13</v>
      </c>
      <c r="P610">
        <v>50</v>
      </c>
      <c r="Q610">
        <v>9</v>
      </c>
      <c r="R610">
        <v>1361610</v>
      </c>
      <c r="S610">
        <v>7816</v>
      </c>
      <c r="T610" s="10">
        <v>2.7</v>
      </c>
      <c r="U610">
        <v>0.72899999999999998</v>
      </c>
      <c r="V610">
        <v>2.2050000000000001</v>
      </c>
      <c r="W610" s="1">
        <v>0.59499999999999997</v>
      </c>
      <c r="X610">
        <v>0.94699999999999995</v>
      </c>
      <c r="Y610" s="22">
        <v>607</v>
      </c>
      <c r="Z610">
        <v>5749623</v>
      </c>
      <c r="AA610">
        <v>15</v>
      </c>
      <c r="AB610">
        <v>38</v>
      </c>
      <c r="AC610">
        <v>7</v>
      </c>
      <c r="AD610">
        <v>2904951</v>
      </c>
      <c r="AE610">
        <v>7259</v>
      </c>
      <c r="AF610" s="10">
        <v>2.7</v>
      </c>
      <c r="AG610">
        <v>0.72899999999999998</v>
      </c>
      <c r="AH610">
        <v>2.2050000000000001</v>
      </c>
      <c r="AI610" s="1">
        <v>0.59499999999999997</v>
      </c>
      <c r="AJ610">
        <v>1.1020000000000001</v>
      </c>
      <c r="AK610" s="22">
        <v>607</v>
      </c>
      <c r="AL610">
        <v>3620905</v>
      </c>
      <c r="AM610">
        <v>9</v>
      </c>
      <c r="AN610">
        <v>16</v>
      </c>
      <c r="AO610">
        <v>5</v>
      </c>
      <c r="AP610">
        <v>5033692</v>
      </c>
      <c r="AQ610">
        <v>6473</v>
      </c>
      <c r="AR610" s="10">
        <v>2.7</v>
      </c>
      <c r="AS610">
        <v>0.72899999999999998</v>
      </c>
      <c r="AT610">
        <v>2.2050000000000001</v>
      </c>
      <c r="AU610" s="1">
        <v>0.59499999999999997</v>
      </c>
      <c r="AV610">
        <v>0.83299999999999996</v>
      </c>
      <c r="AW610" s="22">
        <v>607</v>
      </c>
      <c r="AX610">
        <v>2537516</v>
      </c>
      <c r="AY610">
        <v>7</v>
      </c>
      <c r="AZ610">
        <v>21</v>
      </c>
      <c r="BA610">
        <v>7</v>
      </c>
      <c r="BB610">
        <v>6117074</v>
      </c>
      <c r="BC610">
        <v>6198</v>
      </c>
      <c r="BD610" s="10">
        <v>2.7</v>
      </c>
      <c r="BE610">
        <v>0.72899999999999998</v>
      </c>
      <c r="BF610">
        <v>2.2050000000000001</v>
      </c>
      <c r="BG610" s="1">
        <v>0.59499999999999997</v>
      </c>
      <c r="BH610">
        <v>1.1379999999999999</v>
      </c>
    </row>
    <row r="611" spans="1:60" x14ac:dyDescent="0.2">
      <c r="A611" s="22">
        <v>608</v>
      </c>
      <c r="B611">
        <v>7872528</v>
      </c>
      <c r="C611">
        <v>29</v>
      </c>
      <c r="D611">
        <v>53</v>
      </c>
      <c r="E611">
        <v>20</v>
      </c>
      <c r="F611">
        <v>782029</v>
      </c>
      <c r="G611">
        <v>7955</v>
      </c>
      <c r="H611" s="10">
        <v>2.7</v>
      </c>
      <c r="I611">
        <v>0.72899999999999998</v>
      </c>
      <c r="J611">
        <v>2.2050000000000001</v>
      </c>
      <c r="K611" s="1">
        <v>0.59499999999999997</v>
      </c>
      <c r="L611">
        <v>0.875</v>
      </c>
      <c r="M611" s="22">
        <v>608</v>
      </c>
      <c r="N611">
        <v>7292947</v>
      </c>
      <c r="O611">
        <v>21</v>
      </c>
      <c r="P611">
        <v>47</v>
      </c>
      <c r="Q611">
        <v>16</v>
      </c>
      <c r="R611">
        <v>1361594</v>
      </c>
      <c r="S611">
        <v>7833</v>
      </c>
      <c r="T611" s="10">
        <v>2.7</v>
      </c>
      <c r="U611">
        <v>0.72899999999999998</v>
      </c>
      <c r="V611">
        <v>2.2050000000000001</v>
      </c>
      <c r="W611" s="1">
        <v>0.59499999999999997</v>
      </c>
      <c r="X611">
        <v>1</v>
      </c>
      <c r="Y611" s="22">
        <v>608</v>
      </c>
      <c r="Z611">
        <v>5749611</v>
      </c>
      <c r="AA611">
        <v>12</v>
      </c>
      <c r="AB611">
        <v>39</v>
      </c>
      <c r="AC611">
        <v>14</v>
      </c>
      <c r="AD611">
        <v>2904957</v>
      </c>
      <c r="AE611">
        <v>7271</v>
      </c>
      <c r="AF611" s="10">
        <v>2.7</v>
      </c>
      <c r="AG611">
        <v>0.72899999999999998</v>
      </c>
      <c r="AH611">
        <v>2.2050000000000001</v>
      </c>
      <c r="AI611" s="1">
        <v>0.59499999999999997</v>
      </c>
      <c r="AJ611">
        <v>1.06</v>
      </c>
      <c r="AK611" s="22">
        <v>608</v>
      </c>
      <c r="AL611">
        <v>3620900</v>
      </c>
      <c r="AM611">
        <v>5</v>
      </c>
      <c r="AN611">
        <v>19</v>
      </c>
      <c r="AO611">
        <v>6</v>
      </c>
      <c r="AP611">
        <v>5033693</v>
      </c>
      <c r="AQ611">
        <v>6478</v>
      </c>
      <c r="AR611" s="10">
        <v>2.7</v>
      </c>
      <c r="AS611">
        <v>0.72899999999999998</v>
      </c>
      <c r="AT611">
        <v>2.2050000000000001</v>
      </c>
      <c r="AU611" s="1">
        <v>0.59499999999999997</v>
      </c>
      <c r="AV611">
        <v>0.86099999999999999</v>
      </c>
      <c r="AW611" s="22">
        <v>608</v>
      </c>
      <c r="AX611">
        <v>2537512</v>
      </c>
      <c r="AY611">
        <v>4</v>
      </c>
      <c r="AZ611">
        <v>21</v>
      </c>
      <c r="BA611">
        <v>7</v>
      </c>
      <c r="BB611">
        <v>6117078</v>
      </c>
      <c r="BC611">
        <v>6202</v>
      </c>
      <c r="BD611" s="10">
        <v>2.7</v>
      </c>
      <c r="BE611">
        <v>0.72899999999999998</v>
      </c>
      <c r="BF611">
        <v>2.2050000000000001</v>
      </c>
      <c r="BG611" s="1">
        <v>0.59499999999999997</v>
      </c>
      <c r="BH611">
        <v>1.32</v>
      </c>
    </row>
    <row r="612" spans="1:60" x14ac:dyDescent="0.2">
      <c r="A612" s="22">
        <v>609</v>
      </c>
      <c r="B612">
        <v>7872505</v>
      </c>
      <c r="C612">
        <v>23</v>
      </c>
      <c r="D612">
        <v>67</v>
      </c>
      <c r="E612">
        <v>15</v>
      </c>
      <c r="F612">
        <v>782027</v>
      </c>
      <c r="G612">
        <v>7973</v>
      </c>
      <c r="H612" s="10">
        <v>2.7</v>
      </c>
      <c r="I612">
        <v>0.72899999999999998</v>
      </c>
      <c r="J612">
        <v>2.2050000000000001</v>
      </c>
      <c r="K612" s="1">
        <v>0.59499999999999997</v>
      </c>
      <c r="L612">
        <v>0.92700000000000005</v>
      </c>
      <c r="M612" s="22">
        <v>609</v>
      </c>
      <c r="N612">
        <v>7292930</v>
      </c>
      <c r="O612">
        <v>17</v>
      </c>
      <c r="P612">
        <v>52</v>
      </c>
      <c r="Q612">
        <v>16</v>
      </c>
      <c r="R612">
        <v>1361616</v>
      </c>
      <c r="S612">
        <v>7846</v>
      </c>
      <c r="T612" s="10">
        <v>2.7</v>
      </c>
      <c r="U612">
        <v>0.72899999999999998</v>
      </c>
      <c r="V612">
        <v>2.2050000000000001</v>
      </c>
      <c r="W612" s="1">
        <v>0.59499999999999997</v>
      </c>
      <c r="X612">
        <v>1.06</v>
      </c>
      <c r="Y612" s="22">
        <v>609</v>
      </c>
      <c r="Z612">
        <v>5749605</v>
      </c>
      <c r="AA612">
        <v>6</v>
      </c>
      <c r="AB612">
        <v>43</v>
      </c>
      <c r="AC612">
        <v>8</v>
      </c>
      <c r="AD612">
        <v>2904967</v>
      </c>
      <c r="AE612">
        <v>7277</v>
      </c>
      <c r="AF612" s="10">
        <v>2.7</v>
      </c>
      <c r="AG612">
        <v>0.72899999999999998</v>
      </c>
      <c r="AH612">
        <v>2.2050000000000001</v>
      </c>
      <c r="AI612" s="1">
        <v>0.59499999999999997</v>
      </c>
      <c r="AJ612">
        <v>1.19</v>
      </c>
      <c r="AK612" s="22">
        <v>609</v>
      </c>
      <c r="AL612">
        <v>3620895</v>
      </c>
      <c r="AM612">
        <v>5</v>
      </c>
      <c r="AN612">
        <v>16</v>
      </c>
      <c r="AO612">
        <v>8</v>
      </c>
      <c r="AP612">
        <v>5033707</v>
      </c>
      <c r="AQ612">
        <v>6483</v>
      </c>
      <c r="AR612" s="10">
        <v>2.7</v>
      </c>
      <c r="AS612">
        <v>0.72899999999999998</v>
      </c>
      <c r="AT612">
        <v>2.2050000000000001</v>
      </c>
      <c r="AU612" s="1">
        <v>0.59499999999999997</v>
      </c>
      <c r="AV612">
        <v>1.0589999999999999</v>
      </c>
      <c r="AW612" s="22">
        <v>609</v>
      </c>
      <c r="AX612">
        <v>2537510</v>
      </c>
      <c r="AY612">
        <v>2</v>
      </c>
      <c r="AZ612">
        <v>16</v>
      </c>
      <c r="BA612">
        <v>9</v>
      </c>
      <c r="BB612">
        <v>6117094</v>
      </c>
      <c r="BC612">
        <v>6204</v>
      </c>
      <c r="BD612" s="10">
        <v>2.7</v>
      </c>
      <c r="BE612">
        <v>0.72899999999999998</v>
      </c>
      <c r="BF612">
        <v>2.2050000000000001</v>
      </c>
      <c r="BG612" s="1">
        <v>0.59499999999999997</v>
      </c>
      <c r="BH612">
        <v>1.286</v>
      </c>
    </row>
    <row r="613" spans="1:60" x14ac:dyDescent="0.2">
      <c r="A613" s="22">
        <v>610</v>
      </c>
      <c r="B613">
        <v>7872489</v>
      </c>
      <c r="C613">
        <v>16</v>
      </c>
      <c r="D613">
        <v>74</v>
      </c>
      <c r="E613">
        <v>16</v>
      </c>
      <c r="F613">
        <v>782036</v>
      </c>
      <c r="G613">
        <v>7980</v>
      </c>
      <c r="H613" s="10">
        <v>2.7</v>
      </c>
      <c r="I613">
        <v>0.72899999999999998</v>
      </c>
      <c r="J613">
        <v>2.2050000000000001</v>
      </c>
      <c r="K613" s="1">
        <v>0.59499999999999997</v>
      </c>
      <c r="L613">
        <v>0.94399999999999995</v>
      </c>
      <c r="M613" s="22">
        <v>610</v>
      </c>
      <c r="N613">
        <v>7292917</v>
      </c>
      <c r="O613">
        <v>13</v>
      </c>
      <c r="P613">
        <v>49</v>
      </c>
      <c r="Q613">
        <v>20</v>
      </c>
      <c r="R613">
        <v>1361623</v>
      </c>
      <c r="S613">
        <v>7856</v>
      </c>
      <c r="T613" s="10">
        <v>2.7</v>
      </c>
      <c r="U613">
        <v>0.72899999999999998</v>
      </c>
      <c r="V613">
        <v>2.2050000000000001</v>
      </c>
      <c r="W613" s="1">
        <v>0.59499999999999997</v>
      </c>
      <c r="X613">
        <v>1.1180000000000001</v>
      </c>
      <c r="Y613" s="22">
        <v>610</v>
      </c>
      <c r="Z613">
        <v>5749589</v>
      </c>
      <c r="AA613">
        <v>16</v>
      </c>
      <c r="AB613">
        <v>35</v>
      </c>
      <c r="AC613">
        <v>14</v>
      </c>
      <c r="AD613">
        <v>2904978</v>
      </c>
      <c r="AE613">
        <v>7288</v>
      </c>
      <c r="AF613" s="10">
        <v>2.7</v>
      </c>
      <c r="AG613">
        <v>0.72899999999999998</v>
      </c>
      <c r="AH613">
        <v>2.2050000000000001</v>
      </c>
      <c r="AI613" s="1">
        <v>0.59499999999999997</v>
      </c>
      <c r="AJ613">
        <v>1.1719999999999999</v>
      </c>
      <c r="AK613" s="22">
        <v>610</v>
      </c>
      <c r="AL613">
        <v>3620889</v>
      </c>
      <c r="AM613">
        <v>6</v>
      </c>
      <c r="AN613">
        <v>16</v>
      </c>
      <c r="AO613">
        <v>5</v>
      </c>
      <c r="AP613">
        <v>5033715</v>
      </c>
      <c r="AQ613">
        <v>6489</v>
      </c>
      <c r="AR613" s="10">
        <v>2.7</v>
      </c>
      <c r="AS613">
        <v>0.72899999999999998</v>
      </c>
      <c r="AT613">
        <v>2.2050000000000001</v>
      </c>
      <c r="AU613" s="1">
        <v>0.59499999999999997</v>
      </c>
      <c r="AV613">
        <v>1.2</v>
      </c>
      <c r="AW613" s="22">
        <v>610</v>
      </c>
      <c r="AX613">
        <v>2537503</v>
      </c>
      <c r="AY613">
        <v>7</v>
      </c>
      <c r="AZ613">
        <v>13</v>
      </c>
      <c r="BA613">
        <v>5</v>
      </c>
      <c r="BB613">
        <v>6117103</v>
      </c>
      <c r="BC613">
        <v>6211</v>
      </c>
      <c r="BD613" s="10">
        <v>2.7</v>
      </c>
      <c r="BE613">
        <v>0.72899999999999998</v>
      </c>
      <c r="BF613">
        <v>2.2050000000000001</v>
      </c>
      <c r="BG613" s="1">
        <v>0.59499999999999997</v>
      </c>
      <c r="BH613">
        <v>1.2330000000000001</v>
      </c>
    </row>
    <row r="614" spans="1:60" x14ac:dyDescent="0.2">
      <c r="A614" s="22">
        <v>611</v>
      </c>
      <c r="B614">
        <v>7872469</v>
      </c>
      <c r="C614">
        <v>20</v>
      </c>
      <c r="D614">
        <v>67</v>
      </c>
      <c r="E614">
        <v>23</v>
      </c>
      <c r="F614">
        <v>782067</v>
      </c>
      <c r="G614">
        <v>7991</v>
      </c>
      <c r="H614" s="10">
        <v>2.7</v>
      </c>
      <c r="I614">
        <v>0.72899999999999998</v>
      </c>
      <c r="J614">
        <v>2.2050000000000001</v>
      </c>
      <c r="K614" s="1">
        <v>0.59499999999999997</v>
      </c>
      <c r="L614">
        <v>1.0880000000000001</v>
      </c>
      <c r="M614" s="22">
        <v>611</v>
      </c>
      <c r="N614">
        <v>7292903</v>
      </c>
      <c r="O614">
        <v>14</v>
      </c>
      <c r="P614">
        <v>51</v>
      </c>
      <c r="Q614">
        <v>11</v>
      </c>
      <c r="R614">
        <v>1361675</v>
      </c>
      <c r="S614">
        <v>7868</v>
      </c>
      <c r="T614" s="10">
        <v>2.7</v>
      </c>
      <c r="U614">
        <v>0.72899999999999998</v>
      </c>
      <c r="V614">
        <v>2.2050000000000001</v>
      </c>
      <c r="W614" s="1">
        <v>0.59499999999999997</v>
      </c>
      <c r="X614">
        <v>1.1080000000000001</v>
      </c>
      <c r="Y614" s="22">
        <v>611</v>
      </c>
      <c r="Z614">
        <v>5749576</v>
      </c>
      <c r="AA614">
        <v>13</v>
      </c>
      <c r="AB614">
        <v>37</v>
      </c>
      <c r="AC614">
        <v>14</v>
      </c>
      <c r="AD614">
        <v>2904994</v>
      </c>
      <c r="AE614">
        <v>7295</v>
      </c>
      <c r="AF614" s="10">
        <v>2.7</v>
      </c>
      <c r="AG614">
        <v>0.72899999999999998</v>
      </c>
      <c r="AH614">
        <v>2.2050000000000001</v>
      </c>
      <c r="AI614" s="1">
        <v>0.59499999999999997</v>
      </c>
      <c r="AJ614">
        <v>1.079</v>
      </c>
      <c r="AK614" s="22">
        <v>611</v>
      </c>
      <c r="AL614">
        <v>3620886</v>
      </c>
      <c r="AM614">
        <v>3</v>
      </c>
      <c r="AN614">
        <v>18</v>
      </c>
      <c r="AO614">
        <v>4</v>
      </c>
      <c r="AP614">
        <v>5033715</v>
      </c>
      <c r="AQ614">
        <v>6492</v>
      </c>
      <c r="AR614" s="10">
        <v>2.7</v>
      </c>
      <c r="AS614">
        <v>0.72899999999999998</v>
      </c>
      <c r="AT614">
        <v>2.2050000000000001</v>
      </c>
      <c r="AU614" s="1">
        <v>0.59499999999999997</v>
      </c>
      <c r="AV614">
        <v>1</v>
      </c>
      <c r="AW614" s="22">
        <v>611</v>
      </c>
      <c r="AX614">
        <v>2537499</v>
      </c>
      <c r="AY614">
        <v>4</v>
      </c>
      <c r="AZ614">
        <v>11</v>
      </c>
      <c r="BA614">
        <v>9</v>
      </c>
      <c r="BB614">
        <v>6117104</v>
      </c>
      <c r="BC614">
        <v>6215</v>
      </c>
      <c r="BD614" s="10">
        <v>2.7</v>
      </c>
      <c r="BE614">
        <v>0.72899999999999998</v>
      </c>
      <c r="BF614">
        <v>2.2050000000000001</v>
      </c>
      <c r="BG614" s="1">
        <v>0.59499999999999997</v>
      </c>
      <c r="BH614">
        <v>0.97099999999999997</v>
      </c>
    </row>
    <row r="615" spans="1:60" x14ac:dyDescent="0.2">
      <c r="A615" s="22">
        <v>612</v>
      </c>
      <c r="B615">
        <v>7872446</v>
      </c>
      <c r="C615">
        <v>23</v>
      </c>
      <c r="D615">
        <v>61</v>
      </c>
      <c r="E615">
        <v>26</v>
      </c>
      <c r="F615">
        <v>782085</v>
      </c>
      <c r="G615">
        <v>8006</v>
      </c>
      <c r="H615" s="10">
        <v>2.7</v>
      </c>
      <c r="I615">
        <v>0.72899999999999998</v>
      </c>
      <c r="J615">
        <v>2.2050000000000001</v>
      </c>
      <c r="K615" s="1">
        <v>0.59499999999999997</v>
      </c>
      <c r="L615">
        <v>1.1240000000000001</v>
      </c>
      <c r="M615" s="22">
        <v>612</v>
      </c>
      <c r="N615">
        <v>7292884</v>
      </c>
      <c r="O615">
        <v>19</v>
      </c>
      <c r="P615">
        <v>46</v>
      </c>
      <c r="Q615">
        <v>19</v>
      </c>
      <c r="R615">
        <v>1361675</v>
      </c>
      <c r="S615">
        <v>7881</v>
      </c>
      <c r="T615" s="10">
        <v>2.7</v>
      </c>
      <c r="U615">
        <v>0.72899999999999998</v>
      </c>
      <c r="V615">
        <v>2.2050000000000001</v>
      </c>
      <c r="W615" s="1">
        <v>0.59499999999999997</v>
      </c>
      <c r="X615">
        <v>1.0429999999999999</v>
      </c>
      <c r="Y615" s="22">
        <v>612</v>
      </c>
      <c r="Z615">
        <v>5749569</v>
      </c>
      <c r="AA615">
        <v>7</v>
      </c>
      <c r="AB615">
        <v>40</v>
      </c>
      <c r="AC615">
        <v>10</v>
      </c>
      <c r="AD615">
        <v>2905012</v>
      </c>
      <c r="AE615">
        <v>7302</v>
      </c>
      <c r="AF615" s="10">
        <v>2.7</v>
      </c>
      <c r="AG615">
        <v>0.72899999999999998</v>
      </c>
      <c r="AH615">
        <v>2.2050000000000001</v>
      </c>
      <c r="AI615" s="1">
        <v>0.59499999999999997</v>
      </c>
      <c r="AJ615">
        <v>1.028</v>
      </c>
      <c r="AK615" s="22">
        <v>612</v>
      </c>
      <c r="AL615">
        <v>3620882</v>
      </c>
      <c r="AM615">
        <v>4</v>
      </c>
      <c r="AN615">
        <v>15</v>
      </c>
      <c r="AO615">
        <v>6</v>
      </c>
      <c r="AP615">
        <v>5033715</v>
      </c>
      <c r="AQ615">
        <v>6496</v>
      </c>
      <c r="AR615" s="10">
        <v>2.7</v>
      </c>
      <c r="AS615">
        <v>0.72899999999999998</v>
      </c>
      <c r="AT615">
        <v>2.2050000000000001</v>
      </c>
      <c r="AU615" s="1">
        <v>0.59499999999999997</v>
      </c>
      <c r="AV615">
        <v>1.056</v>
      </c>
      <c r="AW615" s="22">
        <v>612</v>
      </c>
      <c r="AX615">
        <v>2537495</v>
      </c>
      <c r="AY615">
        <v>4</v>
      </c>
      <c r="AZ615">
        <v>13</v>
      </c>
      <c r="BA615">
        <v>2</v>
      </c>
      <c r="BB615">
        <v>6117120</v>
      </c>
      <c r="BC615">
        <v>6219</v>
      </c>
      <c r="BD615" s="10">
        <v>2.7</v>
      </c>
      <c r="BE615">
        <v>0.72899999999999998</v>
      </c>
      <c r="BF615">
        <v>2.2050000000000001</v>
      </c>
      <c r="BG615" s="1">
        <v>0.59499999999999997</v>
      </c>
      <c r="BH615">
        <v>1</v>
      </c>
    </row>
    <row r="616" spans="1:60" x14ac:dyDescent="0.2">
      <c r="A616" s="22">
        <v>613</v>
      </c>
      <c r="B616">
        <v>7872426</v>
      </c>
      <c r="C616">
        <v>20</v>
      </c>
      <c r="D616">
        <v>62</v>
      </c>
      <c r="E616">
        <v>22</v>
      </c>
      <c r="F616">
        <v>782104</v>
      </c>
      <c r="G616">
        <v>8021</v>
      </c>
      <c r="H616" s="10">
        <v>2.7</v>
      </c>
      <c r="I616">
        <v>0.72899999999999998</v>
      </c>
      <c r="J616">
        <v>2.2050000000000001</v>
      </c>
      <c r="K616" s="1">
        <v>0.59499999999999997</v>
      </c>
      <c r="L616">
        <v>1.0880000000000001</v>
      </c>
      <c r="M616" s="22">
        <v>613</v>
      </c>
      <c r="N616">
        <v>7292864</v>
      </c>
      <c r="O616">
        <v>20</v>
      </c>
      <c r="P616">
        <v>48</v>
      </c>
      <c r="Q616">
        <v>17</v>
      </c>
      <c r="R616">
        <v>1361688</v>
      </c>
      <c r="S616">
        <v>7897</v>
      </c>
      <c r="T616" s="10">
        <v>2.7</v>
      </c>
      <c r="U616">
        <v>0.72899999999999998</v>
      </c>
      <c r="V616">
        <v>2.2050000000000001</v>
      </c>
      <c r="W616" s="1">
        <v>0.59499999999999997</v>
      </c>
      <c r="X616">
        <v>1.0900000000000001</v>
      </c>
      <c r="Y616" s="22">
        <v>613</v>
      </c>
      <c r="Z616">
        <v>5749558</v>
      </c>
      <c r="AA616">
        <v>11</v>
      </c>
      <c r="AB616">
        <v>35</v>
      </c>
      <c r="AC616">
        <v>12</v>
      </c>
      <c r="AD616">
        <v>2905015</v>
      </c>
      <c r="AE616">
        <v>7313</v>
      </c>
      <c r="AF616" s="10">
        <v>2.7</v>
      </c>
      <c r="AG616">
        <v>0.72899999999999998</v>
      </c>
      <c r="AH616">
        <v>2.2050000000000001</v>
      </c>
      <c r="AI616" s="1">
        <v>0.59499999999999997</v>
      </c>
      <c r="AJ616">
        <v>1.014</v>
      </c>
      <c r="AK616" s="22">
        <v>613</v>
      </c>
      <c r="AL616">
        <v>3620876</v>
      </c>
      <c r="AM616">
        <v>6</v>
      </c>
      <c r="AN616">
        <v>13</v>
      </c>
      <c r="AO616">
        <v>6</v>
      </c>
      <c r="AP616">
        <v>5033729</v>
      </c>
      <c r="AQ616">
        <v>6502</v>
      </c>
      <c r="AR616" s="10">
        <v>2.7</v>
      </c>
      <c r="AS616">
        <v>0.72899999999999998</v>
      </c>
      <c r="AT616">
        <v>2.2050000000000001</v>
      </c>
      <c r="AU616" s="1">
        <v>0.59499999999999997</v>
      </c>
      <c r="AV616">
        <v>0.94099999999999995</v>
      </c>
      <c r="AW616" s="22">
        <v>613</v>
      </c>
      <c r="AX616">
        <v>2537487</v>
      </c>
      <c r="AY616">
        <v>8</v>
      </c>
      <c r="AZ616">
        <v>14</v>
      </c>
      <c r="BA616">
        <v>3</v>
      </c>
      <c r="BB616">
        <v>6117115</v>
      </c>
      <c r="BC616">
        <v>6227</v>
      </c>
      <c r="BD616" s="10">
        <v>2.7</v>
      </c>
      <c r="BE616">
        <v>0.72899999999999998</v>
      </c>
      <c r="BF616">
        <v>2.2050000000000001</v>
      </c>
      <c r="BG616" s="1">
        <v>0.59499999999999997</v>
      </c>
      <c r="BH616">
        <v>0.77500000000000002</v>
      </c>
    </row>
    <row r="617" spans="1:60" x14ac:dyDescent="0.2">
      <c r="A617" s="22">
        <v>614</v>
      </c>
      <c r="B617">
        <v>7872415</v>
      </c>
      <c r="C617">
        <v>11</v>
      </c>
      <c r="D617">
        <v>66</v>
      </c>
      <c r="E617">
        <v>16</v>
      </c>
      <c r="F617">
        <v>782133</v>
      </c>
      <c r="G617">
        <v>8032</v>
      </c>
      <c r="H617" s="10">
        <v>2.7</v>
      </c>
      <c r="I617">
        <v>0.72899999999999998</v>
      </c>
      <c r="J617">
        <v>2.2050000000000001</v>
      </c>
      <c r="K617" s="1">
        <v>0.59499999999999997</v>
      </c>
      <c r="L617">
        <v>1.133</v>
      </c>
      <c r="M617" s="22">
        <v>614</v>
      </c>
      <c r="N617">
        <v>7292849</v>
      </c>
      <c r="O617">
        <v>15</v>
      </c>
      <c r="P617">
        <v>53</v>
      </c>
      <c r="Q617">
        <v>15</v>
      </c>
      <c r="R617">
        <v>1361693</v>
      </c>
      <c r="S617">
        <v>7910</v>
      </c>
      <c r="T617" s="10">
        <v>2.7</v>
      </c>
      <c r="U617">
        <v>0.72899999999999998</v>
      </c>
      <c r="V617">
        <v>2.2050000000000001</v>
      </c>
      <c r="W617" s="1">
        <v>0.59499999999999997</v>
      </c>
      <c r="X617">
        <v>1.0660000000000001</v>
      </c>
      <c r="Y617" s="22">
        <v>614</v>
      </c>
      <c r="Z617">
        <v>5749548</v>
      </c>
      <c r="AA617">
        <v>10</v>
      </c>
      <c r="AB617">
        <v>31</v>
      </c>
      <c r="AC617">
        <v>15</v>
      </c>
      <c r="AD617">
        <v>2905033</v>
      </c>
      <c r="AE617">
        <v>7322</v>
      </c>
      <c r="AF617" s="10">
        <v>2.7</v>
      </c>
      <c r="AG617">
        <v>0.72899999999999998</v>
      </c>
      <c r="AH617">
        <v>2.2050000000000001</v>
      </c>
      <c r="AI617" s="1">
        <v>0.59499999999999997</v>
      </c>
      <c r="AJ617">
        <v>1.03</v>
      </c>
      <c r="AK617" s="22">
        <v>614</v>
      </c>
      <c r="AL617">
        <v>3620871</v>
      </c>
      <c r="AM617">
        <v>5</v>
      </c>
      <c r="AN617">
        <v>15</v>
      </c>
      <c r="AO617">
        <v>4</v>
      </c>
      <c r="AP617">
        <v>5033737</v>
      </c>
      <c r="AQ617">
        <v>6507</v>
      </c>
      <c r="AR617" s="10">
        <v>2.7</v>
      </c>
      <c r="AS617">
        <v>0.72899999999999998</v>
      </c>
      <c r="AT617">
        <v>2.2050000000000001</v>
      </c>
      <c r="AU617" s="1">
        <v>0.59499999999999997</v>
      </c>
      <c r="AV617">
        <v>0.94099999999999995</v>
      </c>
      <c r="AW617" s="22">
        <v>614</v>
      </c>
      <c r="AX617">
        <v>2537482</v>
      </c>
      <c r="AY617">
        <v>5</v>
      </c>
      <c r="AZ617">
        <v>15</v>
      </c>
      <c r="BA617">
        <v>7</v>
      </c>
      <c r="BB617">
        <v>6117115</v>
      </c>
      <c r="BC617">
        <v>6232</v>
      </c>
      <c r="BD617" s="10">
        <v>2.7</v>
      </c>
      <c r="BE617">
        <v>0.72899999999999998</v>
      </c>
      <c r="BF617">
        <v>2.2050000000000001</v>
      </c>
      <c r="BG617" s="1">
        <v>0.59499999999999997</v>
      </c>
      <c r="BH617">
        <v>0.71799999999999997</v>
      </c>
    </row>
    <row r="618" spans="1:60" x14ac:dyDescent="0.2">
      <c r="A618" s="22">
        <v>615</v>
      </c>
      <c r="B618">
        <v>7872394</v>
      </c>
      <c r="C618">
        <v>21</v>
      </c>
      <c r="D618">
        <v>53</v>
      </c>
      <c r="E618">
        <v>24</v>
      </c>
      <c r="F618">
        <v>782145</v>
      </c>
      <c r="G618">
        <v>8046</v>
      </c>
      <c r="H618" s="10">
        <v>2.7</v>
      </c>
      <c r="I618">
        <v>0.72899999999999998</v>
      </c>
      <c r="J618">
        <v>2.2050000000000001</v>
      </c>
      <c r="K618" s="1">
        <v>0.59499999999999997</v>
      </c>
      <c r="L618">
        <v>1.0740000000000001</v>
      </c>
      <c r="M618" s="22">
        <v>615</v>
      </c>
      <c r="N618">
        <v>7292830</v>
      </c>
      <c r="O618">
        <v>19</v>
      </c>
      <c r="P618">
        <v>54</v>
      </c>
      <c r="Q618">
        <v>14</v>
      </c>
      <c r="R618">
        <v>1361743</v>
      </c>
      <c r="S618">
        <v>7922</v>
      </c>
      <c r="T618" s="10">
        <v>2.7</v>
      </c>
      <c r="U618">
        <v>0.72899999999999998</v>
      </c>
      <c r="V618">
        <v>2.2050000000000001</v>
      </c>
      <c r="W618" s="1">
        <v>0.59499999999999997</v>
      </c>
      <c r="X618">
        <v>1.0509999999999999</v>
      </c>
      <c r="Y618" s="22">
        <v>615</v>
      </c>
      <c r="Z618">
        <v>5749538</v>
      </c>
      <c r="AA618">
        <v>10</v>
      </c>
      <c r="AB618">
        <v>30</v>
      </c>
      <c r="AC618">
        <v>11</v>
      </c>
      <c r="AD618">
        <v>2905044</v>
      </c>
      <c r="AE618">
        <v>7332</v>
      </c>
      <c r="AF618" s="10">
        <v>2.7</v>
      </c>
      <c r="AG618">
        <v>0.72899999999999998</v>
      </c>
      <c r="AH618">
        <v>2.2050000000000001</v>
      </c>
      <c r="AI618" s="1">
        <v>0.59499999999999997</v>
      </c>
      <c r="AJ618">
        <v>0.90300000000000002</v>
      </c>
      <c r="AK618" s="22">
        <v>615</v>
      </c>
      <c r="AL618">
        <v>3620862</v>
      </c>
      <c r="AM618">
        <v>9</v>
      </c>
      <c r="AN618">
        <v>14</v>
      </c>
      <c r="AO618">
        <v>6</v>
      </c>
      <c r="AP618">
        <v>5033731</v>
      </c>
      <c r="AQ618">
        <v>6516</v>
      </c>
      <c r="AR618" s="10">
        <v>2.7</v>
      </c>
      <c r="AS618">
        <v>0.72899999999999998</v>
      </c>
      <c r="AT618">
        <v>2.2050000000000001</v>
      </c>
      <c r="AU618" s="1">
        <v>0.59499999999999997</v>
      </c>
      <c r="AV618">
        <v>0.82899999999999996</v>
      </c>
      <c r="AW618" s="22">
        <v>615</v>
      </c>
      <c r="AX618">
        <v>2537480</v>
      </c>
      <c r="AY618">
        <v>2</v>
      </c>
      <c r="AZ618">
        <v>17</v>
      </c>
      <c r="BA618">
        <v>3</v>
      </c>
      <c r="BB618">
        <v>6117128</v>
      </c>
      <c r="BC618">
        <v>6234</v>
      </c>
      <c r="BD618" s="10">
        <v>2.7</v>
      </c>
      <c r="BE618">
        <v>0.72899999999999998</v>
      </c>
      <c r="BF618">
        <v>2.2050000000000001</v>
      </c>
      <c r="BG618" s="1">
        <v>0.59499999999999997</v>
      </c>
      <c r="BH618">
        <v>0.82899999999999996</v>
      </c>
    </row>
    <row r="619" spans="1:60" x14ac:dyDescent="0.2">
      <c r="A619" s="22">
        <v>616</v>
      </c>
      <c r="B619">
        <v>7872372</v>
      </c>
      <c r="C619">
        <v>22</v>
      </c>
      <c r="D619">
        <v>52</v>
      </c>
      <c r="E619">
        <v>22</v>
      </c>
      <c r="F619">
        <v>782193</v>
      </c>
      <c r="G619">
        <v>8059</v>
      </c>
      <c r="H619" s="10">
        <v>2.7</v>
      </c>
      <c r="I619">
        <v>0.72899999999999998</v>
      </c>
      <c r="J619">
        <v>2.2050000000000001</v>
      </c>
      <c r="K619" s="1">
        <v>0.59499999999999997</v>
      </c>
      <c r="L619">
        <v>0.95799999999999996</v>
      </c>
      <c r="M619" s="22">
        <v>616</v>
      </c>
      <c r="N619">
        <v>7292813</v>
      </c>
      <c r="O619">
        <v>17</v>
      </c>
      <c r="P619">
        <v>51</v>
      </c>
      <c r="Q619">
        <v>22</v>
      </c>
      <c r="R619">
        <v>1361731</v>
      </c>
      <c r="S619">
        <v>7935</v>
      </c>
      <c r="T619" s="10">
        <v>2.7</v>
      </c>
      <c r="U619">
        <v>0.72899999999999998</v>
      </c>
      <c r="V619">
        <v>2.2050000000000001</v>
      </c>
      <c r="W619" s="1">
        <v>0.59499999999999997</v>
      </c>
      <c r="X619">
        <v>1</v>
      </c>
      <c r="Y619" s="22">
        <v>616</v>
      </c>
      <c r="Z619">
        <v>5749527</v>
      </c>
      <c r="AA619">
        <v>11</v>
      </c>
      <c r="AB619">
        <v>34</v>
      </c>
      <c r="AC619">
        <v>6</v>
      </c>
      <c r="AD619">
        <v>2905058</v>
      </c>
      <c r="AE619">
        <v>7343</v>
      </c>
      <c r="AF619" s="10">
        <v>2.7</v>
      </c>
      <c r="AG619">
        <v>0.72899999999999998</v>
      </c>
      <c r="AH619">
        <v>2.2050000000000001</v>
      </c>
      <c r="AI619" s="1">
        <v>0.59499999999999997</v>
      </c>
      <c r="AJ619">
        <v>0.86299999999999999</v>
      </c>
      <c r="AK619" s="22">
        <v>616</v>
      </c>
      <c r="AL619">
        <v>3620854</v>
      </c>
      <c r="AM619">
        <v>8</v>
      </c>
      <c r="AN619">
        <v>18</v>
      </c>
      <c r="AO619">
        <v>5</v>
      </c>
      <c r="AP619">
        <v>5033746</v>
      </c>
      <c r="AQ619">
        <v>6524</v>
      </c>
      <c r="AR619" s="10">
        <v>2.7</v>
      </c>
      <c r="AS619">
        <v>0.72899999999999998</v>
      </c>
      <c r="AT619">
        <v>2.2050000000000001</v>
      </c>
      <c r="AU619" s="1">
        <v>0.59499999999999997</v>
      </c>
      <c r="AV619">
        <v>0.879</v>
      </c>
      <c r="AW619" s="22">
        <v>616</v>
      </c>
      <c r="AX619">
        <v>2537477</v>
      </c>
      <c r="AY619">
        <v>3</v>
      </c>
      <c r="AZ619">
        <v>14</v>
      </c>
      <c r="BA619">
        <v>5</v>
      </c>
      <c r="BB619">
        <v>6117125</v>
      </c>
      <c r="BC619">
        <v>6237</v>
      </c>
      <c r="BD619" s="10">
        <v>2.7</v>
      </c>
      <c r="BE619">
        <v>0.72899999999999998</v>
      </c>
      <c r="BF619">
        <v>2.2050000000000001</v>
      </c>
      <c r="BG619" s="1">
        <v>0.59499999999999997</v>
      </c>
      <c r="BH619">
        <v>0.85699999999999998</v>
      </c>
    </row>
    <row r="620" spans="1:60" x14ac:dyDescent="0.2">
      <c r="A620" s="22">
        <v>617</v>
      </c>
      <c r="B620">
        <v>7872357</v>
      </c>
      <c r="C620">
        <v>15</v>
      </c>
      <c r="D620">
        <v>56</v>
      </c>
      <c r="E620">
        <v>18</v>
      </c>
      <c r="F620">
        <v>782202</v>
      </c>
      <c r="G620">
        <v>8074</v>
      </c>
      <c r="H620" s="10">
        <v>2.7</v>
      </c>
      <c r="I620">
        <v>0.72899999999999998</v>
      </c>
      <c r="J620">
        <v>2.2050000000000001</v>
      </c>
      <c r="K620" s="1">
        <v>0.59499999999999997</v>
      </c>
      <c r="L620">
        <v>0.874</v>
      </c>
      <c r="M620" s="22">
        <v>617</v>
      </c>
      <c r="N620">
        <v>7292792</v>
      </c>
      <c r="O620">
        <v>21</v>
      </c>
      <c r="P620">
        <v>49</v>
      </c>
      <c r="Q620">
        <v>19</v>
      </c>
      <c r="R620">
        <v>1361753</v>
      </c>
      <c r="S620">
        <v>7946</v>
      </c>
      <c r="T620" s="10">
        <v>2.7</v>
      </c>
      <c r="U620">
        <v>0.72899999999999998</v>
      </c>
      <c r="V620">
        <v>2.2050000000000001</v>
      </c>
      <c r="W620" s="1">
        <v>0.59499999999999997</v>
      </c>
      <c r="X620">
        <v>1.042</v>
      </c>
      <c r="Y620" s="22">
        <v>617</v>
      </c>
      <c r="Z620">
        <v>5749516</v>
      </c>
      <c r="AA620">
        <v>11</v>
      </c>
      <c r="AB620">
        <v>34</v>
      </c>
      <c r="AC620">
        <v>11</v>
      </c>
      <c r="AD620">
        <v>2905061</v>
      </c>
      <c r="AE620">
        <v>7354</v>
      </c>
      <c r="AF620" s="10">
        <v>2.7</v>
      </c>
      <c r="AG620">
        <v>0.72899999999999998</v>
      </c>
      <c r="AH620">
        <v>2.2050000000000001</v>
      </c>
      <c r="AI620" s="1">
        <v>0.59499999999999997</v>
      </c>
      <c r="AJ620">
        <v>0.88200000000000001</v>
      </c>
      <c r="AK620" s="22">
        <v>617</v>
      </c>
      <c r="AL620">
        <v>3620850</v>
      </c>
      <c r="AM620">
        <v>4</v>
      </c>
      <c r="AN620">
        <v>21</v>
      </c>
      <c r="AO620">
        <v>5</v>
      </c>
      <c r="AP620">
        <v>5033746</v>
      </c>
      <c r="AQ620">
        <v>6528</v>
      </c>
      <c r="AR620" s="10">
        <v>2.7</v>
      </c>
      <c r="AS620">
        <v>0.72899999999999998</v>
      </c>
      <c r="AT620">
        <v>2.2050000000000001</v>
      </c>
      <c r="AU620" s="1">
        <v>0.59499999999999997</v>
      </c>
      <c r="AV620">
        <v>1.0649999999999999</v>
      </c>
      <c r="AW620" s="22">
        <v>617</v>
      </c>
      <c r="AX620">
        <v>2537476</v>
      </c>
      <c r="AY620">
        <v>1</v>
      </c>
      <c r="AZ620">
        <v>9</v>
      </c>
      <c r="BA620">
        <v>8</v>
      </c>
      <c r="BB620">
        <v>6117129</v>
      </c>
      <c r="BC620">
        <v>6238</v>
      </c>
      <c r="BD620" s="10">
        <v>2.7</v>
      </c>
      <c r="BE620">
        <v>0.72899999999999998</v>
      </c>
      <c r="BF620">
        <v>2.2050000000000001</v>
      </c>
      <c r="BG620" s="1">
        <v>0.59499999999999997</v>
      </c>
      <c r="BH620">
        <v>1.034</v>
      </c>
    </row>
    <row r="621" spans="1:60" x14ac:dyDescent="0.2">
      <c r="A621" s="22">
        <v>618</v>
      </c>
      <c r="B621">
        <v>7872337</v>
      </c>
      <c r="C621">
        <v>20</v>
      </c>
      <c r="D621">
        <v>53</v>
      </c>
      <c r="E621">
        <v>18</v>
      </c>
      <c r="F621">
        <v>782208</v>
      </c>
      <c r="G621">
        <v>8087</v>
      </c>
      <c r="H621" s="10">
        <v>2.7</v>
      </c>
      <c r="I621">
        <v>0.72899999999999998</v>
      </c>
      <c r="J621">
        <v>2.2050000000000001</v>
      </c>
      <c r="K621" s="1">
        <v>0.59499999999999997</v>
      </c>
      <c r="L621">
        <v>0.88</v>
      </c>
      <c r="M621" s="22">
        <v>618</v>
      </c>
      <c r="N621">
        <v>7292780</v>
      </c>
      <c r="O621">
        <v>12</v>
      </c>
      <c r="P621">
        <v>56</v>
      </c>
      <c r="Q621">
        <v>14</v>
      </c>
      <c r="R621">
        <v>1361792</v>
      </c>
      <c r="S621">
        <v>7958</v>
      </c>
      <c r="T621" s="10">
        <v>2.7</v>
      </c>
      <c r="U621">
        <v>0.72899999999999998</v>
      </c>
      <c r="V621">
        <v>2.2050000000000001</v>
      </c>
      <c r="W621" s="1">
        <v>0.59499999999999997</v>
      </c>
      <c r="X621">
        <v>1.0609999999999999</v>
      </c>
      <c r="Y621" s="22">
        <v>618</v>
      </c>
      <c r="Z621">
        <v>5749504</v>
      </c>
      <c r="AA621">
        <v>12</v>
      </c>
      <c r="AB621">
        <v>33</v>
      </c>
      <c r="AC621">
        <v>12</v>
      </c>
      <c r="AD621">
        <v>2905067</v>
      </c>
      <c r="AE621">
        <v>7366</v>
      </c>
      <c r="AF621" s="10">
        <v>2.7</v>
      </c>
      <c r="AG621">
        <v>0.72899999999999998</v>
      </c>
      <c r="AH621">
        <v>2.2050000000000001</v>
      </c>
      <c r="AI621" s="1">
        <v>0.59499999999999997</v>
      </c>
      <c r="AJ621">
        <v>0.91200000000000003</v>
      </c>
      <c r="AK621" s="22">
        <v>618</v>
      </c>
      <c r="AL621">
        <v>3620847</v>
      </c>
      <c r="AM621">
        <v>3</v>
      </c>
      <c r="AN621">
        <v>21</v>
      </c>
      <c r="AO621">
        <v>4</v>
      </c>
      <c r="AP621">
        <v>5033747</v>
      </c>
      <c r="AQ621">
        <v>6531</v>
      </c>
      <c r="AR621" s="10">
        <v>2.7</v>
      </c>
      <c r="AS621">
        <v>0.72899999999999998</v>
      </c>
      <c r="AT621">
        <v>2.2050000000000001</v>
      </c>
      <c r="AU621" s="1">
        <v>0.59499999999999997</v>
      </c>
      <c r="AV621">
        <v>1.129</v>
      </c>
      <c r="AW621" s="22">
        <v>618</v>
      </c>
      <c r="AX621">
        <v>2537476</v>
      </c>
      <c r="AY621">
        <v>0</v>
      </c>
      <c r="AZ621">
        <v>6</v>
      </c>
      <c r="BA621">
        <v>4</v>
      </c>
      <c r="BB621">
        <v>6117140</v>
      </c>
      <c r="BC621">
        <v>6238</v>
      </c>
      <c r="BD621" s="10">
        <v>2.7</v>
      </c>
      <c r="BE621">
        <v>0.72899999999999998</v>
      </c>
      <c r="BF621">
        <v>2.2050000000000001</v>
      </c>
      <c r="BG621" s="1">
        <v>0.59499999999999997</v>
      </c>
      <c r="BH621">
        <v>0.89700000000000002</v>
      </c>
    </row>
    <row r="622" spans="1:60" x14ac:dyDescent="0.2">
      <c r="A622" s="22">
        <v>619</v>
      </c>
      <c r="B622">
        <v>7872318</v>
      </c>
      <c r="C622">
        <v>19</v>
      </c>
      <c r="D622">
        <v>55</v>
      </c>
      <c r="E622">
        <v>18</v>
      </c>
      <c r="F622">
        <v>782234</v>
      </c>
      <c r="G622">
        <v>8099</v>
      </c>
      <c r="H622" s="10">
        <v>2.7</v>
      </c>
      <c r="I622">
        <v>0.72899999999999998</v>
      </c>
      <c r="J622">
        <v>2.2050000000000001</v>
      </c>
      <c r="K622" s="1">
        <v>0.59499999999999997</v>
      </c>
      <c r="L622">
        <v>0.875</v>
      </c>
      <c r="M622" s="22">
        <v>619</v>
      </c>
      <c r="N622">
        <v>7292758</v>
      </c>
      <c r="O622">
        <v>22</v>
      </c>
      <c r="P622">
        <v>55</v>
      </c>
      <c r="Q622">
        <v>13</v>
      </c>
      <c r="R622">
        <v>1361785</v>
      </c>
      <c r="S622">
        <v>7974</v>
      </c>
      <c r="T622" s="10">
        <v>2.7</v>
      </c>
      <c r="U622">
        <v>0.72899999999999998</v>
      </c>
      <c r="V622">
        <v>2.2050000000000001</v>
      </c>
      <c r="W622" s="1">
        <v>0.59499999999999997</v>
      </c>
      <c r="X622">
        <v>1.0469999999999999</v>
      </c>
      <c r="Y622" s="22">
        <v>619</v>
      </c>
      <c r="Z622">
        <v>5749495</v>
      </c>
      <c r="AA622">
        <v>9</v>
      </c>
      <c r="AB622">
        <v>33</v>
      </c>
      <c r="AC622">
        <v>12</v>
      </c>
      <c r="AD622">
        <v>2905085</v>
      </c>
      <c r="AE622">
        <v>7375</v>
      </c>
      <c r="AF622" s="10">
        <v>2.7</v>
      </c>
      <c r="AG622">
        <v>0.72899999999999998</v>
      </c>
      <c r="AH622">
        <v>2.2050000000000001</v>
      </c>
      <c r="AI622" s="1">
        <v>0.59499999999999997</v>
      </c>
      <c r="AJ622">
        <v>0.92300000000000004</v>
      </c>
      <c r="AK622" s="22">
        <v>619</v>
      </c>
      <c r="AL622">
        <v>3620844</v>
      </c>
      <c r="AM622">
        <v>3</v>
      </c>
      <c r="AN622">
        <v>16</v>
      </c>
      <c r="AO622">
        <v>8</v>
      </c>
      <c r="AP622">
        <v>5033762</v>
      </c>
      <c r="AQ622">
        <v>6534</v>
      </c>
      <c r="AR622" s="10">
        <v>2.7</v>
      </c>
      <c r="AS622">
        <v>0.72899999999999998</v>
      </c>
      <c r="AT622">
        <v>2.2050000000000001</v>
      </c>
      <c r="AU622" s="1">
        <v>0.59499999999999997</v>
      </c>
      <c r="AV622">
        <v>1.125</v>
      </c>
      <c r="AW622" s="22">
        <v>619</v>
      </c>
      <c r="AX622">
        <v>2537471</v>
      </c>
      <c r="AY622">
        <v>5</v>
      </c>
      <c r="AZ622">
        <v>3</v>
      </c>
      <c r="BA622">
        <v>3</v>
      </c>
      <c r="BB622">
        <v>6117150</v>
      </c>
      <c r="BC622">
        <v>6243</v>
      </c>
      <c r="BD622" s="10">
        <v>2.7</v>
      </c>
      <c r="BE622">
        <v>0.72899999999999998</v>
      </c>
      <c r="BF622">
        <v>2.2050000000000001</v>
      </c>
      <c r="BG622" s="1">
        <v>0.59499999999999997</v>
      </c>
      <c r="BH622">
        <v>0.82099999999999995</v>
      </c>
    </row>
    <row r="623" spans="1:60" x14ac:dyDescent="0.2">
      <c r="A623" s="22">
        <v>620</v>
      </c>
      <c r="B623">
        <v>7872309</v>
      </c>
      <c r="C623">
        <v>9</v>
      </c>
      <c r="D623">
        <v>56</v>
      </c>
      <c r="E623">
        <v>18</v>
      </c>
      <c r="F623">
        <v>782247</v>
      </c>
      <c r="G623">
        <v>8106</v>
      </c>
      <c r="H623" s="10">
        <v>2.7</v>
      </c>
      <c r="I623">
        <v>0.72899999999999998</v>
      </c>
      <c r="J623">
        <v>2.2050000000000001</v>
      </c>
      <c r="K623" s="1">
        <v>0.59499999999999997</v>
      </c>
      <c r="L623">
        <v>0.90800000000000003</v>
      </c>
      <c r="M623" s="22">
        <v>620</v>
      </c>
      <c r="N623">
        <v>7292741</v>
      </c>
      <c r="O623">
        <v>17</v>
      </c>
      <c r="P623">
        <v>51</v>
      </c>
      <c r="Q623">
        <v>26</v>
      </c>
      <c r="R623">
        <v>1361795</v>
      </c>
      <c r="S623">
        <v>7982</v>
      </c>
      <c r="T623" s="10">
        <v>2.7</v>
      </c>
      <c r="U623">
        <v>0.72899999999999998</v>
      </c>
      <c r="V623">
        <v>2.2050000000000001</v>
      </c>
      <c r="W623" s="1">
        <v>0.59499999999999997</v>
      </c>
      <c r="X623">
        <v>1.03</v>
      </c>
      <c r="Y623" s="22">
        <v>620</v>
      </c>
      <c r="Z623">
        <v>5749483</v>
      </c>
      <c r="AA623">
        <v>12</v>
      </c>
      <c r="AB623">
        <v>34</v>
      </c>
      <c r="AC623">
        <v>8</v>
      </c>
      <c r="AD623">
        <v>2905094</v>
      </c>
      <c r="AE623">
        <v>7387</v>
      </c>
      <c r="AF623" s="10">
        <v>2.7</v>
      </c>
      <c r="AG623">
        <v>0.72899999999999998</v>
      </c>
      <c r="AH623">
        <v>2.2050000000000001</v>
      </c>
      <c r="AI623" s="1">
        <v>0.59499999999999997</v>
      </c>
      <c r="AJ623">
        <v>0.97</v>
      </c>
      <c r="AK623" s="22">
        <v>620</v>
      </c>
      <c r="AL623">
        <v>3620836</v>
      </c>
      <c r="AM623">
        <v>8</v>
      </c>
      <c r="AN623">
        <v>11</v>
      </c>
      <c r="AO623">
        <v>8</v>
      </c>
      <c r="AP623">
        <v>5033759</v>
      </c>
      <c r="AQ623">
        <v>6542</v>
      </c>
      <c r="AR623" s="10">
        <v>2.7</v>
      </c>
      <c r="AS623">
        <v>0.72899999999999998</v>
      </c>
      <c r="AT623">
        <v>2.2050000000000001</v>
      </c>
      <c r="AU623" s="1">
        <v>0.59499999999999997</v>
      </c>
      <c r="AV623">
        <v>1.167</v>
      </c>
      <c r="AW623" s="22">
        <v>620</v>
      </c>
      <c r="AX623">
        <v>2537470</v>
      </c>
      <c r="AY623">
        <v>1</v>
      </c>
      <c r="AZ623">
        <v>6</v>
      </c>
      <c r="BA623">
        <v>2</v>
      </c>
      <c r="BB623">
        <v>6117148</v>
      </c>
      <c r="BC623">
        <v>6244</v>
      </c>
      <c r="BD623" s="10">
        <v>2.7</v>
      </c>
      <c r="BE623">
        <v>0.72899999999999998</v>
      </c>
      <c r="BF623">
        <v>2.2050000000000001</v>
      </c>
      <c r="BG623" s="1">
        <v>0.59499999999999997</v>
      </c>
      <c r="BH623">
        <v>0.63300000000000001</v>
      </c>
    </row>
    <row r="624" spans="1:60" x14ac:dyDescent="0.2">
      <c r="A624" s="22">
        <v>621</v>
      </c>
      <c r="B624">
        <v>7872294</v>
      </c>
      <c r="C624">
        <v>15</v>
      </c>
      <c r="D624">
        <v>47</v>
      </c>
      <c r="E624">
        <v>18</v>
      </c>
      <c r="F624">
        <v>782263</v>
      </c>
      <c r="G624">
        <v>8118</v>
      </c>
      <c r="H624" s="10">
        <v>2.7</v>
      </c>
      <c r="I624">
        <v>0.72899999999999998</v>
      </c>
      <c r="J624">
        <v>2.2050000000000001</v>
      </c>
      <c r="K624" s="1">
        <v>0.59499999999999997</v>
      </c>
      <c r="L624">
        <v>0.93100000000000005</v>
      </c>
      <c r="M624" s="22">
        <v>621</v>
      </c>
      <c r="N624">
        <v>7292718</v>
      </c>
      <c r="O624">
        <v>23</v>
      </c>
      <c r="P624">
        <v>50</v>
      </c>
      <c r="Q624">
        <v>18</v>
      </c>
      <c r="R624">
        <v>1361841</v>
      </c>
      <c r="S624">
        <v>7999</v>
      </c>
      <c r="T624" s="10">
        <v>2.7</v>
      </c>
      <c r="U624">
        <v>0.72899999999999998</v>
      </c>
      <c r="V624">
        <v>2.2050000000000001</v>
      </c>
      <c r="W624" s="1">
        <v>0.59499999999999997</v>
      </c>
      <c r="X624">
        <v>1.093</v>
      </c>
      <c r="Y624" s="22">
        <v>621</v>
      </c>
      <c r="Z624">
        <v>5749472</v>
      </c>
      <c r="AA624">
        <v>11</v>
      </c>
      <c r="AB624">
        <v>37</v>
      </c>
      <c r="AC624">
        <v>9</v>
      </c>
      <c r="AD624">
        <v>2905103</v>
      </c>
      <c r="AE624">
        <v>7398</v>
      </c>
      <c r="AF624" s="10">
        <v>2.7</v>
      </c>
      <c r="AG624">
        <v>0.72899999999999998</v>
      </c>
      <c r="AH624">
        <v>2.2050000000000001</v>
      </c>
      <c r="AI624" s="1">
        <v>0.59499999999999997</v>
      </c>
      <c r="AJ624">
        <v>0.94</v>
      </c>
      <c r="AK624" s="22">
        <v>621</v>
      </c>
      <c r="AL624">
        <v>3620832</v>
      </c>
      <c r="AM624">
        <v>4</v>
      </c>
      <c r="AN624">
        <v>15</v>
      </c>
      <c r="AO624">
        <v>4</v>
      </c>
      <c r="AP624">
        <v>5033777</v>
      </c>
      <c r="AQ624">
        <v>6546</v>
      </c>
      <c r="AR624" s="10">
        <v>2.7</v>
      </c>
      <c r="AS624">
        <v>0.72899999999999998</v>
      </c>
      <c r="AT624">
        <v>2.2050000000000001</v>
      </c>
      <c r="AU624" s="1">
        <v>0.59499999999999997</v>
      </c>
      <c r="AV624">
        <v>1</v>
      </c>
      <c r="AW624" s="22">
        <v>621</v>
      </c>
      <c r="AX624">
        <v>2537465</v>
      </c>
      <c r="AY624">
        <v>5</v>
      </c>
      <c r="AZ624">
        <v>7</v>
      </c>
      <c r="BA624">
        <v>0</v>
      </c>
      <c r="BB624">
        <v>6117148</v>
      </c>
      <c r="BC624">
        <v>6249</v>
      </c>
      <c r="BD624" s="10">
        <v>2.7</v>
      </c>
      <c r="BE624">
        <v>0.72899999999999998</v>
      </c>
      <c r="BF624">
        <v>2.2050000000000001</v>
      </c>
      <c r="BG624" s="1">
        <v>0.59499999999999997</v>
      </c>
      <c r="BH624">
        <v>0.53300000000000003</v>
      </c>
    </row>
    <row r="625" spans="1:60" x14ac:dyDescent="0.2">
      <c r="A625" s="22">
        <v>622</v>
      </c>
      <c r="B625">
        <v>7872268</v>
      </c>
      <c r="C625">
        <v>26</v>
      </c>
      <c r="D625">
        <v>40</v>
      </c>
      <c r="E625">
        <v>22</v>
      </c>
      <c r="F625">
        <v>782296</v>
      </c>
      <c r="G625">
        <v>8132</v>
      </c>
      <c r="H625" s="10">
        <v>2.7</v>
      </c>
      <c r="I625">
        <v>0.72899999999999998</v>
      </c>
      <c r="J625">
        <v>2.2050000000000001</v>
      </c>
      <c r="K625" s="1">
        <v>0.59499999999999997</v>
      </c>
      <c r="L625">
        <v>0.89800000000000002</v>
      </c>
      <c r="M625" s="22">
        <v>622</v>
      </c>
      <c r="N625">
        <v>7292703</v>
      </c>
      <c r="O625">
        <v>15</v>
      </c>
      <c r="P625">
        <v>59</v>
      </c>
      <c r="Q625">
        <v>14</v>
      </c>
      <c r="R625">
        <v>1361853</v>
      </c>
      <c r="S625">
        <v>8011</v>
      </c>
      <c r="T625" s="10">
        <v>2.7</v>
      </c>
      <c r="U625">
        <v>0.72899999999999998</v>
      </c>
      <c r="V625">
        <v>2.2050000000000001</v>
      </c>
      <c r="W625" s="1">
        <v>0.59499999999999997</v>
      </c>
      <c r="X625">
        <v>1</v>
      </c>
      <c r="Y625" s="22">
        <v>622</v>
      </c>
      <c r="Z625">
        <v>5749460</v>
      </c>
      <c r="AA625">
        <v>12</v>
      </c>
      <c r="AB625">
        <v>31</v>
      </c>
      <c r="AC625">
        <v>17</v>
      </c>
      <c r="AD625">
        <v>2905113</v>
      </c>
      <c r="AE625">
        <v>7407</v>
      </c>
      <c r="AF625" s="10">
        <v>2.7</v>
      </c>
      <c r="AG625">
        <v>0.72899999999999998</v>
      </c>
      <c r="AH625">
        <v>2.2050000000000001</v>
      </c>
      <c r="AI625" s="1">
        <v>0.59499999999999997</v>
      </c>
      <c r="AJ625">
        <v>1.083</v>
      </c>
      <c r="AK625" s="22">
        <v>622</v>
      </c>
      <c r="AL625">
        <v>3620821</v>
      </c>
      <c r="AM625">
        <v>11</v>
      </c>
      <c r="AN625">
        <v>16</v>
      </c>
      <c r="AO625">
        <v>3</v>
      </c>
      <c r="AP625">
        <v>5033781</v>
      </c>
      <c r="AQ625">
        <v>6557</v>
      </c>
      <c r="AR625" s="10">
        <v>2.7</v>
      </c>
      <c r="AS625">
        <v>0.72899999999999998</v>
      </c>
      <c r="AT625">
        <v>2.2050000000000001</v>
      </c>
      <c r="AU625" s="1">
        <v>0.59499999999999997</v>
      </c>
      <c r="AV625">
        <v>0.97199999999999998</v>
      </c>
      <c r="AW625" s="22">
        <v>622</v>
      </c>
      <c r="AX625">
        <v>2537461</v>
      </c>
      <c r="AY625">
        <v>4</v>
      </c>
      <c r="AZ625">
        <v>10</v>
      </c>
      <c r="BA625">
        <v>2</v>
      </c>
      <c r="BB625">
        <v>6117145</v>
      </c>
      <c r="BC625">
        <v>6253</v>
      </c>
      <c r="BD625" s="10">
        <v>2.7</v>
      </c>
      <c r="BE625">
        <v>0.72899999999999998</v>
      </c>
      <c r="BF625">
        <v>2.2050000000000001</v>
      </c>
      <c r="BG625" s="1">
        <v>0.59499999999999997</v>
      </c>
      <c r="BH625">
        <v>0.48</v>
      </c>
    </row>
    <row r="626" spans="1:60" x14ac:dyDescent="0.2">
      <c r="A626" s="22">
        <v>623</v>
      </c>
      <c r="B626">
        <v>7872254</v>
      </c>
      <c r="C626">
        <v>14</v>
      </c>
      <c r="D626">
        <v>54</v>
      </c>
      <c r="E626">
        <v>12</v>
      </c>
      <c r="F626">
        <v>782300</v>
      </c>
      <c r="G626">
        <v>8146</v>
      </c>
      <c r="H626" s="10">
        <v>2.7</v>
      </c>
      <c r="I626">
        <v>0.72899999999999998</v>
      </c>
      <c r="J626">
        <v>2.2050000000000001</v>
      </c>
      <c r="K626" s="1">
        <v>0.59499999999999997</v>
      </c>
      <c r="L626">
        <v>0.89300000000000002</v>
      </c>
      <c r="M626" s="22">
        <v>623</v>
      </c>
      <c r="N626">
        <v>7292689</v>
      </c>
      <c r="O626">
        <v>14</v>
      </c>
      <c r="P626">
        <v>58</v>
      </c>
      <c r="Q626">
        <v>16</v>
      </c>
      <c r="R626">
        <v>1361852</v>
      </c>
      <c r="S626">
        <v>8017</v>
      </c>
      <c r="T626" s="10">
        <v>2.7</v>
      </c>
      <c r="U626">
        <v>0.72899999999999998</v>
      </c>
      <c r="V626">
        <v>2.2050000000000001</v>
      </c>
      <c r="W626" s="1">
        <v>0.59499999999999997</v>
      </c>
      <c r="X626">
        <v>1</v>
      </c>
      <c r="Y626" s="22">
        <v>623</v>
      </c>
      <c r="Z626">
        <v>5749448</v>
      </c>
      <c r="AA626">
        <v>12</v>
      </c>
      <c r="AB626">
        <v>34</v>
      </c>
      <c r="AC626">
        <v>9</v>
      </c>
      <c r="AD626">
        <v>2905123</v>
      </c>
      <c r="AE626">
        <v>7419</v>
      </c>
      <c r="AF626" s="10">
        <v>2.7</v>
      </c>
      <c r="AG626">
        <v>0.72899999999999998</v>
      </c>
      <c r="AH626">
        <v>2.2050000000000001</v>
      </c>
      <c r="AI626" s="1">
        <v>0.59499999999999997</v>
      </c>
      <c r="AJ626">
        <v>1.1379999999999999</v>
      </c>
      <c r="AK626" s="22">
        <v>623</v>
      </c>
      <c r="AL626">
        <v>3620813</v>
      </c>
      <c r="AM626">
        <v>8</v>
      </c>
      <c r="AN626">
        <v>23</v>
      </c>
      <c r="AO626">
        <v>4</v>
      </c>
      <c r="AP626">
        <v>5033775</v>
      </c>
      <c r="AQ626">
        <v>6565</v>
      </c>
      <c r="AR626" s="10">
        <v>2.7</v>
      </c>
      <c r="AS626">
        <v>0.72899999999999998</v>
      </c>
      <c r="AT626">
        <v>2.2050000000000001</v>
      </c>
      <c r="AU626" s="1">
        <v>0.59499999999999997</v>
      </c>
      <c r="AV626">
        <v>0.88200000000000001</v>
      </c>
      <c r="AW626" s="22">
        <v>623</v>
      </c>
      <c r="AX626">
        <v>2537457</v>
      </c>
      <c r="AY626">
        <v>4</v>
      </c>
      <c r="AZ626">
        <v>10</v>
      </c>
      <c r="BA626">
        <v>4</v>
      </c>
      <c r="BB626">
        <v>6117148</v>
      </c>
      <c r="BC626">
        <v>6257</v>
      </c>
      <c r="BD626" s="10">
        <v>2.7</v>
      </c>
      <c r="BE626">
        <v>0.72899999999999998</v>
      </c>
      <c r="BF626">
        <v>2.2050000000000001</v>
      </c>
      <c r="BG626" s="1">
        <v>0.59499999999999997</v>
      </c>
      <c r="BH626">
        <v>0.68200000000000005</v>
      </c>
    </row>
    <row r="627" spans="1:60" x14ac:dyDescent="0.2">
      <c r="A627" s="22">
        <v>624</v>
      </c>
      <c r="B627">
        <v>7872232</v>
      </c>
      <c r="C627">
        <v>22</v>
      </c>
      <c r="D627">
        <v>52</v>
      </c>
      <c r="E627">
        <v>16</v>
      </c>
      <c r="F627">
        <v>782320</v>
      </c>
      <c r="G627">
        <v>8161</v>
      </c>
      <c r="H627" s="10">
        <v>2.7</v>
      </c>
      <c r="I627">
        <v>0.72899999999999998</v>
      </c>
      <c r="J627">
        <v>2.2050000000000001</v>
      </c>
      <c r="K627" s="1">
        <v>0.59499999999999997</v>
      </c>
      <c r="L627">
        <v>0.92900000000000005</v>
      </c>
      <c r="M627" s="22">
        <v>624</v>
      </c>
      <c r="N627">
        <v>7292661</v>
      </c>
      <c r="O627">
        <v>28</v>
      </c>
      <c r="P627">
        <v>47</v>
      </c>
      <c r="Q627">
        <v>25</v>
      </c>
      <c r="R627">
        <v>1361873</v>
      </c>
      <c r="S627">
        <v>8035</v>
      </c>
      <c r="T627" s="10">
        <v>2.7</v>
      </c>
      <c r="U627">
        <v>0.72899999999999998</v>
      </c>
      <c r="V627">
        <v>2.2050000000000001</v>
      </c>
      <c r="W627" s="1">
        <v>0.59499999999999997</v>
      </c>
      <c r="X627">
        <v>1.0580000000000001</v>
      </c>
      <c r="Y627" s="22">
        <v>624</v>
      </c>
      <c r="Z627">
        <v>5749439</v>
      </c>
      <c r="AA627">
        <v>9</v>
      </c>
      <c r="AB627">
        <v>40</v>
      </c>
      <c r="AC627">
        <v>6</v>
      </c>
      <c r="AD627">
        <v>2905150</v>
      </c>
      <c r="AE627">
        <v>7428</v>
      </c>
      <c r="AF627" s="10">
        <v>2.7</v>
      </c>
      <c r="AG627">
        <v>0.72899999999999998</v>
      </c>
      <c r="AH627">
        <v>2.2050000000000001</v>
      </c>
      <c r="AI627" s="1">
        <v>0.59499999999999997</v>
      </c>
      <c r="AJ627">
        <v>0.97099999999999997</v>
      </c>
      <c r="AK627" s="22">
        <v>624</v>
      </c>
      <c r="AL627">
        <v>3620808</v>
      </c>
      <c r="AM627">
        <v>5</v>
      </c>
      <c r="AN627">
        <v>25</v>
      </c>
      <c r="AO627">
        <v>6</v>
      </c>
      <c r="AP627">
        <v>5033784</v>
      </c>
      <c r="AQ627">
        <v>6570</v>
      </c>
      <c r="AR627" s="10">
        <v>2.7</v>
      </c>
      <c r="AS627">
        <v>0.72899999999999998</v>
      </c>
      <c r="AT627">
        <v>2.2050000000000001</v>
      </c>
      <c r="AU627" s="1">
        <v>0.59499999999999997</v>
      </c>
      <c r="AV627">
        <v>1.0309999999999999</v>
      </c>
      <c r="AW627" s="22">
        <v>624</v>
      </c>
      <c r="AX627">
        <v>2537453</v>
      </c>
      <c r="AY627">
        <v>4</v>
      </c>
      <c r="AZ627">
        <v>11</v>
      </c>
      <c r="BA627">
        <v>3</v>
      </c>
      <c r="BB627">
        <v>6117153</v>
      </c>
      <c r="BC627">
        <v>6261</v>
      </c>
      <c r="BD627" s="10">
        <v>2.7</v>
      </c>
      <c r="BE627">
        <v>0.72899999999999998</v>
      </c>
      <c r="BF627">
        <v>2.2050000000000001</v>
      </c>
      <c r="BG627" s="1">
        <v>0.59499999999999997</v>
      </c>
      <c r="BH627">
        <v>0.84199999999999997</v>
      </c>
    </row>
    <row r="628" spans="1:60" x14ac:dyDescent="0.2">
      <c r="A628" s="22">
        <v>625</v>
      </c>
      <c r="B628">
        <v>7872225</v>
      </c>
      <c r="C628">
        <v>7</v>
      </c>
      <c r="D628">
        <v>64</v>
      </c>
      <c r="E628">
        <v>10</v>
      </c>
      <c r="F628">
        <v>782339</v>
      </c>
      <c r="G628">
        <v>8168</v>
      </c>
      <c r="H628" s="10">
        <v>2.7</v>
      </c>
      <c r="I628">
        <v>0.72899999999999998</v>
      </c>
      <c r="J628">
        <v>2.2050000000000001</v>
      </c>
      <c r="K628" s="1">
        <v>0.59499999999999997</v>
      </c>
      <c r="L628">
        <v>0.97199999999999998</v>
      </c>
      <c r="M628" s="22">
        <v>625</v>
      </c>
      <c r="N628">
        <v>7292642</v>
      </c>
      <c r="O628">
        <v>19</v>
      </c>
      <c r="P628">
        <v>58</v>
      </c>
      <c r="Q628">
        <v>17</v>
      </c>
      <c r="R628">
        <v>1361887</v>
      </c>
      <c r="S628">
        <v>8049</v>
      </c>
      <c r="T628" s="10">
        <v>2.7</v>
      </c>
      <c r="U628">
        <v>0.72899999999999998</v>
      </c>
      <c r="V628">
        <v>2.2050000000000001</v>
      </c>
      <c r="W628" s="1">
        <v>0.59499999999999997</v>
      </c>
      <c r="X628">
        <v>1.02</v>
      </c>
      <c r="Y628" s="22">
        <v>625</v>
      </c>
      <c r="Z628">
        <v>5749425</v>
      </c>
      <c r="AA628">
        <v>14</v>
      </c>
      <c r="AB628">
        <v>35</v>
      </c>
      <c r="AC628">
        <v>14</v>
      </c>
      <c r="AD628">
        <v>2905139</v>
      </c>
      <c r="AE628">
        <v>7439</v>
      </c>
      <c r="AF628" s="10">
        <v>2.7</v>
      </c>
      <c r="AG628">
        <v>0.72899999999999998</v>
      </c>
      <c r="AH628">
        <v>2.2050000000000001</v>
      </c>
      <c r="AI628" s="1">
        <v>0.59499999999999997</v>
      </c>
      <c r="AJ628">
        <v>1.0149999999999999</v>
      </c>
      <c r="AK628" s="22">
        <v>625</v>
      </c>
      <c r="AL628">
        <v>3620805</v>
      </c>
      <c r="AM628">
        <v>3</v>
      </c>
      <c r="AN628">
        <v>23</v>
      </c>
      <c r="AO628">
        <v>7</v>
      </c>
      <c r="AP628">
        <v>5033784</v>
      </c>
      <c r="AQ628">
        <v>6573</v>
      </c>
      <c r="AR628" s="10">
        <v>2.7</v>
      </c>
      <c r="AS628">
        <v>0.72899999999999998</v>
      </c>
      <c r="AT628">
        <v>2.2050000000000001</v>
      </c>
      <c r="AU628" s="1">
        <v>0.59499999999999997</v>
      </c>
      <c r="AV628">
        <v>1.194</v>
      </c>
      <c r="AW628" s="22">
        <v>625</v>
      </c>
      <c r="AX628">
        <v>2537447</v>
      </c>
      <c r="AY628">
        <v>6</v>
      </c>
      <c r="AZ628">
        <v>11</v>
      </c>
      <c r="BA628">
        <v>4</v>
      </c>
      <c r="BB628">
        <v>6117158</v>
      </c>
      <c r="BC628">
        <v>6267</v>
      </c>
      <c r="BD628" s="10">
        <v>2.7</v>
      </c>
      <c r="BE628">
        <v>0.72899999999999998</v>
      </c>
      <c r="BF628">
        <v>2.2050000000000001</v>
      </c>
      <c r="BG628" s="1">
        <v>0.59499999999999997</v>
      </c>
      <c r="BH628">
        <v>1.2669999999999999</v>
      </c>
    </row>
    <row r="629" spans="1:60" x14ac:dyDescent="0.2">
      <c r="A629" s="22">
        <v>626</v>
      </c>
      <c r="B629">
        <v>7872205</v>
      </c>
      <c r="C629">
        <v>20</v>
      </c>
      <c r="D629">
        <v>48</v>
      </c>
      <c r="E629">
        <v>23</v>
      </c>
      <c r="F629">
        <v>782333</v>
      </c>
      <c r="G629">
        <v>8180</v>
      </c>
      <c r="H629" s="10">
        <v>2.7</v>
      </c>
      <c r="I629">
        <v>0.72899999999999998</v>
      </c>
      <c r="J629">
        <v>2.2050000000000001</v>
      </c>
      <c r="K629" s="1">
        <v>0.59499999999999997</v>
      </c>
      <c r="L629">
        <v>1.01</v>
      </c>
      <c r="M629" s="22">
        <v>626</v>
      </c>
      <c r="N629">
        <v>7292634</v>
      </c>
      <c r="O629">
        <v>8</v>
      </c>
      <c r="P629">
        <v>66</v>
      </c>
      <c r="Q629">
        <v>11</v>
      </c>
      <c r="R629">
        <v>1361941</v>
      </c>
      <c r="S629">
        <v>8057</v>
      </c>
      <c r="T629" s="10">
        <v>2.7</v>
      </c>
      <c r="U629">
        <v>0.72899999999999998</v>
      </c>
      <c r="V629">
        <v>2.2050000000000001</v>
      </c>
      <c r="W629" s="1">
        <v>0.59499999999999997</v>
      </c>
      <c r="X629">
        <v>1.0620000000000001</v>
      </c>
      <c r="Y629" s="22">
        <v>626</v>
      </c>
      <c r="Z629">
        <v>5749416</v>
      </c>
      <c r="AA629">
        <v>9</v>
      </c>
      <c r="AB629">
        <v>37</v>
      </c>
      <c r="AC629">
        <v>12</v>
      </c>
      <c r="AD629">
        <v>2905149</v>
      </c>
      <c r="AE629">
        <v>7448</v>
      </c>
      <c r="AF629" s="10">
        <v>2.7</v>
      </c>
      <c r="AG629">
        <v>0.72899999999999998</v>
      </c>
      <c r="AH629">
        <v>2.2050000000000001</v>
      </c>
      <c r="AI629" s="1">
        <v>0.59499999999999997</v>
      </c>
      <c r="AJ629">
        <v>1.0660000000000001</v>
      </c>
      <c r="AK629" s="22">
        <v>626</v>
      </c>
      <c r="AL629">
        <v>3620803</v>
      </c>
      <c r="AM629">
        <v>2</v>
      </c>
      <c r="AN629">
        <v>18</v>
      </c>
      <c r="AO629">
        <v>8</v>
      </c>
      <c r="AP629">
        <v>5033799</v>
      </c>
      <c r="AQ629">
        <v>6575</v>
      </c>
      <c r="AR629" s="10">
        <v>2.7</v>
      </c>
      <c r="AS629">
        <v>0.72899999999999998</v>
      </c>
      <c r="AT629">
        <v>2.2050000000000001</v>
      </c>
      <c r="AU629" s="1">
        <v>0.59499999999999997</v>
      </c>
      <c r="AV629">
        <v>1.1819999999999999</v>
      </c>
      <c r="AW629" s="22">
        <v>626</v>
      </c>
      <c r="AX629">
        <v>2537447</v>
      </c>
      <c r="AY629">
        <v>0</v>
      </c>
      <c r="AZ629">
        <v>15</v>
      </c>
      <c r="BA629">
        <v>2</v>
      </c>
      <c r="BB629">
        <v>6117162</v>
      </c>
      <c r="BC629">
        <v>6267</v>
      </c>
      <c r="BD629" s="10">
        <v>2.7</v>
      </c>
      <c r="BE629">
        <v>0.72899999999999998</v>
      </c>
      <c r="BF629">
        <v>2.2050000000000001</v>
      </c>
      <c r="BG629" s="1">
        <v>0.59499999999999997</v>
      </c>
      <c r="BH629">
        <v>1.643</v>
      </c>
    </row>
    <row r="630" spans="1:60" x14ac:dyDescent="0.2">
      <c r="A630" s="22">
        <v>627</v>
      </c>
      <c r="B630">
        <v>7872196</v>
      </c>
      <c r="C630">
        <v>9</v>
      </c>
      <c r="D630">
        <v>54</v>
      </c>
      <c r="E630">
        <v>14</v>
      </c>
      <c r="F630">
        <v>782352</v>
      </c>
      <c r="G630">
        <v>8184</v>
      </c>
      <c r="H630" s="10">
        <v>2.7</v>
      </c>
      <c r="I630">
        <v>0.72899999999999998</v>
      </c>
      <c r="J630">
        <v>2.2050000000000001</v>
      </c>
      <c r="K630" s="1">
        <v>0.59499999999999997</v>
      </c>
      <c r="L630">
        <v>0.96899999999999997</v>
      </c>
      <c r="M630" s="22">
        <v>627</v>
      </c>
      <c r="N630">
        <v>7292607</v>
      </c>
      <c r="O630">
        <v>27</v>
      </c>
      <c r="P630">
        <v>50</v>
      </c>
      <c r="Q630">
        <v>24</v>
      </c>
      <c r="R630">
        <v>1361937</v>
      </c>
      <c r="S630">
        <v>8079</v>
      </c>
      <c r="T630" s="10">
        <v>2.7</v>
      </c>
      <c r="U630">
        <v>0.72899999999999998</v>
      </c>
      <c r="V630">
        <v>2.2050000000000001</v>
      </c>
      <c r="W630" s="1">
        <v>0.59499999999999997</v>
      </c>
      <c r="X630">
        <v>1</v>
      </c>
      <c r="Y630" s="22">
        <v>627</v>
      </c>
      <c r="Z630">
        <v>5749408</v>
      </c>
      <c r="AA630">
        <v>8</v>
      </c>
      <c r="AB630">
        <v>36</v>
      </c>
      <c r="AC630">
        <v>10</v>
      </c>
      <c r="AD630">
        <v>2905175</v>
      </c>
      <c r="AE630">
        <v>7456</v>
      </c>
      <c r="AF630" s="10">
        <v>2.7</v>
      </c>
      <c r="AG630">
        <v>0.72899999999999998</v>
      </c>
      <c r="AH630">
        <v>2.2050000000000001</v>
      </c>
      <c r="AI630" s="1">
        <v>0.59499999999999997</v>
      </c>
      <c r="AJ630">
        <v>1.111</v>
      </c>
      <c r="AK630" s="22">
        <v>627</v>
      </c>
      <c r="AL630">
        <v>3620792</v>
      </c>
      <c r="AM630">
        <v>11</v>
      </c>
      <c r="AN630">
        <v>11</v>
      </c>
      <c r="AO630">
        <v>9</v>
      </c>
      <c r="AP630">
        <v>5033805</v>
      </c>
      <c r="AQ630">
        <v>6586</v>
      </c>
      <c r="AR630" s="10">
        <v>2.7</v>
      </c>
      <c r="AS630">
        <v>0.72899999999999998</v>
      </c>
      <c r="AT630">
        <v>2.2050000000000001</v>
      </c>
      <c r="AU630" s="1">
        <v>0.59499999999999997</v>
      </c>
      <c r="AV630">
        <v>1.2190000000000001</v>
      </c>
      <c r="AW630" s="22">
        <v>627</v>
      </c>
      <c r="AX630">
        <v>2537442</v>
      </c>
      <c r="AY630">
        <v>5</v>
      </c>
      <c r="AZ630">
        <v>10</v>
      </c>
      <c r="BA630">
        <v>5</v>
      </c>
      <c r="BB630">
        <v>6117164</v>
      </c>
      <c r="BC630">
        <v>6272</v>
      </c>
      <c r="BD630" s="10">
        <v>2.7</v>
      </c>
      <c r="BE630">
        <v>0.72899999999999998</v>
      </c>
      <c r="BF630">
        <v>2.2050000000000001</v>
      </c>
      <c r="BG630" s="1">
        <v>0.59499999999999997</v>
      </c>
      <c r="BH630">
        <v>1.6</v>
      </c>
    </row>
    <row r="631" spans="1:60" x14ac:dyDescent="0.2">
      <c r="A631" s="22">
        <v>628</v>
      </c>
      <c r="B631">
        <v>7872168</v>
      </c>
      <c r="C631">
        <v>28</v>
      </c>
      <c r="D631">
        <v>36</v>
      </c>
      <c r="E631">
        <v>27</v>
      </c>
      <c r="F631">
        <v>782393</v>
      </c>
      <c r="G631">
        <v>8202</v>
      </c>
      <c r="H631" s="10">
        <v>2.7</v>
      </c>
      <c r="I631">
        <v>0.72899999999999998</v>
      </c>
      <c r="J631">
        <v>2.2050000000000001</v>
      </c>
      <c r="K631" s="1">
        <v>0.59499999999999997</v>
      </c>
      <c r="L631">
        <v>1.03</v>
      </c>
      <c r="M631" s="22">
        <v>628</v>
      </c>
      <c r="N631">
        <v>7292587</v>
      </c>
      <c r="O631">
        <v>20</v>
      </c>
      <c r="P631">
        <v>55</v>
      </c>
      <c r="Q631">
        <v>22</v>
      </c>
      <c r="R631">
        <v>1361962</v>
      </c>
      <c r="S631">
        <v>8090</v>
      </c>
      <c r="T631" s="10">
        <v>2.7</v>
      </c>
      <c r="U631">
        <v>0.72899999999999998</v>
      </c>
      <c r="V631">
        <v>2.2050000000000001</v>
      </c>
      <c r="W631" s="1">
        <v>0.59499999999999997</v>
      </c>
      <c r="X631">
        <v>1.0589999999999999</v>
      </c>
      <c r="Y631" s="22">
        <v>628</v>
      </c>
      <c r="Z631">
        <v>5749396</v>
      </c>
      <c r="AA631">
        <v>12</v>
      </c>
      <c r="AB631">
        <v>29</v>
      </c>
      <c r="AC631">
        <v>15</v>
      </c>
      <c r="AD631">
        <v>2905190</v>
      </c>
      <c r="AE631">
        <v>7462</v>
      </c>
      <c r="AF631" s="10">
        <v>2.7</v>
      </c>
      <c r="AG631">
        <v>0.72899999999999998</v>
      </c>
      <c r="AH631">
        <v>2.2050000000000001</v>
      </c>
      <c r="AI631" s="1">
        <v>0.59499999999999997</v>
      </c>
      <c r="AJ631">
        <v>1</v>
      </c>
      <c r="AK631" s="22">
        <v>628</v>
      </c>
      <c r="AL631">
        <v>3620790</v>
      </c>
      <c r="AM631">
        <v>2</v>
      </c>
      <c r="AN631">
        <v>17</v>
      </c>
      <c r="AO631">
        <v>5</v>
      </c>
      <c r="AP631">
        <v>5033817</v>
      </c>
      <c r="AQ631">
        <v>6588</v>
      </c>
      <c r="AR631" s="10">
        <v>2.7</v>
      </c>
      <c r="AS631">
        <v>0.72899999999999998</v>
      </c>
      <c r="AT631">
        <v>2.2050000000000001</v>
      </c>
      <c r="AU631" s="1">
        <v>0.59499999999999997</v>
      </c>
      <c r="AV631">
        <v>1.0309999999999999</v>
      </c>
      <c r="AW631" s="22">
        <v>628</v>
      </c>
      <c r="AX631">
        <v>2537437</v>
      </c>
      <c r="AY631">
        <v>5</v>
      </c>
      <c r="AZ631">
        <v>9</v>
      </c>
      <c r="BA631">
        <v>6</v>
      </c>
      <c r="BB631">
        <v>6117170</v>
      </c>
      <c r="BC631">
        <v>6277</v>
      </c>
      <c r="BD631" s="10">
        <v>2.7</v>
      </c>
      <c r="BE631">
        <v>0.72899999999999998</v>
      </c>
      <c r="BF631">
        <v>2.2050000000000001</v>
      </c>
      <c r="BG631" s="1">
        <v>0.59499999999999997</v>
      </c>
      <c r="BH631">
        <v>1.5329999999999999</v>
      </c>
    </row>
    <row r="632" spans="1:60" x14ac:dyDescent="0.2">
      <c r="A632" s="22">
        <v>629</v>
      </c>
      <c r="B632">
        <v>7872153</v>
      </c>
      <c r="C632">
        <v>15</v>
      </c>
      <c r="D632">
        <v>51</v>
      </c>
      <c r="E632">
        <v>13</v>
      </c>
      <c r="F632">
        <v>782409</v>
      </c>
      <c r="G632">
        <v>8215</v>
      </c>
      <c r="H632" s="10">
        <v>2.7</v>
      </c>
      <c r="I632">
        <v>0.72899999999999998</v>
      </c>
      <c r="J632">
        <v>2.2050000000000001</v>
      </c>
      <c r="K632" s="1">
        <v>0.59499999999999997</v>
      </c>
      <c r="L632">
        <v>1.01</v>
      </c>
      <c r="M632" s="22">
        <v>629</v>
      </c>
      <c r="N632">
        <v>7292567</v>
      </c>
      <c r="O632">
        <v>20</v>
      </c>
      <c r="P632">
        <v>53</v>
      </c>
      <c r="Q632">
        <v>22</v>
      </c>
      <c r="R632">
        <v>1361963</v>
      </c>
      <c r="S632">
        <v>8105</v>
      </c>
      <c r="T632" s="10">
        <v>2.7</v>
      </c>
      <c r="U632">
        <v>0.72899999999999998</v>
      </c>
      <c r="V632">
        <v>2.2050000000000001</v>
      </c>
      <c r="W632" s="1">
        <v>0.59499999999999997</v>
      </c>
      <c r="X632">
        <v>1.0369999999999999</v>
      </c>
      <c r="Y632" s="22">
        <v>629</v>
      </c>
      <c r="Z632">
        <v>5749388</v>
      </c>
      <c r="AA632">
        <v>8</v>
      </c>
      <c r="AB632">
        <v>30</v>
      </c>
      <c r="AC632">
        <v>11</v>
      </c>
      <c r="AD632">
        <v>2905191</v>
      </c>
      <c r="AE632">
        <v>7470</v>
      </c>
      <c r="AF632" s="10">
        <v>2.7</v>
      </c>
      <c r="AG632">
        <v>0.72899999999999998</v>
      </c>
      <c r="AH632">
        <v>2.2050000000000001</v>
      </c>
      <c r="AI632" s="1">
        <v>0.59499999999999997</v>
      </c>
      <c r="AJ632">
        <v>0.94099999999999995</v>
      </c>
      <c r="AK632" s="22">
        <v>629</v>
      </c>
      <c r="AL632">
        <v>3620786</v>
      </c>
      <c r="AM632">
        <v>4</v>
      </c>
      <c r="AN632">
        <v>16</v>
      </c>
      <c r="AO632">
        <v>3</v>
      </c>
      <c r="AP632">
        <v>5033820</v>
      </c>
      <c r="AQ632">
        <v>6592</v>
      </c>
      <c r="AR632" s="10">
        <v>2.7</v>
      </c>
      <c r="AS632">
        <v>0.72899999999999998</v>
      </c>
      <c r="AT632">
        <v>2.2050000000000001</v>
      </c>
      <c r="AU632" s="1">
        <v>0.59499999999999997</v>
      </c>
      <c r="AV632">
        <v>1.081</v>
      </c>
      <c r="AW632" s="22">
        <v>629</v>
      </c>
      <c r="AX632">
        <v>2537433</v>
      </c>
      <c r="AY632">
        <v>4</v>
      </c>
      <c r="AZ632">
        <v>10</v>
      </c>
      <c r="BA632">
        <v>4</v>
      </c>
      <c r="BB632">
        <v>6117176</v>
      </c>
      <c r="BC632">
        <v>6281</v>
      </c>
      <c r="BD632" s="10">
        <v>2.7</v>
      </c>
      <c r="BE632">
        <v>0.72899999999999998</v>
      </c>
      <c r="BF632">
        <v>2.2050000000000001</v>
      </c>
      <c r="BG632" s="1">
        <v>0.59499999999999997</v>
      </c>
      <c r="BH632">
        <v>1.1499999999999999</v>
      </c>
    </row>
    <row r="633" spans="1:60" x14ac:dyDescent="0.2">
      <c r="A633" s="22">
        <v>630</v>
      </c>
      <c r="B633">
        <v>7872131</v>
      </c>
      <c r="C633">
        <v>22</v>
      </c>
      <c r="D633">
        <v>51</v>
      </c>
      <c r="E633">
        <v>15</v>
      </c>
      <c r="F633">
        <v>782427</v>
      </c>
      <c r="G633">
        <v>8230</v>
      </c>
      <c r="H633" s="10">
        <v>2.7</v>
      </c>
      <c r="I633">
        <v>0.72899999999999998</v>
      </c>
      <c r="J633">
        <v>2.7</v>
      </c>
      <c r="K633" s="1">
        <v>0.72899999999999998</v>
      </c>
      <c r="L633">
        <v>0.98</v>
      </c>
      <c r="M633" s="22">
        <v>630</v>
      </c>
      <c r="N633">
        <v>7292545</v>
      </c>
      <c r="O633">
        <v>22</v>
      </c>
      <c r="P633">
        <v>61</v>
      </c>
      <c r="Q633">
        <v>12</v>
      </c>
      <c r="R633">
        <v>1362020</v>
      </c>
      <c r="S633">
        <v>8122</v>
      </c>
      <c r="T633" s="10">
        <v>2.7</v>
      </c>
      <c r="U633">
        <v>0.72899999999999998</v>
      </c>
      <c r="V633">
        <v>2.7</v>
      </c>
      <c r="W633" s="1">
        <v>0.72899999999999998</v>
      </c>
      <c r="X633">
        <v>1.0089999999999999</v>
      </c>
      <c r="Y633" s="22">
        <v>630</v>
      </c>
      <c r="Z633">
        <v>5749378</v>
      </c>
      <c r="AA633">
        <v>10</v>
      </c>
      <c r="AB633">
        <v>30</v>
      </c>
      <c r="AC633">
        <v>8</v>
      </c>
      <c r="AD633">
        <v>2905211</v>
      </c>
      <c r="AE633">
        <v>7480</v>
      </c>
      <c r="AF633" s="10">
        <v>2.7</v>
      </c>
      <c r="AG633">
        <v>0.72899999999999998</v>
      </c>
      <c r="AH633">
        <v>2.7</v>
      </c>
      <c r="AI633" s="1">
        <v>0.72899999999999998</v>
      </c>
      <c r="AJ633">
        <v>0.97</v>
      </c>
      <c r="AK633" s="22">
        <v>630</v>
      </c>
      <c r="AL633">
        <v>3620779</v>
      </c>
      <c r="AM633">
        <v>7</v>
      </c>
      <c r="AN633">
        <v>16</v>
      </c>
      <c r="AO633">
        <v>4</v>
      </c>
      <c r="AP633">
        <v>5033824</v>
      </c>
      <c r="AQ633">
        <v>6599</v>
      </c>
      <c r="AR633" s="10">
        <v>2.7</v>
      </c>
      <c r="AS633">
        <v>0.72899999999999998</v>
      </c>
      <c r="AT633">
        <v>2.7</v>
      </c>
      <c r="AU633" s="1">
        <v>0.72899999999999998</v>
      </c>
      <c r="AV633">
        <v>0.79500000000000004</v>
      </c>
      <c r="AW633" s="22">
        <v>630</v>
      </c>
      <c r="AX633">
        <v>2537431</v>
      </c>
      <c r="AY633">
        <v>2</v>
      </c>
      <c r="AZ633">
        <v>13</v>
      </c>
      <c r="BA633">
        <v>1</v>
      </c>
      <c r="BB633">
        <v>6117180</v>
      </c>
      <c r="BC633">
        <v>6283</v>
      </c>
      <c r="BD633" s="10">
        <v>2.7</v>
      </c>
      <c r="BE633">
        <v>0.72899999999999998</v>
      </c>
      <c r="BF633">
        <v>2.7</v>
      </c>
      <c r="BG633" s="1">
        <v>0.72899999999999998</v>
      </c>
      <c r="BH633">
        <v>1</v>
      </c>
    </row>
    <row r="634" spans="1:60" x14ac:dyDescent="0.2">
      <c r="A634" s="22">
        <v>631</v>
      </c>
      <c r="B634">
        <v>7872120</v>
      </c>
      <c r="C634">
        <v>11</v>
      </c>
      <c r="D634">
        <v>62</v>
      </c>
      <c r="E634">
        <v>11</v>
      </c>
      <c r="F634">
        <v>782419</v>
      </c>
      <c r="G634">
        <v>8241</v>
      </c>
      <c r="H634" s="10">
        <v>2.7</v>
      </c>
      <c r="I634">
        <v>0.72899999999999998</v>
      </c>
      <c r="J634">
        <v>2.7</v>
      </c>
      <c r="K634" s="1">
        <v>0.72899999999999998</v>
      </c>
      <c r="L634">
        <v>0.98099999999999998</v>
      </c>
      <c r="M634" s="22">
        <v>631</v>
      </c>
      <c r="N634">
        <v>7292527</v>
      </c>
      <c r="O634">
        <v>18</v>
      </c>
      <c r="P634">
        <v>61</v>
      </c>
      <c r="Q634">
        <v>22</v>
      </c>
      <c r="R634">
        <v>1362006</v>
      </c>
      <c r="S634">
        <v>8132</v>
      </c>
      <c r="T634" s="10">
        <v>2.7</v>
      </c>
      <c r="U634">
        <v>0.72899999999999998</v>
      </c>
      <c r="V634">
        <v>2.7</v>
      </c>
      <c r="W634" s="1">
        <v>0.72899999999999998</v>
      </c>
      <c r="X634">
        <v>1.008</v>
      </c>
      <c r="Y634" s="22">
        <v>631</v>
      </c>
      <c r="Z634">
        <v>5749368</v>
      </c>
      <c r="AA634">
        <v>10</v>
      </c>
      <c r="AB634">
        <v>29</v>
      </c>
      <c r="AC634">
        <v>11</v>
      </c>
      <c r="AD634">
        <v>2905207</v>
      </c>
      <c r="AE634">
        <v>7490</v>
      </c>
      <c r="AF634" s="10">
        <v>2.7</v>
      </c>
      <c r="AG634">
        <v>0.72899999999999998</v>
      </c>
      <c r="AH634">
        <v>2.7</v>
      </c>
      <c r="AI634" s="1">
        <v>0.72899999999999998</v>
      </c>
      <c r="AJ634">
        <v>0.88200000000000001</v>
      </c>
      <c r="AK634" s="22">
        <v>631</v>
      </c>
      <c r="AL634">
        <v>3620774</v>
      </c>
      <c r="AM634">
        <v>5</v>
      </c>
      <c r="AN634">
        <v>15</v>
      </c>
      <c r="AO634">
        <v>8</v>
      </c>
      <c r="AP634">
        <v>5033821</v>
      </c>
      <c r="AQ634">
        <v>6604</v>
      </c>
      <c r="AR634" s="10">
        <v>2.7</v>
      </c>
      <c r="AS634">
        <v>0.72899999999999998</v>
      </c>
      <c r="AT634">
        <v>2.7</v>
      </c>
      <c r="AU634" s="1">
        <v>0.72899999999999998</v>
      </c>
      <c r="AV634">
        <v>0.71099999999999997</v>
      </c>
      <c r="AW634" s="22">
        <v>631</v>
      </c>
      <c r="AX634">
        <v>2537427</v>
      </c>
      <c r="AY634">
        <v>4</v>
      </c>
      <c r="AZ634">
        <v>10</v>
      </c>
      <c r="BA634">
        <v>5</v>
      </c>
      <c r="BB634">
        <v>6117176</v>
      </c>
      <c r="BC634">
        <v>6287</v>
      </c>
      <c r="BD634" s="10">
        <v>2.7</v>
      </c>
      <c r="BE634">
        <v>0.72899999999999998</v>
      </c>
      <c r="BF634">
        <v>2.7</v>
      </c>
      <c r="BG634" s="1">
        <v>0.72899999999999998</v>
      </c>
      <c r="BH634">
        <v>1</v>
      </c>
    </row>
    <row r="635" spans="1:60" x14ac:dyDescent="0.2">
      <c r="A635" s="22">
        <v>632</v>
      </c>
      <c r="B635">
        <v>7872100</v>
      </c>
      <c r="C635">
        <v>20</v>
      </c>
      <c r="D635">
        <v>53</v>
      </c>
      <c r="E635">
        <v>20</v>
      </c>
      <c r="F635">
        <v>782449</v>
      </c>
      <c r="G635">
        <v>8258</v>
      </c>
      <c r="H635" s="10">
        <v>2.7</v>
      </c>
      <c r="I635">
        <v>0.72899999999999998</v>
      </c>
      <c r="J635">
        <v>2.7</v>
      </c>
      <c r="K635" s="1">
        <v>0.72899999999999998</v>
      </c>
      <c r="L635">
        <v>0.99</v>
      </c>
      <c r="M635" s="22">
        <v>632</v>
      </c>
      <c r="N635">
        <v>7292498</v>
      </c>
      <c r="O635">
        <v>29</v>
      </c>
      <c r="P635">
        <v>56</v>
      </c>
      <c r="Q635">
        <v>23</v>
      </c>
      <c r="R635">
        <v>1362023</v>
      </c>
      <c r="S635">
        <v>8149</v>
      </c>
      <c r="T635" s="10">
        <v>2.7</v>
      </c>
      <c r="U635">
        <v>0.72899999999999998</v>
      </c>
      <c r="V635">
        <v>2.7</v>
      </c>
      <c r="W635" s="1">
        <v>0.72899999999999998</v>
      </c>
      <c r="X635">
        <v>1.0740000000000001</v>
      </c>
      <c r="Y635" s="22">
        <v>632</v>
      </c>
      <c r="Z635">
        <v>5749354</v>
      </c>
      <c r="AA635">
        <v>14</v>
      </c>
      <c r="AB635">
        <v>28</v>
      </c>
      <c r="AC635">
        <v>11</v>
      </c>
      <c r="AD635">
        <v>2905231</v>
      </c>
      <c r="AE635">
        <v>7499</v>
      </c>
      <c r="AF635" s="10">
        <v>2.7</v>
      </c>
      <c r="AG635">
        <v>0.72899999999999998</v>
      </c>
      <c r="AH635">
        <v>2.7</v>
      </c>
      <c r="AI635" s="1">
        <v>0.72899999999999998</v>
      </c>
      <c r="AJ635">
        <v>0.871</v>
      </c>
      <c r="AK635" s="22">
        <v>632</v>
      </c>
      <c r="AL635">
        <v>3620773</v>
      </c>
      <c r="AM635">
        <v>1</v>
      </c>
      <c r="AN635">
        <v>15</v>
      </c>
      <c r="AO635">
        <v>5</v>
      </c>
      <c r="AP635">
        <v>5033833</v>
      </c>
      <c r="AQ635">
        <v>6605</v>
      </c>
      <c r="AR635" s="10">
        <v>2.7</v>
      </c>
      <c r="AS635">
        <v>0.72899999999999998</v>
      </c>
      <c r="AT635">
        <v>2.7</v>
      </c>
      <c r="AU635" s="1">
        <v>0.72899999999999998</v>
      </c>
      <c r="AV635">
        <v>0.80600000000000005</v>
      </c>
      <c r="AW635" s="22">
        <v>632</v>
      </c>
      <c r="AX635">
        <v>2537424</v>
      </c>
      <c r="AY635">
        <v>3</v>
      </c>
      <c r="AZ635">
        <v>11</v>
      </c>
      <c r="BA635">
        <v>3</v>
      </c>
      <c r="BB635">
        <v>6117187</v>
      </c>
      <c r="BC635">
        <v>6290</v>
      </c>
      <c r="BD635" s="10">
        <v>2.7</v>
      </c>
      <c r="BE635">
        <v>0.72899999999999998</v>
      </c>
      <c r="BF635">
        <v>2.7</v>
      </c>
      <c r="BG635" s="1">
        <v>0.72899999999999998</v>
      </c>
      <c r="BH635">
        <v>1</v>
      </c>
    </row>
    <row r="636" spans="1:60" x14ac:dyDescent="0.2">
      <c r="A636" s="22">
        <v>633</v>
      </c>
      <c r="B636">
        <v>7872076</v>
      </c>
      <c r="C636">
        <v>24</v>
      </c>
      <c r="D636">
        <v>53</v>
      </c>
      <c r="E636">
        <v>20</v>
      </c>
      <c r="F636">
        <v>782460</v>
      </c>
      <c r="G636">
        <v>8272</v>
      </c>
      <c r="H636" s="10">
        <v>2.7</v>
      </c>
      <c r="I636">
        <v>0.72899999999999998</v>
      </c>
      <c r="J636">
        <v>2.7</v>
      </c>
      <c r="K636" s="1">
        <v>0.72899999999999998</v>
      </c>
      <c r="L636">
        <v>1.0189999999999999</v>
      </c>
      <c r="M636" s="22">
        <v>633</v>
      </c>
      <c r="N636">
        <v>7292476</v>
      </c>
      <c r="O636">
        <v>22</v>
      </c>
      <c r="P636">
        <v>68</v>
      </c>
      <c r="Q636">
        <v>17</v>
      </c>
      <c r="R636">
        <v>1362072</v>
      </c>
      <c r="S636">
        <v>8162</v>
      </c>
      <c r="T636" s="10">
        <v>2.7</v>
      </c>
      <c r="U636">
        <v>0.72899999999999998</v>
      </c>
      <c r="V636">
        <v>2.7</v>
      </c>
      <c r="W636" s="1">
        <v>0.72899999999999998</v>
      </c>
      <c r="X636">
        <v>1.018</v>
      </c>
      <c r="Y636" s="22">
        <v>633</v>
      </c>
      <c r="Z636">
        <v>5749343</v>
      </c>
      <c r="AA636">
        <v>11</v>
      </c>
      <c r="AB636">
        <v>34</v>
      </c>
      <c r="AC636">
        <v>8</v>
      </c>
      <c r="AD636">
        <v>2905239</v>
      </c>
      <c r="AE636">
        <v>7510</v>
      </c>
      <c r="AF636" s="10">
        <v>2.7</v>
      </c>
      <c r="AG636">
        <v>0.72899999999999998</v>
      </c>
      <c r="AH636">
        <v>2.7</v>
      </c>
      <c r="AI636" s="1">
        <v>0.72899999999999998</v>
      </c>
      <c r="AJ636">
        <v>0.85099999999999998</v>
      </c>
      <c r="AK636" s="22">
        <v>633</v>
      </c>
      <c r="AL636">
        <v>3620763</v>
      </c>
      <c r="AM636">
        <v>10</v>
      </c>
      <c r="AN636">
        <v>12</v>
      </c>
      <c r="AO636">
        <v>4</v>
      </c>
      <c r="AP636">
        <v>5033844</v>
      </c>
      <c r="AQ636">
        <v>6615</v>
      </c>
      <c r="AR636" s="10">
        <v>2.7</v>
      </c>
      <c r="AS636">
        <v>0.72899999999999998</v>
      </c>
      <c r="AT636">
        <v>2.7</v>
      </c>
      <c r="AU636" s="1">
        <v>0.72899999999999998</v>
      </c>
      <c r="AV636">
        <v>0.83799999999999997</v>
      </c>
      <c r="AW636" s="22">
        <v>633</v>
      </c>
      <c r="AX636">
        <v>2537419</v>
      </c>
      <c r="AY636">
        <v>5</v>
      </c>
      <c r="AZ636">
        <v>9</v>
      </c>
      <c r="BA636">
        <v>5</v>
      </c>
      <c r="BB636">
        <v>6117185</v>
      </c>
      <c r="BC636">
        <v>6295</v>
      </c>
      <c r="BD636" s="10">
        <v>2.7</v>
      </c>
      <c r="BE636">
        <v>0.72899999999999998</v>
      </c>
      <c r="BF636">
        <v>2.7</v>
      </c>
      <c r="BG636" s="1">
        <v>0.72899999999999998</v>
      </c>
      <c r="BH636">
        <v>0.87</v>
      </c>
    </row>
    <row r="637" spans="1:60" x14ac:dyDescent="0.2">
      <c r="A637" s="22">
        <v>634</v>
      </c>
      <c r="B637">
        <v>7872057</v>
      </c>
      <c r="C637">
        <v>19</v>
      </c>
      <c r="D637">
        <v>61</v>
      </c>
      <c r="E637">
        <v>16</v>
      </c>
      <c r="F637">
        <v>782495</v>
      </c>
      <c r="G637">
        <v>8284</v>
      </c>
      <c r="H637" s="10">
        <v>2.7</v>
      </c>
      <c r="I637">
        <v>0.72899999999999998</v>
      </c>
      <c r="J637">
        <v>2.7</v>
      </c>
      <c r="K637" s="1">
        <v>0.72899999999999998</v>
      </c>
      <c r="L637">
        <v>1.05</v>
      </c>
      <c r="M637" s="22">
        <v>634</v>
      </c>
      <c r="N637">
        <v>7292452</v>
      </c>
      <c r="O637">
        <v>24</v>
      </c>
      <c r="P637">
        <v>67</v>
      </c>
      <c r="Q637">
        <v>23</v>
      </c>
      <c r="R637">
        <v>1362056</v>
      </c>
      <c r="S637">
        <v>8177</v>
      </c>
      <c r="T637" s="10">
        <v>2.7</v>
      </c>
      <c r="U637">
        <v>0.72899999999999998</v>
      </c>
      <c r="V637">
        <v>2.7</v>
      </c>
      <c r="W637" s="1">
        <v>0.72899999999999998</v>
      </c>
      <c r="X637">
        <v>1.0880000000000001</v>
      </c>
      <c r="Y637" s="22">
        <v>634</v>
      </c>
      <c r="Z637">
        <v>5749333</v>
      </c>
      <c r="AA637">
        <v>10</v>
      </c>
      <c r="AB637">
        <v>34</v>
      </c>
      <c r="AC637">
        <v>11</v>
      </c>
      <c r="AD637">
        <v>2905242</v>
      </c>
      <c r="AE637">
        <v>7518</v>
      </c>
      <c r="AF637" s="10">
        <v>2.7</v>
      </c>
      <c r="AG637">
        <v>0.72899999999999998</v>
      </c>
      <c r="AH637">
        <v>2.7</v>
      </c>
      <c r="AI637" s="1">
        <v>0.72899999999999998</v>
      </c>
      <c r="AJ637">
        <v>0.93899999999999995</v>
      </c>
      <c r="AK637" s="22">
        <v>634</v>
      </c>
      <c r="AL637">
        <v>3620758</v>
      </c>
      <c r="AM637">
        <v>5</v>
      </c>
      <c r="AN637">
        <v>14</v>
      </c>
      <c r="AO637">
        <v>8</v>
      </c>
      <c r="AP637">
        <v>5033838</v>
      </c>
      <c r="AQ637">
        <v>6620</v>
      </c>
      <c r="AR637" s="10">
        <v>2.7</v>
      </c>
      <c r="AS637">
        <v>0.72899999999999998</v>
      </c>
      <c r="AT637">
        <v>2.7</v>
      </c>
      <c r="AU637" s="1">
        <v>0.72899999999999998</v>
      </c>
      <c r="AV637">
        <v>0.88200000000000001</v>
      </c>
      <c r="AW637" s="22">
        <v>634</v>
      </c>
      <c r="AX637">
        <v>2537417</v>
      </c>
      <c r="AY637">
        <v>2</v>
      </c>
      <c r="AZ637">
        <v>12</v>
      </c>
      <c r="BA637">
        <v>2</v>
      </c>
      <c r="BB637">
        <v>6117195</v>
      </c>
      <c r="BC637">
        <v>6297</v>
      </c>
      <c r="BD637" s="10">
        <v>2.7</v>
      </c>
      <c r="BE637">
        <v>0.72899999999999998</v>
      </c>
      <c r="BF637">
        <v>2.7</v>
      </c>
      <c r="BG637" s="1">
        <v>0.72899999999999998</v>
      </c>
      <c r="BH637">
        <v>0.95799999999999996</v>
      </c>
    </row>
    <row r="638" spans="1:60" x14ac:dyDescent="0.2">
      <c r="A638" s="22">
        <v>635</v>
      </c>
      <c r="B638">
        <v>7872044</v>
      </c>
      <c r="C638">
        <v>13</v>
      </c>
      <c r="D638">
        <v>63</v>
      </c>
      <c r="E638">
        <v>17</v>
      </c>
      <c r="F638">
        <v>782504</v>
      </c>
      <c r="G638">
        <v>8294</v>
      </c>
      <c r="H638" s="10">
        <v>2.7</v>
      </c>
      <c r="I638">
        <v>0.72899999999999998</v>
      </c>
      <c r="J638">
        <v>2.7</v>
      </c>
      <c r="K638" s="1">
        <v>0.72899999999999998</v>
      </c>
      <c r="L638">
        <v>1.1319999999999999</v>
      </c>
      <c r="M638" s="22">
        <v>635</v>
      </c>
      <c r="N638">
        <v>7292437</v>
      </c>
      <c r="O638">
        <v>15</v>
      </c>
      <c r="P638">
        <v>74</v>
      </c>
      <c r="Q638">
        <v>17</v>
      </c>
      <c r="R638">
        <v>1362125</v>
      </c>
      <c r="S638">
        <v>8185</v>
      </c>
      <c r="T638" s="10">
        <v>2.7</v>
      </c>
      <c r="U638">
        <v>0.72899999999999998</v>
      </c>
      <c r="V638">
        <v>2.7</v>
      </c>
      <c r="W638" s="1">
        <v>0.72899999999999998</v>
      </c>
      <c r="X638">
        <v>1.1100000000000001</v>
      </c>
      <c r="Y638" s="22">
        <v>635</v>
      </c>
      <c r="Z638">
        <v>5749314</v>
      </c>
      <c r="AA638">
        <v>19</v>
      </c>
      <c r="AB638">
        <v>32</v>
      </c>
      <c r="AC638">
        <v>12</v>
      </c>
      <c r="AD638">
        <v>2905257</v>
      </c>
      <c r="AE638">
        <v>7531</v>
      </c>
      <c r="AF638" s="10">
        <v>2.7</v>
      </c>
      <c r="AG638">
        <v>0.72899999999999998</v>
      </c>
      <c r="AH638">
        <v>2.7</v>
      </c>
      <c r="AI638" s="1">
        <v>0.72899999999999998</v>
      </c>
      <c r="AJ638">
        <v>1.016</v>
      </c>
      <c r="AK638" s="22">
        <v>635</v>
      </c>
      <c r="AL638">
        <v>3620755</v>
      </c>
      <c r="AM638">
        <v>3</v>
      </c>
      <c r="AN638">
        <v>17</v>
      </c>
      <c r="AO638">
        <v>2</v>
      </c>
      <c r="AP638">
        <v>5033854</v>
      </c>
      <c r="AQ638">
        <v>6623</v>
      </c>
      <c r="AR638" s="10">
        <v>2.7</v>
      </c>
      <c r="AS638">
        <v>0.72899999999999998</v>
      </c>
      <c r="AT638">
        <v>2.7</v>
      </c>
      <c r="AU638" s="1">
        <v>0.72899999999999998</v>
      </c>
      <c r="AV638">
        <v>1</v>
      </c>
      <c r="AW638" s="22">
        <v>635</v>
      </c>
      <c r="AX638">
        <v>2537413</v>
      </c>
      <c r="AY638">
        <v>4</v>
      </c>
      <c r="AZ638">
        <v>11</v>
      </c>
      <c r="BA638">
        <v>3</v>
      </c>
      <c r="BB638">
        <v>6117192</v>
      </c>
      <c r="BC638">
        <v>6301</v>
      </c>
      <c r="BD638" s="10">
        <v>2.7</v>
      </c>
      <c r="BE638">
        <v>0.72899999999999998</v>
      </c>
      <c r="BF638">
        <v>2.7</v>
      </c>
      <c r="BG638" s="1">
        <v>0.72899999999999998</v>
      </c>
      <c r="BH638">
        <v>0.95799999999999996</v>
      </c>
    </row>
    <row r="639" spans="1:60" x14ac:dyDescent="0.2">
      <c r="A639" s="22">
        <v>636</v>
      </c>
      <c r="B639">
        <v>7872020</v>
      </c>
      <c r="C639">
        <v>24</v>
      </c>
      <c r="D639">
        <v>54</v>
      </c>
      <c r="E639">
        <v>22</v>
      </c>
      <c r="F639">
        <v>782522</v>
      </c>
      <c r="G639">
        <v>8311</v>
      </c>
      <c r="H639" s="10">
        <v>2.7</v>
      </c>
      <c r="I639">
        <v>0.72899999999999998</v>
      </c>
      <c r="J639">
        <v>2.7</v>
      </c>
      <c r="K639" s="1">
        <v>0.72899999999999998</v>
      </c>
      <c r="L639">
        <v>1.1679999999999999</v>
      </c>
      <c r="M639" s="22">
        <v>636</v>
      </c>
      <c r="N639">
        <v>7292409</v>
      </c>
      <c r="O639">
        <v>28</v>
      </c>
      <c r="P639">
        <v>62</v>
      </c>
      <c r="Q639">
        <v>27</v>
      </c>
      <c r="R639">
        <v>1362106</v>
      </c>
      <c r="S639">
        <v>8198</v>
      </c>
      <c r="T639" s="10">
        <v>2.7</v>
      </c>
      <c r="U639">
        <v>0.72899999999999998</v>
      </c>
      <c r="V639">
        <v>2.7</v>
      </c>
      <c r="W639" s="1">
        <v>0.72899999999999998</v>
      </c>
      <c r="X639">
        <v>1.1339999999999999</v>
      </c>
      <c r="Y639" s="22">
        <v>636</v>
      </c>
      <c r="Z639">
        <v>5749301</v>
      </c>
      <c r="AA639">
        <v>13</v>
      </c>
      <c r="AB639">
        <v>42</v>
      </c>
      <c r="AC639">
        <v>9</v>
      </c>
      <c r="AD639">
        <v>2905269</v>
      </c>
      <c r="AE639">
        <v>7544</v>
      </c>
      <c r="AF639" s="10">
        <v>2.7</v>
      </c>
      <c r="AG639">
        <v>0.72899999999999998</v>
      </c>
      <c r="AH639">
        <v>2.7</v>
      </c>
      <c r="AI639" s="1">
        <v>0.72899999999999998</v>
      </c>
      <c r="AJ639">
        <v>1.05</v>
      </c>
      <c r="AK639" s="22">
        <v>636</v>
      </c>
      <c r="AL639">
        <v>3620752</v>
      </c>
      <c r="AM639">
        <v>3</v>
      </c>
      <c r="AN639">
        <v>15</v>
      </c>
      <c r="AO639">
        <v>5</v>
      </c>
      <c r="AP639">
        <v>5033849</v>
      </c>
      <c r="AQ639">
        <v>6626</v>
      </c>
      <c r="AR639" s="10">
        <v>2.7</v>
      </c>
      <c r="AS639">
        <v>0.72899999999999998</v>
      </c>
      <c r="AT639">
        <v>2.7</v>
      </c>
      <c r="AU639" s="1">
        <v>0.72899999999999998</v>
      </c>
      <c r="AV639">
        <v>1</v>
      </c>
      <c r="AW639" s="22">
        <v>636</v>
      </c>
      <c r="AX639">
        <v>2537408</v>
      </c>
      <c r="AY639">
        <v>5</v>
      </c>
      <c r="AZ639">
        <v>12</v>
      </c>
      <c r="BA639">
        <v>3</v>
      </c>
      <c r="BB639">
        <v>6117199</v>
      </c>
      <c r="BC639">
        <v>6306</v>
      </c>
      <c r="BD639" s="10">
        <v>2.7</v>
      </c>
      <c r="BE639">
        <v>0.72899999999999998</v>
      </c>
      <c r="BF639">
        <v>2.7</v>
      </c>
      <c r="BG639" s="1">
        <v>0.72899999999999998</v>
      </c>
      <c r="BH639">
        <v>1</v>
      </c>
    </row>
    <row r="640" spans="1:60" x14ac:dyDescent="0.2">
      <c r="A640" s="22">
        <v>637</v>
      </c>
      <c r="B640">
        <v>7872000</v>
      </c>
      <c r="C640">
        <v>20</v>
      </c>
      <c r="D640">
        <v>59</v>
      </c>
      <c r="E640">
        <v>19</v>
      </c>
      <c r="F640">
        <v>782532</v>
      </c>
      <c r="G640">
        <v>8322</v>
      </c>
      <c r="H640" s="10">
        <v>2.7</v>
      </c>
      <c r="I640">
        <v>0.72899999999999998</v>
      </c>
      <c r="J640">
        <v>2.7</v>
      </c>
      <c r="K640" s="1">
        <v>0.72899999999999998</v>
      </c>
      <c r="L640">
        <v>1.101</v>
      </c>
      <c r="M640" s="22">
        <v>637</v>
      </c>
      <c r="N640">
        <v>7292393</v>
      </c>
      <c r="O640">
        <v>16</v>
      </c>
      <c r="P640">
        <v>72</v>
      </c>
      <c r="Q640">
        <v>18</v>
      </c>
      <c r="R640">
        <v>1362149</v>
      </c>
      <c r="S640">
        <v>8206</v>
      </c>
      <c r="T640" s="10">
        <v>2.7</v>
      </c>
      <c r="U640">
        <v>0.72899999999999998</v>
      </c>
      <c r="V640">
        <v>2.7</v>
      </c>
      <c r="W640" s="1">
        <v>0.72899999999999998</v>
      </c>
      <c r="X640">
        <v>1.1399999999999999</v>
      </c>
      <c r="Y640" s="22">
        <v>637</v>
      </c>
      <c r="Z640">
        <v>5749284</v>
      </c>
      <c r="AA640">
        <v>17</v>
      </c>
      <c r="AB640">
        <v>43</v>
      </c>
      <c r="AC640">
        <v>12</v>
      </c>
      <c r="AD640">
        <v>2905274</v>
      </c>
      <c r="AE640">
        <v>7560</v>
      </c>
      <c r="AF640" s="10">
        <v>2.7</v>
      </c>
      <c r="AG640">
        <v>0.72899999999999998</v>
      </c>
      <c r="AH640">
        <v>2.7</v>
      </c>
      <c r="AI640" s="1">
        <v>0.72899999999999998</v>
      </c>
      <c r="AJ640">
        <v>1.2130000000000001</v>
      </c>
      <c r="AK640" s="22">
        <v>637</v>
      </c>
      <c r="AL640">
        <v>3620750</v>
      </c>
      <c r="AM640">
        <v>2</v>
      </c>
      <c r="AN640">
        <v>10</v>
      </c>
      <c r="AO640">
        <v>8</v>
      </c>
      <c r="AP640">
        <v>5033855</v>
      </c>
      <c r="AQ640">
        <v>6628</v>
      </c>
      <c r="AR640" s="10">
        <v>2.7</v>
      </c>
      <c r="AS640">
        <v>0.72899999999999998</v>
      </c>
      <c r="AT640">
        <v>2.7</v>
      </c>
      <c r="AU640" s="1">
        <v>0.72899999999999998</v>
      </c>
      <c r="AV640">
        <v>1</v>
      </c>
      <c r="AW640" s="22">
        <v>637</v>
      </c>
      <c r="AX640">
        <v>2537400</v>
      </c>
      <c r="AY640">
        <v>8</v>
      </c>
      <c r="AZ640">
        <v>13</v>
      </c>
      <c r="BA640">
        <v>4</v>
      </c>
      <c r="BB640">
        <v>6117198</v>
      </c>
      <c r="BC640">
        <v>6314</v>
      </c>
      <c r="BD640" s="10">
        <v>2.7</v>
      </c>
      <c r="BE640">
        <v>0.72899999999999998</v>
      </c>
      <c r="BF640">
        <v>2.7</v>
      </c>
      <c r="BG640" s="1">
        <v>0.72899999999999998</v>
      </c>
      <c r="BH640">
        <v>1.0529999999999999</v>
      </c>
    </row>
    <row r="641" spans="1:60" x14ac:dyDescent="0.2">
      <c r="A641" s="22">
        <v>638</v>
      </c>
      <c r="B641">
        <v>7871970</v>
      </c>
      <c r="C641">
        <v>30</v>
      </c>
      <c r="D641">
        <v>55</v>
      </c>
      <c r="E641">
        <v>24</v>
      </c>
      <c r="F641">
        <v>782564</v>
      </c>
      <c r="G641">
        <v>8339</v>
      </c>
      <c r="H641" s="10">
        <v>2.7</v>
      </c>
      <c r="I641">
        <v>0.72899999999999998</v>
      </c>
      <c r="J641">
        <v>2.7</v>
      </c>
      <c r="K641" s="1">
        <v>0.72899999999999998</v>
      </c>
      <c r="L641">
        <v>1.0469999999999999</v>
      </c>
      <c r="M641" s="22">
        <v>638</v>
      </c>
      <c r="N641">
        <v>7292365</v>
      </c>
      <c r="O641">
        <v>28</v>
      </c>
      <c r="P641">
        <v>59</v>
      </c>
      <c r="Q641">
        <v>29</v>
      </c>
      <c r="R641">
        <v>1362153</v>
      </c>
      <c r="S641">
        <v>8221</v>
      </c>
      <c r="T641" s="10">
        <v>2.7</v>
      </c>
      <c r="U641">
        <v>0.72899999999999998</v>
      </c>
      <c r="V641">
        <v>2.7</v>
      </c>
      <c r="W641" s="1">
        <v>0.72899999999999998</v>
      </c>
      <c r="X641">
        <v>1.054</v>
      </c>
      <c r="Y641" s="22">
        <v>638</v>
      </c>
      <c r="Z641">
        <v>5749269</v>
      </c>
      <c r="AA641">
        <v>15</v>
      </c>
      <c r="AB641">
        <v>44</v>
      </c>
      <c r="AC641">
        <v>16</v>
      </c>
      <c r="AD641">
        <v>2905298</v>
      </c>
      <c r="AE641">
        <v>7572</v>
      </c>
      <c r="AF641" s="10">
        <v>2.7</v>
      </c>
      <c r="AG641">
        <v>0.72899999999999998</v>
      </c>
      <c r="AH641">
        <v>2.7</v>
      </c>
      <c r="AI641" s="1">
        <v>0.72899999999999998</v>
      </c>
      <c r="AJ641">
        <v>1.242</v>
      </c>
      <c r="AK641" s="22">
        <v>638</v>
      </c>
      <c r="AL641">
        <v>3620745</v>
      </c>
      <c r="AM641">
        <v>5</v>
      </c>
      <c r="AN641">
        <v>9</v>
      </c>
      <c r="AO641">
        <v>3</v>
      </c>
      <c r="AP641">
        <v>5033871</v>
      </c>
      <c r="AQ641">
        <v>6633</v>
      </c>
      <c r="AR641" s="10">
        <v>2.7</v>
      </c>
      <c r="AS641">
        <v>0.72899999999999998</v>
      </c>
      <c r="AT641">
        <v>2.7</v>
      </c>
      <c r="AU641" s="1">
        <v>0.72899999999999998</v>
      </c>
      <c r="AV641">
        <v>0.84399999999999997</v>
      </c>
      <c r="AW641" s="22">
        <v>638</v>
      </c>
      <c r="AX641">
        <v>2537398</v>
      </c>
      <c r="AY641">
        <v>2</v>
      </c>
      <c r="AZ641">
        <v>17</v>
      </c>
      <c r="BA641">
        <v>4</v>
      </c>
      <c r="BB641">
        <v>6117204</v>
      </c>
      <c r="BC641">
        <v>6316</v>
      </c>
      <c r="BD641" s="10">
        <v>2.7</v>
      </c>
      <c r="BE641">
        <v>0.72899999999999998</v>
      </c>
      <c r="BF641">
        <v>2.7</v>
      </c>
      <c r="BG641" s="1">
        <v>0.72899999999999998</v>
      </c>
      <c r="BH641">
        <v>1.095</v>
      </c>
    </row>
    <row r="642" spans="1:60" x14ac:dyDescent="0.2">
      <c r="A642" s="22">
        <v>639</v>
      </c>
      <c r="B642">
        <v>7871950</v>
      </c>
      <c r="C642">
        <v>20</v>
      </c>
      <c r="D642">
        <v>72</v>
      </c>
      <c r="E642">
        <v>13</v>
      </c>
      <c r="F642">
        <v>782575</v>
      </c>
      <c r="G642">
        <v>8354</v>
      </c>
      <c r="H642" s="10">
        <v>2.7</v>
      </c>
      <c r="I642">
        <v>0.72899999999999998</v>
      </c>
      <c r="J642">
        <v>2.7</v>
      </c>
      <c r="K642" s="1">
        <v>0.72899999999999998</v>
      </c>
      <c r="L642">
        <v>1.0529999999999999</v>
      </c>
      <c r="M642" s="22">
        <v>639</v>
      </c>
      <c r="N642">
        <v>7292347</v>
      </c>
      <c r="O642">
        <v>18</v>
      </c>
      <c r="P642">
        <v>66</v>
      </c>
      <c r="Q642">
        <v>21</v>
      </c>
      <c r="R642">
        <v>1362200</v>
      </c>
      <c r="S642">
        <v>8232</v>
      </c>
      <c r="T642" s="10">
        <v>2.7</v>
      </c>
      <c r="U642">
        <v>0.72899999999999998</v>
      </c>
      <c r="V642">
        <v>2.7</v>
      </c>
      <c r="W642" s="1">
        <v>0.72899999999999998</v>
      </c>
      <c r="X642">
        <v>1.0720000000000001</v>
      </c>
      <c r="Y642" s="22">
        <v>639</v>
      </c>
      <c r="Z642">
        <v>5749254</v>
      </c>
      <c r="AA642">
        <v>15</v>
      </c>
      <c r="AB642">
        <v>45</v>
      </c>
      <c r="AC642">
        <v>14</v>
      </c>
      <c r="AD642">
        <v>2905294</v>
      </c>
      <c r="AE642">
        <v>7583</v>
      </c>
      <c r="AF642" s="10">
        <v>2.7</v>
      </c>
      <c r="AG642">
        <v>0.72899999999999998</v>
      </c>
      <c r="AH642">
        <v>2.7</v>
      </c>
      <c r="AI642" s="1">
        <v>0.72899999999999998</v>
      </c>
      <c r="AJ642">
        <v>1.333</v>
      </c>
      <c r="AK642" s="22">
        <v>639</v>
      </c>
      <c r="AL642">
        <v>3620741</v>
      </c>
      <c r="AM642">
        <v>4</v>
      </c>
      <c r="AN642">
        <v>9</v>
      </c>
      <c r="AO642">
        <v>5</v>
      </c>
      <c r="AP642">
        <v>5033863</v>
      </c>
      <c r="AQ642">
        <v>6637</v>
      </c>
      <c r="AR642" s="10">
        <v>2.7</v>
      </c>
      <c r="AS642">
        <v>0.72899999999999998</v>
      </c>
      <c r="AT642">
        <v>2.7</v>
      </c>
      <c r="AU642" s="1">
        <v>0.72899999999999998</v>
      </c>
      <c r="AV642">
        <v>0.75</v>
      </c>
      <c r="AW642" s="22">
        <v>639</v>
      </c>
      <c r="AX642">
        <v>2537393</v>
      </c>
      <c r="AY642">
        <v>5</v>
      </c>
      <c r="AZ642">
        <v>17</v>
      </c>
      <c r="BA642">
        <v>2</v>
      </c>
      <c r="BB642">
        <v>6117212</v>
      </c>
      <c r="BC642">
        <v>6321</v>
      </c>
      <c r="BD642" s="10">
        <v>2.7</v>
      </c>
      <c r="BE642">
        <v>0.72899999999999998</v>
      </c>
      <c r="BF642">
        <v>2.7</v>
      </c>
      <c r="BG642" s="1">
        <v>0.72899999999999998</v>
      </c>
      <c r="BH642">
        <v>1.35</v>
      </c>
    </row>
    <row r="643" spans="1:60" x14ac:dyDescent="0.2">
      <c r="A643" s="22">
        <v>640</v>
      </c>
      <c r="B643">
        <v>7871918</v>
      </c>
      <c r="C643">
        <v>32</v>
      </c>
      <c r="D643">
        <v>64</v>
      </c>
      <c r="E643">
        <v>28</v>
      </c>
      <c r="F643">
        <v>782621</v>
      </c>
      <c r="G643">
        <v>8369</v>
      </c>
      <c r="H643" s="10">
        <v>2.7</v>
      </c>
      <c r="I643">
        <v>0.72899999999999998</v>
      </c>
      <c r="J643">
        <v>2.7</v>
      </c>
      <c r="K643" s="1">
        <v>0.72899999999999998</v>
      </c>
      <c r="L643">
        <v>1.1020000000000001</v>
      </c>
      <c r="M643" s="22">
        <v>640</v>
      </c>
      <c r="N643">
        <v>7292330</v>
      </c>
      <c r="O643">
        <v>17</v>
      </c>
      <c r="P643">
        <v>68</v>
      </c>
      <c r="Q643">
        <v>16</v>
      </c>
      <c r="R643">
        <v>1362223</v>
      </c>
      <c r="S643">
        <v>8243</v>
      </c>
      <c r="T643" s="10">
        <v>2.7</v>
      </c>
      <c r="U643">
        <v>0.72899999999999998</v>
      </c>
      <c r="V643">
        <v>2.7</v>
      </c>
      <c r="W643" s="1">
        <v>0.72899999999999998</v>
      </c>
      <c r="X643">
        <v>1.0149999999999999</v>
      </c>
      <c r="Y643" s="22">
        <v>640</v>
      </c>
      <c r="Z643">
        <v>5749247</v>
      </c>
      <c r="AA643">
        <v>7</v>
      </c>
      <c r="AB643">
        <v>46</v>
      </c>
      <c r="AC643">
        <v>14</v>
      </c>
      <c r="AD643">
        <v>2905326</v>
      </c>
      <c r="AE643">
        <v>7587</v>
      </c>
      <c r="AF643" s="10">
        <v>2.7</v>
      </c>
      <c r="AG643">
        <v>0.72899999999999998</v>
      </c>
      <c r="AH643">
        <v>2.7</v>
      </c>
      <c r="AI643" s="1">
        <v>0.72899999999999998</v>
      </c>
      <c r="AJ643">
        <v>1.25</v>
      </c>
      <c r="AK643" s="22">
        <v>640</v>
      </c>
      <c r="AL643">
        <v>3620737</v>
      </c>
      <c r="AM643">
        <v>4</v>
      </c>
      <c r="AN643">
        <v>11</v>
      </c>
      <c r="AO643">
        <v>2</v>
      </c>
      <c r="AP643">
        <v>5033873</v>
      </c>
      <c r="AQ643">
        <v>6641</v>
      </c>
      <c r="AR643" s="10">
        <v>2.7</v>
      </c>
      <c r="AS643">
        <v>0.72899999999999998</v>
      </c>
      <c r="AT643">
        <v>2.7</v>
      </c>
      <c r="AU643" s="1">
        <v>0.72899999999999998</v>
      </c>
      <c r="AV643">
        <v>0.93300000000000005</v>
      </c>
      <c r="AW643" s="22">
        <v>640</v>
      </c>
      <c r="AX643">
        <v>2537389</v>
      </c>
      <c r="AY643">
        <v>4</v>
      </c>
      <c r="AZ643">
        <v>13</v>
      </c>
      <c r="BA643">
        <v>9</v>
      </c>
      <c r="BB643">
        <v>6117207</v>
      </c>
      <c r="BC643">
        <v>6325</v>
      </c>
      <c r="BD643" s="10">
        <v>2.7</v>
      </c>
      <c r="BE643">
        <v>0.72899999999999998</v>
      </c>
      <c r="BF643">
        <v>2.7</v>
      </c>
      <c r="BG643" s="1">
        <v>0.72899999999999998</v>
      </c>
      <c r="BH643">
        <v>1.238</v>
      </c>
    </row>
    <row r="644" spans="1:60" x14ac:dyDescent="0.2">
      <c r="A644" s="22">
        <v>641</v>
      </c>
      <c r="B644">
        <v>7871901</v>
      </c>
      <c r="C644">
        <v>17</v>
      </c>
      <c r="D644">
        <v>84</v>
      </c>
      <c r="E644">
        <v>12</v>
      </c>
      <c r="F644">
        <v>782619</v>
      </c>
      <c r="G644">
        <v>8382</v>
      </c>
      <c r="H644" s="10">
        <v>2.7</v>
      </c>
      <c r="I644">
        <v>0.72899999999999998</v>
      </c>
      <c r="J644">
        <v>2.7</v>
      </c>
      <c r="K644" s="1">
        <v>0.72899999999999998</v>
      </c>
      <c r="L644">
        <v>1.135</v>
      </c>
      <c r="M644" s="22">
        <v>641</v>
      </c>
      <c r="N644">
        <v>7292315</v>
      </c>
      <c r="O644">
        <v>15</v>
      </c>
      <c r="P644">
        <v>65</v>
      </c>
      <c r="Q644">
        <v>20</v>
      </c>
      <c r="R644">
        <v>1362215</v>
      </c>
      <c r="S644">
        <v>8251</v>
      </c>
      <c r="T644" s="10">
        <v>2.7</v>
      </c>
      <c r="U644">
        <v>0.72899999999999998</v>
      </c>
      <c r="V644">
        <v>2.7</v>
      </c>
      <c r="W644" s="1">
        <v>0.72899999999999998</v>
      </c>
      <c r="X644">
        <v>0.95599999999999996</v>
      </c>
      <c r="Y644" s="22">
        <v>641</v>
      </c>
      <c r="Z644">
        <v>5749232</v>
      </c>
      <c r="AA644">
        <v>15</v>
      </c>
      <c r="AB644">
        <v>40</v>
      </c>
      <c r="AC644">
        <v>13</v>
      </c>
      <c r="AD644">
        <v>2905339</v>
      </c>
      <c r="AE644">
        <v>7596</v>
      </c>
      <c r="AF644" s="10">
        <v>2.7</v>
      </c>
      <c r="AG644">
        <v>0.72899999999999998</v>
      </c>
      <c r="AH644">
        <v>2.7</v>
      </c>
      <c r="AI644" s="1">
        <v>0.72899999999999998</v>
      </c>
      <c r="AJ644">
        <v>1.2030000000000001</v>
      </c>
      <c r="AK644" s="22">
        <v>641</v>
      </c>
      <c r="AL644">
        <v>3620728</v>
      </c>
      <c r="AM644">
        <v>9</v>
      </c>
      <c r="AN644">
        <v>14</v>
      </c>
      <c r="AO644">
        <v>1</v>
      </c>
      <c r="AP644">
        <v>5033876</v>
      </c>
      <c r="AQ644">
        <v>6650</v>
      </c>
      <c r="AR644" s="10">
        <v>2.7</v>
      </c>
      <c r="AS644">
        <v>0.72899999999999998</v>
      </c>
      <c r="AT644">
        <v>2.7</v>
      </c>
      <c r="AU644" s="1">
        <v>0.72899999999999998</v>
      </c>
      <c r="AV644">
        <v>0.71</v>
      </c>
      <c r="AW644" s="22">
        <v>641</v>
      </c>
      <c r="AX644">
        <v>2537381</v>
      </c>
      <c r="AY644">
        <v>8</v>
      </c>
      <c r="AZ644">
        <v>13</v>
      </c>
      <c r="BA644">
        <v>4</v>
      </c>
      <c r="BB644">
        <v>6117225</v>
      </c>
      <c r="BC644">
        <v>6333</v>
      </c>
      <c r="BD644" s="10">
        <v>2.7</v>
      </c>
      <c r="BE644">
        <v>0.72899999999999998</v>
      </c>
      <c r="BF644">
        <v>2.7</v>
      </c>
      <c r="BG644" s="1">
        <v>0.72899999999999998</v>
      </c>
      <c r="BH644">
        <v>1.444</v>
      </c>
    </row>
    <row r="645" spans="1:60" x14ac:dyDescent="0.2">
      <c r="A645" s="22">
        <v>642</v>
      </c>
      <c r="B645">
        <v>7871866</v>
      </c>
      <c r="C645">
        <v>35</v>
      </c>
      <c r="D645">
        <v>69</v>
      </c>
      <c r="E645">
        <v>32</v>
      </c>
      <c r="F645">
        <v>782642</v>
      </c>
      <c r="G645">
        <v>8398</v>
      </c>
      <c r="H645" s="10">
        <v>2.7</v>
      </c>
      <c r="I645">
        <v>0.72899999999999998</v>
      </c>
      <c r="J645">
        <v>2.7</v>
      </c>
      <c r="K645" s="1">
        <v>0.72899999999999998</v>
      </c>
      <c r="L645">
        <v>1.1299999999999999</v>
      </c>
      <c r="M645" s="22">
        <v>642</v>
      </c>
      <c r="N645">
        <v>7292298</v>
      </c>
      <c r="O645">
        <v>17</v>
      </c>
      <c r="P645">
        <v>55</v>
      </c>
      <c r="Q645">
        <v>25</v>
      </c>
      <c r="R645">
        <v>1362247</v>
      </c>
      <c r="S645">
        <v>8261</v>
      </c>
      <c r="T645" s="10">
        <v>2.7</v>
      </c>
      <c r="U645">
        <v>0.72899999999999998</v>
      </c>
      <c r="V645">
        <v>2.7</v>
      </c>
      <c r="W645" s="1">
        <v>0.72899999999999998</v>
      </c>
      <c r="X645">
        <v>0.95299999999999996</v>
      </c>
      <c r="Y645" s="22">
        <v>642</v>
      </c>
      <c r="Z645">
        <v>5749227</v>
      </c>
      <c r="AA645">
        <v>5</v>
      </c>
      <c r="AB645">
        <v>40</v>
      </c>
      <c r="AC645">
        <v>15</v>
      </c>
      <c r="AD645">
        <v>2905348</v>
      </c>
      <c r="AE645">
        <v>7601</v>
      </c>
      <c r="AF645" s="10">
        <v>2.7</v>
      </c>
      <c r="AG645">
        <v>0.72899999999999998</v>
      </c>
      <c r="AH645">
        <v>2.7</v>
      </c>
      <c r="AI645" s="1">
        <v>0.72899999999999998</v>
      </c>
      <c r="AJ645">
        <v>1.117</v>
      </c>
      <c r="AK645" s="22">
        <v>642</v>
      </c>
      <c r="AL645">
        <v>3620722</v>
      </c>
      <c r="AM645">
        <v>6</v>
      </c>
      <c r="AN645">
        <v>17</v>
      </c>
      <c r="AO645">
        <v>6</v>
      </c>
      <c r="AP645">
        <v>5033872</v>
      </c>
      <c r="AQ645">
        <v>6656</v>
      </c>
      <c r="AR645" s="10">
        <v>2.7</v>
      </c>
      <c r="AS645">
        <v>0.72899999999999998</v>
      </c>
      <c r="AT645">
        <v>2.7</v>
      </c>
      <c r="AU645" s="1">
        <v>0.72899999999999998</v>
      </c>
      <c r="AV645">
        <v>0.84</v>
      </c>
      <c r="AW645" s="22">
        <v>642</v>
      </c>
      <c r="AX645">
        <v>2537375</v>
      </c>
      <c r="AY645">
        <v>6</v>
      </c>
      <c r="AZ645">
        <v>15</v>
      </c>
      <c r="BA645">
        <v>6</v>
      </c>
      <c r="BB645">
        <v>6117220</v>
      </c>
      <c r="BC645">
        <v>6339</v>
      </c>
      <c r="BD645" s="10">
        <v>2.7</v>
      </c>
      <c r="BE645">
        <v>0.72899999999999998</v>
      </c>
      <c r="BF645">
        <v>2.7</v>
      </c>
      <c r="BG645" s="1">
        <v>0.72899999999999998</v>
      </c>
      <c r="BH645">
        <v>1.1200000000000001</v>
      </c>
    </row>
    <row r="646" spans="1:60" x14ac:dyDescent="0.2">
      <c r="A646" s="22">
        <v>643</v>
      </c>
      <c r="B646">
        <v>7871845</v>
      </c>
      <c r="C646">
        <v>21</v>
      </c>
      <c r="D646">
        <v>79</v>
      </c>
      <c r="E646">
        <v>25</v>
      </c>
      <c r="F646">
        <v>782677</v>
      </c>
      <c r="G646">
        <v>8406</v>
      </c>
      <c r="H646" s="10">
        <v>2.7</v>
      </c>
      <c r="I646">
        <v>0.72899999999999998</v>
      </c>
      <c r="J646">
        <v>2.7</v>
      </c>
      <c r="K646" s="1">
        <v>0.72899999999999998</v>
      </c>
      <c r="L646">
        <v>1.212</v>
      </c>
      <c r="M646" s="22">
        <v>643</v>
      </c>
      <c r="N646">
        <v>7292278</v>
      </c>
      <c r="O646">
        <v>20</v>
      </c>
      <c r="P646">
        <v>50</v>
      </c>
      <c r="Q646">
        <v>22</v>
      </c>
      <c r="R646">
        <v>1362266</v>
      </c>
      <c r="S646">
        <v>8274</v>
      </c>
      <c r="T646" s="10">
        <v>2.7</v>
      </c>
      <c r="U646">
        <v>0.72899999999999998</v>
      </c>
      <c r="V646">
        <v>2.7</v>
      </c>
      <c r="W646" s="1">
        <v>0.72899999999999998</v>
      </c>
      <c r="X646">
        <v>0.93100000000000005</v>
      </c>
      <c r="Y646" s="22">
        <v>643</v>
      </c>
      <c r="Z646">
        <v>5749214</v>
      </c>
      <c r="AA646">
        <v>13</v>
      </c>
      <c r="AB646">
        <v>28</v>
      </c>
      <c r="AC646">
        <v>17</v>
      </c>
      <c r="AD646">
        <v>2905361</v>
      </c>
      <c r="AE646">
        <v>7614</v>
      </c>
      <c r="AF646" s="10">
        <v>2.7</v>
      </c>
      <c r="AG646">
        <v>0.72899999999999998</v>
      </c>
      <c r="AH646">
        <v>2.7</v>
      </c>
      <c r="AI646" s="1">
        <v>0.72899999999999998</v>
      </c>
      <c r="AJ646">
        <v>1.0509999999999999</v>
      </c>
      <c r="AK646" s="22">
        <v>643</v>
      </c>
      <c r="AL646">
        <v>3620715</v>
      </c>
      <c r="AM646">
        <v>7</v>
      </c>
      <c r="AN646">
        <v>17</v>
      </c>
      <c r="AO646">
        <v>6</v>
      </c>
      <c r="AP646">
        <v>5033883</v>
      </c>
      <c r="AQ646">
        <v>6663</v>
      </c>
      <c r="AR646" s="10">
        <v>2.7</v>
      </c>
      <c r="AS646">
        <v>0.72899999999999998</v>
      </c>
      <c r="AT646">
        <v>2.7</v>
      </c>
      <c r="AU646" s="1">
        <v>0.72899999999999998</v>
      </c>
      <c r="AV646">
        <v>1.125</v>
      </c>
      <c r="AW646" s="22">
        <v>643</v>
      </c>
      <c r="AX646">
        <v>2537372</v>
      </c>
      <c r="AY646">
        <v>3</v>
      </c>
      <c r="AZ646">
        <v>18</v>
      </c>
      <c r="BA646">
        <v>3</v>
      </c>
      <c r="BB646">
        <v>6117236</v>
      </c>
      <c r="BC646">
        <v>6342</v>
      </c>
      <c r="BD646" s="10">
        <v>2.7</v>
      </c>
      <c r="BE646">
        <v>0.72899999999999998</v>
      </c>
      <c r="BF646">
        <v>2.7</v>
      </c>
      <c r="BG646" s="1">
        <v>0.72899999999999998</v>
      </c>
      <c r="BH646">
        <v>1.2310000000000001</v>
      </c>
    </row>
    <row r="647" spans="1:60" x14ac:dyDescent="0.2">
      <c r="A647" s="22">
        <v>644</v>
      </c>
      <c r="B647">
        <v>7871818</v>
      </c>
      <c r="C647">
        <v>27</v>
      </c>
      <c r="D647">
        <v>75</v>
      </c>
      <c r="E647">
        <v>25</v>
      </c>
      <c r="F647">
        <v>782699</v>
      </c>
      <c r="G647">
        <v>8425</v>
      </c>
      <c r="H647" s="10">
        <v>2.7</v>
      </c>
      <c r="I647">
        <v>0.72899999999999998</v>
      </c>
      <c r="J647">
        <v>2.7</v>
      </c>
      <c r="K647" s="1">
        <v>0.72899999999999998</v>
      </c>
      <c r="L647">
        <v>1.2030000000000001</v>
      </c>
      <c r="M647" s="22">
        <v>644</v>
      </c>
      <c r="N647">
        <v>7292264</v>
      </c>
      <c r="O647">
        <v>14</v>
      </c>
      <c r="P647">
        <v>52</v>
      </c>
      <c r="Q647">
        <v>18</v>
      </c>
      <c r="R647">
        <v>1362322</v>
      </c>
      <c r="S647">
        <v>8284</v>
      </c>
      <c r="T647" s="10">
        <v>2.7</v>
      </c>
      <c r="U647">
        <v>0.72899999999999998</v>
      </c>
      <c r="V647">
        <v>2.7</v>
      </c>
      <c r="W647" s="1">
        <v>0.72899999999999998</v>
      </c>
      <c r="X647">
        <v>0.86</v>
      </c>
      <c r="Y647" s="22">
        <v>644</v>
      </c>
      <c r="Z647">
        <v>5749204</v>
      </c>
      <c r="AA647">
        <v>10</v>
      </c>
      <c r="AB647">
        <v>34</v>
      </c>
      <c r="AC647">
        <v>7</v>
      </c>
      <c r="AD647">
        <v>2905391</v>
      </c>
      <c r="AE647">
        <v>7624</v>
      </c>
      <c r="AF647" s="10">
        <v>2.7</v>
      </c>
      <c r="AG647">
        <v>0.72899999999999998</v>
      </c>
      <c r="AH647">
        <v>2.7</v>
      </c>
      <c r="AI647" s="1">
        <v>0.72899999999999998</v>
      </c>
      <c r="AJ647">
        <v>0.88100000000000001</v>
      </c>
      <c r="AK647" s="22">
        <v>644</v>
      </c>
      <c r="AL647">
        <v>3620707</v>
      </c>
      <c r="AM647">
        <v>8</v>
      </c>
      <c r="AN647">
        <v>21</v>
      </c>
      <c r="AO647">
        <v>3</v>
      </c>
      <c r="AP647">
        <v>5033884</v>
      </c>
      <c r="AQ647">
        <v>6671</v>
      </c>
      <c r="AR647" s="10">
        <v>2.7</v>
      </c>
      <c r="AS647">
        <v>0.72899999999999998</v>
      </c>
      <c r="AT647">
        <v>2.7</v>
      </c>
      <c r="AU647" s="1">
        <v>0.72899999999999998</v>
      </c>
      <c r="AV647">
        <v>1.2</v>
      </c>
      <c r="AW647" s="22">
        <v>644</v>
      </c>
      <c r="AX647">
        <v>2537366</v>
      </c>
      <c r="AY647">
        <v>6</v>
      </c>
      <c r="AZ647">
        <v>18</v>
      </c>
      <c r="BA647">
        <v>3</v>
      </c>
      <c r="BB647">
        <v>6117233</v>
      </c>
      <c r="BC647">
        <v>6348</v>
      </c>
      <c r="BD647" s="10">
        <v>2.7</v>
      </c>
      <c r="BE647">
        <v>0.72899999999999998</v>
      </c>
      <c r="BF647">
        <v>2.7</v>
      </c>
      <c r="BG647" s="1">
        <v>0.72899999999999998</v>
      </c>
      <c r="BH647">
        <v>1.1379999999999999</v>
      </c>
    </row>
    <row r="648" spans="1:60" x14ac:dyDescent="0.2">
      <c r="A648" s="22">
        <v>645</v>
      </c>
      <c r="B648">
        <v>7871791</v>
      </c>
      <c r="C648">
        <v>27</v>
      </c>
      <c r="D648">
        <v>81</v>
      </c>
      <c r="E648">
        <v>21</v>
      </c>
      <c r="F648">
        <v>782730</v>
      </c>
      <c r="G648">
        <v>8439</v>
      </c>
      <c r="H648" s="10">
        <v>2.7</v>
      </c>
      <c r="I648">
        <v>0.72899999999999998</v>
      </c>
      <c r="J648">
        <v>2.7</v>
      </c>
      <c r="K648" s="1">
        <v>0.72899999999999998</v>
      </c>
      <c r="L648">
        <v>1.157</v>
      </c>
      <c r="M648" s="22">
        <v>645</v>
      </c>
      <c r="N648">
        <v>7292248</v>
      </c>
      <c r="O648">
        <v>16</v>
      </c>
      <c r="P648">
        <v>52</v>
      </c>
      <c r="Q648">
        <v>14</v>
      </c>
      <c r="R648">
        <v>1362296</v>
      </c>
      <c r="S648">
        <v>8300</v>
      </c>
      <c r="T648" s="10">
        <v>2.7</v>
      </c>
      <c r="U648">
        <v>0.72899999999999998</v>
      </c>
      <c r="V648">
        <v>2.7</v>
      </c>
      <c r="W648" s="1">
        <v>0.72899999999999998</v>
      </c>
      <c r="X648">
        <v>0.86499999999999999</v>
      </c>
      <c r="Y648" s="22">
        <v>645</v>
      </c>
      <c r="Z648">
        <v>5749193</v>
      </c>
      <c r="AA648">
        <v>11</v>
      </c>
      <c r="AB648">
        <v>30</v>
      </c>
      <c r="AC648">
        <v>14</v>
      </c>
      <c r="AD648">
        <v>2905384</v>
      </c>
      <c r="AE648">
        <v>7635</v>
      </c>
      <c r="AF648" s="10">
        <v>2.7</v>
      </c>
      <c r="AG648">
        <v>0.72899999999999998</v>
      </c>
      <c r="AH648">
        <v>2.7</v>
      </c>
      <c r="AI648" s="1">
        <v>0.72899999999999998</v>
      </c>
      <c r="AJ648">
        <v>0.78700000000000003</v>
      </c>
      <c r="AK648" s="22">
        <v>645</v>
      </c>
      <c r="AL648">
        <v>3620703</v>
      </c>
      <c r="AM648">
        <v>4</v>
      </c>
      <c r="AN648">
        <v>23</v>
      </c>
      <c r="AO648">
        <v>6</v>
      </c>
      <c r="AP648">
        <v>5033893</v>
      </c>
      <c r="AQ648">
        <v>6675</v>
      </c>
      <c r="AR648" s="10">
        <v>2.7</v>
      </c>
      <c r="AS648">
        <v>0.72899999999999998</v>
      </c>
      <c r="AT648">
        <v>2.7</v>
      </c>
      <c r="AU648" s="1">
        <v>0.72899999999999998</v>
      </c>
      <c r="AV648">
        <v>1.522</v>
      </c>
      <c r="AW648" s="22">
        <v>645</v>
      </c>
      <c r="AX648">
        <v>2537361</v>
      </c>
      <c r="AY648">
        <v>5</v>
      </c>
      <c r="AZ648">
        <v>13</v>
      </c>
      <c r="BA648">
        <v>11</v>
      </c>
      <c r="BB648">
        <v>6117232</v>
      </c>
      <c r="BC648">
        <v>6353</v>
      </c>
      <c r="BD648" s="10">
        <v>2.7</v>
      </c>
      <c r="BE648">
        <v>0.72899999999999998</v>
      </c>
      <c r="BF648">
        <v>2.7</v>
      </c>
      <c r="BG648" s="1">
        <v>0.72899999999999998</v>
      </c>
      <c r="BH648">
        <v>1</v>
      </c>
    </row>
    <row r="649" spans="1:60" x14ac:dyDescent="0.2">
      <c r="A649" s="22">
        <v>646</v>
      </c>
      <c r="B649">
        <v>7871760</v>
      </c>
      <c r="C649">
        <v>31</v>
      </c>
      <c r="D649">
        <v>77</v>
      </c>
      <c r="E649">
        <v>31</v>
      </c>
      <c r="F649">
        <v>782748</v>
      </c>
      <c r="G649">
        <v>8453</v>
      </c>
      <c r="H649" s="10">
        <v>2.7</v>
      </c>
      <c r="I649">
        <v>0.72899999999999998</v>
      </c>
      <c r="J649">
        <v>2.7</v>
      </c>
      <c r="K649" s="1">
        <v>0.72899999999999998</v>
      </c>
      <c r="L649">
        <v>1.1259999999999999</v>
      </c>
      <c r="M649" s="22">
        <v>646</v>
      </c>
      <c r="N649">
        <v>7292230</v>
      </c>
      <c r="O649">
        <v>18</v>
      </c>
      <c r="P649">
        <v>49</v>
      </c>
      <c r="Q649">
        <v>19</v>
      </c>
      <c r="R649">
        <v>1362320</v>
      </c>
      <c r="S649">
        <v>8312</v>
      </c>
      <c r="T649" s="10">
        <v>2.7</v>
      </c>
      <c r="U649">
        <v>0.72899999999999998</v>
      </c>
      <c r="V649">
        <v>2.7</v>
      </c>
      <c r="W649" s="1">
        <v>0.72899999999999998</v>
      </c>
      <c r="X649">
        <v>0.82799999999999996</v>
      </c>
      <c r="Y649" s="22">
        <v>646</v>
      </c>
      <c r="Z649">
        <v>5749185</v>
      </c>
      <c r="AA649">
        <v>8</v>
      </c>
      <c r="AB649">
        <v>33</v>
      </c>
      <c r="AC649">
        <v>8</v>
      </c>
      <c r="AD649">
        <v>2905406</v>
      </c>
      <c r="AE649">
        <v>7643</v>
      </c>
      <c r="AF649" s="10">
        <v>2.7</v>
      </c>
      <c r="AG649">
        <v>0.72899999999999998</v>
      </c>
      <c r="AH649">
        <v>2.7</v>
      </c>
      <c r="AI649" s="1">
        <v>0.72899999999999998</v>
      </c>
      <c r="AJ649">
        <v>0.81200000000000006</v>
      </c>
      <c r="AK649" s="22">
        <v>646</v>
      </c>
      <c r="AL649">
        <v>3620691</v>
      </c>
      <c r="AM649">
        <v>12</v>
      </c>
      <c r="AN649">
        <v>17</v>
      </c>
      <c r="AO649">
        <v>10</v>
      </c>
      <c r="AP649">
        <v>5033897</v>
      </c>
      <c r="AQ649">
        <v>6687</v>
      </c>
      <c r="AR649" s="10">
        <v>2.7</v>
      </c>
      <c r="AS649">
        <v>0.72899999999999998</v>
      </c>
      <c r="AT649">
        <v>2.7</v>
      </c>
      <c r="AU649" s="1">
        <v>0.72899999999999998</v>
      </c>
      <c r="AV649">
        <v>1.6519999999999999</v>
      </c>
      <c r="AW649" s="22">
        <v>646</v>
      </c>
      <c r="AX649">
        <v>2537357</v>
      </c>
      <c r="AY649">
        <v>4</v>
      </c>
      <c r="AZ649">
        <v>16</v>
      </c>
      <c r="BA649">
        <v>2</v>
      </c>
      <c r="BB649">
        <v>6117255</v>
      </c>
      <c r="BC649">
        <v>6357</v>
      </c>
      <c r="BD649" s="10">
        <v>2.7</v>
      </c>
      <c r="BE649">
        <v>0.72899999999999998</v>
      </c>
      <c r="BF649">
        <v>2.7</v>
      </c>
      <c r="BG649" s="1">
        <v>0.72899999999999998</v>
      </c>
      <c r="BH649">
        <v>1.1850000000000001</v>
      </c>
    </row>
    <row r="650" spans="1:60" x14ac:dyDescent="0.2">
      <c r="A650" s="22">
        <v>647</v>
      </c>
      <c r="B650">
        <v>7871722</v>
      </c>
      <c r="C650">
        <v>38</v>
      </c>
      <c r="D650">
        <v>80</v>
      </c>
      <c r="E650">
        <v>28</v>
      </c>
      <c r="F650">
        <v>782772</v>
      </c>
      <c r="G650">
        <v>8474</v>
      </c>
      <c r="H650" s="10">
        <v>2.7</v>
      </c>
      <c r="I650">
        <v>0.72899999999999998</v>
      </c>
      <c r="J650">
        <v>2.7</v>
      </c>
      <c r="K650" s="1">
        <v>0.72899999999999998</v>
      </c>
      <c r="L650">
        <v>1.1120000000000001</v>
      </c>
      <c r="M650" s="22">
        <v>647</v>
      </c>
      <c r="N650">
        <v>7292220</v>
      </c>
      <c r="O650">
        <v>10</v>
      </c>
      <c r="P650">
        <v>51</v>
      </c>
      <c r="Q650">
        <v>16</v>
      </c>
      <c r="R650">
        <v>1362353</v>
      </c>
      <c r="S650">
        <v>8322</v>
      </c>
      <c r="T650" s="10">
        <v>2.7</v>
      </c>
      <c r="U650">
        <v>0.72899999999999998</v>
      </c>
      <c r="V650">
        <v>2.7</v>
      </c>
      <c r="W650" s="1">
        <v>0.72899999999999998</v>
      </c>
      <c r="X650">
        <v>0.86099999999999999</v>
      </c>
      <c r="Y650" s="22">
        <v>647</v>
      </c>
      <c r="Z650">
        <v>5749173</v>
      </c>
      <c r="AA650">
        <v>12</v>
      </c>
      <c r="AB650">
        <v>29</v>
      </c>
      <c r="AC650">
        <v>12</v>
      </c>
      <c r="AD650">
        <v>2905400</v>
      </c>
      <c r="AE650">
        <v>7653</v>
      </c>
      <c r="AF650" s="10">
        <v>2.7</v>
      </c>
      <c r="AG650">
        <v>0.72899999999999998</v>
      </c>
      <c r="AH650">
        <v>2.7</v>
      </c>
      <c r="AI650" s="1">
        <v>0.72899999999999998</v>
      </c>
      <c r="AJ650">
        <v>0.76200000000000001</v>
      </c>
      <c r="AK650" s="22">
        <v>647</v>
      </c>
      <c r="AL650">
        <v>3620685</v>
      </c>
      <c r="AM650">
        <v>6</v>
      </c>
      <c r="AN650">
        <v>23</v>
      </c>
      <c r="AO650">
        <v>6</v>
      </c>
      <c r="AP650">
        <v>5033909</v>
      </c>
      <c r="AQ650">
        <v>6693</v>
      </c>
      <c r="AR650" s="10">
        <v>2.7</v>
      </c>
      <c r="AS650">
        <v>0.72899999999999998</v>
      </c>
      <c r="AT650">
        <v>2.7</v>
      </c>
      <c r="AU650" s="1">
        <v>0.72899999999999998</v>
      </c>
      <c r="AV650">
        <v>1.583</v>
      </c>
      <c r="AW650" s="22">
        <v>647</v>
      </c>
      <c r="AX650">
        <v>2537353</v>
      </c>
      <c r="AY650">
        <v>4</v>
      </c>
      <c r="AZ650">
        <v>17</v>
      </c>
      <c r="BA650">
        <v>3</v>
      </c>
      <c r="BB650">
        <v>6117248</v>
      </c>
      <c r="BC650">
        <v>6361</v>
      </c>
      <c r="BD650" s="10">
        <v>2.7</v>
      </c>
      <c r="BE650">
        <v>0.72899999999999998</v>
      </c>
      <c r="BF650">
        <v>2.7</v>
      </c>
      <c r="BG650" s="1">
        <v>0.72899999999999998</v>
      </c>
      <c r="BH650">
        <v>0.88900000000000001</v>
      </c>
    </row>
    <row r="651" spans="1:60" x14ac:dyDescent="0.2">
      <c r="A651" s="22">
        <v>648</v>
      </c>
      <c r="B651">
        <v>7871704</v>
      </c>
      <c r="C651">
        <v>18</v>
      </c>
      <c r="D651">
        <v>98</v>
      </c>
      <c r="E651">
        <v>20</v>
      </c>
      <c r="F651">
        <v>782815</v>
      </c>
      <c r="G651">
        <v>8483</v>
      </c>
      <c r="H651" s="10">
        <v>2.7</v>
      </c>
      <c r="I651">
        <v>0.72899999999999998</v>
      </c>
      <c r="J651">
        <v>2.7</v>
      </c>
      <c r="K651" s="1">
        <v>0.72899999999999998</v>
      </c>
      <c r="L651">
        <v>1.0820000000000001</v>
      </c>
      <c r="M651" s="22">
        <v>648</v>
      </c>
      <c r="N651">
        <v>7292205</v>
      </c>
      <c r="O651">
        <v>15</v>
      </c>
      <c r="P651">
        <v>44</v>
      </c>
      <c r="Q651">
        <v>17</v>
      </c>
      <c r="R651">
        <v>1362355</v>
      </c>
      <c r="S651">
        <v>8334</v>
      </c>
      <c r="T651" s="10">
        <v>2.7</v>
      </c>
      <c r="U651">
        <v>0.72899999999999998</v>
      </c>
      <c r="V651">
        <v>2.7</v>
      </c>
      <c r="W651" s="1">
        <v>0.72899999999999998</v>
      </c>
      <c r="X651">
        <v>0.84699999999999998</v>
      </c>
      <c r="Y651" s="22">
        <v>648</v>
      </c>
      <c r="Z651">
        <v>5749165</v>
      </c>
      <c r="AA651">
        <v>8</v>
      </c>
      <c r="AB651">
        <v>32</v>
      </c>
      <c r="AC651">
        <v>9</v>
      </c>
      <c r="AD651">
        <v>2905420</v>
      </c>
      <c r="AE651">
        <v>7661</v>
      </c>
      <c r="AF651" s="10">
        <v>2.7</v>
      </c>
      <c r="AG651">
        <v>0.72899999999999998</v>
      </c>
      <c r="AH651">
        <v>2.7</v>
      </c>
      <c r="AI651" s="1">
        <v>0.72899999999999998</v>
      </c>
      <c r="AJ651">
        <v>0.83799999999999997</v>
      </c>
      <c r="AK651" s="22">
        <v>648</v>
      </c>
      <c r="AL651">
        <v>3620682</v>
      </c>
      <c r="AM651">
        <v>3</v>
      </c>
      <c r="AN651">
        <v>26</v>
      </c>
      <c r="AO651">
        <v>3</v>
      </c>
      <c r="AP651">
        <v>5033917</v>
      </c>
      <c r="AQ651">
        <v>6696</v>
      </c>
      <c r="AR651" s="10">
        <v>2.7</v>
      </c>
      <c r="AS651">
        <v>0.72899999999999998</v>
      </c>
      <c r="AT651">
        <v>2.7</v>
      </c>
      <c r="AU651" s="1">
        <v>0.72899999999999998</v>
      </c>
      <c r="AV651">
        <v>1.4379999999999999</v>
      </c>
      <c r="AW651" s="22">
        <v>648</v>
      </c>
      <c r="AX651">
        <v>2537350</v>
      </c>
      <c r="AY651">
        <v>3</v>
      </c>
      <c r="AZ651">
        <v>17</v>
      </c>
      <c r="BA651">
        <v>4</v>
      </c>
      <c r="BB651">
        <v>6117252</v>
      </c>
      <c r="BC651">
        <v>6364</v>
      </c>
      <c r="BD651" s="10">
        <v>2.7</v>
      </c>
      <c r="BE651">
        <v>0.72899999999999998</v>
      </c>
      <c r="BF651">
        <v>2.7</v>
      </c>
      <c r="BG651" s="1">
        <v>0.72899999999999998</v>
      </c>
      <c r="BH651">
        <v>1.103</v>
      </c>
    </row>
    <row r="652" spans="1:60" x14ac:dyDescent="0.2">
      <c r="A652" s="22">
        <v>649</v>
      </c>
      <c r="B652">
        <v>7871673</v>
      </c>
      <c r="C652">
        <v>31</v>
      </c>
      <c r="D652">
        <v>86</v>
      </c>
      <c r="E652">
        <v>30</v>
      </c>
      <c r="F652">
        <v>782834</v>
      </c>
      <c r="G652">
        <v>8494</v>
      </c>
      <c r="H652" s="10">
        <v>2.7</v>
      </c>
      <c r="I652">
        <v>0.72899999999999998</v>
      </c>
      <c r="J652">
        <v>2.7</v>
      </c>
      <c r="K652" s="1">
        <v>0.72899999999999998</v>
      </c>
      <c r="L652">
        <v>1.105</v>
      </c>
      <c r="M652" s="22">
        <v>649</v>
      </c>
      <c r="N652">
        <v>7292186</v>
      </c>
      <c r="O652">
        <v>19</v>
      </c>
      <c r="P652">
        <v>47</v>
      </c>
      <c r="Q652">
        <v>12</v>
      </c>
      <c r="R652">
        <v>1362375</v>
      </c>
      <c r="S652">
        <v>8348</v>
      </c>
      <c r="T652" s="10">
        <v>2.7</v>
      </c>
      <c r="U652">
        <v>0.72899999999999998</v>
      </c>
      <c r="V652">
        <v>2.7</v>
      </c>
      <c r="W652" s="1">
        <v>0.72899999999999998</v>
      </c>
      <c r="X652">
        <v>0.83299999999999996</v>
      </c>
      <c r="Y652" s="22">
        <v>649</v>
      </c>
      <c r="Z652">
        <v>5749155</v>
      </c>
      <c r="AA652">
        <v>10</v>
      </c>
      <c r="AB652">
        <v>29</v>
      </c>
      <c r="AC652">
        <v>11</v>
      </c>
      <c r="AD652">
        <v>2905423</v>
      </c>
      <c r="AE652">
        <v>7671</v>
      </c>
      <c r="AF652" s="10">
        <v>2.7</v>
      </c>
      <c r="AG652">
        <v>0.72899999999999998</v>
      </c>
      <c r="AH652">
        <v>2.7</v>
      </c>
      <c r="AI652" s="1">
        <v>0.72899999999999998</v>
      </c>
      <c r="AJ652">
        <v>0.80800000000000005</v>
      </c>
      <c r="AK652" s="22">
        <v>649</v>
      </c>
      <c r="AL652">
        <v>3620674</v>
      </c>
      <c r="AM652">
        <v>8</v>
      </c>
      <c r="AN652">
        <v>18</v>
      </c>
      <c r="AO652">
        <v>11</v>
      </c>
      <c r="AP652">
        <v>5033915</v>
      </c>
      <c r="AQ652">
        <v>6701</v>
      </c>
      <c r="AR652" s="10">
        <v>2.7</v>
      </c>
      <c r="AS652">
        <v>0.72899999999999998</v>
      </c>
      <c r="AT652">
        <v>2.7</v>
      </c>
      <c r="AU652" s="1">
        <v>0.72899999999999998</v>
      </c>
      <c r="AV652">
        <v>1.1619999999999999</v>
      </c>
      <c r="AW652" s="22">
        <v>649</v>
      </c>
      <c r="AX652">
        <v>2537346</v>
      </c>
      <c r="AY652">
        <v>4</v>
      </c>
      <c r="AZ652">
        <v>12</v>
      </c>
      <c r="BA652">
        <v>8</v>
      </c>
      <c r="BB652">
        <v>6117256</v>
      </c>
      <c r="BC652">
        <v>6368</v>
      </c>
      <c r="BD652" s="10">
        <v>2.7</v>
      </c>
      <c r="BE652">
        <v>0.72899999999999998</v>
      </c>
      <c r="BF652">
        <v>2.7</v>
      </c>
      <c r="BG652" s="1">
        <v>0.72899999999999998</v>
      </c>
      <c r="BH652">
        <v>1</v>
      </c>
    </row>
    <row r="653" spans="1:60" x14ac:dyDescent="0.2">
      <c r="A653" s="22">
        <v>650</v>
      </c>
      <c r="B653">
        <v>7871646</v>
      </c>
      <c r="C653">
        <v>27</v>
      </c>
      <c r="D653">
        <v>88</v>
      </c>
      <c r="E653">
        <v>29</v>
      </c>
      <c r="F653">
        <v>782851</v>
      </c>
      <c r="G653">
        <v>8507</v>
      </c>
      <c r="H653" s="10">
        <v>2.7</v>
      </c>
      <c r="I653">
        <v>0.72899999999999998</v>
      </c>
      <c r="J653">
        <v>2.7</v>
      </c>
      <c r="K653" s="1">
        <v>0.72899999999999998</v>
      </c>
      <c r="L653">
        <v>1.08</v>
      </c>
      <c r="M653" s="22">
        <v>650</v>
      </c>
      <c r="N653">
        <v>7292163</v>
      </c>
      <c r="O653">
        <v>23</v>
      </c>
      <c r="P653">
        <v>44</v>
      </c>
      <c r="Q653">
        <v>22</v>
      </c>
      <c r="R653">
        <v>1362384</v>
      </c>
      <c r="S653">
        <v>8364</v>
      </c>
      <c r="T653" s="10">
        <v>2.7</v>
      </c>
      <c r="U653">
        <v>0.72899999999999998</v>
      </c>
      <c r="V653">
        <v>2.7</v>
      </c>
      <c r="W653" s="1">
        <v>0.72899999999999998</v>
      </c>
      <c r="X653">
        <v>0.877</v>
      </c>
      <c r="Y653" s="22">
        <v>650</v>
      </c>
      <c r="Z653">
        <v>5749143</v>
      </c>
      <c r="AA653">
        <v>12</v>
      </c>
      <c r="AB653">
        <v>28</v>
      </c>
      <c r="AC653">
        <v>11</v>
      </c>
      <c r="AD653">
        <v>2905439</v>
      </c>
      <c r="AE653">
        <v>7680</v>
      </c>
      <c r="AF653" s="10">
        <v>2.7</v>
      </c>
      <c r="AG653">
        <v>0.72899999999999998</v>
      </c>
      <c r="AH653">
        <v>2.7</v>
      </c>
      <c r="AI653" s="1">
        <v>0.72899999999999998</v>
      </c>
      <c r="AJ653">
        <v>0.92500000000000004</v>
      </c>
      <c r="AK653" s="22">
        <v>650</v>
      </c>
      <c r="AL653">
        <v>3620671</v>
      </c>
      <c r="AM653">
        <v>3</v>
      </c>
      <c r="AN653">
        <v>21</v>
      </c>
      <c r="AO653">
        <v>5</v>
      </c>
      <c r="AP653">
        <v>5033927</v>
      </c>
      <c r="AQ653">
        <v>6704</v>
      </c>
      <c r="AR653" s="10">
        <v>2.7</v>
      </c>
      <c r="AS653">
        <v>0.72899999999999998</v>
      </c>
      <c r="AT653">
        <v>2.7</v>
      </c>
      <c r="AU653" s="1">
        <v>0.72899999999999998</v>
      </c>
      <c r="AV653">
        <v>1.1759999999999999</v>
      </c>
      <c r="AW653" s="22">
        <v>650</v>
      </c>
      <c r="AX653">
        <v>2537338</v>
      </c>
      <c r="AY653">
        <v>8</v>
      </c>
      <c r="AZ653">
        <v>12</v>
      </c>
      <c r="BA653">
        <v>4</v>
      </c>
      <c r="BB653">
        <v>6117269</v>
      </c>
      <c r="BC653">
        <v>6376</v>
      </c>
      <c r="BD653" s="10">
        <v>2.7</v>
      </c>
      <c r="BE653">
        <v>0.72899999999999998</v>
      </c>
      <c r="BF653">
        <v>2.7</v>
      </c>
      <c r="BG653" s="1">
        <v>0.72899999999999998</v>
      </c>
      <c r="BH653">
        <v>0.96199999999999997</v>
      </c>
    </row>
    <row r="654" spans="1:60" x14ac:dyDescent="0.2">
      <c r="A654" s="22">
        <v>651</v>
      </c>
      <c r="B654">
        <v>7871605</v>
      </c>
      <c r="C654">
        <v>41</v>
      </c>
      <c r="D654">
        <v>74</v>
      </c>
      <c r="E654">
        <v>41</v>
      </c>
      <c r="F654">
        <v>782885</v>
      </c>
      <c r="G654">
        <v>8525</v>
      </c>
      <c r="H654" s="10">
        <v>2.7</v>
      </c>
      <c r="I654">
        <v>0.72899999999999998</v>
      </c>
      <c r="J654">
        <v>2.7</v>
      </c>
      <c r="K654" s="1">
        <v>0.72899999999999998</v>
      </c>
      <c r="L654">
        <v>1.1100000000000001</v>
      </c>
      <c r="M654" s="22">
        <v>651</v>
      </c>
      <c r="N654">
        <v>7292147</v>
      </c>
      <c r="O654">
        <v>16</v>
      </c>
      <c r="P654">
        <v>56</v>
      </c>
      <c r="Q654">
        <v>11</v>
      </c>
      <c r="R654">
        <v>1362414</v>
      </c>
      <c r="S654">
        <v>8373</v>
      </c>
      <c r="T654" s="10">
        <v>2.7</v>
      </c>
      <c r="U654">
        <v>0.72899999999999998</v>
      </c>
      <c r="V654">
        <v>2.7</v>
      </c>
      <c r="W654" s="1">
        <v>0.72899999999999998</v>
      </c>
      <c r="X654">
        <v>0.95799999999999996</v>
      </c>
      <c r="Y654" s="22">
        <v>651</v>
      </c>
      <c r="Z654">
        <v>5749127</v>
      </c>
      <c r="AA654">
        <v>16</v>
      </c>
      <c r="AB654">
        <v>30</v>
      </c>
      <c r="AC654">
        <v>10</v>
      </c>
      <c r="AD654">
        <v>2905439</v>
      </c>
      <c r="AE654">
        <v>7693</v>
      </c>
      <c r="AF654" s="10">
        <v>2.7</v>
      </c>
      <c r="AG654">
        <v>0.72899999999999998</v>
      </c>
      <c r="AH654">
        <v>2.7</v>
      </c>
      <c r="AI654" s="1">
        <v>0.72899999999999998</v>
      </c>
      <c r="AJ654">
        <v>0.96699999999999997</v>
      </c>
      <c r="AK654" s="22">
        <v>651</v>
      </c>
      <c r="AL654">
        <v>3620664</v>
      </c>
      <c r="AM654">
        <v>7</v>
      </c>
      <c r="AN654">
        <v>17</v>
      </c>
      <c r="AO654">
        <v>7</v>
      </c>
      <c r="AP654">
        <v>5033932</v>
      </c>
      <c r="AQ654">
        <v>6711</v>
      </c>
      <c r="AR654" s="10">
        <v>2.7</v>
      </c>
      <c r="AS654">
        <v>0.72899999999999998</v>
      </c>
      <c r="AT654">
        <v>2.7</v>
      </c>
      <c r="AU654" s="1">
        <v>0.72899999999999998</v>
      </c>
      <c r="AV654">
        <v>1.0509999999999999</v>
      </c>
      <c r="AW654" s="22">
        <v>651</v>
      </c>
      <c r="AX654">
        <v>2537336</v>
      </c>
      <c r="AY654">
        <v>2</v>
      </c>
      <c r="AZ654">
        <v>13</v>
      </c>
      <c r="BA654">
        <v>7</v>
      </c>
      <c r="BB654">
        <v>6117267</v>
      </c>
      <c r="BC654">
        <v>6378</v>
      </c>
      <c r="BD654" s="10">
        <v>2.7</v>
      </c>
      <c r="BE654">
        <v>0.72899999999999998</v>
      </c>
      <c r="BF654">
        <v>2.7</v>
      </c>
      <c r="BG654" s="1">
        <v>0.72899999999999998</v>
      </c>
      <c r="BH654">
        <v>0.83899999999999997</v>
      </c>
    </row>
    <row r="655" spans="1:60" x14ac:dyDescent="0.2">
      <c r="A655" s="22">
        <v>652</v>
      </c>
      <c r="B655">
        <v>7871591</v>
      </c>
      <c r="C655">
        <v>14</v>
      </c>
      <c r="D655">
        <v>103</v>
      </c>
      <c r="E655">
        <v>12</v>
      </c>
      <c r="F655">
        <v>782938</v>
      </c>
      <c r="G655">
        <v>8539</v>
      </c>
      <c r="H655" s="10">
        <v>2.7</v>
      </c>
      <c r="I655">
        <v>0.72899999999999998</v>
      </c>
      <c r="J655">
        <v>2.7</v>
      </c>
      <c r="K655" s="1">
        <v>0.72899999999999998</v>
      </c>
      <c r="L655">
        <v>1.0820000000000001</v>
      </c>
      <c r="M655" s="22">
        <v>652</v>
      </c>
      <c r="N655">
        <v>7292134</v>
      </c>
      <c r="O655">
        <v>13</v>
      </c>
      <c r="P655">
        <v>56</v>
      </c>
      <c r="Q655">
        <v>16</v>
      </c>
      <c r="R655">
        <v>1362422</v>
      </c>
      <c r="S655">
        <v>8386</v>
      </c>
      <c r="T655" s="10">
        <v>2.7</v>
      </c>
      <c r="U655">
        <v>0.72899999999999998</v>
      </c>
      <c r="V655">
        <v>2.7</v>
      </c>
      <c r="W655" s="1">
        <v>0.72899999999999998</v>
      </c>
      <c r="X655">
        <v>1.01</v>
      </c>
      <c r="Y655" s="22">
        <v>652</v>
      </c>
      <c r="Z655">
        <v>5749118</v>
      </c>
      <c r="AA655">
        <v>9</v>
      </c>
      <c r="AB655">
        <v>38</v>
      </c>
      <c r="AC655">
        <v>8</v>
      </c>
      <c r="AD655">
        <v>2905473</v>
      </c>
      <c r="AE655">
        <v>7702</v>
      </c>
      <c r="AF655" s="10">
        <v>2.7</v>
      </c>
      <c r="AG655">
        <v>0.72899999999999998</v>
      </c>
      <c r="AH655">
        <v>2.7</v>
      </c>
      <c r="AI655" s="1">
        <v>0.72899999999999998</v>
      </c>
      <c r="AJ655">
        <v>0.93799999999999994</v>
      </c>
      <c r="AK655" s="22">
        <v>652</v>
      </c>
      <c r="AL655">
        <v>3620654</v>
      </c>
      <c r="AM655">
        <v>10</v>
      </c>
      <c r="AN655">
        <v>18</v>
      </c>
      <c r="AO655">
        <v>6</v>
      </c>
      <c r="AP655">
        <v>5033940</v>
      </c>
      <c r="AQ655">
        <v>6721</v>
      </c>
      <c r="AR655" s="10">
        <v>2.7</v>
      </c>
      <c r="AS655">
        <v>0.72899999999999998</v>
      </c>
      <c r="AT655">
        <v>2.7</v>
      </c>
      <c r="AU655" s="1">
        <v>0.72899999999999998</v>
      </c>
      <c r="AV655">
        <v>0.878</v>
      </c>
      <c r="AW655" s="22">
        <v>652</v>
      </c>
      <c r="AX655">
        <v>2537329</v>
      </c>
      <c r="AY655">
        <v>7</v>
      </c>
      <c r="AZ655">
        <v>11</v>
      </c>
      <c r="BA655">
        <v>4</v>
      </c>
      <c r="BB655">
        <v>6117277</v>
      </c>
      <c r="BC655">
        <v>6385</v>
      </c>
      <c r="BD655" s="10">
        <v>2.7</v>
      </c>
      <c r="BE655">
        <v>0.72899999999999998</v>
      </c>
      <c r="BF655">
        <v>2.7</v>
      </c>
      <c r="BG655" s="1">
        <v>0.72899999999999998</v>
      </c>
      <c r="BH655">
        <v>0.875</v>
      </c>
    </row>
    <row r="656" spans="1:60" x14ac:dyDescent="0.2">
      <c r="A656" s="22">
        <v>653</v>
      </c>
      <c r="B656">
        <v>7871560</v>
      </c>
      <c r="C656">
        <v>31</v>
      </c>
      <c r="D656">
        <v>89</v>
      </c>
      <c r="E656">
        <v>28</v>
      </c>
      <c r="F656">
        <v>782947</v>
      </c>
      <c r="G656">
        <v>8556</v>
      </c>
      <c r="H656" s="10">
        <v>2.7</v>
      </c>
      <c r="I656">
        <v>0.72899999999999998</v>
      </c>
      <c r="J656">
        <v>2.7</v>
      </c>
      <c r="K656" s="1">
        <v>0.72899999999999998</v>
      </c>
      <c r="L656">
        <v>1.0389999999999999</v>
      </c>
      <c r="M656" s="22">
        <v>653</v>
      </c>
      <c r="N656">
        <v>7292119</v>
      </c>
      <c r="O656">
        <v>15</v>
      </c>
      <c r="P656">
        <v>54</v>
      </c>
      <c r="Q656">
        <v>15</v>
      </c>
      <c r="R656">
        <v>1362419</v>
      </c>
      <c r="S656">
        <v>8395</v>
      </c>
      <c r="T656" s="10">
        <v>2.7</v>
      </c>
      <c r="U656">
        <v>0.72899999999999998</v>
      </c>
      <c r="V656">
        <v>2.7</v>
      </c>
      <c r="W656" s="1">
        <v>0.72899999999999998</v>
      </c>
      <c r="X656">
        <v>1.0409999999999999</v>
      </c>
      <c r="Y656" s="22">
        <v>653</v>
      </c>
      <c r="Z656">
        <v>5749108</v>
      </c>
      <c r="AA656">
        <v>10</v>
      </c>
      <c r="AB656">
        <v>33</v>
      </c>
      <c r="AC656">
        <v>14</v>
      </c>
      <c r="AD656">
        <v>2905467</v>
      </c>
      <c r="AE656">
        <v>7708</v>
      </c>
      <c r="AF656" s="10">
        <v>2.7</v>
      </c>
      <c r="AG656">
        <v>0.72899999999999998</v>
      </c>
      <c r="AH656">
        <v>2.7</v>
      </c>
      <c r="AI656" s="1">
        <v>0.72899999999999998</v>
      </c>
      <c r="AJ656">
        <v>1.0820000000000001</v>
      </c>
      <c r="AK656" s="22">
        <v>653</v>
      </c>
      <c r="AL656">
        <v>3620649</v>
      </c>
      <c r="AM656">
        <v>5</v>
      </c>
      <c r="AN656">
        <v>22</v>
      </c>
      <c r="AO656">
        <v>6</v>
      </c>
      <c r="AP656">
        <v>5033951</v>
      </c>
      <c r="AQ656">
        <v>6726</v>
      </c>
      <c r="AR656" s="10">
        <v>2.7</v>
      </c>
      <c r="AS656">
        <v>0.72899999999999998</v>
      </c>
      <c r="AT656">
        <v>2.7</v>
      </c>
      <c r="AU656" s="1">
        <v>0.72899999999999998</v>
      </c>
      <c r="AV656">
        <v>0.92900000000000005</v>
      </c>
      <c r="AW656" s="22">
        <v>653</v>
      </c>
      <c r="AX656">
        <v>2537320</v>
      </c>
      <c r="AY656">
        <v>9</v>
      </c>
      <c r="AZ656">
        <v>15</v>
      </c>
      <c r="BA656">
        <v>3</v>
      </c>
      <c r="BB656">
        <v>6117278</v>
      </c>
      <c r="BC656">
        <v>6394</v>
      </c>
      <c r="BD656" s="10">
        <v>2.7</v>
      </c>
      <c r="BE656">
        <v>0.72899999999999998</v>
      </c>
      <c r="BF656">
        <v>2.7</v>
      </c>
      <c r="BG656" s="1">
        <v>0.72899999999999998</v>
      </c>
      <c r="BH656">
        <v>0.89300000000000002</v>
      </c>
    </row>
    <row r="657" spans="1:60" x14ac:dyDescent="0.2">
      <c r="A657" s="22">
        <v>654</v>
      </c>
      <c r="B657">
        <v>7871529</v>
      </c>
      <c r="C657">
        <v>31</v>
      </c>
      <c r="D657">
        <v>84</v>
      </c>
      <c r="E657">
        <v>36</v>
      </c>
      <c r="F657">
        <v>782961</v>
      </c>
      <c r="G657">
        <v>8569</v>
      </c>
      <c r="H657" s="10">
        <v>2.7</v>
      </c>
      <c r="I657">
        <v>0.72899999999999998</v>
      </c>
      <c r="J657">
        <v>2.7</v>
      </c>
      <c r="K657" s="1">
        <v>0.72899999999999998</v>
      </c>
      <c r="L657">
        <v>1.056</v>
      </c>
      <c r="M657" s="22">
        <v>654</v>
      </c>
      <c r="N657">
        <v>7292100</v>
      </c>
      <c r="O657">
        <v>19</v>
      </c>
      <c r="P657">
        <v>48</v>
      </c>
      <c r="Q657">
        <v>21</v>
      </c>
      <c r="R657">
        <v>1362457</v>
      </c>
      <c r="S657">
        <v>8406</v>
      </c>
      <c r="T657" s="10">
        <v>2.7</v>
      </c>
      <c r="U657">
        <v>0.72899999999999998</v>
      </c>
      <c r="V657">
        <v>2.7</v>
      </c>
      <c r="W657" s="1">
        <v>0.72899999999999998</v>
      </c>
      <c r="X657">
        <v>1.0209999999999999</v>
      </c>
      <c r="Y657" s="22">
        <v>654</v>
      </c>
      <c r="Z657">
        <v>5749098</v>
      </c>
      <c r="AA657">
        <v>10</v>
      </c>
      <c r="AB657">
        <v>34</v>
      </c>
      <c r="AC657">
        <v>9</v>
      </c>
      <c r="AD657">
        <v>2905483</v>
      </c>
      <c r="AE657">
        <v>7715</v>
      </c>
      <c r="AF657" s="10">
        <v>2.7</v>
      </c>
      <c r="AG657">
        <v>0.72899999999999998</v>
      </c>
      <c r="AH657">
        <v>2.7</v>
      </c>
      <c r="AI657" s="1">
        <v>0.72899999999999998</v>
      </c>
      <c r="AJ657">
        <v>1.0980000000000001</v>
      </c>
      <c r="AK657" s="22">
        <v>654</v>
      </c>
      <c r="AL657">
        <v>3620646</v>
      </c>
      <c r="AM657">
        <v>3</v>
      </c>
      <c r="AN657">
        <v>19</v>
      </c>
      <c r="AO657">
        <v>8</v>
      </c>
      <c r="AP657">
        <v>5033949</v>
      </c>
      <c r="AQ657">
        <v>6729</v>
      </c>
      <c r="AR657" s="10">
        <v>2.7</v>
      </c>
      <c r="AS657">
        <v>0.72899999999999998</v>
      </c>
      <c r="AT657">
        <v>2.7</v>
      </c>
      <c r="AU657" s="1">
        <v>0.72899999999999998</v>
      </c>
      <c r="AV657">
        <v>0.97399999999999998</v>
      </c>
      <c r="AW657" s="22">
        <v>654</v>
      </c>
      <c r="AX657">
        <v>2537314</v>
      </c>
      <c r="AY657">
        <v>6</v>
      </c>
      <c r="AZ657">
        <v>21</v>
      </c>
      <c r="BA657">
        <v>3</v>
      </c>
      <c r="BB657">
        <v>6117282</v>
      </c>
      <c r="BC657">
        <v>6400</v>
      </c>
      <c r="BD657" s="10">
        <v>2.7</v>
      </c>
      <c r="BE657">
        <v>0.72899999999999998</v>
      </c>
      <c r="BF657">
        <v>2.7</v>
      </c>
      <c r="BG657" s="1">
        <v>0.72899999999999998</v>
      </c>
      <c r="BH657">
        <v>0.93300000000000005</v>
      </c>
    </row>
    <row r="658" spans="1:60" x14ac:dyDescent="0.2">
      <c r="A658" s="22">
        <v>655</v>
      </c>
      <c r="B658">
        <v>7871498</v>
      </c>
      <c r="C658">
        <v>31</v>
      </c>
      <c r="D658">
        <v>78</v>
      </c>
      <c r="E658">
        <v>37</v>
      </c>
      <c r="F658">
        <v>782990</v>
      </c>
      <c r="G658">
        <v>8579</v>
      </c>
      <c r="H658" s="10">
        <v>2.7</v>
      </c>
      <c r="I658">
        <v>0.72899999999999998</v>
      </c>
      <c r="J658">
        <v>2.7</v>
      </c>
      <c r="K658" s="1">
        <v>0.72899999999999998</v>
      </c>
      <c r="L658">
        <v>1.012</v>
      </c>
      <c r="M658" s="22">
        <v>655</v>
      </c>
      <c r="N658">
        <v>7292081</v>
      </c>
      <c r="O658">
        <v>19</v>
      </c>
      <c r="P658">
        <v>50</v>
      </c>
      <c r="Q658">
        <v>17</v>
      </c>
      <c r="R658">
        <v>1362455</v>
      </c>
      <c r="S658">
        <v>8418</v>
      </c>
      <c r="T658" s="10">
        <v>2.7</v>
      </c>
      <c r="U658">
        <v>0.72899999999999998</v>
      </c>
      <c r="V658">
        <v>2.7</v>
      </c>
      <c r="W658" s="1">
        <v>0.72899999999999998</v>
      </c>
      <c r="X658">
        <v>1.0860000000000001</v>
      </c>
      <c r="Y658" s="22">
        <v>655</v>
      </c>
      <c r="Z658">
        <v>5749090</v>
      </c>
      <c r="AA658">
        <v>8</v>
      </c>
      <c r="AB658">
        <v>30</v>
      </c>
      <c r="AC658">
        <v>14</v>
      </c>
      <c r="AD658">
        <v>2905482</v>
      </c>
      <c r="AE658">
        <v>7723</v>
      </c>
      <c r="AF658" s="10">
        <v>2.7</v>
      </c>
      <c r="AG658">
        <v>0.72899999999999998</v>
      </c>
      <c r="AH658">
        <v>2.7</v>
      </c>
      <c r="AI658" s="1">
        <v>0.72899999999999998</v>
      </c>
      <c r="AJ658">
        <v>1.032</v>
      </c>
      <c r="AK658" s="22">
        <v>655</v>
      </c>
      <c r="AL658">
        <v>3620643</v>
      </c>
      <c r="AM658">
        <v>3</v>
      </c>
      <c r="AN658">
        <v>14</v>
      </c>
      <c r="AO658">
        <v>8</v>
      </c>
      <c r="AP658">
        <v>5033966</v>
      </c>
      <c r="AQ658">
        <v>6732</v>
      </c>
      <c r="AR658" s="10">
        <v>2.7</v>
      </c>
      <c r="AS658">
        <v>0.72899999999999998</v>
      </c>
      <c r="AT658">
        <v>2.7</v>
      </c>
      <c r="AU658" s="1">
        <v>0.72899999999999998</v>
      </c>
      <c r="AV658">
        <v>0.94699999999999995</v>
      </c>
      <c r="AW658" s="22">
        <v>655</v>
      </c>
      <c r="AX658">
        <v>2537310</v>
      </c>
      <c r="AY658">
        <v>4</v>
      </c>
      <c r="AZ658">
        <v>23</v>
      </c>
      <c r="BA658">
        <v>4</v>
      </c>
      <c r="BB658">
        <v>6117282</v>
      </c>
      <c r="BC658">
        <v>6404</v>
      </c>
      <c r="BD658" s="10">
        <v>2.7</v>
      </c>
      <c r="BE658">
        <v>0.72899999999999998</v>
      </c>
      <c r="BF658">
        <v>2.7</v>
      </c>
      <c r="BG658" s="1">
        <v>0.72899999999999998</v>
      </c>
      <c r="BH658">
        <v>1.1000000000000001</v>
      </c>
    </row>
    <row r="659" spans="1:60" x14ac:dyDescent="0.2">
      <c r="A659" s="22">
        <v>656</v>
      </c>
      <c r="B659">
        <v>7871473</v>
      </c>
      <c r="C659">
        <v>25</v>
      </c>
      <c r="D659">
        <v>91</v>
      </c>
      <c r="E659">
        <v>18</v>
      </c>
      <c r="F659">
        <v>783060</v>
      </c>
      <c r="G659">
        <v>8598</v>
      </c>
      <c r="H659" s="10">
        <v>2.7</v>
      </c>
      <c r="I659">
        <v>0.72899999999999998</v>
      </c>
      <c r="J659">
        <v>2.7</v>
      </c>
      <c r="K659" s="1">
        <v>0.72899999999999998</v>
      </c>
      <c r="L659">
        <v>0.99399999999999999</v>
      </c>
      <c r="M659" s="22">
        <v>656</v>
      </c>
      <c r="N659">
        <v>7292062</v>
      </c>
      <c r="O659">
        <v>19</v>
      </c>
      <c r="P659">
        <v>54</v>
      </c>
      <c r="Q659">
        <v>15</v>
      </c>
      <c r="R659">
        <v>1362512</v>
      </c>
      <c r="S659">
        <v>8430</v>
      </c>
      <c r="T659" s="10">
        <v>2.7</v>
      </c>
      <c r="U659">
        <v>0.72899999999999998</v>
      </c>
      <c r="V659">
        <v>2.7</v>
      </c>
      <c r="W659" s="1">
        <v>0.72899999999999998</v>
      </c>
      <c r="X659">
        <v>1.0820000000000001</v>
      </c>
      <c r="Y659" s="22">
        <v>656</v>
      </c>
      <c r="Z659">
        <v>5749074</v>
      </c>
      <c r="AA659">
        <v>16</v>
      </c>
      <c r="AB659">
        <v>26</v>
      </c>
      <c r="AC659">
        <v>12</v>
      </c>
      <c r="AD659">
        <v>2905506</v>
      </c>
      <c r="AE659">
        <v>7734</v>
      </c>
      <c r="AF659" s="10">
        <v>2.7</v>
      </c>
      <c r="AG659">
        <v>0.72899999999999998</v>
      </c>
      <c r="AH659">
        <v>2.7</v>
      </c>
      <c r="AI659" s="1">
        <v>0.72899999999999998</v>
      </c>
      <c r="AJ659">
        <v>1.0629999999999999</v>
      </c>
      <c r="AK659" s="22">
        <v>656</v>
      </c>
      <c r="AL659">
        <v>3620638</v>
      </c>
      <c r="AM659">
        <v>5</v>
      </c>
      <c r="AN659">
        <v>11</v>
      </c>
      <c r="AO659">
        <v>6</v>
      </c>
      <c r="AP659">
        <v>5033967</v>
      </c>
      <c r="AQ659">
        <v>6737</v>
      </c>
      <c r="AR659" s="10">
        <v>2.7</v>
      </c>
      <c r="AS659">
        <v>0.72899999999999998</v>
      </c>
      <c r="AT659">
        <v>2.7</v>
      </c>
      <c r="AU659" s="1">
        <v>0.72899999999999998</v>
      </c>
      <c r="AV659">
        <v>0.83699999999999997</v>
      </c>
      <c r="AW659" s="22">
        <v>656</v>
      </c>
      <c r="AX659">
        <v>2537305</v>
      </c>
      <c r="AY659">
        <v>5</v>
      </c>
      <c r="AZ659">
        <v>20</v>
      </c>
      <c r="BA659">
        <v>7</v>
      </c>
      <c r="BB659">
        <v>6117287</v>
      </c>
      <c r="BC659">
        <v>6408</v>
      </c>
      <c r="BD659" s="10">
        <v>2.7</v>
      </c>
      <c r="BE659">
        <v>0.72899999999999998</v>
      </c>
      <c r="BF659">
        <v>2.7</v>
      </c>
      <c r="BG659" s="1">
        <v>0.72899999999999998</v>
      </c>
      <c r="BH659">
        <v>1.2410000000000001</v>
      </c>
    </row>
    <row r="660" spans="1:60" x14ac:dyDescent="0.2">
      <c r="A660" s="22">
        <v>657</v>
      </c>
      <c r="B660">
        <v>7871443</v>
      </c>
      <c r="C660">
        <v>30</v>
      </c>
      <c r="D660">
        <v>87</v>
      </c>
      <c r="E660">
        <v>29</v>
      </c>
      <c r="F660">
        <v>783074</v>
      </c>
      <c r="G660">
        <v>8611</v>
      </c>
      <c r="H660" s="10">
        <v>2.7</v>
      </c>
      <c r="I660">
        <v>0.72899999999999998</v>
      </c>
      <c r="J660">
        <v>2.7</v>
      </c>
      <c r="K660" s="1">
        <v>0.72899999999999998</v>
      </c>
      <c r="L660">
        <v>0.95599999999999996</v>
      </c>
      <c r="M660" s="22">
        <v>657</v>
      </c>
      <c r="N660">
        <v>7292044</v>
      </c>
      <c r="O660">
        <v>18</v>
      </c>
      <c r="P660">
        <v>56</v>
      </c>
      <c r="Q660">
        <v>17</v>
      </c>
      <c r="R660">
        <v>1362498</v>
      </c>
      <c r="S660">
        <v>8442</v>
      </c>
      <c r="T660" s="10">
        <v>2.7</v>
      </c>
      <c r="U660">
        <v>0.72899999999999998</v>
      </c>
      <c r="V660">
        <v>2.7</v>
      </c>
      <c r="W660" s="1">
        <v>0.72899999999999998</v>
      </c>
      <c r="X660">
        <v>1.0289999999999999</v>
      </c>
      <c r="Y660" s="22">
        <v>657</v>
      </c>
      <c r="Z660">
        <v>5749063</v>
      </c>
      <c r="AA660">
        <v>11</v>
      </c>
      <c r="AB660">
        <v>34</v>
      </c>
      <c r="AC660">
        <v>8</v>
      </c>
      <c r="AD660">
        <v>2905530</v>
      </c>
      <c r="AE660">
        <v>7745</v>
      </c>
      <c r="AF660" s="10">
        <v>2.7</v>
      </c>
      <c r="AG660">
        <v>0.72899999999999998</v>
      </c>
      <c r="AH660">
        <v>2.7</v>
      </c>
      <c r="AI660" s="1">
        <v>0.72899999999999998</v>
      </c>
      <c r="AJ660">
        <v>0.98499999999999999</v>
      </c>
      <c r="AK660" s="22">
        <v>657</v>
      </c>
      <c r="AL660">
        <v>3620633</v>
      </c>
      <c r="AM660">
        <v>5</v>
      </c>
      <c r="AN660">
        <v>11</v>
      </c>
      <c r="AO660">
        <v>5</v>
      </c>
      <c r="AP660">
        <v>5033977</v>
      </c>
      <c r="AQ660">
        <v>6742</v>
      </c>
      <c r="AR660" s="10">
        <v>2.7</v>
      </c>
      <c r="AS660">
        <v>0.72899999999999998</v>
      </c>
      <c r="AT660">
        <v>2.7</v>
      </c>
      <c r="AU660" s="1">
        <v>0.72899999999999998</v>
      </c>
      <c r="AV660">
        <v>0.77500000000000002</v>
      </c>
      <c r="AW660" s="22">
        <v>657</v>
      </c>
      <c r="AX660">
        <v>2537299</v>
      </c>
      <c r="AY660">
        <v>6</v>
      </c>
      <c r="AZ660">
        <v>15</v>
      </c>
      <c r="BA660">
        <v>10</v>
      </c>
      <c r="BB660">
        <v>6117299</v>
      </c>
      <c r="BC660">
        <v>6414</v>
      </c>
      <c r="BD660" s="10">
        <v>2.7</v>
      </c>
      <c r="BE660">
        <v>0.72899999999999998</v>
      </c>
      <c r="BF660">
        <v>2.7</v>
      </c>
      <c r="BG660" s="1">
        <v>0.72899999999999998</v>
      </c>
      <c r="BH660">
        <v>1.44</v>
      </c>
    </row>
    <row r="661" spans="1:60" x14ac:dyDescent="0.2">
      <c r="A661" s="22">
        <v>658</v>
      </c>
      <c r="B661">
        <v>7871413</v>
      </c>
      <c r="C661">
        <v>30</v>
      </c>
      <c r="D661">
        <v>87</v>
      </c>
      <c r="E661">
        <v>30</v>
      </c>
      <c r="F661">
        <v>783078</v>
      </c>
      <c r="G661">
        <v>8627</v>
      </c>
      <c r="H661" s="10">
        <v>2.7</v>
      </c>
      <c r="I661">
        <v>0.72899999999999998</v>
      </c>
      <c r="J661">
        <v>2.7</v>
      </c>
      <c r="K661" s="1">
        <v>0.72899999999999998</v>
      </c>
      <c r="L661">
        <v>1.006</v>
      </c>
      <c r="M661" s="22">
        <v>658</v>
      </c>
      <c r="N661">
        <v>7292022</v>
      </c>
      <c r="O661">
        <v>22</v>
      </c>
      <c r="P661">
        <v>56</v>
      </c>
      <c r="Q661">
        <v>18</v>
      </c>
      <c r="R661">
        <v>1362520</v>
      </c>
      <c r="S661">
        <v>8458</v>
      </c>
      <c r="T661" s="10">
        <v>2.7</v>
      </c>
      <c r="U661">
        <v>0.72899999999999998</v>
      </c>
      <c r="V661">
        <v>2.7</v>
      </c>
      <c r="W661" s="1">
        <v>0.72899999999999998</v>
      </c>
      <c r="X661">
        <v>1.0629999999999999</v>
      </c>
      <c r="Y661" s="22">
        <v>658</v>
      </c>
      <c r="Z661">
        <v>5749054</v>
      </c>
      <c r="AA661">
        <v>9</v>
      </c>
      <c r="AB661">
        <v>35</v>
      </c>
      <c r="AC661">
        <v>10</v>
      </c>
      <c r="AD661">
        <v>2905519</v>
      </c>
      <c r="AE661">
        <v>7754</v>
      </c>
      <c r="AF661" s="10">
        <v>2.7</v>
      </c>
      <c r="AG661">
        <v>0.72899999999999998</v>
      </c>
      <c r="AH661">
        <v>2.7</v>
      </c>
      <c r="AI661" s="1">
        <v>0.72899999999999998</v>
      </c>
      <c r="AJ661">
        <v>1.03</v>
      </c>
      <c r="AK661" s="22">
        <v>658</v>
      </c>
      <c r="AL661">
        <v>3620627</v>
      </c>
      <c r="AM661">
        <v>6</v>
      </c>
      <c r="AN661">
        <v>13</v>
      </c>
      <c r="AO661">
        <v>3</v>
      </c>
      <c r="AP661">
        <v>5033980</v>
      </c>
      <c r="AQ661">
        <v>6748</v>
      </c>
      <c r="AR661" s="10">
        <v>2.7</v>
      </c>
      <c r="AS661">
        <v>0.72899999999999998</v>
      </c>
      <c r="AT661">
        <v>2.7</v>
      </c>
      <c r="AU661" s="1">
        <v>0.72899999999999998</v>
      </c>
      <c r="AV661">
        <v>0.80500000000000005</v>
      </c>
      <c r="AW661" s="22">
        <v>658</v>
      </c>
      <c r="AX661">
        <v>2537293</v>
      </c>
      <c r="AY661">
        <v>6</v>
      </c>
      <c r="AZ661">
        <v>15</v>
      </c>
      <c r="BA661">
        <v>6</v>
      </c>
      <c r="BB661">
        <v>6117312</v>
      </c>
      <c r="BC661">
        <v>6420</v>
      </c>
      <c r="BD661" s="10">
        <v>2.7</v>
      </c>
      <c r="BE661">
        <v>0.72899999999999998</v>
      </c>
      <c r="BF661">
        <v>2.7</v>
      </c>
      <c r="BG661" s="1">
        <v>0.72899999999999998</v>
      </c>
      <c r="BH661">
        <v>1.179</v>
      </c>
    </row>
    <row r="662" spans="1:60" x14ac:dyDescent="0.2">
      <c r="A662" s="22">
        <v>659</v>
      </c>
      <c r="B662">
        <v>7871393</v>
      </c>
      <c r="C662">
        <v>20</v>
      </c>
      <c r="D662">
        <v>88</v>
      </c>
      <c r="E662">
        <v>29</v>
      </c>
      <c r="F662">
        <v>783121</v>
      </c>
      <c r="G662">
        <v>8633</v>
      </c>
      <c r="H662" s="10">
        <v>2.7</v>
      </c>
      <c r="I662">
        <v>0.72899999999999998</v>
      </c>
      <c r="J662">
        <v>2.7</v>
      </c>
      <c r="K662" s="1">
        <v>0.72899999999999998</v>
      </c>
      <c r="L662">
        <v>1.012</v>
      </c>
      <c r="M662" s="22">
        <v>659</v>
      </c>
      <c r="N662">
        <v>7291999</v>
      </c>
      <c r="O662">
        <v>23</v>
      </c>
      <c r="P662">
        <v>58</v>
      </c>
      <c r="Q662">
        <v>20</v>
      </c>
      <c r="R662">
        <v>1362543</v>
      </c>
      <c r="S662">
        <v>8472</v>
      </c>
      <c r="T662" s="10">
        <v>2.7</v>
      </c>
      <c r="U662">
        <v>0.72899999999999998</v>
      </c>
      <c r="V662">
        <v>2.7</v>
      </c>
      <c r="W662" s="1">
        <v>0.72899999999999998</v>
      </c>
      <c r="X662">
        <v>1.02</v>
      </c>
      <c r="Y662" s="22">
        <v>659</v>
      </c>
      <c r="Z662">
        <v>5749045</v>
      </c>
      <c r="AA662">
        <v>9</v>
      </c>
      <c r="AB662">
        <v>34</v>
      </c>
      <c r="AC662">
        <v>10</v>
      </c>
      <c r="AD662">
        <v>2905534</v>
      </c>
      <c r="AE662">
        <v>7763</v>
      </c>
      <c r="AF662" s="10">
        <v>2.7</v>
      </c>
      <c r="AG662">
        <v>0.72899999999999998</v>
      </c>
      <c r="AH662">
        <v>2.7</v>
      </c>
      <c r="AI662" s="1">
        <v>0.72899999999999998</v>
      </c>
      <c r="AJ662">
        <v>0.98499999999999999</v>
      </c>
      <c r="AK662" s="22">
        <v>659</v>
      </c>
      <c r="AL662">
        <v>3620620</v>
      </c>
      <c r="AM662">
        <v>7</v>
      </c>
      <c r="AN662">
        <v>18</v>
      </c>
      <c r="AO662">
        <v>1</v>
      </c>
      <c r="AP662">
        <v>5033977</v>
      </c>
      <c r="AQ662">
        <v>6755</v>
      </c>
      <c r="AR662" s="10">
        <v>2.7</v>
      </c>
      <c r="AS662">
        <v>0.72899999999999998</v>
      </c>
      <c r="AT662">
        <v>2.7</v>
      </c>
      <c r="AU662" s="1">
        <v>0.72899999999999998</v>
      </c>
      <c r="AV662">
        <v>0.79500000000000004</v>
      </c>
      <c r="AW662" s="22">
        <v>659</v>
      </c>
      <c r="AX662">
        <v>2537287</v>
      </c>
      <c r="AY662">
        <v>6</v>
      </c>
      <c r="AZ662">
        <v>15</v>
      </c>
      <c r="BA662">
        <v>6</v>
      </c>
      <c r="BB662">
        <v>6117317</v>
      </c>
      <c r="BC662">
        <v>6426</v>
      </c>
      <c r="BD662" s="10">
        <v>2.7</v>
      </c>
      <c r="BE662">
        <v>0.72899999999999998</v>
      </c>
      <c r="BF662">
        <v>2.7</v>
      </c>
      <c r="BG662" s="1">
        <v>0.72899999999999998</v>
      </c>
      <c r="BH662">
        <v>1.194</v>
      </c>
    </row>
    <row r="663" spans="1:60" x14ac:dyDescent="0.2">
      <c r="A663" s="22">
        <v>660</v>
      </c>
      <c r="B663">
        <v>7871352</v>
      </c>
      <c r="C663">
        <v>41</v>
      </c>
      <c r="D663">
        <v>78</v>
      </c>
      <c r="E663">
        <v>30</v>
      </c>
      <c r="F663">
        <v>783137</v>
      </c>
      <c r="G663">
        <v>8652</v>
      </c>
      <c r="H663" s="10">
        <v>2.7</v>
      </c>
      <c r="I663">
        <v>0.72899999999999998</v>
      </c>
      <c r="J663">
        <v>3.2949999999999999</v>
      </c>
      <c r="K663" s="1">
        <v>0.89</v>
      </c>
      <c r="L663">
        <v>1</v>
      </c>
      <c r="M663" s="22">
        <v>660</v>
      </c>
      <c r="N663">
        <v>7291982</v>
      </c>
      <c r="O663">
        <v>17</v>
      </c>
      <c r="P663">
        <v>63</v>
      </c>
      <c r="Q663">
        <v>18</v>
      </c>
      <c r="R663">
        <v>1362554</v>
      </c>
      <c r="S663">
        <v>8481</v>
      </c>
      <c r="T663" s="10">
        <v>2.7</v>
      </c>
      <c r="U663">
        <v>0.72899999999999998</v>
      </c>
      <c r="V663">
        <v>3.2949999999999999</v>
      </c>
      <c r="W663" s="1">
        <v>0.89</v>
      </c>
      <c r="X663">
        <v>1.087</v>
      </c>
      <c r="Y663" s="22">
        <v>660</v>
      </c>
      <c r="Z663">
        <v>5749029</v>
      </c>
      <c r="AA663">
        <v>16</v>
      </c>
      <c r="AB663">
        <v>31</v>
      </c>
      <c r="AC663">
        <v>12</v>
      </c>
      <c r="AD663">
        <v>2905543</v>
      </c>
      <c r="AE663">
        <v>7777</v>
      </c>
      <c r="AF663" s="10">
        <v>2.7</v>
      </c>
      <c r="AG663">
        <v>0.72899999999999998</v>
      </c>
      <c r="AH663">
        <v>3.2949999999999999</v>
      </c>
      <c r="AI663" s="1">
        <v>0.89</v>
      </c>
      <c r="AJ663">
        <v>0.95499999999999996</v>
      </c>
      <c r="AK663" s="22">
        <v>660</v>
      </c>
      <c r="AL663">
        <v>3620614</v>
      </c>
      <c r="AM663">
        <v>6</v>
      </c>
      <c r="AN663">
        <v>18</v>
      </c>
      <c r="AO663">
        <v>7</v>
      </c>
      <c r="AP663">
        <v>5033977</v>
      </c>
      <c r="AQ663">
        <v>6761</v>
      </c>
      <c r="AR663" s="10">
        <v>2.7</v>
      </c>
      <c r="AS663">
        <v>0.72899999999999998</v>
      </c>
      <c r="AT663">
        <v>3.2949999999999999</v>
      </c>
      <c r="AU663" s="1">
        <v>0.89</v>
      </c>
      <c r="AV663">
        <v>0.75</v>
      </c>
      <c r="AW663" s="22">
        <v>660</v>
      </c>
      <c r="AX663">
        <v>2537283</v>
      </c>
      <c r="AY663">
        <v>4</v>
      </c>
      <c r="AZ663">
        <v>18</v>
      </c>
      <c r="BA663">
        <v>3</v>
      </c>
      <c r="BB663">
        <v>6117320</v>
      </c>
      <c r="BC663">
        <v>6430</v>
      </c>
      <c r="BD663" s="10">
        <v>2.7</v>
      </c>
      <c r="BE663">
        <v>0.72899999999999998</v>
      </c>
      <c r="BF663">
        <v>3.2949999999999999</v>
      </c>
      <c r="BG663" s="1">
        <v>0.89</v>
      </c>
      <c r="BH663">
        <v>1.091</v>
      </c>
    </row>
    <row r="664" spans="1:60" x14ac:dyDescent="0.2">
      <c r="A664" s="22">
        <v>661</v>
      </c>
      <c r="B664">
        <v>7871324</v>
      </c>
      <c r="C664">
        <v>28</v>
      </c>
      <c r="D664">
        <v>91</v>
      </c>
      <c r="E664">
        <v>28</v>
      </c>
      <c r="F664">
        <v>783200</v>
      </c>
      <c r="G664">
        <v>8660</v>
      </c>
      <c r="H664" s="10">
        <v>2.7</v>
      </c>
      <c r="I664">
        <v>0.72899999999999998</v>
      </c>
      <c r="J664">
        <v>3.2949999999999999</v>
      </c>
      <c r="K664" s="1">
        <v>0.89</v>
      </c>
      <c r="L664">
        <v>0.93300000000000005</v>
      </c>
      <c r="M664" s="22">
        <v>661</v>
      </c>
      <c r="N664">
        <v>7291959</v>
      </c>
      <c r="O664">
        <v>23</v>
      </c>
      <c r="P664">
        <v>66</v>
      </c>
      <c r="Q664">
        <v>14</v>
      </c>
      <c r="R664">
        <v>1362586</v>
      </c>
      <c r="S664">
        <v>8499</v>
      </c>
      <c r="T664" s="10">
        <v>2.7</v>
      </c>
      <c r="U664">
        <v>0.72899999999999998</v>
      </c>
      <c r="V664">
        <v>3.2949999999999999</v>
      </c>
      <c r="W664" s="1">
        <v>0.89</v>
      </c>
      <c r="X664">
        <v>1.111</v>
      </c>
      <c r="Y664" s="22">
        <v>661</v>
      </c>
      <c r="Z664">
        <v>5749018</v>
      </c>
      <c r="AA664">
        <v>11</v>
      </c>
      <c r="AB664">
        <v>38</v>
      </c>
      <c r="AC664">
        <v>9</v>
      </c>
      <c r="AD664">
        <v>2905552</v>
      </c>
      <c r="AE664">
        <v>7782</v>
      </c>
      <c r="AF664" s="10">
        <v>2.7</v>
      </c>
      <c r="AG664">
        <v>0.72899999999999998</v>
      </c>
      <c r="AH664">
        <v>3.2949999999999999</v>
      </c>
      <c r="AI664" s="1">
        <v>0.89</v>
      </c>
      <c r="AJ664">
        <v>1</v>
      </c>
      <c r="AK664" s="22">
        <v>661</v>
      </c>
      <c r="AL664">
        <v>3620604</v>
      </c>
      <c r="AM664">
        <v>10</v>
      </c>
      <c r="AN664">
        <v>18</v>
      </c>
      <c r="AO664">
        <v>6</v>
      </c>
      <c r="AP664">
        <v>5033993</v>
      </c>
      <c r="AQ664">
        <v>6771</v>
      </c>
      <c r="AR664" s="10">
        <v>2.7</v>
      </c>
      <c r="AS664">
        <v>0.72899999999999998</v>
      </c>
      <c r="AT664">
        <v>3.2949999999999999</v>
      </c>
      <c r="AU664" s="1">
        <v>0.89</v>
      </c>
      <c r="AV664">
        <v>0.93500000000000005</v>
      </c>
      <c r="AW664" s="22">
        <v>661</v>
      </c>
      <c r="AX664">
        <v>2537279</v>
      </c>
      <c r="AY664">
        <v>4</v>
      </c>
      <c r="AZ664">
        <v>17</v>
      </c>
      <c r="BA664">
        <v>5</v>
      </c>
      <c r="BB664">
        <v>6117323</v>
      </c>
      <c r="BC664">
        <v>6434</v>
      </c>
      <c r="BD664" s="10">
        <v>2.7</v>
      </c>
      <c r="BE664">
        <v>0.72899999999999998</v>
      </c>
      <c r="BF664">
        <v>3.2949999999999999</v>
      </c>
      <c r="BG664" s="1">
        <v>0.89</v>
      </c>
      <c r="BH664">
        <v>0.91700000000000004</v>
      </c>
    </row>
    <row r="665" spans="1:60" x14ac:dyDescent="0.2">
      <c r="A665" s="22">
        <v>662</v>
      </c>
      <c r="B665">
        <v>7871288</v>
      </c>
      <c r="C665">
        <v>36</v>
      </c>
      <c r="D665">
        <v>86</v>
      </c>
      <c r="E665">
        <v>33</v>
      </c>
      <c r="F665">
        <v>783216</v>
      </c>
      <c r="G665">
        <v>8672</v>
      </c>
      <c r="H665" s="10">
        <v>2.7</v>
      </c>
      <c r="I665">
        <v>0.72899999999999998</v>
      </c>
      <c r="J665">
        <v>3.2949999999999999</v>
      </c>
      <c r="K665" s="1">
        <v>0.89</v>
      </c>
      <c r="L665">
        <v>1.0229999999999999</v>
      </c>
      <c r="M665" s="22">
        <v>662</v>
      </c>
      <c r="N665">
        <v>7291932</v>
      </c>
      <c r="O665">
        <v>27</v>
      </c>
      <c r="P665">
        <v>65</v>
      </c>
      <c r="Q665">
        <v>24</v>
      </c>
      <c r="R665">
        <v>1362575</v>
      </c>
      <c r="S665">
        <v>8509</v>
      </c>
      <c r="T665" s="10">
        <v>2.7</v>
      </c>
      <c r="U665">
        <v>0.72899999999999998</v>
      </c>
      <c r="V665">
        <v>3.2949999999999999</v>
      </c>
      <c r="W665" s="1">
        <v>0.89</v>
      </c>
      <c r="X665">
        <v>1.1240000000000001</v>
      </c>
      <c r="Y665" s="22">
        <v>662</v>
      </c>
      <c r="Z665">
        <v>5749011</v>
      </c>
      <c r="AA665">
        <v>7</v>
      </c>
      <c r="AB665">
        <v>37</v>
      </c>
      <c r="AC665">
        <v>12</v>
      </c>
      <c r="AD665">
        <v>2905571</v>
      </c>
      <c r="AE665">
        <v>7789</v>
      </c>
      <c r="AF665" s="10">
        <v>2.7</v>
      </c>
      <c r="AG665">
        <v>0.72899999999999998</v>
      </c>
      <c r="AH665">
        <v>3.2949999999999999</v>
      </c>
      <c r="AI665" s="1">
        <v>0.89</v>
      </c>
      <c r="AJ665">
        <v>1.0449999999999999</v>
      </c>
      <c r="AK665" s="22">
        <v>662</v>
      </c>
      <c r="AL665">
        <v>3620597</v>
      </c>
      <c r="AM665">
        <v>7</v>
      </c>
      <c r="AN665">
        <v>24</v>
      </c>
      <c r="AO665">
        <v>4</v>
      </c>
      <c r="AP665">
        <v>5033996</v>
      </c>
      <c r="AQ665">
        <v>6778</v>
      </c>
      <c r="AR665" s="10">
        <v>2.7</v>
      </c>
      <c r="AS665">
        <v>0.72899999999999998</v>
      </c>
      <c r="AT665">
        <v>3.2949999999999999</v>
      </c>
      <c r="AU665" s="1">
        <v>0.89</v>
      </c>
      <c r="AV665">
        <v>1.0669999999999999</v>
      </c>
      <c r="AW665" s="22">
        <v>662</v>
      </c>
      <c r="AX665">
        <v>2537272</v>
      </c>
      <c r="AY665">
        <v>7</v>
      </c>
      <c r="AZ665">
        <v>15</v>
      </c>
      <c r="BA665">
        <v>6</v>
      </c>
      <c r="BB665">
        <v>6117322</v>
      </c>
      <c r="BC665">
        <v>6441</v>
      </c>
      <c r="BD665" s="10">
        <v>2.7</v>
      </c>
      <c r="BE665">
        <v>0.72899999999999998</v>
      </c>
      <c r="BF665">
        <v>3.2949999999999999</v>
      </c>
      <c r="BG665" s="1">
        <v>0.89</v>
      </c>
      <c r="BH665">
        <v>0.86099999999999999</v>
      </c>
    </row>
    <row r="666" spans="1:60" x14ac:dyDescent="0.2">
      <c r="A666" s="22">
        <v>663</v>
      </c>
      <c r="B666">
        <v>7871263</v>
      </c>
      <c r="C666">
        <v>25</v>
      </c>
      <c r="D666">
        <v>103</v>
      </c>
      <c r="E666">
        <v>19</v>
      </c>
      <c r="F666">
        <v>783233</v>
      </c>
      <c r="G666">
        <v>8682</v>
      </c>
      <c r="H666" s="10">
        <v>2.7</v>
      </c>
      <c r="I666">
        <v>0.72899999999999998</v>
      </c>
      <c r="J666">
        <v>3.2949999999999999</v>
      </c>
      <c r="K666" s="1">
        <v>0.89</v>
      </c>
      <c r="L666">
        <v>1.0609999999999999</v>
      </c>
      <c r="M666" s="22">
        <v>663</v>
      </c>
      <c r="N666">
        <v>7291902</v>
      </c>
      <c r="O666">
        <v>30</v>
      </c>
      <c r="P666">
        <v>70</v>
      </c>
      <c r="Q666">
        <v>22</v>
      </c>
      <c r="R666">
        <v>1362628</v>
      </c>
      <c r="S666">
        <v>8526</v>
      </c>
      <c r="T666" s="10">
        <v>2.7</v>
      </c>
      <c r="U666">
        <v>0.72899999999999998</v>
      </c>
      <c r="V666">
        <v>3.2949999999999999</v>
      </c>
      <c r="W666" s="1">
        <v>0.89</v>
      </c>
      <c r="X666">
        <v>1.196</v>
      </c>
      <c r="Y666" s="22">
        <v>663</v>
      </c>
      <c r="Z666">
        <v>5749000</v>
      </c>
      <c r="AA666">
        <v>11</v>
      </c>
      <c r="AB666">
        <v>30</v>
      </c>
      <c r="AC666">
        <v>14</v>
      </c>
      <c r="AD666">
        <v>2905577</v>
      </c>
      <c r="AE666">
        <v>7798</v>
      </c>
      <c r="AF666" s="10">
        <v>2.7</v>
      </c>
      <c r="AG666">
        <v>0.72899999999999998</v>
      </c>
      <c r="AH666">
        <v>3.2949999999999999</v>
      </c>
      <c r="AI666" s="1">
        <v>0.89</v>
      </c>
      <c r="AJ666">
        <v>1.18</v>
      </c>
      <c r="AK666" s="22">
        <v>663</v>
      </c>
      <c r="AL666">
        <v>3620588</v>
      </c>
      <c r="AM666">
        <v>9</v>
      </c>
      <c r="AN666">
        <v>23</v>
      </c>
      <c r="AO666">
        <v>8</v>
      </c>
      <c r="AP666">
        <v>5033995</v>
      </c>
      <c r="AQ666">
        <v>6787</v>
      </c>
      <c r="AR666" s="10">
        <v>2.7</v>
      </c>
      <c r="AS666">
        <v>0.72899999999999998</v>
      </c>
      <c r="AT666">
        <v>3.2949999999999999</v>
      </c>
      <c r="AU666" s="1">
        <v>0.89</v>
      </c>
      <c r="AV666">
        <v>1.393</v>
      </c>
      <c r="AW666" s="22">
        <v>663</v>
      </c>
      <c r="AX666">
        <v>2537267</v>
      </c>
      <c r="AY666">
        <v>5</v>
      </c>
      <c r="AZ666">
        <v>15</v>
      </c>
      <c r="BA666">
        <v>7</v>
      </c>
      <c r="BB666">
        <v>6117335</v>
      </c>
      <c r="BC666">
        <v>6446</v>
      </c>
      <c r="BD666" s="10">
        <v>2.7</v>
      </c>
      <c r="BE666">
        <v>0.72899999999999998</v>
      </c>
      <c r="BF666">
        <v>3.2949999999999999</v>
      </c>
      <c r="BG666" s="1">
        <v>0.89</v>
      </c>
      <c r="BH666">
        <v>0.83799999999999997</v>
      </c>
    </row>
    <row r="667" spans="1:60" x14ac:dyDescent="0.2">
      <c r="A667" s="22">
        <v>664</v>
      </c>
      <c r="B667">
        <v>7871226</v>
      </c>
      <c r="C667">
        <v>37</v>
      </c>
      <c r="D667">
        <v>96</v>
      </c>
      <c r="E667">
        <v>32</v>
      </c>
      <c r="F667">
        <v>783258</v>
      </c>
      <c r="G667">
        <v>8698</v>
      </c>
      <c r="H667" s="10">
        <v>2.7</v>
      </c>
      <c r="I667">
        <v>0.72899999999999998</v>
      </c>
      <c r="J667">
        <v>3.2949999999999999</v>
      </c>
      <c r="K667" s="1">
        <v>0.89</v>
      </c>
      <c r="L667">
        <v>1.034</v>
      </c>
      <c r="M667" s="22">
        <v>664</v>
      </c>
      <c r="N667">
        <v>7291881</v>
      </c>
      <c r="O667">
        <v>21</v>
      </c>
      <c r="P667">
        <v>80</v>
      </c>
      <c r="Q667">
        <v>20</v>
      </c>
      <c r="R667">
        <v>1362620</v>
      </c>
      <c r="S667">
        <v>8535</v>
      </c>
      <c r="T667" s="10">
        <v>2.7</v>
      </c>
      <c r="U667">
        <v>0.72899999999999998</v>
      </c>
      <c r="V667">
        <v>3.2949999999999999</v>
      </c>
      <c r="W667" s="1">
        <v>0.89</v>
      </c>
      <c r="X667">
        <v>1.171</v>
      </c>
      <c r="Y667" s="22">
        <v>664</v>
      </c>
      <c r="Z667">
        <v>5748985</v>
      </c>
      <c r="AA667">
        <v>15</v>
      </c>
      <c r="AB667">
        <v>27</v>
      </c>
      <c r="AC667">
        <v>14</v>
      </c>
      <c r="AD667">
        <v>2905598</v>
      </c>
      <c r="AE667">
        <v>7808</v>
      </c>
      <c r="AF667" s="10">
        <v>2.7</v>
      </c>
      <c r="AG667">
        <v>0.72899999999999998</v>
      </c>
      <c r="AH667">
        <v>3.2949999999999999</v>
      </c>
      <c r="AI667" s="1">
        <v>0.89</v>
      </c>
      <c r="AJ667">
        <v>1.0329999999999999</v>
      </c>
      <c r="AK667" s="22">
        <v>664</v>
      </c>
      <c r="AL667">
        <v>3620582</v>
      </c>
      <c r="AM667">
        <v>6</v>
      </c>
      <c r="AN667">
        <v>22</v>
      </c>
      <c r="AO667">
        <v>10</v>
      </c>
      <c r="AP667">
        <v>5034007</v>
      </c>
      <c r="AQ667">
        <v>6793</v>
      </c>
      <c r="AR667" s="10">
        <v>2.7</v>
      </c>
      <c r="AS667">
        <v>0.72899999999999998</v>
      </c>
      <c r="AT667">
        <v>3.2949999999999999</v>
      </c>
      <c r="AU667" s="1">
        <v>0.89</v>
      </c>
      <c r="AV667">
        <v>1.577</v>
      </c>
      <c r="AW667" s="22">
        <v>664</v>
      </c>
      <c r="AX667">
        <v>2537265</v>
      </c>
      <c r="AY667">
        <v>2</v>
      </c>
      <c r="AZ667">
        <v>14</v>
      </c>
      <c r="BA667">
        <v>6</v>
      </c>
      <c r="BB667">
        <v>6117343</v>
      </c>
      <c r="BC667">
        <v>6448</v>
      </c>
      <c r="BD667" s="10">
        <v>2.7</v>
      </c>
      <c r="BE667">
        <v>0.72899999999999998</v>
      </c>
      <c r="BF667">
        <v>3.2949999999999999</v>
      </c>
      <c r="BG667" s="1">
        <v>0.89</v>
      </c>
      <c r="BH667">
        <v>0.91700000000000004</v>
      </c>
    </row>
    <row r="668" spans="1:60" x14ac:dyDescent="0.2">
      <c r="A668" s="22">
        <v>665</v>
      </c>
      <c r="B668">
        <v>7871193</v>
      </c>
      <c r="C668">
        <v>33</v>
      </c>
      <c r="D668">
        <v>99</v>
      </c>
      <c r="E668">
        <v>34</v>
      </c>
      <c r="F668">
        <v>783279</v>
      </c>
      <c r="G668">
        <v>8711</v>
      </c>
      <c r="H668" s="10">
        <v>2.7</v>
      </c>
      <c r="I668">
        <v>0.72899999999999998</v>
      </c>
      <c r="J668">
        <v>3.2949999999999999</v>
      </c>
      <c r="K668" s="1">
        <v>0.89</v>
      </c>
      <c r="L668">
        <v>1.0649999999999999</v>
      </c>
      <c r="M668" s="22">
        <v>665</v>
      </c>
      <c r="N668">
        <v>7291850</v>
      </c>
      <c r="O668">
        <v>31</v>
      </c>
      <c r="P668">
        <v>76</v>
      </c>
      <c r="Q668">
        <v>25</v>
      </c>
      <c r="R668">
        <v>1362685</v>
      </c>
      <c r="S668">
        <v>8551</v>
      </c>
      <c r="T668" s="10">
        <v>2.7</v>
      </c>
      <c r="U668">
        <v>0.72899999999999998</v>
      </c>
      <c r="V668">
        <v>3.2949999999999999</v>
      </c>
      <c r="W668" s="1">
        <v>0.89</v>
      </c>
      <c r="X668">
        <v>1.224</v>
      </c>
      <c r="Y668" s="22">
        <v>665</v>
      </c>
      <c r="Z668">
        <v>5748968</v>
      </c>
      <c r="AA668">
        <v>17</v>
      </c>
      <c r="AB668">
        <v>36</v>
      </c>
      <c r="AC668">
        <v>6</v>
      </c>
      <c r="AD668">
        <v>2905610</v>
      </c>
      <c r="AE668">
        <v>7825</v>
      </c>
      <c r="AF668" s="10">
        <v>2.7</v>
      </c>
      <c r="AG668">
        <v>0.72899999999999998</v>
      </c>
      <c r="AH668">
        <v>3.2949999999999999</v>
      </c>
      <c r="AI668" s="1">
        <v>0.89</v>
      </c>
      <c r="AJ668">
        <v>0.94</v>
      </c>
      <c r="AK668" s="22">
        <v>665</v>
      </c>
      <c r="AL668">
        <v>3620577</v>
      </c>
      <c r="AM668">
        <v>5</v>
      </c>
      <c r="AN668">
        <v>23</v>
      </c>
      <c r="AO668">
        <v>5</v>
      </c>
      <c r="AP668">
        <v>5034026</v>
      </c>
      <c r="AQ668">
        <v>6798</v>
      </c>
      <c r="AR668" s="10">
        <v>2.7</v>
      </c>
      <c r="AS668">
        <v>0.72899999999999998</v>
      </c>
      <c r="AT668">
        <v>3.2949999999999999</v>
      </c>
      <c r="AU668" s="1">
        <v>0.89</v>
      </c>
      <c r="AV668">
        <v>1.552</v>
      </c>
      <c r="AW668" s="22">
        <v>665</v>
      </c>
      <c r="AX668">
        <v>2537260</v>
      </c>
      <c r="AY668">
        <v>5</v>
      </c>
      <c r="AZ668">
        <v>12</v>
      </c>
      <c r="BA668">
        <v>4</v>
      </c>
      <c r="BB668">
        <v>6117345</v>
      </c>
      <c r="BC668">
        <v>6453</v>
      </c>
      <c r="BD668" s="10">
        <v>2.7</v>
      </c>
      <c r="BE668">
        <v>0.72899999999999998</v>
      </c>
      <c r="BF668">
        <v>3.2949999999999999</v>
      </c>
      <c r="BG668" s="1">
        <v>0.89</v>
      </c>
      <c r="BH668">
        <v>0.97</v>
      </c>
    </row>
    <row r="669" spans="1:60" x14ac:dyDescent="0.2">
      <c r="A669" s="22">
        <v>666</v>
      </c>
      <c r="B669">
        <v>7871162</v>
      </c>
      <c r="C669">
        <v>31</v>
      </c>
      <c r="D669">
        <v>99</v>
      </c>
      <c r="E669">
        <v>33</v>
      </c>
      <c r="F669">
        <v>783329</v>
      </c>
      <c r="G669">
        <v>8724</v>
      </c>
      <c r="H669" s="10">
        <v>2.7</v>
      </c>
      <c r="I669">
        <v>0.72899999999999998</v>
      </c>
      <c r="J669">
        <v>3.2949999999999999</v>
      </c>
      <c r="K669" s="1">
        <v>0.89</v>
      </c>
      <c r="L669">
        <v>1.0940000000000001</v>
      </c>
      <c r="M669" s="22">
        <v>666</v>
      </c>
      <c r="N669">
        <v>7291820</v>
      </c>
      <c r="O669">
        <v>30</v>
      </c>
      <c r="P669">
        <v>83</v>
      </c>
      <c r="Q669">
        <v>24</v>
      </c>
      <c r="R669">
        <v>1362681</v>
      </c>
      <c r="S669">
        <v>8567</v>
      </c>
      <c r="T669" s="10">
        <v>2.7</v>
      </c>
      <c r="U669">
        <v>0.72899999999999998</v>
      </c>
      <c r="V669">
        <v>3.2949999999999999</v>
      </c>
      <c r="W669" s="1">
        <v>0.89</v>
      </c>
      <c r="X669">
        <v>1.1950000000000001</v>
      </c>
      <c r="Y669" s="22">
        <v>666</v>
      </c>
      <c r="Z669">
        <v>5748955</v>
      </c>
      <c r="AA669">
        <v>13</v>
      </c>
      <c r="AB669">
        <v>43</v>
      </c>
      <c r="AC669">
        <v>10</v>
      </c>
      <c r="AD669">
        <v>2905603</v>
      </c>
      <c r="AE669">
        <v>7834</v>
      </c>
      <c r="AF669" s="10">
        <v>2.7</v>
      </c>
      <c r="AG669">
        <v>0.72899999999999998</v>
      </c>
      <c r="AH669">
        <v>3.2949999999999999</v>
      </c>
      <c r="AI669" s="1">
        <v>0.89</v>
      </c>
      <c r="AJ669">
        <v>0.97199999999999998</v>
      </c>
      <c r="AK669" s="22">
        <v>666</v>
      </c>
      <c r="AL669">
        <v>3620571</v>
      </c>
      <c r="AM669">
        <v>6</v>
      </c>
      <c r="AN669">
        <v>20</v>
      </c>
      <c r="AO669">
        <v>8</v>
      </c>
      <c r="AP669">
        <v>5034018</v>
      </c>
      <c r="AQ669">
        <v>6803</v>
      </c>
      <c r="AR669" s="10">
        <v>2.7</v>
      </c>
      <c r="AS669">
        <v>0.72899999999999998</v>
      </c>
      <c r="AT669">
        <v>3.2949999999999999</v>
      </c>
      <c r="AU669" s="1">
        <v>0.89</v>
      </c>
      <c r="AV669">
        <v>1.25</v>
      </c>
      <c r="AW669" s="22">
        <v>666</v>
      </c>
      <c r="AX669">
        <v>2537253</v>
      </c>
      <c r="AY669">
        <v>7</v>
      </c>
      <c r="AZ669">
        <v>14</v>
      </c>
      <c r="BA669">
        <v>3</v>
      </c>
      <c r="BB669">
        <v>6117352</v>
      </c>
      <c r="BC669">
        <v>6460</v>
      </c>
      <c r="BD669" s="10">
        <v>2.7</v>
      </c>
      <c r="BE669">
        <v>0.72899999999999998</v>
      </c>
      <c r="BF669">
        <v>3.2949999999999999</v>
      </c>
      <c r="BG669" s="1">
        <v>0.89</v>
      </c>
      <c r="BH669">
        <v>0.84799999999999998</v>
      </c>
    </row>
    <row r="670" spans="1:60" x14ac:dyDescent="0.2">
      <c r="A670" s="22">
        <v>667</v>
      </c>
      <c r="B670">
        <v>7871125</v>
      </c>
      <c r="C670">
        <v>37</v>
      </c>
      <c r="D670">
        <v>99</v>
      </c>
      <c r="E670">
        <v>31</v>
      </c>
      <c r="F670">
        <v>783368</v>
      </c>
      <c r="G670">
        <v>8740</v>
      </c>
      <c r="H670" s="10">
        <v>2.7</v>
      </c>
      <c r="I670">
        <v>0.72899999999999998</v>
      </c>
      <c r="J670">
        <v>3.2949999999999999</v>
      </c>
      <c r="K670" s="1">
        <v>0.89</v>
      </c>
      <c r="L670">
        <v>1.1359999999999999</v>
      </c>
      <c r="M670" s="22">
        <v>667</v>
      </c>
      <c r="N670">
        <v>7291796</v>
      </c>
      <c r="O670">
        <v>24</v>
      </c>
      <c r="P670">
        <v>81</v>
      </c>
      <c r="Q670">
        <v>32</v>
      </c>
      <c r="R670">
        <v>1362713</v>
      </c>
      <c r="S670">
        <v>8576</v>
      </c>
      <c r="T670" s="10">
        <v>2.7</v>
      </c>
      <c r="U670">
        <v>0.72899999999999998</v>
      </c>
      <c r="V670">
        <v>3.2949999999999999</v>
      </c>
      <c r="W670" s="1">
        <v>0.89</v>
      </c>
      <c r="X670">
        <v>1.2110000000000001</v>
      </c>
      <c r="Y670" s="22">
        <v>667</v>
      </c>
      <c r="Z670">
        <v>5748942</v>
      </c>
      <c r="AA670">
        <v>13</v>
      </c>
      <c r="AB670">
        <v>44</v>
      </c>
      <c r="AC670">
        <v>12</v>
      </c>
      <c r="AD670">
        <v>2905622</v>
      </c>
      <c r="AE670">
        <v>7844</v>
      </c>
      <c r="AF670" s="10">
        <v>2.7</v>
      </c>
      <c r="AG670">
        <v>0.72899999999999998</v>
      </c>
      <c r="AH670">
        <v>3.2949999999999999</v>
      </c>
      <c r="AI670" s="1">
        <v>0.89</v>
      </c>
      <c r="AJ670">
        <v>1.149</v>
      </c>
      <c r="AK670" s="22">
        <v>667</v>
      </c>
      <c r="AL670">
        <v>3620564</v>
      </c>
      <c r="AM670">
        <v>7</v>
      </c>
      <c r="AN670">
        <v>15</v>
      </c>
      <c r="AO670">
        <v>11</v>
      </c>
      <c r="AP670">
        <v>5034040</v>
      </c>
      <c r="AQ670">
        <v>6810</v>
      </c>
      <c r="AR670" s="10">
        <v>2.7</v>
      </c>
      <c r="AS670">
        <v>0.72899999999999998</v>
      </c>
      <c r="AT670">
        <v>3.2949999999999999</v>
      </c>
      <c r="AU670" s="1">
        <v>0.89</v>
      </c>
      <c r="AV670">
        <v>1.075</v>
      </c>
      <c r="AW670" s="22">
        <v>667</v>
      </c>
      <c r="AX670">
        <v>2537245</v>
      </c>
      <c r="AY670">
        <v>8</v>
      </c>
      <c r="AZ670">
        <v>15</v>
      </c>
      <c r="BA670">
        <v>6</v>
      </c>
      <c r="BB670">
        <v>6117348</v>
      </c>
      <c r="BC670">
        <v>6468</v>
      </c>
      <c r="BD670" s="10">
        <v>2.7</v>
      </c>
      <c r="BE670">
        <v>0.72899999999999998</v>
      </c>
      <c r="BF670">
        <v>3.2949999999999999</v>
      </c>
      <c r="BG670" s="1">
        <v>0.89</v>
      </c>
      <c r="BH670">
        <v>0.871</v>
      </c>
    </row>
    <row r="671" spans="1:60" x14ac:dyDescent="0.2">
      <c r="A671" s="22">
        <v>668</v>
      </c>
      <c r="B671">
        <v>7871099</v>
      </c>
      <c r="C671">
        <v>26</v>
      </c>
      <c r="D671">
        <v>108</v>
      </c>
      <c r="E671">
        <v>28</v>
      </c>
      <c r="F671">
        <v>783395</v>
      </c>
      <c r="G671">
        <v>8750</v>
      </c>
      <c r="H671" s="10">
        <v>2.7</v>
      </c>
      <c r="I671">
        <v>0.72899999999999998</v>
      </c>
      <c r="J671">
        <v>3.2949999999999999</v>
      </c>
      <c r="K671" s="1">
        <v>0.89</v>
      </c>
      <c r="L671">
        <v>1.0609999999999999</v>
      </c>
      <c r="M671" s="22">
        <v>668</v>
      </c>
      <c r="N671">
        <v>7291767</v>
      </c>
      <c r="O671">
        <v>29</v>
      </c>
      <c r="P671">
        <v>82</v>
      </c>
      <c r="Q671">
        <v>23</v>
      </c>
      <c r="R671">
        <v>1362756</v>
      </c>
      <c r="S671">
        <v>8590</v>
      </c>
      <c r="T671" s="10">
        <v>2.7</v>
      </c>
      <c r="U671">
        <v>0.72899999999999998</v>
      </c>
      <c r="V671">
        <v>3.2949999999999999</v>
      </c>
      <c r="W671" s="1">
        <v>0.89</v>
      </c>
      <c r="X671">
        <v>1.256</v>
      </c>
      <c r="Y671" s="22">
        <v>668</v>
      </c>
      <c r="Z671">
        <v>5748937</v>
      </c>
      <c r="AA671">
        <v>5</v>
      </c>
      <c r="AB671">
        <v>48</v>
      </c>
      <c r="AC671">
        <v>9</v>
      </c>
      <c r="AD671">
        <v>2905630</v>
      </c>
      <c r="AE671">
        <v>7849</v>
      </c>
      <c r="AF671" s="10">
        <v>2.7</v>
      </c>
      <c r="AG671">
        <v>0.72899999999999998</v>
      </c>
      <c r="AH671">
        <v>3.2949999999999999</v>
      </c>
      <c r="AI671" s="1">
        <v>0.89</v>
      </c>
      <c r="AJ671">
        <v>1.1379999999999999</v>
      </c>
      <c r="AK671" s="22">
        <v>668</v>
      </c>
      <c r="AL671">
        <v>3620559</v>
      </c>
      <c r="AM671">
        <v>5</v>
      </c>
      <c r="AN671">
        <v>19</v>
      </c>
      <c r="AO671">
        <v>3</v>
      </c>
      <c r="AP671">
        <v>5034037</v>
      </c>
      <c r="AQ671">
        <v>6815</v>
      </c>
      <c r="AR671" s="10">
        <v>2.7</v>
      </c>
      <c r="AS671">
        <v>0.72899999999999998</v>
      </c>
      <c r="AT671">
        <v>3.2949999999999999</v>
      </c>
      <c r="AU671" s="1">
        <v>0.89</v>
      </c>
      <c r="AV671">
        <v>1.0489999999999999</v>
      </c>
      <c r="AW671" s="22">
        <v>668</v>
      </c>
      <c r="AX671">
        <v>2537237</v>
      </c>
      <c r="AY671">
        <v>8</v>
      </c>
      <c r="AZ671">
        <v>18</v>
      </c>
      <c r="BA671">
        <v>5</v>
      </c>
      <c r="BB671">
        <v>6117363</v>
      </c>
      <c r="BC671">
        <v>6476</v>
      </c>
      <c r="BD671" s="10">
        <v>2.7</v>
      </c>
      <c r="BE671">
        <v>0.72899999999999998</v>
      </c>
      <c r="BF671">
        <v>3.2949999999999999</v>
      </c>
      <c r="BG671" s="1">
        <v>0.89</v>
      </c>
      <c r="BH671">
        <v>0.96799999999999997</v>
      </c>
    </row>
    <row r="672" spans="1:60" x14ac:dyDescent="0.2">
      <c r="A672" s="22">
        <v>669</v>
      </c>
      <c r="B672">
        <v>7871056</v>
      </c>
      <c r="C672">
        <v>43</v>
      </c>
      <c r="D672">
        <v>92</v>
      </c>
      <c r="E672">
        <v>42</v>
      </c>
      <c r="F672">
        <v>783393</v>
      </c>
      <c r="G672">
        <v>8760</v>
      </c>
      <c r="H672" s="10">
        <v>2.7</v>
      </c>
      <c r="I672">
        <v>0.72899999999999998</v>
      </c>
      <c r="J672">
        <v>3.2949999999999999</v>
      </c>
      <c r="K672" s="1">
        <v>0.89</v>
      </c>
      <c r="L672">
        <v>1.093</v>
      </c>
      <c r="M672" s="22">
        <v>669</v>
      </c>
      <c r="N672">
        <v>7291739</v>
      </c>
      <c r="O672">
        <v>28</v>
      </c>
      <c r="P672">
        <v>85</v>
      </c>
      <c r="Q672">
        <v>26</v>
      </c>
      <c r="R672">
        <v>1362767</v>
      </c>
      <c r="S672">
        <v>8601</v>
      </c>
      <c r="T672" s="10">
        <v>2.7</v>
      </c>
      <c r="U672">
        <v>0.72899999999999998</v>
      </c>
      <c r="V672">
        <v>3.2949999999999999</v>
      </c>
      <c r="W672" s="1">
        <v>0.89</v>
      </c>
      <c r="X672">
        <v>1.109</v>
      </c>
      <c r="Y672" s="22">
        <v>669</v>
      </c>
      <c r="Z672">
        <v>5748913</v>
      </c>
      <c r="AA672">
        <v>24</v>
      </c>
      <c r="AB672">
        <v>33</v>
      </c>
      <c r="AC672">
        <v>20</v>
      </c>
      <c r="AD672">
        <v>2905644</v>
      </c>
      <c r="AE672">
        <v>7862</v>
      </c>
      <c r="AF672" s="10">
        <v>2.7</v>
      </c>
      <c r="AG672">
        <v>0.72899999999999998</v>
      </c>
      <c r="AH672">
        <v>3.2949999999999999</v>
      </c>
      <c r="AI672" s="1">
        <v>0.89</v>
      </c>
      <c r="AJ672">
        <v>1.1180000000000001</v>
      </c>
      <c r="AK672" s="22">
        <v>669</v>
      </c>
      <c r="AL672">
        <v>3620546</v>
      </c>
      <c r="AM672">
        <v>13</v>
      </c>
      <c r="AN672">
        <v>15</v>
      </c>
      <c r="AO672">
        <v>9</v>
      </c>
      <c r="AP672">
        <v>5034052</v>
      </c>
      <c r="AQ672">
        <v>6824</v>
      </c>
      <c r="AR672" s="10">
        <v>2.7</v>
      </c>
      <c r="AS672">
        <v>0.72899999999999998</v>
      </c>
      <c r="AT672">
        <v>3.2949999999999999</v>
      </c>
      <c r="AU672" s="1">
        <v>0.89</v>
      </c>
      <c r="AV672">
        <v>0.87</v>
      </c>
      <c r="AW672" s="22">
        <v>669</v>
      </c>
      <c r="AX672">
        <v>2537232</v>
      </c>
      <c r="AY672">
        <v>5</v>
      </c>
      <c r="AZ672">
        <v>24</v>
      </c>
      <c r="BA672">
        <v>2</v>
      </c>
      <c r="BB672">
        <v>6117364</v>
      </c>
      <c r="BC672">
        <v>6481</v>
      </c>
      <c r="BD672" s="10">
        <v>2.7</v>
      </c>
      <c r="BE672">
        <v>0.72899999999999998</v>
      </c>
      <c r="BF672">
        <v>3.2949999999999999</v>
      </c>
      <c r="BG672" s="1">
        <v>0.89</v>
      </c>
      <c r="BH672">
        <v>1.0620000000000001</v>
      </c>
    </row>
    <row r="673" spans="1:60" x14ac:dyDescent="0.2">
      <c r="A673" s="22">
        <v>670</v>
      </c>
      <c r="B673">
        <v>7871024</v>
      </c>
      <c r="C673">
        <v>32</v>
      </c>
      <c r="D673">
        <v>105</v>
      </c>
      <c r="E673">
        <v>30</v>
      </c>
      <c r="F673">
        <v>783494</v>
      </c>
      <c r="G673">
        <v>8771</v>
      </c>
      <c r="H673" s="10">
        <v>2.7</v>
      </c>
      <c r="I673">
        <v>0.72899999999999998</v>
      </c>
      <c r="J673">
        <v>3.2949999999999999</v>
      </c>
      <c r="K673" s="1">
        <v>0.89</v>
      </c>
      <c r="L673">
        <v>1.0680000000000001</v>
      </c>
      <c r="M673" s="22">
        <v>670</v>
      </c>
      <c r="N673">
        <v>7291714</v>
      </c>
      <c r="O673">
        <v>25</v>
      </c>
      <c r="P673">
        <v>85</v>
      </c>
      <c r="Q673">
        <v>28</v>
      </c>
      <c r="R673">
        <v>1362792</v>
      </c>
      <c r="S673">
        <v>8613</v>
      </c>
      <c r="T673" s="10">
        <v>2.7</v>
      </c>
      <c r="U673">
        <v>0.72899999999999998</v>
      </c>
      <c r="V673">
        <v>3.2949999999999999</v>
      </c>
      <c r="W673" s="1">
        <v>0.89</v>
      </c>
      <c r="X673">
        <v>1.1299999999999999</v>
      </c>
      <c r="Y673" s="22">
        <v>670</v>
      </c>
      <c r="Z673">
        <v>5748902</v>
      </c>
      <c r="AA673">
        <v>11</v>
      </c>
      <c r="AB673">
        <v>45</v>
      </c>
      <c r="AC673">
        <v>12</v>
      </c>
      <c r="AD673">
        <v>2905656</v>
      </c>
      <c r="AE673">
        <v>7873</v>
      </c>
      <c r="AF673" s="10">
        <v>2.7</v>
      </c>
      <c r="AG673">
        <v>0.72899999999999998</v>
      </c>
      <c r="AH673">
        <v>3.2949999999999999</v>
      </c>
      <c r="AI673" s="1">
        <v>0.89</v>
      </c>
      <c r="AJ673">
        <v>1.1379999999999999</v>
      </c>
      <c r="AK673" s="22">
        <v>670</v>
      </c>
      <c r="AL673">
        <v>3620540</v>
      </c>
      <c r="AM673">
        <v>6</v>
      </c>
      <c r="AN673">
        <v>25</v>
      </c>
      <c r="AO673">
        <v>3</v>
      </c>
      <c r="AP673">
        <v>5034051</v>
      </c>
      <c r="AQ673">
        <v>6830</v>
      </c>
      <c r="AR673" s="10">
        <v>2.7</v>
      </c>
      <c r="AS673">
        <v>0.72899999999999998</v>
      </c>
      <c r="AT673">
        <v>3.2949999999999999</v>
      </c>
      <c r="AU673" s="1">
        <v>0.89</v>
      </c>
      <c r="AV673">
        <v>0.84399999999999997</v>
      </c>
      <c r="AW673" s="22">
        <v>670</v>
      </c>
      <c r="AX673">
        <v>2537229</v>
      </c>
      <c r="AY673">
        <v>3</v>
      </c>
      <c r="AZ673">
        <v>22</v>
      </c>
      <c r="BA673">
        <v>7</v>
      </c>
      <c r="BB673">
        <v>6117361</v>
      </c>
      <c r="BC673">
        <v>6484</v>
      </c>
      <c r="BD673" s="10">
        <v>2.7</v>
      </c>
      <c r="BE673">
        <v>0.72899999999999998</v>
      </c>
      <c r="BF673">
        <v>3.2949999999999999</v>
      </c>
      <c r="BG673" s="1">
        <v>0.89</v>
      </c>
      <c r="BH673">
        <v>1.129</v>
      </c>
    </row>
    <row r="674" spans="1:60" x14ac:dyDescent="0.2">
      <c r="A674" s="22">
        <v>671</v>
      </c>
      <c r="B674">
        <v>7870989</v>
      </c>
      <c r="C674">
        <v>35</v>
      </c>
      <c r="D674">
        <v>100</v>
      </c>
      <c r="E674">
        <v>37</v>
      </c>
      <c r="F674">
        <v>783477</v>
      </c>
      <c r="G674">
        <v>8782</v>
      </c>
      <c r="H674" s="10">
        <v>2.7</v>
      </c>
      <c r="I674">
        <v>0.72899999999999998</v>
      </c>
      <c r="J674">
        <v>3.2949999999999999</v>
      </c>
      <c r="K674" s="1">
        <v>0.89</v>
      </c>
      <c r="L674">
        <v>1.0349999999999999</v>
      </c>
      <c r="M674" s="22">
        <v>671</v>
      </c>
      <c r="N674">
        <v>7291685</v>
      </c>
      <c r="O674">
        <v>29</v>
      </c>
      <c r="P674">
        <v>82</v>
      </c>
      <c r="Q674">
        <v>28</v>
      </c>
      <c r="R674">
        <v>1362826</v>
      </c>
      <c r="S674">
        <v>8626</v>
      </c>
      <c r="T674" s="10">
        <v>2.7</v>
      </c>
      <c r="U674">
        <v>0.72899999999999998</v>
      </c>
      <c r="V674">
        <v>3.2949999999999999</v>
      </c>
      <c r="W674" s="1">
        <v>0.89</v>
      </c>
      <c r="X674">
        <v>1.087</v>
      </c>
      <c r="Y674" s="22">
        <v>671</v>
      </c>
      <c r="Z674">
        <v>5748885</v>
      </c>
      <c r="AA674">
        <v>17</v>
      </c>
      <c r="AB674">
        <v>41</v>
      </c>
      <c r="AC674">
        <v>15</v>
      </c>
      <c r="AD674">
        <v>2905691</v>
      </c>
      <c r="AE674">
        <v>7888</v>
      </c>
      <c r="AF674" s="10">
        <v>2.7</v>
      </c>
      <c r="AG674">
        <v>0.72899999999999998</v>
      </c>
      <c r="AH674">
        <v>3.2949999999999999</v>
      </c>
      <c r="AI674" s="1">
        <v>0.89</v>
      </c>
      <c r="AJ674">
        <v>1.2250000000000001</v>
      </c>
      <c r="AK674" s="22">
        <v>671</v>
      </c>
      <c r="AL674">
        <v>3620536</v>
      </c>
      <c r="AM674">
        <v>4</v>
      </c>
      <c r="AN674">
        <v>24</v>
      </c>
      <c r="AO674">
        <v>7</v>
      </c>
      <c r="AP674">
        <v>5034060</v>
      </c>
      <c r="AQ674">
        <v>6834</v>
      </c>
      <c r="AR674" s="10">
        <v>2.7</v>
      </c>
      <c r="AS674">
        <v>0.72899999999999998</v>
      </c>
      <c r="AT674">
        <v>3.2949999999999999</v>
      </c>
      <c r="AU674" s="1">
        <v>0.89</v>
      </c>
      <c r="AV674">
        <v>0.91300000000000003</v>
      </c>
      <c r="AW674" s="22">
        <v>671</v>
      </c>
      <c r="AX674">
        <v>2537222</v>
      </c>
      <c r="AY674">
        <v>7</v>
      </c>
      <c r="AZ674">
        <v>16</v>
      </c>
      <c r="BA674">
        <v>9</v>
      </c>
      <c r="BB674">
        <v>6117377</v>
      </c>
      <c r="BC674">
        <v>6490</v>
      </c>
      <c r="BD674" s="10">
        <v>2.7</v>
      </c>
      <c r="BE674">
        <v>0.72899999999999998</v>
      </c>
      <c r="BF674">
        <v>3.2949999999999999</v>
      </c>
      <c r="BG674" s="1">
        <v>0.89</v>
      </c>
      <c r="BH674">
        <v>1.3460000000000001</v>
      </c>
    </row>
    <row r="675" spans="1:60" x14ac:dyDescent="0.2">
      <c r="A675" s="22">
        <v>672</v>
      </c>
      <c r="B675">
        <v>7870968</v>
      </c>
      <c r="C675">
        <v>21</v>
      </c>
      <c r="D675">
        <v>115</v>
      </c>
      <c r="E675">
        <v>20</v>
      </c>
      <c r="F675">
        <v>783546</v>
      </c>
      <c r="G675">
        <v>8792</v>
      </c>
      <c r="H675" s="10">
        <v>2.7</v>
      </c>
      <c r="I675">
        <v>0.72899999999999998</v>
      </c>
      <c r="J675">
        <v>3.2949999999999999</v>
      </c>
      <c r="K675" s="1">
        <v>0.89</v>
      </c>
      <c r="L675">
        <v>1.02</v>
      </c>
      <c r="M675" s="22">
        <v>672</v>
      </c>
      <c r="N675">
        <v>7291643</v>
      </c>
      <c r="O675">
        <v>42</v>
      </c>
      <c r="P675">
        <v>75</v>
      </c>
      <c r="Q675">
        <v>36</v>
      </c>
      <c r="R675">
        <v>1362867</v>
      </c>
      <c r="S675">
        <v>8640</v>
      </c>
      <c r="T675" s="10">
        <v>2.7</v>
      </c>
      <c r="U675">
        <v>0.72899999999999998</v>
      </c>
      <c r="V675">
        <v>3.2949999999999999</v>
      </c>
      <c r="W675" s="1">
        <v>0.89</v>
      </c>
      <c r="X675">
        <v>1.0569999999999999</v>
      </c>
      <c r="Y675" s="22">
        <v>672</v>
      </c>
      <c r="Z675">
        <v>5748877</v>
      </c>
      <c r="AA675">
        <v>8</v>
      </c>
      <c r="AB675">
        <v>51</v>
      </c>
      <c r="AC675">
        <v>7</v>
      </c>
      <c r="AD675">
        <v>2905701</v>
      </c>
      <c r="AE675">
        <v>7896</v>
      </c>
      <c r="AF675" s="10">
        <v>2.7</v>
      </c>
      <c r="AG675">
        <v>0.72899999999999998</v>
      </c>
      <c r="AH675">
        <v>3.2949999999999999</v>
      </c>
      <c r="AI675" s="1">
        <v>0.89</v>
      </c>
      <c r="AJ675">
        <v>1.2030000000000001</v>
      </c>
      <c r="AK675" s="22">
        <v>672</v>
      </c>
      <c r="AL675">
        <v>3620523</v>
      </c>
      <c r="AM675">
        <v>13</v>
      </c>
      <c r="AN675">
        <v>19</v>
      </c>
      <c r="AO675">
        <v>9</v>
      </c>
      <c r="AP675">
        <v>5034065</v>
      </c>
      <c r="AQ675">
        <v>6847</v>
      </c>
      <c r="AR675" s="10">
        <v>2.7</v>
      </c>
      <c r="AS675">
        <v>0.72899999999999998</v>
      </c>
      <c r="AT675">
        <v>3.2949999999999999</v>
      </c>
      <c r="AU675" s="1">
        <v>0.89</v>
      </c>
      <c r="AV675">
        <v>1.077</v>
      </c>
      <c r="AW675" s="22">
        <v>672</v>
      </c>
      <c r="AX675">
        <v>2537219</v>
      </c>
      <c r="AY675">
        <v>3</v>
      </c>
      <c r="AZ675">
        <v>15</v>
      </c>
      <c r="BA675">
        <v>8</v>
      </c>
      <c r="BB675">
        <v>6117384</v>
      </c>
      <c r="BC675">
        <v>6493</v>
      </c>
      <c r="BD675" s="10">
        <v>2.7</v>
      </c>
      <c r="BE675">
        <v>0.72899999999999998</v>
      </c>
      <c r="BF675">
        <v>3.2949999999999999</v>
      </c>
      <c r="BG675" s="1">
        <v>0.89</v>
      </c>
      <c r="BH675">
        <v>1.333</v>
      </c>
    </row>
    <row r="676" spans="1:60" x14ac:dyDescent="0.2">
      <c r="A676" s="22">
        <v>673</v>
      </c>
      <c r="B676">
        <v>7870930</v>
      </c>
      <c r="C676">
        <v>38</v>
      </c>
      <c r="D676">
        <v>95</v>
      </c>
      <c r="E676">
        <v>41</v>
      </c>
      <c r="F676">
        <v>783554</v>
      </c>
      <c r="G676">
        <v>8801</v>
      </c>
      <c r="H676" s="10">
        <v>2.7</v>
      </c>
      <c r="I676">
        <v>0.72899999999999998</v>
      </c>
      <c r="J676">
        <v>3.2949999999999999</v>
      </c>
      <c r="K676" s="1">
        <v>0.89</v>
      </c>
      <c r="L676">
        <v>1.0149999999999999</v>
      </c>
      <c r="M676" s="22">
        <v>673</v>
      </c>
      <c r="N676">
        <v>7291613</v>
      </c>
      <c r="O676">
        <v>30</v>
      </c>
      <c r="P676">
        <v>94</v>
      </c>
      <c r="Q676">
        <v>23</v>
      </c>
      <c r="R676">
        <v>1362877</v>
      </c>
      <c r="S676">
        <v>8659</v>
      </c>
      <c r="T676" s="10">
        <v>2.7</v>
      </c>
      <c r="U676">
        <v>0.72899999999999998</v>
      </c>
      <c r="V676">
        <v>3.2949999999999999</v>
      </c>
      <c r="W676" s="1">
        <v>0.89</v>
      </c>
      <c r="X676">
        <v>1.0249999999999999</v>
      </c>
      <c r="Y676" s="22">
        <v>673</v>
      </c>
      <c r="Z676">
        <v>5748863</v>
      </c>
      <c r="AA676">
        <v>14</v>
      </c>
      <c r="AB676">
        <v>41</v>
      </c>
      <c r="AC676">
        <v>18</v>
      </c>
      <c r="AD676">
        <v>2905690</v>
      </c>
      <c r="AE676">
        <v>7903</v>
      </c>
      <c r="AF676" s="10">
        <v>2.7</v>
      </c>
      <c r="AG676">
        <v>0.72899999999999998</v>
      </c>
      <c r="AH676">
        <v>3.2949999999999999</v>
      </c>
      <c r="AI676" s="1">
        <v>0.89</v>
      </c>
      <c r="AJ676">
        <v>1.0640000000000001</v>
      </c>
      <c r="AK676" s="22">
        <v>673</v>
      </c>
      <c r="AL676">
        <v>3620514</v>
      </c>
      <c r="AM676">
        <v>9</v>
      </c>
      <c r="AN676">
        <v>21</v>
      </c>
      <c r="AO676">
        <v>11</v>
      </c>
      <c r="AP676">
        <v>5034067</v>
      </c>
      <c r="AQ676">
        <v>6854</v>
      </c>
      <c r="AR676" s="10">
        <v>2.7</v>
      </c>
      <c r="AS676">
        <v>0.72899999999999998</v>
      </c>
      <c r="AT676">
        <v>3.2949999999999999</v>
      </c>
      <c r="AU676" s="1">
        <v>0.89</v>
      </c>
      <c r="AV676">
        <v>1</v>
      </c>
      <c r="AW676" s="22">
        <v>673</v>
      </c>
      <c r="AX676">
        <v>2537216</v>
      </c>
      <c r="AY676">
        <v>3</v>
      </c>
      <c r="AZ676">
        <v>13</v>
      </c>
      <c r="BA676">
        <v>5</v>
      </c>
      <c r="BB676">
        <v>6117395</v>
      </c>
      <c r="BC676">
        <v>6496</v>
      </c>
      <c r="BD676" s="10">
        <v>2.7</v>
      </c>
      <c r="BE676">
        <v>0.72899999999999998</v>
      </c>
      <c r="BF676">
        <v>3.2949999999999999</v>
      </c>
      <c r="BG676" s="1">
        <v>0.89</v>
      </c>
      <c r="BH676">
        <v>1.1879999999999999</v>
      </c>
    </row>
    <row r="677" spans="1:60" x14ac:dyDescent="0.2">
      <c r="A677" s="22">
        <v>674</v>
      </c>
      <c r="B677">
        <v>7870892</v>
      </c>
      <c r="C677">
        <v>38</v>
      </c>
      <c r="D677">
        <v>90</v>
      </c>
      <c r="E677">
        <v>43</v>
      </c>
      <c r="F677">
        <v>783583</v>
      </c>
      <c r="G677">
        <v>8809</v>
      </c>
      <c r="H677" s="10">
        <v>2.7</v>
      </c>
      <c r="I677">
        <v>0.72899999999999998</v>
      </c>
      <c r="J677">
        <v>3.2949999999999999</v>
      </c>
      <c r="K677" s="1">
        <v>0.89</v>
      </c>
      <c r="L677">
        <v>1.032</v>
      </c>
      <c r="M677" s="22">
        <v>674</v>
      </c>
      <c r="N677">
        <v>7291583</v>
      </c>
      <c r="O677">
        <v>30</v>
      </c>
      <c r="P677">
        <v>102</v>
      </c>
      <c r="Q677">
        <v>22</v>
      </c>
      <c r="R677">
        <v>1362888</v>
      </c>
      <c r="S677">
        <v>8672</v>
      </c>
      <c r="T677" s="10">
        <v>2.7</v>
      </c>
      <c r="U677">
        <v>0.72899999999999998</v>
      </c>
      <c r="V677">
        <v>3.2949999999999999</v>
      </c>
      <c r="W677" s="1">
        <v>0.89</v>
      </c>
      <c r="X677">
        <v>1.0229999999999999</v>
      </c>
      <c r="Y677" s="22">
        <v>674</v>
      </c>
      <c r="Z677">
        <v>5748843</v>
      </c>
      <c r="AA677">
        <v>20</v>
      </c>
      <c r="AB677">
        <v>33</v>
      </c>
      <c r="AC677">
        <v>22</v>
      </c>
      <c r="AD677">
        <v>2905704</v>
      </c>
      <c r="AE677">
        <v>7915</v>
      </c>
      <c r="AF677" s="10">
        <v>2.7</v>
      </c>
      <c r="AG677">
        <v>0.72899999999999998</v>
      </c>
      <c r="AH677">
        <v>3.2949999999999999</v>
      </c>
      <c r="AI677" s="1">
        <v>0.89</v>
      </c>
      <c r="AJ677">
        <v>1.04</v>
      </c>
      <c r="AK677" s="22">
        <v>674</v>
      </c>
      <c r="AL677">
        <v>3620512</v>
      </c>
      <c r="AM677">
        <v>2</v>
      </c>
      <c r="AN677">
        <v>26</v>
      </c>
      <c r="AO677">
        <v>4</v>
      </c>
      <c r="AP677">
        <v>5034083</v>
      </c>
      <c r="AQ677">
        <v>6856</v>
      </c>
      <c r="AR677" s="10">
        <v>2.7</v>
      </c>
      <c r="AS677">
        <v>0.72899999999999998</v>
      </c>
      <c r="AT677">
        <v>3.2949999999999999</v>
      </c>
      <c r="AU677" s="1">
        <v>0.89</v>
      </c>
      <c r="AV677">
        <v>1.143</v>
      </c>
      <c r="AW677" s="22">
        <v>674</v>
      </c>
      <c r="AX677">
        <v>2537208</v>
      </c>
      <c r="AY677">
        <v>8</v>
      </c>
      <c r="AZ677">
        <v>10</v>
      </c>
      <c r="BA677">
        <v>6</v>
      </c>
      <c r="BB677">
        <v>6117397</v>
      </c>
      <c r="BC677">
        <v>6504</v>
      </c>
      <c r="BD677" s="10">
        <v>2.7</v>
      </c>
      <c r="BE677">
        <v>0.72899999999999998</v>
      </c>
      <c r="BF677">
        <v>3.2949999999999999</v>
      </c>
      <c r="BG677" s="1">
        <v>0.89</v>
      </c>
      <c r="BH677">
        <v>0.91900000000000004</v>
      </c>
    </row>
    <row r="678" spans="1:60" x14ac:dyDescent="0.2">
      <c r="A678" s="22">
        <v>675</v>
      </c>
      <c r="B678">
        <v>7870859</v>
      </c>
      <c r="C678">
        <v>33</v>
      </c>
      <c r="D678">
        <v>98</v>
      </c>
      <c r="E678">
        <v>30</v>
      </c>
      <c r="F678">
        <v>783647</v>
      </c>
      <c r="G678">
        <v>8825</v>
      </c>
      <c r="H678" s="10">
        <v>2.7</v>
      </c>
      <c r="I678">
        <v>0.72899999999999998</v>
      </c>
      <c r="J678">
        <v>3.2949999999999999</v>
      </c>
      <c r="K678" s="1">
        <v>0.89</v>
      </c>
      <c r="L678">
        <v>0.98499999999999999</v>
      </c>
      <c r="M678" s="22">
        <v>675</v>
      </c>
      <c r="N678">
        <v>7291551</v>
      </c>
      <c r="O678">
        <v>32</v>
      </c>
      <c r="P678">
        <v>103</v>
      </c>
      <c r="Q678">
        <v>29</v>
      </c>
      <c r="R678">
        <v>1362969</v>
      </c>
      <c r="S678">
        <v>8684</v>
      </c>
      <c r="T678" s="10">
        <v>2.7</v>
      </c>
      <c r="U678">
        <v>0.72899999999999998</v>
      </c>
      <c r="V678">
        <v>3.2949999999999999</v>
      </c>
      <c r="W678" s="1">
        <v>0.89</v>
      </c>
      <c r="X678">
        <v>1.1160000000000001</v>
      </c>
      <c r="Y678" s="22">
        <v>675</v>
      </c>
      <c r="Z678">
        <v>5748833</v>
      </c>
      <c r="AA678">
        <v>10</v>
      </c>
      <c r="AB678">
        <v>40</v>
      </c>
      <c r="AC678">
        <v>13</v>
      </c>
      <c r="AD678">
        <v>2905756</v>
      </c>
      <c r="AE678">
        <v>7920</v>
      </c>
      <c r="AF678" s="10">
        <v>2.7</v>
      </c>
      <c r="AG678">
        <v>0.72899999999999998</v>
      </c>
      <c r="AH678">
        <v>3.2949999999999999</v>
      </c>
      <c r="AI678" s="1">
        <v>0.89</v>
      </c>
      <c r="AJ678">
        <v>0.97499999999999998</v>
      </c>
      <c r="AK678" s="22">
        <v>675</v>
      </c>
      <c r="AL678">
        <v>3620505</v>
      </c>
      <c r="AM678">
        <v>7</v>
      </c>
      <c r="AN678">
        <v>22</v>
      </c>
      <c r="AO678">
        <v>6</v>
      </c>
      <c r="AP678">
        <v>5034096</v>
      </c>
      <c r="AQ678">
        <v>6863</v>
      </c>
      <c r="AR678" s="10">
        <v>2.7</v>
      </c>
      <c r="AS678">
        <v>0.72899999999999998</v>
      </c>
      <c r="AT678">
        <v>3.2949999999999999</v>
      </c>
      <c r="AU678" s="1">
        <v>0.89</v>
      </c>
      <c r="AV678">
        <v>1.19</v>
      </c>
      <c r="AW678" s="22">
        <v>675</v>
      </c>
      <c r="AX678">
        <v>2537202</v>
      </c>
      <c r="AY678">
        <v>6</v>
      </c>
      <c r="AZ678">
        <v>15</v>
      </c>
      <c r="BA678">
        <v>3</v>
      </c>
      <c r="BB678">
        <v>6117399</v>
      </c>
      <c r="BC678">
        <v>6510</v>
      </c>
      <c r="BD678" s="10">
        <v>2.7</v>
      </c>
      <c r="BE678">
        <v>0.72899999999999998</v>
      </c>
      <c r="BF678">
        <v>3.2949999999999999</v>
      </c>
      <c r="BG678" s="1">
        <v>0.89</v>
      </c>
      <c r="BH678">
        <v>0.80600000000000005</v>
      </c>
    </row>
    <row r="679" spans="1:60" x14ac:dyDescent="0.2">
      <c r="A679" s="22">
        <v>676</v>
      </c>
      <c r="B679">
        <v>7870834</v>
      </c>
      <c r="C679">
        <v>25</v>
      </c>
      <c r="D679">
        <v>104</v>
      </c>
      <c r="E679">
        <v>27</v>
      </c>
      <c r="F679">
        <v>783632</v>
      </c>
      <c r="G679">
        <v>8832</v>
      </c>
      <c r="H679" s="10">
        <v>2.7</v>
      </c>
      <c r="I679">
        <v>0.72899999999999998</v>
      </c>
      <c r="J679">
        <v>3.2949999999999999</v>
      </c>
      <c r="K679" s="1">
        <v>0.89</v>
      </c>
      <c r="L679">
        <v>0.97199999999999998</v>
      </c>
      <c r="M679" s="22">
        <v>676</v>
      </c>
      <c r="N679">
        <v>7291520</v>
      </c>
      <c r="O679">
        <v>31</v>
      </c>
      <c r="P679">
        <v>95</v>
      </c>
      <c r="Q679">
        <v>40</v>
      </c>
      <c r="R679">
        <v>1362948</v>
      </c>
      <c r="S679">
        <v>8695</v>
      </c>
      <c r="T679" s="10">
        <v>2.7</v>
      </c>
      <c r="U679">
        <v>0.72899999999999998</v>
      </c>
      <c r="V679">
        <v>3.2949999999999999</v>
      </c>
      <c r="W679" s="1">
        <v>0.89</v>
      </c>
      <c r="X679">
        <v>1.129</v>
      </c>
      <c r="Y679" s="22">
        <v>676</v>
      </c>
      <c r="Z679">
        <v>5748819</v>
      </c>
      <c r="AA679">
        <v>14</v>
      </c>
      <c r="AB679">
        <v>41</v>
      </c>
      <c r="AC679">
        <v>9</v>
      </c>
      <c r="AD679">
        <v>2905753</v>
      </c>
      <c r="AE679">
        <v>7931</v>
      </c>
      <c r="AF679" s="10">
        <v>2.7</v>
      </c>
      <c r="AG679">
        <v>0.72899999999999998</v>
      </c>
      <c r="AH679">
        <v>3.2949999999999999</v>
      </c>
      <c r="AI679" s="1">
        <v>0.89</v>
      </c>
      <c r="AJ679">
        <v>1</v>
      </c>
      <c r="AK679" s="22">
        <v>676</v>
      </c>
      <c r="AL679">
        <v>3620498</v>
      </c>
      <c r="AM679">
        <v>7</v>
      </c>
      <c r="AN679">
        <v>17</v>
      </c>
      <c r="AO679">
        <v>12</v>
      </c>
      <c r="AP679">
        <v>5034095</v>
      </c>
      <c r="AQ679">
        <v>6866</v>
      </c>
      <c r="AR679" s="10">
        <v>2.7</v>
      </c>
      <c r="AS679">
        <v>0.72899999999999998</v>
      </c>
      <c r="AT679">
        <v>3.2949999999999999</v>
      </c>
      <c r="AU679" s="1">
        <v>0.89</v>
      </c>
      <c r="AV679">
        <v>1.093</v>
      </c>
      <c r="AW679" s="22">
        <v>676</v>
      </c>
      <c r="AX679">
        <v>2537201</v>
      </c>
      <c r="AY679">
        <v>1</v>
      </c>
      <c r="AZ679">
        <v>16</v>
      </c>
      <c r="BA679">
        <v>5</v>
      </c>
      <c r="BB679">
        <v>6117399</v>
      </c>
      <c r="BC679">
        <v>6511</v>
      </c>
      <c r="BD679" s="10">
        <v>2.7</v>
      </c>
      <c r="BE679">
        <v>0.72899999999999998</v>
      </c>
      <c r="BF679">
        <v>3.2949999999999999</v>
      </c>
      <c r="BG679" s="1">
        <v>0.89</v>
      </c>
      <c r="BH679">
        <v>0.78400000000000003</v>
      </c>
    </row>
    <row r="680" spans="1:60" x14ac:dyDescent="0.2">
      <c r="A680" s="22">
        <v>677</v>
      </c>
      <c r="B680">
        <v>7870801</v>
      </c>
      <c r="C680">
        <v>33</v>
      </c>
      <c r="D680">
        <v>98</v>
      </c>
      <c r="E680">
        <v>31</v>
      </c>
      <c r="F680">
        <v>783724</v>
      </c>
      <c r="G680">
        <v>8845</v>
      </c>
      <c r="H680" s="10">
        <v>2.7</v>
      </c>
      <c r="I680">
        <v>0.72899999999999998</v>
      </c>
      <c r="J680">
        <v>3.2949999999999999</v>
      </c>
      <c r="K680" s="1">
        <v>0.89</v>
      </c>
      <c r="L680">
        <v>0.98</v>
      </c>
      <c r="M680" s="22">
        <v>677</v>
      </c>
      <c r="N680">
        <v>7291483</v>
      </c>
      <c r="O680">
        <v>37</v>
      </c>
      <c r="P680">
        <v>95</v>
      </c>
      <c r="Q680">
        <v>31</v>
      </c>
      <c r="R680">
        <v>1363013</v>
      </c>
      <c r="S680">
        <v>8708</v>
      </c>
      <c r="T680" s="10">
        <v>2.7</v>
      </c>
      <c r="U680">
        <v>0.72899999999999998</v>
      </c>
      <c r="V680">
        <v>3.2949999999999999</v>
      </c>
      <c r="W680" s="1">
        <v>0.89</v>
      </c>
      <c r="X680">
        <v>1.133</v>
      </c>
      <c r="Y680" s="22">
        <v>677</v>
      </c>
      <c r="Z680">
        <v>5748801</v>
      </c>
      <c r="AA680">
        <v>18</v>
      </c>
      <c r="AB680">
        <v>41</v>
      </c>
      <c r="AC680">
        <v>14</v>
      </c>
      <c r="AD680">
        <v>2905768</v>
      </c>
      <c r="AE680">
        <v>7941</v>
      </c>
      <c r="AF680" s="10">
        <v>2.7</v>
      </c>
      <c r="AG680">
        <v>0.72899999999999998</v>
      </c>
      <c r="AH680">
        <v>3.2949999999999999</v>
      </c>
      <c r="AI680" s="1">
        <v>0.89</v>
      </c>
      <c r="AJ680">
        <v>0.92</v>
      </c>
      <c r="AK680" s="22">
        <v>677</v>
      </c>
      <c r="AL680">
        <v>3620488</v>
      </c>
      <c r="AM680">
        <v>10</v>
      </c>
      <c r="AN680">
        <v>16</v>
      </c>
      <c r="AO680">
        <v>8</v>
      </c>
      <c r="AP680">
        <v>5034115</v>
      </c>
      <c r="AQ680">
        <v>6874</v>
      </c>
      <c r="AR680" s="10">
        <v>2.7</v>
      </c>
      <c r="AS680">
        <v>0.72899999999999998</v>
      </c>
      <c r="AT680">
        <v>3.2949999999999999</v>
      </c>
      <c r="AU680" s="1">
        <v>0.89</v>
      </c>
      <c r="AV680">
        <v>1.0249999999999999</v>
      </c>
      <c r="AW680" s="22">
        <v>677</v>
      </c>
      <c r="AX680">
        <v>2537195</v>
      </c>
      <c r="AY680">
        <v>6</v>
      </c>
      <c r="AZ680">
        <v>12</v>
      </c>
      <c r="BA680">
        <v>5</v>
      </c>
      <c r="BB680">
        <v>6117415</v>
      </c>
      <c r="BC680">
        <v>6517</v>
      </c>
      <c r="BD680" s="10">
        <v>2.7</v>
      </c>
      <c r="BE680">
        <v>0.72899999999999998</v>
      </c>
      <c r="BF680">
        <v>3.2949999999999999</v>
      </c>
      <c r="BG680" s="1">
        <v>0.89</v>
      </c>
      <c r="BH680">
        <v>0.78900000000000003</v>
      </c>
    </row>
    <row r="681" spans="1:60" x14ac:dyDescent="0.2">
      <c r="A681" s="22">
        <v>678</v>
      </c>
      <c r="B681">
        <v>7870769</v>
      </c>
      <c r="C681">
        <v>32</v>
      </c>
      <c r="D681">
        <v>92</v>
      </c>
      <c r="E681">
        <v>39</v>
      </c>
      <c r="F681">
        <v>783716</v>
      </c>
      <c r="G681">
        <v>8856</v>
      </c>
      <c r="H681" s="10">
        <v>2.7</v>
      </c>
      <c r="I681">
        <v>0.72899999999999998</v>
      </c>
      <c r="J681">
        <v>3.2949999999999999</v>
      </c>
      <c r="K681" s="1">
        <v>0.89</v>
      </c>
      <c r="L681">
        <v>0.96</v>
      </c>
      <c r="M681" s="22">
        <v>678</v>
      </c>
      <c r="N681">
        <v>7291458</v>
      </c>
      <c r="O681">
        <v>25</v>
      </c>
      <c r="P681">
        <v>102</v>
      </c>
      <c r="Q681">
        <v>30</v>
      </c>
      <c r="R681">
        <v>1363047</v>
      </c>
      <c r="S681">
        <v>8719</v>
      </c>
      <c r="T681" s="10">
        <v>2.7</v>
      </c>
      <c r="U681">
        <v>0.72899999999999998</v>
      </c>
      <c r="V681">
        <v>3.2949999999999999</v>
      </c>
      <c r="W681" s="1">
        <v>0.89</v>
      </c>
      <c r="X681">
        <v>1.0900000000000001</v>
      </c>
      <c r="Y681" s="22">
        <v>678</v>
      </c>
      <c r="Z681">
        <v>5748782</v>
      </c>
      <c r="AA681">
        <v>19</v>
      </c>
      <c r="AB681">
        <v>44</v>
      </c>
      <c r="AC681">
        <v>15</v>
      </c>
      <c r="AD681">
        <v>2905770</v>
      </c>
      <c r="AE681">
        <v>7955</v>
      </c>
      <c r="AF681" s="10">
        <v>2.7</v>
      </c>
      <c r="AG681">
        <v>0.72899999999999998</v>
      </c>
      <c r="AH681">
        <v>3.2949999999999999</v>
      </c>
      <c r="AI681" s="1">
        <v>0.89</v>
      </c>
      <c r="AJ681">
        <v>0.98799999999999999</v>
      </c>
      <c r="AK681" s="22">
        <v>678</v>
      </c>
      <c r="AL681">
        <v>3620482</v>
      </c>
      <c r="AM681">
        <v>6</v>
      </c>
      <c r="AN681">
        <v>24</v>
      </c>
      <c r="AO681">
        <v>2</v>
      </c>
      <c r="AP681">
        <v>5034117</v>
      </c>
      <c r="AQ681">
        <v>6880</v>
      </c>
      <c r="AR681" s="10">
        <v>2.7</v>
      </c>
      <c r="AS681">
        <v>0.72899999999999998</v>
      </c>
      <c r="AT681">
        <v>3.2949999999999999</v>
      </c>
      <c r="AU681" s="1">
        <v>0.89</v>
      </c>
      <c r="AV681">
        <v>0.85699999999999998</v>
      </c>
      <c r="AW681" s="22">
        <v>678</v>
      </c>
      <c r="AX681">
        <v>2537193</v>
      </c>
      <c r="AY681">
        <v>2</v>
      </c>
      <c r="AZ681">
        <v>16</v>
      </c>
      <c r="BA681">
        <v>2</v>
      </c>
      <c r="BB681">
        <v>6117411</v>
      </c>
      <c r="BC681">
        <v>6519</v>
      </c>
      <c r="BD681" s="10">
        <v>2.7</v>
      </c>
      <c r="BE681">
        <v>0.72899999999999998</v>
      </c>
      <c r="BF681">
        <v>3.2949999999999999</v>
      </c>
      <c r="BG681" s="1">
        <v>0.89</v>
      </c>
      <c r="BH681">
        <v>0.77800000000000002</v>
      </c>
    </row>
    <row r="682" spans="1:60" x14ac:dyDescent="0.2">
      <c r="A682" s="22">
        <v>679</v>
      </c>
      <c r="B682">
        <v>7870741</v>
      </c>
      <c r="C682">
        <v>28</v>
      </c>
      <c r="D682">
        <v>94</v>
      </c>
      <c r="E682">
        <v>30</v>
      </c>
      <c r="F682">
        <v>783768</v>
      </c>
      <c r="G682">
        <v>8873</v>
      </c>
      <c r="H682" s="10">
        <v>2.7</v>
      </c>
      <c r="I682">
        <v>0.72899999999999998</v>
      </c>
      <c r="J682">
        <v>3.2949999999999999</v>
      </c>
      <c r="K682" s="1">
        <v>0.89</v>
      </c>
      <c r="L682">
        <v>0.97899999999999998</v>
      </c>
      <c r="M682" s="22">
        <v>679</v>
      </c>
      <c r="N682">
        <v>7291428</v>
      </c>
      <c r="O682">
        <v>30</v>
      </c>
      <c r="P682">
        <v>96</v>
      </c>
      <c r="Q682">
        <v>31</v>
      </c>
      <c r="R682">
        <v>1363048</v>
      </c>
      <c r="S682">
        <v>8731</v>
      </c>
      <c r="T682" s="10">
        <v>2.7</v>
      </c>
      <c r="U682">
        <v>0.72899999999999998</v>
      </c>
      <c r="V682">
        <v>3.2949999999999999</v>
      </c>
      <c r="W682" s="1">
        <v>0.89</v>
      </c>
      <c r="X682">
        <v>1.1160000000000001</v>
      </c>
      <c r="Y682" s="22">
        <v>679</v>
      </c>
      <c r="Z682">
        <v>5748761</v>
      </c>
      <c r="AA682">
        <v>21</v>
      </c>
      <c r="AB682">
        <v>48</v>
      </c>
      <c r="AC682">
        <v>15</v>
      </c>
      <c r="AD682">
        <v>2905786</v>
      </c>
      <c r="AE682">
        <v>7967</v>
      </c>
      <c r="AF682" s="10">
        <v>2.7</v>
      </c>
      <c r="AG682">
        <v>0.72899999999999998</v>
      </c>
      <c r="AH682">
        <v>3.2949999999999999</v>
      </c>
      <c r="AI682" s="1">
        <v>0.89</v>
      </c>
      <c r="AJ682">
        <v>1.012</v>
      </c>
      <c r="AK682" s="22">
        <v>679</v>
      </c>
      <c r="AL682">
        <v>3620478</v>
      </c>
      <c r="AM682">
        <v>4</v>
      </c>
      <c r="AN682">
        <v>23</v>
      </c>
      <c r="AO682">
        <v>7</v>
      </c>
      <c r="AP682">
        <v>5034111</v>
      </c>
      <c r="AQ682">
        <v>6884</v>
      </c>
      <c r="AR682" s="10">
        <v>2.7</v>
      </c>
      <c r="AS682">
        <v>0.72899999999999998</v>
      </c>
      <c r="AT682">
        <v>3.2949999999999999</v>
      </c>
      <c r="AU682" s="1">
        <v>0.89</v>
      </c>
      <c r="AV682">
        <v>0.96</v>
      </c>
      <c r="AW682" s="22">
        <v>679</v>
      </c>
      <c r="AX682">
        <v>2537189</v>
      </c>
      <c r="AY682">
        <v>4</v>
      </c>
      <c r="AZ682">
        <v>10</v>
      </c>
      <c r="BA682">
        <v>8</v>
      </c>
      <c r="BB682">
        <v>6117411</v>
      </c>
      <c r="BC682">
        <v>6523</v>
      </c>
      <c r="BD682" s="10">
        <v>2.7</v>
      </c>
      <c r="BE682">
        <v>0.72899999999999998</v>
      </c>
      <c r="BF682">
        <v>3.2949999999999999</v>
      </c>
      <c r="BG682" s="1">
        <v>0.89</v>
      </c>
      <c r="BH682">
        <v>0.84399999999999997</v>
      </c>
    </row>
    <row r="683" spans="1:60" x14ac:dyDescent="0.2">
      <c r="A683" s="22">
        <v>680</v>
      </c>
      <c r="B683">
        <v>7870701</v>
      </c>
      <c r="C683">
        <v>40</v>
      </c>
      <c r="D683">
        <v>88</v>
      </c>
      <c r="E683">
        <v>34</v>
      </c>
      <c r="F683">
        <v>783759</v>
      </c>
      <c r="G683">
        <v>8890</v>
      </c>
      <c r="H683" s="10">
        <v>2.7</v>
      </c>
      <c r="I683">
        <v>0.72899999999999998</v>
      </c>
      <c r="J683">
        <v>3.2949999999999999</v>
      </c>
      <c r="K683" s="1">
        <v>0.89</v>
      </c>
      <c r="L683">
        <v>0.94299999999999995</v>
      </c>
      <c r="M683" s="22">
        <v>680</v>
      </c>
      <c r="N683">
        <v>7291393</v>
      </c>
      <c r="O683">
        <v>35</v>
      </c>
      <c r="P683">
        <v>88</v>
      </c>
      <c r="Q683">
        <v>38</v>
      </c>
      <c r="R683">
        <v>1363114</v>
      </c>
      <c r="S683">
        <v>8742</v>
      </c>
      <c r="T683" s="10">
        <v>2.7</v>
      </c>
      <c r="U683">
        <v>0.72899999999999998</v>
      </c>
      <c r="V683">
        <v>3.2949999999999999</v>
      </c>
      <c r="W683" s="1">
        <v>0.89</v>
      </c>
      <c r="X683">
        <v>1.0569999999999999</v>
      </c>
      <c r="Y683" s="22">
        <v>680</v>
      </c>
      <c r="Z683">
        <v>5748747</v>
      </c>
      <c r="AA683">
        <v>14</v>
      </c>
      <c r="AB683">
        <v>56</v>
      </c>
      <c r="AC683">
        <v>13</v>
      </c>
      <c r="AD683">
        <v>2905819</v>
      </c>
      <c r="AE683">
        <v>7977</v>
      </c>
      <c r="AF683" s="10">
        <v>2.7</v>
      </c>
      <c r="AG683">
        <v>0.72899999999999998</v>
      </c>
      <c r="AH683">
        <v>3.2949999999999999</v>
      </c>
      <c r="AI683" s="1">
        <v>0.89</v>
      </c>
      <c r="AJ683">
        <v>1.044</v>
      </c>
      <c r="AK683" s="22">
        <v>680</v>
      </c>
      <c r="AL683">
        <v>3620475</v>
      </c>
      <c r="AM683">
        <v>3</v>
      </c>
      <c r="AN683">
        <v>22</v>
      </c>
      <c r="AO683">
        <v>5</v>
      </c>
      <c r="AP683">
        <v>5034123</v>
      </c>
      <c r="AQ683">
        <v>6887</v>
      </c>
      <c r="AR683" s="10">
        <v>2.7</v>
      </c>
      <c r="AS683">
        <v>0.72899999999999998</v>
      </c>
      <c r="AT683">
        <v>3.2949999999999999</v>
      </c>
      <c r="AU683" s="1">
        <v>0.89</v>
      </c>
      <c r="AV683">
        <v>0.95299999999999996</v>
      </c>
      <c r="AW683" s="22">
        <v>680</v>
      </c>
      <c r="AX683">
        <v>2537183</v>
      </c>
      <c r="AY683">
        <v>6</v>
      </c>
      <c r="AZ683">
        <v>10</v>
      </c>
      <c r="BA683">
        <v>4</v>
      </c>
      <c r="BB683">
        <v>6117430</v>
      </c>
      <c r="BC683">
        <v>6529</v>
      </c>
      <c r="BD683" s="10">
        <v>2.7</v>
      </c>
      <c r="BE683">
        <v>0.72899999999999998</v>
      </c>
      <c r="BF683">
        <v>3.2949999999999999</v>
      </c>
      <c r="BG683" s="1">
        <v>0.89</v>
      </c>
      <c r="BH683">
        <v>1</v>
      </c>
    </row>
    <row r="684" spans="1:60" x14ac:dyDescent="0.2">
      <c r="A684" s="22">
        <v>681</v>
      </c>
      <c r="B684">
        <v>7870668</v>
      </c>
      <c r="C684">
        <v>33</v>
      </c>
      <c r="D684">
        <v>98</v>
      </c>
      <c r="E684">
        <v>30</v>
      </c>
      <c r="F684">
        <v>783862</v>
      </c>
      <c r="G684">
        <v>8907</v>
      </c>
      <c r="H684" s="10">
        <v>2.7</v>
      </c>
      <c r="I684">
        <v>0.72899999999999998</v>
      </c>
      <c r="J684">
        <v>3.2949999999999999</v>
      </c>
      <c r="K684" s="1">
        <v>0.89</v>
      </c>
      <c r="L684">
        <v>0.94499999999999995</v>
      </c>
      <c r="M684" s="22">
        <v>681</v>
      </c>
      <c r="N684">
        <v>7291364</v>
      </c>
      <c r="O684">
        <v>29</v>
      </c>
      <c r="P684">
        <v>87</v>
      </c>
      <c r="Q684">
        <v>36</v>
      </c>
      <c r="R684">
        <v>1363145</v>
      </c>
      <c r="S684">
        <v>8750</v>
      </c>
      <c r="T684" s="10">
        <v>2.7</v>
      </c>
      <c r="U684">
        <v>0.72899999999999998</v>
      </c>
      <c r="V684">
        <v>3.2949999999999999</v>
      </c>
      <c r="W684" s="1">
        <v>0.89</v>
      </c>
      <c r="X684">
        <v>1.0109999999999999</v>
      </c>
      <c r="Y684" s="22">
        <v>681</v>
      </c>
      <c r="Z684">
        <v>5748733</v>
      </c>
      <c r="AA684">
        <v>14</v>
      </c>
      <c r="AB684">
        <v>55</v>
      </c>
      <c r="AC684">
        <v>15</v>
      </c>
      <c r="AD684">
        <v>2905815</v>
      </c>
      <c r="AE684">
        <v>7982</v>
      </c>
      <c r="AF684" s="10">
        <v>2.7</v>
      </c>
      <c r="AG684">
        <v>0.72899999999999998</v>
      </c>
      <c r="AH684">
        <v>3.2949999999999999</v>
      </c>
      <c r="AI684" s="1">
        <v>0.89</v>
      </c>
      <c r="AJ684">
        <v>1.159</v>
      </c>
      <c r="AK684" s="22">
        <v>681</v>
      </c>
      <c r="AL684">
        <v>3620468</v>
      </c>
      <c r="AM684">
        <v>7</v>
      </c>
      <c r="AN684">
        <v>14</v>
      </c>
      <c r="AO684">
        <v>11</v>
      </c>
      <c r="AP684">
        <v>5034128</v>
      </c>
      <c r="AQ684">
        <v>6894</v>
      </c>
      <c r="AR684" s="10">
        <v>2.7</v>
      </c>
      <c r="AS684">
        <v>0.72899999999999998</v>
      </c>
      <c r="AT684">
        <v>3.2949999999999999</v>
      </c>
      <c r="AU684" s="1">
        <v>0.89</v>
      </c>
      <c r="AV684">
        <v>0.92300000000000004</v>
      </c>
      <c r="AW684" s="22">
        <v>681</v>
      </c>
      <c r="AX684">
        <v>2537179</v>
      </c>
      <c r="AY684">
        <v>4</v>
      </c>
      <c r="AZ684">
        <v>13</v>
      </c>
      <c r="BA684">
        <v>3</v>
      </c>
      <c r="BB684">
        <v>6117428</v>
      </c>
      <c r="BC684">
        <v>6533</v>
      </c>
      <c r="BD684" s="10">
        <v>2.7</v>
      </c>
      <c r="BE684">
        <v>0.72899999999999998</v>
      </c>
      <c r="BF684">
        <v>3.2949999999999999</v>
      </c>
      <c r="BG684" s="1">
        <v>0.89</v>
      </c>
      <c r="BH684">
        <v>0.93100000000000005</v>
      </c>
    </row>
    <row r="685" spans="1:60" x14ac:dyDescent="0.2">
      <c r="A685" s="22">
        <v>682</v>
      </c>
      <c r="B685">
        <v>7870634</v>
      </c>
      <c r="C685">
        <v>34</v>
      </c>
      <c r="D685">
        <v>96</v>
      </c>
      <c r="E685">
        <v>35</v>
      </c>
      <c r="F685">
        <v>783847</v>
      </c>
      <c r="G685">
        <v>8919</v>
      </c>
      <c r="H685" s="10">
        <v>2.7</v>
      </c>
      <c r="I685">
        <v>0.72899999999999998</v>
      </c>
      <c r="J685">
        <v>3.2949999999999999</v>
      </c>
      <c r="K685" s="1">
        <v>0.89</v>
      </c>
      <c r="L685">
        <v>1</v>
      </c>
      <c r="M685" s="22">
        <v>682</v>
      </c>
      <c r="N685">
        <v>7291329</v>
      </c>
      <c r="O685">
        <v>35</v>
      </c>
      <c r="P685">
        <v>93</v>
      </c>
      <c r="Q685">
        <v>23</v>
      </c>
      <c r="R685">
        <v>1363183</v>
      </c>
      <c r="S685">
        <v>8770</v>
      </c>
      <c r="T685" s="10">
        <v>2.7</v>
      </c>
      <c r="U685">
        <v>0.72899999999999998</v>
      </c>
      <c r="V685">
        <v>3.2949999999999999</v>
      </c>
      <c r="W685" s="1">
        <v>0.89</v>
      </c>
      <c r="X685">
        <v>0.95499999999999996</v>
      </c>
      <c r="Y685" s="22">
        <v>682</v>
      </c>
      <c r="Z685">
        <v>5748724</v>
      </c>
      <c r="AA685">
        <v>9</v>
      </c>
      <c r="AB685">
        <v>49</v>
      </c>
      <c r="AC685">
        <v>20</v>
      </c>
      <c r="AD685">
        <v>2905826</v>
      </c>
      <c r="AE685">
        <v>7987</v>
      </c>
      <c r="AF685" s="10">
        <v>2.7</v>
      </c>
      <c r="AG685">
        <v>0.72899999999999998</v>
      </c>
      <c r="AH685">
        <v>3.2949999999999999</v>
      </c>
      <c r="AI685" s="1">
        <v>0.89</v>
      </c>
      <c r="AJ685">
        <v>1.2150000000000001</v>
      </c>
      <c r="AK685" s="22">
        <v>682</v>
      </c>
      <c r="AL685">
        <v>3620460</v>
      </c>
      <c r="AM685">
        <v>8</v>
      </c>
      <c r="AN685">
        <v>13</v>
      </c>
      <c r="AO685">
        <v>8</v>
      </c>
      <c r="AP685">
        <v>5034137</v>
      </c>
      <c r="AQ685">
        <v>6902</v>
      </c>
      <c r="AR685" s="10">
        <v>2.7</v>
      </c>
      <c r="AS685">
        <v>0.72899999999999998</v>
      </c>
      <c r="AT685">
        <v>3.2949999999999999</v>
      </c>
      <c r="AU685" s="1">
        <v>0.89</v>
      </c>
      <c r="AV685">
        <v>0.92500000000000004</v>
      </c>
      <c r="AW685" s="22">
        <v>682</v>
      </c>
      <c r="AX685">
        <v>2537171</v>
      </c>
      <c r="AY685">
        <v>8</v>
      </c>
      <c r="AZ685">
        <v>14</v>
      </c>
      <c r="BA685">
        <v>3</v>
      </c>
      <c r="BB685">
        <v>6117428</v>
      </c>
      <c r="BC685">
        <v>6541</v>
      </c>
      <c r="BD685" s="10">
        <v>2.7</v>
      </c>
      <c r="BE685">
        <v>0.72899999999999998</v>
      </c>
      <c r="BF685">
        <v>3.2949999999999999</v>
      </c>
      <c r="BG685" s="1">
        <v>0.89</v>
      </c>
      <c r="BH685">
        <v>0.92600000000000005</v>
      </c>
    </row>
    <row r="686" spans="1:60" x14ac:dyDescent="0.2">
      <c r="A686" s="22">
        <v>683</v>
      </c>
      <c r="B686">
        <v>7870604</v>
      </c>
      <c r="C686">
        <v>30</v>
      </c>
      <c r="D686">
        <v>104</v>
      </c>
      <c r="E686">
        <v>26</v>
      </c>
      <c r="F686">
        <v>783894</v>
      </c>
      <c r="G686">
        <v>8932</v>
      </c>
      <c r="H686" s="10">
        <v>2.7</v>
      </c>
      <c r="I686">
        <v>0.72899999999999998</v>
      </c>
      <c r="J686">
        <v>3.2949999999999999</v>
      </c>
      <c r="K686" s="1">
        <v>0.89</v>
      </c>
      <c r="L686">
        <v>1</v>
      </c>
      <c r="M686" s="22">
        <v>683</v>
      </c>
      <c r="N686">
        <v>7291293</v>
      </c>
      <c r="O686">
        <v>36</v>
      </c>
      <c r="P686">
        <v>96</v>
      </c>
      <c r="Q686">
        <v>32</v>
      </c>
      <c r="R686">
        <v>1363193</v>
      </c>
      <c r="S686">
        <v>8780</v>
      </c>
      <c r="T686" s="10">
        <v>2.7</v>
      </c>
      <c r="U686">
        <v>0.72899999999999998</v>
      </c>
      <c r="V686">
        <v>3.2949999999999999</v>
      </c>
      <c r="W686" s="1">
        <v>0.89</v>
      </c>
      <c r="X686">
        <v>0.90800000000000003</v>
      </c>
      <c r="Y686" s="22">
        <v>683</v>
      </c>
      <c r="Z686">
        <v>5748704</v>
      </c>
      <c r="AA686">
        <v>20</v>
      </c>
      <c r="AB686">
        <v>37</v>
      </c>
      <c r="AC686">
        <v>21</v>
      </c>
      <c r="AD686">
        <v>2905858</v>
      </c>
      <c r="AE686">
        <v>7998</v>
      </c>
      <c r="AF686" s="10">
        <v>2.7</v>
      </c>
      <c r="AG686">
        <v>0.72899999999999998</v>
      </c>
      <c r="AH686">
        <v>3.2949999999999999</v>
      </c>
      <c r="AI686" s="1">
        <v>0.89</v>
      </c>
      <c r="AJ686">
        <v>1.2350000000000001</v>
      </c>
      <c r="AK686" s="22">
        <v>683</v>
      </c>
      <c r="AL686">
        <v>3620454</v>
      </c>
      <c r="AM686">
        <v>6</v>
      </c>
      <c r="AN686">
        <v>18</v>
      </c>
      <c r="AO686">
        <v>3</v>
      </c>
      <c r="AP686">
        <v>5034151</v>
      </c>
      <c r="AQ686">
        <v>6908</v>
      </c>
      <c r="AR686" s="10">
        <v>2.7</v>
      </c>
      <c r="AS686">
        <v>0.72899999999999998</v>
      </c>
      <c r="AT686">
        <v>3.2949999999999999</v>
      </c>
      <c r="AU686" s="1">
        <v>0.89</v>
      </c>
      <c r="AV686">
        <v>0.82199999999999995</v>
      </c>
      <c r="AW686" s="22">
        <v>683</v>
      </c>
      <c r="AX686">
        <v>2537166</v>
      </c>
      <c r="AY686">
        <v>5</v>
      </c>
      <c r="AZ686">
        <v>19</v>
      </c>
      <c r="BA686">
        <v>3</v>
      </c>
      <c r="BB686">
        <v>6117433</v>
      </c>
      <c r="BC686">
        <v>6546</v>
      </c>
      <c r="BD686" s="10">
        <v>2.7</v>
      </c>
      <c r="BE686">
        <v>0.72899999999999998</v>
      </c>
      <c r="BF686">
        <v>3.2949999999999999</v>
      </c>
      <c r="BG686" s="1">
        <v>0.89</v>
      </c>
      <c r="BH686">
        <v>0.85199999999999998</v>
      </c>
    </row>
    <row r="687" spans="1:60" x14ac:dyDescent="0.2">
      <c r="A687" s="22">
        <v>684</v>
      </c>
      <c r="B687">
        <v>7870567</v>
      </c>
      <c r="C687">
        <v>37</v>
      </c>
      <c r="D687">
        <v>98</v>
      </c>
      <c r="E687">
        <v>36</v>
      </c>
      <c r="F687">
        <v>783916</v>
      </c>
      <c r="G687">
        <v>8945</v>
      </c>
      <c r="H687" s="10">
        <v>2.7</v>
      </c>
      <c r="I687">
        <v>0.72899999999999998</v>
      </c>
      <c r="J687">
        <v>3.2949999999999999</v>
      </c>
      <c r="K687" s="1">
        <v>0.89</v>
      </c>
      <c r="L687">
        <v>1.0049999999999999</v>
      </c>
      <c r="M687" s="22">
        <v>684</v>
      </c>
      <c r="N687">
        <v>7291257</v>
      </c>
      <c r="O687">
        <v>36</v>
      </c>
      <c r="P687">
        <v>98</v>
      </c>
      <c r="Q687">
        <v>34</v>
      </c>
      <c r="R687">
        <v>1363223</v>
      </c>
      <c r="S687">
        <v>8791</v>
      </c>
      <c r="T687" s="10">
        <v>2.7</v>
      </c>
      <c r="U687">
        <v>0.72899999999999998</v>
      </c>
      <c r="V687">
        <v>3.2949999999999999</v>
      </c>
      <c r="W687" s="1">
        <v>0.89</v>
      </c>
      <c r="X687">
        <v>1.0109999999999999</v>
      </c>
      <c r="Y687" s="22">
        <v>684</v>
      </c>
      <c r="Z687">
        <v>5748688</v>
      </c>
      <c r="AA687">
        <v>16</v>
      </c>
      <c r="AB687">
        <v>43</v>
      </c>
      <c r="AC687">
        <v>14</v>
      </c>
      <c r="AD687">
        <v>2905891</v>
      </c>
      <c r="AE687">
        <v>8011</v>
      </c>
      <c r="AF687" s="10">
        <v>2.7</v>
      </c>
      <c r="AG687">
        <v>0.72899999999999998</v>
      </c>
      <c r="AH687">
        <v>3.2949999999999999</v>
      </c>
      <c r="AI687" s="1">
        <v>0.89</v>
      </c>
      <c r="AJ687">
        <v>1.0329999999999999</v>
      </c>
      <c r="AK687" s="22">
        <v>684</v>
      </c>
      <c r="AL687">
        <v>3620446</v>
      </c>
      <c r="AM687">
        <v>8</v>
      </c>
      <c r="AN687">
        <v>21</v>
      </c>
      <c r="AO687">
        <v>3</v>
      </c>
      <c r="AP687">
        <v>5034153</v>
      </c>
      <c r="AQ687">
        <v>6916</v>
      </c>
      <c r="AR687" s="10">
        <v>2.7</v>
      </c>
      <c r="AS687">
        <v>0.72899999999999998</v>
      </c>
      <c r="AT687">
        <v>3.2949999999999999</v>
      </c>
      <c r="AU687" s="1">
        <v>0.89</v>
      </c>
      <c r="AV687">
        <v>0.92700000000000005</v>
      </c>
      <c r="AW687" s="22">
        <v>684</v>
      </c>
      <c r="AX687">
        <v>2537162</v>
      </c>
      <c r="AY687">
        <v>4</v>
      </c>
      <c r="AZ687">
        <v>19</v>
      </c>
      <c r="BA687">
        <v>5</v>
      </c>
      <c r="BB687">
        <v>6117432</v>
      </c>
      <c r="BC687">
        <v>6550</v>
      </c>
      <c r="BD687" s="10">
        <v>2.7</v>
      </c>
      <c r="BE687">
        <v>0.72899999999999998</v>
      </c>
      <c r="BF687">
        <v>3.2949999999999999</v>
      </c>
      <c r="BG687" s="1">
        <v>0.89</v>
      </c>
      <c r="BH687">
        <v>1.2</v>
      </c>
    </row>
    <row r="688" spans="1:60" x14ac:dyDescent="0.2">
      <c r="A688" s="22">
        <v>685</v>
      </c>
      <c r="B688">
        <v>7870533</v>
      </c>
      <c r="C688">
        <v>34</v>
      </c>
      <c r="D688">
        <v>102</v>
      </c>
      <c r="E688">
        <v>33</v>
      </c>
      <c r="F688">
        <v>783947</v>
      </c>
      <c r="G688">
        <v>8962</v>
      </c>
      <c r="H688" s="10">
        <v>2.7</v>
      </c>
      <c r="I688">
        <v>0.72899999999999998</v>
      </c>
      <c r="J688">
        <v>3.2949999999999999</v>
      </c>
      <c r="K688" s="1">
        <v>0.89</v>
      </c>
      <c r="L688">
        <v>1.0149999999999999</v>
      </c>
      <c r="M688" s="22">
        <v>685</v>
      </c>
      <c r="N688">
        <v>7291227</v>
      </c>
      <c r="O688">
        <v>30</v>
      </c>
      <c r="P688">
        <v>106</v>
      </c>
      <c r="Q688">
        <v>28</v>
      </c>
      <c r="R688">
        <v>1363260</v>
      </c>
      <c r="S688">
        <v>8808</v>
      </c>
      <c r="T688" s="10">
        <v>2.7</v>
      </c>
      <c r="U688">
        <v>0.72899999999999998</v>
      </c>
      <c r="V688">
        <v>3.2949999999999999</v>
      </c>
      <c r="W688" s="1">
        <v>0.89</v>
      </c>
      <c r="X688">
        <v>1</v>
      </c>
      <c r="Y688" s="22">
        <v>685</v>
      </c>
      <c r="Z688">
        <v>5748679</v>
      </c>
      <c r="AA688">
        <v>9</v>
      </c>
      <c r="AB688">
        <v>47</v>
      </c>
      <c r="AC688">
        <v>12</v>
      </c>
      <c r="AD688">
        <v>2905884</v>
      </c>
      <c r="AE688">
        <v>8020</v>
      </c>
      <c r="AF688" s="10">
        <v>2.7</v>
      </c>
      <c r="AG688">
        <v>0.72899999999999998</v>
      </c>
      <c r="AH688">
        <v>3.2949999999999999</v>
      </c>
      <c r="AI688" s="1">
        <v>0.89</v>
      </c>
      <c r="AJ688">
        <v>0.98</v>
      </c>
      <c r="AK688" s="22">
        <v>685</v>
      </c>
      <c r="AL688">
        <v>3620441</v>
      </c>
      <c r="AM688">
        <v>5</v>
      </c>
      <c r="AN688">
        <v>22</v>
      </c>
      <c r="AO688">
        <v>7</v>
      </c>
      <c r="AP688">
        <v>5034148</v>
      </c>
      <c r="AQ688">
        <v>6921</v>
      </c>
      <c r="AR688" s="10">
        <v>2.7</v>
      </c>
      <c r="AS688">
        <v>0.72899999999999998</v>
      </c>
      <c r="AT688">
        <v>3.2949999999999999</v>
      </c>
      <c r="AU688" s="1">
        <v>0.89</v>
      </c>
      <c r="AV688">
        <v>0.94399999999999995</v>
      </c>
      <c r="AW688" s="22">
        <v>685</v>
      </c>
      <c r="AX688">
        <v>2537158</v>
      </c>
      <c r="AY688">
        <v>4</v>
      </c>
      <c r="AZ688">
        <v>20</v>
      </c>
      <c r="BA688">
        <v>3</v>
      </c>
      <c r="BB688">
        <v>6117443</v>
      </c>
      <c r="BC688">
        <v>6554</v>
      </c>
      <c r="BD688" s="10">
        <v>2.7</v>
      </c>
      <c r="BE688">
        <v>0.72899999999999998</v>
      </c>
      <c r="BF688">
        <v>3.2949999999999999</v>
      </c>
      <c r="BG688" s="1">
        <v>0.89</v>
      </c>
      <c r="BH688">
        <v>1.2609999999999999</v>
      </c>
    </row>
    <row r="689" spans="1:60" x14ac:dyDescent="0.2">
      <c r="A689" s="22">
        <v>686</v>
      </c>
      <c r="B689">
        <v>7870489</v>
      </c>
      <c r="C689">
        <v>44</v>
      </c>
      <c r="D689">
        <v>102</v>
      </c>
      <c r="E689">
        <v>34</v>
      </c>
      <c r="F689">
        <v>783992</v>
      </c>
      <c r="G689">
        <v>8980</v>
      </c>
      <c r="H689" s="10">
        <v>2.7</v>
      </c>
      <c r="I689">
        <v>0.72899999999999998</v>
      </c>
      <c r="J689">
        <v>3.2949999999999999</v>
      </c>
      <c r="K689" s="1">
        <v>0.89</v>
      </c>
      <c r="L689">
        <v>1.0580000000000001</v>
      </c>
      <c r="M689" s="22">
        <v>686</v>
      </c>
      <c r="N689">
        <v>7291182</v>
      </c>
      <c r="O689">
        <v>45</v>
      </c>
      <c r="P689">
        <v>101</v>
      </c>
      <c r="Q689">
        <v>35</v>
      </c>
      <c r="R689">
        <v>1363288</v>
      </c>
      <c r="S689">
        <v>8827</v>
      </c>
      <c r="T689" s="10">
        <v>2.7</v>
      </c>
      <c r="U689">
        <v>0.72899999999999998</v>
      </c>
      <c r="V689">
        <v>3.2949999999999999</v>
      </c>
      <c r="W689" s="1">
        <v>0.89</v>
      </c>
      <c r="X689">
        <v>1.036</v>
      </c>
      <c r="Y689" s="22">
        <v>686</v>
      </c>
      <c r="Z689">
        <v>5748664</v>
      </c>
      <c r="AA689">
        <v>15</v>
      </c>
      <c r="AB689">
        <v>42</v>
      </c>
      <c r="AC689">
        <v>14</v>
      </c>
      <c r="AD689">
        <v>2905890</v>
      </c>
      <c r="AE689">
        <v>8028</v>
      </c>
      <c r="AF689" s="10">
        <v>2.7</v>
      </c>
      <c r="AG689">
        <v>0.72899999999999998</v>
      </c>
      <c r="AH689">
        <v>3.2949999999999999</v>
      </c>
      <c r="AI689" s="1">
        <v>0.89</v>
      </c>
      <c r="AJ689">
        <v>0.95899999999999996</v>
      </c>
      <c r="AK689" s="22">
        <v>686</v>
      </c>
      <c r="AL689">
        <v>3620433</v>
      </c>
      <c r="AM689">
        <v>8</v>
      </c>
      <c r="AN689">
        <v>21</v>
      </c>
      <c r="AO689">
        <v>6</v>
      </c>
      <c r="AP689">
        <v>5034158</v>
      </c>
      <c r="AQ689">
        <v>6929</v>
      </c>
      <c r="AR689" s="10">
        <v>2.7</v>
      </c>
      <c r="AS689">
        <v>0.72899999999999998</v>
      </c>
      <c r="AT689">
        <v>3.2949999999999999</v>
      </c>
      <c r="AU689" s="1">
        <v>0.89</v>
      </c>
      <c r="AV689">
        <v>0.97299999999999998</v>
      </c>
      <c r="AW689" s="22">
        <v>686</v>
      </c>
      <c r="AX689">
        <v>2537150</v>
      </c>
      <c r="AY689">
        <v>8</v>
      </c>
      <c r="AZ689">
        <v>13</v>
      </c>
      <c r="BA689">
        <v>11</v>
      </c>
      <c r="BB689">
        <v>6117445</v>
      </c>
      <c r="BC689">
        <v>6559</v>
      </c>
      <c r="BD689" s="10">
        <v>2.7</v>
      </c>
      <c r="BE689">
        <v>0.72899999999999998</v>
      </c>
      <c r="BF689">
        <v>3.2949999999999999</v>
      </c>
      <c r="BG689" s="1">
        <v>0.89</v>
      </c>
      <c r="BH689">
        <v>1.1919999999999999</v>
      </c>
    </row>
    <row r="690" spans="1:60" x14ac:dyDescent="0.2">
      <c r="A690" s="22">
        <v>687</v>
      </c>
      <c r="B690">
        <v>7870461</v>
      </c>
      <c r="C690">
        <v>28</v>
      </c>
      <c r="D690">
        <v>117</v>
      </c>
      <c r="E690">
        <v>29</v>
      </c>
      <c r="F690">
        <v>784018</v>
      </c>
      <c r="G690">
        <v>8991</v>
      </c>
      <c r="H690" s="10">
        <v>2.7</v>
      </c>
      <c r="I690">
        <v>0.72899999999999998</v>
      </c>
      <c r="J690">
        <v>3.2949999999999999</v>
      </c>
      <c r="K690" s="1">
        <v>0.89</v>
      </c>
      <c r="L690">
        <v>1.0720000000000001</v>
      </c>
      <c r="M690" s="22">
        <v>687</v>
      </c>
      <c r="N690">
        <v>7291143</v>
      </c>
      <c r="O690">
        <v>39</v>
      </c>
      <c r="P690">
        <v>110</v>
      </c>
      <c r="Q690">
        <v>36</v>
      </c>
      <c r="R690">
        <v>1363327</v>
      </c>
      <c r="S690">
        <v>8841</v>
      </c>
      <c r="T690" s="10">
        <v>2.7</v>
      </c>
      <c r="U690">
        <v>0.72899999999999998</v>
      </c>
      <c r="V690">
        <v>3.2949999999999999</v>
      </c>
      <c r="W690" s="1">
        <v>0.89</v>
      </c>
      <c r="X690">
        <v>1.052</v>
      </c>
      <c r="Y690" s="22">
        <v>687</v>
      </c>
      <c r="Z690">
        <v>5748650</v>
      </c>
      <c r="AA690">
        <v>14</v>
      </c>
      <c r="AB690">
        <v>43</v>
      </c>
      <c r="AC690">
        <v>14</v>
      </c>
      <c r="AD690">
        <v>2905929</v>
      </c>
      <c r="AE690">
        <v>8037</v>
      </c>
      <c r="AF690" s="10">
        <v>2.7</v>
      </c>
      <c r="AG690">
        <v>0.72899999999999998</v>
      </c>
      <c r="AH690">
        <v>3.2949999999999999</v>
      </c>
      <c r="AI690" s="1">
        <v>0.89</v>
      </c>
      <c r="AJ690">
        <v>0.86299999999999999</v>
      </c>
      <c r="AK690" s="22">
        <v>687</v>
      </c>
      <c r="AL690">
        <v>3620424</v>
      </c>
      <c r="AM690">
        <v>9</v>
      </c>
      <c r="AN690">
        <v>19</v>
      </c>
      <c r="AO690">
        <v>10</v>
      </c>
      <c r="AP690">
        <v>5034160</v>
      </c>
      <c r="AQ690">
        <v>6938</v>
      </c>
      <c r="AR690" s="10">
        <v>2.7</v>
      </c>
      <c r="AS690">
        <v>0.72899999999999998</v>
      </c>
      <c r="AT690">
        <v>3.2949999999999999</v>
      </c>
      <c r="AU690" s="1">
        <v>0.89</v>
      </c>
      <c r="AV690">
        <v>1</v>
      </c>
      <c r="AW690" s="22">
        <v>687</v>
      </c>
      <c r="AX690">
        <v>2537141</v>
      </c>
      <c r="AY690">
        <v>9</v>
      </c>
      <c r="AZ690">
        <v>12</v>
      </c>
      <c r="BA690">
        <v>9</v>
      </c>
      <c r="BB690">
        <v>6117455</v>
      </c>
      <c r="BC690">
        <v>6565</v>
      </c>
      <c r="BD690" s="10">
        <v>2.7</v>
      </c>
      <c r="BE690">
        <v>0.72899999999999998</v>
      </c>
      <c r="BF690">
        <v>3.2949999999999999</v>
      </c>
      <c r="BG690" s="1">
        <v>0.89</v>
      </c>
      <c r="BH690">
        <v>1.476</v>
      </c>
    </row>
    <row r="691" spans="1:60" x14ac:dyDescent="0.2">
      <c r="A691" s="22">
        <v>688</v>
      </c>
      <c r="B691">
        <v>7870423</v>
      </c>
      <c r="C691">
        <v>38</v>
      </c>
      <c r="D691">
        <v>112</v>
      </c>
      <c r="E691">
        <v>33</v>
      </c>
      <c r="F691">
        <v>784038</v>
      </c>
      <c r="G691">
        <v>9005</v>
      </c>
      <c r="H691" s="10">
        <v>2.7</v>
      </c>
      <c r="I691">
        <v>0.72899999999999998</v>
      </c>
      <c r="J691">
        <v>3.2949999999999999</v>
      </c>
      <c r="K691" s="1">
        <v>0.89</v>
      </c>
      <c r="L691">
        <v>1.093</v>
      </c>
      <c r="M691" s="22">
        <v>688</v>
      </c>
      <c r="N691">
        <v>7291110</v>
      </c>
      <c r="O691">
        <v>33</v>
      </c>
      <c r="P691">
        <v>113</v>
      </c>
      <c r="Q691">
        <v>36</v>
      </c>
      <c r="R691">
        <v>1363348</v>
      </c>
      <c r="S691">
        <v>8852</v>
      </c>
      <c r="T691" s="10">
        <v>2.7</v>
      </c>
      <c r="U691">
        <v>0.72899999999999998</v>
      </c>
      <c r="V691">
        <v>3.2949999999999999</v>
      </c>
      <c r="W691" s="1">
        <v>0.89</v>
      </c>
      <c r="X691">
        <v>1.1220000000000001</v>
      </c>
      <c r="Y691" s="22">
        <v>688</v>
      </c>
      <c r="Z691">
        <v>5748633</v>
      </c>
      <c r="AA691">
        <v>17</v>
      </c>
      <c r="AB691">
        <v>40</v>
      </c>
      <c r="AC691">
        <v>17</v>
      </c>
      <c r="AD691">
        <v>2905923</v>
      </c>
      <c r="AE691">
        <v>8051</v>
      </c>
      <c r="AF691" s="10">
        <v>2.7</v>
      </c>
      <c r="AG691">
        <v>0.72899999999999998</v>
      </c>
      <c r="AH691">
        <v>3.2949999999999999</v>
      </c>
      <c r="AI691" s="1">
        <v>0.89</v>
      </c>
      <c r="AJ691">
        <v>0.86499999999999999</v>
      </c>
      <c r="AK691" s="22">
        <v>688</v>
      </c>
      <c r="AL691">
        <v>3620419</v>
      </c>
      <c r="AM691">
        <v>5</v>
      </c>
      <c r="AN691">
        <v>21</v>
      </c>
      <c r="AO691">
        <v>7</v>
      </c>
      <c r="AP691">
        <v>5034189</v>
      </c>
      <c r="AQ691">
        <v>6943</v>
      </c>
      <c r="AR691" s="10">
        <v>2.7</v>
      </c>
      <c r="AS691">
        <v>0.72899999999999998</v>
      </c>
      <c r="AT691">
        <v>3.2949999999999999</v>
      </c>
      <c r="AU691" s="1">
        <v>0.89</v>
      </c>
      <c r="AV691">
        <v>1.105</v>
      </c>
      <c r="AW691" s="22">
        <v>688</v>
      </c>
      <c r="AX691">
        <v>2537138</v>
      </c>
      <c r="AY691">
        <v>3</v>
      </c>
      <c r="AZ691">
        <v>19</v>
      </c>
      <c r="BA691">
        <v>2</v>
      </c>
      <c r="BB691">
        <v>6117473</v>
      </c>
      <c r="BC691">
        <v>6568</v>
      </c>
      <c r="BD691" s="10">
        <v>2.7</v>
      </c>
      <c r="BE691">
        <v>0.72899999999999998</v>
      </c>
      <c r="BF691">
        <v>3.2949999999999999</v>
      </c>
      <c r="BG691" s="1">
        <v>0.89</v>
      </c>
      <c r="BH691">
        <v>1.179</v>
      </c>
    </row>
    <row r="692" spans="1:60" x14ac:dyDescent="0.2">
      <c r="A692" s="22">
        <v>689</v>
      </c>
      <c r="B692">
        <v>7870378</v>
      </c>
      <c r="C692">
        <v>45</v>
      </c>
      <c r="D692">
        <v>106</v>
      </c>
      <c r="E692">
        <v>44</v>
      </c>
      <c r="F692">
        <v>784071</v>
      </c>
      <c r="G692">
        <v>9019</v>
      </c>
      <c r="H692" s="10">
        <v>2.7</v>
      </c>
      <c r="I692">
        <v>0.72899999999999998</v>
      </c>
      <c r="J692">
        <v>3.2949999999999999</v>
      </c>
      <c r="K692" s="1">
        <v>0.89</v>
      </c>
      <c r="L692">
        <v>1.073</v>
      </c>
      <c r="M692" s="22">
        <v>689</v>
      </c>
      <c r="N692">
        <v>7291081</v>
      </c>
      <c r="O692">
        <v>29</v>
      </c>
      <c r="P692">
        <v>115</v>
      </c>
      <c r="Q692">
        <v>31</v>
      </c>
      <c r="R692">
        <v>1363413</v>
      </c>
      <c r="S692">
        <v>8869</v>
      </c>
      <c r="T692" s="10">
        <v>2.7</v>
      </c>
      <c r="U692">
        <v>0.72899999999999998</v>
      </c>
      <c r="V692">
        <v>3.2949999999999999</v>
      </c>
      <c r="W692" s="1">
        <v>0.89</v>
      </c>
      <c r="X692">
        <v>1.1759999999999999</v>
      </c>
      <c r="Y692" s="22">
        <v>689</v>
      </c>
      <c r="Z692">
        <v>5748621</v>
      </c>
      <c r="AA692">
        <v>12</v>
      </c>
      <c r="AB692">
        <v>42</v>
      </c>
      <c r="AC692">
        <v>15</v>
      </c>
      <c r="AD692">
        <v>2905932</v>
      </c>
      <c r="AE692">
        <v>8057</v>
      </c>
      <c r="AF692" s="10">
        <v>2.7</v>
      </c>
      <c r="AG692">
        <v>0.72899999999999998</v>
      </c>
      <c r="AH692">
        <v>3.2949999999999999</v>
      </c>
      <c r="AI692" s="1">
        <v>0.89</v>
      </c>
      <c r="AJ692">
        <v>0.874</v>
      </c>
      <c r="AK692" s="22">
        <v>689</v>
      </c>
      <c r="AL692">
        <v>3620414</v>
      </c>
      <c r="AM692">
        <v>5</v>
      </c>
      <c r="AN692">
        <v>21</v>
      </c>
      <c r="AO692">
        <v>5</v>
      </c>
      <c r="AP692">
        <v>5034179</v>
      </c>
      <c r="AQ692">
        <v>6948</v>
      </c>
      <c r="AR692" s="10">
        <v>2.7</v>
      </c>
      <c r="AS692">
        <v>0.72899999999999998</v>
      </c>
      <c r="AT692">
        <v>3.2949999999999999</v>
      </c>
      <c r="AU692" s="1">
        <v>0.89</v>
      </c>
      <c r="AV692">
        <v>1.1890000000000001</v>
      </c>
      <c r="AW692" s="22">
        <v>689</v>
      </c>
      <c r="AX692">
        <v>2537134</v>
      </c>
      <c r="AY692">
        <v>4</v>
      </c>
      <c r="AZ692">
        <v>20</v>
      </c>
      <c r="BA692">
        <v>2</v>
      </c>
      <c r="BB692">
        <v>6117466</v>
      </c>
      <c r="BC692">
        <v>6572</v>
      </c>
      <c r="BD692" s="10">
        <v>2.7</v>
      </c>
      <c r="BE692">
        <v>0.72899999999999998</v>
      </c>
      <c r="BF692">
        <v>3.2949999999999999</v>
      </c>
      <c r="BG692" s="1">
        <v>0.89</v>
      </c>
      <c r="BH692">
        <v>1.1180000000000001</v>
      </c>
    </row>
    <row r="693" spans="1:60" x14ac:dyDescent="0.2">
      <c r="A693" s="22">
        <v>690</v>
      </c>
      <c r="B693">
        <v>7870336</v>
      </c>
      <c r="C693">
        <v>42</v>
      </c>
      <c r="D693">
        <v>109</v>
      </c>
      <c r="E693">
        <v>42</v>
      </c>
      <c r="F693">
        <v>784158</v>
      </c>
      <c r="G693">
        <v>9029</v>
      </c>
      <c r="H693" s="10">
        <v>2.7</v>
      </c>
      <c r="I693">
        <v>0.72899999999999998</v>
      </c>
      <c r="J693">
        <v>3.6909999999999998</v>
      </c>
      <c r="K693" s="1">
        <v>0.997</v>
      </c>
      <c r="L693">
        <v>1.105</v>
      </c>
      <c r="M693" s="22">
        <v>690</v>
      </c>
      <c r="N693">
        <v>7291038</v>
      </c>
      <c r="O693">
        <v>43</v>
      </c>
      <c r="P693">
        <v>100</v>
      </c>
      <c r="Q693">
        <v>44</v>
      </c>
      <c r="R693">
        <v>1363404</v>
      </c>
      <c r="S693">
        <v>8874</v>
      </c>
      <c r="T693" s="10">
        <v>2.7</v>
      </c>
      <c r="U693">
        <v>0.72899999999999998</v>
      </c>
      <c r="V693">
        <v>3.6909999999999998</v>
      </c>
      <c r="W693" s="1">
        <v>0.997</v>
      </c>
      <c r="X693">
        <v>1.0900000000000001</v>
      </c>
      <c r="Y693" s="22">
        <v>690</v>
      </c>
      <c r="Z693">
        <v>5748600</v>
      </c>
      <c r="AA693">
        <v>21</v>
      </c>
      <c r="AB693">
        <v>41</v>
      </c>
      <c r="AC693">
        <v>13</v>
      </c>
      <c r="AD693">
        <v>2905982</v>
      </c>
      <c r="AE693">
        <v>8073</v>
      </c>
      <c r="AF693" s="10">
        <v>2.7</v>
      </c>
      <c r="AG693">
        <v>0.72899999999999998</v>
      </c>
      <c r="AH693">
        <v>3.6909999999999998</v>
      </c>
      <c r="AI693" s="1">
        <v>0.997</v>
      </c>
      <c r="AJ693">
        <v>0.98899999999999999</v>
      </c>
      <c r="AK693" s="22">
        <v>690</v>
      </c>
      <c r="AL693">
        <v>3620406</v>
      </c>
      <c r="AM693">
        <v>8</v>
      </c>
      <c r="AN693">
        <v>19</v>
      </c>
      <c r="AO693">
        <v>7</v>
      </c>
      <c r="AP693">
        <v>5034191</v>
      </c>
      <c r="AQ693">
        <v>6956</v>
      </c>
      <c r="AR693" s="10">
        <v>2.7</v>
      </c>
      <c r="AS693">
        <v>0.72899999999999998</v>
      </c>
      <c r="AT693">
        <v>3.6909999999999998</v>
      </c>
      <c r="AU693" s="1">
        <v>0.997</v>
      </c>
      <c r="AV693">
        <v>1.139</v>
      </c>
      <c r="AW693" s="22">
        <v>690</v>
      </c>
      <c r="AX693">
        <v>2537127</v>
      </c>
      <c r="AY693">
        <v>7</v>
      </c>
      <c r="AZ693">
        <v>15</v>
      </c>
      <c r="BA693">
        <v>9</v>
      </c>
      <c r="BB693">
        <v>6117468</v>
      </c>
      <c r="BC693">
        <v>6579</v>
      </c>
      <c r="BD693" s="10">
        <v>2.7</v>
      </c>
      <c r="BE693">
        <v>0.72899999999999998</v>
      </c>
      <c r="BF693">
        <v>3.6909999999999998</v>
      </c>
      <c r="BG693" s="1">
        <v>0.997</v>
      </c>
      <c r="BH693">
        <v>1</v>
      </c>
    </row>
    <row r="694" spans="1:60" x14ac:dyDescent="0.2">
      <c r="A694" s="22">
        <v>691</v>
      </c>
      <c r="B694">
        <v>7870307</v>
      </c>
      <c r="C694">
        <v>29</v>
      </c>
      <c r="D694">
        <v>120</v>
      </c>
      <c r="E694">
        <v>31</v>
      </c>
      <c r="F694">
        <v>784161</v>
      </c>
      <c r="G694">
        <v>9040</v>
      </c>
      <c r="H694" s="10">
        <v>2.7</v>
      </c>
      <c r="I694">
        <v>0.72899999999999998</v>
      </c>
      <c r="J694">
        <v>3.6909999999999998</v>
      </c>
      <c r="K694" s="1">
        <v>0.997</v>
      </c>
      <c r="L694">
        <v>1.081</v>
      </c>
      <c r="M694" s="22">
        <v>691</v>
      </c>
      <c r="N694">
        <v>7290996</v>
      </c>
      <c r="O694">
        <v>42</v>
      </c>
      <c r="P694">
        <v>105</v>
      </c>
      <c r="Q694">
        <v>38</v>
      </c>
      <c r="R694">
        <v>1363500</v>
      </c>
      <c r="S694">
        <v>8885</v>
      </c>
      <c r="T694" s="10">
        <v>2.7</v>
      </c>
      <c r="U694">
        <v>0.72899999999999998</v>
      </c>
      <c r="V694">
        <v>3.6909999999999998</v>
      </c>
      <c r="W694" s="1">
        <v>0.997</v>
      </c>
      <c r="X694">
        <v>1.06</v>
      </c>
      <c r="Y694" s="22">
        <v>691</v>
      </c>
      <c r="Z694">
        <v>5748590</v>
      </c>
      <c r="AA694">
        <v>10</v>
      </c>
      <c r="AB694">
        <v>46</v>
      </c>
      <c r="AC694">
        <v>16</v>
      </c>
      <c r="AD694">
        <v>2905972</v>
      </c>
      <c r="AE694">
        <v>8080</v>
      </c>
      <c r="AF694" s="10">
        <v>2.7</v>
      </c>
      <c r="AG694">
        <v>0.72899999999999998</v>
      </c>
      <c r="AH694">
        <v>3.6909999999999998</v>
      </c>
      <c r="AI694" s="1">
        <v>0.997</v>
      </c>
      <c r="AJ694">
        <v>0.96499999999999997</v>
      </c>
      <c r="AK694" s="22">
        <v>691</v>
      </c>
      <c r="AL694">
        <v>3620397</v>
      </c>
      <c r="AM694">
        <v>9</v>
      </c>
      <c r="AN694">
        <v>20</v>
      </c>
      <c r="AO694">
        <v>7</v>
      </c>
      <c r="AP694">
        <v>5034191</v>
      </c>
      <c r="AQ694">
        <v>6965</v>
      </c>
      <c r="AR694" s="10">
        <v>2.7</v>
      </c>
      <c r="AS694">
        <v>0.72899999999999998</v>
      </c>
      <c r="AT694">
        <v>3.6909999999999998</v>
      </c>
      <c r="AU694" s="1">
        <v>0.997</v>
      </c>
      <c r="AV694">
        <v>1.0529999999999999</v>
      </c>
      <c r="AW694" s="22">
        <v>691</v>
      </c>
      <c r="AX694">
        <v>2537119</v>
      </c>
      <c r="AY694">
        <v>8</v>
      </c>
      <c r="AZ694">
        <v>18</v>
      </c>
      <c r="BA694">
        <v>4</v>
      </c>
      <c r="BB694">
        <v>6117481</v>
      </c>
      <c r="BC694">
        <v>6587</v>
      </c>
      <c r="BD694" s="10">
        <v>2.7</v>
      </c>
      <c r="BE694">
        <v>0.72899999999999998</v>
      </c>
      <c r="BF694">
        <v>3.6909999999999998</v>
      </c>
      <c r="BG694" s="1">
        <v>0.997</v>
      </c>
      <c r="BH694">
        <v>1</v>
      </c>
    </row>
    <row r="695" spans="1:60" x14ac:dyDescent="0.2">
      <c r="A695" s="22">
        <v>692</v>
      </c>
      <c r="B695">
        <v>7870264</v>
      </c>
      <c r="C695">
        <v>43</v>
      </c>
      <c r="D695">
        <v>121</v>
      </c>
      <c r="E695">
        <v>28</v>
      </c>
      <c r="F695">
        <v>784226</v>
      </c>
      <c r="G695">
        <v>9061</v>
      </c>
      <c r="H695" s="10">
        <v>2.7</v>
      </c>
      <c r="I695">
        <v>0.72899999999999998</v>
      </c>
      <c r="J695">
        <v>3.6909999999999998</v>
      </c>
      <c r="K695" s="1">
        <v>0.997</v>
      </c>
      <c r="L695">
        <v>1.0740000000000001</v>
      </c>
      <c r="M695" s="22">
        <v>692</v>
      </c>
      <c r="N695">
        <v>7290958</v>
      </c>
      <c r="O695">
        <v>38</v>
      </c>
      <c r="P695">
        <v>107</v>
      </c>
      <c r="Q695">
        <v>40</v>
      </c>
      <c r="R695">
        <v>1363525</v>
      </c>
      <c r="S695">
        <v>8899</v>
      </c>
      <c r="T695" s="10">
        <v>2.7</v>
      </c>
      <c r="U695">
        <v>0.72899999999999998</v>
      </c>
      <c r="V695">
        <v>3.6909999999999998</v>
      </c>
      <c r="W695" s="1">
        <v>0.997</v>
      </c>
      <c r="X695">
        <v>1.0429999999999999</v>
      </c>
      <c r="Y695" s="22">
        <v>692</v>
      </c>
      <c r="Z695">
        <v>5748580</v>
      </c>
      <c r="AA695">
        <v>10</v>
      </c>
      <c r="AB695">
        <v>45</v>
      </c>
      <c r="AC695">
        <v>11</v>
      </c>
      <c r="AD695">
        <v>2905992</v>
      </c>
      <c r="AE695">
        <v>8090</v>
      </c>
      <c r="AF695" s="10">
        <v>2.7</v>
      </c>
      <c r="AG695">
        <v>0.72899999999999998</v>
      </c>
      <c r="AH695">
        <v>3.6909999999999998</v>
      </c>
      <c r="AI695" s="1">
        <v>0.997</v>
      </c>
      <c r="AJ695">
        <v>1.0349999999999999</v>
      </c>
      <c r="AK695" s="22">
        <v>692</v>
      </c>
      <c r="AL695">
        <v>3620391</v>
      </c>
      <c r="AM695">
        <v>6</v>
      </c>
      <c r="AN695">
        <v>24</v>
      </c>
      <c r="AO695">
        <v>5</v>
      </c>
      <c r="AP695">
        <v>5034204</v>
      </c>
      <c r="AQ695">
        <v>6971</v>
      </c>
      <c r="AR695" s="10">
        <v>2.7</v>
      </c>
      <c r="AS695">
        <v>0.72899999999999998</v>
      </c>
      <c r="AT695">
        <v>3.6909999999999998</v>
      </c>
      <c r="AU695" s="1">
        <v>0.997</v>
      </c>
      <c r="AV695">
        <v>0.95199999999999996</v>
      </c>
      <c r="AW695" s="22">
        <v>692</v>
      </c>
      <c r="AX695">
        <v>2537113</v>
      </c>
      <c r="AY695">
        <v>6</v>
      </c>
      <c r="AZ695">
        <v>21</v>
      </c>
      <c r="BA695">
        <v>5</v>
      </c>
      <c r="BB695">
        <v>6117477</v>
      </c>
      <c r="BC695">
        <v>6593</v>
      </c>
      <c r="BD695" s="10">
        <v>2.7</v>
      </c>
      <c r="BE695">
        <v>0.72899999999999998</v>
      </c>
      <c r="BF695">
        <v>3.6909999999999998</v>
      </c>
      <c r="BG695" s="1">
        <v>0.997</v>
      </c>
      <c r="BH695">
        <v>0.97199999999999998</v>
      </c>
    </row>
    <row r="696" spans="1:60" x14ac:dyDescent="0.2">
      <c r="A696" s="22">
        <v>693</v>
      </c>
      <c r="B696">
        <v>7870212</v>
      </c>
      <c r="C696">
        <v>52</v>
      </c>
      <c r="D696">
        <v>119</v>
      </c>
      <c r="E696">
        <v>45</v>
      </c>
      <c r="F696">
        <v>784204</v>
      </c>
      <c r="G696">
        <v>9077</v>
      </c>
      <c r="H696" s="10">
        <v>2.7</v>
      </c>
      <c r="I696">
        <v>0.72899999999999998</v>
      </c>
      <c r="J696">
        <v>3.6909999999999998</v>
      </c>
      <c r="K696" s="1">
        <v>0.997</v>
      </c>
      <c r="L696">
        <v>1.0609999999999999</v>
      </c>
      <c r="M696" s="22">
        <v>693</v>
      </c>
      <c r="N696">
        <v>7290935</v>
      </c>
      <c r="O696">
        <v>23</v>
      </c>
      <c r="P696">
        <v>123</v>
      </c>
      <c r="Q696">
        <v>22</v>
      </c>
      <c r="R696">
        <v>1363553</v>
      </c>
      <c r="S696">
        <v>8915</v>
      </c>
      <c r="T696" s="10">
        <v>2.7</v>
      </c>
      <c r="U696">
        <v>0.72899999999999998</v>
      </c>
      <c r="V696">
        <v>3.6909999999999998</v>
      </c>
      <c r="W696" s="1">
        <v>0.997</v>
      </c>
      <c r="X696">
        <v>1.05</v>
      </c>
      <c r="Y696" s="22">
        <v>693</v>
      </c>
      <c r="Z696">
        <v>5748563</v>
      </c>
      <c r="AA696">
        <v>17</v>
      </c>
      <c r="AB696">
        <v>42</v>
      </c>
      <c r="AC696">
        <v>13</v>
      </c>
      <c r="AD696">
        <v>2906000</v>
      </c>
      <c r="AE696">
        <v>8104</v>
      </c>
      <c r="AF696" s="10">
        <v>2.7</v>
      </c>
      <c r="AG696">
        <v>0.72899999999999998</v>
      </c>
      <c r="AH696">
        <v>3.6909999999999998</v>
      </c>
      <c r="AI696" s="1">
        <v>0.997</v>
      </c>
      <c r="AJ696">
        <v>1</v>
      </c>
      <c r="AK696" s="22">
        <v>693</v>
      </c>
      <c r="AL696">
        <v>3620386</v>
      </c>
      <c r="AM696">
        <v>5</v>
      </c>
      <c r="AN696">
        <v>23</v>
      </c>
      <c r="AO696">
        <v>7</v>
      </c>
      <c r="AP696">
        <v>5034206</v>
      </c>
      <c r="AQ696">
        <v>6976</v>
      </c>
      <c r="AR696" s="10">
        <v>2.7</v>
      </c>
      <c r="AS696">
        <v>0.72899999999999998</v>
      </c>
      <c r="AT696">
        <v>3.6909999999999998</v>
      </c>
      <c r="AU696" s="1">
        <v>0.997</v>
      </c>
      <c r="AV696">
        <v>1.048</v>
      </c>
      <c r="AW696" s="22">
        <v>693</v>
      </c>
      <c r="AX696">
        <v>2537106</v>
      </c>
      <c r="AY696">
        <v>7</v>
      </c>
      <c r="AZ696">
        <v>22</v>
      </c>
      <c r="BA696">
        <v>5</v>
      </c>
      <c r="BB696">
        <v>6117492</v>
      </c>
      <c r="BC696">
        <v>6600</v>
      </c>
      <c r="BD696" s="10">
        <v>2.7</v>
      </c>
      <c r="BE696">
        <v>0.72899999999999998</v>
      </c>
      <c r="BF696">
        <v>3.6909999999999998</v>
      </c>
      <c r="BG696" s="1">
        <v>0.997</v>
      </c>
      <c r="BH696">
        <v>1.054</v>
      </c>
    </row>
    <row r="697" spans="1:60" x14ac:dyDescent="0.2">
      <c r="A697" s="22">
        <v>694</v>
      </c>
      <c r="B697">
        <v>7870166</v>
      </c>
      <c r="C697">
        <v>46</v>
      </c>
      <c r="D697">
        <v>129</v>
      </c>
      <c r="E697">
        <v>42</v>
      </c>
      <c r="F697">
        <v>784258</v>
      </c>
      <c r="G697">
        <v>9090</v>
      </c>
      <c r="H697" s="10">
        <v>2.7</v>
      </c>
      <c r="I697">
        <v>0.72899999999999998</v>
      </c>
      <c r="J697">
        <v>3.6909999999999998</v>
      </c>
      <c r="K697" s="1">
        <v>0.997</v>
      </c>
      <c r="L697">
        <v>1.087</v>
      </c>
      <c r="M697" s="22">
        <v>694</v>
      </c>
      <c r="N697">
        <v>7290889</v>
      </c>
      <c r="O697">
        <v>46</v>
      </c>
      <c r="P697">
        <v>104</v>
      </c>
      <c r="Q697">
        <v>42</v>
      </c>
      <c r="R697">
        <v>1363579</v>
      </c>
      <c r="S697">
        <v>8931</v>
      </c>
      <c r="T697" s="10">
        <v>2.7</v>
      </c>
      <c r="U697">
        <v>0.72899999999999998</v>
      </c>
      <c r="V697">
        <v>3.6909999999999998</v>
      </c>
      <c r="W697" s="1">
        <v>0.997</v>
      </c>
      <c r="X697">
        <v>0.996</v>
      </c>
      <c r="Y697" s="22">
        <v>694</v>
      </c>
      <c r="Z697">
        <v>5748541</v>
      </c>
      <c r="AA697">
        <v>22</v>
      </c>
      <c r="AB697">
        <v>40</v>
      </c>
      <c r="AC697">
        <v>19</v>
      </c>
      <c r="AD697">
        <v>2906018</v>
      </c>
      <c r="AE697">
        <v>8117</v>
      </c>
      <c r="AF697" s="10">
        <v>2.7</v>
      </c>
      <c r="AG697">
        <v>0.72899999999999998</v>
      </c>
      <c r="AH697">
        <v>3.6909999999999998</v>
      </c>
      <c r="AI697" s="1">
        <v>0.997</v>
      </c>
      <c r="AJ697">
        <v>0.97699999999999998</v>
      </c>
      <c r="AK697" s="22">
        <v>694</v>
      </c>
      <c r="AL697">
        <v>3620377</v>
      </c>
      <c r="AM697">
        <v>9</v>
      </c>
      <c r="AN697">
        <v>19</v>
      </c>
      <c r="AO697">
        <v>9</v>
      </c>
      <c r="AP697">
        <v>5034221</v>
      </c>
      <c r="AQ697">
        <v>6984</v>
      </c>
      <c r="AR697" s="10">
        <v>2.7</v>
      </c>
      <c r="AS697">
        <v>0.72899999999999998</v>
      </c>
      <c r="AT697">
        <v>3.6909999999999998</v>
      </c>
      <c r="AU697" s="1">
        <v>0.997</v>
      </c>
      <c r="AV697">
        <v>1.024</v>
      </c>
      <c r="AW697" s="22">
        <v>694</v>
      </c>
      <c r="AX697">
        <v>2537101</v>
      </c>
      <c r="AY697">
        <v>5</v>
      </c>
      <c r="AZ697">
        <v>21</v>
      </c>
      <c r="BA697">
        <v>8</v>
      </c>
      <c r="BB697">
        <v>6117487</v>
      </c>
      <c r="BC697">
        <v>6605</v>
      </c>
      <c r="BD697" s="10">
        <v>2.7</v>
      </c>
      <c r="BE697">
        <v>0.72899999999999998</v>
      </c>
      <c r="BF697">
        <v>3.6909999999999998</v>
      </c>
      <c r="BG697" s="1">
        <v>0.997</v>
      </c>
      <c r="BH697">
        <v>1.194</v>
      </c>
    </row>
    <row r="698" spans="1:60" x14ac:dyDescent="0.2">
      <c r="A698" s="22">
        <v>695</v>
      </c>
      <c r="B698">
        <v>7870124</v>
      </c>
      <c r="C698">
        <v>42</v>
      </c>
      <c r="D698">
        <v>140</v>
      </c>
      <c r="E698">
        <v>35</v>
      </c>
      <c r="F698">
        <v>784349</v>
      </c>
      <c r="G698">
        <v>9105</v>
      </c>
      <c r="H698" s="10">
        <v>2.7</v>
      </c>
      <c r="I698">
        <v>0.72899999999999998</v>
      </c>
      <c r="J698">
        <v>3.6909999999999998</v>
      </c>
      <c r="K698" s="1">
        <v>0.997</v>
      </c>
      <c r="L698">
        <v>1.117</v>
      </c>
      <c r="M698" s="22">
        <v>695</v>
      </c>
      <c r="N698">
        <v>7290846</v>
      </c>
      <c r="O698">
        <v>43</v>
      </c>
      <c r="P698">
        <v>108</v>
      </c>
      <c r="Q698">
        <v>42</v>
      </c>
      <c r="R698">
        <v>1363611</v>
      </c>
      <c r="S698">
        <v>8941</v>
      </c>
      <c r="T698" s="10">
        <v>2.7</v>
      </c>
      <c r="U698">
        <v>0.72899999999999998</v>
      </c>
      <c r="V698">
        <v>3.6909999999999998</v>
      </c>
      <c r="W698" s="1">
        <v>0.997</v>
      </c>
      <c r="X698">
        <v>0.98599999999999999</v>
      </c>
      <c r="Y698" s="22">
        <v>695</v>
      </c>
      <c r="Z698">
        <v>5748530</v>
      </c>
      <c r="AA698">
        <v>11</v>
      </c>
      <c r="AB698">
        <v>48</v>
      </c>
      <c r="AC698">
        <v>14</v>
      </c>
      <c r="AD698">
        <v>2906028</v>
      </c>
      <c r="AE698">
        <v>8125</v>
      </c>
      <c r="AF698" s="10">
        <v>2.7</v>
      </c>
      <c r="AG698">
        <v>0.72899999999999998</v>
      </c>
      <c r="AH698">
        <v>3.6909999999999998</v>
      </c>
      <c r="AI698" s="1">
        <v>0.997</v>
      </c>
      <c r="AJ698">
        <v>1.024</v>
      </c>
      <c r="AK698" s="22">
        <v>695</v>
      </c>
      <c r="AL698">
        <v>3620369</v>
      </c>
      <c r="AM698">
        <v>8</v>
      </c>
      <c r="AN698">
        <v>22</v>
      </c>
      <c r="AO698">
        <v>6</v>
      </c>
      <c r="AP698">
        <v>5034220</v>
      </c>
      <c r="AQ698">
        <v>6992</v>
      </c>
      <c r="AR698" s="10">
        <v>2.7</v>
      </c>
      <c r="AS698">
        <v>0.72899999999999998</v>
      </c>
      <c r="AT698">
        <v>3.6909999999999998</v>
      </c>
      <c r="AU698" s="1">
        <v>0.997</v>
      </c>
      <c r="AV698">
        <v>1</v>
      </c>
      <c r="AW698" s="22">
        <v>695</v>
      </c>
      <c r="AX698">
        <v>2537096</v>
      </c>
      <c r="AY698">
        <v>5</v>
      </c>
      <c r="AZ698">
        <v>19</v>
      </c>
      <c r="BA698">
        <v>7</v>
      </c>
      <c r="BB698">
        <v>6117498</v>
      </c>
      <c r="BC698">
        <v>6610</v>
      </c>
      <c r="BD698" s="10">
        <v>2.7</v>
      </c>
      <c r="BE698">
        <v>0.72899999999999998</v>
      </c>
      <c r="BF698">
        <v>3.6909999999999998</v>
      </c>
      <c r="BG698" s="1">
        <v>0.997</v>
      </c>
      <c r="BH698">
        <v>1.296</v>
      </c>
    </row>
    <row r="699" spans="1:60" x14ac:dyDescent="0.2">
      <c r="A699" s="22">
        <v>696</v>
      </c>
      <c r="B699">
        <v>7870077</v>
      </c>
      <c r="C699">
        <v>47</v>
      </c>
      <c r="D699">
        <v>136</v>
      </c>
      <c r="E699">
        <v>46</v>
      </c>
      <c r="F699">
        <v>784354</v>
      </c>
      <c r="G699">
        <v>9115</v>
      </c>
      <c r="H699" s="10">
        <v>2.7</v>
      </c>
      <c r="I699">
        <v>0.72899999999999998</v>
      </c>
      <c r="J699">
        <v>3.6909999999999998</v>
      </c>
      <c r="K699" s="1">
        <v>0.997</v>
      </c>
      <c r="L699">
        <v>1.1080000000000001</v>
      </c>
      <c r="M699" s="22">
        <v>696</v>
      </c>
      <c r="N699">
        <v>7290813</v>
      </c>
      <c r="O699">
        <v>33</v>
      </c>
      <c r="P699">
        <v>117</v>
      </c>
      <c r="Q699">
        <v>34</v>
      </c>
      <c r="R699">
        <v>1363674</v>
      </c>
      <c r="S699">
        <v>8950</v>
      </c>
      <c r="T699" s="10">
        <v>2.7</v>
      </c>
      <c r="U699">
        <v>0.72899999999999998</v>
      </c>
      <c r="V699">
        <v>3.6909999999999998</v>
      </c>
      <c r="W699" s="1">
        <v>0.997</v>
      </c>
      <c r="X699">
        <v>1.018</v>
      </c>
      <c r="Y699" s="22">
        <v>696</v>
      </c>
      <c r="Z699">
        <v>5748513</v>
      </c>
      <c r="AA699">
        <v>17</v>
      </c>
      <c r="AB699">
        <v>46</v>
      </c>
      <c r="AC699">
        <v>13</v>
      </c>
      <c r="AD699">
        <v>2906054</v>
      </c>
      <c r="AE699">
        <v>8139</v>
      </c>
      <c r="AF699" s="10">
        <v>2.7</v>
      </c>
      <c r="AG699">
        <v>0.72899999999999998</v>
      </c>
      <c r="AH699">
        <v>3.6909999999999998</v>
      </c>
      <c r="AI699" s="1">
        <v>0.997</v>
      </c>
      <c r="AJ699">
        <v>1.0569999999999999</v>
      </c>
      <c r="AK699" s="22">
        <v>696</v>
      </c>
      <c r="AL699">
        <v>3620365</v>
      </c>
      <c r="AM699">
        <v>4</v>
      </c>
      <c r="AN699">
        <v>24</v>
      </c>
      <c r="AO699">
        <v>6</v>
      </c>
      <c r="AP699">
        <v>5034232</v>
      </c>
      <c r="AQ699">
        <v>6996</v>
      </c>
      <c r="AR699" s="10">
        <v>2.7</v>
      </c>
      <c r="AS699">
        <v>0.72899999999999998</v>
      </c>
      <c r="AT699">
        <v>3.6909999999999998</v>
      </c>
      <c r="AU699" s="1">
        <v>0.997</v>
      </c>
      <c r="AV699">
        <v>1.05</v>
      </c>
      <c r="AW699" s="22">
        <v>696</v>
      </c>
      <c r="AX699">
        <v>2537095</v>
      </c>
      <c r="AY699">
        <v>1</v>
      </c>
      <c r="AZ699">
        <v>20</v>
      </c>
      <c r="BA699">
        <v>4</v>
      </c>
      <c r="BB699">
        <v>6117506</v>
      </c>
      <c r="BC699">
        <v>6611</v>
      </c>
      <c r="BD699" s="10">
        <v>2.7</v>
      </c>
      <c r="BE699">
        <v>0.72899999999999998</v>
      </c>
      <c r="BF699">
        <v>3.6909999999999998</v>
      </c>
      <c r="BG699" s="1">
        <v>0.997</v>
      </c>
      <c r="BH699">
        <v>1.121</v>
      </c>
    </row>
    <row r="700" spans="1:60" x14ac:dyDescent="0.2">
      <c r="A700" s="22">
        <v>697</v>
      </c>
      <c r="B700">
        <v>7870016</v>
      </c>
      <c r="C700">
        <v>61</v>
      </c>
      <c r="D700">
        <v>128</v>
      </c>
      <c r="E700">
        <v>55</v>
      </c>
      <c r="F700">
        <v>784393</v>
      </c>
      <c r="G700">
        <v>9130</v>
      </c>
      <c r="H700" s="10">
        <v>2.7</v>
      </c>
      <c r="I700">
        <v>0.72899999999999998</v>
      </c>
      <c r="J700">
        <v>3.6909999999999998</v>
      </c>
      <c r="K700" s="1">
        <v>0.997</v>
      </c>
      <c r="L700">
        <v>1.139</v>
      </c>
      <c r="M700" s="22">
        <v>697</v>
      </c>
      <c r="N700">
        <v>7290771</v>
      </c>
      <c r="O700">
        <v>42</v>
      </c>
      <c r="P700">
        <v>112</v>
      </c>
      <c r="Q700">
        <v>38</v>
      </c>
      <c r="R700">
        <v>1363668</v>
      </c>
      <c r="S700">
        <v>8963</v>
      </c>
      <c r="T700" s="10">
        <v>2.7</v>
      </c>
      <c r="U700">
        <v>0.72899999999999998</v>
      </c>
      <c r="V700">
        <v>3.6909999999999998</v>
      </c>
      <c r="W700" s="1">
        <v>0.997</v>
      </c>
      <c r="X700">
        <v>1.0309999999999999</v>
      </c>
      <c r="Y700" s="22">
        <v>697</v>
      </c>
      <c r="Z700">
        <v>5748497</v>
      </c>
      <c r="AA700">
        <v>16</v>
      </c>
      <c r="AB700">
        <v>52</v>
      </c>
      <c r="AC700">
        <v>11</v>
      </c>
      <c r="AD700">
        <v>2906066</v>
      </c>
      <c r="AE700">
        <v>8155</v>
      </c>
      <c r="AF700" s="10">
        <v>2.7</v>
      </c>
      <c r="AG700">
        <v>0.72899999999999998</v>
      </c>
      <c r="AH700">
        <v>3.6909999999999998</v>
      </c>
      <c r="AI700" s="1">
        <v>0.997</v>
      </c>
      <c r="AJ700">
        <v>1.0580000000000001</v>
      </c>
      <c r="AK700" s="22">
        <v>697</v>
      </c>
      <c r="AL700">
        <v>3620358</v>
      </c>
      <c r="AM700">
        <v>7</v>
      </c>
      <c r="AN700">
        <v>23</v>
      </c>
      <c r="AO700">
        <v>5</v>
      </c>
      <c r="AP700">
        <v>5034239</v>
      </c>
      <c r="AQ700">
        <v>7003</v>
      </c>
      <c r="AR700" s="10">
        <v>2.7</v>
      </c>
      <c r="AS700">
        <v>0.72899999999999998</v>
      </c>
      <c r="AT700">
        <v>3.6909999999999998</v>
      </c>
      <c r="AU700" s="1">
        <v>0.997</v>
      </c>
      <c r="AV700">
        <v>1.0980000000000001</v>
      </c>
      <c r="AW700" s="22">
        <v>697</v>
      </c>
      <c r="AX700">
        <v>2537089</v>
      </c>
      <c r="AY700">
        <v>6</v>
      </c>
      <c r="AZ700">
        <v>9</v>
      </c>
      <c r="BA700">
        <v>12</v>
      </c>
      <c r="BB700">
        <v>6117520</v>
      </c>
      <c r="BC700">
        <v>6616</v>
      </c>
      <c r="BD700" s="10">
        <v>2.7</v>
      </c>
      <c r="BE700">
        <v>0.72899999999999998</v>
      </c>
      <c r="BF700">
        <v>3.6909999999999998</v>
      </c>
      <c r="BG700" s="1">
        <v>0.997</v>
      </c>
      <c r="BH700">
        <v>1</v>
      </c>
    </row>
    <row r="701" spans="1:60" x14ac:dyDescent="0.2">
      <c r="A701" s="22">
        <v>698</v>
      </c>
      <c r="B701">
        <v>7869982</v>
      </c>
      <c r="C701">
        <v>34</v>
      </c>
      <c r="D701">
        <v>152</v>
      </c>
      <c r="E701">
        <v>37</v>
      </c>
      <c r="F701">
        <v>784461</v>
      </c>
      <c r="G701">
        <v>9140</v>
      </c>
      <c r="H701" s="10">
        <v>2.7</v>
      </c>
      <c r="I701">
        <v>0.72899999999999998</v>
      </c>
      <c r="J701">
        <v>3.6909999999999998</v>
      </c>
      <c r="K701" s="1">
        <v>0.997</v>
      </c>
      <c r="L701">
        <v>1.141</v>
      </c>
      <c r="M701" s="22">
        <v>698</v>
      </c>
      <c r="N701">
        <v>7290732</v>
      </c>
      <c r="O701">
        <v>39</v>
      </c>
      <c r="P701">
        <v>120</v>
      </c>
      <c r="Q701">
        <v>34</v>
      </c>
      <c r="R701">
        <v>1363733</v>
      </c>
      <c r="S701">
        <v>8976</v>
      </c>
      <c r="T701" s="10">
        <v>2.7</v>
      </c>
      <c r="U701">
        <v>0.72899999999999998</v>
      </c>
      <c r="V701">
        <v>3.6909999999999998</v>
      </c>
      <c r="W701" s="1">
        <v>0.997</v>
      </c>
      <c r="X701">
        <v>1.032</v>
      </c>
      <c r="Y701" s="22">
        <v>698</v>
      </c>
      <c r="Z701">
        <v>5748481</v>
      </c>
      <c r="AA701">
        <v>16</v>
      </c>
      <c r="AB701">
        <v>46</v>
      </c>
      <c r="AC701">
        <v>22</v>
      </c>
      <c r="AD701">
        <v>2906057</v>
      </c>
      <c r="AE701">
        <v>8168</v>
      </c>
      <c r="AF701" s="10">
        <v>2.7</v>
      </c>
      <c r="AG701">
        <v>0.72899999999999998</v>
      </c>
      <c r="AH701">
        <v>3.6909999999999998</v>
      </c>
      <c r="AI701" s="1">
        <v>0.997</v>
      </c>
      <c r="AJ701">
        <v>1.012</v>
      </c>
      <c r="AK701" s="22">
        <v>698</v>
      </c>
      <c r="AL701">
        <v>3620346</v>
      </c>
      <c r="AM701">
        <v>12</v>
      </c>
      <c r="AN701">
        <v>17</v>
      </c>
      <c r="AO701">
        <v>13</v>
      </c>
      <c r="AP701">
        <v>5034236</v>
      </c>
      <c r="AQ701">
        <v>7011</v>
      </c>
      <c r="AR701" s="10">
        <v>2.7</v>
      </c>
      <c r="AS701">
        <v>0.72899999999999998</v>
      </c>
      <c r="AT701">
        <v>3.6909999999999998</v>
      </c>
      <c r="AU701" s="1">
        <v>0.997</v>
      </c>
      <c r="AV701">
        <v>1.0249999999999999</v>
      </c>
      <c r="AW701" s="22">
        <v>698</v>
      </c>
      <c r="AX701">
        <v>2537081</v>
      </c>
      <c r="AY701">
        <v>8</v>
      </c>
      <c r="AZ701">
        <v>11</v>
      </c>
      <c r="BA701">
        <v>4</v>
      </c>
      <c r="BB701">
        <v>6117531</v>
      </c>
      <c r="BC701">
        <v>6624</v>
      </c>
      <c r="BD701" s="10">
        <v>2.7</v>
      </c>
      <c r="BE701">
        <v>0.72899999999999998</v>
      </c>
      <c r="BF701">
        <v>3.6909999999999998</v>
      </c>
      <c r="BG701" s="1">
        <v>0.997</v>
      </c>
      <c r="BH701">
        <v>0.97</v>
      </c>
    </row>
    <row r="702" spans="1:60" x14ac:dyDescent="0.2">
      <c r="A702" s="22">
        <v>699</v>
      </c>
      <c r="B702">
        <v>7869933</v>
      </c>
      <c r="C702">
        <v>49</v>
      </c>
      <c r="D702">
        <v>143</v>
      </c>
      <c r="E702">
        <v>43</v>
      </c>
      <c r="F702">
        <v>784462</v>
      </c>
      <c r="G702">
        <v>9151</v>
      </c>
      <c r="H702" s="10">
        <v>2.7</v>
      </c>
      <c r="I702">
        <v>0.72899999999999998</v>
      </c>
      <c r="J702">
        <v>3.6909999999999998</v>
      </c>
      <c r="K702" s="1">
        <v>0.997</v>
      </c>
      <c r="L702">
        <v>1.159</v>
      </c>
      <c r="M702" s="22">
        <v>699</v>
      </c>
      <c r="N702">
        <v>7290686</v>
      </c>
      <c r="O702">
        <v>46</v>
      </c>
      <c r="P702">
        <v>113</v>
      </c>
      <c r="Q702">
        <v>46</v>
      </c>
      <c r="R702">
        <v>1363803</v>
      </c>
      <c r="S702">
        <v>8984</v>
      </c>
      <c r="T702" s="10">
        <v>2.7</v>
      </c>
      <c r="U702">
        <v>0.72899999999999998</v>
      </c>
      <c r="V702">
        <v>3.6909999999999998</v>
      </c>
      <c r="W702" s="1">
        <v>0.997</v>
      </c>
      <c r="X702">
        <v>1.032</v>
      </c>
      <c r="Y702" s="22">
        <v>699</v>
      </c>
      <c r="Z702">
        <v>5748472</v>
      </c>
      <c r="AA702">
        <v>9</v>
      </c>
      <c r="AB702">
        <v>50</v>
      </c>
      <c r="AC702">
        <v>12</v>
      </c>
      <c r="AD702">
        <v>2906101</v>
      </c>
      <c r="AE702">
        <v>8177</v>
      </c>
      <c r="AF702" s="10">
        <v>2.7</v>
      </c>
      <c r="AG702">
        <v>0.72899999999999998</v>
      </c>
      <c r="AH702">
        <v>3.6909999999999998</v>
      </c>
      <c r="AI702" s="1">
        <v>0.997</v>
      </c>
      <c r="AJ702">
        <v>1.1479999999999999</v>
      </c>
      <c r="AK702" s="22">
        <v>699</v>
      </c>
      <c r="AL702">
        <v>3620343</v>
      </c>
      <c r="AM702">
        <v>3</v>
      </c>
      <c r="AN702">
        <v>25</v>
      </c>
      <c r="AO702">
        <v>4</v>
      </c>
      <c r="AP702">
        <v>5034255</v>
      </c>
      <c r="AQ702">
        <v>7014</v>
      </c>
      <c r="AR702" s="10">
        <v>2.7</v>
      </c>
      <c r="AS702">
        <v>0.72899999999999998</v>
      </c>
      <c r="AT702">
        <v>3.6909999999999998</v>
      </c>
      <c r="AU702" s="1">
        <v>0.997</v>
      </c>
      <c r="AV702">
        <v>1.026</v>
      </c>
      <c r="AW702" s="22">
        <v>699</v>
      </c>
      <c r="AX702">
        <v>2537080</v>
      </c>
      <c r="AY702">
        <v>1</v>
      </c>
      <c r="AZ702">
        <v>14</v>
      </c>
      <c r="BA702">
        <v>5</v>
      </c>
      <c r="BB702">
        <v>6117527</v>
      </c>
      <c r="BC702">
        <v>6625</v>
      </c>
      <c r="BD702" s="10">
        <v>2.7</v>
      </c>
      <c r="BE702">
        <v>0.72899999999999998</v>
      </c>
      <c r="BF702">
        <v>3.6909999999999998</v>
      </c>
      <c r="BG702" s="1">
        <v>0.997</v>
      </c>
      <c r="BH702">
        <v>0.73199999999999998</v>
      </c>
    </row>
    <row r="703" spans="1:60" x14ac:dyDescent="0.2">
      <c r="A703" s="22">
        <v>700</v>
      </c>
      <c r="B703">
        <v>7869874</v>
      </c>
      <c r="C703">
        <v>59</v>
      </c>
      <c r="D703">
        <v>141</v>
      </c>
      <c r="E703">
        <v>51</v>
      </c>
      <c r="F703">
        <v>784543</v>
      </c>
      <c r="G703">
        <v>9169</v>
      </c>
      <c r="H703" s="10">
        <v>2.7</v>
      </c>
      <c r="I703">
        <v>0.72899999999999998</v>
      </c>
      <c r="J703">
        <v>3.6909999999999998</v>
      </c>
      <c r="K703" s="1">
        <v>0.997</v>
      </c>
      <c r="L703">
        <v>1.085</v>
      </c>
      <c r="M703" s="22">
        <v>700</v>
      </c>
      <c r="N703">
        <v>7290648</v>
      </c>
      <c r="O703">
        <v>38</v>
      </c>
      <c r="P703">
        <v>125</v>
      </c>
      <c r="Q703">
        <v>34</v>
      </c>
      <c r="R703">
        <v>1363803</v>
      </c>
      <c r="S703">
        <v>8996</v>
      </c>
      <c r="T703" s="10">
        <v>2.7</v>
      </c>
      <c r="U703">
        <v>0.72899999999999998</v>
      </c>
      <c r="V703">
        <v>3.6909999999999998</v>
      </c>
      <c r="W703" s="1">
        <v>0.997</v>
      </c>
      <c r="X703">
        <v>1.0660000000000001</v>
      </c>
      <c r="Y703" s="22">
        <v>700</v>
      </c>
      <c r="Z703">
        <v>5748460</v>
      </c>
      <c r="AA703">
        <v>12</v>
      </c>
      <c r="AB703">
        <v>38</v>
      </c>
      <c r="AC703">
        <v>21</v>
      </c>
      <c r="AD703">
        <v>2906106</v>
      </c>
      <c r="AE703">
        <v>8184</v>
      </c>
      <c r="AF703" s="10">
        <v>2.7</v>
      </c>
      <c r="AG703">
        <v>0.72899999999999998</v>
      </c>
      <c r="AH703">
        <v>3.6909999999999998</v>
      </c>
      <c r="AI703" s="1">
        <v>0.997</v>
      </c>
      <c r="AJ703">
        <v>1.0760000000000001</v>
      </c>
      <c r="AK703" s="22">
        <v>700</v>
      </c>
      <c r="AL703">
        <v>3620335</v>
      </c>
      <c r="AM703">
        <v>8</v>
      </c>
      <c r="AN703">
        <v>22</v>
      </c>
      <c r="AO703">
        <v>6</v>
      </c>
      <c r="AP703">
        <v>5034259</v>
      </c>
      <c r="AQ703">
        <v>7022</v>
      </c>
      <c r="AR703" s="10">
        <v>2.7</v>
      </c>
      <c r="AS703">
        <v>0.72899999999999998</v>
      </c>
      <c r="AT703">
        <v>3.6909999999999998</v>
      </c>
      <c r="AU703" s="1">
        <v>0.997</v>
      </c>
      <c r="AV703">
        <v>0.97799999999999998</v>
      </c>
      <c r="AW703" s="22">
        <v>700</v>
      </c>
      <c r="AX703">
        <v>2537079</v>
      </c>
      <c r="AY703">
        <v>1</v>
      </c>
      <c r="AZ703">
        <v>14</v>
      </c>
      <c r="BA703">
        <v>1</v>
      </c>
      <c r="BB703">
        <v>6117533</v>
      </c>
      <c r="BC703">
        <v>6626</v>
      </c>
      <c r="BD703" s="10">
        <v>2.7</v>
      </c>
      <c r="BE703">
        <v>0.72899999999999998</v>
      </c>
      <c r="BF703">
        <v>3.6909999999999998</v>
      </c>
      <c r="BG703" s="1">
        <v>0.997</v>
      </c>
      <c r="BH703">
        <v>0.8</v>
      </c>
    </row>
    <row r="704" spans="1:60" x14ac:dyDescent="0.2">
      <c r="A704" s="22">
        <v>701</v>
      </c>
      <c r="B704">
        <v>7869814</v>
      </c>
      <c r="C704">
        <v>60</v>
      </c>
      <c r="D704">
        <v>149</v>
      </c>
      <c r="E704">
        <v>51</v>
      </c>
      <c r="F704">
        <v>784632</v>
      </c>
      <c r="G704">
        <v>9182</v>
      </c>
      <c r="H704" s="10">
        <v>2.7</v>
      </c>
      <c r="I704">
        <v>0.72899999999999998</v>
      </c>
      <c r="J704">
        <v>3.6909999999999998</v>
      </c>
      <c r="K704" s="1">
        <v>0.997</v>
      </c>
      <c r="L704">
        <v>1.081</v>
      </c>
      <c r="M704" s="22">
        <v>701</v>
      </c>
      <c r="N704">
        <v>7290607</v>
      </c>
      <c r="O704">
        <v>41</v>
      </c>
      <c r="P704">
        <v>121</v>
      </c>
      <c r="Q704">
        <v>42</v>
      </c>
      <c r="R704">
        <v>1363835</v>
      </c>
      <c r="S704">
        <v>9009</v>
      </c>
      <c r="T704" s="10">
        <v>2.7</v>
      </c>
      <c r="U704">
        <v>0.72899999999999998</v>
      </c>
      <c r="V704">
        <v>3.6909999999999998</v>
      </c>
      <c r="W704" s="1">
        <v>0.997</v>
      </c>
      <c r="X704">
        <v>1.0549999999999999</v>
      </c>
      <c r="Y704" s="22">
        <v>701</v>
      </c>
      <c r="Z704">
        <v>5748439</v>
      </c>
      <c r="AA704">
        <v>21</v>
      </c>
      <c r="AB704">
        <v>37</v>
      </c>
      <c r="AC704">
        <v>13</v>
      </c>
      <c r="AD704">
        <v>2906124</v>
      </c>
      <c r="AE704">
        <v>8200</v>
      </c>
      <c r="AF704" s="10">
        <v>2.7</v>
      </c>
      <c r="AG704">
        <v>0.72899999999999998</v>
      </c>
      <c r="AH704">
        <v>3.6909999999999998</v>
      </c>
      <c r="AI704" s="1">
        <v>0.997</v>
      </c>
      <c r="AJ704">
        <v>1</v>
      </c>
      <c r="AK704" s="22">
        <v>701</v>
      </c>
      <c r="AL704">
        <v>3620329</v>
      </c>
      <c r="AM704">
        <v>6</v>
      </c>
      <c r="AN704">
        <v>24</v>
      </c>
      <c r="AO704">
        <v>6</v>
      </c>
      <c r="AP704">
        <v>5034265</v>
      </c>
      <c r="AQ704">
        <v>7028</v>
      </c>
      <c r="AR704" s="10">
        <v>2.7</v>
      </c>
      <c r="AS704">
        <v>0.72899999999999998</v>
      </c>
      <c r="AT704">
        <v>3.6909999999999998</v>
      </c>
      <c r="AU704" s="1">
        <v>0.997</v>
      </c>
      <c r="AV704">
        <v>1</v>
      </c>
      <c r="AW704" s="22">
        <v>701</v>
      </c>
      <c r="AX704">
        <v>2537076</v>
      </c>
      <c r="AY704">
        <v>3</v>
      </c>
      <c r="AZ704">
        <v>11</v>
      </c>
      <c r="BA704">
        <v>4</v>
      </c>
      <c r="BB704">
        <v>6117528</v>
      </c>
      <c r="BC704">
        <v>6629</v>
      </c>
      <c r="BD704" s="10">
        <v>2.7</v>
      </c>
      <c r="BE704">
        <v>0.72899999999999998</v>
      </c>
      <c r="BF704">
        <v>3.6909999999999998</v>
      </c>
      <c r="BG704" s="1">
        <v>0.997</v>
      </c>
      <c r="BH704">
        <v>0.65</v>
      </c>
    </row>
    <row r="705" spans="1:60" x14ac:dyDescent="0.2">
      <c r="A705" s="22">
        <v>702</v>
      </c>
      <c r="B705">
        <v>7869766</v>
      </c>
      <c r="C705">
        <v>48</v>
      </c>
      <c r="D705">
        <v>164</v>
      </c>
      <c r="E705">
        <v>45</v>
      </c>
      <c r="F705">
        <v>784648</v>
      </c>
      <c r="G705">
        <v>9199</v>
      </c>
      <c r="H705" s="10">
        <v>2.7</v>
      </c>
      <c r="I705">
        <v>0.72899999999999998</v>
      </c>
      <c r="J705">
        <v>3.6909999999999998</v>
      </c>
      <c r="K705" s="1">
        <v>0.997</v>
      </c>
      <c r="L705">
        <v>1.0940000000000001</v>
      </c>
      <c r="M705" s="22">
        <v>702</v>
      </c>
      <c r="N705">
        <v>7290572</v>
      </c>
      <c r="O705">
        <v>35</v>
      </c>
      <c r="P705">
        <v>126</v>
      </c>
      <c r="Q705">
        <v>36</v>
      </c>
      <c r="R705">
        <v>1363907</v>
      </c>
      <c r="S705">
        <v>9019</v>
      </c>
      <c r="T705" s="10">
        <v>2.7</v>
      </c>
      <c r="U705">
        <v>0.72899999999999998</v>
      </c>
      <c r="V705">
        <v>3.6909999999999998</v>
      </c>
      <c r="W705" s="1">
        <v>0.997</v>
      </c>
      <c r="X705">
        <v>1.0569999999999999</v>
      </c>
      <c r="Y705" s="22">
        <v>702</v>
      </c>
      <c r="Z705">
        <v>5748425</v>
      </c>
      <c r="AA705">
        <v>14</v>
      </c>
      <c r="AB705">
        <v>44</v>
      </c>
      <c r="AC705">
        <v>14</v>
      </c>
      <c r="AD705">
        <v>2906143</v>
      </c>
      <c r="AE705">
        <v>8209</v>
      </c>
      <c r="AF705" s="10">
        <v>2.7</v>
      </c>
      <c r="AG705">
        <v>0.72899999999999998</v>
      </c>
      <c r="AH705">
        <v>3.6909999999999998</v>
      </c>
      <c r="AI705" s="1">
        <v>0.997</v>
      </c>
      <c r="AJ705">
        <v>0.871</v>
      </c>
      <c r="AK705" s="22">
        <v>702</v>
      </c>
      <c r="AL705">
        <v>3620325</v>
      </c>
      <c r="AM705">
        <v>4</v>
      </c>
      <c r="AN705">
        <v>18</v>
      </c>
      <c r="AO705">
        <v>12</v>
      </c>
      <c r="AP705">
        <v>5034265</v>
      </c>
      <c r="AQ705">
        <v>7031</v>
      </c>
      <c r="AR705" s="10">
        <v>2.7</v>
      </c>
      <c r="AS705">
        <v>0.72899999999999998</v>
      </c>
      <c r="AT705">
        <v>3.6909999999999998</v>
      </c>
      <c r="AU705" s="1">
        <v>0.997</v>
      </c>
      <c r="AV705">
        <v>1.05</v>
      </c>
      <c r="AW705" s="22">
        <v>702</v>
      </c>
      <c r="AX705">
        <v>2537071</v>
      </c>
      <c r="AY705">
        <v>5</v>
      </c>
      <c r="AZ705">
        <v>10</v>
      </c>
      <c r="BA705">
        <v>4</v>
      </c>
      <c r="BB705">
        <v>6117533</v>
      </c>
      <c r="BC705">
        <v>6634</v>
      </c>
      <c r="BD705" s="10">
        <v>2.7</v>
      </c>
      <c r="BE705">
        <v>0.72899999999999998</v>
      </c>
      <c r="BF705">
        <v>3.6909999999999998</v>
      </c>
      <c r="BG705" s="1">
        <v>0.997</v>
      </c>
      <c r="BH705">
        <v>0.66700000000000004</v>
      </c>
    </row>
    <row r="706" spans="1:60" x14ac:dyDescent="0.2">
      <c r="A706" s="22">
        <v>703</v>
      </c>
      <c r="B706">
        <v>7869718</v>
      </c>
      <c r="C706">
        <v>48</v>
      </c>
      <c r="D706">
        <v>161</v>
      </c>
      <c r="E706">
        <v>51</v>
      </c>
      <c r="F706">
        <v>784660</v>
      </c>
      <c r="G706">
        <v>9210</v>
      </c>
      <c r="H706" s="10">
        <v>2.7</v>
      </c>
      <c r="I706">
        <v>0.72899999999999998</v>
      </c>
      <c r="J706">
        <v>3.6909999999999998</v>
      </c>
      <c r="K706" s="1">
        <v>0.997</v>
      </c>
      <c r="L706">
        <v>1.095</v>
      </c>
      <c r="M706" s="22">
        <v>703</v>
      </c>
      <c r="N706">
        <v>7290530</v>
      </c>
      <c r="O706">
        <v>42</v>
      </c>
      <c r="P706">
        <v>115</v>
      </c>
      <c r="Q706">
        <v>46</v>
      </c>
      <c r="R706">
        <v>1363921</v>
      </c>
      <c r="S706">
        <v>9028</v>
      </c>
      <c r="T706" s="10">
        <v>2.7</v>
      </c>
      <c r="U706">
        <v>0.72899999999999998</v>
      </c>
      <c r="V706">
        <v>3.6909999999999998</v>
      </c>
      <c r="W706" s="1">
        <v>0.997</v>
      </c>
      <c r="X706">
        <v>1.048</v>
      </c>
      <c r="Y706" s="22">
        <v>703</v>
      </c>
      <c r="Z706">
        <v>5748414</v>
      </c>
      <c r="AA706">
        <v>11</v>
      </c>
      <c r="AB706">
        <v>46</v>
      </c>
      <c r="AC706">
        <v>12</v>
      </c>
      <c r="AD706">
        <v>2906157</v>
      </c>
      <c r="AE706">
        <v>8220</v>
      </c>
      <c r="AF706" s="10">
        <v>2.7</v>
      </c>
      <c r="AG706">
        <v>0.72899999999999998</v>
      </c>
      <c r="AH706">
        <v>3.6909999999999998</v>
      </c>
      <c r="AI706" s="1">
        <v>0.997</v>
      </c>
      <c r="AJ706">
        <v>0.98899999999999999</v>
      </c>
      <c r="AK706" s="22">
        <v>703</v>
      </c>
      <c r="AL706">
        <v>3620319</v>
      </c>
      <c r="AM706">
        <v>6</v>
      </c>
      <c r="AN706">
        <v>16</v>
      </c>
      <c r="AO706">
        <v>6</v>
      </c>
      <c r="AP706">
        <v>5034284</v>
      </c>
      <c r="AQ706">
        <v>7037</v>
      </c>
      <c r="AR706" s="10">
        <v>2.7</v>
      </c>
      <c r="AS706">
        <v>0.72899999999999998</v>
      </c>
      <c r="AT706">
        <v>3.6909999999999998</v>
      </c>
      <c r="AU706" s="1">
        <v>0.997</v>
      </c>
      <c r="AV706">
        <v>1</v>
      </c>
      <c r="AW706" s="22">
        <v>703</v>
      </c>
      <c r="AX706">
        <v>2537065</v>
      </c>
      <c r="AY706">
        <v>6</v>
      </c>
      <c r="AZ706">
        <v>11</v>
      </c>
      <c r="BA706">
        <v>4</v>
      </c>
      <c r="BB706">
        <v>6117541</v>
      </c>
      <c r="BC706">
        <v>6640</v>
      </c>
      <c r="BD706" s="10">
        <v>2.7</v>
      </c>
      <c r="BE706">
        <v>0.72899999999999998</v>
      </c>
      <c r="BF706">
        <v>3.6909999999999998</v>
      </c>
      <c r="BG706" s="1">
        <v>0.997</v>
      </c>
      <c r="BH706">
        <v>0.66700000000000004</v>
      </c>
    </row>
    <row r="707" spans="1:60" x14ac:dyDescent="0.2">
      <c r="A707" s="22">
        <v>704</v>
      </c>
      <c r="B707">
        <v>7869661</v>
      </c>
      <c r="C707">
        <v>57</v>
      </c>
      <c r="D707">
        <v>152</v>
      </c>
      <c r="E707">
        <v>57</v>
      </c>
      <c r="F707">
        <v>784771</v>
      </c>
      <c r="G707">
        <v>9222</v>
      </c>
      <c r="H707" s="10">
        <v>2.7</v>
      </c>
      <c r="I707">
        <v>0.72899999999999998</v>
      </c>
      <c r="J707">
        <v>3.6909999999999998</v>
      </c>
      <c r="K707" s="1">
        <v>0.997</v>
      </c>
      <c r="L707">
        <v>1.103</v>
      </c>
      <c r="M707" s="22">
        <v>704</v>
      </c>
      <c r="N707">
        <v>7290491</v>
      </c>
      <c r="O707">
        <v>39</v>
      </c>
      <c r="P707">
        <v>115</v>
      </c>
      <c r="Q707">
        <v>42</v>
      </c>
      <c r="R707">
        <v>1363965</v>
      </c>
      <c r="S707">
        <v>9039</v>
      </c>
      <c r="T707" s="10">
        <v>2.7</v>
      </c>
      <c r="U707">
        <v>0.72899999999999998</v>
      </c>
      <c r="V707">
        <v>3.6909999999999998</v>
      </c>
      <c r="W707" s="1">
        <v>0.997</v>
      </c>
      <c r="X707">
        <v>1.048</v>
      </c>
      <c r="Y707" s="22">
        <v>704</v>
      </c>
      <c r="Z707">
        <v>5748395</v>
      </c>
      <c r="AA707">
        <v>19</v>
      </c>
      <c r="AB707">
        <v>42</v>
      </c>
      <c r="AC707">
        <v>15</v>
      </c>
      <c r="AD707">
        <v>2906167</v>
      </c>
      <c r="AE707">
        <v>8233</v>
      </c>
      <c r="AF707" s="10">
        <v>2.7</v>
      </c>
      <c r="AG707">
        <v>0.72899999999999998</v>
      </c>
      <c r="AH707">
        <v>3.6909999999999998</v>
      </c>
      <c r="AI707" s="1">
        <v>0.997</v>
      </c>
      <c r="AJ707">
        <v>0.94599999999999995</v>
      </c>
      <c r="AK707" s="22">
        <v>704</v>
      </c>
      <c r="AL707">
        <v>3620311</v>
      </c>
      <c r="AM707">
        <v>8</v>
      </c>
      <c r="AN707">
        <v>15</v>
      </c>
      <c r="AO707">
        <v>7</v>
      </c>
      <c r="AP707">
        <v>5034288</v>
      </c>
      <c r="AQ707">
        <v>7045</v>
      </c>
      <c r="AR707" s="10">
        <v>2.7</v>
      </c>
      <c r="AS707">
        <v>0.72899999999999998</v>
      </c>
      <c r="AT707">
        <v>3.6909999999999998</v>
      </c>
      <c r="AU707" s="1">
        <v>0.997</v>
      </c>
      <c r="AV707">
        <v>0.87</v>
      </c>
      <c r="AW707" s="22">
        <v>704</v>
      </c>
      <c r="AX707">
        <v>2537061</v>
      </c>
      <c r="AY707">
        <v>4</v>
      </c>
      <c r="AZ707">
        <v>14</v>
      </c>
      <c r="BA707">
        <v>3</v>
      </c>
      <c r="BB707">
        <v>6117547</v>
      </c>
      <c r="BC707">
        <v>6644</v>
      </c>
      <c r="BD707" s="10">
        <v>2.7</v>
      </c>
      <c r="BE707">
        <v>0.72899999999999998</v>
      </c>
      <c r="BF707">
        <v>3.6909999999999998</v>
      </c>
      <c r="BG707" s="1">
        <v>0.997</v>
      </c>
      <c r="BH707">
        <v>0.8</v>
      </c>
    </row>
    <row r="708" spans="1:60" x14ac:dyDescent="0.2">
      <c r="A708" s="22">
        <v>705</v>
      </c>
      <c r="B708">
        <v>7869618</v>
      </c>
      <c r="C708">
        <v>43</v>
      </c>
      <c r="D708">
        <v>157</v>
      </c>
      <c r="E708">
        <v>52</v>
      </c>
      <c r="F708">
        <v>784763</v>
      </c>
      <c r="G708">
        <v>9230</v>
      </c>
      <c r="H708" s="10">
        <v>2.7</v>
      </c>
      <c r="I708">
        <v>0.72899999999999998</v>
      </c>
      <c r="J708">
        <v>3.6909999999999998</v>
      </c>
      <c r="K708" s="1">
        <v>0.997</v>
      </c>
      <c r="L708">
        <v>1.0720000000000001</v>
      </c>
      <c r="M708" s="22">
        <v>705</v>
      </c>
      <c r="N708">
        <v>7290456</v>
      </c>
      <c r="O708">
        <v>35</v>
      </c>
      <c r="P708">
        <v>119</v>
      </c>
      <c r="Q708">
        <v>35</v>
      </c>
      <c r="R708">
        <v>1364044</v>
      </c>
      <c r="S708">
        <v>9048</v>
      </c>
      <c r="T708" s="10">
        <v>2.7</v>
      </c>
      <c r="U708">
        <v>0.72899999999999998</v>
      </c>
      <c r="V708">
        <v>3.6909999999999998</v>
      </c>
      <c r="W708" s="1">
        <v>0.997</v>
      </c>
      <c r="X708">
        <v>1.0129999999999999</v>
      </c>
      <c r="Y708" s="22">
        <v>705</v>
      </c>
      <c r="Z708">
        <v>5748376</v>
      </c>
      <c r="AA708">
        <v>19</v>
      </c>
      <c r="AB708">
        <v>46</v>
      </c>
      <c r="AC708">
        <v>15</v>
      </c>
      <c r="AD708">
        <v>2906173</v>
      </c>
      <c r="AE708">
        <v>8246</v>
      </c>
      <c r="AF708" s="10">
        <v>2.7</v>
      </c>
      <c r="AG708">
        <v>0.72899999999999998</v>
      </c>
      <c r="AH708">
        <v>3.6909999999999998</v>
      </c>
      <c r="AI708" s="1">
        <v>0.997</v>
      </c>
      <c r="AJ708">
        <v>0.88300000000000001</v>
      </c>
      <c r="AK708" s="22">
        <v>705</v>
      </c>
      <c r="AL708">
        <v>3620306</v>
      </c>
      <c r="AM708">
        <v>5</v>
      </c>
      <c r="AN708">
        <v>19</v>
      </c>
      <c r="AO708">
        <v>4</v>
      </c>
      <c r="AP708">
        <v>5034302</v>
      </c>
      <c r="AQ708">
        <v>7050</v>
      </c>
      <c r="AR708" s="10">
        <v>2.7</v>
      </c>
      <c r="AS708">
        <v>0.72899999999999998</v>
      </c>
      <c r="AT708">
        <v>3.6909999999999998</v>
      </c>
      <c r="AU708" s="1">
        <v>0.997</v>
      </c>
      <c r="AV708">
        <v>0.83</v>
      </c>
      <c r="AW708" s="22">
        <v>705</v>
      </c>
      <c r="AX708">
        <v>2537056</v>
      </c>
      <c r="AY708">
        <v>5</v>
      </c>
      <c r="AZ708">
        <v>15</v>
      </c>
      <c r="BA708">
        <v>3</v>
      </c>
      <c r="BB708">
        <v>6117545</v>
      </c>
      <c r="BC708">
        <v>6649</v>
      </c>
      <c r="BD708" s="10">
        <v>2.7</v>
      </c>
      <c r="BE708">
        <v>0.72899999999999998</v>
      </c>
      <c r="BF708">
        <v>3.6909999999999998</v>
      </c>
      <c r="BG708" s="1">
        <v>0.997</v>
      </c>
      <c r="BH708">
        <v>1.091</v>
      </c>
    </row>
    <row r="709" spans="1:60" x14ac:dyDescent="0.2">
      <c r="A709" s="22">
        <v>706</v>
      </c>
      <c r="B709">
        <v>7869562</v>
      </c>
      <c r="C709">
        <v>56</v>
      </c>
      <c r="D709">
        <v>147</v>
      </c>
      <c r="E709">
        <v>53</v>
      </c>
      <c r="F709">
        <v>784901</v>
      </c>
      <c r="G709">
        <v>9243</v>
      </c>
      <c r="H709" s="10">
        <v>2.7</v>
      </c>
      <c r="I709">
        <v>0.72899999999999998</v>
      </c>
      <c r="J709">
        <v>3.6909999999999998</v>
      </c>
      <c r="K709" s="1">
        <v>0.997</v>
      </c>
      <c r="L709">
        <v>1.077</v>
      </c>
      <c r="M709" s="22">
        <v>706</v>
      </c>
      <c r="N709">
        <v>7290420</v>
      </c>
      <c r="O709">
        <v>36</v>
      </c>
      <c r="P709">
        <v>119</v>
      </c>
      <c r="Q709">
        <v>35</v>
      </c>
      <c r="R709">
        <v>1364047</v>
      </c>
      <c r="S709">
        <v>9062</v>
      </c>
      <c r="T709" s="10">
        <v>2.7</v>
      </c>
      <c r="U709">
        <v>0.72899999999999998</v>
      </c>
      <c r="V709">
        <v>3.6909999999999998</v>
      </c>
      <c r="W709" s="1">
        <v>0.997</v>
      </c>
      <c r="X709">
        <v>0.98</v>
      </c>
      <c r="Y709" s="22">
        <v>706</v>
      </c>
      <c r="Z709">
        <v>5748365</v>
      </c>
      <c r="AA709">
        <v>11</v>
      </c>
      <c r="AB709">
        <v>50</v>
      </c>
      <c r="AC709">
        <v>15</v>
      </c>
      <c r="AD709">
        <v>2906198</v>
      </c>
      <c r="AE709">
        <v>8255</v>
      </c>
      <c r="AF709" s="10">
        <v>2.7</v>
      </c>
      <c r="AG709">
        <v>0.72899999999999998</v>
      </c>
      <c r="AH709">
        <v>3.6909999999999998</v>
      </c>
      <c r="AI709" s="1">
        <v>0.997</v>
      </c>
      <c r="AJ709">
        <v>0.98899999999999999</v>
      </c>
      <c r="AK709" s="22">
        <v>706</v>
      </c>
      <c r="AL709">
        <v>3620300</v>
      </c>
      <c r="AM709">
        <v>6</v>
      </c>
      <c r="AN709">
        <v>17</v>
      </c>
      <c r="AO709">
        <v>7</v>
      </c>
      <c r="AP709">
        <v>5034296</v>
      </c>
      <c r="AQ709">
        <v>7056</v>
      </c>
      <c r="AR709" s="10">
        <v>2.7</v>
      </c>
      <c r="AS709">
        <v>0.72899999999999998</v>
      </c>
      <c r="AT709">
        <v>3.6909999999999998</v>
      </c>
      <c r="AU709" s="1">
        <v>0.997</v>
      </c>
      <c r="AV709">
        <v>0.85399999999999998</v>
      </c>
      <c r="AW709" s="22">
        <v>706</v>
      </c>
      <c r="AX709">
        <v>2537049</v>
      </c>
      <c r="AY709">
        <v>7</v>
      </c>
      <c r="AZ709">
        <v>16</v>
      </c>
      <c r="BA709">
        <v>4</v>
      </c>
      <c r="BB709">
        <v>6117547</v>
      </c>
      <c r="BC709">
        <v>6656</v>
      </c>
      <c r="BD709" s="10">
        <v>2.7</v>
      </c>
      <c r="BE709">
        <v>0.72899999999999998</v>
      </c>
      <c r="BF709">
        <v>3.6909999999999998</v>
      </c>
      <c r="BG709" s="1">
        <v>0.997</v>
      </c>
      <c r="BH709">
        <v>0.95199999999999996</v>
      </c>
    </row>
    <row r="710" spans="1:60" x14ac:dyDescent="0.2">
      <c r="A710" s="22">
        <v>707</v>
      </c>
      <c r="B710">
        <v>7869509</v>
      </c>
      <c r="C710">
        <v>53</v>
      </c>
      <c r="D710">
        <v>151</v>
      </c>
      <c r="E710">
        <v>52</v>
      </c>
      <c r="F710">
        <v>784882</v>
      </c>
      <c r="G710">
        <v>9260</v>
      </c>
      <c r="H710" s="10">
        <v>2.7</v>
      </c>
      <c r="I710">
        <v>0.72899999999999998</v>
      </c>
      <c r="J710">
        <v>3.6909999999999998</v>
      </c>
      <c r="K710" s="1">
        <v>0.997</v>
      </c>
      <c r="L710">
        <v>1.026</v>
      </c>
      <c r="M710" s="22">
        <v>707</v>
      </c>
      <c r="N710">
        <v>7290374</v>
      </c>
      <c r="O710">
        <v>46</v>
      </c>
      <c r="P710">
        <v>114</v>
      </c>
      <c r="Q710">
        <v>41</v>
      </c>
      <c r="R710">
        <v>1364053</v>
      </c>
      <c r="S710">
        <v>9076</v>
      </c>
      <c r="T710" s="10">
        <v>2.7</v>
      </c>
      <c r="U710">
        <v>0.72899999999999998</v>
      </c>
      <c r="V710">
        <v>3.6909999999999998</v>
      </c>
      <c r="W710" s="1">
        <v>0.997</v>
      </c>
      <c r="X710">
        <v>0.97899999999999998</v>
      </c>
      <c r="Y710" s="22">
        <v>707</v>
      </c>
      <c r="Z710">
        <v>5748346</v>
      </c>
      <c r="AA710">
        <v>19</v>
      </c>
      <c r="AB710">
        <v>44</v>
      </c>
      <c r="AC710">
        <v>17</v>
      </c>
      <c r="AD710">
        <v>2906210</v>
      </c>
      <c r="AE710">
        <v>8266</v>
      </c>
      <c r="AF710" s="10">
        <v>2.7</v>
      </c>
      <c r="AG710">
        <v>0.72899999999999998</v>
      </c>
      <c r="AH710">
        <v>3.6909999999999998</v>
      </c>
      <c r="AI710" s="1">
        <v>0.997</v>
      </c>
      <c r="AJ710">
        <v>1.0669999999999999</v>
      </c>
      <c r="AK710" s="22">
        <v>707</v>
      </c>
      <c r="AL710">
        <v>3620293</v>
      </c>
      <c r="AM710">
        <v>7</v>
      </c>
      <c r="AN710">
        <v>19</v>
      </c>
      <c r="AO710">
        <v>4</v>
      </c>
      <c r="AP710">
        <v>5034305</v>
      </c>
      <c r="AQ710">
        <v>7063</v>
      </c>
      <c r="AR710" s="10">
        <v>2.7</v>
      </c>
      <c r="AS710">
        <v>0.72899999999999998</v>
      </c>
      <c r="AT710">
        <v>3.6909999999999998</v>
      </c>
      <c r="AU710" s="1">
        <v>0.997</v>
      </c>
      <c r="AV710">
        <v>0.90200000000000002</v>
      </c>
      <c r="AW710" s="22">
        <v>707</v>
      </c>
      <c r="AX710">
        <v>2537046</v>
      </c>
      <c r="AY710">
        <v>3</v>
      </c>
      <c r="AZ710">
        <v>16</v>
      </c>
      <c r="BA710">
        <v>7</v>
      </c>
      <c r="BB710">
        <v>6117553</v>
      </c>
      <c r="BC710">
        <v>6659</v>
      </c>
      <c r="BD710" s="10">
        <v>2.7</v>
      </c>
      <c r="BE710">
        <v>0.72899999999999998</v>
      </c>
      <c r="BF710">
        <v>3.6909999999999998</v>
      </c>
      <c r="BG710" s="1">
        <v>0.997</v>
      </c>
      <c r="BH710">
        <v>1.2629999999999999</v>
      </c>
    </row>
    <row r="711" spans="1:60" x14ac:dyDescent="0.2">
      <c r="A711" s="22">
        <v>708</v>
      </c>
      <c r="B711">
        <v>7869455</v>
      </c>
      <c r="C711">
        <v>54</v>
      </c>
      <c r="D711">
        <v>156</v>
      </c>
      <c r="E711">
        <v>48</v>
      </c>
      <c r="F711">
        <v>784950</v>
      </c>
      <c r="G711">
        <v>9273</v>
      </c>
      <c r="H711" s="10">
        <v>2.7</v>
      </c>
      <c r="I711">
        <v>0.72899999999999998</v>
      </c>
      <c r="J711">
        <v>3.6909999999999998</v>
      </c>
      <c r="K711" s="1">
        <v>0.997</v>
      </c>
      <c r="L711">
        <v>1.01</v>
      </c>
      <c r="M711" s="22">
        <v>708</v>
      </c>
      <c r="N711">
        <v>7290335</v>
      </c>
      <c r="O711">
        <v>39</v>
      </c>
      <c r="P711">
        <v>117</v>
      </c>
      <c r="Q711">
        <v>43</v>
      </c>
      <c r="R711">
        <v>1364155</v>
      </c>
      <c r="S711">
        <v>9087</v>
      </c>
      <c r="T711" s="10">
        <v>2.7</v>
      </c>
      <c r="U711">
        <v>0.72899999999999998</v>
      </c>
      <c r="V711">
        <v>3.6909999999999998</v>
      </c>
      <c r="W711" s="1">
        <v>0.997</v>
      </c>
      <c r="X711">
        <v>0.96599999999999997</v>
      </c>
      <c r="Y711" s="22">
        <v>708</v>
      </c>
      <c r="Z711">
        <v>5748335</v>
      </c>
      <c r="AA711">
        <v>11</v>
      </c>
      <c r="AB711">
        <v>47</v>
      </c>
      <c r="AC711">
        <v>16</v>
      </c>
      <c r="AD711">
        <v>2906227</v>
      </c>
      <c r="AE711">
        <v>8274</v>
      </c>
      <c r="AF711" s="10">
        <v>2.7</v>
      </c>
      <c r="AG711">
        <v>0.72899999999999998</v>
      </c>
      <c r="AH711">
        <v>3.6909999999999998</v>
      </c>
      <c r="AI711" s="1">
        <v>0.997</v>
      </c>
      <c r="AJ711">
        <v>1.131</v>
      </c>
      <c r="AK711" s="22">
        <v>708</v>
      </c>
      <c r="AL711">
        <v>3620291</v>
      </c>
      <c r="AM711">
        <v>2</v>
      </c>
      <c r="AN711">
        <v>20</v>
      </c>
      <c r="AO711">
        <v>6</v>
      </c>
      <c r="AP711">
        <v>5034305</v>
      </c>
      <c r="AQ711">
        <v>7065</v>
      </c>
      <c r="AR711" s="10">
        <v>2.7</v>
      </c>
      <c r="AS711">
        <v>0.72899999999999998</v>
      </c>
      <c r="AT711">
        <v>3.6909999999999998</v>
      </c>
      <c r="AU711" s="1">
        <v>0.997</v>
      </c>
      <c r="AV711">
        <v>0.83299999999999996</v>
      </c>
      <c r="AW711" s="22">
        <v>708</v>
      </c>
      <c r="AX711">
        <v>2537042</v>
      </c>
      <c r="AY711">
        <v>4</v>
      </c>
      <c r="AZ711">
        <v>17</v>
      </c>
      <c r="BA711">
        <v>2</v>
      </c>
      <c r="BB711">
        <v>6117563</v>
      </c>
      <c r="BC711">
        <v>6663</v>
      </c>
      <c r="BD711" s="10">
        <v>2.7</v>
      </c>
      <c r="BE711">
        <v>0.72899999999999998</v>
      </c>
      <c r="BF711">
        <v>3.6909999999999998</v>
      </c>
      <c r="BG711" s="1">
        <v>0.997</v>
      </c>
      <c r="BH711">
        <v>1.3640000000000001</v>
      </c>
    </row>
    <row r="712" spans="1:60" x14ac:dyDescent="0.2">
      <c r="A712" s="22">
        <v>709</v>
      </c>
      <c r="B712">
        <v>7869400</v>
      </c>
      <c r="C712">
        <v>55</v>
      </c>
      <c r="D712">
        <v>158</v>
      </c>
      <c r="E712">
        <v>52</v>
      </c>
      <c r="F712">
        <v>785048</v>
      </c>
      <c r="G712">
        <v>9284</v>
      </c>
      <c r="H712" s="10">
        <v>2.7</v>
      </c>
      <c r="I712">
        <v>0.72899999999999998</v>
      </c>
      <c r="J712">
        <v>3.6909999999999998</v>
      </c>
      <c r="K712" s="1">
        <v>0.997</v>
      </c>
      <c r="L712">
        <v>0.98399999999999999</v>
      </c>
      <c r="M712" s="22">
        <v>709</v>
      </c>
      <c r="N712">
        <v>7290294</v>
      </c>
      <c r="O712">
        <v>41</v>
      </c>
      <c r="P712">
        <v>118</v>
      </c>
      <c r="Q712">
        <v>38</v>
      </c>
      <c r="R712">
        <v>1364177</v>
      </c>
      <c r="S712">
        <v>9098</v>
      </c>
      <c r="T712" s="10">
        <v>2.7</v>
      </c>
      <c r="U712">
        <v>0.72899999999999998</v>
      </c>
      <c r="V712">
        <v>3.6909999999999998</v>
      </c>
      <c r="W712" s="1">
        <v>0.997</v>
      </c>
      <c r="X712">
        <v>0.99099999999999999</v>
      </c>
      <c r="Y712" s="22">
        <v>709</v>
      </c>
      <c r="Z712">
        <v>5748325</v>
      </c>
      <c r="AA712">
        <v>10</v>
      </c>
      <c r="AB712">
        <v>47</v>
      </c>
      <c r="AC712">
        <v>11</v>
      </c>
      <c r="AD712">
        <v>2906229</v>
      </c>
      <c r="AE712">
        <v>8284</v>
      </c>
      <c r="AF712" s="10">
        <v>2.7</v>
      </c>
      <c r="AG712">
        <v>0.72899999999999998</v>
      </c>
      <c r="AH712">
        <v>3.6909999999999998</v>
      </c>
      <c r="AI712" s="1">
        <v>0.997</v>
      </c>
      <c r="AJ712">
        <v>1.0569999999999999</v>
      </c>
      <c r="AK712" s="22">
        <v>709</v>
      </c>
      <c r="AL712">
        <v>3620284</v>
      </c>
      <c r="AM712">
        <v>7</v>
      </c>
      <c r="AN712">
        <v>13</v>
      </c>
      <c r="AO712">
        <v>9</v>
      </c>
      <c r="AP712">
        <v>5034314</v>
      </c>
      <c r="AQ712">
        <v>7069</v>
      </c>
      <c r="AR712" s="10">
        <v>2.7</v>
      </c>
      <c r="AS712">
        <v>0.72899999999999998</v>
      </c>
      <c r="AT712">
        <v>3.6909999999999998</v>
      </c>
      <c r="AU712" s="1">
        <v>0.997</v>
      </c>
      <c r="AV712">
        <v>0.9</v>
      </c>
      <c r="AW712" s="22">
        <v>709</v>
      </c>
      <c r="AX712">
        <v>2537038</v>
      </c>
      <c r="AY712">
        <v>4</v>
      </c>
      <c r="AZ712">
        <v>16</v>
      </c>
      <c r="BA712">
        <v>5</v>
      </c>
      <c r="BB712">
        <v>6117564</v>
      </c>
      <c r="BC712">
        <v>6667</v>
      </c>
      <c r="BD712" s="10">
        <v>2.7</v>
      </c>
      <c r="BE712">
        <v>0.72899999999999998</v>
      </c>
      <c r="BF712">
        <v>3.6909999999999998</v>
      </c>
      <c r="BG712" s="1">
        <v>0.997</v>
      </c>
      <c r="BH712">
        <v>1.2</v>
      </c>
    </row>
    <row r="713" spans="1:60" x14ac:dyDescent="0.2">
      <c r="A713" s="22">
        <v>710</v>
      </c>
      <c r="B713">
        <v>7869344</v>
      </c>
      <c r="C713">
        <v>56</v>
      </c>
      <c r="D713">
        <v>160</v>
      </c>
      <c r="E713">
        <v>53</v>
      </c>
      <c r="F713">
        <v>785066</v>
      </c>
      <c r="G713">
        <v>9296</v>
      </c>
      <c r="H713" s="10">
        <v>2.7</v>
      </c>
      <c r="I713">
        <v>0.72899999999999998</v>
      </c>
      <c r="J713">
        <v>3.6909999999999998</v>
      </c>
      <c r="K713" s="1">
        <v>0.997</v>
      </c>
      <c r="L713">
        <v>0.99399999999999999</v>
      </c>
      <c r="M713" s="22">
        <v>710</v>
      </c>
      <c r="N713">
        <v>7290257</v>
      </c>
      <c r="O713">
        <v>37</v>
      </c>
      <c r="P713">
        <v>120</v>
      </c>
      <c r="Q713">
        <v>39</v>
      </c>
      <c r="R713">
        <v>1364208</v>
      </c>
      <c r="S713">
        <v>9107</v>
      </c>
      <c r="T713" s="10">
        <v>2.7</v>
      </c>
      <c r="U713">
        <v>0.72899999999999998</v>
      </c>
      <c r="V713">
        <v>3.6909999999999998</v>
      </c>
      <c r="W713" s="1">
        <v>0.997</v>
      </c>
      <c r="X713">
        <v>0.97899999999999998</v>
      </c>
      <c r="Y713" s="22">
        <v>710</v>
      </c>
      <c r="Z713">
        <v>5748305</v>
      </c>
      <c r="AA713">
        <v>20</v>
      </c>
      <c r="AB713">
        <v>36</v>
      </c>
      <c r="AC713">
        <v>21</v>
      </c>
      <c r="AD713">
        <v>2906271</v>
      </c>
      <c r="AE713">
        <v>8295</v>
      </c>
      <c r="AF713" s="10">
        <v>2.7</v>
      </c>
      <c r="AG713">
        <v>0.72899999999999998</v>
      </c>
      <c r="AH713">
        <v>3.6909999999999998</v>
      </c>
      <c r="AI713" s="1">
        <v>0.997</v>
      </c>
      <c r="AJ713">
        <v>1</v>
      </c>
      <c r="AK713" s="22">
        <v>710</v>
      </c>
      <c r="AL713">
        <v>3620277</v>
      </c>
      <c r="AM713">
        <v>7</v>
      </c>
      <c r="AN713">
        <v>18</v>
      </c>
      <c r="AO713">
        <v>2</v>
      </c>
      <c r="AP713">
        <v>5034329</v>
      </c>
      <c r="AQ713">
        <v>7076</v>
      </c>
      <c r="AR713" s="10">
        <v>2.7</v>
      </c>
      <c r="AS713">
        <v>0.72899999999999998</v>
      </c>
      <c r="AT713">
        <v>3.6909999999999998</v>
      </c>
      <c r="AU713" s="1">
        <v>0.997</v>
      </c>
      <c r="AV713">
        <v>1</v>
      </c>
      <c r="AW713" s="22">
        <v>710</v>
      </c>
      <c r="AX713">
        <v>2537034</v>
      </c>
      <c r="AY713">
        <v>4</v>
      </c>
      <c r="AZ713">
        <v>12</v>
      </c>
      <c r="BA713">
        <v>8</v>
      </c>
      <c r="BB713">
        <v>6117565</v>
      </c>
      <c r="BC713">
        <v>6671</v>
      </c>
      <c r="BD713" s="10">
        <v>2.7</v>
      </c>
      <c r="BE713">
        <v>0.72899999999999998</v>
      </c>
      <c r="BF713">
        <v>3.6909999999999998</v>
      </c>
      <c r="BG713" s="1">
        <v>0.997</v>
      </c>
      <c r="BH713">
        <v>1.2609999999999999</v>
      </c>
    </row>
    <row r="714" spans="1:60" x14ac:dyDescent="0.2">
      <c r="A714" s="22">
        <v>711</v>
      </c>
      <c r="B714">
        <v>7869287</v>
      </c>
      <c r="C714">
        <v>57</v>
      </c>
      <c r="D714">
        <v>165</v>
      </c>
      <c r="E714">
        <v>51</v>
      </c>
      <c r="F714">
        <v>785106</v>
      </c>
      <c r="G714">
        <v>9309</v>
      </c>
      <c r="H714" s="10">
        <v>2.7</v>
      </c>
      <c r="I714">
        <v>0.72899999999999998</v>
      </c>
      <c r="J714">
        <v>3.6909999999999998</v>
      </c>
      <c r="K714" s="1">
        <v>0.997</v>
      </c>
      <c r="L714">
        <v>1.0129999999999999</v>
      </c>
      <c r="M714" s="22">
        <v>711</v>
      </c>
      <c r="N714">
        <v>7290213</v>
      </c>
      <c r="O714">
        <v>44</v>
      </c>
      <c r="P714">
        <v>118</v>
      </c>
      <c r="Q714">
        <v>39</v>
      </c>
      <c r="R714">
        <v>1364247</v>
      </c>
      <c r="S714">
        <v>9121</v>
      </c>
      <c r="T714" s="10">
        <v>2.7</v>
      </c>
      <c r="U714">
        <v>0.72899999999999998</v>
      </c>
      <c r="V714">
        <v>3.6909999999999998</v>
      </c>
      <c r="W714" s="1">
        <v>0.997</v>
      </c>
      <c r="X714">
        <v>1.0089999999999999</v>
      </c>
      <c r="Y714" s="22">
        <v>711</v>
      </c>
      <c r="Z714">
        <v>5748285</v>
      </c>
      <c r="AA714">
        <v>20</v>
      </c>
      <c r="AB714">
        <v>41</v>
      </c>
      <c r="AC714">
        <v>15</v>
      </c>
      <c r="AD714">
        <v>2906290</v>
      </c>
      <c r="AE714">
        <v>8309</v>
      </c>
      <c r="AF714" s="10">
        <v>2.7</v>
      </c>
      <c r="AG714">
        <v>0.72899999999999998</v>
      </c>
      <c r="AH714">
        <v>3.6909999999999998</v>
      </c>
      <c r="AI714" s="1">
        <v>0.997</v>
      </c>
      <c r="AJ714">
        <v>1</v>
      </c>
      <c r="AK714" s="22">
        <v>711</v>
      </c>
      <c r="AL714">
        <v>3620269</v>
      </c>
      <c r="AM714">
        <v>8</v>
      </c>
      <c r="AN714">
        <v>17</v>
      </c>
      <c r="AO714">
        <v>8</v>
      </c>
      <c r="AP714">
        <v>5034324</v>
      </c>
      <c r="AQ714">
        <v>7082</v>
      </c>
      <c r="AR714" s="10">
        <v>2.7</v>
      </c>
      <c r="AS714">
        <v>0.72899999999999998</v>
      </c>
      <c r="AT714">
        <v>3.6909999999999998</v>
      </c>
      <c r="AU714" s="1">
        <v>0.997</v>
      </c>
      <c r="AV714">
        <v>0.94599999999999995</v>
      </c>
      <c r="AW714" s="22">
        <v>711</v>
      </c>
      <c r="AX714">
        <v>2537026</v>
      </c>
      <c r="AY714">
        <v>8</v>
      </c>
      <c r="AZ714">
        <v>13</v>
      </c>
      <c r="BA714">
        <v>3</v>
      </c>
      <c r="BB714">
        <v>6117580</v>
      </c>
      <c r="BC714">
        <v>6679</v>
      </c>
      <c r="BD714" s="10">
        <v>2.7</v>
      </c>
      <c r="BE714">
        <v>0.72899999999999998</v>
      </c>
      <c r="BF714">
        <v>3.6909999999999998</v>
      </c>
      <c r="BG714" s="1">
        <v>0.997</v>
      </c>
      <c r="BH714">
        <v>1.125</v>
      </c>
    </row>
    <row r="715" spans="1:60" x14ac:dyDescent="0.2">
      <c r="A715" s="22">
        <v>712</v>
      </c>
      <c r="B715">
        <v>7869228</v>
      </c>
      <c r="C715">
        <v>59</v>
      </c>
      <c r="D715">
        <v>176</v>
      </c>
      <c r="E715">
        <v>46</v>
      </c>
      <c r="F715">
        <v>785170</v>
      </c>
      <c r="G715">
        <v>9326</v>
      </c>
      <c r="H715" s="10">
        <v>2.7</v>
      </c>
      <c r="I715">
        <v>0.72899999999999998</v>
      </c>
      <c r="J715">
        <v>3.6909999999999998</v>
      </c>
      <c r="K715" s="1">
        <v>0.997</v>
      </c>
      <c r="L715">
        <v>1.0229999999999999</v>
      </c>
      <c r="M715" s="22">
        <v>712</v>
      </c>
      <c r="N715">
        <v>7290173</v>
      </c>
      <c r="O715">
        <v>40</v>
      </c>
      <c r="P715">
        <v>120</v>
      </c>
      <c r="Q715">
        <v>42</v>
      </c>
      <c r="R715">
        <v>1364278</v>
      </c>
      <c r="S715">
        <v>9129</v>
      </c>
      <c r="T715" s="10">
        <v>2.7</v>
      </c>
      <c r="U715">
        <v>0.72899999999999998</v>
      </c>
      <c r="V715">
        <v>3.6909999999999998</v>
      </c>
      <c r="W715" s="1">
        <v>0.997</v>
      </c>
      <c r="X715">
        <v>1.0129999999999999</v>
      </c>
      <c r="Y715" s="22">
        <v>712</v>
      </c>
      <c r="Z715">
        <v>5748272</v>
      </c>
      <c r="AA715">
        <v>13</v>
      </c>
      <c r="AB715">
        <v>49</v>
      </c>
      <c r="AC715">
        <v>12</v>
      </c>
      <c r="AD715">
        <v>2906282</v>
      </c>
      <c r="AE715">
        <v>8317</v>
      </c>
      <c r="AF715" s="10">
        <v>2.7</v>
      </c>
      <c r="AG715">
        <v>0.72899999999999998</v>
      </c>
      <c r="AH715">
        <v>3.6909999999999998</v>
      </c>
      <c r="AI715" s="1">
        <v>0.997</v>
      </c>
      <c r="AJ715">
        <v>0.94699999999999995</v>
      </c>
      <c r="AK715" s="22">
        <v>712</v>
      </c>
      <c r="AL715">
        <v>3620264</v>
      </c>
      <c r="AM715">
        <v>5</v>
      </c>
      <c r="AN715">
        <v>23</v>
      </c>
      <c r="AO715">
        <v>2</v>
      </c>
      <c r="AP715">
        <v>5034336</v>
      </c>
      <c r="AQ715">
        <v>7087</v>
      </c>
      <c r="AR715" s="10">
        <v>2.7</v>
      </c>
      <c r="AS715">
        <v>0.72899999999999998</v>
      </c>
      <c r="AT715">
        <v>3.6909999999999998</v>
      </c>
      <c r="AU715" s="1">
        <v>0.997</v>
      </c>
      <c r="AV715">
        <v>1.0620000000000001</v>
      </c>
      <c r="AW715" s="22">
        <v>712</v>
      </c>
      <c r="AX715">
        <v>2537024</v>
      </c>
      <c r="AY715">
        <v>2</v>
      </c>
      <c r="AZ715">
        <v>16</v>
      </c>
      <c r="BA715">
        <v>5</v>
      </c>
      <c r="BB715">
        <v>6117583</v>
      </c>
      <c r="BC715">
        <v>6681</v>
      </c>
      <c r="BD715" s="10">
        <v>2.7</v>
      </c>
      <c r="BE715">
        <v>0.72899999999999998</v>
      </c>
      <c r="BF715">
        <v>3.6909999999999998</v>
      </c>
      <c r="BG715" s="1">
        <v>0.997</v>
      </c>
      <c r="BH715">
        <v>0.93100000000000005</v>
      </c>
    </row>
    <row r="716" spans="1:60" x14ac:dyDescent="0.2">
      <c r="A716" s="22">
        <v>713</v>
      </c>
      <c r="B716">
        <v>7869159</v>
      </c>
      <c r="C716">
        <v>69</v>
      </c>
      <c r="D716">
        <v>167</v>
      </c>
      <c r="E716">
        <v>68</v>
      </c>
      <c r="F716">
        <v>785211</v>
      </c>
      <c r="G716">
        <v>9343</v>
      </c>
      <c r="H716" s="10">
        <v>2.7</v>
      </c>
      <c r="I716">
        <v>0.72899999999999998</v>
      </c>
      <c r="J716">
        <v>3.6909999999999998</v>
      </c>
      <c r="K716" s="1">
        <v>0.997</v>
      </c>
      <c r="L716">
        <v>1.071</v>
      </c>
      <c r="M716" s="22">
        <v>713</v>
      </c>
      <c r="N716">
        <v>7290136</v>
      </c>
      <c r="O716">
        <v>37</v>
      </c>
      <c r="P716">
        <v>123</v>
      </c>
      <c r="Q716">
        <v>37</v>
      </c>
      <c r="R716">
        <v>1364351</v>
      </c>
      <c r="S716">
        <v>9144</v>
      </c>
      <c r="T716" s="10">
        <v>2.7</v>
      </c>
      <c r="U716">
        <v>0.72899999999999998</v>
      </c>
      <c r="V716">
        <v>3.6909999999999998</v>
      </c>
      <c r="W716" s="1">
        <v>0.997</v>
      </c>
      <c r="X716">
        <v>1.034</v>
      </c>
      <c r="Y716" s="22">
        <v>713</v>
      </c>
      <c r="Z716">
        <v>5748252</v>
      </c>
      <c r="AA716">
        <v>20</v>
      </c>
      <c r="AB716">
        <v>50</v>
      </c>
      <c r="AC716">
        <v>12</v>
      </c>
      <c r="AD716">
        <v>2906288</v>
      </c>
      <c r="AE716">
        <v>8330</v>
      </c>
      <c r="AF716" s="10">
        <v>2.7</v>
      </c>
      <c r="AG716">
        <v>0.72899999999999998</v>
      </c>
      <c r="AH716">
        <v>3.6909999999999998</v>
      </c>
      <c r="AI716" s="1">
        <v>0.997</v>
      </c>
      <c r="AJ716">
        <v>0.95799999999999996</v>
      </c>
      <c r="AK716" s="22">
        <v>713</v>
      </c>
      <c r="AL716">
        <v>3620253</v>
      </c>
      <c r="AM716">
        <v>11</v>
      </c>
      <c r="AN716">
        <v>21</v>
      </c>
      <c r="AO716">
        <v>7</v>
      </c>
      <c r="AP716">
        <v>5034332</v>
      </c>
      <c r="AQ716">
        <v>7096</v>
      </c>
      <c r="AR716" s="10">
        <v>2.7</v>
      </c>
      <c r="AS716">
        <v>0.72899999999999998</v>
      </c>
      <c r="AT716">
        <v>3.6909999999999998</v>
      </c>
      <c r="AU716" s="1">
        <v>0.997</v>
      </c>
      <c r="AV716">
        <v>1.028</v>
      </c>
      <c r="AW716" s="22">
        <v>713</v>
      </c>
      <c r="AX716">
        <v>2537020</v>
      </c>
      <c r="AY716">
        <v>4</v>
      </c>
      <c r="AZ716">
        <v>14</v>
      </c>
      <c r="BA716">
        <v>4</v>
      </c>
      <c r="BB716">
        <v>6117582</v>
      </c>
      <c r="BC716">
        <v>6685</v>
      </c>
      <c r="BD716" s="10">
        <v>2.7</v>
      </c>
      <c r="BE716">
        <v>0.72899999999999998</v>
      </c>
      <c r="BF716">
        <v>3.6909999999999998</v>
      </c>
      <c r="BG716" s="1">
        <v>0.997</v>
      </c>
      <c r="BH716">
        <v>1.034</v>
      </c>
    </row>
    <row r="717" spans="1:60" x14ac:dyDescent="0.2">
      <c r="A717" s="22">
        <v>714</v>
      </c>
      <c r="B717">
        <v>7869105</v>
      </c>
      <c r="C717">
        <v>54</v>
      </c>
      <c r="D717">
        <v>187</v>
      </c>
      <c r="E717">
        <v>49</v>
      </c>
      <c r="F717">
        <v>785275</v>
      </c>
      <c r="G717">
        <v>9357</v>
      </c>
      <c r="H717" s="10">
        <v>2.7</v>
      </c>
      <c r="I717">
        <v>0.72899999999999998</v>
      </c>
      <c r="J717">
        <v>3.6909999999999998</v>
      </c>
      <c r="K717" s="1">
        <v>0.997</v>
      </c>
      <c r="L717">
        <v>1.1060000000000001</v>
      </c>
      <c r="M717" s="22">
        <v>714</v>
      </c>
      <c r="N717">
        <v>7290090</v>
      </c>
      <c r="O717">
        <v>46</v>
      </c>
      <c r="P717">
        <v>117</v>
      </c>
      <c r="Q717">
        <v>43</v>
      </c>
      <c r="R717">
        <v>1364349</v>
      </c>
      <c r="S717">
        <v>9161</v>
      </c>
      <c r="T717" s="10">
        <v>2.7</v>
      </c>
      <c r="U717">
        <v>0.72899999999999998</v>
      </c>
      <c r="V717">
        <v>3.6909999999999998</v>
      </c>
      <c r="W717" s="1">
        <v>0.997</v>
      </c>
      <c r="X717">
        <v>1.0209999999999999</v>
      </c>
      <c r="Y717" s="22">
        <v>714</v>
      </c>
      <c r="Z717">
        <v>5748235</v>
      </c>
      <c r="AA717">
        <v>17</v>
      </c>
      <c r="AB717">
        <v>57</v>
      </c>
      <c r="AC717">
        <v>13</v>
      </c>
      <c r="AD717">
        <v>2906326</v>
      </c>
      <c r="AE717">
        <v>8339</v>
      </c>
      <c r="AF717" s="10">
        <v>2.7</v>
      </c>
      <c r="AG717">
        <v>0.72899999999999998</v>
      </c>
      <c r="AH717">
        <v>3.6909999999999998</v>
      </c>
      <c r="AI717" s="1">
        <v>0.997</v>
      </c>
      <c r="AJ717">
        <v>1.0109999999999999</v>
      </c>
      <c r="AK717" s="22">
        <v>714</v>
      </c>
      <c r="AL717">
        <v>3620245</v>
      </c>
      <c r="AM717">
        <v>8</v>
      </c>
      <c r="AN717">
        <v>23</v>
      </c>
      <c r="AO717">
        <v>9</v>
      </c>
      <c r="AP717">
        <v>5034339</v>
      </c>
      <c r="AQ717">
        <v>7103</v>
      </c>
      <c r="AR717" s="10">
        <v>2.7</v>
      </c>
      <c r="AS717">
        <v>0.72899999999999998</v>
      </c>
      <c r="AT717">
        <v>3.6909999999999998</v>
      </c>
      <c r="AU717" s="1">
        <v>0.997</v>
      </c>
      <c r="AV717">
        <v>1.161</v>
      </c>
      <c r="AW717" s="22">
        <v>714</v>
      </c>
      <c r="AX717">
        <v>2537017</v>
      </c>
      <c r="AY717">
        <v>3</v>
      </c>
      <c r="AZ717">
        <v>12</v>
      </c>
      <c r="BA717">
        <v>6</v>
      </c>
      <c r="BB717">
        <v>6117589</v>
      </c>
      <c r="BC717">
        <v>6688</v>
      </c>
      <c r="BD717" s="10">
        <v>2.7</v>
      </c>
      <c r="BE717">
        <v>0.72899999999999998</v>
      </c>
      <c r="BF717">
        <v>3.6909999999999998</v>
      </c>
      <c r="BG717" s="1">
        <v>0.997</v>
      </c>
      <c r="BH717">
        <v>0.83299999999999996</v>
      </c>
    </row>
    <row r="718" spans="1:60" x14ac:dyDescent="0.2">
      <c r="A718" s="22">
        <v>715</v>
      </c>
      <c r="B718">
        <v>7869049</v>
      </c>
      <c r="C718">
        <v>56</v>
      </c>
      <c r="D718">
        <v>183</v>
      </c>
      <c r="E718">
        <v>58</v>
      </c>
      <c r="F718">
        <v>785337</v>
      </c>
      <c r="G718">
        <v>9371</v>
      </c>
      <c r="H718" s="10">
        <v>2.7</v>
      </c>
      <c r="I718">
        <v>0.72899999999999998</v>
      </c>
      <c r="J718">
        <v>3.6909999999999998</v>
      </c>
      <c r="K718" s="1">
        <v>0.997</v>
      </c>
      <c r="L718">
        <v>1.101</v>
      </c>
      <c r="M718" s="22">
        <v>715</v>
      </c>
      <c r="N718">
        <v>7290048</v>
      </c>
      <c r="O718">
        <v>42</v>
      </c>
      <c r="P718">
        <v>124</v>
      </c>
      <c r="Q718">
        <v>39</v>
      </c>
      <c r="R718">
        <v>1364416</v>
      </c>
      <c r="S718">
        <v>9174</v>
      </c>
      <c r="T718" s="10">
        <v>2.7</v>
      </c>
      <c r="U718">
        <v>0.72899999999999998</v>
      </c>
      <c r="V718">
        <v>3.6909999999999998</v>
      </c>
      <c r="W718" s="1">
        <v>0.997</v>
      </c>
      <c r="X718">
        <v>1</v>
      </c>
      <c r="Y718" s="22">
        <v>715</v>
      </c>
      <c r="Z718">
        <v>5748221</v>
      </c>
      <c r="AA718">
        <v>14</v>
      </c>
      <c r="AB718">
        <v>51</v>
      </c>
      <c r="AC718">
        <v>23</v>
      </c>
      <c r="AD718">
        <v>2906316</v>
      </c>
      <c r="AE718">
        <v>8346</v>
      </c>
      <c r="AF718" s="10">
        <v>2.7</v>
      </c>
      <c r="AG718">
        <v>0.72899999999999998</v>
      </c>
      <c r="AH718">
        <v>3.6909999999999998</v>
      </c>
      <c r="AI718" s="1">
        <v>0.997</v>
      </c>
      <c r="AJ718">
        <v>1.08</v>
      </c>
      <c r="AK718" s="22">
        <v>715</v>
      </c>
      <c r="AL718">
        <v>3620240</v>
      </c>
      <c r="AM718">
        <v>5</v>
      </c>
      <c r="AN718">
        <v>27</v>
      </c>
      <c r="AO718">
        <v>4</v>
      </c>
      <c r="AP718">
        <v>5034360</v>
      </c>
      <c r="AQ718">
        <v>7108</v>
      </c>
      <c r="AR718" s="10">
        <v>2.7</v>
      </c>
      <c r="AS718">
        <v>0.72899999999999998</v>
      </c>
      <c r="AT718">
        <v>3.6909999999999998</v>
      </c>
      <c r="AU718" s="1">
        <v>0.997</v>
      </c>
      <c r="AV718">
        <v>1.1759999999999999</v>
      </c>
      <c r="AW718" s="22">
        <v>715</v>
      </c>
      <c r="AX718">
        <v>2537015</v>
      </c>
      <c r="AY718">
        <v>2</v>
      </c>
      <c r="AZ718">
        <v>10</v>
      </c>
      <c r="BA718">
        <v>5</v>
      </c>
      <c r="BB718">
        <v>6117597</v>
      </c>
      <c r="BC718">
        <v>6690</v>
      </c>
      <c r="BD718" s="10">
        <v>2.7</v>
      </c>
      <c r="BE718">
        <v>0.72899999999999998</v>
      </c>
      <c r="BF718">
        <v>3.6909999999999998</v>
      </c>
      <c r="BG718" s="1">
        <v>0.997</v>
      </c>
      <c r="BH718">
        <v>0.96299999999999997</v>
      </c>
    </row>
    <row r="719" spans="1:60" x14ac:dyDescent="0.2">
      <c r="A719" s="22">
        <v>716</v>
      </c>
      <c r="B719">
        <v>7868990</v>
      </c>
      <c r="C719">
        <v>59</v>
      </c>
      <c r="D719">
        <v>175</v>
      </c>
      <c r="E719">
        <v>64</v>
      </c>
      <c r="F719">
        <v>785335</v>
      </c>
      <c r="G719">
        <v>9388</v>
      </c>
      <c r="H719" s="10">
        <v>2.7</v>
      </c>
      <c r="I719">
        <v>0.72899999999999998</v>
      </c>
      <c r="J719">
        <v>3.6909999999999998</v>
      </c>
      <c r="K719" s="1">
        <v>0.997</v>
      </c>
      <c r="L719">
        <v>1.097</v>
      </c>
      <c r="M719" s="22">
        <v>716</v>
      </c>
      <c r="N719">
        <v>7290004</v>
      </c>
      <c r="O719">
        <v>44</v>
      </c>
      <c r="P719">
        <v>122</v>
      </c>
      <c r="Q719">
        <v>44</v>
      </c>
      <c r="R719">
        <v>1364417</v>
      </c>
      <c r="S719">
        <v>9183</v>
      </c>
      <c r="T719" s="10">
        <v>2.7</v>
      </c>
      <c r="U719">
        <v>0.72899999999999998</v>
      </c>
      <c r="V719">
        <v>3.6909999999999998</v>
      </c>
      <c r="W719" s="1">
        <v>0.997</v>
      </c>
      <c r="X719">
        <v>1.0289999999999999</v>
      </c>
      <c r="Y719" s="22">
        <v>716</v>
      </c>
      <c r="Z719">
        <v>5748210</v>
      </c>
      <c r="AA719">
        <v>11</v>
      </c>
      <c r="AB719">
        <v>50</v>
      </c>
      <c r="AC719">
        <v>15</v>
      </c>
      <c r="AD719">
        <v>2906370</v>
      </c>
      <c r="AE719">
        <v>8353</v>
      </c>
      <c r="AF719" s="10">
        <v>2.7</v>
      </c>
      <c r="AG719">
        <v>0.72899999999999998</v>
      </c>
      <c r="AH719">
        <v>3.6909999999999998</v>
      </c>
      <c r="AI719" s="1">
        <v>0.997</v>
      </c>
      <c r="AJ719">
        <v>1.19</v>
      </c>
      <c r="AK719" s="22">
        <v>716</v>
      </c>
      <c r="AL719">
        <v>3620239</v>
      </c>
      <c r="AM719">
        <v>1</v>
      </c>
      <c r="AN719">
        <v>23</v>
      </c>
      <c r="AO719">
        <v>9</v>
      </c>
      <c r="AP719">
        <v>5034351</v>
      </c>
      <c r="AQ719">
        <v>7109</v>
      </c>
      <c r="AR719" s="10">
        <v>2.7</v>
      </c>
      <c r="AS719">
        <v>0.72899999999999998</v>
      </c>
      <c r="AT719">
        <v>3.6909999999999998</v>
      </c>
      <c r="AU719" s="1">
        <v>0.997</v>
      </c>
      <c r="AV719">
        <v>1.2430000000000001</v>
      </c>
      <c r="AW719" s="22">
        <v>716</v>
      </c>
      <c r="AX719">
        <v>2537012</v>
      </c>
      <c r="AY719">
        <v>3</v>
      </c>
      <c r="AZ719">
        <v>6</v>
      </c>
      <c r="BA719">
        <v>6</v>
      </c>
      <c r="BB719">
        <v>6117602</v>
      </c>
      <c r="BC719">
        <v>6693</v>
      </c>
      <c r="BD719" s="10">
        <v>2.7</v>
      </c>
      <c r="BE719">
        <v>0.72899999999999998</v>
      </c>
      <c r="BF719">
        <v>3.6909999999999998</v>
      </c>
      <c r="BG719" s="1">
        <v>0.997</v>
      </c>
      <c r="BH719">
        <v>0.80600000000000005</v>
      </c>
    </row>
    <row r="720" spans="1:60" x14ac:dyDescent="0.2">
      <c r="A720" s="22">
        <v>717</v>
      </c>
      <c r="B720">
        <v>7868929</v>
      </c>
      <c r="C720">
        <v>61</v>
      </c>
      <c r="D720">
        <v>175</v>
      </c>
      <c r="E720">
        <v>59</v>
      </c>
      <c r="F720">
        <v>785493</v>
      </c>
      <c r="G720">
        <v>9405</v>
      </c>
      <c r="H720" s="10">
        <v>2.7</v>
      </c>
      <c r="I720">
        <v>0.72899999999999998</v>
      </c>
      <c r="J720">
        <v>3.6909999999999998</v>
      </c>
      <c r="K720" s="1">
        <v>0.997</v>
      </c>
      <c r="L720">
        <v>1.08</v>
      </c>
      <c r="M720" s="22">
        <v>717</v>
      </c>
      <c r="N720">
        <v>7289961</v>
      </c>
      <c r="O720">
        <v>43</v>
      </c>
      <c r="P720">
        <v>125</v>
      </c>
      <c r="Q720">
        <v>41</v>
      </c>
      <c r="R720">
        <v>1364518</v>
      </c>
      <c r="S720">
        <v>9195</v>
      </c>
      <c r="T720" s="10">
        <v>2.7</v>
      </c>
      <c r="U720">
        <v>0.72899999999999998</v>
      </c>
      <c r="V720">
        <v>3.6909999999999998</v>
      </c>
      <c r="W720" s="1">
        <v>0.997</v>
      </c>
      <c r="X720">
        <v>1.0289999999999999</v>
      </c>
      <c r="Y720" s="22">
        <v>717</v>
      </c>
      <c r="Z720">
        <v>5748183</v>
      </c>
      <c r="AA720">
        <v>27</v>
      </c>
      <c r="AB720">
        <v>42</v>
      </c>
      <c r="AC720">
        <v>19</v>
      </c>
      <c r="AD720">
        <v>2906351</v>
      </c>
      <c r="AE720">
        <v>8366</v>
      </c>
      <c r="AF720" s="10">
        <v>2.7</v>
      </c>
      <c r="AG720">
        <v>0.72899999999999998</v>
      </c>
      <c r="AH720">
        <v>3.6909999999999998</v>
      </c>
      <c r="AI720" s="1">
        <v>0.997</v>
      </c>
      <c r="AJ720">
        <v>1.083</v>
      </c>
      <c r="AK720" s="22">
        <v>717</v>
      </c>
      <c r="AL720">
        <v>3620233</v>
      </c>
      <c r="AM720">
        <v>6</v>
      </c>
      <c r="AN720">
        <v>14</v>
      </c>
      <c r="AO720">
        <v>10</v>
      </c>
      <c r="AP720">
        <v>5034367</v>
      </c>
      <c r="AQ720">
        <v>7114</v>
      </c>
      <c r="AR720" s="10">
        <v>2.7</v>
      </c>
      <c r="AS720">
        <v>0.72899999999999998</v>
      </c>
      <c r="AT720">
        <v>3.6909999999999998</v>
      </c>
      <c r="AU720" s="1">
        <v>0.997</v>
      </c>
      <c r="AV720">
        <v>1.375</v>
      </c>
      <c r="AW720" s="22">
        <v>717</v>
      </c>
      <c r="AX720">
        <v>2537008</v>
      </c>
      <c r="AY720">
        <v>4</v>
      </c>
      <c r="AZ720">
        <v>8</v>
      </c>
      <c r="BA720">
        <v>1</v>
      </c>
      <c r="BB720">
        <v>6117606</v>
      </c>
      <c r="BC720">
        <v>6697</v>
      </c>
      <c r="BD720" s="10">
        <v>2.7</v>
      </c>
      <c r="BE720">
        <v>0.72899999999999998</v>
      </c>
      <c r="BF720">
        <v>3.6909999999999998</v>
      </c>
      <c r="BG720" s="1">
        <v>0.997</v>
      </c>
      <c r="BH720">
        <v>0.74199999999999999</v>
      </c>
    </row>
    <row r="721" spans="1:60" x14ac:dyDescent="0.2">
      <c r="A721" s="22">
        <v>718</v>
      </c>
      <c r="B721">
        <v>7868866</v>
      </c>
      <c r="C721">
        <v>63</v>
      </c>
      <c r="D721">
        <v>177</v>
      </c>
      <c r="E721">
        <v>59</v>
      </c>
      <c r="F721">
        <v>785532</v>
      </c>
      <c r="G721">
        <v>9417</v>
      </c>
      <c r="H721" s="10">
        <v>2.7</v>
      </c>
      <c r="I721">
        <v>0.72899999999999998</v>
      </c>
      <c r="J721">
        <v>3.6909999999999998</v>
      </c>
      <c r="K721" s="1">
        <v>0.997</v>
      </c>
      <c r="L721">
        <v>1.054</v>
      </c>
      <c r="M721" s="22">
        <v>718</v>
      </c>
      <c r="N721">
        <v>7289919</v>
      </c>
      <c r="O721">
        <v>42</v>
      </c>
      <c r="P721">
        <v>127</v>
      </c>
      <c r="Q721">
        <v>41</v>
      </c>
      <c r="R721">
        <v>1364535</v>
      </c>
      <c r="S721">
        <v>9208</v>
      </c>
      <c r="T721" s="10">
        <v>2.7</v>
      </c>
      <c r="U721">
        <v>0.72899999999999998</v>
      </c>
      <c r="V721">
        <v>3.6909999999999998</v>
      </c>
      <c r="W721" s="1">
        <v>0.997</v>
      </c>
      <c r="X721">
        <v>1.0369999999999999</v>
      </c>
      <c r="Y721" s="22">
        <v>718</v>
      </c>
      <c r="Z721">
        <v>5748163</v>
      </c>
      <c r="AA721">
        <v>20</v>
      </c>
      <c r="AB721">
        <v>55</v>
      </c>
      <c r="AC721">
        <v>14</v>
      </c>
      <c r="AD721">
        <v>2906399</v>
      </c>
      <c r="AE721">
        <v>8376</v>
      </c>
      <c r="AF721" s="10">
        <v>2.7</v>
      </c>
      <c r="AG721">
        <v>0.72899999999999998</v>
      </c>
      <c r="AH721">
        <v>3.6909999999999998</v>
      </c>
      <c r="AI721" s="1">
        <v>0.997</v>
      </c>
      <c r="AJ721">
        <v>1.056</v>
      </c>
      <c r="AK721" s="22">
        <v>718</v>
      </c>
      <c r="AL721">
        <v>3620226</v>
      </c>
      <c r="AM721">
        <v>7</v>
      </c>
      <c r="AN721">
        <v>11</v>
      </c>
      <c r="AO721">
        <v>9</v>
      </c>
      <c r="AP721">
        <v>5034380</v>
      </c>
      <c r="AQ721">
        <v>7121</v>
      </c>
      <c r="AR721" s="10">
        <v>2.7</v>
      </c>
      <c r="AS721">
        <v>0.72899999999999998</v>
      </c>
      <c r="AT721">
        <v>3.6909999999999998</v>
      </c>
      <c r="AU721" s="1">
        <v>0.997</v>
      </c>
      <c r="AV721">
        <v>0.97399999999999998</v>
      </c>
      <c r="AW721" s="22">
        <v>718</v>
      </c>
      <c r="AX721">
        <v>2537004</v>
      </c>
      <c r="AY721">
        <v>4</v>
      </c>
      <c r="AZ721">
        <v>9</v>
      </c>
      <c r="BA721">
        <v>3</v>
      </c>
      <c r="BB721">
        <v>6117604</v>
      </c>
      <c r="BC721">
        <v>6701</v>
      </c>
      <c r="BD721" s="10">
        <v>2.7</v>
      </c>
      <c r="BE721">
        <v>0.72899999999999998</v>
      </c>
      <c r="BF721">
        <v>3.6909999999999998</v>
      </c>
      <c r="BG721" s="1">
        <v>0.997</v>
      </c>
      <c r="BH721">
        <v>0.75900000000000001</v>
      </c>
    </row>
    <row r="722" spans="1:60" x14ac:dyDescent="0.2">
      <c r="A722" s="22">
        <v>719</v>
      </c>
      <c r="B722">
        <v>7868813</v>
      </c>
      <c r="C722">
        <v>53</v>
      </c>
      <c r="D722">
        <v>185</v>
      </c>
      <c r="E722">
        <v>55</v>
      </c>
      <c r="F722">
        <v>785593</v>
      </c>
      <c r="G722">
        <v>9430</v>
      </c>
      <c r="H722" s="10">
        <v>2.7</v>
      </c>
      <c r="I722">
        <v>0.72899999999999998</v>
      </c>
      <c r="J722">
        <v>3.6909999999999998</v>
      </c>
      <c r="K722" s="1">
        <v>0.997</v>
      </c>
      <c r="L722">
        <v>1.0409999999999999</v>
      </c>
      <c r="M722" s="22">
        <v>719</v>
      </c>
      <c r="N722">
        <v>7289884</v>
      </c>
      <c r="O722">
        <v>35</v>
      </c>
      <c r="P722">
        <v>131</v>
      </c>
      <c r="Q722">
        <v>38</v>
      </c>
      <c r="R722">
        <v>1364572</v>
      </c>
      <c r="S722">
        <v>9221</v>
      </c>
      <c r="T722" s="10">
        <v>2.7</v>
      </c>
      <c r="U722">
        <v>0.72899999999999998</v>
      </c>
      <c r="V722">
        <v>3.6909999999999998</v>
      </c>
      <c r="W722" s="1">
        <v>0.997</v>
      </c>
      <c r="X722">
        <v>1.024</v>
      </c>
      <c r="Y722" s="22">
        <v>719</v>
      </c>
      <c r="Z722">
        <v>5748150</v>
      </c>
      <c r="AA722">
        <v>13</v>
      </c>
      <c r="AB722">
        <v>58</v>
      </c>
      <c r="AC722">
        <v>17</v>
      </c>
      <c r="AD722">
        <v>2906402</v>
      </c>
      <c r="AE722">
        <v>8383</v>
      </c>
      <c r="AF722" s="10">
        <v>2.7</v>
      </c>
      <c r="AG722">
        <v>0.72899999999999998</v>
      </c>
      <c r="AH722">
        <v>3.6909999999999998</v>
      </c>
      <c r="AI722" s="1">
        <v>0.997</v>
      </c>
      <c r="AJ722">
        <v>1.085</v>
      </c>
      <c r="AK722" s="22">
        <v>719</v>
      </c>
      <c r="AL722">
        <v>3620218</v>
      </c>
      <c r="AM722">
        <v>8</v>
      </c>
      <c r="AN722">
        <v>15</v>
      </c>
      <c r="AO722">
        <v>3</v>
      </c>
      <c r="AP722">
        <v>5034386</v>
      </c>
      <c r="AQ722">
        <v>7129</v>
      </c>
      <c r="AR722" s="10">
        <v>2.7</v>
      </c>
      <c r="AS722">
        <v>0.72899999999999998</v>
      </c>
      <c r="AT722">
        <v>3.6909999999999998</v>
      </c>
      <c r="AU722" s="1">
        <v>0.997</v>
      </c>
      <c r="AV722">
        <v>0.878</v>
      </c>
      <c r="AW722" s="22">
        <v>719</v>
      </c>
      <c r="AX722">
        <v>2536999</v>
      </c>
      <c r="AY722">
        <v>5</v>
      </c>
      <c r="AZ722">
        <v>11</v>
      </c>
      <c r="BA722">
        <v>2</v>
      </c>
      <c r="BB722">
        <v>6117605</v>
      </c>
      <c r="BC722">
        <v>6706</v>
      </c>
      <c r="BD722" s="10">
        <v>2.7</v>
      </c>
      <c r="BE722">
        <v>0.72899999999999998</v>
      </c>
      <c r="BF722">
        <v>3.6909999999999998</v>
      </c>
      <c r="BG722" s="1">
        <v>0.997</v>
      </c>
      <c r="BH722">
        <v>0.66700000000000004</v>
      </c>
    </row>
    <row r="723" spans="1:60" x14ac:dyDescent="0.2">
      <c r="A723" s="22">
        <v>720</v>
      </c>
      <c r="B723">
        <v>7868752</v>
      </c>
      <c r="C723">
        <v>61</v>
      </c>
      <c r="D723">
        <v>177</v>
      </c>
      <c r="E723">
        <v>61</v>
      </c>
      <c r="F723">
        <v>785616</v>
      </c>
      <c r="G723">
        <v>9443</v>
      </c>
      <c r="H723" s="10">
        <v>2.7</v>
      </c>
      <c r="I723">
        <v>0.72899999999999998</v>
      </c>
      <c r="J723">
        <v>3.79</v>
      </c>
      <c r="K723" s="1">
        <v>1.0229999999999999</v>
      </c>
      <c r="L723">
        <v>1.014</v>
      </c>
      <c r="M723" s="22">
        <v>720</v>
      </c>
      <c r="N723">
        <v>7289834</v>
      </c>
      <c r="O723">
        <v>50</v>
      </c>
      <c r="P723">
        <v>119</v>
      </c>
      <c r="Q723">
        <v>47</v>
      </c>
      <c r="R723">
        <v>1364617</v>
      </c>
      <c r="S723">
        <v>9231</v>
      </c>
      <c r="T723" s="10">
        <v>2.7</v>
      </c>
      <c r="U723">
        <v>0.72899999999999998</v>
      </c>
      <c r="V723">
        <v>3.79</v>
      </c>
      <c r="W723" s="1">
        <v>1.0229999999999999</v>
      </c>
      <c r="X723">
        <v>1.0369999999999999</v>
      </c>
      <c r="Y723" s="22">
        <v>720</v>
      </c>
      <c r="Z723">
        <v>5748139</v>
      </c>
      <c r="AA723">
        <v>11</v>
      </c>
      <c r="AB723">
        <v>55</v>
      </c>
      <c r="AC723">
        <v>16</v>
      </c>
      <c r="AD723">
        <v>2906401</v>
      </c>
      <c r="AE723">
        <v>8391</v>
      </c>
      <c r="AF723" s="10">
        <v>2.7</v>
      </c>
      <c r="AG723">
        <v>0.72899999999999998</v>
      </c>
      <c r="AH723">
        <v>3.79</v>
      </c>
      <c r="AI723" s="1">
        <v>1.0229999999999999</v>
      </c>
      <c r="AJ723">
        <v>1.135</v>
      </c>
      <c r="AK723" s="22">
        <v>720</v>
      </c>
      <c r="AL723">
        <v>3620213</v>
      </c>
      <c r="AM723">
        <v>5</v>
      </c>
      <c r="AN723">
        <v>20</v>
      </c>
      <c r="AO723">
        <v>3</v>
      </c>
      <c r="AP723">
        <v>5034389</v>
      </c>
      <c r="AQ723">
        <v>7134</v>
      </c>
      <c r="AR723" s="10">
        <v>2.7</v>
      </c>
      <c r="AS723">
        <v>0.72899999999999998</v>
      </c>
      <c r="AT723">
        <v>3.79</v>
      </c>
      <c r="AU723" s="1">
        <v>1.0229999999999999</v>
      </c>
      <c r="AV723">
        <v>0.79200000000000004</v>
      </c>
      <c r="AW723" s="22">
        <v>720</v>
      </c>
      <c r="AX723">
        <v>2536990</v>
      </c>
      <c r="AY723">
        <v>9</v>
      </c>
      <c r="AZ723">
        <v>13</v>
      </c>
      <c r="BA723">
        <v>3</v>
      </c>
      <c r="BB723">
        <v>6117612</v>
      </c>
      <c r="BC723">
        <v>6715</v>
      </c>
      <c r="BD723" s="10">
        <v>2.7</v>
      </c>
      <c r="BE723">
        <v>0.72899999999999998</v>
      </c>
      <c r="BF723">
        <v>3.79</v>
      </c>
      <c r="BG723" s="1">
        <v>1.0229999999999999</v>
      </c>
      <c r="BH723">
        <v>0.8</v>
      </c>
    </row>
    <row r="724" spans="1:60" x14ac:dyDescent="0.2">
      <c r="A724" s="22">
        <v>721</v>
      </c>
      <c r="B724">
        <v>7868701</v>
      </c>
      <c r="C724">
        <v>51</v>
      </c>
      <c r="D724">
        <v>184</v>
      </c>
      <c r="E724">
        <v>54</v>
      </c>
      <c r="F724">
        <v>785696</v>
      </c>
      <c r="G724">
        <v>9450</v>
      </c>
      <c r="H724" s="10">
        <v>2.7</v>
      </c>
      <c r="I724">
        <v>0.72899999999999998</v>
      </c>
      <c r="J724">
        <v>3.79</v>
      </c>
      <c r="K724" s="1">
        <v>1.0229999999999999</v>
      </c>
      <c r="L724">
        <v>1.006</v>
      </c>
      <c r="M724" s="22">
        <v>721</v>
      </c>
      <c r="N724">
        <v>7289796</v>
      </c>
      <c r="O724">
        <v>38</v>
      </c>
      <c r="P724">
        <v>125</v>
      </c>
      <c r="Q724">
        <v>44</v>
      </c>
      <c r="R724">
        <v>1364636</v>
      </c>
      <c r="S724">
        <v>9244</v>
      </c>
      <c r="T724" s="10">
        <v>2.7</v>
      </c>
      <c r="U724">
        <v>0.72899999999999998</v>
      </c>
      <c r="V724">
        <v>3.79</v>
      </c>
      <c r="W724" s="1">
        <v>1.0229999999999999</v>
      </c>
      <c r="X724">
        <v>1.024</v>
      </c>
      <c r="Y724" s="22">
        <v>721</v>
      </c>
      <c r="Z724">
        <v>5748116</v>
      </c>
      <c r="AA724">
        <v>23</v>
      </c>
      <c r="AB724">
        <v>45</v>
      </c>
      <c r="AC724">
        <v>21</v>
      </c>
      <c r="AD724">
        <v>2906449</v>
      </c>
      <c r="AE724">
        <v>8400</v>
      </c>
      <c r="AF724" s="10">
        <v>2.7</v>
      </c>
      <c r="AG724">
        <v>0.72899999999999998</v>
      </c>
      <c r="AH724">
        <v>3.79</v>
      </c>
      <c r="AI724" s="1">
        <v>1.0229999999999999</v>
      </c>
      <c r="AJ724">
        <v>1.01</v>
      </c>
      <c r="AK724" s="22">
        <v>721</v>
      </c>
      <c r="AL724">
        <v>3620208</v>
      </c>
      <c r="AM724">
        <v>5</v>
      </c>
      <c r="AN724">
        <v>20</v>
      </c>
      <c r="AO724">
        <v>5</v>
      </c>
      <c r="AP724">
        <v>5034386</v>
      </c>
      <c r="AQ724">
        <v>7139</v>
      </c>
      <c r="AR724" s="10">
        <v>2.7</v>
      </c>
      <c r="AS724">
        <v>0.72899999999999998</v>
      </c>
      <c r="AT724">
        <v>3.79</v>
      </c>
      <c r="AU724" s="1">
        <v>1.0229999999999999</v>
      </c>
      <c r="AV724">
        <v>0.79500000000000004</v>
      </c>
      <c r="AW724" s="22">
        <v>721</v>
      </c>
      <c r="AX724">
        <v>2536986</v>
      </c>
      <c r="AY724">
        <v>4</v>
      </c>
      <c r="AZ724">
        <v>17</v>
      </c>
      <c r="BA724">
        <v>5</v>
      </c>
      <c r="BB724">
        <v>6117611</v>
      </c>
      <c r="BC724">
        <v>6719</v>
      </c>
      <c r="BD724" s="10">
        <v>2.7</v>
      </c>
      <c r="BE724">
        <v>0.72899999999999998</v>
      </c>
      <c r="BF724">
        <v>3.79</v>
      </c>
      <c r="BG724" s="1">
        <v>1.0229999999999999</v>
      </c>
      <c r="BH724">
        <v>0.91300000000000003</v>
      </c>
    </row>
    <row r="725" spans="1:60" x14ac:dyDescent="0.2">
      <c r="A725" s="22">
        <v>722</v>
      </c>
      <c r="B725">
        <v>7868619</v>
      </c>
      <c r="C725">
        <v>82</v>
      </c>
      <c r="D725">
        <v>164</v>
      </c>
      <c r="E725">
        <v>71</v>
      </c>
      <c r="F725">
        <v>785693</v>
      </c>
      <c r="G725">
        <v>9466</v>
      </c>
      <c r="H725" s="10">
        <v>2.7</v>
      </c>
      <c r="I725">
        <v>0.72899999999999998</v>
      </c>
      <c r="J725">
        <v>3.79</v>
      </c>
      <c r="K725" s="1">
        <v>1.0229999999999999</v>
      </c>
      <c r="L725">
        <v>0.99199999999999999</v>
      </c>
      <c r="M725" s="22">
        <v>722</v>
      </c>
      <c r="N725">
        <v>7289757</v>
      </c>
      <c r="O725">
        <v>39</v>
      </c>
      <c r="P725">
        <v>129</v>
      </c>
      <c r="Q725">
        <v>34</v>
      </c>
      <c r="R725">
        <v>1364730</v>
      </c>
      <c r="S725">
        <v>9257</v>
      </c>
      <c r="T725" s="10">
        <v>2.7</v>
      </c>
      <c r="U725">
        <v>0.72899999999999998</v>
      </c>
      <c r="V725">
        <v>3.79</v>
      </c>
      <c r="W725" s="1">
        <v>1.0229999999999999</v>
      </c>
      <c r="X725">
        <v>1.024</v>
      </c>
      <c r="Y725" s="22">
        <v>722</v>
      </c>
      <c r="Z725">
        <v>5748099</v>
      </c>
      <c r="AA725">
        <v>17</v>
      </c>
      <c r="AB725">
        <v>48</v>
      </c>
      <c r="AC725">
        <v>20</v>
      </c>
      <c r="AD725">
        <v>2906455</v>
      </c>
      <c r="AE725">
        <v>8408</v>
      </c>
      <c r="AF725" s="10">
        <v>2.7</v>
      </c>
      <c r="AG725">
        <v>0.72899999999999998</v>
      </c>
      <c r="AH725">
        <v>3.79</v>
      </c>
      <c r="AI725" s="1">
        <v>1.0229999999999999</v>
      </c>
      <c r="AJ725">
        <v>0.92300000000000004</v>
      </c>
      <c r="AK725" s="22">
        <v>722</v>
      </c>
      <c r="AL725">
        <v>3620204</v>
      </c>
      <c r="AM725">
        <v>4</v>
      </c>
      <c r="AN725">
        <v>17</v>
      </c>
      <c r="AO725">
        <v>8</v>
      </c>
      <c r="AP725">
        <v>5034391</v>
      </c>
      <c r="AQ725">
        <v>7143</v>
      </c>
      <c r="AR725" s="10">
        <v>2.7</v>
      </c>
      <c r="AS725">
        <v>0.72899999999999998</v>
      </c>
      <c r="AT725">
        <v>3.79</v>
      </c>
      <c r="AU725" s="1">
        <v>1.0229999999999999</v>
      </c>
      <c r="AV725">
        <v>0.84199999999999997</v>
      </c>
      <c r="AW725" s="22">
        <v>722</v>
      </c>
      <c r="AX725">
        <v>2536983</v>
      </c>
      <c r="AY725">
        <v>3</v>
      </c>
      <c r="AZ725">
        <v>17</v>
      </c>
      <c r="BA725">
        <v>4</v>
      </c>
      <c r="BB725">
        <v>6117621</v>
      </c>
      <c r="BC725">
        <v>6722</v>
      </c>
      <c r="BD725" s="10">
        <v>2.7</v>
      </c>
      <c r="BE725">
        <v>0.72899999999999998</v>
      </c>
      <c r="BF725">
        <v>3.79</v>
      </c>
      <c r="BG725" s="1">
        <v>1.0229999999999999</v>
      </c>
      <c r="BH725">
        <v>1.35</v>
      </c>
    </row>
    <row r="726" spans="1:60" x14ac:dyDescent="0.2">
      <c r="A726" s="22">
        <v>723</v>
      </c>
      <c r="B726">
        <v>7868565</v>
      </c>
      <c r="C726">
        <v>54</v>
      </c>
      <c r="D726">
        <v>196</v>
      </c>
      <c r="E726">
        <v>50</v>
      </c>
      <c r="F726">
        <v>785864</v>
      </c>
      <c r="G726">
        <v>9484</v>
      </c>
      <c r="H726" s="10">
        <v>2.7</v>
      </c>
      <c r="I726">
        <v>0.72899999999999998</v>
      </c>
      <c r="J726">
        <v>3.79</v>
      </c>
      <c r="K726" s="1">
        <v>1.0229999999999999</v>
      </c>
      <c r="L726">
        <v>0.98899999999999999</v>
      </c>
      <c r="M726" s="22">
        <v>723</v>
      </c>
      <c r="N726">
        <v>7289704</v>
      </c>
      <c r="O726">
        <v>53</v>
      </c>
      <c r="P726">
        <v>122</v>
      </c>
      <c r="Q726">
        <v>46</v>
      </c>
      <c r="R726">
        <v>1364712</v>
      </c>
      <c r="S726">
        <v>9272</v>
      </c>
      <c r="T726" s="10">
        <v>2.7</v>
      </c>
      <c r="U726">
        <v>0.72899999999999998</v>
      </c>
      <c r="V726">
        <v>3.79</v>
      </c>
      <c r="W726" s="1">
        <v>1.0229999999999999</v>
      </c>
      <c r="X726">
        <v>0.98799999999999999</v>
      </c>
      <c r="Y726" s="22">
        <v>723</v>
      </c>
      <c r="Z726">
        <v>5748084</v>
      </c>
      <c r="AA726">
        <v>15</v>
      </c>
      <c r="AB726">
        <v>50</v>
      </c>
      <c r="AC726">
        <v>15</v>
      </c>
      <c r="AD726">
        <v>2906477</v>
      </c>
      <c r="AE726">
        <v>8418</v>
      </c>
      <c r="AF726" s="10">
        <v>2.7</v>
      </c>
      <c r="AG726">
        <v>0.72899999999999998</v>
      </c>
      <c r="AH726">
        <v>3.79</v>
      </c>
      <c r="AI726" s="1">
        <v>1.0229999999999999</v>
      </c>
      <c r="AJ726">
        <v>1.0289999999999999</v>
      </c>
      <c r="AK726" s="22">
        <v>723</v>
      </c>
      <c r="AL726">
        <v>3620192</v>
      </c>
      <c r="AM726">
        <v>12</v>
      </c>
      <c r="AN726">
        <v>16</v>
      </c>
      <c r="AO726">
        <v>5</v>
      </c>
      <c r="AP726">
        <v>5034403</v>
      </c>
      <c r="AQ726">
        <v>7155</v>
      </c>
      <c r="AR726" s="10">
        <v>2.7</v>
      </c>
      <c r="AS726">
        <v>0.72899999999999998</v>
      </c>
      <c r="AT726">
        <v>3.79</v>
      </c>
      <c r="AU726" s="1">
        <v>1.0229999999999999</v>
      </c>
      <c r="AV726">
        <v>0.82099999999999995</v>
      </c>
      <c r="AW726" s="22">
        <v>723</v>
      </c>
      <c r="AX726">
        <v>2536977</v>
      </c>
      <c r="AY726">
        <v>6</v>
      </c>
      <c r="AZ726">
        <v>13</v>
      </c>
      <c r="BA726">
        <v>7</v>
      </c>
      <c r="BB726">
        <v>6117623</v>
      </c>
      <c r="BC726">
        <v>6728</v>
      </c>
      <c r="BD726" s="10">
        <v>2.7</v>
      </c>
      <c r="BE726">
        <v>0.72899999999999998</v>
      </c>
      <c r="BF726">
        <v>3.79</v>
      </c>
      <c r="BG726" s="1">
        <v>1.0229999999999999</v>
      </c>
      <c r="BH726">
        <v>1.45</v>
      </c>
    </row>
    <row r="727" spans="1:60" x14ac:dyDescent="0.2">
      <c r="A727" s="22">
        <v>724</v>
      </c>
      <c r="B727">
        <v>7868492</v>
      </c>
      <c r="C727">
        <v>73</v>
      </c>
      <c r="D727">
        <v>182</v>
      </c>
      <c r="E727">
        <v>68</v>
      </c>
      <c r="F727">
        <v>785857</v>
      </c>
      <c r="G727">
        <v>9495</v>
      </c>
      <c r="H727" s="10">
        <v>2.7</v>
      </c>
      <c r="I727">
        <v>0.72899999999999998</v>
      </c>
      <c r="J727">
        <v>3.79</v>
      </c>
      <c r="K727" s="1">
        <v>1.0229999999999999</v>
      </c>
      <c r="L727">
        <v>1.0329999999999999</v>
      </c>
      <c r="M727" s="22">
        <v>724</v>
      </c>
      <c r="N727">
        <v>7289663</v>
      </c>
      <c r="O727">
        <v>41</v>
      </c>
      <c r="P727">
        <v>130</v>
      </c>
      <c r="Q727">
        <v>45</v>
      </c>
      <c r="R727">
        <v>1364777</v>
      </c>
      <c r="S727">
        <v>9281</v>
      </c>
      <c r="T727" s="10">
        <v>2.7</v>
      </c>
      <c r="U727">
        <v>0.72899999999999998</v>
      </c>
      <c r="V727">
        <v>3.79</v>
      </c>
      <c r="W727" s="1">
        <v>1.0229999999999999</v>
      </c>
      <c r="X727">
        <v>1.008</v>
      </c>
      <c r="Y727" s="22">
        <v>724</v>
      </c>
      <c r="Z727">
        <v>5748062</v>
      </c>
      <c r="AA727">
        <v>22</v>
      </c>
      <c r="AB727">
        <v>50</v>
      </c>
      <c r="AC727">
        <v>15</v>
      </c>
      <c r="AD727">
        <v>2906494</v>
      </c>
      <c r="AE727">
        <v>8429</v>
      </c>
      <c r="AF727" s="10">
        <v>2.7</v>
      </c>
      <c r="AG727">
        <v>0.72899999999999998</v>
      </c>
      <c r="AH727">
        <v>3.79</v>
      </c>
      <c r="AI727" s="1">
        <v>1.0229999999999999</v>
      </c>
      <c r="AJ727">
        <v>1.0369999999999999</v>
      </c>
      <c r="AK727" s="22">
        <v>724</v>
      </c>
      <c r="AL727">
        <v>3620186</v>
      </c>
      <c r="AM727">
        <v>6</v>
      </c>
      <c r="AN727">
        <v>22</v>
      </c>
      <c r="AO727">
        <v>6</v>
      </c>
      <c r="AP727">
        <v>5034402</v>
      </c>
      <c r="AQ727">
        <v>7161</v>
      </c>
      <c r="AR727" s="10">
        <v>2.7</v>
      </c>
      <c r="AS727">
        <v>0.72899999999999998</v>
      </c>
      <c r="AT727">
        <v>3.79</v>
      </c>
      <c r="AU727" s="1">
        <v>1.0229999999999999</v>
      </c>
      <c r="AV727">
        <v>0.92100000000000004</v>
      </c>
      <c r="AW727" s="22">
        <v>724</v>
      </c>
      <c r="AX727">
        <v>2536973</v>
      </c>
      <c r="AY727">
        <v>4</v>
      </c>
      <c r="AZ727">
        <v>13</v>
      </c>
      <c r="BA727">
        <v>6</v>
      </c>
      <c r="BB727">
        <v>6117626</v>
      </c>
      <c r="BC727">
        <v>6732</v>
      </c>
      <c r="BD727" s="10">
        <v>2.7</v>
      </c>
      <c r="BE727">
        <v>0.72899999999999998</v>
      </c>
      <c r="BF727">
        <v>3.79</v>
      </c>
      <c r="BG727" s="1">
        <v>1.0229999999999999</v>
      </c>
      <c r="BH727">
        <v>1.611</v>
      </c>
    </row>
    <row r="728" spans="1:60" x14ac:dyDescent="0.2">
      <c r="A728" s="22">
        <v>725</v>
      </c>
      <c r="B728">
        <v>7868428</v>
      </c>
      <c r="C728">
        <v>64</v>
      </c>
      <c r="D728">
        <v>198</v>
      </c>
      <c r="E728">
        <v>57</v>
      </c>
      <c r="F728">
        <v>785936</v>
      </c>
      <c r="G728">
        <v>9514</v>
      </c>
      <c r="H728" s="10">
        <v>2.7</v>
      </c>
      <c r="I728">
        <v>0.72899999999999998</v>
      </c>
      <c r="J728">
        <v>3.79</v>
      </c>
      <c r="K728" s="1">
        <v>1.0229999999999999</v>
      </c>
      <c r="L728">
        <v>1.04</v>
      </c>
      <c r="M728" s="22">
        <v>725</v>
      </c>
      <c r="N728">
        <v>7289616</v>
      </c>
      <c r="O728">
        <v>47</v>
      </c>
      <c r="P728">
        <v>123</v>
      </c>
      <c r="Q728">
        <v>48</v>
      </c>
      <c r="R728">
        <v>1364858</v>
      </c>
      <c r="S728">
        <v>9291</v>
      </c>
      <c r="T728" s="10">
        <v>2.7</v>
      </c>
      <c r="U728">
        <v>0.72899999999999998</v>
      </c>
      <c r="V728">
        <v>3.79</v>
      </c>
      <c r="W728" s="1">
        <v>1.0229999999999999</v>
      </c>
      <c r="X728">
        <v>1.028</v>
      </c>
      <c r="Y728" s="22">
        <v>725</v>
      </c>
      <c r="Z728">
        <v>5748044</v>
      </c>
      <c r="AA728">
        <v>18</v>
      </c>
      <c r="AB728">
        <v>54</v>
      </c>
      <c r="AC728">
        <v>18</v>
      </c>
      <c r="AD728">
        <v>2906498</v>
      </c>
      <c r="AE728">
        <v>8437</v>
      </c>
      <c r="AF728" s="10">
        <v>2.7</v>
      </c>
      <c r="AG728">
        <v>0.72899999999999998</v>
      </c>
      <c r="AH728">
        <v>3.79</v>
      </c>
      <c r="AI728" s="1">
        <v>1.0229999999999999</v>
      </c>
      <c r="AJ728">
        <v>0.96099999999999997</v>
      </c>
      <c r="AK728" s="22">
        <v>725</v>
      </c>
      <c r="AL728">
        <v>3620181</v>
      </c>
      <c r="AM728">
        <v>5</v>
      </c>
      <c r="AN728">
        <v>24</v>
      </c>
      <c r="AO728">
        <v>4</v>
      </c>
      <c r="AP728">
        <v>5034421</v>
      </c>
      <c r="AQ728">
        <v>7166</v>
      </c>
      <c r="AR728" s="10">
        <v>2.7</v>
      </c>
      <c r="AS728">
        <v>0.72899999999999998</v>
      </c>
      <c r="AT728">
        <v>3.79</v>
      </c>
      <c r="AU728" s="1">
        <v>1.0229999999999999</v>
      </c>
      <c r="AV728">
        <v>1.242</v>
      </c>
      <c r="AW728" s="22">
        <v>725</v>
      </c>
      <c r="AX728">
        <v>2536971</v>
      </c>
      <c r="AY728">
        <v>2</v>
      </c>
      <c r="AZ728">
        <v>13</v>
      </c>
      <c r="BA728">
        <v>4</v>
      </c>
      <c r="BB728">
        <v>6117642</v>
      </c>
      <c r="BC728">
        <v>6734</v>
      </c>
      <c r="BD728" s="10">
        <v>2.7</v>
      </c>
      <c r="BE728">
        <v>0.72899999999999998</v>
      </c>
      <c r="BF728">
        <v>3.79</v>
      </c>
      <c r="BG728" s="1">
        <v>1.0229999999999999</v>
      </c>
      <c r="BH728">
        <v>1.292</v>
      </c>
    </row>
    <row r="729" spans="1:60" x14ac:dyDescent="0.2">
      <c r="A729" s="22">
        <v>726</v>
      </c>
      <c r="B729">
        <v>7868363</v>
      </c>
      <c r="C729">
        <v>65</v>
      </c>
      <c r="D729">
        <v>203</v>
      </c>
      <c r="E729">
        <v>59</v>
      </c>
      <c r="F729">
        <v>786010</v>
      </c>
      <c r="G729">
        <v>9530</v>
      </c>
      <c r="H729" s="10">
        <v>2.7</v>
      </c>
      <c r="I729">
        <v>0.72899999999999998</v>
      </c>
      <c r="J729">
        <v>3.79</v>
      </c>
      <c r="K729" s="1">
        <v>1.0229999999999999</v>
      </c>
      <c r="L729">
        <v>1.042</v>
      </c>
      <c r="M729" s="22">
        <v>726</v>
      </c>
      <c r="N729">
        <v>7289583</v>
      </c>
      <c r="O729">
        <v>33</v>
      </c>
      <c r="P729">
        <v>139</v>
      </c>
      <c r="Q729">
        <v>31</v>
      </c>
      <c r="R729">
        <v>1364892</v>
      </c>
      <c r="S729">
        <v>9301</v>
      </c>
      <c r="T729" s="10">
        <v>2.7</v>
      </c>
      <c r="U729">
        <v>0.72899999999999998</v>
      </c>
      <c r="V729">
        <v>3.79</v>
      </c>
      <c r="W729" s="1">
        <v>1.0229999999999999</v>
      </c>
      <c r="X729">
        <v>1.008</v>
      </c>
      <c r="Y729" s="22">
        <v>726</v>
      </c>
      <c r="Z729">
        <v>5748028</v>
      </c>
      <c r="AA729">
        <v>16</v>
      </c>
      <c r="AB729">
        <v>58</v>
      </c>
      <c r="AC729">
        <v>14</v>
      </c>
      <c r="AD729">
        <v>2906519</v>
      </c>
      <c r="AE729">
        <v>8446</v>
      </c>
      <c r="AF729" s="10">
        <v>2.7</v>
      </c>
      <c r="AG729">
        <v>0.72899999999999998</v>
      </c>
      <c r="AH729">
        <v>3.79</v>
      </c>
      <c r="AI729" s="1">
        <v>1.0229999999999999</v>
      </c>
      <c r="AJ729">
        <v>0.97099999999999997</v>
      </c>
      <c r="AK729" s="22">
        <v>726</v>
      </c>
      <c r="AL729">
        <v>3620172</v>
      </c>
      <c r="AM729">
        <v>9</v>
      </c>
      <c r="AN729">
        <v>21</v>
      </c>
      <c r="AO729">
        <v>8</v>
      </c>
      <c r="AP729">
        <v>5034418</v>
      </c>
      <c r="AQ729">
        <v>7175</v>
      </c>
      <c r="AR729" s="10">
        <v>2.7</v>
      </c>
      <c r="AS729">
        <v>0.72899999999999998</v>
      </c>
      <c r="AT729">
        <v>3.79</v>
      </c>
      <c r="AU729" s="1">
        <v>1.0229999999999999</v>
      </c>
      <c r="AV729">
        <v>1.333</v>
      </c>
      <c r="AW729" s="22">
        <v>726</v>
      </c>
      <c r="AX729">
        <v>2536967</v>
      </c>
      <c r="AY729">
        <v>4</v>
      </c>
      <c r="AZ729">
        <v>12</v>
      </c>
      <c r="BA729">
        <v>3</v>
      </c>
      <c r="BB729">
        <v>6117640</v>
      </c>
      <c r="BC729">
        <v>6738</v>
      </c>
      <c r="BD729" s="10">
        <v>2.7</v>
      </c>
      <c r="BE729">
        <v>0.72899999999999998</v>
      </c>
      <c r="BF729">
        <v>3.79</v>
      </c>
      <c r="BG729" s="1">
        <v>1.0229999999999999</v>
      </c>
      <c r="BH729">
        <v>1.1479999999999999</v>
      </c>
    </row>
    <row r="730" spans="1:60" x14ac:dyDescent="0.2">
      <c r="A730" s="22">
        <v>727</v>
      </c>
      <c r="B730">
        <v>7868277</v>
      </c>
      <c r="C730">
        <v>86</v>
      </c>
      <c r="D730">
        <v>191</v>
      </c>
      <c r="E730">
        <v>77</v>
      </c>
      <c r="F730">
        <v>786036</v>
      </c>
      <c r="G730">
        <v>9542</v>
      </c>
      <c r="H730" s="10">
        <v>2.7</v>
      </c>
      <c r="I730">
        <v>0.72899999999999998</v>
      </c>
      <c r="J730">
        <v>3.79</v>
      </c>
      <c r="K730" s="1">
        <v>1.0229999999999999</v>
      </c>
      <c r="L730">
        <v>1.0660000000000001</v>
      </c>
      <c r="M730" s="22">
        <v>727</v>
      </c>
      <c r="N730">
        <v>7289537</v>
      </c>
      <c r="O730">
        <v>46</v>
      </c>
      <c r="P730">
        <v>121</v>
      </c>
      <c r="Q730">
        <v>51</v>
      </c>
      <c r="R730">
        <v>1364901</v>
      </c>
      <c r="S730">
        <v>9310</v>
      </c>
      <c r="T730" s="10">
        <v>2.7</v>
      </c>
      <c r="U730">
        <v>0.72899999999999998</v>
      </c>
      <c r="V730">
        <v>3.79</v>
      </c>
      <c r="W730" s="1">
        <v>1.0229999999999999</v>
      </c>
      <c r="X730">
        <v>1.0149999999999999</v>
      </c>
      <c r="Y730" s="22">
        <v>727</v>
      </c>
      <c r="Z730">
        <v>5748010</v>
      </c>
      <c r="AA730">
        <v>18</v>
      </c>
      <c r="AB730">
        <v>60</v>
      </c>
      <c r="AC730">
        <v>14</v>
      </c>
      <c r="AD730">
        <v>2906534</v>
      </c>
      <c r="AE730">
        <v>8457</v>
      </c>
      <c r="AF730" s="10">
        <v>2.7</v>
      </c>
      <c r="AG730">
        <v>0.72899999999999998</v>
      </c>
      <c r="AH730">
        <v>3.79</v>
      </c>
      <c r="AI730" s="1">
        <v>1.0229999999999999</v>
      </c>
      <c r="AJ730">
        <v>1.01</v>
      </c>
      <c r="AK730" s="22">
        <v>727</v>
      </c>
      <c r="AL730">
        <v>3620166</v>
      </c>
      <c r="AM730">
        <v>6</v>
      </c>
      <c r="AN730">
        <v>19</v>
      </c>
      <c r="AO730">
        <v>11</v>
      </c>
      <c r="AP730">
        <v>5034428</v>
      </c>
      <c r="AQ730">
        <v>7180</v>
      </c>
      <c r="AR730" s="10">
        <v>2.7</v>
      </c>
      <c r="AS730">
        <v>0.72899999999999998</v>
      </c>
      <c r="AT730">
        <v>3.79</v>
      </c>
      <c r="AU730" s="1">
        <v>1.0229999999999999</v>
      </c>
      <c r="AV730">
        <v>1.194</v>
      </c>
      <c r="AW730" s="22">
        <v>727</v>
      </c>
      <c r="AX730">
        <v>2536961</v>
      </c>
      <c r="AY730">
        <v>6</v>
      </c>
      <c r="AZ730">
        <v>12</v>
      </c>
      <c r="BA730">
        <v>4</v>
      </c>
      <c r="BB730">
        <v>6117646</v>
      </c>
      <c r="BC730">
        <v>6744</v>
      </c>
      <c r="BD730" s="10">
        <v>2.7</v>
      </c>
      <c r="BE730">
        <v>0.72899999999999998</v>
      </c>
      <c r="BF730">
        <v>3.79</v>
      </c>
      <c r="BG730" s="1">
        <v>1.0229999999999999</v>
      </c>
      <c r="BH730">
        <v>0.96599999999999997</v>
      </c>
    </row>
    <row r="731" spans="1:60" x14ac:dyDescent="0.2">
      <c r="A731" s="22">
        <v>728</v>
      </c>
      <c r="B731">
        <v>7868219</v>
      </c>
      <c r="C731">
        <v>58</v>
      </c>
      <c r="D731">
        <v>219</v>
      </c>
      <c r="E731">
        <v>58</v>
      </c>
      <c r="F731">
        <v>786120</v>
      </c>
      <c r="G731">
        <v>9548</v>
      </c>
      <c r="H731" s="10">
        <v>2.7</v>
      </c>
      <c r="I731">
        <v>0.72899999999999998</v>
      </c>
      <c r="J731">
        <v>3.79</v>
      </c>
      <c r="K731" s="1">
        <v>1.0229999999999999</v>
      </c>
      <c r="L731">
        <v>1.0840000000000001</v>
      </c>
      <c r="M731" s="22">
        <v>728</v>
      </c>
      <c r="N731">
        <v>7289498</v>
      </c>
      <c r="O731">
        <v>39</v>
      </c>
      <c r="P731">
        <v>126</v>
      </c>
      <c r="Q731">
        <v>41</v>
      </c>
      <c r="R731">
        <v>1364956</v>
      </c>
      <c r="S731">
        <v>9317</v>
      </c>
      <c r="T731" s="10">
        <v>2.7</v>
      </c>
      <c r="U731">
        <v>0.72899999999999998</v>
      </c>
      <c r="V731">
        <v>3.79</v>
      </c>
      <c r="W731" s="1">
        <v>1.0229999999999999</v>
      </c>
      <c r="X731">
        <v>1.012</v>
      </c>
      <c r="Y731" s="22">
        <v>728</v>
      </c>
      <c r="Z731">
        <v>5747986</v>
      </c>
      <c r="AA731">
        <v>24</v>
      </c>
      <c r="AB731">
        <v>56</v>
      </c>
      <c r="AC731">
        <v>22</v>
      </c>
      <c r="AD731">
        <v>2906559</v>
      </c>
      <c r="AE731">
        <v>8468</v>
      </c>
      <c r="AF731" s="10">
        <v>2.7</v>
      </c>
      <c r="AG731">
        <v>0.72899999999999998</v>
      </c>
      <c r="AH731">
        <v>3.79</v>
      </c>
      <c r="AI731" s="1">
        <v>1.0229999999999999</v>
      </c>
      <c r="AJ731">
        <v>1.0780000000000001</v>
      </c>
      <c r="AK731" s="22">
        <v>728</v>
      </c>
      <c r="AL731">
        <v>3620157</v>
      </c>
      <c r="AM731">
        <v>9</v>
      </c>
      <c r="AN731">
        <v>21</v>
      </c>
      <c r="AO731">
        <v>4</v>
      </c>
      <c r="AP731">
        <v>5034435</v>
      </c>
      <c r="AQ731">
        <v>7189</v>
      </c>
      <c r="AR731" s="10">
        <v>2.7</v>
      </c>
      <c r="AS731">
        <v>0.72899999999999998</v>
      </c>
      <c r="AT731">
        <v>3.79</v>
      </c>
      <c r="AU731" s="1">
        <v>1.0229999999999999</v>
      </c>
      <c r="AV731">
        <v>1.139</v>
      </c>
      <c r="AW731" s="22">
        <v>728</v>
      </c>
      <c r="AX731">
        <v>2536960</v>
      </c>
      <c r="AY731">
        <v>1</v>
      </c>
      <c r="AZ731">
        <v>10</v>
      </c>
      <c r="BA731">
        <v>8</v>
      </c>
      <c r="BB731">
        <v>6117645</v>
      </c>
      <c r="BC731">
        <v>6745</v>
      </c>
      <c r="BD731" s="10">
        <v>2.7</v>
      </c>
      <c r="BE731">
        <v>0.72899999999999998</v>
      </c>
      <c r="BF731">
        <v>3.79</v>
      </c>
      <c r="BG731" s="1">
        <v>1.0229999999999999</v>
      </c>
      <c r="BH731">
        <v>0.79300000000000004</v>
      </c>
    </row>
    <row r="732" spans="1:60" x14ac:dyDescent="0.2">
      <c r="A732" s="22">
        <v>729</v>
      </c>
      <c r="B732">
        <v>7868158</v>
      </c>
      <c r="C732">
        <v>61</v>
      </c>
      <c r="D732">
        <v>220</v>
      </c>
      <c r="E732">
        <v>57</v>
      </c>
      <c r="F732">
        <v>786202</v>
      </c>
      <c r="G732">
        <v>9559</v>
      </c>
      <c r="H732" s="10">
        <v>2.7</v>
      </c>
      <c r="I732">
        <v>0.72899999999999998</v>
      </c>
      <c r="J732">
        <v>3.79</v>
      </c>
      <c r="K732" s="1">
        <v>1.0229999999999999</v>
      </c>
      <c r="L732">
        <v>1.1100000000000001</v>
      </c>
      <c r="M732" s="22">
        <v>729</v>
      </c>
      <c r="N732">
        <v>7289457</v>
      </c>
      <c r="O732">
        <v>41</v>
      </c>
      <c r="P732">
        <v>121</v>
      </c>
      <c r="Q732">
        <v>44</v>
      </c>
      <c r="R732">
        <v>1365023</v>
      </c>
      <c r="S732">
        <v>9327</v>
      </c>
      <c r="T732" s="10">
        <v>2.7</v>
      </c>
      <c r="U732">
        <v>0.72899999999999998</v>
      </c>
      <c r="V732">
        <v>3.79</v>
      </c>
      <c r="W732" s="1">
        <v>1.0229999999999999</v>
      </c>
      <c r="X732">
        <v>1.016</v>
      </c>
      <c r="Y732" s="22">
        <v>729</v>
      </c>
      <c r="Z732">
        <v>5747962</v>
      </c>
      <c r="AA732">
        <v>24</v>
      </c>
      <c r="AB732">
        <v>62</v>
      </c>
      <c r="AC732">
        <v>18</v>
      </c>
      <c r="AD732">
        <v>2906574</v>
      </c>
      <c r="AE732">
        <v>8480</v>
      </c>
      <c r="AF732" s="10">
        <v>2.7</v>
      </c>
      <c r="AG732">
        <v>0.72899999999999998</v>
      </c>
      <c r="AH732">
        <v>3.79</v>
      </c>
      <c r="AI732" s="1">
        <v>1.0229999999999999</v>
      </c>
      <c r="AJ732">
        <v>1.1040000000000001</v>
      </c>
      <c r="AK732" s="22">
        <v>729</v>
      </c>
      <c r="AL732">
        <v>3620152</v>
      </c>
      <c r="AM732">
        <v>5</v>
      </c>
      <c r="AN732">
        <v>23</v>
      </c>
      <c r="AO732">
        <v>7</v>
      </c>
      <c r="AP732">
        <v>5034435</v>
      </c>
      <c r="AQ732">
        <v>7194</v>
      </c>
      <c r="AR732" s="10">
        <v>2.7</v>
      </c>
      <c r="AS732">
        <v>0.72899999999999998</v>
      </c>
      <c r="AT732">
        <v>3.79</v>
      </c>
      <c r="AU732" s="1">
        <v>1.0229999999999999</v>
      </c>
      <c r="AV732">
        <v>1</v>
      </c>
      <c r="AW732" s="22">
        <v>729</v>
      </c>
      <c r="AX732">
        <v>2536954</v>
      </c>
      <c r="AY732">
        <v>6</v>
      </c>
      <c r="AZ732">
        <v>10</v>
      </c>
      <c r="BA732">
        <v>1</v>
      </c>
      <c r="BB732">
        <v>6117661</v>
      </c>
      <c r="BC732">
        <v>6751</v>
      </c>
      <c r="BD732" s="10">
        <v>2.7</v>
      </c>
      <c r="BE732">
        <v>0.72899999999999998</v>
      </c>
      <c r="BF732">
        <v>3.79</v>
      </c>
      <c r="BG732" s="1">
        <v>1.0229999999999999</v>
      </c>
      <c r="BH732">
        <v>0.89300000000000002</v>
      </c>
    </row>
    <row r="733" spans="1:60" x14ac:dyDescent="0.2">
      <c r="A733" s="24" t="s">
        <v>0</v>
      </c>
      <c r="H733" s="10"/>
      <c r="K733" s="1"/>
      <c r="M733" s="24" t="s">
        <v>0</v>
      </c>
      <c r="T733" s="10"/>
      <c r="W733" s="1"/>
      <c r="Y733" s="24" t="s">
        <v>0</v>
      </c>
      <c r="AF733" s="10"/>
      <c r="AI733" s="1"/>
      <c r="AK733" s="24" t="s">
        <v>0</v>
      </c>
      <c r="AR733" s="10"/>
      <c r="AU733" s="1"/>
      <c r="AW733" s="24" t="s">
        <v>0</v>
      </c>
      <c r="BD733" s="10"/>
      <c r="BG733" s="1"/>
    </row>
    <row r="734" spans="1:60" x14ac:dyDescent="0.2">
      <c r="A734" s="24" t="s">
        <v>96</v>
      </c>
      <c r="H734" s="10"/>
      <c r="K734" s="1"/>
      <c r="M734" s="24" t="s">
        <v>95</v>
      </c>
      <c r="T734" s="10"/>
      <c r="W734" s="1"/>
      <c r="Y734" s="24" t="s">
        <v>97</v>
      </c>
      <c r="AF734" s="10"/>
      <c r="AI734" s="1"/>
      <c r="AK734" s="24" t="s">
        <v>98</v>
      </c>
      <c r="AR734" s="10"/>
      <c r="AU734" s="1"/>
      <c r="AW734" s="24" t="s">
        <v>99</v>
      </c>
      <c r="BD734" s="10"/>
      <c r="BG734" s="1"/>
    </row>
    <row r="735" spans="1:60" x14ac:dyDescent="0.2">
      <c r="A735" s="24" t="s">
        <v>1</v>
      </c>
      <c r="H735" s="10"/>
      <c r="K735" s="1"/>
      <c r="M735" s="24" t="s">
        <v>1</v>
      </c>
      <c r="T735" s="10"/>
      <c r="W735" s="1"/>
      <c r="Y735" s="24" t="s">
        <v>1</v>
      </c>
      <c r="AF735" s="10"/>
      <c r="AI735" s="1"/>
      <c r="AK735" s="24" t="s">
        <v>1</v>
      </c>
      <c r="AR735" s="10"/>
      <c r="AU735" s="1"/>
      <c r="AW735" s="24" t="s">
        <v>1</v>
      </c>
      <c r="BD735" s="10"/>
      <c r="BG735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F53B9-5379-1C45-BD34-DD53C5F647D5}">
  <dimension ref="A1:BH737"/>
  <sheetViews>
    <sheetView workbookViewId="0">
      <pane xSplit="1" ySplit="2" topLeftCell="B712" activePane="bottomRight" state="frozen"/>
      <selection pane="topRight" activeCell="B1" sqref="B1"/>
      <selection pane="bottomLeft" activeCell="A3" sqref="A3"/>
      <selection pane="bottomRight" activeCell="J727" sqref="J727"/>
    </sheetView>
  </sheetViews>
  <sheetFormatPr baseColWidth="10" defaultRowHeight="16" x14ac:dyDescent="0.2"/>
  <sheetData>
    <row r="1" spans="1:60" x14ac:dyDescent="0.2">
      <c r="A1" s="27" t="s">
        <v>76</v>
      </c>
      <c r="M1" s="27" t="s">
        <v>78</v>
      </c>
      <c r="Y1" s="27" t="s">
        <v>80</v>
      </c>
      <c r="AK1" s="27" t="s">
        <v>82</v>
      </c>
      <c r="AW1" s="27" t="s">
        <v>84</v>
      </c>
    </row>
    <row r="2" spans="1:60" ht="85" x14ac:dyDescent="0.2">
      <c r="A2" s="21" t="s">
        <v>2</v>
      </c>
      <c r="B2" s="5" t="s">
        <v>3</v>
      </c>
      <c r="C2" s="5" t="s">
        <v>43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16</v>
      </c>
      <c r="J2" s="5" t="s">
        <v>9</v>
      </c>
      <c r="K2" s="6" t="s">
        <v>10</v>
      </c>
      <c r="L2" s="5" t="s">
        <v>11</v>
      </c>
      <c r="M2" s="21" t="s">
        <v>2</v>
      </c>
      <c r="N2" s="5" t="s">
        <v>3</v>
      </c>
      <c r="O2" s="5" t="s">
        <v>43</v>
      </c>
      <c r="P2" s="5" t="s">
        <v>4</v>
      </c>
      <c r="Q2" s="5" t="s">
        <v>5</v>
      </c>
      <c r="R2" s="5" t="s">
        <v>6</v>
      </c>
      <c r="S2" s="5" t="s">
        <v>7</v>
      </c>
      <c r="T2" s="5" t="s">
        <v>8</v>
      </c>
      <c r="U2" s="5" t="s">
        <v>16</v>
      </c>
      <c r="V2" s="5" t="s">
        <v>9</v>
      </c>
      <c r="W2" s="6" t="s">
        <v>10</v>
      </c>
      <c r="X2" s="5" t="s">
        <v>11</v>
      </c>
      <c r="Y2" s="21" t="s">
        <v>2</v>
      </c>
      <c r="Z2" s="5" t="s">
        <v>3</v>
      </c>
      <c r="AA2" s="5" t="s">
        <v>43</v>
      </c>
      <c r="AB2" s="5" t="s">
        <v>4</v>
      </c>
      <c r="AC2" s="5" t="s">
        <v>5</v>
      </c>
      <c r="AD2" s="5" t="s">
        <v>6</v>
      </c>
      <c r="AE2" s="5" t="s">
        <v>7</v>
      </c>
      <c r="AF2" s="5" t="s">
        <v>8</v>
      </c>
      <c r="AG2" s="5" t="s">
        <v>16</v>
      </c>
      <c r="AH2" s="5" t="s">
        <v>9</v>
      </c>
      <c r="AI2" s="6" t="s">
        <v>10</v>
      </c>
      <c r="AJ2" s="5" t="s">
        <v>11</v>
      </c>
      <c r="AK2" s="21" t="s">
        <v>2</v>
      </c>
      <c r="AL2" s="5" t="s">
        <v>3</v>
      </c>
      <c r="AM2" s="5" t="s">
        <v>43</v>
      </c>
      <c r="AN2" s="5" t="s">
        <v>4</v>
      </c>
      <c r="AO2" s="5" t="s">
        <v>5</v>
      </c>
      <c r="AP2" s="5" t="s">
        <v>6</v>
      </c>
      <c r="AQ2" s="5" t="s">
        <v>7</v>
      </c>
      <c r="AR2" s="5" t="s">
        <v>8</v>
      </c>
      <c r="AS2" s="5" t="s">
        <v>16</v>
      </c>
      <c r="AT2" s="5" t="s">
        <v>9</v>
      </c>
      <c r="AU2" s="6" t="s">
        <v>10</v>
      </c>
      <c r="AV2" s="5" t="s">
        <v>11</v>
      </c>
      <c r="AW2" s="21" t="s">
        <v>2</v>
      </c>
      <c r="AX2" s="5" t="s">
        <v>3</v>
      </c>
      <c r="AY2" s="5" t="s">
        <v>43</v>
      </c>
      <c r="AZ2" s="5" t="s">
        <v>4</v>
      </c>
      <c r="BA2" s="5" t="s">
        <v>5</v>
      </c>
      <c r="BB2" s="5" t="s">
        <v>6</v>
      </c>
      <c r="BC2" s="5" t="s">
        <v>7</v>
      </c>
      <c r="BD2" s="5" t="s">
        <v>8</v>
      </c>
      <c r="BE2" s="5" t="s">
        <v>16</v>
      </c>
      <c r="BF2" s="5" t="s">
        <v>9</v>
      </c>
      <c r="BG2" s="6" t="s">
        <v>10</v>
      </c>
      <c r="BH2" s="5" t="s">
        <v>11</v>
      </c>
    </row>
    <row r="3" spans="1:60" x14ac:dyDescent="0.2">
      <c r="A3" s="22">
        <v>0</v>
      </c>
      <c r="B3">
        <v>8654621</v>
      </c>
      <c r="C3">
        <v>0</v>
      </c>
      <c r="D3">
        <v>1</v>
      </c>
      <c r="E3">
        <v>0</v>
      </c>
      <c r="F3">
        <v>0</v>
      </c>
      <c r="G3">
        <v>0</v>
      </c>
      <c r="H3" s="10">
        <v>2.7</v>
      </c>
      <c r="I3">
        <v>2.7</v>
      </c>
      <c r="J3">
        <v>3.79</v>
      </c>
      <c r="K3" s="1">
        <v>0</v>
      </c>
      <c r="L3">
        <v>0</v>
      </c>
      <c r="M3" s="22">
        <v>0</v>
      </c>
      <c r="N3">
        <v>8654621</v>
      </c>
      <c r="O3">
        <v>0</v>
      </c>
      <c r="P3">
        <v>1</v>
      </c>
      <c r="Q3">
        <v>0</v>
      </c>
      <c r="R3">
        <v>0</v>
      </c>
      <c r="S3">
        <v>0</v>
      </c>
      <c r="T3" s="10">
        <v>2.7</v>
      </c>
      <c r="U3">
        <v>2.7</v>
      </c>
      <c r="V3">
        <v>3.79</v>
      </c>
      <c r="W3" s="1">
        <v>0</v>
      </c>
      <c r="X3">
        <v>0</v>
      </c>
      <c r="Y3" s="22">
        <v>0</v>
      </c>
      <c r="Z3">
        <v>8654621</v>
      </c>
      <c r="AA3">
        <v>0</v>
      </c>
      <c r="AB3">
        <v>1</v>
      </c>
      <c r="AC3">
        <v>0</v>
      </c>
      <c r="AD3">
        <v>0</v>
      </c>
      <c r="AE3">
        <v>0</v>
      </c>
      <c r="AF3" s="10">
        <v>2.7</v>
      </c>
      <c r="AG3">
        <v>2.7</v>
      </c>
      <c r="AH3">
        <v>3.79</v>
      </c>
      <c r="AI3" s="1">
        <v>0</v>
      </c>
      <c r="AJ3">
        <v>0</v>
      </c>
      <c r="AK3" s="22">
        <v>0</v>
      </c>
      <c r="AL3">
        <v>8654621</v>
      </c>
      <c r="AM3">
        <v>0</v>
      </c>
      <c r="AN3">
        <v>1</v>
      </c>
      <c r="AO3">
        <v>0</v>
      </c>
      <c r="AP3">
        <v>0</v>
      </c>
      <c r="AQ3">
        <v>0</v>
      </c>
      <c r="AR3" s="10">
        <v>2.7</v>
      </c>
      <c r="AS3">
        <v>2.7</v>
      </c>
      <c r="AT3">
        <v>3.79</v>
      </c>
      <c r="AU3" s="1">
        <v>0</v>
      </c>
      <c r="AV3">
        <v>0</v>
      </c>
      <c r="AW3" s="22">
        <v>0</v>
      </c>
      <c r="AX3">
        <v>8654621</v>
      </c>
      <c r="AY3">
        <v>0</v>
      </c>
      <c r="AZ3">
        <v>1</v>
      </c>
      <c r="BA3">
        <v>0</v>
      </c>
      <c r="BB3">
        <v>0</v>
      </c>
      <c r="BC3">
        <v>0</v>
      </c>
      <c r="BD3" s="10">
        <v>2.7</v>
      </c>
      <c r="BE3">
        <v>2.7</v>
      </c>
      <c r="BF3">
        <v>3.79</v>
      </c>
      <c r="BG3" s="1">
        <v>0</v>
      </c>
      <c r="BH3">
        <v>0</v>
      </c>
    </row>
    <row r="4" spans="1:60" x14ac:dyDescent="0.2">
      <c r="A4" s="22">
        <v>1</v>
      </c>
      <c r="B4">
        <v>8654621</v>
      </c>
      <c r="C4">
        <v>0</v>
      </c>
      <c r="D4">
        <v>1</v>
      </c>
      <c r="E4">
        <v>0</v>
      </c>
      <c r="F4">
        <v>0</v>
      </c>
      <c r="G4">
        <v>0</v>
      </c>
      <c r="H4" s="10">
        <v>2.7</v>
      </c>
      <c r="I4">
        <v>2.7</v>
      </c>
      <c r="J4">
        <v>3.79</v>
      </c>
      <c r="K4" s="1">
        <v>0</v>
      </c>
      <c r="L4">
        <v>0</v>
      </c>
      <c r="M4" s="22">
        <v>1</v>
      </c>
      <c r="N4">
        <v>8654621</v>
      </c>
      <c r="O4">
        <v>0</v>
      </c>
      <c r="P4">
        <v>1</v>
      </c>
      <c r="Q4">
        <v>0</v>
      </c>
      <c r="R4">
        <v>0</v>
      </c>
      <c r="S4">
        <v>0</v>
      </c>
      <c r="T4" s="10">
        <v>2.7</v>
      </c>
      <c r="U4">
        <v>2.7</v>
      </c>
      <c r="V4">
        <v>3.79</v>
      </c>
      <c r="W4" s="1">
        <v>0</v>
      </c>
      <c r="X4">
        <v>0</v>
      </c>
      <c r="Y4" s="22">
        <v>1</v>
      </c>
      <c r="Z4">
        <v>8654621</v>
      </c>
      <c r="AA4">
        <v>0</v>
      </c>
      <c r="AB4">
        <v>1</v>
      </c>
      <c r="AC4">
        <v>0</v>
      </c>
      <c r="AD4">
        <v>0</v>
      </c>
      <c r="AE4">
        <v>0</v>
      </c>
      <c r="AF4" s="10">
        <v>2.7</v>
      </c>
      <c r="AG4">
        <v>2.7</v>
      </c>
      <c r="AH4">
        <v>3.79</v>
      </c>
      <c r="AI4" s="1">
        <v>0</v>
      </c>
      <c r="AJ4">
        <v>0</v>
      </c>
      <c r="AK4" s="22">
        <v>1</v>
      </c>
      <c r="AL4">
        <v>8654621</v>
      </c>
      <c r="AM4">
        <v>0</v>
      </c>
      <c r="AN4">
        <v>1</v>
      </c>
      <c r="AO4">
        <v>0</v>
      </c>
      <c r="AP4">
        <v>0</v>
      </c>
      <c r="AQ4">
        <v>0</v>
      </c>
      <c r="AR4" s="10">
        <v>2.7</v>
      </c>
      <c r="AS4">
        <v>2.7</v>
      </c>
      <c r="AT4">
        <v>3.79</v>
      </c>
      <c r="AU4" s="1">
        <v>0</v>
      </c>
      <c r="AV4">
        <v>0</v>
      </c>
      <c r="AW4" s="22">
        <v>1</v>
      </c>
      <c r="AX4">
        <v>8654621</v>
      </c>
      <c r="AY4">
        <v>0</v>
      </c>
      <c r="AZ4">
        <v>1</v>
      </c>
      <c r="BA4">
        <v>0</v>
      </c>
      <c r="BB4">
        <v>0</v>
      </c>
      <c r="BC4">
        <v>0</v>
      </c>
      <c r="BD4" s="10">
        <v>2.7</v>
      </c>
      <c r="BE4">
        <v>2.7</v>
      </c>
      <c r="BF4">
        <v>3.79</v>
      </c>
      <c r="BG4" s="1">
        <v>0</v>
      </c>
      <c r="BH4">
        <v>0</v>
      </c>
    </row>
    <row r="5" spans="1:60" x14ac:dyDescent="0.2">
      <c r="A5" s="22">
        <v>2</v>
      </c>
      <c r="B5">
        <v>8654621</v>
      </c>
      <c r="C5">
        <v>0</v>
      </c>
      <c r="D5">
        <v>1</v>
      </c>
      <c r="E5">
        <v>0</v>
      </c>
      <c r="F5">
        <v>0</v>
      </c>
      <c r="G5">
        <v>0</v>
      </c>
      <c r="H5" s="10">
        <v>2.7</v>
      </c>
      <c r="I5">
        <v>2.7</v>
      </c>
      <c r="J5">
        <v>3.79</v>
      </c>
      <c r="K5" s="1">
        <v>0</v>
      </c>
      <c r="L5">
        <v>0</v>
      </c>
      <c r="M5" s="22">
        <v>2</v>
      </c>
      <c r="N5">
        <v>8654621</v>
      </c>
      <c r="O5">
        <v>0</v>
      </c>
      <c r="P5">
        <v>1</v>
      </c>
      <c r="Q5">
        <v>0</v>
      </c>
      <c r="R5">
        <v>0</v>
      </c>
      <c r="S5">
        <v>0</v>
      </c>
      <c r="T5" s="10">
        <v>2.7</v>
      </c>
      <c r="U5">
        <v>2.7</v>
      </c>
      <c r="V5">
        <v>3.79</v>
      </c>
      <c r="W5" s="1">
        <v>0</v>
      </c>
      <c r="X5">
        <v>0</v>
      </c>
      <c r="Y5" s="22">
        <v>2</v>
      </c>
      <c r="Z5">
        <v>8654621</v>
      </c>
      <c r="AA5">
        <v>0</v>
      </c>
      <c r="AB5">
        <v>1</v>
      </c>
      <c r="AC5">
        <v>0</v>
      </c>
      <c r="AD5">
        <v>0</v>
      </c>
      <c r="AE5">
        <v>0</v>
      </c>
      <c r="AF5" s="10">
        <v>2.7</v>
      </c>
      <c r="AG5">
        <v>2.7</v>
      </c>
      <c r="AH5">
        <v>3.79</v>
      </c>
      <c r="AI5" s="1">
        <v>0</v>
      </c>
      <c r="AJ5">
        <v>0</v>
      </c>
      <c r="AK5" s="22">
        <v>2</v>
      </c>
      <c r="AL5">
        <v>8654621</v>
      </c>
      <c r="AM5">
        <v>0</v>
      </c>
      <c r="AN5">
        <v>1</v>
      </c>
      <c r="AO5">
        <v>0</v>
      </c>
      <c r="AP5">
        <v>0</v>
      </c>
      <c r="AQ5">
        <v>0</v>
      </c>
      <c r="AR5" s="10">
        <v>2.7</v>
      </c>
      <c r="AS5">
        <v>2.7</v>
      </c>
      <c r="AT5">
        <v>3.79</v>
      </c>
      <c r="AU5" s="1">
        <v>0</v>
      </c>
      <c r="AV5">
        <v>0</v>
      </c>
      <c r="AW5" s="22">
        <v>2</v>
      </c>
      <c r="AX5">
        <v>8654621</v>
      </c>
      <c r="AY5">
        <v>0</v>
      </c>
      <c r="AZ5">
        <v>1</v>
      </c>
      <c r="BA5">
        <v>0</v>
      </c>
      <c r="BB5">
        <v>0</v>
      </c>
      <c r="BC5">
        <v>0</v>
      </c>
      <c r="BD5" s="10">
        <v>2.7</v>
      </c>
      <c r="BE5">
        <v>2.7</v>
      </c>
      <c r="BF5">
        <v>3.79</v>
      </c>
      <c r="BG5" s="1">
        <v>0</v>
      </c>
      <c r="BH5">
        <v>0</v>
      </c>
    </row>
    <row r="6" spans="1:60" x14ac:dyDescent="0.2">
      <c r="A6" s="22">
        <v>3</v>
      </c>
      <c r="B6">
        <v>8654621</v>
      </c>
      <c r="C6">
        <v>0</v>
      </c>
      <c r="D6">
        <v>1</v>
      </c>
      <c r="E6">
        <v>0</v>
      </c>
      <c r="F6">
        <v>0</v>
      </c>
      <c r="G6">
        <v>0</v>
      </c>
      <c r="H6" s="10">
        <v>2.7</v>
      </c>
      <c r="I6">
        <v>2.7</v>
      </c>
      <c r="J6">
        <v>3.79</v>
      </c>
      <c r="K6" s="1">
        <v>0</v>
      </c>
      <c r="L6">
        <v>0</v>
      </c>
      <c r="M6" s="22">
        <v>3</v>
      </c>
      <c r="N6">
        <v>8654621</v>
      </c>
      <c r="O6">
        <v>0</v>
      </c>
      <c r="P6">
        <v>1</v>
      </c>
      <c r="Q6">
        <v>0</v>
      </c>
      <c r="R6">
        <v>0</v>
      </c>
      <c r="S6">
        <v>0</v>
      </c>
      <c r="T6" s="10">
        <v>2.7</v>
      </c>
      <c r="U6">
        <v>2.7</v>
      </c>
      <c r="V6">
        <v>3.79</v>
      </c>
      <c r="W6" s="1">
        <v>0</v>
      </c>
      <c r="X6">
        <v>0</v>
      </c>
      <c r="Y6" s="22">
        <v>3</v>
      </c>
      <c r="Z6">
        <v>8654621</v>
      </c>
      <c r="AA6">
        <v>0</v>
      </c>
      <c r="AB6">
        <v>1</v>
      </c>
      <c r="AC6">
        <v>0</v>
      </c>
      <c r="AD6">
        <v>0</v>
      </c>
      <c r="AE6">
        <v>0</v>
      </c>
      <c r="AF6" s="10">
        <v>2.7</v>
      </c>
      <c r="AG6">
        <v>2.7</v>
      </c>
      <c r="AH6">
        <v>3.79</v>
      </c>
      <c r="AI6" s="1">
        <v>0</v>
      </c>
      <c r="AJ6">
        <v>0</v>
      </c>
      <c r="AK6" s="22">
        <v>3</v>
      </c>
      <c r="AL6">
        <v>8654621</v>
      </c>
      <c r="AM6">
        <v>0</v>
      </c>
      <c r="AN6">
        <v>1</v>
      </c>
      <c r="AO6">
        <v>0</v>
      </c>
      <c r="AP6">
        <v>0</v>
      </c>
      <c r="AQ6">
        <v>0</v>
      </c>
      <c r="AR6" s="10">
        <v>2.7</v>
      </c>
      <c r="AS6">
        <v>2.7</v>
      </c>
      <c r="AT6">
        <v>3.79</v>
      </c>
      <c r="AU6" s="1">
        <v>0</v>
      </c>
      <c r="AV6">
        <v>0</v>
      </c>
      <c r="AW6" s="22">
        <v>3</v>
      </c>
      <c r="AX6">
        <v>8654621</v>
      </c>
      <c r="AY6">
        <v>0</v>
      </c>
      <c r="AZ6">
        <v>1</v>
      </c>
      <c r="BA6">
        <v>0</v>
      </c>
      <c r="BB6">
        <v>0</v>
      </c>
      <c r="BC6">
        <v>0</v>
      </c>
      <c r="BD6" s="10">
        <v>2.7</v>
      </c>
      <c r="BE6">
        <v>2.7</v>
      </c>
      <c r="BF6">
        <v>3.79</v>
      </c>
      <c r="BG6" s="1">
        <v>0</v>
      </c>
      <c r="BH6">
        <v>0</v>
      </c>
    </row>
    <row r="7" spans="1:60" x14ac:dyDescent="0.2">
      <c r="A7" s="22">
        <v>4</v>
      </c>
      <c r="B7">
        <v>8654621</v>
      </c>
      <c r="C7">
        <v>0</v>
      </c>
      <c r="D7">
        <v>1</v>
      </c>
      <c r="E7">
        <v>0</v>
      </c>
      <c r="F7">
        <v>0</v>
      </c>
      <c r="G7">
        <v>0</v>
      </c>
      <c r="H7" s="10">
        <v>2.7</v>
      </c>
      <c r="I7">
        <v>2.7</v>
      </c>
      <c r="J7">
        <v>3.79</v>
      </c>
      <c r="K7" s="1">
        <v>0</v>
      </c>
      <c r="L7">
        <v>0</v>
      </c>
      <c r="M7" s="22">
        <v>4</v>
      </c>
      <c r="N7">
        <v>8654621</v>
      </c>
      <c r="O7">
        <v>0</v>
      </c>
      <c r="P7">
        <v>1</v>
      </c>
      <c r="Q7">
        <v>0</v>
      </c>
      <c r="R7">
        <v>0</v>
      </c>
      <c r="S7">
        <v>0</v>
      </c>
      <c r="T7" s="10">
        <v>2.7</v>
      </c>
      <c r="U7">
        <v>2.7</v>
      </c>
      <c r="V7">
        <v>3.79</v>
      </c>
      <c r="W7" s="1">
        <v>0</v>
      </c>
      <c r="X7">
        <v>0</v>
      </c>
      <c r="Y7" s="22">
        <v>4</v>
      </c>
      <c r="Z7">
        <v>8654621</v>
      </c>
      <c r="AA7">
        <v>0</v>
      </c>
      <c r="AB7">
        <v>1</v>
      </c>
      <c r="AC7">
        <v>0</v>
      </c>
      <c r="AD7">
        <v>0</v>
      </c>
      <c r="AE7">
        <v>0</v>
      </c>
      <c r="AF7" s="10">
        <v>2.7</v>
      </c>
      <c r="AG7">
        <v>2.7</v>
      </c>
      <c r="AH7">
        <v>3.79</v>
      </c>
      <c r="AI7" s="1">
        <v>0</v>
      </c>
      <c r="AJ7">
        <v>0</v>
      </c>
      <c r="AK7" s="22">
        <v>4</v>
      </c>
      <c r="AL7">
        <v>8654621</v>
      </c>
      <c r="AM7">
        <v>0</v>
      </c>
      <c r="AN7">
        <v>1</v>
      </c>
      <c r="AO7">
        <v>0</v>
      </c>
      <c r="AP7">
        <v>0</v>
      </c>
      <c r="AQ7">
        <v>0</v>
      </c>
      <c r="AR7" s="10">
        <v>2.7</v>
      </c>
      <c r="AS7">
        <v>2.7</v>
      </c>
      <c r="AT7">
        <v>3.79</v>
      </c>
      <c r="AU7" s="1">
        <v>0</v>
      </c>
      <c r="AV7">
        <v>0</v>
      </c>
      <c r="AW7" s="22">
        <v>4</v>
      </c>
      <c r="AX7">
        <v>8654621</v>
      </c>
      <c r="AY7">
        <v>0</v>
      </c>
      <c r="AZ7">
        <v>1</v>
      </c>
      <c r="BA7">
        <v>0</v>
      </c>
      <c r="BB7">
        <v>0</v>
      </c>
      <c r="BC7">
        <v>0</v>
      </c>
      <c r="BD7" s="10">
        <v>2.7</v>
      </c>
      <c r="BE7">
        <v>2.7</v>
      </c>
      <c r="BF7">
        <v>3.79</v>
      </c>
      <c r="BG7" s="1">
        <v>0</v>
      </c>
      <c r="BH7">
        <v>0</v>
      </c>
    </row>
    <row r="8" spans="1:60" x14ac:dyDescent="0.2">
      <c r="A8" s="22">
        <v>5</v>
      </c>
      <c r="B8">
        <v>8654621</v>
      </c>
      <c r="C8">
        <v>0</v>
      </c>
      <c r="D8">
        <v>1</v>
      </c>
      <c r="E8">
        <v>0</v>
      </c>
      <c r="F8">
        <v>0</v>
      </c>
      <c r="G8">
        <v>0</v>
      </c>
      <c r="H8" s="10">
        <v>2.7</v>
      </c>
      <c r="I8">
        <v>2.7</v>
      </c>
      <c r="J8">
        <v>3.79</v>
      </c>
      <c r="K8" s="1">
        <v>0</v>
      </c>
      <c r="L8">
        <v>0</v>
      </c>
      <c r="M8" s="22">
        <v>5</v>
      </c>
      <c r="N8">
        <v>8654621</v>
      </c>
      <c r="O8">
        <v>0</v>
      </c>
      <c r="P8">
        <v>1</v>
      </c>
      <c r="Q8">
        <v>0</v>
      </c>
      <c r="R8">
        <v>0</v>
      </c>
      <c r="S8">
        <v>0</v>
      </c>
      <c r="T8" s="10">
        <v>2.7</v>
      </c>
      <c r="U8">
        <v>2.7</v>
      </c>
      <c r="V8">
        <v>3.79</v>
      </c>
      <c r="W8" s="1">
        <v>0</v>
      </c>
      <c r="X8">
        <v>0</v>
      </c>
      <c r="Y8" s="22">
        <v>5</v>
      </c>
      <c r="Z8">
        <v>8654621</v>
      </c>
      <c r="AA8">
        <v>0</v>
      </c>
      <c r="AB8">
        <v>1</v>
      </c>
      <c r="AC8">
        <v>0</v>
      </c>
      <c r="AD8">
        <v>0</v>
      </c>
      <c r="AE8">
        <v>0</v>
      </c>
      <c r="AF8" s="10">
        <v>2.7</v>
      </c>
      <c r="AG8">
        <v>2.7</v>
      </c>
      <c r="AH8">
        <v>3.79</v>
      </c>
      <c r="AI8" s="1">
        <v>0</v>
      </c>
      <c r="AJ8">
        <v>0</v>
      </c>
      <c r="AK8" s="22">
        <v>5</v>
      </c>
      <c r="AL8">
        <v>8654621</v>
      </c>
      <c r="AM8">
        <v>0</v>
      </c>
      <c r="AN8">
        <v>1</v>
      </c>
      <c r="AO8">
        <v>0</v>
      </c>
      <c r="AP8">
        <v>0</v>
      </c>
      <c r="AQ8">
        <v>0</v>
      </c>
      <c r="AR8" s="10">
        <v>2.7</v>
      </c>
      <c r="AS8">
        <v>2.7</v>
      </c>
      <c r="AT8">
        <v>3.79</v>
      </c>
      <c r="AU8" s="1">
        <v>0</v>
      </c>
      <c r="AV8">
        <v>0</v>
      </c>
      <c r="AW8" s="22">
        <v>5</v>
      </c>
      <c r="AX8">
        <v>8654621</v>
      </c>
      <c r="AY8">
        <v>0</v>
      </c>
      <c r="AZ8">
        <v>1</v>
      </c>
      <c r="BA8">
        <v>0</v>
      </c>
      <c r="BB8">
        <v>0</v>
      </c>
      <c r="BC8">
        <v>0</v>
      </c>
      <c r="BD8" s="10">
        <v>2.7</v>
      </c>
      <c r="BE8">
        <v>2.7</v>
      </c>
      <c r="BF8">
        <v>3.79</v>
      </c>
      <c r="BG8" s="1">
        <v>0</v>
      </c>
      <c r="BH8">
        <v>0</v>
      </c>
    </row>
    <row r="9" spans="1:60" x14ac:dyDescent="0.2">
      <c r="A9" s="22">
        <v>6</v>
      </c>
      <c r="B9">
        <v>8654621</v>
      </c>
      <c r="C9">
        <v>0</v>
      </c>
      <c r="D9">
        <v>1</v>
      </c>
      <c r="E9">
        <v>0</v>
      </c>
      <c r="F9">
        <v>0</v>
      </c>
      <c r="G9">
        <v>0</v>
      </c>
      <c r="H9" s="10">
        <v>2.7</v>
      </c>
      <c r="I9">
        <v>2.7</v>
      </c>
      <c r="J9">
        <v>3.79</v>
      </c>
      <c r="K9" s="1">
        <v>0</v>
      </c>
      <c r="L9">
        <v>0</v>
      </c>
      <c r="M9" s="22">
        <v>6</v>
      </c>
      <c r="N9">
        <v>8654621</v>
      </c>
      <c r="O9">
        <v>0</v>
      </c>
      <c r="P9">
        <v>1</v>
      </c>
      <c r="Q9">
        <v>0</v>
      </c>
      <c r="R9">
        <v>0</v>
      </c>
      <c r="S9">
        <v>0</v>
      </c>
      <c r="T9" s="10">
        <v>2.7</v>
      </c>
      <c r="U9">
        <v>2.7</v>
      </c>
      <c r="V9">
        <v>3.79</v>
      </c>
      <c r="W9" s="1">
        <v>0</v>
      </c>
      <c r="X9">
        <v>0</v>
      </c>
      <c r="Y9" s="22">
        <v>6</v>
      </c>
      <c r="Z9">
        <v>8654621</v>
      </c>
      <c r="AA9">
        <v>0</v>
      </c>
      <c r="AB9">
        <v>1</v>
      </c>
      <c r="AC9">
        <v>0</v>
      </c>
      <c r="AD9">
        <v>0</v>
      </c>
      <c r="AE9">
        <v>0</v>
      </c>
      <c r="AF9" s="10">
        <v>2.7</v>
      </c>
      <c r="AG9">
        <v>2.7</v>
      </c>
      <c r="AH9">
        <v>3.79</v>
      </c>
      <c r="AI9" s="1">
        <v>0</v>
      </c>
      <c r="AJ9">
        <v>0</v>
      </c>
      <c r="AK9" s="22">
        <v>6</v>
      </c>
      <c r="AL9">
        <v>8654621</v>
      </c>
      <c r="AM9">
        <v>0</v>
      </c>
      <c r="AN9">
        <v>1</v>
      </c>
      <c r="AO9">
        <v>0</v>
      </c>
      <c r="AP9">
        <v>0</v>
      </c>
      <c r="AQ9">
        <v>0</v>
      </c>
      <c r="AR9" s="10">
        <v>2.7</v>
      </c>
      <c r="AS9">
        <v>2.7</v>
      </c>
      <c r="AT9">
        <v>3.79</v>
      </c>
      <c r="AU9" s="1">
        <v>0</v>
      </c>
      <c r="AV9">
        <v>0</v>
      </c>
      <c r="AW9" s="22">
        <v>6</v>
      </c>
      <c r="AX9">
        <v>8654621</v>
      </c>
      <c r="AY9">
        <v>0</v>
      </c>
      <c r="AZ9">
        <v>1</v>
      </c>
      <c r="BA9">
        <v>0</v>
      </c>
      <c r="BB9">
        <v>0</v>
      </c>
      <c r="BC9">
        <v>0</v>
      </c>
      <c r="BD9" s="10">
        <v>2.7</v>
      </c>
      <c r="BE9">
        <v>2.7</v>
      </c>
      <c r="BF9">
        <v>3.79</v>
      </c>
      <c r="BG9" s="1">
        <v>0</v>
      </c>
      <c r="BH9">
        <v>0</v>
      </c>
    </row>
    <row r="10" spans="1:60" x14ac:dyDescent="0.2">
      <c r="A10" s="22">
        <v>7</v>
      </c>
      <c r="B10">
        <v>8654621</v>
      </c>
      <c r="C10">
        <v>0</v>
      </c>
      <c r="D10">
        <v>1</v>
      </c>
      <c r="E10">
        <v>0</v>
      </c>
      <c r="F10">
        <v>0</v>
      </c>
      <c r="G10">
        <v>0</v>
      </c>
      <c r="H10" s="10">
        <v>2.7</v>
      </c>
      <c r="I10">
        <v>2.7</v>
      </c>
      <c r="J10">
        <v>3.79</v>
      </c>
      <c r="K10" s="1">
        <v>0</v>
      </c>
      <c r="L10">
        <v>0</v>
      </c>
      <c r="M10" s="22">
        <v>7</v>
      </c>
      <c r="N10">
        <v>8654621</v>
      </c>
      <c r="O10">
        <v>0</v>
      </c>
      <c r="P10">
        <v>1</v>
      </c>
      <c r="Q10">
        <v>0</v>
      </c>
      <c r="R10">
        <v>0</v>
      </c>
      <c r="S10">
        <v>0</v>
      </c>
      <c r="T10" s="10">
        <v>2.7</v>
      </c>
      <c r="U10">
        <v>2.7</v>
      </c>
      <c r="V10">
        <v>3.79</v>
      </c>
      <c r="W10" s="1">
        <v>0</v>
      </c>
      <c r="X10">
        <v>0</v>
      </c>
      <c r="Y10" s="22">
        <v>7</v>
      </c>
      <c r="Z10">
        <v>8654621</v>
      </c>
      <c r="AA10">
        <v>0</v>
      </c>
      <c r="AB10">
        <v>1</v>
      </c>
      <c r="AC10">
        <v>0</v>
      </c>
      <c r="AD10">
        <v>0</v>
      </c>
      <c r="AE10">
        <v>0</v>
      </c>
      <c r="AF10" s="10">
        <v>2.7</v>
      </c>
      <c r="AG10">
        <v>2.7</v>
      </c>
      <c r="AH10">
        <v>3.79</v>
      </c>
      <c r="AI10" s="1">
        <v>0</v>
      </c>
      <c r="AJ10">
        <v>0</v>
      </c>
      <c r="AK10" s="22">
        <v>7</v>
      </c>
      <c r="AL10">
        <v>8654621</v>
      </c>
      <c r="AM10">
        <v>0</v>
      </c>
      <c r="AN10">
        <v>1</v>
      </c>
      <c r="AO10">
        <v>0</v>
      </c>
      <c r="AP10">
        <v>0</v>
      </c>
      <c r="AQ10">
        <v>0</v>
      </c>
      <c r="AR10" s="10">
        <v>2.7</v>
      </c>
      <c r="AS10">
        <v>2.7</v>
      </c>
      <c r="AT10">
        <v>3.79</v>
      </c>
      <c r="AU10" s="1">
        <v>0</v>
      </c>
      <c r="AV10">
        <v>0</v>
      </c>
      <c r="AW10" s="22">
        <v>7</v>
      </c>
      <c r="AX10">
        <v>8654621</v>
      </c>
      <c r="AY10">
        <v>0</v>
      </c>
      <c r="AZ10">
        <v>1</v>
      </c>
      <c r="BA10">
        <v>0</v>
      </c>
      <c r="BB10">
        <v>0</v>
      </c>
      <c r="BC10">
        <v>0</v>
      </c>
      <c r="BD10" s="10">
        <v>2.7</v>
      </c>
      <c r="BE10">
        <v>2.7</v>
      </c>
      <c r="BF10">
        <v>3.79</v>
      </c>
      <c r="BG10" s="1">
        <v>0</v>
      </c>
      <c r="BH10">
        <v>0</v>
      </c>
    </row>
    <row r="11" spans="1:60" x14ac:dyDescent="0.2">
      <c r="A11" s="22">
        <v>8</v>
      </c>
      <c r="B11">
        <v>8654621</v>
      </c>
      <c r="C11">
        <v>0</v>
      </c>
      <c r="D11">
        <v>1</v>
      </c>
      <c r="E11">
        <v>0</v>
      </c>
      <c r="F11">
        <v>0</v>
      </c>
      <c r="G11">
        <v>0</v>
      </c>
      <c r="H11" s="10">
        <v>2.7</v>
      </c>
      <c r="I11">
        <v>2.7</v>
      </c>
      <c r="J11">
        <v>3.79</v>
      </c>
      <c r="K11" s="1">
        <v>0</v>
      </c>
      <c r="L11">
        <v>0</v>
      </c>
      <c r="M11" s="22">
        <v>8</v>
      </c>
      <c r="N11">
        <v>8654621</v>
      </c>
      <c r="O11">
        <v>0</v>
      </c>
      <c r="P11">
        <v>1</v>
      </c>
      <c r="Q11">
        <v>0</v>
      </c>
      <c r="R11">
        <v>0</v>
      </c>
      <c r="S11">
        <v>0</v>
      </c>
      <c r="T11" s="10">
        <v>2.7</v>
      </c>
      <c r="U11">
        <v>2.7</v>
      </c>
      <c r="V11">
        <v>3.79</v>
      </c>
      <c r="W11" s="1">
        <v>0</v>
      </c>
      <c r="X11">
        <v>0</v>
      </c>
      <c r="Y11" s="22">
        <v>8</v>
      </c>
      <c r="Z11">
        <v>8654621</v>
      </c>
      <c r="AA11">
        <v>0</v>
      </c>
      <c r="AB11">
        <v>1</v>
      </c>
      <c r="AC11">
        <v>0</v>
      </c>
      <c r="AD11">
        <v>0</v>
      </c>
      <c r="AE11">
        <v>0</v>
      </c>
      <c r="AF11" s="10">
        <v>2.7</v>
      </c>
      <c r="AG11">
        <v>2.7</v>
      </c>
      <c r="AH11">
        <v>3.79</v>
      </c>
      <c r="AI11" s="1">
        <v>0</v>
      </c>
      <c r="AJ11">
        <v>0</v>
      </c>
      <c r="AK11" s="22">
        <v>8</v>
      </c>
      <c r="AL11">
        <v>8654621</v>
      </c>
      <c r="AM11">
        <v>0</v>
      </c>
      <c r="AN11">
        <v>1</v>
      </c>
      <c r="AO11">
        <v>0</v>
      </c>
      <c r="AP11">
        <v>0</v>
      </c>
      <c r="AQ11">
        <v>0</v>
      </c>
      <c r="AR11" s="10">
        <v>2.7</v>
      </c>
      <c r="AS11">
        <v>2.7</v>
      </c>
      <c r="AT11">
        <v>3.79</v>
      </c>
      <c r="AU11" s="1">
        <v>0</v>
      </c>
      <c r="AV11">
        <v>0</v>
      </c>
      <c r="AW11" s="22">
        <v>8</v>
      </c>
      <c r="AX11">
        <v>8654621</v>
      </c>
      <c r="AY11">
        <v>0</v>
      </c>
      <c r="AZ11">
        <v>1</v>
      </c>
      <c r="BA11">
        <v>0</v>
      </c>
      <c r="BB11">
        <v>0</v>
      </c>
      <c r="BC11">
        <v>0</v>
      </c>
      <c r="BD11" s="10">
        <v>2.7</v>
      </c>
      <c r="BE11">
        <v>2.7</v>
      </c>
      <c r="BF11">
        <v>3.79</v>
      </c>
      <c r="BG11" s="1">
        <v>0</v>
      </c>
      <c r="BH11">
        <v>0</v>
      </c>
    </row>
    <row r="12" spans="1:60" x14ac:dyDescent="0.2">
      <c r="A12" s="22">
        <v>9</v>
      </c>
      <c r="B12">
        <v>8654621</v>
      </c>
      <c r="C12">
        <v>0</v>
      </c>
      <c r="D12">
        <v>1</v>
      </c>
      <c r="E12">
        <v>0</v>
      </c>
      <c r="F12">
        <v>0</v>
      </c>
      <c r="G12">
        <v>0</v>
      </c>
      <c r="H12" s="10">
        <v>2.7</v>
      </c>
      <c r="I12">
        <v>2.7</v>
      </c>
      <c r="J12">
        <v>3.79</v>
      </c>
      <c r="K12" s="1">
        <v>0</v>
      </c>
      <c r="L12">
        <v>0</v>
      </c>
      <c r="M12" s="22">
        <v>9</v>
      </c>
      <c r="N12">
        <v>8654621</v>
      </c>
      <c r="O12">
        <v>0</v>
      </c>
      <c r="P12">
        <v>1</v>
      </c>
      <c r="Q12">
        <v>0</v>
      </c>
      <c r="R12">
        <v>0</v>
      </c>
      <c r="S12">
        <v>0</v>
      </c>
      <c r="T12" s="10">
        <v>2.7</v>
      </c>
      <c r="U12">
        <v>2.7</v>
      </c>
      <c r="V12">
        <v>3.79</v>
      </c>
      <c r="W12" s="1">
        <v>0</v>
      </c>
      <c r="X12">
        <v>0</v>
      </c>
      <c r="Y12" s="22">
        <v>9</v>
      </c>
      <c r="Z12">
        <v>8654621</v>
      </c>
      <c r="AA12">
        <v>0</v>
      </c>
      <c r="AB12">
        <v>1</v>
      </c>
      <c r="AC12">
        <v>0</v>
      </c>
      <c r="AD12">
        <v>0</v>
      </c>
      <c r="AE12">
        <v>0</v>
      </c>
      <c r="AF12" s="10">
        <v>2.7</v>
      </c>
      <c r="AG12">
        <v>2.7</v>
      </c>
      <c r="AH12">
        <v>3.79</v>
      </c>
      <c r="AI12" s="1">
        <v>0</v>
      </c>
      <c r="AJ12">
        <v>0</v>
      </c>
      <c r="AK12" s="22">
        <v>9</v>
      </c>
      <c r="AL12">
        <v>8654621</v>
      </c>
      <c r="AM12">
        <v>0</v>
      </c>
      <c r="AN12">
        <v>1</v>
      </c>
      <c r="AO12">
        <v>0</v>
      </c>
      <c r="AP12">
        <v>0</v>
      </c>
      <c r="AQ12">
        <v>0</v>
      </c>
      <c r="AR12" s="10">
        <v>2.7</v>
      </c>
      <c r="AS12">
        <v>2.7</v>
      </c>
      <c r="AT12">
        <v>3.79</v>
      </c>
      <c r="AU12" s="1">
        <v>0</v>
      </c>
      <c r="AV12">
        <v>0</v>
      </c>
      <c r="AW12" s="22">
        <v>9</v>
      </c>
      <c r="AX12">
        <v>8654621</v>
      </c>
      <c r="AY12">
        <v>0</v>
      </c>
      <c r="AZ12">
        <v>1</v>
      </c>
      <c r="BA12">
        <v>0</v>
      </c>
      <c r="BB12">
        <v>0</v>
      </c>
      <c r="BC12">
        <v>0</v>
      </c>
      <c r="BD12" s="10">
        <v>2.7</v>
      </c>
      <c r="BE12">
        <v>2.7</v>
      </c>
      <c r="BF12">
        <v>3.79</v>
      </c>
      <c r="BG12" s="1">
        <v>0</v>
      </c>
      <c r="BH12">
        <v>0</v>
      </c>
    </row>
    <row r="13" spans="1:60" x14ac:dyDescent="0.2">
      <c r="A13" s="22">
        <v>10</v>
      </c>
      <c r="B13">
        <v>8654621</v>
      </c>
      <c r="C13">
        <v>0</v>
      </c>
      <c r="D13">
        <v>1</v>
      </c>
      <c r="E13">
        <v>0</v>
      </c>
      <c r="F13">
        <v>0</v>
      </c>
      <c r="G13">
        <v>0</v>
      </c>
      <c r="H13" s="10">
        <v>2.7</v>
      </c>
      <c r="I13">
        <v>2.7</v>
      </c>
      <c r="J13">
        <v>3.79</v>
      </c>
      <c r="K13" s="1">
        <v>0</v>
      </c>
      <c r="L13">
        <v>0</v>
      </c>
      <c r="M13" s="22">
        <v>10</v>
      </c>
      <c r="N13">
        <v>8654621</v>
      </c>
      <c r="O13">
        <v>0</v>
      </c>
      <c r="P13">
        <v>1</v>
      </c>
      <c r="Q13">
        <v>0</v>
      </c>
      <c r="R13">
        <v>0</v>
      </c>
      <c r="S13">
        <v>0</v>
      </c>
      <c r="T13" s="10">
        <v>2.7</v>
      </c>
      <c r="U13">
        <v>2.7</v>
      </c>
      <c r="V13">
        <v>3.79</v>
      </c>
      <c r="W13" s="1">
        <v>0</v>
      </c>
      <c r="X13">
        <v>0</v>
      </c>
      <c r="Y13" s="22">
        <v>10</v>
      </c>
      <c r="Z13">
        <v>8654621</v>
      </c>
      <c r="AA13">
        <v>0</v>
      </c>
      <c r="AB13">
        <v>1</v>
      </c>
      <c r="AC13">
        <v>0</v>
      </c>
      <c r="AD13">
        <v>0</v>
      </c>
      <c r="AE13">
        <v>0</v>
      </c>
      <c r="AF13" s="10">
        <v>2.7</v>
      </c>
      <c r="AG13">
        <v>2.7</v>
      </c>
      <c r="AH13">
        <v>3.79</v>
      </c>
      <c r="AI13" s="1">
        <v>0</v>
      </c>
      <c r="AJ13">
        <v>0</v>
      </c>
      <c r="AK13" s="22">
        <v>10</v>
      </c>
      <c r="AL13">
        <v>8654621</v>
      </c>
      <c r="AM13">
        <v>0</v>
      </c>
      <c r="AN13">
        <v>1</v>
      </c>
      <c r="AO13">
        <v>0</v>
      </c>
      <c r="AP13">
        <v>0</v>
      </c>
      <c r="AQ13">
        <v>0</v>
      </c>
      <c r="AR13" s="10">
        <v>2.7</v>
      </c>
      <c r="AS13">
        <v>2.7</v>
      </c>
      <c r="AT13">
        <v>3.79</v>
      </c>
      <c r="AU13" s="1">
        <v>0</v>
      </c>
      <c r="AV13">
        <v>0</v>
      </c>
      <c r="AW13" s="22">
        <v>10</v>
      </c>
      <c r="AX13">
        <v>8654621</v>
      </c>
      <c r="AY13">
        <v>0</v>
      </c>
      <c r="AZ13">
        <v>1</v>
      </c>
      <c r="BA13">
        <v>0</v>
      </c>
      <c r="BB13">
        <v>0</v>
      </c>
      <c r="BC13">
        <v>0</v>
      </c>
      <c r="BD13" s="10">
        <v>2.7</v>
      </c>
      <c r="BE13">
        <v>2.7</v>
      </c>
      <c r="BF13">
        <v>3.79</v>
      </c>
      <c r="BG13" s="1">
        <v>0</v>
      </c>
      <c r="BH13">
        <v>0</v>
      </c>
    </row>
    <row r="14" spans="1:60" x14ac:dyDescent="0.2">
      <c r="A14" s="22">
        <v>11</v>
      </c>
      <c r="B14">
        <v>8654621</v>
      </c>
      <c r="C14">
        <v>0</v>
      </c>
      <c r="D14">
        <v>1</v>
      </c>
      <c r="E14">
        <v>0</v>
      </c>
      <c r="F14">
        <v>0</v>
      </c>
      <c r="G14">
        <v>0</v>
      </c>
      <c r="H14" s="10">
        <v>2.7</v>
      </c>
      <c r="I14">
        <v>2.7</v>
      </c>
      <c r="J14">
        <v>3.79</v>
      </c>
      <c r="K14" s="1">
        <v>0</v>
      </c>
      <c r="L14">
        <v>0</v>
      </c>
      <c r="M14" s="22">
        <v>11</v>
      </c>
      <c r="N14">
        <v>8654621</v>
      </c>
      <c r="O14">
        <v>0</v>
      </c>
      <c r="P14">
        <v>1</v>
      </c>
      <c r="Q14">
        <v>0</v>
      </c>
      <c r="R14">
        <v>0</v>
      </c>
      <c r="S14">
        <v>0</v>
      </c>
      <c r="T14" s="10">
        <v>2.7</v>
      </c>
      <c r="U14">
        <v>2.7</v>
      </c>
      <c r="V14">
        <v>3.79</v>
      </c>
      <c r="W14" s="1">
        <v>0</v>
      </c>
      <c r="X14">
        <v>0</v>
      </c>
      <c r="Y14" s="22">
        <v>11</v>
      </c>
      <c r="Z14">
        <v>8654621</v>
      </c>
      <c r="AA14">
        <v>0</v>
      </c>
      <c r="AB14">
        <v>1</v>
      </c>
      <c r="AC14">
        <v>0</v>
      </c>
      <c r="AD14">
        <v>0</v>
      </c>
      <c r="AE14">
        <v>0</v>
      </c>
      <c r="AF14" s="10">
        <v>2.7</v>
      </c>
      <c r="AG14">
        <v>2.7</v>
      </c>
      <c r="AH14">
        <v>3.79</v>
      </c>
      <c r="AI14" s="1">
        <v>0</v>
      </c>
      <c r="AJ14">
        <v>0</v>
      </c>
      <c r="AK14" s="22">
        <v>11</v>
      </c>
      <c r="AL14">
        <v>8654621</v>
      </c>
      <c r="AM14">
        <v>0</v>
      </c>
      <c r="AN14">
        <v>1</v>
      </c>
      <c r="AO14">
        <v>0</v>
      </c>
      <c r="AP14">
        <v>0</v>
      </c>
      <c r="AQ14">
        <v>0</v>
      </c>
      <c r="AR14" s="10">
        <v>2.7</v>
      </c>
      <c r="AS14">
        <v>2.7</v>
      </c>
      <c r="AT14">
        <v>3.79</v>
      </c>
      <c r="AU14" s="1">
        <v>0</v>
      </c>
      <c r="AV14">
        <v>0</v>
      </c>
      <c r="AW14" s="22">
        <v>11</v>
      </c>
      <c r="AX14">
        <v>8654621</v>
      </c>
      <c r="AY14">
        <v>0</v>
      </c>
      <c r="AZ14">
        <v>1</v>
      </c>
      <c r="BA14">
        <v>0</v>
      </c>
      <c r="BB14">
        <v>0</v>
      </c>
      <c r="BC14">
        <v>0</v>
      </c>
      <c r="BD14" s="10">
        <v>2.7</v>
      </c>
      <c r="BE14">
        <v>2.7</v>
      </c>
      <c r="BF14">
        <v>3.79</v>
      </c>
      <c r="BG14" s="1">
        <v>0</v>
      </c>
      <c r="BH14">
        <v>0</v>
      </c>
    </row>
    <row r="15" spans="1:60" x14ac:dyDescent="0.2">
      <c r="A15" s="22">
        <v>12</v>
      </c>
      <c r="B15">
        <v>8654621</v>
      </c>
      <c r="C15">
        <v>0</v>
      </c>
      <c r="D15">
        <v>1</v>
      </c>
      <c r="E15">
        <v>0</v>
      </c>
      <c r="F15">
        <v>0</v>
      </c>
      <c r="G15">
        <v>0</v>
      </c>
      <c r="H15" s="10">
        <v>2.7</v>
      </c>
      <c r="I15">
        <v>2.7</v>
      </c>
      <c r="J15">
        <v>3.79</v>
      </c>
      <c r="K15" s="1">
        <v>0</v>
      </c>
      <c r="L15">
        <v>0</v>
      </c>
      <c r="M15" s="22">
        <v>12</v>
      </c>
      <c r="N15">
        <v>8654621</v>
      </c>
      <c r="O15">
        <v>0</v>
      </c>
      <c r="P15">
        <v>1</v>
      </c>
      <c r="Q15">
        <v>0</v>
      </c>
      <c r="R15">
        <v>0</v>
      </c>
      <c r="S15">
        <v>0</v>
      </c>
      <c r="T15" s="10">
        <v>2.7</v>
      </c>
      <c r="U15">
        <v>2.7</v>
      </c>
      <c r="V15">
        <v>3.79</v>
      </c>
      <c r="W15" s="1">
        <v>0</v>
      </c>
      <c r="X15">
        <v>0</v>
      </c>
      <c r="Y15" s="22">
        <v>12</v>
      </c>
      <c r="Z15">
        <v>8654621</v>
      </c>
      <c r="AA15">
        <v>0</v>
      </c>
      <c r="AB15">
        <v>1</v>
      </c>
      <c r="AC15">
        <v>0</v>
      </c>
      <c r="AD15">
        <v>0</v>
      </c>
      <c r="AE15">
        <v>0</v>
      </c>
      <c r="AF15" s="10">
        <v>2.7</v>
      </c>
      <c r="AG15">
        <v>2.7</v>
      </c>
      <c r="AH15">
        <v>3.79</v>
      </c>
      <c r="AI15" s="1">
        <v>0</v>
      </c>
      <c r="AJ15">
        <v>0</v>
      </c>
      <c r="AK15" s="22">
        <v>12</v>
      </c>
      <c r="AL15">
        <v>8654621</v>
      </c>
      <c r="AM15">
        <v>0</v>
      </c>
      <c r="AN15">
        <v>1</v>
      </c>
      <c r="AO15">
        <v>0</v>
      </c>
      <c r="AP15">
        <v>0</v>
      </c>
      <c r="AQ15">
        <v>0</v>
      </c>
      <c r="AR15" s="10">
        <v>2.7</v>
      </c>
      <c r="AS15">
        <v>2.7</v>
      </c>
      <c r="AT15">
        <v>3.79</v>
      </c>
      <c r="AU15" s="1">
        <v>0</v>
      </c>
      <c r="AV15">
        <v>0</v>
      </c>
      <c r="AW15" s="22">
        <v>12</v>
      </c>
      <c r="AX15">
        <v>8654621</v>
      </c>
      <c r="AY15">
        <v>0</v>
      </c>
      <c r="AZ15">
        <v>1</v>
      </c>
      <c r="BA15">
        <v>0</v>
      </c>
      <c r="BB15">
        <v>0</v>
      </c>
      <c r="BC15">
        <v>0</v>
      </c>
      <c r="BD15" s="10">
        <v>2.7</v>
      </c>
      <c r="BE15">
        <v>2.7</v>
      </c>
      <c r="BF15">
        <v>3.79</v>
      </c>
      <c r="BG15" s="1">
        <v>0</v>
      </c>
      <c r="BH15">
        <v>0</v>
      </c>
    </row>
    <row r="16" spans="1:60" x14ac:dyDescent="0.2">
      <c r="A16" s="22">
        <v>13</v>
      </c>
      <c r="B16">
        <v>8654621</v>
      </c>
      <c r="C16">
        <v>0</v>
      </c>
      <c r="D16">
        <v>1</v>
      </c>
      <c r="E16">
        <v>0</v>
      </c>
      <c r="F16">
        <v>0</v>
      </c>
      <c r="G16">
        <v>0</v>
      </c>
      <c r="H16" s="10">
        <v>2.7</v>
      </c>
      <c r="I16">
        <v>2.7</v>
      </c>
      <c r="J16">
        <v>3.79</v>
      </c>
      <c r="K16" s="1">
        <v>0</v>
      </c>
      <c r="L16">
        <v>0</v>
      </c>
      <c r="M16" s="22">
        <v>13</v>
      </c>
      <c r="N16">
        <v>8654621</v>
      </c>
      <c r="O16">
        <v>0</v>
      </c>
      <c r="P16">
        <v>1</v>
      </c>
      <c r="Q16">
        <v>0</v>
      </c>
      <c r="R16">
        <v>0</v>
      </c>
      <c r="S16">
        <v>0</v>
      </c>
      <c r="T16" s="10">
        <v>2.7</v>
      </c>
      <c r="U16">
        <v>2.7</v>
      </c>
      <c r="V16">
        <v>3.79</v>
      </c>
      <c r="W16" s="1">
        <v>0</v>
      </c>
      <c r="X16">
        <v>0</v>
      </c>
      <c r="Y16" s="22">
        <v>13</v>
      </c>
      <c r="Z16">
        <v>8654621</v>
      </c>
      <c r="AA16">
        <v>0</v>
      </c>
      <c r="AB16">
        <v>1</v>
      </c>
      <c r="AC16">
        <v>0</v>
      </c>
      <c r="AD16">
        <v>0</v>
      </c>
      <c r="AE16">
        <v>0</v>
      </c>
      <c r="AF16" s="10">
        <v>2.7</v>
      </c>
      <c r="AG16">
        <v>2.7</v>
      </c>
      <c r="AH16">
        <v>3.79</v>
      </c>
      <c r="AI16" s="1">
        <v>0</v>
      </c>
      <c r="AJ16">
        <v>0</v>
      </c>
      <c r="AK16" s="22">
        <v>13</v>
      </c>
      <c r="AL16">
        <v>8654621</v>
      </c>
      <c r="AM16">
        <v>0</v>
      </c>
      <c r="AN16">
        <v>1</v>
      </c>
      <c r="AO16">
        <v>0</v>
      </c>
      <c r="AP16">
        <v>0</v>
      </c>
      <c r="AQ16">
        <v>0</v>
      </c>
      <c r="AR16" s="10">
        <v>2.7</v>
      </c>
      <c r="AS16">
        <v>2.7</v>
      </c>
      <c r="AT16">
        <v>3.79</v>
      </c>
      <c r="AU16" s="1">
        <v>0</v>
      </c>
      <c r="AV16">
        <v>0</v>
      </c>
      <c r="AW16" s="22">
        <v>13</v>
      </c>
      <c r="AX16">
        <v>8654621</v>
      </c>
      <c r="AY16">
        <v>0</v>
      </c>
      <c r="AZ16">
        <v>1</v>
      </c>
      <c r="BA16">
        <v>0</v>
      </c>
      <c r="BB16">
        <v>0</v>
      </c>
      <c r="BC16">
        <v>0</v>
      </c>
      <c r="BD16" s="10">
        <v>2.7</v>
      </c>
      <c r="BE16">
        <v>2.7</v>
      </c>
      <c r="BF16">
        <v>3.79</v>
      </c>
      <c r="BG16" s="1">
        <v>0</v>
      </c>
      <c r="BH16">
        <v>0</v>
      </c>
    </row>
    <row r="17" spans="1:60" x14ac:dyDescent="0.2">
      <c r="A17" s="22">
        <v>14</v>
      </c>
      <c r="B17">
        <v>8654621</v>
      </c>
      <c r="C17">
        <v>0</v>
      </c>
      <c r="D17">
        <v>1</v>
      </c>
      <c r="E17">
        <v>0</v>
      </c>
      <c r="F17">
        <v>0</v>
      </c>
      <c r="G17">
        <v>0</v>
      </c>
      <c r="H17" s="10">
        <v>2.7</v>
      </c>
      <c r="I17">
        <v>2.7</v>
      </c>
      <c r="J17">
        <v>3.79</v>
      </c>
      <c r="K17" s="1">
        <v>0</v>
      </c>
      <c r="L17">
        <v>0</v>
      </c>
      <c r="M17" s="22">
        <v>14</v>
      </c>
      <c r="N17">
        <v>8654621</v>
      </c>
      <c r="O17">
        <v>0</v>
      </c>
      <c r="P17">
        <v>1</v>
      </c>
      <c r="Q17">
        <v>0</v>
      </c>
      <c r="R17">
        <v>0</v>
      </c>
      <c r="S17">
        <v>0</v>
      </c>
      <c r="T17" s="10">
        <v>2.7</v>
      </c>
      <c r="U17">
        <v>2.7</v>
      </c>
      <c r="V17">
        <v>3.79</v>
      </c>
      <c r="W17" s="1">
        <v>0</v>
      </c>
      <c r="X17">
        <v>0</v>
      </c>
      <c r="Y17" s="22">
        <v>14</v>
      </c>
      <c r="Z17">
        <v>8654621</v>
      </c>
      <c r="AA17">
        <v>0</v>
      </c>
      <c r="AB17">
        <v>1</v>
      </c>
      <c r="AC17">
        <v>0</v>
      </c>
      <c r="AD17">
        <v>0</v>
      </c>
      <c r="AE17">
        <v>0</v>
      </c>
      <c r="AF17" s="10">
        <v>2.7</v>
      </c>
      <c r="AG17">
        <v>2.7</v>
      </c>
      <c r="AH17">
        <v>3.79</v>
      </c>
      <c r="AI17" s="1">
        <v>0</v>
      </c>
      <c r="AJ17">
        <v>0</v>
      </c>
      <c r="AK17" s="22">
        <v>14</v>
      </c>
      <c r="AL17">
        <v>8654621</v>
      </c>
      <c r="AM17">
        <v>0</v>
      </c>
      <c r="AN17">
        <v>1</v>
      </c>
      <c r="AO17">
        <v>0</v>
      </c>
      <c r="AP17">
        <v>0</v>
      </c>
      <c r="AQ17">
        <v>0</v>
      </c>
      <c r="AR17" s="10">
        <v>2.7</v>
      </c>
      <c r="AS17">
        <v>2.7</v>
      </c>
      <c r="AT17">
        <v>3.79</v>
      </c>
      <c r="AU17" s="1">
        <v>0</v>
      </c>
      <c r="AV17">
        <v>0</v>
      </c>
      <c r="AW17" s="22">
        <v>14</v>
      </c>
      <c r="AX17">
        <v>8654621</v>
      </c>
      <c r="AY17">
        <v>0</v>
      </c>
      <c r="AZ17">
        <v>1</v>
      </c>
      <c r="BA17">
        <v>0</v>
      </c>
      <c r="BB17">
        <v>0</v>
      </c>
      <c r="BC17">
        <v>0</v>
      </c>
      <c r="BD17" s="10">
        <v>2.7</v>
      </c>
      <c r="BE17">
        <v>2.7</v>
      </c>
      <c r="BF17">
        <v>3.79</v>
      </c>
      <c r="BG17" s="1">
        <v>0</v>
      </c>
      <c r="BH17">
        <v>0</v>
      </c>
    </row>
    <row r="18" spans="1:60" x14ac:dyDescent="0.2">
      <c r="A18" s="22">
        <v>15</v>
      </c>
      <c r="B18">
        <v>8654621</v>
      </c>
      <c r="C18">
        <v>0</v>
      </c>
      <c r="D18">
        <v>1</v>
      </c>
      <c r="E18">
        <v>0</v>
      </c>
      <c r="F18">
        <v>0</v>
      </c>
      <c r="G18">
        <v>0</v>
      </c>
      <c r="H18" s="10">
        <v>2.7</v>
      </c>
      <c r="I18">
        <v>2.7</v>
      </c>
      <c r="J18">
        <v>3.79</v>
      </c>
      <c r="K18" s="1">
        <v>0</v>
      </c>
      <c r="L18">
        <v>0</v>
      </c>
      <c r="M18" s="22">
        <v>15</v>
      </c>
      <c r="N18">
        <v>8654621</v>
      </c>
      <c r="O18">
        <v>0</v>
      </c>
      <c r="P18">
        <v>1</v>
      </c>
      <c r="Q18">
        <v>0</v>
      </c>
      <c r="R18">
        <v>0</v>
      </c>
      <c r="S18">
        <v>0</v>
      </c>
      <c r="T18" s="10">
        <v>2.7</v>
      </c>
      <c r="U18">
        <v>2.7</v>
      </c>
      <c r="V18">
        <v>3.79</v>
      </c>
      <c r="W18" s="1">
        <v>0</v>
      </c>
      <c r="X18">
        <v>0</v>
      </c>
      <c r="Y18" s="22">
        <v>15</v>
      </c>
      <c r="Z18">
        <v>8654621</v>
      </c>
      <c r="AA18">
        <v>0</v>
      </c>
      <c r="AB18">
        <v>1</v>
      </c>
      <c r="AC18">
        <v>0</v>
      </c>
      <c r="AD18">
        <v>0</v>
      </c>
      <c r="AE18">
        <v>0</v>
      </c>
      <c r="AF18" s="10">
        <v>2.7</v>
      </c>
      <c r="AG18">
        <v>2.7</v>
      </c>
      <c r="AH18">
        <v>3.79</v>
      </c>
      <c r="AI18" s="1">
        <v>0</v>
      </c>
      <c r="AJ18">
        <v>0</v>
      </c>
      <c r="AK18" s="22">
        <v>15</v>
      </c>
      <c r="AL18">
        <v>8654621</v>
      </c>
      <c r="AM18">
        <v>0</v>
      </c>
      <c r="AN18">
        <v>1</v>
      </c>
      <c r="AO18">
        <v>0</v>
      </c>
      <c r="AP18">
        <v>0</v>
      </c>
      <c r="AQ18">
        <v>0</v>
      </c>
      <c r="AR18" s="10">
        <v>2.7</v>
      </c>
      <c r="AS18">
        <v>2.7</v>
      </c>
      <c r="AT18">
        <v>3.79</v>
      </c>
      <c r="AU18" s="1">
        <v>0</v>
      </c>
      <c r="AV18">
        <v>0</v>
      </c>
      <c r="AW18" s="22">
        <v>15</v>
      </c>
      <c r="AX18">
        <v>8654621</v>
      </c>
      <c r="AY18">
        <v>0</v>
      </c>
      <c r="AZ18">
        <v>1</v>
      </c>
      <c r="BA18">
        <v>0</v>
      </c>
      <c r="BB18">
        <v>0</v>
      </c>
      <c r="BC18">
        <v>0</v>
      </c>
      <c r="BD18" s="10">
        <v>2.7</v>
      </c>
      <c r="BE18">
        <v>2.7</v>
      </c>
      <c r="BF18">
        <v>3.79</v>
      </c>
      <c r="BG18" s="1">
        <v>0</v>
      </c>
      <c r="BH18">
        <v>0</v>
      </c>
    </row>
    <row r="19" spans="1:60" x14ac:dyDescent="0.2">
      <c r="A19" s="22">
        <v>16</v>
      </c>
      <c r="B19">
        <v>8654621</v>
      </c>
      <c r="C19">
        <v>0</v>
      </c>
      <c r="D19">
        <v>1</v>
      </c>
      <c r="E19">
        <v>0</v>
      </c>
      <c r="F19">
        <v>0</v>
      </c>
      <c r="G19">
        <v>0</v>
      </c>
      <c r="H19" s="10">
        <v>2.7</v>
      </c>
      <c r="I19">
        <v>2.7</v>
      </c>
      <c r="J19">
        <v>3.79</v>
      </c>
      <c r="K19" s="1">
        <v>0</v>
      </c>
      <c r="L19">
        <v>0</v>
      </c>
      <c r="M19" s="22">
        <v>16</v>
      </c>
      <c r="N19">
        <v>8654621</v>
      </c>
      <c r="O19">
        <v>0</v>
      </c>
      <c r="P19">
        <v>1</v>
      </c>
      <c r="Q19">
        <v>0</v>
      </c>
      <c r="R19">
        <v>0</v>
      </c>
      <c r="S19">
        <v>0</v>
      </c>
      <c r="T19" s="10">
        <v>2.7</v>
      </c>
      <c r="U19">
        <v>2.7</v>
      </c>
      <c r="V19">
        <v>3.79</v>
      </c>
      <c r="W19" s="1">
        <v>0</v>
      </c>
      <c r="X19">
        <v>0</v>
      </c>
      <c r="Y19" s="22">
        <v>16</v>
      </c>
      <c r="Z19">
        <v>8654621</v>
      </c>
      <c r="AA19">
        <v>0</v>
      </c>
      <c r="AB19">
        <v>1</v>
      </c>
      <c r="AC19">
        <v>0</v>
      </c>
      <c r="AD19">
        <v>0</v>
      </c>
      <c r="AE19">
        <v>0</v>
      </c>
      <c r="AF19" s="10">
        <v>2.7</v>
      </c>
      <c r="AG19">
        <v>2.7</v>
      </c>
      <c r="AH19">
        <v>3.79</v>
      </c>
      <c r="AI19" s="1">
        <v>0</v>
      </c>
      <c r="AJ19">
        <v>0</v>
      </c>
      <c r="AK19" s="22">
        <v>16</v>
      </c>
      <c r="AL19">
        <v>8654621</v>
      </c>
      <c r="AM19">
        <v>0</v>
      </c>
      <c r="AN19">
        <v>1</v>
      </c>
      <c r="AO19">
        <v>0</v>
      </c>
      <c r="AP19">
        <v>0</v>
      </c>
      <c r="AQ19">
        <v>0</v>
      </c>
      <c r="AR19" s="10">
        <v>2.7</v>
      </c>
      <c r="AS19">
        <v>2.7</v>
      </c>
      <c r="AT19">
        <v>3.79</v>
      </c>
      <c r="AU19" s="1">
        <v>0</v>
      </c>
      <c r="AV19">
        <v>0</v>
      </c>
      <c r="AW19" s="22">
        <v>16</v>
      </c>
      <c r="AX19">
        <v>8654621</v>
      </c>
      <c r="AY19">
        <v>0</v>
      </c>
      <c r="AZ19">
        <v>1</v>
      </c>
      <c r="BA19">
        <v>0</v>
      </c>
      <c r="BB19">
        <v>0</v>
      </c>
      <c r="BC19">
        <v>0</v>
      </c>
      <c r="BD19" s="10">
        <v>2.7</v>
      </c>
      <c r="BE19">
        <v>2.7</v>
      </c>
      <c r="BF19">
        <v>3.79</v>
      </c>
      <c r="BG19" s="1">
        <v>0</v>
      </c>
      <c r="BH19">
        <v>0</v>
      </c>
    </row>
    <row r="20" spans="1:60" x14ac:dyDescent="0.2">
      <c r="A20" s="22">
        <v>17</v>
      </c>
      <c r="B20">
        <v>8654621</v>
      </c>
      <c r="C20">
        <v>0</v>
      </c>
      <c r="D20">
        <v>1</v>
      </c>
      <c r="E20">
        <v>0</v>
      </c>
      <c r="F20">
        <v>0</v>
      </c>
      <c r="G20">
        <v>0</v>
      </c>
      <c r="H20" s="10">
        <v>2.7</v>
      </c>
      <c r="I20">
        <v>2.7</v>
      </c>
      <c r="J20">
        <v>3.79</v>
      </c>
      <c r="K20" s="1">
        <v>0</v>
      </c>
      <c r="L20">
        <v>0</v>
      </c>
      <c r="M20" s="22">
        <v>17</v>
      </c>
      <c r="N20">
        <v>8654621</v>
      </c>
      <c r="O20">
        <v>0</v>
      </c>
      <c r="P20">
        <v>1</v>
      </c>
      <c r="Q20">
        <v>0</v>
      </c>
      <c r="R20">
        <v>0</v>
      </c>
      <c r="S20">
        <v>0</v>
      </c>
      <c r="T20" s="10">
        <v>2.7</v>
      </c>
      <c r="U20">
        <v>2.7</v>
      </c>
      <c r="V20">
        <v>3.79</v>
      </c>
      <c r="W20" s="1">
        <v>0</v>
      </c>
      <c r="X20">
        <v>0</v>
      </c>
      <c r="Y20" s="22">
        <v>17</v>
      </c>
      <c r="Z20">
        <v>8654621</v>
      </c>
      <c r="AA20">
        <v>0</v>
      </c>
      <c r="AB20">
        <v>1</v>
      </c>
      <c r="AC20">
        <v>0</v>
      </c>
      <c r="AD20">
        <v>0</v>
      </c>
      <c r="AE20">
        <v>0</v>
      </c>
      <c r="AF20" s="10">
        <v>2.7</v>
      </c>
      <c r="AG20">
        <v>2.7</v>
      </c>
      <c r="AH20">
        <v>3.79</v>
      </c>
      <c r="AI20" s="1">
        <v>0</v>
      </c>
      <c r="AJ20">
        <v>0</v>
      </c>
      <c r="AK20" s="22">
        <v>17</v>
      </c>
      <c r="AL20">
        <v>8654621</v>
      </c>
      <c r="AM20">
        <v>0</v>
      </c>
      <c r="AN20">
        <v>1</v>
      </c>
      <c r="AO20">
        <v>0</v>
      </c>
      <c r="AP20">
        <v>0</v>
      </c>
      <c r="AQ20">
        <v>0</v>
      </c>
      <c r="AR20" s="10">
        <v>2.7</v>
      </c>
      <c r="AS20">
        <v>2.7</v>
      </c>
      <c r="AT20">
        <v>3.79</v>
      </c>
      <c r="AU20" s="1">
        <v>0</v>
      </c>
      <c r="AV20">
        <v>0</v>
      </c>
      <c r="AW20" s="22">
        <v>17</v>
      </c>
      <c r="AX20">
        <v>8654621</v>
      </c>
      <c r="AY20">
        <v>0</v>
      </c>
      <c r="AZ20">
        <v>1</v>
      </c>
      <c r="BA20">
        <v>0</v>
      </c>
      <c r="BB20">
        <v>0</v>
      </c>
      <c r="BC20">
        <v>0</v>
      </c>
      <c r="BD20" s="10">
        <v>2.7</v>
      </c>
      <c r="BE20">
        <v>2.7</v>
      </c>
      <c r="BF20">
        <v>3.79</v>
      </c>
      <c r="BG20" s="1">
        <v>0</v>
      </c>
      <c r="BH20">
        <v>0</v>
      </c>
    </row>
    <row r="21" spans="1:60" x14ac:dyDescent="0.2">
      <c r="A21" s="22">
        <v>18</v>
      </c>
      <c r="B21">
        <v>8654621</v>
      </c>
      <c r="C21">
        <v>0</v>
      </c>
      <c r="D21">
        <v>1</v>
      </c>
      <c r="E21">
        <v>0</v>
      </c>
      <c r="F21">
        <v>0</v>
      </c>
      <c r="G21">
        <v>0</v>
      </c>
      <c r="H21" s="10">
        <v>2.7</v>
      </c>
      <c r="I21">
        <v>2.7</v>
      </c>
      <c r="J21">
        <v>3.79</v>
      </c>
      <c r="K21" s="1">
        <v>0</v>
      </c>
      <c r="L21">
        <v>0</v>
      </c>
      <c r="M21" s="22">
        <v>18</v>
      </c>
      <c r="N21">
        <v>8654621</v>
      </c>
      <c r="O21">
        <v>0</v>
      </c>
      <c r="P21">
        <v>1</v>
      </c>
      <c r="Q21">
        <v>0</v>
      </c>
      <c r="R21">
        <v>0</v>
      </c>
      <c r="S21">
        <v>0</v>
      </c>
      <c r="T21" s="10">
        <v>2.7</v>
      </c>
      <c r="U21">
        <v>2.7</v>
      </c>
      <c r="V21">
        <v>3.79</v>
      </c>
      <c r="W21" s="1">
        <v>0</v>
      </c>
      <c r="X21">
        <v>0</v>
      </c>
      <c r="Y21" s="22">
        <v>18</v>
      </c>
      <c r="Z21">
        <v>8654621</v>
      </c>
      <c r="AA21">
        <v>0</v>
      </c>
      <c r="AB21">
        <v>1</v>
      </c>
      <c r="AC21">
        <v>0</v>
      </c>
      <c r="AD21">
        <v>0</v>
      </c>
      <c r="AE21">
        <v>0</v>
      </c>
      <c r="AF21" s="10">
        <v>2.7</v>
      </c>
      <c r="AG21">
        <v>2.7</v>
      </c>
      <c r="AH21">
        <v>3.79</v>
      </c>
      <c r="AI21" s="1">
        <v>0</v>
      </c>
      <c r="AJ21">
        <v>0</v>
      </c>
      <c r="AK21" s="22">
        <v>18</v>
      </c>
      <c r="AL21">
        <v>8654621</v>
      </c>
      <c r="AM21">
        <v>0</v>
      </c>
      <c r="AN21">
        <v>1</v>
      </c>
      <c r="AO21">
        <v>0</v>
      </c>
      <c r="AP21">
        <v>0</v>
      </c>
      <c r="AQ21">
        <v>0</v>
      </c>
      <c r="AR21" s="10">
        <v>2.7</v>
      </c>
      <c r="AS21">
        <v>2.7</v>
      </c>
      <c r="AT21">
        <v>3.79</v>
      </c>
      <c r="AU21" s="1">
        <v>0</v>
      </c>
      <c r="AV21">
        <v>0</v>
      </c>
      <c r="AW21" s="22">
        <v>18</v>
      </c>
      <c r="AX21">
        <v>8654621</v>
      </c>
      <c r="AY21">
        <v>0</v>
      </c>
      <c r="AZ21">
        <v>1</v>
      </c>
      <c r="BA21">
        <v>0</v>
      </c>
      <c r="BB21">
        <v>0</v>
      </c>
      <c r="BC21">
        <v>0</v>
      </c>
      <c r="BD21" s="10">
        <v>2.7</v>
      </c>
      <c r="BE21">
        <v>2.7</v>
      </c>
      <c r="BF21">
        <v>3.79</v>
      </c>
      <c r="BG21" s="1">
        <v>0</v>
      </c>
      <c r="BH21">
        <v>0</v>
      </c>
    </row>
    <row r="22" spans="1:60" x14ac:dyDescent="0.2">
      <c r="A22" s="22">
        <v>19</v>
      </c>
      <c r="B22">
        <v>8654621</v>
      </c>
      <c r="C22">
        <v>0</v>
      </c>
      <c r="D22">
        <v>1</v>
      </c>
      <c r="E22">
        <v>0</v>
      </c>
      <c r="F22">
        <v>0</v>
      </c>
      <c r="G22">
        <v>0</v>
      </c>
      <c r="H22" s="10">
        <v>2.7</v>
      </c>
      <c r="I22">
        <v>2.7</v>
      </c>
      <c r="J22">
        <v>3.79</v>
      </c>
      <c r="K22" s="1">
        <v>0</v>
      </c>
      <c r="L22">
        <v>0</v>
      </c>
      <c r="M22" s="22">
        <v>19</v>
      </c>
      <c r="N22">
        <v>8654621</v>
      </c>
      <c r="O22">
        <v>0</v>
      </c>
      <c r="P22">
        <v>1</v>
      </c>
      <c r="Q22">
        <v>0</v>
      </c>
      <c r="R22">
        <v>0</v>
      </c>
      <c r="S22">
        <v>0</v>
      </c>
      <c r="T22" s="10">
        <v>2.7</v>
      </c>
      <c r="U22">
        <v>2.7</v>
      </c>
      <c r="V22">
        <v>3.79</v>
      </c>
      <c r="W22" s="1">
        <v>0</v>
      </c>
      <c r="X22">
        <v>0</v>
      </c>
      <c r="Y22" s="22">
        <v>19</v>
      </c>
      <c r="Z22">
        <v>8654621</v>
      </c>
      <c r="AA22">
        <v>0</v>
      </c>
      <c r="AB22">
        <v>1</v>
      </c>
      <c r="AC22">
        <v>0</v>
      </c>
      <c r="AD22">
        <v>0</v>
      </c>
      <c r="AE22">
        <v>0</v>
      </c>
      <c r="AF22" s="10">
        <v>2.7</v>
      </c>
      <c r="AG22">
        <v>2.7</v>
      </c>
      <c r="AH22">
        <v>3.79</v>
      </c>
      <c r="AI22" s="1">
        <v>0</v>
      </c>
      <c r="AJ22">
        <v>0</v>
      </c>
      <c r="AK22" s="22">
        <v>19</v>
      </c>
      <c r="AL22">
        <v>8654621</v>
      </c>
      <c r="AM22">
        <v>0</v>
      </c>
      <c r="AN22">
        <v>1</v>
      </c>
      <c r="AO22">
        <v>0</v>
      </c>
      <c r="AP22">
        <v>0</v>
      </c>
      <c r="AQ22">
        <v>0</v>
      </c>
      <c r="AR22" s="10">
        <v>2.7</v>
      </c>
      <c r="AS22">
        <v>2.7</v>
      </c>
      <c r="AT22">
        <v>3.79</v>
      </c>
      <c r="AU22" s="1">
        <v>0</v>
      </c>
      <c r="AV22">
        <v>0</v>
      </c>
      <c r="AW22" s="22">
        <v>19</v>
      </c>
      <c r="AX22">
        <v>8654621</v>
      </c>
      <c r="AY22">
        <v>0</v>
      </c>
      <c r="AZ22">
        <v>1</v>
      </c>
      <c r="BA22">
        <v>0</v>
      </c>
      <c r="BB22">
        <v>0</v>
      </c>
      <c r="BC22">
        <v>0</v>
      </c>
      <c r="BD22" s="10">
        <v>2.7</v>
      </c>
      <c r="BE22">
        <v>2.7</v>
      </c>
      <c r="BF22">
        <v>3.79</v>
      </c>
      <c r="BG22" s="1">
        <v>0</v>
      </c>
      <c r="BH22">
        <v>0</v>
      </c>
    </row>
    <row r="23" spans="1:60" x14ac:dyDescent="0.2">
      <c r="A23" s="22">
        <v>20</v>
      </c>
      <c r="B23">
        <v>8654621</v>
      </c>
      <c r="C23">
        <v>0</v>
      </c>
      <c r="D23">
        <v>1</v>
      </c>
      <c r="E23">
        <v>0</v>
      </c>
      <c r="F23">
        <v>0</v>
      </c>
      <c r="G23">
        <v>0</v>
      </c>
      <c r="H23" s="10">
        <v>2.7</v>
      </c>
      <c r="I23">
        <v>2.7</v>
      </c>
      <c r="J23">
        <v>3.79</v>
      </c>
      <c r="K23" s="1">
        <v>0</v>
      </c>
      <c r="L23">
        <v>0</v>
      </c>
      <c r="M23" s="22">
        <v>20</v>
      </c>
      <c r="N23">
        <v>8654621</v>
      </c>
      <c r="O23">
        <v>0</v>
      </c>
      <c r="P23">
        <v>1</v>
      </c>
      <c r="Q23">
        <v>0</v>
      </c>
      <c r="R23">
        <v>0</v>
      </c>
      <c r="S23">
        <v>0</v>
      </c>
      <c r="T23" s="10">
        <v>2.7</v>
      </c>
      <c r="U23">
        <v>2.7</v>
      </c>
      <c r="V23">
        <v>3.79</v>
      </c>
      <c r="W23" s="1">
        <v>0</v>
      </c>
      <c r="X23">
        <v>0</v>
      </c>
      <c r="Y23" s="22">
        <v>20</v>
      </c>
      <c r="Z23">
        <v>8654621</v>
      </c>
      <c r="AA23">
        <v>0</v>
      </c>
      <c r="AB23">
        <v>1</v>
      </c>
      <c r="AC23">
        <v>0</v>
      </c>
      <c r="AD23">
        <v>0</v>
      </c>
      <c r="AE23">
        <v>0</v>
      </c>
      <c r="AF23" s="10">
        <v>2.7</v>
      </c>
      <c r="AG23">
        <v>2.7</v>
      </c>
      <c r="AH23">
        <v>3.79</v>
      </c>
      <c r="AI23" s="1">
        <v>0</v>
      </c>
      <c r="AJ23">
        <v>0</v>
      </c>
      <c r="AK23" s="22">
        <v>20</v>
      </c>
      <c r="AL23">
        <v>8654621</v>
      </c>
      <c r="AM23">
        <v>0</v>
      </c>
      <c r="AN23">
        <v>1</v>
      </c>
      <c r="AO23">
        <v>0</v>
      </c>
      <c r="AP23">
        <v>0</v>
      </c>
      <c r="AQ23">
        <v>0</v>
      </c>
      <c r="AR23" s="10">
        <v>2.7</v>
      </c>
      <c r="AS23">
        <v>2.7</v>
      </c>
      <c r="AT23">
        <v>3.79</v>
      </c>
      <c r="AU23" s="1">
        <v>0</v>
      </c>
      <c r="AV23">
        <v>0</v>
      </c>
      <c r="AW23" s="22">
        <v>20</v>
      </c>
      <c r="AX23">
        <v>8654621</v>
      </c>
      <c r="AY23">
        <v>0</v>
      </c>
      <c r="AZ23">
        <v>1</v>
      </c>
      <c r="BA23">
        <v>0</v>
      </c>
      <c r="BB23">
        <v>0</v>
      </c>
      <c r="BC23">
        <v>0</v>
      </c>
      <c r="BD23" s="10">
        <v>2.7</v>
      </c>
      <c r="BE23">
        <v>2.7</v>
      </c>
      <c r="BF23">
        <v>3.79</v>
      </c>
      <c r="BG23" s="1">
        <v>0</v>
      </c>
      <c r="BH23">
        <v>0</v>
      </c>
    </row>
    <row r="24" spans="1:60" x14ac:dyDescent="0.2">
      <c r="A24" s="22">
        <v>21</v>
      </c>
      <c r="B24">
        <v>8654621</v>
      </c>
      <c r="C24">
        <v>0</v>
      </c>
      <c r="D24">
        <v>1</v>
      </c>
      <c r="E24">
        <v>0</v>
      </c>
      <c r="F24">
        <v>0</v>
      </c>
      <c r="G24">
        <v>0</v>
      </c>
      <c r="H24" s="10">
        <v>2.7</v>
      </c>
      <c r="I24">
        <v>2.7</v>
      </c>
      <c r="J24">
        <v>3.79</v>
      </c>
      <c r="K24" s="1">
        <v>0</v>
      </c>
      <c r="L24">
        <v>0</v>
      </c>
      <c r="M24" s="22">
        <v>21</v>
      </c>
      <c r="N24">
        <v>8654621</v>
      </c>
      <c r="O24">
        <v>0</v>
      </c>
      <c r="P24">
        <v>1</v>
      </c>
      <c r="Q24">
        <v>0</v>
      </c>
      <c r="R24">
        <v>0</v>
      </c>
      <c r="S24">
        <v>0</v>
      </c>
      <c r="T24" s="10">
        <v>2.7</v>
      </c>
      <c r="U24">
        <v>2.7</v>
      </c>
      <c r="V24">
        <v>3.79</v>
      </c>
      <c r="W24" s="1">
        <v>0</v>
      </c>
      <c r="X24">
        <v>0</v>
      </c>
      <c r="Y24" s="22">
        <v>21</v>
      </c>
      <c r="Z24">
        <v>8654621</v>
      </c>
      <c r="AA24">
        <v>0</v>
      </c>
      <c r="AB24">
        <v>1</v>
      </c>
      <c r="AC24">
        <v>0</v>
      </c>
      <c r="AD24">
        <v>0</v>
      </c>
      <c r="AE24">
        <v>0</v>
      </c>
      <c r="AF24" s="10">
        <v>2.7</v>
      </c>
      <c r="AG24">
        <v>2.7</v>
      </c>
      <c r="AH24">
        <v>3.79</v>
      </c>
      <c r="AI24" s="1">
        <v>0</v>
      </c>
      <c r="AJ24">
        <v>0</v>
      </c>
      <c r="AK24" s="22">
        <v>21</v>
      </c>
      <c r="AL24">
        <v>8654621</v>
      </c>
      <c r="AM24">
        <v>0</v>
      </c>
      <c r="AN24">
        <v>1</v>
      </c>
      <c r="AO24">
        <v>0</v>
      </c>
      <c r="AP24">
        <v>0</v>
      </c>
      <c r="AQ24">
        <v>0</v>
      </c>
      <c r="AR24" s="10">
        <v>2.7</v>
      </c>
      <c r="AS24">
        <v>2.7</v>
      </c>
      <c r="AT24">
        <v>3.79</v>
      </c>
      <c r="AU24" s="1">
        <v>0</v>
      </c>
      <c r="AV24">
        <v>0</v>
      </c>
      <c r="AW24" s="22">
        <v>21</v>
      </c>
      <c r="AX24">
        <v>8654621</v>
      </c>
      <c r="AY24">
        <v>0</v>
      </c>
      <c r="AZ24">
        <v>1</v>
      </c>
      <c r="BA24">
        <v>0</v>
      </c>
      <c r="BB24">
        <v>0</v>
      </c>
      <c r="BC24">
        <v>0</v>
      </c>
      <c r="BD24" s="10">
        <v>2.7</v>
      </c>
      <c r="BE24">
        <v>2.7</v>
      </c>
      <c r="BF24">
        <v>3.79</v>
      </c>
      <c r="BG24" s="1">
        <v>0</v>
      </c>
      <c r="BH24">
        <v>0</v>
      </c>
    </row>
    <row r="25" spans="1:60" x14ac:dyDescent="0.2">
      <c r="A25" s="22">
        <v>22</v>
      </c>
      <c r="B25">
        <v>8654621</v>
      </c>
      <c r="C25">
        <v>0</v>
      </c>
      <c r="D25">
        <v>1</v>
      </c>
      <c r="E25">
        <v>0</v>
      </c>
      <c r="F25">
        <v>0</v>
      </c>
      <c r="G25">
        <v>0</v>
      </c>
      <c r="H25" s="10">
        <v>2.7</v>
      </c>
      <c r="I25">
        <v>2.7</v>
      </c>
      <c r="J25">
        <v>3.79</v>
      </c>
      <c r="K25" s="1">
        <v>0</v>
      </c>
      <c r="L25">
        <v>0</v>
      </c>
      <c r="M25" s="22">
        <v>22</v>
      </c>
      <c r="N25">
        <v>8654621</v>
      </c>
      <c r="O25">
        <v>0</v>
      </c>
      <c r="P25">
        <v>1</v>
      </c>
      <c r="Q25">
        <v>0</v>
      </c>
      <c r="R25">
        <v>0</v>
      </c>
      <c r="S25">
        <v>0</v>
      </c>
      <c r="T25" s="10">
        <v>2.7</v>
      </c>
      <c r="U25">
        <v>2.7</v>
      </c>
      <c r="V25">
        <v>3.79</v>
      </c>
      <c r="W25" s="1">
        <v>0</v>
      </c>
      <c r="X25">
        <v>0</v>
      </c>
      <c r="Y25" s="22">
        <v>22</v>
      </c>
      <c r="Z25">
        <v>8654621</v>
      </c>
      <c r="AA25">
        <v>0</v>
      </c>
      <c r="AB25">
        <v>1</v>
      </c>
      <c r="AC25">
        <v>0</v>
      </c>
      <c r="AD25">
        <v>0</v>
      </c>
      <c r="AE25">
        <v>0</v>
      </c>
      <c r="AF25" s="10">
        <v>2.7</v>
      </c>
      <c r="AG25">
        <v>2.7</v>
      </c>
      <c r="AH25">
        <v>3.79</v>
      </c>
      <c r="AI25" s="1">
        <v>0</v>
      </c>
      <c r="AJ25">
        <v>0</v>
      </c>
      <c r="AK25" s="22">
        <v>22</v>
      </c>
      <c r="AL25">
        <v>8654621</v>
      </c>
      <c r="AM25">
        <v>0</v>
      </c>
      <c r="AN25">
        <v>1</v>
      </c>
      <c r="AO25">
        <v>0</v>
      </c>
      <c r="AP25">
        <v>0</v>
      </c>
      <c r="AQ25">
        <v>0</v>
      </c>
      <c r="AR25" s="10">
        <v>2.7</v>
      </c>
      <c r="AS25">
        <v>2.7</v>
      </c>
      <c r="AT25">
        <v>3.79</v>
      </c>
      <c r="AU25" s="1">
        <v>0</v>
      </c>
      <c r="AV25">
        <v>0</v>
      </c>
      <c r="AW25" s="22">
        <v>22</v>
      </c>
      <c r="AX25">
        <v>8654621</v>
      </c>
      <c r="AY25">
        <v>0</v>
      </c>
      <c r="AZ25">
        <v>1</v>
      </c>
      <c r="BA25">
        <v>0</v>
      </c>
      <c r="BB25">
        <v>0</v>
      </c>
      <c r="BC25">
        <v>0</v>
      </c>
      <c r="BD25" s="10">
        <v>2.7</v>
      </c>
      <c r="BE25">
        <v>2.7</v>
      </c>
      <c r="BF25">
        <v>3.79</v>
      </c>
      <c r="BG25" s="1">
        <v>0</v>
      </c>
      <c r="BH25">
        <v>0</v>
      </c>
    </row>
    <row r="26" spans="1:60" x14ac:dyDescent="0.2">
      <c r="A26" s="22">
        <v>23</v>
      </c>
      <c r="B26">
        <v>8654621</v>
      </c>
      <c r="C26">
        <v>0</v>
      </c>
      <c r="D26">
        <v>1</v>
      </c>
      <c r="E26">
        <v>0</v>
      </c>
      <c r="F26">
        <v>0</v>
      </c>
      <c r="G26">
        <v>0</v>
      </c>
      <c r="H26" s="10">
        <v>2.7</v>
      </c>
      <c r="I26">
        <v>2.7</v>
      </c>
      <c r="J26">
        <v>3.79</v>
      </c>
      <c r="K26" s="1">
        <v>0</v>
      </c>
      <c r="L26">
        <v>0</v>
      </c>
      <c r="M26" s="22">
        <v>23</v>
      </c>
      <c r="N26">
        <v>8654621</v>
      </c>
      <c r="O26">
        <v>0</v>
      </c>
      <c r="P26">
        <v>1</v>
      </c>
      <c r="Q26">
        <v>0</v>
      </c>
      <c r="R26">
        <v>0</v>
      </c>
      <c r="S26">
        <v>0</v>
      </c>
      <c r="T26" s="10">
        <v>2.7</v>
      </c>
      <c r="U26">
        <v>2.7</v>
      </c>
      <c r="V26">
        <v>3.79</v>
      </c>
      <c r="W26" s="1">
        <v>0</v>
      </c>
      <c r="X26">
        <v>0</v>
      </c>
      <c r="Y26" s="22">
        <v>23</v>
      </c>
      <c r="Z26">
        <v>8654621</v>
      </c>
      <c r="AA26">
        <v>0</v>
      </c>
      <c r="AB26">
        <v>1</v>
      </c>
      <c r="AC26">
        <v>0</v>
      </c>
      <c r="AD26">
        <v>0</v>
      </c>
      <c r="AE26">
        <v>0</v>
      </c>
      <c r="AF26" s="10">
        <v>2.7</v>
      </c>
      <c r="AG26">
        <v>2.7</v>
      </c>
      <c r="AH26">
        <v>3.79</v>
      </c>
      <c r="AI26" s="1">
        <v>0</v>
      </c>
      <c r="AJ26">
        <v>0</v>
      </c>
      <c r="AK26" s="22">
        <v>23</v>
      </c>
      <c r="AL26">
        <v>8654621</v>
      </c>
      <c r="AM26">
        <v>0</v>
      </c>
      <c r="AN26">
        <v>1</v>
      </c>
      <c r="AO26">
        <v>0</v>
      </c>
      <c r="AP26">
        <v>0</v>
      </c>
      <c r="AQ26">
        <v>0</v>
      </c>
      <c r="AR26" s="10">
        <v>2.7</v>
      </c>
      <c r="AS26">
        <v>2.7</v>
      </c>
      <c r="AT26">
        <v>3.79</v>
      </c>
      <c r="AU26" s="1">
        <v>0</v>
      </c>
      <c r="AV26">
        <v>0</v>
      </c>
      <c r="AW26" s="22">
        <v>23</v>
      </c>
      <c r="AX26">
        <v>8654621</v>
      </c>
      <c r="AY26">
        <v>0</v>
      </c>
      <c r="AZ26">
        <v>1</v>
      </c>
      <c r="BA26">
        <v>0</v>
      </c>
      <c r="BB26">
        <v>0</v>
      </c>
      <c r="BC26">
        <v>0</v>
      </c>
      <c r="BD26" s="10">
        <v>2.7</v>
      </c>
      <c r="BE26">
        <v>2.7</v>
      </c>
      <c r="BF26">
        <v>3.79</v>
      </c>
      <c r="BG26" s="1">
        <v>0</v>
      </c>
      <c r="BH26">
        <v>0</v>
      </c>
    </row>
    <row r="27" spans="1:60" x14ac:dyDescent="0.2">
      <c r="A27" s="22">
        <v>24</v>
      </c>
      <c r="B27">
        <v>8654621</v>
      </c>
      <c r="C27">
        <v>0</v>
      </c>
      <c r="D27">
        <v>1</v>
      </c>
      <c r="E27">
        <v>0</v>
      </c>
      <c r="F27">
        <v>0</v>
      </c>
      <c r="G27">
        <v>0</v>
      </c>
      <c r="H27" s="10">
        <v>2.7</v>
      </c>
      <c r="I27">
        <v>2.7</v>
      </c>
      <c r="J27">
        <v>3.79</v>
      </c>
      <c r="K27" s="1">
        <v>0</v>
      </c>
      <c r="L27">
        <v>0</v>
      </c>
      <c r="M27" s="22">
        <v>24</v>
      </c>
      <c r="N27">
        <v>8654621</v>
      </c>
      <c r="O27">
        <v>0</v>
      </c>
      <c r="P27">
        <v>1</v>
      </c>
      <c r="Q27">
        <v>0</v>
      </c>
      <c r="R27">
        <v>0</v>
      </c>
      <c r="S27">
        <v>0</v>
      </c>
      <c r="T27" s="10">
        <v>2.7</v>
      </c>
      <c r="U27">
        <v>2.7</v>
      </c>
      <c r="V27">
        <v>3.79</v>
      </c>
      <c r="W27" s="1">
        <v>0</v>
      </c>
      <c r="X27">
        <v>0</v>
      </c>
      <c r="Y27" s="22">
        <v>24</v>
      </c>
      <c r="Z27">
        <v>8654621</v>
      </c>
      <c r="AA27">
        <v>0</v>
      </c>
      <c r="AB27">
        <v>1</v>
      </c>
      <c r="AC27">
        <v>0</v>
      </c>
      <c r="AD27">
        <v>0</v>
      </c>
      <c r="AE27">
        <v>0</v>
      </c>
      <c r="AF27" s="10">
        <v>2.7</v>
      </c>
      <c r="AG27">
        <v>2.7</v>
      </c>
      <c r="AH27">
        <v>3.79</v>
      </c>
      <c r="AI27" s="1">
        <v>0</v>
      </c>
      <c r="AJ27">
        <v>0</v>
      </c>
      <c r="AK27" s="22">
        <v>24</v>
      </c>
      <c r="AL27">
        <v>8654621</v>
      </c>
      <c r="AM27">
        <v>0</v>
      </c>
      <c r="AN27">
        <v>1</v>
      </c>
      <c r="AO27">
        <v>0</v>
      </c>
      <c r="AP27">
        <v>0</v>
      </c>
      <c r="AQ27">
        <v>0</v>
      </c>
      <c r="AR27" s="10">
        <v>2.7</v>
      </c>
      <c r="AS27">
        <v>2.7</v>
      </c>
      <c r="AT27">
        <v>3.79</v>
      </c>
      <c r="AU27" s="1">
        <v>0</v>
      </c>
      <c r="AV27">
        <v>0</v>
      </c>
      <c r="AW27" s="22">
        <v>24</v>
      </c>
      <c r="AX27">
        <v>8654621</v>
      </c>
      <c r="AY27">
        <v>0</v>
      </c>
      <c r="AZ27">
        <v>1</v>
      </c>
      <c r="BA27">
        <v>0</v>
      </c>
      <c r="BB27">
        <v>0</v>
      </c>
      <c r="BC27">
        <v>0</v>
      </c>
      <c r="BD27" s="10">
        <v>2.7</v>
      </c>
      <c r="BE27">
        <v>2.7</v>
      </c>
      <c r="BF27">
        <v>3.79</v>
      </c>
      <c r="BG27" s="1">
        <v>0</v>
      </c>
      <c r="BH27">
        <v>0</v>
      </c>
    </row>
    <row r="28" spans="1:60" x14ac:dyDescent="0.2">
      <c r="A28" s="22">
        <v>25</v>
      </c>
      <c r="B28">
        <v>8654621</v>
      </c>
      <c r="C28">
        <v>0</v>
      </c>
      <c r="D28">
        <v>1</v>
      </c>
      <c r="E28">
        <v>0</v>
      </c>
      <c r="F28">
        <v>0</v>
      </c>
      <c r="G28">
        <v>0</v>
      </c>
      <c r="H28" s="10">
        <v>2.7</v>
      </c>
      <c r="I28">
        <v>2.7</v>
      </c>
      <c r="J28">
        <v>3.79</v>
      </c>
      <c r="K28" s="1">
        <v>0</v>
      </c>
      <c r="L28">
        <v>0</v>
      </c>
      <c r="M28" s="22">
        <v>25</v>
      </c>
      <c r="N28">
        <v>8654621</v>
      </c>
      <c r="O28">
        <v>0</v>
      </c>
      <c r="P28">
        <v>1</v>
      </c>
      <c r="Q28">
        <v>0</v>
      </c>
      <c r="R28">
        <v>0</v>
      </c>
      <c r="S28">
        <v>0</v>
      </c>
      <c r="T28" s="10">
        <v>2.7</v>
      </c>
      <c r="U28">
        <v>2.7</v>
      </c>
      <c r="V28">
        <v>3.79</v>
      </c>
      <c r="W28" s="1">
        <v>0</v>
      </c>
      <c r="X28">
        <v>0</v>
      </c>
      <c r="Y28" s="22">
        <v>25</v>
      </c>
      <c r="Z28">
        <v>8654621</v>
      </c>
      <c r="AA28">
        <v>0</v>
      </c>
      <c r="AB28">
        <v>1</v>
      </c>
      <c r="AC28">
        <v>0</v>
      </c>
      <c r="AD28">
        <v>0</v>
      </c>
      <c r="AE28">
        <v>0</v>
      </c>
      <c r="AF28" s="10">
        <v>2.7</v>
      </c>
      <c r="AG28">
        <v>2.7</v>
      </c>
      <c r="AH28">
        <v>3.79</v>
      </c>
      <c r="AI28" s="1">
        <v>0</v>
      </c>
      <c r="AJ28">
        <v>0</v>
      </c>
      <c r="AK28" s="22">
        <v>25</v>
      </c>
      <c r="AL28">
        <v>8654621</v>
      </c>
      <c r="AM28">
        <v>0</v>
      </c>
      <c r="AN28">
        <v>1</v>
      </c>
      <c r="AO28">
        <v>0</v>
      </c>
      <c r="AP28">
        <v>0</v>
      </c>
      <c r="AQ28">
        <v>0</v>
      </c>
      <c r="AR28" s="10">
        <v>2.7</v>
      </c>
      <c r="AS28">
        <v>2.7</v>
      </c>
      <c r="AT28">
        <v>3.79</v>
      </c>
      <c r="AU28" s="1">
        <v>0</v>
      </c>
      <c r="AV28">
        <v>0</v>
      </c>
      <c r="AW28" s="22">
        <v>25</v>
      </c>
      <c r="AX28">
        <v>8654621</v>
      </c>
      <c r="AY28">
        <v>0</v>
      </c>
      <c r="AZ28">
        <v>1</v>
      </c>
      <c r="BA28">
        <v>0</v>
      </c>
      <c r="BB28">
        <v>0</v>
      </c>
      <c r="BC28">
        <v>0</v>
      </c>
      <c r="BD28" s="10">
        <v>2.7</v>
      </c>
      <c r="BE28">
        <v>2.7</v>
      </c>
      <c r="BF28">
        <v>3.79</v>
      </c>
      <c r="BG28" s="1">
        <v>0</v>
      </c>
      <c r="BH28">
        <v>0</v>
      </c>
    </row>
    <row r="29" spans="1:60" x14ac:dyDescent="0.2">
      <c r="A29" s="22">
        <v>26</v>
      </c>
      <c r="B29">
        <v>8654621</v>
      </c>
      <c r="C29">
        <v>0</v>
      </c>
      <c r="D29">
        <v>1</v>
      </c>
      <c r="E29">
        <v>0</v>
      </c>
      <c r="F29">
        <v>0</v>
      </c>
      <c r="G29">
        <v>0</v>
      </c>
      <c r="H29" s="10">
        <v>2.7</v>
      </c>
      <c r="I29">
        <v>2.7</v>
      </c>
      <c r="J29">
        <v>3.79</v>
      </c>
      <c r="K29" s="1">
        <v>0</v>
      </c>
      <c r="L29">
        <v>0</v>
      </c>
      <c r="M29" s="22">
        <v>26</v>
      </c>
      <c r="N29">
        <v>8654621</v>
      </c>
      <c r="O29">
        <v>0</v>
      </c>
      <c r="P29">
        <v>1</v>
      </c>
      <c r="Q29">
        <v>0</v>
      </c>
      <c r="R29">
        <v>0</v>
      </c>
      <c r="S29">
        <v>0</v>
      </c>
      <c r="T29" s="10">
        <v>2.7</v>
      </c>
      <c r="U29">
        <v>2.7</v>
      </c>
      <c r="V29">
        <v>3.79</v>
      </c>
      <c r="W29" s="1">
        <v>0</v>
      </c>
      <c r="X29">
        <v>0</v>
      </c>
      <c r="Y29" s="22">
        <v>26</v>
      </c>
      <c r="Z29">
        <v>8654621</v>
      </c>
      <c r="AA29">
        <v>0</v>
      </c>
      <c r="AB29">
        <v>1</v>
      </c>
      <c r="AC29">
        <v>0</v>
      </c>
      <c r="AD29">
        <v>0</v>
      </c>
      <c r="AE29">
        <v>0</v>
      </c>
      <c r="AF29" s="10">
        <v>2.7</v>
      </c>
      <c r="AG29">
        <v>2.7</v>
      </c>
      <c r="AH29">
        <v>3.79</v>
      </c>
      <c r="AI29" s="1">
        <v>0</v>
      </c>
      <c r="AJ29">
        <v>0</v>
      </c>
      <c r="AK29" s="22">
        <v>26</v>
      </c>
      <c r="AL29">
        <v>8654621</v>
      </c>
      <c r="AM29">
        <v>0</v>
      </c>
      <c r="AN29">
        <v>1</v>
      </c>
      <c r="AO29">
        <v>0</v>
      </c>
      <c r="AP29">
        <v>0</v>
      </c>
      <c r="AQ29">
        <v>0</v>
      </c>
      <c r="AR29" s="10">
        <v>2.7</v>
      </c>
      <c r="AS29">
        <v>2.7</v>
      </c>
      <c r="AT29">
        <v>3.79</v>
      </c>
      <c r="AU29" s="1">
        <v>0</v>
      </c>
      <c r="AV29">
        <v>0</v>
      </c>
      <c r="AW29" s="22">
        <v>26</v>
      </c>
      <c r="AX29">
        <v>8654621</v>
      </c>
      <c r="AY29">
        <v>0</v>
      </c>
      <c r="AZ29">
        <v>1</v>
      </c>
      <c r="BA29">
        <v>0</v>
      </c>
      <c r="BB29">
        <v>0</v>
      </c>
      <c r="BC29">
        <v>0</v>
      </c>
      <c r="BD29" s="10">
        <v>2.7</v>
      </c>
      <c r="BE29">
        <v>2.7</v>
      </c>
      <c r="BF29">
        <v>3.79</v>
      </c>
      <c r="BG29" s="1">
        <v>0</v>
      </c>
      <c r="BH29">
        <v>0</v>
      </c>
    </row>
    <row r="30" spans="1:60" x14ac:dyDescent="0.2">
      <c r="A30" s="22">
        <v>27</v>
      </c>
      <c r="B30">
        <v>8654621</v>
      </c>
      <c r="C30">
        <v>0</v>
      </c>
      <c r="D30">
        <v>1</v>
      </c>
      <c r="E30">
        <v>0</v>
      </c>
      <c r="F30">
        <v>0</v>
      </c>
      <c r="G30">
        <v>0</v>
      </c>
      <c r="H30" s="10">
        <v>2.7</v>
      </c>
      <c r="I30">
        <v>2.7</v>
      </c>
      <c r="J30">
        <v>3.79</v>
      </c>
      <c r="K30" s="1">
        <v>0</v>
      </c>
      <c r="L30">
        <v>0</v>
      </c>
      <c r="M30" s="22">
        <v>27</v>
      </c>
      <c r="N30">
        <v>8654621</v>
      </c>
      <c r="O30">
        <v>0</v>
      </c>
      <c r="P30">
        <v>1</v>
      </c>
      <c r="Q30">
        <v>0</v>
      </c>
      <c r="R30">
        <v>0</v>
      </c>
      <c r="S30">
        <v>0</v>
      </c>
      <c r="T30" s="10">
        <v>2.7</v>
      </c>
      <c r="U30">
        <v>2.7</v>
      </c>
      <c r="V30">
        <v>3.79</v>
      </c>
      <c r="W30" s="1">
        <v>0</v>
      </c>
      <c r="X30">
        <v>0</v>
      </c>
      <c r="Y30" s="22">
        <v>27</v>
      </c>
      <c r="Z30">
        <v>8654621</v>
      </c>
      <c r="AA30">
        <v>0</v>
      </c>
      <c r="AB30">
        <v>1</v>
      </c>
      <c r="AC30">
        <v>0</v>
      </c>
      <c r="AD30">
        <v>0</v>
      </c>
      <c r="AE30">
        <v>0</v>
      </c>
      <c r="AF30" s="10">
        <v>2.7</v>
      </c>
      <c r="AG30">
        <v>2.7</v>
      </c>
      <c r="AH30">
        <v>3.79</v>
      </c>
      <c r="AI30" s="1">
        <v>0</v>
      </c>
      <c r="AJ30">
        <v>0</v>
      </c>
      <c r="AK30" s="22">
        <v>27</v>
      </c>
      <c r="AL30">
        <v>8654621</v>
      </c>
      <c r="AM30">
        <v>0</v>
      </c>
      <c r="AN30">
        <v>1</v>
      </c>
      <c r="AO30">
        <v>0</v>
      </c>
      <c r="AP30">
        <v>0</v>
      </c>
      <c r="AQ30">
        <v>0</v>
      </c>
      <c r="AR30" s="10">
        <v>2.7</v>
      </c>
      <c r="AS30">
        <v>2.7</v>
      </c>
      <c r="AT30">
        <v>3.79</v>
      </c>
      <c r="AU30" s="1">
        <v>0</v>
      </c>
      <c r="AV30">
        <v>0</v>
      </c>
      <c r="AW30" s="22">
        <v>27</v>
      </c>
      <c r="AX30">
        <v>8654621</v>
      </c>
      <c r="AY30">
        <v>0</v>
      </c>
      <c r="AZ30">
        <v>1</v>
      </c>
      <c r="BA30">
        <v>0</v>
      </c>
      <c r="BB30">
        <v>0</v>
      </c>
      <c r="BC30">
        <v>0</v>
      </c>
      <c r="BD30" s="10">
        <v>2.7</v>
      </c>
      <c r="BE30">
        <v>2.7</v>
      </c>
      <c r="BF30">
        <v>3.79</v>
      </c>
      <c r="BG30" s="1">
        <v>0</v>
      </c>
      <c r="BH30">
        <v>0</v>
      </c>
    </row>
    <row r="31" spans="1:60" x14ac:dyDescent="0.2">
      <c r="A31" s="22">
        <v>28</v>
      </c>
      <c r="B31">
        <v>8654621</v>
      </c>
      <c r="C31">
        <v>0</v>
      </c>
      <c r="D31">
        <v>1</v>
      </c>
      <c r="E31">
        <v>0</v>
      </c>
      <c r="F31">
        <v>0</v>
      </c>
      <c r="G31">
        <v>0</v>
      </c>
      <c r="H31" s="10">
        <v>2.7</v>
      </c>
      <c r="I31">
        <v>2.7</v>
      </c>
      <c r="J31">
        <v>3.79</v>
      </c>
      <c r="K31" s="1">
        <v>0</v>
      </c>
      <c r="L31">
        <v>0</v>
      </c>
      <c r="M31" s="22">
        <v>28</v>
      </c>
      <c r="N31">
        <v>8654621</v>
      </c>
      <c r="O31">
        <v>0</v>
      </c>
      <c r="P31">
        <v>1</v>
      </c>
      <c r="Q31">
        <v>0</v>
      </c>
      <c r="R31">
        <v>0</v>
      </c>
      <c r="S31">
        <v>0</v>
      </c>
      <c r="T31" s="10">
        <v>2.7</v>
      </c>
      <c r="U31">
        <v>2.7</v>
      </c>
      <c r="V31">
        <v>3.79</v>
      </c>
      <c r="W31" s="1">
        <v>0</v>
      </c>
      <c r="X31">
        <v>0</v>
      </c>
      <c r="Y31" s="22">
        <v>28</v>
      </c>
      <c r="Z31">
        <v>8654621</v>
      </c>
      <c r="AA31">
        <v>0</v>
      </c>
      <c r="AB31">
        <v>1</v>
      </c>
      <c r="AC31">
        <v>0</v>
      </c>
      <c r="AD31">
        <v>0</v>
      </c>
      <c r="AE31">
        <v>0</v>
      </c>
      <c r="AF31" s="10">
        <v>2.7</v>
      </c>
      <c r="AG31">
        <v>2.7</v>
      </c>
      <c r="AH31">
        <v>3.79</v>
      </c>
      <c r="AI31" s="1">
        <v>0</v>
      </c>
      <c r="AJ31">
        <v>0</v>
      </c>
      <c r="AK31" s="22">
        <v>28</v>
      </c>
      <c r="AL31">
        <v>8654621</v>
      </c>
      <c r="AM31">
        <v>0</v>
      </c>
      <c r="AN31">
        <v>1</v>
      </c>
      <c r="AO31">
        <v>0</v>
      </c>
      <c r="AP31">
        <v>0</v>
      </c>
      <c r="AQ31">
        <v>0</v>
      </c>
      <c r="AR31" s="10">
        <v>2.7</v>
      </c>
      <c r="AS31">
        <v>2.7</v>
      </c>
      <c r="AT31">
        <v>3.79</v>
      </c>
      <c r="AU31" s="1">
        <v>0</v>
      </c>
      <c r="AV31">
        <v>0</v>
      </c>
      <c r="AW31" s="22">
        <v>28</v>
      </c>
      <c r="AX31">
        <v>8654621</v>
      </c>
      <c r="AY31">
        <v>0</v>
      </c>
      <c r="AZ31">
        <v>1</v>
      </c>
      <c r="BA31">
        <v>0</v>
      </c>
      <c r="BB31">
        <v>0</v>
      </c>
      <c r="BC31">
        <v>0</v>
      </c>
      <c r="BD31" s="10">
        <v>2.7</v>
      </c>
      <c r="BE31">
        <v>2.7</v>
      </c>
      <c r="BF31">
        <v>3.79</v>
      </c>
      <c r="BG31" s="1">
        <v>0</v>
      </c>
      <c r="BH31">
        <v>0</v>
      </c>
    </row>
    <row r="32" spans="1:60" x14ac:dyDescent="0.2">
      <c r="A32" s="22">
        <v>29</v>
      </c>
      <c r="B32">
        <v>8654621</v>
      </c>
      <c r="C32">
        <v>0</v>
      </c>
      <c r="D32">
        <v>1</v>
      </c>
      <c r="E32">
        <v>0</v>
      </c>
      <c r="F32">
        <v>0</v>
      </c>
      <c r="G32">
        <v>0</v>
      </c>
      <c r="H32" s="10">
        <v>2.7</v>
      </c>
      <c r="I32">
        <v>2.7</v>
      </c>
      <c r="J32">
        <v>3.79</v>
      </c>
      <c r="K32" s="1">
        <v>0</v>
      </c>
      <c r="L32">
        <v>0</v>
      </c>
      <c r="M32" s="22">
        <v>29</v>
      </c>
      <c r="N32">
        <v>8654621</v>
      </c>
      <c r="O32">
        <v>0</v>
      </c>
      <c r="P32">
        <v>1</v>
      </c>
      <c r="Q32">
        <v>0</v>
      </c>
      <c r="R32">
        <v>0</v>
      </c>
      <c r="S32">
        <v>0</v>
      </c>
      <c r="T32" s="10">
        <v>2.7</v>
      </c>
      <c r="U32">
        <v>2.7</v>
      </c>
      <c r="V32">
        <v>3.79</v>
      </c>
      <c r="W32" s="1">
        <v>0</v>
      </c>
      <c r="X32">
        <v>0</v>
      </c>
      <c r="Y32" s="22">
        <v>29</v>
      </c>
      <c r="Z32">
        <v>8654621</v>
      </c>
      <c r="AA32">
        <v>0</v>
      </c>
      <c r="AB32">
        <v>1</v>
      </c>
      <c r="AC32">
        <v>0</v>
      </c>
      <c r="AD32">
        <v>0</v>
      </c>
      <c r="AE32">
        <v>0</v>
      </c>
      <c r="AF32" s="10">
        <v>2.7</v>
      </c>
      <c r="AG32">
        <v>2.7</v>
      </c>
      <c r="AH32">
        <v>3.79</v>
      </c>
      <c r="AI32" s="1">
        <v>0</v>
      </c>
      <c r="AJ32">
        <v>0</v>
      </c>
      <c r="AK32" s="22">
        <v>29</v>
      </c>
      <c r="AL32">
        <v>8654621</v>
      </c>
      <c r="AM32">
        <v>0</v>
      </c>
      <c r="AN32">
        <v>1</v>
      </c>
      <c r="AO32">
        <v>0</v>
      </c>
      <c r="AP32">
        <v>0</v>
      </c>
      <c r="AQ32">
        <v>0</v>
      </c>
      <c r="AR32" s="10">
        <v>2.7</v>
      </c>
      <c r="AS32">
        <v>2.7</v>
      </c>
      <c r="AT32">
        <v>3.79</v>
      </c>
      <c r="AU32" s="1">
        <v>0</v>
      </c>
      <c r="AV32">
        <v>0</v>
      </c>
      <c r="AW32" s="22">
        <v>29</v>
      </c>
      <c r="AX32">
        <v>8654621</v>
      </c>
      <c r="AY32">
        <v>0</v>
      </c>
      <c r="AZ32">
        <v>1</v>
      </c>
      <c r="BA32">
        <v>0</v>
      </c>
      <c r="BB32">
        <v>0</v>
      </c>
      <c r="BC32">
        <v>0</v>
      </c>
      <c r="BD32" s="10">
        <v>2.7</v>
      </c>
      <c r="BE32">
        <v>2.7</v>
      </c>
      <c r="BF32">
        <v>3.79</v>
      </c>
      <c r="BG32" s="1">
        <v>0</v>
      </c>
      <c r="BH32">
        <v>0</v>
      </c>
    </row>
    <row r="33" spans="1:60" x14ac:dyDescent="0.2">
      <c r="A33" s="22">
        <v>30</v>
      </c>
      <c r="B33">
        <v>8654621</v>
      </c>
      <c r="C33">
        <v>0</v>
      </c>
      <c r="D33">
        <v>1</v>
      </c>
      <c r="E33">
        <v>0</v>
      </c>
      <c r="F33">
        <v>0</v>
      </c>
      <c r="G33">
        <v>0</v>
      </c>
      <c r="H33" s="10">
        <v>2.7</v>
      </c>
      <c r="I33">
        <v>2.7</v>
      </c>
      <c r="J33">
        <v>3.5920000000000001</v>
      </c>
      <c r="K33" s="1">
        <v>0</v>
      </c>
      <c r="L33">
        <v>0</v>
      </c>
      <c r="M33" s="22">
        <v>30</v>
      </c>
      <c r="N33">
        <v>8654621</v>
      </c>
      <c r="O33">
        <v>0</v>
      </c>
      <c r="P33">
        <v>1</v>
      </c>
      <c r="Q33">
        <v>0</v>
      </c>
      <c r="R33">
        <v>0</v>
      </c>
      <c r="S33">
        <v>0</v>
      </c>
      <c r="T33" s="10">
        <v>2.7</v>
      </c>
      <c r="U33">
        <v>2.7</v>
      </c>
      <c r="V33">
        <v>3.5920000000000001</v>
      </c>
      <c r="W33" s="1">
        <v>0</v>
      </c>
      <c r="X33">
        <v>0</v>
      </c>
      <c r="Y33" s="22">
        <v>30</v>
      </c>
      <c r="Z33">
        <v>8654621</v>
      </c>
      <c r="AA33">
        <v>0</v>
      </c>
      <c r="AB33">
        <v>1</v>
      </c>
      <c r="AC33">
        <v>0</v>
      </c>
      <c r="AD33">
        <v>0</v>
      </c>
      <c r="AE33">
        <v>0</v>
      </c>
      <c r="AF33" s="10">
        <v>2.7</v>
      </c>
      <c r="AG33">
        <v>2.7</v>
      </c>
      <c r="AH33">
        <v>3.5920000000000001</v>
      </c>
      <c r="AI33" s="1">
        <v>0</v>
      </c>
      <c r="AJ33">
        <v>0</v>
      </c>
      <c r="AK33" s="22">
        <v>30</v>
      </c>
      <c r="AL33">
        <v>8654621</v>
      </c>
      <c r="AM33">
        <v>0</v>
      </c>
      <c r="AN33">
        <v>1</v>
      </c>
      <c r="AO33">
        <v>0</v>
      </c>
      <c r="AP33">
        <v>0</v>
      </c>
      <c r="AQ33">
        <v>0</v>
      </c>
      <c r="AR33" s="10">
        <v>2.7</v>
      </c>
      <c r="AS33">
        <v>2.7</v>
      </c>
      <c r="AT33">
        <v>3.5920000000000001</v>
      </c>
      <c r="AU33" s="1">
        <v>0</v>
      </c>
      <c r="AV33">
        <v>0</v>
      </c>
      <c r="AW33" s="22">
        <v>30</v>
      </c>
      <c r="AX33">
        <v>8654621</v>
      </c>
      <c r="AY33">
        <v>0</v>
      </c>
      <c r="AZ33">
        <v>1</v>
      </c>
      <c r="BA33">
        <v>0</v>
      </c>
      <c r="BB33">
        <v>0</v>
      </c>
      <c r="BC33">
        <v>0</v>
      </c>
      <c r="BD33" s="10">
        <v>2.7</v>
      </c>
      <c r="BE33">
        <v>2.7</v>
      </c>
      <c r="BF33">
        <v>3.5920000000000001</v>
      </c>
      <c r="BG33" s="1">
        <v>0</v>
      </c>
      <c r="BH33">
        <v>0</v>
      </c>
    </row>
    <row r="34" spans="1:60" x14ac:dyDescent="0.2">
      <c r="A34" s="22">
        <v>31</v>
      </c>
      <c r="B34">
        <v>8654621</v>
      </c>
      <c r="C34">
        <v>0</v>
      </c>
      <c r="D34">
        <v>1</v>
      </c>
      <c r="E34">
        <v>0</v>
      </c>
      <c r="F34">
        <v>0</v>
      </c>
      <c r="G34">
        <v>0</v>
      </c>
      <c r="H34" s="10">
        <v>2.7</v>
      </c>
      <c r="I34">
        <v>2.7</v>
      </c>
      <c r="J34">
        <v>3.5920000000000001</v>
      </c>
      <c r="K34" s="1">
        <v>0</v>
      </c>
      <c r="L34">
        <v>0</v>
      </c>
      <c r="M34" s="22">
        <v>31</v>
      </c>
      <c r="N34">
        <v>8654621</v>
      </c>
      <c r="O34">
        <v>0</v>
      </c>
      <c r="P34">
        <v>1</v>
      </c>
      <c r="Q34">
        <v>0</v>
      </c>
      <c r="R34">
        <v>0</v>
      </c>
      <c r="S34">
        <v>0</v>
      </c>
      <c r="T34" s="10">
        <v>2.7</v>
      </c>
      <c r="U34">
        <v>2.7</v>
      </c>
      <c r="V34">
        <v>3.5920000000000001</v>
      </c>
      <c r="W34" s="1">
        <v>0</v>
      </c>
      <c r="X34">
        <v>0</v>
      </c>
      <c r="Y34" s="22">
        <v>31</v>
      </c>
      <c r="Z34">
        <v>8654621</v>
      </c>
      <c r="AA34">
        <v>0</v>
      </c>
      <c r="AB34">
        <v>1</v>
      </c>
      <c r="AC34">
        <v>0</v>
      </c>
      <c r="AD34">
        <v>0</v>
      </c>
      <c r="AE34">
        <v>0</v>
      </c>
      <c r="AF34" s="10">
        <v>2.7</v>
      </c>
      <c r="AG34">
        <v>2.7</v>
      </c>
      <c r="AH34">
        <v>3.5920000000000001</v>
      </c>
      <c r="AI34" s="1">
        <v>0</v>
      </c>
      <c r="AJ34">
        <v>0</v>
      </c>
      <c r="AK34" s="22">
        <v>31</v>
      </c>
      <c r="AL34">
        <v>8654621</v>
      </c>
      <c r="AM34">
        <v>0</v>
      </c>
      <c r="AN34">
        <v>1</v>
      </c>
      <c r="AO34">
        <v>0</v>
      </c>
      <c r="AP34">
        <v>0</v>
      </c>
      <c r="AQ34">
        <v>0</v>
      </c>
      <c r="AR34" s="10">
        <v>2.7</v>
      </c>
      <c r="AS34">
        <v>2.7</v>
      </c>
      <c r="AT34">
        <v>3.5920000000000001</v>
      </c>
      <c r="AU34" s="1">
        <v>0</v>
      </c>
      <c r="AV34">
        <v>0</v>
      </c>
      <c r="AW34" s="22">
        <v>31</v>
      </c>
      <c r="AX34">
        <v>8654621</v>
      </c>
      <c r="AY34">
        <v>0</v>
      </c>
      <c r="AZ34">
        <v>1</v>
      </c>
      <c r="BA34">
        <v>0</v>
      </c>
      <c r="BB34">
        <v>0</v>
      </c>
      <c r="BC34">
        <v>0</v>
      </c>
      <c r="BD34" s="10">
        <v>2.7</v>
      </c>
      <c r="BE34">
        <v>2.7</v>
      </c>
      <c r="BF34">
        <v>3.5920000000000001</v>
      </c>
      <c r="BG34" s="1">
        <v>0</v>
      </c>
      <c r="BH34">
        <v>0</v>
      </c>
    </row>
    <row r="35" spans="1:60" x14ac:dyDescent="0.2">
      <c r="A35" s="22">
        <v>32</v>
      </c>
      <c r="B35">
        <v>8654621</v>
      </c>
      <c r="C35">
        <v>0</v>
      </c>
      <c r="D35">
        <v>1</v>
      </c>
      <c r="E35">
        <v>0</v>
      </c>
      <c r="F35">
        <v>0</v>
      </c>
      <c r="G35">
        <v>0</v>
      </c>
      <c r="H35" s="10">
        <v>2.7</v>
      </c>
      <c r="I35">
        <v>2.7</v>
      </c>
      <c r="J35">
        <v>3.5920000000000001</v>
      </c>
      <c r="K35" s="1">
        <v>0</v>
      </c>
      <c r="L35">
        <v>0</v>
      </c>
      <c r="M35" s="22">
        <v>32</v>
      </c>
      <c r="N35">
        <v>8654621</v>
      </c>
      <c r="O35">
        <v>0</v>
      </c>
      <c r="P35">
        <v>1</v>
      </c>
      <c r="Q35">
        <v>0</v>
      </c>
      <c r="R35">
        <v>0</v>
      </c>
      <c r="S35">
        <v>0</v>
      </c>
      <c r="T35" s="10">
        <v>2.7</v>
      </c>
      <c r="U35">
        <v>2.7</v>
      </c>
      <c r="V35">
        <v>3.5920000000000001</v>
      </c>
      <c r="W35" s="1">
        <v>0</v>
      </c>
      <c r="X35">
        <v>0</v>
      </c>
      <c r="Y35" s="22">
        <v>32</v>
      </c>
      <c r="Z35">
        <v>8654621</v>
      </c>
      <c r="AA35">
        <v>0</v>
      </c>
      <c r="AB35">
        <v>1</v>
      </c>
      <c r="AC35">
        <v>0</v>
      </c>
      <c r="AD35">
        <v>0</v>
      </c>
      <c r="AE35">
        <v>0</v>
      </c>
      <c r="AF35" s="10">
        <v>2.7</v>
      </c>
      <c r="AG35">
        <v>2.7</v>
      </c>
      <c r="AH35">
        <v>3.5920000000000001</v>
      </c>
      <c r="AI35" s="1">
        <v>0</v>
      </c>
      <c r="AJ35">
        <v>0</v>
      </c>
      <c r="AK35" s="22">
        <v>32</v>
      </c>
      <c r="AL35">
        <v>8654621</v>
      </c>
      <c r="AM35">
        <v>0</v>
      </c>
      <c r="AN35">
        <v>1</v>
      </c>
      <c r="AO35">
        <v>0</v>
      </c>
      <c r="AP35">
        <v>0</v>
      </c>
      <c r="AQ35">
        <v>0</v>
      </c>
      <c r="AR35" s="10">
        <v>2.7</v>
      </c>
      <c r="AS35">
        <v>2.7</v>
      </c>
      <c r="AT35">
        <v>3.5920000000000001</v>
      </c>
      <c r="AU35" s="1">
        <v>0</v>
      </c>
      <c r="AV35">
        <v>0</v>
      </c>
      <c r="AW35" s="22">
        <v>32</v>
      </c>
      <c r="AX35">
        <v>8654621</v>
      </c>
      <c r="AY35">
        <v>0</v>
      </c>
      <c r="AZ35">
        <v>1</v>
      </c>
      <c r="BA35">
        <v>0</v>
      </c>
      <c r="BB35">
        <v>0</v>
      </c>
      <c r="BC35">
        <v>0</v>
      </c>
      <c r="BD35" s="10">
        <v>2.7</v>
      </c>
      <c r="BE35">
        <v>2.7</v>
      </c>
      <c r="BF35">
        <v>3.5920000000000001</v>
      </c>
      <c r="BG35" s="1">
        <v>0</v>
      </c>
      <c r="BH35">
        <v>0</v>
      </c>
    </row>
    <row r="36" spans="1:60" x14ac:dyDescent="0.2">
      <c r="A36" s="22">
        <v>33</v>
      </c>
      <c r="B36">
        <v>8654621</v>
      </c>
      <c r="C36">
        <v>0</v>
      </c>
      <c r="D36">
        <v>1</v>
      </c>
      <c r="E36">
        <v>0</v>
      </c>
      <c r="F36">
        <v>0</v>
      </c>
      <c r="G36">
        <v>0</v>
      </c>
      <c r="H36" s="10">
        <v>2.7</v>
      </c>
      <c r="I36">
        <v>2.7</v>
      </c>
      <c r="J36">
        <v>3.5920000000000001</v>
      </c>
      <c r="K36" s="1">
        <v>0</v>
      </c>
      <c r="L36">
        <v>0</v>
      </c>
      <c r="M36" s="22">
        <v>33</v>
      </c>
      <c r="N36">
        <v>8654621</v>
      </c>
      <c r="O36">
        <v>0</v>
      </c>
      <c r="P36">
        <v>1</v>
      </c>
      <c r="Q36">
        <v>0</v>
      </c>
      <c r="R36">
        <v>0</v>
      </c>
      <c r="S36">
        <v>0</v>
      </c>
      <c r="T36" s="10">
        <v>2.7</v>
      </c>
      <c r="U36">
        <v>2.7</v>
      </c>
      <c r="V36">
        <v>3.5920000000000001</v>
      </c>
      <c r="W36" s="1">
        <v>0</v>
      </c>
      <c r="X36">
        <v>0</v>
      </c>
      <c r="Y36" s="22">
        <v>33</v>
      </c>
      <c r="Z36">
        <v>8654621</v>
      </c>
      <c r="AA36">
        <v>0</v>
      </c>
      <c r="AB36">
        <v>1</v>
      </c>
      <c r="AC36">
        <v>0</v>
      </c>
      <c r="AD36">
        <v>0</v>
      </c>
      <c r="AE36">
        <v>0</v>
      </c>
      <c r="AF36" s="10">
        <v>2.7</v>
      </c>
      <c r="AG36">
        <v>2.7</v>
      </c>
      <c r="AH36">
        <v>3.5920000000000001</v>
      </c>
      <c r="AI36" s="1">
        <v>0</v>
      </c>
      <c r="AJ36">
        <v>0</v>
      </c>
      <c r="AK36" s="22">
        <v>33</v>
      </c>
      <c r="AL36">
        <v>8654621</v>
      </c>
      <c r="AM36">
        <v>0</v>
      </c>
      <c r="AN36">
        <v>1</v>
      </c>
      <c r="AO36">
        <v>0</v>
      </c>
      <c r="AP36">
        <v>0</v>
      </c>
      <c r="AQ36">
        <v>0</v>
      </c>
      <c r="AR36" s="10">
        <v>2.7</v>
      </c>
      <c r="AS36">
        <v>2.7</v>
      </c>
      <c r="AT36">
        <v>3.5920000000000001</v>
      </c>
      <c r="AU36" s="1">
        <v>0</v>
      </c>
      <c r="AV36">
        <v>0</v>
      </c>
      <c r="AW36" s="22">
        <v>33</v>
      </c>
      <c r="AX36">
        <v>8654621</v>
      </c>
      <c r="AY36">
        <v>0</v>
      </c>
      <c r="AZ36">
        <v>1</v>
      </c>
      <c r="BA36">
        <v>0</v>
      </c>
      <c r="BB36">
        <v>0</v>
      </c>
      <c r="BC36">
        <v>0</v>
      </c>
      <c r="BD36" s="10">
        <v>2.7</v>
      </c>
      <c r="BE36">
        <v>2.7</v>
      </c>
      <c r="BF36">
        <v>3.5920000000000001</v>
      </c>
      <c r="BG36" s="1">
        <v>0</v>
      </c>
      <c r="BH36">
        <v>0</v>
      </c>
    </row>
    <row r="37" spans="1:60" x14ac:dyDescent="0.2">
      <c r="A37" s="22">
        <v>34</v>
      </c>
      <c r="B37">
        <v>8654621</v>
      </c>
      <c r="C37">
        <v>0</v>
      </c>
      <c r="D37">
        <v>1</v>
      </c>
      <c r="E37">
        <v>0</v>
      </c>
      <c r="F37">
        <v>0</v>
      </c>
      <c r="G37">
        <v>0</v>
      </c>
      <c r="H37" s="10">
        <v>2.7</v>
      </c>
      <c r="I37">
        <v>2.7</v>
      </c>
      <c r="J37">
        <v>3.5920000000000001</v>
      </c>
      <c r="K37" s="1">
        <v>0</v>
      </c>
      <c r="L37">
        <v>0</v>
      </c>
      <c r="M37" s="22">
        <v>34</v>
      </c>
      <c r="N37">
        <v>8654621</v>
      </c>
      <c r="O37">
        <v>0</v>
      </c>
      <c r="P37">
        <v>1</v>
      </c>
      <c r="Q37">
        <v>0</v>
      </c>
      <c r="R37">
        <v>0</v>
      </c>
      <c r="S37">
        <v>0</v>
      </c>
      <c r="T37" s="10">
        <v>2.7</v>
      </c>
      <c r="U37">
        <v>2.7</v>
      </c>
      <c r="V37">
        <v>3.5920000000000001</v>
      </c>
      <c r="W37" s="1">
        <v>0</v>
      </c>
      <c r="X37">
        <v>0</v>
      </c>
      <c r="Y37" s="22">
        <v>34</v>
      </c>
      <c r="Z37">
        <v>8654621</v>
      </c>
      <c r="AA37">
        <v>0</v>
      </c>
      <c r="AB37">
        <v>1</v>
      </c>
      <c r="AC37">
        <v>0</v>
      </c>
      <c r="AD37">
        <v>0</v>
      </c>
      <c r="AE37">
        <v>0</v>
      </c>
      <c r="AF37" s="10">
        <v>2.7</v>
      </c>
      <c r="AG37">
        <v>2.7</v>
      </c>
      <c r="AH37">
        <v>3.5920000000000001</v>
      </c>
      <c r="AI37" s="1">
        <v>0</v>
      </c>
      <c r="AJ37">
        <v>0</v>
      </c>
      <c r="AK37" s="22">
        <v>34</v>
      </c>
      <c r="AL37">
        <v>8654621</v>
      </c>
      <c r="AM37">
        <v>0</v>
      </c>
      <c r="AN37">
        <v>1</v>
      </c>
      <c r="AO37">
        <v>0</v>
      </c>
      <c r="AP37">
        <v>0</v>
      </c>
      <c r="AQ37">
        <v>0</v>
      </c>
      <c r="AR37" s="10">
        <v>2.7</v>
      </c>
      <c r="AS37">
        <v>2.7</v>
      </c>
      <c r="AT37">
        <v>3.5920000000000001</v>
      </c>
      <c r="AU37" s="1">
        <v>0</v>
      </c>
      <c r="AV37">
        <v>0</v>
      </c>
      <c r="AW37" s="22">
        <v>34</v>
      </c>
      <c r="AX37">
        <v>8654621</v>
      </c>
      <c r="AY37">
        <v>0</v>
      </c>
      <c r="AZ37">
        <v>1</v>
      </c>
      <c r="BA37">
        <v>0</v>
      </c>
      <c r="BB37">
        <v>0</v>
      </c>
      <c r="BC37">
        <v>0</v>
      </c>
      <c r="BD37" s="10">
        <v>2.7</v>
      </c>
      <c r="BE37">
        <v>2.7</v>
      </c>
      <c r="BF37">
        <v>3.5920000000000001</v>
      </c>
      <c r="BG37" s="1">
        <v>0</v>
      </c>
      <c r="BH37">
        <v>0</v>
      </c>
    </row>
    <row r="38" spans="1:60" x14ac:dyDescent="0.2">
      <c r="A38" s="22">
        <v>35</v>
      </c>
      <c r="B38">
        <v>8654621</v>
      </c>
      <c r="C38">
        <v>0</v>
      </c>
      <c r="D38">
        <v>1</v>
      </c>
      <c r="E38">
        <v>0</v>
      </c>
      <c r="F38">
        <v>0</v>
      </c>
      <c r="G38">
        <v>0</v>
      </c>
      <c r="H38" s="10">
        <v>2.7</v>
      </c>
      <c r="I38">
        <v>2.7</v>
      </c>
      <c r="J38">
        <v>3.5920000000000001</v>
      </c>
      <c r="K38" s="1">
        <v>0</v>
      </c>
      <c r="L38">
        <v>0</v>
      </c>
      <c r="M38" s="22">
        <v>35</v>
      </c>
      <c r="N38">
        <v>8654621</v>
      </c>
      <c r="O38">
        <v>0</v>
      </c>
      <c r="P38">
        <v>1</v>
      </c>
      <c r="Q38">
        <v>0</v>
      </c>
      <c r="R38">
        <v>0</v>
      </c>
      <c r="S38">
        <v>0</v>
      </c>
      <c r="T38" s="10">
        <v>2.7</v>
      </c>
      <c r="U38">
        <v>2.7</v>
      </c>
      <c r="V38">
        <v>3.5920000000000001</v>
      </c>
      <c r="W38" s="1">
        <v>0</v>
      </c>
      <c r="X38">
        <v>0</v>
      </c>
      <c r="Y38" s="22">
        <v>35</v>
      </c>
      <c r="Z38">
        <v>8654621</v>
      </c>
      <c r="AA38">
        <v>0</v>
      </c>
      <c r="AB38">
        <v>1</v>
      </c>
      <c r="AC38">
        <v>0</v>
      </c>
      <c r="AD38">
        <v>0</v>
      </c>
      <c r="AE38">
        <v>0</v>
      </c>
      <c r="AF38" s="10">
        <v>2.7</v>
      </c>
      <c r="AG38">
        <v>2.7</v>
      </c>
      <c r="AH38">
        <v>3.5920000000000001</v>
      </c>
      <c r="AI38" s="1">
        <v>0</v>
      </c>
      <c r="AJ38">
        <v>0</v>
      </c>
      <c r="AK38" s="22">
        <v>35</v>
      </c>
      <c r="AL38">
        <v>8654621</v>
      </c>
      <c r="AM38">
        <v>0</v>
      </c>
      <c r="AN38">
        <v>1</v>
      </c>
      <c r="AO38">
        <v>0</v>
      </c>
      <c r="AP38">
        <v>0</v>
      </c>
      <c r="AQ38">
        <v>0</v>
      </c>
      <c r="AR38" s="10">
        <v>2.7</v>
      </c>
      <c r="AS38">
        <v>2.7</v>
      </c>
      <c r="AT38">
        <v>3.5920000000000001</v>
      </c>
      <c r="AU38" s="1">
        <v>0</v>
      </c>
      <c r="AV38">
        <v>0</v>
      </c>
      <c r="AW38" s="22">
        <v>35</v>
      </c>
      <c r="AX38">
        <v>8654621</v>
      </c>
      <c r="AY38">
        <v>0</v>
      </c>
      <c r="AZ38">
        <v>1</v>
      </c>
      <c r="BA38">
        <v>0</v>
      </c>
      <c r="BB38">
        <v>0</v>
      </c>
      <c r="BC38">
        <v>0</v>
      </c>
      <c r="BD38" s="10">
        <v>2.7</v>
      </c>
      <c r="BE38">
        <v>2.7</v>
      </c>
      <c r="BF38">
        <v>3.5920000000000001</v>
      </c>
      <c r="BG38" s="1">
        <v>0</v>
      </c>
      <c r="BH38">
        <v>0</v>
      </c>
    </row>
    <row r="39" spans="1:60" x14ac:dyDescent="0.2">
      <c r="A39" s="22">
        <v>36</v>
      </c>
      <c r="B39">
        <v>8654621</v>
      </c>
      <c r="C39">
        <v>0</v>
      </c>
      <c r="D39">
        <v>1</v>
      </c>
      <c r="E39">
        <v>0</v>
      </c>
      <c r="F39">
        <v>0</v>
      </c>
      <c r="G39">
        <v>0</v>
      </c>
      <c r="H39" s="10">
        <v>2.7</v>
      </c>
      <c r="I39">
        <v>2.7</v>
      </c>
      <c r="J39">
        <v>3.5920000000000001</v>
      </c>
      <c r="K39" s="1">
        <v>0</v>
      </c>
      <c r="L39">
        <v>0</v>
      </c>
      <c r="M39" s="22">
        <v>36</v>
      </c>
      <c r="N39">
        <v>8654621</v>
      </c>
      <c r="O39">
        <v>0</v>
      </c>
      <c r="P39">
        <v>1</v>
      </c>
      <c r="Q39">
        <v>0</v>
      </c>
      <c r="R39">
        <v>0</v>
      </c>
      <c r="S39">
        <v>0</v>
      </c>
      <c r="T39" s="10">
        <v>2.7</v>
      </c>
      <c r="U39">
        <v>2.7</v>
      </c>
      <c r="V39">
        <v>3.5920000000000001</v>
      </c>
      <c r="W39" s="1">
        <v>0</v>
      </c>
      <c r="X39">
        <v>0</v>
      </c>
      <c r="Y39" s="22">
        <v>36</v>
      </c>
      <c r="Z39">
        <v>8654621</v>
      </c>
      <c r="AA39">
        <v>0</v>
      </c>
      <c r="AB39">
        <v>1</v>
      </c>
      <c r="AC39">
        <v>0</v>
      </c>
      <c r="AD39">
        <v>0</v>
      </c>
      <c r="AE39">
        <v>0</v>
      </c>
      <c r="AF39" s="10">
        <v>2.7</v>
      </c>
      <c r="AG39">
        <v>2.7</v>
      </c>
      <c r="AH39">
        <v>3.5920000000000001</v>
      </c>
      <c r="AI39" s="1">
        <v>0</v>
      </c>
      <c r="AJ39">
        <v>0</v>
      </c>
      <c r="AK39" s="22">
        <v>36</v>
      </c>
      <c r="AL39">
        <v>8654621</v>
      </c>
      <c r="AM39">
        <v>0</v>
      </c>
      <c r="AN39">
        <v>1</v>
      </c>
      <c r="AO39">
        <v>0</v>
      </c>
      <c r="AP39">
        <v>0</v>
      </c>
      <c r="AQ39">
        <v>0</v>
      </c>
      <c r="AR39" s="10">
        <v>2.7</v>
      </c>
      <c r="AS39">
        <v>2.7</v>
      </c>
      <c r="AT39">
        <v>3.5920000000000001</v>
      </c>
      <c r="AU39" s="1">
        <v>0</v>
      </c>
      <c r="AV39">
        <v>0</v>
      </c>
      <c r="AW39" s="22">
        <v>36</v>
      </c>
      <c r="AX39">
        <v>8654621</v>
      </c>
      <c r="AY39">
        <v>0</v>
      </c>
      <c r="AZ39">
        <v>1</v>
      </c>
      <c r="BA39">
        <v>0</v>
      </c>
      <c r="BB39">
        <v>0</v>
      </c>
      <c r="BC39">
        <v>0</v>
      </c>
      <c r="BD39" s="10">
        <v>2.7</v>
      </c>
      <c r="BE39">
        <v>2.7</v>
      </c>
      <c r="BF39">
        <v>3.5920000000000001</v>
      </c>
      <c r="BG39" s="1">
        <v>0</v>
      </c>
      <c r="BH39">
        <v>0</v>
      </c>
    </row>
    <row r="40" spans="1:60" x14ac:dyDescent="0.2">
      <c r="A40" s="22">
        <v>37</v>
      </c>
      <c r="B40">
        <v>8654621</v>
      </c>
      <c r="C40">
        <v>0</v>
      </c>
      <c r="D40">
        <v>1</v>
      </c>
      <c r="E40">
        <v>0</v>
      </c>
      <c r="F40">
        <v>0</v>
      </c>
      <c r="G40">
        <v>0</v>
      </c>
      <c r="H40" s="10">
        <v>2.7</v>
      </c>
      <c r="I40">
        <v>2.7</v>
      </c>
      <c r="J40">
        <v>3.5920000000000001</v>
      </c>
      <c r="K40" s="1">
        <v>0</v>
      </c>
      <c r="L40">
        <v>0</v>
      </c>
      <c r="M40" s="22">
        <v>37</v>
      </c>
      <c r="N40">
        <v>8654621</v>
      </c>
      <c r="O40">
        <v>0</v>
      </c>
      <c r="P40">
        <v>1</v>
      </c>
      <c r="Q40">
        <v>0</v>
      </c>
      <c r="R40">
        <v>0</v>
      </c>
      <c r="S40">
        <v>0</v>
      </c>
      <c r="T40" s="10">
        <v>2.7</v>
      </c>
      <c r="U40">
        <v>2.7</v>
      </c>
      <c r="V40">
        <v>3.5920000000000001</v>
      </c>
      <c r="W40" s="1">
        <v>0</v>
      </c>
      <c r="X40">
        <v>0</v>
      </c>
      <c r="Y40" s="22">
        <v>37</v>
      </c>
      <c r="Z40">
        <v>8654621</v>
      </c>
      <c r="AA40">
        <v>0</v>
      </c>
      <c r="AB40">
        <v>1</v>
      </c>
      <c r="AC40">
        <v>0</v>
      </c>
      <c r="AD40">
        <v>0</v>
      </c>
      <c r="AE40">
        <v>0</v>
      </c>
      <c r="AF40" s="10">
        <v>2.7</v>
      </c>
      <c r="AG40">
        <v>2.7</v>
      </c>
      <c r="AH40">
        <v>3.5920000000000001</v>
      </c>
      <c r="AI40" s="1">
        <v>0</v>
      </c>
      <c r="AJ40">
        <v>0</v>
      </c>
      <c r="AK40" s="22">
        <v>37</v>
      </c>
      <c r="AL40">
        <v>8654621</v>
      </c>
      <c r="AM40">
        <v>0</v>
      </c>
      <c r="AN40">
        <v>1</v>
      </c>
      <c r="AO40">
        <v>0</v>
      </c>
      <c r="AP40">
        <v>0</v>
      </c>
      <c r="AQ40">
        <v>0</v>
      </c>
      <c r="AR40" s="10">
        <v>2.7</v>
      </c>
      <c r="AS40">
        <v>2.7</v>
      </c>
      <c r="AT40">
        <v>3.5920000000000001</v>
      </c>
      <c r="AU40" s="1">
        <v>0</v>
      </c>
      <c r="AV40">
        <v>0</v>
      </c>
      <c r="AW40" s="22">
        <v>37</v>
      </c>
      <c r="AX40">
        <v>8654621</v>
      </c>
      <c r="AY40">
        <v>0</v>
      </c>
      <c r="AZ40">
        <v>1</v>
      </c>
      <c r="BA40">
        <v>0</v>
      </c>
      <c r="BB40">
        <v>0</v>
      </c>
      <c r="BC40">
        <v>0</v>
      </c>
      <c r="BD40" s="10">
        <v>2.7</v>
      </c>
      <c r="BE40">
        <v>2.7</v>
      </c>
      <c r="BF40">
        <v>3.5920000000000001</v>
      </c>
      <c r="BG40" s="1">
        <v>0</v>
      </c>
      <c r="BH40">
        <v>0</v>
      </c>
    </row>
    <row r="41" spans="1:60" x14ac:dyDescent="0.2">
      <c r="A41" s="22">
        <v>38</v>
      </c>
      <c r="B41">
        <v>8654621</v>
      </c>
      <c r="C41">
        <v>0</v>
      </c>
      <c r="D41">
        <v>1</v>
      </c>
      <c r="E41">
        <v>0</v>
      </c>
      <c r="F41">
        <v>0</v>
      </c>
      <c r="G41">
        <v>0</v>
      </c>
      <c r="H41" s="10">
        <v>2.7</v>
      </c>
      <c r="I41">
        <v>2.7</v>
      </c>
      <c r="J41">
        <v>3.5920000000000001</v>
      </c>
      <c r="K41" s="1">
        <v>0</v>
      </c>
      <c r="L41">
        <v>0</v>
      </c>
      <c r="M41" s="22">
        <v>38</v>
      </c>
      <c r="N41">
        <v>8654621</v>
      </c>
      <c r="O41">
        <v>0</v>
      </c>
      <c r="P41">
        <v>1</v>
      </c>
      <c r="Q41">
        <v>0</v>
      </c>
      <c r="R41">
        <v>0</v>
      </c>
      <c r="S41">
        <v>0</v>
      </c>
      <c r="T41" s="10">
        <v>2.7</v>
      </c>
      <c r="U41">
        <v>2.7</v>
      </c>
      <c r="V41">
        <v>3.5920000000000001</v>
      </c>
      <c r="W41" s="1">
        <v>0</v>
      </c>
      <c r="X41">
        <v>0</v>
      </c>
      <c r="Y41" s="22">
        <v>38</v>
      </c>
      <c r="Z41">
        <v>8654621</v>
      </c>
      <c r="AA41">
        <v>0</v>
      </c>
      <c r="AB41">
        <v>1</v>
      </c>
      <c r="AC41">
        <v>0</v>
      </c>
      <c r="AD41">
        <v>0</v>
      </c>
      <c r="AE41">
        <v>0</v>
      </c>
      <c r="AF41" s="10">
        <v>2.7</v>
      </c>
      <c r="AG41">
        <v>2.7</v>
      </c>
      <c r="AH41">
        <v>3.5920000000000001</v>
      </c>
      <c r="AI41" s="1">
        <v>0</v>
      </c>
      <c r="AJ41">
        <v>0</v>
      </c>
      <c r="AK41" s="22">
        <v>38</v>
      </c>
      <c r="AL41">
        <v>8654621</v>
      </c>
      <c r="AM41">
        <v>0</v>
      </c>
      <c r="AN41">
        <v>1</v>
      </c>
      <c r="AO41">
        <v>0</v>
      </c>
      <c r="AP41">
        <v>0</v>
      </c>
      <c r="AQ41">
        <v>0</v>
      </c>
      <c r="AR41" s="10">
        <v>2.7</v>
      </c>
      <c r="AS41">
        <v>2.7</v>
      </c>
      <c r="AT41">
        <v>3.5920000000000001</v>
      </c>
      <c r="AU41" s="1">
        <v>0</v>
      </c>
      <c r="AV41">
        <v>0</v>
      </c>
      <c r="AW41" s="22">
        <v>38</v>
      </c>
      <c r="AX41">
        <v>8654621</v>
      </c>
      <c r="AY41">
        <v>0</v>
      </c>
      <c r="AZ41">
        <v>1</v>
      </c>
      <c r="BA41">
        <v>0</v>
      </c>
      <c r="BB41">
        <v>0</v>
      </c>
      <c r="BC41">
        <v>0</v>
      </c>
      <c r="BD41" s="10">
        <v>2.7</v>
      </c>
      <c r="BE41">
        <v>2.7</v>
      </c>
      <c r="BF41">
        <v>3.5920000000000001</v>
      </c>
      <c r="BG41" s="1">
        <v>0</v>
      </c>
      <c r="BH41">
        <v>0</v>
      </c>
    </row>
    <row r="42" spans="1:60" x14ac:dyDescent="0.2">
      <c r="A42" s="22">
        <v>39</v>
      </c>
      <c r="B42">
        <v>8654621</v>
      </c>
      <c r="C42">
        <v>0</v>
      </c>
      <c r="D42">
        <v>1</v>
      </c>
      <c r="E42">
        <v>0</v>
      </c>
      <c r="F42">
        <v>0</v>
      </c>
      <c r="G42">
        <v>0</v>
      </c>
      <c r="H42" s="10">
        <v>2.7</v>
      </c>
      <c r="I42">
        <v>2.7</v>
      </c>
      <c r="J42">
        <v>3.5920000000000001</v>
      </c>
      <c r="K42" s="1">
        <v>0</v>
      </c>
      <c r="L42">
        <v>0</v>
      </c>
      <c r="M42" s="22">
        <v>39</v>
      </c>
      <c r="N42">
        <v>8654621</v>
      </c>
      <c r="O42">
        <v>0</v>
      </c>
      <c r="P42">
        <v>1</v>
      </c>
      <c r="Q42">
        <v>0</v>
      </c>
      <c r="R42">
        <v>0</v>
      </c>
      <c r="S42">
        <v>0</v>
      </c>
      <c r="T42" s="10">
        <v>2.7</v>
      </c>
      <c r="U42">
        <v>2.7</v>
      </c>
      <c r="V42">
        <v>3.5920000000000001</v>
      </c>
      <c r="W42" s="1">
        <v>0</v>
      </c>
      <c r="X42">
        <v>0</v>
      </c>
      <c r="Y42" s="22">
        <v>39</v>
      </c>
      <c r="Z42">
        <v>8654621</v>
      </c>
      <c r="AA42">
        <v>0</v>
      </c>
      <c r="AB42">
        <v>1</v>
      </c>
      <c r="AC42">
        <v>0</v>
      </c>
      <c r="AD42">
        <v>0</v>
      </c>
      <c r="AE42">
        <v>0</v>
      </c>
      <c r="AF42" s="10">
        <v>2.7</v>
      </c>
      <c r="AG42">
        <v>2.7</v>
      </c>
      <c r="AH42">
        <v>3.5920000000000001</v>
      </c>
      <c r="AI42" s="1">
        <v>0</v>
      </c>
      <c r="AJ42">
        <v>0</v>
      </c>
      <c r="AK42" s="22">
        <v>39</v>
      </c>
      <c r="AL42">
        <v>8654621</v>
      </c>
      <c r="AM42">
        <v>0</v>
      </c>
      <c r="AN42">
        <v>1</v>
      </c>
      <c r="AO42">
        <v>0</v>
      </c>
      <c r="AP42">
        <v>0</v>
      </c>
      <c r="AQ42">
        <v>0</v>
      </c>
      <c r="AR42" s="10">
        <v>2.7</v>
      </c>
      <c r="AS42">
        <v>2.7</v>
      </c>
      <c r="AT42">
        <v>3.5920000000000001</v>
      </c>
      <c r="AU42" s="1">
        <v>0</v>
      </c>
      <c r="AV42">
        <v>0</v>
      </c>
      <c r="AW42" s="22">
        <v>39</v>
      </c>
      <c r="AX42">
        <v>8654621</v>
      </c>
      <c r="AY42">
        <v>0</v>
      </c>
      <c r="AZ42">
        <v>1</v>
      </c>
      <c r="BA42">
        <v>0</v>
      </c>
      <c r="BB42">
        <v>0</v>
      </c>
      <c r="BC42">
        <v>0</v>
      </c>
      <c r="BD42" s="10">
        <v>2.7</v>
      </c>
      <c r="BE42">
        <v>2.7</v>
      </c>
      <c r="BF42">
        <v>3.5920000000000001</v>
      </c>
      <c r="BG42" s="1">
        <v>0</v>
      </c>
      <c r="BH42">
        <v>0</v>
      </c>
    </row>
    <row r="43" spans="1:60" x14ac:dyDescent="0.2">
      <c r="A43" s="22">
        <v>40</v>
      </c>
      <c r="B43">
        <v>8654621</v>
      </c>
      <c r="C43">
        <v>0</v>
      </c>
      <c r="D43">
        <v>1</v>
      </c>
      <c r="E43">
        <v>0</v>
      </c>
      <c r="F43">
        <v>0</v>
      </c>
      <c r="G43">
        <v>0</v>
      </c>
      <c r="H43" s="10">
        <v>2.7</v>
      </c>
      <c r="I43">
        <v>2.7</v>
      </c>
      <c r="J43">
        <v>3.5920000000000001</v>
      </c>
      <c r="K43" s="1">
        <v>0</v>
      </c>
      <c r="L43">
        <v>0</v>
      </c>
      <c r="M43" s="22">
        <v>40</v>
      </c>
      <c r="N43">
        <v>8654621</v>
      </c>
      <c r="O43">
        <v>0</v>
      </c>
      <c r="P43">
        <v>1</v>
      </c>
      <c r="Q43">
        <v>0</v>
      </c>
      <c r="R43">
        <v>0</v>
      </c>
      <c r="S43">
        <v>0</v>
      </c>
      <c r="T43" s="10">
        <v>2.7</v>
      </c>
      <c r="U43">
        <v>2.7</v>
      </c>
      <c r="V43">
        <v>3.5920000000000001</v>
      </c>
      <c r="W43" s="1">
        <v>0</v>
      </c>
      <c r="X43">
        <v>0</v>
      </c>
      <c r="Y43" s="22">
        <v>40</v>
      </c>
      <c r="Z43">
        <v>8654621</v>
      </c>
      <c r="AA43">
        <v>0</v>
      </c>
      <c r="AB43">
        <v>1</v>
      </c>
      <c r="AC43">
        <v>0</v>
      </c>
      <c r="AD43">
        <v>0</v>
      </c>
      <c r="AE43">
        <v>0</v>
      </c>
      <c r="AF43" s="10">
        <v>2.7</v>
      </c>
      <c r="AG43">
        <v>2.7</v>
      </c>
      <c r="AH43">
        <v>3.5920000000000001</v>
      </c>
      <c r="AI43" s="1">
        <v>0</v>
      </c>
      <c r="AJ43">
        <v>0</v>
      </c>
      <c r="AK43" s="22">
        <v>40</v>
      </c>
      <c r="AL43">
        <v>8654621</v>
      </c>
      <c r="AM43">
        <v>0</v>
      </c>
      <c r="AN43">
        <v>1</v>
      </c>
      <c r="AO43">
        <v>0</v>
      </c>
      <c r="AP43">
        <v>0</v>
      </c>
      <c r="AQ43">
        <v>0</v>
      </c>
      <c r="AR43" s="10">
        <v>2.7</v>
      </c>
      <c r="AS43">
        <v>2.7</v>
      </c>
      <c r="AT43">
        <v>3.5920000000000001</v>
      </c>
      <c r="AU43" s="1">
        <v>0</v>
      </c>
      <c r="AV43">
        <v>0</v>
      </c>
      <c r="AW43" s="22">
        <v>40</v>
      </c>
      <c r="AX43">
        <v>8654621</v>
      </c>
      <c r="AY43">
        <v>0</v>
      </c>
      <c r="AZ43">
        <v>1</v>
      </c>
      <c r="BA43">
        <v>0</v>
      </c>
      <c r="BB43">
        <v>0</v>
      </c>
      <c r="BC43">
        <v>0</v>
      </c>
      <c r="BD43" s="10">
        <v>2.7</v>
      </c>
      <c r="BE43">
        <v>2.7</v>
      </c>
      <c r="BF43">
        <v>3.5920000000000001</v>
      </c>
      <c r="BG43" s="1">
        <v>0</v>
      </c>
      <c r="BH43">
        <v>0</v>
      </c>
    </row>
    <row r="44" spans="1:60" x14ac:dyDescent="0.2">
      <c r="A44" s="22">
        <v>41</v>
      </c>
      <c r="B44">
        <v>8654621</v>
      </c>
      <c r="C44">
        <v>0</v>
      </c>
      <c r="D44">
        <v>1</v>
      </c>
      <c r="E44">
        <v>0</v>
      </c>
      <c r="F44">
        <v>0</v>
      </c>
      <c r="G44">
        <v>0</v>
      </c>
      <c r="H44" s="10">
        <v>2.7</v>
      </c>
      <c r="I44">
        <v>2.7</v>
      </c>
      <c r="J44">
        <v>3.5920000000000001</v>
      </c>
      <c r="K44" s="1">
        <v>0</v>
      </c>
      <c r="L44">
        <v>0</v>
      </c>
      <c r="M44" s="22">
        <v>41</v>
      </c>
      <c r="N44">
        <v>8654621</v>
      </c>
      <c r="O44">
        <v>0</v>
      </c>
      <c r="P44">
        <v>1</v>
      </c>
      <c r="Q44">
        <v>0</v>
      </c>
      <c r="R44">
        <v>0</v>
      </c>
      <c r="S44">
        <v>0</v>
      </c>
      <c r="T44" s="10">
        <v>2.7</v>
      </c>
      <c r="U44">
        <v>2.7</v>
      </c>
      <c r="V44">
        <v>3.5920000000000001</v>
      </c>
      <c r="W44" s="1">
        <v>0</v>
      </c>
      <c r="X44">
        <v>0</v>
      </c>
      <c r="Y44" s="22">
        <v>41</v>
      </c>
      <c r="Z44">
        <v>8654621</v>
      </c>
      <c r="AA44">
        <v>0</v>
      </c>
      <c r="AB44">
        <v>1</v>
      </c>
      <c r="AC44">
        <v>0</v>
      </c>
      <c r="AD44">
        <v>0</v>
      </c>
      <c r="AE44">
        <v>0</v>
      </c>
      <c r="AF44" s="10">
        <v>2.7</v>
      </c>
      <c r="AG44">
        <v>2.7</v>
      </c>
      <c r="AH44">
        <v>3.5920000000000001</v>
      </c>
      <c r="AI44" s="1">
        <v>0</v>
      </c>
      <c r="AJ44">
        <v>0</v>
      </c>
      <c r="AK44" s="22">
        <v>41</v>
      </c>
      <c r="AL44">
        <v>8654621</v>
      </c>
      <c r="AM44">
        <v>0</v>
      </c>
      <c r="AN44">
        <v>1</v>
      </c>
      <c r="AO44">
        <v>0</v>
      </c>
      <c r="AP44">
        <v>0</v>
      </c>
      <c r="AQ44">
        <v>0</v>
      </c>
      <c r="AR44" s="10">
        <v>2.7</v>
      </c>
      <c r="AS44">
        <v>2.7</v>
      </c>
      <c r="AT44">
        <v>3.5920000000000001</v>
      </c>
      <c r="AU44" s="1">
        <v>0</v>
      </c>
      <c r="AV44">
        <v>0</v>
      </c>
      <c r="AW44" s="22">
        <v>41</v>
      </c>
      <c r="AX44">
        <v>8654621</v>
      </c>
      <c r="AY44">
        <v>0</v>
      </c>
      <c r="AZ44">
        <v>1</v>
      </c>
      <c r="BA44">
        <v>0</v>
      </c>
      <c r="BB44">
        <v>0</v>
      </c>
      <c r="BC44">
        <v>0</v>
      </c>
      <c r="BD44" s="10">
        <v>2.7</v>
      </c>
      <c r="BE44">
        <v>2.7</v>
      </c>
      <c r="BF44">
        <v>3.5920000000000001</v>
      </c>
      <c r="BG44" s="1">
        <v>0</v>
      </c>
      <c r="BH44">
        <v>0</v>
      </c>
    </row>
    <row r="45" spans="1:60" x14ac:dyDescent="0.2">
      <c r="A45" s="22">
        <v>42</v>
      </c>
      <c r="B45">
        <v>8654621</v>
      </c>
      <c r="C45">
        <v>0</v>
      </c>
      <c r="D45">
        <v>1</v>
      </c>
      <c r="E45">
        <v>0</v>
      </c>
      <c r="F45">
        <v>0</v>
      </c>
      <c r="G45">
        <v>0</v>
      </c>
      <c r="H45" s="10">
        <v>2.7</v>
      </c>
      <c r="I45">
        <v>2.7</v>
      </c>
      <c r="J45">
        <v>3.5920000000000001</v>
      </c>
      <c r="K45" s="1">
        <v>0</v>
      </c>
      <c r="L45">
        <v>0</v>
      </c>
      <c r="M45" s="22">
        <v>42</v>
      </c>
      <c r="N45">
        <v>8654621</v>
      </c>
      <c r="O45">
        <v>0</v>
      </c>
      <c r="P45">
        <v>1</v>
      </c>
      <c r="Q45">
        <v>0</v>
      </c>
      <c r="R45">
        <v>0</v>
      </c>
      <c r="S45">
        <v>0</v>
      </c>
      <c r="T45" s="10">
        <v>2.7</v>
      </c>
      <c r="U45">
        <v>2.7</v>
      </c>
      <c r="V45">
        <v>3.5920000000000001</v>
      </c>
      <c r="W45" s="1">
        <v>0</v>
      </c>
      <c r="X45">
        <v>0</v>
      </c>
      <c r="Y45" s="22">
        <v>42</v>
      </c>
      <c r="Z45">
        <v>8654621</v>
      </c>
      <c r="AA45">
        <v>0</v>
      </c>
      <c r="AB45">
        <v>1</v>
      </c>
      <c r="AC45">
        <v>0</v>
      </c>
      <c r="AD45">
        <v>0</v>
      </c>
      <c r="AE45">
        <v>0</v>
      </c>
      <c r="AF45" s="10">
        <v>2.7</v>
      </c>
      <c r="AG45">
        <v>2.7</v>
      </c>
      <c r="AH45">
        <v>3.5920000000000001</v>
      </c>
      <c r="AI45" s="1">
        <v>0</v>
      </c>
      <c r="AJ45">
        <v>0</v>
      </c>
      <c r="AK45" s="22">
        <v>42</v>
      </c>
      <c r="AL45">
        <v>8654621</v>
      </c>
      <c r="AM45">
        <v>0</v>
      </c>
      <c r="AN45">
        <v>1</v>
      </c>
      <c r="AO45">
        <v>0</v>
      </c>
      <c r="AP45">
        <v>0</v>
      </c>
      <c r="AQ45">
        <v>0</v>
      </c>
      <c r="AR45" s="10">
        <v>2.7</v>
      </c>
      <c r="AS45">
        <v>2.7</v>
      </c>
      <c r="AT45">
        <v>3.5920000000000001</v>
      </c>
      <c r="AU45" s="1">
        <v>0</v>
      </c>
      <c r="AV45">
        <v>0</v>
      </c>
      <c r="AW45" s="22">
        <v>42</v>
      </c>
      <c r="AX45">
        <v>8654621</v>
      </c>
      <c r="AY45">
        <v>0</v>
      </c>
      <c r="AZ45">
        <v>1</v>
      </c>
      <c r="BA45">
        <v>0</v>
      </c>
      <c r="BB45">
        <v>0</v>
      </c>
      <c r="BC45">
        <v>0</v>
      </c>
      <c r="BD45" s="10">
        <v>2.7</v>
      </c>
      <c r="BE45">
        <v>2.7</v>
      </c>
      <c r="BF45">
        <v>3.5920000000000001</v>
      </c>
      <c r="BG45" s="1">
        <v>0</v>
      </c>
      <c r="BH45">
        <v>0</v>
      </c>
    </row>
    <row r="46" spans="1:60" x14ac:dyDescent="0.2">
      <c r="A46" s="22">
        <v>43</v>
      </c>
      <c r="B46">
        <v>8654621</v>
      </c>
      <c r="C46">
        <v>0</v>
      </c>
      <c r="D46">
        <v>1</v>
      </c>
      <c r="E46">
        <v>0</v>
      </c>
      <c r="F46">
        <v>0</v>
      </c>
      <c r="G46">
        <v>0</v>
      </c>
      <c r="H46" s="10">
        <v>2.7</v>
      </c>
      <c r="I46">
        <v>2.7</v>
      </c>
      <c r="J46">
        <v>3.5920000000000001</v>
      </c>
      <c r="K46" s="1">
        <v>0</v>
      </c>
      <c r="L46">
        <v>0</v>
      </c>
      <c r="M46" s="22">
        <v>43</v>
      </c>
      <c r="N46">
        <v>8654621</v>
      </c>
      <c r="O46">
        <v>0</v>
      </c>
      <c r="P46">
        <v>1</v>
      </c>
      <c r="Q46">
        <v>0</v>
      </c>
      <c r="R46">
        <v>0</v>
      </c>
      <c r="S46">
        <v>0</v>
      </c>
      <c r="T46" s="10">
        <v>2.7</v>
      </c>
      <c r="U46">
        <v>2.7</v>
      </c>
      <c r="V46">
        <v>3.5920000000000001</v>
      </c>
      <c r="W46" s="1">
        <v>0</v>
      </c>
      <c r="X46">
        <v>0</v>
      </c>
      <c r="Y46" s="22">
        <v>43</v>
      </c>
      <c r="Z46">
        <v>8654621</v>
      </c>
      <c r="AA46">
        <v>0</v>
      </c>
      <c r="AB46">
        <v>1</v>
      </c>
      <c r="AC46">
        <v>0</v>
      </c>
      <c r="AD46">
        <v>0</v>
      </c>
      <c r="AE46">
        <v>0</v>
      </c>
      <c r="AF46" s="10">
        <v>2.7</v>
      </c>
      <c r="AG46">
        <v>2.7</v>
      </c>
      <c r="AH46">
        <v>3.5920000000000001</v>
      </c>
      <c r="AI46" s="1">
        <v>0</v>
      </c>
      <c r="AJ46">
        <v>0</v>
      </c>
      <c r="AK46" s="22">
        <v>43</v>
      </c>
      <c r="AL46">
        <v>8654621</v>
      </c>
      <c r="AM46">
        <v>0</v>
      </c>
      <c r="AN46">
        <v>1</v>
      </c>
      <c r="AO46">
        <v>0</v>
      </c>
      <c r="AP46">
        <v>0</v>
      </c>
      <c r="AQ46">
        <v>0</v>
      </c>
      <c r="AR46" s="10">
        <v>2.7</v>
      </c>
      <c r="AS46">
        <v>2.7</v>
      </c>
      <c r="AT46">
        <v>3.5920000000000001</v>
      </c>
      <c r="AU46" s="1">
        <v>0</v>
      </c>
      <c r="AV46">
        <v>0</v>
      </c>
      <c r="AW46" s="22">
        <v>43</v>
      </c>
      <c r="AX46">
        <v>8654621</v>
      </c>
      <c r="AY46">
        <v>0</v>
      </c>
      <c r="AZ46">
        <v>1</v>
      </c>
      <c r="BA46">
        <v>0</v>
      </c>
      <c r="BB46">
        <v>0</v>
      </c>
      <c r="BC46">
        <v>0</v>
      </c>
      <c r="BD46" s="10">
        <v>2.7</v>
      </c>
      <c r="BE46">
        <v>2.7</v>
      </c>
      <c r="BF46">
        <v>3.5920000000000001</v>
      </c>
      <c r="BG46" s="1">
        <v>0</v>
      </c>
      <c r="BH46">
        <v>0</v>
      </c>
    </row>
    <row r="47" spans="1:60" x14ac:dyDescent="0.2">
      <c r="A47" s="22">
        <v>44</v>
      </c>
      <c r="B47">
        <v>8654621</v>
      </c>
      <c r="C47">
        <v>0</v>
      </c>
      <c r="D47">
        <v>1</v>
      </c>
      <c r="E47">
        <v>0</v>
      </c>
      <c r="F47">
        <v>0</v>
      </c>
      <c r="G47">
        <v>0</v>
      </c>
      <c r="H47" s="10">
        <v>2.7</v>
      </c>
      <c r="I47">
        <v>2.7</v>
      </c>
      <c r="J47">
        <v>3.5920000000000001</v>
      </c>
      <c r="K47" s="1">
        <v>0</v>
      </c>
      <c r="L47">
        <v>0</v>
      </c>
      <c r="M47" s="22">
        <v>44</v>
      </c>
      <c r="N47">
        <v>8654621</v>
      </c>
      <c r="O47">
        <v>0</v>
      </c>
      <c r="P47">
        <v>1</v>
      </c>
      <c r="Q47">
        <v>0</v>
      </c>
      <c r="R47">
        <v>0</v>
      </c>
      <c r="S47">
        <v>0</v>
      </c>
      <c r="T47" s="10">
        <v>2.7</v>
      </c>
      <c r="U47">
        <v>2.7</v>
      </c>
      <c r="V47">
        <v>3.5920000000000001</v>
      </c>
      <c r="W47" s="1">
        <v>0</v>
      </c>
      <c r="X47">
        <v>0</v>
      </c>
      <c r="Y47" s="22">
        <v>44</v>
      </c>
      <c r="Z47">
        <v>8654621</v>
      </c>
      <c r="AA47">
        <v>0</v>
      </c>
      <c r="AB47">
        <v>1</v>
      </c>
      <c r="AC47">
        <v>0</v>
      </c>
      <c r="AD47">
        <v>0</v>
      </c>
      <c r="AE47">
        <v>0</v>
      </c>
      <c r="AF47" s="10">
        <v>2.7</v>
      </c>
      <c r="AG47">
        <v>2.7</v>
      </c>
      <c r="AH47">
        <v>3.5920000000000001</v>
      </c>
      <c r="AI47" s="1">
        <v>0</v>
      </c>
      <c r="AJ47">
        <v>0</v>
      </c>
      <c r="AK47" s="22">
        <v>44</v>
      </c>
      <c r="AL47">
        <v>8654621</v>
      </c>
      <c r="AM47">
        <v>0</v>
      </c>
      <c r="AN47">
        <v>1</v>
      </c>
      <c r="AO47">
        <v>0</v>
      </c>
      <c r="AP47">
        <v>0</v>
      </c>
      <c r="AQ47">
        <v>0</v>
      </c>
      <c r="AR47" s="10">
        <v>2.7</v>
      </c>
      <c r="AS47">
        <v>2.7</v>
      </c>
      <c r="AT47">
        <v>3.5920000000000001</v>
      </c>
      <c r="AU47" s="1">
        <v>0</v>
      </c>
      <c r="AV47">
        <v>0</v>
      </c>
      <c r="AW47" s="22">
        <v>44</v>
      </c>
      <c r="AX47">
        <v>8654621</v>
      </c>
      <c r="AY47">
        <v>0</v>
      </c>
      <c r="AZ47">
        <v>1</v>
      </c>
      <c r="BA47">
        <v>0</v>
      </c>
      <c r="BB47">
        <v>0</v>
      </c>
      <c r="BC47">
        <v>0</v>
      </c>
      <c r="BD47" s="10">
        <v>2.7</v>
      </c>
      <c r="BE47">
        <v>2.7</v>
      </c>
      <c r="BF47">
        <v>3.5920000000000001</v>
      </c>
      <c r="BG47" s="1">
        <v>0</v>
      </c>
      <c r="BH47">
        <v>0</v>
      </c>
    </row>
    <row r="48" spans="1:60" x14ac:dyDescent="0.2">
      <c r="A48" s="22">
        <v>45</v>
      </c>
      <c r="B48">
        <v>8654605</v>
      </c>
      <c r="C48">
        <v>16</v>
      </c>
      <c r="D48">
        <v>1</v>
      </c>
      <c r="E48">
        <v>0</v>
      </c>
      <c r="F48">
        <v>0</v>
      </c>
      <c r="G48">
        <v>16</v>
      </c>
      <c r="H48" s="10">
        <v>2.7</v>
      </c>
      <c r="I48">
        <v>2.7</v>
      </c>
      <c r="J48">
        <v>3.5920000000000001</v>
      </c>
      <c r="K48" s="1">
        <v>3.5920000000000001</v>
      </c>
      <c r="L48">
        <v>0</v>
      </c>
      <c r="M48" s="22">
        <v>45</v>
      </c>
      <c r="N48">
        <v>8654601</v>
      </c>
      <c r="O48">
        <v>20</v>
      </c>
      <c r="P48">
        <v>1</v>
      </c>
      <c r="Q48">
        <v>0</v>
      </c>
      <c r="R48">
        <v>0</v>
      </c>
      <c r="S48">
        <v>20</v>
      </c>
      <c r="T48" s="10">
        <v>2.7</v>
      </c>
      <c r="U48">
        <v>2.7</v>
      </c>
      <c r="V48">
        <v>3.5920000000000001</v>
      </c>
      <c r="W48" s="1">
        <v>3.5920000000000001</v>
      </c>
      <c r="X48">
        <v>0</v>
      </c>
      <c r="Y48" s="22">
        <v>45</v>
      </c>
      <c r="Z48">
        <v>8654599</v>
      </c>
      <c r="AA48">
        <v>22</v>
      </c>
      <c r="AB48">
        <v>1</v>
      </c>
      <c r="AC48">
        <v>0</v>
      </c>
      <c r="AD48">
        <v>0</v>
      </c>
      <c r="AE48">
        <v>22</v>
      </c>
      <c r="AF48" s="10">
        <v>2.7</v>
      </c>
      <c r="AG48">
        <v>2.7</v>
      </c>
      <c r="AH48">
        <v>3.5920000000000001</v>
      </c>
      <c r="AI48" s="1">
        <v>3.5920000000000001</v>
      </c>
      <c r="AJ48">
        <v>0</v>
      </c>
      <c r="AK48" s="22">
        <v>45</v>
      </c>
      <c r="AL48">
        <v>8654607</v>
      </c>
      <c r="AM48">
        <v>14</v>
      </c>
      <c r="AN48">
        <v>1</v>
      </c>
      <c r="AO48">
        <v>0</v>
      </c>
      <c r="AP48">
        <v>0</v>
      </c>
      <c r="AQ48">
        <v>14</v>
      </c>
      <c r="AR48" s="10">
        <v>2.7</v>
      </c>
      <c r="AS48">
        <v>2.7</v>
      </c>
      <c r="AT48">
        <v>3.5920000000000001</v>
      </c>
      <c r="AU48" s="1">
        <v>3.5920000000000001</v>
      </c>
      <c r="AV48">
        <v>0</v>
      </c>
      <c r="AW48" s="22">
        <v>45</v>
      </c>
      <c r="AX48">
        <v>8654609</v>
      </c>
      <c r="AY48">
        <v>12</v>
      </c>
      <c r="AZ48">
        <v>1</v>
      </c>
      <c r="BA48">
        <v>0</v>
      </c>
      <c r="BB48">
        <v>0</v>
      </c>
      <c r="BC48">
        <v>12</v>
      </c>
      <c r="BD48" s="10">
        <v>2.7</v>
      </c>
      <c r="BE48">
        <v>2.7</v>
      </c>
      <c r="BF48">
        <v>3.5920000000000001</v>
      </c>
      <c r="BG48" s="1">
        <v>3.5920000000000001</v>
      </c>
      <c r="BH48">
        <v>0</v>
      </c>
    </row>
    <row r="49" spans="1:60" x14ac:dyDescent="0.2">
      <c r="A49" s="22">
        <v>46</v>
      </c>
      <c r="B49">
        <v>8654594</v>
      </c>
      <c r="C49">
        <v>11</v>
      </c>
      <c r="D49">
        <v>17</v>
      </c>
      <c r="E49">
        <v>0</v>
      </c>
      <c r="F49">
        <v>0</v>
      </c>
      <c r="G49">
        <v>27</v>
      </c>
      <c r="H49" s="10">
        <v>2.7</v>
      </c>
      <c r="I49">
        <v>2.7</v>
      </c>
      <c r="J49">
        <v>3.5920000000000001</v>
      </c>
      <c r="K49" s="1">
        <v>3.5920000000000001</v>
      </c>
      <c r="L49">
        <v>0</v>
      </c>
      <c r="M49" s="22">
        <v>46</v>
      </c>
      <c r="N49">
        <v>8654584</v>
      </c>
      <c r="O49">
        <v>17</v>
      </c>
      <c r="P49">
        <v>21</v>
      </c>
      <c r="Q49">
        <v>0</v>
      </c>
      <c r="R49">
        <v>0</v>
      </c>
      <c r="S49">
        <v>37</v>
      </c>
      <c r="T49" s="10">
        <v>2.7</v>
      </c>
      <c r="U49">
        <v>2.7</v>
      </c>
      <c r="V49">
        <v>3.5920000000000001</v>
      </c>
      <c r="W49" s="1">
        <v>3.5920000000000001</v>
      </c>
      <c r="X49">
        <v>0</v>
      </c>
      <c r="Y49" s="22">
        <v>46</v>
      </c>
      <c r="Z49">
        <v>8654583</v>
      </c>
      <c r="AA49">
        <v>16</v>
      </c>
      <c r="AB49">
        <v>23</v>
      </c>
      <c r="AC49">
        <v>0</v>
      </c>
      <c r="AD49">
        <v>0</v>
      </c>
      <c r="AE49">
        <v>38</v>
      </c>
      <c r="AF49" s="10">
        <v>2.7</v>
      </c>
      <c r="AG49">
        <v>2.7</v>
      </c>
      <c r="AH49">
        <v>3.5920000000000001</v>
      </c>
      <c r="AI49" s="1">
        <v>3.5920000000000001</v>
      </c>
      <c r="AJ49">
        <v>0</v>
      </c>
      <c r="AK49" s="22">
        <v>46</v>
      </c>
      <c r="AL49">
        <v>8654592</v>
      </c>
      <c r="AM49">
        <v>15</v>
      </c>
      <c r="AN49">
        <v>15</v>
      </c>
      <c r="AO49">
        <v>0</v>
      </c>
      <c r="AP49">
        <v>0</v>
      </c>
      <c r="AQ49">
        <v>29</v>
      </c>
      <c r="AR49" s="10">
        <v>2.7</v>
      </c>
      <c r="AS49">
        <v>2.7</v>
      </c>
      <c r="AT49">
        <v>3.5920000000000001</v>
      </c>
      <c r="AU49" s="1">
        <v>3.5920000000000001</v>
      </c>
      <c r="AV49">
        <v>0</v>
      </c>
      <c r="AW49" s="22">
        <v>46</v>
      </c>
      <c r="AX49">
        <v>8654585</v>
      </c>
      <c r="AY49">
        <v>24</v>
      </c>
      <c r="AZ49">
        <v>13</v>
      </c>
      <c r="BA49">
        <v>0</v>
      </c>
      <c r="BB49">
        <v>0</v>
      </c>
      <c r="BC49">
        <v>36</v>
      </c>
      <c r="BD49" s="10">
        <v>2.7</v>
      </c>
      <c r="BE49">
        <v>2.7</v>
      </c>
      <c r="BF49">
        <v>3.5920000000000001</v>
      </c>
      <c r="BG49" s="1">
        <v>3.5920000000000001</v>
      </c>
      <c r="BH49">
        <v>0</v>
      </c>
    </row>
    <row r="50" spans="1:60" x14ac:dyDescent="0.2">
      <c r="A50" s="22">
        <v>47</v>
      </c>
      <c r="B50">
        <v>8654575</v>
      </c>
      <c r="C50">
        <v>19</v>
      </c>
      <c r="D50">
        <v>28</v>
      </c>
      <c r="E50">
        <v>0</v>
      </c>
      <c r="F50">
        <v>0</v>
      </c>
      <c r="G50">
        <v>46</v>
      </c>
      <c r="H50" s="10">
        <v>2.7</v>
      </c>
      <c r="I50">
        <v>2.7</v>
      </c>
      <c r="J50">
        <v>3.5920000000000001</v>
      </c>
      <c r="K50" s="1">
        <v>3.5920000000000001</v>
      </c>
      <c r="L50">
        <v>0</v>
      </c>
      <c r="M50" s="22">
        <v>47</v>
      </c>
      <c r="N50">
        <v>8654571</v>
      </c>
      <c r="O50">
        <v>13</v>
      </c>
      <c r="P50">
        <v>38</v>
      </c>
      <c r="Q50">
        <v>0</v>
      </c>
      <c r="R50">
        <v>0</v>
      </c>
      <c r="S50">
        <v>50</v>
      </c>
      <c r="T50" s="10">
        <v>2.7</v>
      </c>
      <c r="U50">
        <v>2.7</v>
      </c>
      <c r="V50">
        <v>3.5920000000000001</v>
      </c>
      <c r="W50" s="1">
        <v>3.5920000000000001</v>
      </c>
      <c r="X50">
        <v>0</v>
      </c>
      <c r="Y50" s="22">
        <v>47</v>
      </c>
      <c r="Z50">
        <v>8654570</v>
      </c>
      <c r="AA50">
        <v>13</v>
      </c>
      <c r="AB50">
        <v>39</v>
      </c>
      <c r="AC50">
        <v>0</v>
      </c>
      <c r="AD50">
        <v>0</v>
      </c>
      <c r="AE50">
        <v>51</v>
      </c>
      <c r="AF50" s="10">
        <v>2.7</v>
      </c>
      <c r="AG50">
        <v>2.7</v>
      </c>
      <c r="AH50">
        <v>3.5920000000000001</v>
      </c>
      <c r="AI50" s="1">
        <v>3.5920000000000001</v>
      </c>
      <c r="AJ50">
        <v>0</v>
      </c>
      <c r="AK50" s="22">
        <v>47</v>
      </c>
      <c r="AL50">
        <v>8654581</v>
      </c>
      <c r="AM50">
        <v>11</v>
      </c>
      <c r="AN50">
        <v>30</v>
      </c>
      <c r="AO50">
        <v>0</v>
      </c>
      <c r="AP50">
        <v>0</v>
      </c>
      <c r="AQ50">
        <v>40</v>
      </c>
      <c r="AR50" s="10">
        <v>2.7</v>
      </c>
      <c r="AS50">
        <v>2.7</v>
      </c>
      <c r="AT50">
        <v>3.5920000000000001</v>
      </c>
      <c r="AU50" s="1">
        <v>3.5920000000000001</v>
      </c>
      <c r="AV50">
        <v>0</v>
      </c>
      <c r="AW50" s="22">
        <v>47</v>
      </c>
      <c r="AX50">
        <v>8654566</v>
      </c>
      <c r="AY50">
        <v>19</v>
      </c>
      <c r="AZ50">
        <v>37</v>
      </c>
      <c r="BA50">
        <v>0</v>
      </c>
      <c r="BB50">
        <v>0</v>
      </c>
      <c r="BC50">
        <v>55</v>
      </c>
      <c r="BD50" s="10">
        <v>2.7</v>
      </c>
      <c r="BE50">
        <v>2.7</v>
      </c>
      <c r="BF50">
        <v>3.5920000000000001</v>
      </c>
      <c r="BG50" s="1">
        <v>3.5920000000000001</v>
      </c>
      <c r="BH50">
        <v>0</v>
      </c>
    </row>
    <row r="51" spans="1:60" x14ac:dyDescent="0.2">
      <c r="A51" s="22">
        <v>48</v>
      </c>
      <c r="B51">
        <v>8654559</v>
      </c>
      <c r="C51">
        <v>16</v>
      </c>
      <c r="D51">
        <v>44</v>
      </c>
      <c r="E51">
        <v>3</v>
      </c>
      <c r="F51">
        <v>0</v>
      </c>
      <c r="G51">
        <v>56</v>
      </c>
      <c r="H51" s="10">
        <v>2.7</v>
      </c>
      <c r="I51">
        <v>2.7</v>
      </c>
      <c r="J51">
        <v>3.5920000000000001</v>
      </c>
      <c r="K51" s="1">
        <v>3.5920000000000001</v>
      </c>
      <c r="L51">
        <v>0</v>
      </c>
      <c r="M51" s="22">
        <v>48</v>
      </c>
      <c r="N51">
        <v>8654535</v>
      </c>
      <c r="O51">
        <v>36</v>
      </c>
      <c r="P51">
        <v>45</v>
      </c>
      <c r="Q51">
        <v>6</v>
      </c>
      <c r="R51">
        <v>0</v>
      </c>
      <c r="S51">
        <v>72</v>
      </c>
      <c r="T51" s="10">
        <v>2.7</v>
      </c>
      <c r="U51">
        <v>2.7</v>
      </c>
      <c r="V51">
        <v>3.5920000000000001</v>
      </c>
      <c r="W51" s="1">
        <v>3.5920000000000001</v>
      </c>
      <c r="X51">
        <v>0</v>
      </c>
      <c r="Y51" s="22">
        <v>48</v>
      </c>
      <c r="Z51">
        <v>8654539</v>
      </c>
      <c r="AA51">
        <v>31</v>
      </c>
      <c r="AB51">
        <v>46</v>
      </c>
      <c r="AC51">
        <v>6</v>
      </c>
      <c r="AD51">
        <v>0</v>
      </c>
      <c r="AE51">
        <v>67</v>
      </c>
      <c r="AF51" s="10">
        <v>2.7</v>
      </c>
      <c r="AG51">
        <v>2.7</v>
      </c>
      <c r="AH51">
        <v>3.5920000000000001</v>
      </c>
      <c r="AI51" s="1">
        <v>3.5920000000000001</v>
      </c>
      <c r="AJ51">
        <v>0</v>
      </c>
      <c r="AK51" s="22">
        <v>48</v>
      </c>
      <c r="AL51">
        <v>8654561</v>
      </c>
      <c r="AM51">
        <v>20</v>
      </c>
      <c r="AN51">
        <v>37</v>
      </c>
      <c r="AO51">
        <v>4</v>
      </c>
      <c r="AP51">
        <v>0</v>
      </c>
      <c r="AQ51">
        <v>50</v>
      </c>
      <c r="AR51" s="10">
        <v>2.7</v>
      </c>
      <c r="AS51">
        <v>2.7</v>
      </c>
      <c r="AT51">
        <v>3.5920000000000001</v>
      </c>
      <c r="AU51" s="1">
        <v>3.5920000000000001</v>
      </c>
      <c r="AV51">
        <v>0</v>
      </c>
      <c r="AW51" s="22">
        <v>48</v>
      </c>
      <c r="AX51">
        <v>8654555</v>
      </c>
      <c r="AY51">
        <v>11</v>
      </c>
      <c r="AZ51">
        <v>55</v>
      </c>
      <c r="BA51">
        <v>1</v>
      </c>
      <c r="BB51">
        <v>0</v>
      </c>
      <c r="BC51">
        <v>66</v>
      </c>
      <c r="BD51" s="10">
        <v>2.7</v>
      </c>
      <c r="BE51">
        <v>2.7</v>
      </c>
      <c r="BF51">
        <v>3.5920000000000001</v>
      </c>
      <c r="BG51" s="1">
        <v>3.5920000000000001</v>
      </c>
      <c r="BH51">
        <v>0</v>
      </c>
    </row>
    <row r="52" spans="1:60" x14ac:dyDescent="0.2">
      <c r="A52" s="22">
        <v>49</v>
      </c>
      <c r="B52">
        <v>8654505</v>
      </c>
      <c r="C52">
        <v>54</v>
      </c>
      <c r="D52">
        <v>48</v>
      </c>
      <c r="E52">
        <v>12</v>
      </c>
      <c r="F52">
        <v>3</v>
      </c>
      <c r="G52">
        <v>73</v>
      </c>
      <c r="H52" s="10">
        <v>2.7</v>
      </c>
      <c r="I52">
        <v>2.7</v>
      </c>
      <c r="J52">
        <v>3.5920000000000001</v>
      </c>
      <c r="K52" s="1">
        <v>3.5920000000000001</v>
      </c>
      <c r="L52">
        <v>0</v>
      </c>
      <c r="M52" s="22">
        <v>49</v>
      </c>
      <c r="N52">
        <v>8654486</v>
      </c>
      <c r="O52">
        <v>49</v>
      </c>
      <c r="P52">
        <v>67</v>
      </c>
      <c r="Q52">
        <v>14</v>
      </c>
      <c r="R52">
        <v>6</v>
      </c>
      <c r="S52">
        <v>82</v>
      </c>
      <c r="T52" s="10">
        <v>2.7</v>
      </c>
      <c r="U52">
        <v>2.7</v>
      </c>
      <c r="V52">
        <v>3.5920000000000001</v>
      </c>
      <c r="W52" s="1">
        <v>3.5920000000000001</v>
      </c>
      <c r="X52">
        <v>0</v>
      </c>
      <c r="Y52" s="22">
        <v>49</v>
      </c>
      <c r="Z52">
        <v>8654477</v>
      </c>
      <c r="AA52">
        <v>62</v>
      </c>
      <c r="AB52">
        <v>64</v>
      </c>
      <c r="AC52">
        <v>13</v>
      </c>
      <c r="AD52">
        <v>6</v>
      </c>
      <c r="AE52">
        <v>87</v>
      </c>
      <c r="AF52" s="10">
        <v>2.7</v>
      </c>
      <c r="AG52">
        <v>2.7</v>
      </c>
      <c r="AH52">
        <v>3.5920000000000001</v>
      </c>
      <c r="AI52" s="1">
        <v>3.5920000000000001</v>
      </c>
      <c r="AJ52">
        <v>0</v>
      </c>
      <c r="AK52" s="22">
        <v>49</v>
      </c>
      <c r="AL52">
        <v>8654505</v>
      </c>
      <c r="AM52">
        <v>56</v>
      </c>
      <c r="AN52">
        <v>43</v>
      </c>
      <c r="AO52">
        <v>14</v>
      </c>
      <c r="AP52">
        <v>4</v>
      </c>
      <c r="AQ52">
        <v>57</v>
      </c>
      <c r="AR52" s="10">
        <v>2.7</v>
      </c>
      <c r="AS52">
        <v>2.7</v>
      </c>
      <c r="AT52">
        <v>3.5920000000000001</v>
      </c>
      <c r="AU52" s="1">
        <v>3.5920000000000001</v>
      </c>
      <c r="AV52">
        <v>0</v>
      </c>
      <c r="AW52" s="22">
        <v>49</v>
      </c>
      <c r="AX52">
        <v>8654505</v>
      </c>
      <c r="AY52">
        <v>50</v>
      </c>
      <c r="AZ52">
        <v>54</v>
      </c>
      <c r="BA52">
        <v>12</v>
      </c>
      <c r="BB52">
        <v>1</v>
      </c>
      <c r="BC52">
        <v>80</v>
      </c>
      <c r="BD52" s="10">
        <v>2.7</v>
      </c>
      <c r="BE52">
        <v>2.7</v>
      </c>
      <c r="BF52">
        <v>3.5920000000000001</v>
      </c>
      <c r="BG52" s="1">
        <v>3.5920000000000001</v>
      </c>
      <c r="BH52">
        <v>0</v>
      </c>
    </row>
    <row r="53" spans="1:60" x14ac:dyDescent="0.2">
      <c r="A53" s="22">
        <v>50</v>
      </c>
      <c r="B53">
        <v>8654439</v>
      </c>
      <c r="C53">
        <v>66</v>
      </c>
      <c r="D53">
        <v>86</v>
      </c>
      <c r="E53">
        <v>16</v>
      </c>
      <c r="F53">
        <v>15</v>
      </c>
      <c r="G53">
        <v>87</v>
      </c>
      <c r="H53" s="10">
        <v>2.7</v>
      </c>
      <c r="I53">
        <v>2.7</v>
      </c>
      <c r="J53">
        <v>3.5920000000000001</v>
      </c>
      <c r="K53" s="1">
        <v>3.5920000000000001</v>
      </c>
      <c r="L53">
        <v>20.667000000000002</v>
      </c>
      <c r="M53" s="22">
        <v>50</v>
      </c>
      <c r="N53">
        <v>8654421</v>
      </c>
      <c r="O53">
        <v>65</v>
      </c>
      <c r="P53">
        <v>101</v>
      </c>
      <c r="Q53">
        <v>15</v>
      </c>
      <c r="R53">
        <v>20</v>
      </c>
      <c r="S53">
        <v>102</v>
      </c>
      <c r="T53" s="10">
        <v>2.7</v>
      </c>
      <c r="U53">
        <v>2.7</v>
      </c>
      <c r="V53">
        <v>3.5920000000000001</v>
      </c>
      <c r="W53" s="1">
        <v>3.5920000000000001</v>
      </c>
      <c r="X53">
        <v>14.333</v>
      </c>
      <c r="Y53" s="22">
        <v>50</v>
      </c>
      <c r="Z53">
        <v>8654407</v>
      </c>
      <c r="AA53">
        <v>70</v>
      </c>
      <c r="AB53">
        <v>108</v>
      </c>
      <c r="AC53">
        <v>18</v>
      </c>
      <c r="AD53">
        <v>19</v>
      </c>
      <c r="AE53">
        <v>97</v>
      </c>
      <c r="AF53" s="10">
        <v>2.7</v>
      </c>
      <c r="AG53">
        <v>2.7</v>
      </c>
      <c r="AH53">
        <v>3.5920000000000001</v>
      </c>
      <c r="AI53" s="1">
        <v>3.5920000000000001</v>
      </c>
      <c r="AJ53">
        <v>13.667</v>
      </c>
      <c r="AK53" s="22">
        <v>50</v>
      </c>
      <c r="AL53">
        <v>8654462</v>
      </c>
      <c r="AM53">
        <v>43</v>
      </c>
      <c r="AN53">
        <v>88</v>
      </c>
      <c r="AO53">
        <v>11</v>
      </c>
      <c r="AP53">
        <v>18</v>
      </c>
      <c r="AQ53">
        <v>72</v>
      </c>
      <c r="AR53" s="10">
        <v>2.7</v>
      </c>
      <c r="AS53">
        <v>2.7</v>
      </c>
      <c r="AT53">
        <v>3.5920000000000001</v>
      </c>
      <c r="AU53" s="1">
        <v>3.5920000000000001</v>
      </c>
      <c r="AV53">
        <v>15</v>
      </c>
      <c r="AW53" s="22">
        <v>50</v>
      </c>
      <c r="AX53">
        <v>8654423</v>
      </c>
      <c r="AY53">
        <v>82</v>
      </c>
      <c r="AZ53">
        <v>82</v>
      </c>
      <c r="BA53">
        <v>22</v>
      </c>
      <c r="BB53">
        <v>13</v>
      </c>
      <c r="BC53">
        <v>98</v>
      </c>
      <c r="BD53" s="10">
        <v>2.7</v>
      </c>
      <c r="BE53">
        <v>2.7</v>
      </c>
      <c r="BF53">
        <v>3.5920000000000001</v>
      </c>
      <c r="BG53" s="1">
        <v>3.5920000000000001</v>
      </c>
      <c r="BH53">
        <v>66</v>
      </c>
    </row>
    <row r="54" spans="1:60" x14ac:dyDescent="0.2">
      <c r="A54" s="22">
        <v>51</v>
      </c>
      <c r="B54">
        <v>8654359</v>
      </c>
      <c r="C54">
        <v>80</v>
      </c>
      <c r="D54">
        <v>132</v>
      </c>
      <c r="E54">
        <v>20</v>
      </c>
      <c r="F54">
        <v>31</v>
      </c>
      <c r="G54">
        <v>104</v>
      </c>
      <c r="H54" s="10">
        <v>2.7</v>
      </c>
      <c r="I54">
        <v>2.7</v>
      </c>
      <c r="J54">
        <v>3.5920000000000001</v>
      </c>
      <c r="K54" s="1">
        <v>3.5920000000000001</v>
      </c>
      <c r="L54">
        <v>7.7329999999999997</v>
      </c>
      <c r="M54" s="22">
        <v>51</v>
      </c>
      <c r="N54">
        <v>8654309</v>
      </c>
      <c r="O54">
        <v>112</v>
      </c>
      <c r="P54">
        <v>140</v>
      </c>
      <c r="Q54">
        <v>26</v>
      </c>
      <c r="R54">
        <v>35</v>
      </c>
      <c r="S54">
        <v>121</v>
      </c>
      <c r="T54" s="10">
        <v>2.7</v>
      </c>
      <c r="U54">
        <v>2.7</v>
      </c>
      <c r="V54">
        <v>3.5920000000000001</v>
      </c>
      <c r="W54" s="1">
        <v>3.5920000000000001</v>
      </c>
      <c r="X54">
        <v>6.75</v>
      </c>
      <c r="Y54" s="22">
        <v>51</v>
      </c>
      <c r="Z54">
        <v>8654328</v>
      </c>
      <c r="AA54">
        <v>79</v>
      </c>
      <c r="AB54">
        <v>160</v>
      </c>
      <c r="AC54">
        <v>18</v>
      </c>
      <c r="AD54">
        <v>37</v>
      </c>
      <c r="AE54">
        <v>115</v>
      </c>
      <c r="AF54" s="10">
        <v>2.7</v>
      </c>
      <c r="AG54">
        <v>2.7</v>
      </c>
      <c r="AH54">
        <v>3.5920000000000001</v>
      </c>
      <c r="AI54" s="1">
        <v>3.5920000000000001</v>
      </c>
      <c r="AJ54">
        <v>7.5789999999999997</v>
      </c>
      <c r="AK54" s="22">
        <v>51</v>
      </c>
      <c r="AL54">
        <v>8654411</v>
      </c>
      <c r="AM54">
        <v>51</v>
      </c>
      <c r="AN54">
        <v>119</v>
      </c>
      <c r="AO54">
        <v>12</v>
      </c>
      <c r="AP54">
        <v>29</v>
      </c>
      <c r="AQ54">
        <v>85</v>
      </c>
      <c r="AR54" s="10">
        <v>2.7</v>
      </c>
      <c r="AS54">
        <v>2.7</v>
      </c>
      <c r="AT54">
        <v>3.5920000000000001</v>
      </c>
      <c r="AU54" s="1">
        <v>3.5920000000000001</v>
      </c>
      <c r="AV54">
        <v>6.444</v>
      </c>
      <c r="AW54" s="22">
        <v>51</v>
      </c>
      <c r="AX54">
        <v>8654340</v>
      </c>
      <c r="AY54">
        <v>83</v>
      </c>
      <c r="AZ54">
        <v>141</v>
      </c>
      <c r="BA54">
        <v>23</v>
      </c>
      <c r="BB54">
        <v>35</v>
      </c>
      <c r="BC54">
        <v>109</v>
      </c>
      <c r="BD54" s="10">
        <v>2.7</v>
      </c>
      <c r="BE54">
        <v>2.7</v>
      </c>
      <c r="BF54">
        <v>3.5920000000000001</v>
      </c>
      <c r="BG54" s="1">
        <v>3.5920000000000001</v>
      </c>
      <c r="BH54">
        <v>8.923</v>
      </c>
    </row>
    <row r="55" spans="1:60" x14ac:dyDescent="0.2">
      <c r="A55" s="22">
        <v>52</v>
      </c>
      <c r="B55">
        <v>8654278</v>
      </c>
      <c r="C55">
        <v>81</v>
      </c>
      <c r="D55">
        <v>194</v>
      </c>
      <c r="E55">
        <v>18</v>
      </c>
      <c r="F55">
        <v>76</v>
      </c>
      <c r="G55">
        <v>125</v>
      </c>
      <c r="H55" s="10">
        <v>2.7</v>
      </c>
      <c r="I55">
        <v>2.7</v>
      </c>
      <c r="J55">
        <v>3.5920000000000001</v>
      </c>
      <c r="K55" s="1">
        <v>3.5920000000000001</v>
      </c>
      <c r="L55">
        <v>5.8710000000000004</v>
      </c>
      <c r="M55" s="22">
        <v>52</v>
      </c>
      <c r="N55">
        <v>8654213</v>
      </c>
      <c r="O55">
        <v>96</v>
      </c>
      <c r="P55">
        <v>226</v>
      </c>
      <c r="Q55">
        <v>26</v>
      </c>
      <c r="R55">
        <v>108</v>
      </c>
      <c r="S55">
        <v>133</v>
      </c>
      <c r="T55" s="10">
        <v>2.7</v>
      </c>
      <c r="U55">
        <v>2.7</v>
      </c>
      <c r="V55">
        <v>3.5920000000000001</v>
      </c>
      <c r="W55" s="1">
        <v>3.5920000000000001</v>
      </c>
      <c r="X55">
        <v>5.7140000000000004</v>
      </c>
      <c r="Y55" s="22">
        <v>52</v>
      </c>
      <c r="Z55">
        <v>8654224</v>
      </c>
      <c r="AA55">
        <v>104</v>
      </c>
      <c r="AB55">
        <v>210</v>
      </c>
      <c r="AC55">
        <v>29</v>
      </c>
      <c r="AD55">
        <v>94</v>
      </c>
      <c r="AE55">
        <v>127</v>
      </c>
      <c r="AF55" s="10">
        <v>2.7</v>
      </c>
      <c r="AG55">
        <v>2.7</v>
      </c>
      <c r="AH55">
        <v>3.5920000000000001</v>
      </c>
      <c r="AI55" s="1">
        <v>3.5920000000000001</v>
      </c>
      <c r="AJ55">
        <v>5.7839999999999998</v>
      </c>
      <c r="AK55" s="22">
        <v>52</v>
      </c>
      <c r="AL55">
        <v>8654318</v>
      </c>
      <c r="AM55">
        <v>93</v>
      </c>
      <c r="AN55">
        <v>145</v>
      </c>
      <c r="AO55">
        <v>25</v>
      </c>
      <c r="AP55">
        <v>74</v>
      </c>
      <c r="AQ55">
        <v>100</v>
      </c>
      <c r="AR55" s="10">
        <v>2.7</v>
      </c>
      <c r="AS55">
        <v>2.7</v>
      </c>
      <c r="AT55">
        <v>3.5920000000000001</v>
      </c>
      <c r="AU55" s="1">
        <v>3.5920000000000001</v>
      </c>
      <c r="AV55">
        <v>5.4829999999999997</v>
      </c>
      <c r="AW55" s="22">
        <v>52</v>
      </c>
      <c r="AX55">
        <v>8654260</v>
      </c>
      <c r="AY55">
        <v>80</v>
      </c>
      <c r="AZ55">
        <v>203</v>
      </c>
      <c r="BA55">
        <v>21</v>
      </c>
      <c r="BB55">
        <v>98</v>
      </c>
      <c r="BC55">
        <v>125</v>
      </c>
      <c r="BD55" s="10">
        <v>2.7</v>
      </c>
      <c r="BE55">
        <v>2.7</v>
      </c>
      <c r="BF55">
        <v>3.5920000000000001</v>
      </c>
      <c r="BG55" s="1">
        <v>3.5920000000000001</v>
      </c>
      <c r="BH55">
        <v>5.657</v>
      </c>
    </row>
    <row r="56" spans="1:60" x14ac:dyDescent="0.2">
      <c r="A56" s="22">
        <v>53</v>
      </c>
      <c r="B56">
        <v>8654077</v>
      </c>
      <c r="C56">
        <v>201</v>
      </c>
      <c r="D56">
        <v>219</v>
      </c>
      <c r="E56">
        <v>56</v>
      </c>
      <c r="F56">
        <v>92</v>
      </c>
      <c r="G56">
        <v>135</v>
      </c>
      <c r="H56" s="10">
        <v>2.7</v>
      </c>
      <c r="I56">
        <v>2.7</v>
      </c>
      <c r="J56">
        <v>3.5920000000000001</v>
      </c>
      <c r="K56" s="1">
        <v>3.5920000000000001</v>
      </c>
      <c r="L56">
        <v>4.8239999999999998</v>
      </c>
      <c r="M56" s="22">
        <v>53</v>
      </c>
      <c r="N56">
        <v>8654023</v>
      </c>
      <c r="O56">
        <v>190</v>
      </c>
      <c r="P56">
        <v>270</v>
      </c>
      <c r="Q56">
        <v>52</v>
      </c>
      <c r="R56">
        <v>93</v>
      </c>
      <c r="S56">
        <v>145</v>
      </c>
      <c r="T56" s="10">
        <v>2.7</v>
      </c>
      <c r="U56">
        <v>2.7</v>
      </c>
      <c r="V56">
        <v>3.5920000000000001</v>
      </c>
      <c r="W56" s="1">
        <v>3.5920000000000001</v>
      </c>
      <c r="X56">
        <v>4.7869999999999999</v>
      </c>
      <c r="Y56" s="22">
        <v>53</v>
      </c>
      <c r="Z56">
        <v>8653996</v>
      </c>
      <c r="AA56">
        <v>228</v>
      </c>
      <c r="AB56">
        <v>255</v>
      </c>
      <c r="AC56">
        <v>59</v>
      </c>
      <c r="AD56">
        <v>98</v>
      </c>
      <c r="AE56">
        <v>145</v>
      </c>
      <c r="AF56" s="10">
        <v>2.7</v>
      </c>
      <c r="AG56">
        <v>2.7</v>
      </c>
      <c r="AH56">
        <v>3.5920000000000001</v>
      </c>
      <c r="AI56" s="1">
        <v>3.5920000000000001</v>
      </c>
      <c r="AJ56">
        <v>4.9269999999999996</v>
      </c>
      <c r="AK56" s="22">
        <v>53</v>
      </c>
      <c r="AL56">
        <v>8654154</v>
      </c>
      <c r="AM56">
        <v>164</v>
      </c>
      <c r="AN56">
        <v>195</v>
      </c>
      <c r="AO56">
        <v>43</v>
      </c>
      <c r="AP56">
        <v>75</v>
      </c>
      <c r="AQ56">
        <v>114</v>
      </c>
      <c r="AR56" s="10">
        <v>2.7</v>
      </c>
      <c r="AS56">
        <v>2.7</v>
      </c>
      <c r="AT56">
        <v>3.5920000000000001</v>
      </c>
      <c r="AU56" s="1">
        <v>3.5920000000000001</v>
      </c>
      <c r="AV56">
        <v>4.78</v>
      </c>
      <c r="AW56" s="22">
        <v>53</v>
      </c>
      <c r="AX56">
        <v>8654091</v>
      </c>
      <c r="AY56">
        <v>169</v>
      </c>
      <c r="AZ56">
        <v>238</v>
      </c>
      <c r="BA56">
        <v>45</v>
      </c>
      <c r="BB56">
        <v>101</v>
      </c>
      <c r="BC56">
        <v>134</v>
      </c>
      <c r="BD56" s="10">
        <v>2.7</v>
      </c>
      <c r="BE56">
        <v>2.7</v>
      </c>
      <c r="BF56">
        <v>3.5920000000000001</v>
      </c>
      <c r="BG56" s="1">
        <v>3.5920000000000001</v>
      </c>
      <c r="BH56">
        <v>4.6379999999999999</v>
      </c>
    </row>
    <row r="57" spans="1:60" x14ac:dyDescent="0.2">
      <c r="A57" s="22">
        <v>54</v>
      </c>
      <c r="B57">
        <v>8653855</v>
      </c>
      <c r="C57">
        <v>222</v>
      </c>
      <c r="D57">
        <v>361</v>
      </c>
      <c r="E57">
        <v>59</v>
      </c>
      <c r="F57">
        <v>139</v>
      </c>
      <c r="G57">
        <v>153</v>
      </c>
      <c r="H57" s="10">
        <v>2.7</v>
      </c>
      <c r="I57">
        <v>2.7</v>
      </c>
      <c r="J57">
        <v>3.5920000000000001</v>
      </c>
      <c r="K57" s="1">
        <v>3.5920000000000001</v>
      </c>
      <c r="L57">
        <v>4.58</v>
      </c>
      <c r="M57" s="22">
        <v>54</v>
      </c>
      <c r="N57">
        <v>8653744</v>
      </c>
      <c r="O57">
        <v>279</v>
      </c>
      <c r="P57">
        <v>384</v>
      </c>
      <c r="Q57">
        <v>76</v>
      </c>
      <c r="R57">
        <v>141</v>
      </c>
      <c r="S57">
        <v>155</v>
      </c>
      <c r="T57" s="10">
        <v>2.7</v>
      </c>
      <c r="U57">
        <v>2.7</v>
      </c>
      <c r="V57">
        <v>3.5920000000000001</v>
      </c>
      <c r="W57" s="1">
        <v>3.5920000000000001</v>
      </c>
      <c r="X57">
        <v>4.2640000000000002</v>
      </c>
      <c r="Y57" s="22">
        <v>54</v>
      </c>
      <c r="Z57">
        <v>8653746</v>
      </c>
      <c r="AA57">
        <v>250</v>
      </c>
      <c r="AB57">
        <v>416</v>
      </c>
      <c r="AC57">
        <v>67</v>
      </c>
      <c r="AD57">
        <v>175</v>
      </c>
      <c r="AE57">
        <v>160</v>
      </c>
      <c r="AF57" s="10">
        <v>2.7</v>
      </c>
      <c r="AG57">
        <v>2.7</v>
      </c>
      <c r="AH57">
        <v>3.5920000000000001</v>
      </c>
      <c r="AI57" s="1">
        <v>3.5920000000000001</v>
      </c>
      <c r="AJ57">
        <v>4.274</v>
      </c>
      <c r="AK57" s="22">
        <v>54</v>
      </c>
      <c r="AL57">
        <v>8653968</v>
      </c>
      <c r="AM57">
        <v>186</v>
      </c>
      <c r="AN57">
        <v>307</v>
      </c>
      <c r="AO57">
        <v>52</v>
      </c>
      <c r="AP57">
        <v>130</v>
      </c>
      <c r="AQ57">
        <v>126</v>
      </c>
      <c r="AR57" s="10">
        <v>2.7</v>
      </c>
      <c r="AS57">
        <v>2.7</v>
      </c>
      <c r="AT57">
        <v>3.5920000000000001</v>
      </c>
      <c r="AU57" s="1">
        <v>3.5920000000000001</v>
      </c>
      <c r="AV57">
        <v>4.1520000000000001</v>
      </c>
      <c r="AW57" s="22">
        <v>54</v>
      </c>
      <c r="AX57">
        <v>8653811</v>
      </c>
      <c r="AY57">
        <v>280</v>
      </c>
      <c r="AZ57">
        <v>333</v>
      </c>
      <c r="BA57">
        <v>74</v>
      </c>
      <c r="BB57">
        <v>130</v>
      </c>
      <c r="BC57">
        <v>151</v>
      </c>
      <c r="BD57" s="10">
        <v>2.7</v>
      </c>
      <c r="BE57">
        <v>2.7</v>
      </c>
      <c r="BF57">
        <v>3.5920000000000001</v>
      </c>
      <c r="BG57" s="1">
        <v>3.5920000000000001</v>
      </c>
      <c r="BH57">
        <v>4.1139999999999999</v>
      </c>
    </row>
    <row r="58" spans="1:60" x14ac:dyDescent="0.2">
      <c r="A58" s="22">
        <v>55</v>
      </c>
      <c r="B58">
        <v>8653573</v>
      </c>
      <c r="C58">
        <v>282</v>
      </c>
      <c r="D58">
        <v>505</v>
      </c>
      <c r="E58">
        <v>78</v>
      </c>
      <c r="F58">
        <v>186</v>
      </c>
      <c r="G58">
        <v>163</v>
      </c>
      <c r="H58" s="10">
        <v>2.7</v>
      </c>
      <c r="I58">
        <v>2.7</v>
      </c>
      <c r="J58">
        <v>3.5920000000000001</v>
      </c>
      <c r="K58" s="1">
        <v>3.5920000000000001</v>
      </c>
      <c r="L58">
        <v>3.984</v>
      </c>
      <c r="M58" s="22">
        <v>55</v>
      </c>
      <c r="N58">
        <v>8653411</v>
      </c>
      <c r="O58">
        <v>333</v>
      </c>
      <c r="P58">
        <v>570</v>
      </c>
      <c r="Q58">
        <v>93</v>
      </c>
      <c r="R58">
        <v>300</v>
      </c>
      <c r="S58">
        <v>162</v>
      </c>
      <c r="T58" s="10">
        <v>2.7</v>
      </c>
      <c r="U58">
        <v>2.7</v>
      </c>
      <c r="V58">
        <v>3.5920000000000001</v>
      </c>
      <c r="W58" s="1">
        <v>3.5920000000000001</v>
      </c>
      <c r="X58">
        <v>3.9420000000000002</v>
      </c>
      <c r="Y58" s="22">
        <v>55</v>
      </c>
      <c r="Z58">
        <v>8653414</v>
      </c>
      <c r="AA58">
        <v>332</v>
      </c>
      <c r="AB58">
        <v>574</v>
      </c>
      <c r="AC58">
        <v>92</v>
      </c>
      <c r="AD58">
        <v>266</v>
      </c>
      <c r="AE58">
        <v>166</v>
      </c>
      <c r="AF58" s="10">
        <v>2.7</v>
      </c>
      <c r="AG58">
        <v>2.7</v>
      </c>
      <c r="AH58">
        <v>3.5920000000000001</v>
      </c>
      <c r="AI58" s="1">
        <v>3.5920000000000001</v>
      </c>
      <c r="AJ58">
        <v>4.0140000000000002</v>
      </c>
      <c r="AK58" s="22">
        <v>55</v>
      </c>
      <c r="AL58">
        <v>8653678</v>
      </c>
      <c r="AM58">
        <v>290</v>
      </c>
      <c r="AN58">
        <v>416</v>
      </c>
      <c r="AO58">
        <v>77</v>
      </c>
      <c r="AP58">
        <v>161</v>
      </c>
      <c r="AQ58">
        <v>145</v>
      </c>
      <c r="AR58" s="10">
        <v>2.7</v>
      </c>
      <c r="AS58">
        <v>2.7</v>
      </c>
      <c r="AT58">
        <v>3.5920000000000001</v>
      </c>
      <c r="AU58" s="1">
        <v>3.5920000000000001</v>
      </c>
      <c r="AV58">
        <v>3.9169999999999998</v>
      </c>
      <c r="AW58" s="22">
        <v>55</v>
      </c>
      <c r="AX58">
        <v>8653512</v>
      </c>
      <c r="AY58">
        <v>299</v>
      </c>
      <c r="AZ58">
        <v>531</v>
      </c>
      <c r="BA58">
        <v>82</v>
      </c>
      <c r="BB58">
        <v>242</v>
      </c>
      <c r="BC58">
        <v>165</v>
      </c>
      <c r="BD58" s="10">
        <v>2.7</v>
      </c>
      <c r="BE58">
        <v>2.7</v>
      </c>
      <c r="BF58">
        <v>3.5920000000000001</v>
      </c>
      <c r="BG58" s="1">
        <v>3.5920000000000001</v>
      </c>
      <c r="BH58">
        <v>3.831</v>
      </c>
    </row>
    <row r="59" spans="1:60" x14ac:dyDescent="0.2">
      <c r="A59" s="22">
        <v>56</v>
      </c>
      <c r="B59">
        <v>8653143</v>
      </c>
      <c r="C59">
        <v>430</v>
      </c>
      <c r="D59">
        <v>670</v>
      </c>
      <c r="E59">
        <v>117</v>
      </c>
      <c r="F59">
        <v>347</v>
      </c>
      <c r="G59">
        <v>175</v>
      </c>
      <c r="H59" s="10">
        <v>2.7</v>
      </c>
      <c r="I59">
        <v>2.7</v>
      </c>
      <c r="J59">
        <v>3.5920000000000001</v>
      </c>
      <c r="K59" s="1">
        <v>3.5920000000000001</v>
      </c>
      <c r="L59">
        <v>3.89</v>
      </c>
      <c r="M59" s="22">
        <v>56</v>
      </c>
      <c r="N59">
        <v>8652958</v>
      </c>
      <c r="O59">
        <v>453</v>
      </c>
      <c r="P59">
        <v>781</v>
      </c>
      <c r="Q59">
        <v>122</v>
      </c>
      <c r="R59">
        <v>371</v>
      </c>
      <c r="S59">
        <v>178</v>
      </c>
      <c r="T59" s="10">
        <v>2.7</v>
      </c>
      <c r="U59">
        <v>2.7</v>
      </c>
      <c r="V59">
        <v>3.5920000000000001</v>
      </c>
      <c r="W59" s="1">
        <v>3.5920000000000001</v>
      </c>
      <c r="X59">
        <v>3.7850000000000001</v>
      </c>
      <c r="Y59" s="22">
        <v>56</v>
      </c>
      <c r="Z59">
        <v>8652936</v>
      </c>
      <c r="AA59">
        <v>478</v>
      </c>
      <c r="AB59">
        <v>774</v>
      </c>
      <c r="AC59">
        <v>132</v>
      </c>
      <c r="AD59">
        <v>381</v>
      </c>
      <c r="AE59">
        <v>176</v>
      </c>
      <c r="AF59" s="10">
        <v>2.7</v>
      </c>
      <c r="AG59">
        <v>2.7</v>
      </c>
      <c r="AH59">
        <v>3.5920000000000001</v>
      </c>
      <c r="AI59" s="1">
        <v>3.5920000000000001</v>
      </c>
      <c r="AJ59">
        <v>3.887</v>
      </c>
      <c r="AK59" s="22">
        <v>56</v>
      </c>
      <c r="AL59">
        <v>8653315</v>
      </c>
      <c r="AM59">
        <v>363</v>
      </c>
      <c r="AN59">
        <v>607</v>
      </c>
      <c r="AO59">
        <v>99</v>
      </c>
      <c r="AP59">
        <v>335</v>
      </c>
      <c r="AQ59">
        <v>164</v>
      </c>
      <c r="AR59" s="10">
        <v>2.7</v>
      </c>
      <c r="AS59">
        <v>2.7</v>
      </c>
      <c r="AT59">
        <v>3.5920000000000001</v>
      </c>
      <c r="AU59" s="1">
        <v>3.5920000000000001</v>
      </c>
      <c r="AV59">
        <v>3.7770000000000001</v>
      </c>
      <c r="AW59" s="22">
        <v>56</v>
      </c>
      <c r="AX59">
        <v>8653135</v>
      </c>
      <c r="AY59">
        <v>377</v>
      </c>
      <c r="AZ59">
        <v>727</v>
      </c>
      <c r="BA59">
        <v>103</v>
      </c>
      <c r="BB59">
        <v>369</v>
      </c>
      <c r="BC59">
        <v>183</v>
      </c>
      <c r="BD59" s="10">
        <v>2.7</v>
      </c>
      <c r="BE59">
        <v>2.7</v>
      </c>
      <c r="BF59">
        <v>3.5920000000000001</v>
      </c>
      <c r="BG59" s="1">
        <v>3.5920000000000001</v>
      </c>
      <c r="BH59">
        <v>3.7770000000000001</v>
      </c>
    </row>
    <row r="60" spans="1:60" x14ac:dyDescent="0.2">
      <c r="A60" s="22">
        <v>57</v>
      </c>
      <c r="B60">
        <v>8652529</v>
      </c>
      <c r="C60">
        <v>614</v>
      </c>
      <c r="D60">
        <v>933</v>
      </c>
      <c r="E60">
        <v>167</v>
      </c>
      <c r="F60">
        <v>493</v>
      </c>
      <c r="G60">
        <v>196</v>
      </c>
      <c r="H60" s="10">
        <v>2.7</v>
      </c>
      <c r="I60">
        <v>2.7</v>
      </c>
      <c r="J60">
        <v>3.5920000000000001</v>
      </c>
      <c r="K60" s="1">
        <v>3.5920000000000001</v>
      </c>
      <c r="L60">
        <v>3.7730000000000001</v>
      </c>
      <c r="M60" s="22">
        <v>57</v>
      </c>
      <c r="N60">
        <v>8652250</v>
      </c>
      <c r="O60">
        <v>708</v>
      </c>
      <c r="P60">
        <v>1041</v>
      </c>
      <c r="Q60">
        <v>193</v>
      </c>
      <c r="R60">
        <v>458</v>
      </c>
      <c r="S60">
        <v>198</v>
      </c>
      <c r="T60" s="10">
        <v>2.7</v>
      </c>
      <c r="U60">
        <v>2.7</v>
      </c>
      <c r="V60">
        <v>3.5920000000000001</v>
      </c>
      <c r="W60" s="1">
        <v>3.5920000000000001</v>
      </c>
      <c r="X60">
        <v>3.7330000000000001</v>
      </c>
      <c r="Y60" s="22">
        <v>57</v>
      </c>
      <c r="Z60">
        <v>8652257</v>
      </c>
      <c r="AA60">
        <v>679</v>
      </c>
      <c r="AB60">
        <v>1065</v>
      </c>
      <c r="AC60">
        <v>187</v>
      </c>
      <c r="AD60">
        <v>508</v>
      </c>
      <c r="AE60">
        <v>187</v>
      </c>
      <c r="AF60" s="10">
        <v>2.7</v>
      </c>
      <c r="AG60">
        <v>2.7</v>
      </c>
      <c r="AH60">
        <v>3.5920000000000001</v>
      </c>
      <c r="AI60" s="1">
        <v>3.5920000000000001</v>
      </c>
      <c r="AJ60">
        <v>3.7559999999999998</v>
      </c>
      <c r="AK60" s="22">
        <v>57</v>
      </c>
      <c r="AL60">
        <v>8652837</v>
      </c>
      <c r="AM60">
        <v>478</v>
      </c>
      <c r="AN60">
        <v>840</v>
      </c>
      <c r="AO60">
        <v>130</v>
      </c>
      <c r="AP60">
        <v>389</v>
      </c>
      <c r="AQ60">
        <v>178</v>
      </c>
      <c r="AR60" s="10">
        <v>2.7</v>
      </c>
      <c r="AS60">
        <v>2.7</v>
      </c>
      <c r="AT60">
        <v>3.5920000000000001</v>
      </c>
      <c r="AU60" s="1">
        <v>3.5920000000000001</v>
      </c>
      <c r="AV60">
        <v>3.7589999999999999</v>
      </c>
      <c r="AW60" s="22">
        <v>57</v>
      </c>
      <c r="AX60">
        <v>8652569</v>
      </c>
      <c r="AY60">
        <v>566</v>
      </c>
      <c r="AZ60">
        <v>947</v>
      </c>
      <c r="BA60">
        <v>157</v>
      </c>
      <c r="BB60">
        <v>414</v>
      </c>
      <c r="BC60">
        <v>197</v>
      </c>
      <c r="BD60" s="10">
        <v>2.7</v>
      </c>
      <c r="BE60">
        <v>2.7</v>
      </c>
      <c r="BF60">
        <v>3.5920000000000001</v>
      </c>
      <c r="BG60" s="1">
        <v>3.5920000000000001</v>
      </c>
      <c r="BH60">
        <v>3.7189999999999999</v>
      </c>
    </row>
    <row r="61" spans="1:60" x14ac:dyDescent="0.2">
      <c r="A61" s="22">
        <v>58</v>
      </c>
      <c r="B61">
        <v>8651990</v>
      </c>
      <c r="C61">
        <v>539</v>
      </c>
      <c r="D61">
        <v>1322</v>
      </c>
      <c r="E61">
        <v>225</v>
      </c>
      <c r="F61">
        <v>624</v>
      </c>
      <c r="G61">
        <v>217</v>
      </c>
      <c r="H61" s="10">
        <v>2.7</v>
      </c>
      <c r="I61">
        <v>1.7549999999999999</v>
      </c>
      <c r="J61">
        <v>3.5920000000000001</v>
      </c>
      <c r="K61" s="1">
        <v>2.335</v>
      </c>
      <c r="L61">
        <v>3.7240000000000002</v>
      </c>
      <c r="M61" s="22">
        <v>58</v>
      </c>
      <c r="N61">
        <v>8651620</v>
      </c>
      <c r="O61">
        <v>630</v>
      </c>
      <c r="P61">
        <v>1483</v>
      </c>
      <c r="Q61">
        <v>266</v>
      </c>
      <c r="R61">
        <v>706</v>
      </c>
      <c r="S61">
        <v>211</v>
      </c>
      <c r="T61" s="10">
        <v>2.7</v>
      </c>
      <c r="U61">
        <v>1.7549999999999999</v>
      </c>
      <c r="V61">
        <v>3.5920000000000001</v>
      </c>
      <c r="W61" s="1">
        <v>2.335</v>
      </c>
      <c r="X61">
        <v>3.7040000000000002</v>
      </c>
      <c r="Y61" s="22">
        <v>58</v>
      </c>
      <c r="Z61">
        <v>8651630</v>
      </c>
      <c r="AA61">
        <v>627</v>
      </c>
      <c r="AB61">
        <v>1478</v>
      </c>
      <c r="AC61">
        <v>266</v>
      </c>
      <c r="AD61">
        <v>690</v>
      </c>
      <c r="AE61">
        <v>206</v>
      </c>
      <c r="AF61" s="10">
        <v>2.7</v>
      </c>
      <c r="AG61">
        <v>1.7549999999999999</v>
      </c>
      <c r="AH61">
        <v>3.5920000000000001</v>
      </c>
      <c r="AI61" s="1">
        <v>2.335</v>
      </c>
      <c r="AJ61">
        <v>3.7050000000000001</v>
      </c>
      <c r="AK61" s="22">
        <v>58</v>
      </c>
      <c r="AL61">
        <v>8652362</v>
      </c>
      <c r="AM61">
        <v>475</v>
      </c>
      <c r="AN61">
        <v>1116</v>
      </c>
      <c r="AO61">
        <v>202</v>
      </c>
      <c r="AP61">
        <v>468</v>
      </c>
      <c r="AQ61">
        <v>194</v>
      </c>
      <c r="AR61" s="10">
        <v>2.7</v>
      </c>
      <c r="AS61">
        <v>1.7549999999999999</v>
      </c>
      <c r="AT61">
        <v>3.5920000000000001</v>
      </c>
      <c r="AU61" s="1">
        <v>2.335</v>
      </c>
      <c r="AV61">
        <v>3.7240000000000002</v>
      </c>
      <c r="AW61" s="22">
        <v>58</v>
      </c>
      <c r="AX61">
        <v>8651930</v>
      </c>
      <c r="AY61">
        <v>639</v>
      </c>
      <c r="AZ61">
        <v>1245</v>
      </c>
      <c r="BA61">
        <v>268</v>
      </c>
      <c r="BB61">
        <v>670</v>
      </c>
      <c r="BC61">
        <v>212</v>
      </c>
      <c r="BD61" s="10">
        <v>2.7</v>
      </c>
      <c r="BE61">
        <v>1.7549999999999999</v>
      </c>
      <c r="BF61">
        <v>3.5920000000000001</v>
      </c>
      <c r="BG61" s="1">
        <v>2.335</v>
      </c>
      <c r="BH61">
        <v>3.7010000000000001</v>
      </c>
    </row>
    <row r="62" spans="1:60" x14ac:dyDescent="0.2">
      <c r="A62" s="22">
        <v>59</v>
      </c>
      <c r="B62">
        <v>8651301</v>
      </c>
      <c r="C62">
        <v>689</v>
      </c>
      <c r="D62">
        <v>1570</v>
      </c>
      <c r="E62">
        <v>291</v>
      </c>
      <c r="F62">
        <v>907</v>
      </c>
      <c r="G62">
        <v>234</v>
      </c>
      <c r="H62" s="10">
        <v>2.7</v>
      </c>
      <c r="I62">
        <v>1.7549999999999999</v>
      </c>
      <c r="J62">
        <v>3.5920000000000001</v>
      </c>
      <c r="K62" s="1">
        <v>2.335</v>
      </c>
      <c r="L62">
        <v>3.6970000000000001</v>
      </c>
      <c r="M62" s="22">
        <v>59</v>
      </c>
      <c r="N62">
        <v>8650789</v>
      </c>
      <c r="O62">
        <v>831</v>
      </c>
      <c r="P62">
        <v>1760</v>
      </c>
      <c r="Q62">
        <v>353</v>
      </c>
      <c r="R62">
        <v>1096</v>
      </c>
      <c r="S62">
        <v>224</v>
      </c>
      <c r="T62" s="10">
        <v>2.7</v>
      </c>
      <c r="U62">
        <v>1.7549999999999999</v>
      </c>
      <c r="V62">
        <v>3.5920000000000001</v>
      </c>
      <c r="W62" s="1">
        <v>2.335</v>
      </c>
      <c r="X62">
        <v>3.6640000000000001</v>
      </c>
      <c r="Y62" s="22">
        <v>59</v>
      </c>
      <c r="Z62">
        <v>8650801</v>
      </c>
      <c r="AA62">
        <v>829</v>
      </c>
      <c r="AB62">
        <v>1748</v>
      </c>
      <c r="AC62">
        <v>357</v>
      </c>
      <c r="AD62">
        <v>1033</v>
      </c>
      <c r="AE62">
        <v>216</v>
      </c>
      <c r="AF62" s="10">
        <v>2.7</v>
      </c>
      <c r="AG62">
        <v>1.7549999999999999</v>
      </c>
      <c r="AH62">
        <v>3.5920000000000001</v>
      </c>
      <c r="AI62" s="1">
        <v>2.335</v>
      </c>
      <c r="AJ62">
        <v>3.6589999999999998</v>
      </c>
      <c r="AK62" s="22">
        <v>59</v>
      </c>
      <c r="AL62">
        <v>8651646</v>
      </c>
      <c r="AM62">
        <v>716</v>
      </c>
      <c r="AN62">
        <v>1289</v>
      </c>
      <c r="AO62">
        <v>302</v>
      </c>
      <c r="AP62">
        <v>762</v>
      </c>
      <c r="AQ62">
        <v>210</v>
      </c>
      <c r="AR62" s="10">
        <v>2.7</v>
      </c>
      <c r="AS62">
        <v>1.7549999999999999</v>
      </c>
      <c r="AT62">
        <v>3.5920000000000001</v>
      </c>
      <c r="AU62" s="1">
        <v>2.335</v>
      </c>
      <c r="AV62">
        <v>3.6949999999999998</v>
      </c>
      <c r="AW62" s="22">
        <v>59</v>
      </c>
      <c r="AX62">
        <v>8651142</v>
      </c>
      <c r="AY62">
        <v>788</v>
      </c>
      <c r="AZ62">
        <v>1549</v>
      </c>
      <c r="BA62">
        <v>335</v>
      </c>
      <c r="BB62">
        <v>813</v>
      </c>
      <c r="BC62">
        <v>225</v>
      </c>
      <c r="BD62" s="10">
        <v>2.7</v>
      </c>
      <c r="BE62">
        <v>1.7549999999999999</v>
      </c>
      <c r="BF62">
        <v>3.5920000000000001</v>
      </c>
      <c r="BG62" s="1">
        <v>2.335</v>
      </c>
      <c r="BH62">
        <v>3.6739999999999999</v>
      </c>
    </row>
    <row r="63" spans="1:60" x14ac:dyDescent="0.2">
      <c r="A63" s="22">
        <v>60</v>
      </c>
      <c r="B63">
        <v>8650382</v>
      </c>
      <c r="C63">
        <v>919</v>
      </c>
      <c r="D63">
        <v>1810</v>
      </c>
      <c r="E63">
        <v>449</v>
      </c>
      <c r="F63">
        <v>1176</v>
      </c>
      <c r="G63">
        <v>253</v>
      </c>
      <c r="H63" s="10">
        <v>2.7</v>
      </c>
      <c r="I63">
        <v>1.7549999999999999</v>
      </c>
      <c r="J63">
        <v>3.0960000000000001</v>
      </c>
      <c r="K63" s="1">
        <v>2.0129999999999999</v>
      </c>
      <c r="L63">
        <v>3.2589999999999999</v>
      </c>
      <c r="M63" s="22">
        <v>60</v>
      </c>
      <c r="N63">
        <v>8649775</v>
      </c>
      <c r="O63">
        <v>1014</v>
      </c>
      <c r="P63">
        <v>2093</v>
      </c>
      <c r="Q63">
        <v>498</v>
      </c>
      <c r="R63">
        <v>1424</v>
      </c>
      <c r="S63">
        <v>239</v>
      </c>
      <c r="T63" s="10">
        <v>2.7</v>
      </c>
      <c r="U63">
        <v>1.7549999999999999</v>
      </c>
      <c r="V63">
        <v>3.0960000000000001</v>
      </c>
      <c r="W63" s="1">
        <v>2.0129999999999999</v>
      </c>
      <c r="X63">
        <v>3.2330000000000001</v>
      </c>
      <c r="Y63" s="22">
        <v>60</v>
      </c>
      <c r="Z63">
        <v>8649795</v>
      </c>
      <c r="AA63">
        <v>1006</v>
      </c>
      <c r="AB63">
        <v>2083</v>
      </c>
      <c r="AC63">
        <v>494</v>
      </c>
      <c r="AD63">
        <v>1370</v>
      </c>
      <c r="AE63">
        <v>230</v>
      </c>
      <c r="AF63" s="10">
        <v>2.7</v>
      </c>
      <c r="AG63">
        <v>1.7549999999999999</v>
      </c>
      <c r="AH63">
        <v>3.0960000000000001</v>
      </c>
      <c r="AI63" s="1">
        <v>2.0129999999999999</v>
      </c>
      <c r="AJ63">
        <v>3.23</v>
      </c>
      <c r="AK63" s="22">
        <v>60</v>
      </c>
      <c r="AL63">
        <v>8650893</v>
      </c>
      <c r="AM63">
        <v>753</v>
      </c>
      <c r="AN63">
        <v>1631</v>
      </c>
      <c r="AO63">
        <v>374</v>
      </c>
      <c r="AP63">
        <v>1202</v>
      </c>
      <c r="AQ63">
        <v>221</v>
      </c>
      <c r="AR63" s="10">
        <v>2.7</v>
      </c>
      <c r="AS63">
        <v>1.7549999999999999</v>
      </c>
      <c r="AT63">
        <v>3.0960000000000001</v>
      </c>
      <c r="AU63" s="1">
        <v>2.0129999999999999</v>
      </c>
      <c r="AV63">
        <v>3.2440000000000002</v>
      </c>
      <c r="AW63" s="22">
        <v>60</v>
      </c>
      <c r="AX63">
        <v>8650391</v>
      </c>
      <c r="AY63">
        <v>751</v>
      </c>
      <c r="AZ63">
        <v>1964</v>
      </c>
      <c r="BA63">
        <v>373</v>
      </c>
      <c r="BB63">
        <v>1339</v>
      </c>
      <c r="BC63">
        <v>237</v>
      </c>
      <c r="BD63" s="10">
        <v>2.7</v>
      </c>
      <c r="BE63">
        <v>1.7549999999999999</v>
      </c>
      <c r="BF63">
        <v>3.0960000000000001</v>
      </c>
      <c r="BG63" s="1">
        <v>2.0129999999999999</v>
      </c>
      <c r="BH63">
        <v>3.1960000000000002</v>
      </c>
    </row>
    <row r="64" spans="1:60" x14ac:dyDescent="0.2">
      <c r="A64" s="22">
        <v>61</v>
      </c>
      <c r="B64">
        <v>8649197</v>
      </c>
      <c r="C64">
        <v>1185</v>
      </c>
      <c r="D64">
        <v>2145</v>
      </c>
      <c r="E64">
        <v>584</v>
      </c>
      <c r="F64">
        <v>1702</v>
      </c>
      <c r="G64">
        <v>269</v>
      </c>
      <c r="H64" s="10">
        <v>2.7</v>
      </c>
      <c r="I64">
        <v>1.7549999999999999</v>
      </c>
      <c r="J64">
        <v>3.0960000000000001</v>
      </c>
      <c r="K64" s="1">
        <v>2.0129999999999999</v>
      </c>
      <c r="L64">
        <v>2.9630000000000001</v>
      </c>
      <c r="M64" s="22">
        <v>61</v>
      </c>
      <c r="N64">
        <v>8648571</v>
      </c>
      <c r="O64">
        <v>1204</v>
      </c>
      <c r="P64">
        <v>2512</v>
      </c>
      <c r="Q64">
        <v>595</v>
      </c>
      <c r="R64">
        <v>1957</v>
      </c>
      <c r="S64">
        <v>254</v>
      </c>
      <c r="T64" s="10">
        <v>2.7</v>
      </c>
      <c r="U64">
        <v>1.7549999999999999</v>
      </c>
      <c r="V64">
        <v>3.0960000000000001</v>
      </c>
      <c r="W64" s="1">
        <v>2.0129999999999999</v>
      </c>
      <c r="X64">
        <v>2.9319999999999999</v>
      </c>
      <c r="Y64" s="22">
        <v>61</v>
      </c>
      <c r="Z64">
        <v>8648474</v>
      </c>
      <c r="AA64">
        <v>1321</v>
      </c>
      <c r="AB64">
        <v>2435</v>
      </c>
      <c r="AC64">
        <v>654</v>
      </c>
      <c r="AD64">
        <v>1989</v>
      </c>
      <c r="AE64">
        <v>246</v>
      </c>
      <c r="AF64" s="10">
        <v>2.7</v>
      </c>
      <c r="AG64">
        <v>1.7549999999999999</v>
      </c>
      <c r="AH64">
        <v>3.0960000000000001</v>
      </c>
      <c r="AI64" s="1">
        <v>2.0129999999999999</v>
      </c>
      <c r="AJ64">
        <v>2.9020000000000001</v>
      </c>
      <c r="AK64" s="22">
        <v>61</v>
      </c>
      <c r="AL64">
        <v>8649985</v>
      </c>
      <c r="AM64">
        <v>908</v>
      </c>
      <c r="AN64">
        <v>1935</v>
      </c>
      <c r="AO64">
        <v>449</v>
      </c>
      <c r="AP64">
        <v>1472</v>
      </c>
      <c r="AQ64">
        <v>236</v>
      </c>
      <c r="AR64" s="10">
        <v>2.7</v>
      </c>
      <c r="AS64">
        <v>1.7549999999999999</v>
      </c>
      <c r="AT64">
        <v>3.0960000000000001</v>
      </c>
      <c r="AU64" s="1">
        <v>2.0129999999999999</v>
      </c>
      <c r="AV64">
        <v>2.91</v>
      </c>
      <c r="AW64" s="22">
        <v>61</v>
      </c>
      <c r="AX64">
        <v>8649249</v>
      </c>
      <c r="AY64">
        <v>1142</v>
      </c>
      <c r="AZ64">
        <v>2151</v>
      </c>
      <c r="BA64">
        <v>564</v>
      </c>
      <c r="BB64">
        <v>2040</v>
      </c>
      <c r="BC64">
        <v>246</v>
      </c>
      <c r="BD64" s="10">
        <v>2.7</v>
      </c>
      <c r="BE64">
        <v>1.7549999999999999</v>
      </c>
      <c r="BF64">
        <v>3.0960000000000001</v>
      </c>
      <c r="BG64" s="1">
        <v>2.0129999999999999</v>
      </c>
      <c r="BH64">
        <v>2.8940000000000001</v>
      </c>
    </row>
    <row r="65" spans="1:60" x14ac:dyDescent="0.2">
      <c r="A65" s="22">
        <v>62</v>
      </c>
      <c r="B65">
        <v>8648045</v>
      </c>
      <c r="C65">
        <v>1152</v>
      </c>
      <c r="D65">
        <v>2763</v>
      </c>
      <c r="E65">
        <v>567</v>
      </c>
      <c r="F65">
        <v>2372</v>
      </c>
      <c r="G65">
        <v>285</v>
      </c>
      <c r="H65" s="10">
        <v>2.7</v>
      </c>
      <c r="I65">
        <v>1.7549999999999999</v>
      </c>
      <c r="J65">
        <v>3.0960000000000001</v>
      </c>
      <c r="K65" s="1">
        <v>2.0129999999999999</v>
      </c>
      <c r="L65">
        <v>2.617</v>
      </c>
      <c r="M65" s="22">
        <v>62</v>
      </c>
      <c r="N65">
        <v>8647119</v>
      </c>
      <c r="O65">
        <v>1452</v>
      </c>
      <c r="P65">
        <v>2995</v>
      </c>
      <c r="Q65">
        <v>721</v>
      </c>
      <c r="R65">
        <v>2646</v>
      </c>
      <c r="S65">
        <v>264</v>
      </c>
      <c r="T65" s="10">
        <v>2.7</v>
      </c>
      <c r="U65">
        <v>1.7549999999999999</v>
      </c>
      <c r="V65">
        <v>3.0960000000000001</v>
      </c>
      <c r="W65" s="1">
        <v>2.0129999999999999</v>
      </c>
      <c r="X65">
        <v>2.6030000000000002</v>
      </c>
      <c r="Y65" s="22">
        <v>62</v>
      </c>
      <c r="Z65">
        <v>8647198</v>
      </c>
      <c r="AA65">
        <v>1276</v>
      </c>
      <c r="AB65">
        <v>3125</v>
      </c>
      <c r="AC65">
        <v>631</v>
      </c>
      <c r="AD65">
        <v>2727</v>
      </c>
      <c r="AE65">
        <v>261</v>
      </c>
      <c r="AF65" s="10">
        <v>2.7</v>
      </c>
      <c r="AG65">
        <v>1.7549999999999999</v>
      </c>
      <c r="AH65">
        <v>3.0960000000000001</v>
      </c>
      <c r="AI65" s="1">
        <v>2.0129999999999999</v>
      </c>
      <c r="AJ65">
        <v>2.5859999999999999</v>
      </c>
      <c r="AK65" s="22">
        <v>62</v>
      </c>
      <c r="AL65">
        <v>8648920</v>
      </c>
      <c r="AM65">
        <v>1065</v>
      </c>
      <c r="AN65">
        <v>2320</v>
      </c>
      <c r="AO65">
        <v>523</v>
      </c>
      <c r="AP65">
        <v>2116</v>
      </c>
      <c r="AQ65">
        <v>253</v>
      </c>
      <c r="AR65" s="10">
        <v>2.7</v>
      </c>
      <c r="AS65">
        <v>1.7549999999999999</v>
      </c>
      <c r="AT65">
        <v>3.0960000000000001</v>
      </c>
      <c r="AU65" s="1">
        <v>2.0129999999999999</v>
      </c>
      <c r="AV65">
        <v>2.597</v>
      </c>
      <c r="AW65" s="22">
        <v>62</v>
      </c>
      <c r="AX65">
        <v>8647938</v>
      </c>
      <c r="AY65">
        <v>1311</v>
      </c>
      <c r="AZ65">
        <v>2643</v>
      </c>
      <c r="BA65">
        <v>650</v>
      </c>
      <c r="BB65">
        <v>2112</v>
      </c>
      <c r="BC65">
        <v>260</v>
      </c>
      <c r="BD65" s="10">
        <v>2.7</v>
      </c>
      <c r="BE65">
        <v>1.7549999999999999</v>
      </c>
      <c r="BF65">
        <v>3.0960000000000001</v>
      </c>
      <c r="BG65" s="1">
        <v>2.0129999999999999</v>
      </c>
      <c r="BH65">
        <v>2.5950000000000002</v>
      </c>
    </row>
    <row r="66" spans="1:60" x14ac:dyDescent="0.2">
      <c r="A66" s="22">
        <v>63</v>
      </c>
      <c r="B66">
        <v>8646629</v>
      </c>
      <c r="C66">
        <v>1416</v>
      </c>
      <c r="D66">
        <v>3220</v>
      </c>
      <c r="E66">
        <v>695</v>
      </c>
      <c r="F66">
        <v>3159</v>
      </c>
      <c r="G66">
        <v>312</v>
      </c>
      <c r="H66" s="10">
        <v>2.7</v>
      </c>
      <c r="I66">
        <v>1.7549999999999999</v>
      </c>
      <c r="J66">
        <v>3.0960000000000001</v>
      </c>
      <c r="K66" s="1">
        <v>2.0129999999999999</v>
      </c>
      <c r="L66">
        <v>2.387</v>
      </c>
      <c r="M66" s="22">
        <v>63</v>
      </c>
      <c r="N66">
        <v>8645402</v>
      </c>
      <c r="O66">
        <v>1717</v>
      </c>
      <c r="P66">
        <v>3601</v>
      </c>
      <c r="Q66">
        <v>846</v>
      </c>
      <c r="R66">
        <v>3673</v>
      </c>
      <c r="S66">
        <v>282</v>
      </c>
      <c r="T66" s="10">
        <v>2.7</v>
      </c>
      <c r="U66">
        <v>1.7549999999999999</v>
      </c>
      <c r="V66">
        <v>3.0960000000000001</v>
      </c>
      <c r="W66" s="1">
        <v>2.0129999999999999</v>
      </c>
      <c r="X66">
        <v>2.3879999999999999</v>
      </c>
      <c r="Y66" s="22">
        <v>63</v>
      </c>
      <c r="Z66">
        <v>8645493</v>
      </c>
      <c r="AA66">
        <v>1705</v>
      </c>
      <c r="AB66">
        <v>3559</v>
      </c>
      <c r="AC66">
        <v>842</v>
      </c>
      <c r="AD66">
        <v>3542</v>
      </c>
      <c r="AE66">
        <v>276</v>
      </c>
      <c r="AF66" s="10">
        <v>2.7</v>
      </c>
      <c r="AG66">
        <v>1.7549999999999999</v>
      </c>
      <c r="AH66">
        <v>3.0960000000000001</v>
      </c>
      <c r="AI66" s="1">
        <v>2.0129999999999999</v>
      </c>
      <c r="AJ66">
        <v>2.3639999999999999</v>
      </c>
      <c r="AK66" s="22">
        <v>63</v>
      </c>
      <c r="AL66">
        <v>8647615</v>
      </c>
      <c r="AM66">
        <v>1305</v>
      </c>
      <c r="AN66">
        <v>2748</v>
      </c>
      <c r="AO66">
        <v>637</v>
      </c>
      <c r="AP66">
        <v>2807</v>
      </c>
      <c r="AQ66">
        <v>277</v>
      </c>
      <c r="AR66" s="10">
        <v>2.7</v>
      </c>
      <c r="AS66">
        <v>1.7549999999999999</v>
      </c>
      <c r="AT66">
        <v>3.0960000000000001</v>
      </c>
      <c r="AU66" s="1">
        <v>2.0129999999999999</v>
      </c>
      <c r="AV66">
        <v>2.3730000000000002</v>
      </c>
      <c r="AW66" s="22">
        <v>63</v>
      </c>
      <c r="AX66">
        <v>8646483</v>
      </c>
      <c r="AY66">
        <v>1455</v>
      </c>
      <c r="AZ66">
        <v>3233</v>
      </c>
      <c r="BA66">
        <v>721</v>
      </c>
      <c r="BB66">
        <v>3138</v>
      </c>
      <c r="BC66">
        <v>275</v>
      </c>
      <c r="BD66" s="10">
        <v>2.7</v>
      </c>
      <c r="BE66">
        <v>1.7549999999999999</v>
      </c>
      <c r="BF66">
        <v>3.0960000000000001</v>
      </c>
      <c r="BG66" s="1">
        <v>2.0129999999999999</v>
      </c>
      <c r="BH66">
        <v>2.3679999999999999</v>
      </c>
    </row>
    <row r="67" spans="1:60" x14ac:dyDescent="0.2">
      <c r="A67" s="22">
        <v>64</v>
      </c>
      <c r="B67">
        <v>8644719</v>
      </c>
      <c r="C67">
        <v>1910</v>
      </c>
      <c r="D67">
        <v>3690</v>
      </c>
      <c r="E67">
        <v>946</v>
      </c>
      <c r="F67">
        <v>3985</v>
      </c>
      <c r="G67">
        <v>329</v>
      </c>
      <c r="H67" s="10">
        <v>2.7</v>
      </c>
      <c r="I67">
        <v>1.7549999999999999</v>
      </c>
      <c r="J67">
        <v>3.0960000000000001</v>
      </c>
      <c r="K67" s="1">
        <v>2.0129999999999999</v>
      </c>
      <c r="L67">
        <v>2.2330000000000001</v>
      </c>
      <c r="M67" s="22">
        <v>64</v>
      </c>
      <c r="N67">
        <v>8643380</v>
      </c>
      <c r="O67">
        <v>2022</v>
      </c>
      <c r="P67">
        <v>4319</v>
      </c>
      <c r="Q67">
        <v>999</v>
      </c>
      <c r="R67">
        <v>4537</v>
      </c>
      <c r="S67">
        <v>299</v>
      </c>
      <c r="T67" s="10">
        <v>2.7</v>
      </c>
      <c r="U67">
        <v>1.7549999999999999</v>
      </c>
      <c r="V67">
        <v>3.0960000000000001</v>
      </c>
      <c r="W67" s="1">
        <v>2.0129999999999999</v>
      </c>
      <c r="X67">
        <v>2.2240000000000002</v>
      </c>
      <c r="Y67" s="22">
        <v>64</v>
      </c>
      <c r="Z67">
        <v>8643401</v>
      </c>
      <c r="AA67">
        <v>2092</v>
      </c>
      <c r="AB67">
        <v>4230</v>
      </c>
      <c r="AC67">
        <v>1034</v>
      </c>
      <c r="AD67">
        <v>4529</v>
      </c>
      <c r="AE67">
        <v>290</v>
      </c>
      <c r="AF67" s="10">
        <v>2.7</v>
      </c>
      <c r="AG67">
        <v>1.7549999999999999</v>
      </c>
      <c r="AH67">
        <v>3.0960000000000001</v>
      </c>
      <c r="AI67" s="1">
        <v>2.0129999999999999</v>
      </c>
      <c r="AJ67">
        <v>2.2160000000000002</v>
      </c>
      <c r="AK67" s="22">
        <v>64</v>
      </c>
      <c r="AL67">
        <v>8645909</v>
      </c>
      <c r="AM67">
        <v>1706</v>
      </c>
      <c r="AN67">
        <v>3209</v>
      </c>
      <c r="AO67">
        <v>844</v>
      </c>
      <c r="AP67">
        <v>3275</v>
      </c>
      <c r="AQ67">
        <v>294</v>
      </c>
      <c r="AR67" s="10">
        <v>2.7</v>
      </c>
      <c r="AS67">
        <v>1.7549999999999999</v>
      </c>
      <c r="AT67">
        <v>3.0960000000000001</v>
      </c>
      <c r="AU67" s="1">
        <v>2.0129999999999999</v>
      </c>
      <c r="AV67">
        <v>2.2200000000000002</v>
      </c>
      <c r="AW67" s="22">
        <v>64</v>
      </c>
      <c r="AX67">
        <v>8644667</v>
      </c>
      <c r="AY67">
        <v>1816</v>
      </c>
      <c r="AZ67">
        <v>3793</v>
      </c>
      <c r="BA67">
        <v>895</v>
      </c>
      <c r="BB67">
        <v>4049</v>
      </c>
      <c r="BC67">
        <v>293</v>
      </c>
      <c r="BD67" s="10">
        <v>2.7</v>
      </c>
      <c r="BE67">
        <v>1.7549999999999999</v>
      </c>
      <c r="BF67">
        <v>3.0960000000000001</v>
      </c>
      <c r="BG67" s="1">
        <v>2.0129999999999999</v>
      </c>
      <c r="BH67">
        <v>2.214</v>
      </c>
    </row>
    <row r="68" spans="1:60" x14ac:dyDescent="0.2">
      <c r="A68" s="22">
        <v>65</v>
      </c>
      <c r="B68">
        <v>8642468</v>
      </c>
      <c r="C68">
        <v>2251</v>
      </c>
      <c r="D68">
        <v>4481</v>
      </c>
      <c r="E68">
        <v>1119</v>
      </c>
      <c r="F68">
        <v>4938</v>
      </c>
      <c r="G68">
        <v>341</v>
      </c>
      <c r="H68" s="10">
        <v>2.7</v>
      </c>
      <c r="I68">
        <v>1.7549999999999999</v>
      </c>
      <c r="J68">
        <v>3.0960000000000001</v>
      </c>
      <c r="K68" s="1">
        <v>2.0129999999999999</v>
      </c>
      <c r="L68">
        <v>2.0990000000000002</v>
      </c>
      <c r="M68" s="22">
        <v>65</v>
      </c>
      <c r="N68">
        <v>8640847</v>
      </c>
      <c r="O68">
        <v>2533</v>
      </c>
      <c r="P68">
        <v>5085</v>
      </c>
      <c r="Q68">
        <v>1256</v>
      </c>
      <c r="R68">
        <v>5425</v>
      </c>
      <c r="S68">
        <v>313</v>
      </c>
      <c r="T68" s="10">
        <v>2.7</v>
      </c>
      <c r="U68">
        <v>1.7549999999999999</v>
      </c>
      <c r="V68">
        <v>3.0960000000000001</v>
      </c>
      <c r="W68" s="1">
        <v>2.0129999999999999</v>
      </c>
      <c r="X68">
        <v>2.0880000000000001</v>
      </c>
      <c r="Y68" s="22">
        <v>65</v>
      </c>
      <c r="Z68">
        <v>8640853</v>
      </c>
      <c r="AA68">
        <v>2548</v>
      </c>
      <c r="AB68">
        <v>5057</v>
      </c>
      <c r="AC68">
        <v>1265</v>
      </c>
      <c r="AD68">
        <v>5575</v>
      </c>
      <c r="AE68">
        <v>305</v>
      </c>
      <c r="AF68" s="10">
        <v>2.7</v>
      </c>
      <c r="AG68">
        <v>1.7549999999999999</v>
      </c>
      <c r="AH68">
        <v>3.0960000000000001</v>
      </c>
      <c r="AI68" s="1">
        <v>2.0129999999999999</v>
      </c>
      <c r="AJ68">
        <v>2.085</v>
      </c>
      <c r="AK68" s="22">
        <v>65</v>
      </c>
      <c r="AL68">
        <v>8644154</v>
      </c>
      <c r="AM68">
        <v>1755</v>
      </c>
      <c r="AN68">
        <v>4043</v>
      </c>
      <c r="AO68">
        <v>872</v>
      </c>
      <c r="AP68">
        <v>4318</v>
      </c>
      <c r="AQ68">
        <v>305</v>
      </c>
      <c r="AR68" s="10">
        <v>2.7</v>
      </c>
      <c r="AS68">
        <v>1.7549999999999999</v>
      </c>
      <c r="AT68">
        <v>3.0960000000000001</v>
      </c>
      <c r="AU68" s="1">
        <v>2.0129999999999999</v>
      </c>
      <c r="AV68">
        <v>2.1</v>
      </c>
      <c r="AW68" s="22">
        <v>65</v>
      </c>
      <c r="AX68">
        <v>8642450</v>
      </c>
      <c r="AY68">
        <v>2217</v>
      </c>
      <c r="AZ68">
        <v>4512</v>
      </c>
      <c r="BA68">
        <v>1097</v>
      </c>
      <c r="BB68">
        <v>5004</v>
      </c>
      <c r="BC68">
        <v>311</v>
      </c>
      <c r="BD68" s="10">
        <v>2.7</v>
      </c>
      <c r="BE68">
        <v>1.7549999999999999</v>
      </c>
      <c r="BF68">
        <v>3.0960000000000001</v>
      </c>
      <c r="BG68" s="1">
        <v>2.0129999999999999</v>
      </c>
      <c r="BH68">
        <v>2.0910000000000002</v>
      </c>
    </row>
    <row r="69" spans="1:60" x14ac:dyDescent="0.2">
      <c r="A69" s="22">
        <v>66</v>
      </c>
      <c r="B69">
        <v>8640060</v>
      </c>
      <c r="C69">
        <v>2408</v>
      </c>
      <c r="D69">
        <v>5538</v>
      </c>
      <c r="E69">
        <v>1194</v>
      </c>
      <c r="F69">
        <v>5970</v>
      </c>
      <c r="G69">
        <v>354</v>
      </c>
      <c r="H69" s="10">
        <v>2.7</v>
      </c>
      <c r="I69">
        <v>1.7549999999999999</v>
      </c>
      <c r="J69">
        <v>3.0960000000000001</v>
      </c>
      <c r="K69" s="1">
        <v>2.0129999999999999</v>
      </c>
      <c r="L69">
        <v>2.0590000000000002</v>
      </c>
      <c r="M69" s="22">
        <v>66</v>
      </c>
      <c r="N69">
        <v>8637931</v>
      </c>
      <c r="O69">
        <v>2916</v>
      </c>
      <c r="P69">
        <v>6175</v>
      </c>
      <c r="Q69">
        <v>1443</v>
      </c>
      <c r="R69">
        <v>7041</v>
      </c>
      <c r="S69">
        <v>337</v>
      </c>
      <c r="T69" s="10">
        <v>2.7</v>
      </c>
      <c r="U69">
        <v>1.7549999999999999</v>
      </c>
      <c r="V69">
        <v>3.0960000000000001</v>
      </c>
      <c r="W69" s="1">
        <v>2.0129999999999999</v>
      </c>
      <c r="X69">
        <v>2.0539999999999998</v>
      </c>
      <c r="Y69" s="22">
        <v>66</v>
      </c>
      <c r="Z69">
        <v>8638057</v>
      </c>
      <c r="AA69">
        <v>2796</v>
      </c>
      <c r="AB69">
        <v>6220</v>
      </c>
      <c r="AC69">
        <v>1385</v>
      </c>
      <c r="AD69">
        <v>6977</v>
      </c>
      <c r="AE69">
        <v>317</v>
      </c>
      <c r="AF69" s="10">
        <v>2.7</v>
      </c>
      <c r="AG69">
        <v>1.7549999999999999</v>
      </c>
      <c r="AH69">
        <v>3.0960000000000001</v>
      </c>
      <c r="AI69" s="1">
        <v>2.0129999999999999</v>
      </c>
      <c r="AJ69">
        <v>2.0510000000000002</v>
      </c>
      <c r="AK69" s="22">
        <v>66</v>
      </c>
      <c r="AL69">
        <v>8641951</v>
      </c>
      <c r="AM69">
        <v>2203</v>
      </c>
      <c r="AN69">
        <v>4709</v>
      </c>
      <c r="AO69">
        <v>1089</v>
      </c>
      <c r="AP69">
        <v>5341</v>
      </c>
      <c r="AQ69">
        <v>320</v>
      </c>
      <c r="AR69" s="10">
        <v>2.7</v>
      </c>
      <c r="AS69">
        <v>1.7549999999999999</v>
      </c>
      <c r="AT69">
        <v>3.0960000000000001</v>
      </c>
      <c r="AU69" s="1">
        <v>2.0129999999999999</v>
      </c>
      <c r="AV69">
        <v>2.0619999999999998</v>
      </c>
      <c r="AW69" s="22">
        <v>66</v>
      </c>
      <c r="AX69">
        <v>8639875</v>
      </c>
      <c r="AY69">
        <v>2575</v>
      </c>
      <c r="AZ69">
        <v>5454</v>
      </c>
      <c r="BA69">
        <v>1275</v>
      </c>
      <c r="BB69">
        <v>6290</v>
      </c>
      <c r="BC69">
        <v>327</v>
      </c>
      <c r="BD69" s="10">
        <v>2.7</v>
      </c>
      <c r="BE69">
        <v>1.7549999999999999</v>
      </c>
      <c r="BF69">
        <v>3.0960000000000001</v>
      </c>
      <c r="BG69" s="1">
        <v>2.0129999999999999</v>
      </c>
      <c r="BH69">
        <v>2.0529999999999999</v>
      </c>
    </row>
    <row r="70" spans="1:60" x14ac:dyDescent="0.2">
      <c r="A70" s="22">
        <v>67</v>
      </c>
      <c r="B70">
        <v>8637031</v>
      </c>
      <c r="C70">
        <v>3029</v>
      </c>
      <c r="D70">
        <v>6442</v>
      </c>
      <c r="E70">
        <v>1504</v>
      </c>
      <c r="F70">
        <v>7545</v>
      </c>
      <c r="G70">
        <v>366</v>
      </c>
      <c r="H70" s="10">
        <v>2.7</v>
      </c>
      <c r="I70">
        <v>1.7549999999999999</v>
      </c>
      <c r="J70">
        <v>3.0960000000000001</v>
      </c>
      <c r="K70" s="1">
        <v>2.0129999999999999</v>
      </c>
      <c r="L70">
        <v>2.0259999999999998</v>
      </c>
      <c r="M70" s="22">
        <v>67</v>
      </c>
      <c r="N70">
        <v>8634520</v>
      </c>
      <c r="O70">
        <v>3411</v>
      </c>
      <c r="P70">
        <v>7396</v>
      </c>
      <c r="Q70">
        <v>1695</v>
      </c>
      <c r="R70">
        <v>8609</v>
      </c>
      <c r="S70">
        <v>352</v>
      </c>
      <c r="T70" s="10">
        <v>2.7</v>
      </c>
      <c r="U70">
        <v>1.7549999999999999</v>
      </c>
      <c r="V70">
        <v>3.0960000000000001</v>
      </c>
      <c r="W70" s="1">
        <v>2.0129999999999999</v>
      </c>
      <c r="X70">
        <v>2.0230000000000001</v>
      </c>
      <c r="Y70" s="22">
        <v>67</v>
      </c>
      <c r="Z70">
        <v>8634671</v>
      </c>
      <c r="AA70">
        <v>3386</v>
      </c>
      <c r="AB70">
        <v>7336</v>
      </c>
      <c r="AC70">
        <v>1680</v>
      </c>
      <c r="AD70">
        <v>8782</v>
      </c>
      <c r="AE70">
        <v>330</v>
      </c>
      <c r="AF70" s="10">
        <v>2.7</v>
      </c>
      <c r="AG70">
        <v>1.7549999999999999</v>
      </c>
      <c r="AH70">
        <v>3.0960000000000001</v>
      </c>
      <c r="AI70" s="1">
        <v>2.0129999999999999</v>
      </c>
      <c r="AJ70">
        <v>2.0219999999999998</v>
      </c>
      <c r="AK70" s="22">
        <v>67</v>
      </c>
      <c r="AL70">
        <v>8639176</v>
      </c>
      <c r="AM70">
        <v>2775</v>
      </c>
      <c r="AN70">
        <v>5532</v>
      </c>
      <c r="AO70">
        <v>1380</v>
      </c>
      <c r="AP70">
        <v>6516</v>
      </c>
      <c r="AQ70">
        <v>334</v>
      </c>
      <c r="AR70" s="10">
        <v>2.7</v>
      </c>
      <c r="AS70">
        <v>1.7549999999999999</v>
      </c>
      <c r="AT70">
        <v>3.0960000000000001</v>
      </c>
      <c r="AU70" s="1">
        <v>2.0129999999999999</v>
      </c>
      <c r="AV70">
        <v>2.0249999999999999</v>
      </c>
      <c r="AW70" s="22">
        <v>67</v>
      </c>
      <c r="AX70">
        <v>8636763</v>
      </c>
      <c r="AY70">
        <v>3112</v>
      </c>
      <c r="AZ70">
        <v>6483</v>
      </c>
      <c r="BA70">
        <v>1546</v>
      </c>
      <c r="BB70">
        <v>7406</v>
      </c>
      <c r="BC70">
        <v>343</v>
      </c>
      <c r="BD70" s="10">
        <v>2.7</v>
      </c>
      <c r="BE70">
        <v>1.7549999999999999</v>
      </c>
      <c r="BF70">
        <v>3.0960000000000001</v>
      </c>
      <c r="BG70" s="1">
        <v>2.0129999999999999</v>
      </c>
      <c r="BH70">
        <v>2.0209999999999999</v>
      </c>
    </row>
    <row r="71" spans="1:60" x14ac:dyDescent="0.2">
      <c r="A71" s="22">
        <v>68</v>
      </c>
      <c r="B71">
        <v>8633139</v>
      </c>
      <c r="C71">
        <v>3892</v>
      </c>
      <c r="D71">
        <v>7542</v>
      </c>
      <c r="E71">
        <v>1929</v>
      </c>
      <c r="F71">
        <v>9279</v>
      </c>
      <c r="G71">
        <v>381</v>
      </c>
      <c r="H71" s="10">
        <v>2.7</v>
      </c>
      <c r="I71">
        <v>1.7549999999999999</v>
      </c>
      <c r="J71">
        <v>3.0960000000000001</v>
      </c>
      <c r="K71" s="1">
        <v>2.0129999999999999</v>
      </c>
      <c r="L71">
        <v>2.0219999999999998</v>
      </c>
      <c r="M71" s="22">
        <v>68</v>
      </c>
      <c r="N71">
        <v>8630375</v>
      </c>
      <c r="O71">
        <v>4145</v>
      </c>
      <c r="P71">
        <v>8750</v>
      </c>
      <c r="Q71">
        <v>2057</v>
      </c>
      <c r="R71">
        <v>10548</v>
      </c>
      <c r="S71">
        <v>367</v>
      </c>
      <c r="T71" s="10">
        <v>2.7</v>
      </c>
      <c r="U71">
        <v>1.7549999999999999</v>
      </c>
      <c r="V71">
        <v>3.0960000000000001</v>
      </c>
      <c r="W71" s="1">
        <v>2.0129999999999999</v>
      </c>
      <c r="X71">
        <v>2.0209999999999999</v>
      </c>
      <c r="Y71" s="22">
        <v>68</v>
      </c>
      <c r="Z71">
        <v>8630440</v>
      </c>
      <c r="AA71">
        <v>4231</v>
      </c>
      <c r="AB71">
        <v>8619</v>
      </c>
      <c r="AC71">
        <v>2103</v>
      </c>
      <c r="AD71">
        <v>10274</v>
      </c>
      <c r="AE71">
        <v>346</v>
      </c>
      <c r="AF71" s="10">
        <v>2.7</v>
      </c>
      <c r="AG71">
        <v>1.7549999999999999</v>
      </c>
      <c r="AH71">
        <v>3.0960000000000001</v>
      </c>
      <c r="AI71" s="1">
        <v>2.0129999999999999</v>
      </c>
      <c r="AJ71">
        <v>2.02</v>
      </c>
      <c r="AK71" s="22">
        <v>68</v>
      </c>
      <c r="AL71">
        <v>8635957</v>
      </c>
      <c r="AM71">
        <v>3219</v>
      </c>
      <c r="AN71">
        <v>6705</v>
      </c>
      <c r="AO71">
        <v>1602</v>
      </c>
      <c r="AP71">
        <v>8194</v>
      </c>
      <c r="AQ71">
        <v>349</v>
      </c>
      <c r="AR71" s="10">
        <v>2.7</v>
      </c>
      <c r="AS71">
        <v>1.7549999999999999</v>
      </c>
      <c r="AT71">
        <v>3.0960000000000001</v>
      </c>
      <c r="AU71" s="1">
        <v>2.0129999999999999</v>
      </c>
      <c r="AV71">
        <v>2.0259999999999998</v>
      </c>
      <c r="AW71" s="22">
        <v>68</v>
      </c>
      <c r="AX71">
        <v>8633190</v>
      </c>
      <c r="AY71">
        <v>3573</v>
      </c>
      <c r="AZ71">
        <v>7820</v>
      </c>
      <c r="BA71">
        <v>1775</v>
      </c>
      <c r="BB71">
        <v>9359</v>
      </c>
      <c r="BC71">
        <v>356</v>
      </c>
      <c r="BD71" s="10">
        <v>2.7</v>
      </c>
      <c r="BE71">
        <v>1.7549999999999999</v>
      </c>
      <c r="BF71">
        <v>3.0960000000000001</v>
      </c>
      <c r="BG71" s="1">
        <v>2.0129999999999999</v>
      </c>
      <c r="BH71">
        <v>2.0219999999999998</v>
      </c>
    </row>
    <row r="72" spans="1:60" x14ac:dyDescent="0.2">
      <c r="A72" s="22">
        <v>69</v>
      </c>
      <c r="B72">
        <v>8628800</v>
      </c>
      <c r="C72">
        <v>4339</v>
      </c>
      <c r="D72">
        <v>9272</v>
      </c>
      <c r="E72">
        <v>2162</v>
      </c>
      <c r="F72">
        <v>11228</v>
      </c>
      <c r="G72">
        <v>394</v>
      </c>
      <c r="H72" s="10">
        <v>2.7</v>
      </c>
      <c r="I72">
        <v>1.7549999999999999</v>
      </c>
      <c r="J72">
        <v>3.0960000000000001</v>
      </c>
      <c r="K72" s="1">
        <v>2.0129999999999999</v>
      </c>
      <c r="L72">
        <v>2.0190000000000001</v>
      </c>
      <c r="M72" s="22">
        <v>69</v>
      </c>
      <c r="N72">
        <v>8625352</v>
      </c>
      <c r="O72">
        <v>5023</v>
      </c>
      <c r="P72">
        <v>10392</v>
      </c>
      <c r="Q72">
        <v>2503</v>
      </c>
      <c r="R72">
        <v>12794</v>
      </c>
      <c r="S72">
        <v>379</v>
      </c>
      <c r="T72" s="10">
        <v>2.7</v>
      </c>
      <c r="U72">
        <v>1.7549999999999999</v>
      </c>
      <c r="V72">
        <v>3.0960000000000001</v>
      </c>
      <c r="W72" s="1">
        <v>2.0129999999999999</v>
      </c>
      <c r="X72">
        <v>2.0190000000000001</v>
      </c>
      <c r="Y72" s="22">
        <v>69</v>
      </c>
      <c r="Z72">
        <v>8625452</v>
      </c>
      <c r="AA72">
        <v>4988</v>
      </c>
      <c r="AB72">
        <v>10367</v>
      </c>
      <c r="AC72">
        <v>2483</v>
      </c>
      <c r="AD72">
        <v>12592</v>
      </c>
      <c r="AE72">
        <v>355</v>
      </c>
      <c r="AF72" s="10">
        <v>2.7</v>
      </c>
      <c r="AG72">
        <v>1.7549999999999999</v>
      </c>
      <c r="AH72">
        <v>3.0960000000000001</v>
      </c>
      <c r="AI72" s="1">
        <v>2.0129999999999999</v>
      </c>
      <c r="AJ72">
        <v>2.0190000000000001</v>
      </c>
      <c r="AK72" s="22">
        <v>69</v>
      </c>
      <c r="AL72">
        <v>8632284</v>
      </c>
      <c r="AM72">
        <v>3673</v>
      </c>
      <c r="AN72">
        <v>8096</v>
      </c>
      <c r="AO72">
        <v>1828</v>
      </c>
      <c r="AP72">
        <v>9720</v>
      </c>
      <c r="AQ72">
        <v>362</v>
      </c>
      <c r="AR72" s="10">
        <v>2.7</v>
      </c>
      <c r="AS72">
        <v>1.7549999999999999</v>
      </c>
      <c r="AT72">
        <v>3.0960000000000001</v>
      </c>
      <c r="AU72" s="1">
        <v>2.0129999999999999</v>
      </c>
      <c r="AV72">
        <v>2.0219999999999998</v>
      </c>
      <c r="AW72" s="22">
        <v>69</v>
      </c>
      <c r="AX72">
        <v>8628686</v>
      </c>
      <c r="AY72">
        <v>4504</v>
      </c>
      <c r="AZ72">
        <v>9152</v>
      </c>
      <c r="BA72">
        <v>2241</v>
      </c>
      <c r="BB72">
        <v>11310</v>
      </c>
      <c r="BC72">
        <v>372</v>
      </c>
      <c r="BD72" s="10">
        <v>2.7</v>
      </c>
      <c r="BE72">
        <v>1.7549999999999999</v>
      </c>
      <c r="BF72">
        <v>3.0960000000000001</v>
      </c>
      <c r="BG72" s="1">
        <v>2.0129999999999999</v>
      </c>
      <c r="BH72">
        <v>2.0190000000000001</v>
      </c>
    </row>
    <row r="73" spans="1:60" x14ac:dyDescent="0.2">
      <c r="A73" s="22">
        <v>70</v>
      </c>
      <c r="B73">
        <v>8623702</v>
      </c>
      <c r="C73">
        <v>5098</v>
      </c>
      <c r="D73">
        <v>11074</v>
      </c>
      <c r="E73">
        <v>2537</v>
      </c>
      <c r="F73">
        <v>13687</v>
      </c>
      <c r="G73">
        <v>405</v>
      </c>
      <c r="H73" s="10">
        <v>2.7</v>
      </c>
      <c r="I73">
        <v>1.7549999999999999</v>
      </c>
      <c r="J73">
        <v>3.0960000000000001</v>
      </c>
      <c r="K73" s="1">
        <v>2.0129999999999999</v>
      </c>
      <c r="L73">
        <v>2.0179999999999998</v>
      </c>
      <c r="M73" s="22">
        <v>70</v>
      </c>
      <c r="N73">
        <v>8619346</v>
      </c>
      <c r="O73">
        <v>6006</v>
      </c>
      <c r="P73">
        <v>12427</v>
      </c>
      <c r="Q73">
        <v>2988</v>
      </c>
      <c r="R73">
        <v>15514</v>
      </c>
      <c r="S73">
        <v>398</v>
      </c>
      <c r="T73" s="10">
        <v>2.7</v>
      </c>
      <c r="U73">
        <v>1.7549999999999999</v>
      </c>
      <c r="V73">
        <v>3.0960000000000001</v>
      </c>
      <c r="W73" s="1">
        <v>2.0129999999999999</v>
      </c>
      <c r="X73">
        <v>2.0179999999999998</v>
      </c>
      <c r="Y73" s="22">
        <v>70</v>
      </c>
      <c r="Z73">
        <v>8619543</v>
      </c>
      <c r="AA73">
        <v>5909</v>
      </c>
      <c r="AB73">
        <v>12415</v>
      </c>
      <c r="AC73">
        <v>2940</v>
      </c>
      <c r="AD73">
        <v>15517</v>
      </c>
      <c r="AE73">
        <v>364</v>
      </c>
      <c r="AF73" s="10">
        <v>2.7</v>
      </c>
      <c r="AG73">
        <v>1.7549999999999999</v>
      </c>
      <c r="AH73">
        <v>3.0960000000000001</v>
      </c>
      <c r="AI73" s="1">
        <v>2.0129999999999999</v>
      </c>
      <c r="AJ73">
        <v>2.0169999999999999</v>
      </c>
      <c r="AK73" s="22">
        <v>70</v>
      </c>
      <c r="AL73">
        <v>8627787</v>
      </c>
      <c r="AM73">
        <v>4497</v>
      </c>
      <c r="AN73">
        <v>9530</v>
      </c>
      <c r="AO73">
        <v>2239</v>
      </c>
      <c r="AP73">
        <v>11893</v>
      </c>
      <c r="AQ73">
        <v>376</v>
      </c>
      <c r="AR73" s="10">
        <v>2.7</v>
      </c>
      <c r="AS73">
        <v>1.7549999999999999</v>
      </c>
      <c r="AT73">
        <v>3.0960000000000001</v>
      </c>
      <c r="AU73" s="1">
        <v>2.0129999999999999</v>
      </c>
      <c r="AV73">
        <v>2.0179999999999998</v>
      </c>
      <c r="AW73" s="22">
        <v>70</v>
      </c>
      <c r="AX73">
        <v>8623443</v>
      </c>
      <c r="AY73">
        <v>5243</v>
      </c>
      <c r="AZ73">
        <v>11051</v>
      </c>
      <c r="BA73">
        <v>2605</v>
      </c>
      <c r="BB73">
        <v>13740</v>
      </c>
      <c r="BC73">
        <v>394</v>
      </c>
      <c r="BD73" s="10">
        <v>2.7</v>
      </c>
      <c r="BE73">
        <v>1.7549999999999999</v>
      </c>
      <c r="BF73">
        <v>3.0960000000000001</v>
      </c>
      <c r="BG73" s="1">
        <v>2.0129999999999999</v>
      </c>
      <c r="BH73">
        <v>2.0179999999999998</v>
      </c>
    </row>
    <row r="74" spans="1:60" x14ac:dyDescent="0.2">
      <c r="A74" s="22">
        <v>71</v>
      </c>
      <c r="B74">
        <v>8617452</v>
      </c>
      <c r="C74">
        <v>6250</v>
      </c>
      <c r="D74">
        <v>13060</v>
      </c>
      <c r="E74">
        <v>3112</v>
      </c>
      <c r="F74">
        <v>16570</v>
      </c>
      <c r="G74">
        <v>421</v>
      </c>
      <c r="H74" s="10">
        <v>2.7</v>
      </c>
      <c r="I74">
        <v>1.7549999999999999</v>
      </c>
      <c r="J74">
        <v>3.0960000000000001</v>
      </c>
      <c r="K74" s="1">
        <v>2.0129999999999999</v>
      </c>
      <c r="L74">
        <v>2.0139999999999998</v>
      </c>
      <c r="M74" s="22">
        <v>71</v>
      </c>
      <c r="N74">
        <v>8612587</v>
      </c>
      <c r="O74">
        <v>6759</v>
      </c>
      <c r="P74">
        <v>15070</v>
      </c>
      <c r="Q74">
        <v>3363</v>
      </c>
      <c r="R74">
        <v>18914</v>
      </c>
      <c r="S74">
        <v>414</v>
      </c>
      <c r="T74" s="10">
        <v>2.7</v>
      </c>
      <c r="U74">
        <v>1.7549999999999999</v>
      </c>
      <c r="V74">
        <v>3.0960000000000001</v>
      </c>
      <c r="W74" s="1">
        <v>2.0129999999999999</v>
      </c>
      <c r="X74">
        <v>2.0139999999999998</v>
      </c>
      <c r="Y74" s="22">
        <v>71</v>
      </c>
      <c r="Z74">
        <v>8612735</v>
      </c>
      <c r="AA74">
        <v>6808</v>
      </c>
      <c r="AB74">
        <v>14930</v>
      </c>
      <c r="AC74">
        <v>3394</v>
      </c>
      <c r="AD74">
        <v>18866</v>
      </c>
      <c r="AE74">
        <v>384</v>
      </c>
      <c r="AF74" s="10">
        <v>2.7</v>
      </c>
      <c r="AG74">
        <v>1.7549999999999999</v>
      </c>
      <c r="AH74">
        <v>3.0960000000000001</v>
      </c>
      <c r="AI74" s="1">
        <v>2.0129999999999999</v>
      </c>
      <c r="AJ74">
        <v>2.0139999999999998</v>
      </c>
      <c r="AK74" s="22">
        <v>71</v>
      </c>
      <c r="AL74">
        <v>8622260</v>
      </c>
      <c r="AM74">
        <v>5527</v>
      </c>
      <c r="AN74">
        <v>11275</v>
      </c>
      <c r="AO74">
        <v>2752</v>
      </c>
      <c r="AP74">
        <v>14552</v>
      </c>
      <c r="AQ74">
        <v>387</v>
      </c>
      <c r="AR74" s="10">
        <v>2.7</v>
      </c>
      <c r="AS74">
        <v>1.7549999999999999</v>
      </c>
      <c r="AT74">
        <v>3.0960000000000001</v>
      </c>
      <c r="AU74" s="1">
        <v>2.0129999999999999</v>
      </c>
      <c r="AV74">
        <v>2.0129999999999999</v>
      </c>
      <c r="AW74" s="22">
        <v>71</v>
      </c>
      <c r="AX74">
        <v>8617217</v>
      </c>
      <c r="AY74">
        <v>6226</v>
      </c>
      <c r="AZ74">
        <v>13189</v>
      </c>
      <c r="BA74">
        <v>3105</v>
      </c>
      <c r="BB74">
        <v>16898</v>
      </c>
      <c r="BC74">
        <v>409</v>
      </c>
      <c r="BD74" s="10">
        <v>2.7</v>
      </c>
      <c r="BE74">
        <v>1.7549999999999999</v>
      </c>
      <c r="BF74">
        <v>3.0960000000000001</v>
      </c>
      <c r="BG74" s="1">
        <v>2.0129999999999999</v>
      </c>
      <c r="BH74">
        <v>2.016</v>
      </c>
    </row>
    <row r="75" spans="1:60" x14ac:dyDescent="0.2">
      <c r="A75" s="22">
        <v>72</v>
      </c>
      <c r="B75">
        <v>8609858</v>
      </c>
      <c r="C75">
        <v>7594</v>
      </c>
      <c r="D75">
        <v>15516</v>
      </c>
      <c r="E75">
        <v>3794</v>
      </c>
      <c r="F75">
        <v>20160</v>
      </c>
      <c r="G75">
        <v>436</v>
      </c>
      <c r="H75" s="10">
        <v>2.7</v>
      </c>
      <c r="I75">
        <v>1.7549999999999999</v>
      </c>
      <c r="J75">
        <v>3.0960000000000001</v>
      </c>
      <c r="K75" s="1">
        <v>2.0129999999999999</v>
      </c>
      <c r="L75">
        <v>2.012</v>
      </c>
      <c r="M75" s="22">
        <v>72</v>
      </c>
      <c r="N75">
        <v>8604137</v>
      </c>
      <c r="O75">
        <v>8450</v>
      </c>
      <c r="P75">
        <v>17617</v>
      </c>
      <c r="Q75">
        <v>4212</v>
      </c>
      <c r="R75">
        <v>22731</v>
      </c>
      <c r="S75">
        <v>429</v>
      </c>
      <c r="T75" s="10">
        <v>2.7</v>
      </c>
      <c r="U75">
        <v>1.7549999999999999</v>
      </c>
      <c r="V75">
        <v>3.0960000000000001</v>
      </c>
      <c r="W75" s="1">
        <v>2.0129999999999999</v>
      </c>
      <c r="X75">
        <v>2.0129999999999999</v>
      </c>
      <c r="Y75" s="22">
        <v>72</v>
      </c>
      <c r="Z75">
        <v>8604348</v>
      </c>
      <c r="AA75">
        <v>8387</v>
      </c>
      <c r="AB75">
        <v>17551</v>
      </c>
      <c r="AC75">
        <v>4187</v>
      </c>
      <c r="AD75">
        <v>22705</v>
      </c>
      <c r="AE75">
        <v>403</v>
      </c>
      <c r="AF75" s="10">
        <v>2.7</v>
      </c>
      <c r="AG75">
        <v>1.7549999999999999</v>
      </c>
      <c r="AH75">
        <v>3.0960000000000001</v>
      </c>
      <c r="AI75" s="1">
        <v>2.0129999999999999</v>
      </c>
      <c r="AJ75">
        <v>2.012</v>
      </c>
      <c r="AK75" s="22">
        <v>72</v>
      </c>
      <c r="AL75">
        <v>8615825</v>
      </c>
      <c r="AM75">
        <v>6435</v>
      </c>
      <c r="AN75">
        <v>13594</v>
      </c>
      <c r="AO75">
        <v>3208</v>
      </c>
      <c r="AP75">
        <v>17238</v>
      </c>
      <c r="AQ75">
        <v>397</v>
      </c>
      <c r="AR75" s="10">
        <v>2.7</v>
      </c>
      <c r="AS75">
        <v>1.7549999999999999</v>
      </c>
      <c r="AT75">
        <v>3.0960000000000001</v>
      </c>
      <c r="AU75" s="1">
        <v>2.0129999999999999</v>
      </c>
      <c r="AV75">
        <v>2.0110000000000001</v>
      </c>
      <c r="AW75" s="22">
        <v>72</v>
      </c>
      <c r="AX75">
        <v>8609819</v>
      </c>
      <c r="AY75">
        <v>7398</v>
      </c>
      <c r="AZ75">
        <v>15727</v>
      </c>
      <c r="BA75">
        <v>3688</v>
      </c>
      <c r="BB75">
        <v>20052</v>
      </c>
      <c r="BC75">
        <v>422</v>
      </c>
      <c r="BD75" s="10">
        <v>2.7</v>
      </c>
      <c r="BE75">
        <v>1.7549999999999999</v>
      </c>
      <c r="BF75">
        <v>3.0960000000000001</v>
      </c>
      <c r="BG75" s="1">
        <v>2.0129999999999999</v>
      </c>
      <c r="BH75">
        <v>2.0139999999999998</v>
      </c>
    </row>
    <row r="76" spans="1:60" x14ac:dyDescent="0.2">
      <c r="A76" s="22">
        <v>73</v>
      </c>
      <c r="B76">
        <v>8601057</v>
      </c>
      <c r="C76">
        <v>8801</v>
      </c>
      <c r="D76">
        <v>18728</v>
      </c>
      <c r="E76">
        <v>4382</v>
      </c>
      <c r="F76">
        <v>24050</v>
      </c>
      <c r="G76">
        <v>455</v>
      </c>
      <c r="H76" s="10">
        <v>2.7</v>
      </c>
      <c r="I76">
        <v>1.7549999999999999</v>
      </c>
      <c r="J76">
        <v>3.0960000000000001</v>
      </c>
      <c r="K76" s="1">
        <v>2.0129999999999999</v>
      </c>
      <c r="L76">
        <v>2.0110000000000001</v>
      </c>
      <c r="M76" s="22">
        <v>73</v>
      </c>
      <c r="N76">
        <v>8593866</v>
      </c>
      <c r="O76">
        <v>10271</v>
      </c>
      <c r="P76">
        <v>20926</v>
      </c>
      <c r="Q76">
        <v>5141</v>
      </c>
      <c r="R76">
        <v>27292</v>
      </c>
      <c r="S76">
        <v>442</v>
      </c>
      <c r="T76" s="10">
        <v>2.7</v>
      </c>
      <c r="U76">
        <v>1.7549999999999999</v>
      </c>
      <c r="V76">
        <v>3.0960000000000001</v>
      </c>
      <c r="W76" s="1">
        <v>2.0129999999999999</v>
      </c>
      <c r="X76">
        <v>2.012</v>
      </c>
      <c r="Y76" s="22">
        <v>73</v>
      </c>
      <c r="Z76">
        <v>8594157</v>
      </c>
      <c r="AA76">
        <v>10191</v>
      </c>
      <c r="AB76">
        <v>20844</v>
      </c>
      <c r="AC76">
        <v>5094</v>
      </c>
      <c r="AD76">
        <v>27214</v>
      </c>
      <c r="AE76">
        <v>414</v>
      </c>
      <c r="AF76" s="10">
        <v>2.7</v>
      </c>
      <c r="AG76">
        <v>1.7549999999999999</v>
      </c>
      <c r="AH76">
        <v>3.0960000000000001</v>
      </c>
      <c r="AI76" s="1">
        <v>2.0129999999999999</v>
      </c>
      <c r="AJ76">
        <v>2.0110000000000001</v>
      </c>
      <c r="AK76" s="22">
        <v>73</v>
      </c>
      <c r="AL76">
        <v>8608335</v>
      </c>
      <c r="AM76">
        <v>7490</v>
      </c>
      <c r="AN76">
        <v>16299</v>
      </c>
      <c r="AO76">
        <v>3730</v>
      </c>
      <c r="AP76">
        <v>20973</v>
      </c>
      <c r="AQ76">
        <v>416</v>
      </c>
      <c r="AR76" s="10">
        <v>2.7</v>
      </c>
      <c r="AS76">
        <v>1.7549999999999999</v>
      </c>
      <c r="AT76">
        <v>3.0960000000000001</v>
      </c>
      <c r="AU76" s="1">
        <v>2.0129999999999999</v>
      </c>
      <c r="AV76">
        <v>2.0099999999999998</v>
      </c>
      <c r="AW76" s="22">
        <v>73</v>
      </c>
      <c r="AX76">
        <v>8600867</v>
      </c>
      <c r="AY76">
        <v>8952</v>
      </c>
      <c r="AZ76">
        <v>18648</v>
      </c>
      <c r="BA76">
        <v>4477</v>
      </c>
      <c r="BB76">
        <v>24207</v>
      </c>
      <c r="BC76">
        <v>434</v>
      </c>
      <c r="BD76" s="10">
        <v>2.7</v>
      </c>
      <c r="BE76">
        <v>1.7549999999999999</v>
      </c>
      <c r="BF76">
        <v>3.0960000000000001</v>
      </c>
      <c r="BG76" s="1">
        <v>2.0129999999999999</v>
      </c>
      <c r="BH76">
        <v>2.0110000000000001</v>
      </c>
    </row>
    <row r="77" spans="1:60" x14ac:dyDescent="0.2">
      <c r="A77" s="23">
        <v>74</v>
      </c>
      <c r="B77">
        <v>8590615</v>
      </c>
      <c r="C77">
        <v>10442</v>
      </c>
      <c r="D77">
        <v>22316</v>
      </c>
      <c r="E77">
        <v>5213</v>
      </c>
      <c r="F77">
        <v>29038</v>
      </c>
      <c r="G77">
        <v>470</v>
      </c>
      <c r="H77" s="10">
        <v>2.7</v>
      </c>
      <c r="I77">
        <v>1.7549999999999999</v>
      </c>
      <c r="J77">
        <v>3.0960000000000001</v>
      </c>
      <c r="K77" s="1">
        <v>2.0129999999999999</v>
      </c>
      <c r="L77">
        <v>2.008</v>
      </c>
      <c r="M77" s="23">
        <v>74</v>
      </c>
      <c r="N77">
        <v>8582017</v>
      </c>
      <c r="O77">
        <v>11849</v>
      </c>
      <c r="P77">
        <v>25259</v>
      </c>
      <c r="Q77">
        <v>5938</v>
      </c>
      <c r="R77">
        <v>33040</v>
      </c>
      <c r="S77">
        <v>457</v>
      </c>
      <c r="T77" s="10">
        <v>2.7</v>
      </c>
      <c r="U77">
        <v>1.7549999999999999</v>
      </c>
      <c r="V77">
        <v>3.0960000000000001</v>
      </c>
      <c r="W77" s="1">
        <v>2.0129999999999999</v>
      </c>
      <c r="X77">
        <v>2.0089999999999999</v>
      </c>
      <c r="Y77" s="23">
        <v>74</v>
      </c>
      <c r="Z77">
        <v>8582421</v>
      </c>
      <c r="AA77">
        <v>11736</v>
      </c>
      <c r="AB77">
        <v>25158</v>
      </c>
      <c r="AC77">
        <v>5877</v>
      </c>
      <c r="AD77">
        <v>32808</v>
      </c>
      <c r="AE77">
        <v>424</v>
      </c>
      <c r="AF77" s="10">
        <v>2.7</v>
      </c>
      <c r="AG77">
        <v>1.7549999999999999</v>
      </c>
      <c r="AH77">
        <v>3.0960000000000001</v>
      </c>
      <c r="AI77" s="1">
        <v>2.0129999999999999</v>
      </c>
      <c r="AJ77">
        <v>2.008</v>
      </c>
      <c r="AK77" s="23">
        <v>74</v>
      </c>
      <c r="AL77">
        <v>8599190</v>
      </c>
      <c r="AM77">
        <v>9145</v>
      </c>
      <c r="AN77">
        <v>19213</v>
      </c>
      <c r="AO77">
        <v>4576</v>
      </c>
      <c r="AP77">
        <v>25240</v>
      </c>
      <c r="AQ77">
        <v>433</v>
      </c>
      <c r="AR77" s="10">
        <v>2.7</v>
      </c>
      <c r="AS77">
        <v>1.7549999999999999</v>
      </c>
      <c r="AT77">
        <v>3.0960000000000001</v>
      </c>
      <c r="AU77" s="1">
        <v>2.0129999999999999</v>
      </c>
      <c r="AV77">
        <v>2.008</v>
      </c>
      <c r="AW77" s="23">
        <v>74</v>
      </c>
      <c r="AX77">
        <v>8590311</v>
      </c>
      <c r="AY77">
        <v>10556</v>
      </c>
      <c r="AZ77">
        <v>22314</v>
      </c>
      <c r="BA77">
        <v>5286</v>
      </c>
      <c r="BB77">
        <v>29372</v>
      </c>
      <c r="BC77">
        <v>441</v>
      </c>
      <c r="BD77" s="10">
        <v>2.7</v>
      </c>
      <c r="BE77">
        <v>1.7549999999999999</v>
      </c>
      <c r="BF77">
        <v>3.0960000000000001</v>
      </c>
      <c r="BG77" s="1">
        <v>2.0129999999999999</v>
      </c>
      <c r="BH77">
        <v>2.0089999999999999</v>
      </c>
    </row>
    <row r="78" spans="1:60" x14ac:dyDescent="0.2">
      <c r="A78" s="23">
        <v>75</v>
      </c>
      <c r="B78">
        <v>8578188</v>
      </c>
      <c r="C78">
        <v>12427</v>
      </c>
      <c r="D78">
        <v>26528</v>
      </c>
      <c r="E78">
        <v>6230</v>
      </c>
      <c r="F78">
        <v>35211</v>
      </c>
      <c r="G78">
        <v>478</v>
      </c>
      <c r="H78" s="10">
        <v>2.7</v>
      </c>
      <c r="I78">
        <v>1.7549999999999999</v>
      </c>
      <c r="J78">
        <v>3.0960000000000001</v>
      </c>
      <c r="K78" s="1">
        <v>2.0129999999999999</v>
      </c>
      <c r="L78">
        <v>2.008</v>
      </c>
      <c r="M78" s="23">
        <v>75</v>
      </c>
      <c r="N78">
        <v>8567990</v>
      </c>
      <c r="O78">
        <v>14027</v>
      </c>
      <c r="P78">
        <v>30088</v>
      </c>
      <c r="Q78">
        <v>7020</v>
      </c>
      <c r="R78">
        <v>39591</v>
      </c>
      <c r="S78">
        <v>475</v>
      </c>
      <c r="T78" s="10">
        <v>2.7</v>
      </c>
      <c r="U78">
        <v>1.7549999999999999</v>
      </c>
      <c r="V78">
        <v>3.0960000000000001</v>
      </c>
      <c r="W78" s="1">
        <v>2.0129999999999999</v>
      </c>
      <c r="X78">
        <v>2.0059999999999998</v>
      </c>
      <c r="Y78" s="23">
        <v>75</v>
      </c>
      <c r="Z78">
        <v>8568454</v>
      </c>
      <c r="AA78">
        <v>13967</v>
      </c>
      <c r="AB78">
        <v>29901</v>
      </c>
      <c r="AC78">
        <v>6993</v>
      </c>
      <c r="AD78">
        <v>39460</v>
      </c>
      <c r="AE78">
        <v>440</v>
      </c>
      <c r="AF78" s="10">
        <v>2.7</v>
      </c>
      <c r="AG78">
        <v>1.7549999999999999</v>
      </c>
      <c r="AH78">
        <v>3.0960000000000001</v>
      </c>
      <c r="AI78" s="1">
        <v>2.0129999999999999</v>
      </c>
      <c r="AJ78">
        <v>2.0059999999999998</v>
      </c>
      <c r="AK78" s="23">
        <v>75</v>
      </c>
      <c r="AL78">
        <v>8588109</v>
      </c>
      <c r="AM78">
        <v>11081</v>
      </c>
      <c r="AN78">
        <v>22822</v>
      </c>
      <c r="AO78">
        <v>5536</v>
      </c>
      <c r="AP78">
        <v>30384</v>
      </c>
      <c r="AQ78">
        <v>455</v>
      </c>
      <c r="AR78" s="10">
        <v>2.7</v>
      </c>
      <c r="AS78">
        <v>1.7549999999999999</v>
      </c>
      <c r="AT78">
        <v>3.0960000000000001</v>
      </c>
      <c r="AU78" s="1">
        <v>2.0129999999999999</v>
      </c>
      <c r="AV78">
        <v>2.008</v>
      </c>
      <c r="AW78" s="23">
        <v>75</v>
      </c>
      <c r="AX78">
        <v>8577884</v>
      </c>
      <c r="AY78">
        <v>12427</v>
      </c>
      <c r="AZ78">
        <v>26645</v>
      </c>
      <c r="BA78">
        <v>6225</v>
      </c>
      <c r="BB78">
        <v>34921</v>
      </c>
      <c r="BC78">
        <v>457</v>
      </c>
      <c r="BD78" s="10">
        <v>2.7</v>
      </c>
      <c r="BE78">
        <v>1.7549999999999999</v>
      </c>
      <c r="BF78">
        <v>3.0960000000000001</v>
      </c>
      <c r="BG78" s="1">
        <v>2.0129999999999999</v>
      </c>
      <c r="BH78">
        <v>2.0059999999999998</v>
      </c>
    </row>
    <row r="79" spans="1:60" x14ac:dyDescent="0.2">
      <c r="A79" s="23">
        <v>76</v>
      </c>
      <c r="B79">
        <v>8571144</v>
      </c>
      <c r="C79">
        <v>7044</v>
      </c>
      <c r="D79">
        <v>31301</v>
      </c>
      <c r="E79">
        <v>7654</v>
      </c>
      <c r="F79">
        <v>41748</v>
      </c>
      <c r="G79">
        <v>487</v>
      </c>
      <c r="H79" s="10">
        <v>2.7</v>
      </c>
      <c r="I79">
        <v>0.81</v>
      </c>
      <c r="J79">
        <v>3.0960000000000001</v>
      </c>
      <c r="K79" s="1">
        <v>0.92900000000000005</v>
      </c>
      <c r="L79">
        <v>2.0059999999999998</v>
      </c>
      <c r="M79" s="23">
        <v>76</v>
      </c>
      <c r="N79">
        <v>8560269</v>
      </c>
      <c r="O79">
        <v>7721</v>
      </c>
      <c r="P79">
        <v>35729</v>
      </c>
      <c r="Q79">
        <v>8386</v>
      </c>
      <c r="R79">
        <v>47492</v>
      </c>
      <c r="S79">
        <v>488</v>
      </c>
      <c r="T79" s="10">
        <v>2.7</v>
      </c>
      <c r="U79">
        <v>0.81</v>
      </c>
      <c r="V79">
        <v>3.0960000000000001</v>
      </c>
      <c r="W79" s="1">
        <v>0.92900000000000005</v>
      </c>
      <c r="X79">
        <v>2.0030000000000001</v>
      </c>
      <c r="Y79" s="23">
        <v>76</v>
      </c>
      <c r="Z79">
        <v>8560713</v>
      </c>
      <c r="AA79">
        <v>7741</v>
      </c>
      <c r="AB79">
        <v>35468</v>
      </c>
      <c r="AC79">
        <v>8400</v>
      </c>
      <c r="AD79">
        <v>47408</v>
      </c>
      <c r="AE79">
        <v>452</v>
      </c>
      <c r="AF79" s="10">
        <v>2.7</v>
      </c>
      <c r="AG79">
        <v>0.81</v>
      </c>
      <c r="AH79">
        <v>3.0960000000000001</v>
      </c>
      <c r="AI79" s="1">
        <v>0.92900000000000005</v>
      </c>
      <c r="AJ79">
        <v>2.0030000000000001</v>
      </c>
      <c r="AK79" s="23">
        <v>76</v>
      </c>
      <c r="AL79">
        <v>8582099</v>
      </c>
      <c r="AM79">
        <v>6010</v>
      </c>
      <c r="AN79">
        <v>27395</v>
      </c>
      <c r="AO79">
        <v>6508</v>
      </c>
      <c r="AP79">
        <v>36255</v>
      </c>
      <c r="AQ79">
        <v>473</v>
      </c>
      <c r="AR79" s="10">
        <v>2.7</v>
      </c>
      <c r="AS79">
        <v>0.81</v>
      </c>
      <c r="AT79">
        <v>3.0960000000000001</v>
      </c>
      <c r="AU79" s="1">
        <v>0.92900000000000005</v>
      </c>
      <c r="AV79">
        <v>2.0059999999999998</v>
      </c>
      <c r="AW79" s="23">
        <v>76</v>
      </c>
      <c r="AX79">
        <v>8570951</v>
      </c>
      <c r="AY79">
        <v>6933</v>
      </c>
      <c r="AZ79">
        <v>31556</v>
      </c>
      <c r="BA79">
        <v>7516</v>
      </c>
      <c r="BB79">
        <v>42331</v>
      </c>
      <c r="BC79">
        <v>475</v>
      </c>
      <c r="BD79" s="10">
        <v>2.7</v>
      </c>
      <c r="BE79">
        <v>0.81</v>
      </c>
      <c r="BF79">
        <v>3.0960000000000001</v>
      </c>
      <c r="BG79" s="1">
        <v>0.92900000000000005</v>
      </c>
      <c r="BH79">
        <v>2.004</v>
      </c>
    </row>
    <row r="80" spans="1:60" x14ac:dyDescent="0.2">
      <c r="A80" s="23">
        <v>77</v>
      </c>
      <c r="B80">
        <v>8563126</v>
      </c>
      <c r="C80">
        <v>8018</v>
      </c>
      <c r="D80">
        <v>29628</v>
      </c>
      <c r="E80">
        <v>8717</v>
      </c>
      <c r="F80">
        <v>50316</v>
      </c>
      <c r="G80">
        <v>499</v>
      </c>
      <c r="H80" s="10">
        <v>2.7</v>
      </c>
      <c r="I80">
        <v>0.81</v>
      </c>
      <c r="J80">
        <v>3.0960000000000001</v>
      </c>
      <c r="K80" s="1">
        <v>0.92900000000000005</v>
      </c>
      <c r="L80">
        <v>2.0030000000000001</v>
      </c>
      <c r="M80" s="23">
        <v>77</v>
      </c>
      <c r="N80">
        <v>8550890</v>
      </c>
      <c r="O80">
        <v>9379</v>
      </c>
      <c r="P80">
        <v>33262</v>
      </c>
      <c r="Q80">
        <v>10188</v>
      </c>
      <c r="R80">
        <v>56975</v>
      </c>
      <c r="S80">
        <v>507</v>
      </c>
      <c r="T80" s="10">
        <v>2.7</v>
      </c>
      <c r="U80">
        <v>0.81</v>
      </c>
      <c r="V80">
        <v>3.0960000000000001</v>
      </c>
      <c r="W80" s="1">
        <v>0.92900000000000005</v>
      </c>
      <c r="X80">
        <v>2.0009999999999999</v>
      </c>
      <c r="Y80" s="23">
        <v>77</v>
      </c>
      <c r="Z80">
        <v>8551460</v>
      </c>
      <c r="AA80">
        <v>9253</v>
      </c>
      <c r="AB80">
        <v>33153</v>
      </c>
      <c r="AC80">
        <v>10056</v>
      </c>
      <c r="AD80">
        <v>56491</v>
      </c>
      <c r="AE80">
        <v>469</v>
      </c>
      <c r="AF80" s="10">
        <v>2.7</v>
      </c>
      <c r="AG80">
        <v>0.81</v>
      </c>
      <c r="AH80">
        <v>3.0960000000000001</v>
      </c>
      <c r="AI80" s="1">
        <v>0.92900000000000005</v>
      </c>
      <c r="AJ80">
        <v>2.0009999999999999</v>
      </c>
      <c r="AK80" s="23">
        <v>77</v>
      </c>
      <c r="AL80">
        <v>8575079</v>
      </c>
      <c r="AM80">
        <v>7020</v>
      </c>
      <c r="AN80">
        <v>25802</v>
      </c>
      <c r="AO80">
        <v>7603</v>
      </c>
      <c r="AP80">
        <v>43527</v>
      </c>
      <c r="AQ80">
        <v>486</v>
      </c>
      <c r="AR80" s="10">
        <v>2.7</v>
      </c>
      <c r="AS80">
        <v>0.81</v>
      </c>
      <c r="AT80">
        <v>3.0960000000000001</v>
      </c>
      <c r="AU80" s="1">
        <v>0.92900000000000005</v>
      </c>
      <c r="AV80">
        <v>2.004</v>
      </c>
      <c r="AW80" s="23">
        <v>77</v>
      </c>
      <c r="AX80">
        <v>8562684</v>
      </c>
      <c r="AY80">
        <v>8267</v>
      </c>
      <c r="AZ80">
        <v>29513</v>
      </c>
      <c r="BA80">
        <v>8976</v>
      </c>
      <c r="BB80">
        <v>50326</v>
      </c>
      <c r="BC80">
        <v>491</v>
      </c>
      <c r="BD80" s="10">
        <v>2.7</v>
      </c>
      <c r="BE80">
        <v>0.81</v>
      </c>
      <c r="BF80">
        <v>3.0960000000000001</v>
      </c>
      <c r="BG80" s="1">
        <v>0.92900000000000005</v>
      </c>
      <c r="BH80">
        <v>2.0009999999999999</v>
      </c>
    </row>
    <row r="81" spans="1:60" x14ac:dyDescent="0.2">
      <c r="A81" s="23">
        <v>78</v>
      </c>
      <c r="B81">
        <v>8553554</v>
      </c>
      <c r="C81">
        <v>9572</v>
      </c>
      <c r="D81">
        <v>27234</v>
      </c>
      <c r="E81">
        <v>10412</v>
      </c>
      <c r="F81">
        <v>60040</v>
      </c>
      <c r="G81">
        <v>516</v>
      </c>
      <c r="H81" s="10">
        <v>2.7</v>
      </c>
      <c r="I81">
        <v>0.81</v>
      </c>
      <c r="J81">
        <v>3.0960000000000001</v>
      </c>
      <c r="K81" s="1">
        <v>0.92900000000000005</v>
      </c>
      <c r="L81">
        <v>1.73</v>
      </c>
      <c r="M81" s="23">
        <v>78</v>
      </c>
      <c r="N81">
        <v>8540000</v>
      </c>
      <c r="O81">
        <v>10890</v>
      </c>
      <c r="P81">
        <v>30774</v>
      </c>
      <c r="Q81">
        <v>11867</v>
      </c>
      <c r="R81">
        <v>67848</v>
      </c>
      <c r="S81">
        <v>522</v>
      </c>
      <c r="T81" s="10">
        <v>2.7</v>
      </c>
      <c r="U81">
        <v>0.81</v>
      </c>
      <c r="V81">
        <v>3.0960000000000001</v>
      </c>
      <c r="W81" s="1">
        <v>0.92900000000000005</v>
      </c>
      <c r="X81">
        <v>1.734</v>
      </c>
      <c r="Y81" s="23">
        <v>78</v>
      </c>
      <c r="Z81">
        <v>8540618</v>
      </c>
      <c r="AA81">
        <v>10842</v>
      </c>
      <c r="AB81">
        <v>30591</v>
      </c>
      <c r="AC81">
        <v>11815</v>
      </c>
      <c r="AD81">
        <v>67816</v>
      </c>
      <c r="AE81">
        <v>484</v>
      </c>
      <c r="AF81" s="10">
        <v>2.7</v>
      </c>
      <c r="AG81">
        <v>0.81</v>
      </c>
      <c r="AH81">
        <v>3.0960000000000001</v>
      </c>
      <c r="AI81" s="1">
        <v>0.92900000000000005</v>
      </c>
      <c r="AJ81">
        <v>1.7330000000000001</v>
      </c>
      <c r="AK81" s="23">
        <v>78</v>
      </c>
      <c r="AL81">
        <v>8566718</v>
      </c>
      <c r="AM81">
        <v>8361</v>
      </c>
      <c r="AN81">
        <v>23719</v>
      </c>
      <c r="AO81">
        <v>9103</v>
      </c>
      <c r="AP81">
        <v>52266</v>
      </c>
      <c r="AQ81">
        <v>498</v>
      </c>
      <c r="AR81" s="10">
        <v>2.7</v>
      </c>
      <c r="AS81">
        <v>0.81</v>
      </c>
      <c r="AT81">
        <v>3.0960000000000001</v>
      </c>
      <c r="AU81" s="1">
        <v>0.92900000000000005</v>
      </c>
      <c r="AV81">
        <v>1.7370000000000001</v>
      </c>
      <c r="AW81" s="23">
        <v>78</v>
      </c>
      <c r="AX81">
        <v>8553009</v>
      </c>
      <c r="AY81">
        <v>9675</v>
      </c>
      <c r="AZ81">
        <v>27272</v>
      </c>
      <c r="BA81">
        <v>10508</v>
      </c>
      <c r="BB81">
        <v>60492</v>
      </c>
      <c r="BC81">
        <v>509</v>
      </c>
      <c r="BD81" s="10">
        <v>2.7</v>
      </c>
      <c r="BE81">
        <v>0.81</v>
      </c>
      <c r="BF81">
        <v>3.0960000000000001</v>
      </c>
      <c r="BG81" s="1">
        <v>0.92900000000000005</v>
      </c>
      <c r="BH81">
        <v>1.7330000000000001</v>
      </c>
    </row>
    <row r="82" spans="1:60" x14ac:dyDescent="0.2">
      <c r="A82" s="23">
        <v>79</v>
      </c>
      <c r="B82">
        <v>8543683</v>
      </c>
      <c r="C82">
        <v>9871</v>
      </c>
      <c r="D82">
        <v>26070</v>
      </c>
      <c r="E82">
        <v>10736</v>
      </c>
      <c r="F82">
        <v>71826</v>
      </c>
      <c r="G82">
        <v>530</v>
      </c>
      <c r="H82" s="10">
        <v>2.7</v>
      </c>
      <c r="I82">
        <v>0.81</v>
      </c>
      <c r="J82">
        <v>3.0960000000000001</v>
      </c>
      <c r="K82" s="1">
        <v>0.92900000000000005</v>
      </c>
      <c r="L82">
        <v>1.5089999999999999</v>
      </c>
      <c r="M82" s="23">
        <v>79</v>
      </c>
      <c r="N82">
        <v>8528898</v>
      </c>
      <c r="O82">
        <v>11102</v>
      </c>
      <c r="P82">
        <v>29520</v>
      </c>
      <c r="Q82">
        <v>12144</v>
      </c>
      <c r="R82">
        <v>81400</v>
      </c>
      <c r="S82">
        <v>538</v>
      </c>
      <c r="T82" s="10">
        <v>2.7</v>
      </c>
      <c r="U82">
        <v>0.81</v>
      </c>
      <c r="V82">
        <v>3.0960000000000001</v>
      </c>
      <c r="W82" s="1">
        <v>0.92900000000000005</v>
      </c>
      <c r="X82">
        <v>1.5089999999999999</v>
      </c>
      <c r="Y82" s="23">
        <v>79</v>
      </c>
      <c r="Z82">
        <v>8529451</v>
      </c>
      <c r="AA82">
        <v>11167</v>
      </c>
      <c r="AB82">
        <v>29256</v>
      </c>
      <c r="AC82">
        <v>12177</v>
      </c>
      <c r="AD82">
        <v>80740</v>
      </c>
      <c r="AE82">
        <v>498</v>
      </c>
      <c r="AF82" s="10">
        <v>2.7</v>
      </c>
      <c r="AG82">
        <v>0.81</v>
      </c>
      <c r="AH82">
        <v>3.0960000000000001</v>
      </c>
      <c r="AI82" s="1">
        <v>0.92900000000000005</v>
      </c>
      <c r="AJ82">
        <v>1.5089999999999999</v>
      </c>
      <c r="AK82" s="23">
        <v>79</v>
      </c>
      <c r="AL82">
        <v>8557948</v>
      </c>
      <c r="AM82">
        <v>8770</v>
      </c>
      <c r="AN82">
        <v>22544</v>
      </c>
      <c r="AO82">
        <v>9536</v>
      </c>
      <c r="AP82">
        <v>62332</v>
      </c>
      <c r="AQ82">
        <v>514</v>
      </c>
      <c r="AR82" s="10">
        <v>2.7</v>
      </c>
      <c r="AS82">
        <v>0.81</v>
      </c>
      <c r="AT82">
        <v>3.0960000000000001</v>
      </c>
      <c r="AU82" s="1">
        <v>0.92900000000000005</v>
      </c>
      <c r="AV82">
        <v>1.514</v>
      </c>
      <c r="AW82" s="23">
        <v>79</v>
      </c>
      <c r="AX82">
        <v>8543016</v>
      </c>
      <c r="AY82">
        <v>9993</v>
      </c>
      <c r="AZ82">
        <v>26070</v>
      </c>
      <c r="BA82">
        <v>10877</v>
      </c>
      <c r="BB82">
        <v>71975</v>
      </c>
      <c r="BC82">
        <v>526</v>
      </c>
      <c r="BD82" s="10">
        <v>2.7</v>
      </c>
      <c r="BE82">
        <v>0.81</v>
      </c>
      <c r="BF82">
        <v>3.0960000000000001</v>
      </c>
      <c r="BG82" s="1">
        <v>0.92900000000000005</v>
      </c>
      <c r="BH82">
        <v>1.508</v>
      </c>
    </row>
    <row r="83" spans="1:60" x14ac:dyDescent="0.2">
      <c r="A83" s="23">
        <v>80</v>
      </c>
      <c r="B83">
        <v>8535733</v>
      </c>
      <c r="C83">
        <v>7950</v>
      </c>
      <c r="D83">
        <v>27261</v>
      </c>
      <c r="E83">
        <v>8680</v>
      </c>
      <c r="F83">
        <v>83823</v>
      </c>
      <c r="G83">
        <v>542</v>
      </c>
      <c r="H83" s="10">
        <v>2.7</v>
      </c>
      <c r="I83">
        <v>0.81</v>
      </c>
      <c r="J83">
        <v>3.0960000000000001</v>
      </c>
      <c r="K83" s="1">
        <v>0.92900000000000005</v>
      </c>
      <c r="L83">
        <v>1.321</v>
      </c>
      <c r="M83" s="23">
        <v>80</v>
      </c>
      <c r="N83">
        <v>8520057</v>
      </c>
      <c r="O83">
        <v>8841</v>
      </c>
      <c r="P83">
        <v>30983</v>
      </c>
      <c r="Q83">
        <v>9639</v>
      </c>
      <c r="R83">
        <v>95480</v>
      </c>
      <c r="S83">
        <v>553</v>
      </c>
      <c r="T83" s="10">
        <v>2.7</v>
      </c>
      <c r="U83">
        <v>0.81</v>
      </c>
      <c r="V83">
        <v>3.0960000000000001</v>
      </c>
      <c r="W83" s="1">
        <v>0.92900000000000005</v>
      </c>
      <c r="X83">
        <v>1.321</v>
      </c>
      <c r="Y83" s="23">
        <v>80</v>
      </c>
      <c r="Z83">
        <v>8520826</v>
      </c>
      <c r="AA83">
        <v>8625</v>
      </c>
      <c r="AB83">
        <v>31021</v>
      </c>
      <c r="AC83">
        <v>9402</v>
      </c>
      <c r="AD83">
        <v>94894</v>
      </c>
      <c r="AE83">
        <v>511</v>
      </c>
      <c r="AF83" s="10">
        <v>2.7</v>
      </c>
      <c r="AG83">
        <v>0.81</v>
      </c>
      <c r="AH83">
        <v>3.0960000000000001</v>
      </c>
      <c r="AI83" s="1">
        <v>0.92900000000000005</v>
      </c>
      <c r="AJ83">
        <v>1.321</v>
      </c>
      <c r="AK83" s="23">
        <v>80</v>
      </c>
      <c r="AL83">
        <v>8551172</v>
      </c>
      <c r="AM83">
        <v>6776</v>
      </c>
      <c r="AN83">
        <v>23935</v>
      </c>
      <c r="AO83">
        <v>7379</v>
      </c>
      <c r="AP83">
        <v>72890</v>
      </c>
      <c r="AQ83">
        <v>524</v>
      </c>
      <c r="AR83" s="10">
        <v>2.7</v>
      </c>
      <c r="AS83">
        <v>0.81</v>
      </c>
      <c r="AT83">
        <v>3.0960000000000001</v>
      </c>
      <c r="AU83" s="1">
        <v>0.92900000000000005</v>
      </c>
      <c r="AV83">
        <v>1.325</v>
      </c>
      <c r="AW83" s="23">
        <v>80</v>
      </c>
      <c r="AX83">
        <v>8535308</v>
      </c>
      <c r="AY83">
        <v>7708</v>
      </c>
      <c r="AZ83">
        <v>27659</v>
      </c>
      <c r="BA83">
        <v>8404</v>
      </c>
      <c r="BB83">
        <v>84410</v>
      </c>
      <c r="BC83">
        <v>544</v>
      </c>
      <c r="BD83" s="10">
        <v>2.7</v>
      </c>
      <c r="BE83">
        <v>0.81</v>
      </c>
      <c r="BF83">
        <v>3.0960000000000001</v>
      </c>
      <c r="BG83" s="1">
        <v>0.92900000000000005</v>
      </c>
      <c r="BH83">
        <v>1.3220000000000001</v>
      </c>
    </row>
    <row r="84" spans="1:60" x14ac:dyDescent="0.2">
      <c r="A84" s="23">
        <v>81</v>
      </c>
      <c r="B84">
        <v>8528228</v>
      </c>
      <c r="C84">
        <v>7505</v>
      </c>
      <c r="D84">
        <v>27009</v>
      </c>
      <c r="E84">
        <v>8202</v>
      </c>
      <c r="F84">
        <v>94073</v>
      </c>
      <c r="G84">
        <v>555</v>
      </c>
      <c r="H84" s="10">
        <v>2.7</v>
      </c>
      <c r="I84">
        <v>0.81</v>
      </c>
      <c r="J84">
        <v>3.0960000000000001</v>
      </c>
      <c r="K84" s="1">
        <v>0.92900000000000005</v>
      </c>
      <c r="L84">
        <v>1.1719999999999999</v>
      </c>
      <c r="M84" s="23">
        <v>81</v>
      </c>
      <c r="N84">
        <v>8511444</v>
      </c>
      <c r="O84">
        <v>8613</v>
      </c>
      <c r="P84">
        <v>30400</v>
      </c>
      <c r="Q84">
        <v>9424</v>
      </c>
      <c r="R84">
        <v>106444</v>
      </c>
      <c r="S84">
        <v>567</v>
      </c>
      <c r="T84" s="10">
        <v>2.7</v>
      </c>
      <c r="U84">
        <v>0.81</v>
      </c>
      <c r="V84">
        <v>3.0960000000000001</v>
      </c>
      <c r="W84" s="1">
        <v>0.92900000000000005</v>
      </c>
      <c r="X84">
        <v>1.17</v>
      </c>
      <c r="Y84" s="23">
        <v>81</v>
      </c>
      <c r="Z84">
        <v>8512267</v>
      </c>
      <c r="AA84">
        <v>8559</v>
      </c>
      <c r="AB84">
        <v>30266</v>
      </c>
      <c r="AC84">
        <v>9380</v>
      </c>
      <c r="AD84">
        <v>106068</v>
      </c>
      <c r="AE84">
        <v>516</v>
      </c>
      <c r="AF84" s="10">
        <v>2.7</v>
      </c>
      <c r="AG84">
        <v>0.81</v>
      </c>
      <c r="AH84">
        <v>3.0960000000000001</v>
      </c>
      <c r="AI84" s="1">
        <v>0.92900000000000005</v>
      </c>
      <c r="AJ84">
        <v>1.17</v>
      </c>
      <c r="AK84" s="23">
        <v>81</v>
      </c>
      <c r="AL84">
        <v>8544603</v>
      </c>
      <c r="AM84">
        <v>6569</v>
      </c>
      <c r="AN84">
        <v>23561</v>
      </c>
      <c r="AO84">
        <v>7150</v>
      </c>
      <c r="AP84">
        <v>81779</v>
      </c>
      <c r="AQ84">
        <v>543</v>
      </c>
      <c r="AR84" s="10">
        <v>2.7</v>
      </c>
      <c r="AS84">
        <v>0.81</v>
      </c>
      <c r="AT84">
        <v>3.0960000000000001</v>
      </c>
      <c r="AU84" s="1">
        <v>0.92900000000000005</v>
      </c>
      <c r="AV84">
        <v>1.1759999999999999</v>
      </c>
      <c r="AW84" s="23">
        <v>81</v>
      </c>
      <c r="AX84">
        <v>8527624</v>
      </c>
      <c r="AY84">
        <v>7684</v>
      </c>
      <c r="AZ84">
        <v>27002</v>
      </c>
      <c r="BA84">
        <v>8365</v>
      </c>
      <c r="BB84">
        <v>94597</v>
      </c>
      <c r="BC84">
        <v>562</v>
      </c>
      <c r="BD84" s="10">
        <v>2.7</v>
      </c>
      <c r="BE84">
        <v>0.81</v>
      </c>
      <c r="BF84">
        <v>3.0960000000000001</v>
      </c>
      <c r="BG84" s="1">
        <v>0.92900000000000005</v>
      </c>
      <c r="BH84">
        <v>1.171</v>
      </c>
    </row>
    <row r="85" spans="1:60" x14ac:dyDescent="0.2">
      <c r="A85" s="23">
        <v>82</v>
      </c>
      <c r="B85">
        <v>8519711</v>
      </c>
      <c r="C85">
        <v>8517</v>
      </c>
      <c r="D85">
        <v>25217</v>
      </c>
      <c r="E85">
        <v>9297</v>
      </c>
      <c r="F85">
        <v>104363</v>
      </c>
      <c r="G85">
        <v>565</v>
      </c>
      <c r="H85" s="10">
        <v>2.7</v>
      </c>
      <c r="I85">
        <v>0.81</v>
      </c>
      <c r="J85">
        <v>3.0960000000000001</v>
      </c>
      <c r="K85" s="1">
        <v>0.92900000000000005</v>
      </c>
      <c r="L85">
        <v>1.0469999999999999</v>
      </c>
      <c r="M85" s="23">
        <v>82</v>
      </c>
      <c r="N85">
        <v>8501874</v>
      </c>
      <c r="O85">
        <v>9570</v>
      </c>
      <c r="P85">
        <v>28525</v>
      </c>
      <c r="Q85">
        <v>10488</v>
      </c>
      <c r="R85">
        <v>118312</v>
      </c>
      <c r="S85">
        <v>584</v>
      </c>
      <c r="T85" s="10">
        <v>2.7</v>
      </c>
      <c r="U85">
        <v>0.81</v>
      </c>
      <c r="V85">
        <v>3.0960000000000001</v>
      </c>
      <c r="W85" s="1">
        <v>0.92900000000000005</v>
      </c>
      <c r="X85">
        <v>1.046</v>
      </c>
      <c r="Y85" s="23">
        <v>82</v>
      </c>
      <c r="Z85">
        <v>8502748</v>
      </c>
      <c r="AA85">
        <v>9519</v>
      </c>
      <c r="AB85">
        <v>28431</v>
      </c>
      <c r="AC85">
        <v>10394</v>
      </c>
      <c r="AD85">
        <v>117340</v>
      </c>
      <c r="AE85">
        <v>535</v>
      </c>
      <c r="AF85" s="10">
        <v>2.7</v>
      </c>
      <c r="AG85">
        <v>0.81</v>
      </c>
      <c r="AH85">
        <v>3.0960000000000001</v>
      </c>
      <c r="AI85" s="1">
        <v>0.92900000000000005</v>
      </c>
      <c r="AJ85">
        <v>1.0469999999999999</v>
      </c>
      <c r="AK85" s="23">
        <v>82</v>
      </c>
      <c r="AL85">
        <v>8537181</v>
      </c>
      <c r="AM85">
        <v>7422</v>
      </c>
      <c r="AN85">
        <v>22051</v>
      </c>
      <c r="AO85">
        <v>8079</v>
      </c>
      <c r="AP85">
        <v>90965</v>
      </c>
      <c r="AQ85">
        <v>559</v>
      </c>
      <c r="AR85" s="10">
        <v>2.7</v>
      </c>
      <c r="AS85">
        <v>0.81</v>
      </c>
      <c r="AT85">
        <v>3.0960000000000001</v>
      </c>
      <c r="AU85" s="1">
        <v>0.92900000000000005</v>
      </c>
      <c r="AV85">
        <v>1.052</v>
      </c>
      <c r="AW85" s="23">
        <v>82</v>
      </c>
      <c r="AX85">
        <v>8519011</v>
      </c>
      <c r="AY85">
        <v>8613</v>
      </c>
      <c r="AZ85">
        <v>25293</v>
      </c>
      <c r="BA85">
        <v>9393</v>
      </c>
      <c r="BB85">
        <v>104677</v>
      </c>
      <c r="BC85">
        <v>575</v>
      </c>
      <c r="BD85" s="10">
        <v>2.7</v>
      </c>
      <c r="BE85">
        <v>0.81</v>
      </c>
      <c r="BF85">
        <v>3.0960000000000001</v>
      </c>
      <c r="BG85" s="1">
        <v>0.92900000000000005</v>
      </c>
      <c r="BH85">
        <v>1.048</v>
      </c>
    </row>
    <row r="86" spans="1:60" x14ac:dyDescent="0.2">
      <c r="A86" s="23">
        <v>83</v>
      </c>
      <c r="B86">
        <v>8511130</v>
      </c>
      <c r="C86">
        <v>8581</v>
      </c>
      <c r="D86">
        <v>24384</v>
      </c>
      <c r="E86">
        <v>9350</v>
      </c>
      <c r="F86">
        <v>108167</v>
      </c>
      <c r="G86">
        <v>586</v>
      </c>
      <c r="H86" s="10">
        <v>2.7</v>
      </c>
      <c r="I86">
        <v>0.81</v>
      </c>
      <c r="J86">
        <v>3.0960000000000001</v>
      </c>
      <c r="K86" s="1">
        <v>0.92900000000000005</v>
      </c>
      <c r="L86">
        <v>0.91800000000000004</v>
      </c>
      <c r="M86" s="23">
        <v>83</v>
      </c>
      <c r="N86">
        <v>8492269</v>
      </c>
      <c r="O86">
        <v>9605</v>
      </c>
      <c r="P86">
        <v>27554</v>
      </c>
      <c r="Q86">
        <v>10541</v>
      </c>
      <c r="R86">
        <v>122304</v>
      </c>
      <c r="S86">
        <v>597</v>
      </c>
      <c r="T86" s="10">
        <v>2.7</v>
      </c>
      <c r="U86">
        <v>0.81</v>
      </c>
      <c r="V86">
        <v>3.0960000000000001</v>
      </c>
      <c r="W86" s="1">
        <v>0.92900000000000005</v>
      </c>
      <c r="X86">
        <v>0.91700000000000004</v>
      </c>
      <c r="Y86" s="23">
        <v>83</v>
      </c>
      <c r="Z86">
        <v>8493057</v>
      </c>
      <c r="AA86">
        <v>9691</v>
      </c>
      <c r="AB86">
        <v>27370</v>
      </c>
      <c r="AC86">
        <v>10580</v>
      </c>
      <c r="AD86">
        <v>121739</v>
      </c>
      <c r="AE86">
        <v>551</v>
      </c>
      <c r="AF86" s="10">
        <v>2.7</v>
      </c>
      <c r="AG86">
        <v>0.81</v>
      </c>
      <c r="AH86">
        <v>3.0960000000000001</v>
      </c>
      <c r="AI86" s="1">
        <v>0.92900000000000005</v>
      </c>
      <c r="AJ86">
        <v>0.91800000000000004</v>
      </c>
      <c r="AK86" s="23">
        <v>83</v>
      </c>
      <c r="AL86">
        <v>8529654</v>
      </c>
      <c r="AM86">
        <v>7527</v>
      </c>
      <c r="AN86">
        <v>21258</v>
      </c>
      <c r="AO86">
        <v>8215</v>
      </c>
      <c r="AP86">
        <v>93962</v>
      </c>
      <c r="AQ86">
        <v>572</v>
      </c>
      <c r="AR86" s="10">
        <v>2.7</v>
      </c>
      <c r="AS86">
        <v>0.81</v>
      </c>
      <c r="AT86">
        <v>3.0960000000000001</v>
      </c>
      <c r="AU86" s="1">
        <v>0.92900000000000005</v>
      </c>
      <c r="AV86">
        <v>0.92</v>
      </c>
      <c r="AW86" s="23">
        <v>83</v>
      </c>
      <c r="AX86">
        <v>8510381</v>
      </c>
      <c r="AY86">
        <v>8630</v>
      </c>
      <c r="AZ86">
        <v>24486</v>
      </c>
      <c r="BA86">
        <v>9420</v>
      </c>
      <c r="BB86">
        <v>108706</v>
      </c>
      <c r="BC86">
        <v>597</v>
      </c>
      <c r="BD86" s="10">
        <v>2.7</v>
      </c>
      <c r="BE86">
        <v>0.81</v>
      </c>
      <c r="BF86">
        <v>3.0960000000000001</v>
      </c>
      <c r="BG86" s="1">
        <v>0.92900000000000005</v>
      </c>
      <c r="BH86">
        <v>0.92</v>
      </c>
    </row>
    <row r="87" spans="1:60" x14ac:dyDescent="0.2">
      <c r="A87" s="23">
        <v>84</v>
      </c>
      <c r="B87">
        <v>8503608</v>
      </c>
      <c r="C87">
        <v>7522</v>
      </c>
      <c r="D87">
        <v>24722</v>
      </c>
      <c r="E87">
        <v>8243</v>
      </c>
      <c r="F87">
        <v>118775</v>
      </c>
      <c r="G87">
        <v>599</v>
      </c>
      <c r="H87" s="10">
        <v>2.7</v>
      </c>
      <c r="I87">
        <v>0.81</v>
      </c>
      <c r="J87">
        <v>3.0960000000000001</v>
      </c>
      <c r="K87" s="1">
        <v>0.92900000000000005</v>
      </c>
      <c r="L87">
        <v>0.91800000000000004</v>
      </c>
      <c r="M87" s="23">
        <v>84</v>
      </c>
      <c r="N87">
        <v>8483755</v>
      </c>
      <c r="O87">
        <v>8514</v>
      </c>
      <c r="P87">
        <v>27828</v>
      </c>
      <c r="Q87">
        <v>9331</v>
      </c>
      <c r="R87">
        <v>134572</v>
      </c>
      <c r="S87">
        <v>610</v>
      </c>
      <c r="T87" s="10">
        <v>2.7</v>
      </c>
      <c r="U87">
        <v>0.81</v>
      </c>
      <c r="V87">
        <v>3.0960000000000001</v>
      </c>
      <c r="W87" s="1">
        <v>0.92900000000000005</v>
      </c>
      <c r="X87">
        <v>0.91600000000000004</v>
      </c>
      <c r="Y87" s="23">
        <v>84</v>
      </c>
      <c r="Z87">
        <v>8484656</v>
      </c>
      <c r="AA87">
        <v>8401</v>
      </c>
      <c r="AB87">
        <v>27848</v>
      </c>
      <c r="AC87">
        <v>9213</v>
      </c>
      <c r="AD87">
        <v>133646</v>
      </c>
      <c r="AE87">
        <v>563</v>
      </c>
      <c r="AF87" s="10">
        <v>2.7</v>
      </c>
      <c r="AG87">
        <v>0.81</v>
      </c>
      <c r="AH87">
        <v>3.0960000000000001</v>
      </c>
      <c r="AI87" s="1">
        <v>0.92900000000000005</v>
      </c>
      <c r="AJ87">
        <v>0.91700000000000004</v>
      </c>
      <c r="AK87" s="23">
        <v>84</v>
      </c>
      <c r="AL87">
        <v>8523118</v>
      </c>
      <c r="AM87">
        <v>6536</v>
      </c>
      <c r="AN87">
        <v>21668</v>
      </c>
      <c r="AO87">
        <v>7117</v>
      </c>
      <c r="AP87">
        <v>103276</v>
      </c>
      <c r="AQ87">
        <v>593</v>
      </c>
      <c r="AR87" s="10">
        <v>2.7</v>
      </c>
      <c r="AS87">
        <v>0.81</v>
      </c>
      <c r="AT87">
        <v>3.0960000000000001</v>
      </c>
      <c r="AU87" s="1">
        <v>0.92900000000000005</v>
      </c>
      <c r="AV87">
        <v>0.92</v>
      </c>
      <c r="AW87" s="23">
        <v>84</v>
      </c>
      <c r="AX87">
        <v>8502900</v>
      </c>
      <c r="AY87">
        <v>7481</v>
      </c>
      <c r="AZ87">
        <v>24935</v>
      </c>
      <c r="BA87">
        <v>8181</v>
      </c>
      <c r="BB87">
        <v>119516</v>
      </c>
      <c r="BC87">
        <v>612</v>
      </c>
      <c r="BD87" s="10">
        <v>2.7</v>
      </c>
      <c r="BE87">
        <v>0.81</v>
      </c>
      <c r="BF87">
        <v>3.0960000000000001</v>
      </c>
      <c r="BG87" s="1">
        <v>0.92900000000000005</v>
      </c>
      <c r="BH87">
        <v>0.91900000000000004</v>
      </c>
    </row>
    <row r="88" spans="1:60" x14ac:dyDescent="0.2">
      <c r="A88" s="23">
        <v>85</v>
      </c>
      <c r="B88">
        <v>8496397</v>
      </c>
      <c r="C88">
        <v>7211</v>
      </c>
      <c r="D88">
        <v>24366</v>
      </c>
      <c r="E88">
        <v>7878</v>
      </c>
      <c r="F88">
        <v>128177</v>
      </c>
      <c r="G88">
        <v>618</v>
      </c>
      <c r="H88" s="10">
        <v>2.7</v>
      </c>
      <c r="I88">
        <v>0.81</v>
      </c>
      <c r="J88">
        <v>3.0960000000000001</v>
      </c>
      <c r="K88" s="1">
        <v>0.92900000000000005</v>
      </c>
      <c r="L88">
        <v>0.91700000000000004</v>
      </c>
      <c r="M88" s="23">
        <v>85</v>
      </c>
      <c r="N88">
        <v>8475645</v>
      </c>
      <c r="O88">
        <v>8110</v>
      </c>
      <c r="P88">
        <v>27452</v>
      </c>
      <c r="Q88">
        <v>8890</v>
      </c>
      <c r="R88">
        <v>145452</v>
      </c>
      <c r="S88">
        <v>621</v>
      </c>
      <c r="T88" s="10">
        <v>2.7</v>
      </c>
      <c r="U88">
        <v>0.81</v>
      </c>
      <c r="V88">
        <v>3.0960000000000001</v>
      </c>
      <c r="W88" s="1">
        <v>0.92900000000000005</v>
      </c>
      <c r="X88">
        <v>0.91400000000000003</v>
      </c>
      <c r="Y88" s="23">
        <v>85</v>
      </c>
      <c r="Z88">
        <v>8476588</v>
      </c>
      <c r="AA88">
        <v>8068</v>
      </c>
      <c r="AB88">
        <v>27418</v>
      </c>
      <c r="AC88">
        <v>8831</v>
      </c>
      <c r="AD88">
        <v>144598</v>
      </c>
      <c r="AE88">
        <v>577</v>
      </c>
      <c r="AF88" s="10">
        <v>2.7</v>
      </c>
      <c r="AG88">
        <v>0.81</v>
      </c>
      <c r="AH88">
        <v>3.0960000000000001</v>
      </c>
      <c r="AI88" s="1">
        <v>0.92900000000000005</v>
      </c>
      <c r="AJ88">
        <v>0.91600000000000004</v>
      </c>
      <c r="AK88" s="23">
        <v>85</v>
      </c>
      <c r="AL88">
        <v>8516783</v>
      </c>
      <c r="AM88">
        <v>6335</v>
      </c>
      <c r="AN88">
        <v>21305</v>
      </c>
      <c r="AO88">
        <v>6899</v>
      </c>
      <c r="AP88">
        <v>111665</v>
      </c>
      <c r="AQ88">
        <v>610</v>
      </c>
      <c r="AR88" s="10">
        <v>2.7</v>
      </c>
      <c r="AS88">
        <v>0.81</v>
      </c>
      <c r="AT88">
        <v>3.0960000000000001</v>
      </c>
      <c r="AU88" s="1">
        <v>0.92900000000000005</v>
      </c>
      <c r="AV88">
        <v>0.91800000000000004</v>
      </c>
      <c r="AW88" s="23">
        <v>85</v>
      </c>
      <c r="AX88">
        <v>8495663</v>
      </c>
      <c r="AY88">
        <v>7237</v>
      </c>
      <c r="AZ88">
        <v>24473</v>
      </c>
      <c r="BA88">
        <v>7943</v>
      </c>
      <c r="BB88">
        <v>128926</v>
      </c>
      <c r="BC88">
        <v>622</v>
      </c>
      <c r="BD88" s="10">
        <v>2.7</v>
      </c>
      <c r="BE88">
        <v>0.81</v>
      </c>
      <c r="BF88">
        <v>3.0960000000000001</v>
      </c>
      <c r="BG88" s="1">
        <v>0.92900000000000005</v>
      </c>
      <c r="BH88">
        <v>0.91800000000000004</v>
      </c>
    </row>
    <row r="89" spans="1:60" x14ac:dyDescent="0.2">
      <c r="A89" s="23">
        <v>86</v>
      </c>
      <c r="B89">
        <v>8488885</v>
      </c>
      <c r="C89">
        <v>7512</v>
      </c>
      <c r="D89">
        <v>23359</v>
      </c>
      <c r="E89">
        <v>8218</v>
      </c>
      <c r="F89">
        <v>136450</v>
      </c>
      <c r="G89">
        <v>635</v>
      </c>
      <c r="H89" s="10">
        <v>2.7</v>
      </c>
      <c r="I89">
        <v>0.81</v>
      </c>
      <c r="J89">
        <v>3.0960000000000001</v>
      </c>
      <c r="K89" s="1">
        <v>0.92900000000000005</v>
      </c>
      <c r="L89">
        <v>0.91600000000000004</v>
      </c>
      <c r="M89" s="23">
        <v>86</v>
      </c>
      <c r="N89">
        <v>8467105</v>
      </c>
      <c r="O89">
        <v>8540</v>
      </c>
      <c r="P89">
        <v>26170</v>
      </c>
      <c r="Q89">
        <v>9392</v>
      </c>
      <c r="R89">
        <v>154464</v>
      </c>
      <c r="S89">
        <v>633</v>
      </c>
      <c r="T89" s="10">
        <v>2.7</v>
      </c>
      <c r="U89">
        <v>0.81</v>
      </c>
      <c r="V89">
        <v>3.0960000000000001</v>
      </c>
      <c r="W89" s="1">
        <v>0.92900000000000005</v>
      </c>
      <c r="X89">
        <v>0.91400000000000003</v>
      </c>
      <c r="Y89" s="23">
        <v>86</v>
      </c>
      <c r="Z89">
        <v>8468060</v>
      </c>
      <c r="AA89">
        <v>8528</v>
      </c>
      <c r="AB89">
        <v>26134</v>
      </c>
      <c r="AC89">
        <v>9352</v>
      </c>
      <c r="AD89">
        <v>153840</v>
      </c>
      <c r="AE89">
        <v>598</v>
      </c>
      <c r="AF89" s="10">
        <v>2.7</v>
      </c>
      <c r="AG89">
        <v>0.81</v>
      </c>
      <c r="AH89">
        <v>3.0960000000000001</v>
      </c>
      <c r="AI89" s="1">
        <v>0.92900000000000005</v>
      </c>
      <c r="AJ89">
        <v>0.91500000000000004</v>
      </c>
      <c r="AK89" s="23">
        <v>86</v>
      </c>
      <c r="AL89">
        <v>8510146</v>
      </c>
      <c r="AM89">
        <v>6637</v>
      </c>
      <c r="AN89">
        <v>20399</v>
      </c>
      <c r="AO89">
        <v>7241</v>
      </c>
      <c r="AP89">
        <v>118931</v>
      </c>
      <c r="AQ89">
        <v>626</v>
      </c>
      <c r="AR89" s="10">
        <v>2.7</v>
      </c>
      <c r="AS89">
        <v>0.81</v>
      </c>
      <c r="AT89">
        <v>3.0960000000000001</v>
      </c>
      <c r="AU89" s="1">
        <v>0.92900000000000005</v>
      </c>
      <c r="AV89">
        <v>0.91800000000000004</v>
      </c>
      <c r="AW89" s="23">
        <v>86</v>
      </c>
      <c r="AX89">
        <v>8488044</v>
      </c>
      <c r="AY89">
        <v>7619</v>
      </c>
      <c r="AZ89">
        <v>23373</v>
      </c>
      <c r="BA89">
        <v>8337</v>
      </c>
      <c r="BB89">
        <v>137110</v>
      </c>
      <c r="BC89">
        <v>634</v>
      </c>
      <c r="BD89" s="10">
        <v>2.7</v>
      </c>
      <c r="BE89">
        <v>0.81</v>
      </c>
      <c r="BF89">
        <v>3.0960000000000001</v>
      </c>
      <c r="BG89" s="1">
        <v>0.92900000000000005</v>
      </c>
      <c r="BH89">
        <v>0.91700000000000004</v>
      </c>
    </row>
    <row r="90" spans="1:60" x14ac:dyDescent="0.2">
      <c r="A90" s="23">
        <v>87</v>
      </c>
      <c r="B90">
        <v>8481292</v>
      </c>
      <c r="C90">
        <v>7593</v>
      </c>
      <c r="D90">
        <v>22549</v>
      </c>
      <c r="E90">
        <v>8322</v>
      </c>
      <c r="F90">
        <v>142813</v>
      </c>
      <c r="G90">
        <v>652</v>
      </c>
      <c r="H90" s="10">
        <v>2.7</v>
      </c>
      <c r="I90">
        <v>0.81</v>
      </c>
      <c r="J90">
        <v>3.0960000000000001</v>
      </c>
      <c r="K90" s="1">
        <v>0.92900000000000005</v>
      </c>
      <c r="L90">
        <v>0.91600000000000004</v>
      </c>
      <c r="M90" s="23">
        <v>87</v>
      </c>
      <c r="N90">
        <v>8458728</v>
      </c>
      <c r="O90">
        <v>8377</v>
      </c>
      <c r="P90">
        <v>25482</v>
      </c>
      <c r="Q90">
        <v>9228</v>
      </c>
      <c r="R90">
        <v>161618</v>
      </c>
      <c r="S90">
        <v>646</v>
      </c>
      <c r="T90" s="10">
        <v>2.7</v>
      </c>
      <c r="U90">
        <v>0.81</v>
      </c>
      <c r="V90">
        <v>3.0960000000000001</v>
      </c>
      <c r="W90" s="1">
        <v>0.92900000000000005</v>
      </c>
      <c r="X90">
        <v>0.91300000000000003</v>
      </c>
      <c r="Y90" s="23">
        <v>87</v>
      </c>
      <c r="Z90">
        <v>8459490</v>
      </c>
      <c r="AA90">
        <v>8570</v>
      </c>
      <c r="AB90">
        <v>25240</v>
      </c>
      <c r="AC90">
        <v>9422</v>
      </c>
      <c r="AD90">
        <v>160526</v>
      </c>
      <c r="AE90">
        <v>613</v>
      </c>
      <c r="AF90" s="10">
        <v>2.7</v>
      </c>
      <c r="AG90">
        <v>0.81</v>
      </c>
      <c r="AH90">
        <v>3.0960000000000001</v>
      </c>
      <c r="AI90" s="1">
        <v>0.92900000000000005</v>
      </c>
      <c r="AJ90">
        <v>0.91500000000000004</v>
      </c>
      <c r="AK90" s="23">
        <v>87</v>
      </c>
      <c r="AL90">
        <v>8503526</v>
      </c>
      <c r="AM90">
        <v>6620</v>
      </c>
      <c r="AN90">
        <v>19810</v>
      </c>
      <c r="AO90">
        <v>7226</v>
      </c>
      <c r="AP90">
        <v>124172</v>
      </c>
      <c r="AQ90">
        <v>643</v>
      </c>
      <c r="AR90" s="10">
        <v>2.7</v>
      </c>
      <c r="AS90">
        <v>0.81</v>
      </c>
      <c r="AT90">
        <v>3.0960000000000001</v>
      </c>
      <c r="AU90" s="1">
        <v>0.92900000000000005</v>
      </c>
      <c r="AV90">
        <v>0.91800000000000004</v>
      </c>
      <c r="AW90" s="23">
        <v>87</v>
      </c>
      <c r="AX90">
        <v>8480371</v>
      </c>
      <c r="AY90">
        <v>7673</v>
      </c>
      <c r="AZ90">
        <v>22588</v>
      </c>
      <c r="BA90">
        <v>8404</v>
      </c>
      <c r="BB90">
        <v>143257</v>
      </c>
      <c r="BC90">
        <v>647</v>
      </c>
      <c r="BD90" s="10">
        <v>2.7</v>
      </c>
      <c r="BE90">
        <v>0.81</v>
      </c>
      <c r="BF90">
        <v>3.0960000000000001</v>
      </c>
      <c r="BG90" s="1">
        <v>0.92900000000000005</v>
      </c>
      <c r="BH90">
        <v>0.91600000000000004</v>
      </c>
    </row>
    <row r="91" spans="1:60" x14ac:dyDescent="0.2">
      <c r="A91" s="23">
        <v>88</v>
      </c>
      <c r="B91">
        <v>8474219</v>
      </c>
      <c r="C91">
        <v>7073</v>
      </c>
      <c r="D91">
        <v>22400</v>
      </c>
      <c r="E91">
        <v>7742</v>
      </c>
      <c r="F91">
        <v>150921</v>
      </c>
      <c r="G91">
        <v>664</v>
      </c>
      <c r="H91" s="10">
        <v>2.7</v>
      </c>
      <c r="I91">
        <v>0.81</v>
      </c>
      <c r="J91">
        <v>3.0960000000000001</v>
      </c>
      <c r="K91" s="1">
        <v>0.92900000000000005</v>
      </c>
      <c r="L91">
        <v>0.91500000000000004</v>
      </c>
      <c r="M91" s="23">
        <v>88</v>
      </c>
      <c r="N91">
        <v>8450775</v>
      </c>
      <c r="O91">
        <v>7953</v>
      </c>
      <c r="P91">
        <v>25112</v>
      </c>
      <c r="Q91">
        <v>8747</v>
      </c>
      <c r="R91">
        <v>170743</v>
      </c>
      <c r="S91">
        <v>667</v>
      </c>
      <c r="T91" s="10">
        <v>2.7</v>
      </c>
      <c r="U91">
        <v>0.81</v>
      </c>
      <c r="V91">
        <v>3.0960000000000001</v>
      </c>
      <c r="W91" s="1">
        <v>0.92900000000000005</v>
      </c>
      <c r="X91">
        <v>0.91200000000000003</v>
      </c>
      <c r="Y91" s="23">
        <v>88</v>
      </c>
      <c r="Z91">
        <v>8451680</v>
      </c>
      <c r="AA91">
        <v>7810</v>
      </c>
      <c r="AB91">
        <v>25200</v>
      </c>
      <c r="AC91">
        <v>8610</v>
      </c>
      <c r="AD91">
        <v>169838</v>
      </c>
      <c r="AE91">
        <v>616</v>
      </c>
      <c r="AF91" s="10">
        <v>2.7</v>
      </c>
      <c r="AG91">
        <v>0.81</v>
      </c>
      <c r="AH91">
        <v>3.0960000000000001</v>
      </c>
      <c r="AI91" s="1">
        <v>0.92900000000000005</v>
      </c>
      <c r="AJ91">
        <v>0.91400000000000003</v>
      </c>
      <c r="AK91" s="23">
        <v>88</v>
      </c>
      <c r="AL91">
        <v>8497385</v>
      </c>
      <c r="AM91">
        <v>6141</v>
      </c>
      <c r="AN91">
        <v>19706</v>
      </c>
      <c r="AO91">
        <v>6724</v>
      </c>
      <c r="AP91">
        <v>131327</v>
      </c>
      <c r="AQ91">
        <v>658</v>
      </c>
      <c r="AR91" s="10">
        <v>2.7</v>
      </c>
      <c r="AS91">
        <v>0.81</v>
      </c>
      <c r="AT91">
        <v>3.0960000000000001</v>
      </c>
      <c r="AU91" s="1">
        <v>0.92900000000000005</v>
      </c>
      <c r="AV91">
        <v>0.91800000000000004</v>
      </c>
      <c r="AW91" s="23">
        <v>88</v>
      </c>
      <c r="AX91">
        <v>8473359</v>
      </c>
      <c r="AY91">
        <v>7012</v>
      </c>
      <c r="AZ91">
        <v>22571</v>
      </c>
      <c r="BA91">
        <v>7690</v>
      </c>
      <c r="BB91">
        <v>151715</v>
      </c>
      <c r="BC91">
        <v>662</v>
      </c>
      <c r="BD91" s="10">
        <v>2.7</v>
      </c>
      <c r="BE91">
        <v>0.81</v>
      </c>
      <c r="BF91">
        <v>3.0960000000000001</v>
      </c>
      <c r="BG91" s="1">
        <v>0.92900000000000005</v>
      </c>
      <c r="BH91">
        <v>0.91500000000000004</v>
      </c>
    </row>
    <row r="92" spans="1:60" x14ac:dyDescent="0.2">
      <c r="A92" s="23">
        <v>89</v>
      </c>
      <c r="B92">
        <v>8467606</v>
      </c>
      <c r="C92">
        <v>6613</v>
      </c>
      <c r="D92">
        <v>22212</v>
      </c>
      <c r="E92">
        <v>7261</v>
      </c>
      <c r="F92">
        <v>159259</v>
      </c>
      <c r="G92">
        <v>676</v>
      </c>
      <c r="H92" s="10">
        <v>2.7</v>
      </c>
      <c r="I92">
        <v>0.81</v>
      </c>
      <c r="J92">
        <v>3.0960000000000001</v>
      </c>
      <c r="K92" s="1">
        <v>0.92900000000000005</v>
      </c>
      <c r="L92">
        <v>0.91500000000000004</v>
      </c>
      <c r="M92" s="23">
        <v>89</v>
      </c>
      <c r="N92">
        <v>8443220</v>
      </c>
      <c r="O92">
        <v>7555</v>
      </c>
      <c r="P92">
        <v>24732</v>
      </c>
      <c r="Q92">
        <v>8333</v>
      </c>
      <c r="R92">
        <v>180286</v>
      </c>
      <c r="S92">
        <v>689</v>
      </c>
      <c r="T92" s="10">
        <v>2.7</v>
      </c>
      <c r="U92">
        <v>0.81</v>
      </c>
      <c r="V92">
        <v>3.0960000000000001</v>
      </c>
      <c r="W92" s="1">
        <v>0.92900000000000005</v>
      </c>
      <c r="X92">
        <v>0.91100000000000003</v>
      </c>
      <c r="Y92" s="23">
        <v>89</v>
      </c>
      <c r="Z92">
        <v>8444270</v>
      </c>
      <c r="AA92">
        <v>7410</v>
      </c>
      <c r="AB92">
        <v>24847</v>
      </c>
      <c r="AC92">
        <v>8163</v>
      </c>
      <c r="AD92">
        <v>179378</v>
      </c>
      <c r="AE92">
        <v>630</v>
      </c>
      <c r="AF92" s="10">
        <v>2.7</v>
      </c>
      <c r="AG92">
        <v>0.81</v>
      </c>
      <c r="AH92">
        <v>3.0960000000000001</v>
      </c>
      <c r="AI92" s="1">
        <v>0.92900000000000005</v>
      </c>
      <c r="AJ92">
        <v>0.91300000000000003</v>
      </c>
      <c r="AK92" s="23">
        <v>89</v>
      </c>
      <c r="AL92">
        <v>8491459</v>
      </c>
      <c r="AM92">
        <v>5926</v>
      </c>
      <c r="AN92">
        <v>19356</v>
      </c>
      <c r="AO92">
        <v>6491</v>
      </c>
      <c r="AP92">
        <v>138739</v>
      </c>
      <c r="AQ92">
        <v>675</v>
      </c>
      <c r="AR92" s="10">
        <v>2.7</v>
      </c>
      <c r="AS92">
        <v>0.81</v>
      </c>
      <c r="AT92">
        <v>3.0960000000000001</v>
      </c>
      <c r="AU92" s="1">
        <v>0.92900000000000005</v>
      </c>
      <c r="AV92">
        <v>0.91700000000000004</v>
      </c>
      <c r="AW92" s="23">
        <v>89</v>
      </c>
      <c r="AX92">
        <v>8466633</v>
      </c>
      <c r="AY92">
        <v>6726</v>
      </c>
      <c r="AZ92">
        <v>22214</v>
      </c>
      <c r="BA92">
        <v>7369</v>
      </c>
      <c r="BB92">
        <v>160250</v>
      </c>
      <c r="BC92">
        <v>673</v>
      </c>
      <c r="BD92" s="10">
        <v>2.7</v>
      </c>
      <c r="BE92">
        <v>0.81</v>
      </c>
      <c r="BF92">
        <v>3.0960000000000001</v>
      </c>
      <c r="BG92" s="1">
        <v>0.92900000000000005</v>
      </c>
      <c r="BH92">
        <v>0.91400000000000003</v>
      </c>
    </row>
    <row r="93" spans="1:60" x14ac:dyDescent="0.2">
      <c r="A93" s="23">
        <v>90</v>
      </c>
      <c r="B93">
        <v>8461652</v>
      </c>
      <c r="C93">
        <v>5954</v>
      </c>
      <c r="D93">
        <v>21325</v>
      </c>
      <c r="E93">
        <v>7500</v>
      </c>
      <c r="F93">
        <v>166994</v>
      </c>
      <c r="G93">
        <v>691</v>
      </c>
      <c r="H93" s="10">
        <v>2.7</v>
      </c>
      <c r="I93">
        <v>0.81</v>
      </c>
      <c r="J93">
        <v>2.7</v>
      </c>
      <c r="K93" s="1">
        <v>0.81</v>
      </c>
      <c r="L93">
        <v>0.91400000000000003</v>
      </c>
      <c r="M93" s="23">
        <v>90</v>
      </c>
      <c r="N93">
        <v>8436596</v>
      </c>
      <c r="O93">
        <v>6624</v>
      </c>
      <c r="P93">
        <v>23913</v>
      </c>
      <c r="Q93">
        <v>8374</v>
      </c>
      <c r="R93">
        <v>188690</v>
      </c>
      <c r="S93">
        <v>707</v>
      </c>
      <c r="T93" s="10">
        <v>2.7</v>
      </c>
      <c r="U93">
        <v>0.81</v>
      </c>
      <c r="V93">
        <v>2.7</v>
      </c>
      <c r="W93" s="1">
        <v>0.81</v>
      </c>
      <c r="X93">
        <v>0.91</v>
      </c>
      <c r="Y93" s="23">
        <v>90</v>
      </c>
      <c r="Z93">
        <v>8437601</v>
      </c>
      <c r="AA93">
        <v>6669</v>
      </c>
      <c r="AB93">
        <v>23842</v>
      </c>
      <c r="AC93">
        <v>8415</v>
      </c>
      <c r="AD93">
        <v>187781</v>
      </c>
      <c r="AE93">
        <v>645</v>
      </c>
      <c r="AF93" s="10">
        <v>2.7</v>
      </c>
      <c r="AG93">
        <v>0.81</v>
      </c>
      <c r="AH93">
        <v>2.7</v>
      </c>
      <c r="AI93" s="1">
        <v>0.81</v>
      </c>
      <c r="AJ93">
        <v>0.91200000000000003</v>
      </c>
      <c r="AK93" s="23">
        <v>90</v>
      </c>
      <c r="AL93">
        <v>8486209</v>
      </c>
      <c r="AM93">
        <v>5250</v>
      </c>
      <c r="AN93">
        <v>18687</v>
      </c>
      <c r="AO93">
        <v>6595</v>
      </c>
      <c r="AP93">
        <v>145498</v>
      </c>
      <c r="AQ93">
        <v>686</v>
      </c>
      <c r="AR93" s="10">
        <v>2.7</v>
      </c>
      <c r="AS93">
        <v>0.81</v>
      </c>
      <c r="AT93">
        <v>2.7</v>
      </c>
      <c r="AU93" s="1">
        <v>0.81</v>
      </c>
      <c r="AV93">
        <v>0.91600000000000004</v>
      </c>
      <c r="AW93" s="23">
        <v>90</v>
      </c>
      <c r="AX93">
        <v>8460565</v>
      </c>
      <c r="AY93">
        <v>6068</v>
      </c>
      <c r="AZ93">
        <v>21302</v>
      </c>
      <c r="BA93">
        <v>7638</v>
      </c>
      <c r="BB93">
        <v>167680</v>
      </c>
      <c r="BC93">
        <v>687</v>
      </c>
      <c r="BD93" s="10">
        <v>2.7</v>
      </c>
      <c r="BE93">
        <v>0.81</v>
      </c>
      <c r="BF93">
        <v>2.7</v>
      </c>
      <c r="BG93" s="1">
        <v>0.81</v>
      </c>
      <c r="BH93">
        <v>0.91300000000000003</v>
      </c>
    </row>
    <row r="94" spans="1:60" x14ac:dyDescent="0.2">
      <c r="A94" s="23">
        <v>91</v>
      </c>
      <c r="B94">
        <v>8455702</v>
      </c>
      <c r="C94">
        <v>5950</v>
      </c>
      <c r="D94">
        <v>19787</v>
      </c>
      <c r="E94">
        <v>7492</v>
      </c>
      <c r="F94">
        <v>173008</v>
      </c>
      <c r="G94">
        <v>712</v>
      </c>
      <c r="H94" s="10">
        <v>2.7</v>
      </c>
      <c r="I94">
        <v>0.81</v>
      </c>
      <c r="J94">
        <v>2.7</v>
      </c>
      <c r="K94" s="1">
        <v>0.81</v>
      </c>
      <c r="L94">
        <v>0.91300000000000003</v>
      </c>
      <c r="M94" s="23">
        <v>91</v>
      </c>
      <c r="N94">
        <v>8430036</v>
      </c>
      <c r="O94">
        <v>6560</v>
      </c>
      <c r="P94">
        <v>22254</v>
      </c>
      <c r="Q94">
        <v>8283</v>
      </c>
      <c r="R94">
        <v>196246</v>
      </c>
      <c r="S94">
        <v>728</v>
      </c>
      <c r="T94" s="10">
        <v>2.7</v>
      </c>
      <c r="U94">
        <v>0.81</v>
      </c>
      <c r="V94">
        <v>2.7</v>
      </c>
      <c r="W94" s="1">
        <v>0.81</v>
      </c>
      <c r="X94">
        <v>0.91</v>
      </c>
      <c r="Y94" s="23">
        <v>91</v>
      </c>
      <c r="Z94">
        <v>8430894</v>
      </c>
      <c r="AA94">
        <v>6707</v>
      </c>
      <c r="AB94">
        <v>22019</v>
      </c>
      <c r="AC94">
        <v>8492</v>
      </c>
      <c r="AD94">
        <v>194897</v>
      </c>
      <c r="AE94">
        <v>660</v>
      </c>
      <c r="AF94" s="10">
        <v>2.7</v>
      </c>
      <c r="AG94">
        <v>0.81</v>
      </c>
      <c r="AH94">
        <v>2.7</v>
      </c>
      <c r="AI94" s="1">
        <v>0.81</v>
      </c>
      <c r="AJ94">
        <v>0.91</v>
      </c>
      <c r="AK94" s="23">
        <v>91</v>
      </c>
      <c r="AL94">
        <v>8481068</v>
      </c>
      <c r="AM94">
        <v>5141</v>
      </c>
      <c r="AN94">
        <v>17460</v>
      </c>
      <c r="AO94">
        <v>6477</v>
      </c>
      <c r="AP94">
        <v>150913</v>
      </c>
      <c r="AQ94">
        <v>699</v>
      </c>
      <c r="AR94" s="10">
        <v>2.7</v>
      </c>
      <c r="AS94">
        <v>0.81</v>
      </c>
      <c r="AT94">
        <v>2.7</v>
      </c>
      <c r="AU94" s="1">
        <v>0.81</v>
      </c>
      <c r="AV94">
        <v>0.91600000000000004</v>
      </c>
      <c r="AW94" s="23">
        <v>91</v>
      </c>
      <c r="AX94">
        <v>8454668</v>
      </c>
      <c r="AY94">
        <v>5897</v>
      </c>
      <c r="AZ94">
        <v>19928</v>
      </c>
      <c r="BA94">
        <v>7442</v>
      </c>
      <c r="BB94">
        <v>174234</v>
      </c>
      <c r="BC94">
        <v>703</v>
      </c>
      <c r="BD94" s="10">
        <v>2.7</v>
      </c>
      <c r="BE94">
        <v>0.81</v>
      </c>
      <c r="BF94">
        <v>2.7</v>
      </c>
      <c r="BG94" s="1">
        <v>0.81</v>
      </c>
      <c r="BH94">
        <v>0.91300000000000003</v>
      </c>
    </row>
    <row r="95" spans="1:60" x14ac:dyDescent="0.2">
      <c r="A95" s="23">
        <v>92</v>
      </c>
      <c r="B95">
        <v>8450096</v>
      </c>
      <c r="C95">
        <v>5606</v>
      </c>
      <c r="D95">
        <v>18660</v>
      </c>
      <c r="E95">
        <v>7077</v>
      </c>
      <c r="F95">
        <v>180387</v>
      </c>
      <c r="G95">
        <v>732</v>
      </c>
      <c r="H95" s="10">
        <v>2.7</v>
      </c>
      <c r="I95">
        <v>0.81</v>
      </c>
      <c r="J95">
        <v>2.7</v>
      </c>
      <c r="K95" s="1">
        <v>0.81</v>
      </c>
      <c r="L95">
        <v>0.89400000000000002</v>
      </c>
      <c r="M95" s="23">
        <v>92</v>
      </c>
      <c r="N95">
        <v>8423715</v>
      </c>
      <c r="O95">
        <v>6321</v>
      </c>
      <c r="P95">
        <v>20814</v>
      </c>
      <c r="Q95">
        <v>8000</v>
      </c>
      <c r="R95">
        <v>203624</v>
      </c>
      <c r="S95">
        <v>740</v>
      </c>
      <c r="T95" s="10">
        <v>2.7</v>
      </c>
      <c r="U95">
        <v>0.81</v>
      </c>
      <c r="V95">
        <v>2.7</v>
      </c>
      <c r="W95" s="1">
        <v>0.81</v>
      </c>
      <c r="X95">
        <v>0.89</v>
      </c>
      <c r="Y95" s="23">
        <v>92</v>
      </c>
      <c r="Z95">
        <v>8424714</v>
      </c>
      <c r="AA95">
        <v>6180</v>
      </c>
      <c r="AB95">
        <v>20868</v>
      </c>
      <c r="AC95">
        <v>7858</v>
      </c>
      <c r="AD95">
        <v>203051</v>
      </c>
      <c r="AE95">
        <v>675</v>
      </c>
      <c r="AF95" s="10">
        <v>2.7</v>
      </c>
      <c r="AG95">
        <v>0.81</v>
      </c>
      <c r="AH95">
        <v>2.7</v>
      </c>
      <c r="AI95" s="1">
        <v>0.81</v>
      </c>
      <c r="AJ95">
        <v>0.89100000000000001</v>
      </c>
      <c r="AK95" s="23">
        <v>92</v>
      </c>
      <c r="AL95">
        <v>8476116</v>
      </c>
      <c r="AM95">
        <v>4952</v>
      </c>
      <c r="AN95">
        <v>16356</v>
      </c>
      <c r="AO95">
        <v>6245</v>
      </c>
      <c r="AP95">
        <v>157463</v>
      </c>
      <c r="AQ95">
        <v>717</v>
      </c>
      <c r="AR95" s="10">
        <v>2.7</v>
      </c>
      <c r="AS95">
        <v>0.81</v>
      </c>
      <c r="AT95">
        <v>2.7</v>
      </c>
      <c r="AU95" s="1">
        <v>0.81</v>
      </c>
      <c r="AV95">
        <v>0.89600000000000002</v>
      </c>
      <c r="AW95" s="23">
        <v>92</v>
      </c>
      <c r="AX95">
        <v>8449128</v>
      </c>
      <c r="AY95">
        <v>5540</v>
      </c>
      <c r="AZ95">
        <v>18813</v>
      </c>
      <c r="BA95">
        <v>7012</v>
      </c>
      <c r="BB95">
        <v>181334</v>
      </c>
      <c r="BC95">
        <v>718</v>
      </c>
      <c r="BD95" s="10">
        <v>2.7</v>
      </c>
      <c r="BE95">
        <v>0.81</v>
      </c>
      <c r="BF95">
        <v>2.7</v>
      </c>
      <c r="BG95" s="1">
        <v>0.81</v>
      </c>
      <c r="BH95">
        <v>0.89400000000000002</v>
      </c>
    </row>
    <row r="96" spans="1:60" x14ac:dyDescent="0.2">
      <c r="A96" s="23">
        <v>93</v>
      </c>
      <c r="B96">
        <v>8444880</v>
      </c>
      <c r="C96">
        <v>5216</v>
      </c>
      <c r="D96">
        <v>17671</v>
      </c>
      <c r="E96">
        <v>6595</v>
      </c>
      <c r="F96">
        <v>187815</v>
      </c>
      <c r="G96">
        <v>746</v>
      </c>
      <c r="H96" s="10">
        <v>2.7</v>
      </c>
      <c r="I96">
        <v>0.81</v>
      </c>
      <c r="J96">
        <v>2.7</v>
      </c>
      <c r="K96" s="1">
        <v>0.81</v>
      </c>
      <c r="L96">
        <v>0.875</v>
      </c>
      <c r="M96" s="23">
        <v>93</v>
      </c>
      <c r="N96">
        <v>8417935</v>
      </c>
      <c r="O96">
        <v>5780</v>
      </c>
      <c r="P96">
        <v>19838</v>
      </c>
      <c r="Q96">
        <v>7297</v>
      </c>
      <c r="R96">
        <v>212324</v>
      </c>
      <c r="S96">
        <v>749</v>
      </c>
      <c r="T96" s="10">
        <v>2.7</v>
      </c>
      <c r="U96">
        <v>0.81</v>
      </c>
      <c r="V96">
        <v>2.7</v>
      </c>
      <c r="W96" s="1">
        <v>0.81</v>
      </c>
      <c r="X96">
        <v>0.871</v>
      </c>
      <c r="Y96" s="23">
        <v>93</v>
      </c>
      <c r="Z96">
        <v>8418907</v>
      </c>
      <c r="AA96">
        <v>5807</v>
      </c>
      <c r="AB96">
        <v>19681</v>
      </c>
      <c r="AC96">
        <v>7367</v>
      </c>
      <c r="AD96">
        <v>211470</v>
      </c>
      <c r="AE96">
        <v>687</v>
      </c>
      <c r="AF96" s="10">
        <v>2.7</v>
      </c>
      <c r="AG96">
        <v>0.81</v>
      </c>
      <c r="AH96">
        <v>2.7</v>
      </c>
      <c r="AI96" s="1">
        <v>0.81</v>
      </c>
      <c r="AJ96">
        <v>0.871</v>
      </c>
      <c r="AK96" s="23">
        <v>93</v>
      </c>
      <c r="AL96">
        <v>8471555</v>
      </c>
      <c r="AM96">
        <v>4561</v>
      </c>
      <c r="AN96">
        <v>15553</v>
      </c>
      <c r="AO96">
        <v>5755</v>
      </c>
      <c r="AP96">
        <v>163691</v>
      </c>
      <c r="AQ96">
        <v>730</v>
      </c>
      <c r="AR96" s="10">
        <v>2.7</v>
      </c>
      <c r="AS96">
        <v>0.81</v>
      </c>
      <c r="AT96">
        <v>2.7</v>
      </c>
      <c r="AU96" s="1">
        <v>0.81</v>
      </c>
      <c r="AV96">
        <v>0.876</v>
      </c>
      <c r="AW96" s="23">
        <v>93</v>
      </c>
      <c r="AX96">
        <v>8443854</v>
      </c>
      <c r="AY96">
        <v>5274</v>
      </c>
      <c r="AZ96">
        <v>17673</v>
      </c>
      <c r="BA96">
        <v>6680</v>
      </c>
      <c r="BB96">
        <v>188923</v>
      </c>
      <c r="BC96">
        <v>736</v>
      </c>
      <c r="BD96" s="10">
        <v>2.7</v>
      </c>
      <c r="BE96">
        <v>0.81</v>
      </c>
      <c r="BF96">
        <v>2.7</v>
      </c>
      <c r="BG96" s="1">
        <v>0.81</v>
      </c>
      <c r="BH96">
        <v>0.874</v>
      </c>
    </row>
    <row r="97" spans="1:60" x14ac:dyDescent="0.2">
      <c r="A97" s="23">
        <v>94</v>
      </c>
      <c r="B97">
        <v>8440048</v>
      </c>
      <c r="C97">
        <v>4832</v>
      </c>
      <c r="D97">
        <v>16790</v>
      </c>
      <c r="E97">
        <v>6097</v>
      </c>
      <c r="F97">
        <v>194567</v>
      </c>
      <c r="G97">
        <v>758</v>
      </c>
      <c r="H97" s="10">
        <v>2.7</v>
      </c>
      <c r="I97">
        <v>0.81</v>
      </c>
      <c r="J97">
        <v>2.7</v>
      </c>
      <c r="K97" s="1">
        <v>0.81</v>
      </c>
      <c r="L97">
        <v>0.85399999999999998</v>
      </c>
      <c r="M97" s="23">
        <v>94</v>
      </c>
      <c r="N97">
        <v>8412482</v>
      </c>
      <c r="O97">
        <v>5453</v>
      </c>
      <c r="P97">
        <v>18681</v>
      </c>
      <c r="Q97">
        <v>6937</v>
      </c>
      <c r="R97">
        <v>219613</v>
      </c>
      <c r="S97">
        <v>765</v>
      </c>
      <c r="T97" s="10">
        <v>2.7</v>
      </c>
      <c r="U97">
        <v>0.81</v>
      </c>
      <c r="V97">
        <v>2.7</v>
      </c>
      <c r="W97" s="1">
        <v>0.81</v>
      </c>
      <c r="X97">
        <v>0.85099999999999998</v>
      </c>
      <c r="Y97" s="23">
        <v>94</v>
      </c>
      <c r="Z97">
        <v>8413496</v>
      </c>
      <c r="AA97">
        <v>5411</v>
      </c>
      <c r="AB97">
        <v>18643</v>
      </c>
      <c r="AC97">
        <v>6845</v>
      </c>
      <c r="AD97">
        <v>218720</v>
      </c>
      <c r="AE97">
        <v>701</v>
      </c>
      <c r="AF97" s="10">
        <v>2.7</v>
      </c>
      <c r="AG97">
        <v>0.81</v>
      </c>
      <c r="AH97">
        <v>2.7</v>
      </c>
      <c r="AI97" s="1">
        <v>0.81</v>
      </c>
      <c r="AJ97">
        <v>0.85099999999999998</v>
      </c>
      <c r="AK97" s="23">
        <v>94</v>
      </c>
      <c r="AL97">
        <v>8467297</v>
      </c>
      <c r="AM97">
        <v>4258</v>
      </c>
      <c r="AN97">
        <v>14733</v>
      </c>
      <c r="AO97">
        <v>5381</v>
      </c>
      <c r="AP97">
        <v>169581</v>
      </c>
      <c r="AQ97">
        <v>737</v>
      </c>
      <c r="AR97" s="10">
        <v>2.7</v>
      </c>
      <c r="AS97">
        <v>0.81</v>
      </c>
      <c r="AT97">
        <v>2.7</v>
      </c>
      <c r="AU97" s="1">
        <v>0.81</v>
      </c>
      <c r="AV97">
        <v>0.85599999999999998</v>
      </c>
      <c r="AW97" s="23">
        <v>94</v>
      </c>
      <c r="AX97">
        <v>8438881</v>
      </c>
      <c r="AY97">
        <v>4973</v>
      </c>
      <c r="AZ97">
        <v>16668</v>
      </c>
      <c r="BA97">
        <v>6279</v>
      </c>
      <c r="BB97">
        <v>195318</v>
      </c>
      <c r="BC97">
        <v>751</v>
      </c>
      <c r="BD97" s="10">
        <v>2.7</v>
      </c>
      <c r="BE97">
        <v>0.81</v>
      </c>
      <c r="BF97">
        <v>2.7</v>
      </c>
      <c r="BG97" s="1">
        <v>0.81</v>
      </c>
      <c r="BH97">
        <v>0.85399999999999998</v>
      </c>
    </row>
    <row r="98" spans="1:60" x14ac:dyDescent="0.2">
      <c r="A98" s="23">
        <v>95</v>
      </c>
      <c r="B98">
        <v>8435410</v>
      </c>
      <c r="C98">
        <v>4638</v>
      </c>
      <c r="D98">
        <v>15740</v>
      </c>
      <c r="E98">
        <v>5882</v>
      </c>
      <c r="F98">
        <v>199845</v>
      </c>
      <c r="G98">
        <v>777</v>
      </c>
      <c r="H98" s="10">
        <v>2.7</v>
      </c>
      <c r="I98">
        <v>0.81</v>
      </c>
      <c r="J98">
        <v>2.7</v>
      </c>
      <c r="K98" s="1">
        <v>0.81</v>
      </c>
      <c r="L98">
        <v>0.83399999999999996</v>
      </c>
      <c r="M98" s="23">
        <v>95</v>
      </c>
      <c r="N98">
        <v>8407295</v>
      </c>
      <c r="O98">
        <v>5187</v>
      </c>
      <c r="P98">
        <v>17546</v>
      </c>
      <c r="Q98">
        <v>6588</v>
      </c>
      <c r="R98">
        <v>225783</v>
      </c>
      <c r="S98">
        <v>777</v>
      </c>
      <c r="T98" s="10">
        <v>2.7</v>
      </c>
      <c r="U98">
        <v>0.81</v>
      </c>
      <c r="V98">
        <v>2.7</v>
      </c>
      <c r="W98" s="1">
        <v>0.81</v>
      </c>
      <c r="X98">
        <v>0.83199999999999996</v>
      </c>
      <c r="Y98" s="23">
        <v>95</v>
      </c>
      <c r="Z98">
        <v>8408337</v>
      </c>
      <c r="AA98">
        <v>5159</v>
      </c>
      <c r="AB98">
        <v>17514</v>
      </c>
      <c r="AC98">
        <v>6540</v>
      </c>
      <c r="AD98">
        <v>224977</v>
      </c>
      <c r="AE98">
        <v>717</v>
      </c>
      <c r="AF98" s="10">
        <v>2.7</v>
      </c>
      <c r="AG98">
        <v>0.81</v>
      </c>
      <c r="AH98">
        <v>2.7</v>
      </c>
      <c r="AI98" s="1">
        <v>0.81</v>
      </c>
      <c r="AJ98">
        <v>0.83</v>
      </c>
      <c r="AK98" s="23">
        <v>95</v>
      </c>
      <c r="AL98">
        <v>8463240</v>
      </c>
      <c r="AM98">
        <v>4057</v>
      </c>
      <c r="AN98">
        <v>13878</v>
      </c>
      <c r="AO98">
        <v>5113</v>
      </c>
      <c r="AP98">
        <v>174479</v>
      </c>
      <c r="AQ98">
        <v>760</v>
      </c>
      <c r="AR98" s="10">
        <v>2.7</v>
      </c>
      <c r="AS98">
        <v>0.81</v>
      </c>
      <c r="AT98">
        <v>2.7</v>
      </c>
      <c r="AU98" s="1">
        <v>0.81</v>
      </c>
      <c r="AV98">
        <v>0.83499999999999996</v>
      </c>
      <c r="AW98" s="23">
        <v>95</v>
      </c>
      <c r="AX98">
        <v>8434228</v>
      </c>
      <c r="AY98">
        <v>4653</v>
      </c>
      <c r="AZ98">
        <v>15754</v>
      </c>
      <c r="BA98">
        <v>5887</v>
      </c>
      <c r="BB98">
        <v>201290</v>
      </c>
      <c r="BC98">
        <v>766</v>
      </c>
      <c r="BD98" s="10">
        <v>2.7</v>
      </c>
      <c r="BE98">
        <v>0.81</v>
      </c>
      <c r="BF98">
        <v>2.7</v>
      </c>
      <c r="BG98" s="1">
        <v>0.81</v>
      </c>
      <c r="BH98">
        <v>0.83299999999999996</v>
      </c>
    </row>
    <row r="99" spans="1:60" x14ac:dyDescent="0.2">
      <c r="A99" s="23">
        <v>96</v>
      </c>
      <c r="B99">
        <v>8431033</v>
      </c>
      <c r="C99">
        <v>4377</v>
      </c>
      <c r="D99">
        <v>14818</v>
      </c>
      <c r="E99">
        <v>5560</v>
      </c>
      <c r="F99">
        <v>205472</v>
      </c>
      <c r="G99">
        <v>797</v>
      </c>
      <c r="H99" s="10">
        <v>2.7</v>
      </c>
      <c r="I99">
        <v>0.81</v>
      </c>
      <c r="J99">
        <v>2.7</v>
      </c>
      <c r="K99" s="1">
        <v>0.81</v>
      </c>
      <c r="L99">
        <v>0.81299999999999994</v>
      </c>
      <c r="M99" s="23">
        <v>96</v>
      </c>
      <c r="N99">
        <v>8402469</v>
      </c>
      <c r="O99">
        <v>4826</v>
      </c>
      <c r="P99">
        <v>16593</v>
      </c>
      <c r="Q99">
        <v>6140</v>
      </c>
      <c r="R99">
        <v>232645</v>
      </c>
      <c r="S99">
        <v>787</v>
      </c>
      <c r="T99" s="10">
        <v>2.7</v>
      </c>
      <c r="U99">
        <v>0.81</v>
      </c>
      <c r="V99">
        <v>2.7</v>
      </c>
      <c r="W99" s="1">
        <v>0.81</v>
      </c>
      <c r="X99">
        <v>0.81100000000000005</v>
      </c>
      <c r="Y99" s="23">
        <v>96</v>
      </c>
      <c r="Z99">
        <v>8403485</v>
      </c>
      <c r="AA99">
        <v>4852</v>
      </c>
      <c r="AB99">
        <v>16500</v>
      </c>
      <c r="AC99">
        <v>6173</v>
      </c>
      <c r="AD99">
        <v>230923</v>
      </c>
      <c r="AE99">
        <v>727</v>
      </c>
      <c r="AF99" s="10">
        <v>2.7</v>
      </c>
      <c r="AG99">
        <v>0.81</v>
      </c>
      <c r="AH99">
        <v>2.7</v>
      </c>
      <c r="AI99" s="1">
        <v>0.81</v>
      </c>
      <c r="AJ99">
        <v>0.81</v>
      </c>
      <c r="AK99" s="23">
        <v>96</v>
      </c>
      <c r="AL99">
        <v>8459366</v>
      </c>
      <c r="AM99">
        <v>3874</v>
      </c>
      <c r="AN99">
        <v>13036</v>
      </c>
      <c r="AO99">
        <v>4899</v>
      </c>
      <c r="AP99">
        <v>179431</v>
      </c>
      <c r="AQ99">
        <v>775</v>
      </c>
      <c r="AR99" s="10">
        <v>2.7</v>
      </c>
      <c r="AS99">
        <v>0.81</v>
      </c>
      <c r="AT99">
        <v>2.7</v>
      </c>
      <c r="AU99" s="1">
        <v>0.81</v>
      </c>
      <c r="AV99">
        <v>0.81399999999999995</v>
      </c>
      <c r="AW99" s="23">
        <v>96</v>
      </c>
      <c r="AX99">
        <v>8429917</v>
      </c>
      <c r="AY99">
        <v>4311</v>
      </c>
      <c r="AZ99">
        <v>14939</v>
      </c>
      <c r="BA99">
        <v>5468</v>
      </c>
      <c r="BB99">
        <v>206919</v>
      </c>
      <c r="BC99">
        <v>779</v>
      </c>
      <c r="BD99" s="10">
        <v>2.7</v>
      </c>
      <c r="BE99">
        <v>0.81</v>
      </c>
      <c r="BF99">
        <v>2.7</v>
      </c>
      <c r="BG99" s="1">
        <v>0.81</v>
      </c>
      <c r="BH99">
        <v>0.81299999999999994</v>
      </c>
    </row>
    <row r="100" spans="1:60" x14ac:dyDescent="0.2">
      <c r="A100" s="23">
        <v>97</v>
      </c>
      <c r="B100">
        <v>8426854</v>
      </c>
      <c r="C100">
        <v>4179</v>
      </c>
      <c r="D100">
        <v>13916</v>
      </c>
      <c r="E100">
        <v>5279</v>
      </c>
      <c r="F100">
        <v>210470</v>
      </c>
      <c r="G100">
        <v>814</v>
      </c>
      <c r="H100" s="10">
        <v>2.7</v>
      </c>
      <c r="I100">
        <v>0.81</v>
      </c>
      <c r="J100">
        <v>2.7</v>
      </c>
      <c r="K100" s="1">
        <v>0.81</v>
      </c>
      <c r="L100">
        <v>0.79200000000000004</v>
      </c>
      <c r="M100" s="23">
        <v>97</v>
      </c>
      <c r="N100">
        <v>8397914</v>
      </c>
      <c r="O100">
        <v>4555</v>
      </c>
      <c r="P100">
        <v>15607</v>
      </c>
      <c r="Q100">
        <v>5812</v>
      </c>
      <c r="R100">
        <v>236861</v>
      </c>
      <c r="S100">
        <v>797</v>
      </c>
      <c r="T100" s="10">
        <v>2.7</v>
      </c>
      <c r="U100">
        <v>0.81</v>
      </c>
      <c r="V100">
        <v>2.7</v>
      </c>
      <c r="W100" s="1">
        <v>0.81</v>
      </c>
      <c r="X100">
        <v>0.79</v>
      </c>
      <c r="Y100" s="23">
        <v>97</v>
      </c>
      <c r="Z100">
        <v>8398855</v>
      </c>
      <c r="AA100">
        <v>4630</v>
      </c>
      <c r="AB100">
        <v>15467</v>
      </c>
      <c r="AC100">
        <v>5885</v>
      </c>
      <c r="AD100">
        <v>236455</v>
      </c>
      <c r="AE100">
        <v>743</v>
      </c>
      <c r="AF100" s="10">
        <v>2.7</v>
      </c>
      <c r="AG100">
        <v>0.81</v>
      </c>
      <c r="AH100">
        <v>2.7</v>
      </c>
      <c r="AI100" s="1">
        <v>0.81</v>
      </c>
      <c r="AJ100">
        <v>0.78900000000000003</v>
      </c>
      <c r="AK100" s="23">
        <v>97</v>
      </c>
      <c r="AL100">
        <v>8455674</v>
      </c>
      <c r="AM100">
        <v>3692</v>
      </c>
      <c r="AN100">
        <v>12247</v>
      </c>
      <c r="AO100">
        <v>4663</v>
      </c>
      <c r="AP100">
        <v>183585</v>
      </c>
      <c r="AQ100">
        <v>784</v>
      </c>
      <c r="AR100" s="10">
        <v>2.7</v>
      </c>
      <c r="AS100">
        <v>0.81</v>
      </c>
      <c r="AT100">
        <v>2.7</v>
      </c>
      <c r="AU100" s="1">
        <v>0.81</v>
      </c>
      <c r="AV100">
        <v>0.79300000000000004</v>
      </c>
      <c r="AW100" s="23">
        <v>97</v>
      </c>
      <c r="AX100">
        <v>8425845</v>
      </c>
      <c r="AY100">
        <v>4072</v>
      </c>
      <c r="AZ100">
        <v>14114</v>
      </c>
      <c r="BA100">
        <v>5136</v>
      </c>
      <c r="BB100">
        <v>211171</v>
      </c>
      <c r="BC100">
        <v>796</v>
      </c>
      <c r="BD100" s="10">
        <v>2.7</v>
      </c>
      <c r="BE100">
        <v>0.81</v>
      </c>
      <c r="BF100">
        <v>2.7</v>
      </c>
      <c r="BG100" s="1">
        <v>0.81</v>
      </c>
      <c r="BH100">
        <v>0.79200000000000004</v>
      </c>
    </row>
    <row r="101" spans="1:60" x14ac:dyDescent="0.2">
      <c r="A101" s="23">
        <v>98</v>
      </c>
      <c r="B101">
        <v>8423060</v>
      </c>
      <c r="C101">
        <v>3794</v>
      </c>
      <c r="D101">
        <v>13295</v>
      </c>
      <c r="E101">
        <v>4800</v>
      </c>
      <c r="F101">
        <v>215505</v>
      </c>
      <c r="G101">
        <v>830</v>
      </c>
      <c r="H101" s="10">
        <v>2.7</v>
      </c>
      <c r="I101">
        <v>0.81</v>
      </c>
      <c r="J101">
        <v>2.7</v>
      </c>
      <c r="K101" s="1">
        <v>0.81</v>
      </c>
      <c r="L101">
        <v>0.79100000000000004</v>
      </c>
      <c r="M101" s="23">
        <v>98</v>
      </c>
      <c r="N101">
        <v>8393569</v>
      </c>
      <c r="O101">
        <v>4345</v>
      </c>
      <c r="P101">
        <v>14614</v>
      </c>
      <c r="Q101">
        <v>5548</v>
      </c>
      <c r="R101">
        <v>243133</v>
      </c>
      <c r="S101">
        <v>809</v>
      </c>
      <c r="T101" s="10">
        <v>2.7</v>
      </c>
      <c r="U101">
        <v>0.81</v>
      </c>
      <c r="V101">
        <v>2.7</v>
      </c>
      <c r="W101" s="1">
        <v>0.81</v>
      </c>
      <c r="X101">
        <v>0.78900000000000003</v>
      </c>
      <c r="Y101" s="23">
        <v>98</v>
      </c>
      <c r="Z101">
        <v>8394633</v>
      </c>
      <c r="AA101">
        <v>4222</v>
      </c>
      <c r="AB101">
        <v>14749</v>
      </c>
      <c r="AC101">
        <v>5348</v>
      </c>
      <c r="AD101">
        <v>242425</v>
      </c>
      <c r="AE101">
        <v>758</v>
      </c>
      <c r="AF101" s="10">
        <v>2.7</v>
      </c>
      <c r="AG101">
        <v>0.81</v>
      </c>
      <c r="AH101">
        <v>2.7</v>
      </c>
      <c r="AI101" s="1">
        <v>0.81</v>
      </c>
      <c r="AJ101">
        <v>0.78800000000000003</v>
      </c>
      <c r="AK101" s="23">
        <v>98</v>
      </c>
      <c r="AL101">
        <v>8452251</v>
      </c>
      <c r="AM101">
        <v>3423</v>
      </c>
      <c r="AN101">
        <v>11617</v>
      </c>
      <c r="AO101">
        <v>4322</v>
      </c>
      <c r="AP101">
        <v>188062</v>
      </c>
      <c r="AQ101">
        <v>805</v>
      </c>
      <c r="AR101" s="10">
        <v>2.7</v>
      </c>
      <c r="AS101">
        <v>0.81</v>
      </c>
      <c r="AT101">
        <v>2.7</v>
      </c>
      <c r="AU101" s="1">
        <v>0.81</v>
      </c>
      <c r="AV101">
        <v>0.79300000000000004</v>
      </c>
      <c r="AW101" s="23">
        <v>98</v>
      </c>
      <c r="AX101">
        <v>8421834</v>
      </c>
      <c r="AY101">
        <v>4011</v>
      </c>
      <c r="AZ101">
        <v>13090</v>
      </c>
      <c r="BA101">
        <v>5096</v>
      </c>
      <c r="BB101">
        <v>216501</v>
      </c>
      <c r="BC101">
        <v>811</v>
      </c>
      <c r="BD101" s="10">
        <v>2.7</v>
      </c>
      <c r="BE101">
        <v>0.81</v>
      </c>
      <c r="BF101">
        <v>2.7</v>
      </c>
      <c r="BG101" s="1">
        <v>0.81</v>
      </c>
      <c r="BH101">
        <v>0.79100000000000004</v>
      </c>
    </row>
    <row r="102" spans="1:60" x14ac:dyDescent="0.2">
      <c r="A102" s="23">
        <v>99</v>
      </c>
      <c r="B102">
        <v>8419354</v>
      </c>
      <c r="C102">
        <v>3706</v>
      </c>
      <c r="D102">
        <v>12421</v>
      </c>
      <c r="E102">
        <v>4668</v>
      </c>
      <c r="F102">
        <v>220053</v>
      </c>
      <c r="G102">
        <v>844</v>
      </c>
      <c r="H102" s="10">
        <v>2.7</v>
      </c>
      <c r="I102">
        <v>0.81</v>
      </c>
      <c r="J102">
        <v>2.7</v>
      </c>
      <c r="K102" s="1">
        <v>0.81</v>
      </c>
      <c r="L102">
        <v>0.79100000000000004</v>
      </c>
      <c r="M102" s="23">
        <v>99</v>
      </c>
      <c r="N102">
        <v>8389496</v>
      </c>
      <c r="O102">
        <v>4073</v>
      </c>
      <c r="P102">
        <v>13771</v>
      </c>
      <c r="Q102">
        <v>5188</v>
      </c>
      <c r="R102">
        <v>248566</v>
      </c>
      <c r="S102">
        <v>822</v>
      </c>
      <c r="T102" s="10">
        <v>2.7</v>
      </c>
      <c r="U102">
        <v>0.81</v>
      </c>
      <c r="V102">
        <v>2.7</v>
      </c>
      <c r="W102" s="1">
        <v>0.81</v>
      </c>
      <c r="X102">
        <v>0.78800000000000003</v>
      </c>
      <c r="Y102" s="23">
        <v>99</v>
      </c>
      <c r="Z102">
        <v>8390541</v>
      </c>
      <c r="AA102">
        <v>4092</v>
      </c>
      <c r="AB102">
        <v>13774</v>
      </c>
      <c r="AC102">
        <v>5197</v>
      </c>
      <c r="AD102">
        <v>247152</v>
      </c>
      <c r="AE102">
        <v>770</v>
      </c>
      <c r="AF102" s="10">
        <v>2.7</v>
      </c>
      <c r="AG102">
        <v>0.81</v>
      </c>
      <c r="AH102">
        <v>2.7</v>
      </c>
      <c r="AI102" s="1">
        <v>0.81</v>
      </c>
      <c r="AJ102">
        <v>0.78800000000000003</v>
      </c>
      <c r="AK102" s="23">
        <v>99</v>
      </c>
      <c r="AL102">
        <v>8449087</v>
      </c>
      <c r="AM102">
        <v>3164</v>
      </c>
      <c r="AN102">
        <v>11072</v>
      </c>
      <c r="AO102">
        <v>3968</v>
      </c>
      <c r="AP102">
        <v>192370</v>
      </c>
      <c r="AQ102">
        <v>824</v>
      </c>
      <c r="AR102" s="10">
        <v>2.7</v>
      </c>
      <c r="AS102">
        <v>0.81</v>
      </c>
      <c r="AT102">
        <v>2.7</v>
      </c>
      <c r="AU102" s="1">
        <v>0.81</v>
      </c>
      <c r="AV102">
        <v>0.79200000000000004</v>
      </c>
      <c r="AW102" s="23">
        <v>99</v>
      </c>
      <c r="AX102">
        <v>8418207</v>
      </c>
      <c r="AY102">
        <v>3627</v>
      </c>
      <c r="AZ102">
        <v>12513</v>
      </c>
      <c r="BA102">
        <v>4588</v>
      </c>
      <c r="BB102">
        <v>221203</v>
      </c>
      <c r="BC102">
        <v>825</v>
      </c>
      <c r="BD102" s="10">
        <v>2.7</v>
      </c>
      <c r="BE102">
        <v>0.81</v>
      </c>
      <c r="BF102">
        <v>2.7</v>
      </c>
      <c r="BG102" s="1">
        <v>0.81</v>
      </c>
      <c r="BH102">
        <v>0.79</v>
      </c>
    </row>
    <row r="103" spans="1:60" x14ac:dyDescent="0.2">
      <c r="A103" s="23">
        <v>100</v>
      </c>
      <c r="B103">
        <v>8416056</v>
      </c>
      <c r="C103">
        <v>3298</v>
      </c>
      <c r="D103">
        <v>11805</v>
      </c>
      <c r="E103">
        <v>4322</v>
      </c>
      <c r="F103">
        <v>224424</v>
      </c>
      <c r="G103">
        <v>858</v>
      </c>
      <c r="H103" s="10">
        <v>2.7</v>
      </c>
      <c r="I103">
        <v>0.78300000000000003</v>
      </c>
      <c r="J103">
        <v>2.7</v>
      </c>
      <c r="K103" s="1">
        <v>0.78300000000000003</v>
      </c>
      <c r="L103">
        <v>0.79</v>
      </c>
      <c r="M103" s="23">
        <v>100</v>
      </c>
      <c r="N103">
        <v>8385875</v>
      </c>
      <c r="O103">
        <v>3621</v>
      </c>
      <c r="P103">
        <v>13082</v>
      </c>
      <c r="Q103">
        <v>4762</v>
      </c>
      <c r="R103">
        <v>252929</v>
      </c>
      <c r="S103">
        <v>841</v>
      </c>
      <c r="T103" s="10">
        <v>2.7</v>
      </c>
      <c r="U103">
        <v>0.78300000000000003</v>
      </c>
      <c r="V103">
        <v>2.7</v>
      </c>
      <c r="W103" s="1">
        <v>0.78300000000000003</v>
      </c>
      <c r="X103">
        <v>0.78700000000000003</v>
      </c>
      <c r="Y103" s="23">
        <v>100</v>
      </c>
      <c r="Z103">
        <v>8386783</v>
      </c>
      <c r="AA103">
        <v>3758</v>
      </c>
      <c r="AB103">
        <v>12940</v>
      </c>
      <c r="AC103">
        <v>4926</v>
      </c>
      <c r="AD103">
        <v>252087</v>
      </c>
      <c r="AE103">
        <v>787</v>
      </c>
      <c r="AF103" s="10">
        <v>2.7</v>
      </c>
      <c r="AG103">
        <v>0.78300000000000003</v>
      </c>
      <c r="AH103">
        <v>2.7</v>
      </c>
      <c r="AI103" s="1">
        <v>0.78300000000000003</v>
      </c>
      <c r="AJ103">
        <v>0.78800000000000003</v>
      </c>
      <c r="AK103" s="23">
        <v>100</v>
      </c>
      <c r="AL103">
        <v>8446087</v>
      </c>
      <c r="AM103">
        <v>3000</v>
      </c>
      <c r="AN103">
        <v>10326</v>
      </c>
      <c r="AO103">
        <v>3910</v>
      </c>
      <c r="AP103">
        <v>195781</v>
      </c>
      <c r="AQ103">
        <v>832</v>
      </c>
      <c r="AR103" s="10">
        <v>2.7</v>
      </c>
      <c r="AS103">
        <v>0.78300000000000003</v>
      </c>
      <c r="AT103">
        <v>2.7</v>
      </c>
      <c r="AU103" s="1">
        <v>0.78300000000000003</v>
      </c>
      <c r="AV103">
        <v>0.79200000000000004</v>
      </c>
      <c r="AW103" s="23">
        <v>100</v>
      </c>
      <c r="AX103">
        <v>8414880</v>
      </c>
      <c r="AY103">
        <v>3327</v>
      </c>
      <c r="AZ103">
        <v>11778</v>
      </c>
      <c r="BA103">
        <v>4362</v>
      </c>
      <c r="BB103">
        <v>225500</v>
      </c>
      <c r="BC103">
        <v>838</v>
      </c>
      <c r="BD103" s="10">
        <v>2.7</v>
      </c>
      <c r="BE103">
        <v>0.78300000000000003</v>
      </c>
      <c r="BF103">
        <v>2.7</v>
      </c>
      <c r="BG103" s="1">
        <v>0.78300000000000003</v>
      </c>
      <c r="BH103">
        <v>0.79</v>
      </c>
    </row>
    <row r="104" spans="1:60" x14ac:dyDescent="0.2">
      <c r="A104" s="23">
        <v>101</v>
      </c>
      <c r="B104">
        <v>8412814</v>
      </c>
      <c r="C104">
        <v>3242</v>
      </c>
      <c r="D104">
        <v>10857</v>
      </c>
      <c r="E104">
        <v>4246</v>
      </c>
      <c r="F104">
        <v>228271</v>
      </c>
      <c r="G104">
        <v>869</v>
      </c>
      <c r="H104" s="10">
        <v>2.7</v>
      </c>
      <c r="I104">
        <v>0.78300000000000003</v>
      </c>
      <c r="J104">
        <v>2.7</v>
      </c>
      <c r="K104" s="1">
        <v>0.78300000000000003</v>
      </c>
      <c r="L104">
        <v>0.79100000000000004</v>
      </c>
      <c r="M104" s="23">
        <v>101</v>
      </c>
      <c r="N104">
        <v>8382383</v>
      </c>
      <c r="O104">
        <v>3492</v>
      </c>
      <c r="P104">
        <v>12104</v>
      </c>
      <c r="Q104">
        <v>4599</v>
      </c>
      <c r="R104">
        <v>257486</v>
      </c>
      <c r="S104">
        <v>858</v>
      </c>
      <c r="T104" s="10">
        <v>2.7</v>
      </c>
      <c r="U104">
        <v>0.78300000000000003</v>
      </c>
      <c r="V104">
        <v>2.7</v>
      </c>
      <c r="W104" s="1">
        <v>0.78300000000000003</v>
      </c>
      <c r="X104">
        <v>0.78500000000000003</v>
      </c>
      <c r="Y104" s="23">
        <v>101</v>
      </c>
      <c r="Z104">
        <v>8383342</v>
      </c>
      <c r="AA104">
        <v>3441</v>
      </c>
      <c r="AB104">
        <v>12180</v>
      </c>
      <c r="AC104">
        <v>4518</v>
      </c>
      <c r="AD104">
        <v>256477</v>
      </c>
      <c r="AE104">
        <v>800</v>
      </c>
      <c r="AF104" s="10">
        <v>2.7</v>
      </c>
      <c r="AG104">
        <v>0.78300000000000003</v>
      </c>
      <c r="AH104">
        <v>2.7</v>
      </c>
      <c r="AI104" s="1">
        <v>0.78300000000000003</v>
      </c>
      <c r="AJ104">
        <v>0.78800000000000003</v>
      </c>
      <c r="AK104" s="23">
        <v>101</v>
      </c>
      <c r="AL104">
        <v>8443261</v>
      </c>
      <c r="AM104">
        <v>2826</v>
      </c>
      <c r="AN104">
        <v>9617</v>
      </c>
      <c r="AO104">
        <v>3709</v>
      </c>
      <c r="AP104">
        <v>199548</v>
      </c>
      <c r="AQ104">
        <v>845</v>
      </c>
      <c r="AR104" s="10">
        <v>2.7</v>
      </c>
      <c r="AS104">
        <v>0.78300000000000003</v>
      </c>
      <c r="AT104">
        <v>2.7</v>
      </c>
      <c r="AU104" s="1">
        <v>0.78300000000000003</v>
      </c>
      <c r="AV104">
        <v>0.79300000000000004</v>
      </c>
      <c r="AW104" s="23">
        <v>101</v>
      </c>
      <c r="AX104">
        <v>8411721</v>
      </c>
      <c r="AY104">
        <v>3159</v>
      </c>
      <c r="AZ104">
        <v>10966</v>
      </c>
      <c r="BA104">
        <v>4139</v>
      </c>
      <c r="BB104">
        <v>229679</v>
      </c>
      <c r="BC104">
        <v>848</v>
      </c>
      <c r="BD104" s="10">
        <v>2.7</v>
      </c>
      <c r="BE104">
        <v>0.78300000000000003</v>
      </c>
      <c r="BF104">
        <v>2.7</v>
      </c>
      <c r="BG104" s="1">
        <v>0.78300000000000003</v>
      </c>
      <c r="BH104">
        <v>0.79</v>
      </c>
    </row>
    <row r="105" spans="1:60" x14ac:dyDescent="0.2">
      <c r="A105" s="23">
        <v>102</v>
      </c>
      <c r="B105">
        <v>8409880</v>
      </c>
      <c r="C105">
        <v>2934</v>
      </c>
      <c r="D105">
        <v>10267</v>
      </c>
      <c r="E105">
        <v>3832</v>
      </c>
      <c r="F105">
        <v>232265</v>
      </c>
      <c r="G105">
        <v>881</v>
      </c>
      <c r="H105" s="10">
        <v>2.7</v>
      </c>
      <c r="I105">
        <v>0.78300000000000003</v>
      </c>
      <c r="J105">
        <v>2.7</v>
      </c>
      <c r="K105" s="1">
        <v>0.78300000000000003</v>
      </c>
      <c r="L105">
        <v>0.78600000000000003</v>
      </c>
      <c r="M105" s="23">
        <v>102</v>
      </c>
      <c r="N105">
        <v>8379056</v>
      </c>
      <c r="O105">
        <v>3327</v>
      </c>
      <c r="P105">
        <v>11225</v>
      </c>
      <c r="Q105">
        <v>4371</v>
      </c>
      <c r="R105">
        <v>262067</v>
      </c>
      <c r="S105">
        <v>874</v>
      </c>
      <c r="T105" s="10">
        <v>2.7</v>
      </c>
      <c r="U105">
        <v>0.78300000000000003</v>
      </c>
      <c r="V105">
        <v>2.7</v>
      </c>
      <c r="W105" s="1">
        <v>0.78300000000000003</v>
      </c>
      <c r="X105">
        <v>0.78200000000000003</v>
      </c>
      <c r="Y105" s="23">
        <v>102</v>
      </c>
      <c r="Z105">
        <v>8380035</v>
      </c>
      <c r="AA105">
        <v>3307</v>
      </c>
      <c r="AB105">
        <v>11279</v>
      </c>
      <c r="AC105">
        <v>4342</v>
      </c>
      <c r="AD105">
        <v>260989</v>
      </c>
      <c r="AE105">
        <v>816</v>
      </c>
      <c r="AF105" s="10">
        <v>2.7</v>
      </c>
      <c r="AG105">
        <v>0.78300000000000003</v>
      </c>
      <c r="AH105">
        <v>2.7</v>
      </c>
      <c r="AI105" s="1">
        <v>0.78300000000000003</v>
      </c>
      <c r="AJ105">
        <v>0.78400000000000003</v>
      </c>
      <c r="AK105" s="23">
        <v>102</v>
      </c>
      <c r="AL105">
        <v>8440618</v>
      </c>
      <c r="AM105">
        <v>2643</v>
      </c>
      <c r="AN105">
        <v>9009</v>
      </c>
      <c r="AO105">
        <v>3434</v>
      </c>
      <c r="AP105">
        <v>203046</v>
      </c>
      <c r="AQ105">
        <v>859</v>
      </c>
      <c r="AR105" s="10">
        <v>2.7</v>
      </c>
      <c r="AS105">
        <v>0.78300000000000003</v>
      </c>
      <c r="AT105">
        <v>2.7</v>
      </c>
      <c r="AU105" s="1">
        <v>0.78300000000000003</v>
      </c>
      <c r="AV105">
        <v>0.78900000000000003</v>
      </c>
      <c r="AW105" s="23">
        <v>102</v>
      </c>
      <c r="AX105">
        <v>8408729</v>
      </c>
      <c r="AY105">
        <v>2992</v>
      </c>
      <c r="AZ105">
        <v>10216</v>
      </c>
      <c r="BA105">
        <v>3909</v>
      </c>
      <c r="BB105">
        <v>233362</v>
      </c>
      <c r="BC105">
        <v>864</v>
      </c>
      <c r="BD105" s="10">
        <v>2.7</v>
      </c>
      <c r="BE105">
        <v>0.78300000000000003</v>
      </c>
      <c r="BF105">
        <v>2.7</v>
      </c>
      <c r="BG105" s="1">
        <v>0.78300000000000003</v>
      </c>
      <c r="BH105">
        <v>0.78600000000000003</v>
      </c>
    </row>
    <row r="106" spans="1:60" x14ac:dyDescent="0.2">
      <c r="A106" s="23">
        <v>103</v>
      </c>
      <c r="B106">
        <v>8407082</v>
      </c>
      <c r="C106">
        <v>2798</v>
      </c>
      <c r="D106">
        <v>9552</v>
      </c>
      <c r="E106">
        <v>3649</v>
      </c>
      <c r="F106">
        <v>236031</v>
      </c>
      <c r="G106">
        <v>895</v>
      </c>
      <c r="H106" s="10">
        <v>2.7</v>
      </c>
      <c r="I106">
        <v>0.78300000000000003</v>
      </c>
      <c r="J106">
        <v>2.7</v>
      </c>
      <c r="K106" s="1">
        <v>0.78300000000000003</v>
      </c>
      <c r="L106">
        <v>0.78300000000000003</v>
      </c>
      <c r="M106" s="23">
        <v>103</v>
      </c>
      <c r="N106">
        <v>8375980</v>
      </c>
      <c r="O106">
        <v>3076</v>
      </c>
      <c r="P106">
        <v>10502</v>
      </c>
      <c r="Q106">
        <v>4050</v>
      </c>
      <c r="R106">
        <v>265678</v>
      </c>
      <c r="S106">
        <v>888</v>
      </c>
      <c r="T106" s="10">
        <v>2.7</v>
      </c>
      <c r="U106">
        <v>0.78300000000000003</v>
      </c>
      <c r="V106">
        <v>2.7</v>
      </c>
      <c r="W106" s="1">
        <v>0.78300000000000003</v>
      </c>
      <c r="X106">
        <v>0.77700000000000002</v>
      </c>
      <c r="Y106" s="23">
        <v>103</v>
      </c>
      <c r="Z106">
        <v>8376986</v>
      </c>
      <c r="AA106">
        <v>3049</v>
      </c>
      <c r="AB106">
        <v>10605</v>
      </c>
      <c r="AC106">
        <v>3981</v>
      </c>
      <c r="AD106">
        <v>264781</v>
      </c>
      <c r="AE106">
        <v>832</v>
      </c>
      <c r="AF106" s="10">
        <v>2.7</v>
      </c>
      <c r="AG106">
        <v>0.78300000000000003</v>
      </c>
      <c r="AH106">
        <v>2.7</v>
      </c>
      <c r="AI106" s="1">
        <v>0.78300000000000003</v>
      </c>
      <c r="AJ106">
        <v>0.78</v>
      </c>
      <c r="AK106" s="23">
        <v>103</v>
      </c>
      <c r="AL106">
        <v>8438192</v>
      </c>
      <c r="AM106">
        <v>2426</v>
      </c>
      <c r="AN106">
        <v>8489</v>
      </c>
      <c r="AO106">
        <v>3163</v>
      </c>
      <c r="AP106">
        <v>206247</v>
      </c>
      <c r="AQ106">
        <v>880</v>
      </c>
      <c r="AR106" s="10">
        <v>2.7</v>
      </c>
      <c r="AS106">
        <v>0.78300000000000003</v>
      </c>
      <c r="AT106">
        <v>2.7</v>
      </c>
      <c r="AU106" s="1">
        <v>0.78300000000000003</v>
      </c>
      <c r="AV106">
        <v>0.78400000000000003</v>
      </c>
      <c r="AW106" s="23">
        <v>103</v>
      </c>
      <c r="AX106">
        <v>8405959</v>
      </c>
      <c r="AY106">
        <v>2770</v>
      </c>
      <c r="AZ106">
        <v>9573</v>
      </c>
      <c r="BA106">
        <v>3635</v>
      </c>
      <c r="BB106">
        <v>237186</v>
      </c>
      <c r="BC106">
        <v>874</v>
      </c>
      <c r="BD106" s="10">
        <v>2.7</v>
      </c>
      <c r="BE106">
        <v>0.78300000000000003</v>
      </c>
      <c r="BF106">
        <v>2.7</v>
      </c>
      <c r="BG106" s="1">
        <v>0.78300000000000003</v>
      </c>
      <c r="BH106">
        <v>0.78200000000000003</v>
      </c>
    </row>
    <row r="107" spans="1:60" x14ac:dyDescent="0.2">
      <c r="A107" s="23">
        <v>104</v>
      </c>
      <c r="B107">
        <v>8404536</v>
      </c>
      <c r="C107">
        <v>2546</v>
      </c>
      <c r="D107">
        <v>9015</v>
      </c>
      <c r="E107">
        <v>3335</v>
      </c>
      <c r="F107">
        <v>239314</v>
      </c>
      <c r="G107">
        <v>907</v>
      </c>
      <c r="H107" s="10">
        <v>2.7</v>
      </c>
      <c r="I107">
        <v>0.78300000000000003</v>
      </c>
      <c r="J107">
        <v>2.7</v>
      </c>
      <c r="K107" s="1">
        <v>0.78300000000000003</v>
      </c>
      <c r="L107">
        <v>0.77900000000000003</v>
      </c>
      <c r="M107" s="23">
        <v>104</v>
      </c>
      <c r="N107">
        <v>8373207</v>
      </c>
      <c r="O107">
        <v>2773</v>
      </c>
      <c r="P107">
        <v>9915</v>
      </c>
      <c r="Q107">
        <v>3663</v>
      </c>
      <c r="R107">
        <v>269500</v>
      </c>
      <c r="S107">
        <v>903</v>
      </c>
      <c r="T107" s="10">
        <v>2.7</v>
      </c>
      <c r="U107">
        <v>0.78300000000000003</v>
      </c>
      <c r="V107">
        <v>2.7</v>
      </c>
      <c r="W107" s="1">
        <v>0.78300000000000003</v>
      </c>
      <c r="X107">
        <v>0.77300000000000002</v>
      </c>
      <c r="Y107" s="23">
        <v>104</v>
      </c>
      <c r="Z107">
        <v>8374112</v>
      </c>
      <c r="AA107">
        <v>2874</v>
      </c>
      <c r="AB107">
        <v>9885</v>
      </c>
      <c r="AC107">
        <v>3769</v>
      </c>
      <c r="AD107">
        <v>268507</v>
      </c>
      <c r="AE107">
        <v>849</v>
      </c>
      <c r="AF107" s="10">
        <v>2.7</v>
      </c>
      <c r="AG107">
        <v>0.78300000000000003</v>
      </c>
      <c r="AH107">
        <v>2.7</v>
      </c>
      <c r="AI107" s="1">
        <v>0.78300000000000003</v>
      </c>
      <c r="AJ107">
        <v>0.77600000000000002</v>
      </c>
      <c r="AK107" s="23">
        <v>104</v>
      </c>
      <c r="AL107">
        <v>8435885</v>
      </c>
      <c r="AM107">
        <v>2307</v>
      </c>
      <c r="AN107">
        <v>7903</v>
      </c>
      <c r="AO107">
        <v>3012</v>
      </c>
      <c r="AP107">
        <v>209077</v>
      </c>
      <c r="AQ107">
        <v>894</v>
      </c>
      <c r="AR107" s="10">
        <v>2.7</v>
      </c>
      <c r="AS107">
        <v>0.78300000000000003</v>
      </c>
      <c r="AT107">
        <v>2.7</v>
      </c>
      <c r="AU107" s="1">
        <v>0.78300000000000003</v>
      </c>
      <c r="AV107">
        <v>0.78100000000000003</v>
      </c>
      <c r="AW107" s="23">
        <v>104</v>
      </c>
      <c r="AX107">
        <v>8403422</v>
      </c>
      <c r="AY107">
        <v>2537</v>
      </c>
      <c r="AZ107">
        <v>9007</v>
      </c>
      <c r="BA107">
        <v>3336</v>
      </c>
      <c r="BB107">
        <v>240293</v>
      </c>
      <c r="BC107">
        <v>887</v>
      </c>
      <c r="BD107" s="10">
        <v>2.7</v>
      </c>
      <c r="BE107">
        <v>0.78300000000000003</v>
      </c>
      <c r="BF107">
        <v>2.7</v>
      </c>
      <c r="BG107" s="1">
        <v>0.78300000000000003</v>
      </c>
      <c r="BH107">
        <v>0.77800000000000002</v>
      </c>
    </row>
    <row r="108" spans="1:60" x14ac:dyDescent="0.2">
      <c r="A108" s="23">
        <v>105</v>
      </c>
      <c r="B108">
        <v>8402083</v>
      </c>
      <c r="C108">
        <v>2453</v>
      </c>
      <c r="D108">
        <v>8324</v>
      </c>
      <c r="E108">
        <v>3237</v>
      </c>
      <c r="F108">
        <v>242290</v>
      </c>
      <c r="G108">
        <v>924</v>
      </c>
      <c r="H108" s="10">
        <v>2.7</v>
      </c>
      <c r="I108">
        <v>0.78300000000000003</v>
      </c>
      <c r="J108">
        <v>2.7</v>
      </c>
      <c r="K108" s="1">
        <v>0.78300000000000003</v>
      </c>
      <c r="L108">
        <v>0.77500000000000002</v>
      </c>
      <c r="M108" s="23">
        <v>105</v>
      </c>
      <c r="N108">
        <v>8370575</v>
      </c>
      <c r="O108">
        <v>2632</v>
      </c>
      <c r="P108">
        <v>9224</v>
      </c>
      <c r="Q108">
        <v>3464</v>
      </c>
      <c r="R108">
        <v>273127</v>
      </c>
      <c r="S108">
        <v>920</v>
      </c>
      <c r="T108" s="10">
        <v>2.7</v>
      </c>
      <c r="U108">
        <v>0.78300000000000003</v>
      </c>
      <c r="V108">
        <v>2.7</v>
      </c>
      <c r="W108" s="1">
        <v>0.78300000000000003</v>
      </c>
      <c r="X108">
        <v>0.76900000000000002</v>
      </c>
      <c r="Y108" s="23">
        <v>105</v>
      </c>
      <c r="Z108">
        <v>8371463</v>
      </c>
      <c r="AA108">
        <v>2649</v>
      </c>
      <c r="AB108">
        <v>9279</v>
      </c>
      <c r="AC108">
        <v>3480</v>
      </c>
      <c r="AD108">
        <v>272023</v>
      </c>
      <c r="AE108">
        <v>857</v>
      </c>
      <c r="AF108" s="10">
        <v>2.7</v>
      </c>
      <c r="AG108">
        <v>0.78300000000000003</v>
      </c>
      <c r="AH108">
        <v>2.7</v>
      </c>
      <c r="AI108" s="1">
        <v>0.78300000000000003</v>
      </c>
      <c r="AJ108">
        <v>0.77200000000000002</v>
      </c>
      <c r="AK108" s="23">
        <v>105</v>
      </c>
      <c r="AL108">
        <v>8433755</v>
      </c>
      <c r="AM108">
        <v>2130</v>
      </c>
      <c r="AN108">
        <v>7446</v>
      </c>
      <c r="AO108">
        <v>2764</v>
      </c>
      <c r="AP108">
        <v>211918</v>
      </c>
      <c r="AQ108">
        <v>913</v>
      </c>
      <c r="AR108" s="10">
        <v>2.7</v>
      </c>
      <c r="AS108">
        <v>0.78300000000000003</v>
      </c>
      <c r="AT108">
        <v>2.7</v>
      </c>
      <c r="AU108" s="1">
        <v>0.78300000000000003</v>
      </c>
      <c r="AV108">
        <v>0.77700000000000002</v>
      </c>
      <c r="AW108" s="23">
        <v>105</v>
      </c>
      <c r="AX108">
        <v>8401011</v>
      </c>
      <c r="AY108">
        <v>2411</v>
      </c>
      <c r="AZ108">
        <v>8380</v>
      </c>
      <c r="BA108">
        <v>3164</v>
      </c>
      <c r="BB108">
        <v>243589</v>
      </c>
      <c r="BC108">
        <v>896</v>
      </c>
      <c r="BD108" s="10">
        <v>2.7</v>
      </c>
      <c r="BE108">
        <v>0.78300000000000003</v>
      </c>
      <c r="BF108">
        <v>2.7</v>
      </c>
      <c r="BG108" s="1">
        <v>0.78300000000000003</v>
      </c>
      <c r="BH108">
        <v>0.77300000000000002</v>
      </c>
    </row>
    <row r="109" spans="1:60" x14ac:dyDescent="0.2">
      <c r="A109" s="23">
        <v>106</v>
      </c>
      <c r="B109">
        <v>8399776</v>
      </c>
      <c r="C109">
        <v>2307</v>
      </c>
      <c r="D109">
        <v>7773</v>
      </c>
      <c r="E109">
        <v>3004</v>
      </c>
      <c r="F109">
        <v>245483</v>
      </c>
      <c r="G109">
        <v>940</v>
      </c>
      <c r="H109" s="10">
        <v>2.7</v>
      </c>
      <c r="I109">
        <v>0.78300000000000003</v>
      </c>
      <c r="J109">
        <v>2.7</v>
      </c>
      <c r="K109" s="1">
        <v>0.78300000000000003</v>
      </c>
      <c r="L109">
        <v>0.77</v>
      </c>
      <c r="M109" s="23">
        <v>106</v>
      </c>
      <c r="N109">
        <v>8368023</v>
      </c>
      <c r="O109">
        <v>2552</v>
      </c>
      <c r="P109">
        <v>8502</v>
      </c>
      <c r="Q109">
        <v>3354</v>
      </c>
      <c r="R109">
        <v>276220</v>
      </c>
      <c r="S109">
        <v>932</v>
      </c>
      <c r="T109" s="10">
        <v>2.7</v>
      </c>
      <c r="U109">
        <v>0.78300000000000003</v>
      </c>
      <c r="V109">
        <v>2.7</v>
      </c>
      <c r="W109" s="1">
        <v>0.78300000000000003</v>
      </c>
      <c r="X109">
        <v>0.76500000000000001</v>
      </c>
      <c r="Y109" s="23">
        <v>106</v>
      </c>
      <c r="Z109">
        <v>8368961</v>
      </c>
      <c r="AA109">
        <v>2502</v>
      </c>
      <c r="AB109">
        <v>8630</v>
      </c>
      <c r="AC109">
        <v>3298</v>
      </c>
      <c r="AD109">
        <v>275272</v>
      </c>
      <c r="AE109">
        <v>867</v>
      </c>
      <c r="AF109" s="10">
        <v>2.7</v>
      </c>
      <c r="AG109">
        <v>0.78300000000000003</v>
      </c>
      <c r="AH109">
        <v>2.7</v>
      </c>
      <c r="AI109" s="1">
        <v>0.78300000000000003</v>
      </c>
      <c r="AJ109">
        <v>0.76800000000000002</v>
      </c>
      <c r="AK109" s="23">
        <v>106</v>
      </c>
      <c r="AL109">
        <v>8431714</v>
      </c>
      <c r="AM109">
        <v>2041</v>
      </c>
      <c r="AN109">
        <v>6899</v>
      </c>
      <c r="AO109">
        <v>2677</v>
      </c>
      <c r="AP109">
        <v>214450</v>
      </c>
      <c r="AQ109">
        <v>921</v>
      </c>
      <c r="AR109" s="10">
        <v>2.7</v>
      </c>
      <c r="AS109">
        <v>0.78300000000000003</v>
      </c>
      <c r="AT109">
        <v>2.7</v>
      </c>
      <c r="AU109" s="1">
        <v>0.78300000000000003</v>
      </c>
      <c r="AV109">
        <v>0.77200000000000002</v>
      </c>
      <c r="AW109" s="23">
        <v>106</v>
      </c>
      <c r="AX109">
        <v>8398697</v>
      </c>
      <c r="AY109">
        <v>2314</v>
      </c>
      <c r="AZ109">
        <v>7767</v>
      </c>
      <c r="BA109">
        <v>3024</v>
      </c>
      <c r="BB109">
        <v>246494</v>
      </c>
      <c r="BC109">
        <v>908</v>
      </c>
      <c r="BD109" s="10">
        <v>2.7</v>
      </c>
      <c r="BE109">
        <v>0.78300000000000003</v>
      </c>
      <c r="BF109">
        <v>2.7</v>
      </c>
      <c r="BG109" s="1">
        <v>0.78300000000000003</v>
      </c>
      <c r="BH109">
        <v>0.76800000000000002</v>
      </c>
    </row>
    <row r="110" spans="1:60" x14ac:dyDescent="0.2">
      <c r="A110" s="23">
        <v>107</v>
      </c>
      <c r="B110">
        <v>8397728</v>
      </c>
      <c r="C110">
        <v>2048</v>
      </c>
      <c r="D110">
        <v>7391</v>
      </c>
      <c r="E110">
        <v>2689</v>
      </c>
      <c r="F110">
        <v>248029</v>
      </c>
      <c r="G110">
        <v>952</v>
      </c>
      <c r="H110" s="10">
        <v>2.7</v>
      </c>
      <c r="I110">
        <v>0.78300000000000003</v>
      </c>
      <c r="J110">
        <v>2.7</v>
      </c>
      <c r="K110" s="1">
        <v>0.78300000000000003</v>
      </c>
      <c r="L110">
        <v>0.76300000000000001</v>
      </c>
      <c r="M110" s="23">
        <v>107</v>
      </c>
      <c r="N110">
        <v>8365773</v>
      </c>
      <c r="O110">
        <v>2250</v>
      </c>
      <c r="P110">
        <v>8081</v>
      </c>
      <c r="Q110">
        <v>2973</v>
      </c>
      <c r="R110">
        <v>279285</v>
      </c>
      <c r="S110">
        <v>946</v>
      </c>
      <c r="T110" s="10">
        <v>2.7</v>
      </c>
      <c r="U110">
        <v>0.78300000000000003</v>
      </c>
      <c r="V110">
        <v>2.7</v>
      </c>
      <c r="W110" s="1">
        <v>0.78300000000000003</v>
      </c>
      <c r="X110">
        <v>0.76</v>
      </c>
      <c r="Y110" s="23">
        <v>107</v>
      </c>
      <c r="Z110">
        <v>8366612</v>
      </c>
      <c r="AA110">
        <v>2349</v>
      </c>
      <c r="AB110">
        <v>8053</v>
      </c>
      <c r="AC110">
        <v>3079</v>
      </c>
      <c r="AD110">
        <v>278400</v>
      </c>
      <c r="AE110">
        <v>885</v>
      </c>
      <c r="AF110" s="10">
        <v>2.7</v>
      </c>
      <c r="AG110">
        <v>0.78300000000000003</v>
      </c>
      <c r="AH110">
        <v>2.7</v>
      </c>
      <c r="AI110" s="1">
        <v>0.78300000000000003</v>
      </c>
      <c r="AJ110">
        <v>0.76300000000000001</v>
      </c>
      <c r="AK110" s="23">
        <v>107</v>
      </c>
      <c r="AL110">
        <v>8429868</v>
      </c>
      <c r="AM110">
        <v>1846</v>
      </c>
      <c r="AN110">
        <v>6528</v>
      </c>
      <c r="AO110">
        <v>2412</v>
      </c>
      <c r="AP110">
        <v>216997</v>
      </c>
      <c r="AQ110">
        <v>932</v>
      </c>
      <c r="AR110" s="10">
        <v>2.7</v>
      </c>
      <c r="AS110">
        <v>0.78300000000000003</v>
      </c>
      <c r="AT110">
        <v>2.7</v>
      </c>
      <c r="AU110" s="1">
        <v>0.78300000000000003</v>
      </c>
      <c r="AV110">
        <v>0.76700000000000002</v>
      </c>
      <c r="AW110" s="23">
        <v>107</v>
      </c>
      <c r="AX110">
        <v>8396580</v>
      </c>
      <c r="AY110">
        <v>2117</v>
      </c>
      <c r="AZ110">
        <v>7303</v>
      </c>
      <c r="BA110">
        <v>2778</v>
      </c>
      <c r="BB110">
        <v>249156</v>
      </c>
      <c r="BC110">
        <v>921</v>
      </c>
      <c r="BD110" s="10">
        <v>2.7</v>
      </c>
      <c r="BE110">
        <v>0.78300000000000003</v>
      </c>
      <c r="BF110">
        <v>2.7</v>
      </c>
      <c r="BG110" s="1">
        <v>0.78300000000000003</v>
      </c>
      <c r="BH110">
        <v>0.76300000000000001</v>
      </c>
    </row>
    <row r="111" spans="1:60" x14ac:dyDescent="0.2">
      <c r="A111" s="23">
        <v>108</v>
      </c>
      <c r="B111">
        <v>8395773</v>
      </c>
      <c r="C111">
        <v>1955</v>
      </c>
      <c r="D111">
        <v>6872</v>
      </c>
      <c r="E111">
        <v>2567</v>
      </c>
      <c r="F111">
        <v>250697</v>
      </c>
      <c r="G111">
        <v>972</v>
      </c>
      <c r="H111" s="10">
        <v>2.7</v>
      </c>
      <c r="I111">
        <v>0.78300000000000003</v>
      </c>
      <c r="J111">
        <v>2.7</v>
      </c>
      <c r="K111" s="1">
        <v>0.78300000000000003</v>
      </c>
      <c r="L111">
        <v>0.76400000000000001</v>
      </c>
      <c r="M111" s="23">
        <v>108</v>
      </c>
      <c r="N111">
        <v>8363621</v>
      </c>
      <c r="O111">
        <v>2152</v>
      </c>
      <c r="P111">
        <v>7483</v>
      </c>
      <c r="Q111">
        <v>2848</v>
      </c>
      <c r="R111">
        <v>281941</v>
      </c>
      <c r="S111">
        <v>958</v>
      </c>
      <c r="T111" s="10">
        <v>2.7</v>
      </c>
      <c r="U111">
        <v>0.78300000000000003</v>
      </c>
      <c r="V111">
        <v>2.7</v>
      </c>
      <c r="W111" s="1">
        <v>0.78300000000000003</v>
      </c>
      <c r="X111">
        <v>0.76</v>
      </c>
      <c r="Y111" s="23">
        <v>108</v>
      </c>
      <c r="Z111">
        <v>8364466</v>
      </c>
      <c r="AA111">
        <v>2146</v>
      </c>
      <c r="AB111">
        <v>7579</v>
      </c>
      <c r="AC111">
        <v>2823</v>
      </c>
      <c r="AD111">
        <v>280966</v>
      </c>
      <c r="AE111">
        <v>898</v>
      </c>
      <c r="AF111" s="10">
        <v>2.7</v>
      </c>
      <c r="AG111">
        <v>0.78300000000000003</v>
      </c>
      <c r="AH111">
        <v>2.7</v>
      </c>
      <c r="AI111" s="1">
        <v>0.78300000000000003</v>
      </c>
      <c r="AJ111">
        <v>0.76200000000000001</v>
      </c>
      <c r="AK111" s="23">
        <v>108</v>
      </c>
      <c r="AL111">
        <v>8428125</v>
      </c>
      <c r="AM111">
        <v>1743</v>
      </c>
      <c r="AN111">
        <v>6111</v>
      </c>
      <c r="AO111">
        <v>2263</v>
      </c>
      <c r="AP111">
        <v>219196</v>
      </c>
      <c r="AQ111">
        <v>949</v>
      </c>
      <c r="AR111" s="10">
        <v>2.7</v>
      </c>
      <c r="AS111">
        <v>0.78300000000000003</v>
      </c>
      <c r="AT111">
        <v>2.7</v>
      </c>
      <c r="AU111" s="1">
        <v>0.78300000000000003</v>
      </c>
      <c r="AV111">
        <v>0.76600000000000001</v>
      </c>
      <c r="AW111" s="23">
        <v>108</v>
      </c>
      <c r="AX111">
        <v>8394660</v>
      </c>
      <c r="AY111">
        <v>1920</v>
      </c>
      <c r="AZ111">
        <v>6915</v>
      </c>
      <c r="BA111">
        <v>2505</v>
      </c>
      <c r="BB111">
        <v>251911</v>
      </c>
      <c r="BC111">
        <v>939</v>
      </c>
      <c r="BD111" s="10">
        <v>2.7</v>
      </c>
      <c r="BE111">
        <v>0.78300000000000003</v>
      </c>
      <c r="BF111">
        <v>2.7</v>
      </c>
      <c r="BG111" s="1">
        <v>0.78300000000000003</v>
      </c>
      <c r="BH111">
        <v>0.76300000000000001</v>
      </c>
    </row>
    <row r="112" spans="1:60" x14ac:dyDescent="0.2">
      <c r="A112" s="23">
        <v>109</v>
      </c>
      <c r="B112">
        <v>8393930</v>
      </c>
      <c r="C112">
        <v>1843</v>
      </c>
      <c r="D112">
        <v>6421</v>
      </c>
      <c r="E112">
        <v>2406</v>
      </c>
      <c r="F112">
        <v>252973</v>
      </c>
      <c r="G112">
        <v>992</v>
      </c>
      <c r="H112" s="10">
        <v>2.7</v>
      </c>
      <c r="I112">
        <v>0.78300000000000003</v>
      </c>
      <c r="J112">
        <v>2.7</v>
      </c>
      <c r="K112" s="1">
        <v>0.78300000000000003</v>
      </c>
      <c r="L112">
        <v>0.76400000000000001</v>
      </c>
      <c r="M112" s="23">
        <v>109</v>
      </c>
      <c r="N112">
        <v>8361578</v>
      </c>
      <c r="O112">
        <v>2043</v>
      </c>
      <c r="P112">
        <v>6951</v>
      </c>
      <c r="Q112">
        <v>2684</v>
      </c>
      <c r="R112">
        <v>284655</v>
      </c>
      <c r="S112">
        <v>976</v>
      </c>
      <c r="T112" s="10">
        <v>2.7</v>
      </c>
      <c r="U112">
        <v>0.78300000000000003</v>
      </c>
      <c r="V112">
        <v>2.7</v>
      </c>
      <c r="W112" s="1">
        <v>0.78300000000000003</v>
      </c>
      <c r="X112">
        <v>0.75900000000000001</v>
      </c>
      <c r="Y112" s="23">
        <v>109</v>
      </c>
      <c r="Z112">
        <v>8362429</v>
      </c>
      <c r="AA112">
        <v>2037</v>
      </c>
      <c r="AB112">
        <v>7049</v>
      </c>
      <c r="AC112">
        <v>2676</v>
      </c>
      <c r="AD112">
        <v>283789</v>
      </c>
      <c r="AE112">
        <v>913</v>
      </c>
      <c r="AF112" s="10">
        <v>2.7</v>
      </c>
      <c r="AG112">
        <v>0.78300000000000003</v>
      </c>
      <c r="AH112">
        <v>2.7</v>
      </c>
      <c r="AI112" s="1">
        <v>0.78300000000000003</v>
      </c>
      <c r="AJ112">
        <v>0.76200000000000001</v>
      </c>
      <c r="AK112" s="23">
        <v>109</v>
      </c>
      <c r="AL112">
        <v>8426446</v>
      </c>
      <c r="AM112">
        <v>1679</v>
      </c>
      <c r="AN112">
        <v>5652</v>
      </c>
      <c r="AO112">
        <v>2202</v>
      </c>
      <c r="AP112">
        <v>221320</v>
      </c>
      <c r="AQ112">
        <v>961</v>
      </c>
      <c r="AR112" s="10">
        <v>2.7</v>
      </c>
      <c r="AS112">
        <v>0.78300000000000003</v>
      </c>
      <c r="AT112">
        <v>2.7</v>
      </c>
      <c r="AU112" s="1">
        <v>0.78300000000000003</v>
      </c>
      <c r="AV112">
        <v>0.76700000000000002</v>
      </c>
      <c r="AW112" s="23">
        <v>109</v>
      </c>
      <c r="AX112">
        <v>8392818</v>
      </c>
      <c r="AY112">
        <v>1842</v>
      </c>
      <c r="AZ112">
        <v>6408</v>
      </c>
      <c r="BA112">
        <v>2427</v>
      </c>
      <c r="BB112">
        <v>253982</v>
      </c>
      <c r="BC112">
        <v>952</v>
      </c>
      <c r="BD112" s="10">
        <v>2.7</v>
      </c>
      <c r="BE112">
        <v>0.78300000000000003</v>
      </c>
      <c r="BF112">
        <v>2.7</v>
      </c>
      <c r="BG112" s="1">
        <v>0.78300000000000003</v>
      </c>
      <c r="BH112">
        <v>0.76300000000000001</v>
      </c>
    </row>
    <row r="113" spans="1:60" x14ac:dyDescent="0.2">
      <c r="A113" s="23">
        <v>110</v>
      </c>
      <c r="B113">
        <v>8392088</v>
      </c>
      <c r="C113">
        <v>1842</v>
      </c>
      <c r="D113">
        <v>5859</v>
      </c>
      <c r="E113">
        <v>2405</v>
      </c>
      <c r="F113">
        <v>255276</v>
      </c>
      <c r="G113">
        <v>1006</v>
      </c>
      <c r="H113" s="10">
        <v>2.7</v>
      </c>
      <c r="I113">
        <v>0.78300000000000003</v>
      </c>
      <c r="J113">
        <v>2.7</v>
      </c>
      <c r="K113" s="1">
        <v>0.78300000000000003</v>
      </c>
      <c r="L113">
        <v>0.76300000000000001</v>
      </c>
      <c r="M113" s="23">
        <v>110</v>
      </c>
      <c r="N113">
        <v>8359677</v>
      </c>
      <c r="O113">
        <v>1901</v>
      </c>
      <c r="P113">
        <v>6517</v>
      </c>
      <c r="Q113">
        <v>2477</v>
      </c>
      <c r="R113">
        <v>287185</v>
      </c>
      <c r="S113">
        <v>995</v>
      </c>
      <c r="T113" s="10">
        <v>2.7</v>
      </c>
      <c r="U113">
        <v>0.78300000000000003</v>
      </c>
      <c r="V113">
        <v>2.7</v>
      </c>
      <c r="W113" s="1">
        <v>0.78300000000000003</v>
      </c>
      <c r="X113">
        <v>0.75800000000000001</v>
      </c>
      <c r="Y113" s="23">
        <v>110</v>
      </c>
      <c r="Z113">
        <v>8360511</v>
      </c>
      <c r="AA113">
        <v>1918</v>
      </c>
      <c r="AB113">
        <v>6578</v>
      </c>
      <c r="AC113">
        <v>2508</v>
      </c>
      <c r="AD113">
        <v>286690</v>
      </c>
      <c r="AE113">
        <v>933</v>
      </c>
      <c r="AF113" s="10">
        <v>2.7</v>
      </c>
      <c r="AG113">
        <v>0.78300000000000003</v>
      </c>
      <c r="AH113">
        <v>2.7</v>
      </c>
      <c r="AI113" s="1">
        <v>0.78300000000000003</v>
      </c>
      <c r="AJ113">
        <v>0.76200000000000001</v>
      </c>
      <c r="AK113" s="23">
        <v>110</v>
      </c>
      <c r="AL113">
        <v>8424891</v>
      </c>
      <c r="AM113">
        <v>1555</v>
      </c>
      <c r="AN113">
        <v>5300</v>
      </c>
      <c r="AO113">
        <v>2031</v>
      </c>
      <c r="AP113">
        <v>223384</v>
      </c>
      <c r="AQ113">
        <v>972</v>
      </c>
      <c r="AR113" s="10">
        <v>2.7</v>
      </c>
      <c r="AS113">
        <v>0.78300000000000003</v>
      </c>
      <c r="AT113">
        <v>2.7</v>
      </c>
      <c r="AU113" s="1">
        <v>0.78300000000000003</v>
      </c>
      <c r="AV113">
        <v>0.76700000000000002</v>
      </c>
      <c r="AW113" s="23">
        <v>110</v>
      </c>
      <c r="AX113">
        <v>8391027</v>
      </c>
      <c r="AY113">
        <v>1791</v>
      </c>
      <c r="AZ113">
        <v>5896</v>
      </c>
      <c r="BA113">
        <v>2354</v>
      </c>
      <c r="BB113">
        <v>256298</v>
      </c>
      <c r="BC113">
        <v>965</v>
      </c>
      <c r="BD113" s="10">
        <v>2.7</v>
      </c>
      <c r="BE113">
        <v>0.78300000000000003</v>
      </c>
      <c r="BF113">
        <v>2.7</v>
      </c>
      <c r="BG113" s="1">
        <v>0.78300000000000003</v>
      </c>
      <c r="BH113">
        <v>0.76300000000000001</v>
      </c>
    </row>
    <row r="114" spans="1:60" x14ac:dyDescent="0.2">
      <c r="A114" s="23">
        <v>111</v>
      </c>
      <c r="B114">
        <v>8390513</v>
      </c>
      <c r="C114">
        <v>1575</v>
      </c>
      <c r="D114">
        <v>5635</v>
      </c>
      <c r="E114">
        <v>2066</v>
      </c>
      <c r="F114">
        <v>257311</v>
      </c>
      <c r="G114">
        <v>1020</v>
      </c>
      <c r="H114" s="10">
        <v>2.7</v>
      </c>
      <c r="I114">
        <v>0.78300000000000003</v>
      </c>
      <c r="J114">
        <v>2.7</v>
      </c>
      <c r="K114" s="1">
        <v>0.78300000000000003</v>
      </c>
      <c r="L114">
        <v>0.76300000000000001</v>
      </c>
      <c r="M114" s="23">
        <v>111</v>
      </c>
      <c r="N114">
        <v>8357953</v>
      </c>
      <c r="O114">
        <v>1724</v>
      </c>
      <c r="P114">
        <v>6163</v>
      </c>
      <c r="Q114">
        <v>2255</v>
      </c>
      <c r="R114">
        <v>289357</v>
      </c>
      <c r="S114">
        <v>1006</v>
      </c>
      <c r="T114" s="10">
        <v>2.7</v>
      </c>
      <c r="U114">
        <v>0.78300000000000003</v>
      </c>
      <c r="V114">
        <v>2.7</v>
      </c>
      <c r="W114" s="1">
        <v>0.78300000000000003</v>
      </c>
      <c r="X114">
        <v>0.75900000000000001</v>
      </c>
      <c r="Y114" s="23">
        <v>111</v>
      </c>
      <c r="Z114">
        <v>8358764</v>
      </c>
      <c r="AA114">
        <v>1747</v>
      </c>
      <c r="AB114">
        <v>6180</v>
      </c>
      <c r="AC114">
        <v>2316</v>
      </c>
      <c r="AD114">
        <v>287919</v>
      </c>
      <c r="AE114">
        <v>952</v>
      </c>
      <c r="AF114" s="10">
        <v>2.7</v>
      </c>
      <c r="AG114">
        <v>0.78300000000000003</v>
      </c>
      <c r="AH114">
        <v>2.7</v>
      </c>
      <c r="AI114" s="1">
        <v>0.78300000000000003</v>
      </c>
      <c r="AJ114">
        <v>0.76100000000000001</v>
      </c>
      <c r="AK114" s="23">
        <v>111</v>
      </c>
      <c r="AL114">
        <v>8423481</v>
      </c>
      <c r="AM114">
        <v>1410</v>
      </c>
      <c r="AN114">
        <v>5013</v>
      </c>
      <c r="AO114">
        <v>1842</v>
      </c>
      <c r="AP114">
        <v>225105</v>
      </c>
      <c r="AQ114">
        <v>981</v>
      </c>
      <c r="AR114" s="10">
        <v>2.7</v>
      </c>
      <c r="AS114">
        <v>0.78300000000000003</v>
      </c>
      <c r="AT114">
        <v>2.7</v>
      </c>
      <c r="AU114" s="1">
        <v>0.78300000000000003</v>
      </c>
      <c r="AV114">
        <v>0.76600000000000001</v>
      </c>
      <c r="AW114" s="23">
        <v>111</v>
      </c>
      <c r="AX114">
        <v>8389394</v>
      </c>
      <c r="AY114">
        <v>1633</v>
      </c>
      <c r="AZ114">
        <v>5565</v>
      </c>
      <c r="BA114">
        <v>2122</v>
      </c>
      <c r="BB114">
        <v>258477</v>
      </c>
      <c r="BC114">
        <v>981</v>
      </c>
      <c r="BD114" s="10">
        <v>2.7</v>
      </c>
      <c r="BE114">
        <v>0.78300000000000003</v>
      </c>
      <c r="BF114">
        <v>2.7</v>
      </c>
      <c r="BG114" s="1">
        <v>0.78300000000000003</v>
      </c>
      <c r="BH114">
        <v>0.76300000000000001</v>
      </c>
    </row>
    <row r="115" spans="1:60" x14ac:dyDescent="0.2">
      <c r="A115" s="23">
        <v>112</v>
      </c>
      <c r="B115">
        <v>8389055</v>
      </c>
      <c r="C115">
        <v>1458</v>
      </c>
      <c r="D115">
        <v>5302</v>
      </c>
      <c r="E115">
        <v>1908</v>
      </c>
      <c r="F115">
        <v>259394</v>
      </c>
      <c r="G115">
        <v>1029</v>
      </c>
      <c r="H115" s="10">
        <v>2.7</v>
      </c>
      <c r="I115">
        <v>0.78300000000000003</v>
      </c>
      <c r="J115">
        <v>2.7</v>
      </c>
      <c r="K115" s="1">
        <v>0.78300000000000003</v>
      </c>
      <c r="L115">
        <v>0.76300000000000001</v>
      </c>
      <c r="M115" s="23">
        <v>112</v>
      </c>
      <c r="N115">
        <v>8356316</v>
      </c>
      <c r="O115">
        <v>1637</v>
      </c>
      <c r="P115">
        <v>5725</v>
      </c>
      <c r="Q115">
        <v>2162</v>
      </c>
      <c r="R115">
        <v>291314</v>
      </c>
      <c r="S115">
        <v>1017</v>
      </c>
      <c r="T115" s="10">
        <v>2.7</v>
      </c>
      <c r="U115">
        <v>0.78300000000000003</v>
      </c>
      <c r="V115">
        <v>2.7</v>
      </c>
      <c r="W115" s="1">
        <v>0.78300000000000003</v>
      </c>
      <c r="X115">
        <v>0.76</v>
      </c>
      <c r="Y115" s="23">
        <v>112</v>
      </c>
      <c r="Z115">
        <v>8357100</v>
      </c>
      <c r="AA115">
        <v>1664</v>
      </c>
      <c r="AB115">
        <v>5758</v>
      </c>
      <c r="AC115">
        <v>2169</v>
      </c>
      <c r="AD115">
        <v>290554</v>
      </c>
      <c r="AE115">
        <v>968</v>
      </c>
      <c r="AF115" s="10">
        <v>2.7</v>
      </c>
      <c r="AG115">
        <v>0.78300000000000003</v>
      </c>
      <c r="AH115">
        <v>2.7</v>
      </c>
      <c r="AI115" s="1">
        <v>0.78300000000000003</v>
      </c>
      <c r="AJ115">
        <v>0.76100000000000001</v>
      </c>
      <c r="AK115" s="23">
        <v>112</v>
      </c>
      <c r="AL115">
        <v>8422122</v>
      </c>
      <c r="AM115">
        <v>1359</v>
      </c>
      <c r="AN115">
        <v>4664</v>
      </c>
      <c r="AO115">
        <v>1759</v>
      </c>
      <c r="AP115">
        <v>226900</v>
      </c>
      <c r="AQ115">
        <v>999</v>
      </c>
      <c r="AR115" s="10">
        <v>2.7</v>
      </c>
      <c r="AS115">
        <v>0.78300000000000003</v>
      </c>
      <c r="AT115">
        <v>2.7</v>
      </c>
      <c r="AU115" s="1">
        <v>0.78300000000000003</v>
      </c>
      <c r="AV115">
        <v>0.76600000000000001</v>
      </c>
      <c r="AW115" s="23">
        <v>112</v>
      </c>
      <c r="AX115">
        <v>8387894</v>
      </c>
      <c r="AY115">
        <v>1500</v>
      </c>
      <c r="AZ115">
        <v>5247</v>
      </c>
      <c r="BA115">
        <v>1951</v>
      </c>
      <c r="BB115">
        <v>260450</v>
      </c>
      <c r="BC115">
        <v>999</v>
      </c>
      <c r="BD115" s="10">
        <v>2.7</v>
      </c>
      <c r="BE115">
        <v>0.78300000000000003</v>
      </c>
      <c r="BF115">
        <v>2.7</v>
      </c>
      <c r="BG115" s="1">
        <v>0.78300000000000003</v>
      </c>
      <c r="BH115">
        <v>0.76300000000000001</v>
      </c>
    </row>
    <row r="116" spans="1:60" x14ac:dyDescent="0.2">
      <c r="A116" s="23">
        <v>113</v>
      </c>
      <c r="B116">
        <v>8387676</v>
      </c>
      <c r="C116">
        <v>1379</v>
      </c>
      <c r="D116">
        <v>4944</v>
      </c>
      <c r="E116">
        <v>1816</v>
      </c>
      <c r="F116">
        <v>261110</v>
      </c>
      <c r="G116">
        <v>1045</v>
      </c>
      <c r="H116" s="10">
        <v>2.7</v>
      </c>
      <c r="I116">
        <v>0.78300000000000003</v>
      </c>
      <c r="J116">
        <v>2.7</v>
      </c>
      <c r="K116" s="1">
        <v>0.78300000000000003</v>
      </c>
      <c r="L116">
        <v>0.76400000000000001</v>
      </c>
      <c r="M116" s="23">
        <v>113</v>
      </c>
      <c r="N116">
        <v>8354738</v>
      </c>
      <c r="O116">
        <v>1578</v>
      </c>
      <c r="P116">
        <v>5291</v>
      </c>
      <c r="Q116">
        <v>2071</v>
      </c>
      <c r="R116">
        <v>293467</v>
      </c>
      <c r="S116">
        <v>1031</v>
      </c>
      <c r="T116" s="10">
        <v>2.7</v>
      </c>
      <c r="U116">
        <v>0.78300000000000003</v>
      </c>
      <c r="V116">
        <v>2.7</v>
      </c>
      <c r="W116" s="1">
        <v>0.78300000000000003</v>
      </c>
      <c r="X116">
        <v>0.76100000000000001</v>
      </c>
      <c r="Y116" s="23">
        <v>113</v>
      </c>
      <c r="Z116">
        <v>8355522</v>
      </c>
      <c r="AA116">
        <v>1578</v>
      </c>
      <c r="AB116">
        <v>5368</v>
      </c>
      <c r="AC116">
        <v>2054</v>
      </c>
      <c r="AD116">
        <v>292614</v>
      </c>
      <c r="AE116">
        <v>981</v>
      </c>
      <c r="AF116" s="10">
        <v>2.7</v>
      </c>
      <c r="AG116">
        <v>0.78300000000000003</v>
      </c>
      <c r="AH116">
        <v>2.7</v>
      </c>
      <c r="AI116" s="1">
        <v>0.78300000000000003</v>
      </c>
      <c r="AJ116">
        <v>0.76</v>
      </c>
      <c r="AK116" s="23">
        <v>113</v>
      </c>
      <c r="AL116">
        <v>8420825</v>
      </c>
      <c r="AM116">
        <v>1297</v>
      </c>
      <c r="AN116">
        <v>4329</v>
      </c>
      <c r="AO116">
        <v>1694</v>
      </c>
      <c r="AP116">
        <v>228469</v>
      </c>
      <c r="AQ116">
        <v>1014</v>
      </c>
      <c r="AR116" s="10">
        <v>2.7</v>
      </c>
      <c r="AS116">
        <v>0.78300000000000003</v>
      </c>
      <c r="AT116">
        <v>2.7</v>
      </c>
      <c r="AU116" s="1">
        <v>0.78300000000000003</v>
      </c>
      <c r="AV116">
        <v>0.76500000000000001</v>
      </c>
      <c r="AW116" s="23">
        <v>113</v>
      </c>
      <c r="AX116">
        <v>8386524</v>
      </c>
      <c r="AY116">
        <v>1370</v>
      </c>
      <c r="AZ116">
        <v>4957</v>
      </c>
      <c r="BA116">
        <v>1790</v>
      </c>
      <c r="BB116">
        <v>262275</v>
      </c>
      <c r="BC116">
        <v>1015</v>
      </c>
      <c r="BD116" s="10">
        <v>2.7</v>
      </c>
      <c r="BE116">
        <v>0.78300000000000003</v>
      </c>
      <c r="BF116">
        <v>2.7</v>
      </c>
      <c r="BG116" s="1">
        <v>0.78300000000000003</v>
      </c>
      <c r="BH116">
        <v>0.76400000000000001</v>
      </c>
    </row>
    <row r="117" spans="1:60" x14ac:dyDescent="0.2">
      <c r="A117" s="23">
        <v>114</v>
      </c>
      <c r="B117">
        <v>8386211</v>
      </c>
      <c r="C117">
        <v>1465</v>
      </c>
      <c r="D117">
        <v>4417</v>
      </c>
      <c r="E117">
        <v>1906</v>
      </c>
      <c r="F117">
        <v>262632</v>
      </c>
      <c r="G117">
        <v>1056</v>
      </c>
      <c r="H117" s="10">
        <v>2.7</v>
      </c>
      <c r="I117">
        <v>0.78300000000000003</v>
      </c>
      <c r="J117">
        <v>2.7</v>
      </c>
      <c r="K117" s="1">
        <v>0.78300000000000003</v>
      </c>
      <c r="L117">
        <v>0.76400000000000001</v>
      </c>
      <c r="M117" s="23">
        <v>114</v>
      </c>
      <c r="N117">
        <v>8353328</v>
      </c>
      <c r="O117">
        <v>1410</v>
      </c>
      <c r="P117">
        <v>5016</v>
      </c>
      <c r="Q117">
        <v>1853</v>
      </c>
      <c r="R117">
        <v>295279</v>
      </c>
      <c r="S117">
        <v>1041</v>
      </c>
      <c r="T117" s="10">
        <v>2.7</v>
      </c>
      <c r="U117">
        <v>0.78300000000000003</v>
      </c>
      <c r="V117">
        <v>2.7</v>
      </c>
      <c r="W117" s="1">
        <v>0.78300000000000003</v>
      </c>
      <c r="X117">
        <v>0.76</v>
      </c>
      <c r="Y117" s="23">
        <v>114</v>
      </c>
      <c r="Z117">
        <v>8354064</v>
      </c>
      <c r="AA117">
        <v>1458</v>
      </c>
      <c r="AB117">
        <v>5033</v>
      </c>
      <c r="AC117">
        <v>1913</v>
      </c>
      <c r="AD117">
        <v>294482</v>
      </c>
      <c r="AE117">
        <v>990</v>
      </c>
      <c r="AF117" s="10">
        <v>2.7</v>
      </c>
      <c r="AG117">
        <v>0.78300000000000003</v>
      </c>
      <c r="AH117">
        <v>2.7</v>
      </c>
      <c r="AI117" s="1">
        <v>0.78300000000000003</v>
      </c>
      <c r="AJ117">
        <v>0.76200000000000001</v>
      </c>
      <c r="AK117" s="23">
        <v>114</v>
      </c>
      <c r="AL117">
        <v>8419666</v>
      </c>
      <c r="AM117">
        <v>1159</v>
      </c>
      <c r="AN117">
        <v>4113</v>
      </c>
      <c r="AO117">
        <v>1513</v>
      </c>
      <c r="AP117">
        <v>230120</v>
      </c>
      <c r="AQ117">
        <v>1023</v>
      </c>
      <c r="AR117" s="10">
        <v>2.7</v>
      </c>
      <c r="AS117">
        <v>0.78300000000000003</v>
      </c>
      <c r="AT117">
        <v>2.7</v>
      </c>
      <c r="AU117" s="1">
        <v>0.78300000000000003</v>
      </c>
      <c r="AV117">
        <v>0.76700000000000002</v>
      </c>
      <c r="AW117" s="23">
        <v>114</v>
      </c>
      <c r="AX117">
        <v>8385174</v>
      </c>
      <c r="AY117">
        <v>1350</v>
      </c>
      <c r="AZ117">
        <v>4554</v>
      </c>
      <c r="BA117">
        <v>1773</v>
      </c>
      <c r="BB117">
        <v>263868</v>
      </c>
      <c r="BC117">
        <v>1026</v>
      </c>
      <c r="BD117" s="10">
        <v>2.7</v>
      </c>
      <c r="BE117">
        <v>0.78300000000000003</v>
      </c>
      <c r="BF117">
        <v>2.7</v>
      </c>
      <c r="BG117" s="1">
        <v>0.78300000000000003</v>
      </c>
      <c r="BH117">
        <v>0.76400000000000001</v>
      </c>
    </row>
    <row r="118" spans="1:60" x14ac:dyDescent="0.2">
      <c r="A118" s="23">
        <v>115</v>
      </c>
      <c r="B118">
        <v>8385018</v>
      </c>
      <c r="C118">
        <v>1193</v>
      </c>
      <c r="D118">
        <v>4314</v>
      </c>
      <c r="E118">
        <v>1568</v>
      </c>
      <c r="F118">
        <v>264500</v>
      </c>
      <c r="G118">
        <v>1071</v>
      </c>
      <c r="H118" s="10">
        <v>2.7</v>
      </c>
      <c r="I118">
        <v>0.78300000000000003</v>
      </c>
      <c r="J118">
        <v>2.7</v>
      </c>
      <c r="K118" s="1">
        <v>0.78300000000000003</v>
      </c>
      <c r="L118">
        <v>0.76300000000000001</v>
      </c>
      <c r="M118" s="23">
        <v>115</v>
      </c>
      <c r="N118">
        <v>8351960</v>
      </c>
      <c r="O118">
        <v>1368</v>
      </c>
      <c r="P118">
        <v>4628</v>
      </c>
      <c r="Q118">
        <v>1798</v>
      </c>
      <c r="R118">
        <v>297105</v>
      </c>
      <c r="S118">
        <v>1058</v>
      </c>
      <c r="T118" s="10">
        <v>2.7</v>
      </c>
      <c r="U118">
        <v>0.78300000000000003</v>
      </c>
      <c r="V118">
        <v>2.7</v>
      </c>
      <c r="W118" s="1">
        <v>0.78300000000000003</v>
      </c>
      <c r="X118">
        <v>0.76100000000000001</v>
      </c>
      <c r="Y118" s="23">
        <v>115</v>
      </c>
      <c r="Z118">
        <v>8352721</v>
      </c>
      <c r="AA118">
        <v>1343</v>
      </c>
      <c r="AB118">
        <v>4721</v>
      </c>
      <c r="AC118">
        <v>1770</v>
      </c>
      <c r="AD118">
        <v>296243</v>
      </c>
      <c r="AE118">
        <v>1005</v>
      </c>
      <c r="AF118" s="10">
        <v>2.7</v>
      </c>
      <c r="AG118">
        <v>0.78300000000000003</v>
      </c>
      <c r="AH118">
        <v>2.7</v>
      </c>
      <c r="AI118" s="1">
        <v>0.78300000000000003</v>
      </c>
      <c r="AJ118">
        <v>0.76200000000000001</v>
      </c>
      <c r="AK118" s="23">
        <v>115</v>
      </c>
      <c r="AL118">
        <v>8418589</v>
      </c>
      <c r="AM118">
        <v>1077</v>
      </c>
      <c r="AN118">
        <v>3877</v>
      </c>
      <c r="AO118">
        <v>1395</v>
      </c>
      <c r="AP118">
        <v>231215</v>
      </c>
      <c r="AQ118">
        <v>1042</v>
      </c>
      <c r="AR118" s="10">
        <v>2.7</v>
      </c>
      <c r="AS118">
        <v>0.78300000000000003</v>
      </c>
      <c r="AT118">
        <v>2.7</v>
      </c>
      <c r="AU118" s="1">
        <v>0.78300000000000003</v>
      </c>
      <c r="AV118">
        <v>0.76700000000000002</v>
      </c>
      <c r="AW118" s="23">
        <v>115</v>
      </c>
      <c r="AX118">
        <v>8383927</v>
      </c>
      <c r="AY118">
        <v>1247</v>
      </c>
      <c r="AZ118">
        <v>4280</v>
      </c>
      <c r="BA118">
        <v>1624</v>
      </c>
      <c r="BB118">
        <v>265557</v>
      </c>
      <c r="BC118">
        <v>1038</v>
      </c>
      <c r="BD118" s="10">
        <v>2.7</v>
      </c>
      <c r="BE118">
        <v>0.78300000000000003</v>
      </c>
      <c r="BF118">
        <v>2.7</v>
      </c>
      <c r="BG118" s="1">
        <v>0.78300000000000003</v>
      </c>
      <c r="BH118">
        <v>0.76500000000000001</v>
      </c>
    </row>
    <row r="119" spans="1:60" x14ac:dyDescent="0.2">
      <c r="A119" s="23">
        <v>116</v>
      </c>
      <c r="B119">
        <v>8383882</v>
      </c>
      <c r="C119">
        <v>1136</v>
      </c>
      <c r="D119">
        <v>4035</v>
      </c>
      <c r="E119">
        <v>1472</v>
      </c>
      <c r="F119">
        <v>265975</v>
      </c>
      <c r="G119">
        <v>1090</v>
      </c>
      <c r="H119" s="10">
        <v>2.7</v>
      </c>
      <c r="I119">
        <v>0.78300000000000003</v>
      </c>
      <c r="J119">
        <v>2.7</v>
      </c>
      <c r="K119" s="1">
        <v>0.78300000000000003</v>
      </c>
      <c r="L119">
        <v>0.76500000000000001</v>
      </c>
      <c r="M119" s="23">
        <v>116</v>
      </c>
      <c r="N119">
        <v>8350729</v>
      </c>
      <c r="O119">
        <v>1231</v>
      </c>
      <c r="P119">
        <v>4369</v>
      </c>
      <c r="Q119">
        <v>1627</v>
      </c>
      <c r="R119">
        <v>298605</v>
      </c>
      <c r="S119">
        <v>1071</v>
      </c>
      <c r="T119" s="10">
        <v>2.7</v>
      </c>
      <c r="U119">
        <v>0.78300000000000003</v>
      </c>
      <c r="V119">
        <v>2.7</v>
      </c>
      <c r="W119" s="1">
        <v>0.78300000000000003</v>
      </c>
      <c r="X119">
        <v>0.76200000000000001</v>
      </c>
      <c r="Y119" s="23">
        <v>116</v>
      </c>
      <c r="Z119">
        <v>8351472</v>
      </c>
      <c r="AA119">
        <v>1249</v>
      </c>
      <c r="AB119">
        <v>4424</v>
      </c>
      <c r="AC119">
        <v>1640</v>
      </c>
      <c r="AD119">
        <v>297973</v>
      </c>
      <c r="AE119">
        <v>1028</v>
      </c>
      <c r="AF119" s="10">
        <v>2.7</v>
      </c>
      <c r="AG119">
        <v>0.78300000000000003</v>
      </c>
      <c r="AH119">
        <v>2.7</v>
      </c>
      <c r="AI119" s="1">
        <v>0.78300000000000003</v>
      </c>
      <c r="AJ119">
        <v>0.76300000000000001</v>
      </c>
      <c r="AK119" s="23">
        <v>116</v>
      </c>
      <c r="AL119">
        <v>8417502</v>
      </c>
      <c r="AM119">
        <v>1087</v>
      </c>
      <c r="AN119">
        <v>3552</v>
      </c>
      <c r="AO119">
        <v>1402</v>
      </c>
      <c r="AP119">
        <v>232821</v>
      </c>
      <c r="AQ119">
        <v>1057</v>
      </c>
      <c r="AR119" s="10">
        <v>2.7</v>
      </c>
      <c r="AS119">
        <v>0.78300000000000003</v>
      </c>
      <c r="AT119">
        <v>2.7</v>
      </c>
      <c r="AU119" s="1">
        <v>0.78300000000000003</v>
      </c>
      <c r="AV119">
        <v>0.76600000000000001</v>
      </c>
      <c r="AW119" s="23">
        <v>116</v>
      </c>
      <c r="AX119">
        <v>8382782</v>
      </c>
      <c r="AY119">
        <v>1145</v>
      </c>
      <c r="AZ119">
        <v>4045</v>
      </c>
      <c r="BA119">
        <v>1482</v>
      </c>
      <c r="BB119">
        <v>266920</v>
      </c>
      <c r="BC119">
        <v>1055</v>
      </c>
      <c r="BD119" s="10">
        <v>2.7</v>
      </c>
      <c r="BE119">
        <v>0.78300000000000003</v>
      </c>
      <c r="BF119">
        <v>2.7</v>
      </c>
      <c r="BG119" s="1">
        <v>0.78300000000000003</v>
      </c>
      <c r="BH119">
        <v>0.76400000000000001</v>
      </c>
    </row>
    <row r="120" spans="1:60" x14ac:dyDescent="0.2">
      <c r="A120" s="23">
        <v>117</v>
      </c>
      <c r="B120">
        <v>8382790</v>
      </c>
      <c r="C120">
        <v>1092</v>
      </c>
      <c r="D120">
        <v>3755</v>
      </c>
      <c r="E120">
        <v>1416</v>
      </c>
      <c r="F120">
        <v>267380</v>
      </c>
      <c r="G120">
        <v>1109</v>
      </c>
      <c r="H120" s="10">
        <v>2.7</v>
      </c>
      <c r="I120">
        <v>0.78300000000000003</v>
      </c>
      <c r="J120">
        <v>2.7</v>
      </c>
      <c r="K120" s="1">
        <v>0.78300000000000003</v>
      </c>
      <c r="L120">
        <v>0.76400000000000001</v>
      </c>
      <c r="M120" s="23">
        <v>117</v>
      </c>
      <c r="N120">
        <v>8349559</v>
      </c>
      <c r="O120">
        <v>1170</v>
      </c>
      <c r="P120">
        <v>4050</v>
      </c>
      <c r="Q120">
        <v>1550</v>
      </c>
      <c r="R120">
        <v>300345</v>
      </c>
      <c r="S120">
        <v>1083</v>
      </c>
      <c r="T120" s="10">
        <v>2.7</v>
      </c>
      <c r="U120">
        <v>0.78300000000000003</v>
      </c>
      <c r="V120">
        <v>2.7</v>
      </c>
      <c r="W120" s="1">
        <v>0.78300000000000003</v>
      </c>
      <c r="X120">
        <v>0.76200000000000001</v>
      </c>
      <c r="Y120" s="23">
        <v>117</v>
      </c>
      <c r="Z120">
        <v>8350241</v>
      </c>
      <c r="AA120">
        <v>1231</v>
      </c>
      <c r="AB120">
        <v>4051</v>
      </c>
      <c r="AC120">
        <v>1622</v>
      </c>
      <c r="AD120">
        <v>299456</v>
      </c>
      <c r="AE120">
        <v>1042</v>
      </c>
      <c r="AF120" s="10">
        <v>2.7</v>
      </c>
      <c r="AG120">
        <v>0.78300000000000003</v>
      </c>
      <c r="AH120">
        <v>2.7</v>
      </c>
      <c r="AI120" s="1">
        <v>0.78300000000000003</v>
      </c>
      <c r="AJ120">
        <v>0.76300000000000001</v>
      </c>
      <c r="AK120" s="23">
        <v>117</v>
      </c>
      <c r="AL120">
        <v>8416502</v>
      </c>
      <c r="AM120">
        <v>1000</v>
      </c>
      <c r="AN120">
        <v>3343</v>
      </c>
      <c r="AO120">
        <v>1296</v>
      </c>
      <c r="AP120">
        <v>234015</v>
      </c>
      <c r="AQ120">
        <v>1077</v>
      </c>
      <c r="AR120" s="10">
        <v>2.7</v>
      </c>
      <c r="AS120">
        <v>0.78300000000000003</v>
      </c>
      <c r="AT120">
        <v>2.7</v>
      </c>
      <c r="AU120" s="1">
        <v>0.78300000000000003</v>
      </c>
      <c r="AV120">
        <v>0.76800000000000002</v>
      </c>
      <c r="AW120" s="23">
        <v>117</v>
      </c>
      <c r="AX120">
        <v>8381741</v>
      </c>
      <c r="AY120">
        <v>1041</v>
      </c>
      <c r="AZ120">
        <v>3827</v>
      </c>
      <c r="BA120">
        <v>1363</v>
      </c>
      <c r="BB120">
        <v>268489</v>
      </c>
      <c r="BC120">
        <v>1067</v>
      </c>
      <c r="BD120" s="10">
        <v>2.7</v>
      </c>
      <c r="BE120">
        <v>0.78300000000000003</v>
      </c>
      <c r="BF120">
        <v>2.7</v>
      </c>
      <c r="BG120" s="1">
        <v>0.78300000000000003</v>
      </c>
      <c r="BH120">
        <v>0.76600000000000001</v>
      </c>
    </row>
    <row r="121" spans="1:60" x14ac:dyDescent="0.2">
      <c r="A121" s="23">
        <v>118</v>
      </c>
      <c r="B121">
        <v>8381731</v>
      </c>
      <c r="C121">
        <v>1059</v>
      </c>
      <c r="D121">
        <v>3473</v>
      </c>
      <c r="E121">
        <v>1374</v>
      </c>
      <c r="F121">
        <v>268564</v>
      </c>
      <c r="G121">
        <v>1126</v>
      </c>
      <c r="H121" s="10">
        <v>2.7</v>
      </c>
      <c r="I121">
        <v>0.78300000000000003</v>
      </c>
      <c r="J121">
        <v>2.7</v>
      </c>
      <c r="K121" s="1">
        <v>0.78300000000000003</v>
      </c>
      <c r="L121">
        <v>0.76400000000000001</v>
      </c>
      <c r="M121" s="23">
        <v>118</v>
      </c>
      <c r="N121">
        <v>8348487</v>
      </c>
      <c r="O121">
        <v>1072</v>
      </c>
      <c r="P121">
        <v>3793</v>
      </c>
      <c r="Q121">
        <v>1427</v>
      </c>
      <c r="R121">
        <v>301440</v>
      </c>
      <c r="S121">
        <v>1093</v>
      </c>
      <c r="T121" s="10">
        <v>2.7</v>
      </c>
      <c r="U121">
        <v>0.78300000000000003</v>
      </c>
      <c r="V121">
        <v>2.7</v>
      </c>
      <c r="W121" s="1">
        <v>0.78300000000000003</v>
      </c>
      <c r="X121">
        <v>0.76</v>
      </c>
      <c r="Y121" s="23">
        <v>118</v>
      </c>
      <c r="Z121">
        <v>8349135</v>
      </c>
      <c r="AA121">
        <v>1106</v>
      </c>
      <c r="AB121">
        <v>3824</v>
      </c>
      <c r="AC121">
        <v>1458</v>
      </c>
      <c r="AD121">
        <v>300790</v>
      </c>
      <c r="AE121">
        <v>1055</v>
      </c>
      <c r="AF121" s="10">
        <v>2.7</v>
      </c>
      <c r="AG121">
        <v>0.78300000000000003</v>
      </c>
      <c r="AH121">
        <v>2.7</v>
      </c>
      <c r="AI121" s="1">
        <v>0.78300000000000003</v>
      </c>
      <c r="AJ121">
        <v>0.76200000000000001</v>
      </c>
      <c r="AK121" s="23">
        <v>118</v>
      </c>
      <c r="AL121">
        <v>8415600</v>
      </c>
      <c r="AM121">
        <v>902</v>
      </c>
      <c r="AN121">
        <v>3178</v>
      </c>
      <c r="AO121">
        <v>1165</v>
      </c>
      <c r="AP121">
        <v>235191</v>
      </c>
      <c r="AQ121">
        <v>1090</v>
      </c>
      <c r="AR121" s="10">
        <v>2.7</v>
      </c>
      <c r="AS121">
        <v>0.78300000000000003</v>
      </c>
      <c r="AT121">
        <v>2.7</v>
      </c>
      <c r="AU121" s="1">
        <v>0.78300000000000003</v>
      </c>
      <c r="AV121">
        <v>0.76900000000000002</v>
      </c>
      <c r="AW121" s="23">
        <v>118</v>
      </c>
      <c r="AX121">
        <v>8380685</v>
      </c>
      <c r="AY121">
        <v>1056</v>
      </c>
      <c r="AZ121">
        <v>3478</v>
      </c>
      <c r="BA121">
        <v>1390</v>
      </c>
      <c r="BB121">
        <v>269681</v>
      </c>
      <c r="BC121">
        <v>1080</v>
      </c>
      <c r="BD121" s="10">
        <v>2.7</v>
      </c>
      <c r="BE121">
        <v>0.78300000000000003</v>
      </c>
      <c r="BF121">
        <v>2.7</v>
      </c>
      <c r="BG121" s="1">
        <v>0.78300000000000003</v>
      </c>
      <c r="BH121">
        <v>0.76800000000000002</v>
      </c>
    </row>
    <row r="122" spans="1:60" x14ac:dyDescent="0.2">
      <c r="A122" s="23">
        <v>119</v>
      </c>
      <c r="B122">
        <v>8380787</v>
      </c>
      <c r="C122">
        <v>944</v>
      </c>
      <c r="D122">
        <v>3288</v>
      </c>
      <c r="E122">
        <v>1244</v>
      </c>
      <c r="F122">
        <v>269804</v>
      </c>
      <c r="G122">
        <v>1140</v>
      </c>
      <c r="H122" s="10">
        <v>2.7</v>
      </c>
      <c r="I122">
        <v>0.78300000000000003</v>
      </c>
      <c r="J122">
        <v>2.7</v>
      </c>
      <c r="K122" s="1">
        <v>0.78300000000000003</v>
      </c>
      <c r="L122">
        <v>0.76600000000000001</v>
      </c>
      <c r="M122" s="23">
        <v>119</v>
      </c>
      <c r="N122">
        <v>8347475</v>
      </c>
      <c r="O122">
        <v>1012</v>
      </c>
      <c r="P122">
        <v>3549</v>
      </c>
      <c r="Q122">
        <v>1316</v>
      </c>
      <c r="R122">
        <v>302932</v>
      </c>
      <c r="S122">
        <v>1106</v>
      </c>
      <c r="T122" s="10">
        <v>2.7</v>
      </c>
      <c r="U122">
        <v>0.78300000000000003</v>
      </c>
      <c r="V122">
        <v>2.7</v>
      </c>
      <c r="W122" s="1">
        <v>0.78300000000000003</v>
      </c>
      <c r="X122">
        <v>0.75900000000000001</v>
      </c>
      <c r="Y122" s="23">
        <v>119</v>
      </c>
      <c r="Z122">
        <v>8348094</v>
      </c>
      <c r="AA122">
        <v>1041</v>
      </c>
      <c r="AB122">
        <v>3569</v>
      </c>
      <c r="AC122">
        <v>1361</v>
      </c>
      <c r="AD122">
        <v>302081</v>
      </c>
      <c r="AE122">
        <v>1073</v>
      </c>
      <c r="AF122" s="10">
        <v>2.7</v>
      </c>
      <c r="AG122">
        <v>0.78300000000000003</v>
      </c>
      <c r="AH122">
        <v>2.7</v>
      </c>
      <c r="AI122" s="1">
        <v>0.78300000000000003</v>
      </c>
      <c r="AJ122">
        <v>0.76300000000000001</v>
      </c>
      <c r="AK122" s="23">
        <v>119</v>
      </c>
      <c r="AL122">
        <v>8414760</v>
      </c>
      <c r="AM122">
        <v>840</v>
      </c>
      <c r="AN122">
        <v>2985</v>
      </c>
      <c r="AO122">
        <v>1095</v>
      </c>
      <c r="AP122">
        <v>236453</v>
      </c>
      <c r="AQ122">
        <v>1102</v>
      </c>
      <c r="AR122" s="10">
        <v>2.7</v>
      </c>
      <c r="AS122">
        <v>0.78300000000000003</v>
      </c>
      <c r="AT122">
        <v>2.7</v>
      </c>
      <c r="AU122" s="1">
        <v>0.78300000000000003</v>
      </c>
      <c r="AV122">
        <v>0.77</v>
      </c>
      <c r="AW122" s="23">
        <v>119</v>
      </c>
      <c r="AX122">
        <v>8379733</v>
      </c>
      <c r="AY122">
        <v>952</v>
      </c>
      <c r="AZ122">
        <v>3278</v>
      </c>
      <c r="BA122">
        <v>1256</v>
      </c>
      <c r="BB122">
        <v>270809</v>
      </c>
      <c r="BC122">
        <v>1091</v>
      </c>
      <c r="BD122" s="10">
        <v>2.7</v>
      </c>
      <c r="BE122">
        <v>0.78300000000000003</v>
      </c>
      <c r="BF122">
        <v>2.7</v>
      </c>
      <c r="BG122" s="1">
        <v>0.78300000000000003</v>
      </c>
      <c r="BH122">
        <v>0.76700000000000002</v>
      </c>
    </row>
    <row r="123" spans="1:60" x14ac:dyDescent="0.2">
      <c r="A123" s="23">
        <v>120</v>
      </c>
      <c r="B123">
        <v>8380041</v>
      </c>
      <c r="C123">
        <v>746</v>
      </c>
      <c r="D123">
        <v>3097</v>
      </c>
      <c r="E123">
        <v>1135</v>
      </c>
      <c r="F123">
        <v>271015</v>
      </c>
      <c r="G123">
        <v>1153</v>
      </c>
      <c r="H123" s="10">
        <v>2.7</v>
      </c>
      <c r="I123">
        <v>0.78300000000000003</v>
      </c>
      <c r="J123">
        <v>2.3039999999999998</v>
      </c>
      <c r="K123" s="1">
        <v>0.66800000000000004</v>
      </c>
      <c r="L123">
        <v>0.76700000000000002</v>
      </c>
      <c r="M123" s="23">
        <v>120</v>
      </c>
      <c r="N123">
        <v>8346639</v>
      </c>
      <c r="O123">
        <v>836</v>
      </c>
      <c r="P123">
        <v>3286</v>
      </c>
      <c r="Q123">
        <v>1275</v>
      </c>
      <c r="R123">
        <v>304194</v>
      </c>
      <c r="S123">
        <v>1120</v>
      </c>
      <c r="T123" s="10">
        <v>2.7</v>
      </c>
      <c r="U123">
        <v>0.78300000000000003</v>
      </c>
      <c r="V123">
        <v>2.3039999999999998</v>
      </c>
      <c r="W123" s="1">
        <v>0.66800000000000004</v>
      </c>
      <c r="X123">
        <v>0.75800000000000001</v>
      </c>
      <c r="Y123" s="23">
        <v>120</v>
      </c>
      <c r="Z123">
        <v>8347295</v>
      </c>
      <c r="AA123">
        <v>799</v>
      </c>
      <c r="AB123">
        <v>3394</v>
      </c>
      <c r="AC123">
        <v>1216</v>
      </c>
      <c r="AD123">
        <v>303525</v>
      </c>
      <c r="AE123">
        <v>1091</v>
      </c>
      <c r="AF123" s="10">
        <v>2.7</v>
      </c>
      <c r="AG123">
        <v>0.78300000000000003</v>
      </c>
      <c r="AH123">
        <v>2.3039999999999998</v>
      </c>
      <c r="AI123" s="1">
        <v>0.66800000000000004</v>
      </c>
      <c r="AJ123">
        <v>0.76200000000000001</v>
      </c>
      <c r="AK123" s="23">
        <v>120</v>
      </c>
      <c r="AL123">
        <v>8414084</v>
      </c>
      <c r="AM123">
        <v>676</v>
      </c>
      <c r="AN123">
        <v>2792</v>
      </c>
      <c r="AO123">
        <v>1033</v>
      </c>
      <c r="AP123">
        <v>237130</v>
      </c>
      <c r="AQ123">
        <v>1116</v>
      </c>
      <c r="AR123" s="10">
        <v>2.7</v>
      </c>
      <c r="AS123">
        <v>0.78300000000000003</v>
      </c>
      <c r="AT123">
        <v>2.3039999999999998</v>
      </c>
      <c r="AU123" s="1">
        <v>0.66800000000000004</v>
      </c>
      <c r="AV123">
        <v>0.77</v>
      </c>
      <c r="AW123" s="23">
        <v>120</v>
      </c>
      <c r="AX123">
        <v>8378996</v>
      </c>
      <c r="AY123">
        <v>737</v>
      </c>
      <c r="AZ123">
        <v>3089</v>
      </c>
      <c r="BA123">
        <v>1141</v>
      </c>
      <c r="BB123">
        <v>272062</v>
      </c>
      <c r="BC123">
        <v>1102</v>
      </c>
      <c r="BD123" s="10">
        <v>2.7</v>
      </c>
      <c r="BE123">
        <v>0.78300000000000003</v>
      </c>
      <c r="BF123">
        <v>2.3039999999999998</v>
      </c>
      <c r="BG123" s="1">
        <v>0.66800000000000004</v>
      </c>
      <c r="BH123">
        <v>0.76500000000000001</v>
      </c>
    </row>
    <row r="124" spans="1:60" x14ac:dyDescent="0.2">
      <c r="A124" s="23">
        <v>121</v>
      </c>
      <c r="B124">
        <v>8379345</v>
      </c>
      <c r="C124">
        <v>696</v>
      </c>
      <c r="D124">
        <v>2776</v>
      </c>
      <c r="E124">
        <v>1067</v>
      </c>
      <c r="F124">
        <v>272166</v>
      </c>
      <c r="G124">
        <v>1167</v>
      </c>
      <c r="H124" s="10">
        <v>2.7</v>
      </c>
      <c r="I124">
        <v>0.78300000000000003</v>
      </c>
      <c r="J124">
        <v>2.3039999999999998</v>
      </c>
      <c r="K124" s="1">
        <v>0.66800000000000004</v>
      </c>
      <c r="L124">
        <v>0.76700000000000002</v>
      </c>
      <c r="M124" s="23">
        <v>121</v>
      </c>
      <c r="N124">
        <v>8345867</v>
      </c>
      <c r="O124">
        <v>772</v>
      </c>
      <c r="P124">
        <v>2928</v>
      </c>
      <c r="Q124">
        <v>1194</v>
      </c>
      <c r="R124">
        <v>305222</v>
      </c>
      <c r="S124">
        <v>1133</v>
      </c>
      <c r="T124" s="10">
        <v>2.7</v>
      </c>
      <c r="U124">
        <v>0.78300000000000003</v>
      </c>
      <c r="V124">
        <v>2.3039999999999998</v>
      </c>
      <c r="W124" s="1">
        <v>0.66800000000000004</v>
      </c>
      <c r="X124">
        <v>0.75900000000000001</v>
      </c>
      <c r="Y124" s="23">
        <v>121</v>
      </c>
      <c r="Z124">
        <v>8346491</v>
      </c>
      <c r="AA124">
        <v>804</v>
      </c>
      <c r="AB124">
        <v>2958</v>
      </c>
      <c r="AC124">
        <v>1235</v>
      </c>
      <c r="AD124">
        <v>304712</v>
      </c>
      <c r="AE124">
        <v>1108</v>
      </c>
      <c r="AF124" s="10">
        <v>2.7</v>
      </c>
      <c r="AG124">
        <v>0.78300000000000003</v>
      </c>
      <c r="AH124">
        <v>2.3039999999999998</v>
      </c>
      <c r="AI124" s="1">
        <v>0.66800000000000004</v>
      </c>
      <c r="AJ124">
        <v>0.76100000000000001</v>
      </c>
      <c r="AK124" s="23">
        <v>121</v>
      </c>
      <c r="AL124">
        <v>8413420</v>
      </c>
      <c r="AM124">
        <v>664</v>
      </c>
      <c r="AN124">
        <v>2458</v>
      </c>
      <c r="AO124">
        <v>1010</v>
      </c>
      <c r="AP124">
        <v>238369</v>
      </c>
      <c r="AQ124">
        <v>1126</v>
      </c>
      <c r="AR124" s="10">
        <v>2.7</v>
      </c>
      <c r="AS124">
        <v>0.78300000000000003</v>
      </c>
      <c r="AT124">
        <v>2.3039999999999998</v>
      </c>
      <c r="AU124" s="1">
        <v>0.66800000000000004</v>
      </c>
      <c r="AV124">
        <v>0.77100000000000002</v>
      </c>
      <c r="AW124" s="23">
        <v>121</v>
      </c>
      <c r="AX124">
        <v>8378306</v>
      </c>
      <c r="AY124">
        <v>690</v>
      </c>
      <c r="AZ124">
        <v>2757</v>
      </c>
      <c r="BA124">
        <v>1069</v>
      </c>
      <c r="BB124">
        <v>273123</v>
      </c>
      <c r="BC124">
        <v>1112</v>
      </c>
      <c r="BD124" s="10">
        <v>2.7</v>
      </c>
      <c r="BE124">
        <v>0.78300000000000003</v>
      </c>
      <c r="BF124">
        <v>2.3039999999999998</v>
      </c>
      <c r="BG124" s="1">
        <v>0.66800000000000004</v>
      </c>
      <c r="BH124">
        <v>0.76400000000000001</v>
      </c>
    </row>
    <row r="125" spans="1:60" x14ac:dyDescent="0.2">
      <c r="A125" s="23">
        <v>122</v>
      </c>
      <c r="B125">
        <v>8378662</v>
      </c>
      <c r="C125">
        <v>683</v>
      </c>
      <c r="D125">
        <v>2422</v>
      </c>
      <c r="E125">
        <v>1050</v>
      </c>
      <c r="F125">
        <v>273097</v>
      </c>
      <c r="G125">
        <v>1181</v>
      </c>
      <c r="H125" s="10">
        <v>2.7</v>
      </c>
      <c r="I125">
        <v>0.78300000000000003</v>
      </c>
      <c r="J125">
        <v>2.3039999999999998</v>
      </c>
      <c r="K125" s="1">
        <v>0.66800000000000004</v>
      </c>
      <c r="L125">
        <v>0.752</v>
      </c>
      <c r="M125" s="23">
        <v>122</v>
      </c>
      <c r="N125">
        <v>8345184</v>
      </c>
      <c r="O125">
        <v>683</v>
      </c>
      <c r="P125">
        <v>2662</v>
      </c>
      <c r="Q125">
        <v>1038</v>
      </c>
      <c r="R125">
        <v>306441</v>
      </c>
      <c r="S125">
        <v>1145</v>
      </c>
      <c r="T125" s="10">
        <v>2.7</v>
      </c>
      <c r="U125">
        <v>0.78300000000000003</v>
      </c>
      <c r="V125">
        <v>2.3039999999999998</v>
      </c>
      <c r="W125" s="1">
        <v>0.66800000000000004</v>
      </c>
      <c r="X125">
        <v>0.74399999999999999</v>
      </c>
      <c r="Y125" s="23">
        <v>122</v>
      </c>
      <c r="Z125">
        <v>8345769</v>
      </c>
      <c r="AA125">
        <v>722</v>
      </c>
      <c r="AB125">
        <v>2645</v>
      </c>
      <c r="AC125">
        <v>1117</v>
      </c>
      <c r="AD125">
        <v>305598</v>
      </c>
      <c r="AE125">
        <v>1122</v>
      </c>
      <c r="AF125" s="10">
        <v>2.7</v>
      </c>
      <c r="AG125">
        <v>0.78300000000000003</v>
      </c>
      <c r="AH125">
        <v>2.3039999999999998</v>
      </c>
      <c r="AI125" s="1">
        <v>0.66800000000000004</v>
      </c>
      <c r="AJ125">
        <v>0.747</v>
      </c>
      <c r="AK125" s="23">
        <v>122</v>
      </c>
      <c r="AL125">
        <v>8412792</v>
      </c>
      <c r="AM125">
        <v>628</v>
      </c>
      <c r="AN125">
        <v>2181</v>
      </c>
      <c r="AO125">
        <v>941</v>
      </c>
      <c r="AP125">
        <v>239023</v>
      </c>
      <c r="AQ125">
        <v>1144</v>
      </c>
      <c r="AR125" s="10">
        <v>2.7</v>
      </c>
      <c r="AS125">
        <v>0.78300000000000003</v>
      </c>
      <c r="AT125">
        <v>2.3039999999999998</v>
      </c>
      <c r="AU125" s="1">
        <v>0.66800000000000004</v>
      </c>
      <c r="AV125">
        <v>0.75600000000000001</v>
      </c>
      <c r="AW125" s="23">
        <v>122</v>
      </c>
      <c r="AX125">
        <v>8377627</v>
      </c>
      <c r="AY125">
        <v>679</v>
      </c>
      <c r="AZ125">
        <v>2413</v>
      </c>
      <c r="BA125">
        <v>1034</v>
      </c>
      <c r="BB125">
        <v>274312</v>
      </c>
      <c r="BC125">
        <v>1136</v>
      </c>
      <c r="BD125" s="10">
        <v>2.7</v>
      </c>
      <c r="BE125">
        <v>0.78300000000000003</v>
      </c>
      <c r="BF125">
        <v>2.3039999999999998</v>
      </c>
      <c r="BG125" s="1">
        <v>0.66800000000000004</v>
      </c>
      <c r="BH125">
        <v>0.748</v>
      </c>
    </row>
    <row r="126" spans="1:60" x14ac:dyDescent="0.2">
      <c r="A126" s="23">
        <v>123</v>
      </c>
      <c r="B126">
        <v>8378066</v>
      </c>
      <c r="C126">
        <v>596</v>
      </c>
      <c r="D126">
        <v>2196</v>
      </c>
      <c r="E126">
        <v>909</v>
      </c>
      <c r="F126">
        <v>273884</v>
      </c>
      <c r="G126">
        <v>1197</v>
      </c>
      <c r="H126" s="10">
        <v>2.7</v>
      </c>
      <c r="I126">
        <v>0.78300000000000003</v>
      </c>
      <c r="J126">
        <v>2.3039999999999998</v>
      </c>
      <c r="K126" s="1">
        <v>0.66800000000000004</v>
      </c>
      <c r="L126">
        <v>0.73599999999999999</v>
      </c>
      <c r="M126" s="23">
        <v>123</v>
      </c>
      <c r="N126">
        <v>8344547</v>
      </c>
      <c r="O126">
        <v>637</v>
      </c>
      <c r="P126">
        <v>2381</v>
      </c>
      <c r="Q126">
        <v>964</v>
      </c>
      <c r="R126">
        <v>307367</v>
      </c>
      <c r="S126">
        <v>1164</v>
      </c>
      <c r="T126" s="10">
        <v>2.7</v>
      </c>
      <c r="U126">
        <v>0.78300000000000003</v>
      </c>
      <c r="V126">
        <v>2.3039999999999998</v>
      </c>
      <c r="W126" s="1">
        <v>0.66800000000000004</v>
      </c>
      <c r="X126">
        <v>0.72599999999999998</v>
      </c>
      <c r="Y126" s="23">
        <v>123</v>
      </c>
      <c r="Z126">
        <v>8345127</v>
      </c>
      <c r="AA126">
        <v>642</v>
      </c>
      <c r="AB126">
        <v>2376</v>
      </c>
      <c r="AC126">
        <v>991</v>
      </c>
      <c r="AD126">
        <v>306833</v>
      </c>
      <c r="AE126">
        <v>1135</v>
      </c>
      <c r="AF126" s="10">
        <v>2.7</v>
      </c>
      <c r="AG126">
        <v>0.78300000000000003</v>
      </c>
      <c r="AH126">
        <v>2.3039999999999998</v>
      </c>
      <c r="AI126" s="1">
        <v>0.66800000000000004</v>
      </c>
      <c r="AJ126">
        <v>0.73</v>
      </c>
      <c r="AK126" s="23">
        <v>123</v>
      </c>
      <c r="AL126">
        <v>8412254</v>
      </c>
      <c r="AM126">
        <v>538</v>
      </c>
      <c r="AN126">
        <v>1990</v>
      </c>
      <c r="AO126">
        <v>819</v>
      </c>
      <c r="AP126">
        <v>240117</v>
      </c>
      <c r="AQ126">
        <v>1164</v>
      </c>
      <c r="AR126" s="10">
        <v>2.7</v>
      </c>
      <c r="AS126">
        <v>0.78300000000000003</v>
      </c>
      <c r="AT126">
        <v>2.3039999999999998</v>
      </c>
      <c r="AU126" s="1">
        <v>0.66800000000000004</v>
      </c>
      <c r="AV126">
        <v>0.73799999999999999</v>
      </c>
      <c r="AW126" s="23">
        <v>123</v>
      </c>
      <c r="AX126">
        <v>8377026</v>
      </c>
      <c r="AY126">
        <v>601</v>
      </c>
      <c r="AZ126">
        <v>2160</v>
      </c>
      <c r="BA126">
        <v>932</v>
      </c>
      <c r="BB126">
        <v>274869</v>
      </c>
      <c r="BC126">
        <v>1151</v>
      </c>
      <c r="BD126" s="10">
        <v>2.7</v>
      </c>
      <c r="BE126">
        <v>0.78300000000000003</v>
      </c>
      <c r="BF126">
        <v>2.3039999999999998</v>
      </c>
      <c r="BG126" s="1">
        <v>0.66800000000000004</v>
      </c>
      <c r="BH126">
        <v>0.73</v>
      </c>
    </row>
    <row r="127" spans="1:60" x14ac:dyDescent="0.2">
      <c r="A127" s="23">
        <v>124</v>
      </c>
      <c r="B127">
        <v>8377533</v>
      </c>
      <c r="C127">
        <v>533</v>
      </c>
      <c r="D127">
        <v>1984</v>
      </c>
      <c r="E127">
        <v>808</v>
      </c>
      <c r="F127">
        <v>274859</v>
      </c>
      <c r="G127">
        <v>1209</v>
      </c>
      <c r="H127" s="10">
        <v>2.7</v>
      </c>
      <c r="I127">
        <v>0.78300000000000003</v>
      </c>
      <c r="J127">
        <v>2.3039999999999998</v>
      </c>
      <c r="K127" s="1">
        <v>0.66800000000000004</v>
      </c>
      <c r="L127">
        <v>0.71599999999999997</v>
      </c>
      <c r="M127" s="23">
        <v>124</v>
      </c>
      <c r="N127">
        <v>8343968</v>
      </c>
      <c r="O127">
        <v>579</v>
      </c>
      <c r="P127">
        <v>2133</v>
      </c>
      <c r="Q127">
        <v>885</v>
      </c>
      <c r="R127">
        <v>308263</v>
      </c>
      <c r="S127">
        <v>1181</v>
      </c>
      <c r="T127" s="10">
        <v>2.7</v>
      </c>
      <c r="U127">
        <v>0.78300000000000003</v>
      </c>
      <c r="V127">
        <v>2.3039999999999998</v>
      </c>
      <c r="W127" s="1">
        <v>0.66800000000000004</v>
      </c>
      <c r="X127">
        <v>0.71099999999999997</v>
      </c>
      <c r="Y127" s="23">
        <v>124</v>
      </c>
      <c r="Z127">
        <v>8344576</v>
      </c>
      <c r="AA127">
        <v>551</v>
      </c>
      <c r="AB127">
        <v>2174</v>
      </c>
      <c r="AC127">
        <v>844</v>
      </c>
      <c r="AD127">
        <v>307607</v>
      </c>
      <c r="AE127">
        <v>1144</v>
      </c>
      <c r="AF127" s="10">
        <v>2.7</v>
      </c>
      <c r="AG127">
        <v>0.78300000000000003</v>
      </c>
      <c r="AH127">
        <v>2.3039999999999998</v>
      </c>
      <c r="AI127" s="1">
        <v>0.66800000000000004</v>
      </c>
      <c r="AJ127">
        <v>0.71199999999999997</v>
      </c>
      <c r="AK127" s="23">
        <v>124</v>
      </c>
      <c r="AL127">
        <v>8411784</v>
      </c>
      <c r="AM127">
        <v>470</v>
      </c>
      <c r="AN127">
        <v>1826</v>
      </c>
      <c r="AO127">
        <v>702</v>
      </c>
      <c r="AP127">
        <v>240900</v>
      </c>
      <c r="AQ127">
        <v>1182</v>
      </c>
      <c r="AR127" s="10">
        <v>2.7</v>
      </c>
      <c r="AS127">
        <v>0.78300000000000003</v>
      </c>
      <c r="AT127">
        <v>2.3039999999999998</v>
      </c>
      <c r="AU127" s="1">
        <v>0.66800000000000004</v>
      </c>
      <c r="AV127">
        <v>0.72</v>
      </c>
      <c r="AW127" s="23">
        <v>124</v>
      </c>
      <c r="AX127">
        <v>8376516</v>
      </c>
      <c r="AY127">
        <v>510</v>
      </c>
      <c r="AZ127">
        <v>1996</v>
      </c>
      <c r="BA127">
        <v>765</v>
      </c>
      <c r="BB127">
        <v>275863</v>
      </c>
      <c r="BC127">
        <v>1162</v>
      </c>
      <c r="BD127" s="10">
        <v>2.7</v>
      </c>
      <c r="BE127">
        <v>0.78300000000000003</v>
      </c>
      <c r="BF127">
        <v>2.3039999999999998</v>
      </c>
      <c r="BG127" s="1">
        <v>0.66800000000000004</v>
      </c>
      <c r="BH127">
        <v>0.71099999999999997</v>
      </c>
    </row>
    <row r="128" spans="1:60" x14ac:dyDescent="0.2">
      <c r="A128" s="23">
        <v>125</v>
      </c>
      <c r="B128">
        <v>8377086</v>
      </c>
      <c r="C128">
        <v>447</v>
      </c>
      <c r="D128">
        <v>1823</v>
      </c>
      <c r="E128">
        <v>694</v>
      </c>
      <c r="F128">
        <v>275620</v>
      </c>
      <c r="G128">
        <v>1220</v>
      </c>
      <c r="H128" s="10">
        <v>2.7</v>
      </c>
      <c r="I128">
        <v>0.78300000000000003</v>
      </c>
      <c r="J128">
        <v>2.3039999999999998</v>
      </c>
      <c r="K128" s="1">
        <v>0.66800000000000004</v>
      </c>
      <c r="L128">
        <v>0.69699999999999995</v>
      </c>
      <c r="M128" s="23">
        <v>125</v>
      </c>
      <c r="N128">
        <v>8343449</v>
      </c>
      <c r="O128">
        <v>519</v>
      </c>
      <c r="P128">
        <v>1925</v>
      </c>
      <c r="Q128">
        <v>787</v>
      </c>
      <c r="R128">
        <v>308882</v>
      </c>
      <c r="S128">
        <v>1198</v>
      </c>
      <c r="T128" s="10">
        <v>2.7</v>
      </c>
      <c r="U128">
        <v>0.78300000000000003</v>
      </c>
      <c r="V128">
        <v>2.3039999999999998</v>
      </c>
      <c r="W128" s="1">
        <v>0.66800000000000004</v>
      </c>
      <c r="X128">
        <v>0.69499999999999995</v>
      </c>
      <c r="Y128" s="23">
        <v>125</v>
      </c>
      <c r="Z128">
        <v>8344058</v>
      </c>
      <c r="AA128">
        <v>518</v>
      </c>
      <c r="AB128">
        <v>1946</v>
      </c>
      <c r="AC128">
        <v>779</v>
      </c>
      <c r="AD128">
        <v>308393</v>
      </c>
      <c r="AE128">
        <v>1156</v>
      </c>
      <c r="AF128" s="10">
        <v>2.7</v>
      </c>
      <c r="AG128">
        <v>0.78300000000000003</v>
      </c>
      <c r="AH128">
        <v>2.3039999999999998</v>
      </c>
      <c r="AI128" s="1">
        <v>0.66800000000000004</v>
      </c>
      <c r="AJ128">
        <v>0.69299999999999995</v>
      </c>
      <c r="AK128" s="23">
        <v>125</v>
      </c>
      <c r="AL128">
        <v>8411357</v>
      </c>
      <c r="AM128">
        <v>427</v>
      </c>
      <c r="AN128">
        <v>1651</v>
      </c>
      <c r="AO128">
        <v>645</v>
      </c>
      <c r="AP128">
        <v>241504</v>
      </c>
      <c r="AQ128">
        <v>1200</v>
      </c>
      <c r="AR128" s="10">
        <v>2.7</v>
      </c>
      <c r="AS128">
        <v>0.78300000000000003</v>
      </c>
      <c r="AT128">
        <v>2.3039999999999998</v>
      </c>
      <c r="AU128" s="1">
        <v>0.66800000000000004</v>
      </c>
      <c r="AV128">
        <v>0.70099999999999996</v>
      </c>
      <c r="AW128" s="23">
        <v>125</v>
      </c>
      <c r="AX128">
        <v>8376048</v>
      </c>
      <c r="AY128">
        <v>468</v>
      </c>
      <c r="AZ128">
        <v>1791</v>
      </c>
      <c r="BA128">
        <v>715</v>
      </c>
      <c r="BB128">
        <v>276701</v>
      </c>
      <c r="BC128">
        <v>1178</v>
      </c>
      <c r="BD128" s="10">
        <v>2.7</v>
      </c>
      <c r="BE128">
        <v>0.78300000000000003</v>
      </c>
      <c r="BF128">
        <v>2.3039999999999998</v>
      </c>
      <c r="BG128" s="1">
        <v>0.66800000000000004</v>
      </c>
      <c r="BH128">
        <v>0.69099999999999995</v>
      </c>
    </row>
    <row r="129" spans="1:60" x14ac:dyDescent="0.2">
      <c r="A129" s="23">
        <v>126</v>
      </c>
      <c r="B129">
        <v>8376624</v>
      </c>
      <c r="C129">
        <v>462</v>
      </c>
      <c r="D129">
        <v>1581</v>
      </c>
      <c r="E129">
        <v>689</v>
      </c>
      <c r="F129">
        <v>276228</v>
      </c>
      <c r="G129">
        <v>1237</v>
      </c>
      <c r="H129" s="10">
        <v>2.7</v>
      </c>
      <c r="I129">
        <v>0.78300000000000003</v>
      </c>
      <c r="J129">
        <v>2.3039999999999998</v>
      </c>
      <c r="K129" s="1">
        <v>0.66800000000000004</v>
      </c>
      <c r="L129">
        <v>0.67600000000000005</v>
      </c>
      <c r="M129" s="23">
        <v>126</v>
      </c>
      <c r="N129">
        <v>8342988</v>
      </c>
      <c r="O129">
        <v>461</v>
      </c>
      <c r="P129">
        <v>1756</v>
      </c>
      <c r="Q129">
        <v>688</v>
      </c>
      <c r="R129">
        <v>309903</v>
      </c>
      <c r="S129">
        <v>1216</v>
      </c>
      <c r="T129" s="10">
        <v>2.7</v>
      </c>
      <c r="U129">
        <v>0.78300000000000003</v>
      </c>
      <c r="V129">
        <v>2.3039999999999998</v>
      </c>
      <c r="W129" s="1">
        <v>0.66800000000000004</v>
      </c>
      <c r="X129">
        <v>0.67700000000000005</v>
      </c>
      <c r="Y129" s="23">
        <v>126</v>
      </c>
      <c r="Z129">
        <v>8343590</v>
      </c>
      <c r="AA129">
        <v>468</v>
      </c>
      <c r="AB129">
        <v>1740</v>
      </c>
      <c r="AC129">
        <v>724</v>
      </c>
      <c r="AD129">
        <v>309164</v>
      </c>
      <c r="AE129">
        <v>1168</v>
      </c>
      <c r="AF129" s="10">
        <v>2.7</v>
      </c>
      <c r="AG129">
        <v>0.78300000000000003</v>
      </c>
      <c r="AH129">
        <v>2.3039999999999998</v>
      </c>
      <c r="AI129" s="1">
        <v>0.66800000000000004</v>
      </c>
      <c r="AJ129">
        <v>0.67400000000000004</v>
      </c>
      <c r="AK129" s="23">
        <v>126</v>
      </c>
      <c r="AL129">
        <v>8410924</v>
      </c>
      <c r="AM129">
        <v>433</v>
      </c>
      <c r="AN129">
        <v>1430</v>
      </c>
      <c r="AO129">
        <v>648</v>
      </c>
      <c r="AP129">
        <v>241989</v>
      </c>
      <c r="AQ129">
        <v>1216</v>
      </c>
      <c r="AR129" s="10">
        <v>2.7</v>
      </c>
      <c r="AS129">
        <v>0.78300000000000003</v>
      </c>
      <c r="AT129">
        <v>2.3039999999999998</v>
      </c>
      <c r="AU129" s="1">
        <v>0.66800000000000004</v>
      </c>
      <c r="AV129">
        <v>0.68100000000000005</v>
      </c>
      <c r="AW129" s="23">
        <v>126</v>
      </c>
      <c r="AX129">
        <v>8375613</v>
      </c>
      <c r="AY129">
        <v>435</v>
      </c>
      <c r="AZ129">
        <v>1605</v>
      </c>
      <c r="BA129">
        <v>654</v>
      </c>
      <c r="BB129">
        <v>277320</v>
      </c>
      <c r="BC129">
        <v>1194</v>
      </c>
      <c r="BD129" s="10">
        <v>2.7</v>
      </c>
      <c r="BE129">
        <v>0.78300000000000003</v>
      </c>
      <c r="BF129">
        <v>2.3039999999999998</v>
      </c>
      <c r="BG129" s="1">
        <v>0.66800000000000004</v>
      </c>
      <c r="BH129">
        <v>0.67300000000000004</v>
      </c>
    </row>
    <row r="130" spans="1:60" x14ac:dyDescent="0.2">
      <c r="A130" s="23">
        <v>127</v>
      </c>
      <c r="B130">
        <v>8376224</v>
      </c>
      <c r="C130">
        <v>400</v>
      </c>
      <c r="D130">
        <v>1429</v>
      </c>
      <c r="E130">
        <v>614</v>
      </c>
      <c r="F130">
        <v>276687</v>
      </c>
      <c r="G130">
        <v>1247</v>
      </c>
      <c r="H130" s="10">
        <v>2.7</v>
      </c>
      <c r="I130">
        <v>0.78300000000000003</v>
      </c>
      <c r="J130">
        <v>2.3039999999999998</v>
      </c>
      <c r="K130" s="1">
        <v>0.66800000000000004</v>
      </c>
      <c r="L130">
        <v>0.65400000000000003</v>
      </c>
      <c r="M130" s="23">
        <v>127</v>
      </c>
      <c r="N130">
        <v>8342554</v>
      </c>
      <c r="O130">
        <v>434</v>
      </c>
      <c r="P130">
        <v>1557</v>
      </c>
      <c r="Q130">
        <v>660</v>
      </c>
      <c r="R130">
        <v>310138</v>
      </c>
      <c r="S130">
        <v>1232</v>
      </c>
      <c r="T130" s="10">
        <v>2.7</v>
      </c>
      <c r="U130">
        <v>0.78300000000000003</v>
      </c>
      <c r="V130">
        <v>2.3039999999999998</v>
      </c>
      <c r="W130" s="1">
        <v>0.66800000000000004</v>
      </c>
      <c r="X130">
        <v>0.65500000000000003</v>
      </c>
      <c r="Y130" s="23">
        <v>127</v>
      </c>
      <c r="Z130">
        <v>8343150</v>
      </c>
      <c r="AA130">
        <v>440</v>
      </c>
      <c r="AB130">
        <v>1537</v>
      </c>
      <c r="AC130">
        <v>671</v>
      </c>
      <c r="AD130">
        <v>309595</v>
      </c>
      <c r="AE130">
        <v>1184</v>
      </c>
      <c r="AF130" s="10">
        <v>2.7</v>
      </c>
      <c r="AG130">
        <v>0.78300000000000003</v>
      </c>
      <c r="AH130">
        <v>2.3039999999999998</v>
      </c>
      <c r="AI130" s="1">
        <v>0.66800000000000004</v>
      </c>
      <c r="AJ130">
        <v>0.65300000000000002</v>
      </c>
      <c r="AK130" s="23">
        <v>127</v>
      </c>
      <c r="AL130">
        <v>8410585</v>
      </c>
      <c r="AM130">
        <v>339</v>
      </c>
      <c r="AN130">
        <v>1349</v>
      </c>
      <c r="AO130">
        <v>514</v>
      </c>
      <c r="AP130">
        <v>242418</v>
      </c>
      <c r="AQ130">
        <v>1231</v>
      </c>
      <c r="AR130" s="10">
        <v>2.7</v>
      </c>
      <c r="AS130">
        <v>0.78300000000000003</v>
      </c>
      <c r="AT130">
        <v>2.3039999999999998</v>
      </c>
      <c r="AU130" s="1">
        <v>0.66800000000000004</v>
      </c>
      <c r="AV130">
        <v>0.66100000000000003</v>
      </c>
      <c r="AW130" s="23">
        <v>127</v>
      </c>
      <c r="AX130">
        <v>8375215</v>
      </c>
      <c r="AY130">
        <v>398</v>
      </c>
      <c r="AZ130">
        <v>1448</v>
      </c>
      <c r="BA130">
        <v>592</v>
      </c>
      <c r="BB130">
        <v>277627</v>
      </c>
      <c r="BC130">
        <v>1206</v>
      </c>
      <c r="BD130" s="10">
        <v>2.7</v>
      </c>
      <c r="BE130">
        <v>0.78300000000000003</v>
      </c>
      <c r="BF130">
        <v>2.3039999999999998</v>
      </c>
      <c r="BG130" s="1">
        <v>0.66800000000000004</v>
      </c>
      <c r="BH130">
        <v>0.65200000000000002</v>
      </c>
    </row>
    <row r="131" spans="1:60" x14ac:dyDescent="0.2">
      <c r="A131" s="23">
        <v>128</v>
      </c>
      <c r="B131">
        <v>8375903</v>
      </c>
      <c r="C131">
        <v>321</v>
      </c>
      <c r="D131">
        <v>1344</v>
      </c>
      <c r="E131">
        <v>485</v>
      </c>
      <c r="F131">
        <v>277349</v>
      </c>
      <c r="G131">
        <v>1263</v>
      </c>
      <c r="H131" s="10">
        <v>2.7</v>
      </c>
      <c r="I131">
        <v>0.78300000000000003</v>
      </c>
      <c r="J131">
        <v>2.3039999999999998</v>
      </c>
      <c r="K131" s="1">
        <v>0.66800000000000004</v>
      </c>
      <c r="L131">
        <v>0.65500000000000003</v>
      </c>
      <c r="M131" s="23">
        <v>128</v>
      </c>
      <c r="N131">
        <v>8342171</v>
      </c>
      <c r="O131">
        <v>383</v>
      </c>
      <c r="P131">
        <v>1418</v>
      </c>
      <c r="Q131">
        <v>573</v>
      </c>
      <c r="R131">
        <v>310946</v>
      </c>
      <c r="S131">
        <v>1244</v>
      </c>
      <c r="T131" s="10">
        <v>2.7</v>
      </c>
      <c r="U131">
        <v>0.78300000000000003</v>
      </c>
      <c r="V131">
        <v>2.3039999999999998</v>
      </c>
      <c r="W131" s="1">
        <v>0.66800000000000004</v>
      </c>
      <c r="X131">
        <v>0.65700000000000003</v>
      </c>
      <c r="Y131" s="23">
        <v>128</v>
      </c>
      <c r="Z131">
        <v>8342796</v>
      </c>
      <c r="AA131">
        <v>354</v>
      </c>
      <c r="AB131">
        <v>1447</v>
      </c>
      <c r="AC131">
        <v>530</v>
      </c>
      <c r="AD131">
        <v>310317</v>
      </c>
      <c r="AE131">
        <v>1200</v>
      </c>
      <c r="AF131" s="10">
        <v>2.7</v>
      </c>
      <c r="AG131">
        <v>0.78300000000000003</v>
      </c>
      <c r="AH131">
        <v>2.3039999999999998</v>
      </c>
      <c r="AI131" s="1">
        <v>0.66800000000000004</v>
      </c>
      <c r="AJ131">
        <v>0.65100000000000002</v>
      </c>
      <c r="AK131" s="23">
        <v>128</v>
      </c>
      <c r="AL131">
        <v>8410264</v>
      </c>
      <c r="AM131">
        <v>321</v>
      </c>
      <c r="AN131">
        <v>1205</v>
      </c>
      <c r="AO131">
        <v>483</v>
      </c>
      <c r="AP131">
        <v>243032</v>
      </c>
      <c r="AQ131">
        <v>1240</v>
      </c>
      <c r="AR131" s="10">
        <v>2.7</v>
      </c>
      <c r="AS131">
        <v>0.78300000000000003</v>
      </c>
      <c r="AT131">
        <v>2.3039999999999998</v>
      </c>
      <c r="AU131" s="1">
        <v>0.66800000000000004</v>
      </c>
      <c r="AV131">
        <v>0.66300000000000003</v>
      </c>
      <c r="AW131" s="23">
        <v>128</v>
      </c>
      <c r="AX131">
        <v>8374859</v>
      </c>
      <c r="AY131">
        <v>356</v>
      </c>
      <c r="AZ131">
        <v>1311</v>
      </c>
      <c r="BA131">
        <v>535</v>
      </c>
      <c r="BB131">
        <v>278492</v>
      </c>
      <c r="BC131">
        <v>1223</v>
      </c>
      <c r="BD131" s="10">
        <v>2.7</v>
      </c>
      <c r="BE131">
        <v>0.78300000000000003</v>
      </c>
      <c r="BF131">
        <v>2.3039999999999998</v>
      </c>
      <c r="BG131" s="1">
        <v>0.66800000000000004</v>
      </c>
      <c r="BH131">
        <v>0.65400000000000003</v>
      </c>
    </row>
    <row r="132" spans="1:60" x14ac:dyDescent="0.2">
      <c r="A132" s="23">
        <v>129</v>
      </c>
      <c r="B132">
        <v>8375593</v>
      </c>
      <c r="C132">
        <v>310</v>
      </c>
      <c r="D132">
        <v>1193</v>
      </c>
      <c r="E132">
        <v>472</v>
      </c>
      <c r="F132">
        <v>277708</v>
      </c>
      <c r="G132">
        <v>1271</v>
      </c>
      <c r="H132" s="10">
        <v>2.7</v>
      </c>
      <c r="I132">
        <v>0.78300000000000003</v>
      </c>
      <c r="J132">
        <v>2.3039999999999998</v>
      </c>
      <c r="K132" s="1">
        <v>0.66800000000000004</v>
      </c>
      <c r="L132">
        <v>0.65500000000000003</v>
      </c>
      <c r="M132" s="23">
        <v>129</v>
      </c>
      <c r="N132">
        <v>8341842</v>
      </c>
      <c r="O132">
        <v>329</v>
      </c>
      <c r="P132">
        <v>1304</v>
      </c>
      <c r="Q132">
        <v>497</v>
      </c>
      <c r="R132">
        <v>311278</v>
      </c>
      <c r="S132">
        <v>1261</v>
      </c>
      <c r="T132" s="10">
        <v>2.7</v>
      </c>
      <c r="U132">
        <v>0.78300000000000003</v>
      </c>
      <c r="V132">
        <v>2.3039999999999998</v>
      </c>
      <c r="W132" s="1">
        <v>0.66800000000000004</v>
      </c>
      <c r="X132">
        <v>0.66</v>
      </c>
      <c r="Y132" s="23">
        <v>129</v>
      </c>
      <c r="Z132">
        <v>8342450</v>
      </c>
      <c r="AA132">
        <v>346</v>
      </c>
      <c r="AB132">
        <v>1280</v>
      </c>
      <c r="AC132">
        <v>521</v>
      </c>
      <c r="AD132">
        <v>310753</v>
      </c>
      <c r="AE132">
        <v>1212</v>
      </c>
      <c r="AF132" s="10">
        <v>2.7</v>
      </c>
      <c r="AG132">
        <v>0.78300000000000003</v>
      </c>
      <c r="AH132">
        <v>2.3039999999999998</v>
      </c>
      <c r="AI132" s="1">
        <v>0.66800000000000004</v>
      </c>
      <c r="AJ132">
        <v>0.65200000000000002</v>
      </c>
      <c r="AK132" s="23">
        <v>129</v>
      </c>
      <c r="AL132">
        <v>8409987</v>
      </c>
      <c r="AM132">
        <v>277</v>
      </c>
      <c r="AN132">
        <v>1114</v>
      </c>
      <c r="AO132">
        <v>412</v>
      </c>
      <c r="AP132">
        <v>243597</v>
      </c>
      <c r="AQ132">
        <v>1251</v>
      </c>
      <c r="AR132" s="10">
        <v>2.7</v>
      </c>
      <c r="AS132">
        <v>0.78300000000000003</v>
      </c>
      <c r="AT132">
        <v>2.3039999999999998</v>
      </c>
      <c r="AU132" s="1">
        <v>0.66800000000000004</v>
      </c>
      <c r="AV132">
        <v>0.66400000000000003</v>
      </c>
      <c r="AW132" s="23">
        <v>129</v>
      </c>
      <c r="AX132">
        <v>8374542</v>
      </c>
      <c r="AY132">
        <v>317</v>
      </c>
      <c r="AZ132">
        <v>1192</v>
      </c>
      <c r="BA132">
        <v>475</v>
      </c>
      <c r="BB132">
        <v>278523</v>
      </c>
      <c r="BC132">
        <v>1236</v>
      </c>
      <c r="BD132" s="10">
        <v>2.7</v>
      </c>
      <c r="BE132">
        <v>0.78300000000000003</v>
      </c>
      <c r="BF132">
        <v>2.3039999999999998</v>
      </c>
      <c r="BG132" s="1">
        <v>0.66800000000000004</v>
      </c>
      <c r="BH132">
        <v>0.65900000000000003</v>
      </c>
    </row>
    <row r="133" spans="1:60" x14ac:dyDescent="0.2">
      <c r="A133" s="23">
        <v>130</v>
      </c>
      <c r="B133">
        <v>8375297</v>
      </c>
      <c r="C133">
        <v>296</v>
      </c>
      <c r="D133">
        <v>1050</v>
      </c>
      <c r="E133">
        <v>453</v>
      </c>
      <c r="F133">
        <v>278142</v>
      </c>
      <c r="G133">
        <v>1283</v>
      </c>
      <c r="H133" s="10">
        <v>2.7</v>
      </c>
      <c r="I133">
        <v>0.78300000000000003</v>
      </c>
      <c r="J133">
        <v>2.3039999999999998</v>
      </c>
      <c r="K133" s="1">
        <v>0.66800000000000004</v>
      </c>
      <c r="L133">
        <v>0.65700000000000003</v>
      </c>
      <c r="M133" s="23">
        <v>130</v>
      </c>
      <c r="N133">
        <v>8341517</v>
      </c>
      <c r="O133">
        <v>325</v>
      </c>
      <c r="P133">
        <v>1150</v>
      </c>
      <c r="Q133">
        <v>483</v>
      </c>
      <c r="R133">
        <v>311751</v>
      </c>
      <c r="S133">
        <v>1274</v>
      </c>
      <c r="T133" s="10">
        <v>2.7</v>
      </c>
      <c r="U133">
        <v>0.78300000000000003</v>
      </c>
      <c r="V133">
        <v>2.3039999999999998</v>
      </c>
      <c r="W133" s="1">
        <v>0.66800000000000004</v>
      </c>
      <c r="X133">
        <v>0.66100000000000003</v>
      </c>
      <c r="Y133" s="23">
        <v>130</v>
      </c>
      <c r="Z133">
        <v>8342126</v>
      </c>
      <c r="AA133">
        <v>324</v>
      </c>
      <c r="AB133">
        <v>1142</v>
      </c>
      <c r="AC133">
        <v>484</v>
      </c>
      <c r="AD133">
        <v>311185</v>
      </c>
      <c r="AE133">
        <v>1227</v>
      </c>
      <c r="AF133" s="10">
        <v>2.7</v>
      </c>
      <c r="AG133">
        <v>0.78300000000000003</v>
      </c>
      <c r="AH133">
        <v>2.3039999999999998</v>
      </c>
      <c r="AI133" s="1">
        <v>0.66800000000000004</v>
      </c>
      <c r="AJ133">
        <v>0.65500000000000003</v>
      </c>
      <c r="AK133" s="23">
        <v>130</v>
      </c>
      <c r="AL133">
        <v>8409699</v>
      </c>
      <c r="AM133">
        <v>288</v>
      </c>
      <c r="AN133">
        <v>970</v>
      </c>
      <c r="AO133">
        <v>421</v>
      </c>
      <c r="AP133">
        <v>243643</v>
      </c>
      <c r="AQ133">
        <v>1267</v>
      </c>
      <c r="AR133" s="10">
        <v>2.7</v>
      </c>
      <c r="AS133">
        <v>0.78300000000000003</v>
      </c>
      <c r="AT133">
        <v>2.3039999999999998</v>
      </c>
      <c r="AU133" s="1">
        <v>0.66800000000000004</v>
      </c>
      <c r="AV133">
        <v>0.66300000000000003</v>
      </c>
      <c r="AW133" s="23">
        <v>130</v>
      </c>
      <c r="AX133">
        <v>8374251</v>
      </c>
      <c r="AY133">
        <v>291</v>
      </c>
      <c r="AZ133">
        <v>1069</v>
      </c>
      <c r="BA133">
        <v>440</v>
      </c>
      <c r="BB133">
        <v>279181</v>
      </c>
      <c r="BC133">
        <v>1248</v>
      </c>
      <c r="BD133" s="10">
        <v>2.7</v>
      </c>
      <c r="BE133">
        <v>0.78300000000000003</v>
      </c>
      <c r="BF133">
        <v>2.3039999999999998</v>
      </c>
      <c r="BG133" s="1">
        <v>0.66800000000000004</v>
      </c>
      <c r="BH133">
        <v>0.66</v>
      </c>
    </row>
    <row r="134" spans="1:60" x14ac:dyDescent="0.2">
      <c r="A134" s="23">
        <v>131</v>
      </c>
      <c r="B134">
        <v>8375036</v>
      </c>
      <c r="C134">
        <v>261</v>
      </c>
      <c r="D134">
        <v>947</v>
      </c>
      <c r="E134">
        <v>399</v>
      </c>
      <c r="F134">
        <v>278445</v>
      </c>
      <c r="G134">
        <v>1298</v>
      </c>
      <c r="H134" s="10">
        <v>2.7</v>
      </c>
      <c r="I134">
        <v>0.78300000000000003</v>
      </c>
      <c r="J134">
        <v>2.3039999999999998</v>
      </c>
      <c r="K134" s="1">
        <v>0.66800000000000004</v>
      </c>
      <c r="L134">
        <v>0.65700000000000003</v>
      </c>
      <c r="M134" s="23">
        <v>131</v>
      </c>
      <c r="N134">
        <v>8341222</v>
      </c>
      <c r="O134">
        <v>295</v>
      </c>
      <c r="P134">
        <v>1033</v>
      </c>
      <c r="Q134">
        <v>442</v>
      </c>
      <c r="R134">
        <v>312157</v>
      </c>
      <c r="S134">
        <v>1292</v>
      </c>
      <c r="T134" s="10">
        <v>2.7</v>
      </c>
      <c r="U134">
        <v>0.78300000000000003</v>
      </c>
      <c r="V134">
        <v>2.3039999999999998</v>
      </c>
      <c r="W134" s="1">
        <v>0.66800000000000004</v>
      </c>
      <c r="X134">
        <v>0.66100000000000003</v>
      </c>
      <c r="Y134" s="23">
        <v>131</v>
      </c>
      <c r="Z134">
        <v>8341834</v>
      </c>
      <c r="AA134">
        <v>292</v>
      </c>
      <c r="AB134">
        <v>1024</v>
      </c>
      <c r="AC134">
        <v>442</v>
      </c>
      <c r="AD134">
        <v>311704</v>
      </c>
      <c r="AE134">
        <v>1242</v>
      </c>
      <c r="AF134" s="10">
        <v>2.7</v>
      </c>
      <c r="AG134">
        <v>0.78300000000000003</v>
      </c>
      <c r="AH134">
        <v>2.3039999999999998</v>
      </c>
      <c r="AI134" s="1">
        <v>0.66800000000000004</v>
      </c>
      <c r="AJ134">
        <v>0.65800000000000003</v>
      </c>
      <c r="AK134" s="23">
        <v>131</v>
      </c>
      <c r="AL134">
        <v>8409462</v>
      </c>
      <c r="AM134">
        <v>237</v>
      </c>
      <c r="AN134">
        <v>891</v>
      </c>
      <c r="AO134">
        <v>367</v>
      </c>
      <c r="AP134">
        <v>244189</v>
      </c>
      <c r="AQ134">
        <v>1278</v>
      </c>
      <c r="AR134" s="10">
        <v>2.7</v>
      </c>
      <c r="AS134">
        <v>0.78300000000000003</v>
      </c>
      <c r="AT134">
        <v>2.3039999999999998</v>
      </c>
      <c r="AU134" s="1">
        <v>0.66800000000000004</v>
      </c>
      <c r="AV134">
        <v>0.66600000000000004</v>
      </c>
      <c r="AW134" s="23">
        <v>131</v>
      </c>
      <c r="AX134">
        <v>8373978</v>
      </c>
      <c r="AY134">
        <v>273</v>
      </c>
      <c r="AZ134">
        <v>969</v>
      </c>
      <c r="BA134">
        <v>391</v>
      </c>
      <c r="BB134">
        <v>279619</v>
      </c>
      <c r="BC134">
        <v>1271</v>
      </c>
      <c r="BD134" s="10">
        <v>2.7</v>
      </c>
      <c r="BE134">
        <v>0.78300000000000003</v>
      </c>
      <c r="BF134">
        <v>2.3039999999999998</v>
      </c>
      <c r="BG134" s="1">
        <v>0.66800000000000004</v>
      </c>
      <c r="BH134">
        <v>0.66500000000000004</v>
      </c>
    </row>
    <row r="135" spans="1:60" x14ac:dyDescent="0.2">
      <c r="A135" s="23">
        <v>132</v>
      </c>
      <c r="B135">
        <v>8374773</v>
      </c>
      <c r="C135">
        <v>263</v>
      </c>
      <c r="D135">
        <v>886</v>
      </c>
      <c r="E135">
        <v>322</v>
      </c>
      <c r="F135">
        <v>278816</v>
      </c>
      <c r="G135">
        <v>1308</v>
      </c>
      <c r="H135" s="10">
        <v>2.7</v>
      </c>
      <c r="I135">
        <v>0.94499999999999995</v>
      </c>
      <c r="J135">
        <v>2.3039999999999998</v>
      </c>
      <c r="K135" s="1">
        <v>0.80600000000000005</v>
      </c>
      <c r="L135">
        <v>0.65600000000000003</v>
      </c>
      <c r="M135" s="23">
        <v>132</v>
      </c>
      <c r="N135">
        <v>8340932</v>
      </c>
      <c r="O135">
        <v>290</v>
      </c>
      <c r="P135">
        <v>963</v>
      </c>
      <c r="Q135">
        <v>365</v>
      </c>
      <c r="R135">
        <v>312613</v>
      </c>
      <c r="S135">
        <v>1305</v>
      </c>
      <c r="T135" s="10">
        <v>2.7</v>
      </c>
      <c r="U135">
        <v>0.94499999999999995</v>
      </c>
      <c r="V135">
        <v>2.3039999999999998</v>
      </c>
      <c r="W135" s="1">
        <v>0.80600000000000005</v>
      </c>
      <c r="X135">
        <v>0.66500000000000004</v>
      </c>
      <c r="Y135" s="23">
        <v>132</v>
      </c>
      <c r="Z135">
        <v>8341545</v>
      </c>
      <c r="AA135">
        <v>289</v>
      </c>
      <c r="AB135">
        <v>955</v>
      </c>
      <c r="AC135">
        <v>361</v>
      </c>
      <c r="AD135">
        <v>311894</v>
      </c>
      <c r="AE135">
        <v>1259</v>
      </c>
      <c r="AF135" s="10">
        <v>2.7</v>
      </c>
      <c r="AG135">
        <v>0.94499999999999995</v>
      </c>
      <c r="AH135">
        <v>2.3039999999999998</v>
      </c>
      <c r="AI135" s="1">
        <v>0.80600000000000005</v>
      </c>
      <c r="AJ135">
        <v>0.66100000000000003</v>
      </c>
      <c r="AK135" s="23">
        <v>132</v>
      </c>
      <c r="AL135">
        <v>8409196</v>
      </c>
      <c r="AM135">
        <v>266</v>
      </c>
      <c r="AN135">
        <v>811</v>
      </c>
      <c r="AO135">
        <v>317</v>
      </c>
      <c r="AP135">
        <v>244499</v>
      </c>
      <c r="AQ135">
        <v>1292</v>
      </c>
      <c r="AR135" s="10">
        <v>2.7</v>
      </c>
      <c r="AS135">
        <v>0.94499999999999995</v>
      </c>
      <c r="AT135">
        <v>2.3039999999999998</v>
      </c>
      <c r="AU135" s="1">
        <v>0.80600000000000005</v>
      </c>
      <c r="AV135">
        <v>0.66800000000000004</v>
      </c>
      <c r="AW135" s="23">
        <v>132</v>
      </c>
      <c r="AX135">
        <v>8373691</v>
      </c>
      <c r="AY135">
        <v>287</v>
      </c>
      <c r="AZ135">
        <v>886</v>
      </c>
      <c r="BA135">
        <v>356</v>
      </c>
      <c r="BB135">
        <v>279765</v>
      </c>
      <c r="BC135">
        <v>1286</v>
      </c>
      <c r="BD135" s="10">
        <v>2.7</v>
      </c>
      <c r="BE135">
        <v>0.94499999999999995</v>
      </c>
      <c r="BF135">
        <v>2.3039999999999998</v>
      </c>
      <c r="BG135" s="1">
        <v>0.80600000000000005</v>
      </c>
      <c r="BH135">
        <v>0.66400000000000003</v>
      </c>
    </row>
    <row r="136" spans="1:60" x14ac:dyDescent="0.2">
      <c r="A136" s="23">
        <v>133</v>
      </c>
      <c r="B136">
        <v>8374517</v>
      </c>
      <c r="C136">
        <v>256</v>
      </c>
      <c r="D136">
        <v>833</v>
      </c>
      <c r="E136">
        <v>316</v>
      </c>
      <c r="F136">
        <v>279423</v>
      </c>
      <c r="G136">
        <v>1320</v>
      </c>
      <c r="H136" s="10">
        <v>2.7</v>
      </c>
      <c r="I136">
        <v>0.94499999999999995</v>
      </c>
      <c r="J136">
        <v>2.3039999999999998</v>
      </c>
      <c r="K136" s="1">
        <v>0.80600000000000005</v>
      </c>
      <c r="L136">
        <v>0.65900000000000003</v>
      </c>
      <c r="M136" s="23">
        <v>133</v>
      </c>
      <c r="N136">
        <v>8340650</v>
      </c>
      <c r="O136">
        <v>282</v>
      </c>
      <c r="P136">
        <v>903</v>
      </c>
      <c r="Q136">
        <v>350</v>
      </c>
      <c r="R136">
        <v>312876</v>
      </c>
      <c r="S136">
        <v>1325</v>
      </c>
      <c r="T136" s="10">
        <v>2.7</v>
      </c>
      <c r="U136">
        <v>0.94499999999999995</v>
      </c>
      <c r="V136">
        <v>2.3039999999999998</v>
      </c>
      <c r="W136" s="1">
        <v>0.80600000000000005</v>
      </c>
      <c r="X136">
        <v>0.66600000000000004</v>
      </c>
      <c r="Y136" s="23">
        <v>133</v>
      </c>
      <c r="Z136">
        <v>8341261</v>
      </c>
      <c r="AA136">
        <v>284</v>
      </c>
      <c r="AB136">
        <v>899</v>
      </c>
      <c r="AC136">
        <v>345</v>
      </c>
      <c r="AD136">
        <v>312351</v>
      </c>
      <c r="AE136">
        <v>1278</v>
      </c>
      <c r="AF136" s="10">
        <v>2.7</v>
      </c>
      <c r="AG136">
        <v>0.94499999999999995</v>
      </c>
      <c r="AH136">
        <v>2.3039999999999998</v>
      </c>
      <c r="AI136" s="1">
        <v>0.80600000000000005</v>
      </c>
      <c r="AJ136">
        <v>0.66</v>
      </c>
      <c r="AK136" s="23">
        <v>133</v>
      </c>
      <c r="AL136">
        <v>8408954</v>
      </c>
      <c r="AM136">
        <v>242</v>
      </c>
      <c r="AN136">
        <v>783</v>
      </c>
      <c r="AO136">
        <v>294</v>
      </c>
      <c r="AP136">
        <v>244714</v>
      </c>
      <c r="AQ136">
        <v>1310</v>
      </c>
      <c r="AR136" s="10">
        <v>2.7</v>
      </c>
      <c r="AS136">
        <v>0.94499999999999995</v>
      </c>
      <c r="AT136">
        <v>2.3039999999999998</v>
      </c>
      <c r="AU136" s="1">
        <v>0.80600000000000005</v>
      </c>
      <c r="AV136">
        <v>0.66600000000000004</v>
      </c>
      <c r="AW136" s="23">
        <v>133</v>
      </c>
      <c r="AX136">
        <v>8373450</v>
      </c>
      <c r="AY136">
        <v>241</v>
      </c>
      <c r="AZ136">
        <v>869</v>
      </c>
      <c r="BA136">
        <v>304</v>
      </c>
      <c r="BB136">
        <v>280222</v>
      </c>
      <c r="BC136">
        <v>1298</v>
      </c>
      <c r="BD136" s="10">
        <v>2.7</v>
      </c>
      <c r="BE136">
        <v>0.94499999999999995</v>
      </c>
      <c r="BF136">
        <v>2.3039999999999998</v>
      </c>
      <c r="BG136" s="1">
        <v>0.80600000000000005</v>
      </c>
      <c r="BH136">
        <v>0.67100000000000004</v>
      </c>
    </row>
    <row r="137" spans="1:60" x14ac:dyDescent="0.2">
      <c r="A137" s="23">
        <v>134</v>
      </c>
      <c r="B137">
        <v>8374275</v>
      </c>
      <c r="C137">
        <v>242</v>
      </c>
      <c r="D137">
        <v>789</v>
      </c>
      <c r="E137">
        <v>300</v>
      </c>
      <c r="F137">
        <v>279153</v>
      </c>
      <c r="G137">
        <v>1335</v>
      </c>
      <c r="H137" s="10">
        <v>2.7</v>
      </c>
      <c r="I137">
        <v>0.94499999999999995</v>
      </c>
      <c r="J137">
        <v>2.3039999999999998</v>
      </c>
      <c r="K137" s="1">
        <v>0.80600000000000005</v>
      </c>
      <c r="L137">
        <v>0.67400000000000004</v>
      </c>
      <c r="M137" s="23">
        <v>134</v>
      </c>
      <c r="N137">
        <v>8340402</v>
      </c>
      <c r="O137">
        <v>248</v>
      </c>
      <c r="P137">
        <v>876</v>
      </c>
      <c r="Q137">
        <v>309</v>
      </c>
      <c r="R137">
        <v>313376</v>
      </c>
      <c r="S137">
        <v>1338</v>
      </c>
      <c r="T137" s="10">
        <v>2.7</v>
      </c>
      <c r="U137">
        <v>0.94499999999999995</v>
      </c>
      <c r="V137">
        <v>2.3039999999999998</v>
      </c>
      <c r="W137" s="1">
        <v>0.80600000000000005</v>
      </c>
      <c r="X137">
        <v>0.68100000000000005</v>
      </c>
      <c r="Y137" s="23">
        <v>134</v>
      </c>
      <c r="Z137">
        <v>8341002</v>
      </c>
      <c r="AA137">
        <v>259</v>
      </c>
      <c r="AB137">
        <v>870</v>
      </c>
      <c r="AC137">
        <v>313</v>
      </c>
      <c r="AD137">
        <v>312597</v>
      </c>
      <c r="AE137">
        <v>1295</v>
      </c>
      <c r="AF137" s="10">
        <v>2.7</v>
      </c>
      <c r="AG137">
        <v>0.94499999999999995</v>
      </c>
      <c r="AH137">
        <v>2.3039999999999998</v>
      </c>
      <c r="AI137" s="1">
        <v>0.80600000000000005</v>
      </c>
      <c r="AJ137">
        <v>0.68</v>
      </c>
      <c r="AK137" s="23">
        <v>134</v>
      </c>
      <c r="AL137">
        <v>8408717</v>
      </c>
      <c r="AM137">
        <v>237</v>
      </c>
      <c r="AN137">
        <v>734</v>
      </c>
      <c r="AO137">
        <v>291</v>
      </c>
      <c r="AP137">
        <v>245016</v>
      </c>
      <c r="AQ137">
        <v>1322</v>
      </c>
      <c r="AR137" s="10">
        <v>2.7</v>
      </c>
      <c r="AS137">
        <v>0.94499999999999995</v>
      </c>
      <c r="AT137">
        <v>2.3039999999999998</v>
      </c>
      <c r="AU137" s="1">
        <v>0.80600000000000005</v>
      </c>
      <c r="AV137">
        <v>0.68700000000000006</v>
      </c>
      <c r="AW137" s="23">
        <v>134</v>
      </c>
      <c r="AX137">
        <v>8373211</v>
      </c>
      <c r="AY137">
        <v>239</v>
      </c>
      <c r="AZ137">
        <v>810</v>
      </c>
      <c r="BA137">
        <v>300</v>
      </c>
      <c r="BB137">
        <v>280640</v>
      </c>
      <c r="BC137">
        <v>1310</v>
      </c>
      <c r="BD137" s="10">
        <v>2.7</v>
      </c>
      <c r="BE137">
        <v>0.94499999999999995</v>
      </c>
      <c r="BF137">
        <v>2.3039999999999998</v>
      </c>
      <c r="BG137" s="1">
        <v>0.80600000000000005</v>
      </c>
      <c r="BH137">
        <v>0.68899999999999995</v>
      </c>
    </row>
    <row r="138" spans="1:60" x14ac:dyDescent="0.2">
      <c r="A138" s="23">
        <v>135</v>
      </c>
      <c r="B138">
        <v>8374046</v>
      </c>
      <c r="C138">
        <v>229</v>
      </c>
      <c r="D138">
        <v>752</v>
      </c>
      <c r="E138">
        <v>279</v>
      </c>
      <c r="F138">
        <v>279674</v>
      </c>
      <c r="G138">
        <v>1349</v>
      </c>
      <c r="H138" s="10">
        <v>2.7</v>
      </c>
      <c r="I138">
        <v>0.94499999999999995</v>
      </c>
      <c r="J138">
        <v>2.3039999999999998</v>
      </c>
      <c r="K138" s="1">
        <v>0.80600000000000005</v>
      </c>
      <c r="L138">
        <v>0.69799999999999995</v>
      </c>
      <c r="M138" s="23">
        <v>135</v>
      </c>
      <c r="N138">
        <v>8340146</v>
      </c>
      <c r="O138">
        <v>256</v>
      </c>
      <c r="P138">
        <v>804</v>
      </c>
      <c r="Q138">
        <v>320</v>
      </c>
      <c r="R138">
        <v>313343</v>
      </c>
      <c r="S138">
        <v>1349</v>
      </c>
      <c r="T138" s="10">
        <v>2.7</v>
      </c>
      <c r="U138">
        <v>0.94499999999999995</v>
      </c>
      <c r="V138">
        <v>2.3039999999999998</v>
      </c>
      <c r="W138" s="1">
        <v>0.80600000000000005</v>
      </c>
      <c r="X138">
        <v>0.70299999999999996</v>
      </c>
      <c r="Y138" s="23">
        <v>135</v>
      </c>
      <c r="Z138">
        <v>8340728</v>
      </c>
      <c r="AA138">
        <v>274</v>
      </c>
      <c r="AB138">
        <v>805</v>
      </c>
      <c r="AC138">
        <v>324</v>
      </c>
      <c r="AD138">
        <v>312839</v>
      </c>
      <c r="AE138">
        <v>1314</v>
      </c>
      <c r="AF138" s="10">
        <v>2.7</v>
      </c>
      <c r="AG138">
        <v>0.94499999999999995</v>
      </c>
      <c r="AH138">
        <v>2.3039999999999998</v>
      </c>
      <c r="AI138" s="1">
        <v>0.80600000000000005</v>
      </c>
      <c r="AJ138">
        <v>0.70399999999999996</v>
      </c>
      <c r="AK138" s="23">
        <v>135</v>
      </c>
      <c r="AL138">
        <v>8408512</v>
      </c>
      <c r="AM138">
        <v>205</v>
      </c>
      <c r="AN138">
        <v>725</v>
      </c>
      <c r="AO138">
        <v>246</v>
      </c>
      <c r="AP138">
        <v>245187</v>
      </c>
      <c r="AQ138">
        <v>1339</v>
      </c>
      <c r="AR138" s="10">
        <v>2.7</v>
      </c>
      <c r="AS138">
        <v>0.94499999999999995</v>
      </c>
      <c r="AT138">
        <v>2.3039999999999998</v>
      </c>
      <c r="AU138" s="1">
        <v>0.80600000000000005</v>
      </c>
      <c r="AV138">
        <v>0.71099999999999997</v>
      </c>
      <c r="AW138" s="23">
        <v>135</v>
      </c>
      <c r="AX138">
        <v>8372965</v>
      </c>
      <c r="AY138">
        <v>246</v>
      </c>
      <c r="AZ138">
        <v>752</v>
      </c>
      <c r="BA138">
        <v>297</v>
      </c>
      <c r="BB138">
        <v>280610</v>
      </c>
      <c r="BC138">
        <v>1325</v>
      </c>
      <c r="BD138" s="10">
        <v>2.7</v>
      </c>
      <c r="BE138">
        <v>0.94499999999999995</v>
      </c>
      <c r="BF138">
        <v>2.3039999999999998</v>
      </c>
      <c r="BG138" s="1">
        <v>0.80600000000000005</v>
      </c>
      <c r="BH138">
        <v>0.70599999999999996</v>
      </c>
    </row>
    <row r="139" spans="1:60" x14ac:dyDescent="0.2">
      <c r="A139" s="22">
        <v>136</v>
      </c>
      <c r="B139">
        <v>8373832</v>
      </c>
      <c r="C139">
        <v>214</v>
      </c>
      <c r="D139">
        <v>727</v>
      </c>
      <c r="E139">
        <v>254</v>
      </c>
      <c r="F139">
        <v>279958</v>
      </c>
      <c r="G139">
        <v>1367</v>
      </c>
      <c r="H139" s="10">
        <v>2.7</v>
      </c>
      <c r="I139">
        <v>0.94499999999999995</v>
      </c>
      <c r="J139">
        <v>2.3039999999999998</v>
      </c>
      <c r="K139" s="1">
        <v>0.80600000000000005</v>
      </c>
      <c r="L139">
        <v>0.72</v>
      </c>
      <c r="M139" s="22">
        <v>136</v>
      </c>
      <c r="N139">
        <v>8339930</v>
      </c>
      <c r="O139">
        <v>216</v>
      </c>
      <c r="P139">
        <v>791</v>
      </c>
      <c r="Q139">
        <v>269</v>
      </c>
      <c r="R139">
        <v>313752</v>
      </c>
      <c r="S139">
        <v>1359</v>
      </c>
      <c r="T139" s="10">
        <v>2.7</v>
      </c>
      <c r="U139">
        <v>0.94499999999999995</v>
      </c>
      <c r="V139">
        <v>2.3039999999999998</v>
      </c>
      <c r="W139" s="1">
        <v>0.80600000000000005</v>
      </c>
      <c r="X139">
        <v>0.72299999999999998</v>
      </c>
      <c r="Y139" s="22">
        <v>136</v>
      </c>
      <c r="Z139">
        <v>8340512</v>
      </c>
      <c r="AA139">
        <v>216</v>
      </c>
      <c r="AB139">
        <v>822</v>
      </c>
      <c r="AC139">
        <v>257</v>
      </c>
      <c r="AD139">
        <v>313283</v>
      </c>
      <c r="AE139">
        <v>1332</v>
      </c>
      <c r="AF139" s="10">
        <v>2.7</v>
      </c>
      <c r="AG139">
        <v>0.94499999999999995</v>
      </c>
      <c r="AH139">
        <v>2.3039999999999998</v>
      </c>
      <c r="AI139" s="1">
        <v>0.80600000000000005</v>
      </c>
      <c r="AJ139">
        <v>0.72699999999999998</v>
      </c>
      <c r="AK139" s="22">
        <v>136</v>
      </c>
      <c r="AL139">
        <v>8408312</v>
      </c>
      <c r="AM139">
        <v>200</v>
      </c>
      <c r="AN139">
        <v>690</v>
      </c>
      <c r="AO139">
        <v>240</v>
      </c>
      <c r="AP139">
        <v>245482</v>
      </c>
      <c r="AQ139">
        <v>1357</v>
      </c>
      <c r="AR139" s="10">
        <v>2.7</v>
      </c>
      <c r="AS139">
        <v>0.94499999999999995</v>
      </c>
      <c r="AT139">
        <v>2.3039999999999998</v>
      </c>
      <c r="AU139" s="1">
        <v>0.80600000000000005</v>
      </c>
      <c r="AV139">
        <v>0.73599999999999999</v>
      </c>
      <c r="AW139" s="22">
        <v>136</v>
      </c>
      <c r="AX139">
        <v>8372754</v>
      </c>
      <c r="AY139">
        <v>211</v>
      </c>
      <c r="AZ139">
        <v>739</v>
      </c>
      <c r="BA139">
        <v>259</v>
      </c>
      <c r="BB139">
        <v>280852</v>
      </c>
      <c r="BC139">
        <v>1338</v>
      </c>
      <c r="BD139" s="10">
        <v>2.7</v>
      </c>
      <c r="BE139">
        <v>0.94499999999999995</v>
      </c>
      <c r="BF139">
        <v>2.3039999999999998</v>
      </c>
      <c r="BG139" s="1">
        <v>0.80600000000000005</v>
      </c>
      <c r="BH139">
        <v>0.72699999999999998</v>
      </c>
    </row>
    <row r="140" spans="1:60" x14ac:dyDescent="0.2">
      <c r="A140" s="22">
        <v>137</v>
      </c>
      <c r="B140">
        <v>8373639</v>
      </c>
      <c r="C140">
        <v>193</v>
      </c>
      <c r="D140">
        <v>703</v>
      </c>
      <c r="E140">
        <v>238</v>
      </c>
      <c r="F140">
        <v>280207</v>
      </c>
      <c r="G140">
        <v>1379</v>
      </c>
      <c r="H140" s="10">
        <v>2.7</v>
      </c>
      <c r="I140">
        <v>0.94499999999999995</v>
      </c>
      <c r="J140">
        <v>2.3039999999999998</v>
      </c>
      <c r="K140" s="1">
        <v>0.80600000000000005</v>
      </c>
      <c r="L140">
        <v>0.748</v>
      </c>
      <c r="M140" s="22">
        <v>137</v>
      </c>
      <c r="N140">
        <v>8339701</v>
      </c>
      <c r="O140">
        <v>229</v>
      </c>
      <c r="P140">
        <v>728</v>
      </c>
      <c r="Q140">
        <v>279</v>
      </c>
      <c r="R140">
        <v>314003</v>
      </c>
      <c r="S140">
        <v>1375</v>
      </c>
      <c r="T140" s="10">
        <v>2.7</v>
      </c>
      <c r="U140">
        <v>0.94499999999999995</v>
      </c>
      <c r="V140">
        <v>2.3039999999999998</v>
      </c>
      <c r="W140" s="1">
        <v>0.80600000000000005</v>
      </c>
      <c r="X140">
        <v>0.747</v>
      </c>
      <c r="Y140" s="22">
        <v>137</v>
      </c>
      <c r="Z140">
        <v>8340291</v>
      </c>
      <c r="AA140">
        <v>221</v>
      </c>
      <c r="AB140">
        <v>772</v>
      </c>
      <c r="AC140">
        <v>266</v>
      </c>
      <c r="AD140">
        <v>313252</v>
      </c>
      <c r="AE140">
        <v>1348</v>
      </c>
      <c r="AF140" s="10">
        <v>2.7</v>
      </c>
      <c r="AG140">
        <v>0.94499999999999995</v>
      </c>
      <c r="AH140">
        <v>2.3039999999999998</v>
      </c>
      <c r="AI140" s="1">
        <v>0.80600000000000005</v>
      </c>
      <c r="AJ140">
        <v>0.75900000000000001</v>
      </c>
      <c r="AK140" s="22">
        <v>137</v>
      </c>
      <c r="AL140">
        <v>8408124</v>
      </c>
      <c r="AM140">
        <v>188</v>
      </c>
      <c r="AN140">
        <v>656</v>
      </c>
      <c r="AO140">
        <v>234</v>
      </c>
      <c r="AP140">
        <v>245825</v>
      </c>
      <c r="AQ140">
        <v>1372</v>
      </c>
      <c r="AR140" s="10">
        <v>2.7</v>
      </c>
      <c r="AS140">
        <v>0.94499999999999995</v>
      </c>
      <c r="AT140">
        <v>2.3039999999999998</v>
      </c>
      <c r="AU140" s="1">
        <v>0.80600000000000005</v>
      </c>
      <c r="AV140">
        <v>0.76200000000000001</v>
      </c>
      <c r="AW140" s="22">
        <v>137</v>
      </c>
      <c r="AX140">
        <v>8372551</v>
      </c>
      <c r="AY140">
        <v>203</v>
      </c>
      <c r="AZ140">
        <v>707</v>
      </c>
      <c r="BA140">
        <v>243</v>
      </c>
      <c r="BB140">
        <v>281323</v>
      </c>
      <c r="BC140">
        <v>1358</v>
      </c>
      <c r="BD140" s="10">
        <v>2.7</v>
      </c>
      <c r="BE140">
        <v>0.94499999999999995</v>
      </c>
      <c r="BF140">
        <v>2.3039999999999998</v>
      </c>
      <c r="BG140" s="1">
        <v>0.80600000000000005</v>
      </c>
      <c r="BH140">
        <v>0.755</v>
      </c>
    </row>
    <row r="141" spans="1:60" x14ac:dyDescent="0.2">
      <c r="A141" s="22">
        <v>138</v>
      </c>
      <c r="B141">
        <v>8373443</v>
      </c>
      <c r="C141">
        <v>196</v>
      </c>
      <c r="D141">
        <v>654</v>
      </c>
      <c r="E141">
        <v>242</v>
      </c>
      <c r="F141">
        <v>280204</v>
      </c>
      <c r="G141">
        <v>1390</v>
      </c>
      <c r="H141" s="10">
        <v>2.7</v>
      </c>
      <c r="I141">
        <v>0.94499999999999995</v>
      </c>
      <c r="J141">
        <v>2.3039999999999998</v>
      </c>
      <c r="K141" s="1">
        <v>0.80600000000000005</v>
      </c>
      <c r="L141">
        <v>0.78300000000000003</v>
      </c>
      <c r="M141" s="22">
        <v>138</v>
      </c>
      <c r="N141">
        <v>8339501</v>
      </c>
      <c r="O141">
        <v>200</v>
      </c>
      <c r="P141">
        <v>696</v>
      </c>
      <c r="Q141">
        <v>261</v>
      </c>
      <c r="R141">
        <v>314361</v>
      </c>
      <c r="S141">
        <v>1383</v>
      </c>
      <c r="T141" s="10">
        <v>2.7</v>
      </c>
      <c r="U141">
        <v>0.94499999999999995</v>
      </c>
      <c r="V141">
        <v>2.3039999999999998</v>
      </c>
      <c r="W141" s="1">
        <v>0.80600000000000005</v>
      </c>
      <c r="X141">
        <v>0.77200000000000002</v>
      </c>
      <c r="Y141" s="22">
        <v>138</v>
      </c>
      <c r="Z141">
        <v>8340072</v>
      </c>
      <c r="AA141">
        <v>219</v>
      </c>
      <c r="AB141">
        <v>703</v>
      </c>
      <c r="AC141">
        <v>290</v>
      </c>
      <c r="AD141">
        <v>313610</v>
      </c>
      <c r="AE141">
        <v>1357</v>
      </c>
      <c r="AF141" s="10">
        <v>2.7</v>
      </c>
      <c r="AG141">
        <v>0.94499999999999995</v>
      </c>
      <c r="AH141">
        <v>2.3039999999999998</v>
      </c>
      <c r="AI141" s="1">
        <v>0.80600000000000005</v>
      </c>
      <c r="AJ141">
        <v>0.79</v>
      </c>
      <c r="AK141" s="22">
        <v>138</v>
      </c>
      <c r="AL141">
        <v>8407921</v>
      </c>
      <c r="AM141">
        <v>203</v>
      </c>
      <c r="AN141">
        <v>594</v>
      </c>
      <c r="AO141">
        <v>250</v>
      </c>
      <c r="AP141">
        <v>245778</v>
      </c>
      <c r="AQ141">
        <v>1390</v>
      </c>
      <c r="AR141" s="10">
        <v>2.7</v>
      </c>
      <c r="AS141">
        <v>0.94499999999999995</v>
      </c>
      <c r="AT141">
        <v>2.3039999999999998</v>
      </c>
      <c r="AU141" s="1">
        <v>0.80600000000000005</v>
      </c>
      <c r="AV141">
        <v>0.79</v>
      </c>
      <c r="AW141" s="22">
        <v>138</v>
      </c>
      <c r="AX141">
        <v>8372331</v>
      </c>
      <c r="AY141">
        <v>220</v>
      </c>
      <c r="AZ141">
        <v>646</v>
      </c>
      <c r="BA141">
        <v>264</v>
      </c>
      <c r="BB141">
        <v>281470</v>
      </c>
      <c r="BC141">
        <v>1375</v>
      </c>
      <c r="BD141" s="10">
        <v>2.7</v>
      </c>
      <c r="BE141">
        <v>0.94499999999999995</v>
      </c>
      <c r="BF141">
        <v>2.3039999999999998</v>
      </c>
      <c r="BG141" s="1">
        <v>0.80600000000000005</v>
      </c>
      <c r="BH141">
        <v>0.78500000000000003</v>
      </c>
    </row>
    <row r="142" spans="1:60" x14ac:dyDescent="0.2">
      <c r="A142" s="22">
        <v>139</v>
      </c>
      <c r="B142">
        <v>8373243</v>
      </c>
      <c r="C142">
        <v>200</v>
      </c>
      <c r="D142">
        <v>602</v>
      </c>
      <c r="E142">
        <v>248</v>
      </c>
      <c r="F142">
        <v>280650</v>
      </c>
      <c r="G142">
        <v>1401</v>
      </c>
      <c r="H142" s="10">
        <v>2.7</v>
      </c>
      <c r="I142">
        <v>0.94499999999999995</v>
      </c>
      <c r="J142">
        <v>2.3039999999999998</v>
      </c>
      <c r="K142" s="1">
        <v>0.80600000000000005</v>
      </c>
      <c r="L142">
        <v>0.81699999999999995</v>
      </c>
      <c r="M142" s="22">
        <v>139</v>
      </c>
      <c r="N142">
        <v>8339302</v>
      </c>
      <c r="O142">
        <v>199</v>
      </c>
      <c r="P142">
        <v>648</v>
      </c>
      <c r="Q142">
        <v>248</v>
      </c>
      <c r="R142">
        <v>314399</v>
      </c>
      <c r="S142">
        <v>1404</v>
      </c>
      <c r="T142" s="10">
        <v>2.7</v>
      </c>
      <c r="U142">
        <v>0.94499999999999995</v>
      </c>
      <c r="V142">
        <v>2.3039999999999998</v>
      </c>
      <c r="W142" s="1">
        <v>0.80600000000000005</v>
      </c>
      <c r="X142">
        <v>0.80400000000000005</v>
      </c>
      <c r="Y142" s="22">
        <v>139</v>
      </c>
      <c r="Z142">
        <v>8339875</v>
      </c>
      <c r="AA142">
        <v>197</v>
      </c>
      <c r="AB142">
        <v>669</v>
      </c>
      <c r="AC142">
        <v>253</v>
      </c>
      <c r="AD142">
        <v>313898</v>
      </c>
      <c r="AE142">
        <v>1368</v>
      </c>
      <c r="AF142" s="10">
        <v>2.7</v>
      </c>
      <c r="AG142">
        <v>0.94499999999999995</v>
      </c>
      <c r="AH142">
        <v>2.3039999999999998</v>
      </c>
      <c r="AI142" s="1">
        <v>0.80600000000000005</v>
      </c>
      <c r="AJ142">
        <v>0.82699999999999996</v>
      </c>
      <c r="AK142" s="22">
        <v>139</v>
      </c>
      <c r="AL142">
        <v>8407756</v>
      </c>
      <c r="AM142">
        <v>165</v>
      </c>
      <c r="AN142">
        <v>593</v>
      </c>
      <c r="AO142">
        <v>204</v>
      </c>
      <c r="AP142">
        <v>246243</v>
      </c>
      <c r="AQ142">
        <v>1401</v>
      </c>
      <c r="AR142" s="10">
        <v>2.7</v>
      </c>
      <c r="AS142">
        <v>0.94499999999999995</v>
      </c>
      <c r="AT142">
        <v>2.3039999999999998</v>
      </c>
      <c r="AU142" s="1">
        <v>0.80600000000000005</v>
      </c>
      <c r="AV142">
        <v>0.82499999999999996</v>
      </c>
      <c r="AW142" s="22">
        <v>139</v>
      </c>
      <c r="AX142">
        <v>8372146</v>
      </c>
      <c r="AY142">
        <v>185</v>
      </c>
      <c r="AZ142">
        <v>640</v>
      </c>
      <c r="BA142">
        <v>226</v>
      </c>
      <c r="BB142">
        <v>281581</v>
      </c>
      <c r="BC142">
        <v>1391</v>
      </c>
      <c r="BD142" s="10">
        <v>2.7</v>
      </c>
      <c r="BE142">
        <v>0.94499999999999995</v>
      </c>
      <c r="BF142">
        <v>2.3039999999999998</v>
      </c>
      <c r="BG142" s="1">
        <v>0.80600000000000005</v>
      </c>
      <c r="BH142">
        <v>0.81100000000000005</v>
      </c>
    </row>
    <row r="143" spans="1:60" x14ac:dyDescent="0.2">
      <c r="A143" s="22">
        <v>140</v>
      </c>
      <c r="B143">
        <v>8373072</v>
      </c>
      <c r="C143">
        <v>171</v>
      </c>
      <c r="D143">
        <v>599</v>
      </c>
      <c r="E143">
        <v>203</v>
      </c>
      <c r="F143">
        <v>280819</v>
      </c>
      <c r="G143">
        <v>1418</v>
      </c>
      <c r="H143" s="10">
        <v>2.7</v>
      </c>
      <c r="I143">
        <v>0.94499999999999995</v>
      </c>
      <c r="J143">
        <v>2.3039999999999998</v>
      </c>
      <c r="K143" s="1">
        <v>0.80600000000000005</v>
      </c>
      <c r="L143">
        <v>0.81599999999999995</v>
      </c>
      <c r="M143" s="22">
        <v>140</v>
      </c>
      <c r="N143">
        <v>8339121</v>
      </c>
      <c r="O143">
        <v>181</v>
      </c>
      <c r="P143">
        <v>617</v>
      </c>
      <c r="Q143">
        <v>230</v>
      </c>
      <c r="R143">
        <v>314834</v>
      </c>
      <c r="S143">
        <v>1413</v>
      </c>
      <c r="T143" s="10">
        <v>2.7</v>
      </c>
      <c r="U143">
        <v>0.94499999999999995</v>
      </c>
      <c r="V143">
        <v>2.3039999999999998</v>
      </c>
      <c r="W143" s="1">
        <v>0.80600000000000005</v>
      </c>
      <c r="X143">
        <v>0.8</v>
      </c>
      <c r="Y143" s="22">
        <v>140</v>
      </c>
      <c r="Z143">
        <v>8339687</v>
      </c>
      <c r="AA143">
        <v>188</v>
      </c>
      <c r="AB143">
        <v>636</v>
      </c>
      <c r="AC143">
        <v>230</v>
      </c>
      <c r="AD143">
        <v>314179</v>
      </c>
      <c r="AE143">
        <v>1379</v>
      </c>
      <c r="AF143" s="10">
        <v>2.7</v>
      </c>
      <c r="AG143">
        <v>0.94499999999999995</v>
      </c>
      <c r="AH143">
        <v>2.3039999999999998</v>
      </c>
      <c r="AI143" s="1">
        <v>0.80600000000000005</v>
      </c>
      <c r="AJ143">
        <v>0.82099999999999995</v>
      </c>
      <c r="AK143" s="22">
        <v>140</v>
      </c>
      <c r="AL143">
        <v>8407595</v>
      </c>
      <c r="AM143">
        <v>161</v>
      </c>
      <c r="AN143">
        <v>563</v>
      </c>
      <c r="AO143">
        <v>195</v>
      </c>
      <c r="AP143">
        <v>246369</v>
      </c>
      <c r="AQ143">
        <v>1416</v>
      </c>
      <c r="AR143" s="10">
        <v>2.7</v>
      </c>
      <c r="AS143">
        <v>0.94499999999999995</v>
      </c>
      <c r="AT143">
        <v>2.3039999999999998</v>
      </c>
      <c r="AU143" s="1">
        <v>0.80600000000000005</v>
      </c>
      <c r="AV143">
        <v>0.82</v>
      </c>
      <c r="AW143" s="22">
        <v>140</v>
      </c>
      <c r="AX143">
        <v>8371973</v>
      </c>
      <c r="AY143">
        <v>173</v>
      </c>
      <c r="AZ143">
        <v>614</v>
      </c>
      <c r="BA143">
        <v>211</v>
      </c>
      <c r="BB143">
        <v>281900</v>
      </c>
      <c r="BC143">
        <v>1407</v>
      </c>
      <c r="BD143" s="10">
        <v>2.7</v>
      </c>
      <c r="BE143">
        <v>0.94499999999999995</v>
      </c>
      <c r="BF143">
        <v>2.3039999999999998</v>
      </c>
      <c r="BG143" s="1">
        <v>0.80600000000000005</v>
      </c>
      <c r="BH143">
        <v>0.81599999999999995</v>
      </c>
    </row>
    <row r="144" spans="1:60" x14ac:dyDescent="0.2">
      <c r="A144" s="22">
        <v>141</v>
      </c>
      <c r="B144">
        <v>8372902</v>
      </c>
      <c r="C144">
        <v>170</v>
      </c>
      <c r="D144">
        <v>565</v>
      </c>
      <c r="E144">
        <v>205</v>
      </c>
      <c r="F144">
        <v>280972</v>
      </c>
      <c r="G144">
        <v>1434</v>
      </c>
      <c r="H144" s="10">
        <v>2.7</v>
      </c>
      <c r="I144">
        <v>0.94499999999999995</v>
      </c>
      <c r="J144">
        <v>2.3039999999999998</v>
      </c>
      <c r="K144" s="1">
        <v>0.80600000000000005</v>
      </c>
      <c r="L144">
        <v>0.81599999999999995</v>
      </c>
      <c r="M144" s="22">
        <v>141</v>
      </c>
      <c r="N144">
        <v>8338937</v>
      </c>
      <c r="O144">
        <v>184</v>
      </c>
      <c r="P144">
        <v>580</v>
      </c>
      <c r="Q144">
        <v>218</v>
      </c>
      <c r="R144">
        <v>315007</v>
      </c>
      <c r="S144">
        <v>1429</v>
      </c>
      <c r="T144" s="10">
        <v>2.7</v>
      </c>
      <c r="U144">
        <v>0.94499999999999995</v>
      </c>
      <c r="V144">
        <v>2.3039999999999998</v>
      </c>
      <c r="W144" s="1">
        <v>0.80600000000000005</v>
      </c>
      <c r="X144">
        <v>0.8</v>
      </c>
      <c r="Y144" s="22">
        <v>141</v>
      </c>
      <c r="Z144">
        <v>8339498</v>
      </c>
      <c r="AA144">
        <v>189</v>
      </c>
      <c r="AB144">
        <v>586</v>
      </c>
      <c r="AC144">
        <v>238</v>
      </c>
      <c r="AD144">
        <v>314559</v>
      </c>
      <c r="AE144">
        <v>1391</v>
      </c>
      <c r="AF144" s="10">
        <v>2.7</v>
      </c>
      <c r="AG144">
        <v>0.94499999999999995</v>
      </c>
      <c r="AH144">
        <v>2.3039999999999998</v>
      </c>
      <c r="AI144" s="1">
        <v>0.80600000000000005</v>
      </c>
      <c r="AJ144">
        <v>0.81399999999999995</v>
      </c>
      <c r="AK144" s="22">
        <v>141</v>
      </c>
      <c r="AL144">
        <v>8407424</v>
      </c>
      <c r="AM144">
        <v>171</v>
      </c>
      <c r="AN144">
        <v>520</v>
      </c>
      <c r="AO144">
        <v>204</v>
      </c>
      <c r="AP144">
        <v>246406</v>
      </c>
      <c r="AQ144">
        <v>1431</v>
      </c>
      <c r="AR144" s="10">
        <v>2.7</v>
      </c>
      <c r="AS144">
        <v>0.94499999999999995</v>
      </c>
      <c r="AT144">
        <v>2.3039999999999998</v>
      </c>
      <c r="AU144" s="1">
        <v>0.80600000000000005</v>
      </c>
      <c r="AV144">
        <v>0.81799999999999995</v>
      </c>
      <c r="AW144" s="22">
        <v>141</v>
      </c>
      <c r="AX144">
        <v>8371806</v>
      </c>
      <c r="AY144">
        <v>167</v>
      </c>
      <c r="AZ144">
        <v>573</v>
      </c>
      <c r="BA144">
        <v>214</v>
      </c>
      <c r="BB144">
        <v>282103</v>
      </c>
      <c r="BC144">
        <v>1422</v>
      </c>
      <c r="BD144" s="10">
        <v>2.7</v>
      </c>
      <c r="BE144">
        <v>0.94499999999999995</v>
      </c>
      <c r="BF144">
        <v>2.3039999999999998</v>
      </c>
      <c r="BG144" s="1">
        <v>0.80600000000000005</v>
      </c>
      <c r="BH144">
        <v>0.82099999999999995</v>
      </c>
    </row>
    <row r="145" spans="1:60" x14ac:dyDescent="0.2">
      <c r="A145" s="22">
        <v>142</v>
      </c>
      <c r="B145">
        <v>8372728</v>
      </c>
      <c r="C145">
        <v>174</v>
      </c>
      <c r="D145">
        <v>531</v>
      </c>
      <c r="E145">
        <v>204</v>
      </c>
      <c r="F145">
        <v>281301</v>
      </c>
      <c r="G145">
        <v>1453</v>
      </c>
      <c r="H145" s="10">
        <v>2.7</v>
      </c>
      <c r="I145">
        <v>0.94499999999999995</v>
      </c>
      <c r="J145">
        <v>2.3039999999999998</v>
      </c>
      <c r="K145" s="1">
        <v>0.80600000000000005</v>
      </c>
      <c r="L145">
        <v>0.82199999999999995</v>
      </c>
      <c r="M145" s="22">
        <v>142</v>
      </c>
      <c r="N145">
        <v>8338768</v>
      </c>
      <c r="O145">
        <v>169</v>
      </c>
      <c r="P145">
        <v>569</v>
      </c>
      <c r="Q145">
        <v>195</v>
      </c>
      <c r="R145">
        <v>315039</v>
      </c>
      <c r="S145">
        <v>1447</v>
      </c>
      <c r="T145" s="10">
        <v>2.7</v>
      </c>
      <c r="U145">
        <v>0.94499999999999995</v>
      </c>
      <c r="V145">
        <v>2.3039999999999998</v>
      </c>
      <c r="W145" s="1">
        <v>0.80600000000000005</v>
      </c>
      <c r="X145">
        <v>0.79700000000000004</v>
      </c>
      <c r="Y145" s="22">
        <v>142</v>
      </c>
      <c r="Z145">
        <v>8339332</v>
      </c>
      <c r="AA145">
        <v>166</v>
      </c>
      <c r="AB145">
        <v>575</v>
      </c>
      <c r="AC145">
        <v>200</v>
      </c>
      <c r="AD145">
        <v>314481</v>
      </c>
      <c r="AE145">
        <v>1404</v>
      </c>
      <c r="AF145" s="10">
        <v>2.7</v>
      </c>
      <c r="AG145">
        <v>0.94499999999999995</v>
      </c>
      <c r="AH145">
        <v>2.3039999999999998</v>
      </c>
      <c r="AI145" s="1">
        <v>0.80600000000000005</v>
      </c>
      <c r="AJ145">
        <v>0.81200000000000006</v>
      </c>
      <c r="AK145" s="22">
        <v>142</v>
      </c>
      <c r="AL145">
        <v>8407254</v>
      </c>
      <c r="AM145">
        <v>170</v>
      </c>
      <c r="AN145">
        <v>496</v>
      </c>
      <c r="AO145">
        <v>195</v>
      </c>
      <c r="AP145">
        <v>246755</v>
      </c>
      <c r="AQ145">
        <v>1452</v>
      </c>
      <c r="AR145" s="10">
        <v>2.7</v>
      </c>
      <c r="AS145">
        <v>0.94499999999999995</v>
      </c>
      <c r="AT145">
        <v>2.3039999999999998</v>
      </c>
      <c r="AU145" s="1">
        <v>0.80600000000000005</v>
      </c>
      <c r="AV145">
        <v>0.82</v>
      </c>
      <c r="AW145" s="22">
        <v>142</v>
      </c>
      <c r="AX145">
        <v>8371635</v>
      </c>
      <c r="AY145">
        <v>171</v>
      </c>
      <c r="AZ145">
        <v>531</v>
      </c>
      <c r="BA145">
        <v>209</v>
      </c>
      <c r="BB145">
        <v>282441</v>
      </c>
      <c r="BC145">
        <v>1436</v>
      </c>
      <c r="BD145" s="10">
        <v>2.7</v>
      </c>
      <c r="BE145">
        <v>0.94499999999999995</v>
      </c>
      <c r="BF145">
        <v>2.3039999999999998</v>
      </c>
      <c r="BG145" s="1">
        <v>0.80600000000000005</v>
      </c>
      <c r="BH145">
        <v>0.82499999999999996</v>
      </c>
    </row>
    <row r="146" spans="1:60" x14ac:dyDescent="0.2">
      <c r="A146" s="22">
        <v>143</v>
      </c>
      <c r="B146">
        <v>8372577</v>
      </c>
      <c r="C146">
        <v>151</v>
      </c>
      <c r="D146">
        <v>517</v>
      </c>
      <c r="E146">
        <v>188</v>
      </c>
      <c r="F146">
        <v>281346</v>
      </c>
      <c r="G146">
        <v>1466</v>
      </c>
      <c r="H146" s="10">
        <v>2.7</v>
      </c>
      <c r="I146">
        <v>0.94499999999999995</v>
      </c>
      <c r="J146">
        <v>2.3039999999999998</v>
      </c>
      <c r="K146" s="1">
        <v>0.80600000000000005</v>
      </c>
      <c r="L146">
        <v>0.82299999999999995</v>
      </c>
      <c r="M146" s="22">
        <v>143</v>
      </c>
      <c r="N146">
        <v>8338597</v>
      </c>
      <c r="O146">
        <v>171</v>
      </c>
      <c r="P146">
        <v>541</v>
      </c>
      <c r="Q146">
        <v>197</v>
      </c>
      <c r="R146">
        <v>315333</v>
      </c>
      <c r="S146">
        <v>1466</v>
      </c>
      <c r="T146" s="10">
        <v>2.7</v>
      </c>
      <c r="U146">
        <v>0.94499999999999995</v>
      </c>
      <c r="V146">
        <v>2.3039999999999998</v>
      </c>
      <c r="W146" s="1">
        <v>0.80600000000000005</v>
      </c>
      <c r="X146">
        <v>0.80300000000000005</v>
      </c>
      <c r="Y146" s="22">
        <v>143</v>
      </c>
      <c r="Z146">
        <v>8339168</v>
      </c>
      <c r="AA146">
        <v>164</v>
      </c>
      <c r="AB146">
        <v>547</v>
      </c>
      <c r="AC146">
        <v>194</v>
      </c>
      <c r="AD146">
        <v>314834</v>
      </c>
      <c r="AE146">
        <v>1418</v>
      </c>
      <c r="AF146" s="10">
        <v>2.7</v>
      </c>
      <c r="AG146">
        <v>0.94499999999999995</v>
      </c>
      <c r="AH146">
        <v>2.3039999999999998</v>
      </c>
      <c r="AI146" s="1">
        <v>0.80600000000000005</v>
      </c>
      <c r="AJ146">
        <v>0.80200000000000005</v>
      </c>
      <c r="AK146" s="22">
        <v>143</v>
      </c>
      <c r="AL146">
        <v>8407130</v>
      </c>
      <c r="AM146">
        <v>124</v>
      </c>
      <c r="AN146">
        <v>517</v>
      </c>
      <c r="AO146">
        <v>149</v>
      </c>
      <c r="AP146">
        <v>247024</v>
      </c>
      <c r="AQ146">
        <v>1466</v>
      </c>
      <c r="AR146" s="10">
        <v>2.7</v>
      </c>
      <c r="AS146">
        <v>0.94499999999999995</v>
      </c>
      <c r="AT146">
        <v>2.3039999999999998</v>
      </c>
      <c r="AU146" s="1">
        <v>0.80600000000000005</v>
      </c>
      <c r="AV146">
        <v>0.82</v>
      </c>
      <c r="AW146" s="22">
        <v>143</v>
      </c>
      <c r="AX146">
        <v>8371470</v>
      </c>
      <c r="AY146">
        <v>165</v>
      </c>
      <c r="AZ146">
        <v>504</v>
      </c>
      <c r="BA146">
        <v>198</v>
      </c>
      <c r="BB146">
        <v>282554</v>
      </c>
      <c r="BC146">
        <v>1450</v>
      </c>
      <c r="BD146" s="10">
        <v>2.7</v>
      </c>
      <c r="BE146">
        <v>0.94499999999999995</v>
      </c>
      <c r="BF146">
        <v>2.3039999999999998</v>
      </c>
      <c r="BG146" s="1">
        <v>0.80600000000000005</v>
      </c>
      <c r="BH146">
        <v>0.81799999999999995</v>
      </c>
    </row>
    <row r="147" spans="1:60" x14ac:dyDescent="0.2">
      <c r="A147" s="22">
        <v>144</v>
      </c>
      <c r="B147">
        <v>8372429</v>
      </c>
      <c r="C147">
        <v>148</v>
      </c>
      <c r="D147">
        <v>491</v>
      </c>
      <c r="E147">
        <v>177</v>
      </c>
      <c r="F147">
        <v>281600</v>
      </c>
      <c r="G147">
        <v>1478</v>
      </c>
      <c r="H147" s="10">
        <v>2.7</v>
      </c>
      <c r="I147">
        <v>0.94499999999999995</v>
      </c>
      <c r="J147">
        <v>2.3039999999999998</v>
      </c>
      <c r="K147" s="1">
        <v>0.80600000000000005</v>
      </c>
      <c r="L147">
        <v>0.82399999999999995</v>
      </c>
      <c r="M147" s="22">
        <v>144</v>
      </c>
      <c r="N147">
        <v>8338434</v>
      </c>
      <c r="O147">
        <v>163</v>
      </c>
      <c r="P147">
        <v>527</v>
      </c>
      <c r="Q147">
        <v>185</v>
      </c>
      <c r="R147">
        <v>315561</v>
      </c>
      <c r="S147">
        <v>1492</v>
      </c>
      <c r="T147" s="10">
        <v>2.7</v>
      </c>
      <c r="U147">
        <v>0.94499999999999995</v>
      </c>
      <c r="V147">
        <v>2.3039999999999998</v>
      </c>
      <c r="W147" s="1">
        <v>0.80600000000000005</v>
      </c>
      <c r="X147">
        <v>0.81200000000000006</v>
      </c>
      <c r="Y147" s="22">
        <v>144</v>
      </c>
      <c r="Z147">
        <v>8339011</v>
      </c>
      <c r="AA147">
        <v>157</v>
      </c>
      <c r="AB147">
        <v>515</v>
      </c>
      <c r="AC147">
        <v>196</v>
      </c>
      <c r="AD147">
        <v>314993</v>
      </c>
      <c r="AE147">
        <v>1435</v>
      </c>
      <c r="AF147" s="10">
        <v>2.7</v>
      </c>
      <c r="AG147">
        <v>0.94499999999999995</v>
      </c>
      <c r="AH147">
        <v>2.3039999999999998</v>
      </c>
      <c r="AI147" s="1">
        <v>0.80600000000000005</v>
      </c>
      <c r="AJ147">
        <v>0.79900000000000004</v>
      </c>
      <c r="AK147" s="22">
        <v>144</v>
      </c>
      <c r="AL147">
        <v>8406993</v>
      </c>
      <c r="AM147">
        <v>137</v>
      </c>
      <c r="AN147">
        <v>476</v>
      </c>
      <c r="AO147">
        <v>165</v>
      </c>
      <c r="AP147">
        <v>246905</v>
      </c>
      <c r="AQ147">
        <v>1480</v>
      </c>
      <c r="AR147" s="10">
        <v>2.7</v>
      </c>
      <c r="AS147">
        <v>0.94499999999999995</v>
      </c>
      <c r="AT147">
        <v>2.3039999999999998</v>
      </c>
      <c r="AU147" s="1">
        <v>0.80600000000000005</v>
      </c>
      <c r="AV147">
        <v>0.82499999999999996</v>
      </c>
      <c r="AW147" s="22">
        <v>144</v>
      </c>
      <c r="AX147">
        <v>8371331</v>
      </c>
      <c r="AY147">
        <v>139</v>
      </c>
      <c r="AZ147">
        <v>511</v>
      </c>
      <c r="BA147">
        <v>158</v>
      </c>
      <c r="BB147">
        <v>282696</v>
      </c>
      <c r="BC147">
        <v>1471</v>
      </c>
      <c r="BD147" s="10">
        <v>2.7</v>
      </c>
      <c r="BE147">
        <v>0.94499999999999995</v>
      </c>
      <c r="BF147">
        <v>2.3039999999999998</v>
      </c>
      <c r="BG147" s="1">
        <v>0.80600000000000005</v>
      </c>
      <c r="BH147">
        <v>0.81899999999999995</v>
      </c>
    </row>
    <row r="148" spans="1:60" x14ac:dyDescent="0.2">
      <c r="A148" s="22">
        <v>145</v>
      </c>
      <c r="B148">
        <v>8372299</v>
      </c>
      <c r="C148">
        <v>130</v>
      </c>
      <c r="D148">
        <v>480</v>
      </c>
      <c r="E148">
        <v>159</v>
      </c>
      <c r="F148">
        <v>281888</v>
      </c>
      <c r="G148">
        <v>1490</v>
      </c>
      <c r="H148" s="10">
        <v>2.7</v>
      </c>
      <c r="I148">
        <v>0.94499999999999995</v>
      </c>
      <c r="J148">
        <v>2.3039999999999998</v>
      </c>
      <c r="K148" s="1">
        <v>0.80600000000000005</v>
      </c>
      <c r="L148">
        <v>0.82299999999999995</v>
      </c>
      <c r="M148" s="22">
        <v>145</v>
      </c>
      <c r="N148">
        <v>8338284</v>
      </c>
      <c r="O148">
        <v>150</v>
      </c>
      <c r="P148">
        <v>511</v>
      </c>
      <c r="Q148">
        <v>179</v>
      </c>
      <c r="R148">
        <v>315857</v>
      </c>
      <c r="S148">
        <v>1503</v>
      </c>
      <c r="T148" s="10">
        <v>2.7</v>
      </c>
      <c r="U148">
        <v>0.94499999999999995</v>
      </c>
      <c r="V148">
        <v>2.3039999999999998</v>
      </c>
      <c r="W148" s="1">
        <v>0.80600000000000005</v>
      </c>
      <c r="X148">
        <v>0.81799999999999995</v>
      </c>
      <c r="Y148" s="22">
        <v>145</v>
      </c>
      <c r="Z148">
        <v>8338869</v>
      </c>
      <c r="AA148">
        <v>142</v>
      </c>
      <c r="AB148">
        <v>508</v>
      </c>
      <c r="AC148">
        <v>164</v>
      </c>
      <c r="AD148">
        <v>315196</v>
      </c>
      <c r="AE148">
        <v>1456</v>
      </c>
      <c r="AF148" s="10">
        <v>2.7</v>
      </c>
      <c r="AG148">
        <v>0.94499999999999995</v>
      </c>
      <c r="AH148">
        <v>2.3039999999999998</v>
      </c>
      <c r="AI148" s="1">
        <v>0.80600000000000005</v>
      </c>
      <c r="AJ148">
        <v>0.79900000000000004</v>
      </c>
      <c r="AK148" s="22">
        <v>145</v>
      </c>
      <c r="AL148">
        <v>8406841</v>
      </c>
      <c r="AM148">
        <v>152</v>
      </c>
      <c r="AN148">
        <v>432</v>
      </c>
      <c r="AO148">
        <v>181</v>
      </c>
      <c r="AP148">
        <v>247322</v>
      </c>
      <c r="AQ148">
        <v>1499</v>
      </c>
      <c r="AR148" s="10">
        <v>2.7</v>
      </c>
      <c r="AS148">
        <v>0.94499999999999995</v>
      </c>
      <c r="AT148">
        <v>2.3039999999999998</v>
      </c>
      <c r="AU148" s="1">
        <v>0.80600000000000005</v>
      </c>
      <c r="AV148">
        <v>0.83</v>
      </c>
      <c r="AW148" s="22">
        <v>145</v>
      </c>
      <c r="AX148">
        <v>8371188</v>
      </c>
      <c r="AY148">
        <v>143</v>
      </c>
      <c r="AZ148">
        <v>482</v>
      </c>
      <c r="BA148">
        <v>168</v>
      </c>
      <c r="BB148">
        <v>282725</v>
      </c>
      <c r="BC148">
        <v>1487</v>
      </c>
      <c r="BD148" s="10">
        <v>2.7</v>
      </c>
      <c r="BE148">
        <v>0.94499999999999995</v>
      </c>
      <c r="BF148">
        <v>2.3039999999999998</v>
      </c>
      <c r="BG148" s="1">
        <v>0.80600000000000005</v>
      </c>
      <c r="BH148">
        <v>0.81799999999999995</v>
      </c>
    </row>
    <row r="149" spans="1:60" x14ac:dyDescent="0.2">
      <c r="A149" s="22">
        <v>146</v>
      </c>
      <c r="B149">
        <v>8372166</v>
      </c>
      <c r="C149">
        <v>133</v>
      </c>
      <c r="D149">
        <v>443</v>
      </c>
      <c r="E149">
        <v>167</v>
      </c>
      <c r="F149">
        <v>281735</v>
      </c>
      <c r="G149">
        <v>1504</v>
      </c>
      <c r="H149" s="10">
        <v>2.7</v>
      </c>
      <c r="I149">
        <v>0.94499999999999995</v>
      </c>
      <c r="J149">
        <v>2.3039999999999998</v>
      </c>
      <c r="K149" s="1">
        <v>0.80600000000000005</v>
      </c>
      <c r="L149">
        <v>0.82799999999999996</v>
      </c>
      <c r="M149" s="22">
        <v>146</v>
      </c>
      <c r="N149">
        <v>8338138</v>
      </c>
      <c r="O149">
        <v>146</v>
      </c>
      <c r="P149">
        <v>481</v>
      </c>
      <c r="Q149">
        <v>180</v>
      </c>
      <c r="R149">
        <v>315728</v>
      </c>
      <c r="S149">
        <v>1514</v>
      </c>
      <c r="T149" s="10">
        <v>2.7</v>
      </c>
      <c r="U149">
        <v>0.94499999999999995</v>
      </c>
      <c r="V149">
        <v>2.3039999999999998</v>
      </c>
      <c r="W149" s="1">
        <v>0.80600000000000005</v>
      </c>
      <c r="X149">
        <v>0.83799999999999997</v>
      </c>
      <c r="Y149" s="22">
        <v>146</v>
      </c>
      <c r="Z149">
        <v>8338723</v>
      </c>
      <c r="AA149">
        <v>146</v>
      </c>
      <c r="AB149">
        <v>469</v>
      </c>
      <c r="AC149">
        <v>181</v>
      </c>
      <c r="AD149">
        <v>315103</v>
      </c>
      <c r="AE149">
        <v>1468</v>
      </c>
      <c r="AF149" s="10">
        <v>2.7</v>
      </c>
      <c r="AG149">
        <v>0.94499999999999995</v>
      </c>
      <c r="AH149">
        <v>2.3039999999999998</v>
      </c>
      <c r="AI149" s="1">
        <v>0.80600000000000005</v>
      </c>
      <c r="AJ149">
        <v>0.80900000000000005</v>
      </c>
      <c r="AK149" s="22">
        <v>146</v>
      </c>
      <c r="AL149">
        <v>8406710</v>
      </c>
      <c r="AM149">
        <v>131</v>
      </c>
      <c r="AN149">
        <v>423</v>
      </c>
      <c r="AO149">
        <v>161</v>
      </c>
      <c r="AP149">
        <v>247276</v>
      </c>
      <c r="AQ149">
        <v>1511</v>
      </c>
      <c r="AR149" s="10">
        <v>2.7</v>
      </c>
      <c r="AS149">
        <v>0.94499999999999995</v>
      </c>
      <c r="AT149">
        <v>2.3039999999999998</v>
      </c>
      <c r="AU149" s="1">
        <v>0.80600000000000005</v>
      </c>
      <c r="AV149">
        <v>0.83499999999999996</v>
      </c>
      <c r="AW149" s="22">
        <v>146</v>
      </c>
      <c r="AX149">
        <v>8371030</v>
      </c>
      <c r="AY149">
        <v>158</v>
      </c>
      <c r="AZ149">
        <v>446</v>
      </c>
      <c r="BA149">
        <v>179</v>
      </c>
      <c r="BB149">
        <v>282961</v>
      </c>
      <c r="BC149">
        <v>1504</v>
      </c>
      <c r="BD149" s="10">
        <v>2.7</v>
      </c>
      <c r="BE149">
        <v>0.94499999999999995</v>
      </c>
      <c r="BF149">
        <v>2.3039999999999998</v>
      </c>
      <c r="BG149" s="1">
        <v>0.80600000000000005</v>
      </c>
      <c r="BH149">
        <v>0.82199999999999995</v>
      </c>
    </row>
    <row r="150" spans="1:60" x14ac:dyDescent="0.2">
      <c r="A150" s="22">
        <v>147</v>
      </c>
      <c r="B150">
        <v>8372024</v>
      </c>
      <c r="C150">
        <v>142</v>
      </c>
      <c r="D150">
        <v>406</v>
      </c>
      <c r="E150">
        <v>170</v>
      </c>
      <c r="F150">
        <v>282066</v>
      </c>
      <c r="G150">
        <v>1517</v>
      </c>
      <c r="H150" s="10">
        <v>2.7</v>
      </c>
      <c r="I150">
        <v>0.94499999999999995</v>
      </c>
      <c r="J150">
        <v>2.3039999999999998</v>
      </c>
      <c r="K150" s="1">
        <v>0.80600000000000005</v>
      </c>
      <c r="L150">
        <v>0.83099999999999996</v>
      </c>
      <c r="M150" s="22">
        <v>147</v>
      </c>
      <c r="N150">
        <v>8338000</v>
      </c>
      <c r="O150">
        <v>138</v>
      </c>
      <c r="P150">
        <v>473</v>
      </c>
      <c r="Q150">
        <v>154</v>
      </c>
      <c r="R150">
        <v>316007</v>
      </c>
      <c r="S150">
        <v>1533</v>
      </c>
      <c r="T150" s="10">
        <v>2.7</v>
      </c>
      <c r="U150">
        <v>0.94499999999999995</v>
      </c>
      <c r="V150">
        <v>2.3039999999999998</v>
      </c>
      <c r="W150" s="1">
        <v>0.80600000000000005</v>
      </c>
      <c r="X150">
        <v>0.84599999999999997</v>
      </c>
      <c r="Y150" s="22">
        <v>147</v>
      </c>
      <c r="Z150">
        <v>8338591</v>
      </c>
      <c r="AA150">
        <v>132</v>
      </c>
      <c r="AB150">
        <v>447</v>
      </c>
      <c r="AC150">
        <v>168</v>
      </c>
      <c r="AD150">
        <v>315650</v>
      </c>
      <c r="AE150">
        <v>1482</v>
      </c>
      <c r="AF150" s="10">
        <v>2.7</v>
      </c>
      <c r="AG150">
        <v>0.94499999999999995</v>
      </c>
      <c r="AH150">
        <v>2.3039999999999998</v>
      </c>
      <c r="AI150" s="1">
        <v>0.80600000000000005</v>
      </c>
      <c r="AJ150">
        <v>0.82299999999999995</v>
      </c>
      <c r="AK150" s="22">
        <v>147</v>
      </c>
      <c r="AL150">
        <v>8406603</v>
      </c>
      <c r="AM150">
        <v>107</v>
      </c>
      <c r="AN150">
        <v>424</v>
      </c>
      <c r="AO150">
        <v>130</v>
      </c>
      <c r="AP150">
        <v>247484</v>
      </c>
      <c r="AQ150">
        <v>1520</v>
      </c>
      <c r="AR150" s="10">
        <v>2.7</v>
      </c>
      <c r="AS150">
        <v>0.94499999999999995</v>
      </c>
      <c r="AT150">
        <v>2.3039999999999998</v>
      </c>
      <c r="AU150" s="1">
        <v>0.80600000000000005</v>
      </c>
      <c r="AV150">
        <v>0.84</v>
      </c>
      <c r="AW150" s="22">
        <v>147</v>
      </c>
      <c r="AX150">
        <v>8370891</v>
      </c>
      <c r="AY150">
        <v>139</v>
      </c>
      <c r="AZ150">
        <v>443</v>
      </c>
      <c r="BA150">
        <v>161</v>
      </c>
      <c r="BB150">
        <v>283116</v>
      </c>
      <c r="BC150">
        <v>1521</v>
      </c>
      <c r="BD150" s="10">
        <v>2.7</v>
      </c>
      <c r="BE150">
        <v>0.94499999999999995</v>
      </c>
      <c r="BF150">
        <v>2.3039999999999998</v>
      </c>
      <c r="BG150" s="1">
        <v>0.80600000000000005</v>
      </c>
      <c r="BH150">
        <v>0.82699999999999996</v>
      </c>
    </row>
    <row r="151" spans="1:60" x14ac:dyDescent="0.2">
      <c r="A151" s="22">
        <v>148</v>
      </c>
      <c r="B151">
        <v>8371901</v>
      </c>
      <c r="C151">
        <v>123</v>
      </c>
      <c r="D151">
        <v>398</v>
      </c>
      <c r="E151">
        <v>150</v>
      </c>
      <c r="F151">
        <v>282255</v>
      </c>
      <c r="G151">
        <v>1529</v>
      </c>
      <c r="H151" s="10">
        <v>2.7</v>
      </c>
      <c r="I151">
        <v>0.94499999999999995</v>
      </c>
      <c r="J151">
        <v>2.3039999999999998</v>
      </c>
      <c r="K151" s="1">
        <v>0.80600000000000005</v>
      </c>
      <c r="L151">
        <v>0.82399999999999995</v>
      </c>
      <c r="M151" s="22">
        <v>148</v>
      </c>
      <c r="N151">
        <v>8337873</v>
      </c>
      <c r="O151">
        <v>127</v>
      </c>
      <c r="P151">
        <v>448</v>
      </c>
      <c r="Q151">
        <v>163</v>
      </c>
      <c r="R151">
        <v>316275</v>
      </c>
      <c r="S151">
        <v>1542</v>
      </c>
      <c r="T151" s="10">
        <v>2.7</v>
      </c>
      <c r="U151">
        <v>0.94499999999999995</v>
      </c>
      <c r="V151">
        <v>2.3039999999999998</v>
      </c>
      <c r="W151" s="1">
        <v>0.80600000000000005</v>
      </c>
      <c r="X151">
        <v>0.85199999999999998</v>
      </c>
      <c r="Y151" s="22">
        <v>148</v>
      </c>
      <c r="Z151">
        <v>8338470</v>
      </c>
      <c r="AA151">
        <v>121</v>
      </c>
      <c r="AB151">
        <v>428</v>
      </c>
      <c r="AC151">
        <v>151</v>
      </c>
      <c r="AD151">
        <v>315529</v>
      </c>
      <c r="AE151">
        <v>1490</v>
      </c>
      <c r="AF151" s="10">
        <v>2.7</v>
      </c>
      <c r="AG151">
        <v>0.94499999999999995</v>
      </c>
      <c r="AH151">
        <v>2.3039999999999998</v>
      </c>
      <c r="AI151" s="1">
        <v>0.80600000000000005</v>
      </c>
      <c r="AJ151">
        <v>0.82199999999999995</v>
      </c>
      <c r="AK151" s="22">
        <v>148</v>
      </c>
      <c r="AL151">
        <v>8406484</v>
      </c>
      <c r="AM151">
        <v>119</v>
      </c>
      <c r="AN151">
        <v>386</v>
      </c>
      <c r="AO151">
        <v>145</v>
      </c>
      <c r="AP151">
        <v>247681</v>
      </c>
      <c r="AQ151">
        <v>1532</v>
      </c>
      <c r="AR151" s="10">
        <v>2.7</v>
      </c>
      <c r="AS151">
        <v>0.94499999999999995</v>
      </c>
      <c r="AT151">
        <v>2.3039999999999998</v>
      </c>
      <c r="AU151" s="1">
        <v>0.80600000000000005</v>
      </c>
      <c r="AV151">
        <v>0.83899999999999997</v>
      </c>
      <c r="AW151" s="22">
        <v>148</v>
      </c>
      <c r="AX151">
        <v>8370776</v>
      </c>
      <c r="AY151">
        <v>115</v>
      </c>
      <c r="AZ151">
        <v>447</v>
      </c>
      <c r="BA151">
        <v>135</v>
      </c>
      <c r="BB151">
        <v>283341</v>
      </c>
      <c r="BC151">
        <v>1538</v>
      </c>
      <c r="BD151" s="10">
        <v>2.7</v>
      </c>
      <c r="BE151">
        <v>0.94499999999999995</v>
      </c>
      <c r="BF151">
        <v>2.3039999999999998</v>
      </c>
      <c r="BG151" s="1">
        <v>0.80600000000000005</v>
      </c>
      <c r="BH151">
        <v>0.83699999999999997</v>
      </c>
    </row>
    <row r="152" spans="1:60" x14ac:dyDescent="0.2">
      <c r="A152" s="22">
        <v>149</v>
      </c>
      <c r="B152">
        <v>8371791</v>
      </c>
      <c r="C152">
        <v>110</v>
      </c>
      <c r="D152">
        <v>395</v>
      </c>
      <c r="E152">
        <v>126</v>
      </c>
      <c r="F152">
        <v>282436</v>
      </c>
      <c r="G152">
        <v>1549</v>
      </c>
      <c r="H152" s="10">
        <v>2.7</v>
      </c>
      <c r="I152">
        <v>0.94499999999999995</v>
      </c>
      <c r="J152">
        <v>2.3039999999999998</v>
      </c>
      <c r="K152" s="1">
        <v>0.80600000000000005</v>
      </c>
      <c r="L152">
        <v>0.82399999999999995</v>
      </c>
      <c r="M152" s="22">
        <v>149</v>
      </c>
      <c r="N152">
        <v>8337728</v>
      </c>
      <c r="O152">
        <v>145</v>
      </c>
      <c r="P152">
        <v>400</v>
      </c>
      <c r="Q152">
        <v>175</v>
      </c>
      <c r="R152">
        <v>316367</v>
      </c>
      <c r="S152">
        <v>1558</v>
      </c>
      <c r="T152" s="10">
        <v>2.7</v>
      </c>
      <c r="U152">
        <v>0.94499999999999995</v>
      </c>
      <c r="V152">
        <v>2.3039999999999998</v>
      </c>
      <c r="W152" s="1">
        <v>0.80600000000000005</v>
      </c>
      <c r="X152">
        <v>0.86</v>
      </c>
      <c r="Y152" s="22">
        <v>149</v>
      </c>
      <c r="Z152">
        <v>8338337</v>
      </c>
      <c r="AA152">
        <v>133</v>
      </c>
      <c r="AB152">
        <v>399</v>
      </c>
      <c r="AC152">
        <v>150</v>
      </c>
      <c r="AD152">
        <v>315696</v>
      </c>
      <c r="AE152">
        <v>1506</v>
      </c>
      <c r="AF152" s="10">
        <v>2.7</v>
      </c>
      <c r="AG152">
        <v>0.94499999999999995</v>
      </c>
      <c r="AH152">
        <v>2.3039999999999998</v>
      </c>
      <c r="AI152" s="1">
        <v>0.80600000000000005</v>
      </c>
      <c r="AJ152">
        <v>0.82199999999999995</v>
      </c>
      <c r="AK152" s="22">
        <v>149</v>
      </c>
      <c r="AL152">
        <v>8406356</v>
      </c>
      <c r="AM152">
        <v>128</v>
      </c>
      <c r="AN152">
        <v>347</v>
      </c>
      <c r="AO152">
        <v>158</v>
      </c>
      <c r="AP152">
        <v>247892</v>
      </c>
      <c r="AQ152">
        <v>1541</v>
      </c>
      <c r="AR152" s="10">
        <v>2.7</v>
      </c>
      <c r="AS152">
        <v>0.94499999999999995</v>
      </c>
      <c r="AT152">
        <v>2.3039999999999998</v>
      </c>
      <c r="AU152" s="1">
        <v>0.80600000000000005</v>
      </c>
      <c r="AV152">
        <v>0.83699999999999997</v>
      </c>
      <c r="AW152" s="22">
        <v>149</v>
      </c>
      <c r="AX152">
        <v>8370643</v>
      </c>
      <c r="AY152">
        <v>133</v>
      </c>
      <c r="AZ152">
        <v>407</v>
      </c>
      <c r="BA152">
        <v>155</v>
      </c>
      <c r="BB152">
        <v>283596</v>
      </c>
      <c r="BC152">
        <v>1556</v>
      </c>
      <c r="BD152" s="10">
        <v>2.7</v>
      </c>
      <c r="BE152">
        <v>0.94499999999999995</v>
      </c>
      <c r="BF152">
        <v>2.3039999999999998</v>
      </c>
      <c r="BG152" s="1">
        <v>0.80600000000000005</v>
      </c>
      <c r="BH152">
        <v>0.85299999999999998</v>
      </c>
    </row>
    <row r="153" spans="1:60" x14ac:dyDescent="0.2">
      <c r="A153" s="22">
        <v>150</v>
      </c>
      <c r="B153">
        <v>8371715</v>
      </c>
      <c r="C153">
        <v>76</v>
      </c>
      <c r="D153">
        <v>388</v>
      </c>
      <c r="E153">
        <v>117</v>
      </c>
      <c r="F153">
        <v>282490</v>
      </c>
      <c r="G153">
        <v>1562</v>
      </c>
      <c r="H153" s="10">
        <v>2.7</v>
      </c>
      <c r="I153">
        <v>0.94499999999999995</v>
      </c>
      <c r="J153">
        <v>1.907</v>
      </c>
      <c r="K153" s="1">
        <v>0.66800000000000004</v>
      </c>
      <c r="L153">
        <v>0.81799999999999995</v>
      </c>
      <c r="M153" s="22">
        <v>150</v>
      </c>
      <c r="N153">
        <v>8337636</v>
      </c>
      <c r="O153">
        <v>92</v>
      </c>
      <c r="P153">
        <v>416</v>
      </c>
      <c r="Q153">
        <v>129</v>
      </c>
      <c r="R153">
        <v>316426</v>
      </c>
      <c r="S153">
        <v>1571</v>
      </c>
      <c r="T153" s="10">
        <v>2.7</v>
      </c>
      <c r="U153">
        <v>0.94499999999999995</v>
      </c>
      <c r="V153">
        <v>1.907</v>
      </c>
      <c r="W153" s="1">
        <v>0.66800000000000004</v>
      </c>
      <c r="X153">
        <v>0.84599999999999997</v>
      </c>
      <c r="Y153" s="22">
        <v>150</v>
      </c>
      <c r="Z153">
        <v>8338244</v>
      </c>
      <c r="AA153">
        <v>93</v>
      </c>
      <c r="AB153">
        <v>396</v>
      </c>
      <c r="AC153">
        <v>136</v>
      </c>
      <c r="AD153">
        <v>316021</v>
      </c>
      <c r="AE153">
        <v>1521</v>
      </c>
      <c r="AF153" s="10">
        <v>2.7</v>
      </c>
      <c r="AG153">
        <v>0.94499999999999995</v>
      </c>
      <c r="AH153">
        <v>1.907</v>
      </c>
      <c r="AI153" s="1">
        <v>0.66800000000000004</v>
      </c>
      <c r="AJ153">
        <v>0.81799999999999995</v>
      </c>
      <c r="AK153" s="22">
        <v>150</v>
      </c>
      <c r="AL153">
        <v>8406272</v>
      </c>
      <c r="AM153">
        <v>84</v>
      </c>
      <c r="AN153">
        <v>355</v>
      </c>
      <c r="AO153">
        <v>120</v>
      </c>
      <c r="AP153">
        <v>247912</v>
      </c>
      <c r="AQ153">
        <v>1552</v>
      </c>
      <c r="AR153" s="10">
        <v>2.7</v>
      </c>
      <c r="AS153">
        <v>0.94499999999999995</v>
      </c>
      <c r="AT153">
        <v>1.907</v>
      </c>
      <c r="AU153" s="1">
        <v>0.66800000000000004</v>
      </c>
      <c r="AV153">
        <v>0.82699999999999996</v>
      </c>
      <c r="AW153" s="22">
        <v>150</v>
      </c>
      <c r="AX153">
        <v>8370541</v>
      </c>
      <c r="AY153">
        <v>102</v>
      </c>
      <c r="AZ153">
        <v>391</v>
      </c>
      <c r="BA153">
        <v>149</v>
      </c>
      <c r="BB153">
        <v>283559</v>
      </c>
      <c r="BC153">
        <v>1565</v>
      </c>
      <c r="BD153" s="10">
        <v>2.7</v>
      </c>
      <c r="BE153">
        <v>0.94499999999999995</v>
      </c>
      <c r="BF153">
        <v>1.907</v>
      </c>
      <c r="BG153" s="1">
        <v>0.66800000000000004</v>
      </c>
      <c r="BH153">
        <v>0.86</v>
      </c>
    </row>
    <row r="154" spans="1:60" x14ac:dyDescent="0.2">
      <c r="A154" s="22">
        <v>151</v>
      </c>
      <c r="B154">
        <v>8371600</v>
      </c>
      <c r="C154">
        <v>115</v>
      </c>
      <c r="D154">
        <v>315</v>
      </c>
      <c r="E154">
        <v>149</v>
      </c>
      <c r="F154">
        <v>282541</v>
      </c>
      <c r="G154">
        <v>1577</v>
      </c>
      <c r="H154" s="10">
        <v>2.7</v>
      </c>
      <c r="I154">
        <v>0.999</v>
      </c>
      <c r="J154">
        <v>1.907</v>
      </c>
      <c r="K154" s="1">
        <v>0.70599999999999996</v>
      </c>
      <c r="L154">
        <v>0.82799999999999996</v>
      </c>
      <c r="M154" s="22">
        <v>151</v>
      </c>
      <c r="N154">
        <v>8337526</v>
      </c>
      <c r="O154">
        <v>110</v>
      </c>
      <c r="P154">
        <v>364</v>
      </c>
      <c r="Q154">
        <v>144</v>
      </c>
      <c r="R154">
        <v>316740</v>
      </c>
      <c r="S154">
        <v>1586</v>
      </c>
      <c r="T154" s="10">
        <v>2.7</v>
      </c>
      <c r="U154">
        <v>0.999</v>
      </c>
      <c r="V154">
        <v>1.907</v>
      </c>
      <c r="W154" s="1">
        <v>0.70599999999999996</v>
      </c>
      <c r="X154">
        <v>0.83899999999999997</v>
      </c>
      <c r="Y154" s="22">
        <v>151</v>
      </c>
      <c r="Z154">
        <v>8338137</v>
      </c>
      <c r="AA154">
        <v>107</v>
      </c>
      <c r="AB154">
        <v>346</v>
      </c>
      <c r="AC154">
        <v>143</v>
      </c>
      <c r="AD154">
        <v>316000</v>
      </c>
      <c r="AE154">
        <v>1538</v>
      </c>
      <c r="AF154" s="10">
        <v>2.7</v>
      </c>
      <c r="AG154">
        <v>0.999</v>
      </c>
      <c r="AH154">
        <v>1.907</v>
      </c>
      <c r="AI154" s="1">
        <v>0.70599999999999996</v>
      </c>
      <c r="AJ154">
        <v>0.82299999999999995</v>
      </c>
      <c r="AK154" s="22">
        <v>151</v>
      </c>
      <c r="AL154">
        <v>8406192</v>
      </c>
      <c r="AM154">
        <v>80</v>
      </c>
      <c r="AN154">
        <v>328</v>
      </c>
      <c r="AO154">
        <v>111</v>
      </c>
      <c r="AP154">
        <v>247936</v>
      </c>
      <c r="AQ154">
        <v>1562</v>
      </c>
      <c r="AR154" s="10">
        <v>2.7</v>
      </c>
      <c r="AS154">
        <v>0.999</v>
      </c>
      <c r="AT154">
        <v>1.907</v>
      </c>
      <c r="AU154" s="1">
        <v>0.70599999999999996</v>
      </c>
      <c r="AV154">
        <v>0.82299999999999995</v>
      </c>
      <c r="AW154" s="22">
        <v>151</v>
      </c>
      <c r="AX154">
        <v>8370435</v>
      </c>
      <c r="AY154">
        <v>106</v>
      </c>
      <c r="AZ154">
        <v>357</v>
      </c>
      <c r="BA154">
        <v>136</v>
      </c>
      <c r="BB154">
        <v>283608</v>
      </c>
      <c r="BC154">
        <v>1580</v>
      </c>
      <c r="BD154" s="10">
        <v>2.7</v>
      </c>
      <c r="BE154">
        <v>0.999</v>
      </c>
      <c r="BF154">
        <v>1.907</v>
      </c>
      <c r="BG154" s="1">
        <v>0.70599999999999996</v>
      </c>
      <c r="BH154">
        <v>0.86499999999999999</v>
      </c>
    </row>
    <row r="155" spans="1:60" x14ac:dyDescent="0.2">
      <c r="A155" s="22">
        <v>152</v>
      </c>
      <c r="B155">
        <v>8371501</v>
      </c>
      <c r="C155">
        <v>99</v>
      </c>
      <c r="D155">
        <v>315</v>
      </c>
      <c r="E155">
        <v>115</v>
      </c>
      <c r="F155">
        <v>282660</v>
      </c>
      <c r="G155">
        <v>1603</v>
      </c>
      <c r="H155" s="10">
        <v>2.7</v>
      </c>
      <c r="I155">
        <v>0.999</v>
      </c>
      <c r="J155">
        <v>1.907</v>
      </c>
      <c r="K155" s="1">
        <v>0.70599999999999996</v>
      </c>
      <c r="L155">
        <v>0.80300000000000005</v>
      </c>
      <c r="M155" s="22">
        <v>152</v>
      </c>
      <c r="N155">
        <v>8337434</v>
      </c>
      <c r="O155">
        <v>92</v>
      </c>
      <c r="P155">
        <v>345</v>
      </c>
      <c r="Q155">
        <v>129</v>
      </c>
      <c r="R155">
        <v>316666</v>
      </c>
      <c r="S155">
        <v>1599</v>
      </c>
      <c r="T155" s="10">
        <v>2.7</v>
      </c>
      <c r="U155">
        <v>0.999</v>
      </c>
      <c r="V155">
        <v>1.907</v>
      </c>
      <c r="W155" s="1">
        <v>0.70599999999999996</v>
      </c>
      <c r="X155">
        <v>0.81399999999999995</v>
      </c>
      <c r="Y155" s="22">
        <v>152</v>
      </c>
      <c r="Z155">
        <v>8338040</v>
      </c>
      <c r="AA155">
        <v>97</v>
      </c>
      <c r="AB155">
        <v>326</v>
      </c>
      <c r="AC155">
        <v>127</v>
      </c>
      <c r="AD155">
        <v>316153</v>
      </c>
      <c r="AE155">
        <v>1550</v>
      </c>
      <c r="AF155" s="10">
        <v>2.7</v>
      </c>
      <c r="AG155">
        <v>0.999</v>
      </c>
      <c r="AH155">
        <v>1.907</v>
      </c>
      <c r="AI155" s="1">
        <v>0.70599999999999996</v>
      </c>
      <c r="AJ155">
        <v>0.80700000000000005</v>
      </c>
      <c r="AK155" s="22">
        <v>152</v>
      </c>
      <c r="AL155">
        <v>8406104</v>
      </c>
      <c r="AM155">
        <v>88</v>
      </c>
      <c r="AN155">
        <v>295</v>
      </c>
      <c r="AO155">
        <v>113</v>
      </c>
      <c r="AP155">
        <v>248307</v>
      </c>
      <c r="AQ155">
        <v>1579</v>
      </c>
      <c r="AR155" s="10">
        <v>2.7</v>
      </c>
      <c r="AS155">
        <v>0.999</v>
      </c>
      <c r="AT155">
        <v>1.907</v>
      </c>
      <c r="AU155" s="1">
        <v>0.70599999999999996</v>
      </c>
      <c r="AV155">
        <v>0.80600000000000005</v>
      </c>
      <c r="AW155" s="22">
        <v>152</v>
      </c>
      <c r="AX155">
        <v>8370331</v>
      </c>
      <c r="AY155">
        <v>104</v>
      </c>
      <c r="AZ155">
        <v>332</v>
      </c>
      <c r="BA155">
        <v>131</v>
      </c>
      <c r="BB155">
        <v>283912</v>
      </c>
      <c r="BC155">
        <v>1598</v>
      </c>
      <c r="BD155" s="10">
        <v>2.7</v>
      </c>
      <c r="BE155">
        <v>0.999</v>
      </c>
      <c r="BF155">
        <v>1.907</v>
      </c>
      <c r="BG155" s="1">
        <v>0.70599999999999996</v>
      </c>
      <c r="BH155">
        <v>0.83399999999999996</v>
      </c>
    </row>
    <row r="156" spans="1:60" x14ac:dyDescent="0.2">
      <c r="A156" s="22">
        <v>153</v>
      </c>
      <c r="B156">
        <v>8371420</v>
      </c>
      <c r="C156">
        <v>81</v>
      </c>
      <c r="D156">
        <v>308</v>
      </c>
      <c r="E156">
        <v>106</v>
      </c>
      <c r="F156">
        <v>282848</v>
      </c>
      <c r="G156">
        <v>1614</v>
      </c>
      <c r="H156" s="10">
        <v>2.7</v>
      </c>
      <c r="I156">
        <v>0.999</v>
      </c>
      <c r="J156">
        <v>1.907</v>
      </c>
      <c r="K156" s="1">
        <v>0.70599999999999996</v>
      </c>
      <c r="L156">
        <v>0.79500000000000004</v>
      </c>
      <c r="M156" s="22">
        <v>153</v>
      </c>
      <c r="N156">
        <v>8337335</v>
      </c>
      <c r="O156">
        <v>99</v>
      </c>
      <c r="P156">
        <v>306</v>
      </c>
      <c r="Q156">
        <v>131</v>
      </c>
      <c r="R156">
        <v>316957</v>
      </c>
      <c r="S156">
        <v>1611</v>
      </c>
      <c r="T156" s="10">
        <v>2.7</v>
      </c>
      <c r="U156">
        <v>0.999</v>
      </c>
      <c r="V156">
        <v>1.907</v>
      </c>
      <c r="W156" s="1">
        <v>0.70599999999999996</v>
      </c>
      <c r="X156">
        <v>0.80200000000000005</v>
      </c>
      <c r="Y156" s="22">
        <v>153</v>
      </c>
      <c r="Z156">
        <v>8337955</v>
      </c>
      <c r="AA156">
        <v>85</v>
      </c>
      <c r="AB156">
        <v>306</v>
      </c>
      <c r="AC156">
        <v>117</v>
      </c>
      <c r="AD156">
        <v>316396</v>
      </c>
      <c r="AE156">
        <v>1561</v>
      </c>
      <c r="AF156" s="10">
        <v>2.7</v>
      </c>
      <c r="AG156">
        <v>0.999</v>
      </c>
      <c r="AH156">
        <v>1.907</v>
      </c>
      <c r="AI156" s="1">
        <v>0.70599999999999996</v>
      </c>
      <c r="AJ156">
        <v>0.78800000000000003</v>
      </c>
      <c r="AK156" s="22">
        <v>153</v>
      </c>
      <c r="AL156">
        <v>8406007</v>
      </c>
      <c r="AM156">
        <v>97</v>
      </c>
      <c r="AN156">
        <v>260</v>
      </c>
      <c r="AO156">
        <v>123</v>
      </c>
      <c r="AP156">
        <v>248141</v>
      </c>
      <c r="AQ156">
        <v>1598</v>
      </c>
      <c r="AR156" s="10">
        <v>2.7</v>
      </c>
      <c r="AS156">
        <v>0.999</v>
      </c>
      <c r="AT156">
        <v>1.907</v>
      </c>
      <c r="AU156" s="1">
        <v>0.70599999999999996</v>
      </c>
      <c r="AV156">
        <v>0.78700000000000003</v>
      </c>
      <c r="AW156" s="22">
        <v>153</v>
      </c>
      <c r="AX156">
        <v>8370243</v>
      </c>
      <c r="AY156">
        <v>88</v>
      </c>
      <c r="AZ156">
        <v>325</v>
      </c>
      <c r="BA156">
        <v>111</v>
      </c>
      <c r="BB156">
        <v>283994</v>
      </c>
      <c r="BC156">
        <v>1614</v>
      </c>
      <c r="BD156" s="10">
        <v>2.7</v>
      </c>
      <c r="BE156">
        <v>0.999</v>
      </c>
      <c r="BF156">
        <v>1.907</v>
      </c>
      <c r="BG156" s="1">
        <v>0.70599999999999996</v>
      </c>
      <c r="BH156">
        <v>0.82299999999999995</v>
      </c>
    </row>
    <row r="157" spans="1:60" x14ac:dyDescent="0.2">
      <c r="A157" s="22">
        <v>154</v>
      </c>
      <c r="B157">
        <v>8371345</v>
      </c>
      <c r="C157">
        <v>75</v>
      </c>
      <c r="D157">
        <v>279</v>
      </c>
      <c r="E157">
        <v>110</v>
      </c>
      <c r="F157">
        <v>282924</v>
      </c>
      <c r="G157">
        <v>1625</v>
      </c>
      <c r="H157" s="10">
        <v>2.7</v>
      </c>
      <c r="I157">
        <v>0.999</v>
      </c>
      <c r="J157">
        <v>1.907</v>
      </c>
      <c r="K157" s="1">
        <v>0.70599999999999996</v>
      </c>
      <c r="L157">
        <v>0.80400000000000005</v>
      </c>
      <c r="M157" s="22">
        <v>154</v>
      </c>
      <c r="N157">
        <v>8337262</v>
      </c>
      <c r="O157">
        <v>73</v>
      </c>
      <c r="P157">
        <v>306</v>
      </c>
      <c r="Q157">
        <v>99</v>
      </c>
      <c r="R157">
        <v>316964</v>
      </c>
      <c r="S157">
        <v>1625</v>
      </c>
      <c r="T157" s="10">
        <v>2.7</v>
      </c>
      <c r="U157">
        <v>0.999</v>
      </c>
      <c r="V157">
        <v>1.907</v>
      </c>
      <c r="W157" s="1">
        <v>0.70599999999999996</v>
      </c>
      <c r="X157">
        <v>0.78700000000000003</v>
      </c>
      <c r="Y157" s="22">
        <v>154</v>
      </c>
      <c r="Z157">
        <v>8337879</v>
      </c>
      <c r="AA157">
        <v>76</v>
      </c>
      <c r="AB157">
        <v>285</v>
      </c>
      <c r="AC157">
        <v>106</v>
      </c>
      <c r="AD157">
        <v>316295</v>
      </c>
      <c r="AE157">
        <v>1575</v>
      </c>
      <c r="AF157" s="10">
        <v>2.7</v>
      </c>
      <c r="AG157">
        <v>0.999</v>
      </c>
      <c r="AH157">
        <v>1.907</v>
      </c>
      <c r="AI157" s="1">
        <v>0.70599999999999996</v>
      </c>
      <c r="AJ157">
        <v>0.78100000000000003</v>
      </c>
      <c r="AK157" s="22">
        <v>154</v>
      </c>
      <c r="AL157">
        <v>8405939</v>
      </c>
      <c r="AM157">
        <v>68</v>
      </c>
      <c r="AN157">
        <v>267</v>
      </c>
      <c r="AO157">
        <v>90</v>
      </c>
      <c r="AP157">
        <v>248460</v>
      </c>
      <c r="AQ157">
        <v>1611</v>
      </c>
      <c r="AR157" s="10">
        <v>2.7</v>
      </c>
      <c r="AS157">
        <v>0.999</v>
      </c>
      <c r="AT157">
        <v>1.907</v>
      </c>
      <c r="AU157" s="1">
        <v>0.70599999999999996</v>
      </c>
      <c r="AV157">
        <v>0.78</v>
      </c>
      <c r="AW157" s="22">
        <v>154</v>
      </c>
      <c r="AX157">
        <v>8370156</v>
      </c>
      <c r="AY157">
        <v>87</v>
      </c>
      <c r="AZ157">
        <v>305</v>
      </c>
      <c r="BA157">
        <v>108</v>
      </c>
      <c r="BB157">
        <v>284080</v>
      </c>
      <c r="BC157">
        <v>1634</v>
      </c>
      <c r="BD157" s="10">
        <v>2.7</v>
      </c>
      <c r="BE157">
        <v>0.999</v>
      </c>
      <c r="BF157">
        <v>1.907</v>
      </c>
      <c r="BG157" s="1">
        <v>0.70599999999999996</v>
      </c>
      <c r="BH157">
        <v>0.80600000000000005</v>
      </c>
    </row>
    <row r="158" spans="1:60" x14ac:dyDescent="0.2">
      <c r="A158" s="22">
        <v>155</v>
      </c>
      <c r="B158">
        <v>8371275</v>
      </c>
      <c r="C158">
        <v>70</v>
      </c>
      <c r="D158">
        <v>255</v>
      </c>
      <c r="E158">
        <v>99</v>
      </c>
      <c r="F158">
        <v>283069</v>
      </c>
      <c r="G158">
        <v>1641</v>
      </c>
      <c r="H158" s="10">
        <v>2.7</v>
      </c>
      <c r="I158">
        <v>0.999</v>
      </c>
      <c r="J158">
        <v>1.907</v>
      </c>
      <c r="K158" s="1">
        <v>0.70599999999999996</v>
      </c>
      <c r="L158">
        <v>0.79200000000000004</v>
      </c>
      <c r="M158" s="22">
        <v>155</v>
      </c>
      <c r="N158">
        <v>8337181</v>
      </c>
      <c r="O158">
        <v>81</v>
      </c>
      <c r="P158">
        <v>270</v>
      </c>
      <c r="Q158">
        <v>109</v>
      </c>
      <c r="R158">
        <v>317108</v>
      </c>
      <c r="S158">
        <v>1637</v>
      </c>
      <c r="T158" s="10">
        <v>2.7</v>
      </c>
      <c r="U158">
        <v>0.999</v>
      </c>
      <c r="V158">
        <v>1.907</v>
      </c>
      <c r="W158" s="1">
        <v>0.70599999999999996</v>
      </c>
      <c r="X158">
        <v>0.76300000000000001</v>
      </c>
      <c r="Y158" s="22">
        <v>155</v>
      </c>
      <c r="Z158">
        <v>8337808</v>
      </c>
      <c r="AA158">
        <v>71</v>
      </c>
      <c r="AB158">
        <v>262</v>
      </c>
      <c r="AC158">
        <v>99</v>
      </c>
      <c r="AD158">
        <v>316517</v>
      </c>
      <c r="AE158">
        <v>1584</v>
      </c>
      <c r="AF158" s="10">
        <v>2.7</v>
      </c>
      <c r="AG158">
        <v>0.999</v>
      </c>
      <c r="AH158">
        <v>1.907</v>
      </c>
      <c r="AI158" s="1">
        <v>0.70599999999999996</v>
      </c>
      <c r="AJ158">
        <v>0.77200000000000002</v>
      </c>
      <c r="AK158" s="22">
        <v>155</v>
      </c>
      <c r="AL158">
        <v>8405871</v>
      </c>
      <c r="AM158">
        <v>68</v>
      </c>
      <c r="AN158">
        <v>251</v>
      </c>
      <c r="AO158">
        <v>84</v>
      </c>
      <c r="AP158">
        <v>248436</v>
      </c>
      <c r="AQ158">
        <v>1628</v>
      </c>
      <c r="AR158" s="10">
        <v>2.7</v>
      </c>
      <c r="AS158">
        <v>0.999</v>
      </c>
      <c r="AT158">
        <v>1.907</v>
      </c>
      <c r="AU158" s="1">
        <v>0.70599999999999996</v>
      </c>
      <c r="AV158">
        <v>0.77400000000000002</v>
      </c>
      <c r="AW158" s="22">
        <v>155</v>
      </c>
      <c r="AX158">
        <v>8370073</v>
      </c>
      <c r="AY158">
        <v>83</v>
      </c>
      <c r="AZ158">
        <v>289</v>
      </c>
      <c r="BA158">
        <v>103</v>
      </c>
      <c r="BB158">
        <v>284197</v>
      </c>
      <c r="BC158">
        <v>1651</v>
      </c>
      <c r="BD158" s="10">
        <v>2.7</v>
      </c>
      <c r="BE158">
        <v>0.999</v>
      </c>
      <c r="BF158">
        <v>1.907</v>
      </c>
      <c r="BG158" s="1">
        <v>0.70599999999999996</v>
      </c>
      <c r="BH158">
        <v>0.79300000000000004</v>
      </c>
    </row>
    <row r="159" spans="1:60" x14ac:dyDescent="0.2">
      <c r="A159" s="22">
        <v>156</v>
      </c>
      <c r="B159">
        <v>8371196</v>
      </c>
      <c r="C159">
        <v>79</v>
      </c>
      <c r="D159">
        <v>226</v>
      </c>
      <c r="E159">
        <v>99</v>
      </c>
      <c r="F159">
        <v>283181</v>
      </c>
      <c r="G159">
        <v>1657</v>
      </c>
      <c r="H159" s="10">
        <v>2.7</v>
      </c>
      <c r="I159">
        <v>0.999</v>
      </c>
      <c r="J159">
        <v>1.907</v>
      </c>
      <c r="K159" s="1">
        <v>0.70599999999999996</v>
      </c>
      <c r="L159">
        <v>0.76900000000000002</v>
      </c>
      <c r="M159" s="22">
        <v>156</v>
      </c>
      <c r="N159">
        <v>8337099</v>
      </c>
      <c r="O159">
        <v>82</v>
      </c>
      <c r="P159">
        <v>250</v>
      </c>
      <c r="Q159">
        <v>101</v>
      </c>
      <c r="R159">
        <v>317280</v>
      </c>
      <c r="S159">
        <v>1651</v>
      </c>
      <c r="T159" s="10">
        <v>2.7</v>
      </c>
      <c r="U159">
        <v>0.999</v>
      </c>
      <c r="V159">
        <v>1.907</v>
      </c>
      <c r="W159" s="1">
        <v>0.70599999999999996</v>
      </c>
      <c r="X159">
        <v>0.75700000000000001</v>
      </c>
      <c r="Y159" s="22">
        <v>156</v>
      </c>
      <c r="Z159">
        <v>8337730</v>
      </c>
      <c r="AA159">
        <v>78</v>
      </c>
      <c r="AB159">
        <v>231</v>
      </c>
      <c r="AC159">
        <v>102</v>
      </c>
      <c r="AD159">
        <v>316615</v>
      </c>
      <c r="AE159">
        <v>1594</v>
      </c>
      <c r="AF159" s="10">
        <v>2.7</v>
      </c>
      <c r="AG159">
        <v>0.999</v>
      </c>
      <c r="AH159">
        <v>1.907</v>
      </c>
      <c r="AI159" s="1">
        <v>0.70599999999999996</v>
      </c>
      <c r="AJ159">
        <v>0.75900000000000001</v>
      </c>
      <c r="AK159" s="22">
        <v>156</v>
      </c>
      <c r="AL159">
        <v>8405800</v>
      </c>
      <c r="AM159">
        <v>71</v>
      </c>
      <c r="AN159">
        <v>230</v>
      </c>
      <c r="AO159">
        <v>89</v>
      </c>
      <c r="AP159">
        <v>248566</v>
      </c>
      <c r="AQ159">
        <v>1643</v>
      </c>
      <c r="AR159" s="10">
        <v>2.7</v>
      </c>
      <c r="AS159">
        <v>0.999</v>
      </c>
      <c r="AT159">
        <v>1.907</v>
      </c>
      <c r="AU159" s="1">
        <v>0.70599999999999996</v>
      </c>
      <c r="AV159">
        <v>0.76200000000000001</v>
      </c>
      <c r="AW159" s="22">
        <v>156</v>
      </c>
      <c r="AX159">
        <v>8369989</v>
      </c>
      <c r="AY159">
        <v>84</v>
      </c>
      <c r="AZ159">
        <v>263</v>
      </c>
      <c r="BA159">
        <v>109</v>
      </c>
      <c r="BB159">
        <v>284394</v>
      </c>
      <c r="BC159">
        <v>1661</v>
      </c>
      <c r="BD159" s="10">
        <v>2.7</v>
      </c>
      <c r="BE159">
        <v>0.999</v>
      </c>
      <c r="BF159">
        <v>1.907</v>
      </c>
      <c r="BG159" s="1">
        <v>0.70599999999999996</v>
      </c>
      <c r="BH159">
        <v>0.78500000000000003</v>
      </c>
    </row>
    <row r="160" spans="1:60" x14ac:dyDescent="0.2">
      <c r="A160" s="22">
        <v>157</v>
      </c>
      <c r="B160">
        <v>8371134</v>
      </c>
      <c r="C160">
        <v>62</v>
      </c>
      <c r="D160">
        <v>227</v>
      </c>
      <c r="E160">
        <v>78</v>
      </c>
      <c r="F160">
        <v>283237</v>
      </c>
      <c r="G160">
        <v>1670</v>
      </c>
      <c r="H160" s="10">
        <v>2.7</v>
      </c>
      <c r="I160">
        <v>0.999</v>
      </c>
      <c r="J160">
        <v>1.907</v>
      </c>
      <c r="K160" s="1">
        <v>0.70599999999999996</v>
      </c>
      <c r="L160">
        <v>0.74099999999999999</v>
      </c>
      <c r="M160" s="22">
        <v>157</v>
      </c>
      <c r="N160">
        <v>8337017</v>
      </c>
      <c r="O160">
        <v>82</v>
      </c>
      <c r="P160">
        <v>231</v>
      </c>
      <c r="Q160">
        <v>101</v>
      </c>
      <c r="R160">
        <v>317300</v>
      </c>
      <c r="S160">
        <v>1663</v>
      </c>
      <c r="T160" s="10">
        <v>2.7</v>
      </c>
      <c r="U160">
        <v>0.999</v>
      </c>
      <c r="V160">
        <v>1.907</v>
      </c>
      <c r="W160" s="1">
        <v>0.70599999999999996</v>
      </c>
      <c r="X160">
        <v>0.73799999999999999</v>
      </c>
      <c r="Y160" s="22">
        <v>157</v>
      </c>
      <c r="Z160">
        <v>8337658</v>
      </c>
      <c r="AA160">
        <v>72</v>
      </c>
      <c r="AB160">
        <v>226</v>
      </c>
      <c r="AC160">
        <v>83</v>
      </c>
      <c r="AD160">
        <v>316647</v>
      </c>
      <c r="AE160">
        <v>1614</v>
      </c>
      <c r="AF160" s="10">
        <v>2.7</v>
      </c>
      <c r="AG160">
        <v>0.999</v>
      </c>
      <c r="AH160">
        <v>1.907</v>
      </c>
      <c r="AI160" s="1">
        <v>0.70599999999999996</v>
      </c>
      <c r="AJ160">
        <v>0.72699999999999998</v>
      </c>
      <c r="AK160" s="22">
        <v>157</v>
      </c>
      <c r="AL160">
        <v>8405730</v>
      </c>
      <c r="AM160">
        <v>70</v>
      </c>
      <c r="AN160">
        <v>221</v>
      </c>
      <c r="AO160">
        <v>80</v>
      </c>
      <c r="AP160">
        <v>248595</v>
      </c>
      <c r="AQ160">
        <v>1659</v>
      </c>
      <c r="AR160" s="10">
        <v>2.7</v>
      </c>
      <c r="AS160">
        <v>0.999</v>
      </c>
      <c r="AT160">
        <v>1.907</v>
      </c>
      <c r="AU160" s="1">
        <v>0.70599999999999996</v>
      </c>
      <c r="AV160">
        <v>0.75700000000000001</v>
      </c>
      <c r="AW160" s="22">
        <v>157</v>
      </c>
      <c r="AX160">
        <v>8369921</v>
      </c>
      <c r="AY160">
        <v>68</v>
      </c>
      <c r="AZ160">
        <v>255</v>
      </c>
      <c r="BA160">
        <v>92</v>
      </c>
      <c r="BB160">
        <v>284322</v>
      </c>
      <c r="BC160">
        <v>1670</v>
      </c>
      <c r="BD160" s="10">
        <v>2.7</v>
      </c>
      <c r="BE160">
        <v>0.999</v>
      </c>
      <c r="BF160">
        <v>1.907</v>
      </c>
      <c r="BG160" s="1">
        <v>0.70599999999999996</v>
      </c>
      <c r="BH160">
        <v>0.77200000000000002</v>
      </c>
    </row>
    <row r="161" spans="1:60" x14ac:dyDescent="0.2">
      <c r="A161" s="22">
        <v>158</v>
      </c>
      <c r="B161">
        <v>8371070</v>
      </c>
      <c r="C161">
        <v>64</v>
      </c>
      <c r="D161">
        <v>211</v>
      </c>
      <c r="E161">
        <v>78</v>
      </c>
      <c r="F161">
        <v>283238</v>
      </c>
      <c r="G161">
        <v>1682</v>
      </c>
      <c r="H161" s="10">
        <v>2.7</v>
      </c>
      <c r="I161">
        <v>0.999</v>
      </c>
      <c r="J161">
        <v>1.907</v>
      </c>
      <c r="K161" s="1">
        <v>0.70599999999999996</v>
      </c>
      <c r="L161">
        <v>0.76500000000000001</v>
      </c>
      <c r="M161" s="22">
        <v>158</v>
      </c>
      <c r="N161">
        <v>8336957</v>
      </c>
      <c r="O161">
        <v>60</v>
      </c>
      <c r="P161">
        <v>239</v>
      </c>
      <c r="Q161">
        <v>74</v>
      </c>
      <c r="R161">
        <v>317363</v>
      </c>
      <c r="S161">
        <v>1677</v>
      </c>
      <c r="T161" s="10">
        <v>2.7</v>
      </c>
      <c r="U161">
        <v>0.999</v>
      </c>
      <c r="V161">
        <v>1.907</v>
      </c>
      <c r="W161" s="1">
        <v>0.70599999999999996</v>
      </c>
      <c r="X161">
        <v>0.753</v>
      </c>
      <c r="Y161" s="22">
        <v>158</v>
      </c>
      <c r="Z161">
        <v>8337592</v>
      </c>
      <c r="AA161">
        <v>66</v>
      </c>
      <c r="AB161">
        <v>222</v>
      </c>
      <c r="AC161">
        <v>76</v>
      </c>
      <c r="AD161">
        <v>316872</v>
      </c>
      <c r="AE161">
        <v>1635</v>
      </c>
      <c r="AF161" s="10">
        <v>2.7</v>
      </c>
      <c r="AG161">
        <v>0.999</v>
      </c>
      <c r="AH161">
        <v>1.907</v>
      </c>
      <c r="AI161" s="1">
        <v>0.70599999999999996</v>
      </c>
      <c r="AJ161">
        <v>0.74099999999999999</v>
      </c>
      <c r="AK161" s="22">
        <v>158</v>
      </c>
      <c r="AL161">
        <v>8405665</v>
      </c>
      <c r="AM161">
        <v>65</v>
      </c>
      <c r="AN161">
        <v>204</v>
      </c>
      <c r="AO161">
        <v>87</v>
      </c>
      <c r="AP161">
        <v>248649</v>
      </c>
      <c r="AQ161">
        <v>1667</v>
      </c>
      <c r="AR161" s="10">
        <v>2.7</v>
      </c>
      <c r="AS161">
        <v>0.999</v>
      </c>
      <c r="AT161">
        <v>1.907</v>
      </c>
      <c r="AU161" s="1">
        <v>0.70599999999999996</v>
      </c>
      <c r="AV161">
        <v>0.77400000000000002</v>
      </c>
      <c r="AW161" s="22">
        <v>158</v>
      </c>
      <c r="AX161">
        <v>8369848</v>
      </c>
      <c r="AY161">
        <v>73</v>
      </c>
      <c r="AZ161">
        <v>234</v>
      </c>
      <c r="BA161">
        <v>89</v>
      </c>
      <c r="BB161">
        <v>284539</v>
      </c>
      <c r="BC161">
        <v>1686</v>
      </c>
      <c r="BD161" s="10">
        <v>2.7</v>
      </c>
      <c r="BE161">
        <v>0.999</v>
      </c>
      <c r="BF161">
        <v>1.907</v>
      </c>
      <c r="BG161" s="1">
        <v>0.70599999999999996</v>
      </c>
      <c r="BH161">
        <v>0.79100000000000004</v>
      </c>
    </row>
    <row r="162" spans="1:60" x14ac:dyDescent="0.2">
      <c r="A162" s="22">
        <v>159</v>
      </c>
      <c r="B162">
        <v>8371011</v>
      </c>
      <c r="C162">
        <v>59</v>
      </c>
      <c r="D162">
        <v>198</v>
      </c>
      <c r="E162">
        <v>77</v>
      </c>
      <c r="F162">
        <v>283389</v>
      </c>
      <c r="G162">
        <v>1693</v>
      </c>
      <c r="H162" s="10">
        <v>2.7</v>
      </c>
      <c r="I162">
        <v>0.999</v>
      </c>
      <c r="J162">
        <v>1.907</v>
      </c>
      <c r="K162" s="1">
        <v>0.70599999999999996</v>
      </c>
      <c r="L162">
        <v>0.76800000000000002</v>
      </c>
      <c r="M162" s="22">
        <v>159</v>
      </c>
      <c r="N162">
        <v>8336889</v>
      </c>
      <c r="O162">
        <v>68</v>
      </c>
      <c r="P162">
        <v>219</v>
      </c>
      <c r="Q162">
        <v>80</v>
      </c>
      <c r="R162">
        <v>317513</v>
      </c>
      <c r="S162">
        <v>1695</v>
      </c>
      <c r="T162" s="10">
        <v>2.7</v>
      </c>
      <c r="U162">
        <v>0.999</v>
      </c>
      <c r="V162">
        <v>1.907</v>
      </c>
      <c r="W162" s="1">
        <v>0.70599999999999996</v>
      </c>
      <c r="X162">
        <v>0.76</v>
      </c>
      <c r="Y162" s="22">
        <v>159</v>
      </c>
      <c r="Z162">
        <v>8337530</v>
      </c>
      <c r="AA162">
        <v>62</v>
      </c>
      <c r="AB162">
        <v>213</v>
      </c>
      <c r="AC162">
        <v>75</v>
      </c>
      <c r="AD162">
        <v>316766</v>
      </c>
      <c r="AE162">
        <v>1649</v>
      </c>
      <c r="AF162" s="10">
        <v>2.7</v>
      </c>
      <c r="AG162">
        <v>0.999</v>
      </c>
      <c r="AH162">
        <v>1.907</v>
      </c>
      <c r="AI162" s="1">
        <v>0.70599999999999996</v>
      </c>
      <c r="AJ162">
        <v>0.75600000000000001</v>
      </c>
      <c r="AK162" s="22">
        <v>159</v>
      </c>
      <c r="AL162">
        <v>8405606</v>
      </c>
      <c r="AM162">
        <v>59</v>
      </c>
      <c r="AN162">
        <v>200</v>
      </c>
      <c r="AO162">
        <v>69</v>
      </c>
      <c r="AP162">
        <v>248764</v>
      </c>
      <c r="AQ162">
        <v>1682</v>
      </c>
      <c r="AR162" s="10">
        <v>2.7</v>
      </c>
      <c r="AS162">
        <v>0.999</v>
      </c>
      <c r="AT162">
        <v>1.907</v>
      </c>
      <c r="AU162" s="1">
        <v>0.70599999999999996</v>
      </c>
      <c r="AV162">
        <v>0.79800000000000004</v>
      </c>
      <c r="AW162" s="22">
        <v>159</v>
      </c>
      <c r="AX162">
        <v>8369779</v>
      </c>
      <c r="AY162">
        <v>69</v>
      </c>
      <c r="AZ162">
        <v>216</v>
      </c>
      <c r="BA162">
        <v>91</v>
      </c>
      <c r="BB162">
        <v>284574</v>
      </c>
      <c r="BC162">
        <v>1694</v>
      </c>
      <c r="BD162" s="10">
        <v>2.7</v>
      </c>
      <c r="BE162">
        <v>0.999</v>
      </c>
      <c r="BF162">
        <v>1.907</v>
      </c>
      <c r="BG162" s="1">
        <v>0.70599999999999996</v>
      </c>
      <c r="BH162">
        <v>0.78600000000000003</v>
      </c>
    </row>
    <row r="163" spans="1:60" x14ac:dyDescent="0.2">
      <c r="A163" s="22">
        <v>160</v>
      </c>
      <c r="B163">
        <v>8370951</v>
      </c>
      <c r="C163">
        <v>60</v>
      </c>
      <c r="D163">
        <v>186</v>
      </c>
      <c r="E163">
        <v>71</v>
      </c>
      <c r="F163">
        <v>283412</v>
      </c>
      <c r="G163">
        <v>1711</v>
      </c>
      <c r="H163" s="10">
        <v>2.7</v>
      </c>
      <c r="I163">
        <v>0.999</v>
      </c>
      <c r="J163">
        <v>1.907</v>
      </c>
      <c r="K163" s="1">
        <v>0.70599999999999996</v>
      </c>
      <c r="L163">
        <v>0.75600000000000001</v>
      </c>
      <c r="M163" s="22">
        <v>160</v>
      </c>
      <c r="N163">
        <v>8336833</v>
      </c>
      <c r="O163">
        <v>56</v>
      </c>
      <c r="P163">
        <v>212</v>
      </c>
      <c r="Q163">
        <v>75</v>
      </c>
      <c r="R163">
        <v>317474</v>
      </c>
      <c r="S163">
        <v>1708</v>
      </c>
      <c r="T163" s="10">
        <v>2.7</v>
      </c>
      <c r="U163">
        <v>0.999</v>
      </c>
      <c r="V163">
        <v>1.907</v>
      </c>
      <c r="W163" s="1">
        <v>0.70599999999999996</v>
      </c>
      <c r="X163">
        <v>0.77600000000000002</v>
      </c>
      <c r="Y163" s="22">
        <v>160</v>
      </c>
      <c r="Z163">
        <v>8337468</v>
      </c>
      <c r="AA163">
        <v>62</v>
      </c>
      <c r="AB163">
        <v>197</v>
      </c>
      <c r="AC163">
        <v>78</v>
      </c>
      <c r="AD163">
        <v>316916</v>
      </c>
      <c r="AE163">
        <v>1664</v>
      </c>
      <c r="AF163" s="10">
        <v>2.7</v>
      </c>
      <c r="AG163">
        <v>0.999</v>
      </c>
      <c r="AH163">
        <v>1.907</v>
      </c>
      <c r="AI163" s="1">
        <v>0.70599999999999996</v>
      </c>
      <c r="AJ163">
        <v>0.76800000000000002</v>
      </c>
      <c r="AK163" s="22">
        <v>160</v>
      </c>
      <c r="AL163">
        <v>8405556</v>
      </c>
      <c r="AM163">
        <v>50</v>
      </c>
      <c r="AN163">
        <v>193</v>
      </c>
      <c r="AO163">
        <v>66</v>
      </c>
      <c r="AP163">
        <v>248888</v>
      </c>
      <c r="AQ163">
        <v>1693</v>
      </c>
      <c r="AR163" s="10">
        <v>2.7</v>
      </c>
      <c r="AS163">
        <v>0.999</v>
      </c>
      <c r="AT163">
        <v>1.907</v>
      </c>
      <c r="AU163" s="1">
        <v>0.70599999999999996</v>
      </c>
      <c r="AV163">
        <v>0.79400000000000004</v>
      </c>
      <c r="AW163" s="22">
        <v>160</v>
      </c>
      <c r="AX163">
        <v>8369727</v>
      </c>
      <c r="AY163">
        <v>52</v>
      </c>
      <c r="AZ163">
        <v>215</v>
      </c>
      <c r="BA163">
        <v>70</v>
      </c>
      <c r="BB163">
        <v>284639</v>
      </c>
      <c r="BC163">
        <v>1701</v>
      </c>
      <c r="BD163" s="10">
        <v>2.7</v>
      </c>
      <c r="BE163">
        <v>0.999</v>
      </c>
      <c r="BF163">
        <v>1.907</v>
      </c>
      <c r="BG163" s="1">
        <v>0.70599999999999996</v>
      </c>
      <c r="BH163">
        <v>0.78900000000000003</v>
      </c>
    </row>
    <row r="164" spans="1:60" x14ac:dyDescent="0.2">
      <c r="A164" s="22">
        <v>161</v>
      </c>
      <c r="B164">
        <v>8370892</v>
      </c>
      <c r="C164">
        <v>59</v>
      </c>
      <c r="D164">
        <v>172</v>
      </c>
      <c r="E164">
        <v>74</v>
      </c>
      <c r="F164">
        <v>283535</v>
      </c>
      <c r="G164">
        <v>1721</v>
      </c>
      <c r="H164" s="10">
        <v>2.7</v>
      </c>
      <c r="I164">
        <v>0.999</v>
      </c>
      <c r="J164">
        <v>1.907</v>
      </c>
      <c r="K164" s="1">
        <v>0.70599999999999996</v>
      </c>
      <c r="L164">
        <v>0.75600000000000001</v>
      </c>
      <c r="M164" s="22">
        <v>161</v>
      </c>
      <c r="N164">
        <v>8336777</v>
      </c>
      <c r="O164">
        <v>56</v>
      </c>
      <c r="P164">
        <v>188</v>
      </c>
      <c r="Q164">
        <v>80</v>
      </c>
      <c r="R164">
        <v>317658</v>
      </c>
      <c r="S164">
        <v>1718</v>
      </c>
      <c r="T164" s="10">
        <v>2.7</v>
      </c>
      <c r="U164">
        <v>0.999</v>
      </c>
      <c r="V164">
        <v>1.907</v>
      </c>
      <c r="W164" s="1">
        <v>0.70599999999999996</v>
      </c>
      <c r="X164">
        <v>0.79100000000000004</v>
      </c>
      <c r="Y164" s="22">
        <v>161</v>
      </c>
      <c r="Z164">
        <v>8337403</v>
      </c>
      <c r="AA164">
        <v>65</v>
      </c>
      <c r="AB164">
        <v>188</v>
      </c>
      <c r="AC164">
        <v>71</v>
      </c>
      <c r="AD164">
        <v>316949</v>
      </c>
      <c r="AE164">
        <v>1684</v>
      </c>
      <c r="AF164" s="10">
        <v>2.7</v>
      </c>
      <c r="AG164">
        <v>0.999</v>
      </c>
      <c r="AH164">
        <v>1.907</v>
      </c>
      <c r="AI164" s="1">
        <v>0.70599999999999996</v>
      </c>
      <c r="AJ164">
        <v>0.78600000000000003</v>
      </c>
      <c r="AK164" s="22">
        <v>161</v>
      </c>
      <c r="AL164">
        <v>8405494</v>
      </c>
      <c r="AM164">
        <v>62</v>
      </c>
      <c r="AN164">
        <v>173</v>
      </c>
      <c r="AO164">
        <v>70</v>
      </c>
      <c r="AP164">
        <v>248898</v>
      </c>
      <c r="AQ164">
        <v>1711</v>
      </c>
      <c r="AR164" s="10">
        <v>2.7</v>
      </c>
      <c r="AS164">
        <v>0.999</v>
      </c>
      <c r="AT164">
        <v>1.907</v>
      </c>
      <c r="AU164" s="1">
        <v>0.70599999999999996</v>
      </c>
      <c r="AV164">
        <v>0.80400000000000005</v>
      </c>
      <c r="AW164" s="22">
        <v>161</v>
      </c>
      <c r="AX164">
        <v>8369672</v>
      </c>
      <c r="AY164">
        <v>55</v>
      </c>
      <c r="AZ164">
        <v>193</v>
      </c>
      <c r="BA164">
        <v>74</v>
      </c>
      <c r="BB164">
        <v>284720</v>
      </c>
      <c r="BC164">
        <v>1716</v>
      </c>
      <c r="BD164" s="10">
        <v>2.7</v>
      </c>
      <c r="BE164">
        <v>0.999</v>
      </c>
      <c r="BF164">
        <v>1.907</v>
      </c>
      <c r="BG164" s="1">
        <v>0.70599999999999996</v>
      </c>
      <c r="BH164">
        <v>0.78400000000000003</v>
      </c>
    </row>
    <row r="165" spans="1:60" x14ac:dyDescent="0.2">
      <c r="A165" s="22">
        <v>162</v>
      </c>
      <c r="B165">
        <v>8370839</v>
      </c>
      <c r="C165">
        <v>53</v>
      </c>
      <c r="D165">
        <v>171</v>
      </c>
      <c r="E165">
        <v>60</v>
      </c>
      <c r="F165">
        <v>283527</v>
      </c>
      <c r="G165">
        <v>1735</v>
      </c>
      <c r="H165" s="10">
        <v>2.7</v>
      </c>
      <c r="I165">
        <v>0.999</v>
      </c>
      <c r="J165">
        <v>1.907</v>
      </c>
      <c r="K165" s="1">
        <v>0.70599999999999996</v>
      </c>
      <c r="L165">
        <v>0.78500000000000003</v>
      </c>
      <c r="M165" s="22">
        <v>162</v>
      </c>
      <c r="N165">
        <v>8336715</v>
      </c>
      <c r="O165">
        <v>62</v>
      </c>
      <c r="P165">
        <v>175</v>
      </c>
      <c r="Q165">
        <v>69</v>
      </c>
      <c r="R165">
        <v>317603</v>
      </c>
      <c r="S165">
        <v>1733</v>
      </c>
      <c r="T165" s="10">
        <v>2.7</v>
      </c>
      <c r="U165">
        <v>0.999</v>
      </c>
      <c r="V165">
        <v>1.907</v>
      </c>
      <c r="W165" s="1">
        <v>0.70599999999999996</v>
      </c>
      <c r="X165">
        <v>0.79400000000000004</v>
      </c>
      <c r="Y165" s="22">
        <v>162</v>
      </c>
      <c r="Z165">
        <v>8337344</v>
      </c>
      <c r="AA165">
        <v>59</v>
      </c>
      <c r="AB165">
        <v>182</v>
      </c>
      <c r="AC165">
        <v>71</v>
      </c>
      <c r="AD165">
        <v>317032</v>
      </c>
      <c r="AE165">
        <v>1698</v>
      </c>
      <c r="AF165" s="10">
        <v>2.7</v>
      </c>
      <c r="AG165">
        <v>0.999</v>
      </c>
      <c r="AH165">
        <v>1.907</v>
      </c>
      <c r="AI165" s="1">
        <v>0.70599999999999996</v>
      </c>
      <c r="AJ165">
        <v>0.80100000000000005</v>
      </c>
      <c r="AK165" s="22">
        <v>162</v>
      </c>
      <c r="AL165">
        <v>8405455</v>
      </c>
      <c r="AM165">
        <v>39</v>
      </c>
      <c r="AN165">
        <v>173</v>
      </c>
      <c r="AO165">
        <v>62</v>
      </c>
      <c r="AP165">
        <v>248942</v>
      </c>
      <c r="AQ165">
        <v>1720</v>
      </c>
      <c r="AR165" s="10">
        <v>2.7</v>
      </c>
      <c r="AS165">
        <v>0.999</v>
      </c>
      <c r="AT165">
        <v>1.907</v>
      </c>
      <c r="AU165" s="1">
        <v>0.70599999999999996</v>
      </c>
      <c r="AV165">
        <v>0.80600000000000005</v>
      </c>
      <c r="AW165" s="22">
        <v>162</v>
      </c>
      <c r="AX165">
        <v>8369620</v>
      </c>
      <c r="AY165">
        <v>52</v>
      </c>
      <c r="AZ165">
        <v>182</v>
      </c>
      <c r="BA165">
        <v>66</v>
      </c>
      <c r="BB165">
        <v>284738</v>
      </c>
      <c r="BC165">
        <v>1731</v>
      </c>
      <c r="BD165" s="10">
        <v>2.7</v>
      </c>
      <c r="BE165">
        <v>0.999</v>
      </c>
      <c r="BF165">
        <v>1.907</v>
      </c>
      <c r="BG165" s="1">
        <v>0.70599999999999996</v>
      </c>
      <c r="BH165">
        <v>0.77400000000000002</v>
      </c>
    </row>
    <row r="166" spans="1:60" x14ac:dyDescent="0.2">
      <c r="A166" s="22">
        <v>163</v>
      </c>
      <c r="B166">
        <v>8370786</v>
      </c>
      <c r="C166">
        <v>53</v>
      </c>
      <c r="D166">
        <v>163</v>
      </c>
      <c r="E166">
        <v>61</v>
      </c>
      <c r="F166">
        <v>283672</v>
      </c>
      <c r="G166">
        <v>1748</v>
      </c>
      <c r="H166" s="10">
        <v>2.7</v>
      </c>
      <c r="I166">
        <v>0.999</v>
      </c>
      <c r="J166">
        <v>1.907</v>
      </c>
      <c r="K166" s="1">
        <v>0.70599999999999996</v>
      </c>
      <c r="L166">
        <v>0.80300000000000005</v>
      </c>
      <c r="M166" s="22">
        <v>163</v>
      </c>
      <c r="N166">
        <v>8336661</v>
      </c>
      <c r="O166">
        <v>54</v>
      </c>
      <c r="P166">
        <v>175</v>
      </c>
      <c r="Q166">
        <v>62</v>
      </c>
      <c r="R166">
        <v>317834</v>
      </c>
      <c r="S166">
        <v>1751</v>
      </c>
      <c r="T166" s="10">
        <v>2.7</v>
      </c>
      <c r="U166">
        <v>0.999</v>
      </c>
      <c r="V166">
        <v>1.907</v>
      </c>
      <c r="W166" s="1">
        <v>0.70599999999999996</v>
      </c>
      <c r="X166">
        <v>0.79100000000000004</v>
      </c>
      <c r="Y166" s="22">
        <v>163</v>
      </c>
      <c r="Z166">
        <v>8337303</v>
      </c>
      <c r="AA166">
        <v>41</v>
      </c>
      <c r="AB166">
        <v>188</v>
      </c>
      <c r="AC166">
        <v>53</v>
      </c>
      <c r="AD166">
        <v>317170</v>
      </c>
      <c r="AE166">
        <v>1710</v>
      </c>
      <c r="AF166" s="10">
        <v>2.7</v>
      </c>
      <c r="AG166">
        <v>0.999</v>
      </c>
      <c r="AH166">
        <v>1.907</v>
      </c>
      <c r="AI166" s="1">
        <v>0.70599999999999996</v>
      </c>
      <c r="AJ166">
        <v>0.83499999999999996</v>
      </c>
      <c r="AK166" s="22">
        <v>163</v>
      </c>
      <c r="AL166">
        <v>8405412</v>
      </c>
      <c r="AM166">
        <v>43</v>
      </c>
      <c r="AN166">
        <v>163</v>
      </c>
      <c r="AO166">
        <v>49</v>
      </c>
      <c r="AP166">
        <v>249046</v>
      </c>
      <c r="AQ166">
        <v>1736</v>
      </c>
      <c r="AR166" s="10">
        <v>2.7</v>
      </c>
      <c r="AS166">
        <v>0.999</v>
      </c>
      <c r="AT166">
        <v>1.907</v>
      </c>
      <c r="AU166" s="1">
        <v>0.70599999999999996</v>
      </c>
      <c r="AV166">
        <v>0.81799999999999995</v>
      </c>
      <c r="AW166" s="22">
        <v>163</v>
      </c>
      <c r="AX166">
        <v>8369551</v>
      </c>
      <c r="AY166">
        <v>69</v>
      </c>
      <c r="AZ166">
        <v>154</v>
      </c>
      <c r="BA166">
        <v>80</v>
      </c>
      <c r="BB166">
        <v>284881</v>
      </c>
      <c r="BC166">
        <v>1748</v>
      </c>
      <c r="BD166" s="10">
        <v>2.7</v>
      </c>
      <c r="BE166">
        <v>0.999</v>
      </c>
      <c r="BF166">
        <v>1.907</v>
      </c>
      <c r="BG166" s="1">
        <v>0.70599999999999996</v>
      </c>
      <c r="BH166">
        <v>0.76400000000000001</v>
      </c>
    </row>
    <row r="167" spans="1:60" x14ac:dyDescent="0.2">
      <c r="A167" s="22">
        <v>164</v>
      </c>
      <c r="B167">
        <v>8370743</v>
      </c>
      <c r="C167">
        <v>43</v>
      </c>
      <c r="D167">
        <v>162</v>
      </c>
      <c r="E167">
        <v>54</v>
      </c>
      <c r="F167">
        <v>283681</v>
      </c>
      <c r="G167">
        <v>1759</v>
      </c>
      <c r="H167" s="10">
        <v>2.7</v>
      </c>
      <c r="I167">
        <v>0.999</v>
      </c>
      <c r="J167">
        <v>1.907</v>
      </c>
      <c r="K167" s="1">
        <v>0.70599999999999996</v>
      </c>
      <c r="L167">
        <v>0.81499999999999995</v>
      </c>
      <c r="M167" s="22">
        <v>164</v>
      </c>
      <c r="N167">
        <v>8336606</v>
      </c>
      <c r="O167">
        <v>55</v>
      </c>
      <c r="P167">
        <v>167</v>
      </c>
      <c r="Q167">
        <v>62</v>
      </c>
      <c r="R167">
        <v>317789</v>
      </c>
      <c r="S167">
        <v>1767</v>
      </c>
      <c r="T167" s="10">
        <v>2.7</v>
      </c>
      <c r="U167">
        <v>0.999</v>
      </c>
      <c r="V167">
        <v>1.907</v>
      </c>
      <c r="W167" s="1">
        <v>0.70599999999999996</v>
      </c>
      <c r="X167">
        <v>0.80200000000000005</v>
      </c>
      <c r="Y167" s="22">
        <v>164</v>
      </c>
      <c r="Z167">
        <v>8337251</v>
      </c>
      <c r="AA167">
        <v>52</v>
      </c>
      <c r="AB167">
        <v>175</v>
      </c>
      <c r="AC167">
        <v>54</v>
      </c>
      <c r="AD167">
        <v>317162</v>
      </c>
      <c r="AE167">
        <v>1730</v>
      </c>
      <c r="AF167" s="10">
        <v>2.7</v>
      </c>
      <c r="AG167">
        <v>0.999</v>
      </c>
      <c r="AH167">
        <v>1.907</v>
      </c>
      <c r="AI167" s="1">
        <v>0.70599999999999996</v>
      </c>
      <c r="AJ167">
        <v>0.85</v>
      </c>
      <c r="AK167" s="22">
        <v>164</v>
      </c>
      <c r="AL167">
        <v>8405364</v>
      </c>
      <c r="AM167">
        <v>48</v>
      </c>
      <c r="AN167">
        <v>146</v>
      </c>
      <c r="AO167">
        <v>60</v>
      </c>
      <c r="AP167">
        <v>249063</v>
      </c>
      <c r="AQ167">
        <v>1747</v>
      </c>
      <c r="AR167" s="10">
        <v>2.7</v>
      </c>
      <c r="AS167">
        <v>0.999</v>
      </c>
      <c r="AT167">
        <v>1.907</v>
      </c>
      <c r="AU167" s="1">
        <v>0.70599999999999996</v>
      </c>
      <c r="AV167">
        <v>0.79500000000000004</v>
      </c>
      <c r="AW167" s="22">
        <v>164</v>
      </c>
      <c r="AX167">
        <v>8369502</v>
      </c>
      <c r="AY167">
        <v>49</v>
      </c>
      <c r="AZ167">
        <v>172</v>
      </c>
      <c r="BA167">
        <v>51</v>
      </c>
      <c r="BB167">
        <v>284916</v>
      </c>
      <c r="BC167">
        <v>1764</v>
      </c>
      <c r="BD167" s="10">
        <v>2.7</v>
      </c>
      <c r="BE167">
        <v>0.999</v>
      </c>
      <c r="BF167">
        <v>1.907</v>
      </c>
      <c r="BG167" s="1">
        <v>0.70599999999999996</v>
      </c>
      <c r="BH167">
        <v>0.76600000000000001</v>
      </c>
    </row>
    <row r="168" spans="1:60" x14ac:dyDescent="0.2">
      <c r="A168" s="22">
        <v>165</v>
      </c>
      <c r="B168">
        <v>8370695</v>
      </c>
      <c r="C168">
        <v>48</v>
      </c>
      <c r="D168">
        <v>152</v>
      </c>
      <c r="E168">
        <v>53</v>
      </c>
      <c r="F168">
        <v>283727</v>
      </c>
      <c r="G168">
        <v>1776</v>
      </c>
      <c r="H168" s="10">
        <v>2.7</v>
      </c>
      <c r="I168">
        <v>0.999</v>
      </c>
      <c r="J168">
        <v>1.907</v>
      </c>
      <c r="K168" s="1">
        <v>0.70599999999999996</v>
      </c>
      <c r="L168">
        <v>0.82699999999999996</v>
      </c>
      <c r="M168" s="22">
        <v>165</v>
      </c>
      <c r="N168">
        <v>8336564</v>
      </c>
      <c r="O168">
        <v>42</v>
      </c>
      <c r="P168">
        <v>167</v>
      </c>
      <c r="Q168">
        <v>55</v>
      </c>
      <c r="R168">
        <v>317860</v>
      </c>
      <c r="S168">
        <v>1776</v>
      </c>
      <c r="T168" s="10">
        <v>2.7</v>
      </c>
      <c r="U168">
        <v>0.999</v>
      </c>
      <c r="V168">
        <v>1.907</v>
      </c>
      <c r="W168" s="1">
        <v>0.70599999999999996</v>
      </c>
      <c r="X168">
        <v>0.80900000000000005</v>
      </c>
      <c r="Y168" s="22">
        <v>165</v>
      </c>
      <c r="Z168">
        <v>8337201</v>
      </c>
      <c r="AA168">
        <v>50</v>
      </c>
      <c r="AB168">
        <v>160</v>
      </c>
      <c r="AC168">
        <v>67</v>
      </c>
      <c r="AD168">
        <v>317199</v>
      </c>
      <c r="AE168">
        <v>1740</v>
      </c>
      <c r="AF168" s="10">
        <v>2.7</v>
      </c>
      <c r="AG168">
        <v>0.999</v>
      </c>
      <c r="AH168">
        <v>1.907</v>
      </c>
      <c r="AI168" s="1">
        <v>0.70599999999999996</v>
      </c>
      <c r="AJ168">
        <v>0.83699999999999997</v>
      </c>
      <c r="AK168" s="22">
        <v>165</v>
      </c>
      <c r="AL168">
        <v>8405317</v>
      </c>
      <c r="AM168">
        <v>47</v>
      </c>
      <c r="AN168">
        <v>134</v>
      </c>
      <c r="AO168">
        <v>60</v>
      </c>
      <c r="AP168">
        <v>249123</v>
      </c>
      <c r="AQ168">
        <v>1764</v>
      </c>
      <c r="AR168" s="10">
        <v>2.7</v>
      </c>
      <c r="AS168">
        <v>0.999</v>
      </c>
      <c r="AT168">
        <v>1.907</v>
      </c>
      <c r="AU168" s="1">
        <v>0.70599999999999996</v>
      </c>
      <c r="AV168">
        <v>0.78900000000000003</v>
      </c>
      <c r="AW168" s="22">
        <v>165</v>
      </c>
      <c r="AX168">
        <v>8369453</v>
      </c>
      <c r="AY168">
        <v>49</v>
      </c>
      <c r="AZ168">
        <v>168</v>
      </c>
      <c r="BA168">
        <v>53</v>
      </c>
      <c r="BB168">
        <v>284972</v>
      </c>
      <c r="BC168">
        <v>1782</v>
      </c>
      <c r="BD168" s="10">
        <v>2.7</v>
      </c>
      <c r="BE168">
        <v>0.999</v>
      </c>
      <c r="BF168">
        <v>1.907</v>
      </c>
      <c r="BG168" s="1">
        <v>0.70599999999999996</v>
      </c>
      <c r="BH168">
        <v>0.78700000000000003</v>
      </c>
    </row>
    <row r="169" spans="1:60" x14ac:dyDescent="0.2">
      <c r="A169" s="22">
        <v>166</v>
      </c>
      <c r="B169">
        <v>8370650</v>
      </c>
      <c r="C169">
        <v>45</v>
      </c>
      <c r="D169">
        <v>150</v>
      </c>
      <c r="E169">
        <v>50</v>
      </c>
      <c r="F169">
        <v>283792</v>
      </c>
      <c r="G169">
        <v>1790</v>
      </c>
      <c r="H169" s="10">
        <v>2.7</v>
      </c>
      <c r="I169">
        <v>0.999</v>
      </c>
      <c r="J169">
        <v>1.907</v>
      </c>
      <c r="K169" s="1">
        <v>0.70599999999999996</v>
      </c>
      <c r="L169">
        <v>0.82399999999999995</v>
      </c>
      <c r="M169" s="22">
        <v>166</v>
      </c>
      <c r="N169">
        <v>8336512</v>
      </c>
      <c r="O169">
        <v>52</v>
      </c>
      <c r="P169">
        <v>151</v>
      </c>
      <c r="Q169">
        <v>58</v>
      </c>
      <c r="R169">
        <v>317849</v>
      </c>
      <c r="S169">
        <v>1792</v>
      </c>
      <c r="T169" s="10">
        <v>2.7</v>
      </c>
      <c r="U169">
        <v>0.999</v>
      </c>
      <c r="V169">
        <v>1.907</v>
      </c>
      <c r="W169" s="1">
        <v>0.70599999999999996</v>
      </c>
      <c r="X169">
        <v>0.82</v>
      </c>
      <c r="Y169" s="22">
        <v>166</v>
      </c>
      <c r="Z169">
        <v>8337166</v>
      </c>
      <c r="AA169">
        <v>35</v>
      </c>
      <c r="AB169">
        <v>150</v>
      </c>
      <c r="AC169">
        <v>60</v>
      </c>
      <c r="AD169">
        <v>317224</v>
      </c>
      <c r="AE169">
        <v>1749</v>
      </c>
      <c r="AF169" s="10">
        <v>2.7</v>
      </c>
      <c r="AG169">
        <v>0.999</v>
      </c>
      <c r="AH169">
        <v>1.907</v>
      </c>
      <c r="AI169" s="1">
        <v>0.70599999999999996</v>
      </c>
      <c r="AJ169">
        <v>0.84799999999999998</v>
      </c>
      <c r="AK169" s="22">
        <v>166</v>
      </c>
      <c r="AL169">
        <v>8405271</v>
      </c>
      <c r="AM169">
        <v>46</v>
      </c>
      <c r="AN169">
        <v>135</v>
      </c>
      <c r="AO169">
        <v>46</v>
      </c>
      <c r="AP169">
        <v>249139</v>
      </c>
      <c r="AQ169">
        <v>1780</v>
      </c>
      <c r="AR169" s="10">
        <v>2.7</v>
      </c>
      <c r="AS169">
        <v>0.999</v>
      </c>
      <c r="AT169">
        <v>1.907</v>
      </c>
      <c r="AU169" s="1">
        <v>0.70599999999999996</v>
      </c>
      <c r="AV169">
        <v>0.80100000000000005</v>
      </c>
      <c r="AW169" s="22">
        <v>166</v>
      </c>
      <c r="AX169">
        <v>8369402</v>
      </c>
      <c r="AY169">
        <v>51</v>
      </c>
      <c r="AZ169">
        <v>161</v>
      </c>
      <c r="BA169">
        <v>56</v>
      </c>
      <c r="BB169">
        <v>284980</v>
      </c>
      <c r="BC169">
        <v>1797</v>
      </c>
      <c r="BD169" s="10">
        <v>2.7</v>
      </c>
      <c r="BE169">
        <v>0.999</v>
      </c>
      <c r="BF169">
        <v>1.907</v>
      </c>
      <c r="BG169" s="1">
        <v>0.70599999999999996</v>
      </c>
      <c r="BH169">
        <v>0.80100000000000005</v>
      </c>
    </row>
    <row r="170" spans="1:60" x14ac:dyDescent="0.2">
      <c r="A170" s="22">
        <v>167</v>
      </c>
      <c r="B170">
        <v>8370604</v>
      </c>
      <c r="C170">
        <v>46</v>
      </c>
      <c r="D170">
        <v>146</v>
      </c>
      <c r="E170">
        <v>49</v>
      </c>
      <c r="F170">
        <v>283839</v>
      </c>
      <c r="G170">
        <v>1805</v>
      </c>
      <c r="H170" s="10">
        <v>2.7</v>
      </c>
      <c r="I170">
        <v>0.999</v>
      </c>
      <c r="J170">
        <v>1.907</v>
      </c>
      <c r="K170" s="1">
        <v>0.70599999999999996</v>
      </c>
      <c r="L170">
        <v>0.84699999999999998</v>
      </c>
      <c r="M170" s="22">
        <v>167</v>
      </c>
      <c r="N170">
        <v>8336471</v>
      </c>
      <c r="O170">
        <v>41</v>
      </c>
      <c r="P170">
        <v>149</v>
      </c>
      <c r="Q170">
        <v>54</v>
      </c>
      <c r="R170">
        <v>318024</v>
      </c>
      <c r="S170">
        <v>1805</v>
      </c>
      <c r="T170" s="10">
        <v>2.7</v>
      </c>
      <c r="U170">
        <v>0.999</v>
      </c>
      <c r="V170">
        <v>1.907</v>
      </c>
      <c r="W170" s="1">
        <v>0.70599999999999996</v>
      </c>
      <c r="X170">
        <v>0.80600000000000005</v>
      </c>
      <c r="Y170" s="22">
        <v>167</v>
      </c>
      <c r="Z170">
        <v>8337122</v>
      </c>
      <c r="AA170">
        <v>44</v>
      </c>
      <c r="AB170">
        <v>130</v>
      </c>
      <c r="AC170">
        <v>55</v>
      </c>
      <c r="AD170">
        <v>317349</v>
      </c>
      <c r="AE170">
        <v>1761</v>
      </c>
      <c r="AF170" s="10">
        <v>2.7</v>
      </c>
      <c r="AG170">
        <v>0.999</v>
      </c>
      <c r="AH170">
        <v>1.907</v>
      </c>
      <c r="AI170" s="1">
        <v>0.70599999999999996</v>
      </c>
      <c r="AJ170">
        <v>0.83499999999999996</v>
      </c>
      <c r="AK170" s="22">
        <v>167</v>
      </c>
      <c r="AL170">
        <v>8405231</v>
      </c>
      <c r="AM170">
        <v>40</v>
      </c>
      <c r="AN170">
        <v>139</v>
      </c>
      <c r="AO170">
        <v>42</v>
      </c>
      <c r="AP170">
        <v>249267</v>
      </c>
      <c r="AQ170">
        <v>1793</v>
      </c>
      <c r="AR170" s="10">
        <v>2.7</v>
      </c>
      <c r="AS170">
        <v>0.999</v>
      </c>
      <c r="AT170">
        <v>1.907</v>
      </c>
      <c r="AU170" s="1">
        <v>0.70599999999999996</v>
      </c>
      <c r="AV170">
        <v>0.78700000000000003</v>
      </c>
      <c r="AW170" s="22">
        <v>167</v>
      </c>
      <c r="AX170">
        <v>8369342</v>
      </c>
      <c r="AY170">
        <v>60</v>
      </c>
      <c r="AZ170">
        <v>154</v>
      </c>
      <c r="BA170">
        <v>58</v>
      </c>
      <c r="BB170">
        <v>285035</v>
      </c>
      <c r="BC170">
        <v>1817</v>
      </c>
      <c r="BD170" s="10">
        <v>2.7</v>
      </c>
      <c r="BE170">
        <v>0.999</v>
      </c>
      <c r="BF170">
        <v>1.907</v>
      </c>
      <c r="BG170" s="1">
        <v>0.70599999999999996</v>
      </c>
      <c r="BH170">
        <v>0.82699999999999996</v>
      </c>
    </row>
    <row r="171" spans="1:60" x14ac:dyDescent="0.2">
      <c r="A171" s="22">
        <v>168</v>
      </c>
      <c r="B171">
        <v>8370559</v>
      </c>
      <c r="C171">
        <v>45</v>
      </c>
      <c r="D171">
        <v>142</v>
      </c>
      <c r="E171">
        <v>50</v>
      </c>
      <c r="F171">
        <v>283865</v>
      </c>
      <c r="G171">
        <v>1820</v>
      </c>
      <c r="H171" s="10">
        <v>2.7</v>
      </c>
      <c r="I171">
        <v>0.999</v>
      </c>
      <c r="J171">
        <v>1.907</v>
      </c>
      <c r="K171" s="1">
        <v>0.70599999999999996</v>
      </c>
      <c r="L171">
        <v>0.85499999999999998</v>
      </c>
      <c r="M171" s="22">
        <v>168</v>
      </c>
      <c r="N171">
        <v>8336420</v>
      </c>
      <c r="O171">
        <v>51</v>
      </c>
      <c r="P171">
        <v>139</v>
      </c>
      <c r="Q171">
        <v>51</v>
      </c>
      <c r="R171">
        <v>318019</v>
      </c>
      <c r="S171">
        <v>1827</v>
      </c>
      <c r="T171" s="10">
        <v>2.7</v>
      </c>
      <c r="U171">
        <v>0.999</v>
      </c>
      <c r="V171">
        <v>1.907</v>
      </c>
      <c r="W171" s="1">
        <v>0.70599999999999996</v>
      </c>
      <c r="X171">
        <v>0.83199999999999996</v>
      </c>
      <c r="Y171" s="22">
        <v>168</v>
      </c>
      <c r="Z171">
        <v>8337081</v>
      </c>
      <c r="AA171">
        <v>41</v>
      </c>
      <c r="AB171">
        <v>128</v>
      </c>
      <c r="AC171">
        <v>46</v>
      </c>
      <c r="AD171">
        <v>317372</v>
      </c>
      <c r="AE171">
        <v>1778</v>
      </c>
      <c r="AF171" s="10">
        <v>2.7</v>
      </c>
      <c r="AG171">
        <v>0.999</v>
      </c>
      <c r="AH171">
        <v>1.907</v>
      </c>
      <c r="AI171" s="1">
        <v>0.70599999999999996</v>
      </c>
      <c r="AJ171">
        <v>0.80300000000000005</v>
      </c>
      <c r="AK171" s="22">
        <v>168</v>
      </c>
      <c r="AL171">
        <v>8405187</v>
      </c>
      <c r="AM171">
        <v>44</v>
      </c>
      <c r="AN171">
        <v>130</v>
      </c>
      <c r="AO171">
        <v>49</v>
      </c>
      <c r="AP171">
        <v>249213</v>
      </c>
      <c r="AQ171">
        <v>1807</v>
      </c>
      <c r="AR171" s="10">
        <v>2.7</v>
      </c>
      <c r="AS171">
        <v>0.999</v>
      </c>
      <c r="AT171">
        <v>1.907</v>
      </c>
      <c r="AU171" s="1">
        <v>0.70599999999999996</v>
      </c>
      <c r="AV171">
        <v>0.82099999999999995</v>
      </c>
      <c r="AW171" s="22">
        <v>168</v>
      </c>
      <c r="AX171">
        <v>8369287</v>
      </c>
      <c r="AY171">
        <v>55</v>
      </c>
      <c r="AZ171">
        <v>155</v>
      </c>
      <c r="BA171">
        <v>59</v>
      </c>
      <c r="BB171">
        <v>285129</v>
      </c>
      <c r="BC171">
        <v>1833</v>
      </c>
      <c r="BD171" s="10">
        <v>2.7</v>
      </c>
      <c r="BE171">
        <v>0.999</v>
      </c>
      <c r="BF171">
        <v>1.907</v>
      </c>
      <c r="BG171" s="1">
        <v>0.70599999999999996</v>
      </c>
      <c r="BH171">
        <v>0.85499999999999998</v>
      </c>
    </row>
    <row r="172" spans="1:60" x14ac:dyDescent="0.2">
      <c r="A172" s="22">
        <v>169</v>
      </c>
      <c r="B172">
        <v>8370516</v>
      </c>
      <c r="C172">
        <v>43</v>
      </c>
      <c r="D172">
        <v>137</v>
      </c>
      <c r="E172">
        <v>50</v>
      </c>
      <c r="F172">
        <v>283902</v>
      </c>
      <c r="G172">
        <v>1835</v>
      </c>
      <c r="H172" s="10">
        <v>2.7</v>
      </c>
      <c r="I172">
        <v>0.999</v>
      </c>
      <c r="J172">
        <v>1.907</v>
      </c>
      <c r="K172" s="1">
        <v>0.70599999999999996</v>
      </c>
      <c r="L172">
        <v>0.88100000000000001</v>
      </c>
      <c r="M172" s="22">
        <v>169</v>
      </c>
      <c r="N172">
        <v>8336372</v>
      </c>
      <c r="O172">
        <v>48</v>
      </c>
      <c r="P172">
        <v>145</v>
      </c>
      <c r="Q172">
        <v>45</v>
      </c>
      <c r="R172">
        <v>318066</v>
      </c>
      <c r="S172">
        <v>1850</v>
      </c>
      <c r="T172" s="10">
        <v>2.7</v>
      </c>
      <c r="U172">
        <v>0.999</v>
      </c>
      <c r="V172">
        <v>1.907</v>
      </c>
      <c r="W172" s="1">
        <v>0.70599999999999996</v>
      </c>
      <c r="X172">
        <v>0.85</v>
      </c>
      <c r="Y172" s="22">
        <v>169</v>
      </c>
      <c r="Z172">
        <v>8337050</v>
      </c>
      <c r="AA172">
        <v>31</v>
      </c>
      <c r="AB172">
        <v>121</v>
      </c>
      <c r="AC172">
        <v>48</v>
      </c>
      <c r="AD172">
        <v>317469</v>
      </c>
      <c r="AE172">
        <v>1785</v>
      </c>
      <c r="AF172" s="10">
        <v>2.7</v>
      </c>
      <c r="AG172">
        <v>0.999</v>
      </c>
      <c r="AH172">
        <v>1.907</v>
      </c>
      <c r="AI172" s="1">
        <v>0.70599999999999996</v>
      </c>
      <c r="AJ172">
        <v>0.78100000000000003</v>
      </c>
      <c r="AK172" s="22">
        <v>169</v>
      </c>
      <c r="AL172">
        <v>8405145</v>
      </c>
      <c r="AM172">
        <v>42</v>
      </c>
      <c r="AN172">
        <v>127</v>
      </c>
      <c r="AO172">
        <v>47</v>
      </c>
      <c r="AP172">
        <v>249305</v>
      </c>
      <c r="AQ172">
        <v>1821</v>
      </c>
      <c r="AR172" s="10">
        <v>2.7</v>
      </c>
      <c r="AS172">
        <v>0.999</v>
      </c>
      <c r="AT172">
        <v>1.907</v>
      </c>
      <c r="AU172" s="1">
        <v>0.70599999999999996</v>
      </c>
      <c r="AV172">
        <v>0.82399999999999995</v>
      </c>
      <c r="AW172" s="22">
        <v>169</v>
      </c>
      <c r="AX172">
        <v>8369248</v>
      </c>
      <c r="AY172">
        <v>39</v>
      </c>
      <c r="AZ172">
        <v>173</v>
      </c>
      <c r="BA172">
        <v>37</v>
      </c>
      <c r="BB172">
        <v>285232</v>
      </c>
      <c r="BC172">
        <v>1851</v>
      </c>
      <c r="BD172" s="10">
        <v>2.7</v>
      </c>
      <c r="BE172">
        <v>0.999</v>
      </c>
      <c r="BF172">
        <v>1.907</v>
      </c>
      <c r="BG172" s="1">
        <v>0.70599999999999996</v>
      </c>
      <c r="BH172">
        <v>0.90700000000000003</v>
      </c>
    </row>
    <row r="173" spans="1:60" x14ac:dyDescent="0.2">
      <c r="A173" s="22">
        <v>170</v>
      </c>
      <c r="B173">
        <v>8370471</v>
      </c>
      <c r="C173">
        <v>45</v>
      </c>
      <c r="D173">
        <v>131</v>
      </c>
      <c r="E173">
        <v>49</v>
      </c>
      <c r="F173">
        <v>284007</v>
      </c>
      <c r="G173">
        <v>1848</v>
      </c>
      <c r="H173" s="10">
        <v>2.7</v>
      </c>
      <c r="I173">
        <v>0.999</v>
      </c>
      <c r="J173">
        <v>1.907</v>
      </c>
      <c r="K173" s="1">
        <v>0.70599999999999996</v>
      </c>
      <c r="L173">
        <v>0.88300000000000001</v>
      </c>
      <c r="M173" s="22">
        <v>170</v>
      </c>
      <c r="N173">
        <v>8336329</v>
      </c>
      <c r="O173">
        <v>43</v>
      </c>
      <c r="P173">
        <v>143</v>
      </c>
      <c r="Q173">
        <v>50</v>
      </c>
      <c r="R173">
        <v>318113</v>
      </c>
      <c r="S173">
        <v>1870</v>
      </c>
      <c r="T173" s="10">
        <v>2.7</v>
      </c>
      <c r="U173">
        <v>0.999</v>
      </c>
      <c r="V173">
        <v>1.907</v>
      </c>
      <c r="W173" s="1">
        <v>0.70599999999999996</v>
      </c>
      <c r="X173">
        <v>0.86299999999999999</v>
      </c>
      <c r="Y173" s="22">
        <v>170</v>
      </c>
      <c r="Z173">
        <v>8337024</v>
      </c>
      <c r="AA173">
        <v>26</v>
      </c>
      <c r="AB173">
        <v>113</v>
      </c>
      <c r="AC173">
        <v>39</v>
      </c>
      <c r="AD173">
        <v>317466</v>
      </c>
      <c r="AE173">
        <v>1794</v>
      </c>
      <c r="AF173" s="10">
        <v>2.7</v>
      </c>
      <c r="AG173">
        <v>0.999</v>
      </c>
      <c r="AH173">
        <v>1.907</v>
      </c>
      <c r="AI173" s="1">
        <v>0.70599999999999996</v>
      </c>
      <c r="AJ173">
        <v>0.78500000000000003</v>
      </c>
      <c r="AK173" s="22">
        <v>170</v>
      </c>
      <c r="AL173">
        <v>8405107</v>
      </c>
      <c r="AM173">
        <v>38</v>
      </c>
      <c r="AN173">
        <v>126</v>
      </c>
      <c r="AO173">
        <v>43</v>
      </c>
      <c r="AP173">
        <v>249391</v>
      </c>
      <c r="AQ173">
        <v>1832</v>
      </c>
      <c r="AR173" s="10">
        <v>2.7</v>
      </c>
      <c r="AS173">
        <v>0.999</v>
      </c>
      <c r="AT173">
        <v>1.907</v>
      </c>
      <c r="AU173" s="1">
        <v>0.70599999999999996</v>
      </c>
      <c r="AV173">
        <v>0.876</v>
      </c>
      <c r="AW173" s="22">
        <v>170</v>
      </c>
      <c r="AX173">
        <v>8369194</v>
      </c>
      <c r="AY173">
        <v>54</v>
      </c>
      <c r="AZ173">
        <v>142</v>
      </c>
      <c r="BA173">
        <v>70</v>
      </c>
      <c r="BB173">
        <v>285212</v>
      </c>
      <c r="BC173">
        <v>1864</v>
      </c>
      <c r="BD173" s="10">
        <v>2.7</v>
      </c>
      <c r="BE173">
        <v>0.999</v>
      </c>
      <c r="BF173">
        <v>1.907</v>
      </c>
      <c r="BG173" s="1">
        <v>0.70599999999999996</v>
      </c>
      <c r="BH173">
        <v>0.93300000000000005</v>
      </c>
    </row>
    <row r="174" spans="1:60" x14ac:dyDescent="0.2">
      <c r="A174" s="22">
        <v>171</v>
      </c>
      <c r="B174">
        <v>8370432</v>
      </c>
      <c r="C174">
        <v>39</v>
      </c>
      <c r="D174">
        <v>130</v>
      </c>
      <c r="E174">
        <v>46</v>
      </c>
      <c r="F174">
        <v>284023</v>
      </c>
      <c r="G174">
        <v>1862</v>
      </c>
      <c r="H174" s="10">
        <v>2.7</v>
      </c>
      <c r="I174">
        <v>0.999</v>
      </c>
      <c r="J174">
        <v>1.907</v>
      </c>
      <c r="K174" s="1">
        <v>0.70599999999999996</v>
      </c>
      <c r="L174">
        <v>0.88200000000000001</v>
      </c>
      <c r="M174" s="22">
        <v>171</v>
      </c>
      <c r="N174">
        <v>8336283</v>
      </c>
      <c r="O174">
        <v>46</v>
      </c>
      <c r="P174">
        <v>141</v>
      </c>
      <c r="Q174">
        <v>45</v>
      </c>
      <c r="R174">
        <v>318147</v>
      </c>
      <c r="S174">
        <v>1890</v>
      </c>
      <c r="T174" s="10">
        <v>2.7</v>
      </c>
      <c r="U174">
        <v>0.999</v>
      </c>
      <c r="V174">
        <v>1.907</v>
      </c>
      <c r="W174" s="1">
        <v>0.70599999999999996</v>
      </c>
      <c r="X174">
        <v>0.88900000000000001</v>
      </c>
      <c r="Y174" s="22">
        <v>171</v>
      </c>
      <c r="Z174">
        <v>8336986</v>
      </c>
      <c r="AA174">
        <v>38</v>
      </c>
      <c r="AB174">
        <v>97</v>
      </c>
      <c r="AC174">
        <v>42</v>
      </c>
      <c r="AD174">
        <v>317459</v>
      </c>
      <c r="AE174">
        <v>1809</v>
      </c>
      <c r="AF174" s="10">
        <v>2.7</v>
      </c>
      <c r="AG174">
        <v>0.999</v>
      </c>
      <c r="AH174">
        <v>1.907</v>
      </c>
      <c r="AI174" s="1">
        <v>0.70599999999999996</v>
      </c>
      <c r="AJ174">
        <v>0.76700000000000002</v>
      </c>
      <c r="AK174" s="22">
        <v>171</v>
      </c>
      <c r="AL174">
        <v>8405065</v>
      </c>
      <c r="AM174">
        <v>42</v>
      </c>
      <c r="AN174">
        <v>124</v>
      </c>
      <c r="AO174">
        <v>40</v>
      </c>
      <c r="AP174">
        <v>249411</v>
      </c>
      <c r="AQ174">
        <v>1848</v>
      </c>
      <c r="AR174" s="10">
        <v>2.7</v>
      </c>
      <c r="AS174">
        <v>0.999</v>
      </c>
      <c r="AT174">
        <v>1.907</v>
      </c>
      <c r="AU174" s="1">
        <v>0.70599999999999996</v>
      </c>
      <c r="AV174">
        <v>0.878</v>
      </c>
      <c r="AW174" s="22">
        <v>171</v>
      </c>
      <c r="AX174">
        <v>8369155</v>
      </c>
      <c r="AY174">
        <v>39</v>
      </c>
      <c r="AZ174">
        <v>151</v>
      </c>
      <c r="BA174">
        <v>45</v>
      </c>
      <c r="BB174">
        <v>285279</v>
      </c>
      <c r="BC174">
        <v>1876</v>
      </c>
      <c r="BD174" s="10">
        <v>2.7</v>
      </c>
      <c r="BE174">
        <v>0.999</v>
      </c>
      <c r="BF174">
        <v>1.907</v>
      </c>
      <c r="BG174" s="1">
        <v>0.70599999999999996</v>
      </c>
      <c r="BH174">
        <v>0.96499999999999997</v>
      </c>
    </row>
    <row r="175" spans="1:60" x14ac:dyDescent="0.2">
      <c r="A175" s="22">
        <v>172</v>
      </c>
      <c r="B175">
        <v>8370393</v>
      </c>
      <c r="C175">
        <v>39</v>
      </c>
      <c r="D175">
        <v>125</v>
      </c>
      <c r="E175">
        <v>44</v>
      </c>
      <c r="F175">
        <v>284064</v>
      </c>
      <c r="G175">
        <v>1877</v>
      </c>
      <c r="H175" s="10">
        <v>2.7</v>
      </c>
      <c r="I175">
        <v>0.999</v>
      </c>
      <c r="J175">
        <v>1.907</v>
      </c>
      <c r="K175" s="1">
        <v>0.70599999999999996</v>
      </c>
      <c r="L175">
        <v>0.90400000000000003</v>
      </c>
      <c r="M175" s="22">
        <v>172</v>
      </c>
      <c r="N175">
        <v>8336248</v>
      </c>
      <c r="O175">
        <v>35</v>
      </c>
      <c r="P175">
        <v>140</v>
      </c>
      <c r="Q175">
        <v>47</v>
      </c>
      <c r="R175">
        <v>318208</v>
      </c>
      <c r="S175">
        <v>1901</v>
      </c>
      <c r="T175" s="10">
        <v>2.7</v>
      </c>
      <c r="U175">
        <v>0.999</v>
      </c>
      <c r="V175">
        <v>1.907</v>
      </c>
      <c r="W175" s="1">
        <v>0.70599999999999996</v>
      </c>
      <c r="X175">
        <v>0.88500000000000001</v>
      </c>
      <c r="Y175" s="22">
        <v>172</v>
      </c>
      <c r="Z175">
        <v>8336959</v>
      </c>
      <c r="AA175">
        <v>27</v>
      </c>
      <c r="AB175">
        <v>106</v>
      </c>
      <c r="AC175">
        <v>29</v>
      </c>
      <c r="AD175">
        <v>317592</v>
      </c>
      <c r="AE175">
        <v>1824</v>
      </c>
      <c r="AF175" s="10">
        <v>2.7</v>
      </c>
      <c r="AG175">
        <v>0.999</v>
      </c>
      <c r="AH175">
        <v>1.907</v>
      </c>
      <c r="AI175" s="1">
        <v>0.70599999999999996</v>
      </c>
      <c r="AJ175">
        <v>0.72099999999999997</v>
      </c>
      <c r="AK175" s="22">
        <v>172</v>
      </c>
      <c r="AL175">
        <v>8405027</v>
      </c>
      <c r="AM175">
        <v>38</v>
      </c>
      <c r="AN175">
        <v>120</v>
      </c>
      <c r="AO175">
        <v>46</v>
      </c>
      <c r="AP175">
        <v>249416</v>
      </c>
      <c r="AQ175">
        <v>1865</v>
      </c>
      <c r="AR175" s="10">
        <v>2.7</v>
      </c>
      <c r="AS175">
        <v>0.999</v>
      </c>
      <c r="AT175">
        <v>1.907</v>
      </c>
      <c r="AU175" s="1">
        <v>0.70599999999999996</v>
      </c>
      <c r="AV175">
        <v>0.89500000000000002</v>
      </c>
      <c r="AW175" s="22">
        <v>172</v>
      </c>
      <c r="AX175">
        <v>8369107</v>
      </c>
      <c r="AY175">
        <v>48</v>
      </c>
      <c r="AZ175">
        <v>138</v>
      </c>
      <c r="BA175">
        <v>52</v>
      </c>
      <c r="BB175">
        <v>285332</v>
      </c>
      <c r="BC175">
        <v>1895</v>
      </c>
      <c r="BD175" s="10">
        <v>2.7</v>
      </c>
      <c r="BE175">
        <v>0.999</v>
      </c>
      <c r="BF175">
        <v>1.907</v>
      </c>
      <c r="BG175" s="1">
        <v>0.70599999999999996</v>
      </c>
      <c r="BH175">
        <v>0.92500000000000004</v>
      </c>
    </row>
    <row r="176" spans="1:60" x14ac:dyDescent="0.2">
      <c r="A176" s="22">
        <v>173</v>
      </c>
      <c r="B176">
        <v>8370352</v>
      </c>
      <c r="C176">
        <v>41</v>
      </c>
      <c r="D176">
        <v>123</v>
      </c>
      <c r="E176">
        <v>41</v>
      </c>
      <c r="F176">
        <v>284114</v>
      </c>
      <c r="G176">
        <v>1896</v>
      </c>
      <c r="H176" s="10">
        <v>2.7</v>
      </c>
      <c r="I176">
        <v>0.999</v>
      </c>
      <c r="J176">
        <v>1.907</v>
      </c>
      <c r="K176" s="1">
        <v>0.70599999999999996</v>
      </c>
      <c r="L176">
        <v>0.89500000000000002</v>
      </c>
      <c r="M176" s="22">
        <v>173</v>
      </c>
      <c r="N176">
        <v>8336204</v>
      </c>
      <c r="O176">
        <v>44</v>
      </c>
      <c r="P176">
        <v>123</v>
      </c>
      <c r="Q176">
        <v>52</v>
      </c>
      <c r="R176">
        <v>318236</v>
      </c>
      <c r="S176">
        <v>1914</v>
      </c>
      <c r="T176" s="10">
        <v>2.7</v>
      </c>
      <c r="U176">
        <v>0.999</v>
      </c>
      <c r="V176">
        <v>1.907</v>
      </c>
      <c r="W176" s="1">
        <v>0.70599999999999996</v>
      </c>
      <c r="X176">
        <v>0.92700000000000005</v>
      </c>
      <c r="Y176" s="22">
        <v>173</v>
      </c>
      <c r="Z176">
        <v>8336936</v>
      </c>
      <c r="AA176">
        <v>23</v>
      </c>
      <c r="AB176">
        <v>97</v>
      </c>
      <c r="AC176">
        <v>36</v>
      </c>
      <c r="AD176">
        <v>317534</v>
      </c>
      <c r="AE176">
        <v>1832</v>
      </c>
      <c r="AF176" s="10">
        <v>2.7</v>
      </c>
      <c r="AG176">
        <v>0.999</v>
      </c>
      <c r="AH176">
        <v>1.907</v>
      </c>
      <c r="AI176" s="1">
        <v>0.70599999999999996</v>
      </c>
      <c r="AJ176">
        <v>0.74099999999999999</v>
      </c>
      <c r="AK176" s="22">
        <v>173</v>
      </c>
      <c r="AL176">
        <v>8404995</v>
      </c>
      <c r="AM176">
        <v>32</v>
      </c>
      <c r="AN176">
        <v>119</v>
      </c>
      <c r="AO176">
        <v>39</v>
      </c>
      <c r="AP176">
        <v>249503</v>
      </c>
      <c r="AQ176">
        <v>1877</v>
      </c>
      <c r="AR176" s="10">
        <v>2.7</v>
      </c>
      <c r="AS176">
        <v>0.999</v>
      </c>
      <c r="AT176">
        <v>1.907</v>
      </c>
      <c r="AU176" s="1">
        <v>0.70599999999999996</v>
      </c>
      <c r="AV176">
        <v>0.94399999999999995</v>
      </c>
      <c r="AW176" s="22">
        <v>173</v>
      </c>
      <c r="AX176">
        <v>8369064</v>
      </c>
      <c r="AY176">
        <v>43</v>
      </c>
      <c r="AZ176">
        <v>141</v>
      </c>
      <c r="BA176">
        <v>45</v>
      </c>
      <c r="BB176">
        <v>285384</v>
      </c>
      <c r="BC176">
        <v>1913</v>
      </c>
      <c r="BD176" s="10">
        <v>2.7</v>
      </c>
      <c r="BE176">
        <v>0.999</v>
      </c>
      <c r="BF176">
        <v>1.907</v>
      </c>
      <c r="BG176" s="1">
        <v>0.70599999999999996</v>
      </c>
      <c r="BH176">
        <v>0.91700000000000004</v>
      </c>
    </row>
    <row r="177" spans="1:60" x14ac:dyDescent="0.2">
      <c r="A177" s="22">
        <v>174</v>
      </c>
      <c r="B177">
        <v>8370302</v>
      </c>
      <c r="C177">
        <v>50</v>
      </c>
      <c r="D177">
        <v>124</v>
      </c>
      <c r="E177">
        <v>40</v>
      </c>
      <c r="F177">
        <v>284106</v>
      </c>
      <c r="G177">
        <v>1911</v>
      </c>
      <c r="H177" s="10">
        <v>2.7</v>
      </c>
      <c r="I177">
        <v>1.35</v>
      </c>
      <c r="J177">
        <v>1.907</v>
      </c>
      <c r="K177" s="1">
        <v>0.95399999999999996</v>
      </c>
      <c r="L177">
        <v>0.89200000000000002</v>
      </c>
      <c r="M177" s="22">
        <v>174</v>
      </c>
      <c r="N177">
        <v>8336162</v>
      </c>
      <c r="O177">
        <v>42</v>
      </c>
      <c r="P177">
        <v>128</v>
      </c>
      <c r="Q177">
        <v>39</v>
      </c>
      <c r="R177">
        <v>318271</v>
      </c>
      <c r="S177">
        <v>1933</v>
      </c>
      <c r="T177" s="10">
        <v>2.7</v>
      </c>
      <c r="U177">
        <v>1.35</v>
      </c>
      <c r="V177">
        <v>1.907</v>
      </c>
      <c r="W177" s="1">
        <v>0.95399999999999996</v>
      </c>
      <c r="X177">
        <v>0.90400000000000003</v>
      </c>
      <c r="Y177" s="22">
        <v>174</v>
      </c>
      <c r="Z177">
        <v>8336904</v>
      </c>
      <c r="AA177">
        <v>32</v>
      </c>
      <c r="AB177">
        <v>86</v>
      </c>
      <c r="AC177">
        <v>34</v>
      </c>
      <c r="AD177">
        <v>317625</v>
      </c>
      <c r="AE177">
        <v>1843</v>
      </c>
      <c r="AF177" s="10">
        <v>2.7</v>
      </c>
      <c r="AG177">
        <v>1.35</v>
      </c>
      <c r="AH177">
        <v>1.907</v>
      </c>
      <c r="AI177" s="1">
        <v>0.95399999999999996</v>
      </c>
      <c r="AJ177">
        <v>0.79900000000000004</v>
      </c>
      <c r="AK177" s="22">
        <v>174</v>
      </c>
      <c r="AL177">
        <v>8404945</v>
      </c>
      <c r="AM177">
        <v>50</v>
      </c>
      <c r="AN177">
        <v>108</v>
      </c>
      <c r="AO177">
        <v>43</v>
      </c>
      <c r="AP177">
        <v>249503</v>
      </c>
      <c r="AQ177">
        <v>1891</v>
      </c>
      <c r="AR177" s="10">
        <v>2.7</v>
      </c>
      <c r="AS177">
        <v>1.35</v>
      </c>
      <c r="AT177">
        <v>1.907</v>
      </c>
      <c r="AU177" s="1">
        <v>0.95399999999999996</v>
      </c>
      <c r="AV177">
        <v>0.91400000000000003</v>
      </c>
      <c r="AW177" s="22">
        <v>174</v>
      </c>
      <c r="AX177">
        <v>8369016</v>
      </c>
      <c r="AY177">
        <v>48</v>
      </c>
      <c r="AZ177">
        <v>136</v>
      </c>
      <c r="BA177">
        <v>48</v>
      </c>
      <c r="BB177">
        <v>285414</v>
      </c>
      <c r="BC177">
        <v>1924</v>
      </c>
      <c r="BD177" s="10">
        <v>2.7</v>
      </c>
      <c r="BE177">
        <v>1.35</v>
      </c>
      <c r="BF177">
        <v>1.907</v>
      </c>
      <c r="BG177" s="1">
        <v>0.95399999999999996</v>
      </c>
      <c r="BH177">
        <v>0.91900000000000004</v>
      </c>
    </row>
    <row r="178" spans="1:60" x14ac:dyDescent="0.2">
      <c r="A178" s="22">
        <v>175</v>
      </c>
      <c r="B178">
        <v>8370255</v>
      </c>
      <c r="C178">
        <v>47</v>
      </c>
      <c r="D178">
        <v>124</v>
      </c>
      <c r="E178">
        <v>50</v>
      </c>
      <c r="F178">
        <v>284192</v>
      </c>
      <c r="G178">
        <v>1922</v>
      </c>
      <c r="H178" s="10">
        <v>2.7</v>
      </c>
      <c r="I178">
        <v>1.35</v>
      </c>
      <c r="J178">
        <v>1.907</v>
      </c>
      <c r="K178" s="1">
        <v>0.95399999999999996</v>
      </c>
      <c r="L178">
        <v>0.9</v>
      </c>
      <c r="M178" s="22">
        <v>175</v>
      </c>
      <c r="N178">
        <v>8336103</v>
      </c>
      <c r="O178">
        <v>59</v>
      </c>
      <c r="P178">
        <v>122</v>
      </c>
      <c r="Q178">
        <v>48</v>
      </c>
      <c r="R178">
        <v>318360</v>
      </c>
      <c r="S178">
        <v>1951</v>
      </c>
      <c r="T178" s="10">
        <v>2.7</v>
      </c>
      <c r="U178">
        <v>1.35</v>
      </c>
      <c r="V178">
        <v>1.907</v>
      </c>
      <c r="W178" s="1">
        <v>0.95399999999999996</v>
      </c>
      <c r="X178">
        <v>0.92100000000000004</v>
      </c>
      <c r="Y178" s="22">
        <v>175</v>
      </c>
      <c r="Z178">
        <v>8336866</v>
      </c>
      <c r="AA178">
        <v>38</v>
      </c>
      <c r="AB178">
        <v>90</v>
      </c>
      <c r="AC178">
        <v>28</v>
      </c>
      <c r="AD178">
        <v>317647</v>
      </c>
      <c r="AE178">
        <v>1859</v>
      </c>
      <c r="AF178" s="10">
        <v>2.7</v>
      </c>
      <c r="AG178">
        <v>1.35</v>
      </c>
      <c r="AH178">
        <v>1.907</v>
      </c>
      <c r="AI178" s="1">
        <v>0.95399999999999996</v>
      </c>
      <c r="AJ178">
        <v>0.77500000000000002</v>
      </c>
      <c r="AK178" s="22">
        <v>175</v>
      </c>
      <c r="AL178">
        <v>8404918</v>
      </c>
      <c r="AM178">
        <v>27</v>
      </c>
      <c r="AN178">
        <v>128</v>
      </c>
      <c r="AO178">
        <v>30</v>
      </c>
      <c r="AP178">
        <v>249560</v>
      </c>
      <c r="AQ178">
        <v>1899</v>
      </c>
      <c r="AR178" s="10">
        <v>2.7</v>
      </c>
      <c r="AS178">
        <v>1.35</v>
      </c>
      <c r="AT178">
        <v>1.907</v>
      </c>
      <c r="AU178" s="1">
        <v>0.95399999999999996</v>
      </c>
      <c r="AV178">
        <v>0.89400000000000002</v>
      </c>
      <c r="AW178" s="22">
        <v>175</v>
      </c>
      <c r="AX178">
        <v>8368969</v>
      </c>
      <c r="AY178">
        <v>47</v>
      </c>
      <c r="AZ178">
        <v>140</v>
      </c>
      <c r="BA178">
        <v>44</v>
      </c>
      <c r="BB178">
        <v>285481</v>
      </c>
      <c r="BC178">
        <v>1935</v>
      </c>
      <c r="BD178" s="10">
        <v>2.7</v>
      </c>
      <c r="BE178">
        <v>1.35</v>
      </c>
      <c r="BF178">
        <v>1.907</v>
      </c>
      <c r="BG178" s="1">
        <v>0.95399999999999996</v>
      </c>
      <c r="BH178">
        <v>0.90300000000000002</v>
      </c>
    </row>
    <row r="179" spans="1:60" x14ac:dyDescent="0.2">
      <c r="A179" s="22">
        <v>176</v>
      </c>
      <c r="B179">
        <v>8370222</v>
      </c>
      <c r="C179">
        <v>33</v>
      </c>
      <c r="D179">
        <v>139</v>
      </c>
      <c r="E179">
        <v>32</v>
      </c>
      <c r="F179">
        <v>284286</v>
      </c>
      <c r="G179">
        <v>1934</v>
      </c>
      <c r="H179" s="10">
        <v>2.7</v>
      </c>
      <c r="I179">
        <v>1.35</v>
      </c>
      <c r="J179">
        <v>1.907</v>
      </c>
      <c r="K179" s="1">
        <v>0.95399999999999996</v>
      </c>
      <c r="L179">
        <v>0.95199999999999996</v>
      </c>
      <c r="M179" s="22">
        <v>176</v>
      </c>
      <c r="N179">
        <v>8336064</v>
      </c>
      <c r="O179">
        <v>39</v>
      </c>
      <c r="P179">
        <v>149</v>
      </c>
      <c r="Q179">
        <v>32</v>
      </c>
      <c r="R179">
        <v>318393</v>
      </c>
      <c r="S179">
        <v>1966</v>
      </c>
      <c r="T179" s="10">
        <v>2.7</v>
      </c>
      <c r="U179">
        <v>1.35</v>
      </c>
      <c r="V179">
        <v>1.907</v>
      </c>
      <c r="W179" s="1">
        <v>0.95399999999999996</v>
      </c>
      <c r="X179">
        <v>0.92800000000000005</v>
      </c>
      <c r="Y179" s="22">
        <v>176</v>
      </c>
      <c r="Z179">
        <v>8336823</v>
      </c>
      <c r="AA179">
        <v>43</v>
      </c>
      <c r="AB179">
        <v>91</v>
      </c>
      <c r="AC179">
        <v>37</v>
      </c>
      <c r="AD179">
        <v>317653</v>
      </c>
      <c r="AE179">
        <v>1875</v>
      </c>
      <c r="AF179" s="10">
        <v>2.7</v>
      </c>
      <c r="AG179">
        <v>1.35</v>
      </c>
      <c r="AH179">
        <v>1.907</v>
      </c>
      <c r="AI179" s="1">
        <v>0.95399999999999996</v>
      </c>
      <c r="AJ179">
        <v>0.77600000000000002</v>
      </c>
      <c r="AK179" s="22">
        <v>176</v>
      </c>
      <c r="AL179">
        <v>8404877</v>
      </c>
      <c r="AM179">
        <v>41</v>
      </c>
      <c r="AN179">
        <v>115</v>
      </c>
      <c r="AO179">
        <v>40</v>
      </c>
      <c r="AP179">
        <v>249566</v>
      </c>
      <c r="AQ179">
        <v>1912</v>
      </c>
      <c r="AR179" s="10">
        <v>2.7</v>
      </c>
      <c r="AS179">
        <v>1.35</v>
      </c>
      <c r="AT179">
        <v>1.907</v>
      </c>
      <c r="AU179" s="1">
        <v>0.95399999999999996</v>
      </c>
      <c r="AV179">
        <v>0.93799999999999994</v>
      </c>
      <c r="AW179" s="22">
        <v>176</v>
      </c>
      <c r="AX179">
        <v>8368917</v>
      </c>
      <c r="AY179">
        <v>52</v>
      </c>
      <c r="AZ179">
        <v>142</v>
      </c>
      <c r="BA179">
        <v>45</v>
      </c>
      <c r="BB179">
        <v>285507</v>
      </c>
      <c r="BC179">
        <v>1949</v>
      </c>
      <c r="BD179" s="10">
        <v>2.7</v>
      </c>
      <c r="BE179">
        <v>1.35</v>
      </c>
      <c r="BF179">
        <v>1.907</v>
      </c>
      <c r="BG179" s="1">
        <v>0.95399999999999996</v>
      </c>
      <c r="BH179">
        <v>0.91200000000000003</v>
      </c>
    </row>
    <row r="180" spans="1:60" x14ac:dyDescent="0.2">
      <c r="A180" s="22">
        <v>177</v>
      </c>
      <c r="B180">
        <v>8370159</v>
      </c>
      <c r="C180">
        <v>63</v>
      </c>
      <c r="D180">
        <v>123</v>
      </c>
      <c r="E180">
        <v>49</v>
      </c>
      <c r="F180">
        <v>284264</v>
      </c>
      <c r="G180">
        <v>1958</v>
      </c>
      <c r="H180" s="10">
        <v>2.7</v>
      </c>
      <c r="I180">
        <v>1.35</v>
      </c>
      <c r="J180">
        <v>1.907</v>
      </c>
      <c r="K180" s="1">
        <v>0.95399999999999996</v>
      </c>
      <c r="L180">
        <v>0.96699999999999997</v>
      </c>
      <c r="M180" s="22">
        <v>177</v>
      </c>
      <c r="N180">
        <v>8336014</v>
      </c>
      <c r="O180">
        <v>50</v>
      </c>
      <c r="P180">
        <v>145</v>
      </c>
      <c r="Q180">
        <v>43</v>
      </c>
      <c r="R180">
        <v>318414</v>
      </c>
      <c r="S180">
        <v>1982</v>
      </c>
      <c r="T180" s="10">
        <v>2.7</v>
      </c>
      <c r="U180">
        <v>1.35</v>
      </c>
      <c r="V180">
        <v>1.907</v>
      </c>
      <c r="W180" s="1">
        <v>0.95399999999999996</v>
      </c>
      <c r="X180">
        <v>0.95699999999999996</v>
      </c>
      <c r="Y180" s="22">
        <v>177</v>
      </c>
      <c r="Z180">
        <v>8336792</v>
      </c>
      <c r="AA180">
        <v>31</v>
      </c>
      <c r="AB180">
        <v>107</v>
      </c>
      <c r="AC180">
        <v>27</v>
      </c>
      <c r="AD180">
        <v>317703</v>
      </c>
      <c r="AE180">
        <v>1888</v>
      </c>
      <c r="AF180" s="10">
        <v>2.7</v>
      </c>
      <c r="AG180">
        <v>1.35</v>
      </c>
      <c r="AH180">
        <v>1.907</v>
      </c>
      <c r="AI180" s="1">
        <v>0.95399999999999996</v>
      </c>
      <c r="AJ180">
        <v>0.88500000000000001</v>
      </c>
      <c r="AK180" s="22">
        <v>177</v>
      </c>
      <c r="AL180">
        <v>8404829</v>
      </c>
      <c r="AM180">
        <v>48</v>
      </c>
      <c r="AN180">
        <v>112</v>
      </c>
      <c r="AO180">
        <v>44</v>
      </c>
      <c r="AP180">
        <v>249618</v>
      </c>
      <c r="AQ180">
        <v>1929</v>
      </c>
      <c r="AR180" s="10">
        <v>2.7</v>
      </c>
      <c r="AS180">
        <v>1.35</v>
      </c>
      <c r="AT180">
        <v>1.907</v>
      </c>
      <c r="AU180" s="1">
        <v>0.95399999999999996</v>
      </c>
      <c r="AV180">
        <v>0.94199999999999995</v>
      </c>
      <c r="AW180" s="22">
        <v>177</v>
      </c>
      <c r="AX180">
        <v>8368860</v>
      </c>
      <c r="AY180">
        <v>57</v>
      </c>
      <c r="AZ180">
        <v>142</v>
      </c>
      <c r="BA180">
        <v>52</v>
      </c>
      <c r="BB180">
        <v>285560</v>
      </c>
      <c r="BC180">
        <v>1966</v>
      </c>
      <c r="BD180" s="10">
        <v>2.7</v>
      </c>
      <c r="BE180">
        <v>1.35</v>
      </c>
      <c r="BF180">
        <v>1.907</v>
      </c>
      <c r="BG180" s="1">
        <v>0.95399999999999996</v>
      </c>
      <c r="BH180">
        <v>0.91800000000000004</v>
      </c>
    </row>
    <row r="181" spans="1:60" x14ac:dyDescent="0.2">
      <c r="A181" s="22">
        <v>178</v>
      </c>
      <c r="B181">
        <v>8370127</v>
      </c>
      <c r="C181">
        <v>32</v>
      </c>
      <c r="D181">
        <v>150</v>
      </c>
      <c r="E181">
        <v>36</v>
      </c>
      <c r="F181">
        <v>284325</v>
      </c>
      <c r="G181">
        <v>1967</v>
      </c>
      <c r="H181" s="10">
        <v>2.7</v>
      </c>
      <c r="I181">
        <v>1.35</v>
      </c>
      <c r="J181">
        <v>1.907</v>
      </c>
      <c r="K181" s="1">
        <v>0.95399999999999996</v>
      </c>
      <c r="L181">
        <v>0.98399999999999999</v>
      </c>
      <c r="M181" s="22">
        <v>178</v>
      </c>
      <c r="N181">
        <v>8335961</v>
      </c>
      <c r="O181">
        <v>53</v>
      </c>
      <c r="P181">
        <v>147</v>
      </c>
      <c r="Q181">
        <v>48</v>
      </c>
      <c r="R181">
        <v>318448</v>
      </c>
      <c r="S181">
        <v>1995</v>
      </c>
      <c r="T181" s="10">
        <v>2.7</v>
      </c>
      <c r="U181">
        <v>1.35</v>
      </c>
      <c r="V181">
        <v>1.907</v>
      </c>
      <c r="W181" s="1">
        <v>0.95399999999999996</v>
      </c>
      <c r="X181">
        <v>1.008</v>
      </c>
      <c r="Y181" s="22">
        <v>178</v>
      </c>
      <c r="Z181">
        <v>8336755</v>
      </c>
      <c r="AA181">
        <v>37</v>
      </c>
      <c r="AB181">
        <v>102</v>
      </c>
      <c r="AC181">
        <v>36</v>
      </c>
      <c r="AD181">
        <v>317721</v>
      </c>
      <c r="AE181">
        <v>1904</v>
      </c>
      <c r="AF181" s="10">
        <v>2.7</v>
      </c>
      <c r="AG181">
        <v>1.35</v>
      </c>
      <c r="AH181">
        <v>1.907</v>
      </c>
      <c r="AI181" s="1">
        <v>0.95399999999999996</v>
      </c>
      <c r="AJ181">
        <v>0.97599999999999998</v>
      </c>
      <c r="AK181" s="22">
        <v>178</v>
      </c>
      <c r="AL181">
        <v>8404780</v>
      </c>
      <c r="AM181">
        <v>49</v>
      </c>
      <c r="AN181">
        <v>121</v>
      </c>
      <c r="AO181">
        <v>39</v>
      </c>
      <c r="AP181">
        <v>249704</v>
      </c>
      <c r="AQ181">
        <v>1946</v>
      </c>
      <c r="AR181" s="10">
        <v>2.7</v>
      </c>
      <c r="AS181">
        <v>1.35</v>
      </c>
      <c r="AT181">
        <v>1.907</v>
      </c>
      <c r="AU181" s="1">
        <v>0.95399999999999996</v>
      </c>
      <c r="AV181">
        <v>0.96599999999999997</v>
      </c>
      <c r="AW181" s="22">
        <v>178</v>
      </c>
      <c r="AX181">
        <v>8368808</v>
      </c>
      <c r="AY181">
        <v>52</v>
      </c>
      <c r="AZ181">
        <v>157</v>
      </c>
      <c r="BA181">
        <v>42</v>
      </c>
      <c r="BB181">
        <v>285610</v>
      </c>
      <c r="BC181">
        <v>1988</v>
      </c>
      <c r="BD181" s="10">
        <v>2.7</v>
      </c>
      <c r="BE181">
        <v>1.35</v>
      </c>
      <c r="BF181">
        <v>1.907</v>
      </c>
      <c r="BG181" s="1">
        <v>0.95399999999999996</v>
      </c>
      <c r="BH181">
        <v>0.99299999999999999</v>
      </c>
    </row>
    <row r="182" spans="1:60" x14ac:dyDescent="0.2">
      <c r="A182" s="22">
        <v>179</v>
      </c>
      <c r="B182">
        <v>8370067</v>
      </c>
      <c r="C182">
        <v>60</v>
      </c>
      <c r="D182">
        <v>130</v>
      </c>
      <c r="E182">
        <v>52</v>
      </c>
      <c r="F182">
        <v>284354</v>
      </c>
      <c r="G182">
        <v>1981</v>
      </c>
      <c r="H182" s="10">
        <v>2.7</v>
      </c>
      <c r="I182">
        <v>1.35</v>
      </c>
      <c r="J182">
        <v>1.907</v>
      </c>
      <c r="K182" s="1">
        <v>0.95399999999999996</v>
      </c>
      <c r="L182">
        <v>1.0660000000000001</v>
      </c>
      <c r="M182" s="22">
        <v>179</v>
      </c>
      <c r="N182">
        <v>8335899</v>
      </c>
      <c r="O182">
        <v>62</v>
      </c>
      <c r="P182">
        <v>147</v>
      </c>
      <c r="Q182">
        <v>53</v>
      </c>
      <c r="R182">
        <v>318507</v>
      </c>
      <c r="S182">
        <v>2012</v>
      </c>
      <c r="T182" s="10">
        <v>2.7</v>
      </c>
      <c r="U182">
        <v>1.35</v>
      </c>
      <c r="V182">
        <v>1.907</v>
      </c>
      <c r="W182" s="1">
        <v>0.95399999999999996</v>
      </c>
      <c r="X182">
        <v>1.0309999999999999</v>
      </c>
      <c r="Y182" s="22">
        <v>179</v>
      </c>
      <c r="Z182">
        <v>8336713</v>
      </c>
      <c r="AA182">
        <v>42</v>
      </c>
      <c r="AB182">
        <v>107</v>
      </c>
      <c r="AC182">
        <v>32</v>
      </c>
      <c r="AD182">
        <v>317763</v>
      </c>
      <c r="AE182">
        <v>1924</v>
      </c>
      <c r="AF182" s="10">
        <v>2.7</v>
      </c>
      <c r="AG182">
        <v>1.35</v>
      </c>
      <c r="AH182">
        <v>1.907</v>
      </c>
      <c r="AI182" s="1">
        <v>0.95399999999999996</v>
      </c>
      <c r="AJ182">
        <v>1.016</v>
      </c>
      <c r="AK182" s="22">
        <v>179</v>
      </c>
      <c r="AL182">
        <v>8404739</v>
      </c>
      <c r="AM182">
        <v>41</v>
      </c>
      <c r="AN182">
        <v>135</v>
      </c>
      <c r="AO182">
        <v>35</v>
      </c>
      <c r="AP182">
        <v>249707</v>
      </c>
      <c r="AQ182">
        <v>1961</v>
      </c>
      <c r="AR182" s="10">
        <v>2.7</v>
      </c>
      <c r="AS182">
        <v>1.35</v>
      </c>
      <c r="AT182">
        <v>1.907</v>
      </c>
      <c r="AU182" s="1">
        <v>0.95399999999999996</v>
      </c>
      <c r="AV182">
        <v>0.97499999999999998</v>
      </c>
      <c r="AW182" s="22">
        <v>179</v>
      </c>
      <c r="AX182">
        <v>8368745</v>
      </c>
      <c r="AY182">
        <v>63</v>
      </c>
      <c r="AZ182">
        <v>156</v>
      </c>
      <c r="BA182">
        <v>53</v>
      </c>
      <c r="BB182">
        <v>285648</v>
      </c>
      <c r="BC182">
        <v>2003</v>
      </c>
      <c r="BD182" s="10">
        <v>2.7</v>
      </c>
      <c r="BE182">
        <v>1.35</v>
      </c>
      <c r="BF182">
        <v>1.907</v>
      </c>
      <c r="BG182" s="1">
        <v>0.95399999999999996</v>
      </c>
      <c r="BH182">
        <v>1.0309999999999999</v>
      </c>
    </row>
    <row r="183" spans="1:60" x14ac:dyDescent="0.2">
      <c r="A183" s="22">
        <v>180</v>
      </c>
      <c r="B183">
        <v>8370015</v>
      </c>
      <c r="C183">
        <v>52</v>
      </c>
      <c r="D183">
        <v>146</v>
      </c>
      <c r="E183">
        <v>44</v>
      </c>
      <c r="F183">
        <v>284387</v>
      </c>
      <c r="G183">
        <v>2003</v>
      </c>
      <c r="H183" s="10">
        <v>2.7</v>
      </c>
      <c r="I183">
        <v>1.35</v>
      </c>
      <c r="J183">
        <v>1.7090000000000001</v>
      </c>
      <c r="K183" s="1">
        <v>0.85499999999999998</v>
      </c>
      <c r="L183">
        <v>1.073</v>
      </c>
      <c r="M183" s="22">
        <v>180</v>
      </c>
      <c r="N183">
        <v>8335846</v>
      </c>
      <c r="O183">
        <v>53</v>
      </c>
      <c r="P183">
        <v>164</v>
      </c>
      <c r="Q183">
        <v>45</v>
      </c>
      <c r="R183">
        <v>318553</v>
      </c>
      <c r="S183">
        <v>2037</v>
      </c>
      <c r="T183" s="10">
        <v>2.7</v>
      </c>
      <c r="U183">
        <v>1.35</v>
      </c>
      <c r="V183">
        <v>1.7090000000000001</v>
      </c>
      <c r="W183" s="1">
        <v>0.85499999999999998</v>
      </c>
      <c r="X183">
        <v>1.095</v>
      </c>
      <c r="Y183" s="22">
        <v>180</v>
      </c>
      <c r="Z183">
        <v>8336674</v>
      </c>
      <c r="AA183">
        <v>39</v>
      </c>
      <c r="AB183">
        <v>113</v>
      </c>
      <c r="AC183">
        <v>36</v>
      </c>
      <c r="AD183">
        <v>317778</v>
      </c>
      <c r="AE183">
        <v>1936</v>
      </c>
      <c r="AF183" s="10">
        <v>2.7</v>
      </c>
      <c r="AG183">
        <v>1.35</v>
      </c>
      <c r="AH183">
        <v>1.7090000000000001</v>
      </c>
      <c r="AI183" s="1">
        <v>0.85499999999999998</v>
      </c>
      <c r="AJ183">
        <v>1.03</v>
      </c>
      <c r="AK183" s="22">
        <v>180</v>
      </c>
      <c r="AL183">
        <v>8404694</v>
      </c>
      <c r="AM183">
        <v>45</v>
      </c>
      <c r="AN183">
        <v>136</v>
      </c>
      <c r="AO183">
        <v>40</v>
      </c>
      <c r="AP183">
        <v>249755</v>
      </c>
      <c r="AQ183">
        <v>1974</v>
      </c>
      <c r="AR183" s="10">
        <v>2.7</v>
      </c>
      <c r="AS183">
        <v>1.35</v>
      </c>
      <c r="AT183">
        <v>1.7090000000000001</v>
      </c>
      <c r="AU183" s="1">
        <v>0.85499999999999998</v>
      </c>
      <c r="AV183">
        <v>1.0509999999999999</v>
      </c>
      <c r="AW183" s="22">
        <v>180</v>
      </c>
      <c r="AX183">
        <v>8368699</v>
      </c>
      <c r="AY183">
        <v>46</v>
      </c>
      <c r="AZ183">
        <v>175</v>
      </c>
      <c r="BA183">
        <v>44</v>
      </c>
      <c r="BB183">
        <v>285707</v>
      </c>
      <c r="BC183">
        <v>2019</v>
      </c>
      <c r="BD183" s="10">
        <v>2.7</v>
      </c>
      <c r="BE183">
        <v>1.35</v>
      </c>
      <c r="BF183">
        <v>1.7090000000000001</v>
      </c>
      <c r="BG183" s="1">
        <v>0.85499999999999998</v>
      </c>
      <c r="BH183">
        <v>1.083</v>
      </c>
    </row>
    <row r="184" spans="1:60" x14ac:dyDescent="0.2">
      <c r="A184" s="22">
        <v>181</v>
      </c>
      <c r="B184">
        <v>8369965</v>
      </c>
      <c r="C184">
        <v>50</v>
      </c>
      <c r="D184">
        <v>145</v>
      </c>
      <c r="E184">
        <v>53</v>
      </c>
      <c r="F184">
        <v>284479</v>
      </c>
      <c r="G184">
        <v>2016</v>
      </c>
      <c r="H184" s="10">
        <v>2.7</v>
      </c>
      <c r="I184">
        <v>1.35</v>
      </c>
      <c r="J184">
        <v>1.7090000000000001</v>
      </c>
      <c r="K184" s="1">
        <v>0.85499999999999998</v>
      </c>
      <c r="L184">
        <v>1.1000000000000001</v>
      </c>
      <c r="M184" s="22">
        <v>181</v>
      </c>
      <c r="N184">
        <v>8335791</v>
      </c>
      <c r="O184">
        <v>55</v>
      </c>
      <c r="P184">
        <v>162</v>
      </c>
      <c r="Q184">
        <v>55</v>
      </c>
      <c r="R184">
        <v>318620</v>
      </c>
      <c r="S184">
        <v>2051</v>
      </c>
      <c r="T184" s="10">
        <v>2.7</v>
      </c>
      <c r="U184">
        <v>1.35</v>
      </c>
      <c r="V184">
        <v>1.7090000000000001</v>
      </c>
      <c r="W184" s="1">
        <v>0.85499999999999998</v>
      </c>
      <c r="X184">
        <v>1.1599999999999999</v>
      </c>
      <c r="Y184" s="22">
        <v>181</v>
      </c>
      <c r="Z184">
        <v>8336634</v>
      </c>
      <c r="AA184">
        <v>40</v>
      </c>
      <c r="AB184">
        <v>112</v>
      </c>
      <c r="AC184">
        <v>40</v>
      </c>
      <c r="AD184">
        <v>317835</v>
      </c>
      <c r="AE184">
        <v>1951</v>
      </c>
      <c r="AF184" s="10">
        <v>2.7</v>
      </c>
      <c r="AG184">
        <v>1.35</v>
      </c>
      <c r="AH184">
        <v>1.7090000000000001</v>
      </c>
      <c r="AI184" s="1">
        <v>0.85499999999999998</v>
      </c>
      <c r="AJ184">
        <v>1.149</v>
      </c>
      <c r="AK184" s="22">
        <v>181</v>
      </c>
      <c r="AL184">
        <v>8404652</v>
      </c>
      <c r="AM184">
        <v>42</v>
      </c>
      <c r="AN184">
        <v>135</v>
      </c>
      <c r="AO184">
        <v>46</v>
      </c>
      <c r="AP184">
        <v>249770</v>
      </c>
      <c r="AQ184">
        <v>1987</v>
      </c>
      <c r="AR184" s="10">
        <v>2.7</v>
      </c>
      <c r="AS184">
        <v>1.35</v>
      </c>
      <c r="AT184">
        <v>1.7090000000000001</v>
      </c>
      <c r="AU184" s="1">
        <v>0.85499999999999998</v>
      </c>
      <c r="AV184">
        <v>1.1080000000000001</v>
      </c>
      <c r="AW184" s="22">
        <v>181</v>
      </c>
      <c r="AX184">
        <v>8368639</v>
      </c>
      <c r="AY184">
        <v>60</v>
      </c>
      <c r="AZ184">
        <v>157</v>
      </c>
      <c r="BA184">
        <v>64</v>
      </c>
      <c r="BB184">
        <v>285747</v>
      </c>
      <c r="BC184">
        <v>2032</v>
      </c>
      <c r="BD184" s="10">
        <v>2.7</v>
      </c>
      <c r="BE184">
        <v>1.35</v>
      </c>
      <c r="BF184">
        <v>1.7090000000000001</v>
      </c>
      <c r="BG184" s="1">
        <v>0.85499999999999998</v>
      </c>
      <c r="BH184">
        <v>1.123</v>
      </c>
    </row>
    <row r="185" spans="1:60" x14ac:dyDescent="0.2">
      <c r="A185" s="22">
        <v>182</v>
      </c>
      <c r="B185">
        <v>8369925</v>
      </c>
      <c r="C185">
        <v>40</v>
      </c>
      <c r="D185">
        <v>158</v>
      </c>
      <c r="E185">
        <v>37</v>
      </c>
      <c r="F185">
        <v>284469</v>
      </c>
      <c r="G185">
        <v>2029</v>
      </c>
      <c r="H185" s="10">
        <v>2.7</v>
      </c>
      <c r="I185">
        <v>1.35</v>
      </c>
      <c r="J185">
        <v>1.7090000000000001</v>
      </c>
      <c r="K185" s="1">
        <v>0.85499999999999998</v>
      </c>
      <c r="L185">
        <v>1.091</v>
      </c>
      <c r="M185" s="22">
        <v>182</v>
      </c>
      <c r="N185">
        <v>8335738</v>
      </c>
      <c r="O185">
        <v>53</v>
      </c>
      <c r="P185">
        <v>167</v>
      </c>
      <c r="Q185">
        <v>50</v>
      </c>
      <c r="R185">
        <v>318651</v>
      </c>
      <c r="S185">
        <v>2066</v>
      </c>
      <c r="T185" s="10">
        <v>2.7</v>
      </c>
      <c r="U185">
        <v>1.35</v>
      </c>
      <c r="V185">
        <v>1.7090000000000001</v>
      </c>
      <c r="W185" s="1">
        <v>0.85499999999999998</v>
      </c>
      <c r="X185">
        <v>1.175</v>
      </c>
      <c r="Y185" s="22">
        <v>182</v>
      </c>
      <c r="Z185">
        <v>8336588</v>
      </c>
      <c r="AA185">
        <v>46</v>
      </c>
      <c r="AB185">
        <v>113</v>
      </c>
      <c r="AC185">
        <v>39</v>
      </c>
      <c r="AD185">
        <v>317883</v>
      </c>
      <c r="AE185">
        <v>1969</v>
      </c>
      <c r="AF185" s="10">
        <v>2.7</v>
      </c>
      <c r="AG185">
        <v>1.35</v>
      </c>
      <c r="AH185">
        <v>1.7090000000000001</v>
      </c>
      <c r="AI185" s="1">
        <v>0.85499999999999998</v>
      </c>
      <c r="AJ185">
        <v>1.173</v>
      </c>
      <c r="AK185" s="22">
        <v>182</v>
      </c>
      <c r="AL185">
        <v>8404591</v>
      </c>
      <c r="AM185">
        <v>61</v>
      </c>
      <c r="AN185">
        <v>125</v>
      </c>
      <c r="AO185">
        <v>52</v>
      </c>
      <c r="AP185">
        <v>249842</v>
      </c>
      <c r="AQ185">
        <v>2008</v>
      </c>
      <c r="AR185" s="10">
        <v>2.7</v>
      </c>
      <c r="AS185">
        <v>1.35</v>
      </c>
      <c r="AT185">
        <v>1.7090000000000001</v>
      </c>
      <c r="AU185" s="1">
        <v>0.85499999999999998</v>
      </c>
      <c r="AV185">
        <v>1.101</v>
      </c>
      <c r="AW185" s="22">
        <v>182</v>
      </c>
      <c r="AX185">
        <v>8368590</v>
      </c>
      <c r="AY185">
        <v>49</v>
      </c>
      <c r="AZ185">
        <v>169</v>
      </c>
      <c r="BA185">
        <v>48</v>
      </c>
      <c r="BB185">
        <v>285767</v>
      </c>
      <c r="BC185">
        <v>2046</v>
      </c>
      <c r="BD185" s="10">
        <v>2.7</v>
      </c>
      <c r="BE185">
        <v>1.35</v>
      </c>
      <c r="BF185">
        <v>1.7090000000000001</v>
      </c>
      <c r="BG185" s="1">
        <v>0.85499999999999998</v>
      </c>
      <c r="BH185">
        <v>1.1319999999999999</v>
      </c>
    </row>
    <row r="186" spans="1:60" x14ac:dyDescent="0.2">
      <c r="A186" s="22">
        <v>183</v>
      </c>
      <c r="B186">
        <v>8369879</v>
      </c>
      <c r="C186">
        <v>46</v>
      </c>
      <c r="D186">
        <v>151</v>
      </c>
      <c r="E186">
        <v>47</v>
      </c>
      <c r="F186">
        <v>284584</v>
      </c>
      <c r="G186">
        <v>2042</v>
      </c>
      <c r="H186" s="10">
        <v>2.7</v>
      </c>
      <c r="I186">
        <v>1.35</v>
      </c>
      <c r="J186">
        <v>1.7090000000000001</v>
      </c>
      <c r="K186" s="1">
        <v>0.85499999999999998</v>
      </c>
      <c r="L186">
        <v>1.0900000000000001</v>
      </c>
      <c r="M186" s="22">
        <v>183</v>
      </c>
      <c r="N186">
        <v>8335682</v>
      </c>
      <c r="O186">
        <v>56</v>
      </c>
      <c r="P186">
        <v>164</v>
      </c>
      <c r="Q186">
        <v>56</v>
      </c>
      <c r="R186">
        <v>318715</v>
      </c>
      <c r="S186">
        <v>2080</v>
      </c>
      <c r="T186" s="10">
        <v>2.7</v>
      </c>
      <c r="U186">
        <v>1.35</v>
      </c>
      <c r="V186">
        <v>1.7090000000000001</v>
      </c>
      <c r="W186" s="1">
        <v>0.85499999999999998</v>
      </c>
      <c r="X186">
        <v>1.1299999999999999</v>
      </c>
      <c r="Y186" s="22">
        <v>183</v>
      </c>
      <c r="Z186">
        <v>8336546</v>
      </c>
      <c r="AA186">
        <v>42</v>
      </c>
      <c r="AB186">
        <v>123</v>
      </c>
      <c r="AC186">
        <v>36</v>
      </c>
      <c r="AD186">
        <v>317901</v>
      </c>
      <c r="AE186">
        <v>1988</v>
      </c>
      <c r="AF186" s="10">
        <v>2.7</v>
      </c>
      <c r="AG186">
        <v>1.35</v>
      </c>
      <c r="AH186">
        <v>1.7090000000000001</v>
      </c>
      <c r="AI186" s="1">
        <v>0.85499999999999998</v>
      </c>
      <c r="AJ186">
        <v>1.115</v>
      </c>
      <c r="AK186" s="22">
        <v>183</v>
      </c>
      <c r="AL186">
        <v>8404551</v>
      </c>
      <c r="AM186">
        <v>40</v>
      </c>
      <c r="AN186">
        <v>143</v>
      </c>
      <c r="AO186">
        <v>43</v>
      </c>
      <c r="AP186">
        <v>249899</v>
      </c>
      <c r="AQ186">
        <v>2020</v>
      </c>
      <c r="AR186" s="10">
        <v>2.7</v>
      </c>
      <c r="AS186">
        <v>1.35</v>
      </c>
      <c r="AT186">
        <v>1.7090000000000001</v>
      </c>
      <c r="AU186" s="1">
        <v>0.85499999999999998</v>
      </c>
      <c r="AV186">
        <v>1.0900000000000001</v>
      </c>
      <c r="AW186" s="22">
        <v>183</v>
      </c>
      <c r="AX186">
        <v>8368537</v>
      </c>
      <c r="AY186">
        <v>53</v>
      </c>
      <c r="AZ186">
        <v>166</v>
      </c>
      <c r="BA186">
        <v>52</v>
      </c>
      <c r="BB186">
        <v>285896</v>
      </c>
      <c r="BC186">
        <v>2062</v>
      </c>
      <c r="BD186" s="10">
        <v>2.7</v>
      </c>
      <c r="BE186">
        <v>1.35</v>
      </c>
      <c r="BF186">
        <v>1.7090000000000001</v>
      </c>
      <c r="BG186" s="1">
        <v>0.85499999999999998</v>
      </c>
      <c r="BH186">
        <v>1.1000000000000001</v>
      </c>
    </row>
    <row r="187" spans="1:60" x14ac:dyDescent="0.2">
      <c r="A187" s="22">
        <v>184</v>
      </c>
      <c r="B187">
        <v>8369812</v>
      </c>
      <c r="C187">
        <v>67</v>
      </c>
      <c r="D187">
        <v>134</v>
      </c>
      <c r="E187">
        <v>63</v>
      </c>
      <c r="F187">
        <v>284577</v>
      </c>
      <c r="G187">
        <v>2059</v>
      </c>
      <c r="H187" s="10">
        <v>2.7</v>
      </c>
      <c r="I187">
        <v>1.35</v>
      </c>
      <c r="J187">
        <v>1.7090000000000001</v>
      </c>
      <c r="K187" s="1">
        <v>0.85499999999999998</v>
      </c>
      <c r="L187">
        <v>1.0960000000000001</v>
      </c>
      <c r="M187" s="22">
        <v>184</v>
      </c>
      <c r="N187">
        <v>8335632</v>
      </c>
      <c r="O187">
        <v>50</v>
      </c>
      <c r="P187">
        <v>171</v>
      </c>
      <c r="Q187">
        <v>49</v>
      </c>
      <c r="R187">
        <v>318773</v>
      </c>
      <c r="S187">
        <v>2090</v>
      </c>
      <c r="T187" s="10">
        <v>2.7</v>
      </c>
      <c r="U187">
        <v>1.35</v>
      </c>
      <c r="V187">
        <v>1.7090000000000001</v>
      </c>
      <c r="W187" s="1">
        <v>0.85499999999999998</v>
      </c>
      <c r="X187">
        <v>1.109</v>
      </c>
      <c r="Y187" s="22">
        <v>184</v>
      </c>
      <c r="Z187">
        <v>8336506</v>
      </c>
      <c r="AA187">
        <v>40</v>
      </c>
      <c r="AB187">
        <v>121</v>
      </c>
      <c r="AC187">
        <v>44</v>
      </c>
      <c r="AD187">
        <v>317960</v>
      </c>
      <c r="AE187">
        <v>1999</v>
      </c>
      <c r="AF187" s="10">
        <v>2.7</v>
      </c>
      <c r="AG187">
        <v>1.35</v>
      </c>
      <c r="AH187">
        <v>1.7090000000000001</v>
      </c>
      <c r="AI187" s="1">
        <v>0.85499999999999998</v>
      </c>
      <c r="AJ187">
        <v>1.119</v>
      </c>
      <c r="AK187" s="22">
        <v>184</v>
      </c>
      <c r="AL187">
        <v>8404513</v>
      </c>
      <c r="AM187">
        <v>38</v>
      </c>
      <c r="AN187">
        <v>140</v>
      </c>
      <c r="AO187">
        <v>43</v>
      </c>
      <c r="AP187">
        <v>249901</v>
      </c>
      <c r="AQ187">
        <v>2032</v>
      </c>
      <c r="AR187" s="10">
        <v>2.7</v>
      </c>
      <c r="AS187">
        <v>1.35</v>
      </c>
      <c r="AT187">
        <v>1.7090000000000001</v>
      </c>
      <c r="AU187" s="1">
        <v>0.85499999999999998</v>
      </c>
      <c r="AV187">
        <v>1.117</v>
      </c>
      <c r="AW187" s="22">
        <v>184</v>
      </c>
      <c r="AX187">
        <v>8368481</v>
      </c>
      <c r="AY187">
        <v>56</v>
      </c>
      <c r="AZ187">
        <v>159</v>
      </c>
      <c r="BA187">
        <v>60</v>
      </c>
      <c r="BB187">
        <v>285905</v>
      </c>
      <c r="BC187">
        <v>2069</v>
      </c>
      <c r="BD187" s="10">
        <v>2.7</v>
      </c>
      <c r="BE187">
        <v>1.35</v>
      </c>
      <c r="BF187">
        <v>1.7090000000000001</v>
      </c>
      <c r="BG187" s="1">
        <v>0.85499999999999998</v>
      </c>
      <c r="BH187">
        <v>1.079</v>
      </c>
    </row>
    <row r="188" spans="1:60" x14ac:dyDescent="0.2">
      <c r="A188" s="22">
        <v>185</v>
      </c>
      <c r="B188">
        <v>8369769</v>
      </c>
      <c r="C188">
        <v>43</v>
      </c>
      <c r="D188">
        <v>157</v>
      </c>
      <c r="E188">
        <v>44</v>
      </c>
      <c r="F188">
        <v>284676</v>
      </c>
      <c r="G188">
        <v>2071</v>
      </c>
      <c r="H188" s="10">
        <v>2.7</v>
      </c>
      <c r="I188">
        <v>1.35</v>
      </c>
      <c r="J188">
        <v>1.7090000000000001</v>
      </c>
      <c r="K188" s="1">
        <v>0.85499999999999998</v>
      </c>
      <c r="L188">
        <v>1.0409999999999999</v>
      </c>
      <c r="M188" s="22">
        <v>185</v>
      </c>
      <c r="N188">
        <v>8335581</v>
      </c>
      <c r="O188">
        <v>51</v>
      </c>
      <c r="P188">
        <v>161</v>
      </c>
      <c r="Q188">
        <v>60</v>
      </c>
      <c r="R188">
        <v>318800</v>
      </c>
      <c r="S188">
        <v>2101</v>
      </c>
      <c r="T188" s="10">
        <v>2.7</v>
      </c>
      <c r="U188">
        <v>1.35</v>
      </c>
      <c r="V188">
        <v>1.7090000000000001</v>
      </c>
      <c r="W188" s="1">
        <v>0.85499999999999998</v>
      </c>
      <c r="X188">
        <v>1.081</v>
      </c>
      <c r="Y188" s="22">
        <v>185</v>
      </c>
      <c r="Z188">
        <v>8336466</v>
      </c>
      <c r="AA188">
        <v>40</v>
      </c>
      <c r="AB188">
        <v>125</v>
      </c>
      <c r="AC188">
        <v>36</v>
      </c>
      <c r="AD188">
        <v>317987</v>
      </c>
      <c r="AE188">
        <v>2015</v>
      </c>
      <c r="AF188" s="10">
        <v>2.7</v>
      </c>
      <c r="AG188">
        <v>1.35</v>
      </c>
      <c r="AH188">
        <v>1.7090000000000001</v>
      </c>
      <c r="AI188" s="1">
        <v>0.85499999999999998</v>
      </c>
      <c r="AJ188">
        <v>1.123</v>
      </c>
      <c r="AK188" s="22">
        <v>185</v>
      </c>
      <c r="AL188">
        <v>8404459</v>
      </c>
      <c r="AM188">
        <v>54</v>
      </c>
      <c r="AN188">
        <v>132</v>
      </c>
      <c r="AO188">
        <v>46</v>
      </c>
      <c r="AP188">
        <v>250009</v>
      </c>
      <c r="AQ188">
        <v>2049</v>
      </c>
      <c r="AR188" s="10">
        <v>2.7</v>
      </c>
      <c r="AS188">
        <v>1.35</v>
      </c>
      <c r="AT188">
        <v>1.7090000000000001</v>
      </c>
      <c r="AU188" s="1">
        <v>0.85499999999999998</v>
      </c>
      <c r="AV188">
        <v>1.0900000000000001</v>
      </c>
      <c r="AW188" s="22">
        <v>185</v>
      </c>
      <c r="AX188">
        <v>8368433</v>
      </c>
      <c r="AY188">
        <v>48</v>
      </c>
      <c r="AZ188">
        <v>163</v>
      </c>
      <c r="BA188">
        <v>52</v>
      </c>
      <c r="BB188">
        <v>285999</v>
      </c>
      <c r="BC188">
        <v>2082</v>
      </c>
      <c r="BD188" s="10">
        <v>2.7</v>
      </c>
      <c r="BE188">
        <v>1.35</v>
      </c>
      <c r="BF188">
        <v>1.7090000000000001</v>
      </c>
      <c r="BG188" s="1">
        <v>0.85499999999999998</v>
      </c>
      <c r="BH188">
        <v>1.0660000000000001</v>
      </c>
    </row>
    <row r="189" spans="1:60" x14ac:dyDescent="0.2">
      <c r="A189" s="22">
        <v>186</v>
      </c>
      <c r="B189">
        <v>8369725</v>
      </c>
      <c r="C189">
        <v>44</v>
      </c>
      <c r="D189">
        <v>155</v>
      </c>
      <c r="E189">
        <v>45</v>
      </c>
      <c r="F189">
        <v>284677</v>
      </c>
      <c r="G189">
        <v>2082</v>
      </c>
      <c r="H189" s="10">
        <v>2.7</v>
      </c>
      <c r="I189">
        <v>1.35</v>
      </c>
      <c r="J189">
        <v>1.7090000000000001</v>
      </c>
      <c r="K189" s="1">
        <v>0.85499999999999998</v>
      </c>
      <c r="L189">
        <v>1.0640000000000001</v>
      </c>
      <c r="M189" s="22">
        <v>186</v>
      </c>
      <c r="N189">
        <v>8335524</v>
      </c>
      <c r="O189">
        <v>57</v>
      </c>
      <c r="P189">
        <v>154</v>
      </c>
      <c r="Q189">
        <v>58</v>
      </c>
      <c r="R189">
        <v>318861</v>
      </c>
      <c r="S189">
        <v>2114</v>
      </c>
      <c r="T189" s="10">
        <v>2.7</v>
      </c>
      <c r="U189">
        <v>1.35</v>
      </c>
      <c r="V189">
        <v>1.7090000000000001</v>
      </c>
      <c r="W189" s="1">
        <v>0.85499999999999998</v>
      </c>
      <c r="X189">
        <v>1.0680000000000001</v>
      </c>
      <c r="Y189" s="22">
        <v>186</v>
      </c>
      <c r="Z189">
        <v>8336421</v>
      </c>
      <c r="AA189">
        <v>45</v>
      </c>
      <c r="AB189">
        <v>123</v>
      </c>
      <c r="AC189">
        <v>42</v>
      </c>
      <c r="AD189">
        <v>318028</v>
      </c>
      <c r="AE189">
        <v>2031</v>
      </c>
      <c r="AF189" s="10">
        <v>2.7</v>
      </c>
      <c r="AG189">
        <v>1.35</v>
      </c>
      <c r="AH189">
        <v>1.7090000000000001</v>
      </c>
      <c r="AI189" s="1">
        <v>0.85499999999999998</v>
      </c>
      <c r="AJ189">
        <v>1.097</v>
      </c>
      <c r="AK189" s="22">
        <v>186</v>
      </c>
      <c r="AL189">
        <v>8404412</v>
      </c>
      <c r="AM189">
        <v>47</v>
      </c>
      <c r="AN189">
        <v>139</v>
      </c>
      <c r="AO189">
        <v>47</v>
      </c>
      <c r="AP189">
        <v>250020</v>
      </c>
      <c r="AQ189">
        <v>2068</v>
      </c>
      <c r="AR189" s="10">
        <v>2.7</v>
      </c>
      <c r="AS189">
        <v>1.35</v>
      </c>
      <c r="AT189">
        <v>1.7090000000000001</v>
      </c>
      <c r="AU189" s="1">
        <v>0.85499999999999998</v>
      </c>
      <c r="AV189">
        <v>1.0309999999999999</v>
      </c>
      <c r="AW189" s="22">
        <v>186</v>
      </c>
      <c r="AX189">
        <v>8368385</v>
      </c>
      <c r="AY189">
        <v>48</v>
      </c>
      <c r="AZ189">
        <v>163</v>
      </c>
      <c r="BA189">
        <v>48</v>
      </c>
      <c r="BB189">
        <v>286011</v>
      </c>
      <c r="BC189">
        <v>2095</v>
      </c>
      <c r="BD189" s="10">
        <v>2.7</v>
      </c>
      <c r="BE189">
        <v>1.35</v>
      </c>
      <c r="BF189">
        <v>1.7090000000000001</v>
      </c>
      <c r="BG189" s="1">
        <v>0.85499999999999998</v>
      </c>
      <c r="BH189">
        <v>1.0189999999999999</v>
      </c>
    </row>
    <row r="190" spans="1:60" x14ac:dyDescent="0.2">
      <c r="A190" s="22">
        <v>187</v>
      </c>
      <c r="B190">
        <v>8369669</v>
      </c>
      <c r="C190">
        <v>56</v>
      </c>
      <c r="D190">
        <v>143</v>
      </c>
      <c r="E190">
        <v>56</v>
      </c>
      <c r="F190">
        <v>284743</v>
      </c>
      <c r="G190">
        <v>2099</v>
      </c>
      <c r="H190" s="10">
        <v>2.7</v>
      </c>
      <c r="I190">
        <v>1.35</v>
      </c>
      <c r="J190">
        <v>1.7090000000000001</v>
      </c>
      <c r="K190" s="1">
        <v>0.85499999999999998</v>
      </c>
      <c r="L190">
        <v>1.0349999999999999</v>
      </c>
      <c r="M190" s="22">
        <v>187</v>
      </c>
      <c r="N190">
        <v>8335469</v>
      </c>
      <c r="O190">
        <v>55</v>
      </c>
      <c r="P190">
        <v>162</v>
      </c>
      <c r="Q190">
        <v>49</v>
      </c>
      <c r="R190">
        <v>318985</v>
      </c>
      <c r="S190">
        <v>2132</v>
      </c>
      <c r="T190" s="10">
        <v>2.7</v>
      </c>
      <c r="U190">
        <v>1.35</v>
      </c>
      <c r="V190">
        <v>1.7090000000000001</v>
      </c>
      <c r="W190" s="1">
        <v>0.85499999999999998</v>
      </c>
      <c r="X190">
        <v>1.01</v>
      </c>
      <c r="Y190" s="22">
        <v>187</v>
      </c>
      <c r="Z190">
        <v>8336380</v>
      </c>
      <c r="AA190">
        <v>41</v>
      </c>
      <c r="AB190">
        <v>123</v>
      </c>
      <c r="AC190">
        <v>45</v>
      </c>
      <c r="AD190">
        <v>318073</v>
      </c>
      <c r="AE190">
        <v>2045</v>
      </c>
      <c r="AF190" s="10">
        <v>2.7</v>
      </c>
      <c r="AG190">
        <v>1.35</v>
      </c>
      <c r="AH190">
        <v>1.7090000000000001</v>
      </c>
      <c r="AI190" s="1">
        <v>0.85499999999999998</v>
      </c>
      <c r="AJ190">
        <v>1.069</v>
      </c>
      <c r="AK190" s="22">
        <v>187</v>
      </c>
      <c r="AL190">
        <v>8404369</v>
      </c>
      <c r="AM190">
        <v>43</v>
      </c>
      <c r="AN190">
        <v>140</v>
      </c>
      <c r="AO190">
        <v>46</v>
      </c>
      <c r="AP190">
        <v>250027</v>
      </c>
      <c r="AQ190">
        <v>2080</v>
      </c>
      <c r="AR190" s="10">
        <v>2.7</v>
      </c>
      <c r="AS190">
        <v>1.35</v>
      </c>
      <c r="AT190">
        <v>1.7090000000000001</v>
      </c>
      <c r="AU190" s="1">
        <v>0.85499999999999998</v>
      </c>
      <c r="AV190">
        <v>1.0369999999999999</v>
      </c>
      <c r="AW190" s="22">
        <v>187</v>
      </c>
      <c r="AX190">
        <v>8368329</v>
      </c>
      <c r="AY190">
        <v>56</v>
      </c>
      <c r="AZ190">
        <v>155</v>
      </c>
      <c r="BA190">
        <v>56</v>
      </c>
      <c r="BB190">
        <v>286083</v>
      </c>
      <c r="BC190">
        <v>2110</v>
      </c>
      <c r="BD190" s="10">
        <v>2.7</v>
      </c>
      <c r="BE190">
        <v>1.35</v>
      </c>
      <c r="BF190">
        <v>1.7090000000000001</v>
      </c>
      <c r="BG190" s="1">
        <v>0.85499999999999998</v>
      </c>
      <c r="BH190">
        <v>0.97499999999999998</v>
      </c>
    </row>
    <row r="191" spans="1:60" x14ac:dyDescent="0.2">
      <c r="A191" s="22">
        <v>188</v>
      </c>
      <c r="B191">
        <v>8369629</v>
      </c>
      <c r="C191">
        <v>40</v>
      </c>
      <c r="D191">
        <v>161</v>
      </c>
      <c r="E191">
        <v>38</v>
      </c>
      <c r="F191">
        <v>284824</v>
      </c>
      <c r="G191">
        <v>2113</v>
      </c>
      <c r="H191" s="10">
        <v>2.7</v>
      </c>
      <c r="I191">
        <v>1.35</v>
      </c>
      <c r="J191">
        <v>1.7090000000000001</v>
      </c>
      <c r="K191" s="1">
        <v>0.85499999999999998</v>
      </c>
      <c r="L191">
        <v>1.0029999999999999</v>
      </c>
      <c r="M191" s="22">
        <v>188</v>
      </c>
      <c r="N191">
        <v>8335402</v>
      </c>
      <c r="O191">
        <v>67</v>
      </c>
      <c r="P191">
        <v>157</v>
      </c>
      <c r="Q191">
        <v>60</v>
      </c>
      <c r="R191">
        <v>319002</v>
      </c>
      <c r="S191">
        <v>2149</v>
      </c>
      <c r="T191" s="10">
        <v>2.7</v>
      </c>
      <c r="U191">
        <v>1.35</v>
      </c>
      <c r="V191">
        <v>1.7090000000000001</v>
      </c>
      <c r="W191" s="1">
        <v>0.85499999999999998</v>
      </c>
      <c r="X191">
        <v>0.98199999999999998</v>
      </c>
      <c r="Y191" s="22">
        <v>188</v>
      </c>
      <c r="Z191">
        <v>8336330</v>
      </c>
      <c r="AA191">
        <v>50</v>
      </c>
      <c r="AB191">
        <v>119</v>
      </c>
      <c r="AC191">
        <v>45</v>
      </c>
      <c r="AD191">
        <v>318127</v>
      </c>
      <c r="AE191">
        <v>2062</v>
      </c>
      <c r="AF191" s="10">
        <v>2.7</v>
      </c>
      <c r="AG191">
        <v>1.35</v>
      </c>
      <c r="AH191">
        <v>1.7090000000000001</v>
      </c>
      <c r="AI191" s="1">
        <v>0.85499999999999998</v>
      </c>
      <c r="AJ191">
        <v>1.0680000000000001</v>
      </c>
      <c r="AK191" s="22">
        <v>188</v>
      </c>
      <c r="AL191">
        <v>8404335</v>
      </c>
      <c r="AM191">
        <v>34</v>
      </c>
      <c r="AN191">
        <v>142</v>
      </c>
      <c r="AO191">
        <v>41</v>
      </c>
      <c r="AP191">
        <v>250133</v>
      </c>
      <c r="AQ191">
        <v>2088</v>
      </c>
      <c r="AR191" s="10">
        <v>2.7</v>
      </c>
      <c r="AS191">
        <v>1.35</v>
      </c>
      <c r="AT191">
        <v>1.7090000000000001</v>
      </c>
      <c r="AU191" s="1">
        <v>0.85499999999999998</v>
      </c>
      <c r="AV191">
        <v>1.018</v>
      </c>
      <c r="AW191" s="22">
        <v>188</v>
      </c>
      <c r="AX191">
        <v>8368267</v>
      </c>
      <c r="AY191">
        <v>62</v>
      </c>
      <c r="AZ191">
        <v>153</v>
      </c>
      <c r="BA191">
        <v>58</v>
      </c>
      <c r="BB191">
        <v>286130</v>
      </c>
      <c r="BC191">
        <v>2131</v>
      </c>
      <c r="BD191" s="10">
        <v>2.7</v>
      </c>
      <c r="BE191">
        <v>1.35</v>
      </c>
      <c r="BF191">
        <v>1.7090000000000001</v>
      </c>
      <c r="BG191" s="1">
        <v>0.85499999999999998</v>
      </c>
      <c r="BH191">
        <v>0.96899999999999997</v>
      </c>
    </row>
    <row r="192" spans="1:60" x14ac:dyDescent="0.2">
      <c r="A192" s="22">
        <v>189</v>
      </c>
      <c r="B192">
        <v>8369577</v>
      </c>
      <c r="C192">
        <v>52</v>
      </c>
      <c r="D192">
        <v>147</v>
      </c>
      <c r="E192">
        <v>54</v>
      </c>
      <c r="F192">
        <v>284820</v>
      </c>
      <c r="G192">
        <v>2128</v>
      </c>
      <c r="H192" s="10">
        <v>2.7</v>
      </c>
      <c r="I192">
        <v>1.35</v>
      </c>
      <c r="J192">
        <v>1.7090000000000001</v>
      </c>
      <c r="K192" s="1">
        <v>0.85499999999999998</v>
      </c>
      <c r="L192">
        <v>1.014</v>
      </c>
      <c r="M192" s="22">
        <v>189</v>
      </c>
      <c r="N192">
        <v>8335363</v>
      </c>
      <c r="O192">
        <v>39</v>
      </c>
      <c r="P192">
        <v>180</v>
      </c>
      <c r="Q192">
        <v>44</v>
      </c>
      <c r="R192">
        <v>319040</v>
      </c>
      <c r="S192">
        <v>2158</v>
      </c>
      <c r="T192" s="10">
        <v>2.7</v>
      </c>
      <c r="U192">
        <v>1.35</v>
      </c>
      <c r="V192">
        <v>1.7090000000000001</v>
      </c>
      <c r="W192" s="1">
        <v>0.85499999999999998</v>
      </c>
      <c r="X192">
        <v>1</v>
      </c>
      <c r="Y192" s="22">
        <v>189</v>
      </c>
      <c r="Z192">
        <v>8336293</v>
      </c>
      <c r="AA192">
        <v>37</v>
      </c>
      <c r="AB192">
        <v>134</v>
      </c>
      <c r="AC192">
        <v>35</v>
      </c>
      <c r="AD192">
        <v>318162</v>
      </c>
      <c r="AE192">
        <v>2074</v>
      </c>
      <c r="AF192" s="10">
        <v>2.7</v>
      </c>
      <c r="AG192">
        <v>1.35</v>
      </c>
      <c r="AH192">
        <v>1.7090000000000001</v>
      </c>
      <c r="AI192" s="1">
        <v>0.85499999999999998</v>
      </c>
      <c r="AJ192">
        <v>1.05</v>
      </c>
      <c r="AK192" s="22">
        <v>189</v>
      </c>
      <c r="AL192">
        <v>8404289</v>
      </c>
      <c r="AM192">
        <v>46</v>
      </c>
      <c r="AN192">
        <v>130</v>
      </c>
      <c r="AO192">
        <v>46</v>
      </c>
      <c r="AP192">
        <v>250183</v>
      </c>
      <c r="AQ192">
        <v>2100</v>
      </c>
      <c r="AR192" s="10">
        <v>2.7</v>
      </c>
      <c r="AS192">
        <v>1.35</v>
      </c>
      <c r="AT192">
        <v>1.7090000000000001</v>
      </c>
      <c r="AU192" s="1">
        <v>0.85499999999999998</v>
      </c>
      <c r="AV192">
        <v>1.022</v>
      </c>
      <c r="AW192" s="22">
        <v>189</v>
      </c>
      <c r="AX192">
        <v>8368211</v>
      </c>
      <c r="AY192">
        <v>56</v>
      </c>
      <c r="AZ192">
        <v>163</v>
      </c>
      <c r="BA192">
        <v>52</v>
      </c>
      <c r="BB192">
        <v>286228</v>
      </c>
      <c r="BC192">
        <v>2150</v>
      </c>
      <c r="BD192" s="10">
        <v>2.7</v>
      </c>
      <c r="BE192">
        <v>1.35</v>
      </c>
      <c r="BF192">
        <v>1.7090000000000001</v>
      </c>
      <c r="BG192" s="1">
        <v>0.85499999999999998</v>
      </c>
      <c r="BH192">
        <v>0.98099999999999998</v>
      </c>
    </row>
    <row r="193" spans="1:60" x14ac:dyDescent="0.2">
      <c r="A193" s="22">
        <v>190</v>
      </c>
      <c r="B193">
        <v>8369521</v>
      </c>
      <c r="C193">
        <v>56</v>
      </c>
      <c r="D193">
        <v>146</v>
      </c>
      <c r="E193">
        <v>53</v>
      </c>
      <c r="F193">
        <v>284890</v>
      </c>
      <c r="G193">
        <v>2143</v>
      </c>
      <c r="H193" s="10">
        <v>2.7</v>
      </c>
      <c r="I193">
        <v>1.35</v>
      </c>
      <c r="J193">
        <v>1.7090000000000001</v>
      </c>
      <c r="K193" s="1">
        <v>0.85499999999999998</v>
      </c>
      <c r="L193">
        <v>1.01</v>
      </c>
      <c r="M193" s="22">
        <v>190</v>
      </c>
      <c r="N193">
        <v>8335298</v>
      </c>
      <c r="O193">
        <v>65</v>
      </c>
      <c r="P193">
        <v>161</v>
      </c>
      <c r="Q193">
        <v>58</v>
      </c>
      <c r="R193">
        <v>319100</v>
      </c>
      <c r="S193">
        <v>2178</v>
      </c>
      <c r="T193" s="10">
        <v>2.7</v>
      </c>
      <c r="U193">
        <v>1.35</v>
      </c>
      <c r="V193">
        <v>1.7090000000000001</v>
      </c>
      <c r="W193" s="1">
        <v>0.85499999999999998</v>
      </c>
      <c r="X193">
        <v>1.012</v>
      </c>
      <c r="Y193" s="22">
        <v>190</v>
      </c>
      <c r="Z193">
        <v>8336243</v>
      </c>
      <c r="AA193">
        <v>50</v>
      </c>
      <c r="AB193">
        <v>123</v>
      </c>
      <c r="AC193">
        <v>48</v>
      </c>
      <c r="AD193">
        <v>318202</v>
      </c>
      <c r="AE193">
        <v>2093</v>
      </c>
      <c r="AF193" s="10">
        <v>2.7</v>
      </c>
      <c r="AG193">
        <v>1.35</v>
      </c>
      <c r="AH193">
        <v>1.7090000000000001</v>
      </c>
      <c r="AI193" s="1">
        <v>0.85499999999999998</v>
      </c>
      <c r="AJ193">
        <v>1.04</v>
      </c>
      <c r="AK193" s="22">
        <v>190</v>
      </c>
      <c r="AL193">
        <v>8404235</v>
      </c>
      <c r="AM193">
        <v>54</v>
      </c>
      <c r="AN193">
        <v>129</v>
      </c>
      <c r="AO193">
        <v>47</v>
      </c>
      <c r="AP193">
        <v>250191</v>
      </c>
      <c r="AQ193">
        <v>2115</v>
      </c>
      <c r="AR193" s="10">
        <v>2.7</v>
      </c>
      <c r="AS193">
        <v>1.35</v>
      </c>
      <c r="AT193">
        <v>1.7090000000000001</v>
      </c>
      <c r="AU193" s="1">
        <v>0.85499999999999998</v>
      </c>
      <c r="AV193">
        <v>0.96199999999999997</v>
      </c>
      <c r="AW193" s="22">
        <v>190</v>
      </c>
      <c r="AX193">
        <v>8368152</v>
      </c>
      <c r="AY193">
        <v>59</v>
      </c>
      <c r="AZ193">
        <v>161</v>
      </c>
      <c r="BA193">
        <v>58</v>
      </c>
      <c r="BB193">
        <v>286275</v>
      </c>
      <c r="BC193">
        <v>2169</v>
      </c>
      <c r="BD193" s="10">
        <v>2.7</v>
      </c>
      <c r="BE193">
        <v>1.35</v>
      </c>
      <c r="BF193">
        <v>1.7090000000000001</v>
      </c>
      <c r="BG193" s="1">
        <v>0.85499999999999998</v>
      </c>
      <c r="BH193">
        <v>0.99099999999999999</v>
      </c>
    </row>
    <row r="194" spans="1:60" x14ac:dyDescent="0.2">
      <c r="A194" s="22">
        <v>191</v>
      </c>
      <c r="B194">
        <v>8369460</v>
      </c>
      <c r="C194">
        <v>61</v>
      </c>
      <c r="D194">
        <v>152</v>
      </c>
      <c r="E194">
        <v>50</v>
      </c>
      <c r="F194">
        <v>284986</v>
      </c>
      <c r="G194">
        <v>2164</v>
      </c>
      <c r="H194" s="10">
        <v>2.7</v>
      </c>
      <c r="I194">
        <v>1.35</v>
      </c>
      <c r="J194">
        <v>1.7090000000000001</v>
      </c>
      <c r="K194" s="1">
        <v>0.85499999999999998</v>
      </c>
      <c r="L194">
        <v>1.0069999999999999</v>
      </c>
      <c r="M194" s="22">
        <v>191</v>
      </c>
      <c r="N194">
        <v>8335245</v>
      </c>
      <c r="O194">
        <v>53</v>
      </c>
      <c r="P194">
        <v>170</v>
      </c>
      <c r="Q194">
        <v>56</v>
      </c>
      <c r="R194">
        <v>319129</v>
      </c>
      <c r="S194">
        <v>2191</v>
      </c>
      <c r="T194" s="10">
        <v>2.7</v>
      </c>
      <c r="U194">
        <v>1.35</v>
      </c>
      <c r="V194">
        <v>1.7090000000000001</v>
      </c>
      <c r="W194" s="1">
        <v>0.85499999999999998</v>
      </c>
      <c r="X194">
        <v>0.997</v>
      </c>
      <c r="Y194" s="22">
        <v>191</v>
      </c>
      <c r="Z194">
        <v>8336207</v>
      </c>
      <c r="AA194">
        <v>36</v>
      </c>
      <c r="AB194">
        <v>137</v>
      </c>
      <c r="AC194">
        <v>36</v>
      </c>
      <c r="AD194">
        <v>318212</v>
      </c>
      <c r="AE194">
        <v>2107</v>
      </c>
      <c r="AF194" s="10">
        <v>2.7</v>
      </c>
      <c r="AG194">
        <v>1.35</v>
      </c>
      <c r="AH194">
        <v>1.7090000000000001</v>
      </c>
      <c r="AI194" s="1">
        <v>0.85499999999999998</v>
      </c>
      <c r="AJ194">
        <v>1.024</v>
      </c>
      <c r="AK194" s="22">
        <v>191</v>
      </c>
      <c r="AL194">
        <v>8404189</v>
      </c>
      <c r="AM194">
        <v>46</v>
      </c>
      <c r="AN194">
        <v>137</v>
      </c>
      <c r="AO194">
        <v>46</v>
      </c>
      <c r="AP194">
        <v>250227</v>
      </c>
      <c r="AQ194">
        <v>2131</v>
      </c>
      <c r="AR194" s="10">
        <v>2.7</v>
      </c>
      <c r="AS194">
        <v>1.35</v>
      </c>
      <c r="AT194">
        <v>1.7090000000000001</v>
      </c>
      <c r="AU194" s="1">
        <v>0.85499999999999998</v>
      </c>
      <c r="AV194">
        <v>0.97399999999999998</v>
      </c>
      <c r="AW194" s="22">
        <v>191</v>
      </c>
      <c r="AX194">
        <v>8368100</v>
      </c>
      <c r="AY194">
        <v>52</v>
      </c>
      <c r="AZ194">
        <v>167</v>
      </c>
      <c r="BA194">
        <v>53</v>
      </c>
      <c r="BB194">
        <v>286288</v>
      </c>
      <c r="BC194">
        <v>2187</v>
      </c>
      <c r="BD194" s="10">
        <v>2.7</v>
      </c>
      <c r="BE194">
        <v>1.35</v>
      </c>
      <c r="BF194">
        <v>1.7090000000000001</v>
      </c>
      <c r="BG194" s="1">
        <v>0.85499999999999998</v>
      </c>
      <c r="BH194">
        <v>1</v>
      </c>
    </row>
    <row r="195" spans="1:60" x14ac:dyDescent="0.2">
      <c r="A195" s="22">
        <v>192</v>
      </c>
      <c r="B195">
        <v>8369417</v>
      </c>
      <c r="C195">
        <v>43</v>
      </c>
      <c r="D195">
        <v>165</v>
      </c>
      <c r="E195">
        <v>48</v>
      </c>
      <c r="F195">
        <v>284983</v>
      </c>
      <c r="G195">
        <v>2178</v>
      </c>
      <c r="H195" s="10">
        <v>2.7</v>
      </c>
      <c r="I195">
        <v>1.35</v>
      </c>
      <c r="J195">
        <v>1.7090000000000001</v>
      </c>
      <c r="K195" s="1">
        <v>0.85499999999999998</v>
      </c>
      <c r="L195">
        <v>1.0029999999999999</v>
      </c>
      <c r="M195" s="22">
        <v>192</v>
      </c>
      <c r="N195">
        <v>8335184</v>
      </c>
      <c r="O195">
        <v>61</v>
      </c>
      <c r="P195">
        <v>160</v>
      </c>
      <c r="Q195">
        <v>63</v>
      </c>
      <c r="R195">
        <v>319207</v>
      </c>
      <c r="S195">
        <v>2208</v>
      </c>
      <c r="T195" s="10">
        <v>2.7</v>
      </c>
      <c r="U195">
        <v>1.35</v>
      </c>
      <c r="V195">
        <v>1.7090000000000001</v>
      </c>
      <c r="W195" s="1">
        <v>0.85499999999999998</v>
      </c>
      <c r="X195">
        <v>1.0149999999999999</v>
      </c>
      <c r="Y195" s="22">
        <v>192</v>
      </c>
      <c r="Z195">
        <v>8336152</v>
      </c>
      <c r="AA195">
        <v>55</v>
      </c>
      <c r="AB195">
        <v>124</v>
      </c>
      <c r="AC195">
        <v>49</v>
      </c>
      <c r="AD195">
        <v>318273</v>
      </c>
      <c r="AE195">
        <v>2126</v>
      </c>
      <c r="AF195" s="10">
        <v>2.7</v>
      </c>
      <c r="AG195">
        <v>1.35</v>
      </c>
      <c r="AH195">
        <v>1.7090000000000001</v>
      </c>
      <c r="AI195" s="1">
        <v>0.85499999999999998</v>
      </c>
      <c r="AJ195">
        <v>1.048</v>
      </c>
      <c r="AK195" s="22">
        <v>192</v>
      </c>
      <c r="AL195">
        <v>8404155</v>
      </c>
      <c r="AM195">
        <v>34</v>
      </c>
      <c r="AN195">
        <v>144</v>
      </c>
      <c r="AO195">
        <v>39</v>
      </c>
      <c r="AP195">
        <v>250333</v>
      </c>
      <c r="AQ195">
        <v>2137</v>
      </c>
      <c r="AR195" s="10">
        <v>2.7</v>
      </c>
      <c r="AS195">
        <v>1.35</v>
      </c>
      <c r="AT195">
        <v>1.7090000000000001</v>
      </c>
      <c r="AU195" s="1">
        <v>0.85499999999999998</v>
      </c>
      <c r="AV195">
        <v>1.018</v>
      </c>
      <c r="AW195" s="22">
        <v>192</v>
      </c>
      <c r="AX195">
        <v>8368058</v>
      </c>
      <c r="AY195">
        <v>42</v>
      </c>
      <c r="AZ195">
        <v>169</v>
      </c>
      <c r="BA195">
        <v>50</v>
      </c>
      <c r="BB195">
        <v>286316</v>
      </c>
      <c r="BC195">
        <v>2195</v>
      </c>
      <c r="BD195" s="10">
        <v>2.7</v>
      </c>
      <c r="BE195">
        <v>1.35</v>
      </c>
      <c r="BF195">
        <v>1.7090000000000001</v>
      </c>
      <c r="BG195" s="1">
        <v>0.85499999999999998</v>
      </c>
      <c r="BH195">
        <v>1.0149999999999999</v>
      </c>
    </row>
    <row r="196" spans="1:60" x14ac:dyDescent="0.2">
      <c r="A196" s="22">
        <v>193</v>
      </c>
      <c r="B196">
        <v>8369367</v>
      </c>
      <c r="C196">
        <v>50</v>
      </c>
      <c r="D196">
        <v>162</v>
      </c>
      <c r="E196">
        <v>46</v>
      </c>
      <c r="F196">
        <v>285056</v>
      </c>
      <c r="G196">
        <v>2191</v>
      </c>
      <c r="H196" s="10">
        <v>2.7</v>
      </c>
      <c r="I196">
        <v>1.35</v>
      </c>
      <c r="J196">
        <v>1.7090000000000001</v>
      </c>
      <c r="K196" s="1">
        <v>0.85499999999999998</v>
      </c>
      <c r="L196">
        <v>1.044</v>
      </c>
      <c r="M196" s="22">
        <v>193</v>
      </c>
      <c r="N196">
        <v>8335124</v>
      </c>
      <c r="O196">
        <v>60</v>
      </c>
      <c r="P196">
        <v>175</v>
      </c>
      <c r="Q196">
        <v>46</v>
      </c>
      <c r="R196">
        <v>319294</v>
      </c>
      <c r="S196">
        <v>2231</v>
      </c>
      <c r="T196" s="10">
        <v>2.7</v>
      </c>
      <c r="U196">
        <v>1.35</v>
      </c>
      <c r="V196">
        <v>1.7090000000000001</v>
      </c>
      <c r="W196" s="1">
        <v>0.85499999999999998</v>
      </c>
      <c r="X196">
        <v>1.034</v>
      </c>
      <c r="Y196" s="22">
        <v>193</v>
      </c>
      <c r="Z196">
        <v>8336108</v>
      </c>
      <c r="AA196">
        <v>44</v>
      </c>
      <c r="AB196">
        <v>147</v>
      </c>
      <c r="AC196">
        <v>32</v>
      </c>
      <c r="AD196">
        <v>318335</v>
      </c>
      <c r="AE196">
        <v>2145</v>
      </c>
      <c r="AF196" s="10">
        <v>2.7</v>
      </c>
      <c r="AG196">
        <v>1.35</v>
      </c>
      <c r="AH196">
        <v>1.7090000000000001</v>
      </c>
      <c r="AI196" s="1">
        <v>0.85499999999999998</v>
      </c>
      <c r="AJ196">
        <v>1.032</v>
      </c>
      <c r="AK196" s="22">
        <v>193</v>
      </c>
      <c r="AL196">
        <v>8404117</v>
      </c>
      <c r="AM196">
        <v>38</v>
      </c>
      <c r="AN196">
        <v>130</v>
      </c>
      <c r="AO196">
        <v>48</v>
      </c>
      <c r="AP196">
        <v>250328</v>
      </c>
      <c r="AQ196">
        <v>2146</v>
      </c>
      <c r="AR196" s="10">
        <v>2.7</v>
      </c>
      <c r="AS196">
        <v>1.35</v>
      </c>
      <c r="AT196">
        <v>1.7090000000000001</v>
      </c>
      <c r="AU196" s="1">
        <v>0.85499999999999998</v>
      </c>
      <c r="AV196">
        <v>0.98899999999999999</v>
      </c>
      <c r="AW196" s="22">
        <v>193</v>
      </c>
      <c r="AX196">
        <v>8367998</v>
      </c>
      <c r="AY196">
        <v>60</v>
      </c>
      <c r="AZ196">
        <v>157</v>
      </c>
      <c r="BA196">
        <v>54</v>
      </c>
      <c r="BB196">
        <v>286454</v>
      </c>
      <c r="BC196">
        <v>2211</v>
      </c>
      <c r="BD196" s="10">
        <v>2.7</v>
      </c>
      <c r="BE196">
        <v>1.35</v>
      </c>
      <c r="BF196">
        <v>1.7090000000000001</v>
      </c>
      <c r="BG196" s="1">
        <v>0.85499999999999998</v>
      </c>
      <c r="BH196">
        <v>1.0249999999999999</v>
      </c>
    </row>
    <row r="197" spans="1:60" x14ac:dyDescent="0.2">
      <c r="A197" s="22">
        <v>194</v>
      </c>
      <c r="B197">
        <v>8369305</v>
      </c>
      <c r="C197">
        <v>62</v>
      </c>
      <c r="D197">
        <v>155</v>
      </c>
      <c r="E197">
        <v>57</v>
      </c>
      <c r="F197">
        <v>285085</v>
      </c>
      <c r="G197">
        <v>2208</v>
      </c>
      <c r="H197" s="10">
        <v>2.7</v>
      </c>
      <c r="I197">
        <v>1.35</v>
      </c>
      <c r="J197">
        <v>1.7090000000000001</v>
      </c>
      <c r="K197" s="1">
        <v>0.85499999999999998</v>
      </c>
      <c r="L197">
        <v>1.03</v>
      </c>
      <c r="M197" s="22">
        <v>194</v>
      </c>
      <c r="N197">
        <v>8335051</v>
      </c>
      <c r="O197">
        <v>73</v>
      </c>
      <c r="P197">
        <v>168</v>
      </c>
      <c r="Q197">
        <v>67</v>
      </c>
      <c r="R197">
        <v>319280</v>
      </c>
      <c r="S197">
        <v>2252</v>
      </c>
      <c r="T197" s="10">
        <v>2.7</v>
      </c>
      <c r="U197">
        <v>1.35</v>
      </c>
      <c r="V197">
        <v>1.7090000000000001</v>
      </c>
      <c r="W197" s="1">
        <v>0.85499999999999998</v>
      </c>
      <c r="X197">
        <v>1.03</v>
      </c>
      <c r="Y197" s="22">
        <v>194</v>
      </c>
      <c r="Z197">
        <v>8336059</v>
      </c>
      <c r="AA197">
        <v>49</v>
      </c>
      <c r="AB197">
        <v>145</v>
      </c>
      <c r="AC197">
        <v>46</v>
      </c>
      <c r="AD197">
        <v>318369</v>
      </c>
      <c r="AE197">
        <v>2161</v>
      </c>
      <c r="AF197" s="10">
        <v>2.7</v>
      </c>
      <c r="AG197">
        <v>1.35</v>
      </c>
      <c r="AH197">
        <v>1.7090000000000001</v>
      </c>
      <c r="AI197" s="1">
        <v>0.85499999999999998</v>
      </c>
      <c r="AJ197">
        <v>1.0429999999999999</v>
      </c>
      <c r="AK197" s="22">
        <v>194</v>
      </c>
      <c r="AL197">
        <v>8404067</v>
      </c>
      <c r="AM197">
        <v>50</v>
      </c>
      <c r="AN197">
        <v>127</v>
      </c>
      <c r="AO197">
        <v>41</v>
      </c>
      <c r="AP197">
        <v>250377</v>
      </c>
      <c r="AQ197">
        <v>2165</v>
      </c>
      <c r="AR197" s="10">
        <v>2.7</v>
      </c>
      <c r="AS197">
        <v>1.35</v>
      </c>
      <c r="AT197">
        <v>1.7090000000000001</v>
      </c>
      <c r="AU197" s="1">
        <v>0.85499999999999998</v>
      </c>
      <c r="AV197">
        <v>0.97</v>
      </c>
      <c r="AW197" s="22">
        <v>194</v>
      </c>
      <c r="AX197">
        <v>8367941</v>
      </c>
      <c r="AY197">
        <v>57</v>
      </c>
      <c r="AZ197">
        <v>153</v>
      </c>
      <c r="BA197">
        <v>64</v>
      </c>
      <c r="BB197">
        <v>286427</v>
      </c>
      <c r="BC197">
        <v>2224</v>
      </c>
      <c r="BD197" s="10">
        <v>2.7</v>
      </c>
      <c r="BE197">
        <v>1.35</v>
      </c>
      <c r="BF197">
        <v>1.7090000000000001</v>
      </c>
      <c r="BG197" s="1">
        <v>0.85499999999999998</v>
      </c>
      <c r="BH197">
        <v>1</v>
      </c>
    </row>
    <row r="198" spans="1:60" x14ac:dyDescent="0.2">
      <c r="A198" s="22">
        <v>195</v>
      </c>
      <c r="B198">
        <v>8369250</v>
      </c>
      <c r="C198">
        <v>55</v>
      </c>
      <c r="D198">
        <v>157</v>
      </c>
      <c r="E198">
        <v>60</v>
      </c>
      <c r="F198">
        <v>285156</v>
      </c>
      <c r="G198">
        <v>2221</v>
      </c>
      <c r="H198" s="10">
        <v>2.7</v>
      </c>
      <c r="I198">
        <v>1.35</v>
      </c>
      <c r="J198">
        <v>1.7090000000000001</v>
      </c>
      <c r="K198" s="1">
        <v>0.85499999999999998</v>
      </c>
      <c r="L198">
        <v>1.0449999999999999</v>
      </c>
      <c r="M198" s="22">
        <v>195</v>
      </c>
      <c r="N198">
        <v>8334988</v>
      </c>
      <c r="O198">
        <v>63</v>
      </c>
      <c r="P198">
        <v>186</v>
      </c>
      <c r="Q198">
        <v>55</v>
      </c>
      <c r="R198">
        <v>319418</v>
      </c>
      <c r="S198">
        <v>2269</v>
      </c>
      <c r="T198" s="10">
        <v>2.7</v>
      </c>
      <c r="U198">
        <v>1.35</v>
      </c>
      <c r="V198">
        <v>1.7090000000000001</v>
      </c>
      <c r="W198" s="1">
        <v>0.85499999999999998</v>
      </c>
      <c r="X198">
        <v>1.0549999999999999</v>
      </c>
      <c r="Y198" s="22">
        <v>195</v>
      </c>
      <c r="Z198">
        <v>8336013</v>
      </c>
      <c r="AA198">
        <v>46</v>
      </c>
      <c r="AB198">
        <v>140</v>
      </c>
      <c r="AC198">
        <v>54</v>
      </c>
      <c r="AD198">
        <v>318415</v>
      </c>
      <c r="AE198">
        <v>2172</v>
      </c>
      <c r="AF198" s="10">
        <v>2.7</v>
      </c>
      <c r="AG198">
        <v>1.35</v>
      </c>
      <c r="AH198">
        <v>1.7090000000000001</v>
      </c>
      <c r="AI198" s="1">
        <v>0.85499999999999998</v>
      </c>
      <c r="AJ198">
        <v>1.1100000000000001</v>
      </c>
      <c r="AK198" s="22">
        <v>195</v>
      </c>
      <c r="AL198">
        <v>8404015</v>
      </c>
      <c r="AM198">
        <v>52</v>
      </c>
      <c r="AN198">
        <v>123</v>
      </c>
      <c r="AO198">
        <v>54</v>
      </c>
      <c r="AP198">
        <v>250408</v>
      </c>
      <c r="AQ198">
        <v>2181</v>
      </c>
      <c r="AR198" s="10">
        <v>2.7</v>
      </c>
      <c r="AS198">
        <v>1.35</v>
      </c>
      <c r="AT198">
        <v>1.7090000000000001</v>
      </c>
      <c r="AU198" s="1">
        <v>0.85499999999999998</v>
      </c>
      <c r="AV198">
        <v>0.94399999999999995</v>
      </c>
      <c r="AW198" s="22">
        <v>195</v>
      </c>
      <c r="AX198">
        <v>8367894</v>
      </c>
      <c r="AY198">
        <v>47</v>
      </c>
      <c r="AZ198">
        <v>160</v>
      </c>
      <c r="BA198">
        <v>50</v>
      </c>
      <c r="BB198">
        <v>286500</v>
      </c>
      <c r="BC198">
        <v>2238</v>
      </c>
      <c r="BD198" s="10">
        <v>2.7</v>
      </c>
      <c r="BE198">
        <v>1.35</v>
      </c>
      <c r="BF198">
        <v>1.7090000000000001</v>
      </c>
      <c r="BG198" s="1">
        <v>0.85499999999999998</v>
      </c>
      <c r="BH198">
        <v>1.018</v>
      </c>
    </row>
    <row r="199" spans="1:60" x14ac:dyDescent="0.2">
      <c r="A199" s="22">
        <v>196</v>
      </c>
      <c r="B199">
        <v>8369200</v>
      </c>
      <c r="C199">
        <v>50</v>
      </c>
      <c r="D199">
        <v>160</v>
      </c>
      <c r="E199">
        <v>52</v>
      </c>
      <c r="F199">
        <v>285181</v>
      </c>
      <c r="G199">
        <v>2230</v>
      </c>
      <c r="H199" s="10">
        <v>2.7</v>
      </c>
      <c r="I199">
        <v>1.35</v>
      </c>
      <c r="J199">
        <v>1.7090000000000001</v>
      </c>
      <c r="K199" s="1">
        <v>0.85499999999999998</v>
      </c>
      <c r="L199">
        <v>1.052</v>
      </c>
      <c r="M199" s="22">
        <v>196</v>
      </c>
      <c r="N199">
        <v>8334931</v>
      </c>
      <c r="O199">
        <v>57</v>
      </c>
      <c r="P199">
        <v>195</v>
      </c>
      <c r="Q199">
        <v>54</v>
      </c>
      <c r="R199">
        <v>319421</v>
      </c>
      <c r="S199">
        <v>2284</v>
      </c>
      <c r="T199" s="10">
        <v>2.7</v>
      </c>
      <c r="U199">
        <v>1.35</v>
      </c>
      <c r="V199">
        <v>1.7090000000000001</v>
      </c>
      <c r="W199" s="1">
        <v>0.85499999999999998</v>
      </c>
      <c r="X199">
        <v>1.0509999999999999</v>
      </c>
      <c r="Y199" s="22">
        <v>196</v>
      </c>
      <c r="Z199">
        <v>8335959</v>
      </c>
      <c r="AA199">
        <v>54</v>
      </c>
      <c r="AB199">
        <v>137</v>
      </c>
      <c r="AC199">
        <v>49</v>
      </c>
      <c r="AD199">
        <v>318512</v>
      </c>
      <c r="AE199">
        <v>2191</v>
      </c>
      <c r="AF199" s="10">
        <v>2.7</v>
      </c>
      <c r="AG199">
        <v>1.35</v>
      </c>
      <c r="AH199">
        <v>1.7090000000000001</v>
      </c>
      <c r="AI199" s="1">
        <v>0.85499999999999998</v>
      </c>
      <c r="AJ199">
        <v>1.1020000000000001</v>
      </c>
      <c r="AK199" s="22">
        <v>196</v>
      </c>
      <c r="AL199">
        <v>8403978</v>
      </c>
      <c r="AM199">
        <v>37</v>
      </c>
      <c r="AN199">
        <v>145</v>
      </c>
      <c r="AO199">
        <v>30</v>
      </c>
      <c r="AP199">
        <v>250502</v>
      </c>
      <c r="AQ199">
        <v>2195</v>
      </c>
      <c r="AR199" s="10">
        <v>2.7</v>
      </c>
      <c r="AS199">
        <v>1.35</v>
      </c>
      <c r="AT199">
        <v>1.7090000000000001</v>
      </c>
      <c r="AU199" s="1">
        <v>0.85499999999999998</v>
      </c>
      <c r="AV199">
        <v>1.004</v>
      </c>
      <c r="AW199" s="22">
        <v>196</v>
      </c>
      <c r="AX199">
        <v>8367851</v>
      </c>
      <c r="AY199">
        <v>43</v>
      </c>
      <c r="AZ199">
        <v>165</v>
      </c>
      <c r="BA199">
        <v>42</v>
      </c>
      <c r="BB199">
        <v>286610</v>
      </c>
      <c r="BC199">
        <v>2251</v>
      </c>
      <c r="BD199" s="10">
        <v>2.7</v>
      </c>
      <c r="BE199">
        <v>1.35</v>
      </c>
      <c r="BF199">
        <v>1.7090000000000001</v>
      </c>
      <c r="BG199" s="1">
        <v>0.85499999999999998</v>
      </c>
      <c r="BH199">
        <v>0.98499999999999999</v>
      </c>
    </row>
    <row r="200" spans="1:60" x14ac:dyDescent="0.2">
      <c r="A200" s="22">
        <v>197</v>
      </c>
      <c r="B200">
        <v>8369146</v>
      </c>
      <c r="C200">
        <v>54</v>
      </c>
      <c r="D200">
        <v>171</v>
      </c>
      <c r="E200">
        <v>39</v>
      </c>
      <c r="F200">
        <v>285275</v>
      </c>
      <c r="G200">
        <v>2254</v>
      </c>
      <c r="H200" s="10">
        <v>2.7</v>
      </c>
      <c r="I200">
        <v>1.35</v>
      </c>
      <c r="J200">
        <v>1.7090000000000001</v>
      </c>
      <c r="K200" s="1">
        <v>0.85499999999999998</v>
      </c>
      <c r="L200">
        <v>1.0409999999999999</v>
      </c>
      <c r="M200" s="22">
        <v>197</v>
      </c>
      <c r="N200">
        <v>8334867</v>
      </c>
      <c r="O200">
        <v>64</v>
      </c>
      <c r="P200">
        <v>184</v>
      </c>
      <c r="Q200">
        <v>68</v>
      </c>
      <c r="R200">
        <v>319521</v>
      </c>
      <c r="S200">
        <v>2299</v>
      </c>
      <c r="T200" s="10">
        <v>2.7</v>
      </c>
      <c r="U200">
        <v>1.35</v>
      </c>
      <c r="V200">
        <v>1.7090000000000001</v>
      </c>
      <c r="W200" s="1">
        <v>0.85499999999999998</v>
      </c>
      <c r="X200">
        <v>1.087</v>
      </c>
      <c r="Y200" s="22">
        <v>197</v>
      </c>
      <c r="Z200">
        <v>8335917</v>
      </c>
      <c r="AA200">
        <v>42</v>
      </c>
      <c r="AB200">
        <v>153</v>
      </c>
      <c r="AC200">
        <v>38</v>
      </c>
      <c r="AD200">
        <v>318510</v>
      </c>
      <c r="AE200">
        <v>2211</v>
      </c>
      <c r="AF200" s="10">
        <v>2.7</v>
      </c>
      <c r="AG200">
        <v>1.35</v>
      </c>
      <c r="AH200">
        <v>1.7090000000000001</v>
      </c>
      <c r="AI200" s="1">
        <v>0.85499999999999998</v>
      </c>
      <c r="AJ200">
        <v>1.0569999999999999</v>
      </c>
      <c r="AK200" s="22">
        <v>197</v>
      </c>
      <c r="AL200">
        <v>8403930</v>
      </c>
      <c r="AM200">
        <v>48</v>
      </c>
      <c r="AN200">
        <v>138</v>
      </c>
      <c r="AO200">
        <v>44</v>
      </c>
      <c r="AP200">
        <v>250472</v>
      </c>
      <c r="AQ200">
        <v>2210</v>
      </c>
      <c r="AR200" s="10">
        <v>2.7</v>
      </c>
      <c r="AS200">
        <v>1.35</v>
      </c>
      <c r="AT200">
        <v>1.7090000000000001</v>
      </c>
      <c r="AU200" s="1">
        <v>0.85499999999999998</v>
      </c>
      <c r="AV200">
        <v>0.996</v>
      </c>
      <c r="AW200" s="22">
        <v>197</v>
      </c>
      <c r="AX200">
        <v>8367788</v>
      </c>
      <c r="AY200">
        <v>63</v>
      </c>
      <c r="AZ200">
        <v>148</v>
      </c>
      <c r="BA200">
        <v>60</v>
      </c>
      <c r="BB200">
        <v>286604</v>
      </c>
      <c r="BC200">
        <v>2267</v>
      </c>
      <c r="BD200" s="10">
        <v>2.7</v>
      </c>
      <c r="BE200">
        <v>1.35</v>
      </c>
      <c r="BF200">
        <v>1.7090000000000001</v>
      </c>
      <c r="BG200" s="1">
        <v>0.85499999999999998</v>
      </c>
      <c r="BH200">
        <v>0.96399999999999997</v>
      </c>
    </row>
    <row r="201" spans="1:60" x14ac:dyDescent="0.2">
      <c r="A201" s="22">
        <v>198</v>
      </c>
      <c r="B201">
        <v>8369085</v>
      </c>
      <c r="C201">
        <v>61</v>
      </c>
      <c r="D201">
        <v>164</v>
      </c>
      <c r="E201">
        <v>61</v>
      </c>
      <c r="F201">
        <v>285321</v>
      </c>
      <c r="G201">
        <v>2269</v>
      </c>
      <c r="H201" s="10">
        <v>2.7</v>
      </c>
      <c r="I201">
        <v>1.35</v>
      </c>
      <c r="J201">
        <v>1.7090000000000001</v>
      </c>
      <c r="K201" s="1">
        <v>0.85499999999999998</v>
      </c>
      <c r="L201">
        <v>1.026</v>
      </c>
      <c r="M201" s="22">
        <v>198</v>
      </c>
      <c r="N201">
        <v>8334806</v>
      </c>
      <c r="O201">
        <v>61</v>
      </c>
      <c r="P201">
        <v>183</v>
      </c>
      <c r="Q201">
        <v>65</v>
      </c>
      <c r="R201">
        <v>319579</v>
      </c>
      <c r="S201">
        <v>2313</v>
      </c>
      <c r="T201" s="10">
        <v>2.7</v>
      </c>
      <c r="U201">
        <v>1.35</v>
      </c>
      <c r="V201">
        <v>1.7090000000000001</v>
      </c>
      <c r="W201" s="1">
        <v>0.85499999999999998</v>
      </c>
      <c r="X201">
        <v>1.0760000000000001</v>
      </c>
      <c r="Y201" s="22">
        <v>198</v>
      </c>
      <c r="Z201">
        <v>8335857</v>
      </c>
      <c r="AA201">
        <v>60</v>
      </c>
      <c r="AB201">
        <v>139</v>
      </c>
      <c r="AC201">
        <v>56</v>
      </c>
      <c r="AD201">
        <v>318564</v>
      </c>
      <c r="AE201">
        <v>2226</v>
      </c>
      <c r="AF201" s="10">
        <v>2.7</v>
      </c>
      <c r="AG201">
        <v>1.35</v>
      </c>
      <c r="AH201">
        <v>1.7090000000000001</v>
      </c>
      <c r="AI201" s="1">
        <v>0.85499999999999998</v>
      </c>
      <c r="AJ201">
        <v>1.0680000000000001</v>
      </c>
      <c r="AK201" s="22">
        <v>198</v>
      </c>
      <c r="AL201">
        <v>8403875</v>
      </c>
      <c r="AM201">
        <v>55</v>
      </c>
      <c r="AN201">
        <v>133</v>
      </c>
      <c r="AO201">
        <v>53</v>
      </c>
      <c r="AP201">
        <v>250570</v>
      </c>
      <c r="AQ201">
        <v>2226</v>
      </c>
      <c r="AR201" s="10">
        <v>2.7</v>
      </c>
      <c r="AS201">
        <v>1.35</v>
      </c>
      <c r="AT201">
        <v>1.7090000000000001</v>
      </c>
      <c r="AU201" s="1">
        <v>0.85499999999999998</v>
      </c>
      <c r="AV201">
        <v>0.996</v>
      </c>
      <c r="AW201" s="22">
        <v>198</v>
      </c>
      <c r="AX201">
        <v>8367729</v>
      </c>
      <c r="AY201">
        <v>59</v>
      </c>
      <c r="AZ201">
        <v>156</v>
      </c>
      <c r="BA201">
        <v>55</v>
      </c>
      <c r="BB201">
        <v>286705</v>
      </c>
      <c r="BC201">
        <v>2283</v>
      </c>
      <c r="BD201" s="10">
        <v>2.7</v>
      </c>
      <c r="BE201">
        <v>1.35</v>
      </c>
      <c r="BF201">
        <v>1.7090000000000001</v>
      </c>
      <c r="BG201" s="1">
        <v>0.85499999999999998</v>
      </c>
      <c r="BH201">
        <v>0.96199999999999997</v>
      </c>
    </row>
    <row r="202" spans="1:60" x14ac:dyDescent="0.2">
      <c r="A202" s="22">
        <v>199</v>
      </c>
      <c r="B202">
        <v>8369030</v>
      </c>
      <c r="C202">
        <v>55</v>
      </c>
      <c r="D202">
        <v>174</v>
      </c>
      <c r="E202">
        <v>51</v>
      </c>
      <c r="F202">
        <v>285362</v>
      </c>
      <c r="G202">
        <v>2287</v>
      </c>
      <c r="H202" s="10">
        <v>2.7</v>
      </c>
      <c r="I202">
        <v>1.35</v>
      </c>
      <c r="J202">
        <v>1.7090000000000001</v>
      </c>
      <c r="K202" s="1">
        <v>0.85499999999999998</v>
      </c>
      <c r="L202">
        <v>1.04</v>
      </c>
      <c r="M202" s="22">
        <v>199</v>
      </c>
      <c r="N202">
        <v>8334742</v>
      </c>
      <c r="O202">
        <v>64</v>
      </c>
      <c r="P202">
        <v>176</v>
      </c>
      <c r="Q202">
        <v>68</v>
      </c>
      <c r="R202">
        <v>319578</v>
      </c>
      <c r="S202">
        <v>2328</v>
      </c>
      <c r="T202" s="10">
        <v>2.7</v>
      </c>
      <c r="U202">
        <v>1.35</v>
      </c>
      <c r="V202">
        <v>1.7090000000000001</v>
      </c>
      <c r="W202" s="1">
        <v>0.85499999999999998</v>
      </c>
      <c r="X202">
        <v>1.071</v>
      </c>
      <c r="Y202" s="22">
        <v>199</v>
      </c>
      <c r="Z202">
        <v>8335804</v>
      </c>
      <c r="AA202">
        <v>53</v>
      </c>
      <c r="AB202">
        <v>152</v>
      </c>
      <c r="AC202">
        <v>47</v>
      </c>
      <c r="AD202">
        <v>318626</v>
      </c>
      <c r="AE202">
        <v>2242</v>
      </c>
      <c r="AF202" s="10">
        <v>2.7</v>
      </c>
      <c r="AG202">
        <v>1.35</v>
      </c>
      <c r="AH202">
        <v>1.7090000000000001</v>
      </c>
      <c r="AI202" s="1">
        <v>0.85499999999999998</v>
      </c>
      <c r="AJ202">
        <v>1.0820000000000001</v>
      </c>
      <c r="AK202" s="22">
        <v>199</v>
      </c>
      <c r="AL202">
        <v>8403820</v>
      </c>
      <c r="AM202">
        <v>55</v>
      </c>
      <c r="AN202">
        <v>139</v>
      </c>
      <c r="AO202">
        <v>49</v>
      </c>
      <c r="AP202">
        <v>250598</v>
      </c>
      <c r="AQ202">
        <v>2242</v>
      </c>
      <c r="AR202" s="10">
        <v>2.7</v>
      </c>
      <c r="AS202">
        <v>1.35</v>
      </c>
      <c r="AT202">
        <v>1.7090000000000001</v>
      </c>
      <c r="AU202" s="1">
        <v>0.85499999999999998</v>
      </c>
      <c r="AV202">
        <v>1.012</v>
      </c>
      <c r="AW202" s="22">
        <v>199</v>
      </c>
      <c r="AX202">
        <v>8367672</v>
      </c>
      <c r="AY202">
        <v>57</v>
      </c>
      <c r="AZ202">
        <v>157</v>
      </c>
      <c r="BA202">
        <v>58</v>
      </c>
      <c r="BB202">
        <v>286734</v>
      </c>
      <c r="BC202">
        <v>2296</v>
      </c>
      <c r="BD202" s="10">
        <v>2.7</v>
      </c>
      <c r="BE202">
        <v>1.35</v>
      </c>
      <c r="BF202">
        <v>1.7090000000000001</v>
      </c>
      <c r="BG202" s="1">
        <v>0.85499999999999998</v>
      </c>
      <c r="BH202">
        <v>0.97499999999999998</v>
      </c>
    </row>
    <row r="203" spans="1:60" x14ac:dyDescent="0.2">
      <c r="A203" s="22">
        <v>200</v>
      </c>
      <c r="B203">
        <v>8368975</v>
      </c>
      <c r="C203">
        <v>55</v>
      </c>
      <c r="D203">
        <v>167</v>
      </c>
      <c r="E203">
        <v>62</v>
      </c>
      <c r="F203">
        <v>285425</v>
      </c>
      <c r="G203">
        <v>2298</v>
      </c>
      <c r="H203" s="10">
        <v>2.7</v>
      </c>
      <c r="I203">
        <v>1.35</v>
      </c>
      <c r="J203">
        <v>1.7090000000000001</v>
      </c>
      <c r="K203" s="1">
        <v>0.85499999999999998</v>
      </c>
      <c r="L203">
        <v>1.054</v>
      </c>
      <c r="M203" s="22">
        <v>200</v>
      </c>
      <c r="N203">
        <v>8334690</v>
      </c>
      <c r="O203">
        <v>52</v>
      </c>
      <c r="P203">
        <v>185</v>
      </c>
      <c r="Q203">
        <v>55</v>
      </c>
      <c r="R203">
        <v>319697</v>
      </c>
      <c r="S203">
        <v>2343</v>
      </c>
      <c r="T203" s="10">
        <v>2.7</v>
      </c>
      <c r="U203">
        <v>1.35</v>
      </c>
      <c r="V203">
        <v>1.7090000000000001</v>
      </c>
      <c r="W203" s="1">
        <v>0.85499999999999998</v>
      </c>
      <c r="X203">
        <v>1.0649999999999999</v>
      </c>
      <c r="Y203" s="22">
        <v>200</v>
      </c>
      <c r="Z203">
        <v>8335755</v>
      </c>
      <c r="AA203">
        <v>49</v>
      </c>
      <c r="AB203">
        <v>157</v>
      </c>
      <c r="AC203">
        <v>48</v>
      </c>
      <c r="AD203">
        <v>318615</v>
      </c>
      <c r="AE203">
        <v>2255</v>
      </c>
      <c r="AF203" s="10">
        <v>2.7</v>
      </c>
      <c r="AG203">
        <v>1.35</v>
      </c>
      <c r="AH203">
        <v>1.7090000000000001</v>
      </c>
      <c r="AI203" s="1">
        <v>0.85499999999999998</v>
      </c>
      <c r="AJ203">
        <v>1.073</v>
      </c>
      <c r="AK203" s="22">
        <v>200</v>
      </c>
      <c r="AL203">
        <v>8403779</v>
      </c>
      <c r="AM203">
        <v>41</v>
      </c>
      <c r="AN203">
        <v>154</v>
      </c>
      <c r="AO203">
        <v>40</v>
      </c>
      <c r="AP203">
        <v>250658</v>
      </c>
      <c r="AQ203">
        <v>2252</v>
      </c>
      <c r="AR203" s="10">
        <v>2.7</v>
      </c>
      <c r="AS203">
        <v>1.35</v>
      </c>
      <c r="AT203">
        <v>1.7090000000000001</v>
      </c>
      <c r="AU203" s="1">
        <v>0.85499999999999998</v>
      </c>
      <c r="AV203">
        <v>1.0369999999999999</v>
      </c>
      <c r="AW203" s="22">
        <v>200</v>
      </c>
      <c r="AX203">
        <v>8367624</v>
      </c>
      <c r="AY203">
        <v>48</v>
      </c>
      <c r="AZ203">
        <v>167</v>
      </c>
      <c r="BA203">
        <v>47</v>
      </c>
      <c r="BB203">
        <v>286783</v>
      </c>
      <c r="BC203">
        <v>2307</v>
      </c>
      <c r="BD203" s="10">
        <v>2.7</v>
      </c>
      <c r="BE203">
        <v>1.35</v>
      </c>
      <c r="BF203">
        <v>1.7090000000000001</v>
      </c>
      <c r="BG203" s="1">
        <v>0.85499999999999998</v>
      </c>
      <c r="BH203">
        <v>1.012</v>
      </c>
    </row>
    <row r="204" spans="1:60" x14ac:dyDescent="0.2">
      <c r="A204" s="22">
        <v>201</v>
      </c>
      <c r="B204">
        <v>8368937</v>
      </c>
      <c r="C204">
        <v>38</v>
      </c>
      <c r="D204">
        <v>178</v>
      </c>
      <c r="E204">
        <v>44</v>
      </c>
      <c r="F204">
        <v>285443</v>
      </c>
      <c r="G204">
        <v>2306</v>
      </c>
      <c r="H204" s="10">
        <v>2.7</v>
      </c>
      <c r="I204">
        <v>1.35</v>
      </c>
      <c r="J204">
        <v>1.7090000000000001</v>
      </c>
      <c r="K204" s="1">
        <v>0.85499999999999998</v>
      </c>
      <c r="L204">
        <v>1.0529999999999999</v>
      </c>
      <c r="M204" s="22">
        <v>201</v>
      </c>
      <c r="N204">
        <v>8334627</v>
      </c>
      <c r="O204">
        <v>63</v>
      </c>
      <c r="P204">
        <v>171</v>
      </c>
      <c r="Q204">
        <v>66</v>
      </c>
      <c r="R204">
        <v>319821</v>
      </c>
      <c r="S204">
        <v>2356</v>
      </c>
      <c r="T204" s="10">
        <v>2.7</v>
      </c>
      <c r="U204">
        <v>1.35</v>
      </c>
      <c r="V204">
        <v>1.7090000000000001</v>
      </c>
      <c r="W204" s="1">
        <v>0.85499999999999998</v>
      </c>
      <c r="X204">
        <v>1.0129999999999999</v>
      </c>
      <c r="Y204" s="22">
        <v>201</v>
      </c>
      <c r="Z204">
        <v>8335703</v>
      </c>
      <c r="AA204">
        <v>52</v>
      </c>
      <c r="AB204">
        <v>155</v>
      </c>
      <c r="AC204">
        <v>51</v>
      </c>
      <c r="AD204">
        <v>318730</v>
      </c>
      <c r="AE204">
        <v>2268</v>
      </c>
      <c r="AF204" s="10">
        <v>2.7</v>
      </c>
      <c r="AG204">
        <v>1.35</v>
      </c>
      <c r="AH204">
        <v>1.7090000000000001</v>
      </c>
      <c r="AI204" s="1">
        <v>0.85499999999999998</v>
      </c>
      <c r="AJ204">
        <v>1.048</v>
      </c>
      <c r="AK204" s="22">
        <v>201</v>
      </c>
      <c r="AL204">
        <v>8403735</v>
      </c>
      <c r="AM204">
        <v>44</v>
      </c>
      <c r="AN204">
        <v>149</v>
      </c>
      <c r="AO204">
        <v>46</v>
      </c>
      <c r="AP204">
        <v>250679</v>
      </c>
      <c r="AQ204">
        <v>2263</v>
      </c>
      <c r="AR204" s="10">
        <v>2.7</v>
      </c>
      <c r="AS204">
        <v>1.35</v>
      </c>
      <c r="AT204">
        <v>1.7090000000000001</v>
      </c>
      <c r="AU204" s="1">
        <v>0.85499999999999998</v>
      </c>
      <c r="AV204">
        <v>1.0960000000000001</v>
      </c>
      <c r="AW204" s="22">
        <v>201</v>
      </c>
      <c r="AX204">
        <v>8367574</v>
      </c>
      <c r="AY204">
        <v>50</v>
      </c>
      <c r="AZ204">
        <v>167</v>
      </c>
      <c r="BA204">
        <v>48</v>
      </c>
      <c r="BB204">
        <v>286838</v>
      </c>
      <c r="BC204">
        <v>2318</v>
      </c>
      <c r="BD204" s="10">
        <v>2.7</v>
      </c>
      <c r="BE204">
        <v>1.35</v>
      </c>
      <c r="BF204">
        <v>1.7090000000000001</v>
      </c>
      <c r="BG204" s="1">
        <v>0.85499999999999998</v>
      </c>
      <c r="BH204">
        <v>0.99099999999999999</v>
      </c>
    </row>
    <row r="205" spans="1:60" x14ac:dyDescent="0.2">
      <c r="A205" s="22">
        <v>202</v>
      </c>
      <c r="B205">
        <v>8368866</v>
      </c>
      <c r="C205">
        <v>71</v>
      </c>
      <c r="D205">
        <v>148</v>
      </c>
      <c r="E205">
        <v>68</v>
      </c>
      <c r="F205">
        <v>285536</v>
      </c>
      <c r="G205">
        <v>2322</v>
      </c>
      <c r="H205" s="10">
        <v>2.7</v>
      </c>
      <c r="I205">
        <v>1.35</v>
      </c>
      <c r="J205">
        <v>1.7090000000000001</v>
      </c>
      <c r="K205" s="1">
        <v>0.85499999999999998</v>
      </c>
      <c r="L205">
        <v>1.0149999999999999</v>
      </c>
      <c r="M205" s="22">
        <v>202</v>
      </c>
      <c r="N205">
        <v>8334575</v>
      </c>
      <c r="O205">
        <v>52</v>
      </c>
      <c r="P205">
        <v>181</v>
      </c>
      <c r="Q205">
        <v>53</v>
      </c>
      <c r="R205">
        <v>319798</v>
      </c>
      <c r="S205">
        <v>2370</v>
      </c>
      <c r="T205" s="10">
        <v>2.7</v>
      </c>
      <c r="U205">
        <v>1.35</v>
      </c>
      <c r="V205">
        <v>1.7090000000000001</v>
      </c>
      <c r="W205" s="1">
        <v>0.85499999999999998</v>
      </c>
      <c r="X205">
        <v>0.98899999999999999</v>
      </c>
      <c r="Y205" s="22">
        <v>202</v>
      </c>
      <c r="Z205">
        <v>8335647</v>
      </c>
      <c r="AA205">
        <v>56</v>
      </c>
      <c r="AB205">
        <v>156</v>
      </c>
      <c r="AC205">
        <v>51</v>
      </c>
      <c r="AD205">
        <v>318774</v>
      </c>
      <c r="AE205">
        <v>2285</v>
      </c>
      <c r="AF205" s="10">
        <v>2.7</v>
      </c>
      <c r="AG205">
        <v>1.35</v>
      </c>
      <c r="AH205">
        <v>1.7090000000000001</v>
      </c>
      <c r="AI205" s="1">
        <v>0.85499999999999998</v>
      </c>
      <c r="AJ205">
        <v>1.0409999999999999</v>
      </c>
      <c r="AK205" s="22">
        <v>202</v>
      </c>
      <c r="AL205">
        <v>8403676</v>
      </c>
      <c r="AM205">
        <v>59</v>
      </c>
      <c r="AN205">
        <v>140</v>
      </c>
      <c r="AO205">
        <v>53</v>
      </c>
      <c r="AP205">
        <v>250724</v>
      </c>
      <c r="AQ205">
        <v>2282</v>
      </c>
      <c r="AR205" s="10">
        <v>2.7</v>
      </c>
      <c r="AS205">
        <v>1.35</v>
      </c>
      <c r="AT205">
        <v>1.7090000000000001</v>
      </c>
      <c r="AU205" s="1">
        <v>0.85499999999999998</v>
      </c>
      <c r="AV205">
        <v>1.0669999999999999</v>
      </c>
      <c r="AW205" s="22">
        <v>202</v>
      </c>
      <c r="AX205">
        <v>8367523</v>
      </c>
      <c r="AY205">
        <v>51</v>
      </c>
      <c r="AZ205">
        <v>161</v>
      </c>
      <c r="BA205">
        <v>56</v>
      </c>
      <c r="BB205">
        <v>286878</v>
      </c>
      <c r="BC205">
        <v>2330</v>
      </c>
      <c r="BD205" s="10">
        <v>2.7</v>
      </c>
      <c r="BE205">
        <v>1.35</v>
      </c>
      <c r="BF205">
        <v>1.7090000000000001</v>
      </c>
      <c r="BG205" s="1">
        <v>0.85499999999999998</v>
      </c>
      <c r="BH205">
        <v>1.016</v>
      </c>
    </row>
    <row r="206" spans="1:60" x14ac:dyDescent="0.2">
      <c r="A206" s="22">
        <v>203</v>
      </c>
      <c r="B206">
        <v>8368818</v>
      </c>
      <c r="C206">
        <v>48</v>
      </c>
      <c r="D206">
        <v>168</v>
      </c>
      <c r="E206">
        <v>51</v>
      </c>
      <c r="F206">
        <v>285562</v>
      </c>
      <c r="G206">
        <v>2331</v>
      </c>
      <c r="H206" s="10">
        <v>2.7</v>
      </c>
      <c r="I206">
        <v>1.35</v>
      </c>
      <c r="J206">
        <v>1.7090000000000001</v>
      </c>
      <c r="K206" s="1">
        <v>0.85499999999999998</v>
      </c>
      <c r="L206">
        <v>1.0129999999999999</v>
      </c>
      <c r="M206" s="22">
        <v>203</v>
      </c>
      <c r="N206">
        <v>8334509</v>
      </c>
      <c r="O206">
        <v>66</v>
      </c>
      <c r="P206">
        <v>172</v>
      </c>
      <c r="Q206">
        <v>61</v>
      </c>
      <c r="R206">
        <v>319861</v>
      </c>
      <c r="S206">
        <v>2385</v>
      </c>
      <c r="T206" s="10">
        <v>2.7</v>
      </c>
      <c r="U206">
        <v>1.35</v>
      </c>
      <c r="V206">
        <v>1.7090000000000001</v>
      </c>
      <c r="W206" s="1">
        <v>0.85499999999999998</v>
      </c>
      <c r="X206">
        <v>0.96</v>
      </c>
      <c r="Y206" s="22">
        <v>203</v>
      </c>
      <c r="Z206">
        <v>8335589</v>
      </c>
      <c r="AA206">
        <v>58</v>
      </c>
      <c r="AB206">
        <v>153</v>
      </c>
      <c r="AC206">
        <v>59</v>
      </c>
      <c r="AD206">
        <v>318763</v>
      </c>
      <c r="AE206">
        <v>2306</v>
      </c>
      <c r="AF206" s="10">
        <v>2.7</v>
      </c>
      <c r="AG206">
        <v>1.35</v>
      </c>
      <c r="AH206">
        <v>1.7090000000000001</v>
      </c>
      <c r="AI206" s="1">
        <v>0.85499999999999998</v>
      </c>
      <c r="AJ206">
        <v>1.073</v>
      </c>
      <c r="AK206" s="22">
        <v>203</v>
      </c>
      <c r="AL206">
        <v>8403628</v>
      </c>
      <c r="AM206">
        <v>48</v>
      </c>
      <c r="AN206">
        <v>149</v>
      </c>
      <c r="AO206">
        <v>50</v>
      </c>
      <c r="AP206">
        <v>250796</v>
      </c>
      <c r="AQ206">
        <v>2293</v>
      </c>
      <c r="AR206" s="10">
        <v>2.7</v>
      </c>
      <c r="AS206">
        <v>1.35</v>
      </c>
      <c r="AT206">
        <v>1.7090000000000001</v>
      </c>
      <c r="AU206" s="1">
        <v>0.85499999999999998</v>
      </c>
      <c r="AV206">
        <v>1.069</v>
      </c>
      <c r="AW206" s="22">
        <v>203</v>
      </c>
      <c r="AX206">
        <v>8367463</v>
      </c>
      <c r="AY206">
        <v>60</v>
      </c>
      <c r="AZ206">
        <v>149</v>
      </c>
      <c r="BA206">
        <v>63</v>
      </c>
      <c r="BB206">
        <v>286957</v>
      </c>
      <c r="BC206">
        <v>2347</v>
      </c>
      <c r="BD206" s="10">
        <v>2.7</v>
      </c>
      <c r="BE206">
        <v>1.35</v>
      </c>
      <c r="BF206">
        <v>1.7090000000000001</v>
      </c>
      <c r="BG206" s="1">
        <v>0.85499999999999998</v>
      </c>
      <c r="BH206">
        <v>1.032</v>
      </c>
    </row>
    <row r="207" spans="1:60" x14ac:dyDescent="0.2">
      <c r="A207" s="22">
        <v>204</v>
      </c>
      <c r="B207">
        <v>8368768</v>
      </c>
      <c r="C207">
        <v>50</v>
      </c>
      <c r="D207">
        <v>159</v>
      </c>
      <c r="E207">
        <v>57</v>
      </c>
      <c r="F207">
        <v>285648</v>
      </c>
      <c r="G207">
        <v>2343</v>
      </c>
      <c r="H207" s="10">
        <v>2.7</v>
      </c>
      <c r="I207">
        <v>1.35</v>
      </c>
      <c r="J207">
        <v>1.7090000000000001</v>
      </c>
      <c r="K207" s="1">
        <v>0.85499999999999998</v>
      </c>
      <c r="L207">
        <v>1.028</v>
      </c>
      <c r="M207" s="22">
        <v>204</v>
      </c>
      <c r="N207">
        <v>8334455</v>
      </c>
      <c r="O207">
        <v>54</v>
      </c>
      <c r="P207">
        <v>182</v>
      </c>
      <c r="Q207">
        <v>56</v>
      </c>
      <c r="R207">
        <v>319914</v>
      </c>
      <c r="S207">
        <v>2401</v>
      </c>
      <c r="T207" s="10">
        <v>2.7</v>
      </c>
      <c r="U207">
        <v>1.35</v>
      </c>
      <c r="V207">
        <v>1.7090000000000001</v>
      </c>
      <c r="W207" s="1">
        <v>0.85499999999999998</v>
      </c>
      <c r="X207">
        <v>0.94899999999999995</v>
      </c>
      <c r="Y207" s="22">
        <v>204</v>
      </c>
      <c r="Z207">
        <v>8335538</v>
      </c>
      <c r="AA207">
        <v>51</v>
      </c>
      <c r="AB207">
        <v>166</v>
      </c>
      <c r="AC207">
        <v>45</v>
      </c>
      <c r="AD207">
        <v>318920</v>
      </c>
      <c r="AE207">
        <v>2320</v>
      </c>
      <c r="AF207" s="10">
        <v>2.7</v>
      </c>
      <c r="AG207">
        <v>1.35</v>
      </c>
      <c r="AH207">
        <v>1.7090000000000001</v>
      </c>
      <c r="AI207" s="1">
        <v>0.85499999999999998</v>
      </c>
      <c r="AJ207">
        <v>1.0720000000000001</v>
      </c>
      <c r="AK207" s="22">
        <v>204</v>
      </c>
      <c r="AL207">
        <v>8403582</v>
      </c>
      <c r="AM207">
        <v>46</v>
      </c>
      <c r="AN207">
        <v>154</v>
      </c>
      <c r="AO207">
        <v>43</v>
      </c>
      <c r="AP207">
        <v>250880</v>
      </c>
      <c r="AQ207">
        <v>2309</v>
      </c>
      <c r="AR207" s="10">
        <v>2.7</v>
      </c>
      <c r="AS207">
        <v>1.35</v>
      </c>
      <c r="AT207">
        <v>1.7090000000000001</v>
      </c>
      <c r="AU207" s="1">
        <v>0.85499999999999998</v>
      </c>
      <c r="AV207">
        <v>1.06</v>
      </c>
      <c r="AW207" s="22">
        <v>204</v>
      </c>
      <c r="AX207">
        <v>8367411</v>
      </c>
      <c r="AY207">
        <v>52</v>
      </c>
      <c r="AZ207">
        <v>158</v>
      </c>
      <c r="BA207">
        <v>51</v>
      </c>
      <c r="BB207">
        <v>287002</v>
      </c>
      <c r="BC207">
        <v>2362</v>
      </c>
      <c r="BD207" s="10">
        <v>2.7</v>
      </c>
      <c r="BE207">
        <v>1.35</v>
      </c>
      <c r="BF207">
        <v>1.7090000000000001</v>
      </c>
      <c r="BG207" s="1">
        <v>0.85499999999999998</v>
      </c>
      <c r="BH207">
        <v>1.012</v>
      </c>
    </row>
    <row r="208" spans="1:60" x14ac:dyDescent="0.2">
      <c r="A208" s="22">
        <v>205</v>
      </c>
      <c r="B208">
        <v>8368719</v>
      </c>
      <c r="C208">
        <v>49</v>
      </c>
      <c r="D208">
        <v>162</v>
      </c>
      <c r="E208">
        <v>47</v>
      </c>
      <c r="F208">
        <v>285753</v>
      </c>
      <c r="G208">
        <v>2359</v>
      </c>
      <c r="H208" s="10">
        <v>2.7</v>
      </c>
      <c r="I208">
        <v>1.35</v>
      </c>
      <c r="J208">
        <v>1.7090000000000001</v>
      </c>
      <c r="K208" s="1">
        <v>0.85499999999999998</v>
      </c>
      <c r="L208">
        <v>0.97299999999999998</v>
      </c>
      <c r="M208" s="22">
        <v>205</v>
      </c>
      <c r="N208">
        <v>8334395</v>
      </c>
      <c r="O208">
        <v>60</v>
      </c>
      <c r="P208">
        <v>171</v>
      </c>
      <c r="Q208">
        <v>65</v>
      </c>
      <c r="R208">
        <v>320036</v>
      </c>
      <c r="S208">
        <v>2416</v>
      </c>
      <c r="T208" s="10">
        <v>2.7</v>
      </c>
      <c r="U208">
        <v>1.35</v>
      </c>
      <c r="V208">
        <v>1.7090000000000001</v>
      </c>
      <c r="W208" s="1">
        <v>0.85499999999999998</v>
      </c>
      <c r="X208">
        <v>0.97299999999999998</v>
      </c>
      <c r="Y208" s="22">
        <v>205</v>
      </c>
      <c r="Z208">
        <v>8335486</v>
      </c>
      <c r="AA208">
        <v>52</v>
      </c>
      <c r="AB208">
        <v>162</v>
      </c>
      <c r="AC208">
        <v>55</v>
      </c>
      <c r="AD208">
        <v>318922</v>
      </c>
      <c r="AE208">
        <v>2336</v>
      </c>
      <c r="AF208" s="10">
        <v>2.7</v>
      </c>
      <c r="AG208">
        <v>1.35</v>
      </c>
      <c r="AH208">
        <v>1.7090000000000001</v>
      </c>
      <c r="AI208" s="1">
        <v>0.85499999999999998</v>
      </c>
      <c r="AJ208">
        <v>1.0509999999999999</v>
      </c>
      <c r="AK208" s="22">
        <v>205</v>
      </c>
      <c r="AL208">
        <v>8403519</v>
      </c>
      <c r="AM208">
        <v>63</v>
      </c>
      <c r="AN208">
        <v>141</v>
      </c>
      <c r="AO208">
        <v>59</v>
      </c>
      <c r="AP208">
        <v>250883</v>
      </c>
      <c r="AQ208">
        <v>2331</v>
      </c>
      <c r="AR208" s="10">
        <v>2.7</v>
      </c>
      <c r="AS208">
        <v>1.35</v>
      </c>
      <c r="AT208">
        <v>1.7090000000000001</v>
      </c>
      <c r="AU208" s="1">
        <v>0.85499999999999998</v>
      </c>
      <c r="AV208">
        <v>1.038</v>
      </c>
      <c r="AW208" s="22">
        <v>205</v>
      </c>
      <c r="AX208">
        <v>8367371</v>
      </c>
      <c r="AY208">
        <v>40</v>
      </c>
      <c r="AZ208">
        <v>168</v>
      </c>
      <c r="BA208">
        <v>42</v>
      </c>
      <c r="BB208">
        <v>287055</v>
      </c>
      <c r="BC208">
        <v>2374</v>
      </c>
      <c r="BD208" s="10">
        <v>2.7</v>
      </c>
      <c r="BE208">
        <v>1.35</v>
      </c>
      <c r="BF208">
        <v>1.7090000000000001</v>
      </c>
      <c r="BG208" s="1">
        <v>0.85499999999999998</v>
      </c>
      <c r="BH208">
        <v>0.99399999999999999</v>
      </c>
    </row>
    <row r="209" spans="1:60" x14ac:dyDescent="0.2">
      <c r="A209" s="22">
        <v>206</v>
      </c>
      <c r="B209">
        <v>8368659</v>
      </c>
      <c r="C209">
        <v>60</v>
      </c>
      <c r="D209">
        <v>150</v>
      </c>
      <c r="E209">
        <v>61</v>
      </c>
      <c r="F209">
        <v>285719</v>
      </c>
      <c r="G209">
        <v>2373</v>
      </c>
      <c r="H209" s="10">
        <v>2.7</v>
      </c>
      <c r="I209">
        <v>1.35</v>
      </c>
      <c r="J209">
        <v>1.7090000000000001</v>
      </c>
      <c r="K209" s="1">
        <v>0.85499999999999998</v>
      </c>
      <c r="L209">
        <v>0.95199999999999996</v>
      </c>
      <c r="M209" s="22">
        <v>206</v>
      </c>
      <c r="N209">
        <v>8334335</v>
      </c>
      <c r="O209">
        <v>60</v>
      </c>
      <c r="P209">
        <v>176</v>
      </c>
      <c r="Q209">
        <v>55</v>
      </c>
      <c r="R209">
        <v>320062</v>
      </c>
      <c r="S209">
        <v>2434</v>
      </c>
      <c r="T209" s="10">
        <v>2.7</v>
      </c>
      <c r="U209">
        <v>1.35</v>
      </c>
      <c r="V209">
        <v>1.7090000000000001</v>
      </c>
      <c r="W209" s="1">
        <v>0.85499999999999998</v>
      </c>
      <c r="X209">
        <v>0.97799999999999998</v>
      </c>
      <c r="Y209" s="22">
        <v>206</v>
      </c>
      <c r="Z209">
        <v>8335422</v>
      </c>
      <c r="AA209">
        <v>64</v>
      </c>
      <c r="AB209">
        <v>153</v>
      </c>
      <c r="AC209">
        <v>61</v>
      </c>
      <c r="AD209">
        <v>318971</v>
      </c>
      <c r="AE209">
        <v>2354</v>
      </c>
      <c r="AF209" s="10">
        <v>2.7</v>
      </c>
      <c r="AG209">
        <v>1.35</v>
      </c>
      <c r="AH209">
        <v>1.7090000000000001</v>
      </c>
      <c r="AI209" s="1">
        <v>0.85499999999999998</v>
      </c>
      <c r="AJ209">
        <v>1.06</v>
      </c>
      <c r="AK209" s="22">
        <v>206</v>
      </c>
      <c r="AL209">
        <v>8403468</v>
      </c>
      <c r="AM209">
        <v>51</v>
      </c>
      <c r="AN209">
        <v>152</v>
      </c>
      <c r="AO209">
        <v>52</v>
      </c>
      <c r="AP209">
        <v>250950</v>
      </c>
      <c r="AQ209">
        <v>2344</v>
      </c>
      <c r="AR209" s="10">
        <v>2.7</v>
      </c>
      <c r="AS209">
        <v>1.35</v>
      </c>
      <c r="AT209">
        <v>1.7090000000000001</v>
      </c>
      <c r="AU209" s="1">
        <v>0.85499999999999998</v>
      </c>
      <c r="AV209">
        <v>1.0429999999999999</v>
      </c>
      <c r="AW209" s="22">
        <v>206</v>
      </c>
      <c r="AX209">
        <v>8367311</v>
      </c>
      <c r="AY209">
        <v>60</v>
      </c>
      <c r="AZ209">
        <v>147</v>
      </c>
      <c r="BA209">
        <v>61</v>
      </c>
      <c r="BB209">
        <v>287084</v>
      </c>
      <c r="BC209">
        <v>2389</v>
      </c>
      <c r="BD209" s="10">
        <v>2.7</v>
      </c>
      <c r="BE209">
        <v>1.35</v>
      </c>
      <c r="BF209">
        <v>1.7090000000000001</v>
      </c>
      <c r="BG209" s="1">
        <v>0.85499999999999998</v>
      </c>
      <c r="BH209">
        <v>0.98499999999999999</v>
      </c>
    </row>
    <row r="210" spans="1:60" x14ac:dyDescent="0.2">
      <c r="A210" s="22">
        <v>207</v>
      </c>
      <c r="B210">
        <v>8368617</v>
      </c>
      <c r="C210">
        <v>42</v>
      </c>
      <c r="D210">
        <v>162</v>
      </c>
      <c r="E210">
        <v>48</v>
      </c>
      <c r="F210">
        <v>285821</v>
      </c>
      <c r="G210">
        <v>2381</v>
      </c>
      <c r="H210" s="10">
        <v>2.7</v>
      </c>
      <c r="I210">
        <v>1.35</v>
      </c>
      <c r="J210">
        <v>1.7090000000000001</v>
      </c>
      <c r="K210" s="1">
        <v>0.85499999999999998</v>
      </c>
      <c r="L210">
        <v>0.94499999999999995</v>
      </c>
      <c r="M210" s="22">
        <v>207</v>
      </c>
      <c r="N210">
        <v>8334269</v>
      </c>
      <c r="O210">
        <v>66</v>
      </c>
      <c r="P210">
        <v>172</v>
      </c>
      <c r="Q210">
        <v>64</v>
      </c>
      <c r="R210">
        <v>320077</v>
      </c>
      <c r="S210">
        <v>2456</v>
      </c>
      <c r="T210" s="10">
        <v>2.7</v>
      </c>
      <c r="U210">
        <v>1.35</v>
      </c>
      <c r="V210">
        <v>1.7090000000000001</v>
      </c>
      <c r="W210" s="1">
        <v>0.85499999999999998</v>
      </c>
      <c r="X210">
        <v>0.97499999999999998</v>
      </c>
      <c r="Y210" s="22">
        <v>207</v>
      </c>
      <c r="Z210">
        <v>8335370</v>
      </c>
      <c r="AA210">
        <v>52</v>
      </c>
      <c r="AB210">
        <v>165</v>
      </c>
      <c r="AC210">
        <v>52</v>
      </c>
      <c r="AD210">
        <v>319037</v>
      </c>
      <c r="AE210">
        <v>2366</v>
      </c>
      <c r="AF210" s="10">
        <v>2.7</v>
      </c>
      <c r="AG210">
        <v>1.35</v>
      </c>
      <c r="AH210">
        <v>1.7090000000000001</v>
      </c>
      <c r="AI210" s="1">
        <v>0.85499999999999998</v>
      </c>
      <c r="AJ210">
        <v>1.0289999999999999</v>
      </c>
      <c r="AK210" s="22">
        <v>207</v>
      </c>
      <c r="AL210">
        <v>8403419</v>
      </c>
      <c r="AM210">
        <v>49</v>
      </c>
      <c r="AN210">
        <v>154</v>
      </c>
      <c r="AO210">
        <v>49</v>
      </c>
      <c r="AP210">
        <v>250962</v>
      </c>
      <c r="AQ210">
        <v>2358</v>
      </c>
      <c r="AR210" s="10">
        <v>2.7</v>
      </c>
      <c r="AS210">
        <v>1.35</v>
      </c>
      <c r="AT210">
        <v>1.7090000000000001</v>
      </c>
      <c r="AU210" s="1">
        <v>0.85499999999999998</v>
      </c>
      <c r="AV210">
        <v>1.034</v>
      </c>
      <c r="AW210" s="22">
        <v>207</v>
      </c>
      <c r="AX210">
        <v>8367257</v>
      </c>
      <c r="AY210">
        <v>54</v>
      </c>
      <c r="AZ210">
        <v>151</v>
      </c>
      <c r="BA210">
        <v>56</v>
      </c>
      <c r="BB210">
        <v>287161</v>
      </c>
      <c r="BC210">
        <v>2404</v>
      </c>
      <c r="BD210" s="10">
        <v>2.7</v>
      </c>
      <c r="BE210">
        <v>1.35</v>
      </c>
      <c r="BF210">
        <v>1.7090000000000001</v>
      </c>
      <c r="BG210" s="1">
        <v>0.85499999999999998</v>
      </c>
      <c r="BH210">
        <v>0.98</v>
      </c>
    </row>
    <row r="211" spans="1:60" x14ac:dyDescent="0.2">
      <c r="A211" s="22">
        <v>208</v>
      </c>
      <c r="B211">
        <v>8368570</v>
      </c>
      <c r="C211">
        <v>47</v>
      </c>
      <c r="D211">
        <v>153</v>
      </c>
      <c r="E211">
        <v>51</v>
      </c>
      <c r="F211">
        <v>285869</v>
      </c>
      <c r="G211">
        <v>2390</v>
      </c>
      <c r="H211" s="10">
        <v>2.7</v>
      </c>
      <c r="I211">
        <v>1.35</v>
      </c>
      <c r="J211">
        <v>1.7090000000000001</v>
      </c>
      <c r="K211" s="1">
        <v>0.85499999999999998</v>
      </c>
      <c r="L211">
        <v>0.96299999999999997</v>
      </c>
      <c r="M211" s="22">
        <v>208</v>
      </c>
      <c r="N211">
        <v>8334218</v>
      </c>
      <c r="O211">
        <v>51</v>
      </c>
      <c r="P211">
        <v>185</v>
      </c>
      <c r="Q211">
        <v>53</v>
      </c>
      <c r="R211">
        <v>320180</v>
      </c>
      <c r="S211">
        <v>2471</v>
      </c>
      <c r="T211" s="10">
        <v>2.7</v>
      </c>
      <c r="U211">
        <v>1.35</v>
      </c>
      <c r="V211">
        <v>1.7090000000000001</v>
      </c>
      <c r="W211" s="1">
        <v>0.85499999999999998</v>
      </c>
      <c r="X211">
        <v>0.997</v>
      </c>
      <c r="Y211" s="22">
        <v>208</v>
      </c>
      <c r="Z211">
        <v>8335329</v>
      </c>
      <c r="AA211">
        <v>41</v>
      </c>
      <c r="AB211">
        <v>176</v>
      </c>
      <c r="AC211">
        <v>41</v>
      </c>
      <c r="AD211">
        <v>319097</v>
      </c>
      <c r="AE211">
        <v>2376</v>
      </c>
      <c r="AF211" s="10">
        <v>2.7</v>
      </c>
      <c r="AG211">
        <v>1.35</v>
      </c>
      <c r="AH211">
        <v>1.7090000000000001</v>
      </c>
      <c r="AI211" s="1">
        <v>0.85499999999999998</v>
      </c>
      <c r="AJ211">
        <v>1.034</v>
      </c>
      <c r="AK211" s="22">
        <v>208</v>
      </c>
      <c r="AL211">
        <v>8403379</v>
      </c>
      <c r="AM211">
        <v>40</v>
      </c>
      <c r="AN211">
        <v>164</v>
      </c>
      <c r="AO211">
        <v>39</v>
      </c>
      <c r="AP211">
        <v>251092</v>
      </c>
      <c r="AQ211">
        <v>2372</v>
      </c>
      <c r="AR211" s="10">
        <v>2.7</v>
      </c>
      <c r="AS211">
        <v>1.35</v>
      </c>
      <c r="AT211">
        <v>1.7090000000000001</v>
      </c>
      <c r="AU211" s="1">
        <v>0.85499999999999998</v>
      </c>
      <c r="AV211">
        <v>1.026</v>
      </c>
      <c r="AW211" s="22">
        <v>208</v>
      </c>
      <c r="AX211">
        <v>8367206</v>
      </c>
      <c r="AY211">
        <v>51</v>
      </c>
      <c r="AZ211">
        <v>156</v>
      </c>
      <c r="BA211">
        <v>49</v>
      </c>
      <c r="BB211">
        <v>287184</v>
      </c>
      <c r="BC211">
        <v>2423</v>
      </c>
      <c r="BD211" s="10">
        <v>2.7</v>
      </c>
      <c r="BE211">
        <v>1.35</v>
      </c>
      <c r="BF211">
        <v>1.7090000000000001</v>
      </c>
      <c r="BG211" s="1">
        <v>0.85499999999999998</v>
      </c>
      <c r="BH211">
        <v>0.97499999999999998</v>
      </c>
    </row>
    <row r="212" spans="1:60" x14ac:dyDescent="0.2">
      <c r="A212" s="22">
        <v>209</v>
      </c>
      <c r="B212">
        <v>8368517</v>
      </c>
      <c r="C212">
        <v>53</v>
      </c>
      <c r="D212">
        <v>151</v>
      </c>
      <c r="E212">
        <v>49</v>
      </c>
      <c r="F212">
        <v>285908</v>
      </c>
      <c r="G212">
        <v>2404</v>
      </c>
      <c r="H212" s="10">
        <v>2.7</v>
      </c>
      <c r="I212">
        <v>1.35</v>
      </c>
      <c r="J212">
        <v>1.7090000000000001</v>
      </c>
      <c r="K212" s="1">
        <v>0.85499999999999998</v>
      </c>
      <c r="L212">
        <v>0.96399999999999997</v>
      </c>
      <c r="M212" s="22">
        <v>209</v>
      </c>
      <c r="N212">
        <v>8334168</v>
      </c>
      <c r="O212">
        <v>50</v>
      </c>
      <c r="P212">
        <v>181</v>
      </c>
      <c r="Q212">
        <v>55</v>
      </c>
      <c r="R212">
        <v>320260</v>
      </c>
      <c r="S212">
        <v>2484</v>
      </c>
      <c r="T212" s="10">
        <v>2.7</v>
      </c>
      <c r="U212">
        <v>1.35</v>
      </c>
      <c r="V212">
        <v>1.7090000000000001</v>
      </c>
      <c r="W212" s="1">
        <v>0.85499999999999998</v>
      </c>
      <c r="X212">
        <v>1.0109999999999999</v>
      </c>
      <c r="Y212" s="22">
        <v>209</v>
      </c>
      <c r="Z212">
        <v>8335264</v>
      </c>
      <c r="AA212">
        <v>65</v>
      </c>
      <c r="AB212">
        <v>152</v>
      </c>
      <c r="AC212">
        <v>65</v>
      </c>
      <c r="AD212">
        <v>319100</v>
      </c>
      <c r="AE212">
        <v>2389</v>
      </c>
      <c r="AF212" s="10">
        <v>2.7</v>
      </c>
      <c r="AG212">
        <v>1.35</v>
      </c>
      <c r="AH212">
        <v>1.7090000000000001</v>
      </c>
      <c r="AI212" s="1">
        <v>0.85499999999999998</v>
      </c>
      <c r="AJ212">
        <v>1.0309999999999999</v>
      </c>
      <c r="AK212" s="22">
        <v>209</v>
      </c>
      <c r="AL212">
        <v>8403333</v>
      </c>
      <c r="AM212">
        <v>46</v>
      </c>
      <c r="AN212">
        <v>154</v>
      </c>
      <c r="AO212">
        <v>50</v>
      </c>
      <c r="AP212">
        <v>251095</v>
      </c>
      <c r="AQ212">
        <v>2383</v>
      </c>
      <c r="AR212" s="10">
        <v>2.7</v>
      </c>
      <c r="AS212">
        <v>1.35</v>
      </c>
      <c r="AT212">
        <v>1.7090000000000001</v>
      </c>
      <c r="AU212" s="1">
        <v>0.85499999999999998</v>
      </c>
      <c r="AV212">
        <v>1.0329999999999999</v>
      </c>
      <c r="AW212" s="22">
        <v>209</v>
      </c>
      <c r="AX212">
        <v>8367161</v>
      </c>
      <c r="AY212">
        <v>45</v>
      </c>
      <c r="AZ212">
        <v>158</v>
      </c>
      <c r="BA212">
        <v>49</v>
      </c>
      <c r="BB212">
        <v>287268</v>
      </c>
      <c r="BC212">
        <v>2436</v>
      </c>
      <c r="BD212" s="10">
        <v>2.7</v>
      </c>
      <c r="BE212">
        <v>1.35</v>
      </c>
      <c r="BF212">
        <v>1.7090000000000001</v>
      </c>
      <c r="BG212" s="1">
        <v>0.85499999999999998</v>
      </c>
      <c r="BH212">
        <v>0.96399999999999997</v>
      </c>
    </row>
    <row r="213" spans="1:60" x14ac:dyDescent="0.2">
      <c r="A213" s="22">
        <v>210</v>
      </c>
      <c r="B213">
        <v>8368454</v>
      </c>
      <c r="C213">
        <v>63</v>
      </c>
      <c r="D213">
        <v>145</v>
      </c>
      <c r="E213">
        <v>59</v>
      </c>
      <c r="F213">
        <v>285942</v>
      </c>
      <c r="G213">
        <v>2419</v>
      </c>
      <c r="H213" s="10">
        <v>2.7</v>
      </c>
      <c r="I213">
        <v>1.35</v>
      </c>
      <c r="J213">
        <v>1.8080000000000001</v>
      </c>
      <c r="K213" s="1">
        <v>0.90400000000000003</v>
      </c>
      <c r="L213">
        <v>0.94</v>
      </c>
      <c r="M213" s="22">
        <v>210</v>
      </c>
      <c r="N213">
        <v>8334128</v>
      </c>
      <c r="O213">
        <v>40</v>
      </c>
      <c r="P213">
        <v>181</v>
      </c>
      <c r="Q213">
        <v>50</v>
      </c>
      <c r="R213">
        <v>320277</v>
      </c>
      <c r="S213">
        <v>2490</v>
      </c>
      <c r="T213" s="10">
        <v>2.7</v>
      </c>
      <c r="U213">
        <v>1.35</v>
      </c>
      <c r="V213">
        <v>1.8080000000000001</v>
      </c>
      <c r="W213" s="1">
        <v>0.90400000000000003</v>
      </c>
      <c r="X213">
        <v>1.008</v>
      </c>
      <c r="Y213" s="22">
        <v>210</v>
      </c>
      <c r="Z213">
        <v>8335202</v>
      </c>
      <c r="AA213">
        <v>62</v>
      </c>
      <c r="AB213">
        <v>162</v>
      </c>
      <c r="AC213">
        <v>55</v>
      </c>
      <c r="AD213">
        <v>319219</v>
      </c>
      <c r="AE213">
        <v>2408</v>
      </c>
      <c r="AF213" s="10">
        <v>2.7</v>
      </c>
      <c r="AG213">
        <v>1.35</v>
      </c>
      <c r="AH213">
        <v>1.8080000000000001</v>
      </c>
      <c r="AI213" s="1">
        <v>0.90400000000000003</v>
      </c>
      <c r="AJ213">
        <v>1.016</v>
      </c>
      <c r="AK213" s="22">
        <v>210</v>
      </c>
      <c r="AL213">
        <v>8403272</v>
      </c>
      <c r="AM213">
        <v>61</v>
      </c>
      <c r="AN213">
        <v>134</v>
      </c>
      <c r="AO213">
        <v>66</v>
      </c>
      <c r="AP213">
        <v>251126</v>
      </c>
      <c r="AQ213">
        <v>2393</v>
      </c>
      <c r="AR213" s="10">
        <v>2.7</v>
      </c>
      <c r="AS213">
        <v>1.35</v>
      </c>
      <c r="AT213">
        <v>1.8080000000000001</v>
      </c>
      <c r="AU213" s="1">
        <v>0.90400000000000003</v>
      </c>
      <c r="AV213">
        <v>1.0169999999999999</v>
      </c>
      <c r="AW213" s="22">
        <v>210</v>
      </c>
      <c r="AX213">
        <v>8367100</v>
      </c>
      <c r="AY213">
        <v>61</v>
      </c>
      <c r="AZ213">
        <v>143</v>
      </c>
      <c r="BA213">
        <v>60</v>
      </c>
      <c r="BB213">
        <v>287340</v>
      </c>
      <c r="BC213">
        <v>2447</v>
      </c>
      <c r="BD213" s="10">
        <v>2.7</v>
      </c>
      <c r="BE213">
        <v>1.35</v>
      </c>
      <c r="BF213">
        <v>1.8080000000000001</v>
      </c>
      <c r="BG213" s="1">
        <v>0.90400000000000003</v>
      </c>
      <c r="BH213">
        <v>0.98399999999999999</v>
      </c>
    </row>
    <row r="214" spans="1:60" x14ac:dyDescent="0.2">
      <c r="A214" s="22">
        <v>211</v>
      </c>
      <c r="B214">
        <v>8368400</v>
      </c>
      <c r="C214">
        <v>54</v>
      </c>
      <c r="D214">
        <v>162</v>
      </c>
      <c r="E214">
        <v>46</v>
      </c>
      <c r="F214">
        <v>286011</v>
      </c>
      <c r="G214">
        <v>2434</v>
      </c>
      <c r="H214" s="10">
        <v>2.7</v>
      </c>
      <c r="I214">
        <v>1.35</v>
      </c>
      <c r="J214">
        <v>1.8080000000000001</v>
      </c>
      <c r="K214" s="1">
        <v>0.90400000000000003</v>
      </c>
      <c r="L214">
        <v>0.96199999999999997</v>
      </c>
      <c r="M214" s="22">
        <v>211</v>
      </c>
      <c r="N214">
        <v>8334054</v>
      </c>
      <c r="O214">
        <v>74</v>
      </c>
      <c r="P214">
        <v>147</v>
      </c>
      <c r="Q214">
        <v>74</v>
      </c>
      <c r="R214">
        <v>320280</v>
      </c>
      <c r="S214">
        <v>2507</v>
      </c>
      <c r="T214" s="10">
        <v>2.7</v>
      </c>
      <c r="U214">
        <v>1.35</v>
      </c>
      <c r="V214">
        <v>1.8080000000000001</v>
      </c>
      <c r="W214" s="1">
        <v>0.90400000000000003</v>
      </c>
      <c r="X214">
        <v>0.98</v>
      </c>
      <c r="Y214" s="22">
        <v>211</v>
      </c>
      <c r="Z214">
        <v>8335140</v>
      </c>
      <c r="AA214">
        <v>62</v>
      </c>
      <c r="AB214">
        <v>171</v>
      </c>
      <c r="AC214">
        <v>53</v>
      </c>
      <c r="AD214">
        <v>319245</v>
      </c>
      <c r="AE214">
        <v>2428</v>
      </c>
      <c r="AF214" s="10">
        <v>2.7</v>
      </c>
      <c r="AG214">
        <v>1.35</v>
      </c>
      <c r="AH214">
        <v>1.8080000000000001</v>
      </c>
      <c r="AI214" s="1">
        <v>0.90400000000000003</v>
      </c>
      <c r="AJ214">
        <v>1.0189999999999999</v>
      </c>
      <c r="AK214" s="22">
        <v>211</v>
      </c>
      <c r="AL214">
        <v>8403238</v>
      </c>
      <c r="AM214">
        <v>34</v>
      </c>
      <c r="AN214">
        <v>154</v>
      </c>
      <c r="AO214">
        <v>41</v>
      </c>
      <c r="AP214">
        <v>251164</v>
      </c>
      <c r="AQ214">
        <v>2401</v>
      </c>
      <c r="AR214" s="10">
        <v>2.7</v>
      </c>
      <c r="AS214">
        <v>1.35</v>
      </c>
      <c r="AT214">
        <v>1.8080000000000001</v>
      </c>
      <c r="AU214" s="1">
        <v>0.90400000000000003</v>
      </c>
      <c r="AV214">
        <v>1.01</v>
      </c>
      <c r="AW214" s="22">
        <v>211</v>
      </c>
      <c r="AX214">
        <v>8367047</v>
      </c>
      <c r="AY214">
        <v>53</v>
      </c>
      <c r="AZ214">
        <v>158</v>
      </c>
      <c r="BA214">
        <v>46</v>
      </c>
      <c r="BB214">
        <v>287357</v>
      </c>
      <c r="BC214">
        <v>2462</v>
      </c>
      <c r="BD214" s="10">
        <v>2.7</v>
      </c>
      <c r="BE214">
        <v>1.35</v>
      </c>
      <c r="BF214">
        <v>1.8080000000000001</v>
      </c>
      <c r="BG214" s="1">
        <v>0.90400000000000003</v>
      </c>
      <c r="BH214">
        <v>0.98099999999999998</v>
      </c>
    </row>
    <row r="215" spans="1:60" x14ac:dyDescent="0.2">
      <c r="A215" s="22">
        <v>212</v>
      </c>
      <c r="B215">
        <v>8368345</v>
      </c>
      <c r="C215">
        <v>55</v>
      </c>
      <c r="D215">
        <v>169</v>
      </c>
      <c r="E215">
        <v>47</v>
      </c>
      <c r="F215">
        <v>286011</v>
      </c>
      <c r="G215">
        <v>2451</v>
      </c>
      <c r="H215" s="10">
        <v>2.7</v>
      </c>
      <c r="I215">
        <v>1.35</v>
      </c>
      <c r="J215">
        <v>1.8080000000000001</v>
      </c>
      <c r="K215" s="1">
        <v>0.90400000000000003</v>
      </c>
      <c r="L215">
        <v>0.997</v>
      </c>
      <c r="M215" s="22">
        <v>212</v>
      </c>
      <c r="N215">
        <v>8333999</v>
      </c>
      <c r="O215">
        <v>55</v>
      </c>
      <c r="P215">
        <v>165</v>
      </c>
      <c r="Q215">
        <v>56</v>
      </c>
      <c r="R215">
        <v>320417</v>
      </c>
      <c r="S215">
        <v>2519</v>
      </c>
      <c r="T215" s="10">
        <v>2.7</v>
      </c>
      <c r="U215">
        <v>1.35</v>
      </c>
      <c r="V215">
        <v>1.8080000000000001</v>
      </c>
      <c r="W215" s="1">
        <v>0.90400000000000003</v>
      </c>
      <c r="X215">
        <v>0.95599999999999996</v>
      </c>
      <c r="Y215" s="22">
        <v>212</v>
      </c>
      <c r="Z215">
        <v>8335077</v>
      </c>
      <c r="AA215">
        <v>63</v>
      </c>
      <c r="AB215">
        <v>182</v>
      </c>
      <c r="AC215">
        <v>51</v>
      </c>
      <c r="AD215">
        <v>319249</v>
      </c>
      <c r="AE215">
        <v>2448</v>
      </c>
      <c r="AF215" s="10">
        <v>2.7</v>
      </c>
      <c r="AG215">
        <v>1.35</v>
      </c>
      <c r="AH215">
        <v>1.8080000000000001</v>
      </c>
      <c r="AI215" s="1">
        <v>0.90400000000000003</v>
      </c>
      <c r="AJ215">
        <v>1.0209999999999999</v>
      </c>
      <c r="AK215" s="22">
        <v>212</v>
      </c>
      <c r="AL215">
        <v>8403184</v>
      </c>
      <c r="AM215">
        <v>54</v>
      </c>
      <c r="AN215">
        <v>139</v>
      </c>
      <c r="AO215">
        <v>49</v>
      </c>
      <c r="AP215">
        <v>251267</v>
      </c>
      <c r="AQ215">
        <v>2413</v>
      </c>
      <c r="AR215" s="10">
        <v>2.7</v>
      </c>
      <c r="AS215">
        <v>1.35</v>
      </c>
      <c r="AT215">
        <v>1.8080000000000001</v>
      </c>
      <c r="AU215" s="1">
        <v>0.90400000000000003</v>
      </c>
      <c r="AV215">
        <v>0.98399999999999999</v>
      </c>
      <c r="AW215" s="22">
        <v>212</v>
      </c>
      <c r="AX215">
        <v>8366987</v>
      </c>
      <c r="AY215">
        <v>60</v>
      </c>
      <c r="AZ215">
        <v>158</v>
      </c>
      <c r="BA215">
        <v>53</v>
      </c>
      <c r="BB215">
        <v>287364</v>
      </c>
      <c r="BC215">
        <v>2481</v>
      </c>
      <c r="BD215" s="10">
        <v>2.7</v>
      </c>
      <c r="BE215">
        <v>1.35</v>
      </c>
      <c r="BF215">
        <v>1.8080000000000001</v>
      </c>
      <c r="BG215" s="1">
        <v>0.90400000000000003</v>
      </c>
      <c r="BH215">
        <v>0.98099999999999998</v>
      </c>
    </row>
    <row r="216" spans="1:60" x14ac:dyDescent="0.2">
      <c r="A216" s="22">
        <v>213</v>
      </c>
      <c r="B216">
        <v>8368281</v>
      </c>
      <c r="C216">
        <v>64</v>
      </c>
      <c r="D216">
        <v>157</v>
      </c>
      <c r="E216">
        <v>67</v>
      </c>
      <c r="F216">
        <v>286147</v>
      </c>
      <c r="G216">
        <v>2462</v>
      </c>
      <c r="H216" s="10">
        <v>2.7</v>
      </c>
      <c r="I216">
        <v>1.35</v>
      </c>
      <c r="J216">
        <v>1.8080000000000001</v>
      </c>
      <c r="K216" s="1">
        <v>0.90400000000000003</v>
      </c>
      <c r="L216">
        <v>1.016</v>
      </c>
      <c r="M216" s="22">
        <v>213</v>
      </c>
      <c r="N216">
        <v>8333952</v>
      </c>
      <c r="O216">
        <v>47</v>
      </c>
      <c r="P216">
        <v>171</v>
      </c>
      <c r="Q216">
        <v>49</v>
      </c>
      <c r="R216">
        <v>320510</v>
      </c>
      <c r="S216">
        <v>2533</v>
      </c>
      <c r="T216" s="10">
        <v>2.7</v>
      </c>
      <c r="U216">
        <v>1.35</v>
      </c>
      <c r="V216">
        <v>1.8080000000000001</v>
      </c>
      <c r="W216" s="1">
        <v>0.90400000000000003</v>
      </c>
      <c r="X216">
        <v>0.97199999999999998</v>
      </c>
      <c r="Y216" s="22">
        <v>213</v>
      </c>
      <c r="Z216">
        <v>8335016</v>
      </c>
      <c r="AA216">
        <v>61</v>
      </c>
      <c r="AB216">
        <v>186</v>
      </c>
      <c r="AC216">
        <v>59</v>
      </c>
      <c r="AD216">
        <v>319377</v>
      </c>
      <c r="AE216">
        <v>2460</v>
      </c>
      <c r="AF216" s="10">
        <v>2.7</v>
      </c>
      <c r="AG216">
        <v>1.35</v>
      </c>
      <c r="AH216">
        <v>1.8080000000000001</v>
      </c>
      <c r="AI216" s="1">
        <v>0.90400000000000003</v>
      </c>
      <c r="AJ216">
        <v>1.0580000000000001</v>
      </c>
      <c r="AK216" s="22">
        <v>213</v>
      </c>
      <c r="AL216">
        <v>8403131</v>
      </c>
      <c r="AM216">
        <v>53</v>
      </c>
      <c r="AN216">
        <v>144</v>
      </c>
      <c r="AO216">
        <v>49</v>
      </c>
      <c r="AP216">
        <v>251332</v>
      </c>
      <c r="AQ216">
        <v>2432</v>
      </c>
      <c r="AR216" s="10">
        <v>2.7</v>
      </c>
      <c r="AS216">
        <v>1.35</v>
      </c>
      <c r="AT216">
        <v>1.8080000000000001</v>
      </c>
      <c r="AU216" s="1">
        <v>0.90400000000000003</v>
      </c>
      <c r="AV216">
        <v>0.94599999999999995</v>
      </c>
      <c r="AW216" s="22">
        <v>213</v>
      </c>
      <c r="AX216">
        <v>8366939</v>
      </c>
      <c r="AY216">
        <v>48</v>
      </c>
      <c r="AZ216">
        <v>172</v>
      </c>
      <c r="BA216">
        <v>46</v>
      </c>
      <c r="BB216">
        <v>287492</v>
      </c>
      <c r="BC216">
        <v>2491</v>
      </c>
      <c r="BD216" s="10">
        <v>2.7</v>
      </c>
      <c r="BE216">
        <v>1.35</v>
      </c>
      <c r="BF216">
        <v>1.8080000000000001</v>
      </c>
      <c r="BG216" s="1">
        <v>0.90400000000000003</v>
      </c>
      <c r="BH216">
        <v>1.0089999999999999</v>
      </c>
    </row>
    <row r="217" spans="1:60" x14ac:dyDescent="0.2">
      <c r="A217" s="22">
        <v>214</v>
      </c>
      <c r="B217">
        <v>8368240</v>
      </c>
      <c r="C217">
        <v>41</v>
      </c>
      <c r="D217">
        <v>174</v>
      </c>
      <c r="E217">
        <v>47</v>
      </c>
      <c r="F217">
        <v>286170</v>
      </c>
      <c r="G217">
        <v>2469</v>
      </c>
      <c r="H217" s="10">
        <v>2.7</v>
      </c>
      <c r="I217">
        <v>1.35</v>
      </c>
      <c r="J217">
        <v>1.8080000000000001</v>
      </c>
      <c r="K217" s="1">
        <v>0.90400000000000003</v>
      </c>
      <c r="L217">
        <v>1.0469999999999999</v>
      </c>
      <c r="M217" s="22">
        <v>214</v>
      </c>
      <c r="N217">
        <v>8333907</v>
      </c>
      <c r="O217">
        <v>45</v>
      </c>
      <c r="P217">
        <v>171</v>
      </c>
      <c r="Q217">
        <v>47</v>
      </c>
      <c r="R217">
        <v>320503</v>
      </c>
      <c r="S217">
        <v>2544</v>
      </c>
      <c r="T217" s="10">
        <v>2.7</v>
      </c>
      <c r="U217">
        <v>1.35</v>
      </c>
      <c r="V217">
        <v>1.8080000000000001</v>
      </c>
      <c r="W217" s="1">
        <v>0.90400000000000003</v>
      </c>
      <c r="X217">
        <v>0.95499999999999996</v>
      </c>
      <c r="Y217" s="22">
        <v>214</v>
      </c>
      <c r="Z217">
        <v>8334954</v>
      </c>
      <c r="AA217">
        <v>62</v>
      </c>
      <c r="AB217">
        <v>186</v>
      </c>
      <c r="AC217">
        <v>61</v>
      </c>
      <c r="AD217">
        <v>319442</v>
      </c>
      <c r="AE217">
        <v>2472</v>
      </c>
      <c r="AF217" s="10">
        <v>2.7</v>
      </c>
      <c r="AG217">
        <v>1.35</v>
      </c>
      <c r="AH217">
        <v>1.8080000000000001</v>
      </c>
      <c r="AI217" s="1">
        <v>0.90400000000000003</v>
      </c>
      <c r="AJ217">
        <v>1.0880000000000001</v>
      </c>
      <c r="AK217" s="22">
        <v>214</v>
      </c>
      <c r="AL217">
        <v>8403077</v>
      </c>
      <c r="AM217">
        <v>54</v>
      </c>
      <c r="AN217">
        <v>147</v>
      </c>
      <c r="AO217">
        <v>50</v>
      </c>
      <c r="AP217">
        <v>251298</v>
      </c>
      <c r="AQ217">
        <v>2449</v>
      </c>
      <c r="AR217" s="10">
        <v>2.7</v>
      </c>
      <c r="AS217">
        <v>1.35</v>
      </c>
      <c r="AT217">
        <v>1.8080000000000001</v>
      </c>
      <c r="AU217" s="1">
        <v>0.90400000000000003</v>
      </c>
      <c r="AV217">
        <v>0.96599999999999997</v>
      </c>
      <c r="AW217" s="22">
        <v>214</v>
      </c>
      <c r="AX217">
        <v>8366888</v>
      </c>
      <c r="AY217">
        <v>51</v>
      </c>
      <c r="AZ217">
        <v>171</v>
      </c>
      <c r="BA217">
        <v>49</v>
      </c>
      <c r="BB217">
        <v>287553</v>
      </c>
      <c r="BC217">
        <v>2509</v>
      </c>
      <c r="BD217" s="10">
        <v>2.7</v>
      </c>
      <c r="BE217">
        <v>1.35</v>
      </c>
      <c r="BF217">
        <v>1.8080000000000001</v>
      </c>
      <c r="BG217" s="1">
        <v>0.90400000000000003</v>
      </c>
      <c r="BH217">
        <v>1.0349999999999999</v>
      </c>
    </row>
    <row r="218" spans="1:60" x14ac:dyDescent="0.2">
      <c r="A218" s="22">
        <v>215</v>
      </c>
      <c r="B218">
        <v>8368168</v>
      </c>
      <c r="C218">
        <v>72</v>
      </c>
      <c r="D218">
        <v>153</v>
      </c>
      <c r="E218">
        <v>62</v>
      </c>
      <c r="F218">
        <v>286220</v>
      </c>
      <c r="G218">
        <v>2486</v>
      </c>
      <c r="H218" s="10">
        <v>2.7</v>
      </c>
      <c r="I218">
        <v>1.35</v>
      </c>
      <c r="J218">
        <v>1.8080000000000001</v>
      </c>
      <c r="K218" s="1">
        <v>0.90400000000000003</v>
      </c>
      <c r="L218">
        <v>1.0529999999999999</v>
      </c>
      <c r="M218" s="22">
        <v>215</v>
      </c>
      <c r="N218">
        <v>8333845</v>
      </c>
      <c r="O218">
        <v>62</v>
      </c>
      <c r="P218">
        <v>148</v>
      </c>
      <c r="Q218">
        <v>68</v>
      </c>
      <c r="R218">
        <v>320506</v>
      </c>
      <c r="S218">
        <v>2557</v>
      </c>
      <c r="T218" s="10">
        <v>2.7</v>
      </c>
      <c r="U218">
        <v>1.35</v>
      </c>
      <c r="V218">
        <v>1.8080000000000001</v>
      </c>
      <c r="W218" s="1">
        <v>0.90400000000000003</v>
      </c>
      <c r="X218">
        <v>0.94099999999999995</v>
      </c>
      <c r="Y218" s="22">
        <v>215</v>
      </c>
      <c r="Z218">
        <v>8334890</v>
      </c>
      <c r="AA218">
        <v>64</v>
      </c>
      <c r="AB218">
        <v>187</v>
      </c>
      <c r="AC218">
        <v>61</v>
      </c>
      <c r="AD218">
        <v>319483</v>
      </c>
      <c r="AE218">
        <v>2483</v>
      </c>
      <c r="AF218" s="10">
        <v>2.7</v>
      </c>
      <c r="AG218">
        <v>1.35</v>
      </c>
      <c r="AH218">
        <v>1.8080000000000001</v>
      </c>
      <c r="AI218" s="1">
        <v>0.90400000000000003</v>
      </c>
      <c r="AJ218">
        <v>1.093</v>
      </c>
      <c r="AK218" s="22">
        <v>215</v>
      </c>
      <c r="AL218">
        <v>8403028</v>
      </c>
      <c r="AM218">
        <v>49</v>
      </c>
      <c r="AN218">
        <v>152</v>
      </c>
      <c r="AO218">
        <v>49</v>
      </c>
      <c r="AP218">
        <v>251428</v>
      </c>
      <c r="AQ218">
        <v>2463</v>
      </c>
      <c r="AR218" s="10">
        <v>2.7</v>
      </c>
      <c r="AS218">
        <v>1.35</v>
      </c>
      <c r="AT218">
        <v>1.8080000000000001</v>
      </c>
      <c r="AU218" s="1">
        <v>0.90400000000000003</v>
      </c>
      <c r="AV218">
        <v>0.98</v>
      </c>
      <c r="AW218" s="22">
        <v>215</v>
      </c>
      <c r="AX218">
        <v>8366823</v>
      </c>
      <c r="AY218">
        <v>65</v>
      </c>
      <c r="AZ218">
        <v>158</v>
      </c>
      <c r="BA218">
        <v>64</v>
      </c>
      <c r="BB218">
        <v>287555</v>
      </c>
      <c r="BC218">
        <v>2522</v>
      </c>
      <c r="BD218" s="10">
        <v>2.7</v>
      </c>
      <c r="BE218">
        <v>1.35</v>
      </c>
      <c r="BF218">
        <v>1.8080000000000001</v>
      </c>
      <c r="BG218" s="1">
        <v>0.90400000000000003</v>
      </c>
      <c r="BH218">
        <v>1.05</v>
      </c>
    </row>
    <row r="219" spans="1:60" x14ac:dyDescent="0.2">
      <c r="A219" s="22">
        <v>216</v>
      </c>
      <c r="B219">
        <v>8368114</v>
      </c>
      <c r="C219">
        <v>54</v>
      </c>
      <c r="D219">
        <v>181</v>
      </c>
      <c r="E219">
        <v>44</v>
      </c>
      <c r="F219">
        <v>286258</v>
      </c>
      <c r="G219">
        <v>2503</v>
      </c>
      <c r="H219" s="10">
        <v>2.7</v>
      </c>
      <c r="I219">
        <v>1.35</v>
      </c>
      <c r="J219">
        <v>1.8080000000000001</v>
      </c>
      <c r="K219" s="1">
        <v>0.90400000000000003</v>
      </c>
      <c r="L219">
        <v>1.048</v>
      </c>
      <c r="M219" s="22">
        <v>216</v>
      </c>
      <c r="N219">
        <v>8333794</v>
      </c>
      <c r="O219">
        <v>51</v>
      </c>
      <c r="P219">
        <v>158</v>
      </c>
      <c r="Q219">
        <v>52</v>
      </c>
      <c r="R219">
        <v>320648</v>
      </c>
      <c r="S219">
        <v>2568</v>
      </c>
      <c r="T219" s="10">
        <v>2.7</v>
      </c>
      <c r="U219">
        <v>1.35</v>
      </c>
      <c r="V219">
        <v>1.8080000000000001</v>
      </c>
      <c r="W219" s="1">
        <v>0.90400000000000003</v>
      </c>
      <c r="X219">
        <v>0.94</v>
      </c>
      <c r="Y219" s="22">
        <v>216</v>
      </c>
      <c r="Z219">
        <v>8334836</v>
      </c>
      <c r="AA219">
        <v>54</v>
      </c>
      <c r="AB219">
        <v>194</v>
      </c>
      <c r="AC219">
        <v>57</v>
      </c>
      <c r="AD219">
        <v>319542</v>
      </c>
      <c r="AE219">
        <v>2501</v>
      </c>
      <c r="AF219" s="10">
        <v>2.7</v>
      </c>
      <c r="AG219">
        <v>1.35</v>
      </c>
      <c r="AH219">
        <v>1.8080000000000001</v>
      </c>
      <c r="AI219" s="1">
        <v>0.90400000000000003</v>
      </c>
      <c r="AJ219">
        <v>1.0900000000000001</v>
      </c>
      <c r="AK219" s="22">
        <v>216</v>
      </c>
      <c r="AL219">
        <v>8402983</v>
      </c>
      <c r="AM219">
        <v>45</v>
      </c>
      <c r="AN219">
        <v>156</v>
      </c>
      <c r="AO219">
        <v>45</v>
      </c>
      <c r="AP219">
        <v>251454</v>
      </c>
      <c r="AQ219">
        <v>2472</v>
      </c>
      <c r="AR219" s="10">
        <v>2.7</v>
      </c>
      <c r="AS219">
        <v>1.35</v>
      </c>
      <c r="AT219">
        <v>1.8080000000000001</v>
      </c>
      <c r="AU219" s="1">
        <v>0.90400000000000003</v>
      </c>
      <c r="AV219">
        <v>0.99</v>
      </c>
      <c r="AW219" s="22">
        <v>216</v>
      </c>
      <c r="AX219">
        <v>8366772</v>
      </c>
      <c r="AY219">
        <v>51</v>
      </c>
      <c r="AZ219">
        <v>163</v>
      </c>
      <c r="BA219">
        <v>60</v>
      </c>
      <c r="BB219">
        <v>287623</v>
      </c>
      <c r="BC219">
        <v>2531</v>
      </c>
      <c r="BD219" s="10">
        <v>2.7</v>
      </c>
      <c r="BE219">
        <v>1.35</v>
      </c>
      <c r="BF219">
        <v>1.8080000000000001</v>
      </c>
      <c r="BG219" s="1">
        <v>0.90400000000000003</v>
      </c>
      <c r="BH219">
        <v>1.05</v>
      </c>
    </row>
    <row r="220" spans="1:60" x14ac:dyDescent="0.2">
      <c r="A220" s="22">
        <v>217</v>
      </c>
      <c r="B220">
        <v>8368063</v>
      </c>
      <c r="C220">
        <v>51</v>
      </c>
      <c r="D220">
        <v>177</v>
      </c>
      <c r="E220">
        <v>58</v>
      </c>
      <c r="F220">
        <v>286359</v>
      </c>
      <c r="G220">
        <v>2513</v>
      </c>
      <c r="H220" s="10">
        <v>2.7</v>
      </c>
      <c r="I220">
        <v>1.35</v>
      </c>
      <c r="J220">
        <v>1.8080000000000001</v>
      </c>
      <c r="K220" s="1">
        <v>0.90400000000000003</v>
      </c>
      <c r="L220">
        <v>1.0640000000000001</v>
      </c>
      <c r="M220" s="22">
        <v>217</v>
      </c>
      <c r="N220">
        <v>8333737</v>
      </c>
      <c r="O220">
        <v>57</v>
      </c>
      <c r="P220">
        <v>159</v>
      </c>
      <c r="Q220">
        <v>50</v>
      </c>
      <c r="R220">
        <v>320695</v>
      </c>
      <c r="S220">
        <v>2586</v>
      </c>
      <c r="T220" s="10">
        <v>2.7</v>
      </c>
      <c r="U220">
        <v>1.35</v>
      </c>
      <c r="V220">
        <v>1.8080000000000001</v>
      </c>
      <c r="W220" s="1">
        <v>0.90400000000000003</v>
      </c>
      <c r="X220">
        <v>0.93899999999999995</v>
      </c>
      <c r="Y220" s="22">
        <v>217</v>
      </c>
      <c r="Z220">
        <v>8334768</v>
      </c>
      <c r="AA220">
        <v>68</v>
      </c>
      <c r="AB220">
        <v>176</v>
      </c>
      <c r="AC220">
        <v>72</v>
      </c>
      <c r="AD220">
        <v>319542</v>
      </c>
      <c r="AE220">
        <v>2513</v>
      </c>
      <c r="AF220" s="10">
        <v>2.7</v>
      </c>
      <c r="AG220">
        <v>1.35</v>
      </c>
      <c r="AH220">
        <v>1.8080000000000001</v>
      </c>
      <c r="AI220" s="1">
        <v>0.90400000000000003</v>
      </c>
      <c r="AJ220">
        <v>1.1000000000000001</v>
      </c>
      <c r="AK220" s="22">
        <v>217</v>
      </c>
      <c r="AL220">
        <v>8402935</v>
      </c>
      <c r="AM220">
        <v>48</v>
      </c>
      <c r="AN220">
        <v>148</v>
      </c>
      <c r="AO220">
        <v>53</v>
      </c>
      <c r="AP220">
        <v>251463</v>
      </c>
      <c r="AQ220">
        <v>2483</v>
      </c>
      <c r="AR220" s="10">
        <v>2.7</v>
      </c>
      <c r="AS220">
        <v>1.35</v>
      </c>
      <c r="AT220">
        <v>1.8080000000000001</v>
      </c>
      <c r="AU220" s="1">
        <v>0.90400000000000003</v>
      </c>
      <c r="AV220">
        <v>1.0029999999999999</v>
      </c>
      <c r="AW220" s="22">
        <v>217</v>
      </c>
      <c r="AX220">
        <v>8366713</v>
      </c>
      <c r="AY220">
        <v>59</v>
      </c>
      <c r="AZ220">
        <v>163</v>
      </c>
      <c r="BA220">
        <v>51</v>
      </c>
      <c r="BB220">
        <v>287703</v>
      </c>
      <c r="BC220">
        <v>2549</v>
      </c>
      <c r="BD220" s="10">
        <v>2.7</v>
      </c>
      <c r="BE220">
        <v>1.35</v>
      </c>
      <c r="BF220">
        <v>1.8080000000000001</v>
      </c>
      <c r="BG220" s="1">
        <v>0.90400000000000003</v>
      </c>
      <c r="BH220">
        <v>1.0629999999999999</v>
      </c>
    </row>
    <row r="221" spans="1:60" x14ac:dyDescent="0.2">
      <c r="A221" s="22">
        <v>218</v>
      </c>
      <c r="B221">
        <v>8368013</v>
      </c>
      <c r="C221">
        <v>50</v>
      </c>
      <c r="D221">
        <v>169</v>
      </c>
      <c r="E221">
        <v>59</v>
      </c>
      <c r="F221">
        <v>286385</v>
      </c>
      <c r="G221">
        <v>2522</v>
      </c>
      <c r="H221" s="10">
        <v>2.7</v>
      </c>
      <c r="I221">
        <v>1.35</v>
      </c>
      <c r="J221">
        <v>1.8080000000000001</v>
      </c>
      <c r="K221" s="1">
        <v>0.90400000000000003</v>
      </c>
      <c r="L221">
        <v>1.0860000000000001</v>
      </c>
      <c r="M221" s="22">
        <v>218</v>
      </c>
      <c r="N221">
        <v>8333687</v>
      </c>
      <c r="O221">
        <v>50</v>
      </c>
      <c r="P221">
        <v>171</v>
      </c>
      <c r="Q221">
        <v>45</v>
      </c>
      <c r="R221">
        <v>320733</v>
      </c>
      <c r="S221">
        <v>2605</v>
      </c>
      <c r="T221" s="10">
        <v>2.7</v>
      </c>
      <c r="U221">
        <v>1.35</v>
      </c>
      <c r="V221">
        <v>1.8080000000000001</v>
      </c>
      <c r="W221" s="1">
        <v>0.90400000000000003</v>
      </c>
      <c r="X221">
        <v>0.96499999999999997</v>
      </c>
      <c r="Y221" s="22">
        <v>218</v>
      </c>
      <c r="Z221">
        <v>8334702</v>
      </c>
      <c r="AA221">
        <v>66</v>
      </c>
      <c r="AB221">
        <v>184</v>
      </c>
      <c r="AC221">
        <v>60</v>
      </c>
      <c r="AD221">
        <v>319675</v>
      </c>
      <c r="AE221">
        <v>2528</v>
      </c>
      <c r="AF221" s="10">
        <v>2.7</v>
      </c>
      <c r="AG221">
        <v>1.35</v>
      </c>
      <c r="AH221">
        <v>1.8080000000000001</v>
      </c>
      <c r="AI221" s="1">
        <v>0.90400000000000003</v>
      </c>
      <c r="AJ221">
        <v>1.07</v>
      </c>
      <c r="AK221" s="22">
        <v>218</v>
      </c>
      <c r="AL221">
        <v>8402883</v>
      </c>
      <c r="AM221">
        <v>52</v>
      </c>
      <c r="AN221">
        <v>145</v>
      </c>
      <c r="AO221">
        <v>51</v>
      </c>
      <c r="AP221">
        <v>251550</v>
      </c>
      <c r="AQ221">
        <v>2497</v>
      </c>
      <c r="AR221" s="10">
        <v>2.7</v>
      </c>
      <c r="AS221">
        <v>1.35</v>
      </c>
      <c r="AT221">
        <v>1.8080000000000001</v>
      </c>
      <c r="AU221" s="1">
        <v>0.90400000000000003</v>
      </c>
      <c r="AV221">
        <v>1.0209999999999999</v>
      </c>
      <c r="AW221" s="22">
        <v>218</v>
      </c>
      <c r="AX221">
        <v>8366646</v>
      </c>
      <c r="AY221">
        <v>67</v>
      </c>
      <c r="AZ221">
        <v>163</v>
      </c>
      <c r="BA221">
        <v>59</v>
      </c>
      <c r="BB221">
        <v>287754</v>
      </c>
      <c r="BC221">
        <v>2570</v>
      </c>
      <c r="BD221" s="10">
        <v>2.7</v>
      </c>
      <c r="BE221">
        <v>1.35</v>
      </c>
      <c r="BF221">
        <v>1.8080000000000001</v>
      </c>
      <c r="BG221" s="1">
        <v>0.90400000000000003</v>
      </c>
      <c r="BH221">
        <v>1.0309999999999999</v>
      </c>
    </row>
    <row r="222" spans="1:60" x14ac:dyDescent="0.2">
      <c r="A222" s="22">
        <v>219</v>
      </c>
      <c r="B222">
        <v>8367954</v>
      </c>
      <c r="C222">
        <v>59</v>
      </c>
      <c r="D222">
        <v>154</v>
      </c>
      <c r="E222">
        <v>65</v>
      </c>
      <c r="F222">
        <v>286455</v>
      </c>
      <c r="G222">
        <v>2533</v>
      </c>
      <c r="H222" s="10">
        <v>2.7</v>
      </c>
      <c r="I222">
        <v>1.35</v>
      </c>
      <c r="J222">
        <v>1.8080000000000001</v>
      </c>
      <c r="K222" s="1">
        <v>0.90400000000000003</v>
      </c>
      <c r="L222">
        <v>1.0369999999999999</v>
      </c>
      <c r="M222" s="22">
        <v>219</v>
      </c>
      <c r="N222">
        <v>8333632</v>
      </c>
      <c r="O222">
        <v>55</v>
      </c>
      <c r="P222">
        <v>163</v>
      </c>
      <c r="Q222">
        <v>58</v>
      </c>
      <c r="R222">
        <v>320753</v>
      </c>
      <c r="S222">
        <v>2616</v>
      </c>
      <c r="T222" s="10">
        <v>2.7</v>
      </c>
      <c r="U222">
        <v>1.35</v>
      </c>
      <c r="V222">
        <v>1.8080000000000001</v>
      </c>
      <c r="W222" s="1">
        <v>0.90400000000000003</v>
      </c>
      <c r="X222">
        <v>0.98399999999999999</v>
      </c>
      <c r="Y222" s="22">
        <v>219</v>
      </c>
      <c r="Z222">
        <v>8334643</v>
      </c>
      <c r="AA222">
        <v>59</v>
      </c>
      <c r="AB222">
        <v>190</v>
      </c>
      <c r="AC222">
        <v>60</v>
      </c>
      <c r="AD222">
        <v>319743</v>
      </c>
      <c r="AE222">
        <v>2537</v>
      </c>
      <c r="AF222" s="10">
        <v>2.7</v>
      </c>
      <c r="AG222">
        <v>1.35</v>
      </c>
      <c r="AH222">
        <v>1.8080000000000001</v>
      </c>
      <c r="AI222" s="1">
        <v>0.90400000000000003</v>
      </c>
      <c r="AJ222">
        <v>1.03</v>
      </c>
      <c r="AK222" s="22">
        <v>219</v>
      </c>
      <c r="AL222">
        <v>8402824</v>
      </c>
      <c r="AM222">
        <v>59</v>
      </c>
      <c r="AN222">
        <v>142</v>
      </c>
      <c r="AO222">
        <v>55</v>
      </c>
      <c r="AP222">
        <v>251594</v>
      </c>
      <c r="AQ222">
        <v>2512</v>
      </c>
      <c r="AR222" s="10">
        <v>2.7</v>
      </c>
      <c r="AS222">
        <v>1.35</v>
      </c>
      <c r="AT222">
        <v>1.8080000000000001</v>
      </c>
      <c r="AU222" s="1">
        <v>0.90400000000000003</v>
      </c>
      <c r="AV222">
        <v>1.0269999999999999</v>
      </c>
      <c r="AW222" s="22">
        <v>219</v>
      </c>
      <c r="AX222">
        <v>8366589</v>
      </c>
      <c r="AY222">
        <v>57</v>
      </c>
      <c r="AZ222">
        <v>174</v>
      </c>
      <c r="BA222">
        <v>56</v>
      </c>
      <c r="BB222">
        <v>287797</v>
      </c>
      <c r="BC222">
        <v>2583</v>
      </c>
      <c r="BD222" s="10">
        <v>2.7</v>
      </c>
      <c r="BE222">
        <v>1.35</v>
      </c>
      <c r="BF222">
        <v>1.8080000000000001</v>
      </c>
      <c r="BG222" s="1">
        <v>0.90400000000000003</v>
      </c>
      <c r="BH222">
        <v>1.034</v>
      </c>
    </row>
    <row r="223" spans="1:60" x14ac:dyDescent="0.2">
      <c r="A223" s="22">
        <v>220</v>
      </c>
      <c r="B223">
        <v>8367895</v>
      </c>
      <c r="C223">
        <v>59</v>
      </c>
      <c r="D223">
        <v>161</v>
      </c>
      <c r="E223">
        <v>52</v>
      </c>
      <c r="F223">
        <v>286497</v>
      </c>
      <c r="G223">
        <v>2551</v>
      </c>
      <c r="H223" s="10">
        <v>2.7</v>
      </c>
      <c r="I223">
        <v>1.35</v>
      </c>
      <c r="J223">
        <v>1.8080000000000001</v>
      </c>
      <c r="K223" s="1">
        <v>0.90400000000000003</v>
      </c>
      <c r="L223">
        <v>0.98499999999999999</v>
      </c>
      <c r="M223" s="22">
        <v>220</v>
      </c>
      <c r="N223">
        <v>8333584</v>
      </c>
      <c r="O223">
        <v>48</v>
      </c>
      <c r="P223">
        <v>165</v>
      </c>
      <c r="Q223">
        <v>53</v>
      </c>
      <c r="R223">
        <v>320816</v>
      </c>
      <c r="S223">
        <v>2625</v>
      </c>
      <c r="T223" s="10">
        <v>2.7</v>
      </c>
      <c r="U223">
        <v>1.35</v>
      </c>
      <c r="V223">
        <v>1.8080000000000001</v>
      </c>
      <c r="W223" s="1">
        <v>0.90400000000000003</v>
      </c>
      <c r="X223">
        <v>1.0029999999999999</v>
      </c>
      <c r="Y223" s="22">
        <v>220</v>
      </c>
      <c r="Z223">
        <v>8334580</v>
      </c>
      <c r="AA223">
        <v>63</v>
      </c>
      <c r="AB223">
        <v>189</v>
      </c>
      <c r="AC223">
        <v>60</v>
      </c>
      <c r="AD223">
        <v>319824</v>
      </c>
      <c r="AE223">
        <v>2553</v>
      </c>
      <c r="AF223" s="10">
        <v>2.7</v>
      </c>
      <c r="AG223">
        <v>1.35</v>
      </c>
      <c r="AH223">
        <v>1.8080000000000001</v>
      </c>
      <c r="AI223" s="1">
        <v>0.90400000000000003</v>
      </c>
      <c r="AJ223">
        <v>1.014</v>
      </c>
      <c r="AK223" s="22">
        <v>220</v>
      </c>
      <c r="AL223">
        <v>8402769</v>
      </c>
      <c r="AM223">
        <v>55</v>
      </c>
      <c r="AN223">
        <v>153</v>
      </c>
      <c r="AO223">
        <v>48</v>
      </c>
      <c r="AP223">
        <v>251646</v>
      </c>
      <c r="AQ223">
        <v>2530</v>
      </c>
      <c r="AR223" s="10">
        <v>2.7</v>
      </c>
      <c r="AS223">
        <v>1.35</v>
      </c>
      <c r="AT223">
        <v>1.8080000000000001</v>
      </c>
      <c r="AU223" s="1">
        <v>0.90400000000000003</v>
      </c>
      <c r="AV223">
        <v>1.0129999999999999</v>
      </c>
      <c r="AW223" s="22">
        <v>220</v>
      </c>
      <c r="AX223">
        <v>8366533</v>
      </c>
      <c r="AY223">
        <v>56</v>
      </c>
      <c r="AZ223">
        <v>184</v>
      </c>
      <c r="BA223">
        <v>47</v>
      </c>
      <c r="BB223">
        <v>287802</v>
      </c>
      <c r="BC223">
        <v>2601</v>
      </c>
      <c r="BD223" s="10">
        <v>2.7</v>
      </c>
      <c r="BE223">
        <v>1.35</v>
      </c>
      <c r="BF223">
        <v>1.8080000000000001</v>
      </c>
      <c r="BG223" s="1">
        <v>0.90400000000000003</v>
      </c>
      <c r="BH223">
        <v>1.036</v>
      </c>
    </row>
    <row r="224" spans="1:60" x14ac:dyDescent="0.2">
      <c r="A224" s="22">
        <v>221</v>
      </c>
      <c r="B224">
        <v>8367846</v>
      </c>
      <c r="C224">
        <v>49</v>
      </c>
      <c r="D224">
        <v>169</v>
      </c>
      <c r="E224">
        <v>51</v>
      </c>
      <c r="F224">
        <v>286576</v>
      </c>
      <c r="G224">
        <v>2562</v>
      </c>
      <c r="H224" s="10">
        <v>2.7</v>
      </c>
      <c r="I224">
        <v>1.35</v>
      </c>
      <c r="J224">
        <v>1.8080000000000001</v>
      </c>
      <c r="K224" s="1">
        <v>0.90400000000000003</v>
      </c>
      <c r="L224">
        <v>0.97599999999999998</v>
      </c>
      <c r="M224" s="22">
        <v>221</v>
      </c>
      <c r="N224">
        <v>8333527</v>
      </c>
      <c r="O224">
        <v>57</v>
      </c>
      <c r="P224">
        <v>158</v>
      </c>
      <c r="Q224">
        <v>55</v>
      </c>
      <c r="R224">
        <v>320873</v>
      </c>
      <c r="S224">
        <v>2643</v>
      </c>
      <c r="T224" s="10">
        <v>2.7</v>
      </c>
      <c r="U224">
        <v>1.35</v>
      </c>
      <c r="V224">
        <v>1.8080000000000001</v>
      </c>
      <c r="W224" s="1">
        <v>0.90400000000000003</v>
      </c>
      <c r="X224">
        <v>1</v>
      </c>
      <c r="Y224" s="22">
        <v>221</v>
      </c>
      <c r="Z224">
        <v>8334521</v>
      </c>
      <c r="AA224">
        <v>59</v>
      </c>
      <c r="AB224">
        <v>190</v>
      </c>
      <c r="AC224">
        <v>62</v>
      </c>
      <c r="AD224">
        <v>319871</v>
      </c>
      <c r="AE224">
        <v>2561</v>
      </c>
      <c r="AF224" s="10">
        <v>2.7</v>
      </c>
      <c r="AG224">
        <v>1.35</v>
      </c>
      <c r="AH224">
        <v>1.8080000000000001</v>
      </c>
      <c r="AI224" s="1">
        <v>0.90400000000000003</v>
      </c>
      <c r="AJ224">
        <v>1.0049999999999999</v>
      </c>
      <c r="AK224" s="22">
        <v>221</v>
      </c>
      <c r="AL224">
        <v>8402734</v>
      </c>
      <c r="AM224">
        <v>35</v>
      </c>
      <c r="AN224">
        <v>173</v>
      </c>
      <c r="AO224">
        <v>35</v>
      </c>
      <c r="AP224">
        <v>251703</v>
      </c>
      <c r="AQ224">
        <v>2545</v>
      </c>
      <c r="AR224" s="10">
        <v>2.7</v>
      </c>
      <c r="AS224">
        <v>1.35</v>
      </c>
      <c r="AT224">
        <v>1.8080000000000001</v>
      </c>
      <c r="AU224" s="1">
        <v>0.90400000000000003</v>
      </c>
      <c r="AV224">
        <v>1.0129999999999999</v>
      </c>
      <c r="AW224" s="22">
        <v>221</v>
      </c>
      <c r="AX224">
        <v>8366471</v>
      </c>
      <c r="AY224">
        <v>62</v>
      </c>
      <c r="AZ224">
        <v>184</v>
      </c>
      <c r="BA224">
        <v>56</v>
      </c>
      <c r="BB224">
        <v>287920</v>
      </c>
      <c r="BC224">
        <v>2619</v>
      </c>
      <c r="BD224" s="10">
        <v>2.7</v>
      </c>
      <c r="BE224">
        <v>1.35</v>
      </c>
      <c r="BF224">
        <v>1.8080000000000001</v>
      </c>
      <c r="BG224" s="1">
        <v>0.90400000000000003</v>
      </c>
      <c r="BH224">
        <v>1.032</v>
      </c>
    </row>
    <row r="225" spans="1:60" x14ac:dyDescent="0.2">
      <c r="A225" s="22">
        <v>222</v>
      </c>
      <c r="B225">
        <v>8367803</v>
      </c>
      <c r="C225">
        <v>43</v>
      </c>
      <c r="D225">
        <v>171</v>
      </c>
      <c r="E225">
        <v>47</v>
      </c>
      <c r="F225">
        <v>286616</v>
      </c>
      <c r="G225">
        <v>2571</v>
      </c>
      <c r="H225" s="10">
        <v>2.7</v>
      </c>
      <c r="I225">
        <v>1.35</v>
      </c>
      <c r="J225">
        <v>1.8080000000000001</v>
      </c>
      <c r="K225" s="1">
        <v>0.90400000000000003</v>
      </c>
      <c r="L225">
        <v>1.0149999999999999</v>
      </c>
      <c r="M225" s="22">
        <v>222</v>
      </c>
      <c r="N225">
        <v>8333461</v>
      </c>
      <c r="O225">
        <v>66</v>
      </c>
      <c r="P225">
        <v>152</v>
      </c>
      <c r="Q225">
        <v>63</v>
      </c>
      <c r="R225">
        <v>320948</v>
      </c>
      <c r="S225">
        <v>2658</v>
      </c>
      <c r="T225" s="10">
        <v>2.7</v>
      </c>
      <c r="U225">
        <v>1.35</v>
      </c>
      <c r="V225">
        <v>1.8080000000000001</v>
      </c>
      <c r="W225" s="1">
        <v>0.90400000000000003</v>
      </c>
      <c r="X225">
        <v>0.99099999999999999</v>
      </c>
      <c r="Y225" s="22">
        <v>222</v>
      </c>
      <c r="Z225">
        <v>8334445</v>
      </c>
      <c r="AA225">
        <v>76</v>
      </c>
      <c r="AB225">
        <v>179</v>
      </c>
      <c r="AC225">
        <v>70</v>
      </c>
      <c r="AD225">
        <v>319880</v>
      </c>
      <c r="AE225">
        <v>2574</v>
      </c>
      <c r="AF225" s="10">
        <v>2.7</v>
      </c>
      <c r="AG225">
        <v>1.35</v>
      </c>
      <c r="AH225">
        <v>1.8080000000000001</v>
      </c>
      <c r="AI225" s="1">
        <v>0.90400000000000003</v>
      </c>
      <c r="AJ225">
        <v>1.0109999999999999</v>
      </c>
      <c r="AK225" s="22">
        <v>222</v>
      </c>
      <c r="AL225">
        <v>8402669</v>
      </c>
      <c r="AM225">
        <v>65</v>
      </c>
      <c r="AN225">
        <v>151</v>
      </c>
      <c r="AO225">
        <v>57</v>
      </c>
      <c r="AP225">
        <v>251721</v>
      </c>
      <c r="AQ225">
        <v>2562</v>
      </c>
      <c r="AR225" s="10">
        <v>2.7</v>
      </c>
      <c r="AS225">
        <v>1.35</v>
      </c>
      <c r="AT225">
        <v>1.8080000000000001</v>
      </c>
      <c r="AU225" s="1">
        <v>0.90400000000000003</v>
      </c>
      <c r="AV225">
        <v>1.0229999999999999</v>
      </c>
      <c r="AW225" s="22">
        <v>222</v>
      </c>
      <c r="AX225">
        <v>8366423</v>
      </c>
      <c r="AY225">
        <v>48</v>
      </c>
      <c r="AZ225">
        <v>190</v>
      </c>
      <c r="BA225">
        <v>56</v>
      </c>
      <c r="BB225">
        <v>287988</v>
      </c>
      <c r="BC225">
        <v>2626</v>
      </c>
      <c r="BD225" s="10">
        <v>2.7</v>
      </c>
      <c r="BE225">
        <v>1.35</v>
      </c>
      <c r="BF225">
        <v>1.8080000000000001</v>
      </c>
      <c r="BG225" s="1">
        <v>0.90400000000000003</v>
      </c>
      <c r="BH225">
        <v>1.0529999999999999</v>
      </c>
    </row>
    <row r="226" spans="1:60" x14ac:dyDescent="0.2">
      <c r="A226" s="22">
        <v>223</v>
      </c>
      <c r="B226">
        <v>8367740</v>
      </c>
      <c r="C226">
        <v>63</v>
      </c>
      <c r="D226">
        <v>154</v>
      </c>
      <c r="E226">
        <v>60</v>
      </c>
      <c r="F226">
        <v>286606</v>
      </c>
      <c r="G226">
        <v>2585</v>
      </c>
      <c r="H226" s="10">
        <v>2.7</v>
      </c>
      <c r="I226">
        <v>1.35</v>
      </c>
      <c r="J226">
        <v>1.8080000000000001</v>
      </c>
      <c r="K226" s="1">
        <v>0.90400000000000003</v>
      </c>
      <c r="L226">
        <v>0.97899999999999998</v>
      </c>
      <c r="M226" s="22">
        <v>223</v>
      </c>
      <c r="N226">
        <v>8333422</v>
      </c>
      <c r="O226">
        <v>39</v>
      </c>
      <c r="P226">
        <v>173</v>
      </c>
      <c r="Q226">
        <v>45</v>
      </c>
      <c r="R226">
        <v>320947</v>
      </c>
      <c r="S226">
        <v>2668</v>
      </c>
      <c r="T226" s="10">
        <v>2.7</v>
      </c>
      <c r="U226">
        <v>1.35</v>
      </c>
      <c r="V226">
        <v>1.8080000000000001</v>
      </c>
      <c r="W226" s="1">
        <v>0.90400000000000003</v>
      </c>
      <c r="X226">
        <v>1.016</v>
      </c>
      <c r="Y226" s="22">
        <v>223</v>
      </c>
      <c r="Z226">
        <v>8334396</v>
      </c>
      <c r="AA226">
        <v>49</v>
      </c>
      <c r="AB226">
        <v>200</v>
      </c>
      <c r="AC226">
        <v>55</v>
      </c>
      <c r="AD226">
        <v>319959</v>
      </c>
      <c r="AE226">
        <v>2582</v>
      </c>
      <c r="AF226" s="10">
        <v>2.7</v>
      </c>
      <c r="AG226">
        <v>1.35</v>
      </c>
      <c r="AH226">
        <v>1.8080000000000001</v>
      </c>
      <c r="AI226" s="1">
        <v>0.90400000000000003</v>
      </c>
      <c r="AJ226">
        <v>0.995</v>
      </c>
      <c r="AK226" s="22">
        <v>223</v>
      </c>
      <c r="AL226">
        <v>8402606</v>
      </c>
      <c r="AM226">
        <v>63</v>
      </c>
      <c r="AN226">
        <v>155</v>
      </c>
      <c r="AO226">
        <v>61</v>
      </c>
      <c r="AP226">
        <v>251776</v>
      </c>
      <c r="AQ226">
        <v>2581</v>
      </c>
      <c r="AR226" s="10">
        <v>2.7</v>
      </c>
      <c r="AS226">
        <v>1.35</v>
      </c>
      <c r="AT226">
        <v>1.8080000000000001</v>
      </c>
      <c r="AU226" s="1">
        <v>0.90400000000000003</v>
      </c>
      <c r="AV226">
        <v>1.024</v>
      </c>
      <c r="AW226" s="22">
        <v>223</v>
      </c>
      <c r="AX226">
        <v>8366348</v>
      </c>
      <c r="AY226">
        <v>75</v>
      </c>
      <c r="AZ226">
        <v>159</v>
      </c>
      <c r="BA226">
        <v>79</v>
      </c>
      <c r="BB226">
        <v>288023</v>
      </c>
      <c r="BC226">
        <v>2638</v>
      </c>
      <c r="BD226" s="10">
        <v>2.7</v>
      </c>
      <c r="BE226">
        <v>1.35</v>
      </c>
      <c r="BF226">
        <v>1.8080000000000001</v>
      </c>
      <c r="BG226" s="1">
        <v>0.90400000000000003</v>
      </c>
      <c r="BH226">
        <v>1.07</v>
      </c>
    </row>
    <row r="227" spans="1:60" x14ac:dyDescent="0.2">
      <c r="A227" s="22">
        <v>224</v>
      </c>
      <c r="B227">
        <v>8367681</v>
      </c>
      <c r="C227">
        <v>59</v>
      </c>
      <c r="D227">
        <v>161</v>
      </c>
      <c r="E227">
        <v>56</v>
      </c>
      <c r="F227">
        <v>286763</v>
      </c>
      <c r="G227">
        <v>2598</v>
      </c>
      <c r="H227" s="10">
        <v>2.7</v>
      </c>
      <c r="I227">
        <v>1.35</v>
      </c>
      <c r="J227">
        <v>1.8080000000000001</v>
      </c>
      <c r="K227" s="1">
        <v>0.90400000000000003</v>
      </c>
      <c r="L227">
        <v>0.93700000000000006</v>
      </c>
      <c r="M227" s="22">
        <v>224</v>
      </c>
      <c r="N227">
        <v>8333371</v>
      </c>
      <c r="O227">
        <v>51</v>
      </c>
      <c r="P227">
        <v>157</v>
      </c>
      <c r="Q227">
        <v>55</v>
      </c>
      <c r="R227">
        <v>321088</v>
      </c>
      <c r="S227">
        <v>2677</v>
      </c>
      <c r="T227" s="10">
        <v>2.7</v>
      </c>
      <c r="U227">
        <v>1.35</v>
      </c>
      <c r="V227">
        <v>1.8080000000000001</v>
      </c>
      <c r="W227" s="1">
        <v>0.90400000000000003</v>
      </c>
      <c r="X227">
        <v>1.028</v>
      </c>
      <c r="Y227" s="22">
        <v>224</v>
      </c>
      <c r="Z227">
        <v>8334327</v>
      </c>
      <c r="AA227">
        <v>69</v>
      </c>
      <c r="AB227">
        <v>188</v>
      </c>
      <c r="AC227">
        <v>61</v>
      </c>
      <c r="AD227">
        <v>320059</v>
      </c>
      <c r="AE227">
        <v>2600</v>
      </c>
      <c r="AF227" s="10">
        <v>2.7</v>
      </c>
      <c r="AG227">
        <v>1.35</v>
      </c>
      <c r="AH227">
        <v>1.8080000000000001</v>
      </c>
      <c r="AI227" s="1">
        <v>0.90400000000000003</v>
      </c>
      <c r="AJ227">
        <v>1.018</v>
      </c>
      <c r="AK227" s="22">
        <v>224</v>
      </c>
      <c r="AL227">
        <v>8402555</v>
      </c>
      <c r="AM227">
        <v>51</v>
      </c>
      <c r="AN227">
        <v>177</v>
      </c>
      <c r="AO227">
        <v>41</v>
      </c>
      <c r="AP227">
        <v>251834</v>
      </c>
      <c r="AQ227">
        <v>2598</v>
      </c>
      <c r="AR227" s="10">
        <v>2.7</v>
      </c>
      <c r="AS227">
        <v>1.35</v>
      </c>
      <c r="AT227">
        <v>1.8080000000000001</v>
      </c>
      <c r="AU227" s="1">
        <v>0.90400000000000003</v>
      </c>
      <c r="AV227">
        <v>1.05</v>
      </c>
      <c r="AW227" s="22">
        <v>224</v>
      </c>
      <c r="AX227">
        <v>8366295</v>
      </c>
      <c r="AY227">
        <v>53</v>
      </c>
      <c r="AZ227">
        <v>186</v>
      </c>
      <c r="BA227">
        <v>48</v>
      </c>
      <c r="BB227">
        <v>288109</v>
      </c>
      <c r="BC227">
        <v>2650</v>
      </c>
      <c r="BD227" s="10">
        <v>2.7</v>
      </c>
      <c r="BE227">
        <v>1.35</v>
      </c>
      <c r="BF227">
        <v>1.8080000000000001</v>
      </c>
      <c r="BG227" s="1">
        <v>0.90400000000000003</v>
      </c>
      <c r="BH227">
        <v>1.0740000000000001</v>
      </c>
    </row>
    <row r="228" spans="1:60" x14ac:dyDescent="0.2">
      <c r="A228" s="22">
        <v>225</v>
      </c>
      <c r="B228">
        <v>8367614</v>
      </c>
      <c r="C228">
        <v>67</v>
      </c>
      <c r="D228">
        <v>159</v>
      </c>
      <c r="E228">
        <v>61</v>
      </c>
      <c r="F228">
        <v>286780</v>
      </c>
      <c r="G228">
        <v>2616</v>
      </c>
      <c r="H228" s="10">
        <v>2.7</v>
      </c>
      <c r="I228">
        <v>1.35</v>
      </c>
      <c r="J228">
        <v>1.8080000000000001</v>
      </c>
      <c r="K228" s="1">
        <v>0.90400000000000003</v>
      </c>
      <c r="L228">
        <v>0.96699999999999997</v>
      </c>
      <c r="M228" s="22">
        <v>225</v>
      </c>
      <c r="N228">
        <v>8333316</v>
      </c>
      <c r="O228">
        <v>55</v>
      </c>
      <c r="P228">
        <v>156</v>
      </c>
      <c r="Q228">
        <v>52</v>
      </c>
      <c r="R228">
        <v>321098</v>
      </c>
      <c r="S228">
        <v>2693</v>
      </c>
      <c r="T228" s="10">
        <v>2.7</v>
      </c>
      <c r="U228">
        <v>1.35</v>
      </c>
      <c r="V228">
        <v>1.8080000000000001</v>
      </c>
      <c r="W228" s="1">
        <v>0.90400000000000003</v>
      </c>
      <c r="X228">
        <v>0.98699999999999999</v>
      </c>
      <c r="Y228" s="22">
        <v>225</v>
      </c>
      <c r="Z228">
        <v>8334260</v>
      </c>
      <c r="AA228">
        <v>67</v>
      </c>
      <c r="AB228">
        <v>195</v>
      </c>
      <c r="AC228">
        <v>62</v>
      </c>
      <c r="AD228">
        <v>320133</v>
      </c>
      <c r="AE228">
        <v>2612</v>
      </c>
      <c r="AF228" s="10">
        <v>2.7</v>
      </c>
      <c r="AG228">
        <v>1.35</v>
      </c>
      <c r="AH228">
        <v>1.8080000000000001</v>
      </c>
      <c r="AI228" s="1">
        <v>0.90400000000000003</v>
      </c>
      <c r="AJ228">
        <v>1.014</v>
      </c>
      <c r="AK228" s="22">
        <v>225</v>
      </c>
      <c r="AL228">
        <v>8402505</v>
      </c>
      <c r="AM228">
        <v>50</v>
      </c>
      <c r="AN228">
        <v>176</v>
      </c>
      <c r="AO228">
        <v>52</v>
      </c>
      <c r="AP228">
        <v>251922</v>
      </c>
      <c r="AQ228">
        <v>2611</v>
      </c>
      <c r="AR228" s="10">
        <v>2.7</v>
      </c>
      <c r="AS228">
        <v>1.35</v>
      </c>
      <c r="AT228">
        <v>1.8080000000000001</v>
      </c>
      <c r="AU228" s="1">
        <v>0.90400000000000003</v>
      </c>
      <c r="AV228">
        <v>1.0720000000000001</v>
      </c>
      <c r="AW228" s="22">
        <v>225</v>
      </c>
      <c r="AX228">
        <v>8366234</v>
      </c>
      <c r="AY228">
        <v>61</v>
      </c>
      <c r="AZ228">
        <v>180</v>
      </c>
      <c r="BA228">
        <v>59</v>
      </c>
      <c r="BB228">
        <v>288089</v>
      </c>
      <c r="BC228">
        <v>2669</v>
      </c>
      <c r="BD228" s="10">
        <v>2.7</v>
      </c>
      <c r="BE228">
        <v>1.35</v>
      </c>
      <c r="BF228">
        <v>1.8080000000000001</v>
      </c>
      <c r="BG228" s="1">
        <v>0.90400000000000003</v>
      </c>
      <c r="BH228">
        <v>1.034</v>
      </c>
    </row>
    <row r="229" spans="1:60" x14ac:dyDescent="0.2">
      <c r="A229" s="22">
        <v>226</v>
      </c>
      <c r="B229">
        <v>8367585</v>
      </c>
      <c r="C229">
        <v>29</v>
      </c>
      <c r="D229">
        <v>185</v>
      </c>
      <c r="E229">
        <v>41</v>
      </c>
      <c r="F229">
        <v>286807</v>
      </c>
      <c r="G229">
        <v>2621</v>
      </c>
      <c r="H229" s="10">
        <v>2.7</v>
      </c>
      <c r="I229">
        <v>1.35</v>
      </c>
      <c r="J229">
        <v>1.8080000000000001</v>
      </c>
      <c r="K229" s="1">
        <v>0.90400000000000003</v>
      </c>
      <c r="L229">
        <v>1.0029999999999999</v>
      </c>
      <c r="M229" s="22">
        <v>226</v>
      </c>
      <c r="N229">
        <v>8333256</v>
      </c>
      <c r="O229">
        <v>60</v>
      </c>
      <c r="P229">
        <v>153</v>
      </c>
      <c r="Q229">
        <v>58</v>
      </c>
      <c r="R229">
        <v>321112</v>
      </c>
      <c r="S229">
        <v>2707</v>
      </c>
      <c r="T229" s="10">
        <v>2.7</v>
      </c>
      <c r="U229">
        <v>1.35</v>
      </c>
      <c r="V229">
        <v>1.8080000000000001</v>
      </c>
      <c r="W229" s="1">
        <v>0.90400000000000003</v>
      </c>
      <c r="X229">
        <v>0.96</v>
      </c>
      <c r="Y229" s="22">
        <v>226</v>
      </c>
      <c r="Z229">
        <v>8334189</v>
      </c>
      <c r="AA229">
        <v>71</v>
      </c>
      <c r="AB229">
        <v>195</v>
      </c>
      <c r="AC229">
        <v>67</v>
      </c>
      <c r="AD229">
        <v>320165</v>
      </c>
      <c r="AE229">
        <v>2626</v>
      </c>
      <c r="AF229" s="10">
        <v>2.7</v>
      </c>
      <c r="AG229">
        <v>1.35</v>
      </c>
      <c r="AH229">
        <v>1.8080000000000001</v>
      </c>
      <c r="AI229" s="1">
        <v>0.90400000000000003</v>
      </c>
      <c r="AJ229">
        <v>1.0189999999999999</v>
      </c>
      <c r="AK229" s="22">
        <v>226</v>
      </c>
      <c r="AL229">
        <v>8402449</v>
      </c>
      <c r="AM229">
        <v>56</v>
      </c>
      <c r="AN229">
        <v>165</v>
      </c>
      <c r="AO229">
        <v>61</v>
      </c>
      <c r="AP229">
        <v>251904</v>
      </c>
      <c r="AQ229">
        <v>2624</v>
      </c>
      <c r="AR229" s="10">
        <v>2.7</v>
      </c>
      <c r="AS229">
        <v>1.35</v>
      </c>
      <c r="AT229">
        <v>1.8080000000000001</v>
      </c>
      <c r="AU229" s="1">
        <v>0.90400000000000003</v>
      </c>
      <c r="AV229">
        <v>1.1040000000000001</v>
      </c>
      <c r="AW229" s="22">
        <v>226</v>
      </c>
      <c r="AX229">
        <v>8366172</v>
      </c>
      <c r="AY229">
        <v>62</v>
      </c>
      <c r="AZ229">
        <v>181</v>
      </c>
      <c r="BA229">
        <v>60</v>
      </c>
      <c r="BB229">
        <v>288215</v>
      </c>
      <c r="BC229">
        <v>2686</v>
      </c>
      <c r="BD229" s="10">
        <v>2.7</v>
      </c>
      <c r="BE229">
        <v>1.35</v>
      </c>
      <c r="BF229">
        <v>1.8080000000000001</v>
      </c>
      <c r="BG229" s="1">
        <v>0.90400000000000003</v>
      </c>
      <c r="BH229">
        <v>1.026</v>
      </c>
    </row>
    <row r="230" spans="1:60" x14ac:dyDescent="0.2">
      <c r="A230" s="22">
        <v>227</v>
      </c>
      <c r="B230">
        <v>8367535</v>
      </c>
      <c r="C230">
        <v>50</v>
      </c>
      <c r="D230">
        <v>162</v>
      </c>
      <c r="E230">
        <v>52</v>
      </c>
      <c r="F230">
        <v>286861</v>
      </c>
      <c r="G230">
        <v>2634</v>
      </c>
      <c r="H230" s="10">
        <v>2.7</v>
      </c>
      <c r="I230">
        <v>1.35</v>
      </c>
      <c r="J230">
        <v>1.8080000000000001</v>
      </c>
      <c r="K230" s="1">
        <v>0.90400000000000003</v>
      </c>
      <c r="L230">
        <v>1.04</v>
      </c>
      <c r="M230" s="22">
        <v>227</v>
      </c>
      <c r="N230">
        <v>8333211</v>
      </c>
      <c r="O230">
        <v>45</v>
      </c>
      <c r="P230">
        <v>168</v>
      </c>
      <c r="Q230">
        <v>45</v>
      </c>
      <c r="R230">
        <v>321192</v>
      </c>
      <c r="S230">
        <v>2720</v>
      </c>
      <c r="T230" s="10">
        <v>2.7</v>
      </c>
      <c r="U230">
        <v>1.35</v>
      </c>
      <c r="V230">
        <v>1.8080000000000001</v>
      </c>
      <c r="W230" s="1">
        <v>0.90400000000000003</v>
      </c>
      <c r="X230">
        <v>0.97799999999999998</v>
      </c>
      <c r="Y230" s="22">
        <v>227</v>
      </c>
      <c r="Z230">
        <v>8334130</v>
      </c>
      <c r="AA230">
        <v>59</v>
      </c>
      <c r="AB230">
        <v>204</v>
      </c>
      <c r="AC230">
        <v>62</v>
      </c>
      <c r="AD230">
        <v>320217</v>
      </c>
      <c r="AE230">
        <v>2641</v>
      </c>
      <c r="AF230" s="10">
        <v>2.7</v>
      </c>
      <c r="AG230">
        <v>1.35</v>
      </c>
      <c r="AH230">
        <v>1.8080000000000001</v>
      </c>
      <c r="AI230" s="1">
        <v>0.90400000000000003</v>
      </c>
      <c r="AJ230">
        <v>1.0349999999999999</v>
      </c>
      <c r="AK230" s="22">
        <v>227</v>
      </c>
      <c r="AL230">
        <v>8402388</v>
      </c>
      <c r="AM230">
        <v>61</v>
      </c>
      <c r="AN230">
        <v>161</v>
      </c>
      <c r="AO230">
        <v>60</v>
      </c>
      <c r="AP230">
        <v>252026</v>
      </c>
      <c r="AQ230">
        <v>2636</v>
      </c>
      <c r="AR230" s="10">
        <v>2.7</v>
      </c>
      <c r="AS230">
        <v>1.35</v>
      </c>
      <c r="AT230">
        <v>1.8080000000000001</v>
      </c>
      <c r="AU230" s="1">
        <v>0.90400000000000003</v>
      </c>
      <c r="AV230">
        <v>1.085</v>
      </c>
      <c r="AW230" s="22">
        <v>227</v>
      </c>
      <c r="AX230">
        <v>8366121</v>
      </c>
      <c r="AY230">
        <v>51</v>
      </c>
      <c r="AZ230">
        <v>185</v>
      </c>
      <c r="BA230">
        <v>58</v>
      </c>
      <c r="BB230">
        <v>288315</v>
      </c>
      <c r="BC230">
        <v>2693</v>
      </c>
      <c r="BD230" s="10">
        <v>2.7</v>
      </c>
      <c r="BE230">
        <v>1.35</v>
      </c>
      <c r="BF230">
        <v>1.8080000000000001</v>
      </c>
      <c r="BG230" s="1">
        <v>0.90400000000000003</v>
      </c>
      <c r="BH230">
        <v>1.0289999999999999</v>
      </c>
    </row>
    <row r="231" spans="1:60" x14ac:dyDescent="0.2">
      <c r="A231" s="22">
        <v>228</v>
      </c>
      <c r="B231">
        <v>8367475</v>
      </c>
      <c r="C231">
        <v>60</v>
      </c>
      <c r="D231">
        <v>151</v>
      </c>
      <c r="E231">
        <v>61</v>
      </c>
      <c r="F231">
        <v>286934</v>
      </c>
      <c r="G231">
        <v>2645</v>
      </c>
      <c r="H231" s="10">
        <v>2.7</v>
      </c>
      <c r="I231">
        <v>1.35</v>
      </c>
      <c r="J231">
        <v>1.8080000000000001</v>
      </c>
      <c r="K231" s="1">
        <v>0.90400000000000003</v>
      </c>
      <c r="L231">
        <v>0.98099999999999998</v>
      </c>
      <c r="M231" s="22">
        <v>228</v>
      </c>
      <c r="N231">
        <v>8333159</v>
      </c>
      <c r="O231">
        <v>52</v>
      </c>
      <c r="P231">
        <v>159</v>
      </c>
      <c r="Q231">
        <v>54</v>
      </c>
      <c r="R231">
        <v>321315</v>
      </c>
      <c r="S231">
        <v>2731</v>
      </c>
      <c r="T231" s="10">
        <v>2.7</v>
      </c>
      <c r="U231">
        <v>1.35</v>
      </c>
      <c r="V231">
        <v>1.8080000000000001</v>
      </c>
      <c r="W231" s="1">
        <v>0.90400000000000003</v>
      </c>
      <c r="X231">
        <v>1</v>
      </c>
      <c r="Y231" s="22">
        <v>228</v>
      </c>
      <c r="Z231">
        <v>8334063</v>
      </c>
      <c r="AA231">
        <v>67</v>
      </c>
      <c r="AB231">
        <v>194</v>
      </c>
      <c r="AC231">
        <v>69</v>
      </c>
      <c r="AD231">
        <v>320312</v>
      </c>
      <c r="AE231">
        <v>2653</v>
      </c>
      <c r="AF231" s="10">
        <v>2.7</v>
      </c>
      <c r="AG231">
        <v>1.35</v>
      </c>
      <c r="AH231">
        <v>1.8080000000000001</v>
      </c>
      <c r="AI231" s="1">
        <v>0.90400000000000003</v>
      </c>
      <c r="AJ231">
        <v>1.0369999999999999</v>
      </c>
      <c r="AK231" s="22">
        <v>228</v>
      </c>
      <c r="AL231">
        <v>8402327</v>
      </c>
      <c r="AM231">
        <v>61</v>
      </c>
      <c r="AN231">
        <v>167</v>
      </c>
      <c r="AO231">
        <v>55</v>
      </c>
      <c r="AP231">
        <v>252083</v>
      </c>
      <c r="AQ231">
        <v>2657</v>
      </c>
      <c r="AR231" s="10">
        <v>2.7</v>
      </c>
      <c r="AS231">
        <v>1.35</v>
      </c>
      <c r="AT231">
        <v>1.8080000000000001</v>
      </c>
      <c r="AU231" s="1">
        <v>0.90400000000000003</v>
      </c>
      <c r="AV231">
        <v>1.042</v>
      </c>
      <c r="AW231" s="22">
        <v>228</v>
      </c>
      <c r="AX231">
        <v>8366051</v>
      </c>
      <c r="AY231">
        <v>70</v>
      </c>
      <c r="AZ231">
        <v>164</v>
      </c>
      <c r="BA231">
        <v>72</v>
      </c>
      <c r="BB231">
        <v>288279</v>
      </c>
      <c r="BC231">
        <v>2703</v>
      </c>
      <c r="BD231" s="10">
        <v>2.7</v>
      </c>
      <c r="BE231">
        <v>1.35</v>
      </c>
      <c r="BF231">
        <v>1.8080000000000001</v>
      </c>
      <c r="BG231" s="1">
        <v>0.90400000000000003</v>
      </c>
      <c r="BH231">
        <v>1.008</v>
      </c>
    </row>
    <row r="232" spans="1:60" x14ac:dyDescent="0.2">
      <c r="A232" s="22">
        <v>229</v>
      </c>
      <c r="B232">
        <v>8367409</v>
      </c>
      <c r="C232">
        <v>66</v>
      </c>
      <c r="D232">
        <v>141</v>
      </c>
      <c r="E232">
        <v>70</v>
      </c>
      <c r="F232">
        <v>287013</v>
      </c>
      <c r="G232">
        <v>2657</v>
      </c>
      <c r="H232" s="10">
        <v>2.7</v>
      </c>
      <c r="I232">
        <v>1.35</v>
      </c>
      <c r="J232">
        <v>1.8080000000000001</v>
      </c>
      <c r="K232" s="1">
        <v>0.90400000000000003</v>
      </c>
      <c r="L232">
        <v>0.98099999999999998</v>
      </c>
      <c r="M232" s="22">
        <v>229</v>
      </c>
      <c r="N232">
        <v>8333097</v>
      </c>
      <c r="O232">
        <v>62</v>
      </c>
      <c r="P232">
        <v>155</v>
      </c>
      <c r="Q232">
        <v>56</v>
      </c>
      <c r="R232">
        <v>321293</v>
      </c>
      <c r="S232">
        <v>2744</v>
      </c>
      <c r="T232" s="10">
        <v>2.7</v>
      </c>
      <c r="U232">
        <v>1.35</v>
      </c>
      <c r="V232">
        <v>1.8080000000000001</v>
      </c>
      <c r="W232" s="1">
        <v>0.90400000000000003</v>
      </c>
      <c r="X232">
        <v>0.99399999999999999</v>
      </c>
      <c r="Y232" s="22">
        <v>229</v>
      </c>
      <c r="Z232">
        <v>8333999</v>
      </c>
      <c r="AA232">
        <v>64</v>
      </c>
      <c r="AB232">
        <v>199</v>
      </c>
      <c r="AC232">
        <v>62</v>
      </c>
      <c r="AD232">
        <v>320303</v>
      </c>
      <c r="AE232">
        <v>2669</v>
      </c>
      <c r="AF232" s="10">
        <v>2.7</v>
      </c>
      <c r="AG232">
        <v>1.35</v>
      </c>
      <c r="AH232">
        <v>1.8080000000000001</v>
      </c>
      <c r="AI232" s="1">
        <v>0.90400000000000003</v>
      </c>
      <c r="AJ232">
        <v>1.0369999999999999</v>
      </c>
      <c r="AK232" s="22">
        <v>229</v>
      </c>
      <c r="AL232">
        <v>8402268</v>
      </c>
      <c r="AM232">
        <v>59</v>
      </c>
      <c r="AN232">
        <v>173</v>
      </c>
      <c r="AO232">
        <v>55</v>
      </c>
      <c r="AP232">
        <v>252130</v>
      </c>
      <c r="AQ232">
        <v>2670</v>
      </c>
      <c r="AR232" s="10">
        <v>2.7</v>
      </c>
      <c r="AS232">
        <v>1.35</v>
      </c>
      <c r="AT232">
        <v>1.8080000000000001</v>
      </c>
      <c r="AU232" s="1">
        <v>0.90400000000000003</v>
      </c>
      <c r="AV232">
        <v>1.042</v>
      </c>
      <c r="AW232" s="22">
        <v>229</v>
      </c>
      <c r="AX232">
        <v>8365999</v>
      </c>
      <c r="AY232">
        <v>52</v>
      </c>
      <c r="AZ232">
        <v>182</v>
      </c>
      <c r="BA232">
        <v>52</v>
      </c>
      <c r="BB232">
        <v>288444</v>
      </c>
      <c r="BC232">
        <v>2721</v>
      </c>
      <c r="BD232" s="10">
        <v>2.7</v>
      </c>
      <c r="BE232">
        <v>1.35</v>
      </c>
      <c r="BF232">
        <v>1.8080000000000001</v>
      </c>
      <c r="BG232" s="1">
        <v>0.90400000000000003</v>
      </c>
      <c r="BH232">
        <v>0.97199999999999998</v>
      </c>
    </row>
    <row r="233" spans="1:60" x14ac:dyDescent="0.2">
      <c r="A233" s="22">
        <v>230</v>
      </c>
      <c r="B233">
        <v>8367383</v>
      </c>
      <c r="C233">
        <v>26</v>
      </c>
      <c r="D233">
        <v>175</v>
      </c>
      <c r="E233">
        <v>32</v>
      </c>
      <c r="F233">
        <v>287029</v>
      </c>
      <c r="G233">
        <v>2666</v>
      </c>
      <c r="H233" s="10">
        <v>2.7</v>
      </c>
      <c r="I233">
        <v>1.35</v>
      </c>
      <c r="J233">
        <v>1.8080000000000001</v>
      </c>
      <c r="K233" s="1">
        <v>0.90400000000000003</v>
      </c>
      <c r="L233">
        <v>0.99099999999999999</v>
      </c>
      <c r="M233" s="22">
        <v>230</v>
      </c>
      <c r="N233">
        <v>8333034</v>
      </c>
      <c r="O233">
        <v>63</v>
      </c>
      <c r="P233">
        <v>159</v>
      </c>
      <c r="Q233">
        <v>58</v>
      </c>
      <c r="R233">
        <v>321338</v>
      </c>
      <c r="S233">
        <v>2760</v>
      </c>
      <c r="T233" s="10">
        <v>2.7</v>
      </c>
      <c r="U233">
        <v>1.35</v>
      </c>
      <c r="V233">
        <v>1.8080000000000001</v>
      </c>
      <c r="W233" s="1">
        <v>0.90400000000000003</v>
      </c>
      <c r="X233">
        <v>0.97699999999999998</v>
      </c>
      <c r="Y233" s="22">
        <v>230</v>
      </c>
      <c r="Z233">
        <v>8333935</v>
      </c>
      <c r="AA233">
        <v>64</v>
      </c>
      <c r="AB233">
        <v>201</v>
      </c>
      <c r="AC233">
        <v>62</v>
      </c>
      <c r="AD233">
        <v>320474</v>
      </c>
      <c r="AE233">
        <v>2684</v>
      </c>
      <c r="AF233" s="10">
        <v>2.7</v>
      </c>
      <c r="AG233">
        <v>1.35</v>
      </c>
      <c r="AH233">
        <v>1.8080000000000001</v>
      </c>
      <c r="AI233" s="1">
        <v>0.90400000000000003</v>
      </c>
      <c r="AJ233">
        <v>1.016</v>
      </c>
      <c r="AK233" s="22">
        <v>230</v>
      </c>
      <c r="AL233">
        <v>8402211</v>
      </c>
      <c r="AM233">
        <v>57</v>
      </c>
      <c r="AN233">
        <v>177</v>
      </c>
      <c r="AO233">
        <v>55</v>
      </c>
      <c r="AP233">
        <v>252176</v>
      </c>
      <c r="AQ233">
        <v>2690</v>
      </c>
      <c r="AR233" s="10">
        <v>2.7</v>
      </c>
      <c r="AS233">
        <v>1.35</v>
      </c>
      <c r="AT233">
        <v>1.8080000000000001</v>
      </c>
      <c r="AU233" s="1">
        <v>0.90400000000000003</v>
      </c>
      <c r="AV233">
        <v>1.036</v>
      </c>
      <c r="AW233" s="22">
        <v>230</v>
      </c>
      <c r="AX233">
        <v>8365934</v>
      </c>
      <c r="AY233">
        <v>65</v>
      </c>
      <c r="AZ233">
        <v>172</v>
      </c>
      <c r="BA233">
        <v>62</v>
      </c>
      <c r="BB233">
        <v>288444</v>
      </c>
      <c r="BC233">
        <v>2735</v>
      </c>
      <c r="BD233" s="10">
        <v>2.7</v>
      </c>
      <c r="BE233">
        <v>1.35</v>
      </c>
      <c r="BF233">
        <v>1.8080000000000001</v>
      </c>
      <c r="BG233" s="1">
        <v>0.90400000000000003</v>
      </c>
      <c r="BH233">
        <v>0.98899999999999999</v>
      </c>
    </row>
    <row r="234" spans="1:60" x14ac:dyDescent="0.2">
      <c r="A234" s="22">
        <v>231</v>
      </c>
      <c r="B234">
        <v>8367326</v>
      </c>
      <c r="C234">
        <v>57</v>
      </c>
      <c r="D234">
        <v>150</v>
      </c>
      <c r="E234">
        <v>51</v>
      </c>
      <c r="F234">
        <v>287138</v>
      </c>
      <c r="G234">
        <v>2678</v>
      </c>
      <c r="H234" s="10">
        <v>2.7</v>
      </c>
      <c r="I234">
        <v>1.35</v>
      </c>
      <c r="J234">
        <v>1.8080000000000001</v>
      </c>
      <c r="K234" s="1">
        <v>0.90400000000000003</v>
      </c>
      <c r="L234">
        <v>0.97099999999999997</v>
      </c>
      <c r="M234" s="22">
        <v>231</v>
      </c>
      <c r="N234">
        <v>8332985</v>
      </c>
      <c r="O234">
        <v>49</v>
      </c>
      <c r="P234">
        <v>175</v>
      </c>
      <c r="Q234">
        <v>47</v>
      </c>
      <c r="R234">
        <v>321394</v>
      </c>
      <c r="S234">
        <v>2774</v>
      </c>
      <c r="T234" s="10">
        <v>2.7</v>
      </c>
      <c r="U234">
        <v>1.35</v>
      </c>
      <c r="V234">
        <v>1.8080000000000001</v>
      </c>
      <c r="W234" s="1">
        <v>0.90400000000000003</v>
      </c>
      <c r="X234">
        <v>1.016</v>
      </c>
      <c r="Y234" s="22">
        <v>231</v>
      </c>
      <c r="Z234">
        <v>8333874</v>
      </c>
      <c r="AA234">
        <v>61</v>
      </c>
      <c r="AB234">
        <v>196</v>
      </c>
      <c r="AC234">
        <v>69</v>
      </c>
      <c r="AD234">
        <v>320452</v>
      </c>
      <c r="AE234">
        <v>2695</v>
      </c>
      <c r="AF234" s="10">
        <v>2.7</v>
      </c>
      <c r="AG234">
        <v>1.35</v>
      </c>
      <c r="AH234">
        <v>1.8080000000000001</v>
      </c>
      <c r="AI234" s="1">
        <v>0.90400000000000003</v>
      </c>
      <c r="AJ234">
        <v>1.0369999999999999</v>
      </c>
      <c r="AK234" s="22">
        <v>231</v>
      </c>
      <c r="AL234">
        <v>8402151</v>
      </c>
      <c r="AM234">
        <v>60</v>
      </c>
      <c r="AN234">
        <v>177</v>
      </c>
      <c r="AO234">
        <v>57</v>
      </c>
      <c r="AP234">
        <v>252225</v>
      </c>
      <c r="AQ234">
        <v>2705</v>
      </c>
      <c r="AR234" s="10">
        <v>2.7</v>
      </c>
      <c r="AS234">
        <v>1.35</v>
      </c>
      <c r="AT234">
        <v>1.8080000000000001</v>
      </c>
      <c r="AU234" s="1">
        <v>0.90400000000000003</v>
      </c>
      <c r="AV234">
        <v>1.0429999999999999</v>
      </c>
      <c r="AW234" s="22">
        <v>231</v>
      </c>
      <c r="AX234">
        <v>8365875</v>
      </c>
      <c r="AY234">
        <v>59</v>
      </c>
      <c r="AZ234">
        <v>181</v>
      </c>
      <c r="BA234">
        <v>56</v>
      </c>
      <c r="BB234">
        <v>288514</v>
      </c>
      <c r="BC234">
        <v>2753</v>
      </c>
      <c r="BD234" s="10">
        <v>2.7</v>
      </c>
      <c r="BE234">
        <v>1.35</v>
      </c>
      <c r="BF234">
        <v>1.8080000000000001</v>
      </c>
      <c r="BG234" s="1">
        <v>0.90400000000000003</v>
      </c>
      <c r="BH234">
        <v>1</v>
      </c>
    </row>
    <row r="235" spans="1:60" x14ac:dyDescent="0.2">
      <c r="A235" s="22">
        <v>232</v>
      </c>
      <c r="B235">
        <v>8367268</v>
      </c>
      <c r="C235">
        <v>58</v>
      </c>
      <c r="D235">
        <v>148</v>
      </c>
      <c r="E235">
        <v>59</v>
      </c>
      <c r="F235">
        <v>287135</v>
      </c>
      <c r="G235">
        <v>2691</v>
      </c>
      <c r="H235" s="10">
        <v>2.7</v>
      </c>
      <c r="I235">
        <v>1.35</v>
      </c>
      <c r="J235">
        <v>1.8080000000000001</v>
      </c>
      <c r="K235" s="1">
        <v>0.90400000000000003</v>
      </c>
      <c r="L235">
        <v>0.94</v>
      </c>
      <c r="M235" s="22">
        <v>232</v>
      </c>
      <c r="N235">
        <v>8332936</v>
      </c>
      <c r="O235">
        <v>49</v>
      </c>
      <c r="P235">
        <v>174</v>
      </c>
      <c r="Q235">
        <v>50</v>
      </c>
      <c r="R235">
        <v>321517</v>
      </c>
      <c r="S235">
        <v>2783</v>
      </c>
      <c r="T235" s="10">
        <v>2.7</v>
      </c>
      <c r="U235">
        <v>1.35</v>
      </c>
      <c r="V235">
        <v>1.8080000000000001</v>
      </c>
      <c r="W235" s="1">
        <v>0.90400000000000003</v>
      </c>
      <c r="X235">
        <v>1.0429999999999999</v>
      </c>
      <c r="Y235" s="22">
        <v>232</v>
      </c>
      <c r="Z235">
        <v>8333798</v>
      </c>
      <c r="AA235">
        <v>76</v>
      </c>
      <c r="AB235">
        <v>182</v>
      </c>
      <c r="AC235">
        <v>75</v>
      </c>
      <c r="AD235">
        <v>320598</v>
      </c>
      <c r="AE235">
        <v>2708</v>
      </c>
      <c r="AF235" s="10">
        <v>2.7</v>
      </c>
      <c r="AG235">
        <v>1.35</v>
      </c>
      <c r="AH235">
        <v>1.8080000000000001</v>
      </c>
      <c r="AI235" s="1">
        <v>0.90400000000000003</v>
      </c>
      <c r="AJ235">
        <v>1.0209999999999999</v>
      </c>
      <c r="AK235" s="22">
        <v>232</v>
      </c>
      <c r="AL235">
        <v>8402096</v>
      </c>
      <c r="AM235">
        <v>55</v>
      </c>
      <c r="AN235">
        <v>182</v>
      </c>
      <c r="AO235">
        <v>55</v>
      </c>
      <c r="AP235">
        <v>252292</v>
      </c>
      <c r="AQ235">
        <v>2722</v>
      </c>
      <c r="AR235" s="10">
        <v>2.7</v>
      </c>
      <c r="AS235">
        <v>1.35</v>
      </c>
      <c r="AT235">
        <v>1.8080000000000001</v>
      </c>
      <c r="AU235" s="1">
        <v>0.90400000000000003</v>
      </c>
      <c r="AV235">
        <v>1.018</v>
      </c>
      <c r="AW235" s="22">
        <v>232</v>
      </c>
      <c r="AX235">
        <v>8365817</v>
      </c>
      <c r="AY235">
        <v>58</v>
      </c>
      <c r="AZ235">
        <v>185</v>
      </c>
      <c r="BA235">
        <v>55</v>
      </c>
      <c r="BB235">
        <v>288534</v>
      </c>
      <c r="BC235">
        <v>2768</v>
      </c>
      <c r="BD235" s="10">
        <v>2.7</v>
      </c>
      <c r="BE235">
        <v>1.35</v>
      </c>
      <c r="BF235">
        <v>1.8080000000000001</v>
      </c>
      <c r="BG235" s="1">
        <v>0.90400000000000003</v>
      </c>
      <c r="BH235">
        <v>0.99399999999999999</v>
      </c>
    </row>
    <row r="236" spans="1:60" x14ac:dyDescent="0.2">
      <c r="A236" s="22">
        <v>233</v>
      </c>
      <c r="B236">
        <v>8367205</v>
      </c>
      <c r="C236">
        <v>63</v>
      </c>
      <c r="D236">
        <v>147</v>
      </c>
      <c r="E236">
        <v>59</v>
      </c>
      <c r="F236">
        <v>287198</v>
      </c>
      <c r="G236">
        <v>2703</v>
      </c>
      <c r="H236" s="10">
        <v>2.7</v>
      </c>
      <c r="I236">
        <v>1.35</v>
      </c>
      <c r="J236">
        <v>1.8080000000000001</v>
      </c>
      <c r="K236" s="1">
        <v>0.90400000000000003</v>
      </c>
      <c r="L236">
        <v>0.93799999999999994</v>
      </c>
      <c r="M236" s="22">
        <v>233</v>
      </c>
      <c r="N236">
        <v>8332881</v>
      </c>
      <c r="O236">
        <v>55</v>
      </c>
      <c r="P236">
        <v>165</v>
      </c>
      <c r="Q236">
        <v>58</v>
      </c>
      <c r="R236">
        <v>321463</v>
      </c>
      <c r="S236">
        <v>2796</v>
      </c>
      <c r="T236" s="10">
        <v>2.7</v>
      </c>
      <c r="U236">
        <v>1.35</v>
      </c>
      <c r="V236">
        <v>1.8080000000000001</v>
      </c>
      <c r="W236" s="1">
        <v>0.90400000000000003</v>
      </c>
      <c r="X236">
        <v>1.0409999999999999</v>
      </c>
      <c r="Y236" s="22">
        <v>233</v>
      </c>
      <c r="Z236">
        <v>8333744</v>
      </c>
      <c r="AA236">
        <v>54</v>
      </c>
      <c r="AB236">
        <v>203</v>
      </c>
      <c r="AC236">
        <v>55</v>
      </c>
      <c r="AD236">
        <v>320628</v>
      </c>
      <c r="AE236">
        <v>2718</v>
      </c>
      <c r="AF236" s="10">
        <v>2.7</v>
      </c>
      <c r="AG236">
        <v>1.35</v>
      </c>
      <c r="AH236">
        <v>1.8080000000000001</v>
      </c>
      <c r="AI236" s="1">
        <v>0.90400000000000003</v>
      </c>
      <c r="AJ236">
        <v>0.98699999999999999</v>
      </c>
      <c r="AK236" s="22">
        <v>233</v>
      </c>
      <c r="AL236">
        <v>8402033</v>
      </c>
      <c r="AM236">
        <v>63</v>
      </c>
      <c r="AN236">
        <v>175</v>
      </c>
      <c r="AO236">
        <v>62</v>
      </c>
      <c r="AP236">
        <v>252346</v>
      </c>
      <c r="AQ236">
        <v>2732</v>
      </c>
      <c r="AR236" s="10">
        <v>2.7</v>
      </c>
      <c r="AS236">
        <v>1.35</v>
      </c>
      <c r="AT236">
        <v>1.8080000000000001</v>
      </c>
      <c r="AU236" s="1">
        <v>0.90400000000000003</v>
      </c>
      <c r="AV236">
        <v>1.032</v>
      </c>
      <c r="AW236" s="22">
        <v>233</v>
      </c>
      <c r="AX236">
        <v>8365761</v>
      </c>
      <c r="AY236">
        <v>56</v>
      </c>
      <c r="AZ236">
        <v>177</v>
      </c>
      <c r="BA236">
        <v>66</v>
      </c>
      <c r="BB236">
        <v>288642</v>
      </c>
      <c r="BC236">
        <v>2776</v>
      </c>
      <c r="BD236" s="10">
        <v>2.7</v>
      </c>
      <c r="BE236">
        <v>1.35</v>
      </c>
      <c r="BF236">
        <v>1.8080000000000001</v>
      </c>
      <c r="BG236" s="1">
        <v>0.90400000000000003</v>
      </c>
      <c r="BH236">
        <v>0.997</v>
      </c>
    </row>
    <row r="237" spans="1:60" x14ac:dyDescent="0.2">
      <c r="A237" s="22">
        <v>234</v>
      </c>
      <c r="B237">
        <v>8367161</v>
      </c>
      <c r="C237">
        <v>44</v>
      </c>
      <c r="D237">
        <v>172</v>
      </c>
      <c r="E237">
        <v>38</v>
      </c>
      <c r="F237">
        <v>287223</v>
      </c>
      <c r="G237">
        <v>2718</v>
      </c>
      <c r="H237" s="10">
        <v>2.7</v>
      </c>
      <c r="I237">
        <v>1.35</v>
      </c>
      <c r="J237">
        <v>1.8080000000000001</v>
      </c>
      <c r="K237" s="1">
        <v>0.90400000000000003</v>
      </c>
      <c r="L237">
        <v>0.97499999999999998</v>
      </c>
      <c r="M237" s="22">
        <v>234</v>
      </c>
      <c r="N237">
        <v>8332817</v>
      </c>
      <c r="O237">
        <v>64</v>
      </c>
      <c r="P237">
        <v>152</v>
      </c>
      <c r="Q237">
        <v>68</v>
      </c>
      <c r="R237">
        <v>321605</v>
      </c>
      <c r="S237">
        <v>2810</v>
      </c>
      <c r="T237" s="10">
        <v>2.7</v>
      </c>
      <c r="U237">
        <v>1.35</v>
      </c>
      <c r="V237">
        <v>1.8080000000000001</v>
      </c>
      <c r="W237" s="1">
        <v>0.90400000000000003</v>
      </c>
      <c r="X237">
        <v>1.032</v>
      </c>
      <c r="Y237" s="22">
        <v>234</v>
      </c>
      <c r="Z237">
        <v>8333681</v>
      </c>
      <c r="AA237">
        <v>63</v>
      </c>
      <c r="AB237">
        <v>196</v>
      </c>
      <c r="AC237">
        <v>61</v>
      </c>
      <c r="AD237">
        <v>320633</v>
      </c>
      <c r="AE237">
        <v>2730</v>
      </c>
      <c r="AF237" s="10">
        <v>2.7</v>
      </c>
      <c r="AG237">
        <v>1.35</v>
      </c>
      <c r="AH237">
        <v>1.8080000000000001</v>
      </c>
      <c r="AI237" s="1">
        <v>0.90400000000000003</v>
      </c>
      <c r="AJ237">
        <v>0.98</v>
      </c>
      <c r="AK237" s="22">
        <v>234</v>
      </c>
      <c r="AL237">
        <v>8401968</v>
      </c>
      <c r="AM237">
        <v>65</v>
      </c>
      <c r="AN237">
        <v>175</v>
      </c>
      <c r="AO237">
        <v>63</v>
      </c>
      <c r="AP237">
        <v>252353</v>
      </c>
      <c r="AQ237">
        <v>2747</v>
      </c>
      <c r="AR237" s="10">
        <v>2.7</v>
      </c>
      <c r="AS237">
        <v>1.35</v>
      </c>
      <c r="AT237">
        <v>1.8080000000000001</v>
      </c>
      <c r="AU237" s="1">
        <v>0.90400000000000003</v>
      </c>
      <c r="AV237">
        <v>1.0469999999999999</v>
      </c>
      <c r="AW237" s="22">
        <v>234</v>
      </c>
      <c r="AX237">
        <v>8365695</v>
      </c>
      <c r="AY237">
        <v>66</v>
      </c>
      <c r="AZ237">
        <v>179</v>
      </c>
      <c r="BA237">
        <v>54</v>
      </c>
      <c r="BB237">
        <v>288636</v>
      </c>
      <c r="BC237">
        <v>2797</v>
      </c>
      <c r="BD237" s="10">
        <v>2.7</v>
      </c>
      <c r="BE237">
        <v>1.35</v>
      </c>
      <c r="BF237">
        <v>1.8080000000000001</v>
      </c>
      <c r="BG237" s="1">
        <v>0.90400000000000003</v>
      </c>
      <c r="BH237">
        <v>1</v>
      </c>
    </row>
    <row r="238" spans="1:60" x14ac:dyDescent="0.2">
      <c r="A238" s="22">
        <v>235</v>
      </c>
      <c r="B238">
        <v>8367095</v>
      </c>
      <c r="C238">
        <v>66</v>
      </c>
      <c r="D238">
        <v>169</v>
      </c>
      <c r="E238">
        <v>47</v>
      </c>
      <c r="F238">
        <v>287301</v>
      </c>
      <c r="G238">
        <v>2738</v>
      </c>
      <c r="H238" s="10">
        <v>2.7</v>
      </c>
      <c r="I238">
        <v>1.7549999999999999</v>
      </c>
      <c r="J238">
        <v>1.8080000000000001</v>
      </c>
      <c r="K238" s="1">
        <v>1.175</v>
      </c>
      <c r="L238">
        <v>0.99399999999999999</v>
      </c>
      <c r="M238" s="22">
        <v>235</v>
      </c>
      <c r="N238">
        <v>8332746</v>
      </c>
      <c r="O238">
        <v>71</v>
      </c>
      <c r="P238">
        <v>168</v>
      </c>
      <c r="Q238">
        <v>48</v>
      </c>
      <c r="R238">
        <v>321672</v>
      </c>
      <c r="S238">
        <v>2828</v>
      </c>
      <c r="T238" s="10">
        <v>2.7</v>
      </c>
      <c r="U238">
        <v>1.7549999999999999</v>
      </c>
      <c r="V238">
        <v>1.8080000000000001</v>
      </c>
      <c r="W238" s="1">
        <v>1.175</v>
      </c>
      <c r="X238">
        <v>1.022</v>
      </c>
      <c r="Y238" s="22">
        <v>235</v>
      </c>
      <c r="Z238">
        <v>8333605</v>
      </c>
      <c r="AA238">
        <v>76</v>
      </c>
      <c r="AB238">
        <v>195</v>
      </c>
      <c r="AC238">
        <v>64</v>
      </c>
      <c r="AD238">
        <v>320756</v>
      </c>
      <c r="AE238">
        <v>2742</v>
      </c>
      <c r="AF238" s="10">
        <v>2.7</v>
      </c>
      <c r="AG238">
        <v>1.7549999999999999</v>
      </c>
      <c r="AH238">
        <v>1.8080000000000001</v>
      </c>
      <c r="AI238" s="1">
        <v>1.175</v>
      </c>
      <c r="AJ238">
        <v>0.98499999999999999</v>
      </c>
      <c r="AK238" s="22">
        <v>235</v>
      </c>
      <c r="AL238">
        <v>8401901</v>
      </c>
      <c r="AM238">
        <v>67</v>
      </c>
      <c r="AN238">
        <v>182</v>
      </c>
      <c r="AO238">
        <v>58</v>
      </c>
      <c r="AP238">
        <v>252533</v>
      </c>
      <c r="AQ238">
        <v>2761</v>
      </c>
      <c r="AR238" s="10">
        <v>2.7</v>
      </c>
      <c r="AS238">
        <v>1.7549999999999999</v>
      </c>
      <c r="AT238">
        <v>1.8080000000000001</v>
      </c>
      <c r="AU238" s="1">
        <v>1.175</v>
      </c>
      <c r="AV238">
        <v>1.0469999999999999</v>
      </c>
      <c r="AW238" s="22">
        <v>235</v>
      </c>
      <c r="AX238">
        <v>8365627</v>
      </c>
      <c r="AY238">
        <v>68</v>
      </c>
      <c r="AZ238">
        <v>182</v>
      </c>
      <c r="BA238">
        <v>63</v>
      </c>
      <c r="BB238">
        <v>288800</v>
      </c>
      <c r="BC238">
        <v>2806</v>
      </c>
      <c r="BD238" s="10">
        <v>2.7</v>
      </c>
      <c r="BE238">
        <v>1.7549999999999999</v>
      </c>
      <c r="BF238">
        <v>1.8080000000000001</v>
      </c>
      <c r="BG238" s="1">
        <v>1.175</v>
      </c>
      <c r="BH238">
        <v>0.99199999999999999</v>
      </c>
    </row>
    <row r="239" spans="1:60" x14ac:dyDescent="0.2">
      <c r="A239" s="22">
        <v>236</v>
      </c>
      <c r="B239">
        <v>8367027</v>
      </c>
      <c r="C239">
        <v>68</v>
      </c>
      <c r="D239">
        <v>176</v>
      </c>
      <c r="E239">
        <v>59</v>
      </c>
      <c r="F239">
        <v>287372</v>
      </c>
      <c r="G239">
        <v>2748</v>
      </c>
      <c r="H239" s="10">
        <v>2.7</v>
      </c>
      <c r="I239">
        <v>1.7549999999999999</v>
      </c>
      <c r="J239">
        <v>1.8080000000000001</v>
      </c>
      <c r="K239" s="1">
        <v>1.175</v>
      </c>
      <c r="L239">
        <v>1.016</v>
      </c>
      <c r="M239" s="22">
        <v>236</v>
      </c>
      <c r="N239">
        <v>8332670</v>
      </c>
      <c r="O239">
        <v>76</v>
      </c>
      <c r="P239">
        <v>185</v>
      </c>
      <c r="Q239">
        <v>54</v>
      </c>
      <c r="R239">
        <v>321704</v>
      </c>
      <c r="S239">
        <v>2845</v>
      </c>
      <c r="T239" s="10">
        <v>2.7</v>
      </c>
      <c r="U239">
        <v>1.7549999999999999</v>
      </c>
      <c r="V239">
        <v>1.8080000000000001</v>
      </c>
      <c r="W239" s="1">
        <v>1.175</v>
      </c>
      <c r="X239">
        <v>1.0149999999999999</v>
      </c>
      <c r="Y239" s="22">
        <v>236</v>
      </c>
      <c r="Z239">
        <v>8333520</v>
      </c>
      <c r="AA239">
        <v>85</v>
      </c>
      <c r="AB239">
        <v>204</v>
      </c>
      <c r="AC239">
        <v>67</v>
      </c>
      <c r="AD239">
        <v>320852</v>
      </c>
      <c r="AE239">
        <v>2756</v>
      </c>
      <c r="AF239" s="10">
        <v>2.7</v>
      </c>
      <c r="AG239">
        <v>1.7549999999999999</v>
      </c>
      <c r="AH239">
        <v>1.8080000000000001</v>
      </c>
      <c r="AI239" s="1">
        <v>1.175</v>
      </c>
      <c r="AJ239">
        <v>0.995</v>
      </c>
      <c r="AK239" s="22">
        <v>236</v>
      </c>
      <c r="AL239">
        <v>8401829</v>
      </c>
      <c r="AM239">
        <v>72</v>
      </c>
      <c r="AN239">
        <v>197</v>
      </c>
      <c r="AO239">
        <v>52</v>
      </c>
      <c r="AP239">
        <v>252526</v>
      </c>
      <c r="AQ239">
        <v>2779</v>
      </c>
      <c r="AR239" s="10">
        <v>2.7</v>
      </c>
      <c r="AS239">
        <v>1.7549999999999999</v>
      </c>
      <c r="AT239">
        <v>1.8080000000000001</v>
      </c>
      <c r="AU239" s="1">
        <v>1.175</v>
      </c>
      <c r="AV239">
        <v>1.0349999999999999</v>
      </c>
      <c r="AW239" s="22">
        <v>236</v>
      </c>
      <c r="AX239">
        <v>8365546</v>
      </c>
      <c r="AY239">
        <v>81</v>
      </c>
      <c r="AZ239">
        <v>197</v>
      </c>
      <c r="BA239">
        <v>53</v>
      </c>
      <c r="BB239">
        <v>288768</v>
      </c>
      <c r="BC239">
        <v>2828</v>
      </c>
      <c r="BD239" s="10">
        <v>2.7</v>
      </c>
      <c r="BE239">
        <v>1.7549999999999999</v>
      </c>
      <c r="BF239">
        <v>1.8080000000000001</v>
      </c>
      <c r="BG239" s="1">
        <v>1.175</v>
      </c>
      <c r="BH239">
        <v>1.032</v>
      </c>
    </row>
    <row r="240" spans="1:60" x14ac:dyDescent="0.2">
      <c r="A240" s="22">
        <v>237</v>
      </c>
      <c r="B240">
        <v>8366954</v>
      </c>
      <c r="C240">
        <v>73</v>
      </c>
      <c r="D240">
        <v>187</v>
      </c>
      <c r="E240">
        <v>57</v>
      </c>
      <c r="F240">
        <v>287408</v>
      </c>
      <c r="G240">
        <v>2763</v>
      </c>
      <c r="H240" s="10">
        <v>2.7</v>
      </c>
      <c r="I240">
        <v>1.7549999999999999</v>
      </c>
      <c r="J240">
        <v>1.8080000000000001</v>
      </c>
      <c r="K240" s="1">
        <v>1.175</v>
      </c>
      <c r="L240">
        <v>1.0980000000000001</v>
      </c>
      <c r="M240" s="22">
        <v>237</v>
      </c>
      <c r="N240">
        <v>8332591</v>
      </c>
      <c r="O240">
        <v>79</v>
      </c>
      <c r="P240">
        <v>205</v>
      </c>
      <c r="Q240">
        <v>56</v>
      </c>
      <c r="R240">
        <v>321694</v>
      </c>
      <c r="S240">
        <v>2866</v>
      </c>
      <c r="T240" s="10">
        <v>2.7</v>
      </c>
      <c r="U240">
        <v>1.7549999999999999</v>
      </c>
      <c r="V240">
        <v>1.8080000000000001</v>
      </c>
      <c r="W240" s="1">
        <v>1.175</v>
      </c>
      <c r="X240">
        <v>1.0669999999999999</v>
      </c>
      <c r="Y240" s="22">
        <v>237</v>
      </c>
      <c r="Z240">
        <v>8333446</v>
      </c>
      <c r="AA240">
        <v>74</v>
      </c>
      <c r="AB240">
        <v>223</v>
      </c>
      <c r="AC240">
        <v>66</v>
      </c>
      <c r="AD240">
        <v>320828</v>
      </c>
      <c r="AE240">
        <v>2764</v>
      </c>
      <c r="AF240" s="10">
        <v>2.7</v>
      </c>
      <c r="AG240">
        <v>1.7549999999999999</v>
      </c>
      <c r="AH240">
        <v>1.8080000000000001</v>
      </c>
      <c r="AI240" s="1">
        <v>1.175</v>
      </c>
      <c r="AJ240">
        <v>1.0209999999999999</v>
      </c>
      <c r="AK240" s="22">
        <v>237</v>
      </c>
      <c r="AL240">
        <v>8401746</v>
      </c>
      <c r="AM240">
        <v>83</v>
      </c>
      <c r="AN240">
        <v>202</v>
      </c>
      <c r="AO240">
        <v>67</v>
      </c>
      <c r="AP240">
        <v>252566</v>
      </c>
      <c r="AQ240">
        <v>2793</v>
      </c>
      <c r="AR240" s="10">
        <v>2.7</v>
      </c>
      <c r="AS240">
        <v>1.7549999999999999</v>
      </c>
      <c r="AT240">
        <v>1.8080000000000001</v>
      </c>
      <c r="AU240" s="1">
        <v>1.175</v>
      </c>
      <c r="AV240">
        <v>1.0489999999999999</v>
      </c>
      <c r="AW240" s="22">
        <v>237</v>
      </c>
      <c r="AX240">
        <v>8365469</v>
      </c>
      <c r="AY240">
        <v>77</v>
      </c>
      <c r="AZ240">
        <v>215</v>
      </c>
      <c r="BA240">
        <v>63</v>
      </c>
      <c r="BB240">
        <v>288898</v>
      </c>
      <c r="BC240">
        <v>2844</v>
      </c>
      <c r="BD240" s="10">
        <v>2.7</v>
      </c>
      <c r="BE240">
        <v>1.7549999999999999</v>
      </c>
      <c r="BF240">
        <v>1.8080000000000001</v>
      </c>
      <c r="BG240" s="1">
        <v>1.175</v>
      </c>
      <c r="BH240">
        <v>1.0449999999999999</v>
      </c>
    </row>
    <row r="241" spans="1:60" x14ac:dyDescent="0.2">
      <c r="A241" s="22">
        <v>238</v>
      </c>
      <c r="B241">
        <v>8366882</v>
      </c>
      <c r="C241">
        <v>72</v>
      </c>
      <c r="D241">
        <v>206</v>
      </c>
      <c r="E241">
        <v>54</v>
      </c>
      <c r="F241">
        <v>287420</v>
      </c>
      <c r="G241">
        <v>2777</v>
      </c>
      <c r="H241" s="10">
        <v>2.7</v>
      </c>
      <c r="I241">
        <v>1.7549999999999999</v>
      </c>
      <c r="J241">
        <v>1.8080000000000001</v>
      </c>
      <c r="K241" s="1">
        <v>1.175</v>
      </c>
      <c r="L241">
        <v>1.137</v>
      </c>
      <c r="M241" s="22">
        <v>238</v>
      </c>
      <c r="N241">
        <v>8332511</v>
      </c>
      <c r="O241">
        <v>80</v>
      </c>
      <c r="P241">
        <v>220</v>
      </c>
      <c r="Q241">
        <v>64</v>
      </c>
      <c r="R241">
        <v>321837</v>
      </c>
      <c r="S241">
        <v>2882</v>
      </c>
      <c r="T241" s="10">
        <v>2.7</v>
      </c>
      <c r="U241">
        <v>1.7549999999999999</v>
      </c>
      <c r="V241">
        <v>1.8080000000000001</v>
      </c>
      <c r="W241" s="1">
        <v>1.175</v>
      </c>
      <c r="X241">
        <v>1.1200000000000001</v>
      </c>
      <c r="Y241" s="22">
        <v>238</v>
      </c>
      <c r="Z241">
        <v>8333351</v>
      </c>
      <c r="AA241">
        <v>95</v>
      </c>
      <c r="AB241">
        <v>228</v>
      </c>
      <c r="AC241">
        <v>69</v>
      </c>
      <c r="AD241">
        <v>321004</v>
      </c>
      <c r="AE241">
        <v>2782</v>
      </c>
      <c r="AF241" s="10">
        <v>2.7</v>
      </c>
      <c r="AG241">
        <v>1.7549999999999999</v>
      </c>
      <c r="AH241">
        <v>1.8080000000000001</v>
      </c>
      <c r="AI241" s="1">
        <v>1.175</v>
      </c>
      <c r="AJ241">
        <v>1.0609999999999999</v>
      </c>
      <c r="AK241" s="22">
        <v>238</v>
      </c>
      <c r="AL241">
        <v>8401679</v>
      </c>
      <c r="AM241">
        <v>67</v>
      </c>
      <c r="AN241">
        <v>230</v>
      </c>
      <c r="AO241">
        <v>55</v>
      </c>
      <c r="AP241">
        <v>252623</v>
      </c>
      <c r="AQ241">
        <v>2806</v>
      </c>
      <c r="AR241" s="10">
        <v>2.7</v>
      </c>
      <c r="AS241">
        <v>1.7549999999999999</v>
      </c>
      <c r="AT241">
        <v>1.8080000000000001</v>
      </c>
      <c r="AU241" s="1">
        <v>1.175</v>
      </c>
      <c r="AV241">
        <v>1.101</v>
      </c>
      <c r="AW241" s="22">
        <v>238</v>
      </c>
      <c r="AX241">
        <v>8365386</v>
      </c>
      <c r="AY241">
        <v>83</v>
      </c>
      <c r="AZ241">
        <v>221</v>
      </c>
      <c r="BA241">
        <v>71</v>
      </c>
      <c r="BB241">
        <v>288917</v>
      </c>
      <c r="BC241">
        <v>2861</v>
      </c>
      <c r="BD241" s="10">
        <v>2.7</v>
      </c>
      <c r="BE241">
        <v>1.7549999999999999</v>
      </c>
      <c r="BF241">
        <v>1.8080000000000001</v>
      </c>
      <c r="BG241" s="1">
        <v>1.175</v>
      </c>
      <c r="BH241">
        <v>1.1180000000000001</v>
      </c>
    </row>
    <row r="242" spans="1:60" x14ac:dyDescent="0.2">
      <c r="A242" s="22">
        <v>239</v>
      </c>
      <c r="B242">
        <v>8366795</v>
      </c>
      <c r="C242">
        <v>87</v>
      </c>
      <c r="D242">
        <v>207</v>
      </c>
      <c r="E242">
        <v>71</v>
      </c>
      <c r="F242">
        <v>287520</v>
      </c>
      <c r="G242">
        <v>2789</v>
      </c>
      <c r="H242" s="10">
        <v>2.7</v>
      </c>
      <c r="I242">
        <v>1.7549999999999999</v>
      </c>
      <c r="J242">
        <v>1.8080000000000001</v>
      </c>
      <c r="K242" s="1">
        <v>1.175</v>
      </c>
      <c r="L242">
        <v>1.1659999999999999</v>
      </c>
      <c r="M242" s="22">
        <v>239</v>
      </c>
      <c r="N242">
        <v>8332418</v>
      </c>
      <c r="O242">
        <v>93</v>
      </c>
      <c r="P242">
        <v>228</v>
      </c>
      <c r="Q242">
        <v>72</v>
      </c>
      <c r="R242">
        <v>321859</v>
      </c>
      <c r="S242">
        <v>2903</v>
      </c>
      <c r="T242" s="10">
        <v>2.7</v>
      </c>
      <c r="U242">
        <v>1.7549999999999999</v>
      </c>
      <c r="V242">
        <v>1.8080000000000001</v>
      </c>
      <c r="W242" s="1">
        <v>1.175</v>
      </c>
      <c r="X242">
        <v>1.18</v>
      </c>
      <c r="Y242" s="22">
        <v>239</v>
      </c>
      <c r="Z242">
        <v>8333263</v>
      </c>
      <c r="AA242">
        <v>88</v>
      </c>
      <c r="AB242">
        <v>252</v>
      </c>
      <c r="AC242">
        <v>71</v>
      </c>
      <c r="AD242">
        <v>320951</v>
      </c>
      <c r="AE242">
        <v>2797</v>
      </c>
      <c r="AF242" s="10">
        <v>2.7</v>
      </c>
      <c r="AG242">
        <v>1.7549999999999999</v>
      </c>
      <c r="AH242">
        <v>1.8080000000000001</v>
      </c>
      <c r="AI242" s="1">
        <v>1.175</v>
      </c>
      <c r="AJ242">
        <v>1.103</v>
      </c>
      <c r="AK242" s="22">
        <v>239</v>
      </c>
      <c r="AL242">
        <v>8401587</v>
      </c>
      <c r="AM242">
        <v>92</v>
      </c>
      <c r="AN242">
        <v>231</v>
      </c>
      <c r="AO242">
        <v>66</v>
      </c>
      <c r="AP242">
        <v>252693</v>
      </c>
      <c r="AQ242">
        <v>2826</v>
      </c>
      <c r="AR242" s="10">
        <v>2.7</v>
      </c>
      <c r="AS242">
        <v>1.7549999999999999</v>
      </c>
      <c r="AT242">
        <v>1.8080000000000001</v>
      </c>
      <c r="AU242" s="1">
        <v>1.175</v>
      </c>
      <c r="AV242">
        <v>1.1339999999999999</v>
      </c>
      <c r="AW242" s="22">
        <v>239</v>
      </c>
      <c r="AX242">
        <v>8365300</v>
      </c>
      <c r="AY242">
        <v>86</v>
      </c>
      <c r="AZ242">
        <v>238</v>
      </c>
      <c r="BA242">
        <v>66</v>
      </c>
      <c r="BB242">
        <v>288992</v>
      </c>
      <c r="BC242">
        <v>2877</v>
      </c>
      <c r="BD242" s="10">
        <v>2.7</v>
      </c>
      <c r="BE242">
        <v>1.7549999999999999</v>
      </c>
      <c r="BF242">
        <v>1.8080000000000001</v>
      </c>
      <c r="BG242" s="1">
        <v>1.175</v>
      </c>
      <c r="BH242">
        <v>1.147</v>
      </c>
    </row>
    <row r="243" spans="1:60" x14ac:dyDescent="0.2">
      <c r="A243" s="22">
        <v>240</v>
      </c>
      <c r="B243">
        <v>8366711</v>
      </c>
      <c r="C243">
        <v>84</v>
      </c>
      <c r="D243">
        <v>234</v>
      </c>
      <c r="E243">
        <v>60</v>
      </c>
      <c r="F243">
        <v>287589</v>
      </c>
      <c r="G243">
        <v>2798</v>
      </c>
      <c r="H243" s="10">
        <v>2.7</v>
      </c>
      <c r="I243">
        <v>1.7549999999999999</v>
      </c>
      <c r="J243">
        <v>2.2050000000000001</v>
      </c>
      <c r="K243" s="1">
        <v>1.4330000000000001</v>
      </c>
      <c r="L243">
        <v>1.2290000000000001</v>
      </c>
      <c r="M243" s="22">
        <v>240</v>
      </c>
      <c r="N243">
        <v>8332305</v>
      </c>
      <c r="O243">
        <v>113</v>
      </c>
      <c r="P243">
        <v>244</v>
      </c>
      <c r="Q243">
        <v>77</v>
      </c>
      <c r="R243">
        <v>321950</v>
      </c>
      <c r="S243">
        <v>2920</v>
      </c>
      <c r="T243" s="10">
        <v>2.7</v>
      </c>
      <c r="U243">
        <v>1.7549999999999999</v>
      </c>
      <c r="V243">
        <v>2.2050000000000001</v>
      </c>
      <c r="W243" s="1">
        <v>1.4330000000000001</v>
      </c>
      <c r="X243">
        <v>1.2210000000000001</v>
      </c>
      <c r="Y243" s="22">
        <v>240</v>
      </c>
      <c r="Z243">
        <v>8333123</v>
      </c>
      <c r="AA243">
        <v>140</v>
      </c>
      <c r="AB243">
        <v>251</v>
      </c>
      <c r="AC243">
        <v>89</v>
      </c>
      <c r="AD243">
        <v>321070</v>
      </c>
      <c r="AE243">
        <v>2818</v>
      </c>
      <c r="AF243" s="10">
        <v>2.7</v>
      </c>
      <c r="AG243">
        <v>1.7549999999999999</v>
      </c>
      <c r="AH243">
        <v>2.2050000000000001</v>
      </c>
      <c r="AI243" s="1">
        <v>1.4330000000000001</v>
      </c>
      <c r="AJ243">
        <v>1.17</v>
      </c>
      <c r="AK243" s="22">
        <v>240</v>
      </c>
      <c r="AL243">
        <v>8401476</v>
      </c>
      <c r="AM243">
        <v>111</v>
      </c>
      <c r="AN243">
        <v>250</v>
      </c>
      <c r="AO243">
        <v>73</v>
      </c>
      <c r="AP243">
        <v>252796</v>
      </c>
      <c r="AQ243">
        <v>2838</v>
      </c>
      <c r="AR243" s="10">
        <v>2.7</v>
      </c>
      <c r="AS243">
        <v>1.7549999999999999</v>
      </c>
      <c r="AT243">
        <v>2.2050000000000001</v>
      </c>
      <c r="AU243" s="1">
        <v>1.4330000000000001</v>
      </c>
      <c r="AV243">
        <v>1.1679999999999999</v>
      </c>
      <c r="AW243" s="22">
        <v>240</v>
      </c>
      <c r="AX243">
        <v>8365183</v>
      </c>
      <c r="AY243">
        <v>117</v>
      </c>
      <c r="AZ243">
        <v>244</v>
      </c>
      <c r="BA243">
        <v>80</v>
      </c>
      <c r="BB243">
        <v>289059</v>
      </c>
      <c r="BC243">
        <v>2893</v>
      </c>
      <c r="BD243" s="10">
        <v>2.7</v>
      </c>
      <c r="BE243">
        <v>1.7549999999999999</v>
      </c>
      <c r="BF243">
        <v>2.2050000000000001</v>
      </c>
      <c r="BG243" s="1">
        <v>1.4330000000000001</v>
      </c>
      <c r="BH243">
        <v>1.165</v>
      </c>
    </row>
    <row r="244" spans="1:60" x14ac:dyDescent="0.2">
      <c r="A244" s="22">
        <v>241</v>
      </c>
      <c r="B244">
        <v>8366609</v>
      </c>
      <c r="C244">
        <v>102</v>
      </c>
      <c r="D244">
        <v>248</v>
      </c>
      <c r="E244">
        <v>70</v>
      </c>
      <c r="F244">
        <v>287636</v>
      </c>
      <c r="G244">
        <v>2814</v>
      </c>
      <c r="H244" s="10">
        <v>2.7</v>
      </c>
      <c r="I244">
        <v>1.7549999999999999</v>
      </c>
      <c r="J244">
        <v>2.2050000000000001</v>
      </c>
      <c r="K244" s="1">
        <v>1.4330000000000001</v>
      </c>
      <c r="L244">
        <v>1.258</v>
      </c>
      <c r="M244" s="22">
        <v>241</v>
      </c>
      <c r="N244">
        <v>8332166</v>
      </c>
      <c r="O244">
        <v>139</v>
      </c>
      <c r="P244">
        <v>268</v>
      </c>
      <c r="Q244">
        <v>89</v>
      </c>
      <c r="R244">
        <v>322022</v>
      </c>
      <c r="S244">
        <v>2941</v>
      </c>
      <c r="T244" s="10">
        <v>2.7</v>
      </c>
      <c r="U244">
        <v>1.7549999999999999</v>
      </c>
      <c r="V244">
        <v>2.2050000000000001</v>
      </c>
      <c r="W244" s="1">
        <v>1.4330000000000001</v>
      </c>
      <c r="X244">
        <v>1.2789999999999999</v>
      </c>
      <c r="Y244" s="22">
        <v>241</v>
      </c>
      <c r="Z244">
        <v>8333006</v>
      </c>
      <c r="AA244">
        <v>117</v>
      </c>
      <c r="AB244">
        <v>318</v>
      </c>
      <c r="AC244">
        <v>73</v>
      </c>
      <c r="AD244">
        <v>321235</v>
      </c>
      <c r="AE244">
        <v>2838</v>
      </c>
      <c r="AF244" s="10">
        <v>2.7</v>
      </c>
      <c r="AG244">
        <v>1.7549999999999999</v>
      </c>
      <c r="AH244">
        <v>2.2050000000000001</v>
      </c>
      <c r="AI244" s="1">
        <v>1.4330000000000001</v>
      </c>
      <c r="AJ244">
        <v>1.2090000000000001</v>
      </c>
      <c r="AK244" s="22">
        <v>241</v>
      </c>
      <c r="AL244">
        <v>8401364</v>
      </c>
      <c r="AM244">
        <v>112</v>
      </c>
      <c r="AN244">
        <v>281</v>
      </c>
      <c r="AO244">
        <v>80</v>
      </c>
      <c r="AP244">
        <v>252905</v>
      </c>
      <c r="AQ244">
        <v>2850</v>
      </c>
      <c r="AR244" s="10">
        <v>2.7</v>
      </c>
      <c r="AS244">
        <v>1.7549999999999999</v>
      </c>
      <c r="AT244">
        <v>2.2050000000000001</v>
      </c>
      <c r="AU244" s="1">
        <v>1.4330000000000001</v>
      </c>
      <c r="AV244">
        <v>1.2350000000000001</v>
      </c>
      <c r="AW244" s="22">
        <v>241</v>
      </c>
      <c r="AX244">
        <v>8365056</v>
      </c>
      <c r="AY244">
        <v>127</v>
      </c>
      <c r="AZ244">
        <v>280</v>
      </c>
      <c r="BA244">
        <v>81</v>
      </c>
      <c r="BB244">
        <v>289117</v>
      </c>
      <c r="BC244">
        <v>2911</v>
      </c>
      <c r="BD244" s="10">
        <v>2.7</v>
      </c>
      <c r="BE244">
        <v>1.7549999999999999</v>
      </c>
      <c r="BF244">
        <v>2.2050000000000001</v>
      </c>
      <c r="BG244" s="1">
        <v>1.4330000000000001</v>
      </c>
      <c r="BH244">
        <v>1.246</v>
      </c>
    </row>
    <row r="245" spans="1:60" x14ac:dyDescent="0.2">
      <c r="A245" s="22">
        <v>242</v>
      </c>
      <c r="B245">
        <v>8366475</v>
      </c>
      <c r="C245">
        <v>134</v>
      </c>
      <c r="D245">
        <v>260</v>
      </c>
      <c r="E245">
        <v>90</v>
      </c>
      <c r="F245">
        <v>287755</v>
      </c>
      <c r="G245">
        <v>2827</v>
      </c>
      <c r="H245" s="10">
        <v>2.7</v>
      </c>
      <c r="I245">
        <v>1.7549999999999999</v>
      </c>
      <c r="J245">
        <v>2.2050000000000001</v>
      </c>
      <c r="K245" s="1">
        <v>1.4330000000000001</v>
      </c>
      <c r="L245">
        <v>1.2929999999999999</v>
      </c>
      <c r="M245" s="22">
        <v>242</v>
      </c>
      <c r="N245">
        <v>8332051</v>
      </c>
      <c r="O245">
        <v>115</v>
      </c>
      <c r="P245">
        <v>330</v>
      </c>
      <c r="Q245">
        <v>77</v>
      </c>
      <c r="R245">
        <v>322067</v>
      </c>
      <c r="S245">
        <v>2956</v>
      </c>
      <c r="T245" s="10">
        <v>2.7</v>
      </c>
      <c r="U245">
        <v>1.7549999999999999</v>
      </c>
      <c r="V245">
        <v>2.2050000000000001</v>
      </c>
      <c r="W245" s="1">
        <v>1.4330000000000001</v>
      </c>
      <c r="X245">
        <v>1.38</v>
      </c>
      <c r="Y245" s="22">
        <v>242</v>
      </c>
      <c r="Z245">
        <v>8332877</v>
      </c>
      <c r="AA245">
        <v>129</v>
      </c>
      <c r="AB245">
        <v>345</v>
      </c>
      <c r="AC245">
        <v>90</v>
      </c>
      <c r="AD245">
        <v>321277</v>
      </c>
      <c r="AE245">
        <v>2850</v>
      </c>
      <c r="AF245" s="10">
        <v>2.7</v>
      </c>
      <c r="AG245">
        <v>1.7549999999999999</v>
      </c>
      <c r="AH245">
        <v>2.2050000000000001</v>
      </c>
      <c r="AI245" s="1">
        <v>1.4330000000000001</v>
      </c>
      <c r="AJ245">
        <v>1.31</v>
      </c>
      <c r="AK245" s="22">
        <v>242</v>
      </c>
      <c r="AL245">
        <v>8401258</v>
      </c>
      <c r="AM245">
        <v>106</v>
      </c>
      <c r="AN245">
        <v>319</v>
      </c>
      <c r="AO245">
        <v>74</v>
      </c>
      <c r="AP245">
        <v>252913</v>
      </c>
      <c r="AQ245">
        <v>2863</v>
      </c>
      <c r="AR245" s="10">
        <v>2.7</v>
      </c>
      <c r="AS245">
        <v>1.7549999999999999</v>
      </c>
      <c r="AT245">
        <v>2.2050000000000001</v>
      </c>
      <c r="AU245" s="1">
        <v>1.4330000000000001</v>
      </c>
      <c r="AV245">
        <v>1.3260000000000001</v>
      </c>
      <c r="AW245" s="22">
        <v>242</v>
      </c>
      <c r="AX245">
        <v>8364942</v>
      </c>
      <c r="AY245">
        <v>114</v>
      </c>
      <c r="AZ245">
        <v>328</v>
      </c>
      <c r="BA245">
        <v>79</v>
      </c>
      <c r="BB245">
        <v>289226</v>
      </c>
      <c r="BC245">
        <v>2921</v>
      </c>
      <c r="BD245" s="10">
        <v>2.7</v>
      </c>
      <c r="BE245">
        <v>1.7549999999999999</v>
      </c>
      <c r="BF245">
        <v>2.2050000000000001</v>
      </c>
      <c r="BG245" s="1">
        <v>1.4330000000000001</v>
      </c>
      <c r="BH245">
        <v>1.2929999999999999</v>
      </c>
    </row>
    <row r="246" spans="1:60" x14ac:dyDescent="0.2">
      <c r="A246" s="22">
        <v>243</v>
      </c>
      <c r="B246">
        <v>8366366</v>
      </c>
      <c r="C246">
        <v>109</v>
      </c>
      <c r="D246">
        <v>319</v>
      </c>
      <c r="E246">
        <v>75</v>
      </c>
      <c r="F246">
        <v>287808</v>
      </c>
      <c r="G246">
        <v>2842</v>
      </c>
      <c r="H246" s="10">
        <v>2.7</v>
      </c>
      <c r="I246">
        <v>1.7549999999999999</v>
      </c>
      <c r="J246">
        <v>2.2050000000000001</v>
      </c>
      <c r="K246" s="1">
        <v>1.4330000000000001</v>
      </c>
      <c r="L246">
        <v>1.31</v>
      </c>
      <c r="M246" s="22">
        <v>243</v>
      </c>
      <c r="N246">
        <v>8331939</v>
      </c>
      <c r="O246">
        <v>112</v>
      </c>
      <c r="P246">
        <v>364</v>
      </c>
      <c r="Q246">
        <v>81</v>
      </c>
      <c r="R246">
        <v>322255</v>
      </c>
      <c r="S246">
        <v>2967</v>
      </c>
      <c r="T246" s="10">
        <v>2.7</v>
      </c>
      <c r="U246">
        <v>1.7549999999999999</v>
      </c>
      <c r="V246">
        <v>2.2050000000000001</v>
      </c>
      <c r="W246" s="1">
        <v>1.4330000000000001</v>
      </c>
      <c r="X246">
        <v>1.4079999999999999</v>
      </c>
      <c r="Y246" s="22">
        <v>243</v>
      </c>
      <c r="Z246">
        <v>8332729</v>
      </c>
      <c r="AA246">
        <v>148</v>
      </c>
      <c r="AB246">
        <v>371</v>
      </c>
      <c r="AC246">
        <v>103</v>
      </c>
      <c r="AD246">
        <v>321326</v>
      </c>
      <c r="AE246">
        <v>2863</v>
      </c>
      <c r="AF246" s="10">
        <v>2.7</v>
      </c>
      <c r="AG246">
        <v>1.7549999999999999</v>
      </c>
      <c r="AH246">
        <v>2.2050000000000001</v>
      </c>
      <c r="AI246" s="1">
        <v>1.4330000000000001</v>
      </c>
      <c r="AJ246">
        <v>1.377</v>
      </c>
      <c r="AK246" s="22">
        <v>243</v>
      </c>
      <c r="AL246">
        <v>8401120</v>
      </c>
      <c r="AM246">
        <v>138</v>
      </c>
      <c r="AN246">
        <v>330</v>
      </c>
      <c r="AO246">
        <v>95</v>
      </c>
      <c r="AP246">
        <v>252965</v>
      </c>
      <c r="AQ246">
        <v>2873</v>
      </c>
      <c r="AR246" s="10">
        <v>2.7</v>
      </c>
      <c r="AS246">
        <v>1.7549999999999999</v>
      </c>
      <c r="AT246">
        <v>2.2050000000000001</v>
      </c>
      <c r="AU246" s="1">
        <v>1.4330000000000001</v>
      </c>
      <c r="AV246">
        <v>1.3660000000000001</v>
      </c>
      <c r="AW246" s="22">
        <v>243</v>
      </c>
      <c r="AX246">
        <v>8364808</v>
      </c>
      <c r="AY246">
        <v>134</v>
      </c>
      <c r="AZ246">
        <v>348</v>
      </c>
      <c r="BA246">
        <v>94</v>
      </c>
      <c r="BB246">
        <v>289325</v>
      </c>
      <c r="BC246">
        <v>2930</v>
      </c>
      <c r="BD246" s="10">
        <v>2.7</v>
      </c>
      <c r="BE246">
        <v>1.7549999999999999</v>
      </c>
      <c r="BF246">
        <v>2.2050000000000001</v>
      </c>
      <c r="BG246" s="1">
        <v>1.4330000000000001</v>
      </c>
      <c r="BH246">
        <v>1.379</v>
      </c>
    </row>
    <row r="247" spans="1:60" x14ac:dyDescent="0.2">
      <c r="A247" s="22">
        <v>244</v>
      </c>
      <c r="B247">
        <v>8366229</v>
      </c>
      <c r="C247">
        <v>137</v>
      </c>
      <c r="D247">
        <v>335</v>
      </c>
      <c r="E247">
        <v>93</v>
      </c>
      <c r="F247">
        <v>287958</v>
      </c>
      <c r="G247">
        <v>2855</v>
      </c>
      <c r="H247" s="10">
        <v>2.7</v>
      </c>
      <c r="I247">
        <v>1.7549999999999999</v>
      </c>
      <c r="J247">
        <v>2.2050000000000001</v>
      </c>
      <c r="K247" s="1">
        <v>1.4330000000000001</v>
      </c>
      <c r="L247">
        <v>1.373</v>
      </c>
      <c r="M247" s="22">
        <v>244</v>
      </c>
      <c r="N247">
        <v>8331777</v>
      </c>
      <c r="O247">
        <v>162</v>
      </c>
      <c r="P247">
        <v>364</v>
      </c>
      <c r="Q247">
        <v>112</v>
      </c>
      <c r="R247">
        <v>322277</v>
      </c>
      <c r="S247">
        <v>2985</v>
      </c>
      <c r="T247" s="10">
        <v>2.7</v>
      </c>
      <c r="U247">
        <v>1.7549999999999999</v>
      </c>
      <c r="V247">
        <v>2.2050000000000001</v>
      </c>
      <c r="W247" s="1">
        <v>1.4330000000000001</v>
      </c>
      <c r="X247">
        <v>1.423</v>
      </c>
      <c r="Y247" s="22">
        <v>244</v>
      </c>
      <c r="Z247">
        <v>8332559</v>
      </c>
      <c r="AA247">
        <v>170</v>
      </c>
      <c r="AB247">
        <v>406</v>
      </c>
      <c r="AC247">
        <v>113</v>
      </c>
      <c r="AD247">
        <v>321393</v>
      </c>
      <c r="AE247">
        <v>2877</v>
      </c>
      <c r="AF247" s="10">
        <v>2.7</v>
      </c>
      <c r="AG247">
        <v>1.7549999999999999</v>
      </c>
      <c r="AH247">
        <v>2.2050000000000001</v>
      </c>
      <c r="AI247" s="1">
        <v>1.4330000000000001</v>
      </c>
      <c r="AJ247">
        <v>1.4039999999999999</v>
      </c>
      <c r="AK247" s="22">
        <v>244</v>
      </c>
      <c r="AL247">
        <v>8400953</v>
      </c>
      <c r="AM247">
        <v>167</v>
      </c>
      <c r="AN247">
        <v>352</v>
      </c>
      <c r="AO247">
        <v>116</v>
      </c>
      <c r="AP247">
        <v>253105</v>
      </c>
      <c r="AQ247">
        <v>2889</v>
      </c>
      <c r="AR247" s="10">
        <v>2.7</v>
      </c>
      <c r="AS247">
        <v>1.7549999999999999</v>
      </c>
      <c r="AT247">
        <v>2.2050000000000001</v>
      </c>
      <c r="AU247" s="1">
        <v>1.4330000000000001</v>
      </c>
      <c r="AV247">
        <v>1.3759999999999999</v>
      </c>
      <c r="AW247" s="22">
        <v>244</v>
      </c>
      <c r="AX247">
        <v>8364638</v>
      </c>
      <c r="AY247">
        <v>170</v>
      </c>
      <c r="AZ247">
        <v>367</v>
      </c>
      <c r="BA247">
        <v>115</v>
      </c>
      <c r="BB247">
        <v>289390</v>
      </c>
      <c r="BC247">
        <v>2944</v>
      </c>
      <c r="BD247" s="10">
        <v>2.7</v>
      </c>
      <c r="BE247">
        <v>1.7549999999999999</v>
      </c>
      <c r="BF247">
        <v>2.2050000000000001</v>
      </c>
      <c r="BG247" s="1">
        <v>1.4330000000000001</v>
      </c>
      <c r="BH247">
        <v>1.373</v>
      </c>
    </row>
    <row r="248" spans="1:60" x14ac:dyDescent="0.2">
      <c r="A248" s="22">
        <v>245</v>
      </c>
      <c r="B248">
        <v>8366080</v>
      </c>
      <c r="C248">
        <v>149</v>
      </c>
      <c r="D248">
        <v>369</v>
      </c>
      <c r="E248">
        <v>103</v>
      </c>
      <c r="F248">
        <v>287932</v>
      </c>
      <c r="G248">
        <v>2870</v>
      </c>
      <c r="H248" s="10">
        <v>2.7</v>
      </c>
      <c r="I248">
        <v>1.7549999999999999</v>
      </c>
      <c r="J248">
        <v>2.2050000000000001</v>
      </c>
      <c r="K248" s="1">
        <v>1.4330000000000001</v>
      </c>
      <c r="L248">
        <v>1.4</v>
      </c>
      <c r="M248" s="22">
        <v>245</v>
      </c>
      <c r="N248">
        <v>8331576</v>
      </c>
      <c r="O248">
        <v>201</v>
      </c>
      <c r="P248">
        <v>391</v>
      </c>
      <c r="Q248">
        <v>135</v>
      </c>
      <c r="R248">
        <v>322438</v>
      </c>
      <c r="S248">
        <v>3003</v>
      </c>
      <c r="T248" s="10">
        <v>2.7</v>
      </c>
      <c r="U248">
        <v>1.7549999999999999</v>
      </c>
      <c r="V248">
        <v>2.2050000000000001</v>
      </c>
      <c r="W248" s="1">
        <v>1.4330000000000001</v>
      </c>
      <c r="X248">
        <v>1.417</v>
      </c>
      <c r="Y248" s="22">
        <v>245</v>
      </c>
      <c r="Z248">
        <v>8332366</v>
      </c>
      <c r="AA248">
        <v>193</v>
      </c>
      <c r="AB248">
        <v>441</v>
      </c>
      <c r="AC248">
        <v>135</v>
      </c>
      <c r="AD248">
        <v>321620</v>
      </c>
      <c r="AE248">
        <v>2894</v>
      </c>
      <c r="AF248" s="10">
        <v>2.7</v>
      </c>
      <c r="AG248">
        <v>1.7549999999999999</v>
      </c>
      <c r="AH248">
        <v>2.2050000000000001</v>
      </c>
      <c r="AI248" s="1">
        <v>1.4330000000000001</v>
      </c>
      <c r="AJ248">
        <v>1.448</v>
      </c>
      <c r="AK248" s="22">
        <v>245</v>
      </c>
      <c r="AL248">
        <v>8400778</v>
      </c>
      <c r="AM248">
        <v>175</v>
      </c>
      <c r="AN248">
        <v>406</v>
      </c>
      <c r="AO248">
        <v>113</v>
      </c>
      <c r="AP248">
        <v>253260</v>
      </c>
      <c r="AQ248">
        <v>2910</v>
      </c>
      <c r="AR248" s="10">
        <v>2.7</v>
      </c>
      <c r="AS248">
        <v>1.7549999999999999</v>
      </c>
      <c r="AT248">
        <v>2.2050000000000001</v>
      </c>
      <c r="AU248" s="1">
        <v>1.4330000000000001</v>
      </c>
      <c r="AV248">
        <v>1.413</v>
      </c>
      <c r="AW248" s="22">
        <v>245</v>
      </c>
      <c r="AX248">
        <v>8364458</v>
      </c>
      <c r="AY248">
        <v>180</v>
      </c>
      <c r="AZ248">
        <v>416</v>
      </c>
      <c r="BA248">
        <v>121</v>
      </c>
      <c r="BB248">
        <v>289591</v>
      </c>
      <c r="BC248">
        <v>2961</v>
      </c>
      <c r="BD248" s="10">
        <v>2.7</v>
      </c>
      <c r="BE248">
        <v>1.7549999999999999</v>
      </c>
      <c r="BF248">
        <v>2.2050000000000001</v>
      </c>
      <c r="BG248" s="1">
        <v>1.4330000000000001</v>
      </c>
      <c r="BH248">
        <v>1.403</v>
      </c>
    </row>
    <row r="249" spans="1:60" x14ac:dyDescent="0.2">
      <c r="A249" s="22">
        <v>246</v>
      </c>
      <c r="B249">
        <v>8365907</v>
      </c>
      <c r="C249">
        <v>173</v>
      </c>
      <c r="D249">
        <v>401</v>
      </c>
      <c r="E249">
        <v>117</v>
      </c>
      <c r="F249">
        <v>288183</v>
      </c>
      <c r="G249">
        <v>2886</v>
      </c>
      <c r="H249" s="10">
        <v>2.7</v>
      </c>
      <c r="I249">
        <v>1.7549999999999999</v>
      </c>
      <c r="J249">
        <v>2.2050000000000001</v>
      </c>
      <c r="K249" s="1">
        <v>1.4330000000000001</v>
      </c>
      <c r="L249">
        <v>1.423</v>
      </c>
      <c r="M249" s="22">
        <v>246</v>
      </c>
      <c r="N249">
        <v>8331436</v>
      </c>
      <c r="O249">
        <v>140</v>
      </c>
      <c r="P249">
        <v>491</v>
      </c>
      <c r="Q249">
        <v>101</v>
      </c>
      <c r="R249">
        <v>322547</v>
      </c>
      <c r="S249">
        <v>3013</v>
      </c>
      <c r="T249" s="10">
        <v>2.7</v>
      </c>
      <c r="U249">
        <v>1.7549999999999999</v>
      </c>
      <c r="V249">
        <v>2.2050000000000001</v>
      </c>
      <c r="W249" s="1">
        <v>1.4330000000000001</v>
      </c>
      <c r="X249">
        <v>1.4450000000000001</v>
      </c>
      <c r="Y249" s="22">
        <v>246</v>
      </c>
      <c r="Z249">
        <v>8332180</v>
      </c>
      <c r="AA249">
        <v>186</v>
      </c>
      <c r="AB249">
        <v>500</v>
      </c>
      <c r="AC249">
        <v>134</v>
      </c>
      <c r="AD249">
        <v>321752</v>
      </c>
      <c r="AE249">
        <v>2906</v>
      </c>
      <c r="AF249" s="10">
        <v>2.7</v>
      </c>
      <c r="AG249">
        <v>1.7549999999999999</v>
      </c>
      <c r="AH249">
        <v>2.2050000000000001</v>
      </c>
      <c r="AI249" s="1">
        <v>1.4330000000000001</v>
      </c>
      <c r="AJ249">
        <v>1.4690000000000001</v>
      </c>
      <c r="AK249" s="22">
        <v>246</v>
      </c>
      <c r="AL249">
        <v>8400612</v>
      </c>
      <c r="AM249">
        <v>166</v>
      </c>
      <c r="AN249">
        <v>469</v>
      </c>
      <c r="AO249">
        <v>112</v>
      </c>
      <c r="AP249">
        <v>253416</v>
      </c>
      <c r="AQ249">
        <v>2926</v>
      </c>
      <c r="AR249" s="10">
        <v>2.7</v>
      </c>
      <c r="AS249">
        <v>1.7549999999999999</v>
      </c>
      <c r="AT249">
        <v>2.2050000000000001</v>
      </c>
      <c r="AU249" s="1">
        <v>1.4330000000000001</v>
      </c>
      <c r="AV249">
        <v>1.44</v>
      </c>
      <c r="AW249" s="22">
        <v>246</v>
      </c>
      <c r="AX249">
        <v>8364282</v>
      </c>
      <c r="AY249">
        <v>176</v>
      </c>
      <c r="AZ249">
        <v>476</v>
      </c>
      <c r="BA249">
        <v>120</v>
      </c>
      <c r="BB249">
        <v>289689</v>
      </c>
      <c r="BC249">
        <v>2977</v>
      </c>
      <c r="BD249" s="10">
        <v>2.7</v>
      </c>
      <c r="BE249">
        <v>1.7549999999999999</v>
      </c>
      <c r="BF249">
        <v>2.2050000000000001</v>
      </c>
      <c r="BG249" s="1">
        <v>1.4330000000000001</v>
      </c>
      <c r="BH249">
        <v>1.452</v>
      </c>
    </row>
    <row r="250" spans="1:60" x14ac:dyDescent="0.2">
      <c r="A250" s="22">
        <v>247</v>
      </c>
      <c r="B250">
        <v>8365735</v>
      </c>
      <c r="C250">
        <v>172</v>
      </c>
      <c r="D250">
        <v>456</v>
      </c>
      <c r="E250">
        <v>118</v>
      </c>
      <c r="F250">
        <v>288158</v>
      </c>
      <c r="G250">
        <v>2899</v>
      </c>
      <c r="H250" s="10">
        <v>2.7</v>
      </c>
      <c r="I250">
        <v>1.7549999999999999</v>
      </c>
      <c r="J250">
        <v>2.2050000000000001</v>
      </c>
      <c r="K250" s="1">
        <v>1.4330000000000001</v>
      </c>
      <c r="L250">
        <v>1.456</v>
      </c>
      <c r="M250" s="22">
        <v>247</v>
      </c>
      <c r="N250">
        <v>8331236</v>
      </c>
      <c r="O250">
        <v>200</v>
      </c>
      <c r="P250">
        <v>495</v>
      </c>
      <c r="Q250">
        <v>136</v>
      </c>
      <c r="R250">
        <v>322634</v>
      </c>
      <c r="S250">
        <v>3028</v>
      </c>
      <c r="T250" s="10">
        <v>2.7</v>
      </c>
      <c r="U250">
        <v>1.7549999999999999</v>
      </c>
      <c r="V250">
        <v>2.2050000000000001</v>
      </c>
      <c r="W250" s="1">
        <v>1.4330000000000001</v>
      </c>
      <c r="X250">
        <v>1.4750000000000001</v>
      </c>
      <c r="Y250" s="22">
        <v>247</v>
      </c>
      <c r="Z250">
        <v>8331973</v>
      </c>
      <c r="AA250">
        <v>207</v>
      </c>
      <c r="AB250">
        <v>542</v>
      </c>
      <c r="AC250">
        <v>144</v>
      </c>
      <c r="AD250">
        <v>321860</v>
      </c>
      <c r="AE250">
        <v>2922</v>
      </c>
      <c r="AF250" s="10">
        <v>2.7</v>
      </c>
      <c r="AG250">
        <v>1.7549999999999999</v>
      </c>
      <c r="AH250">
        <v>2.2050000000000001</v>
      </c>
      <c r="AI250" s="1">
        <v>1.4330000000000001</v>
      </c>
      <c r="AJ250">
        <v>1.488</v>
      </c>
      <c r="AK250" s="22">
        <v>247</v>
      </c>
      <c r="AL250">
        <v>8400419</v>
      </c>
      <c r="AM250">
        <v>193</v>
      </c>
      <c r="AN250">
        <v>498</v>
      </c>
      <c r="AO250">
        <v>137</v>
      </c>
      <c r="AP250">
        <v>253377</v>
      </c>
      <c r="AQ250">
        <v>2934</v>
      </c>
      <c r="AR250" s="10">
        <v>2.7</v>
      </c>
      <c r="AS250">
        <v>1.7549999999999999</v>
      </c>
      <c r="AT250">
        <v>2.2050000000000001</v>
      </c>
      <c r="AU250" s="1">
        <v>1.4330000000000001</v>
      </c>
      <c r="AV250">
        <v>1.468</v>
      </c>
      <c r="AW250" s="22">
        <v>247</v>
      </c>
      <c r="AX250">
        <v>8364094</v>
      </c>
      <c r="AY250">
        <v>188</v>
      </c>
      <c r="AZ250">
        <v>517</v>
      </c>
      <c r="BA250">
        <v>135</v>
      </c>
      <c r="BB250">
        <v>289716</v>
      </c>
      <c r="BC250">
        <v>2990</v>
      </c>
      <c r="BD250" s="10">
        <v>2.7</v>
      </c>
      <c r="BE250">
        <v>1.7549999999999999</v>
      </c>
      <c r="BF250">
        <v>2.2050000000000001</v>
      </c>
      <c r="BG250" s="1">
        <v>1.4330000000000001</v>
      </c>
      <c r="BH250">
        <v>1.4770000000000001</v>
      </c>
    </row>
    <row r="251" spans="1:60" x14ac:dyDescent="0.2">
      <c r="A251" s="22">
        <v>248</v>
      </c>
      <c r="B251">
        <v>8365541</v>
      </c>
      <c r="C251">
        <v>194</v>
      </c>
      <c r="D251">
        <v>491</v>
      </c>
      <c r="E251">
        <v>137</v>
      </c>
      <c r="F251">
        <v>288359</v>
      </c>
      <c r="G251">
        <v>2913</v>
      </c>
      <c r="H251" s="10">
        <v>2.7</v>
      </c>
      <c r="I251">
        <v>1.7549999999999999</v>
      </c>
      <c r="J251">
        <v>2.2050000000000001</v>
      </c>
      <c r="K251" s="1">
        <v>1.4330000000000001</v>
      </c>
      <c r="L251">
        <v>1.4670000000000001</v>
      </c>
      <c r="M251" s="22">
        <v>248</v>
      </c>
      <c r="N251">
        <v>8331005</v>
      </c>
      <c r="O251">
        <v>231</v>
      </c>
      <c r="P251">
        <v>533</v>
      </c>
      <c r="Q251">
        <v>162</v>
      </c>
      <c r="R251">
        <v>322785</v>
      </c>
      <c r="S251">
        <v>3045</v>
      </c>
      <c r="T251" s="10">
        <v>2.7</v>
      </c>
      <c r="U251">
        <v>1.7549999999999999</v>
      </c>
      <c r="V251">
        <v>2.2050000000000001</v>
      </c>
      <c r="W251" s="1">
        <v>1.4330000000000001</v>
      </c>
      <c r="X251">
        <v>1.4610000000000001</v>
      </c>
      <c r="Y251" s="22">
        <v>248</v>
      </c>
      <c r="Z251">
        <v>8331731</v>
      </c>
      <c r="AA251">
        <v>242</v>
      </c>
      <c r="AB251">
        <v>579</v>
      </c>
      <c r="AC251">
        <v>170</v>
      </c>
      <c r="AD251">
        <v>322100</v>
      </c>
      <c r="AE251">
        <v>2935</v>
      </c>
      <c r="AF251" s="10">
        <v>2.7</v>
      </c>
      <c r="AG251">
        <v>1.7549999999999999</v>
      </c>
      <c r="AH251">
        <v>2.2050000000000001</v>
      </c>
      <c r="AI251" s="1">
        <v>1.4330000000000001</v>
      </c>
      <c r="AJ251">
        <v>1.4550000000000001</v>
      </c>
      <c r="AK251" s="22">
        <v>248</v>
      </c>
      <c r="AL251">
        <v>8400180</v>
      </c>
      <c r="AM251">
        <v>239</v>
      </c>
      <c r="AN251">
        <v>531</v>
      </c>
      <c r="AO251">
        <v>160</v>
      </c>
      <c r="AP251">
        <v>253657</v>
      </c>
      <c r="AQ251">
        <v>2948</v>
      </c>
      <c r="AR251" s="10">
        <v>2.7</v>
      </c>
      <c r="AS251">
        <v>1.7549999999999999</v>
      </c>
      <c r="AT251">
        <v>2.2050000000000001</v>
      </c>
      <c r="AU251" s="1">
        <v>1.4330000000000001</v>
      </c>
      <c r="AV251">
        <v>1.464</v>
      </c>
      <c r="AW251" s="22">
        <v>248</v>
      </c>
      <c r="AX251">
        <v>8363863</v>
      </c>
      <c r="AY251">
        <v>231</v>
      </c>
      <c r="AZ251">
        <v>541</v>
      </c>
      <c r="BA251">
        <v>164</v>
      </c>
      <c r="BB251">
        <v>290032</v>
      </c>
      <c r="BC251">
        <v>3003</v>
      </c>
      <c r="BD251" s="10">
        <v>2.7</v>
      </c>
      <c r="BE251">
        <v>1.7549999999999999</v>
      </c>
      <c r="BF251">
        <v>2.2050000000000001</v>
      </c>
      <c r="BG251" s="1">
        <v>1.4330000000000001</v>
      </c>
      <c r="BH251">
        <v>1.4770000000000001</v>
      </c>
    </row>
    <row r="252" spans="1:60" x14ac:dyDescent="0.2">
      <c r="A252" s="22">
        <v>249</v>
      </c>
      <c r="B252">
        <v>8365303</v>
      </c>
      <c r="C252">
        <v>238</v>
      </c>
      <c r="D252">
        <v>523</v>
      </c>
      <c r="E252">
        <v>162</v>
      </c>
      <c r="F252">
        <v>288579</v>
      </c>
      <c r="G252">
        <v>2933</v>
      </c>
      <c r="H252" s="10">
        <v>2.7</v>
      </c>
      <c r="I252">
        <v>1.7549999999999999</v>
      </c>
      <c r="J252">
        <v>2.2050000000000001</v>
      </c>
      <c r="K252" s="1">
        <v>1.4330000000000001</v>
      </c>
      <c r="L252">
        <v>1.466</v>
      </c>
      <c r="M252" s="22">
        <v>249</v>
      </c>
      <c r="N252">
        <v>8330740</v>
      </c>
      <c r="O252">
        <v>265</v>
      </c>
      <c r="P252">
        <v>582</v>
      </c>
      <c r="Q252">
        <v>182</v>
      </c>
      <c r="R252">
        <v>323066</v>
      </c>
      <c r="S252">
        <v>3061</v>
      </c>
      <c r="T252" s="10">
        <v>2.7</v>
      </c>
      <c r="U252">
        <v>1.7549999999999999</v>
      </c>
      <c r="V252">
        <v>2.2050000000000001</v>
      </c>
      <c r="W252" s="1">
        <v>1.4330000000000001</v>
      </c>
      <c r="X252">
        <v>1.4490000000000001</v>
      </c>
      <c r="Y252" s="22">
        <v>249</v>
      </c>
      <c r="Z252">
        <v>8331479</v>
      </c>
      <c r="AA252">
        <v>252</v>
      </c>
      <c r="AB252">
        <v>644</v>
      </c>
      <c r="AC252">
        <v>177</v>
      </c>
      <c r="AD252">
        <v>322109</v>
      </c>
      <c r="AE252">
        <v>2953</v>
      </c>
      <c r="AF252" s="10">
        <v>2.7</v>
      </c>
      <c r="AG252">
        <v>1.7549999999999999</v>
      </c>
      <c r="AH252">
        <v>2.2050000000000001</v>
      </c>
      <c r="AI252" s="1">
        <v>1.4330000000000001</v>
      </c>
      <c r="AJ252">
        <v>1.4370000000000001</v>
      </c>
      <c r="AK252" s="22">
        <v>249</v>
      </c>
      <c r="AL252">
        <v>8399944</v>
      </c>
      <c r="AM252">
        <v>236</v>
      </c>
      <c r="AN252">
        <v>608</v>
      </c>
      <c r="AO252">
        <v>162</v>
      </c>
      <c r="AP252">
        <v>253749</v>
      </c>
      <c r="AQ252">
        <v>2961</v>
      </c>
      <c r="AR252" s="10">
        <v>2.7</v>
      </c>
      <c r="AS252">
        <v>1.7549999999999999</v>
      </c>
      <c r="AT252">
        <v>2.2050000000000001</v>
      </c>
      <c r="AU252" s="1">
        <v>1.4330000000000001</v>
      </c>
      <c r="AV252">
        <v>1.4610000000000001</v>
      </c>
      <c r="AW252" s="22">
        <v>249</v>
      </c>
      <c r="AX252">
        <v>8363593</v>
      </c>
      <c r="AY252">
        <v>270</v>
      </c>
      <c r="AZ252">
        <v>580</v>
      </c>
      <c r="BA252">
        <v>192</v>
      </c>
      <c r="BB252">
        <v>290041</v>
      </c>
      <c r="BC252">
        <v>3018</v>
      </c>
      <c r="BD252" s="10">
        <v>2.7</v>
      </c>
      <c r="BE252">
        <v>1.7549999999999999</v>
      </c>
      <c r="BF252">
        <v>2.2050000000000001</v>
      </c>
      <c r="BG252" s="1">
        <v>1.4330000000000001</v>
      </c>
      <c r="BH252">
        <v>1.4490000000000001</v>
      </c>
    </row>
    <row r="253" spans="1:60" x14ac:dyDescent="0.2">
      <c r="A253" s="22">
        <v>250</v>
      </c>
      <c r="B253">
        <v>8365077</v>
      </c>
      <c r="C253">
        <v>226</v>
      </c>
      <c r="D253">
        <v>606</v>
      </c>
      <c r="E253">
        <v>155</v>
      </c>
      <c r="F253">
        <v>288744</v>
      </c>
      <c r="G253">
        <v>2947</v>
      </c>
      <c r="H253" s="10">
        <v>2.7</v>
      </c>
      <c r="I253">
        <v>1.7549999999999999</v>
      </c>
      <c r="J253">
        <v>2.2050000000000001</v>
      </c>
      <c r="K253" s="1">
        <v>1.4330000000000001</v>
      </c>
      <c r="L253">
        <v>1.4530000000000001</v>
      </c>
      <c r="M253" s="22">
        <v>250</v>
      </c>
      <c r="N253">
        <v>8330481</v>
      </c>
      <c r="O253">
        <v>259</v>
      </c>
      <c r="P253">
        <v>672</v>
      </c>
      <c r="Q253">
        <v>175</v>
      </c>
      <c r="R253">
        <v>323199</v>
      </c>
      <c r="S253">
        <v>3082</v>
      </c>
      <c r="T253" s="10">
        <v>2.7</v>
      </c>
      <c r="U253">
        <v>1.7549999999999999</v>
      </c>
      <c r="V253">
        <v>2.2050000000000001</v>
      </c>
      <c r="W253" s="1">
        <v>1.4330000000000001</v>
      </c>
      <c r="X253">
        <v>1.4390000000000001</v>
      </c>
      <c r="Y253" s="22">
        <v>250</v>
      </c>
      <c r="Z253">
        <v>8331187</v>
      </c>
      <c r="AA253">
        <v>292</v>
      </c>
      <c r="AB253">
        <v>694</v>
      </c>
      <c r="AC253">
        <v>202</v>
      </c>
      <c r="AD253">
        <v>322416</v>
      </c>
      <c r="AE253">
        <v>2968</v>
      </c>
      <c r="AF253" s="10">
        <v>2.7</v>
      </c>
      <c r="AG253">
        <v>1.7549999999999999</v>
      </c>
      <c r="AH253">
        <v>2.2050000000000001</v>
      </c>
      <c r="AI253" s="1">
        <v>1.4330000000000001</v>
      </c>
      <c r="AJ253">
        <v>1.4339999999999999</v>
      </c>
      <c r="AK253" s="22">
        <v>250</v>
      </c>
      <c r="AL253">
        <v>8399683</v>
      </c>
      <c r="AM253">
        <v>261</v>
      </c>
      <c r="AN253">
        <v>660</v>
      </c>
      <c r="AO253">
        <v>184</v>
      </c>
      <c r="AP253">
        <v>254139</v>
      </c>
      <c r="AQ253">
        <v>2975</v>
      </c>
      <c r="AR253" s="10">
        <v>2.7</v>
      </c>
      <c r="AS253">
        <v>1.7549999999999999</v>
      </c>
      <c r="AT253">
        <v>2.2050000000000001</v>
      </c>
      <c r="AU253" s="1">
        <v>1.4330000000000001</v>
      </c>
      <c r="AV253">
        <v>1.4710000000000001</v>
      </c>
      <c r="AW253" s="22">
        <v>250</v>
      </c>
      <c r="AX253">
        <v>8363363</v>
      </c>
      <c r="AY253">
        <v>230</v>
      </c>
      <c r="AZ253">
        <v>688</v>
      </c>
      <c r="BA253">
        <v>162</v>
      </c>
      <c r="BB253">
        <v>290393</v>
      </c>
      <c r="BC253">
        <v>3033</v>
      </c>
      <c r="BD253" s="10">
        <v>2.7</v>
      </c>
      <c r="BE253">
        <v>1.7549999999999999</v>
      </c>
      <c r="BF253">
        <v>2.2050000000000001</v>
      </c>
      <c r="BG253" s="1">
        <v>1.4330000000000001</v>
      </c>
      <c r="BH253">
        <v>1.4410000000000001</v>
      </c>
    </row>
    <row r="254" spans="1:60" x14ac:dyDescent="0.2">
      <c r="A254" s="22">
        <v>251</v>
      </c>
      <c r="B254">
        <v>8364842</v>
      </c>
      <c r="C254">
        <v>235</v>
      </c>
      <c r="D254">
        <v>666</v>
      </c>
      <c r="E254">
        <v>166</v>
      </c>
      <c r="F254">
        <v>288809</v>
      </c>
      <c r="G254">
        <v>2967</v>
      </c>
      <c r="H254" s="10">
        <v>2.7</v>
      </c>
      <c r="I254">
        <v>1.7549999999999999</v>
      </c>
      <c r="J254">
        <v>2.2050000000000001</v>
      </c>
      <c r="K254" s="1">
        <v>1.4330000000000001</v>
      </c>
      <c r="L254">
        <v>1.456</v>
      </c>
      <c r="M254" s="22">
        <v>251</v>
      </c>
      <c r="N254">
        <v>8330218</v>
      </c>
      <c r="O254">
        <v>263</v>
      </c>
      <c r="P254">
        <v>747</v>
      </c>
      <c r="Q254">
        <v>184</v>
      </c>
      <c r="R254">
        <v>323210</v>
      </c>
      <c r="S254">
        <v>3091</v>
      </c>
      <c r="T254" s="10">
        <v>2.7</v>
      </c>
      <c r="U254">
        <v>1.7549999999999999</v>
      </c>
      <c r="V254">
        <v>2.2050000000000001</v>
      </c>
      <c r="W254" s="1">
        <v>1.4330000000000001</v>
      </c>
      <c r="X254">
        <v>1.448</v>
      </c>
      <c r="Y254" s="22">
        <v>251</v>
      </c>
      <c r="Z254">
        <v>8330899</v>
      </c>
      <c r="AA254">
        <v>288</v>
      </c>
      <c r="AB254">
        <v>781</v>
      </c>
      <c r="AC254">
        <v>205</v>
      </c>
      <c r="AD254">
        <v>322608</v>
      </c>
      <c r="AE254">
        <v>2979</v>
      </c>
      <c r="AF254" s="10">
        <v>2.7</v>
      </c>
      <c r="AG254">
        <v>1.7549999999999999</v>
      </c>
      <c r="AH254">
        <v>2.2050000000000001</v>
      </c>
      <c r="AI254" s="1">
        <v>1.4330000000000001</v>
      </c>
      <c r="AJ254">
        <v>1.4319999999999999</v>
      </c>
      <c r="AK254" s="22">
        <v>251</v>
      </c>
      <c r="AL254">
        <v>8399430</v>
      </c>
      <c r="AM254">
        <v>253</v>
      </c>
      <c r="AN254">
        <v>742</v>
      </c>
      <c r="AO254">
        <v>179</v>
      </c>
      <c r="AP254">
        <v>254049</v>
      </c>
      <c r="AQ254">
        <v>2988</v>
      </c>
      <c r="AR254" s="10">
        <v>2.7</v>
      </c>
      <c r="AS254">
        <v>1.7549999999999999</v>
      </c>
      <c r="AT254">
        <v>2.2050000000000001</v>
      </c>
      <c r="AU254" s="1">
        <v>1.4330000000000001</v>
      </c>
      <c r="AV254">
        <v>1.47</v>
      </c>
      <c r="AW254" s="22">
        <v>251</v>
      </c>
      <c r="AX254">
        <v>8363055</v>
      </c>
      <c r="AY254">
        <v>308</v>
      </c>
      <c r="AZ254">
        <v>706</v>
      </c>
      <c r="BA254">
        <v>212</v>
      </c>
      <c r="BB254">
        <v>290397</v>
      </c>
      <c r="BC254">
        <v>3054</v>
      </c>
      <c r="BD254" s="10">
        <v>2.7</v>
      </c>
      <c r="BE254">
        <v>1.7549999999999999</v>
      </c>
      <c r="BF254">
        <v>2.2050000000000001</v>
      </c>
      <c r="BG254" s="1">
        <v>1.4330000000000001</v>
      </c>
      <c r="BH254">
        <v>1.4339999999999999</v>
      </c>
    </row>
    <row r="255" spans="1:60" x14ac:dyDescent="0.2">
      <c r="A255" s="22">
        <v>252</v>
      </c>
      <c r="B255">
        <v>8364545</v>
      </c>
      <c r="C255">
        <v>297</v>
      </c>
      <c r="D255">
        <v>694</v>
      </c>
      <c r="E255">
        <v>207</v>
      </c>
      <c r="F255">
        <v>288929</v>
      </c>
      <c r="G255">
        <v>2985</v>
      </c>
      <c r="H255" s="10">
        <v>2.7</v>
      </c>
      <c r="I255">
        <v>1.7549999999999999</v>
      </c>
      <c r="J255">
        <v>2.2050000000000001</v>
      </c>
      <c r="K255" s="1">
        <v>1.4330000000000001</v>
      </c>
      <c r="L255">
        <v>1.4550000000000001</v>
      </c>
      <c r="M255" s="22">
        <v>252</v>
      </c>
      <c r="N255">
        <v>8329867</v>
      </c>
      <c r="O255">
        <v>351</v>
      </c>
      <c r="P255">
        <v>767</v>
      </c>
      <c r="Q255">
        <v>243</v>
      </c>
      <c r="R255">
        <v>323736</v>
      </c>
      <c r="S255">
        <v>3110</v>
      </c>
      <c r="T255" s="10">
        <v>2.7</v>
      </c>
      <c r="U255">
        <v>1.7549999999999999</v>
      </c>
      <c r="V255">
        <v>2.2050000000000001</v>
      </c>
      <c r="W255" s="1">
        <v>1.4330000000000001</v>
      </c>
      <c r="X255">
        <v>1.4550000000000001</v>
      </c>
      <c r="Y255" s="22">
        <v>252</v>
      </c>
      <c r="Z255">
        <v>8330561</v>
      </c>
      <c r="AA255">
        <v>338</v>
      </c>
      <c r="AB255">
        <v>824</v>
      </c>
      <c r="AC255">
        <v>245</v>
      </c>
      <c r="AD255">
        <v>322906</v>
      </c>
      <c r="AE255">
        <v>2992</v>
      </c>
      <c r="AF255" s="10">
        <v>2.7</v>
      </c>
      <c r="AG255">
        <v>1.7549999999999999</v>
      </c>
      <c r="AH255">
        <v>2.2050000000000001</v>
      </c>
      <c r="AI255" s="1">
        <v>1.4330000000000001</v>
      </c>
      <c r="AJ255">
        <v>1.4259999999999999</v>
      </c>
      <c r="AK255" s="22">
        <v>252</v>
      </c>
      <c r="AL255">
        <v>8399083</v>
      </c>
      <c r="AM255">
        <v>347</v>
      </c>
      <c r="AN255">
        <v>749</v>
      </c>
      <c r="AO255">
        <v>246</v>
      </c>
      <c r="AP255">
        <v>254367</v>
      </c>
      <c r="AQ255">
        <v>2998</v>
      </c>
      <c r="AR255" s="10">
        <v>2.7</v>
      </c>
      <c r="AS255">
        <v>1.7549999999999999</v>
      </c>
      <c r="AT255">
        <v>2.2050000000000001</v>
      </c>
      <c r="AU255" s="1">
        <v>1.4330000000000001</v>
      </c>
      <c r="AV255">
        <v>1.4630000000000001</v>
      </c>
      <c r="AW255" s="22">
        <v>252</v>
      </c>
      <c r="AX255">
        <v>8362763</v>
      </c>
      <c r="AY255">
        <v>292</v>
      </c>
      <c r="AZ255">
        <v>812</v>
      </c>
      <c r="BA255">
        <v>202</v>
      </c>
      <c r="BB255">
        <v>290893</v>
      </c>
      <c r="BC255">
        <v>3077</v>
      </c>
      <c r="BD255" s="10">
        <v>2.7</v>
      </c>
      <c r="BE255">
        <v>1.7549999999999999</v>
      </c>
      <c r="BF255">
        <v>2.2050000000000001</v>
      </c>
      <c r="BG255" s="1">
        <v>1.4330000000000001</v>
      </c>
      <c r="BH255">
        <v>1.4259999999999999</v>
      </c>
    </row>
    <row r="256" spans="1:60" x14ac:dyDescent="0.2">
      <c r="A256" s="22">
        <v>253</v>
      </c>
      <c r="B256">
        <v>8364194</v>
      </c>
      <c r="C256">
        <v>351</v>
      </c>
      <c r="D256">
        <v>747</v>
      </c>
      <c r="E256">
        <v>244</v>
      </c>
      <c r="F256">
        <v>289297</v>
      </c>
      <c r="G256">
        <v>3007</v>
      </c>
      <c r="H256" s="10">
        <v>2.7</v>
      </c>
      <c r="I256">
        <v>1.7549999999999999</v>
      </c>
      <c r="J256">
        <v>2.2050000000000001</v>
      </c>
      <c r="K256" s="1">
        <v>1.4330000000000001</v>
      </c>
      <c r="L256">
        <v>1.448</v>
      </c>
      <c r="M256" s="22">
        <v>253</v>
      </c>
      <c r="N256">
        <v>8329520</v>
      </c>
      <c r="O256">
        <v>347</v>
      </c>
      <c r="P256">
        <v>867</v>
      </c>
      <c r="Q256">
        <v>251</v>
      </c>
      <c r="R256">
        <v>323723</v>
      </c>
      <c r="S256">
        <v>3125</v>
      </c>
      <c r="T256" s="10">
        <v>2.7</v>
      </c>
      <c r="U256">
        <v>1.7549999999999999</v>
      </c>
      <c r="V256">
        <v>2.2050000000000001</v>
      </c>
      <c r="W256" s="1">
        <v>1.4330000000000001</v>
      </c>
      <c r="X256">
        <v>1.4450000000000001</v>
      </c>
      <c r="Y256" s="22">
        <v>253</v>
      </c>
      <c r="Z256">
        <v>8330190</v>
      </c>
      <c r="AA256">
        <v>371</v>
      </c>
      <c r="AB256">
        <v>895</v>
      </c>
      <c r="AC256">
        <v>267</v>
      </c>
      <c r="AD256">
        <v>322982</v>
      </c>
      <c r="AE256">
        <v>3002</v>
      </c>
      <c r="AF256" s="10">
        <v>2.7</v>
      </c>
      <c r="AG256">
        <v>1.7549999999999999</v>
      </c>
      <c r="AH256">
        <v>2.2050000000000001</v>
      </c>
      <c r="AI256" s="1">
        <v>1.4330000000000001</v>
      </c>
      <c r="AJ256">
        <v>1.4219999999999999</v>
      </c>
      <c r="AK256" s="22">
        <v>253</v>
      </c>
      <c r="AL256">
        <v>8398733</v>
      </c>
      <c r="AM256">
        <v>350</v>
      </c>
      <c r="AN256">
        <v>855</v>
      </c>
      <c r="AO256">
        <v>241</v>
      </c>
      <c r="AP256">
        <v>254579</v>
      </c>
      <c r="AQ256">
        <v>3013</v>
      </c>
      <c r="AR256" s="10">
        <v>2.7</v>
      </c>
      <c r="AS256">
        <v>1.7549999999999999</v>
      </c>
      <c r="AT256">
        <v>2.2050000000000001</v>
      </c>
      <c r="AU256" s="1">
        <v>1.4330000000000001</v>
      </c>
      <c r="AV256">
        <v>1.4430000000000001</v>
      </c>
      <c r="AW256" s="22">
        <v>253</v>
      </c>
      <c r="AX256">
        <v>8362395</v>
      </c>
      <c r="AY256">
        <v>368</v>
      </c>
      <c r="AZ256">
        <v>841</v>
      </c>
      <c r="BA256">
        <v>263</v>
      </c>
      <c r="BB256">
        <v>290836</v>
      </c>
      <c r="BC256">
        <v>3086</v>
      </c>
      <c r="BD256" s="10">
        <v>2.7</v>
      </c>
      <c r="BE256">
        <v>1.7549999999999999</v>
      </c>
      <c r="BF256">
        <v>2.2050000000000001</v>
      </c>
      <c r="BG256" s="1">
        <v>1.4330000000000001</v>
      </c>
      <c r="BH256">
        <v>1.4239999999999999</v>
      </c>
    </row>
    <row r="257" spans="1:60" x14ac:dyDescent="0.2">
      <c r="A257" s="22">
        <v>254</v>
      </c>
      <c r="B257">
        <v>8363861</v>
      </c>
      <c r="C257">
        <v>333</v>
      </c>
      <c r="D257">
        <v>871</v>
      </c>
      <c r="E257">
        <v>227</v>
      </c>
      <c r="F257">
        <v>289485</v>
      </c>
      <c r="G257">
        <v>3029</v>
      </c>
      <c r="H257" s="10">
        <v>2.7</v>
      </c>
      <c r="I257">
        <v>1.7549999999999999</v>
      </c>
      <c r="J257">
        <v>2.2050000000000001</v>
      </c>
      <c r="K257" s="1">
        <v>1.4330000000000001</v>
      </c>
      <c r="L257">
        <v>1.4410000000000001</v>
      </c>
      <c r="M257" s="22">
        <v>254</v>
      </c>
      <c r="N257">
        <v>8329136</v>
      </c>
      <c r="O257">
        <v>384</v>
      </c>
      <c r="P257">
        <v>944</v>
      </c>
      <c r="Q257">
        <v>270</v>
      </c>
      <c r="R257">
        <v>324094</v>
      </c>
      <c r="S257">
        <v>3141</v>
      </c>
      <c r="T257" s="10">
        <v>2.7</v>
      </c>
      <c r="U257">
        <v>1.7549999999999999</v>
      </c>
      <c r="V257">
        <v>2.2050000000000001</v>
      </c>
      <c r="W257" s="1">
        <v>1.4330000000000001</v>
      </c>
      <c r="X257">
        <v>1.45</v>
      </c>
      <c r="Y257" s="22">
        <v>254</v>
      </c>
      <c r="Z257">
        <v>8329819</v>
      </c>
      <c r="AA257">
        <v>371</v>
      </c>
      <c r="AB257">
        <v>1005</v>
      </c>
      <c r="AC257">
        <v>261</v>
      </c>
      <c r="AD257">
        <v>323378</v>
      </c>
      <c r="AE257">
        <v>3016</v>
      </c>
      <c r="AF257" s="10">
        <v>2.7</v>
      </c>
      <c r="AG257">
        <v>1.7549999999999999</v>
      </c>
      <c r="AH257">
        <v>2.2050000000000001</v>
      </c>
      <c r="AI257" s="1">
        <v>1.4330000000000001</v>
      </c>
      <c r="AJ257">
        <v>1.4159999999999999</v>
      </c>
      <c r="AK257" s="22">
        <v>254</v>
      </c>
      <c r="AL257">
        <v>8398370</v>
      </c>
      <c r="AM257">
        <v>363</v>
      </c>
      <c r="AN257">
        <v>954</v>
      </c>
      <c r="AO257">
        <v>251</v>
      </c>
      <c r="AP257">
        <v>255014</v>
      </c>
      <c r="AQ257">
        <v>3034</v>
      </c>
      <c r="AR257" s="10">
        <v>2.7</v>
      </c>
      <c r="AS257">
        <v>1.7549999999999999</v>
      </c>
      <c r="AT257">
        <v>2.2050000000000001</v>
      </c>
      <c r="AU257" s="1">
        <v>1.4330000000000001</v>
      </c>
      <c r="AV257">
        <v>1.4319999999999999</v>
      </c>
      <c r="AW257" s="22">
        <v>254</v>
      </c>
      <c r="AX257">
        <v>8362058</v>
      </c>
      <c r="AY257">
        <v>337</v>
      </c>
      <c r="AZ257">
        <v>963</v>
      </c>
      <c r="BA257">
        <v>246</v>
      </c>
      <c r="BB257">
        <v>291342</v>
      </c>
      <c r="BC257">
        <v>3096</v>
      </c>
      <c r="BD257" s="10">
        <v>2.7</v>
      </c>
      <c r="BE257">
        <v>1.7549999999999999</v>
      </c>
      <c r="BF257">
        <v>2.2050000000000001</v>
      </c>
      <c r="BG257" s="1">
        <v>1.4330000000000001</v>
      </c>
      <c r="BH257">
        <v>1.4239999999999999</v>
      </c>
    </row>
    <row r="258" spans="1:60" x14ac:dyDescent="0.2">
      <c r="A258" s="22">
        <v>255</v>
      </c>
      <c r="B258">
        <v>8363513</v>
      </c>
      <c r="C258">
        <v>348</v>
      </c>
      <c r="D258">
        <v>955</v>
      </c>
      <c r="E258">
        <v>249</v>
      </c>
      <c r="F258">
        <v>289765</v>
      </c>
      <c r="G258">
        <v>3042</v>
      </c>
      <c r="H258" s="10">
        <v>2.7</v>
      </c>
      <c r="I258">
        <v>1.7549999999999999</v>
      </c>
      <c r="J258">
        <v>2.2050000000000001</v>
      </c>
      <c r="K258" s="1">
        <v>1.4330000000000001</v>
      </c>
      <c r="L258">
        <v>1.4390000000000001</v>
      </c>
      <c r="M258" s="22">
        <v>255</v>
      </c>
      <c r="N258">
        <v>8328782</v>
      </c>
      <c r="O258">
        <v>354</v>
      </c>
      <c r="P258">
        <v>1072</v>
      </c>
      <c r="Q258">
        <v>256</v>
      </c>
      <c r="R258">
        <v>324416</v>
      </c>
      <c r="S258">
        <v>3154</v>
      </c>
      <c r="T258" s="10">
        <v>2.7</v>
      </c>
      <c r="U258">
        <v>1.7549999999999999</v>
      </c>
      <c r="V258">
        <v>2.2050000000000001</v>
      </c>
      <c r="W258" s="1">
        <v>1.4330000000000001</v>
      </c>
      <c r="X258">
        <v>1.4339999999999999</v>
      </c>
      <c r="Y258" s="22">
        <v>255</v>
      </c>
      <c r="Z258">
        <v>8329380</v>
      </c>
      <c r="AA258">
        <v>439</v>
      </c>
      <c r="AB258">
        <v>1068</v>
      </c>
      <c r="AC258">
        <v>308</v>
      </c>
      <c r="AD258">
        <v>323661</v>
      </c>
      <c r="AE258">
        <v>3035</v>
      </c>
      <c r="AF258" s="10">
        <v>2.7</v>
      </c>
      <c r="AG258">
        <v>1.7549999999999999</v>
      </c>
      <c r="AH258">
        <v>2.2050000000000001</v>
      </c>
      <c r="AI258" s="1">
        <v>1.4330000000000001</v>
      </c>
      <c r="AJ258">
        <v>1.4079999999999999</v>
      </c>
      <c r="AK258" s="22">
        <v>255</v>
      </c>
      <c r="AL258">
        <v>8397967</v>
      </c>
      <c r="AM258">
        <v>403</v>
      </c>
      <c r="AN258">
        <v>1032</v>
      </c>
      <c r="AO258">
        <v>285</v>
      </c>
      <c r="AP258">
        <v>255070</v>
      </c>
      <c r="AQ258">
        <v>3049</v>
      </c>
      <c r="AR258" s="10">
        <v>2.7</v>
      </c>
      <c r="AS258">
        <v>1.7549999999999999</v>
      </c>
      <c r="AT258">
        <v>2.2050000000000001</v>
      </c>
      <c r="AU258" s="1">
        <v>1.4330000000000001</v>
      </c>
      <c r="AV258">
        <v>1.4390000000000001</v>
      </c>
      <c r="AW258" s="22">
        <v>255</v>
      </c>
      <c r="AX258">
        <v>8361661</v>
      </c>
      <c r="AY258">
        <v>397</v>
      </c>
      <c r="AZ258">
        <v>1019</v>
      </c>
      <c r="BA258">
        <v>281</v>
      </c>
      <c r="BB258">
        <v>291300</v>
      </c>
      <c r="BC258">
        <v>3107</v>
      </c>
      <c r="BD258" s="10">
        <v>2.7</v>
      </c>
      <c r="BE258">
        <v>1.7549999999999999</v>
      </c>
      <c r="BF258">
        <v>2.2050000000000001</v>
      </c>
      <c r="BG258" s="1">
        <v>1.4330000000000001</v>
      </c>
      <c r="BH258">
        <v>1.4219999999999999</v>
      </c>
    </row>
    <row r="259" spans="1:60" x14ac:dyDescent="0.2">
      <c r="A259" s="22">
        <v>256</v>
      </c>
      <c r="B259">
        <v>8363113</v>
      </c>
      <c r="C259">
        <v>400</v>
      </c>
      <c r="D259">
        <v>1019</v>
      </c>
      <c r="E259">
        <v>284</v>
      </c>
      <c r="F259">
        <v>290059</v>
      </c>
      <c r="G259">
        <v>3057</v>
      </c>
      <c r="H259" s="10">
        <v>2.7</v>
      </c>
      <c r="I259">
        <v>1.7549999999999999</v>
      </c>
      <c r="J259">
        <v>2.2050000000000001</v>
      </c>
      <c r="K259" s="1">
        <v>1.4330000000000001</v>
      </c>
      <c r="L259">
        <v>1.4470000000000001</v>
      </c>
      <c r="M259" s="22">
        <v>256</v>
      </c>
      <c r="N259">
        <v>8328308</v>
      </c>
      <c r="O259">
        <v>474</v>
      </c>
      <c r="P259">
        <v>1082</v>
      </c>
      <c r="Q259">
        <v>344</v>
      </c>
      <c r="R259">
        <v>324592</v>
      </c>
      <c r="S259">
        <v>3166</v>
      </c>
      <c r="T259" s="10">
        <v>2.7</v>
      </c>
      <c r="U259">
        <v>1.7549999999999999</v>
      </c>
      <c r="V259">
        <v>2.2050000000000001</v>
      </c>
      <c r="W259" s="1">
        <v>1.4330000000000001</v>
      </c>
      <c r="X259">
        <v>1.4319999999999999</v>
      </c>
      <c r="Y259" s="22">
        <v>256</v>
      </c>
      <c r="Z259">
        <v>8328935</v>
      </c>
      <c r="AA259">
        <v>445</v>
      </c>
      <c r="AB259">
        <v>1190</v>
      </c>
      <c r="AC259">
        <v>317</v>
      </c>
      <c r="AD259">
        <v>324024</v>
      </c>
      <c r="AE259">
        <v>3046</v>
      </c>
      <c r="AF259" s="10">
        <v>2.7</v>
      </c>
      <c r="AG259">
        <v>1.7549999999999999</v>
      </c>
      <c r="AH259">
        <v>2.2050000000000001</v>
      </c>
      <c r="AI259" s="1">
        <v>1.4330000000000001</v>
      </c>
      <c r="AJ259">
        <v>1.409</v>
      </c>
      <c r="AK259" s="22">
        <v>256</v>
      </c>
      <c r="AL259">
        <v>8397504</v>
      </c>
      <c r="AM259">
        <v>463</v>
      </c>
      <c r="AN259">
        <v>1109</v>
      </c>
      <c r="AO259">
        <v>326</v>
      </c>
      <c r="AP259">
        <v>255670</v>
      </c>
      <c r="AQ259">
        <v>3062</v>
      </c>
      <c r="AR259" s="10">
        <v>2.7</v>
      </c>
      <c r="AS259">
        <v>1.7549999999999999</v>
      </c>
      <c r="AT259">
        <v>2.2050000000000001</v>
      </c>
      <c r="AU259" s="1">
        <v>1.4330000000000001</v>
      </c>
      <c r="AV259">
        <v>1.4330000000000001</v>
      </c>
      <c r="AW259" s="22">
        <v>256</v>
      </c>
      <c r="AX259">
        <v>8361192</v>
      </c>
      <c r="AY259">
        <v>469</v>
      </c>
      <c r="AZ259">
        <v>1075</v>
      </c>
      <c r="BA259">
        <v>341</v>
      </c>
      <c r="BB259">
        <v>291814</v>
      </c>
      <c r="BC259">
        <v>3118</v>
      </c>
      <c r="BD259" s="10">
        <v>2.7</v>
      </c>
      <c r="BE259">
        <v>1.7549999999999999</v>
      </c>
      <c r="BF259">
        <v>2.2050000000000001</v>
      </c>
      <c r="BG259" s="1">
        <v>1.4330000000000001</v>
      </c>
      <c r="BH259">
        <v>1.413</v>
      </c>
    </row>
    <row r="260" spans="1:60" x14ac:dyDescent="0.2">
      <c r="A260" s="22">
        <v>257</v>
      </c>
      <c r="B260">
        <v>8362648</v>
      </c>
      <c r="C260">
        <v>465</v>
      </c>
      <c r="D260">
        <v>1081</v>
      </c>
      <c r="E260">
        <v>338</v>
      </c>
      <c r="F260">
        <v>290347</v>
      </c>
      <c r="G260">
        <v>3066</v>
      </c>
      <c r="H260" s="10">
        <v>2.7</v>
      </c>
      <c r="I260">
        <v>1.7549999999999999</v>
      </c>
      <c r="J260">
        <v>2.2050000000000001</v>
      </c>
      <c r="K260" s="1">
        <v>1.4330000000000001</v>
      </c>
      <c r="L260">
        <v>1.4339999999999999</v>
      </c>
      <c r="M260" s="22">
        <v>257</v>
      </c>
      <c r="N260">
        <v>8327783</v>
      </c>
      <c r="O260">
        <v>525</v>
      </c>
      <c r="P260">
        <v>1192</v>
      </c>
      <c r="Q260">
        <v>364</v>
      </c>
      <c r="R260">
        <v>325086</v>
      </c>
      <c r="S260">
        <v>3186</v>
      </c>
      <c r="T260" s="10">
        <v>2.7</v>
      </c>
      <c r="U260">
        <v>1.7549999999999999</v>
      </c>
      <c r="V260">
        <v>2.2050000000000001</v>
      </c>
      <c r="W260" s="1">
        <v>1.4330000000000001</v>
      </c>
      <c r="X260">
        <v>1.42</v>
      </c>
      <c r="Y260" s="22">
        <v>257</v>
      </c>
      <c r="Z260">
        <v>8328396</v>
      </c>
      <c r="AA260">
        <v>539</v>
      </c>
      <c r="AB260">
        <v>1243</v>
      </c>
      <c r="AC260">
        <v>392</v>
      </c>
      <c r="AD260">
        <v>324308</v>
      </c>
      <c r="AE260">
        <v>3060</v>
      </c>
      <c r="AF260" s="10">
        <v>2.7</v>
      </c>
      <c r="AG260">
        <v>1.7549999999999999</v>
      </c>
      <c r="AH260">
        <v>2.2050000000000001</v>
      </c>
      <c r="AI260" s="1">
        <v>1.4330000000000001</v>
      </c>
      <c r="AJ260">
        <v>1.411</v>
      </c>
      <c r="AK260" s="22">
        <v>257</v>
      </c>
      <c r="AL260">
        <v>8396980</v>
      </c>
      <c r="AM260">
        <v>524</v>
      </c>
      <c r="AN260">
        <v>1202</v>
      </c>
      <c r="AO260">
        <v>370</v>
      </c>
      <c r="AP260">
        <v>255589</v>
      </c>
      <c r="AQ260">
        <v>3079</v>
      </c>
      <c r="AR260" s="10">
        <v>2.7</v>
      </c>
      <c r="AS260">
        <v>1.7549999999999999</v>
      </c>
      <c r="AT260">
        <v>2.2050000000000001</v>
      </c>
      <c r="AU260" s="1">
        <v>1.4330000000000001</v>
      </c>
      <c r="AV260">
        <v>1.4259999999999999</v>
      </c>
      <c r="AW260" s="22">
        <v>257</v>
      </c>
      <c r="AX260">
        <v>8360681</v>
      </c>
      <c r="AY260">
        <v>511</v>
      </c>
      <c r="AZ260">
        <v>1182</v>
      </c>
      <c r="BA260">
        <v>362</v>
      </c>
      <c r="BB260">
        <v>292103</v>
      </c>
      <c r="BC260">
        <v>3133</v>
      </c>
      <c r="BD260" s="10">
        <v>2.7</v>
      </c>
      <c r="BE260">
        <v>1.7549999999999999</v>
      </c>
      <c r="BF260">
        <v>2.2050000000000001</v>
      </c>
      <c r="BG260" s="1">
        <v>1.4330000000000001</v>
      </c>
      <c r="BH260">
        <v>1.4139999999999999</v>
      </c>
    </row>
    <row r="261" spans="1:60" x14ac:dyDescent="0.2">
      <c r="A261" s="22">
        <v>258</v>
      </c>
      <c r="B261">
        <v>8362201</v>
      </c>
      <c r="C261">
        <v>447</v>
      </c>
      <c r="D261">
        <v>1219</v>
      </c>
      <c r="E261">
        <v>327</v>
      </c>
      <c r="F261">
        <v>290653</v>
      </c>
      <c r="G261">
        <v>3073</v>
      </c>
      <c r="H261" s="10">
        <v>2.7</v>
      </c>
      <c r="I261">
        <v>1.7549999999999999</v>
      </c>
      <c r="J261">
        <v>2.2050000000000001</v>
      </c>
      <c r="K261" s="1">
        <v>1.4330000000000001</v>
      </c>
      <c r="L261">
        <v>1.4259999999999999</v>
      </c>
      <c r="M261" s="22">
        <v>258</v>
      </c>
      <c r="N261">
        <v>8327257</v>
      </c>
      <c r="O261">
        <v>526</v>
      </c>
      <c r="P261">
        <v>1342</v>
      </c>
      <c r="Q261">
        <v>375</v>
      </c>
      <c r="R261">
        <v>325393</v>
      </c>
      <c r="S261">
        <v>3199</v>
      </c>
      <c r="T261" s="10">
        <v>2.7</v>
      </c>
      <c r="U261">
        <v>1.7549999999999999</v>
      </c>
      <c r="V261">
        <v>2.2050000000000001</v>
      </c>
      <c r="W261" s="1">
        <v>1.4330000000000001</v>
      </c>
      <c r="X261">
        <v>1.4039999999999999</v>
      </c>
      <c r="Y261" s="22">
        <v>258</v>
      </c>
      <c r="Z261">
        <v>8327875</v>
      </c>
      <c r="AA261">
        <v>521</v>
      </c>
      <c r="AB261">
        <v>1414</v>
      </c>
      <c r="AC261">
        <v>368</v>
      </c>
      <c r="AD261">
        <v>324769</v>
      </c>
      <c r="AE261">
        <v>3079</v>
      </c>
      <c r="AF261" s="10">
        <v>2.7</v>
      </c>
      <c r="AG261">
        <v>1.7549999999999999</v>
      </c>
      <c r="AH261">
        <v>2.2050000000000001</v>
      </c>
      <c r="AI261" s="1">
        <v>1.4330000000000001</v>
      </c>
      <c r="AJ261">
        <v>1.405</v>
      </c>
      <c r="AK261" s="22">
        <v>258</v>
      </c>
      <c r="AL261">
        <v>8396495</v>
      </c>
      <c r="AM261">
        <v>485</v>
      </c>
      <c r="AN261">
        <v>1375</v>
      </c>
      <c r="AO261">
        <v>351</v>
      </c>
      <c r="AP261">
        <v>256177</v>
      </c>
      <c r="AQ261">
        <v>3090</v>
      </c>
      <c r="AR261" s="10">
        <v>2.7</v>
      </c>
      <c r="AS261">
        <v>1.7549999999999999</v>
      </c>
      <c r="AT261">
        <v>2.2050000000000001</v>
      </c>
      <c r="AU261" s="1">
        <v>1.4330000000000001</v>
      </c>
      <c r="AV261">
        <v>1.4259999999999999</v>
      </c>
      <c r="AW261" s="22">
        <v>258</v>
      </c>
      <c r="AX261">
        <v>8360203</v>
      </c>
      <c r="AY261">
        <v>478</v>
      </c>
      <c r="AZ261">
        <v>1349</v>
      </c>
      <c r="BA261">
        <v>344</v>
      </c>
      <c r="BB261">
        <v>292750</v>
      </c>
      <c r="BC261">
        <v>3147</v>
      </c>
      <c r="BD261" s="10">
        <v>2.7</v>
      </c>
      <c r="BE261">
        <v>1.7549999999999999</v>
      </c>
      <c r="BF261">
        <v>2.2050000000000001</v>
      </c>
      <c r="BG261" s="1">
        <v>1.4330000000000001</v>
      </c>
      <c r="BH261">
        <v>1.405</v>
      </c>
    </row>
    <row r="262" spans="1:60" x14ac:dyDescent="0.2">
      <c r="A262" s="22">
        <v>259</v>
      </c>
      <c r="B262">
        <v>8361728</v>
      </c>
      <c r="C262">
        <v>473</v>
      </c>
      <c r="D262">
        <v>1330</v>
      </c>
      <c r="E262">
        <v>336</v>
      </c>
      <c r="F262">
        <v>291019</v>
      </c>
      <c r="G262">
        <v>3091</v>
      </c>
      <c r="H262" s="10">
        <v>2.7</v>
      </c>
      <c r="I262">
        <v>1.7549999999999999</v>
      </c>
      <c r="J262">
        <v>2.2050000000000001</v>
      </c>
      <c r="K262" s="1">
        <v>1.4330000000000001</v>
      </c>
      <c r="L262">
        <v>1.4159999999999999</v>
      </c>
      <c r="M262" s="22">
        <v>259</v>
      </c>
      <c r="N262">
        <v>8326721</v>
      </c>
      <c r="O262">
        <v>536</v>
      </c>
      <c r="P262">
        <v>1485</v>
      </c>
      <c r="Q262">
        <v>383</v>
      </c>
      <c r="R262">
        <v>325734</v>
      </c>
      <c r="S262">
        <v>3211</v>
      </c>
      <c r="T262" s="10">
        <v>2.7</v>
      </c>
      <c r="U262">
        <v>1.7549999999999999</v>
      </c>
      <c r="V262">
        <v>2.2050000000000001</v>
      </c>
      <c r="W262" s="1">
        <v>1.4330000000000001</v>
      </c>
      <c r="X262">
        <v>1.409</v>
      </c>
      <c r="Y262" s="22">
        <v>259</v>
      </c>
      <c r="Z262">
        <v>8327265</v>
      </c>
      <c r="AA262">
        <v>610</v>
      </c>
      <c r="AB262">
        <v>1501</v>
      </c>
      <c r="AC262">
        <v>434</v>
      </c>
      <c r="AD262">
        <v>325156</v>
      </c>
      <c r="AE262">
        <v>3095</v>
      </c>
      <c r="AF262" s="10">
        <v>2.7</v>
      </c>
      <c r="AG262">
        <v>1.7549999999999999</v>
      </c>
      <c r="AH262">
        <v>2.2050000000000001</v>
      </c>
      <c r="AI262" s="1">
        <v>1.4330000000000001</v>
      </c>
      <c r="AJ262">
        <v>1.3979999999999999</v>
      </c>
      <c r="AK262" s="22">
        <v>259</v>
      </c>
      <c r="AL262">
        <v>8395952</v>
      </c>
      <c r="AM262">
        <v>543</v>
      </c>
      <c r="AN262">
        <v>1465</v>
      </c>
      <c r="AO262">
        <v>395</v>
      </c>
      <c r="AP262">
        <v>256777</v>
      </c>
      <c r="AQ262">
        <v>3100</v>
      </c>
      <c r="AR262" s="10">
        <v>2.7</v>
      </c>
      <c r="AS262">
        <v>1.7549999999999999</v>
      </c>
      <c r="AT262">
        <v>2.2050000000000001</v>
      </c>
      <c r="AU262" s="1">
        <v>1.4330000000000001</v>
      </c>
      <c r="AV262">
        <v>1.425</v>
      </c>
      <c r="AW262" s="22">
        <v>259</v>
      </c>
      <c r="AX262">
        <v>8359673</v>
      </c>
      <c r="AY262">
        <v>530</v>
      </c>
      <c r="AZ262">
        <v>1448</v>
      </c>
      <c r="BA262">
        <v>379</v>
      </c>
      <c r="BB262">
        <v>292761</v>
      </c>
      <c r="BC262">
        <v>3161</v>
      </c>
      <c r="BD262" s="10">
        <v>2.7</v>
      </c>
      <c r="BE262">
        <v>1.7549999999999999</v>
      </c>
      <c r="BF262">
        <v>2.2050000000000001</v>
      </c>
      <c r="BG262" s="1">
        <v>1.4330000000000001</v>
      </c>
      <c r="BH262">
        <v>1.401</v>
      </c>
    </row>
    <row r="263" spans="1:60" x14ac:dyDescent="0.2">
      <c r="A263" s="22">
        <v>260</v>
      </c>
      <c r="B263">
        <v>8361153</v>
      </c>
      <c r="C263">
        <v>575</v>
      </c>
      <c r="D263">
        <v>1398</v>
      </c>
      <c r="E263">
        <v>405</v>
      </c>
      <c r="F263">
        <v>291531</v>
      </c>
      <c r="G263">
        <v>3106</v>
      </c>
      <c r="H263" s="10">
        <v>2.7</v>
      </c>
      <c r="I263">
        <v>1.7549999999999999</v>
      </c>
      <c r="J263">
        <v>2.2050000000000001</v>
      </c>
      <c r="K263" s="1">
        <v>1.4330000000000001</v>
      </c>
      <c r="L263">
        <v>1.4039999999999999</v>
      </c>
      <c r="M263" s="22">
        <v>260</v>
      </c>
      <c r="N263">
        <v>8326067</v>
      </c>
      <c r="O263">
        <v>654</v>
      </c>
      <c r="P263">
        <v>1558</v>
      </c>
      <c r="Q263">
        <v>463</v>
      </c>
      <c r="R263">
        <v>326255</v>
      </c>
      <c r="S263">
        <v>3222</v>
      </c>
      <c r="T263" s="10">
        <v>2.7</v>
      </c>
      <c r="U263">
        <v>1.7549999999999999</v>
      </c>
      <c r="V263">
        <v>2.2050000000000001</v>
      </c>
      <c r="W263" s="1">
        <v>1.4330000000000001</v>
      </c>
      <c r="X263">
        <v>1.403</v>
      </c>
      <c r="Y263" s="22">
        <v>260</v>
      </c>
      <c r="Z263">
        <v>8326661</v>
      </c>
      <c r="AA263">
        <v>604</v>
      </c>
      <c r="AB263">
        <v>1672</v>
      </c>
      <c r="AC263">
        <v>439</v>
      </c>
      <c r="AD263">
        <v>325585</v>
      </c>
      <c r="AE263">
        <v>3104</v>
      </c>
      <c r="AF263" s="10">
        <v>2.7</v>
      </c>
      <c r="AG263">
        <v>1.7549999999999999</v>
      </c>
      <c r="AH263">
        <v>2.2050000000000001</v>
      </c>
      <c r="AI263" s="1">
        <v>1.4330000000000001</v>
      </c>
      <c r="AJ263">
        <v>1.4039999999999999</v>
      </c>
      <c r="AK263" s="22">
        <v>260</v>
      </c>
      <c r="AL263">
        <v>8395275</v>
      </c>
      <c r="AM263">
        <v>677</v>
      </c>
      <c r="AN263">
        <v>1535</v>
      </c>
      <c r="AO263">
        <v>473</v>
      </c>
      <c r="AP263">
        <v>256905</v>
      </c>
      <c r="AQ263">
        <v>3113</v>
      </c>
      <c r="AR263" s="10">
        <v>2.7</v>
      </c>
      <c r="AS263">
        <v>1.7549999999999999</v>
      </c>
      <c r="AT263">
        <v>2.2050000000000001</v>
      </c>
      <c r="AU263" s="1">
        <v>1.4330000000000001</v>
      </c>
      <c r="AV263">
        <v>1.419</v>
      </c>
      <c r="AW263" s="22">
        <v>260</v>
      </c>
      <c r="AX263">
        <v>8358982</v>
      </c>
      <c r="AY263">
        <v>691</v>
      </c>
      <c r="AZ263">
        <v>1488</v>
      </c>
      <c r="BA263">
        <v>490</v>
      </c>
      <c r="BB263">
        <v>293312</v>
      </c>
      <c r="BC263">
        <v>3185</v>
      </c>
      <c r="BD263" s="10">
        <v>2.7</v>
      </c>
      <c r="BE263">
        <v>1.7549999999999999</v>
      </c>
      <c r="BF263">
        <v>2.2050000000000001</v>
      </c>
      <c r="BG263" s="1">
        <v>1.4330000000000001</v>
      </c>
      <c r="BH263">
        <v>1.3939999999999999</v>
      </c>
    </row>
    <row r="264" spans="1:60" x14ac:dyDescent="0.2">
      <c r="A264" s="22">
        <v>261</v>
      </c>
      <c r="B264">
        <v>8360498</v>
      </c>
      <c r="C264">
        <v>655</v>
      </c>
      <c r="D264">
        <v>1505</v>
      </c>
      <c r="E264">
        <v>468</v>
      </c>
      <c r="F264">
        <v>291720</v>
      </c>
      <c r="G264">
        <v>3120</v>
      </c>
      <c r="H264" s="10">
        <v>2.7</v>
      </c>
      <c r="I264">
        <v>1.7549999999999999</v>
      </c>
      <c r="J264">
        <v>2.2050000000000001</v>
      </c>
      <c r="K264" s="1">
        <v>1.4330000000000001</v>
      </c>
      <c r="L264">
        <v>1.4</v>
      </c>
      <c r="M264" s="22">
        <v>261</v>
      </c>
      <c r="N264">
        <v>8325363</v>
      </c>
      <c r="O264">
        <v>704</v>
      </c>
      <c r="P264">
        <v>1709</v>
      </c>
      <c r="Q264">
        <v>503</v>
      </c>
      <c r="R264">
        <v>326737</v>
      </c>
      <c r="S264">
        <v>3237</v>
      </c>
      <c r="T264" s="10">
        <v>2.7</v>
      </c>
      <c r="U264">
        <v>1.7549999999999999</v>
      </c>
      <c r="V264">
        <v>2.2050000000000001</v>
      </c>
      <c r="W264" s="1">
        <v>1.4330000000000001</v>
      </c>
      <c r="X264">
        <v>1.405</v>
      </c>
      <c r="Y264" s="22">
        <v>261</v>
      </c>
      <c r="Z264">
        <v>8325922</v>
      </c>
      <c r="AA264">
        <v>739</v>
      </c>
      <c r="AB264">
        <v>1750</v>
      </c>
      <c r="AC264">
        <v>526</v>
      </c>
      <c r="AD264">
        <v>326042</v>
      </c>
      <c r="AE264">
        <v>3120</v>
      </c>
      <c r="AF264" s="10">
        <v>2.7</v>
      </c>
      <c r="AG264">
        <v>1.7549999999999999</v>
      </c>
      <c r="AH264">
        <v>2.2050000000000001</v>
      </c>
      <c r="AI264" s="1">
        <v>1.4330000000000001</v>
      </c>
      <c r="AJ264">
        <v>1.4059999999999999</v>
      </c>
      <c r="AK264" s="22">
        <v>261</v>
      </c>
      <c r="AL264">
        <v>8394568</v>
      </c>
      <c r="AM264">
        <v>707</v>
      </c>
      <c r="AN264">
        <v>1703</v>
      </c>
      <c r="AO264">
        <v>509</v>
      </c>
      <c r="AP264">
        <v>257440</v>
      </c>
      <c r="AQ264">
        <v>3122</v>
      </c>
      <c r="AR264" s="10">
        <v>2.7</v>
      </c>
      <c r="AS264">
        <v>1.7549999999999999</v>
      </c>
      <c r="AT264">
        <v>2.2050000000000001</v>
      </c>
      <c r="AU264" s="1">
        <v>1.4330000000000001</v>
      </c>
      <c r="AV264">
        <v>1.4059999999999999</v>
      </c>
      <c r="AW264" s="22">
        <v>261</v>
      </c>
      <c r="AX264">
        <v>8358283</v>
      </c>
      <c r="AY264">
        <v>699</v>
      </c>
      <c r="AZ264">
        <v>1691</v>
      </c>
      <c r="BA264">
        <v>488</v>
      </c>
      <c r="BB264">
        <v>293874</v>
      </c>
      <c r="BC264">
        <v>3205</v>
      </c>
      <c r="BD264" s="10">
        <v>2.7</v>
      </c>
      <c r="BE264">
        <v>1.7549999999999999</v>
      </c>
      <c r="BF264">
        <v>2.2050000000000001</v>
      </c>
      <c r="BG264" s="1">
        <v>1.4330000000000001</v>
      </c>
      <c r="BH264">
        <v>1.3939999999999999</v>
      </c>
    </row>
    <row r="265" spans="1:60" x14ac:dyDescent="0.2">
      <c r="A265" s="22">
        <v>262</v>
      </c>
      <c r="B265">
        <v>8359853</v>
      </c>
      <c r="C265">
        <v>645</v>
      </c>
      <c r="D265">
        <v>1700</v>
      </c>
      <c r="E265">
        <v>460</v>
      </c>
      <c r="F265">
        <v>292401</v>
      </c>
      <c r="G265">
        <v>3136</v>
      </c>
      <c r="H265" s="10">
        <v>2.7</v>
      </c>
      <c r="I265">
        <v>1.7549999999999999</v>
      </c>
      <c r="J265">
        <v>2.2050000000000001</v>
      </c>
      <c r="K265" s="1">
        <v>1.4330000000000001</v>
      </c>
      <c r="L265">
        <v>1.397</v>
      </c>
      <c r="M265" s="22">
        <v>262</v>
      </c>
      <c r="N265">
        <v>8324646</v>
      </c>
      <c r="O265">
        <v>717</v>
      </c>
      <c r="P265">
        <v>1896</v>
      </c>
      <c r="Q265">
        <v>517</v>
      </c>
      <c r="R265">
        <v>327165</v>
      </c>
      <c r="S265">
        <v>3254</v>
      </c>
      <c r="T265" s="10">
        <v>2.7</v>
      </c>
      <c r="U265">
        <v>1.7549999999999999</v>
      </c>
      <c r="V265">
        <v>2.2050000000000001</v>
      </c>
      <c r="W265" s="1">
        <v>1.4330000000000001</v>
      </c>
      <c r="X265">
        <v>1.405</v>
      </c>
      <c r="Y265" s="22">
        <v>262</v>
      </c>
      <c r="Z265">
        <v>8325164</v>
      </c>
      <c r="AA265">
        <v>758</v>
      </c>
      <c r="AB265">
        <v>1945</v>
      </c>
      <c r="AC265">
        <v>544</v>
      </c>
      <c r="AD265">
        <v>326678</v>
      </c>
      <c r="AE265">
        <v>3139</v>
      </c>
      <c r="AF265" s="10">
        <v>2.7</v>
      </c>
      <c r="AG265">
        <v>1.7549999999999999</v>
      </c>
      <c r="AH265">
        <v>2.2050000000000001</v>
      </c>
      <c r="AI265" s="1">
        <v>1.4330000000000001</v>
      </c>
      <c r="AJ265">
        <v>1.399</v>
      </c>
      <c r="AK265" s="22">
        <v>262</v>
      </c>
      <c r="AL265">
        <v>8393922</v>
      </c>
      <c r="AM265">
        <v>646</v>
      </c>
      <c r="AN265">
        <v>1946</v>
      </c>
      <c r="AO265">
        <v>464</v>
      </c>
      <c r="AP265">
        <v>258168</v>
      </c>
      <c r="AQ265">
        <v>3130</v>
      </c>
      <c r="AR265" s="10">
        <v>2.7</v>
      </c>
      <c r="AS265">
        <v>1.7549999999999999</v>
      </c>
      <c r="AT265">
        <v>2.2050000000000001</v>
      </c>
      <c r="AU265" s="1">
        <v>1.4330000000000001</v>
      </c>
      <c r="AV265">
        <v>1.407</v>
      </c>
      <c r="AW265" s="22">
        <v>262</v>
      </c>
      <c r="AX265">
        <v>8357570</v>
      </c>
      <c r="AY265">
        <v>713</v>
      </c>
      <c r="AZ265">
        <v>1892</v>
      </c>
      <c r="BA265">
        <v>498</v>
      </c>
      <c r="BB265">
        <v>294367</v>
      </c>
      <c r="BC265">
        <v>3219</v>
      </c>
      <c r="BD265" s="10">
        <v>2.7</v>
      </c>
      <c r="BE265">
        <v>1.7549999999999999</v>
      </c>
      <c r="BF265">
        <v>2.2050000000000001</v>
      </c>
      <c r="BG265" s="1">
        <v>1.4330000000000001</v>
      </c>
      <c r="BH265">
        <v>1.4</v>
      </c>
    </row>
    <row r="266" spans="1:60" x14ac:dyDescent="0.2">
      <c r="A266" s="22">
        <v>263</v>
      </c>
      <c r="B266">
        <v>8359139</v>
      </c>
      <c r="C266">
        <v>714</v>
      </c>
      <c r="D266">
        <v>1831</v>
      </c>
      <c r="E266">
        <v>514</v>
      </c>
      <c r="F266">
        <v>292725</v>
      </c>
      <c r="G266">
        <v>3151</v>
      </c>
      <c r="H266" s="10">
        <v>2.7</v>
      </c>
      <c r="I266">
        <v>1.7549999999999999</v>
      </c>
      <c r="J266">
        <v>2.2050000000000001</v>
      </c>
      <c r="K266" s="1">
        <v>1.4330000000000001</v>
      </c>
      <c r="L266">
        <v>1.397</v>
      </c>
      <c r="M266" s="22">
        <v>263</v>
      </c>
      <c r="N266">
        <v>8323858</v>
      </c>
      <c r="O266">
        <v>788</v>
      </c>
      <c r="P266">
        <v>2049</v>
      </c>
      <c r="Q266">
        <v>564</v>
      </c>
      <c r="R266">
        <v>327876</v>
      </c>
      <c r="S266">
        <v>3273</v>
      </c>
      <c r="T266" s="10">
        <v>2.7</v>
      </c>
      <c r="U266">
        <v>1.7549999999999999</v>
      </c>
      <c r="V266">
        <v>2.2050000000000001</v>
      </c>
      <c r="W266" s="1">
        <v>1.4330000000000001</v>
      </c>
      <c r="X266">
        <v>1.4059999999999999</v>
      </c>
      <c r="Y266" s="22">
        <v>263</v>
      </c>
      <c r="Z266">
        <v>8324322</v>
      </c>
      <c r="AA266">
        <v>842</v>
      </c>
      <c r="AB266">
        <v>2098</v>
      </c>
      <c r="AC266">
        <v>605</v>
      </c>
      <c r="AD266">
        <v>327213</v>
      </c>
      <c r="AE266">
        <v>3148</v>
      </c>
      <c r="AF266" s="10">
        <v>2.7</v>
      </c>
      <c r="AG266">
        <v>1.7549999999999999</v>
      </c>
      <c r="AH266">
        <v>2.2050000000000001</v>
      </c>
      <c r="AI266" s="1">
        <v>1.4330000000000001</v>
      </c>
      <c r="AJ266">
        <v>1.397</v>
      </c>
      <c r="AK266" s="22">
        <v>263</v>
      </c>
      <c r="AL266">
        <v>8393136</v>
      </c>
      <c r="AM266">
        <v>786</v>
      </c>
      <c r="AN266">
        <v>2029</v>
      </c>
      <c r="AO266">
        <v>563</v>
      </c>
      <c r="AP266">
        <v>258470</v>
      </c>
      <c r="AQ266">
        <v>3140</v>
      </c>
      <c r="AR266" s="10">
        <v>2.7</v>
      </c>
      <c r="AS266">
        <v>1.7549999999999999</v>
      </c>
      <c r="AT266">
        <v>2.2050000000000001</v>
      </c>
      <c r="AU266" s="1">
        <v>1.4330000000000001</v>
      </c>
      <c r="AV266">
        <v>1.4019999999999999</v>
      </c>
      <c r="AW266" s="22">
        <v>263</v>
      </c>
      <c r="AX266">
        <v>8356819</v>
      </c>
      <c r="AY266">
        <v>751</v>
      </c>
      <c r="AZ266">
        <v>2072</v>
      </c>
      <c r="BA266">
        <v>533</v>
      </c>
      <c r="BB266">
        <v>294789</v>
      </c>
      <c r="BC266">
        <v>3234</v>
      </c>
      <c r="BD266" s="10">
        <v>2.7</v>
      </c>
      <c r="BE266">
        <v>1.7549999999999999</v>
      </c>
      <c r="BF266">
        <v>2.2050000000000001</v>
      </c>
      <c r="BG266" s="1">
        <v>1.4330000000000001</v>
      </c>
      <c r="BH266">
        <v>1.405</v>
      </c>
    </row>
    <row r="267" spans="1:60" x14ac:dyDescent="0.2">
      <c r="A267" s="22">
        <v>264</v>
      </c>
      <c r="B267">
        <v>8358403</v>
      </c>
      <c r="C267">
        <v>736</v>
      </c>
      <c r="D267">
        <v>2013</v>
      </c>
      <c r="E267">
        <v>532</v>
      </c>
      <c r="F267">
        <v>293439</v>
      </c>
      <c r="G267">
        <v>3166</v>
      </c>
      <c r="H267" s="10">
        <v>2.7</v>
      </c>
      <c r="I267">
        <v>1.7549999999999999</v>
      </c>
      <c r="J267">
        <v>2.2050000000000001</v>
      </c>
      <c r="K267" s="1">
        <v>1.4330000000000001</v>
      </c>
      <c r="L267">
        <v>1.397</v>
      </c>
      <c r="M267" s="22">
        <v>264</v>
      </c>
      <c r="N267">
        <v>8322973</v>
      </c>
      <c r="O267">
        <v>885</v>
      </c>
      <c r="P267">
        <v>2194</v>
      </c>
      <c r="Q267">
        <v>643</v>
      </c>
      <c r="R267">
        <v>328419</v>
      </c>
      <c r="S267">
        <v>3281</v>
      </c>
      <c r="T267" s="10">
        <v>2.7</v>
      </c>
      <c r="U267">
        <v>1.7549999999999999</v>
      </c>
      <c r="V267">
        <v>2.2050000000000001</v>
      </c>
      <c r="W267" s="1">
        <v>1.4330000000000001</v>
      </c>
      <c r="X267">
        <v>1.4059999999999999</v>
      </c>
      <c r="Y267" s="22">
        <v>264</v>
      </c>
      <c r="Z267">
        <v>8323423</v>
      </c>
      <c r="AA267">
        <v>899</v>
      </c>
      <c r="AB267">
        <v>2295</v>
      </c>
      <c r="AC267">
        <v>645</v>
      </c>
      <c r="AD267">
        <v>327863</v>
      </c>
      <c r="AE267">
        <v>3160</v>
      </c>
      <c r="AF267" s="10">
        <v>2.7</v>
      </c>
      <c r="AG267">
        <v>1.7549999999999999</v>
      </c>
      <c r="AH267">
        <v>2.2050000000000001</v>
      </c>
      <c r="AI267" s="1">
        <v>1.4330000000000001</v>
      </c>
      <c r="AJ267">
        <v>1.395</v>
      </c>
      <c r="AK267" s="22">
        <v>264</v>
      </c>
      <c r="AL267">
        <v>8392131</v>
      </c>
      <c r="AM267">
        <v>1005</v>
      </c>
      <c r="AN267">
        <v>2098</v>
      </c>
      <c r="AO267">
        <v>717</v>
      </c>
      <c r="AP267">
        <v>259150</v>
      </c>
      <c r="AQ267">
        <v>3152</v>
      </c>
      <c r="AR267" s="10">
        <v>2.7</v>
      </c>
      <c r="AS267">
        <v>1.7549999999999999</v>
      </c>
      <c r="AT267">
        <v>2.2050000000000001</v>
      </c>
      <c r="AU267" s="1">
        <v>1.4330000000000001</v>
      </c>
      <c r="AV267">
        <v>1.3979999999999999</v>
      </c>
      <c r="AW267" s="22">
        <v>264</v>
      </c>
      <c r="AX267">
        <v>8355873</v>
      </c>
      <c r="AY267">
        <v>946</v>
      </c>
      <c r="AZ267">
        <v>2136</v>
      </c>
      <c r="BA267">
        <v>687</v>
      </c>
      <c r="BB267">
        <v>295620</v>
      </c>
      <c r="BC267">
        <v>3245</v>
      </c>
      <c r="BD267" s="10">
        <v>2.7</v>
      </c>
      <c r="BE267">
        <v>1.7549999999999999</v>
      </c>
      <c r="BF267">
        <v>2.2050000000000001</v>
      </c>
      <c r="BG267" s="1">
        <v>1.4330000000000001</v>
      </c>
      <c r="BH267">
        <v>1.4139999999999999</v>
      </c>
    </row>
    <row r="268" spans="1:60" x14ac:dyDescent="0.2">
      <c r="A268" s="22">
        <v>265</v>
      </c>
      <c r="B268">
        <v>8357515</v>
      </c>
      <c r="C268">
        <v>888</v>
      </c>
      <c r="D268">
        <v>2107</v>
      </c>
      <c r="E268">
        <v>642</v>
      </c>
      <c r="F268">
        <v>294038</v>
      </c>
      <c r="G268">
        <v>3185</v>
      </c>
      <c r="H268" s="10">
        <v>2.7</v>
      </c>
      <c r="I268">
        <v>1.7549999999999999</v>
      </c>
      <c r="J268">
        <v>2.2050000000000001</v>
      </c>
      <c r="K268" s="1">
        <v>1.4330000000000001</v>
      </c>
      <c r="L268">
        <v>1.3979999999999999</v>
      </c>
      <c r="M268" s="22">
        <v>265</v>
      </c>
      <c r="N268">
        <v>8321979</v>
      </c>
      <c r="O268">
        <v>994</v>
      </c>
      <c r="P268">
        <v>2376</v>
      </c>
      <c r="Q268">
        <v>703</v>
      </c>
      <c r="R268">
        <v>329104</v>
      </c>
      <c r="S268">
        <v>3298</v>
      </c>
      <c r="T268" s="10">
        <v>2.7</v>
      </c>
      <c r="U268">
        <v>1.7549999999999999</v>
      </c>
      <c r="V268">
        <v>2.2050000000000001</v>
      </c>
      <c r="W268" s="1">
        <v>1.4330000000000001</v>
      </c>
      <c r="X268">
        <v>1.399</v>
      </c>
      <c r="Y268" s="22">
        <v>265</v>
      </c>
      <c r="Z268">
        <v>8322451</v>
      </c>
      <c r="AA268">
        <v>972</v>
      </c>
      <c r="AB268">
        <v>2485</v>
      </c>
      <c r="AC268">
        <v>709</v>
      </c>
      <c r="AD268">
        <v>328697</v>
      </c>
      <c r="AE268">
        <v>3168</v>
      </c>
      <c r="AF268" s="10">
        <v>2.7</v>
      </c>
      <c r="AG268">
        <v>1.7549999999999999</v>
      </c>
      <c r="AH268">
        <v>2.2050000000000001</v>
      </c>
      <c r="AI268" s="1">
        <v>1.4330000000000001</v>
      </c>
      <c r="AJ268">
        <v>1.397</v>
      </c>
      <c r="AK268" s="22">
        <v>265</v>
      </c>
      <c r="AL268">
        <v>8391233</v>
      </c>
      <c r="AM268">
        <v>898</v>
      </c>
      <c r="AN268">
        <v>2462</v>
      </c>
      <c r="AO268">
        <v>641</v>
      </c>
      <c r="AP268">
        <v>259994</v>
      </c>
      <c r="AQ268">
        <v>3163</v>
      </c>
      <c r="AR268" s="10">
        <v>2.7</v>
      </c>
      <c r="AS268">
        <v>1.7549999999999999</v>
      </c>
      <c r="AT268">
        <v>2.2050000000000001</v>
      </c>
      <c r="AU268" s="1">
        <v>1.4330000000000001</v>
      </c>
      <c r="AV268">
        <v>1.395</v>
      </c>
      <c r="AW268" s="22">
        <v>265</v>
      </c>
      <c r="AX268">
        <v>8354926</v>
      </c>
      <c r="AY268">
        <v>947</v>
      </c>
      <c r="AZ268">
        <v>2403</v>
      </c>
      <c r="BA268">
        <v>679</v>
      </c>
      <c r="BB268">
        <v>296069</v>
      </c>
      <c r="BC268">
        <v>3266</v>
      </c>
      <c r="BD268" s="10">
        <v>2.7</v>
      </c>
      <c r="BE268">
        <v>1.7549999999999999</v>
      </c>
      <c r="BF268">
        <v>2.2050000000000001</v>
      </c>
      <c r="BG268" s="1">
        <v>1.4330000000000001</v>
      </c>
      <c r="BH268">
        <v>1.4139999999999999</v>
      </c>
    </row>
    <row r="269" spans="1:60" x14ac:dyDescent="0.2">
      <c r="A269" s="22">
        <v>266</v>
      </c>
      <c r="B269">
        <v>8356585</v>
      </c>
      <c r="C269">
        <v>930</v>
      </c>
      <c r="D269">
        <v>2326</v>
      </c>
      <c r="E269">
        <v>669</v>
      </c>
      <c r="F269">
        <v>294459</v>
      </c>
      <c r="G269">
        <v>3196</v>
      </c>
      <c r="H269" s="10">
        <v>2.7</v>
      </c>
      <c r="I269">
        <v>1.7549999999999999</v>
      </c>
      <c r="J269">
        <v>2.2050000000000001</v>
      </c>
      <c r="K269" s="1">
        <v>1.4330000000000001</v>
      </c>
      <c r="L269">
        <v>1.399</v>
      </c>
      <c r="M269" s="22">
        <v>266</v>
      </c>
      <c r="N269">
        <v>8321002</v>
      </c>
      <c r="O269">
        <v>977</v>
      </c>
      <c r="P269">
        <v>2664</v>
      </c>
      <c r="Q269">
        <v>706</v>
      </c>
      <c r="R269">
        <v>329982</v>
      </c>
      <c r="S269">
        <v>3309</v>
      </c>
      <c r="T269" s="10">
        <v>2.7</v>
      </c>
      <c r="U269">
        <v>1.7549999999999999</v>
      </c>
      <c r="V269">
        <v>2.2050000000000001</v>
      </c>
      <c r="W269" s="1">
        <v>1.4330000000000001</v>
      </c>
      <c r="X269">
        <v>1.3939999999999999</v>
      </c>
      <c r="Y269" s="22">
        <v>266</v>
      </c>
      <c r="Z269">
        <v>8321304</v>
      </c>
      <c r="AA269">
        <v>1147</v>
      </c>
      <c r="AB269">
        <v>2631</v>
      </c>
      <c r="AC269">
        <v>826</v>
      </c>
      <c r="AD269">
        <v>329232</v>
      </c>
      <c r="AE269">
        <v>3179</v>
      </c>
      <c r="AF269" s="10">
        <v>2.7</v>
      </c>
      <c r="AG269">
        <v>1.7549999999999999</v>
      </c>
      <c r="AH269">
        <v>2.2050000000000001</v>
      </c>
      <c r="AI269" s="1">
        <v>1.4330000000000001</v>
      </c>
      <c r="AJ269">
        <v>1.3939999999999999</v>
      </c>
      <c r="AK269" s="22">
        <v>266</v>
      </c>
      <c r="AL269">
        <v>8390230</v>
      </c>
      <c r="AM269">
        <v>1003</v>
      </c>
      <c r="AN269">
        <v>2654</v>
      </c>
      <c r="AO269">
        <v>706</v>
      </c>
      <c r="AP269">
        <v>260496</v>
      </c>
      <c r="AQ269">
        <v>3180</v>
      </c>
      <c r="AR269" s="10">
        <v>2.7</v>
      </c>
      <c r="AS269">
        <v>1.7549999999999999</v>
      </c>
      <c r="AT269">
        <v>2.2050000000000001</v>
      </c>
      <c r="AU269" s="1">
        <v>1.4330000000000001</v>
      </c>
      <c r="AV269">
        <v>1.3979999999999999</v>
      </c>
      <c r="AW269" s="22">
        <v>266</v>
      </c>
      <c r="AX269">
        <v>8353953</v>
      </c>
      <c r="AY269">
        <v>973</v>
      </c>
      <c r="AZ269">
        <v>2650</v>
      </c>
      <c r="BA269">
        <v>700</v>
      </c>
      <c r="BB269">
        <v>296797</v>
      </c>
      <c r="BC269">
        <v>3280</v>
      </c>
      <c r="BD269" s="10">
        <v>2.7</v>
      </c>
      <c r="BE269">
        <v>1.7549999999999999</v>
      </c>
      <c r="BF269">
        <v>2.2050000000000001</v>
      </c>
      <c r="BG269" s="1">
        <v>1.4330000000000001</v>
      </c>
      <c r="BH269">
        <v>1.4079999999999999</v>
      </c>
    </row>
    <row r="270" spans="1:60" x14ac:dyDescent="0.2">
      <c r="A270" s="22">
        <v>267</v>
      </c>
      <c r="B270">
        <v>8355627</v>
      </c>
      <c r="C270">
        <v>958</v>
      </c>
      <c r="D270">
        <v>2576</v>
      </c>
      <c r="E270">
        <v>680</v>
      </c>
      <c r="F270">
        <v>295355</v>
      </c>
      <c r="G270">
        <v>3214</v>
      </c>
      <c r="H270" s="10">
        <v>2.7</v>
      </c>
      <c r="I270">
        <v>1.7549999999999999</v>
      </c>
      <c r="J270">
        <v>2.2050000000000001</v>
      </c>
      <c r="K270" s="1">
        <v>1.4330000000000001</v>
      </c>
      <c r="L270">
        <v>1.395</v>
      </c>
      <c r="M270" s="22">
        <v>267</v>
      </c>
      <c r="N270">
        <v>8319915</v>
      </c>
      <c r="O270">
        <v>1087</v>
      </c>
      <c r="P270">
        <v>2861</v>
      </c>
      <c r="Q270">
        <v>780</v>
      </c>
      <c r="R270">
        <v>330473</v>
      </c>
      <c r="S270">
        <v>3321</v>
      </c>
      <c r="T270" s="10">
        <v>2.7</v>
      </c>
      <c r="U270">
        <v>1.7549999999999999</v>
      </c>
      <c r="V270">
        <v>2.2050000000000001</v>
      </c>
      <c r="W270" s="1">
        <v>1.4330000000000001</v>
      </c>
      <c r="X270">
        <v>1.3979999999999999</v>
      </c>
      <c r="Y270" s="22">
        <v>267</v>
      </c>
      <c r="Z270">
        <v>8320228</v>
      </c>
      <c r="AA270">
        <v>1076</v>
      </c>
      <c r="AB270">
        <v>3004</v>
      </c>
      <c r="AC270">
        <v>774</v>
      </c>
      <c r="AD270">
        <v>330060</v>
      </c>
      <c r="AE270">
        <v>3197</v>
      </c>
      <c r="AF270" s="10">
        <v>2.7</v>
      </c>
      <c r="AG270">
        <v>1.7549999999999999</v>
      </c>
      <c r="AH270">
        <v>2.2050000000000001</v>
      </c>
      <c r="AI270" s="1">
        <v>1.4330000000000001</v>
      </c>
      <c r="AJ270">
        <v>1.3879999999999999</v>
      </c>
      <c r="AK270" s="22">
        <v>267</v>
      </c>
      <c r="AL270">
        <v>8389101</v>
      </c>
      <c r="AM270">
        <v>1129</v>
      </c>
      <c r="AN270">
        <v>2843</v>
      </c>
      <c r="AO270">
        <v>814</v>
      </c>
      <c r="AP270">
        <v>261362</v>
      </c>
      <c r="AQ270">
        <v>3197</v>
      </c>
      <c r="AR270" s="10">
        <v>2.7</v>
      </c>
      <c r="AS270">
        <v>1.7549999999999999</v>
      </c>
      <c r="AT270">
        <v>2.2050000000000001</v>
      </c>
      <c r="AU270" s="1">
        <v>1.4330000000000001</v>
      </c>
      <c r="AV270">
        <v>1.4019999999999999</v>
      </c>
      <c r="AW270" s="22">
        <v>267</v>
      </c>
      <c r="AX270">
        <v>8352821</v>
      </c>
      <c r="AY270">
        <v>1132</v>
      </c>
      <c r="AZ270">
        <v>2806</v>
      </c>
      <c r="BA270">
        <v>817</v>
      </c>
      <c r="BB270">
        <v>297772</v>
      </c>
      <c r="BC270">
        <v>3294</v>
      </c>
      <c r="BD270" s="10">
        <v>2.7</v>
      </c>
      <c r="BE270">
        <v>1.7549999999999999</v>
      </c>
      <c r="BF270">
        <v>2.2050000000000001</v>
      </c>
      <c r="BG270" s="1">
        <v>1.4330000000000001</v>
      </c>
      <c r="BH270">
        <v>1.407</v>
      </c>
    </row>
    <row r="271" spans="1:60" x14ac:dyDescent="0.2">
      <c r="A271" s="22">
        <v>268</v>
      </c>
      <c r="B271">
        <v>8354516</v>
      </c>
      <c r="C271">
        <v>1111</v>
      </c>
      <c r="D271">
        <v>2735</v>
      </c>
      <c r="E271">
        <v>799</v>
      </c>
      <c r="F271">
        <v>296079</v>
      </c>
      <c r="G271">
        <v>3230</v>
      </c>
      <c r="H271" s="10">
        <v>2.7</v>
      </c>
      <c r="I271">
        <v>1.7549999999999999</v>
      </c>
      <c r="J271">
        <v>2.2050000000000001</v>
      </c>
      <c r="K271" s="1">
        <v>1.4330000000000001</v>
      </c>
      <c r="L271">
        <v>1.391</v>
      </c>
      <c r="M271" s="22">
        <v>268</v>
      </c>
      <c r="N271">
        <v>8318706</v>
      </c>
      <c r="O271">
        <v>1209</v>
      </c>
      <c r="P271">
        <v>3063</v>
      </c>
      <c r="Q271">
        <v>885</v>
      </c>
      <c r="R271">
        <v>331582</v>
      </c>
      <c r="S271">
        <v>3333</v>
      </c>
      <c r="T271" s="10">
        <v>2.7</v>
      </c>
      <c r="U271">
        <v>1.7549999999999999</v>
      </c>
      <c r="V271">
        <v>2.2050000000000001</v>
      </c>
      <c r="W271" s="1">
        <v>1.4330000000000001</v>
      </c>
      <c r="X271">
        <v>1.393</v>
      </c>
      <c r="Y271" s="22">
        <v>268</v>
      </c>
      <c r="Z271">
        <v>8318945</v>
      </c>
      <c r="AA271">
        <v>1283</v>
      </c>
      <c r="AB271">
        <v>3157</v>
      </c>
      <c r="AC271">
        <v>923</v>
      </c>
      <c r="AD271">
        <v>331100</v>
      </c>
      <c r="AE271">
        <v>3208</v>
      </c>
      <c r="AF271" s="10">
        <v>2.7</v>
      </c>
      <c r="AG271">
        <v>1.7549999999999999</v>
      </c>
      <c r="AH271">
        <v>2.2050000000000001</v>
      </c>
      <c r="AI271" s="1">
        <v>1.4330000000000001</v>
      </c>
      <c r="AJ271">
        <v>1.39</v>
      </c>
      <c r="AK271" s="22">
        <v>268</v>
      </c>
      <c r="AL271">
        <v>8387806</v>
      </c>
      <c r="AM271">
        <v>1295</v>
      </c>
      <c r="AN271">
        <v>3037</v>
      </c>
      <c r="AO271">
        <v>935</v>
      </c>
      <c r="AP271">
        <v>262269</v>
      </c>
      <c r="AQ271">
        <v>3209</v>
      </c>
      <c r="AR271" s="10">
        <v>2.7</v>
      </c>
      <c r="AS271">
        <v>1.7549999999999999</v>
      </c>
      <c r="AT271">
        <v>2.2050000000000001</v>
      </c>
      <c r="AU271" s="1">
        <v>1.4330000000000001</v>
      </c>
      <c r="AV271">
        <v>1.401</v>
      </c>
      <c r="AW271" s="22">
        <v>268</v>
      </c>
      <c r="AX271">
        <v>8351610</v>
      </c>
      <c r="AY271">
        <v>1211</v>
      </c>
      <c r="AZ271">
        <v>3062</v>
      </c>
      <c r="BA271">
        <v>876</v>
      </c>
      <c r="BB271">
        <v>298527</v>
      </c>
      <c r="BC271">
        <v>3308</v>
      </c>
      <c r="BD271" s="10">
        <v>2.7</v>
      </c>
      <c r="BE271">
        <v>1.7549999999999999</v>
      </c>
      <c r="BF271">
        <v>2.2050000000000001</v>
      </c>
      <c r="BG271" s="1">
        <v>1.4330000000000001</v>
      </c>
      <c r="BH271">
        <v>1.403</v>
      </c>
    </row>
    <row r="272" spans="1:60" x14ac:dyDescent="0.2">
      <c r="A272" s="22">
        <v>269</v>
      </c>
      <c r="B272">
        <v>8353318</v>
      </c>
      <c r="C272">
        <v>1198</v>
      </c>
      <c r="D272">
        <v>2990</v>
      </c>
      <c r="E272">
        <v>856</v>
      </c>
      <c r="F272">
        <v>296907</v>
      </c>
      <c r="G272">
        <v>3243</v>
      </c>
      <c r="H272" s="10">
        <v>2.7</v>
      </c>
      <c r="I272">
        <v>1.7549999999999999</v>
      </c>
      <c r="J272">
        <v>2.2050000000000001</v>
      </c>
      <c r="K272" s="1">
        <v>1.4330000000000001</v>
      </c>
      <c r="L272">
        <v>1.393</v>
      </c>
      <c r="M272" s="22">
        <v>269</v>
      </c>
      <c r="N272">
        <v>8317346</v>
      </c>
      <c r="O272">
        <v>1360</v>
      </c>
      <c r="P272">
        <v>3290</v>
      </c>
      <c r="Q272">
        <v>982</v>
      </c>
      <c r="R272">
        <v>332314</v>
      </c>
      <c r="S272">
        <v>3346</v>
      </c>
      <c r="T272" s="10">
        <v>2.7</v>
      </c>
      <c r="U272">
        <v>1.7549999999999999</v>
      </c>
      <c r="V272">
        <v>2.2050000000000001</v>
      </c>
      <c r="W272" s="1">
        <v>1.4330000000000001</v>
      </c>
      <c r="X272">
        <v>1.3919999999999999</v>
      </c>
      <c r="Y272" s="22">
        <v>269</v>
      </c>
      <c r="Z272">
        <v>8317576</v>
      </c>
      <c r="AA272">
        <v>1369</v>
      </c>
      <c r="AB272">
        <v>3455</v>
      </c>
      <c r="AC272">
        <v>985</v>
      </c>
      <c r="AD272">
        <v>331974</v>
      </c>
      <c r="AE272">
        <v>3220</v>
      </c>
      <c r="AF272" s="10">
        <v>2.7</v>
      </c>
      <c r="AG272">
        <v>1.7549999999999999</v>
      </c>
      <c r="AH272">
        <v>2.2050000000000001</v>
      </c>
      <c r="AI272" s="1">
        <v>1.4330000000000001</v>
      </c>
      <c r="AJ272">
        <v>1.3879999999999999</v>
      </c>
      <c r="AK272" s="22">
        <v>269</v>
      </c>
      <c r="AL272">
        <v>8386498</v>
      </c>
      <c r="AM272">
        <v>1308</v>
      </c>
      <c r="AN272">
        <v>3392</v>
      </c>
      <c r="AO272">
        <v>940</v>
      </c>
      <c r="AP272">
        <v>263167</v>
      </c>
      <c r="AQ272">
        <v>3222</v>
      </c>
      <c r="AR272" s="10">
        <v>2.7</v>
      </c>
      <c r="AS272">
        <v>1.7549999999999999</v>
      </c>
      <c r="AT272">
        <v>2.2050000000000001</v>
      </c>
      <c r="AU272" s="1">
        <v>1.4330000000000001</v>
      </c>
      <c r="AV272">
        <v>1.4</v>
      </c>
      <c r="AW272" s="22">
        <v>269</v>
      </c>
      <c r="AX272">
        <v>8350310</v>
      </c>
      <c r="AY272">
        <v>1300</v>
      </c>
      <c r="AZ272">
        <v>3337</v>
      </c>
      <c r="BA272">
        <v>936</v>
      </c>
      <c r="BB272">
        <v>299483</v>
      </c>
      <c r="BC272">
        <v>3320</v>
      </c>
      <c r="BD272" s="10">
        <v>2.7</v>
      </c>
      <c r="BE272">
        <v>1.7549999999999999</v>
      </c>
      <c r="BF272">
        <v>2.2050000000000001</v>
      </c>
      <c r="BG272" s="1">
        <v>1.4330000000000001</v>
      </c>
      <c r="BH272">
        <v>1.3959999999999999</v>
      </c>
    </row>
    <row r="273" spans="1:60" x14ac:dyDescent="0.2">
      <c r="A273" s="22">
        <v>270</v>
      </c>
      <c r="B273">
        <v>8351680</v>
      </c>
      <c r="C273">
        <v>1638</v>
      </c>
      <c r="D273">
        <v>3235</v>
      </c>
      <c r="E273">
        <v>953</v>
      </c>
      <c r="F273">
        <v>298043</v>
      </c>
      <c r="G273">
        <v>3263</v>
      </c>
      <c r="H273" s="10">
        <v>2.7</v>
      </c>
      <c r="I273">
        <v>1.7549999999999999</v>
      </c>
      <c r="J273">
        <v>2.7</v>
      </c>
      <c r="K273" s="1">
        <v>1.7549999999999999</v>
      </c>
      <c r="L273">
        <v>1.391</v>
      </c>
      <c r="M273" s="22">
        <v>270</v>
      </c>
      <c r="N273">
        <v>8315605</v>
      </c>
      <c r="O273">
        <v>1741</v>
      </c>
      <c r="P273">
        <v>3628</v>
      </c>
      <c r="Q273">
        <v>1022</v>
      </c>
      <c r="R273">
        <v>333334</v>
      </c>
      <c r="S273">
        <v>3366</v>
      </c>
      <c r="T273" s="10">
        <v>2.7</v>
      </c>
      <c r="U273">
        <v>1.7549999999999999</v>
      </c>
      <c r="V273">
        <v>2.7</v>
      </c>
      <c r="W273" s="1">
        <v>1.7549999999999999</v>
      </c>
      <c r="X273">
        <v>1.3879999999999999</v>
      </c>
      <c r="Y273" s="22">
        <v>270</v>
      </c>
      <c r="Z273">
        <v>8315735</v>
      </c>
      <c r="AA273">
        <v>1841</v>
      </c>
      <c r="AB273">
        <v>3747</v>
      </c>
      <c r="AC273">
        <v>1077</v>
      </c>
      <c r="AD273">
        <v>333093</v>
      </c>
      <c r="AE273">
        <v>3235</v>
      </c>
      <c r="AF273" s="10">
        <v>2.7</v>
      </c>
      <c r="AG273">
        <v>1.7549999999999999</v>
      </c>
      <c r="AH273">
        <v>2.7</v>
      </c>
      <c r="AI273" s="1">
        <v>1.7549999999999999</v>
      </c>
      <c r="AJ273">
        <v>1.3879999999999999</v>
      </c>
      <c r="AK273" s="22">
        <v>270</v>
      </c>
      <c r="AL273">
        <v>8384790</v>
      </c>
      <c r="AM273">
        <v>1708</v>
      </c>
      <c r="AN273">
        <v>3702</v>
      </c>
      <c r="AO273">
        <v>998</v>
      </c>
      <c r="AP273">
        <v>264200</v>
      </c>
      <c r="AQ273">
        <v>3229</v>
      </c>
      <c r="AR273" s="10">
        <v>2.7</v>
      </c>
      <c r="AS273">
        <v>1.7549999999999999</v>
      </c>
      <c r="AT273">
        <v>2.7</v>
      </c>
      <c r="AU273" s="1">
        <v>1.7549999999999999</v>
      </c>
      <c r="AV273">
        <v>1.3979999999999999</v>
      </c>
      <c r="AW273" s="22">
        <v>270</v>
      </c>
      <c r="AX273">
        <v>8348509</v>
      </c>
      <c r="AY273">
        <v>1801</v>
      </c>
      <c r="AZ273">
        <v>3585</v>
      </c>
      <c r="BA273">
        <v>1052</v>
      </c>
      <c r="BB273">
        <v>300418</v>
      </c>
      <c r="BC273">
        <v>3338</v>
      </c>
      <c r="BD273" s="10">
        <v>2.7</v>
      </c>
      <c r="BE273">
        <v>1.7549999999999999</v>
      </c>
      <c r="BF273">
        <v>2.7</v>
      </c>
      <c r="BG273" s="1">
        <v>1.7549999999999999</v>
      </c>
      <c r="BH273">
        <v>1.389</v>
      </c>
    </row>
    <row r="274" spans="1:60" x14ac:dyDescent="0.2">
      <c r="A274" s="22">
        <v>271</v>
      </c>
      <c r="B274">
        <v>8350075</v>
      </c>
      <c r="C274">
        <v>1605</v>
      </c>
      <c r="D274">
        <v>3922</v>
      </c>
      <c r="E274">
        <v>951</v>
      </c>
      <c r="F274">
        <v>298598</v>
      </c>
      <c r="G274">
        <v>3279</v>
      </c>
      <c r="H274" s="10">
        <v>2.7</v>
      </c>
      <c r="I274">
        <v>1.7549999999999999</v>
      </c>
      <c r="J274">
        <v>2.7</v>
      </c>
      <c r="K274" s="1">
        <v>1.7549999999999999</v>
      </c>
      <c r="L274">
        <v>1.393</v>
      </c>
      <c r="M274" s="22">
        <v>271</v>
      </c>
      <c r="N274">
        <v>8313792</v>
      </c>
      <c r="O274">
        <v>1813</v>
      </c>
      <c r="P274">
        <v>4297</v>
      </c>
      <c r="Q274">
        <v>1072</v>
      </c>
      <c r="R274">
        <v>334876</v>
      </c>
      <c r="S274">
        <v>3385</v>
      </c>
      <c r="T274" s="10">
        <v>2.7</v>
      </c>
      <c r="U274">
        <v>1.7549999999999999</v>
      </c>
      <c r="V274">
        <v>2.7</v>
      </c>
      <c r="W274" s="1">
        <v>1.7549999999999999</v>
      </c>
      <c r="X274">
        <v>1.3859999999999999</v>
      </c>
      <c r="Y274" s="22">
        <v>271</v>
      </c>
      <c r="Z274">
        <v>8313866</v>
      </c>
      <c r="AA274">
        <v>1869</v>
      </c>
      <c r="AB274">
        <v>4492</v>
      </c>
      <c r="AC274">
        <v>1096</v>
      </c>
      <c r="AD274">
        <v>334210</v>
      </c>
      <c r="AE274">
        <v>3250</v>
      </c>
      <c r="AF274" s="10">
        <v>2.7</v>
      </c>
      <c r="AG274">
        <v>1.7549999999999999</v>
      </c>
      <c r="AH274">
        <v>2.7</v>
      </c>
      <c r="AI274" s="1">
        <v>1.7549999999999999</v>
      </c>
      <c r="AJ274">
        <v>1.387</v>
      </c>
      <c r="AK274" s="22">
        <v>271</v>
      </c>
      <c r="AL274">
        <v>8382857</v>
      </c>
      <c r="AM274">
        <v>1933</v>
      </c>
      <c r="AN274">
        <v>4276</v>
      </c>
      <c r="AO274">
        <v>1134</v>
      </c>
      <c r="AP274">
        <v>265701</v>
      </c>
      <c r="AQ274">
        <v>3240</v>
      </c>
      <c r="AR274" s="10">
        <v>2.7</v>
      </c>
      <c r="AS274">
        <v>1.7549999999999999</v>
      </c>
      <c r="AT274">
        <v>2.7</v>
      </c>
      <c r="AU274" s="1">
        <v>1.7549999999999999</v>
      </c>
      <c r="AV274">
        <v>1.397</v>
      </c>
      <c r="AW274" s="22">
        <v>271</v>
      </c>
      <c r="AX274">
        <v>8346667</v>
      </c>
      <c r="AY274">
        <v>1842</v>
      </c>
      <c r="AZ274">
        <v>4304</v>
      </c>
      <c r="BA274">
        <v>1082</v>
      </c>
      <c r="BB274">
        <v>301665</v>
      </c>
      <c r="BC274">
        <v>3353</v>
      </c>
      <c r="BD274" s="10">
        <v>2.7</v>
      </c>
      <c r="BE274">
        <v>1.7549999999999999</v>
      </c>
      <c r="BF274">
        <v>2.7</v>
      </c>
      <c r="BG274" s="1">
        <v>1.7549999999999999</v>
      </c>
      <c r="BH274">
        <v>1.3859999999999999</v>
      </c>
    </row>
    <row r="275" spans="1:60" x14ac:dyDescent="0.2">
      <c r="A275" s="22">
        <v>272</v>
      </c>
      <c r="B275">
        <v>8348189</v>
      </c>
      <c r="C275">
        <v>1886</v>
      </c>
      <c r="D275">
        <v>4417</v>
      </c>
      <c r="E275">
        <v>1110</v>
      </c>
      <c r="F275">
        <v>299913</v>
      </c>
      <c r="G275">
        <v>3296</v>
      </c>
      <c r="H275" s="10">
        <v>2.7</v>
      </c>
      <c r="I275">
        <v>1.7549999999999999</v>
      </c>
      <c r="J275">
        <v>2.7</v>
      </c>
      <c r="K275" s="1">
        <v>1.7549999999999999</v>
      </c>
      <c r="L275">
        <v>1.462</v>
      </c>
      <c r="M275" s="22">
        <v>272</v>
      </c>
      <c r="N275">
        <v>8311720</v>
      </c>
      <c r="O275">
        <v>2072</v>
      </c>
      <c r="P275">
        <v>4874</v>
      </c>
      <c r="Q275">
        <v>1236</v>
      </c>
      <c r="R275">
        <v>335381</v>
      </c>
      <c r="S275">
        <v>3401</v>
      </c>
      <c r="T275" s="10">
        <v>2.7</v>
      </c>
      <c r="U275">
        <v>1.7549999999999999</v>
      </c>
      <c r="V275">
        <v>2.7</v>
      </c>
      <c r="W275" s="1">
        <v>1.7549999999999999</v>
      </c>
      <c r="X275">
        <v>1.4510000000000001</v>
      </c>
      <c r="Y275" s="22">
        <v>272</v>
      </c>
      <c r="Z275">
        <v>8311567</v>
      </c>
      <c r="AA275">
        <v>2299</v>
      </c>
      <c r="AB275">
        <v>5008</v>
      </c>
      <c r="AC275">
        <v>1353</v>
      </c>
      <c r="AD275">
        <v>335329</v>
      </c>
      <c r="AE275">
        <v>3273</v>
      </c>
      <c r="AF275" s="10">
        <v>2.7</v>
      </c>
      <c r="AG275">
        <v>1.7549999999999999</v>
      </c>
      <c r="AH275">
        <v>2.7</v>
      </c>
      <c r="AI275" s="1">
        <v>1.7549999999999999</v>
      </c>
      <c r="AJ275">
        <v>1.452</v>
      </c>
      <c r="AK275" s="22">
        <v>272</v>
      </c>
      <c r="AL275">
        <v>8380708</v>
      </c>
      <c r="AM275">
        <v>2149</v>
      </c>
      <c r="AN275">
        <v>4938</v>
      </c>
      <c r="AO275">
        <v>1271</v>
      </c>
      <c r="AP275">
        <v>266135</v>
      </c>
      <c r="AQ275">
        <v>3254</v>
      </c>
      <c r="AR275" s="10">
        <v>2.7</v>
      </c>
      <c r="AS275">
        <v>1.7549999999999999</v>
      </c>
      <c r="AT275">
        <v>2.7</v>
      </c>
      <c r="AU275" s="1">
        <v>1.7549999999999999</v>
      </c>
      <c r="AV275">
        <v>1.458</v>
      </c>
      <c r="AW275" s="22">
        <v>272</v>
      </c>
      <c r="AX275">
        <v>8344549</v>
      </c>
      <c r="AY275">
        <v>2118</v>
      </c>
      <c r="AZ275">
        <v>4898</v>
      </c>
      <c r="BA275">
        <v>1248</v>
      </c>
      <c r="BB275">
        <v>302866</v>
      </c>
      <c r="BC275">
        <v>3368</v>
      </c>
      <c r="BD275" s="10">
        <v>2.7</v>
      </c>
      <c r="BE275">
        <v>1.7549999999999999</v>
      </c>
      <c r="BF275">
        <v>2.7</v>
      </c>
      <c r="BG275" s="1">
        <v>1.7549999999999999</v>
      </c>
      <c r="BH275">
        <v>1.4550000000000001</v>
      </c>
    </row>
    <row r="276" spans="1:60" x14ac:dyDescent="0.2">
      <c r="A276" s="22">
        <v>273</v>
      </c>
      <c r="B276">
        <v>8346002</v>
      </c>
      <c r="C276">
        <v>2187</v>
      </c>
      <c r="D276">
        <v>5026</v>
      </c>
      <c r="E276">
        <v>1277</v>
      </c>
      <c r="F276">
        <v>301080</v>
      </c>
      <c r="G276">
        <v>3309</v>
      </c>
      <c r="H276" s="10">
        <v>2.7</v>
      </c>
      <c r="I276">
        <v>1.7549999999999999</v>
      </c>
      <c r="J276">
        <v>2.7</v>
      </c>
      <c r="K276" s="1">
        <v>1.7549999999999999</v>
      </c>
      <c r="L276">
        <v>1.516</v>
      </c>
      <c r="M276" s="22">
        <v>273</v>
      </c>
      <c r="N276">
        <v>8309324</v>
      </c>
      <c r="O276">
        <v>2396</v>
      </c>
      <c r="P276">
        <v>5525</v>
      </c>
      <c r="Q276">
        <v>1421</v>
      </c>
      <c r="R276">
        <v>337077</v>
      </c>
      <c r="S276">
        <v>3416</v>
      </c>
      <c r="T276" s="10">
        <v>2.7</v>
      </c>
      <c r="U276">
        <v>1.7549999999999999</v>
      </c>
      <c r="V276">
        <v>2.7</v>
      </c>
      <c r="W276" s="1">
        <v>1.7549999999999999</v>
      </c>
      <c r="X276">
        <v>1.5029999999999999</v>
      </c>
      <c r="Y276" s="22">
        <v>273</v>
      </c>
      <c r="Z276">
        <v>8309110</v>
      </c>
      <c r="AA276">
        <v>2457</v>
      </c>
      <c r="AB276">
        <v>5851</v>
      </c>
      <c r="AC276">
        <v>1456</v>
      </c>
      <c r="AD276">
        <v>336914</v>
      </c>
      <c r="AE276">
        <v>3288</v>
      </c>
      <c r="AF276" s="10">
        <v>2.7</v>
      </c>
      <c r="AG276">
        <v>1.7549999999999999</v>
      </c>
      <c r="AH276">
        <v>2.7</v>
      </c>
      <c r="AI276" s="1">
        <v>1.7549999999999999</v>
      </c>
      <c r="AJ276">
        <v>1.5109999999999999</v>
      </c>
      <c r="AK276" s="22">
        <v>273</v>
      </c>
      <c r="AL276">
        <v>8378290</v>
      </c>
      <c r="AM276">
        <v>2418</v>
      </c>
      <c r="AN276">
        <v>5669</v>
      </c>
      <c r="AO276">
        <v>1418</v>
      </c>
      <c r="AP276">
        <v>267875</v>
      </c>
      <c r="AQ276">
        <v>3273</v>
      </c>
      <c r="AR276" s="10">
        <v>2.7</v>
      </c>
      <c r="AS276">
        <v>1.7549999999999999</v>
      </c>
      <c r="AT276">
        <v>2.7</v>
      </c>
      <c r="AU276" s="1">
        <v>1.7549999999999999</v>
      </c>
      <c r="AV276">
        <v>1.5149999999999999</v>
      </c>
      <c r="AW276" s="22">
        <v>273</v>
      </c>
      <c r="AX276">
        <v>8342178</v>
      </c>
      <c r="AY276">
        <v>2371</v>
      </c>
      <c r="AZ276">
        <v>5624</v>
      </c>
      <c r="BA276">
        <v>1392</v>
      </c>
      <c r="BB276">
        <v>303915</v>
      </c>
      <c r="BC276">
        <v>3381</v>
      </c>
      <c r="BD276" s="10">
        <v>2.7</v>
      </c>
      <c r="BE276">
        <v>1.7549999999999999</v>
      </c>
      <c r="BF276">
        <v>2.7</v>
      </c>
      <c r="BG276" s="1">
        <v>1.7549999999999999</v>
      </c>
      <c r="BH276">
        <v>1.512</v>
      </c>
    </row>
    <row r="277" spans="1:60" x14ac:dyDescent="0.2">
      <c r="A277" s="22">
        <v>274</v>
      </c>
      <c r="B277">
        <v>8343957</v>
      </c>
      <c r="C277">
        <v>2045</v>
      </c>
      <c r="D277">
        <v>5636</v>
      </c>
      <c r="E277">
        <v>1577</v>
      </c>
      <c r="F277">
        <v>302347</v>
      </c>
      <c r="G277">
        <v>3320</v>
      </c>
      <c r="H277" s="10">
        <v>2.7</v>
      </c>
      <c r="I277">
        <v>1.35</v>
      </c>
      <c r="J277">
        <v>2.7</v>
      </c>
      <c r="K277" s="1">
        <v>1.35</v>
      </c>
      <c r="L277">
        <v>1.57</v>
      </c>
      <c r="M277" s="22">
        <v>274</v>
      </c>
      <c r="N277">
        <v>8307149</v>
      </c>
      <c r="O277">
        <v>2175</v>
      </c>
      <c r="P277">
        <v>6254</v>
      </c>
      <c r="Q277">
        <v>1667</v>
      </c>
      <c r="R277">
        <v>338328</v>
      </c>
      <c r="S277">
        <v>3435</v>
      </c>
      <c r="T277" s="10">
        <v>2.7</v>
      </c>
      <c r="U277">
        <v>1.35</v>
      </c>
      <c r="V277">
        <v>2.7</v>
      </c>
      <c r="W277" s="1">
        <v>1.35</v>
      </c>
      <c r="X277">
        <v>1.5529999999999999</v>
      </c>
      <c r="Y277" s="22">
        <v>274</v>
      </c>
      <c r="Z277">
        <v>8306877</v>
      </c>
      <c r="AA277">
        <v>2233</v>
      </c>
      <c r="AB277">
        <v>6603</v>
      </c>
      <c r="AC277">
        <v>1705</v>
      </c>
      <c r="AD277">
        <v>338249</v>
      </c>
      <c r="AE277">
        <v>3294</v>
      </c>
      <c r="AF277" s="10">
        <v>2.7</v>
      </c>
      <c r="AG277">
        <v>1.35</v>
      </c>
      <c r="AH277">
        <v>2.7</v>
      </c>
      <c r="AI277" s="1">
        <v>1.35</v>
      </c>
      <c r="AJ277">
        <v>1.5680000000000001</v>
      </c>
      <c r="AK277" s="22">
        <v>274</v>
      </c>
      <c r="AL277">
        <v>8376057</v>
      </c>
      <c r="AM277">
        <v>2233</v>
      </c>
      <c r="AN277">
        <v>6391</v>
      </c>
      <c r="AO277">
        <v>1696</v>
      </c>
      <c r="AP277">
        <v>269368</v>
      </c>
      <c r="AQ277">
        <v>3286</v>
      </c>
      <c r="AR277" s="10">
        <v>2.7</v>
      </c>
      <c r="AS277">
        <v>1.35</v>
      </c>
      <c r="AT277">
        <v>2.7</v>
      </c>
      <c r="AU277" s="1">
        <v>1.35</v>
      </c>
      <c r="AV277">
        <v>1.5629999999999999</v>
      </c>
      <c r="AW277" s="22">
        <v>274</v>
      </c>
      <c r="AX277">
        <v>8340008</v>
      </c>
      <c r="AY277">
        <v>2170</v>
      </c>
      <c r="AZ277">
        <v>6336</v>
      </c>
      <c r="BA277">
        <v>1659</v>
      </c>
      <c r="BB277">
        <v>305715</v>
      </c>
      <c r="BC277">
        <v>3392</v>
      </c>
      <c r="BD277" s="10">
        <v>2.7</v>
      </c>
      <c r="BE277">
        <v>1.35</v>
      </c>
      <c r="BF277">
        <v>2.7</v>
      </c>
      <c r="BG277" s="1">
        <v>1.35</v>
      </c>
      <c r="BH277">
        <v>1.5640000000000001</v>
      </c>
    </row>
    <row r="278" spans="1:60" x14ac:dyDescent="0.2">
      <c r="A278" s="22">
        <v>275</v>
      </c>
      <c r="B278">
        <v>8341800</v>
      </c>
      <c r="C278">
        <v>2157</v>
      </c>
      <c r="D278">
        <v>6030</v>
      </c>
      <c r="E278">
        <v>1651</v>
      </c>
      <c r="F278">
        <v>304404</v>
      </c>
      <c r="G278">
        <v>3338</v>
      </c>
      <c r="H278" s="10">
        <v>2.7</v>
      </c>
      <c r="I278">
        <v>1.35</v>
      </c>
      <c r="J278">
        <v>2.7</v>
      </c>
      <c r="K278" s="1">
        <v>1.35</v>
      </c>
      <c r="L278">
        <v>1.619</v>
      </c>
      <c r="M278" s="22">
        <v>275</v>
      </c>
      <c r="N278">
        <v>8304705</v>
      </c>
      <c r="O278">
        <v>2444</v>
      </c>
      <c r="P278">
        <v>6549</v>
      </c>
      <c r="Q278">
        <v>1880</v>
      </c>
      <c r="R278">
        <v>340230</v>
      </c>
      <c r="S278">
        <v>3448</v>
      </c>
      <c r="T278" s="10">
        <v>2.7</v>
      </c>
      <c r="U278">
        <v>1.35</v>
      </c>
      <c r="V278">
        <v>2.7</v>
      </c>
      <c r="W278" s="1">
        <v>1.35</v>
      </c>
      <c r="X278">
        <v>1.6</v>
      </c>
      <c r="Y278" s="22">
        <v>275</v>
      </c>
      <c r="Z278">
        <v>8304422</v>
      </c>
      <c r="AA278">
        <v>2455</v>
      </c>
      <c r="AB278">
        <v>6943</v>
      </c>
      <c r="AC278">
        <v>1893</v>
      </c>
      <c r="AD278">
        <v>340226</v>
      </c>
      <c r="AE278">
        <v>3312</v>
      </c>
      <c r="AF278" s="10">
        <v>2.7</v>
      </c>
      <c r="AG278">
        <v>1.35</v>
      </c>
      <c r="AH278">
        <v>2.7</v>
      </c>
      <c r="AI278" s="1">
        <v>1.35</v>
      </c>
      <c r="AJ278">
        <v>1.6140000000000001</v>
      </c>
      <c r="AK278" s="22">
        <v>275</v>
      </c>
      <c r="AL278">
        <v>8373507</v>
      </c>
      <c r="AM278">
        <v>2550</v>
      </c>
      <c r="AN278">
        <v>6679</v>
      </c>
      <c r="AO278">
        <v>1945</v>
      </c>
      <c r="AP278">
        <v>271201</v>
      </c>
      <c r="AQ278">
        <v>3301</v>
      </c>
      <c r="AR278" s="10">
        <v>2.7</v>
      </c>
      <c r="AS278">
        <v>1.35</v>
      </c>
      <c r="AT278">
        <v>2.7</v>
      </c>
      <c r="AU278" s="1">
        <v>1.35</v>
      </c>
      <c r="AV278">
        <v>1.615</v>
      </c>
      <c r="AW278" s="22">
        <v>275</v>
      </c>
      <c r="AX278">
        <v>8337524</v>
      </c>
      <c r="AY278">
        <v>2484</v>
      </c>
      <c r="AZ278">
        <v>6598</v>
      </c>
      <c r="BA278">
        <v>1908</v>
      </c>
      <c r="BB278">
        <v>307192</v>
      </c>
      <c r="BC278">
        <v>3400</v>
      </c>
      <c r="BD278" s="10">
        <v>2.7</v>
      </c>
      <c r="BE278">
        <v>1.35</v>
      </c>
      <c r="BF278">
        <v>2.7</v>
      </c>
      <c r="BG278" s="1">
        <v>1.35</v>
      </c>
      <c r="BH278">
        <v>1.6160000000000001</v>
      </c>
    </row>
    <row r="279" spans="1:60" x14ac:dyDescent="0.2">
      <c r="A279" s="22">
        <v>276</v>
      </c>
      <c r="B279">
        <v>8339321</v>
      </c>
      <c r="C279">
        <v>2479</v>
      </c>
      <c r="D279">
        <v>6285</v>
      </c>
      <c r="E279">
        <v>1902</v>
      </c>
      <c r="F279">
        <v>305578</v>
      </c>
      <c r="G279">
        <v>3353</v>
      </c>
      <c r="H279" s="10">
        <v>2.7</v>
      </c>
      <c r="I279">
        <v>1.35</v>
      </c>
      <c r="J279">
        <v>2.7</v>
      </c>
      <c r="K279" s="1">
        <v>1.35</v>
      </c>
      <c r="L279">
        <v>1.57</v>
      </c>
      <c r="M279" s="22">
        <v>276</v>
      </c>
      <c r="N279">
        <v>8302083</v>
      </c>
      <c r="O279">
        <v>2622</v>
      </c>
      <c r="P279">
        <v>6963</v>
      </c>
      <c r="Q279">
        <v>2030</v>
      </c>
      <c r="R279">
        <v>342285</v>
      </c>
      <c r="S279">
        <v>3465</v>
      </c>
      <c r="T279" s="10">
        <v>2.7</v>
      </c>
      <c r="U279">
        <v>1.35</v>
      </c>
      <c r="V279">
        <v>2.7</v>
      </c>
      <c r="W279" s="1">
        <v>1.35</v>
      </c>
      <c r="X279">
        <v>1.5620000000000001</v>
      </c>
      <c r="Y279" s="22">
        <v>276</v>
      </c>
      <c r="Z279">
        <v>8301499</v>
      </c>
      <c r="AA279">
        <v>2923</v>
      </c>
      <c r="AB279">
        <v>7148</v>
      </c>
      <c r="AC279">
        <v>2250</v>
      </c>
      <c r="AD279">
        <v>342202</v>
      </c>
      <c r="AE279">
        <v>3331</v>
      </c>
      <c r="AF279" s="10">
        <v>2.7</v>
      </c>
      <c r="AG279">
        <v>1.35</v>
      </c>
      <c r="AH279">
        <v>2.7</v>
      </c>
      <c r="AI279" s="1">
        <v>1.35</v>
      </c>
      <c r="AJ279">
        <v>1.573</v>
      </c>
      <c r="AK279" s="22">
        <v>276</v>
      </c>
      <c r="AL279">
        <v>8370773</v>
      </c>
      <c r="AM279">
        <v>2734</v>
      </c>
      <c r="AN279">
        <v>7137</v>
      </c>
      <c r="AO279">
        <v>2092</v>
      </c>
      <c r="AP279">
        <v>273244</v>
      </c>
      <c r="AQ279">
        <v>3317</v>
      </c>
      <c r="AR279" s="10">
        <v>2.7</v>
      </c>
      <c r="AS279">
        <v>1.35</v>
      </c>
      <c r="AT279">
        <v>2.7</v>
      </c>
      <c r="AU279" s="1">
        <v>1.35</v>
      </c>
      <c r="AV279">
        <v>1.5760000000000001</v>
      </c>
      <c r="AW279" s="22">
        <v>276</v>
      </c>
      <c r="AX279">
        <v>8334771</v>
      </c>
      <c r="AY279">
        <v>2753</v>
      </c>
      <c r="AZ279">
        <v>6982</v>
      </c>
      <c r="BA279">
        <v>2100</v>
      </c>
      <c r="BB279">
        <v>309325</v>
      </c>
      <c r="BC279">
        <v>3414</v>
      </c>
      <c r="BD279" s="10">
        <v>2.7</v>
      </c>
      <c r="BE279">
        <v>1.35</v>
      </c>
      <c r="BF279">
        <v>2.7</v>
      </c>
      <c r="BG279" s="1">
        <v>1.35</v>
      </c>
      <c r="BH279">
        <v>1.5740000000000001</v>
      </c>
    </row>
    <row r="280" spans="1:60" x14ac:dyDescent="0.2">
      <c r="A280" s="22">
        <v>277</v>
      </c>
      <c r="B280">
        <v>8336635</v>
      </c>
      <c r="C280">
        <v>2686</v>
      </c>
      <c r="D280">
        <v>6697</v>
      </c>
      <c r="E280">
        <v>2067</v>
      </c>
      <c r="F280">
        <v>308153</v>
      </c>
      <c r="G280">
        <v>3370</v>
      </c>
      <c r="H280" s="10">
        <v>2.7</v>
      </c>
      <c r="I280">
        <v>1.35</v>
      </c>
      <c r="J280">
        <v>2.7</v>
      </c>
      <c r="K280" s="1">
        <v>1.35</v>
      </c>
      <c r="L280">
        <v>1.532</v>
      </c>
      <c r="M280" s="22">
        <v>277</v>
      </c>
      <c r="N280">
        <v>8299130</v>
      </c>
      <c r="O280">
        <v>2953</v>
      </c>
      <c r="P280">
        <v>7315</v>
      </c>
      <c r="Q280">
        <v>2270</v>
      </c>
      <c r="R280">
        <v>344704</v>
      </c>
      <c r="S280">
        <v>3484</v>
      </c>
      <c r="T280" s="10">
        <v>2.7</v>
      </c>
      <c r="U280">
        <v>1.35</v>
      </c>
      <c r="V280">
        <v>2.7</v>
      </c>
      <c r="W280" s="1">
        <v>1.35</v>
      </c>
      <c r="X280">
        <v>1.5229999999999999</v>
      </c>
      <c r="Y280" s="22">
        <v>277</v>
      </c>
      <c r="Z280">
        <v>8298482</v>
      </c>
      <c r="AA280">
        <v>3017</v>
      </c>
      <c r="AB280">
        <v>7730</v>
      </c>
      <c r="AC280">
        <v>2341</v>
      </c>
      <c r="AD280">
        <v>344841</v>
      </c>
      <c r="AE280">
        <v>3345</v>
      </c>
      <c r="AF280" s="10">
        <v>2.7</v>
      </c>
      <c r="AG280">
        <v>1.35</v>
      </c>
      <c r="AH280">
        <v>2.7</v>
      </c>
      <c r="AI280" s="1">
        <v>1.35</v>
      </c>
      <c r="AJ280">
        <v>1.5329999999999999</v>
      </c>
      <c r="AK280" s="22">
        <v>277</v>
      </c>
      <c r="AL280">
        <v>8367844</v>
      </c>
      <c r="AM280">
        <v>2929</v>
      </c>
      <c r="AN280">
        <v>7642</v>
      </c>
      <c r="AO280">
        <v>2229</v>
      </c>
      <c r="AP280">
        <v>275637</v>
      </c>
      <c r="AQ280">
        <v>3334</v>
      </c>
      <c r="AR280" s="10">
        <v>2.7</v>
      </c>
      <c r="AS280">
        <v>1.35</v>
      </c>
      <c r="AT280">
        <v>2.7</v>
      </c>
      <c r="AU280" s="1">
        <v>1.35</v>
      </c>
      <c r="AV280">
        <v>1.5349999999999999</v>
      </c>
      <c r="AW280" s="22">
        <v>277</v>
      </c>
      <c r="AX280">
        <v>8331830</v>
      </c>
      <c r="AY280">
        <v>2941</v>
      </c>
      <c r="AZ280">
        <v>7474</v>
      </c>
      <c r="BA280">
        <v>2261</v>
      </c>
      <c r="BB280">
        <v>311947</v>
      </c>
      <c r="BC280">
        <v>3425</v>
      </c>
      <c r="BD280" s="10">
        <v>2.7</v>
      </c>
      <c r="BE280">
        <v>1.35</v>
      </c>
      <c r="BF280">
        <v>2.7</v>
      </c>
      <c r="BG280" s="1">
        <v>1.35</v>
      </c>
      <c r="BH280">
        <v>1.5329999999999999</v>
      </c>
    </row>
    <row r="281" spans="1:60" x14ac:dyDescent="0.2">
      <c r="A281" s="22">
        <v>278</v>
      </c>
      <c r="B281">
        <v>8333891</v>
      </c>
      <c r="C281">
        <v>2744</v>
      </c>
      <c r="D281">
        <v>7289</v>
      </c>
      <c r="E281">
        <v>2094</v>
      </c>
      <c r="F281">
        <v>310218</v>
      </c>
      <c r="G281">
        <v>3384</v>
      </c>
      <c r="H281" s="10">
        <v>2.7</v>
      </c>
      <c r="I281">
        <v>1.35</v>
      </c>
      <c r="J281">
        <v>2.7</v>
      </c>
      <c r="K281" s="1">
        <v>1.35</v>
      </c>
      <c r="L281">
        <v>1.4590000000000001</v>
      </c>
      <c r="M281" s="22">
        <v>278</v>
      </c>
      <c r="N281">
        <v>8296118</v>
      </c>
      <c r="O281">
        <v>3012</v>
      </c>
      <c r="P281">
        <v>7942</v>
      </c>
      <c r="Q281">
        <v>2326</v>
      </c>
      <c r="R281">
        <v>347084</v>
      </c>
      <c r="S281">
        <v>3497</v>
      </c>
      <c r="T281" s="10">
        <v>2.7</v>
      </c>
      <c r="U281">
        <v>1.35</v>
      </c>
      <c r="V281">
        <v>2.7</v>
      </c>
      <c r="W281" s="1">
        <v>1.35</v>
      </c>
      <c r="X281">
        <v>1.4530000000000001</v>
      </c>
      <c r="Y281" s="22">
        <v>278</v>
      </c>
      <c r="Z281">
        <v>8295391</v>
      </c>
      <c r="AA281">
        <v>3091</v>
      </c>
      <c r="AB281">
        <v>8369</v>
      </c>
      <c r="AC281">
        <v>2378</v>
      </c>
      <c r="AD281">
        <v>347241</v>
      </c>
      <c r="AE281">
        <v>3361</v>
      </c>
      <c r="AF281" s="10">
        <v>2.7</v>
      </c>
      <c r="AG281">
        <v>1.35</v>
      </c>
      <c r="AH281">
        <v>2.7</v>
      </c>
      <c r="AI281" s="1">
        <v>1.35</v>
      </c>
      <c r="AJ281">
        <v>1.46</v>
      </c>
      <c r="AK281" s="22">
        <v>278</v>
      </c>
      <c r="AL281">
        <v>8364722</v>
      </c>
      <c r="AM281">
        <v>3122</v>
      </c>
      <c r="AN281">
        <v>8173</v>
      </c>
      <c r="AO281">
        <v>2398</v>
      </c>
      <c r="AP281">
        <v>278222</v>
      </c>
      <c r="AQ281">
        <v>3341</v>
      </c>
      <c r="AR281" s="10">
        <v>2.7</v>
      </c>
      <c r="AS281">
        <v>1.35</v>
      </c>
      <c r="AT281">
        <v>2.7</v>
      </c>
      <c r="AU281" s="1">
        <v>1.35</v>
      </c>
      <c r="AV281">
        <v>1.4670000000000001</v>
      </c>
      <c r="AW281" s="22">
        <v>278</v>
      </c>
      <c r="AX281">
        <v>8328855</v>
      </c>
      <c r="AY281">
        <v>2975</v>
      </c>
      <c r="AZ281">
        <v>8138</v>
      </c>
      <c r="BA281">
        <v>2277</v>
      </c>
      <c r="BB281">
        <v>314200</v>
      </c>
      <c r="BC281">
        <v>3437</v>
      </c>
      <c r="BD281" s="10">
        <v>2.7</v>
      </c>
      <c r="BE281">
        <v>1.35</v>
      </c>
      <c r="BF281">
        <v>2.7</v>
      </c>
      <c r="BG281" s="1">
        <v>1.35</v>
      </c>
      <c r="BH281">
        <v>1.4630000000000001</v>
      </c>
    </row>
    <row r="282" spans="1:60" x14ac:dyDescent="0.2">
      <c r="A282" s="22">
        <v>279</v>
      </c>
      <c r="B282">
        <v>8330978</v>
      </c>
      <c r="C282">
        <v>2913</v>
      </c>
      <c r="D282">
        <v>7798</v>
      </c>
      <c r="E282">
        <v>2235</v>
      </c>
      <c r="F282">
        <v>312594</v>
      </c>
      <c r="G282">
        <v>3394</v>
      </c>
      <c r="H282" s="10">
        <v>2.7</v>
      </c>
      <c r="I282">
        <v>1.35</v>
      </c>
      <c r="J282">
        <v>2.7</v>
      </c>
      <c r="K282" s="1">
        <v>1.35</v>
      </c>
      <c r="L282">
        <v>1.4019999999999999</v>
      </c>
      <c r="M282" s="22">
        <v>279</v>
      </c>
      <c r="N282">
        <v>8293026</v>
      </c>
      <c r="O282">
        <v>3092</v>
      </c>
      <c r="P282">
        <v>8575</v>
      </c>
      <c r="Q282">
        <v>2379</v>
      </c>
      <c r="R282">
        <v>349913</v>
      </c>
      <c r="S282">
        <v>3508</v>
      </c>
      <c r="T282" s="10">
        <v>2.7</v>
      </c>
      <c r="U282">
        <v>1.35</v>
      </c>
      <c r="V282">
        <v>2.7</v>
      </c>
      <c r="W282" s="1">
        <v>1.35</v>
      </c>
      <c r="X282">
        <v>1.3959999999999999</v>
      </c>
      <c r="Y282" s="22">
        <v>279</v>
      </c>
      <c r="Z282">
        <v>8292016</v>
      </c>
      <c r="AA282">
        <v>3375</v>
      </c>
      <c r="AB282">
        <v>8897</v>
      </c>
      <c r="AC282">
        <v>2563</v>
      </c>
      <c r="AD282">
        <v>350125</v>
      </c>
      <c r="AE282">
        <v>3382</v>
      </c>
      <c r="AF282" s="10">
        <v>2.7</v>
      </c>
      <c r="AG282">
        <v>1.35</v>
      </c>
      <c r="AH282">
        <v>2.7</v>
      </c>
      <c r="AI282" s="1">
        <v>1.35</v>
      </c>
      <c r="AJ282">
        <v>1.399</v>
      </c>
      <c r="AK282" s="22">
        <v>279</v>
      </c>
      <c r="AL282">
        <v>8361326</v>
      </c>
      <c r="AM282">
        <v>3396</v>
      </c>
      <c r="AN282">
        <v>8707</v>
      </c>
      <c r="AO282">
        <v>2588</v>
      </c>
      <c r="AP282">
        <v>280722</v>
      </c>
      <c r="AQ282">
        <v>3360</v>
      </c>
      <c r="AR282" s="10">
        <v>2.7</v>
      </c>
      <c r="AS282">
        <v>1.35</v>
      </c>
      <c r="AT282">
        <v>2.7</v>
      </c>
      <c r="AU282" s="1">
        <v>1.35</v>
      </c>
      <c r="AV282">
        <v>1.41</v>
      </c>
      <c r="AW282" s="22">
        <v>279</v>
      </c>
      <c r="AX282">
        <v>8325524</v>
      </c>
      <c r="AY282">
        <v>3331</v>
      </c>
      <c r="AZ282">
        <v>8563</v>
      </c>
      <c r="BA282">
        <v>2550</v>
      </c>
      <c r="BB282">
        <v>316785</v>
      </c>
      <c r="BC282">
        <v>3449</v>
      </c>
      <c r="BD282" s="10">
        <v>2.7</v>
      </c>
      <c r="BE282">
        <v>1.35</v>
      </c>
      <c r="BF282">
        <v>2.7</v>
      </c>
      <c r="BG282" s="1">
        <v>1.35</v>
      </c>
      <c r="BH282">
        <v>1.4039999999999999</v>
      </c>
    </row>
    <row r="283" spans="1:60" x14ac:dyDescent="0.2">
      <c r="A283" s="22">
        <v>280</v>
      </c>
      <c r="B283">
        <v>8327772</v>
      </c>
      <c r="C283">
        <v>3206</v>
      </c>
      <c r="D283">
        <v>8253</v>
      </c>
      <c r="E283">
        <v>2458</v>
      </c>
      <c r="F283">
        <v>315094</v>
      </c>
      <c r="G283">
        <v>3408</v>
      </c>
      <c r="H283" s="10">
        <v>2.7</v>
      </c>
      <c r="I283">
        <v>1.35</v>
      </c>
      <c r="J283">
        <v>2.7</v>
      </c>
      <c r="K283" s="1">
        <v>1.35</v>
      </c>
      <c r="L283">
        <v>1.353</v>
      </c>
      <c r="M283" s="22">
        <v>280</v>
      </c>
      <c r="N283">
        <v>8289588</v>
      </c>
      <c r="O283">
        <v>3438</v>
      </c>
      <c r="P283">
        <v>9014</v>
      </c>
      <c r="Q283">
        <v>2653</v>
      </c>
      <c r="R283">
        <v>351988</v>
      </c>
      <c r="S283">
        <v>3522</v>
      </c>
      <c r="T283" s="10">
        <v>2.7</v>
      </c>
      <c r="U283">
        <v>1.35</v>
      </c>
      <c r="V283">
        <v>2.7</v>
      </c>
      <c r="W283" s="1">
        <v>1.35</v>
      </c>
      <c r="X283">
        <v>1.3460000000000001</v>
      </c>
      <c r="Y283" s="22">
        <v>280</v>
      </c>
      <c r="Z283">
        <v>8288293</v>
      </c>
      <c r="AA283">
        <v>3723</v>
      </c>
      <c r="AB283">
        <v>9399</v>
      </c>
      <c r="AC283">
        <v>2873</v>
      </c>
      <c r="AD283">
        <v>352976</v>
      </c>
      <c r="AE283">
        <v>3399</v>
      </c>
      <c r="AF283" s="10">
        <v>2.7</v>
      </c>
      <c r="AG283">
        <v>1.35</v>
      </c>
      <c r="AH283">
        <v>2.7</v>
      </c>
      <c r="AI283" s="1">
        <v>1.35</v>
      </c>
      <c r="AJ283">
        <v>1.345</v>
      </c>
      <c r="AK283" s="22">
        <v>280</v>
      </c>
      <c r="AL283">
        <v>8357843</v>
      </c>
      <c r="AM283">
        <v>3483</v>
      </c>
      <c r="AN283">
        <v>9431</v>
      </c>
      <c r="AO283">
        <v>2672</v>
      </c>
      <c r="AP283">
        <v>283570</v>
      </c>
      <c r="AQ283">
        <v>3371</v>
      </c>
      <c r="AR283" s="10">
        <v>2.7</v>
      </c>
      <c r="AS283">
        <v>1.35</v>
      </c>
      <c r="AT283">
        <v>2.7</v>
      </c>
      <c r="AU283" s="1">
        <v>1.35</v>
      </c>
      <c r="AV283">
        <v>1.357</v>
      </c>
      <c r="AW283" s="22">
        <v>280</v>
      </c>
      <c r="AX283">
        <v>8321953</v>
      </c>
      <c r="AY283">
        <v>3571</v>
      </c>
      <c r="AZ283">
        <v>9139</v>
      </c>
      <c r="BA283">
        <v>2755</v>
      </c>
      <c r="BB283">
        <v>319584</v>
      </c>
      <c r="BC283">
        <v>3463</v>
      </c>
      <c r="BD283" s="10">
        <v>2.7</v>
      </c>
      <c r="BE283">
        <v>1.35</v>
      </c>
      <c r="BF283">
        <v>2.7</v>
      </c>
      <c r="BG283" s="1">
        <v>1.35</v>
      </c>
      <c r="BH283">
        <v>1.353</v>
      </c>
    </row>
    <row r="284" spans="1:60" x14ac:dyDescent="0.2">
      <c r="A284" s="22">
        <v>281</v>
      </c>
      <c r="B284">
        <v>8324405</v>
      </c>
      <c r="C284">
        <v>3367</v>
      </c>
      <c r="D284">
        <v>8871</v>
      </c>
      <c r="E284">
        <v>2588</v>
      </c>
      <c r="F284">
        <v>317470</v>
      </c>
      <c r="G284">
        <v>3425</v>
      </c>
      <c r="H284" s="10">
        <v>2.7</v>
      </c>
      <c r="I284">
        <v>1.35</v>
      </c>
      <c r="J284">
        <v>2.7</v>
      </c>
      <c r="K284" s="1">
        <v>1.35</v>
      </c>
      <c r="L284">
        <v>1.3029999999999999</v>
      </c>
      <c r="M284" s="22">
        <v>281</v>
      </c>
      <c r="N284">
        <v>8285768</v>
      </c>
      <c r="O284">
        <v>3820</v>
      </c>
      <c r="P284">
        <v>9515</v>
      </c>
      <c r="Q284">
        <v>2937</v>
      </c>
      <c r="R284">
        <v>354735</v>
      </c>
      <c r="S284">
        <v>3535</v>
      </c>
      <c r="T284" s="10">
        <v>2.7</v>
      </c>
      <c r="U284">
        <v>1.35</v>
      </c>
      <c r="V284">
        <v>2.7</v>
      </c>
      <c r="W284" s="1">
        <v>1.35</v>
      </c>
      <c r="X284">
        <v>1.298</v>
      </c>
      <c r="Y284" s="22">
        <v>281</v>
      </c>
      <c r="Z284">
        <v>8284489</v>
      </c>
      <c r="AA284">
        <v>3804</v>
      </c>
      <c r="AB284">
        <v>10172</v>
      </c>
      <c r="AC284">
        <v>2950</v>
      </c>
      <c r="AD284">
        <v>355312</v>
      </c>
      <c r="AE284">
        <v>3410</v>
      </c>
      <c r="AF284" s="10">
        <v>2.7</v>
      </c>
      <c r="AG284">
        <v>1.35</v>
      </c>
      <c r="AH284">
        <v>2.7</v>
      </c>
      <c r="AI284" s="1">
        <v>1.35</v>
      </c>
      <c r="AJ284">
        <v>1.302</v>
      </c>
      <c r="AK284" s="22">
        <v>281</v>
      </c>
      <c r="AL284">
        <v>8353974</v>
      </c>
      <c r="AM284">
        <v>3869</v>
      </c>
      <c r="AN284">
        <v>9971</v>
      </c>
      <c r="AO284">
        <v>2943</v>
      </c>
      <c r="AP284">
        <v>286191</v>
      </c>
      <c r="AQ284">
        <v>3387</v>
      </c>
      <c r="AR284" s="10">
        <v>2.7</v>
      </c>
      <c r="AS284">
        <v>1.35</v>
      </c>
      <c r="AT284">
        <v>2.7</v>
      </c>
      <c r="AU284" s="1">
        <v>1.35</v>
      </c>
      <c r="AV284">
        <v>1.31</v>
      </c>
      <c r="AW284" s="22">
        <v>281</v>
      </c>
      <c r="AX284">
        <v>8318279</v>
      </c>
      <c r="AY284">
        <v>3674</v>
      </c>
      <c r="AZ284">
        <v>9880</v>
      </c>
      <c r="BA284">
        <v>2830</v>
      </c>
      <c r="BB284">
        <v>322300</v>
      </c>
      <c r="BC284">
        <v>3478</v>
      </c>
      <c r="BD284" s="10">
        <v>2.7</v>
      </c>
      <c r="BE284">
        <v>1.35</v>
      </c>
      <c r="BF284">
        <v>2.7</v>
      </c>
      <c r="BG284" s="1">
        <v>1.35</v>
      </c>
      <c r="BH284">
        <v>1.306</v>
      </c>
    </row>
    <row r="285" spans="1:60" x14ac:dyDescent="0.2">
      <c r="A285" s="22">
        <v>282</v>
      </c>
      <c r="B285">
        <v>8320804</v>
      </c>
      <c r="C285">
        <v>3601</v>
      </c>
      <c r="D285">
        <v>9480</v>
      </c>
      <c r="E285">
        <v>2758</v>
      </c>
      <c r="F285">
        <v>320260</v>
      </c>
      <c r="G285">
        <v>3447</v>
      </c>
      <c r="H285" s="10">
        <v>2.7</v>
      </c>
      <c r="I285">
        <v>1.35</v>
      </c>
      <c r="J285">
        <v>2.7</v>
      </c>
      <c r="K285" s="1">
        <v>1.35</v>
      </c>
      <c r="L285">
        <v>1.3049999999999999</v>
      </c>
      <c r="M285" s="22">
        <v>282</v>
      </c>
      <c r="N285">
        <v>8281887</v>
      </c>
      <c r="O285">
        <v>3881</v>
      </c>
      <c r="P285">
        <v>10346</v>
      </c>
      <c r="Q285">
        <v>2989</v>
      </c>
      <c r="R285">
        <v>358169</v>
      </c>
      <c r="S285">
        <v>3555</v>
      </c>
      <c r="T285" s="10">
        <v>2.7</v>
      </c>
      <c r="U285">
        <v>1.35</v>
      </c>
      <c r="V285">
        <v>2.7</v>
      </c>
      <c r="W285" s="1">
        <v>1.35</v>
      </c>
      <c r="X285">
        <v>1.2969999999999999</v>
      </c>
      <c r="Y285" s="22">
        <v>282</v>
      </c>
      <c r="Z285">
        <v>8280328</v>
      </c>
      <c r="AA285">
        <v>4161</v>
      </c>
      <c r="AB285">
        <v>10757</v>
      </c>
      <c r="AC285">
        <v>3219</v>
      </c>
      <c r="AD285">
        <v>358493</v>
      </c>
      <c r="AE285">
        <v>3425</v>
      </c>
      <c r="AF285" s="10">
        <v>2.7</v>
      </c>
      <c r="AG285">
        <v>1.35</v>
      </c>
      <c r="AH285">
        <v>2.7</v>
      </c>
      <c r="AI285" s="1">
        <v>1.35</v>
      </c>
      <c r="AJ285">
        <v>1.3</v>
      </c>
      <c r="AK285" s="22">
        <v>282</v>
      </c>
      <c r="AL285">
        <v>8349891</v>
      </c>
      <c r="AM285">
        <v>4083</v>
      </c>
      <c r="AN285">
        <v>10722</v>
      </c>
      <c r="AO285">
        <v>3118</v>
      </c>
      <c r="AP285">
        <v>289315</v>
      </c>
      <c r="AQ285">
        <v>3397</v>
      </c>
      <c r="AR285" s="10">
        <v>2.7</v>
      </c>
      <c r="AS285">
        <v>1.35</v>
      </c>
      <c r="AT285">
        <v>2.7</v>
      </c>
      <c r="AU285" s="1">
        <v>1.35</v>
      </c>
      <c r="AV285">
        <v>1.3080000000000001</v>
      </c>
      <c r="AW285" s="22">
        <v>282</v>
      </c>
      <c r="AX285">
        <v>8314328</v>
      </c>
      <c r="AY285">
        <v>3951</v>
      </c>
      <c r="AZ285">
        <v>10502</v>
      </c>
      <c r="BA285">
        <v>3052</v>
      </c>
      <c r="BB285">
        <v>325078</v>
      </c>
      <c r="BC285">
        <v>3492</v>
      </c>
      <c r="BD285" s="10">
        <v>2.7</v>
      </c>
      <c r="BE285">
        <v>1.35</v>
      </c>
      <c r="BF285">
        <v>2.7</v>
      </c>
      <c r="BG285" s="1">
        <v>1.35</v>
      </c>
      <c r="BH285">
        <v>1.304</v>
      </c>
    </row>
    <row r="286" spans="1:60" x14ac:dyDescent="0.2">
      <c r="A286" s="22">
        <v>283</v>
      </c>
      <c r="B286">
        <v>8316925</v>
      </c>
      <c r="C286">
        <v>3879</v>
      </c>
      <c r="D286">
        <v>10090</v>
      </c>
      <c r="E286">
        <v>2991</v>
      </c>
      <c r="F286">
        <v>323150</v>
      </c>
      <c r="G286">
        <v>3460</v>
      </c>
      <c r="H286" s="10">
        <v>2.7</v>
      </c>
      <c r="I286">
        <v>1.35</v>
      </c>
      <c r="J286">
        <v>2.7</v>
      </c>
      <c r="K286" s="1">
        <v>1.35</v>
      </c>
      <c r="L286">
        <v>1.304</v>
      </c>
      <c r="M286" s="22">
        <v>283</v>
      </c>
      <c r="N286">
        <v>8277764</v>
      </c>
      <c r="O286">
        <v>4123</v>
      </c>
      <c r="P286">
        <v>11039</v>
      </c>
      <c r="Q286">
        <v>3188</v>
      </c>
      <c r="R286">
        <v>360974</v>
      </c>
      <c r="S286">
        <v>3566</v>
      </c>
      <c r="T286" s="10">
        <v>2.7</v>
      </c>
      <c r="U286">
        <v>1.35</v>
      </c>
      <c r="V286">
        <v>2.7</v>
      </c>
      <c r="W286" s="1">
        <v>1.35</v>
      </c>
      <c r="X286">
        <v>1.2969999999999999</v>
      </c>
      <c r="Y286" s="22">
        <v>283</v>
      </c>
      <c r="Z286">
        <v>8276008</v>
      </c>
      <c r="AA286">
        <v>4320</v>
      </c>
      <c r="AB286">
        <v>11594</v>
      </c>
      <c r="AC286">
        <v>3324</v>
      </c>
      <c r="AD286">
        <v>362548</v>
      </c>
      <c r="AE286">
        <v>3438</v>
      </c>
      <c r="AF286" s="10">
        <v>2.7</v>
      </c>
      <c r="AG286">
        <v>1.35</v>
      </c>
      <c r="AH286">
        <v>2.7</v>
      </c>
      <c r="AI286" s="1">
        <v>1.35</v>
      </c>
      <c r="AJ286">
        <v>1.298</v>
      </c>
      <c r="AK286" s="22">
        <v>283</v>
      </c>
      <c r="AL286">
        <v>8345474</v>
      </c>
      <c r="AM286">
        <v>4417</v>
      </c>
      <c r="AN286">
        <v>11408</v>
      </c>
      <c r="AO286">
        <v>3397</v>
      </c>
      <c r="AP286">
        <v>292623</v>
      </c>
      <c r="AQ286">
        <v>3403</v>
      </c>
      <c r="AR286" s="10">
        <v>2.7</v>
      </c>
      <c r="AS286">
        <v>1.35</v>
      </c>
      <c r="AT286">
        <v>2.7</v>
      </c>
      <c r="AU286" s="1">
        <v>1.35</v>
      </c>
      <c r="AV286">
        <v>1.3089999999999999</v>
      </c>
      <c r="AW286" s="22">
        <v>283</v>
      </c>
      <c r="AX286">
        <v>8310041</v>
      </c>
      <c r="AY286">
        <v>4287</v>
      </c>
      <c r="AZ286">
        <v>11151</v>
      </c>
      <c r="BA286">
        <v>3302</v>
      </c>
      <c r="BB286">
        <v>328595</v>
      </c>
      <c r="BC286">
        <v>3508</v>
      </c>
      <c r="BD286" s="10">
        <v>2.7</v>
      </c>
      <c r="BE286">
        <v>1.35</v>
      </c>
      <c r="BF286">
        <v>2.7</v>
      </c>
      <c r="BG286" s="1">
        <v>1.35</v>
      </c>
      <c r="BH286">
        <v>1.3029999999999999</v>
      </c>
    </row>
    <row r="287" spans="1:60" x14ac:dyDescent="0.2">
      <c r="A287" s="22">
        <v>284</v>
      </c>
      <c r="B287">
        <v>8312783</v>
      </c>
      <c r="C287">
        <v>4142</v>
      </c>
      <c r="D287">
        <v>10771</v>
      </c>
      <c r="E287">
        <v>3198</v>
      </c>
      <c r="F287">
        <v>326379</v>
      </c>
      <c r="G287">
        <v>3469</v>
      </c>
      <c r="H287" s="10">
        <v>2.7</v>
      </c>
      <c r="I287">
        <v>1.35</v>
      </c>
      <c r="J287">
        <v>2.7</v>
      </c>
      <c r="K287" s="1">
        <v>1.35</v>
      </c>
      <c r="L287">
        <v>1.304</v>
      </c>
      <c r="M287" s="22">
        <v>284</v>
      </c>
      <c r="N287">
        <v>8273327</v>
      </c>
      <c r="O287">
        <v>4437</v>
      </c>
      <c r="P287">
        <v>11723</v>
      </c>
      <c r="Q287">
        <v>3439</v>
      </c>
      <c r="R287">
        <v>364600</v>
      </c>
      <c r="S287">
        <v>3583</v>
      </c>
      <c r="T287" s="10">
        <v>2.7</v>
      </c>
      <c r="U287">
        <v>1.35</v>
      </c>
      <c r="V287">
        <v>2.7</v>
      </c>
      <c r="W287" s="1">
        <v>1.35</v>
      </c>
      <c r="X287">
        <v>1.298</v>
      </c>
      <c r="Y287" s="22">
        <v>284</v>
      </c>
      <c r="Z287">
        <v>8271274</v>
      </c>
      <c r="AA287">
        <v>4734</v>
      </c>
      <c r="AB287">
        <v>12259</v>
      </c>
      <c r="AC287">
        <v>3655</v>
      </c>
      <c r="AD287">
        <v>365530</v>
      </c>
      <c r="AE287">
        <v>3454</v>
      </c>
      <c r="AF287" s="10">
        <v>2.7</v>
      </c>
      <c r="AG287">
        <v>1.35</v>
      </c>
      <c r="AH287">
        <v>2.7</v>
      </c>
      <c r="AI287" s="1">
        <v>1.35</v>
      </c>
      <c r="AJ287">
        <v>1.2969999999999999</v>
      </c>
      <c r="AK287" s="22">
        <v>284</v>
      </c>
      <c r="AL287">
        <v>8340844</v>
      </c>
      <c r="AM287">
        <v>4630</v>
      </c>
      <c r="AN287">
        <v>12268</v>
      </c>
      <c r="AO287">
        <v>3557</v>
      </c>
      <c r="AP287">
        <v>296259</v>
      </c>
      <c r="AQ287">
        <v>3413</v>
      </c>
      <c r="AR287" s="10">
        <v>2.7</v>
      </c>
      <c r="AS287">
        <v>1.35</v>
      </c>
      <c r="AT287">
        <v>2.7</v>
      </c>
      <c r="AU287" s="1">
        <v>1.35</v>
      </c>
      <c r="AV287">
        <v>1.3089999999999999</v>
      </c>
      <c r="AW287" s="22">
        <v>284</v>
      </c>
      <c r="AX287">
        <v>8305425</v>
      </c>
      <c r="AY287">
        <v>4616</v>
      </c>
      <c r="AZ287">
        <v>11874</v>
      </c>
      <c r="BA287">
        <v>3564</v>
      </c>
      <c r="BB287">
        <v>332097</v>
      </c>
      <c r="BC287">
        <v>3517</v>
      </c>
      <c r="BD287" s="10">
        <v>2.7</v>
      </c>
      <c r="BE287">
        <v>1.35</v>
      </c>
      <c r="BF287">
        <v>2.7</v>
      </c>
      <c r="BG287" s="1">
        <v>1.35</v>
      </c>
      <c r="BH287">
        <v>1.3</v>
      </c>
    </row>
    <row r="288" spans="1:60" x14ac:dyDescent="0.2">
      <c r="A288" s="22">
        <v>285</v>
      </c>
      <c r="B288">
        <v>8308379</v>
      </c>
      <c r="C288">
        <v>4404</v>
      </c>
      <c r="D288">
        <v>11534</v>
      </c>
      <c r="E288">
        <v>3379</v>
      </c>
      <c r="F288">
        <v>329844</v>
      </c>
      <c r="G288">
        <v>3481</v>
      </c>
      <c r="H288" s="10">
        <v>2.7</v>
      </c>
      <c r="I288">
        <v>1.35</v>
      </c>
      <c r="J288">
        <v>2.7</v>
      </c>
      <c r="K288" s="1">
        <v>1.35</v>
      </c>
      <c r="L288">
        <v>1.3029999999999999</v>
      </c>
      <c r="M288" s="22">
        <v>285</v>
      </c>
      <c r="N288">
        <v>8268520</v>
      </c>
      <c r="O288">
        <v>4807</v>
      </c>
      <c r="P288">
        <v>12436</v>
      </c>
      <c r="Q288">
        <v>3724</v>
      </c>
      <c r="R288">
        <v>368173</v>
      </c>
      <c r="S288">
        <v>3594</v>
      </c>
      <c r="T288" s="10">
        <v>2.7</v>
      </c>
      <c r="U288">
        <v>1.35</v>
      </c>
      <c r="V288">
        <v>2.7</v>
      </c>
      <c r="W288" s="1">
        <v>1.35</v>
      </c>
      <c r="X288">
        <v>1.2969999999999999</v>
      </c>
      <c r="Y288" s="22">
        <v>285</v>
      </c>
      <c r="Z288">
        <v>8266222</v>
      </c>
      <c r="AA288">
        <v>5052</v>
      </c>
      <c r="AB288">
        <v>13082</v>
      </c>
      <c r="AC288">
        <v>3911</v>
      </c>
      <c r="AD288">
        <v>369428</v>
      </c>
      <c r="AE288">
        <v>3474</v>
      </c>
      <c r="AF288" s="10">
        <v>2.7</v>
      </c>
      <c r="AG288">
        <v>1.35</v>
      </c>
      <c r="AH288">
        <v>2.7</v>
      </c>
      <c r="AI288" s="1">
        <v>1.35</v>
      </c>
      <c r="AJ288">
        <v>1.2989999999999999</v>
      </c>
      <c r="AK288" s="22">
        <v>285</v>
      </c>
      <c r="AL288">
        <v>8335809</v>
      </c>
      <c r="AM288">
        <v>5035</v>
      </c>
      <c r="AN288">
        <v>13034</v>
      </c>
      <c r="AO288">
        <v>3864</v>
      </c>
      <c r="AP288">
        <v>299971</v>
      </c>
      <c r="AQ288">
        <v>3425</v>
      </c>
      <c r="AR288" s="10">
        <v>2.7</v>
      </c>
      <c r="AS288">
        <v>1.35</v>
      </c>
      <c r="AT288">
        <v>2.7</v>
      </c>
      <c r="AU288" s="1">
        <v>1.35</v>
      </c>
      <c r="AV288">
        <v>1.3069999999999999</v>
      </c>
      <c r="AW288" s="22">
        <v>285</v>
      </c>
      <c r="AX288">
        <v>8300633</v>
      </c>
      <c r="AY288">
        <v>4792</v>
      </c>
      <c r="AZ288">
        <v>12790</v>
      </c>
      <c r="BA288">
        <v>3700</v>
      </c>
      <c r="BB288">
        <v>335682</v>
      </c>
      <c r="BC288">
        <v>3533</v>
      </c>
      <c r="BD288" s="10">
        <v>2.7</v>
      </c>
      <c r="BE288">
        <v>1.35</v>
      </c>
      <c r="BF288">
        <v>2.7</v>
      </c>
      <c r="BG288" s="1">
        <v>1.35</v>
      </c>
      <c r="BH288">
        <v>1.3</v>
      </c>
    </row>
    <row r="289" spans="1:60" x14ac:dyDescent="0.2">
      <c r="A289" s="22">
        <v>286</v>
      </c>
      <c r="B289">
        <v>8303673</v>
      </c>
      <c r="C289">
        <v>4706</v>
      </c>
      <c r="D289">
        <v>12335</v>
      </c>
      <c r="E289">
        <v>3603</v>
      </c>
      <c r="F289">
        <v>333084</v>
      </c>
      <c r="G289">
        <v>3499</v>
      </c>
      <c r="H289" s="10">
        <v>2.7</v>
      </c>
      <c r="I289">
        <v>1.35</v>
      </c>
      <c r="J289">
        <v>2.7</v>
      </c>
      <c r="K289" s="1">
        <v>1.35</v>
      </c>
      <c r="L289">
        <v>1.3009999999999999</v>
      </c>
      <c r="M289" s="22">
        <v>286</v>
      </c>
      <c r="N289">
        <v>8263359</v>
      </c>
      <c r="O289">
        <v>5161</v>
      </c>
      <c r="P289">
        <v>13254</v>
      </c>
      <c r="Q289">
        <v>3989</v>
      </c>
      <c r="R289">
        <v>371961</v>
      </c>
      <c r="S289">
        <v>3604</v>
      </c>
      <c r="T289" s="10">
        <v>2.7</v>
      </c>
      <c r="U289">
        <v>1.35</v>
      </c>
      <c r="V289">
        <v>2.7</v>
      </c>
      <c r="W289" s="1">
        <v>1.35</v>
      </c>
      <c r="X289">
        <v>1.296</v>
      </c>
      <c r="Y289" s="22">
        <v>286</v>
      </c>
      <c r="Z289">
        <v>8260895</v>
      </c>
      <c r="AA289">
        <v>5327</v>
      </c>
      <c r="AB289">
        <v>14012</v>
      </c>
      <c r="AC289">
        <v>4122</v>
      </c>
      <c r="AD289">
        <v>373648</v>
      </c>
      <c r="AE289">
        <v>3485</v>
      </c>
      <c r="AF289" s="10">
        <v>2.7</v>
      </c>
      <c r="AG289">
        <v>1.35</v>
      </c>
      <c r="AH289">
        <v>2.7</v>
      </c>
      <c r="AI289" s="1">
        <v>1.35</v>
      </c>
      <c r="AJ289">
        <v>1.298</v>
      </c>
      <c r="AK289" s="22">
        <v>286</v>
      </c>
      <c r="AL289">
        <v>8330440</v>
      </c>
      <c r="AM289">
        <v>5369</v>
      </c>
      <c r="AN289">
        <v>13951</v>
      </c>
      <c r="AO289">
        <v>4118</v>
      </c>
      <c r="AP289">
        <v>304295</v>
      </c>
      <c r="AQ289">
        <v>3443</v>
      </c>
      <c r="AR289" s="10">
        <v>2.7</v>
      </c>
      <c r="AS289">
        <v>1.35</v>
      </c>
      <c r="AT289">
        <v>2.7</v>
      </c>
      <c r="AU289" s="1">
        <v>1.35</v>
      </c>
      <c r="AV289">
        <v>1.3069999999999999</v>
      </c>
      <c r="AW289" s="22">
        <v>286</v>
      </c>
      <c r="AX289">
        <v>8295538</v>
      </c>
      <c r="AY289">
        <v>5095</v>
      </c>
      <c r="AZ289">
        <v>13642</v>
      </c>
      <c r="BA289">
        <v>3940</v>
      </c>
      <c r="BB289">
        <v>339764</v>
      </c>
      <c r="BC289">
        <v>3543</v>
      </c>
      <c r="BD289" s="10">
        <v>2.7</v>
      </c>
      <c r="BE289">
        <v>1.35</v>
      </c>
      <c r="BF289">
        <v>2.7</v>
      </c>
      <c r="BG289" s="1">
        <v>1.35</v>
      </c>
      <c r="BH289">
        <v>1.298</v>
      </c>
    </row>
    <row r="290" spans="1:60" x14ac:dyDescent="0.2">
      <c r="A290" s="22">
        <v>287</v>
      </c>
      <c r="B290">
        <v>8298696</v>
      </c>
      <c r="C290">
        <v>4977</v>
      </c>
      <c r="D290">
        <v>13188</v>
      </c>
      <c r="E290">
        <v>3853</v>
      </c>
      <c r="F290">
        <v>336982</v>
      </c>
      <c r="G290">
        <v>3507</v>
      </c>
      <c r="H290" s="10">
        <v>2.7</v>
      </c>
      <c r="I290">
        <v>1.35</v>
      </c>
      <c r="J290">
        <v>2.7</v>
      </c>
      <c r="K290" s="1">
        <v>1.35</v>
      </c>
      <c r="L290">
        <v>1.3009999999999999</v>
      </c>
      <c r="M290" s="22">
        <v>287</v>
      </c>
      <c r="N290">
        <v>8258073</v>
      </c>
      <c r="O290">
        <v>5286</v>
      </c>
      <c r="P290">
        <v>14310</v>
      </c>
      <c r="Q290">
        <v>4105</v>
      </c>
      <c r="R290">
        <v>376340</v>
      </c>
      <c r="S290">
        <v>3620</v>
      </c>
      <c r="T290" s="10">
        <v>2.7</v>
      </c>
      <c r="U290">
        <v>1.35</v>
      </c>
      <c r="V290">
        <v>2.7</v>
      </c>
      <c r="W290" s="1">
        <v>1.35</v>
      </c>
      <c r="X290">
        <v>1.2949999999999999</v>
      </c>
      <c r="Y290" s="22">
        <v>287</v>
      </c>
      <c r="Z290">
        <v>8255334</v>
      </c>
      <c r="AA290">
        <v>5561</v>
      </c>
      <c r="AB290">
        <v>15018</v>
      </c>
      <c r="AC290">
        <v>4321</v>
      </c>
      <c r="AD290">
        <v>378081</v>
      </c>
      <c r="AE290">
        <v>3503</v>
      </c>
      <c r="AF290" s="10">
        <v>2.7</v>
      </c>
      <c r="AG290">
        <v>1.35</v>
      </c>
      <c r="AH290">
        <v>2.7</v>
      </c>
      <c r="AI290" s="1">
        <v>1.35</v>
      </c>
      <c r="AJ290">
        <v>1.294</v>
      </c>
      <c r="AK290" s="22">
        <v>287</v>
      </c>
      <c r="AL290">
        <v>8324722</v>
      </c>
      <c r="AM290">
        <v>5718</v>
      </c>
      <c r="AN290">
        <v>14925</v>
      </c>
      <c r="AO290">
        <v>4395</v>
      </c>
      <c r="AP290">
        <v>308233</v>
      </c>
      <c r="AQ290">
        <v>3462</v>
      </c>
      <c r="AR290" s="10">
        <v>2.7</v>
      </c>
      <c r="AS290">
        <v>1.35</v>
      </c>
      <c r="AT290">
        <v>2.7</v>
      </c>
      <c r="AU290" s="1">
        <v>1.35</v>
      </c>
      <c r="AV290">
        <v>1.3049999999999999</v>
      </c>
      <c r="AW290" s="22">
        <v>287</v>
      </c>
      <c r="AX290">
        <v>8289967</v>
      </c>
      <c r="AY290">
        <v>5571</v>
      </c>
      <c r="AZ290">
        <v>14443</v>
      </c>
      <c r="BA290">
        <v>4294</v>
      </c>
      <c r="BB290">
        <v>343871</v>
      </c>
      <c r="BC290">
        <v>3553</v>
      </c>
      <c r="BD290" s="10">
        <v>2.7</v>
      </c>
      <c r="BE290">
        <v>1.35</v>
      </c>
      <c r="BF290">
        <v>2.7</v>
      </c>
      <c r="BG290" s="1">
        <v>1.35</v>
      </c>
      <c r="BH290">
        <v>1.296</v>
      </c>
    </row>
    <row r="291" spans="1:60" x14ac:dyDescent="0.2">
      <c r="A291" s="22">
        <v>288</v>
      </c>
      <c r="B291">
        <v>8293290</v>
      </c>
      <c r="C291">
        <v>5406</v>
      </c>
      <c r="D291">
        <v>14001</v>
      </c>
      <c r="E291">
        <v>4164</v>
      </c>
      <c r="F291">
        <v>341126</v>
      </c>
      <c r="G291">
        <v>3518</v>
      </c>
      <c r="H291" s="10">
        <v>2.7</v>
      </c>
      <c r="I291">
        <v>1.35</v>
      </c>
      <c r="J291">
        <v>2.7</v>
      </c>
      <c r="K291" s="1">
        <v>1.35</v>
      </c>
      <c r="L291">
        <v>1.3009999999999999</v>
      </c>
      <c r="M291" s="22">
        <v>288</v>
      </c>
      <c r="N291">
        <v>8252444</v>
      </c>
      <c r="O291">
        <v>5629</v>
      </c>
      <c r="P291">
        <v>15228</v>
      </c>
      <c r="Q291">
        <v>4368</v>
      </c>
      <c r="R291">
        <v>380697</v>
      </c>
      <c r="S291">
        <v>3636</v>
      </c>
      <c r="T291" s="10">
        <v>2.7</v>
      </c>
      <c r="U291">
        <v>1.35</v>
      </c>
      <c r="V291">
        <v>2.7</v>
      </c>
      <c r="W291" s="1">
        <v>1.35</v>
      </c>
      <c r="X291">
        <v>1.294</v>
      </c>
      <c r="Y291" s="22">
        <v>288</v>
      </c>
      <c r="Z291">
        <v>8249108</v>
      </c>
      <c r="AA291">
        <v>6226</v>
      </c>
      <c r="AB291">
        <v>15778</v>
      </c>
      <c r="AC291">
        <v>4801</v>
      </c>
      <c r="AD291">
        <v>382532</v>
      </c>
      <c r="AE291">
        <v>3526</v>
      </c>
      <c r="AF291" s="10">
        <v>2.7</v>
      </c>
      <c r="AG291">
        <v>1.35</v>
      </c>
      <c r="AH291">
        <v>2.7</v>
      </c>
      <c r="AI291" s="1">
        <v>1.35</v>
      </c>
      <c r="AJ291">
        <v>1.294</v>
      </c>
      <c r="AK291" s="22">
        <v>288</v>
      </c>
      <c r="AL291">
        <v>8318669</v>
      </c>
      <c r="AM291">
        <v>6053</v>
      </c>
      <c r="AN291">
        <v>15992</v>
      </c>
      <c r="AO291">
        <v>4651</v>
      </c>
      <c r="AP291">
        <v>313319</v>
      </c>
      <c r="AQ291">
        <v>3476</v>
      </c>
      <c r="AR291" s="10">
        <v>2.7</v>
      </c>
      <c r="AS291">
        <v>1.35</v>
      </c>
      <c r="AT291">
        <v>2.7</v>
      </c>
      <c r="AU291" s="1">
        <v>1.35</v>
      </c>
      <c r="AV291">
        <v>1.3049999999999999</v>
      </c>
      <c r="AW291" s="22">
        <v>288</v>
      </c>
      <c r="AX291">
        <v>8284019</v>
      </c>
      <c r="AY291">
        <v>5948</v>
      </c>
      <c r="AZ291">
        <v>15386</v>
      </c>
      <c r="BA291">
        <v>4628</v>
      </c>
      <c r="BB291">
        <v>348343</v>
      </c>
      <c r="BC291">
        <v>3567</v>
      </c>
      <c r="BD291" s="10">
        <v>2.7</v>
      </c>
      <c r="BE291">
        <v>1.35</v>
      </c>
      <c r="BF291">
        <v>2.7</v>
      </c>
      <c r="BG291" s="1">
        <v>1.35</v>
      </c>
      <c r="BH291">
        <v>1.296</v>
      </c>
    </row>
    <row r="292" spans="1:60" x14ac:dyDescent="0.2">
      <c r="A292" s="22">
        <v>289</v>
      </c>
      <c r="B292">
        <v>8287651</v>
      </c>
      <c r="C292">
        <v>5639</v>
      </c>
      <c r="D292">
        <v>15042</v>
      </c>
      <c r="E292">
        <v>4365</v>
      </c>
      <c r="F292">
        <v>345632</v>
      </c>
      <c r="G292">
        <v>3528</v>
      </c>
      <c r="H292" s="10">
        <v>2.7</v>
      </c>
      <c r="I292">
        <v>1.35</v>
      </c>
      <c r="J292">
        <v>2.7</v>
      </c>
      <c r="K292" s="1">
        <v>1.35</v>
      </c>
      <c r="L292">
        <v>1.3</v>
      </c>
      <c r="M292" s="22">
        <v>289</v>
      </c>
      <c r="N292">
        <v>8246166</v>
      </c>
      <c r="O292">
        <v>6278</v>
      </c>
      <c r="P292">
        <v>15984</v>
      </c>
      <c r="Q292">
        <v>4873</v>
      </c>
      <c r="R292">
        <v>385342</v>
      </c>
      <c r="S292">
        <v>3648</v>
      </c>
      <c r="T292" s="10">
        <v>2.7</v>
      </c>
      <c r="U292">
        <v>1.35</v>
      </c>
      <c r="V292">
        <v>2.7</v>
      </c>
      <c r="W292" s="1">
        <v>1.35</v>
      </c>
      <c r="X292">
        <v>1.292</v>
      </c>
      <c r="Y292" s="22">
        <v>289</v>
      </c>
      <c r="Z292">
        <v>8242711</v>
      </c>
      <c r="AA292">
        <v>6397</v>
      </c>
      <c r="AB292">
        <v>17036</v>
      </c>
      <c r="AC292">
        <v>4968</v>
      </c>
      <c r="AD292">
        <v>387670</v>
      </c>
      <c r="AE292">
        <v>3541</v>
      </c>
      <c r="AF292" s="10">
        <v>2.7</v>
      </c>
      <c r="AG292">
        <v>1.35</v>
      </c>
      <c r="AH292">
        <v>2.7</v>
      </c>
      <c r="AI292" s="1">
        <v>1.35</v>
      </c>
      <c r="AJ292">
        <v>1.2929999999999999</v>
      </c>
      <c r="AK292" s="22">
        <v>289</v>
      </c>
      <c r="AL292">
        <v>8312172</v>
      </c>
      <c r="AM292">
        <v>6497</v>
      </c>
      <c r="AN292">
        <v>17047</v>
      </c>
      <c r="AO292">
        <v>4998</v>
      </c>
      <c r="AP292">
        <v>318030</v>
      </c>
      <c r="AQ292">
        <v>3491</v>
      </c>
      <c r="AR292" s="10">
        <v>2.7</v>
      </c>
      <c r="AS292">
        <v>1.35</v>
      </c>
      <c r="AT292">
        <v>2.7</v>
      </c>
      <c r="AU292" s="1">
        <v>1.35</v>
      </c>
      <c r="AV292">
        <v>1.3029999999999999</v>
      </c>
      <c r="AW292" s="22">
        <v>289</v>
      </c>
      <c r="AX292">
        <v>8277664</v>
      </c>
      <c r="AY292">
        <v>6355</v>
      </c>
      <c r="AZ292">
        <v>16434</v>
      </c>
      <c r="BA292">
        <v>4900</v>
      </c>
      <c r="BB292">
        <v>353212</v>
      </c>
      <c r="BC292">
        <v>3575</v>
      </c>
      <c r="BD292" s="10">
        <v>2.7</v>
      </c>
      <c r="BE292">
        <v>1.35</v>
      </c>
      <c r="BF292">
        <v>2.7</v>
      </c>
      <c r="BG292" s="1">
        <v>1.35</v>
      </c>
      <c r="BH292">
        <v>1.296</v>
      </c>
    </row>
    <row r="293" spans="1:60" x14ac:dyDescent="0.2">
      <c r="A293" s="22">
        <v>290</v>
      </c>
      <c r="B293">
        <v>8281458</v>
      </c>
      <c r="C293">
        <v>6193</v>
      </c>
      <c r="D293">
        <v>15893</v>
      </c>
      <c r="E293">
        <v>4788</v>
      </c>
      <c r="F293">
        <v>350100</v>
      </c>
      <c r="G293">
        <v>3534</v>
      </c>
      <c r="H293" s="10">
        <v>2.7</v>
      </c>
      <c r="I293">
        <v>1.35</v>
      </c>
      <c r="J293">
        <v>2.7</v>
      </c>
      <c r="K293" s="1">
        <v>1.35</v>
      </c>
      <c r="L293">
        <v>1.2989999999999999</v>
      </c>
      <c r="M293" s="22">
        <v>290</v>
      </c>
      <c r="N293">
        <v>8239638</v>
      </c>
      <c r="O293">
        <v>6528</v>
      </c>
      <c r="P293">
        <v>17181</v>
      </c>
      <c r="Q293">
        <v>5081</v>
      </c>
      <c r="R293">
        <v>390167</v>
      </c>
      <c r="S293">
        <v>3665</v>
      </c>
      <c r="T293" s="10">
        <v>2.7</v>
      </c>
      <c r="U293">
        <v>1.35</v>
      </c>
      <c r="V293">
        <v>2.7</v>
      </c>
      <c r="W293" s="1">
        <v>1.35</v>
      </c>
      <c r="X293">
        <v>1.2909999999999999</v>
      </c>
      <c r="Y293" s="22">
        <v>290</v>
      </c>
      <c r="Z293">
        <v>8235892</v>
      </c>
      <c r="AA293">
        <v>6819</v>
      </c>
      <c r="AB293">
        <v>18145</v>
      </c>
      <c r="AC293">
        <v>5288</v>
      </c>
      <c r="AD293">
        <v>392804</v>
      </c>
      <c r="AE293">
        <v>3553</v>
      </c>
      <c r="AF293" s="10">
        <v>2.7</v>
      </c>
      <c r="AG293">
        <v>1.35</v>
      </c>
      <c r="AH293">
        <v>2.7</v>
      </c>
      <c r="AI293" s="1">
        <v>1.35</v>
      </c>
      <c r="AJ293">
        <v>1.294</v>
      </c>
      <c r="AK293" s="22">
        <v>290</v>
      </c>
      <c r="AL293">
        <v>8305251</v>
      </c>
      <c r="AM293">
        <v>6921</v>
      </c>
      <c r="AN293">
        <v>18202</v>
      </c>
      <c r="AO293">
        <v>5342</v>
      </c>
      <c r="AP293">
        <v>323380</v>
      </c>
      <c r="AQ293">
        <v>3508</v>
      </c>
      <c r="AR293" s="10">
        <v>2.7</v>
      </c>
      <c r="AS293">
        <v>1.35</v>
      </c>
      <c r="AT293">
        <v>2.7</v>
      </c>
      <c r="AU293" s="1">
        <v>1.35</v>
      </c>
      <c r="AV293">
        <v>1.302</v>
      </c>
      <c r="AW293" s="22">
        <v>290</v>
      </c>
      <c r="AX293">
        <v>8271176</v>
      </c>
      <c r="AY293">
        <v>6488</v>
      </c>
      <c r="AZ293">
        <v>17755</v>
      </c>
      <c r="BA293">
        <v>5034</v>
      </c>
      <c r="BB293">
        <v>358419</v>
      </c>
      <c r="BC293">
        <v>3588</v>
      </c>
      <c r="BD293" s="10">
        <v>2.7</v>
      </c>
      <c r="BE293">
        <v>1.35</v>
      </c>
      <c r="BF293">
        <v>2.7</v>
      </c>
      <c r="BG293" s="1">
        <v>1.35</v>
      </c>
      <c r="BH293">
        <v>1.294</v>
      </c>
    </row>
    <row r="294" spans="1:60" x14ac:dyDescent="0.2">
      <c r="A294" s="22">
        <v>291</v>
      </c>
      <c r="B294">
        <v>8275052</v>
      </c>
      <c r="C294">
        <v>6406</v>
      </c>
      <c r="D294">
        <v>17121</v>
      </c>
      <c r="E294">
        <v>4965</v>
      </c>
      <c r="F294">
        <v>355320</v>
      </c>
      <c r="G294">
        <v>3544</v>
      </c>
      <c r="H294" s="10">
        <v>2.7</v>
      </c>
      <c r="I294">
        <v>1.35</v>
      </c>
      <c r="J294">
        <v>2.7</v>
      </c>
      <c r="K294" s="1">
        <v>1.35</v>
      </c>
      <c r="L294">
        <v>1.2969999999999999</v>
      </c>
      <c r="M294" s="22">
        <v>291</v>
      </c>
      <c r="N294">
        <v>8232713</v>
      </c>
      <c r="O294">
        <v>6925</v>
      </c>
      <c r="P294">
        <v>18290</v>
      </c>
      <c r="Q294">
        <v>5419</v>
      </c>
      <c r="R294">
        <v>395778</v>
      </c>
      <c r="S294">
        <v>3673</v>
      </c>
      <c r="T294" s="10">
        <v>2.7</v>
      </c>
      <c r="U294">
        <v>1.35</v>
      </c>
      <c r="V294">
        <v>2.7</v>
      </c>
      <c r="W294" s="1">
        <v>1.35</v>
      </c>
      <c r="X294">
        <v>1.29</v>
      </c>
      <c r="Y294" s="22">
        <v>291</v>
      </c>
      <c r="Z294">
        <v>8228553</v>
      </c>
      <c r="AA294">
        <v>7339</v>
      </c>
      <c r="AB294">
        <v>19261</v>
      </c>
      <c r="AC294">
        <v>5703</v>
      </c>
      <c r="AD294">
        <v>398513</v>
      </c>
      <c r="AE294">
        <v>3567</v>
      </c>
      <c r="AF294" s="10">
        <v>2.7</v>
      </c>
      <c r="AG294">
        <v>1.35</v>
      </c>
      <c r="AH294">
        <v>2.7</v>
      </c>
      <c r="AI294" s="1">
        <v>1.35</v>
      </c>
      <c r="AJ294">
        <v>1.292</v>
      </c>
      <c r="AK294" s="22">
        <v>291</v>
      </c>
      <c r="AL294">
        <v>8297712</v>
      </c>
      <c r="AM294">
        <v>7539</v>
      </c>
      <c r="AN294">
        <v>19330</v>
      </c>
      <c r="AO294">
        <v>5793</v>
      </c>
      <c r="AP294">
        <v>328586</v>
      </c>
      <c r="AQ294">
        <v>3523</v>
      </c>
      <c r="AR294" s="10">
        <v>2.7</v>
      </c>
      <c r="AS294">
        <v>1.35</v>
      </c>
      <c r="AT294">
        <v>2.7</v>
      </c>
      <c r="AU294" s="1">
        <v>1.35</v>
      </c>
      <c r="AV294">
        <v>1.302</v>
      </c>
      <c r="AW294" s="22">
        <v>291</v>
      </c>
      <c r="AX294">
        <v>8264121</v>
      </c>
      <c r="AY294">
        <v>7055</v>
      </c>
      <c r="AZ294">
        <v>18774</v>
      </c>
      <c r="BA294">
        <v>5469</v>
      </c>
      <c r="BB294">
        <v>364013</v>
      </c>
      <c r="BC294">
        <v>3609</v>
      </c>
      <c r="BD294" s="10">
        <v>2.7</v>
      </c>
      <c r="BE294">
        <v>1.35</v>
      </c>
      <c r="BF294">
        <v>2.7</v>
      </c>
      <c r="BG294" s="1">
        <v>1.35</v>
      </c>
      <c r="BH294">
        <v>1.294</v>
      </c>
    </row>
    <row r="295" spans="1:60" x14ac:dyDescent="0.2">
      <c r="A295" s="22">
        <v>292</v>
      </c>
      <c r="B295">
        <v>8268104</v>
      </c>
      <c r="C295">
        <v>6948</v>
      </c>
      <c r="D295">
        <v>18136</v>
      </c>
      <c r="E295">
        <v>5391</v>
      </c>
      <c r="F295">
        <v>360431</v>
      </c>
      <c r="G295">
        <v>3560</v>
      </c>
      <c r="H295" s="10">
        <v>2.7</v>
      </c>
      <c r="I295">
        <v>1.35</v>
      </c>
      <c r="J295">
        <v>2.7</v>
      </c>
      <c r="K295" s="1">
        <v>1.35</v>
      </c>
      <c r="L295">
        <v>1.2969999999999999</v>
      </c>
      <c r="M295" s="22">
        <v>292</v>
      </c>
      <c r="N295">
        <v>8225419</v>
      </c>
      <c r="O295">
        <v>7294</v>
      </c>
      <c r="P295">
        <v>19543</v>
      </c>
      <c r="Q295">
        <v>5672</v>
      </c>
      <c r="R295">
        <v>401451</v>
      </c>
      <c r="S295">
        <v>3686</v>
      </c>
      <c r="T295" s="10">
        <v>2.7</v>
      </c>
      <c r="U295">
        <v>1.35</v>
      </c>
      <c r="V295">
        <v>2.7</v>
      </c>
      <c r="W295" s="1">
        <v>1.35</v>
      </c>
      <c r="X295">
        <v>1.2889999999999999</v>
      </c>
      <c r="Y295" s="22">
        <v>292</v>
      </c>
      <c r="Z295">
        <v>8220634</v>
      </c>
      <c r="AA295">
        <v>7919</v>
      </c>
      <c r="AB295">
        <v>20460</v>
      </c>
      <c r="AC295">
        <v>6140</v>
      </c>
      <c r="AD295">
        <v>404506</v>
      </c>
      <c r="AE295">
        <v>3581</v>
      </c>
      <c r="AF295" s="10">
        <v>2.7</v>
      </c>
      <c r="AG295">
        <v>1.35</v>
      </c>
      <c r="AH295">
        <v>2.7</v>
      </c>
      <c r="AI295" s="1">
        <v>1.35</v>
      </c>
      <c r="AJ295">
        <v>1.2909999999999999</v>
      </c>
      <c r="AK295" s="22">
        <v>292</v>
      </c>
      <c r="AL295">
        <v>8289883</v>
      </c>
      <c r="AM295">
        <v>7829</v>
      </c>
      <c r="AN295">
        <v>20850</v>
      </c>
      <c r="AO295">
        <v>6019</v>
      </c>
      <c r="AP295">
        <v>335039</v>
      </c>
      <c r="AQ295">
        <v>3540</v>
      </c>
      <c r="AR295" s="10">
        <v>2.7</v>
      </c>
      <c r="AS295">
        <v>1.35</v>
      </c>
      <c r="AT295">
        <v>2.7</v>
      </c>
      <c r="AU295" s="1">
        <v>1.35</v>
      </c>
      <c r="AV295">
        <v>1.3009999999999999</v>
      </c>
      <c r="AW295" s="22">
        <v>292</v>
      </c>
      <c r="AX295">
        <v>8256420</v>
      </c>
      <c r="AY295">
        <v>7701</v>
      </c>
      <c r="AZ295">
        <v>19849</v>
      </c>
      <c r="BA295">
        <v>5980</v>
      </c>
      <c r="BB295">
        <v>369340</v>
      </c>
      <c r="BC295">
        <v>3624</v>
      </c>
      <c r="BD295" s="10">
        <v>2.7</v>
      </c>
      <c r="BE295">
        <v>1.35</v>
      </c>
      <c r="BF295">
        <v>2.7</v>
      </c>
      <c r="BG295" s="1">
        <v>1.35</v>
      </c>
      <c r="BH295">
        <v>1.2929999999999999</v>
      </c>
    </row>
    <row r="296" spans="1:60" x14ac:dyDescent="0.2">
      <c r="A296" s="22">
        <v>293</v>
      </c>
      <c r="B296">
        <v>8260847</v>
      </c>
      <c r="C296">
        <v>7257</v>
      </c>
      <c r="D296">
        <v>19451</v>
      </c>
      <c r="E296">
        <v>5633</v>
      </c>
      <c r="F296">
        <v>366114</v>
      </c>
      <c r="G296">
        <v>3579</v>
      </c>
      <c r="H296" s="10">
        <v>2.7</v>
      </c>
      <c r="I296">
        <v>1.35</v>
      </c>
      <c r="J296">
        <v>2.7</v>
      </c>
      <c r="K296" s="1">
        <v>1.35</v>
      </c>
      <c r="L296">
        <v>1.2949999999999999</v>
      </c>
      <c r="M296" s="22">
        <v>293</v>
      </c>
      <c r="N296">
        <v>8217478</v>
      </c>
      <c r="O296">
        <v>7941</v>
      </c>
      <c r="P296">
        <v>20612</v>
      </c>
      <c r="Q296">
        <v>6225</v>
      </c>
      <c r="R296">
        <v>407500</v>
      </c>
      <c r="S296">
        <v>3705</v>
      </c>
      <c r="T296" s="10">
        <v>2.7</v>
      </c>
      <c r="U296">
        <v>1.35</v>
      </c>
      <c r="V296">
        <v>2.7</v>
      </c>
      <c r="W296" s="1">
        <v>1.35</v>
      </c>
      <c r="X296">
        <v>1.286</v>
      </c>
      <c r="Y296" s="22">
        <v>293</v>
      </c>
      <c r="Z296">
        <v>8212420</v>
      </c>
      <c r="AA296">
        <v>8214</v>
      </c>
      <c r="AB296">
        <v>21974</v>
      </c>
      <c r="AC296">
        <v>6405</v>
      </c>
      <c r="AD296">
        <v>410953</v>
      </c>
      <c r="AE296">
        <v>3597</v>
      </c>
      <c r="AF296" s="10">
        <v>2.7</v>
      </c>
      <c r="AG296">
        <v>1.35</v>
      </c>
      <c r="AH296">
        <v>2.7</v>
      </c>
      <c r="AI296" s="1">
        <v>1.35</v>
      </c>
      <c r="AJ296">
        <v>1.29</v>
      </c>
      <c r="AK296" s="22">
        <v>293</v>
      </c>
      <c r="AL296">
        <v>8281444</v>
      </c>
      <c r="AM296">
        <v>8439</v>
      </c>
      <c r="AN296">
        <v>22145</v>
      </c>
      <c r="AO296">
        <v>6534</v>
      </c>
      <c r="AP296">
        <v>341501</v>
      </c>
      <c r="AQ296">
        <v>3554</v>
      </c>
      <c r="AR296" s="10">
        <v>2.7</v>
      </c>
      <c r="AS296">
        <v>1.35</v>
      </c>
      <c r="AT296">
        <v>2.7</v>
      </c>
      <c r="AU296" s="1">
        <v>1.35</v>
      </c>
      <c r="AV296">
        <v>1.3</v>
      </c>
      <c r="AW296" s="22">
        <v>293</v>
      </c>
      <c r="AX296">
        <v>8248244</v>
      </c>
      <c r="AY296">
        <v>8176</v>
      </c>
      <c r="AZ296">
        <v>21214</v>
      </c>
      <c r="BA296">
        <v>6336</v>
      </c>
      <c r="BB296">
        <v>375716</v>
      </c>
      <c r="BC296">
        <v>3644</v>
      </c>
      <c r="BD296" s="10">
        <v>2.7</v>
      </c>
      <c r="BE296">
        <v>1.35</v>
      </c>
      <c r="BF296">
        <v>2.7</v>
      </c>
      <c r="BG296" s="1">
        <v>1.35</v>
      </c>
      <c r="BH296">
        <v>1.292</v>
      </c>
    </row>
    <row r="297" spans="1:60" x14ac:dyDescent="0.2">
      <c r="A297" s="22">
        <v>294</v>
      </c>
      <c r="B297">
        <v>8252872</v>
      </c>
      <c r="C297">
        <v>7975</v>
      </c>
      <c r="D297">
        <v>20534</v>
      </c>
      <c r="E297">
        <v>6174</v>
      </c>
      <c r="F297">
        <v>372041</v>
      </c>
      <c r="G297">
        <v>3593</v>
      </c>
      <c r="H297" s="10">
        <v>2.7</v>
      </c>
      <c r="I297">
        <v>1.35</v>
      </c>
      <c r="J297">
        <v>2.7</v>
      </c>
      <c r="K297" s="1">
        <v>1.35</v>
      </c>
      <c r="L297">
        <v>1.292</v>
      </c>
      <c r="M297" s="22">
        <v>294</v>
      </c>
      <c r="N297">
        <v>8209052</v>
      </c>
      <c r="O297">
        <v>8426</v>
      </c>
      <c r="P297">
        <v>21979</v>
      </c>
      <c r="Q297">
        <v>6574</v>
      </c>
      <c r="R297">
        <v>413903</v>
      </c>
      <c r="S297">
        <v>3714</v>
      </c>
      <c r="T297" s="10">
        <v>2.7</v>
      </c>
      <c r="U297">
        <v>1.35</v>
      </c>
      <c r="V297">
        <v>2.7</v>
      </c>
      <c r="W297" s="1">
        <v>1.35</v>
      </c>
      <c r="X297">
        <v>1.2849999999999999</v>
      </c>
      <c r="Y297" s="22">
        <v>294</v>
      </c>
      <c r="Z297">
        <v>8203747</v>
      </c>
      <c r="AA297">
        <v>8673</v>
      </c>
      <c r="AB297">
        <v>23425</v>
      </c>
      <c r="AC297">
        <v>6763</v>
      </c>
      <c r="AD297">
        <v>417616</v>
      </c>
      <c r="AE297">
        <v>3611</v>
      </c>
      <c r="AF297" s="10">
        <v>2.7</v>
      </c>
      <c r="AG297">
        <v>1.35</v>
      </c>
      <c r="AH297">
        <v>2.7</v>
      </c>
      <c r="AI297" s="1">
        <v>1.35</v>
      </c>
      <c r="AJ297">
        <v>1.29</v>
      </c>
      <c r="AK297" s="22">
        <v>294</v>
      </c>
      <c r="AL297">
        <v>8272484</v>
      </c>
      <c r="AM297">
        <v>8960</v>
      </c>
      <c r="AN297">
        <v>23677</v>
      </c>
      <c r="AO297">
        <v>6907</v>
      </c>
      <c r="AP297">
        <v>348241</v>
      </c>
      <c r="AQ297">
        <v>3574</v>
      </c>
      <c r="AR297" s="10">
        <v>2.7</v>
      </c>
      <c r="AS297">
        <v>1.35</v>
      </c>
      <c r="AT297">
        <v>2.7</v>
      </c>
      <c r="AU297" s="1">
        <v>1.35</v>
      </c>
      <c r="AV297">
        <v>1.3</v>
      </c>
      <c r="AW297" s="22">
        <v>294</v>
      </c>
      <c r="AX297">
        <v>8239807</v>
      </c>
      <c r="AY297">
        <v>8437</v>
      </c>
      <c r="AZ297">
        <v>22811</v>
      </c>
      <c r="BA297">
        <v>6579</v>
      </c>
      <c r="BB297">
        <v>382634</v>
      </c>
      <c r="BC297">
        <v>3660</v>
      </c>
      <c r="BD297" s="10">
        <v>2.7</v>
      </c>
      <c r="BE297">
        <v>1.35</v>
      </c>
      <c r="BF297">
        <v>2.7</v>
      </c>
      <c r="BG297" s="1">
        <v>1.35</v>
      </c>
      <c r="BH297">
        <v>1.2909999999999999</v>
      </c>
    </row>
    <row r="298" spans="1:60" x14ac:dyDescent="0.2">
      <c r="A298" s="22">
        <v>295</v>
      </c>
      <c r="B298">
        <v>8244578</v>
      </c>
      <c r="C298">
        <v>8294</v>
      </c>
      <c r="D298">
        <v>22050</v>
      </c>
      <c r="E298">
        <v>6459</v>
      </c>
      <c r="F298">
        <v>378565</v>
      </c>
      <c r="G298">
        <v>3610</v>
      </c>
      <c r="H298" s="10">
        <v>2.7</v>
      </c>
      <c r="I298">
        <v>1.35</v>
      </c>
      <c r="J298">
        <v>2.7</v>
      </c>
      <c r="K298" s="1">
        <v>1.35</v>
      </c>
      <c r="L298">
        <v>1.292</v>
      </c>
      <c r="M298" s="22">
        <v>295</v>
      </c>
      <c r="N298">
        <v>8200255</v>
      </c>
      <c r="O298">
        <v>8797</v>
      </c>
      <c r="P298">
        <v>23581</v>
      </c>
      <c r="Q298">
        <v>6824</v>
      </c>
      <c r="R298">
        <v>420864</v>
      </c>
      <c r="S298">
        <v>3728</v>
      </c>
      <c r="T298" s="10">
        <v>2.7</v>
      </c>
      <c r="U298">
        <v>1.35</v>
      </c>
      <c r="V298">
        <v>2.7</v>
      </c>
      <c r="W298" s="1">
        <v>1.35</v>
      </c>
      <c r="X298">
        <v>1.2829999999999999</v>
      </c>
      <c r="Y298" s="22">
        <v>295</v>
      </c>
      <c r="Z298">
        <v>8194274</v>
      </c>
      <c r="AA298">
        <v>9473</v>
      </c>
      <c r="AB298">
        <v>24703</v>
      </c>
      <c r="AC298">
        <v>7395</v>
      </c>
      <c r="AD298">
        <v>425053</v>
      </c>
      <c r="AE298">
        <v>3618</v>
      </c>
      <c r="AF298" s="10">
        <v>2.7</v>
      </c>
      <c r="AG298">
        <v>1.35</v>
      </c>
      <c r="AH298">
        <v>2.7</v>
      </c>
      <c r="AI298" s="1">
        <v>1.35</v>
      </c>
      <c r="AJ298">
        <v>1.2889999999999999</v>
      </c>
      <c r="AK298" s="22">
        <v>295</v>
      </c>
      <c r="AL298">
        <v>8262833</v>
      </c>
      <c r="AM298">
        <v>9651</v>
      </c>
      <c r="AN298">
        <v>25141</v>
      </c>
      <c r="AO298">
        <v>7496</v>
      </c>
      <c r="AP298">
        <v>355722</v>
      </c>
      <c r="AQ298">
        <v>3591</v>
      </c>
      <c r="AR298" s="10">
        <v>2.7</v>
      </c>
      <c r="AS298">
        <v>1.35</v>
      </c>
      <c r="AT298">
        <v>2.7</v>
      </c>
      <c r="AU298" s="1">
        <v>1.35</v>
      </c>
      <c r="AV298">
        <v>1.298</v>
      </c>
      <c r="AW298" s="22">
        <v>295</v>
      </c>
      <c r="AX298">
        <v>8230767</v>
      </c>
      <c r="AY298">
        <v>9040</v>
      </c>
      <c r="AZ298">
        <v>24215</v>
      </c>
      <c r="BA298">
        <v>7033</v>
      </c>
      <c r="BB298">
        <v>389422</v>
      </c>
      <c r="BC298">
        <v>3677</v>
      </c>
      <c r="BD298" s="10">
        <v>2.7</v>
      </c>
      <c r="BE298">
        <v>1.35</v>
      </c>
      <c r="BF298">
        <v>2.7</v>
      </c>
      <c r="BG298" s="1">
        <v>1.35</v>
      </c>
      <c r="BH298">
        <v>1.29</v>
      </c>
    </row>
    <row r="299" spans="1:60" x14ac:dyDescent="0.2">
      <c r="A299" s="22">
        <v>296</v>
      </c>
      <c r="B299">
        <v>8235739</v>
      </c>
      <c r="C299">
        <v>8839</v>
      </c>
      <c r="D299">
        <v>23464</v>
      </c>
      <c r="E299">
        <v>6880</v>
      </c>
      <c r="F299">
        <v>385331</v>
      </c>
      <c r="G299">
        <v>3617</v>
      </c>
      <c r="H299" s="10">
        <v>2.7</v>
      </c>
      <c r="I299">
        <v>1.35</v>
      </c>
      <c r="J299">
        <v>2.7</v>
      </c>
      <c r="K299" s="1">
        <v>1.35</v>
      </c>
      <c r="L299">
        <v>1.2909999999999999</v>
      </c>
      <c r="M299" s="22">
        <v>296</v>
      </c>
      <c r="N299">
        <v>8190799</v>
      </c>
      <c r="O299">
        <v>9456</v>
      </c>
      <c r="P299">
        <v>24995</v>
      </c>
      <c r="Q299">
        <v>7383</v>
      </c>
      <c r="R299">
        <v>428223</v>
      </c>
      <c r="S299">
        <v>3749</v>
      </c>
      <c r="T299" s="10">
        <v>2.7</v>
      </c>
      <c r="U299">
        <v>1.35</v>
      </c>
      <c r="V299">
        <v>2.7</v>
      </c>
      <c r="W299" s="1">
        <v>1.35</v>
      </c>
      <c r="X299">
        <v>1.282</v>
      </c>
      <c r="Y299" s="22">
        <v>296</v>
      </c>
      <c r="Z299">
        <v>8184002</v>
      </c>
      <c r="AA299">
        <v>10272</v>
      </c>
      <c r="AB299">
        <v>26134</v>
      </c>
      <c r="AC299">
        <v>8042</v>
      </c>
      <c r="AD299">
        <v>432451</v>
      </c>
      <c r="AE299">
        <v>3631</v>
      </c>
      <c r="AF299" s="10">
        <v>2.7</v>
      </c>
      <c r="AG299">
        <v>1.35</v>
      </c>
      <c r="AH299">
        <v>2.7</v>
      </c>
      <c r="AI299" s="1">
        <v>1.35</v>
      </c>
      <c r="AJ299">
        <v>1.286</v>
      </c>
      <c r="AK299" s="22">
        <v>296</v>
      </c>
      <c r="AL299">
        <v>8252557</v>
      </c>
      <c r="AM299">
        <v>10276</v>
      </c>
      <c r="AN299">
        <v>26822</v>
      </c>
      <c r="AO299">
        <v>7970</v>
      </c>
      <c r="AP299">
        <v>363335</v>
      </c>
      <c r="AQ299">
        <v>3606</v>
      </c>
      <c r="AR299" s="10">
        <v>2.7</v>
      </c>
      <c r="AS299">
        <v>1.35</v>
      </c>
      <c r="AT299">
        <v>2.7</v>
      </c>
      <c r="AU299" s="1">
        <v>1.35</v>
      </c>
      <c r="AV299">
        <v>1.298</v>
      </c>
      <c r="AW299" s="22">
        <v>296</v>
      </c>
      <c r="AX299">
        <v>8220813</v>
      </c>
      <c r="AY299">
        <v>9954</v>
      </c>
      <c r="AZ299">
        <v>25529</v>
      </c>
      <c r="BA299">
        <v>7726</v>
      </c>
      <c r="BB299">
        <v>397179</v>
      </c>
      <c r="BC299">
        <v>3688</v>
      </c>
      <c r="BD299" s="10">
        <v>2.7</v>
      </c>
      <c r="BE299">
        <v>1.35</v>
      </c>
      <c r="BF299">
        <v>2.7</v>
      </c>
      <c r="BG299" s="1">
        <v>1.35</v>
      </c>
      <c r="BH299">
        <v>1.2889999999999999</v>
      </c>
    </row>
    <row r="300" spans="1:60" x14ac:dyDescent="0.2">
      <c r="A300" s="22">
        <v>297</v>
      </c>
      <c r="B300">
        <v>8226335</v>
      </c>
      <c r="C300">
        <v>9404</v>
      </c>
      <c r="D300">
        <v>24980</v>
      </c>
      <c r="E300">
        <v>7323</v>
      </c>
      <c r="F300">
        <v>392770</v>
      </c>
      <c r="G300">
        <v>3632</v>
      </c>
      <c r="H300" s="10">
        <v>2.7</v>
      </c>
      <c r="I300">
        <v>1.35</v>
      </c>
      <c r="J300">
        <v>2.7</v>
      </c>
      <c r="K300" s="1">
        <v>1.35</v>
      </c>
      <c r="L300">
        <v>1.2889999999999999</v>
      </c>
      <c r="M300" s="22">
        <v>297</v>
      </c>
      <c r="N300">
        <v>8180689</v>
      </c>
      <c r="O300">
        <v>10110</v>
      </c>
      <c r="P300">
        <v>26549</v>
      </c>
      <c r="Q300">
        <v>7902</v>
      </c>
      <c r="R300">
        <v>435909</v>
      </c>
      <c r="S300">
        <v>3767</v>
      </c>
      <c r="T300" s="10">
        <v>2.7</v>
      </c>
      <c r="U300">
        <v>1.35</v>
      </c>
      <c r="V300">
        <v>2.7</v>
      </c>
      <c r="W300" s="1">
        <v>1.35</v>
      </c>
      <c r="X300">
        <v>1.2829999999999999</v>
      </c>
      <c r="Y300" s="22">
        <v>297</v>
      </c>
      <c r="Z300">
        <v>8173621</v>
      </c>
      <c r="AA300">
        <v>10381</v>
      </c>
      <c r="AB300">
        <v>28295</v>
      </c>
      <c r="AC300">
        <v>8111</v>
      </c>
      <c r="AD300">
        <v>441212</v>
      </c>
      <c r="AE300">
        <v>3644</v>
      </c>
      <c r="AF300" s="10">
        <v>2.7</v>
      </c>
      <c r="AG300">
        <v>1.35</v>
      </c>
      <c r="AH300">
        <v>2.7</v>
      </c>
      <c r="AI300" s="1">
        <v>1.35</v>
      </c>
      <c r="AJ300">
        <v>1.2849999999999999</v>
      </c>
      <c r="AK300" s="22">
        <v>297</v>
      </c>
      <c r="AL300">
        <v>8241773</v>
      </c>
      <c r="AM300">
        <v>10784</v>
      </c>
      <c r="AN300">
        <v>28723</v>
      </c>
      <c r="AO300">
        <v>8375</v>
      </c>
      <c r="AP300">
        <v>371997</v>
      </c>
      <c r="AQ300">
        <v>3622</v>
      </c>
      <c r="AR300" s="10">
        <v>2.7</v>
      </c>
      <c r="AS300">
        <v>1.35</v>
      </c>
      <c r="AT300">
        <v>2.7</v>
      </c>
      <c r="AU300" s="1">
        <v>1.35</v>
      </c>
      <c r="AV300">
        <v>1.2949999999999999</v>
      </c>
      <c r="AW300" s="22">
        <v>297</v>
      </c>
      <c r="AX300">
        <v>8210368</v>
      </c>
      <c r="AY300">
        <v>10445</v>
      </c>
      <c r="AZ300">
        <v>27307</v>
      </c>
      <c r="BA300">
        <v>8176</v>
      </c>
      <c r="BB300">
        <v>404573</v>
      </c>
      <c r="BC300">
        <v>3699</v>
      </c>
      <c r="BD300" s="10">
        <v>2.7</v>
      </c>
      <c r="BE300">
        <v>1.35</v>
      </c>
      <c r="BF300">
        <v>2.7</v>
      </c>
      <c r="BG300" s="1">
        <v>1.35</v>
      </c>
      <c r="BH300">
        <v>1.2869999999999999</v>
      </c>
    </row>
    <row r="301" spans="1:60" x14ac:dyDescent="0.2">
      <c r="A301" s="22">
        <v>298</v>
      </c>
      <c r="B301">
        <v>8216211</v>
      </c>
      <c r="C301">
        <v>10124</v>
      </c>
      <c r="D301">
        <v>26481</v>
      </c>
      <c r="E301">
        <v>7903</v>
      </c>
      <c r="F301">
        <v>400435</v>
      </c>
      <c r="G301">
        <v>3648</v>
      </c>
      <c r="H301" s="10">
        <v>2.7</v>
      </c>
      <c r="I301">
        <v>1.35</v>
      </c>
      <c r="J301">
        <v>2.7</v>
      </c>
      <c r="K301" s="1">
        <v>1.35</v>
      </c>
      <c r="L301">
        <v>1.288</v>
      </c>
      <c r="M301" s="22">
        <v>298</v>
      </c>
      <c r="N301">
        <v>8169947</v>
      </c>
      <c r="O301">
        <v>10742</v>
      </c>
      <c r="P301">
        <v>28247</v>
      </c>
      <c r="Q301">
        <v>8412</v>
      </c>
      <c r="R301">
        <v>444257</v>
      </c>
      <c r="S301">
        <v>3774</v>
      </c>
      <c r="T301" s="10">
        <v>2.7</v>
      </c>
      <c r="U301">
        <v>1.35</v>
      </c>
      <c r="V301">
        <v>2.7</v>
      </c>
      <c r="W301" s="1">
        <v>1.35</v>
      </c>
      <c r="X301">
        <v>1.282</v>
      </c>
      <c r="Y301" s="22">
        <v>298</v>
      </c>
      <c r="Z301">
        <v>8162414</v>
      </c>
      <c r="AA301">
        <v>11207</v>
      </c>
      <c r="AB301">
        <v>29892</v>
      </c>
      <c r="AC301">
        <v>8784</v>
      </c>
      <c r="AD301">
        <v>449516</v>
      </c>
      <c r="AE301">
        <v>3659</v>
      </c>
      <c r="AF301" s="10">
        <v>2.7</v>
      </c>
      <c r="AG301">
        <v>1.35</v>
      </c>
      <c r="AH301">
        <v>2.7</v>
      </c>
      <c r="AI301" s="1">
        <v>1.35</v>
      </c>
      <c r="AJ301">
        <v>1.2829999999999999</v>
      </c>
      <c r="AK301" s="22">
        <v>298</v>
      </c>
      <c r="AL301">
        <v>8230135</v>
      </c>
      <c r="AM301">
        <v>11638</v>
      </c>
      <c r="AN301">
        <v>30470</v>
      </c>
      <c r="AO301">
        <v>9037</v>
      </c>
      <c r="AP301">
        <v>380780</v>
      </c>
      <c r="AQ301">
        <v>3636</v>
      </c>
      <c r="AR301" s="10">
        <v>2.7</v>
      </c>
      <c r="AS301">
        <v>1.35</v>
      </c>
      <c r="AT301">
        <v>2.7</v>
      </c>
      <c r="AU301" s="1">
        <v>1.35</v>
      </c>
      <c r="AV301">
        <v>1.294</v>
      </c>
      <c r="AW301" s="22">
        <v>298</v>
      </c>
      <c r="AX301">
        <v>8199484</v>
      </c>
      <c r="AY301">
        <v>10884</v>
      </c>
      <c r="AZ301">
        <v>29273</v>
      </c>
      <c r="BA301">
        <v>8479</v>
      </c>
      <c r="BB301">
        <v>413556</v>
      </c>
      <c r="BC301">
        <v>3714</v>
      </c>
      <c r="BD301" s="10">
        <v>2.7</v>
      </c>
      <c r="BE301">
        <v>1.35</v>
      </c>
      <c r="BF301">
        <v>2.7</v>
      </c>
      <c r="BG301" s="1">
        <v>1.35</v>
      </c>
      <c r="BH301">
        <v>1.2869999999999999</v>
      </c>
    </row>
    <row r="302" spans="1:60" x14ac:dyDescent="0.2">
      <c r="A302" s="22">
        <v>299</v>
      </c>
      <c r="B302">
        <v>8205465</v>
      </c>
      <c r="C302">
        <v>10746</v>
      </c>
      <c r="D302">
        <v>28196</v>
      </c>
      <c r="E302">
        <v>8409</v>
      </c>
      <c r="F302">
        <v>408682</v>
      </c>
      <c r="G302">
        <v>3663</v>
      </c>
      <c r="H302" s="10">
        <v>2.7</v>
      </c>
      <c r="I302">
        <v>1.35</v>
      </c>
      <c r="J302">
        <v>2.7</v>
      </c>
      <c r="K302" s="1">
        <v>1.35</v>
      </c>
      <c r="L302">
        <v>1.2869999999999999</v>
      </c>
      <c r="M302" s="22">
        <v>299</v>
      </c>
      <c r="N302">
        <v>8158652</v>
      </c>
      <c r="O302">
        <v>11295</v>
      </c>
      <c r="P302">
        <v>30128</v>
      </c>
      <c r="Q302">
        <v>8861</v>
      </c>
      <c r="R302">
        <v>452900</v>
      </c>
      <c r="S302">
        <v>3786</v>
      </c>
      <c r="T302" s="10">
        <v>2.7</v>
      </c>
      <c r="U302">
        <v>1.35</v>
      </c>
      <c r="V302">
        <v>2.7</v>
      </c>
      <c r="W302" s="1">
        <v>1.35</v>
      </c>
      <c r="X302">
        <v>1.282</v>
      </c>
      <c r="Y302" s="22">
        <v>299</v>
      </c>
      <c r="Z302">
        <v>8150409</v>
      </c>
      <c r="AA302">
        <v>12005</v>
      </c>
      <c r="AB302">
        <v>31649</v>
      </c>
      <c r="AC302">
        <v>9450</v>
      </c>
      <c r="AD302">
        <v>459081</v>
      </c>
      <c r="AE302">
        <v>3671</v>
      </c>
      <c r="AF302" s="10">
        <v>2.7</v>
      </c>
      <c r="AG302">
        <v>1.35</v>
      </c>
      <c r="AH302">
        <v>2.7</v>
      </c>
      <c r="AI302" s="1">
        <v>1.35</v>
      </c>
      <c r="AJ302">
        <v>1.282</v>
      </c>
      <c r="AK302" s="22">
        <v>299</v>
      </c>
      <c r="AL302">
        <v>8217781</v>
      </c>
      <c r="AM302">
        <v>12354</v>
      </c>
      <c r="AN302">
        <v>32471</v>
      </c>
      <c r="AO302">
        <v>9637</v>
      </c>
      <c r="AP302">
        <v>390191</v>
      </c>
      <c r="AQ302">
        <v>3647</v>
      </c>
      <c r="AR302" s="10">
        <v>2.7</v>
      </c>
      <c r="AS302">
        <v>1.35</v>
      </c>
      <c r="AT302">
        <v>2.7</v>
      </c>
      <c r="AU302" s="1">
        <v>1.35</v>
      </c>
      <c r="AV302">
        <v>1.292</v>
      </c>
      <c r="AW302" s="22">
        <v>299</v>
      </c>
      <c r="AX302">
        <v>8187896</v>
      </c>
      <c r="AY302">
        <v>11588</v>
      </c>
      <c r="AZ302">
        <v>31078</v>
      </c>
      <c r="BA302">
        <v>9079</v>
      </c>
      <c r="BB302">
        <v>423008</v>
      </c>
      <c r="BC302">
        <v>3730</v>
      </c>
      <c r="BD302" s="10">
        <v>2.7</v>
      </c>
      <c r="BE302">
        <v>1.35</v>
      </c>
      <c r="BF302">
        <v>2.7</v>
      </c>
      <c r="BG302" s="1">
        <v>1.35</v>
      </c>
      <c r="BH302">
        <v>1.2849999999999999</v>
      </c>
    </row>
    <row r="303" spans="1:60" x14ac:dyDescent="0.2">
      <c r="A303" s="22">
        <v>300</v>
      </c>
      <c r="B303">
        <v>8191530</v>
      </c>
      <c r="C303">
        <v>13935</v>
      </c>
      <c r="D303">
        <v>30007</v>
      </c>
      <c r="E303">
        <v>8935</v>
      </c>
      <c r="F303">
        <v>417562</v>
      </c>
      <c r="G303">
        <v>3682</v>
      </c>
      <c r="H303" s="10">
        <v>2.7</v>
      </c>
      <c r="I303">
        <v>1.35</v>
      </c>
      <c r="J303">
        <v>3.2949999999999999</v>
      </c>
      <c r="K303" s="1">
        <v>1.647</v>
      </c>
      <c r="L303">
        <v>1.2849999999999999</v>
      </c>
      <c r="M303" s="22">
        <v>300</v>
      </c>
      <c r="N303">
        <v>8144000</v>
      </c>
      <c r="O303">
        <v>14652</v>
      </c>
      <c r="P303">
        <v>31952</v>
      </c>
      <c r="Q303">
        <v>9471</v>
      </c>
      <c r="R303">
        <v>462481</v>
      </c>
      <c r="S303">
        <v>3798</v>
      </c>
      <c r="T303" s="10">
        <v>2.7</v>
      </c>
      <c r="U303">
        <v>1.35</v>
      </c>
      <c r="V303">
        <v>3.2949999999999999</v>
      </c>
      <c r="W303" s="1">
        <v>1.647</v>
      </c>
      <c r="X303">
        <v>1.2809999999999999</v>
      </c>
      <c r="Y303" s="22">
        <v>300</v>
      </c>
      <c r="Z303">
        <v>8134772</v>
      </c>
      <c r="AA303">
        <v>15637</v>
      </c>
      <c r="AB303">
        <v>33561</v>
      </c>
      <c r="AC303">
        <v>10093</v>
      </c>
      <c r="AD303">
        <v>468731</v>
      </c>
      <c r="AE303">
        <v>3685</v>
      </c>
      <c r="AF303" s="10">
        <v>2.7</v>
      </c>
      <c r="AG303">
        <v>1.35</v>
      </c>
      <c r="AH303">
        <v>3.2949999999999999</v>
      </c>
      <c r="AI303" s="1">
        <v>1.647</v>
      </c>
      <c r="AJ303">
        <v>1.28</v>
      </c>
      <c r="AK303" s="22">
        <v>300</v>
      </c>
      <c r="AL303">
        <v>8201933</v>
      </c>
      <c r="AM303">
        <v>15848</v>
      </c>
      <c r="AN303">
        <v>34645</v>
      </c>
      <c r="AO303">
        <v>10180</v>
      </c>
      <c r="AP303">
        <v>400449</v>
      </c>
      <c r="AQ303">
        <v>3657</v>
      </c>
      <c r="AR303" s="10">
        <v>2.7</v>
      </c>
      <c r="AS303">
        <v>1.35</v>
      </c>
      <c r="AT303">
        <v>3.2949999999999999</v>
      </c>
      <c r="AU303" s="1">
        <v>1.647</v>
      </c>
      <c r="AV303">
        <v>1.29</v>
      </c>
      <c r="AW303" s="22">
        <v>300</v>
      </c>
      <c r="AX303">
        <v>8172481</v>
      </c>
      <c r="AY303">
        <v>15415</v>
      </c>
      <c r="AZ303">
        <v>32732</v>
      </c>
      <c r="BA303">
        <v>9934</v>
      </c>
      <c r="BB303">
        <v>432150</v>
      </c>
      <c r="BC303">
        <v>3749</v>
      </c>
      <c r="BD303" s="10">
        <v>2.7</v>
      </c>
      <c r="BE303">
        <v>1.35</v>
      </c>
      <c r="BF303">
        <v>3.2949999999999999</v>
      </c>
      <c r="BG303" s="1">
        <v>1.647</v>
      </c>
      <c r="BH303">
        <v>1.284</v>
      </c>
    </row>
    <row r="304" spans="1:60" x14ac:dyDescent="0.2">
      <c r="A304" s="22">
        <v>301</v>
      </c>
      <c r="B304">
        <v>8176904</v>
      </c>
      <c r="C304">
        <v>14626</v>
      </c>
      <c r="D304">
        <v>34549</v>
      </c>
      <c r="E304">
        <v>9393</v>
      </c>
      <c r="F304">
        <v>426984</v>
      </c>
      <c r="G304">
        <v>3697</v>
      </c>
      <c r="H304" s="10">
        <v>2.7</v>
      </c>
      <c r="I304">
        <v>1.35</v>
      </c>
      <c r="J304">
        <v>3.2949999999999999</v>
      </c>
      <c r="K304" s="1">
        <v>1.647</v>
      </c>
      <c r="L304">
        <v>1.284</v>
      </c>
      <c r="M304" s="22">
        <v>301</v>
      </c>
      <c r="N304">
        <v>8128324</v>
      </c>
      <c r="O304">
        <v>15676</v>
      </c>
      <c r="P304">
        <v>36484</v>
      </c>
      <c r="Q304">
        <v>10120</v>
      </c>
      <c r="R304">
        <v>472506</v>
      </c>
      <c r="S304">
        <v>3812</v>
      </c>
      <c r="T304" s="10">
        <v>2.7</v>
      </c>
      <c r="U304">
        <v>1.35</v>
      </c>
      <c r="V304">
        <v>3.2949999999999999</v>
      </c>
      <c r="W304" s="1">
        <v>1.647</v>
      </c>
      <c r="X304">
        <v>1.28</v>
      </c>
      <c r="Y304" s="22">
        <v>301</v>
      </c>
      <c r="Z304">
        <v>8118392</v>
      </c>
      <c r="AA304">
        <v>16380</v>
      </c>
      <c r="AB304">
        <v>38616</v>
      </c>
      <c r="AC304">
        <v>10582</v>
      </c>
      <c r="AD304">
        <v>479313</v>
      </c>
      <c r="AE304">
        <v>3706</v>
      </c>
      <c r="AF304" s="10">
        <v>2.7</v>
      </c>
      <c r="AG304">
        <v>1.35</v>
      </c>
      <c r="AH304">
        <v>3.2949999999999999</v>
      </c>
      <c r="AI304" s="1">
        <v>1.647</v>
      </c>
      <c r="AJ304">
        <v>1.2769999999999999</v>
      </c>
      <c r="AK304" s="22">
        <v>301</v>
      </c>
      <c r="AL304">
        <v>8185042</v>
      </c>
      <c r="AM304">
        <v>16891</v>
      </c>
      <c r="AN304">
        <v>39692</v>
      </c>
      <c r="AO304">
        <v>10801</v>
      </c>
      <c r="AP304">
        <v>411289</v>
      </c>
      <c r="AQ304">
        <v>3676</v>
      </c>
      <c r="AR304" s="10">
        <v>2.7</v>
      </c>
      <c r="AS304">
        <v>1.35</v>
      </c>
      <c r="AT304">
        <v>3.2949999999999999</v>
      </c>
      <c r="AU304" s="1">
        <v>1.647</v>
      </c>
      <c r="AV304">
        <v>1.288</v>
      </c>
      <c r="AW304" s="22">
        <v>301</v>
      </c>
      <c r="AX304">
        <v>8156293</v>
      </c>
      <c r="AY304">
        <v>16188</v>
      </c>
      <c r="AZ304">
        <v>37766</v>
      </c>
      <c r="BA304">
        <v>10381</v>
      </c>
      <c r="BB304">
        <v>442183</v>
      </c>
      <c r="BC304">
        <v>3760</v>
      </c>
      <c r="BD304" s="10">
        <v>2.7</v>
      </c>
      <c r="BE304">
        <v>1.35</v>
      </c>
      <c r="BF304">
        <v>3.2949999999999999</v>
      </c>
      <c r="BG304" s="1">
        <v>1.647</v>
      </c>
      <c r="BH304">
        <v>1.282</v>
      </c>
    </row>
    <row r="305" spans="1:60" x14ac:dyDescent="0.2">
      <c r="A305" s="22">
        <v>302</v>
      </c>
      <c r="B305">
        <v>8161054</v>
      </c>
      <c r="C305">
        <v>15850</v>
      </c>
      <c r="D305">
        <v>39030</v>
      </c>
      <c r="E305">
        <v>10145</v>
      </c>
      <c r="F305">
        <v>436867</v>
      </c>
      <c r="G305">
        <v>3714</v>
      </c>
      <c r="H305" s="10">
        <v>2.7</v>
      </c>
      <c r="I305">
        <v>1.35</v>
      </c>
      <c r="J305">
        <v>3.2949999999999999</v>
      </c>
      <c r="K305" s="1">
        <v>1.647</v>
      </c>
      <c r="L305">
        <v>1.3360000000000001</v>
      </c>
      <c r="M305" s="22">
        <v>302</v>
      </c>
      <c r="N305">
        <v>8111752</v>
      </c>
      <c r="O305">
        <v>16572</v>
      </c>
      <c r="P305">
        <v>41410</v>
      </c>
      <c r="Q305">
        <v>10750</v>
      </c>
      <c r="R305">
        <v>482882</v>
      </c>
      <c r="S305">
        <v>3829</v>
      </c>
      <c r="T305" s="10">
        <v>2.7</v>
      </c>
      <c r="U305">
        <v>1.35</v>
      </c>
      <c r="V305">
        <v>3.2949999999999999</v>
      </c>
      <c r="W305" s="1">
        <v>1.647</v>
      </c>
      <c r="X305">
        <v>1.3320000000000001</v>
      </c>
      <c r="Y305" s="22">
        <v>302</v>
      </c>
      <c r="Z305">
        <v>8101133</v>
      </c>
      <c r="AA305">
        <v>17259</v>
      </c>
      <c r="AB305">
        <v>43828</v>
      </c>
      <c r="AC305">
        <v>11168</v>
      </c>
      <c r="AD305">
        <v>490644</v>
      </c>
      <c r="AE305">
        <v>3716</v>
      </c>
      <c r="AF305" s="10">
        <v>2.7</v>
      </c>
      <c r="AG305">
        <v>1.35</v>
      </c>
      <c r="AH305">
        <v>3.2949999999999999</v>
      </c>
      <c r="AI305" s="1">
        <v>1.647</v>
      </c>
      <c r="AJ305">
        <v>1.33</v>
      </c>
      <c r="AK305" s="22">
        <v>302</v>
      </c>
      <c r="AL305">
        <v>8166641</v>
      </c>
      <c r="AM305">
        <v>18401</v>
      </c>
      <c r="AN305">
        <v>44764</v>
      </c>
      <c r="AO305">
        <v>11819</v>
      </c>
      <c r="AP305">
        <v>422528</v>
      </c>
      <c r="AQ305">
        <v>3688</v>
      </c>
      <c r="AR305" s="10">
        <v>2.7</v>
      </c>
      <c r="AS305">
        <v>1.35</v>
      </c>
      <c r="AT305">
        <v>3.2949999999999999</v>
      </c>
      <c r="AU305" s="1">
        <v>1.647</v>
      </c>
      <c r="AV305">
        <v>1.339</v>
      </c>
      <c r="AW305" s="22">
        <v>302</v>
      </c>
      <c r="AX305">
        <v>8139149</v>
      </c>
      <c r="AY305">
        <v>17144</v>
      </c>
      <c r="AZ305">
        <v>42913</v>
      </c>
      <c r="BA305">
        <v>11041</v>
      </c>
      <c r="BB305">
        <v>453565</v>
      </c>
      <c r="BC305">
        <v>3777</v>
      </c>
      <c r="BD305" s="10">
        <v>2.7</v>
      </c>
      <c r="BE305">
        <v>1.35</v>
      </c>
      <c r="BF305">
        <v>3.2949999999999999</v>
      </c>
      <c r="BG305" s="1">
        <v>1.647</v>
      </c>
      <c r="BH305">
        <v>1.335</v>
      </c>
    </row>
    <row r="306" spans="1:60" x14ac:dyDescent="0.2">
      <c r="A306" s="22">
        <v>303</v>
      </c>
      <c r="B306">
        <v>8149762</v>
      </c>
      <c r="C306">
        <v>11292</v>
      </c>
      <c r="D306">
        <v>43537</v>
      </c>
      <c r="E306">
        <v>11343</v>
      </c>
      <c r="F306">
        <v>447706</v>
      </c>
      <c r="G306">
        <v>3726</v>
      </c>
      <c r="H306" s="10">
        <v>2.7</v>
      </c>
      <c r="I306">
        <v>0.86399999999999999</v>
      </c>
      <c r="J306">
        <v>3.2949999999999999</v>
      </c>
      <c r="K306" s="1">
        <v>1.054</v>
      </c>
      <c r="L306">
        <v>1.3859999999999999</v>
      </c>
      <c r="M306" s="22">
        <v>303</v>
      </c>
      <c r="N306">
        <v>8099939</v>
      </c>
      <c r="O306">
        <v>11813</v>
      </c>
      <c r="P306">
        <v>46020</v>
      </c>
      <c r="Q306">
        <v>11962</v>
      </c>
      <c r="R306">
        <v>494303</v>
      </c>
      <c r="S306">
        <v>3843</v>
      </c>
      <c r="T306" s="10">
        <v>2.7</v>
      </c>
      <c r="U306">
        <v>0.86399999999999999</v>
      </c>
      <c r="V306">
        <v>3.2949999999999999</v>
      </c>
      <c r="W306" s="1">
        <v>1.054</v>
      </c>
      <c r="X306">
        <v>1.379</v>
      </c>
      <c r="Y306" s="22">
        <v>303</v>
      </c>
      <c r="Z306">
        <v>8088684</v>
      </c>
      <c r="AA306">
        <v>12449</v>
      </c>
      <c r="AB306">
        <v>48427</v>
      </c>
      <c r="AC306">
        <v>12660</v>
      </c>
      <c r="AD306">
        <v>502701</v>
      </c>
      <c r="AE306">
        <v>3729</v>
      </c>
      <c r="AF306" s="10">
        <v>2.7</v>
      </c>
      <c r="AG306">
        <v>0.86399999999999999</v>
      </c>
      <c r="AH306">
        <v>3.2949999999999999</v>
      </c>
      <c r="AI306" s="1">
        <v>1.054</v>
      </c>
      <c r="AJ306">
        <v>1.3779999999999999</v>
      </c>
      <c r="AK306" s="22">
        <v>303</v>
      </c>
      <c r="AL306">
        <v>8153784</v>
      </c>
      <c r="AM306">
        <v>12857</v>
      </c>
      <c r="AN306">
        <v>50217</v>
      </c>
      <c r="AO306">
        <v>12948</v>
      </c>
      <c r="AP306">
        <v>435112</v>
      </c>
      <c r="AQ306">
        <v>3704</v>
      </c>
      <c r="AR306" s="10">
        <v>2.7</v>
      </c>
      <c r="AS306">
        <v>0.86399999999999999</v>
      </c>
      <c r="AT306">
        <v>3.2949999999999999</v>
      </c>
      <c r="AU306" s="1">
        <v>1.054</v>
      </c>
      <c r="AV306">
        <v>1.389</v>
      </c>
      <c r="AW306" s="22">
        <v>303</v>
      </c>
      <c r="AX306">
        <v>8126939</v>
      </c>
      <c r="AY306">
        <v>12210</v>
      </c>
      <c r="AZ306">
        <v>47759</v>
      </c>
      <c r="BA306">
        <v>12298</v>
      </c>
      <c r="BB306">
        <v>465228</v>
      </c>
      <c r="BC306">
        <v>3791</v>
      </c>
      <c r="BD306" s="10">
        <v>2.7</v>
      </c>
      <c r="BE306">
        <v>0.86399999999999999</v>
      </c>
      <c r="BF306">
        <v>3.2949999999999999</v>
      </c>
      <c r="BG306" s="1">
        <v>1.054</v>
      </c>
      <c r="BH306">
        <v>1.385</v>
      </c>
    </row>
    <row r="307" spans="1:60" x14ac:dyDescent="0.2">
      <c r="A307" s="22">
        <v>304</v>
      </c>
      <c r="B307">
        <v>8136578</v>
      </c>
      <c r="C307">
        <v>13184</v>
      </c>
      <c r="D307">
        <v>41545</v>
      </c>
      <c r="E307">
        <v>13284</v>
      </c>
      <c r="F307">
        <v>459241</v>
      </c>
      <c r="G307">
        <v>3739</v>
      </c>
      <c r="H307" s="10">
        <v>2.7</v>
      </c>
      <c r="I307">
        <v>0.86399999999999999</v>
      </c>
      <c r="J307">
        <v>3.2949999999999999</v>
      </c>
      <c r="K307" s="1">
        <v>1.054</v>
      </c>
      <c r="L307">
        <v>1.4330000000000001</v>
      </c>
      <c r="M307" s="22">
        <v>304</v>
      </c>
      <c r="N307">
        <v>8085975</v>
      </c>
      <c r="O307">
        <v>13964</v>
      </c>
      <c r="P307">
        <v>43697</v>
      </c>
      <c r="Q307">
        <v>14136</v>
      </c>
      <c r="R307">
        <v>507071</v>
      </c>
      <c r="S307">
        <v>3855</v>
      </c>
      <c r="T307" s="10">
        <v>2.7</v>
      </c>
      <c r="U307">
        <v>0.86399999999999999</v>
      </c>
      <c r="V307">
        <v>3.2949999999999999</v>
      </c>
      <c r="W307" s="1">
        <v>1.054</v>
      </c>
      <c r="X307">
        <v>1.4239999999999999</v>
      </c>
      <c r="Y307" s="22">
        <v>304</v>
      </c>
      <c r="Z307">
        <v>8074014</v>
      </c>
      <c r="AA307">
        <v>14670</v>
      </c>
      <c r="AB307">
        <v>45968</v>
      </c>
      <c r="AC307">
        <v>14908</v>
      </c>
      <c r="AD307">
        <v>515463</v>
      </c>
      <c r="AE307">
        <v>3738</v>
      </c>
      <c r="AF307" s="10">
        <v>2.7</v>
      </c>
      <c r="AG307">
        <v>0.86399999999999999</v>
      </c>
      <c r="AH307">
        <v>3.2949999999999999</v>
      </c>
      <c r="AI307" s="1">
        <v>1.054</v>
      </c>
      <c r="AJ307">
        <v>1.4239999999999999</v>
      </c>
      <c r="AK307" s="22">
        <v>304</v>
      </c>
      <c r="AL307">
        <v>8138748</v>
      </c>
      <c r="AM307">
        <v>15036</v>
      </c>
      <c r="AN307">
        <v>47955</v>
      </c>
      <c r="AO307">
        <v>15119</v>
      </c>
      <c r="AP307">
        <v>448568</v>
      </c>
      <c r="AQ307">
        <v>3726</v>
      </c>
      <c r="AR307" s="10">
        <v>2.7</v>
      </c>
      <c r="AS307">
        <v>0.86399999999999999</v>
      </c>
      <c r="AT307">
        <v>3.2949999999999999</v>
      </c>
      <c r="AU307" s="1">
        <v>1.054</v>
      </c>
      <c r="AV307">
        <v>1.4359999999999999</v>
      </c>
      <c r="AW307" s="22">
        <v>304</v>
      </c>
      <c r="AX307">
        <v>8112300</v>
      </c>
      <c r="AY307">
        <v>14639</v>
      </c>
      <c r="AZ307">
        <v>45222</v>
      </c>
      <c r="BA307">
        <v>14747</v>
      </c>
      <c r="BB307">
        <v>478360</v>
      </c>
      <c r="BC307">
        <v>3802</v>
      </c>
      <c r="BD307" s="10">
        <v>2.7</v>
      </c>
      <c r="BE307">
        <v>0.86399999999999999</v>
      </c>
      <c r="BF307">
        <v>3.2949999999999999</v>
      </c>
      <c r="BG307" s="1">
        <v>1.054</v>
      </c>
      <c r="BH307">
        <v>1.43</v>
      </c>
    </row>
    <row r="308" spans="1:60" x14ac:dyDescent="0.2">
      <c r="A308" s="22">
        <v>305</v>
      </c>
      <c r="B308">
        <v>8121991</v>
      </c>
      <c r="C308">
        <v>14587</v>
      </c>
      <c r="D308">
        <v>40045</v>
      </c>
      <c r="E308">
        <v>14684</v>
      </c>
      <c r="F308">
        <v>473667</v>
      </c>
      <c r="G308">
        <v>3752</v>
      </c>
      <c r="H308" s="10">
        <v>2.7</v>
      </c>
      <c r="I308">
        <v>0.86399999999999999</v>
      </c>
      <c r="J308">
        <v>3.2949999999999999</v>
      </c>
      <c r="K308" s="1">
        <v>1.054</v>
      </c>
      <c r="L308">
        <v>1.3640000000000001</v>
      </c>
      <c r="M308" s="22">
        <v>305</v>
      </c>
      <c r="N308">
        <v>8070800</v>
      </c>
      <c r="O308">
        <v>15175</v>
      </c>
      <c r="P308">
        <v>42263</v>
      </c>
      <c r="Q308">
        <v>15398</v>
      </c>
      <c r="R308">
        <v>521620</v>
      </c>
      <c r="S308">
        <v>3869</v>
      </c>
      <c r="T308" s="10">
        <v>2.7</v>
      </c>
      <c r="U308">
        <v>0.86399999999999999</v>
      </c>
      <c r="V308">
        <v>3.2949999999999999</v>
      </c>
      <c r="W308" s="1">
        <v>1.054</v>
      </c>
      <c r="X308">
        <v>1.355</v>
      </c>
      <c r="Y308" s="22">
        <v>305</v>
      </c>
      <c r="Z308">
        <v>8057831</v>
      </c>
      <c r="AA308">
        <v>16183</v>
      </c>
      <c r="AB308">
        <v>44156</v>
      </c>
      <c r="AC308">
        <v>16482</v>
      </c>
      <c r="AD308">
        <v>531161</v>
      </c>
      <c r="AE308">
        <v>3754</v>
      </c>
      <c r="AF308" s="10">
        <v>2.7</v>
      </c>
      <c r="AG308">
        <v>0.86399999999999999</v>
      </c>
      <c r="AH308">
        <v>3.2949999999999999</v>
      </c>
      <c r="AI308" s="1">
        <v>1.054</v>
      </c>
      <c r="AJ308">
        <v>1.3540000000000001</v>
      </c>
      <c r="AK308" s="22">
        <v>305</v>
      </c>
      <c r="AL308">
        <v>8121972</v>
      </c>
      <c r="AM308">
        <v>16776</v>
      </c>
      <c r="AN308">
        <v>46052</v>
      </c>
      <c r="AO308">
        <v>16939</v>
      </c>
      <c r="AP308">
        <v>464503</v>
      </c>
      <c r="AQ308">
        <v>3739</v>
      </c>
      <c r="AR308" s="10">
        <v>2.7</v>
      </c>
      <c r="AS308">
        <v>0.86399999999999999</v>
      </c>
      <c r="AT308">
        <v>3.2949999999999999</v>
      </c>
      <c r="AU308" s="1">
        <v>1.054</v>
      </c>
      <c r="AV308">
        <v>1.3660000000000001</v>
      </c>
      <c r="AW308" s="22">
        <v>305</v>
      </c>
      <c r="AX308">
        <v>8096454</v>
      </c>
      <c r="AY308">
        <v>15846</v>
      </c>
      <c r="AZ308">
        <v>43860</v>
      </c>
      <c r="BA308">
        <v>16001</v>
      </c>
      <c r="BB308">
        <v>493183</v>
      </c>
      <c r="BC308">
        <v>3813</v>
      </c>
      <c r="BD308" s="10">
        <v>2.7</v>
      </c>
      <c r="BE308">
        <v>0.86399999999999999</v>
      </c>
      <c r="BF308">
        <v>3.2949999999999999</v>
      </c>
      <c r="BG308" s="1">
        <v>1.054</v>
      </c>
      <c r="BH308">
        <v>1.363</v>
      </c>
    </row>
    <row r="309" spans="1:60" x14ac:dyDescent="0.2">
      <c r="A309" s="22">
        <v>306</v>
      </c>
      <c r="B309">
        <v>8107625</v>
      </c>
      <c r="C309">
        <v>14366</v>
      </c>
      <c r="D309">
        <v>40120</v>
      </c>
      <c r="E309">
        <v>14512</v>
      </c>
      <c r="F309">
        <v>488542</v>
      </c>
      <c r="G309">
        <v>3764</v>
      </c>
      <c r="H309" s="10">
        <v>2.7</v>
      </c>
      <c r="I309">
        <v>0.86399999999999999</v>
      </c>
      <c r="J309">
        <v>3.2949999999999999</v>
      </c>
      <c r="K309" s="1">
        <v>1.054</v>
      </c>
      <c r="L309">
        <v>1.2949999999999999</v>
      </c>
      <c r="M309" s="22">
        <v>306</v>
      </c>
      <c r="N309">
        <v>8055690</v>
      </c>
      <c r="O309">
        <v>15110</v>
      </c>
      <c r="P309">
        <v>42006</v>
      </c>
      <c r="Q309">
        <v>15432</v>
      </c>
      <c r="R309">
        <v>537763</v>
      </c>
      <c r="S309">
        <v>3887</v>
      </c>
      <c r="T309" s="10">
        <v>2.7</v>
      </c>
      <c r="U309">
        <v>0.86399999999999999</v>
      </c>
      <c r="V309">
        <v>3.2949999999999999</v>
      </c>
      <c r="W309" s="1">
        <v>1.054</v>
      </c>
      <c r="X309">
        <v>1.286</v>
      </c>
      <c r="Y309" s="22">
        <v>306</v>
      </c>
      <c r="Z309">
        <v>8042266</v>
      </c>
      <c r="AA309">
        <v>15565</v>
      </c>
      <c r="AB309">
        <v>44456</v>
      </c>
      <c r="AC309">
        <v>15883</v>
      </c>
      <c r="AD309">
        <v>548602</v>
      </c>
      <c r="AE309">
        <v>3769</v>
      </c>
      <c r="AF309" s="10">
        <v>2.7</v>
      </c>
      <c r="AG309">
        <v>0.86399999999999999</v>
      </c>
      <c r="AH309">
        <v>3.2949999999999999</v>
      </c>
      <c r="AI309" s="1">
        <v>1.054</v>
      </c>
      <c r="AJ309">
        <v>1.284</v>
      </c>
      <c r="AK309" s="22">
        <v>306</v>
      </c>
      <c r="AL309">
        <v>8105297</v>
      </c>
      <c r="AM309">
        <v>16675</v>
      </c>
      <c r="AN309">
        <v>45976</v>
      </c>
      <c r="AO309">
        <v>16852</v>
      </c>
      <c r="AP309">
        <v>482288</v>
      </c>
      <c r="AQ309">
        <v>3751</v>
      </c>
      <c r="AR309" s="10">
        <v>2.7</v>
      </c>
      <c r="AS309">
        <v>0.86399999999999999</v>
      </c>
      <c r="AT309">
        <v>3.2949999999999999</v>
      </c>
      <c r="AU309" s="1">
        <v>1.054</v>
      </c>
      <c r="AV309">
        <v>1.296</v>
      </c>
      <c r="AW309" s="22">
        <v>306</v>
      </c>
      <c r="AX309">
        <v>8080617</v>
      </c>
      <c r="AY309">
        <v>15837</v>
      </c>
      <c r="AZ309">
        <v>43630</v>
      </c>
      <c r="BA309">
        <v>16076</v>
      </c>
      <c r="BB309">
        <v>510212</v>
      </c>
      <c r="BC309">
        <v>3825</v>
      </c>
      <c r="BD309" s="10">
        <v>2.7</v>
      </c>
      <c r="BE309">
        <v>0.86399999999999999</v>
      </c>
      <c r="BF309">
        <v>3.2949999999999999</v>
      </c>
      <c r="BG309" s="1">
        <v>1.054</v>
      </c>
      <c r="BH309">
        <v>1.292</v>
      </c>
    </row>
    <row r="310" spans="1:60" x14ac:dyDescent="0.2">
      <c r="A310" s="22">
        <v>307</v>
      </c>
      <c r="B310">
        <v>8095068</v>
      </c>
      <c r="C310">
        <v>12557</v>
      </c>
      <c r="D310">
        <v>41784</v>
      </c>
      <c r="E310">
        <v>12702</v>
      </c>
      <c r="F310">
        <v>506471</v>
      </c>
      <c r="G310">
        <v>3773</v>
      </c>
      <c r="H310" s="10">
        <v>2.7</v>
      </c>
      <c r="I310">
        <v>0.86399999999999999</v>
      </c>
      <c r="J310">
        <v>3.2949999999999999</v>
      </c>
      <c r="K310" s="1">
        <v>1.054</v>
      </c>
      <c r="L310">
        <v>1.2310000000000001</v>
      </c>
      <c r="M310" s="22">
        <v>307</v>
      </c>
      <c r="N310">
        <v>8042621</v>
      </c>
      <c r="O310">
        <v>13069</v>
      </c>
      <c r="P310">
        <v>43778</v>
      </c>
      <c r="Q310">
        <v>13338</v>
      </c>
      <c r="R310">
        <v>556453</v>
      </c>
      <c r="S310">
        <v>3894</v>
      </c>
      <c r="T310" s="10">
        <v>2.7</v>
      </c>
      <c r="U310">
        <v>0.86399999999999999</v>
      </c>
      <c r="V310">
        <v>3.2949999999999999</v>
      </c>
      <c r="W310" s="1">
        <v>1.054</v>
      </c>
      <c r="X310">
        <v>1.2230000000000001</v>
      </c>
      <c r="Y310" s="22">
        <v>307</v>
      </c>
      <c r="Z310">
        <v>8028495</v>
      </c>
      <c r="AA310">
        <v>13771</v>
      </c>
      <c r="AB310">
        <v>45946</v>
      </c>
      <c r="AC310">
        <v>14075</v>
      </c>
      <c r="AD310">
        <v>567844</v>
      </c>
      <c r="AE310">
        <v>3779</v>
      </c>
      <c r="AF310" s="10">
        <v>2.7</v>
      </c>
      <c r="AG310">
        <v>0.86399999999999999</v>
      </c>
      <c r="AH310">
        <v>3.2949999999999999</v>
      </c>
      <c r="AI310" s="1">
        <v>1.054</v>
      </c>
      <c r="AJ310">
        <v>1.22</v>
      </c>
      <c r="AK310" s="22">
        <v>307</v>
      </c>
      <c r="AL310">
        <v>8090756</v>
      </c>
      <c r="AM310">
        <v>14541</v>
      </c>
      <c r="AN310">
        <v>47895</v>
      </c>
      <c r="AO310">
        <v>14756</v>
      </c>
      <c r="AP310">
        <v>502527</v>
      </c>
      <c r="AQ310">
        <v>3762</v>
      </c>
      <c r="AR310" s="10">
        <v>2.7</v>
      </c>
      <c r="AS310">
        <v>0.86399999999999999</v>
      </c>
      <c r="AT310">
        <v>3.2949999999999999</v>
      </c>
      <c r="AU310" s="1">
        <v>1.054</v>
      </c>
      <c r="AV310">
        <v>1.2310000000000001</v>
      </c>
      <c r="AW310" s="22">
        <v>307</v>
      </c>
      <c r="AX310">
        <v>8067047</v>
      </c>
      <c r="AY310">
        <v>13570</v>
      </c>
      <c r="AZ310">
        <v>45633</v>
      </c>
      <c r="BA310">
        <v>13834</v>
      </c>
      <c r="BB310">
        <v>529824</v>
      </c>
      <c r="BC310">
        <v>3839</v>
      </c>
      <c r="BD310" s="10">
        <v>2.7</v>
      </c>
      <c r="BE310">
        <v>0.86399999999999999</v>
      </c>
      <c r="BF310">
        <v>3.2949999999999999</v>
      </c>
      <c r="BG310" s="1">
        <v>1.054</v>
      </c>
      <c r="BH310">
        <v>1.2290000000000001</v>
      </c>
    </row>
    <row r="311" spans="1:60" x14ac:dyDescent="0.2">
      <c r="A311" s="22">
        <v>308</v>
      </c>
      <c r="B311">
        <v>8082086</v>
      </c>
      <c r="C311">
        <v>12982</v>
      </c>
      <c r="D311">
        <v>41187</v>
      </c>
      <c r="E311">
        <v>13154</v>
      </c>
      <c r="F311">
        <v>519833</v>
      </c>
      <c r="G311">
        <v>3784</v>
      </c>
      <c r="H311" s="10">
        <v>2.7</v>
      </c>
      <c r="I311">
        <v>0.86399999999999999</v>
      </c>
      <c r="J311">
        <v>3.2949999999999999</v>
      </c>
      <c r="K311" s="1">
        <v>1.054</v>
      </c>
      <c r="L311">
        <v>1.1439999999999999</v>
      </c>
      <c r="M311" s="22">
        <v>308</v>
      </c>
      <c r="N311">
        <v>8029212</v>
      </c>
      <c r="O311">
        <v>13409</v>
      </c>
      <c r="P311">
        <v>43161</v>
      </c>
      <c r="Q311">
        <v>13686</v>
      </c>
      <c r="R311">
        <v>570814</v>
      </c>
      <c r="S311">
        <v>3909</v>
      </c>
      <c r="T311" s="10">
        <v>2.7</v>
      </c>
      <c r="U311">
        <v>0.86399999999999999</v>
      </c>
      <c r="V311">
        <v>3.2949999999999999</v>
      </c>
      <c r="W311" s="1">
        <v>1.054</v>
      </c>
      <c r="X311">
        <v>1.135</v>
      </c>
      <c r="Y311" s="22">
        <v>308</v>
      </c>
      <c r="Z311">
        <v>8014172</v>
      </c>
      <c r="AA311">
        <v>14323</v>
      </c>
      <c r="AB311">
        <v>45136</v>
      </c>
      <c r="AC311">
        <v>14581</v>
      </c>
      <c r="AD311">
        <v>582862</v>
      </c>
      <c r="AE311">
        <v>3789</v>
      </c>
      <c r="AF311" s="10">
        <v>2.7</v>
      </c>
      <c r="AG311">
        <v>0.86399999999999999</v>
      </c>
      <c r="AH311">
        <v>3.2949999999999999</v>
      </c>
      <c r="AI311" s="1">
        <v>1.054</v>
      </c>
      <c r="AJ311">
        <v>1.133</v>
      </c>
      <c r="AK311" s="22">
        <v>308</v>
      </c>
      <c r="AL311">
        <v>8076105</v>
      </c>
      <c r="AM311">
        <v>14651</v>
      </c>
      <c r="AN311">
        <v>47594</v>
      </c>
      <c r="AO311">
        <v>14842</v>
      </c>
      <c r="AP311">
        <v>518187</v>
      </c>
      <c r="AQ311">
        <v>3772</v>
      </c>
      <c r="AR311" s="10">
        <v>2.7</v>
      </c>
      <c r="AS311">
        <v>0.86399999999999999</v>
      </c>
      <c r="AT311">
        <v>3.2949999999999999</v>
      </c>
      <c r="AU311" s="1">
        <v>1.054</v>
      </c>
      <c r="AV311">
        <v>1.1439999999999999</v>
      </c>
      <c r="AW311" s="22">
        <v>308</v>
      </c>
      <c r="AX311">
        <v>8053004</v>
      </c>
      <c r="AY311">
        <v>14043</v>
      </c>
      <c r="AZ311">
        <v>44860</v>
      </c>
      <c r="BA311">
        <v>14343</v>
      </c>
      <c r="BB311">
        <v>544495</v>
      </c>
      <c r="BC311">
        <v>3852</v>
      </c>
      <c r="BD311" s="10">
        <v>2.7</v>
      </c>
      <c r="BE311">
        <v>0.86399999999999999</v>
      </c>
      <c r="BF311">
        <v>3.2949999999999999</v>
      </c>
      <c r="BG311" s="1">
        <v>1.054</v>
      </c>
      <c r="BH311">
        <v>1.141</v>
      </c>
    </row>
    <row r="312" spans="1:60" x14ac:dyDescent="0.2">
      <c r="A312" s="22">
        <v>309</v>
      </c>
      <c r="B312">
        <v>8068242</v>
      </c>
      <c r="C312">
        <v>13844</v>
      </c>
      <c r="D312">
        <v>40091</v>
      </c>
      <c r="E312">
        <v>14078</v>
      </c>
      <c r="F312">
        <v>534187</v>
      </c>
      <c r="G312">
        <v>3805</v>
      </c>
      <c r="H312" s="10">
        <v>2.7</v>
      </c>
      <c r="I312">
        <v>0.86399999999999999</v>
      </c>
      <c r="J312">
        <v>3.2949999999999999</v>
      </c>
      <c r="K312" s="1">
        <v>1.054</v>
      </c>
      <c r="L312">
        <v>1.0669999999999999</v>
      </c>
      <c r="M312" s="22">
        <v>309</v>
      </c>
      <c r="N312">
        <v>8014637</v>
      </c>
      <c r="O312">
        <v>14575</v>
      </c>
      <c r="P312">
        <v>41688</v>
      </c>
      <c r="Q312">
        <v>14882</v>
      </c>
      <c r="R312">
        <v>585596</v>
      </c>
      <c r="S312">
        <v>3917</v>
      </c>
      <c r="T312" s="10">
        <v>2.7</v>
      </c>
      <c r="U312">
        <v>0.86399999999999999</v>
      </c>
      <c r="V312">
        <v>3.2949999999999999</v>
      </c>
      <c r="W312" s="1">
        <v>1.054</v>
      </c>
      <c r="X312">
        <v>1.0580000000000001</v>
      </c>
      <c r="Y312" s="22">
        <v>309</v>
      </c>
      <c r="Z312">
        <v>7998866</v>
      </c>
      <c r="AA312">
        <v>15306</v>
      </c>
      <c r="AB312">
        <v>43795</v>
      </c>
      <c r="AC312">
        <v>15664</v>
      </c>
      <c r="AD312">
        <v>598266</v>
      </c>
      <c r="AE312">
        <v>3802</v>
      </c>
      <c r="AF312" s="10">
        <v>2.7</v>
      </c>
      <c r="AG312">
        <v>0.86399999999999999</v>
      </c>
      <c r="AH312">
        <v>3.2949999999999999</v>
      </c>
      <c r="AI312" s="1">
        <v>1.054</v>
      </c>
      <c r="AJ312">
        <v>1.0549999999999999</v>
      </c>
      <c r="AK312" s="22">
        <v>309</v>
      </c>
      <c r="AL312">
        <v>8060114</v>
      </c>
      <c r="AM312">
        <v>15991</v>
      </c>
      <c r="AN312">
        <v>45955</v>
      </c>
      <c r="AO312">
        <v>16290</v>
      </c>
      <c r="AP312">
        <v>534699</v>
      </c>
      <c r="AQ312">
        <v>3778</v>
      </c>
      <c r="AR312" s="10">
        <v>2.7</v>
      </c>
      <c r="AS312">
        <v>0.86399999999999999</v>
      </c>
      <c r="AT312">
        <v>3.2949999999999999</v>
      </c>
      <c r="AU312" s="1">
        <v>1.054</v>
      </c>
      <c r="AV312">
        <v>1.0660000000000001</v>
      </c>
      <c r="AW312" s="22">
        <v>309</v>
      </c>
      <c r="AX312">
        <v>8037927</v>
      </c>
      <c r="AY312">
        <v>15077</v>
      </c>
      <c r="AZ312">
        <v>43533</v>
      </c>
      <c r="BA312">
        <v>15370</v>
      </c>
      <c r="BB312">
        <v>559846</v>
      </c>
      <c r="BC312">
        <v>3869</v>
      </c>
      <c r="BD312" s="10">
        <v>2.7</v>
      </c>
      <c r="BE312">
        <v>0.86399999999999999</v>
      </c>
      <c r="BF312">
        <v>3.2949999999999999</v>
      </c>
      <c r="BG312" s="1">
        <v>1.054</v>
      </c>
      <c r="BH312">
        <v>1.0620000000000001</v>
      </c>
    </row>
    <row r="313" spans="1:60" x14ac:dyDescent="0.2">
      <c r="A313" s="22">
        <v>310</v>
      </c>
      <c r="B313">
        <v>8054504</v>
      </c>
      <c r="C313">
        <v>13738</v>
      </c>
      <c r="D313">
        <v>39965</v>
      </c>
      <c r="E313">
        <v>13970</v>
      </c>
      <c r="F313">
        <v>543711</v>
      </c>
      <c r="G313">
        <v>3822</v>
      </c>
      <c r="H313" s="10">
        <v>2.7</v>
      </c>
      <c r="I313">
        <v>0.86399999999999999</v>
      </c>
      <c r="J313">
        <v>3.2949999999999999</v>
      </c>
      <c r="K313" s="1">
        <v>1.054</v>
      </c>
      <c r="L313">
        <v>0.99099999999999999</v>
      </c>
      <c r="M313" s="22">
        <v>310</v>
      </c>
      <c r="N313">
        <v>8000220</v>
      </c>
      <c r="O313">
        <v>14417</v>
      </c>
      <c r="P313">
        <v>41510</v>
      </c>
      <c r="Q313">
        <v>14753</v>
      </c>
      <c r="R313">
        <v>595321</v>
      </c>
      <c r="S313">
        <v>3928</v>
      </c>
      <c r="T313" s="10">
        <v>2.7</v>
      </c>
      <c r="U313">
        <v>0.86399999999999999</v>
      </c>
      <c r="V313">
        <v>3.2949999999999999</v>
      </c>
      <c r="W313" s="1">
        <v>1.054</v>
      </c>
      <c r="X313">
        <v>0.98299999999999998</v>
      </c>
      <c r="Y313" s="22">
        <v>310</v>
      </c>
      <c r="Z313">
        <v>7983859</v>
      </c>
      <c r="AA313">
        <v>15007</v>
      </c>
      <c r="AB313">
        <v>43727</v>
      </c>
      <c r="AC313">
        <v>15374</v>
      </c>
      <c r="AD313">
        <v>609064</v>
      </c>
      <c r="AE313">
        <v>3814</v>
      </c>
      <c r="AF313" s="10">
        <v>2.7</v>
      </c>
      <c r="AG313">
        <v>0.86399999999999999</v>
      </c>
      <c r="AH313">
        <v>3.2949999999999999</v>
      </c>
      <c r="AI313" s="1">
        <v>1.054</v>
      </c>
      <c r="AJ313">
        <v>0.98199999999999998</v>
      </c>
      <c r="AK313" s="22">
        <v>310</v>
      </c>
      <c r="AL313">
        <v>8043998</v>
      </c>
      <c r="AM313">
        <v>16116</v>
      </c>
      <c r="AN313">
        <v>45523</v>
      </c>
      <c r="AO313">
        <v>16423</v>
      </c>
      <c r="AP313">
        <v>545536</v>
      </c>
      <c r="AQ313">
        <v>3790</v>
      </c>
      <c r="AR313" s="10">
        <v>2.7</v>
      </c>
      <c r="AS313">
        <v>0.86399999999999999</v>
      </c>
      <c r="AT313">
        <v>3.2949999999999999</v>
      </c>
      <c r="AU313" s="1">
        <v>1.054</v>
      </c>
      <c r="AV313">
        <v>0.99</v>
      </c>
      <c r="AW313" s="22">
        <v>310</v>
      </c>
      <c r="AX313">
        <v>8023032</v>
      </c>
      <c r="AY313">
        <v>14895</v>
      </c>
      <c r="AZ313">
        <v>43384</v>
      </c>
      <c r="BA313">
        <v>15226</v>
      </c>
      <c r="BB313">
        <v>570554</v>
      </c>
      <c r="BC313">
        <v>3879</v>
      </c>
      <c r="BD313" s="10">
        <v>2.7</v>
      </c>
      <c r="BE313">
        <v>0.86399999999999999</v>
      </c>
      <c r="BF313">
        <v>3.2949999999999999</v>
      </c>
      <c r="BG313" s="1">
        <v>1.054</v>
      </c>
      <c r="BH313">
        <v>0.98699999999999999</v>
      </c>
    </row>
    <row r="314" spans="1:60" x14ac:dyDescent="0.2">
      <c r="A314" s="22">
        <v>311</v>
      </c>
      <c r="B314">
        <v>8041467</v>
      </c>
      <c r="C314">
        <v>13037</v>
      </c>
      <c r="D314">
        <v>40411</v>
      </c>
      <c r="E314">
        <v>13292</v>
      </c>
      <c r="F314">
        <v>559590</v>
      </c>
      <c r="G314">
        <v>3832</v>
      </c>
      <c r="H314" s="10">
        <v>2.7</v>
      </c>
      <c r="I314">
        <v>0.86399999999999999</v>
      </c>
      <c r="J314">
        <v>3.2949999999999999</v>
      </c>
      <c r="K314" s="1">
        <v>1.054</v>
      </c>
      <c r="L314">
        <v>0.98899999999999999</v>
      </c>
      <c r="M314" s="22">
        <v>311</v>
      </c>
      <c r="N314">
        <v>7986985</v>
      </c>
      <c r="O314">
        <v>13235</v>
      </c>
      <c r="P314">
        <v>42327</v>
      </c>
      <c r="Q314">
        <v>13600</v>
      </c>
      <c r="R314">
        <v>612567</v>
      </c>
      <c r="S314">
        <v>3947</v>
      </c>
      <c r="T314" s="10">
        <v>2.7</v>
      </c>
      <c r="U314">
        <v>0.86399999999999999</v>
      </c>
      <c r="V314">
        <v>3.2949999999999999</v>
      </c>
      <c r="W314" s="1">
        <v>1.054</v>
      </c>
      <c r="X314">
        <v>0.98199999999999998</v>
      </c>
      <c r="Y314" s="22">
        <v>311</v>
      </c>
      <c r="Z314">
        <v>7970131</v>
      </c>
      <c r="AA314">
        <v>13728</v>
      </c>
      <c r="AB314">
        <v>44592</v>
      </c>
      <c r="AC314">
        <v>14142</v>
      </c>
      <c r="AD314">
        <v>626657</v>
      </c>
      <c r="AE314">
        <v>3826</v>
      </c>
      <c r="AF314" s="10">
        <v>2.7</v>
      </c>
      <c r="AG314">
        <v>0.86399999999999999</v>
      </c>
      <c r="AH314">
        <v>3.2949999999999999</v>
      </c>
      <c r="AI314" s="1">
        <v>1.054</v>
      </c>
      <c r="AJ314">
        <v>0.98099999999999998</v>
      </c>
      <c r="AK314" s="22">
        <v>311</v>
      </c>
      <c r="AL314">
        <v>8029374</v>
      </c>
      <c r="AM314">
        <v>14624</v>
      </c>
      <c r="AN314">
        <v>46762</v>
      </c>
      <c r="AO314">
        <v>14877</v>
      </c>
      <c r="AP314">
        <v>563923</v>
      </c>
      <c r="AQ314">
        <v>3798</v>
      </c>
      <c r="AR314" s="10">
        <v>2.7</v>
      </c>
      <c r="AS314">
        <v>0.86399999999999999</v>
      </c>
      <c r="AT314">
        <v>3.2949999999999999</v>
      </c>
      <c r="AU314" s="1">
        <v>1.054</v>
      </c>
      <c r="AV314">
        <v>0.98799999999999999</v>
      </c>
      <c r="AW314" s="22">
        <v>311</v>
      </c>
      <c r="AX314">
        <v>8009113</v>
      </c>
      <c r="AY314">
        <v>13919</v>
      </c>
      <c r="AZ314">
        <v>44019</v>
      </c>
      <c r="BA314">
        <v>14260</v>
      </c>
      <c r="BB314">
        <v>587717</v>
      </c>
      <c r="BC314">
        <v>3895</v>
      </c>
      <c r="BD314" s="10">
        <v>2.7</v>
      </c>
      <c r="BE314">
        <v>0.86399999999999999</v>
      </c>
      <c r="BF314">
        <v>3.2949999999999999</v>
      </c>
      <c r="BG314" s="1">
        <v>1.054</v>
      </c>
      <c r="BH314">
        <v>0.98499999999999999</v>
      </c>
    </row>
    <row r="315" spans="1:60" x14ac:dyDescent="0.2">
      <c r="A315" s="22">
        <v>312</v>
      </c>
      <c r="B315">
        <v>8028662</v>
      </c>
      <c r="C315">
        <v>12805</v>
      </c>
      <c r="D315">
        <v>40373</v>
      </c>
      <c r="E315">
        <v>13075</v>
      </c>
      <c r="F315">
        <v>574318</v>
      </c>
      <c r="G315">
        <v>3845</v>
      </c>
      <c r="H315" s="10">
        <v>2.7</v>
      </c>
      <c r="I315">
        <v>0.86399999999999999</v>
      </c>
      <c r="J315">
        <v>3.2949999999999999</v>
      </c>
      <c r="K315" s="1">
        <v>1.054</v>
      </c>
      <c r="L315">
        <v>0.98799999999999999</v>
      </c>
      <c r="M315" s="22">
        <v>312</v>
      </c>
      <c r="N315">
        <v>7973726</v>
      </c>
      <c r="O315">
        <v>13259</v>
      </c>
      <c r="P315">
        <v>41926</v>
      </c>
      <c r="Q315">
        <v>13636</v>
      </c>
      <c r="R315">
        <v>627151</v>
      </c>
      <c r="S315">
        <v>3962</v>
      </c>
      <c r="T315" s="10">
        <v>2.7</v>
      </c>
      <c r="U315">
        <v>0.86399999999999999</v>
      </c>
      <c r="V315">
        <v>3.2949999999999999</v>
      </c>
      <c r="W315" s="1">
        <v>1.054</v>
      </c>
      <c r="X315">
        <v>0.98</v>
      </c>
      <c r="Y315" s="22">
        <v>312</v>
      </c>
      <c r="Z315">
        <v>7956108</v>
      </c>
      <c r="AA315">
        <v>14023</v>
      </c>
      <c r="AB315">
        <v>43856</v>
      </c>
      <c r="AC315">
        <v>14464</v>
      </c>
      <c r="AD315">
        <v>642341</v>
      </c>
      <c r="AE315">
        <v>3845</v>
      </c>
      <c r="AF315" s="10">
        <v>2.7</v>
      </c>
      <c r="AG315">
        <v>0.86399999999999999</v>
      </c>
      <c r="AH315">
        <v>3.2949999999999999</v>
      </c>
      <c r="AI315" s="1">
        <v>1.054</v>
      </c>
      <c r="AJ315">
        <v>0.97899999999999998</v>
      </c>
      <c r="AK315" s="22">
        <v>312</v>
      </c>
      <c r="AL315">
        <v>8014727</v>
      </c>
      <c r="AM315">
        <v>14647</v>
      </c>
      <c r="AN315">
        <v>46359</v>
      </c>
      <c r="AO315">
        <v>15027</v>
      </c>
      <c r="AP315">
        <v>580678</v>
      </c>
      <c r="AQ315">
        <v>3812</v>
      </c>
      <c r="AR315" s="10">
        <v>2.7</v>
      </c>
      <c r="AS315">
        <v>0.86399999999999999</v>
      </c>
      <c r="AT315">
        <v>3.2949999999999999</v>
      </c>
      <c r="AU315" s="1">
        <v>1.054</v>
      </c>
      <c r="AV315">
        <v>0.98599999999999999</v>
      </c>
      <c r="AW315" s="22">
        <v>312</v>
      </c>
      <c r="AX315">
        <v>7995201</v>
      </c>
      <c r="AY315">
        <v>13912</v>
      </c>
      <c r="AZ315">
        <v>43675</v>
      </c>
      <c r="BA315">
        <v>14263</v>
      </c>
      <c r="BB315">
        <v>603412</v>
      </c>
      <c r="BC315">
        <v>3911</v>
      </c>
      <c r="BD315" s="10">
        <v>2.7</v>
      </c>
      <c r="BE315">
        <v>0.86399999999999999</v>
      </c>
      <c r="BF315">
        <v>3.2949999999999999</v>
      </c>
      <c r="BG315" s="1">
        <v>1.054</v>
      </c>
      <c r="BH315">
        <v>0.98299999999999998</v>
      </c>
    </row>
    <row r="316" spans="1:60" x14ac:dyDescent="0.2">
      <c r="A316" s="22">
        <v>313</v>
      </c>
      <c r="B316">
        <v>8015374</v>
      </c>
      <c r="C316">
        <v>13288</v>
      </c>
      <c r="D316">
        <v>39661</v>
      </c>
      <c r="E316">
        <v>13517</v>
      </c>
      <c r="F316">
        <v>587359</v>
      </c>
      <c r="G316">
        <v>3855</v>
      </c>
      <c r="H316" s="10">
        <v>2.7</v>
      </c>
      <c r="I316">
        <v>0.86399999999999999</v>
      </c>
      <c r="J316">
        <v>3.2949999999999999</v>
      </c>
      <c r="K316" s="1">
        <v>1.054</v>
      </c>
      <c r="L316">
        <v>0.98599999999999999</v>
      </c>
      <c r="M316" s="22">
        <v>313</v>
      </c>
      <c r="N316">
        <v>7960045</v>
      </c>
      <c r="O316">
        <v>13681</v>
      </c>
      <c r="P316">
        <v>41089</v>
      </c>
      <c r="Q316">
        <v>14096</v>
      </c>
      <c r="R316">
        <v>640807</v>
      </c>
      <c r="S316">
        <v>3978</v>
      </c>
      <c r="T316" s="10">
        <v>2.7</v>
      </c>
      <c r="U316">
        <v>0.86399999999999999</v>
      </c>
      <c r="V316">
        <v>3.2949999999999999</v>
      </c>
      <c r="W316" s="1">
        <v>1.054</v>
      </c>
      <c r="X316">
        <v>0.97799999999999998</v>
      </c>
      <c r="Y316" s="22">
        <v>313</v>
      </c>
      <c r="Z316">
        <v>7941464</v>
      </c>
      <c r="AA316">
        <v>14644</v>
      </c>
      <c r="AB316">
        <v>42786</v>
      </c>
      <c r="AC316">
        <v>15093</v>
      </c>
      <c r="AD316">
        <v>656868</v>
      </c>
      <c r="AE316">
        <v>3859</v>
      </c>
      <c r="AF316" s="10">
        <v>2.7</v>
      </c>
      <c r="AG316">
        <v>0.86399999999999999</v>
      </c>
      <c r="AH316">
        <v>3.2949999999999999</v>
      </c>
      <c r="AI316" s="1">
        <v>1.054</v>
      </c>
      <c r="AJ316">
        <v>0.97699999999999998</v>
      </c>
      <c r="AK316" s="22">
        <v>313</v>
      </c>
      <c r="AL316">
        <v>7999548</v>
      </c>
      <c r="AM316">
        <v>15179</v>
      </c>
      <c r="AN316">
        <v>45434</v>
      </c>
      <c r="AO316">
        <v>15572</v>
      </c>
      <c r="AP316">
        <v>595620</v>
      </c>
      <c r="AQ316">
        <v>3823</v>
      </c>
      <c r="AR316" s="10">
        <v>2.7</v>
      </c>
      <c r="AS316">
        <v>0.86399999999999999</v>
      </c>
      <c r="AT316">
        <v>3.2949999999999999</v>
      </c>
      <c r="AU316" s="1">
        <v>1.054</v>
      </c>
      <c r="AV316">
        <v>0.98499999999999999</v>
      </c>
      <c r="AW316" s="22">
        <v>313</v>
      </c>
      <c r="AX316">
        <v>7980919</v>
      </c>
      <c r="AY316">
        <v>14282</v>
      </c>
      <c r="AZ316">
        <v>42887</v>
      </c>
      <c r="BA316">
        <v>14700</v>
      </c>
      <c r="BB316">
        <v>617814</v>
      </c>
      <c r="BC316">
        <v>3923</v>
      </c>
      <c r="BD316" s="10">
        <v>2.7</v>
      </c>
      <c r="BE316">
        <v>0.86399999999999999</v>
      </c>
      <c r="BF316">
        <v>3.2949999999999999</v>
      </c>
      <c r="BG316" s="1">
        <v>1.054</v>
      </c>
      <c r="BH316">
        <v>0.98</v>
      </c>
    </row>
    <row r="317" spans="1:60" x14ac:dyDescent="0.2">
      <c r="A317" s="22">
        <v>314</v>
      </c>
      <c r="B317">
        <v>8002082</v>
      </c>
      <c r="C317">
        <v>13292</v>
      </c>
      <c r="D317">
        <v>39338</v>
      </c>
      <c r="E317">
        <v>13611</v>
      </c>
      <c r="F317">
        <v>598904</v>
      </c>
      <c r="G317">
        <v>3868</v>
      </c>
      <c r="H317" s="10">
        <v>2.7</v>
      </c>
      <c r="I317">
        <v>0.86399999999999999</v>
      </c>
      <c r="J317">
        <v>3.2949999999999999</v>
      </c>
      <c r="K317" s="1">
        <v>1.054</v>
      </c>
      <c r="L317">
        <v>0.98399999999999999</v>
      </c>
      <c r="M317" s="22">
        <v>314</v>
      </c>
      <c r="N317">
        <v>7946112</v>
      </c>
      <c r="O317">
        <v>13933</v>
      </c>
      <c r="P317">
        <v>40427</v>
      </c>
      <c r="Q317">
        <v>14343</v>
      </c>
      <c r="R317">
        <v>652843</v>
      </c>
      <c r="S317">
        <v>3989</v>
      </c>
      <c r="T317" s="10">
        <v>2.7</v>
      </c>
      <c r="U317">
        <v>0.86399999999999999</v>
      </c>
      <c r="V317">
        <v>3.2949999999999999</v>
      </c>
      <c r="W317" s="1">
        <v>1.054</v>
      </c>
      <c r="X317">
        <v>0.97699999999999998</v>
      </c>
      <c r="Y317" s="22">
        <v>314</v>
      </c>
      <c r="Z317">
        <v>7927171</v>
      </c>
      <c r="AA317">
        <v>14293</v>
      </c>
      <c r="AB317">
        <v>42687</v>
      </c>
      <c r="AC317">
        <v>14743</v>
      </c>
      <c r="AD317">
        <v>668855</v>
      </c>
      <c r="AE317">
        <v>3868</v>
      </c>
      <c r="AF317" s="10">
        <v>2.7</v>
      </c>
      <c r="AG317">
        <v>0.86399999999999999</v>
      </c>
      <c r="AH317">
        <v>3.2949999999999999</v>
      </c>
      <c r="AI317" s="1">
        <v>1.054</v>
      </c>
      <c r="AJ317">
        <v>0.97599999999999998</v>
      </c>
      <c r="AK317" s="22">
        <v>314</v>
      </c>
      <c r="AL317">
        <v>7984228</v>
      </c>
      <c r="AM317">
        <v>15320</v>
      </c>
      <c r="AN317">
        <v>44903</v>
      </c>
      <c r="AO317">
        <v>15710</v>
      </c>
      <c r="AP317">
        <v>608874</v>
      </c>
      <c r="AQ317">
        <v>3840</v>
      </c>
      <c r="AR317" s="10">
        <v>2.7</v>
      </c>
      <c r="AS317">
        <v>0.86399999999999999</v>
      </c>
      <c r="AT317">
        <v>3.2949999999999999</v>
      </c>
      <c r="AU317" s="1">
        <v>1.054</v>
      </c>
      <c r="AV317">
        <v>0.98199999999999998</v>
      </c>
      <c r="AW317" s="22">
        <v>314</v>
      </c>
      <c r="AX317">
        <v>7966427</v>
      </c>
      <c r="AY317">
        <v>14492</v>
      </c>
      <c r="AZ317">
        <v>42276</v>
      </c>
      <c r="BA317">
        <v>14893</v>
      </c>
      <c r="BB317">
        <v>629964</v>
      </c>
      <c r="BC317">
        <v>3943</v>
      </c>
      <c r="BD317" s="10">
        <v>2.7</v>
      </c>
      <c r="BE317">
        <v>0.86399999999999999</v>
      </c>
      <c r="BF317">
        <v>3.2949999999999999</v>
      </c>
      <c r="BG317" s="1">
        <v>1.054</v>
      </c>
      <c r="BH317">
        <v>0.97799999999999998</v>
      </c>
    </row>
    <row r="318" spans="1:60" x14ac:dyDescent="0.2">
      <c r="A318" s="22">
        <v>315</v>
      </c>
      <c r="B318">
        <v>7989255</v>
      </c>
      <c r="C318">
        <v>12827</v>
      </c>
      <c r="D318">
        <v>39444</v>
      </c>
      <c r="E318">
        <v>13186</v>
      </c>
      <c r="F318">
        <v>612619</v>
      </c>
      <c r="G318">
        <v>3885</v>
      </c>
      <c r="H318" s="10">
        <v>2.7</v>
      </c>
      <c r="I318">
        <v>0.86399999999999999</v>
      </c>
      <c r="J318">
        <v>3.2949999999999999</v>
      </c>
      <c r="K318" s="1">
        <v>1.054</v>
      </c>
      <c r="L318">
        <v>0.98299999999999998</v>
      </c>
      <c r="M318" s="22">
        <v>315</v>
      </c>
      <c r="N318">
        <v>7933043</v>
      </c>
      <c r="O318">
        <v>13069</v>
      </c>
      <c r="P318">
        <v>40844</v>
      </c>
      <c r="Q318">
        <v>13516</v>
      </c>
      <c r="R318">
        <v>667948</v>
      </c>
      <c r="S318">
        <v>4004</v>
      </c>
      <c r="T318" s="10">
        <v>2.7</v>
      </c>
      <c r="U318">
        <v>0.86399999999999999</v>
      </c>
      <c r="V318">
        <v>3.2949999999999999</v>
      </c>
      <c r="W318" s="1">
        <v>1.054</v>
      </c>
      <c r="X318">
        <v>0.97499999999999998</v>
      </c>
      <c r="Y318" s="22">
        <v>315</v>
      </c>
      <c r="Z318">
        <v>7913689</v>
      </c>
      <c r="AA318">
        <v>13482</v>
      </c>
      <c r="AB318">
        <v>42913</v>
      </c>
      <c r="AC318">
        <v>14067</v>
      </c>
      <c r="AD318">
        <v>684744</v>
      </c>
      <c r="AE318">
        <v>3876</v>
      </c>
      <c r="AF318" s="10">
        <v>2.7</v>
      </c>
      <c r="AG318">
        <v>0.86399999999999999</v>
      </c>
      <c r="AH318">
        <v>3.2949999999999999</v>
      </c>
      <c r="AI318" s="1">
        <v>1.054</v>
      </c>
      <c r="AJ318">
        <v>0.97399999999999998</v>
      </c>
      <c r="AK318" s="22">
        <v>315</v>
      </c>
      <c r="AL318">
        <v>7969636</v>
      </c>
      <c r="AM318">
        <v>14592</v>
      </c>
      <c r="AN318">
        <v>45152</v>
      </c>
      <c r="AO318">
        <v>15071</v>
      </c>
      <c r="AP318">
        <v>624812</v>
      </c>
      <c r="AQ318">
        <v>3853</v>
      </c>
      <c r="AR318" s="10">
        <v>2.7</v>
      </c>
      <c r="AS318">
        <v>0.86399999999999999</v>
      </c>
      <c r="AT318">
        <v>3.2949999999999999</v>
      </c>
      <c r="AU318" s="1">
        <v>1.054</v>
      </c>
      <c r="AV318">
        <v>0.98</v>
      </c>
      <c r="AW318" s="22">
        <v>315</v>
      </c>
      <c r="AX318">
        <v>7952838</v>
      </c>
      <c r="AY318">
        <v>13589</v>
      </c>
      <c r="AZ318">
        <v>42754</v>
      </c>
      <c r="BA318">
        <v>14014</v>
      </c>
      <c r="BB318">
        <v>645457</v>
      </c>
      <c r="BC318">
        <v>3958</v>
      </c>
      <c r="BD318" s="10">
        <v>2.7</v>
      </c>
      <c r="BE318">
        <v>0.86399999999999999</v>
      </c>
      <c r="BF318">
        <v>3.2949999999999999</v>
      </c>
      <c r="BG318" s="1">
        <v>1.054</v>
      </c>
      <c r="BH318">
        <v>0.97699999999999998</v>
      </c>
    </row>
    <row r="319" spans="1:60" x14ac:dyDescent="0.2">
      <c r="A319" s="22">
        <v>316</v>
      </c>
      <c r="B319">
        <v>7976675</v>
      </c>
      <c r="C319">
        <v>12580</v>
      </c>
      <c r="D319">
        <v>39283</v>
      </c>
      <c r="E319">
        <v>12988</v>
      </c>
      <c r="F319">
        <v>626932</v>
      </c>
      <c r="G319">
        <v>3891</v>
      </c>
      <c r="H319" s="10">
        <v>2.7</v>
      </c>
      <c r="I319">
        <v>0.86399999999999999</v>
      </c>
      <c r="J319">
        <v>3.2949999999999999</v>
      </c>
      <c r="K319" s="1">
        <v>1.054</v>
      </c>
      <c r="L319">
        <v>0.98099999999999998</v>
      </c>
      <c r="M319" s="22">
        <v>316</v>
      </c>
      <c r="N319">
        <v>7920146</v>
      </c>
      <c r="O319">
        <v>12897</v>
      </c>
      <c r="P319">
        <v>40536</v>
      </c>
      <c r="Q319">
        <v>13377</v>
      </c>
      <c r="R319">
        <v>681939</v>
      </c>
      <c r="S319">
        <v>4016</v>
      </c>
      <c r="T319" s="10">
        <v>2.7</v>
      </c>
      <c r="U319">
        <v>0.86399999999999999</v>
      </c>
      <c r="V319">
        <v>3.2949999999999999</v>
      </c>
      <c r="W319" s="1">
        <v>1.054</v>
      </c>
      <c r="X319">
        <v>0.97399999999999998</v>
      </c>
      <c r="Y319" s="22">
        <v>316</v>
      </c>
      <c r="Z319">
        <v>7900064</v>
      </c>
      <c r="AA319">
        <v>13625</v>
      </c>
      <c r="AB319">
        <v>42284</v>
      </c>
      <c r="AC319">
        <v>14111</v>
      </c>
      <c r="AD319">
        <v>700214</v>
      </c>
      <c r="AE319">
        <v>3892</v>
      </c>
      <c r="AF319" s="10">
        <v>2.7</v>
      </c>
      <c r="AG319">
        <v>0.86399999999999999</v>
      </c>
      <c r="AH319">
        <v>3.2949999999999999</v>
      </c>
      <c r="AI319" s="1">
        <v>1.054</v>
      </c>
      <c r="AJ319">
        <v>0.97199999999999998</v>
      </c>
      <c r="AK319" s="22">
        <v>316</v>
      </c>
      <c r="AL319">
        <v>7955300</v>
      </c>
      <c r="AM319">
        <v>14336</v>
      </c>
      <c r="AN319">
        <v>44975</v>
      </c>
      <c r="AO319">
        <v>14769</v>
      </c>
      <c r="AP319">
        <v>641258</v>
      </c>
      <c r="AQ319">
        <v>3867</v>
      </c>
      <c r="AR319" s="10">
        <v>2.7</v>
      </c>
      <c r="AS319">
        <v>0.86399999999999999</v>
      </c>
      <c r="AT319">
        <v>3.2949999999999999</v>
      </c>
      <c r="AU319" s="1">
        <v>1.054</v>
      </c>
      <c r="AV319">
        <v>0.97799999999999998</v>
      </c>
      <c r="AW319" s="22">
        <v>316</v>
      </c>
      <c r="AX319">
        <v>7939254</v>
      </c>
      <c r="AY319">
        <v>13584</v>
      </c>
      <c r="AZ319">
        <v>42359</v>
      </c>
      <c r="BA319">
        <v>13984</v>
      </c>
      <c r="BB319">
        <v>660726</v>
      </c>
      <c r="BC319">
        <v>3969</v>
      </c>
      <c r="BD319" s="10">
        <v>2.7</v>
      </c>
      <c r="BE319">
        <v>0.86399999999999999</v>
      </c>
      <c r="BF319">
        <v>3.2949999999999999</v>
      </c>
      <c r="BG319" s="1">
        <v>1.054</v>
      </c>
      <c r="BH319">
        <v>0.97599999999999998</v>
      </c>
    </row>
    <row r="320" spans="1:60" x14ac:dyDescent="0.2">
      <c r="A320" s="22">
        <v>317</v>
      </c>
      <c r="B320">
        <v>7963896</v>
      </c>
      <c r="C320">
        <v>12779</v>
      </c>
      <c r="D320">
        <v>38699</v>
      </c>
      <c r="E320">
        <v>13164</v>
      </c>
      <c r="F320">
        <v>639923</v>
      </c>
      <c r="G320">
        <v>3908</v>
      </c>
      <c r="H320" s="10">
        <v>2.7</v>
      </c>
      <c r="I320">
        <v>0.86399999999999999</v>
      </c>
      <c r="J320">
        <v>3.2949999999999999</v>
      </c>
      <c r="K320" s="1">
        <v>1.054</v>
      </c>
      <c r="L320">
        <v>0.97899999999999998</v>
      </c>
      <c r="M320" s="22">
        <v>317</v>
      </c>
      <c r="N320">
        <v>7907061</v>
      </c>
      <c r="O320">
        <v>13085</v>
      </c>
      <c r="P320">
        <v>39804</v>
      </c>
      <c r="Q320">
        <v>13629</v>
      </c>
      <c r="R320">
        <v>695365</v>
      </c>
      <c r="S320">
        <v>4031</v>
      </c>
      <c r="T320" s="10">
        <v>2.7</v>
      </c>
      <c r="U320">
        <v>0.86399999999999999</v>
      </c>
      <c r="V320">
        <v>3.2949999999999999</v>
      </c>
      <c r="W320" s="1">
        <v>1.054</v>
      </c>
      <c r="X320">
        <v>0.97199999999999998</v>
      </c>
      <c r="Y320" s="22">
        <v>317</v>
      </c>
      <c r="Z320">
        <v>7886182</v>
      </c>
      <c r="AA320">
        <v>13882</v>
      </c>
      <c r="AB320">
        <v>41494</v>
      </c>
      <c r="AC320">
        <v>14415</v>
      </c>
      <c r="AD320">
        <v>713339</v>
      </c>
      <c r="AE320">
        <v>3904</v>
      </c>
      <c r="AF320" s="10">
        <v>2.7</v>
      </c>
      <c r="AG320">
        <v>0.86399999999999999</v>
      </c>
      <c r="AH320">
        <v>3.2949999999999999</v>
      </c>
      <c r="AI320" s="1">
        <v>1.054</v>
      </c>
      <c r="AJ320">
        <v>0.96899999999999997</v>
      </c>
      <c r="AK320" s="22">
        <v>317</v>
      </c>
      <c r="AL320">
        <v>7940631</v>
      </c>
      <c r="AM320">
        <v>14669</v>
      </c>
      <c r="AN320">
        <v>44159</v>
      </c>
      <c r="AO320">
        <v>15152</v>
      </c>
      <c r="AP320">
        <v>656085</v>
      </c>
      <c r="AQ320">
        <v>3884</v>
      </c>
      <c r="AR320" s="10">
        <v>2.7</v>
      </c>
      <c r="AS320">
        <v>0.86399999999999999</v>
      </c>
      <c r="AT320">
        <v>3.2949999999999999</v>
      </c>
      <c r="AU320" s="1">
        <v>1.054</v>
      </c>
      <c r="AV320">
        <v>0.97599999999999998</v>
      </c>
      <c r="AW320" s="22">
        <v>317</v>
      </c>
      <c r="AX320">
        <v>7925416</v>
      </c>
      <c r="AY320">
        <v>13838</v>
      </c>
      <c r="AZ320">
        <v>41625</v>
      </c>
      <c r="BA320">
        <v>14318</v>
      </c>
      <c r="BB320">
        <v>674235</v>
      </c>
      <c r="BC320">
        <v>3981</v>
      </c>
      <c r="BD320" s="10">
        <v>2.7</v>
      </c>
      <c r="BE320">
        <v>0.86399999999999999</v>
      </c>
      <c r="BF320">
        <v>3.2949999999999999</v>
      </c>
      <c r="BG320" s="1">
        <v>1.054</v>
      </c>
      <c r="BH320">
        <v>0.97399999999999998</v>
      </c>
    </row>
    <row r="321" spans="1:60" x14ac:dyDescent="0.2">
      <c r="A321" s="22">
        <v>318</v>
      </c>
      <c r="B321">
        <v>7951172</v>
      </c>
      <c r="C321">
        <v>12724</v>
      </c>
      <c r="D321">
        <v>38358</v>
      </c>
      <c r="E321">
        <v>13120</v>
      </c>
      <c r="F321">
        <v>652193</v>
      </c>
      <c r="G321">
        <v>3921</v>
      </c>
      <c r="H321" s="10">
        <v>2.7</v>
      </c>
      <c r="I321">
        <v>0.86399999999999999</v>
      </c>
      <c r="J321">
        <v>3.2949999999999999</v>
      </c>
      <c r="K321" s="1">
        <v>1.054</v>
      </c>
      <c r="L321">
        <v>0.97699999999999998</v>
      </c>
      <c r="M321" s="22">
        <v>318</v>
      </c>
      <c r="N321">
        <v>7893805</v>
      </c>
      <c r="O321">
        <v>13256</v>
      </c>
      <c r="P321">
        <v>39127</v>
      </c>
      <c r="Q321">
        <v>13762</v>
      </c>
      <c r="R321">
        <v>707950</v>
      </c>
      <c r="S321">
        <v>4040</v>
      </c>
      <c r="T321" s="10">
        <v>2.7</v>
      </c>
      <c r="U321">
        <v>0.86399999999999999</v>
      </c>
      <c r="V321">
        <v>3.2949999999999999</v>
      </c>
      <c r="W321" s="1">
        <v>1.054</v>
      </c>
      <c r="X321">
        <v>0.97</v>
      </c>
      <c r="Y321" s="22">
        <v>318</v>
      </c>
      <c r="Z321">
        <v>7872593</v>
      </c>
      <c r="AA321">
        <v>13589</v>
      </c>
      <c r="AB321">
        <v>41238</v>
      </c>
      <c r="AC321">
        <v>14138</v>
      </c>
      <c r="AD321">
        <v>726734</v>
      </c>
      <c r="AE321">
        <v>3920</v>
      </c>
      <c r="AF321" s="10">
        <v>2.7</v>
      </c>
      <c r="AG321">
        <v>0.86399999999999999</v>
      </c>
      <c r="AH321">
        <v>3.2949999999999999</v>
      </c>
      <c r="AI321" s="1">
        <v>1.054</v>
      </c>
      <c r="AJ321">
        <v>0.96699999999999997</v>
      </c>
      <c r="AK321" s="22">
        <v>318</v>
      </c>
      <c r="AL321">
        <v>7925988</v>
      </c>
      <c r="AM321">
        <v>14643</v>
      </c>
      <c r="AN321">
        <v>43685</v>
      </c>
      <c r="AO321">
        <v>15143</v>
      </c>
      <c r="AP321">
        <v>669839</v>
      </c>
      <c r="AQ321">
        <v>3900</v>
      </c>
      <c r="AR321" s="10">
        <v>2.7</v>
      </c>
      <c r="AS321">
        <v>0.86399999999999999</v>
      </c>
      <c r="AT321">
        <v>3.2949999999999999</v>
      </c>
      <c r="AU321" s="1">
        <v>1.054</v>
      </c>
      <c r="AV321">
        <v>0.97399999999999998</v>
      </c>
      <c r="AW321" s="22">
        <v>318</v>
      </c>
      <c r="AX321">
        <v>7911608</v>
      </c>
      <c r="AY321">
        <v>13808</v>
      </c>
      <c r="AZ321">
        <v>41196</v>
      </c>
      <c r="BA321">
        <v>14267</v>
      </c>
      <c r="BB321">
        <v>687610</v>
      </c>
      <c r="BC321">
        <v>3993</v>
      </c>
      <c r="BD321" s="10">
        <v>2.7</v>
      </c>
      <c r="BE321">
        <v>0.86399999999999999</v>
      </c>
      <c r="BF321">
        <v>3.2949999999999999</v>
      </c>
      <c r="BG321" s="1">
        <v>1.054</v>
      </c>
      <c r="BH321">
        <v>0.97299999999999998</v>
      </c>
    </row>
    <row r="322" spans="1:60" x14ac:dyDescent="0.2">
      <c r="A322" s="22">
        <v>319</v>
      </c>
      <c r="B322">
        <v>7938766</v>
      </c>
      <c r="C322">
        <v>12406</v>
      </c>
      <c r="D322">
        <v>38235</v>
      </c>
      <c r="E322">
        <v>12847</v>
      </c>
      <c r="F322">
        <v>665486</v>
      </c>
      <c r="G322">
        <v>3931</v>
      </c>
      <c r="H322" s="10">
        <v>2.7</v>
      </c>
      <c r="I322">
        <v>0.86399999999999999</v>
      </c>
      <c r="J322">
        <v>3.2949999999999999</v>
      </c>
      <c r="K322" s="1">
        <v>1.054</v>
      </c>
      <c r="L322">
        <v>0.97499999999999998</v>
      </c>
      <c r="M322" s="22">
        <v>319</v>
      </c>
      <c r="N322">
        <v>7881120</v>
      </c>
      <c r="O322">
        <v>12685</v>
      </c>
      <c r="P322">
        <v>39226</v>
      </c>
      <c r="Q322">
        <v>13157</v>
      </c>
      <c r="R322">
        <v>721663</v>
      </c>
      <c r="S322">
        <v>4050</v>
      </c>
      <c r="T322" s="10">
        <v>2.7</v>
      </c>
      <c r="U322">
        <v>0.86399999999999999</v>
      </c>
      <c r="V322">
        <v>3.2949999999999999</v>
      </c>
      <c r="W322" s="1">
        <v>1.054</v>
      </c>
      <c r="X322">
        <v>0.96799999999999997</v>
      </c>
      <c r="Y322" s="22">
        <v>319</v>
      </c>
      <c r="Z322">
        <v>7859416</v>
      </c>
      <c r="AA322">
        <v>13177</v>
      </c>
      <c r="AB322">
        <v>41134</v>
      </c>
      <c r="AC322">
        <v>13693</v>
      </c>
      <c r="AD322">
        <v>741216</v>
      </c>
      <c r="AE322">
        <v>3929</v>
      </c>
      <c r="AF322" s="10">
        <v>2.7</v>
      </c>
      <c r="AG322">
        <v>0.86399999999999999</v>
      </c>
      <c r="AH322">
        <v>3.2949999999999999</v>
      </c>
      <c r="AI322" s="1">
        <v>1.054</v>
      </c>
      <c r="AJ322">
        <v>0.96599999999999997</v>
      </c>
      <c r="AK322" s="22">
        <v>319</v>
      </c>
      <c r="AL322">
        <v>7911643</v>
      </c>
      <c r="AM322">
        <v>14345</v>
      </c>
      <c r="AN322">
        <v>43506</v>
      </c>
      <c r="AO322">
        <v>14822</v>
      </c>
      <c r="AP322">
        <v>685088</v>
      </c>
      <c r="AQ322">
        <v>3915</v>
      </c>
      <c r="AR322" s="10">
        <v>2.7</v>
      </c>
      <c r="AS322">
        <v>0.86399999999999999</v>
      </c>
      <c r="AT322">
        <v>3.2949999999999999</v>
      </c>
      <c r="AU322" s="1">
        <v>1.054</v>
      </c>
      <c r="AV322">
        <v>0.97199999999999998</v>
      </c>
      <c r="AW322" s="22">
        <v>319</v>
      </c>
      <c r="AX322">
        <v>7898360</v>
      </c>
      <c r="AY322">
        <v>13248</v>
      </c>
      <c r="AZ322">
        <v>41224</v>
      </c>
      <c r="BA322">
        <v>13780</v>
      </c>
      <c r="BB322">
        <v>701926</v>
      </c>
      <c r="BC322">
        <v>4004</v>
      </c>
      <c r="BD322" s="10">
        <v>2.7</v>
      </c>
      <c r="BE322">
        <v>0.86399999999999999</v>
      </c>
      <c r="BF322">
        <v>3.2949999999999999</v>
      </c>
      <c r="BG322" s="1">
        <v>1.054</v>
      </c>
      <c r="BH322">
        <v>0.97099999999999997</v>
      </c>
    </row>
    <row r="323" spans="1:60" x14ac:dyDescent="0.2">
      <c r="A323" s="22">
        <v>320</v>
      </c>
      <c r="B323">
        <v>7927360</v>
      </c>
      <c r="C323">
        <v>11406</v>
      </c>
      <c r="D323">
        <v>38035</v>
      </c>
      <c r="E323">
        <v>12606</v>
      </c>
      <c r="F323">
        <v>678257</v>
      </c>
      <c r="G323">
        <v>3948</v>
      </c>
      <c r="H323" s="10">
        <v>2.7</v>
      </c>
      <c r="I323">
        <v>0.81</v>
      </c>
      <c r="J323">
        <v>3.2949999999999999</v>
      </c>
      <c r="K323" s="1">
        <v>0.98799999999999999</v>
      </c>
      <c r="L323">
        <v>0.97399999999999998</v>
      </c>
      <c r="M323" s="22">
        <v>320</v>
      </c>
      <c r="N323">
        <v>7869446</v>
      </c>
      <c r="O323">
        <v>11674</v>
      </c>
      <c r="P323">
        <v>38922</v>
      </c>
      <c r="Q323">
        <v>12989</v>
      </c>
      <c r="R323">
        <v>735552</v>
      </c>
      <c r="S323">
        <v>4060</v>
      </c>
      <c r="T323" s="10">
        <v>2.7</v>
      </c>
      <c r="U323">
        <v>0.81</v>
      </c>
      <c r="V323">
        <v>3.2949999999999999</v>
      </c>
      <c r="W323" s="1">
        <v>0.98799999999999999</v>
      </c>
      <c r="X323">
        <v>0.96599999999999997</v>
      </c>
      <c r="Y323" s="22">
        <v>320</v>
      </c>
      <c r="Z323">
        <v>7847207</v>
      </c>
      <c r="AA323">
        <v>12209</v>
      </c>
      <c r="AB323">
        <v>40663</v>
      </c>
      <c r="AC323">
        <v>13648</v>
      </c>
      <c r="AD323">
        <v>755587</v>
      </c>
      <c r="AE323">
        <v>3943</v>
      </c>
      <c r="AF323" s="10">
        <v>2.7</v>
      </c>
      <c r="AG323">
        <v>0.81</v>
      </c>
      <c r="AH323">
        <v>3.2949999999999999</v>
      </c>
      <c r="AI323" s="1">
        <v>0.98799999999999999</v>
      </c>
      <c r="AJ323">
        <v>0.96499999999999997</v>
      </c>
      <c r="AK323" s="22">
        <v>320</v>
      </c>
      <c r="AL323">
        <v>7898670</v>
      </c>
      <c r="AM323">
        <v>12973</v>
      </c>
      <c r="AN323">
        <v>43508</v>
      </c>
      <c r="AO323">
        <v>14343</v>
      </c>
      <c r="AP323">
        <v>700216</v>
      </c>
      <c r="AQ323">
        <v>3930</v>
      </c>
      <c r="AR323" s="10">
        <v>2.7</v>
      </c>
      <c r="AS323">
        <v>0.81</v>
      </c>
      <c r="AT323">
        <v>3.2949999999999999</v>
      </c>
      <c r="AU323" s="1">
        <v>0.98799999999999999</v>
      </c>
      <c r="AV323">
        <v>0.97099999999999997</v>
      </c>
      <c r="AW323" s="22">
        <v>320</v>
      </c>
      <c r="AX323">
        <v>7886067</v>
      </c>
      <c r="AY323">
        <v>12293</v>
      </c>
      <c r="AZ323">
        <v>40894</v>
      </c>
      <c r="BA323">
        <v>13578</v>
      </c>
      <c r="BB323">
        <v>715983</v>
      </c>
      <c r="BC323">
        <v>4017</v>
      </c>
      <c r="BD323" s="10">
        <v>2.7</v>
      </c>
      <c r="BE323">
        <v>0.81</v>
      </c>
      <c r="BF323">
        <v>3.2949999999999999</v>
      </c>
      <c r="BG323" s="1">
        <v>0.98799999999999999</v>
      </c>
      <c r="BH323">
        <v>0.97</v>
      </c>
    </row>
    <row r="324" spans="1:60" x14ac:dyDescent="0.2">
      <c r="A324" s="22">
        <v>321</v>
      </c>
      <c r="B324">
        <v>7915558</v>
      </c>
      <c r="C324">
        <v>11802</v>
      </c>
      <c r="D324">
        <v>36465</v>
      </c>
      <c r="E324">
        <v>12976</v>
      </c>
      <c r="F324">
        <v>691361</v>
      </c>
      <c r="G324">
        <v>3958</v>
      </c>
      <c r="H324" s="10">
        <v>2.7</v>
      </c>
      <c r="I324">
        <v>0.81</v>
      </c>
      <c r="J324">
        <v>3.2949999999999999</v>
      </c>
      <c r="K324" s="1">
        <v>0.98799999999999999</v>
      </c>
      <c r="L324">
        <v>0.97099999999999997</v>
      </c>
      <c r="M324" s="22">
        <v>321</v>
      </c>
      <c r="N324">
        <v>7857773</v>
      </c>
      <c r="O324">
        <v>11673</v>
      </c>
      <c r="P324">
        <v>37602</v>
      </c>
      <c r="Q324">
        <v>12994</v>
      </c>
      <c r="R324">
        <v>748229</v>
      </c>
      <c r="S324">
        <v>4079</v>
      </c>
      <c r="T324" s="10">
        <v>2.7</v>
      </c>
      <c r="U324">
        <v>0.81</v>
      </c>
      <c r="V324">
        <v>3.2949999999999999</v>
      </c>
      <c r="W324" s="1">
        <v>0.98799999999999999</v>
      </c>
      <c r="X324">
        <v>0.96499999999999997</v>
      </c>
      <c r="Y324" s="22">
        <v>321</v>
      </c>
      <c r="Z324">
        <v>7834838</v>
      </c>
      <c r="AA324">
        <v>12369</v>
      </c>
      <c r="AB324">
        <v>39052</v>
      </c>
      <c r="AC324">
        <v>13820</v>
      </c>
      <c r="AD324">
        <v>768898</v>
      </c>
      <c r="AE324">
        <v>3953</v>
      </c>
      <c r="AF324" s="10">
        <v>2.7</v>
      </c>
      <c r="AG324">
        <v>0.81</v>
      </c>
      <c r="AH324">
        <v>3.2949999999999999</v>
      </c>
      <c r="AI324" s="1">
        <v>0.98799999999999999</v>
      </c>
      <c r="AJ324">
        <v>0.96299999999999997</v>
      </c>
      <c r="AK324" s="22">
        <v>321</v>
      </c>
      <c r="AL324">
        <v>7885555</v>
      </c>
      <c r="AM324">
        <v>13115</v>
      </c>
      <c r="AN324">
        <v>41909</v>
      </c>
      <c r="AO324">
        <v>14572</v>
      </c>
      <c r="AP324">
        <v>714737</v>
      </c>
      <c r="AQ324">
        <v>3949</v>
      </c>
      <c r="AR324" s="10">
        <v>2.7</v>
      </c>
      <c r="AS324">
        <v>0.81</v>
      </c>
      <c r="AT324">
        <v>3.2949999999999999</v>
      </c>
      <c r="AU324" s="1">
        <v>0.98799999999999999</v>
      </c>
      <c r="AV324">
        <v>0.97</v>
      </c>
      <c r="AW324" s="22">
        <v>321</v>
      </c>
      <c r="AX324">
        <v>7873638</v>
      </c>
      <c r="AY324">
        <v>12429</v>
      </c>
      <c r="AZ324">
        <v>39331</v>
      </c>
      <c r="BA324">
        <v>13856</v>
      </c>
      <c r="BB324">
        <v>729956</v>
      </c>
      <c r="BC324">
        <v>4031</v>
      </c>
      <c r="BD324" s="10">
        <v>2.7</v>
      </c>
      <c r="BE324">
        <v>0.81</v>
      </c>
      <c r="BF324">
        <v>3.2949999999999999</v>
      </c>
      <c r="BG324" s="1">
        <v>0.98799999999999999</v>
      </c>
      <c r="BH324">
        <v>0.96799999999999997</v>
      </c>
    </row>
    <row r="325" spans="1:60" x14ac:dyDescent="0.2">
      <c r="A325" s="22">
        <v>322</v>
      </c>
      <c r="B325">
        <v>7904265</v>
      </c>
      <c r="C325">
        <v>11293</v>
      </c>
      <c r="D325">
        <v>35788</v>
      </c>
      <c r="E325">
        <v>12479</v>
      </c>
      <c r="F325">
        <v>703318</v>
      </c>
      <c r="G325">
        <v>3972</v>
      </c>
      <c r="H325" s="10">
        <v>2.7</v>
      </c>
      <c r="I325">
        <v>0.81</v>
      </c>
      <c r="J325">
        <v>3.2949999999999999</v>
      </c>
      <c r="K325" s="1">
        <v>0.98799999999999999</v>
      </c>
      <c r="L325">
        <v>0.95899999999999996</v>
      </c>
      <c r="M325" s="22">
        <v>322</v>
      </c>
      <c r="N325">
        <v>7845975</v>
      </c>
      <c r="O325">
        <v>11798</v>
      </c>
      <c r="P325">
        <v>36153</v>
      </c>
      <c r="Q325">
        <v>13122</v>
      </c>
      <c r="R325">
        <v>760694</v>
      </c>
      <c r="S325">
        <v>4094</v>
      </c>
      <c r="T325" s="10">
        <v>2.7</v>
      </c>
      <c r="U325">
        <v>0.81</v>
      </c>
      <c r="V325">
        <v>3.2949999999999999</v>
      </c>
      <c r="W325" s="1">
        <v>0.98799999999999999</v>
      </c>
      <c r="X325">
        <v>0.95299999999999996</v>
      </c>
      <c r="Y325" s="22">
        <v>322</v>
      </c>
      <c r="Z325">
        <v>7822709</v>
      </c>
      <c r="AA325">
        <v>12129</v>
      </c>
      <c r="AB325">
        <v>37878</v>
      </c>
      <c r="AC325">
        <v>13543</v>
      </c>
      <c r="AD325">
        <v>781861</v>
      </c>
      <c r="AE325">
        <v>3966</v>
      </c>
      <c r="AF325" s="10">
        <v>2.7</v>
      </c>
      <c r="AG325">
        <v>0.81</v>
      </c>
      <c r="AH325">
        <v>3.2949999999999999</v>
      </c>
      <c r="AI325" s="1">
        <v>0.98799999999999999</v>
      </c>
      <c r="AJ325">
        <v>0.95099999999999996</v>
      </c>
      <c r="AK325" s="22">
        <v>322</v>
      </c>
      <c r="AL325">
        <v>7872525</v>
      </c>
      <c r="AM325">
        <v>13030</v>
      </c>
      <c r="AN325">
        <v>40503</v>
      </c>
      <c r="AO325">
        <v>14521</v>
      </c>
      <c r="AP325">
        <v>728676</v>
      </c>
      <c r="AQ325">
        <v>3959</v>
      </c>
      <c r="AR325" s="10">
        <v>2.7</v>
      </c>
      <c r="AS325">
        <v>0.81</v>
      </c>
      <c r="AT325">
        <v>3.2949999999999999</v>
      </c>
      <c r="AU325" s="1">
        <v>0.98799999999999999</v>
      </c>
      <c r="AV325">
        <v>0.95799999999999996</v>
      </c>
      <c r="AW325" s="22">
        <v>322</v>
      </c>
      <c r="AX325">
        <v>7861357</v>
      </c>
      <c r="AY325">
        <v>12281</v>
      </c>
      <c r="AZ325">
        <v>38094</v>
      </c>
      <c r="BA325">
        <v>13666</v>
      </c>
      <c r="BB325">
        <v>742955</v>
      </c>
      <c r="BC325">
        <v>4040</v>
      </c>
      <c r="BD325" s="10">
        <v>2.7</v>
      </c>
      <c r="BE325">
        <v>0.81</v>
      </c>
      <c r="BF325">
        <v>3.2949999999999999</v>
      </c>
      <c r="BG325" s="1">
        <v>0.98799999999999999</v>
      </c>
      <c r="BH325">
        <v>0.95699999999999996</v>
      </c>
    </row>
    <row r="326" spans="1:60" x14ac:dyDescent="0.2">
      <c r="A326" s="22">
        <v>323</v>
      </c>
      <c r="B326">
        <v>7893026</v>
      </c>
      <c r="C326">
        <v>11239</v>
      </c>
      <c r="D326">
        <v>34623</v>
      </c>
      <c r="E326">
        <v>12458</v>
      </c>
      <c r="F326">
        <v>715836</v>
      </c>
      <c r="G326">
        <v>3983</v>
      </c>
      <c r="H326" s="10">
        <v>2.7</v>
      </c>
      <c r="I326">
        <v>0.81</v>
      </c>
      <c r="J326">
        <v>3.2949999999999999</v>
      </c>
      <c r="K326" s="1">
        <v>0.98799999999999999</v>
      </c>
      <c r="L326">
        <v>0.94799999999999995</v>
      </c>
      <c r="M326" s="22">
        <v>323</v>
      </c>
      <c r="N326">
        <v>7834780</v>
      </c>
      <c r="O326">
        <v>11195</v>
      </c>
      <c r="P326">
        <v>35411</v>
      </c>
      <c r="Q326">
        <v>12540</v>
      </c>
      <c r="R326">
        <v>773561</v>
      </c>
      <c r="S326">
        <v>4104</v>
      </c>
      <c r="T326" s="10">
        <v>2.7</v>
      </c>
      <c r="U326">
        <v>0.81</v>
      </c>
      <c r="V326">
        <v>3.2949999999999999</v>
      </c>
      <c r="W326" s="1">
        <v>0.98799999999999999</v>
      </c>
      <c r="X326">
        <v>0.94199999999999995</v>
      </c>
      <c r="Y326" s="22">
        <v>323</v>
      </c>
      <c r="Z326">
        <v>7810962</v>
      </c>
      <c r="AA326">
        <v>11747</v>
      </c>
      <c r="AB326">
        <v>36859</v>
      </c>
      <c r="AC326">
        <v>13148</v>
      </c>
      <c r="AD326">
        <v>795402</v>
      </c>
      <c r="AE326">
        <v>3977</v>
      </c>
      <c r="AF326" s="10">
        <v>2.7</v>
      </c>
      <c r="AG326">
        <v>0.81</v>
      </c>
      <c r="AH326">
        <v>3.2949999999999999</v>
      </c>
      <c r="AI326" s="1">
        <v>0.98799999999999999</v>
      </c>
      <c r="AJ326">
        <v>0.94099999999999995</v>
      </c>
      <c r="AK326" s="22">
        <v>323</v>
      </c>
      <c r="AL326">
        <v>7859898</v>
      </c>
      <c r="AM326">
        <v>12627</v>
      </c>
      <c r="AN326">
        <v>39450</v>
      </c>
      <c r="AO326">
        <v>14083</v>
      </c>
      <c r="AP326">
        <v>742971</v>
      </c>
      <c r="AQ326">
        <v>3970</v>
      </c>
      <c r="AR326" s="10">
        <v>2.7</v>
      </c>
      <c r="AS326">
        <v>0.81</v>
      </c>
      <c r="AT326">
        <v>3.2949999999999999</v>
      </c>
      <c r="AU326" s="1">
        <v>0.98799999999999999</v>
      </c>
      <c r="AV326">
        <v>0.94699999999999995</v>
      </c>
      <c r="AW326" s="22">
        <v>323</v>
      </c>
      <c r="AX326">
        <v>7849581</v>
      </c>
      <c r="AY326">
        <v>11776</v>
      </c>
      <c r="AZ326">
        <v>37213</v>
      </c>
      <c r="BA326">
        <v>13162</v>
      </c>
      <c r="BB326">
        <v>756259</v>
      </c>
      <c r="BC326">
        <v>4052</v>
      </c>
      <c r="BD326" s="10">
        <v>2.7</v>
      </c>
      <c r="BE326">
        <v>0.81</v>
      </c>
      <c r="BF326">
        <v>3.2949999999999999</v>
      </c>
      <c r="BG326" s="1">
        <v>0.98799999999999999</v>
      </c>
      <c r="BH326">
        <v>0.94499999999999995</v>
      </c>
    </row>
    <row r="327" spans="1:60" x14ac:dyDescent="0.2">
      <c r="A327" s="22">
        <v>324</v>
      </c>
      <c r="B327">
        <v>7882490</v>
      </c>
      <c r="C327">
        <v>10536</v>
      </c>
      <c r="D327">
        <v>34229</v>
      </c>
      <c r="E327">
        <v>11633</v>
      </c>
      <c r="F327">
        <v>728519</v>
      </c>
      <c r="G327">
        <v>3995</v>
      </c>
      <c r="H327" s="10">
        <v>2.7</v>
      </c>
      <c r="I327">
        <v>0.81</v>
      </c>
      <c r="J327">
        <v>3.2949999999999999</v>
      </c>
      <c r="K327" s="1">
        <v>0.98799999999999999</v>
      </c>
      <c r="L327">
        <v>0.93799999999999994</v>
      </c>
      <c r="M327" s="22">
        <v>324</v>
      </c>
      <c r="N327">
        <v>7824240</v>
      </c>
      <c r="O327">
        <v>10540</v>
      </c>
      <c r="P327">
        <v>34795</v>
      </c>
      <c r="Q327">
        <v>11811</v>
      </c>
      <c r="R327">
        <v>786339</v>
      </c>
      <c r="S327">
        <v>4118</v>
      </c>
      <c r="T327" s="10">
        <v>2.7</v>
      </c>
      <c r="U327">
        <v>0.81</v>
      </c>
      <c r="V327">
        <v>3.2949999999999999</v>
      </c>
      <c r="W327" s="1">
        <v>0.98799999999999999</v>
      </c>
      <c r="X327">
        <v>0.93100000000000005</v>
      </c>
      <c r="Y327" s="22">
        <v>324</v>
      </c>
      <c r="Z327">
        <v>7799983</v>
      </c>
      <c r="AA327">
        <v>10979</v>
      </c>
      <c r="AB327">
        <v>36277</v>
      </c>
      <c r="AC327">
        <v>12329</v>
      </c>
      <c r="AD327">
        <v>808962</v>
      </c>
      <c r="AE327">
        <v>3981</v>
      </c>
      <c r="AF327" s="10">
        <v>2.7</v>
      </c>
      <c r="AG327">
        <v>0.81</v>
      </c>
      <c r="AH327">
        <v>3.2949999999999999</v>
      </c>
      <c r="AI327" s="1">
        <v>0.98799999999999999</v>
      </c>
      <c r="AJ327">
        <v>0.92900000000000005</v>
      </c>
      <c r="AK327" s="22">
        <v>324</v>
      </c>
      <c r="AL327">
        <v>7847927</v>
      </c>
      <c r="AM327">
        <v>11971</v>
      </c>
      <c r="AN327">
        <v>38738</v>
      </c>
      <c r="AO327">
        <v>13339</v>
      </c>
      <c r="AP327">
        <v>757287</v>
      </c>
      <c r="AQ327">
        <v>3984</v>
      </c>
      <c r="AR327" s="10">
        <v>2.7</v>
      </c>
      <c r="AS327">
        <v>0.81</v>
      </c>
      <c r="AT327">
        <v>3.2949999999999999</v>
      </c>
      <c r="AU327" s="1">
        <v>0.98799999999999999</v>
      </c>
      <c r="AV327">
        <v>0.93500000000000005</v>
      </c>
      <c r="AW327" s="22">
        <v>324</v>
      </c>
      <c r="AX327">
        <v>7838354</v>
      </c>
      <c r="AY327">
        <v>11227</v>
      </c>
      <c r="AZ327">
        <v>36467</v>
      </c>
      <c r="BA327">
        <v>12522</v>
      </c>
      <c r="BB327">
        <v>770012</v>
      </c>
      <c r="BC327">
        <v>4068</v>
      </c>
      <c r="BD327" s="10">
        <v>2.7</v>
      </c>
      <c r="BE327">
        <v>0.81</v>
      </c>
      <c r="BF327">
        <v>3.2949999999999999</v>
      </c>
      <c r="BG327" s="1">
        <v>0.98799999999999999</v>
      </c>
      <c r="BH327">
        <v>0.93300000000000005</v>
      </c>
    </row>
    <row r="328" spans="1:60" x14ac:dyDescent="0.2">
      <c r="A328" s="22">
        <v>325</v>
      </c>
      <c r="B328">
        <v>7872012</v>
      </c>
      <c r="C328">
        <v>10478</v>
      </c>
      <c r="D328">
        <v>33166</v>
      </c>
      <c r="E328">
        <v>11599</v>
      </c>
      <c r="F328">
        <v>740146</v>
      </c>
      <c r="G328">
        <v>4011</v>
      </c>
      <c r="H328" s="10">
        <v>2.7</v>
      </c>
      <c r="I328">
        <v>0.81</v>
      </c>
      <c r="J328">
        <v>3.2949999999999999</v>
      </c>
      <c r="K328" s="1">
        <v>0.98799999999999999</v>
      </c>
      <c r="L328">
        <v>0.92700000000000005</v>
      </c>
      <c r="M328" s="22">
        <v>325</v>
      </c>
      <c r="N328">
        <v>7813654</v>
      </c>
      <c r="O328">
        <v>10586</v>
      </c>
      <c r="P328">
        <v>33510</v>
      </c>
      <c r="Q328">
        <v>11825</v>
      </c>
      <c r="R328">
        <v>798293</v>
      </c>
      <c r="S328">
        <v>4133</v>
      </c>
      <c r="T328" s="10">
        <v>2.7</v>
      </c>
      <c r="U328">
        <v>0.81</v>
      </c>
      <c r="V328">
        <v>3.2949999999999999</v>
      </c>
      <c r="W328" s="1">
        <v>0.98799999999999999</v>
      </c>
      <c r="X328">
        <v>0.92</v>
      </c>
      <c r="Y328" s="22">
        <v>325</v>
      </c>
      <c r="Z328">
        <v>7789017</v>
      </c>
      <c r="AA328">
        <v>10966</v>
      </c>
      <c r="AB328">
        <v>34964</v>
      </c>
      <c r="AC328">
        <v>12292</v>
      </c>
      <c r="AD328">
        <v>821001</v>
      </c>
      <c r="AE328">
        <v>3993</v>
      </c>
      <c r="AF328" s="10">
        <v>2.7</v>
      </c>
      <c r="AG328">
        <v>0.81</v>
      </c>
      <c r="AH328">
        <v>3.2949999999999999</v>
      </c>
      <c r="AI328" s="1">
        <v>0.98799999999999999</v>
      </c>
      <c r="AJ328">
        <v>0.91700000000000004</v>
      </c>
      <c r="AK328" s="22">
        <v>325</v>
      </c>
      <c r="AL328">
        <v>7836163</v>
      </c>
      <c r="AM328">
        <v>11764</v>
      </c>
      <c r="AN328">
        <v>37629</v>
      </c>
      <c r="AO328">
        <v>13080</v>
      </c>
      <c r="AP328">
        <v>770533</v>
      </c>
      <c r="AQ328">
        <v>3995</v>
      </c>
      <c r="AR328" s="10">
        <v>2.7</v>
      </c>
      <c r="AS328">
        <v>0.81</v>
      </c>
      <c r="AT328">
        <v>3.2949999999999999</v>
      </c>
      <c r="AU328" s="1">
        <v>0.98799999999999999</v>
      </c>
      <c r="AV328">
        <v>0.92300000000000004</v>
      </c>
      <c r="AW328" s="22">
        <v>325</v>
      </c>
      <c r="AX328">
        <v>7827337</v>
      </c>
      <c r="AY328">
        <v>11017</v>
      </c>
      <c r="AZ328">
        <v>35397</v>
      </c>
      <c r="BA328">
        <v>12297</v>
      </c>
      <c r="BB328">
        <v>782275</v>
      </c>
      <c r="BC328">
        <v>4080</v>
      </c>
      <c r="BD328" s="10">
        <v>2.7</v>
      </c>
      <c r="BE328">
        <v>0.81</v>
      </c>
      <c r="BF328">
        <v>3.2949999999999999</v>
      </c>
      <c r="BG328" s="1">
        <v>0.98799999999999999</v>
      </c>
      <c r="BH328">
        <v>0.92100000000000004</v>
      </c>
    </row>
    <row r="329" spans="1:60" x14ac:dyDescent="0.2">
      <c r="A329" s="22">
        <v>326</v>
      </c>
      <c r="B329">
        <v>7861811</v>
      </c>
      <c r="C329">
        <v>10201</v>
      </c>
      <c r="D329">
        <v>32254</v>
      </c>
      <c r="E329">
        <v>11390</v>
      </c>
      <c r="F329">
        <v>751353</v>
      </c>
      <c r="G329">
        <v>4024</v>
      </c>
      <c r="H329" s="10">
        <v>2.7</v>
      </c>
      <c r="I329">
        <v>0.81</v>
      </c>
      <c r="J329">
        <v>3.2949999999999999</v>
      </c>
      <c r="K329" s="1">
        <v>0.98799999999999999</v>
      </c>
      <c r="L329">
        <v>0.91600000000000004</v>
      </c>
      <c r="M329" s="22">
        <v>326</v>
      </c>
      <c r="N329">
        <v>7803244</v>
      </c>
      <c r="O329">
        <v>10410</v>
      </c>
      <c r="P329">
        <v>32458</v>
      </c>
      <c r="Q329">
        <v>11638</v>
      </c>
      <c r="R329">
        <v>809578</v>
      </c>
      <c r="S329">
        <v>4146</v>
      </c>
      <c r="T329" s="10">
        <v>2.7</v>
      </c>
      <c r="U329">
        <v>0.81</v>
      </c>
      <c r="V329">
        <v>3.2949999999999999</v>
      </c>
      <c r="W329" s="1">
        <v>0.98799999999999999</v>
      </c>
      <c r="X329">
        <v>0.90800000000000003</v>
      </c>
      <c r="Y329" s="22">
        <v>326</v>
      </c>
      <c r="Z329">
        <v>7778214</v>
      </c>
      <c r="AA329">
        <v>10803</v>
      </c>
      <c r="AB329">
        <v>33813</v>
      </c>
      <c r="AC329">
        <v>12117</v>
      </c>
      <c r="AD329">
        <v>832817</v>
      </c>
      <c r="AE329">
        <v>4004</v>
      </c>
      <c r="AF329" s="10">
        <v>2.7</v>
      </c>
      <c r="AG329">
        <v>0.81</v>
      </c>
      <c r="AH329">
        <v>3.2949999999999999</v>
      </c>
      <c r="AI329" s="1">
        <v>0.98799999999999999</v>
      </c>
      <c r="AJ329">
        <v>0.90600000000000003</v>
      </c>
      <c r="AK329" s="22">
        <v>326</v>
      </c>
      <c r="AL329">
        <v>7824629</v>
      </c>
      <c r="AM329">
        <v>11534</v>
      </c>
      <c r="AN329">
        <v>36497</v>
      </c>
      <c r="AO329">
        <v>12896</v>
      </c>
      <c r="AP329">
        <v>783497</v>
      </c>
      <c r="AQ329">
        <v>4014</v>
      </c>
      <c r="AR329" s="10">
        <v>2.7</v>
      </c>
      <c r="AS329">
        <v>0.81</v>
      </c>
      <c r="AT329">
        <v>3.2949999999999999</v>
      </c>
      <c r="AU329" s="1">
        <v>0.98799999999999999</v>
      </c>
      <c r="AV329">
        <v>0.91100000000000003</v>
      </c>
      <c r="AW329" s="22">
        <v>326</v>
      </c>
      <c r="AX329">
        <v>7816339</v>
      </c>
      <c r="AY329">
        <v>10998</v>
      </c>
      <c r="AZ329">
        <v>34132</v>
      </c>
      <c r="BA329">
        <v>12282</v>
      </c>
      <c r="BB329">
        <v>794118</v>
      </c>
      <c r="BC329">
        <v>4094</v>
      </c>
      <c r="BD329" s="10">
        <v>2.7</v>
      </c>
      <c r="BE329">
        <v>0.81</v>
      </c>
      <c r="BF329">
        <v>3.2949999999999999</v>
      </c>
      <c r="BG329" s="1">
        <v>0.98799999999999999</v>
      </c>
      <c r="BH329">
        <v>0.90900000000000003</v>
      </c>
    </row>
    <row r="330" spans="1:60" x14ac:dyDescent="0.2">
      <c r="A330" s="22">
        <v>327</v>
      </c>
      <c r="B330">
        <v>7851931</v>
      </c>
      <c r="C330">
        <v>9880</v>
      </c>
      <c r="D330">
        <v>31461</v>
      </c>
      <c r="E330">
        <v>10994</v>
      </c>
      <c r="F330">
        <v>762026</v>
      </c>
      <c r="G330">
        <v>4041</v>
      </c>
      <c r="H330" s="10">
        <v>2.7</v>
      </c>
      <c r="I330">
        <v>0.81</v>
      </c>
      <c r="J330">
        <v>3.2949999999999999</v>
      </c>
      <c r="K330" s="1">
        <v>0.98799999999999999</v>
      </c>
      <c r="L330">
        <v>0.90500000000000003</v>
      </c>
      <c r="M330" s="22">
        <v>327</v>
      </c>
      <c r="N330">
        <v>7793321</v>
      </c>
      <c r="O330">
        <v>9923</v>
      </c>
      <c r="P330">
        <v>31782</v>
      </c>
      <c r="Q330">
        <v>11086</v>
      </c>
      <c r="R330">
        <v>820143</v>
      </c>
      <c r="S330">
        <v>4159</v>
      </c>
      <c r="T330" s="10">
        <v>2.7</v>
      </c>
      <c r="U330">
        <v>0.81</v>
      </c>
      <c r="V330">
        <v>3.2949999999999999</v>
      </c>
      <c r="W330" s="1">
        <v>0.98799999999999999</v>
      </c>
      <c r="X330">
        <v>0.89600000000000002</v>
      </c>
      <c r="Y330" s="22">
        <v>327</v>
      </c>
      <c r="Z330">
        <v>7767748</v>
      </c>
      <c r="AA330">
        <v>10466</v>
      </c>
      <c r="AB330">
        <v>32847</v>
      </c>
      <c r="AC330">
        <v>11769</v>
      </c>
      <c r="AD330">
        <v>844336</v>
      </c>
      <c r="AE330">
        <v>4019</v>
      </c>
      <c r="AF330" s="10">
        <v>2.7</v>
      </c>
      <c r="AG330">
        <v>0.81</v>
      </c>
      <c r="AH330">
        <v>3.2949999999999999</v>
      </c>
      <c r="AI330" s="1">
        <v>0.98799999999999999</v>
      </c>
      <c r="AJ330">
        <v>0.89400000000000002</v>
      </c>
      <c r="AK330" s="22">
        <v>327</v>
      </c>
      <c r="AL330">
        <v>7813321</v>
      </c>
      <c r="AM330">
        <v>11308</v>
      </c>
      <c r="AN330">
        <v>35364</v>
      </c>
      <c r="AO330">
        <v>12667</v>
      </c>
      <c r="AP330">
        <v>794824</v>
      </c>
      <c r="AQ330">
        <v>4027</v>
      </c>
      <c r="AR330" s="10">
        <v>2.7</v>
      </c>
      <c r="AS330">
        <v>0.81</v>
      </c>
      <c r="AT330">
        <v>3.2949999999999999</v>
      </c>
      <c r="AU330" s="1">
        <v>0.98799999999999999</v>
      </c>
      <c r="AV330">
        <v>0.89900000000000002</v>
      </c>
      <c r="AW330" s="22">
        <v>327</v>
      </c>
      <c r="AX330">
        <v>7805882</v>
      </c>
      <c r="AY330">
        <v>10457</v>
      </c>
      <c r="AZ330">
        <v>33393</v>
      </c>
      <c r="BA330">
        <v>11737</v>
      </c>
      <c r="BB330">
        <v>805461</v>
      </c>
      <c r="BC330">
        <v>4110</v>
      </c>
      <c r="BD330" s="10">
        <v>2.7</v>
      </c>
      <c r="BE330">
        <v>0.81</v>
      </c>
      <c r="BF330">
        <v>3.2949999999999999</v>
      </c>
      <c r="BG330" s="1">
        <v>0.98799999999999999</v>
      </c>
      <c r="BH330">
        <v>0.89800000000000002</v>
      </c>
    </row>
    <row r="331" spans="1:60" x14ac:dyDescent="0.2">
      <c r="A331" s="22">
        <v>328</v>
      </c>
      <c r="B331">
        <v>7842264</v>
      </c>
      <c r="C331">
        <v>9667</v>
      </c>
      <c r="D331">
        <v>30601</v>
      </c>
      <c r="E331">
        <v>10740</v>
      </c>
      <c r="F331">
        <v>772882</v>
      </c>
      <c r="G331">
        <v>4051</v>
      </c>
      <c r="H331" s="10">
        <v>2.7</v>
      </c>
      <c r="I331">
        <v>0.81</v>
      </c>
      <c r="J331">
        <v>3.2949999999999999</v>
      </c>
      <c r="K331" s="1">
        <v>0.98799999999999999</v>
      </c>
      <c r="L331">
        <v>0.90400000000000003</v>
      </c>
      <c r="M331" s="22">
        <v>328</v>
      </c>
      <c r="N331">
        <v>7783658</v>
      </c>
      <c r="O331">
        <v>9663</v>
      </c>
      <c r="P331">
        <v>30906</v>
      </c>
      <c r="Q331">
        <v>10799</v>
      </c>
      <c r="R331">
        <v>831368</v>
      </c>
      <c r="S331">
        <v>4169</v>
      </c>
      <c r="T331" s="10">
        <v>2.7</v>
      </c>
      <c r="U331">
        <v>0.81</v>
      </c>
      <c r="V331">
        <v>3.2949999999999999</v>
      </c>
      <c r="W331" s="1">
        <v>0.98799999999999999</v>
      </c>
      <c r="X331">
        <v>0.89500000000000002</v>
      </c>
      <c r="Y331" s="22">
        <v>328</v>
      </c>
      <c r="Z331">
        <v>7757815</v>
      </c>
      <c r="AA331">
        <v>9933</v>
      </c>
      <c r="AB331">
        <v>32161</v>
      </c>
      <c r="AC331">
        <v>11152</v>
      </c>
      <c r="AD331">
        <v>855609</v>
      </c>
      <c r="AE331">
        <v>4031</v>
      </c>
      <c r="AF331" s="10">
        <v>2.7</v>
      </c>
      <c r="AG331">
        <v>0.81</v>
      </c>
      <c r="AH331">
        <v>3.2949999999999999</v>
      </c>
      <c r="AI331" s="1">
        <v>0.98799999999999999</v>
      </c>
      <c r="AJ331">
        <v>0.89300000000000002</v>
      </c>
      <c r="AK331" s="22">
        <v>328</v>
      </c>
      <c r="AL331">
        <v>7802508</v>
      </c>
      <c r="AM331">
        <v>10813</v>
      </c>
      <c r="AN331">
        <v>34582</v>
      </c>
      <c r="AO331">
        <v>12090</v>
      </c>
      <c r="AP331">
        <v>807844</v>
      </c>
      <c r="AQ331">
        <v>4043</v>
      </c>
      <c r="AR331" s="10">
        <v>2.7</v>
      </c>
      <c r="AS331">
        <v>0.81</v>
      </c>
      <c r="AT331">
        <v>3.2949999999999999</v>
      </c>
      <c r="AU331" s="1">
        <v>0.98799999999999999</v>
      </c>
      <c r="AV331">
        <v>0.89800000000000002</v>
      </c>
      <c r="AW331" s="22">
        <v>328</v>
      </c>
      <c r="AX331">
        <v>7795759</v>
      </c>
      <c r="AY331">
        <v>10123</v>
      </c>
      <c r="AZ331">
        <v>32538</v>
      </c>
      <c r="BA331">
        <v>11312</v>
      </c>
      <c r="BB331">
        <v>817309</v>
      </c>
      <c r="BC331">
        <v>4125</v>
      </c>
      <c r="BD331" s="10">
        <v>2.7</v>
      </c>
      <c r="BE331">
        <v>0.81</v>
      </c>
      <c r="BF331">
        <v>3.2949999999999999</v>
      </c>
      <c r="BG331" s="1">
        <v>0.98799999999999999</v>
      </c>
      <c r="BH331">
        <v>0.89600000000000002</v>
      </c>
    </row>
    <row r="332" spans="1:60" x14ac:dyDescent="0.2">
      <c r="A332" s="22">
        <v>329</v>
      </c>
      <c r="B332">
        <v>7832966</v>
      </c>
      <c r="C332">
        <v>9298</v>
      </c>
      <c r="D332">
        <v>29865</v>
      </c>
      <c r="E332">
        <v>10403</v>
      </c>
      <c r="F332">
        <v>783401</v>
      </c>
      <c r="G332">
        <v>4064</v>
      </c>
      <c r="H332" s="10">
        <v>2.7</v>
      </c>
      <c r="I332">
        <v>0.81</v>
      </c>
      <c r="J332">
        <v>3.2949999999999999</v>
      </c>
      <c r="K332" s="1">
        <v>0.98799999999999999</v>
      </c>
      <c r="L332">
        <v>0.90200000000000002</v>
      </c>
      <c r="M332" s="22">
        <v>329</v>
      </c>
      <c r="N332">
        <v>7774356</v>
      </c>
      <c r="O332">
        <v>9302</v>
      </c>
      <c r="P332">
        <v>30113</v>
      </c>
      <c r="Q332">
        <v>10456</v>
      </c>
      <c r="R332">
        <v>842159</v>
      </c>
      <c r="S332">
        <v>4183</v>
      </c>
      <c r="T332" s="10">
        <v>2.7</v>
      </c>
      <c r="U332">
        <v>0.81</v>
      </c>
      <c r="V332">
        <v>3.2949999999999999</v>
      </c>
      <c r="W332" s="1">
        <v>0.98799999999999999</v>
      </c>
      <c r="X332">
        <v>0.89500000000000002</v>
      </c>
      <c r="Y332" s="22">
        <v>329</v>
      </c>
      <c r="Z332">
        <v>7748109</v>
      </c>
      <c r="AA332">
        <v>9706</v>
      </c>
      <c r="AB332">
        <v>31148</v>
      </c>
      <c r="AC332">
        <v>10946</v>
      </c>
      <c r="AD332">
        <v>866842</v>
      </c>
      <c r="AE332">
        <v>4043</v>
      </c>
      <c r="AF332" s="10">
        <v>2.7</v>
      </c>
      <c r="AG332">
        <v>0.81</v>
      </c>
      <c r="AH332">
        <v>3.2949999999999999</v>
      </c>
      <c r="AI332" s="1">
        <v>0.98799999999999999</v>
      </c>
      <c r="AJ332">
        <v>0.89200000000000002</v>
      </c>
      <c r="AK332" s="22">
        <v>329</v>
      </c>
      <c r="AL332">
        <v>7791918</v>
      </c>
      <c r="AM332">
        <v>10590</v>
      </c>
      <c r="AN332">
        <v>33548</v>
      </c>
      <c r="AO332">
        <v>11847</v>
      </c>
      <c r="AP332">
        <v>819675</v>
      </c>
      <c r="AQ332">
        <v>4058</v>
      </c>
      <c r="AR332" s="10">
        <v>2.7</v>
      </c>
      <c r="AS332">
        <v>0.81</v>
      </c>
      <c r="AT332">
        <v>3.2949999999999999</v>
      </c>
      <c r="AU332" s="1">
        <v>0.98799999999999999</v>
      </c>
      <c r="AV332">
        <v>0.89600000000000002</v>
      </c>
      <c r="AW332" s="22">
        <v>329</v>
      </c>
      <c r="AX332">
        <v>7785905</v>
      </c>
      <c r="AY332">
        <v>9854</v>
      </c>
      <c r="AZ332">
        <v>31678</v>
      </c>
      <c r="BA332">
        <v>10983</v>
      </c>
      <c r="BB332">
        <v>828447</v>
      </c>
      <c r="BC332">
        <v>4137</v>
      </c>
      <c r="BD332" s="10">
        <v>2.7</v>
      </c>
      <c r="BE332">
        <v>0.81</v>
      </c>
      <c r="BF332">
        <v>3.2949999999999999</v>
      </c>
      <c r="BG332" s="1">
        <v>0.98799999999999999</v>
      </c>
      <c r="BH332">
        <v>0.89500000000000002</v>
      </c>
    </row>
    <row r="333" spans="1:60" x14ac:dyDescent="0.2">
      <c r="A333" s="22">
        <v>330</v>
      </c>
      <c r="B333">
        <v>7822999</v>
      </c>
      <c r="C333">
        <v>9967</v>
      </c>
      <c r="D333">
        <v>28926</v>
      </c>
      <c r="E333">
        <v>10237</v>
      </c>
      <c r="F333">
        <v>793703</v>
      </c>
      <c r="G333">
        <v>4078</v>
      </c>
      <c r="H333" s="10">
        <v>2.7</v>
      </c>
      <c r="I333">
        <v>0.78300000000000003</v>
      </c>
      <c r="J333">
        <v>3.6909999999999998</v>
      </c>
      <c r="K333" s="1">
        <v>1.07</v>
      </c>
      <c r="L333">
        <v>0.90100000000000002</v>
      </c>
      <c r="M333" s="22">
        <v>330</v>
      </c>
      <c r="N333">
        <v>7764345</v>
      </c>
      <c r="O333">
        <v>10011</v>
      </c>
      <c r="P333">
        <v>29016</v>
      </c>
      <c r="Q333">
        <v>10399</v>
      </c>
      <c r="R333">
        <v>852065</v>
      </c>
      <c r="S333">
        <v>4199</v>
      </c>
      <c r="T333" s="10">
        <v>2.7</v>
      </c>
      <c r="U333">
        <v>0.78300000000000003</v>
      </c>
      <c r="V333">
        <v>3.6909999999999998</v>
      </c>
      <c r="W333" s="1">
        <v>1.07</v>
      </c>
      <c r="X333">
        <v>0.89400000000000002</v>
      </c>
      <c r="Y333" s="22">
        <v>330</v>
      </c>
      <c r="Z333">
        <v>7737807</v>
      </c>
      <c r="AA333">
        <v>10302</v>
      </c>
      <c r="AB333">
        <v>30102</v>
      </c>
      <c r="AC333">
        <v>10752</v>
      </c>
      <c r="AD333">
        <v>877606</v>
      </c>
      <c r="AE333">
        <v>4053</v>
      </c>
      <c r="AF333" s="10">
        <v>2.7</v>
      </c>
      <c r="AG333">
        <v>0.78300000000000003</v>
      </c>
      <c r="AH333">
        <v>3.6909999999999998</v>
      </c>
      <c r="AI333" s="1">
        <v>1.07</v>
      </c>
      <c r="AJ333">
        <v>0.89100000000000001</v>
      </c>
      <c r="AK333" s="22">
        <v>330</v>
      </c>
      <c r="AL333">
        <v>7780970</v>
      </c>
      <c r="AM333">
        <v>10948</v>
      </c>
      <c r="AN333">
        <v>32745</v>
      </c>
      <c r="AO333">
        <v>11393</v>
      </c>
      <c r="AP333">
        <v>831167</v>
      </c>
      <c r="AQ333">
        <v>4070</v>
      </c>
      <c r="AR333" s="10">
        <v>2.7</v>
      </c>
      <c r="AS333">
        <v>0.78300000000000003</v>
      </c>
      <c r="AT333">
        <v>3.6909999999999998</v>
      </c>
      <c r="AU333" s="1">
        <v>1.07</v>
      </c>
      <c r="AV333">
        <v>0.89600000000000002</v>
      </c>
      <c r="AW333" s="22">
        <v>330</v>
      </c>
      <c r="AX333">
        <v>7775178</v>
      </c>
      <c r="AY333">
        <v>10727</v>
      </c>
      <c r="AZ333">
        <v>30440</v>
      </c>
      <c r="BA333">
        <v>11092</v>
      </c>
      <c r="BB333">
        <v>838974</v>
      </c>
      <c r="BC333">
        <v>4151</v>
      </c>
      <c r="BD333" s="10">
        <v>2.7</v>
      </c>
      <c r="BE333">
        <v>0.78300000000000003</v>
      </c>
      <c r="BF333">
        <v>3.6909999999999998</v>
      </c>
      <c r="BG333" s="1">
        <v>1.07</v>
      </c>
      <c r="BH333">
        <v>0.89500000000000002</v>
      </c>
    </row>
    <row r="334" spans="1:60" x14ac:dyDescent="0.2">
      <c r="A334" s="22">
        <v>331</v>
      </c>
      <c r="B334">
        <v>7813428</v>
      </c>
      <c r="C334">
        <v>9571</v>
      </c>
      <c r="D334">
        <v>28966</v>
      </c>
      <c r="E334">
        <v>9927</v>
      </c>
      <c r="F334">
        <v>803404</v>
      </c>
      <c r="G334">
        <v>4092</v>
      </c>
      <c r="H334" s="10">
        <v>2.7</v>
      </c>
      <c r="I334">
        <v>0.78300000000000003</v>
      </c>
      <c r="J334">
        <v>3.6909999999999998</v>
      </c>
      <c r="K334" s="1">
        <v>1.07</v>
      </c>
      <c r="L334">
        <v>0.9</v>
      </c>
      <c r="M334" s="22">
        <v>331</v>
      </c>
      <c r="N334">
        <v>7754862</v>
      </c>
      <c r="O334">
        <v>9483</v>
      </c>
      <c r="P334">
        <v>29137</v>
      </c>
      <c r="Q334">
        <v>9890</v>
      </c>
      <c r="R334">
        <v>861692</v>
      </c>
      <c r="S334">
        <v>4213</v>
      </c>
      <c r="T334" s="10">
        <v>2.7</v>
      </c>
      <c r="U334">
        <v>0.78300000000000003</v>
      </c>
      <c r="V334">
        <v>3.6909999999999998</v>
      </c>
      <c r="W334" s="1">
        <v>1.07</v>
      </c>
      <c r="X334">
        <v>0.89400000000000002</v>
      </c>
      <c r="Y334" s="22">
        <v>331</v>
      </c>
      <c r="Z334">
        <v>7727937</v>
      </c>
      <c r="AA334">
        <v>9870</v>
      </c>
      <c r="AB334">
        <v>30056</v>
      </c>
      <c r="AC334">
        <v>10348</v>
      </c>
      <c r="AD334">
        <v>887198</v>
      </c>
      <c r="AE334">
        <v>4069</v>
      </c>
      <c r="AF334" s="10">
        <v>2.7</v>
      </c>
      <c r="AG334">
        <v>0.78300000000000003</v>
      </c>
      <c r="AH334">
        <v>3.6909999999999998</v>
      </c>
      <c r="AI334" s="1">
        <v>1.07</v>
      </c>
      <c r="AJ334">
        <v>0.89</v>
      </c>
      <c r="AK334" s="22">
        <v>331</v>
      </c>
      <c r="AL334">
        <v>7770151</v>
      </c>
      <c r="AM334">
        <v>10819</v>
      </c>
      <c r="AN334">
        <v>32421</v>
      </c>
      <c r="AO334">
        <v>11272</v>
      </c>
      <c r="AP334">
        <v>841963</v>
      </c>
      <c r="AQ334">
        <v>4083</v>
      </c>
      <c r="AR334" s="10">
        <v>2.7</v>
      </c>
      <c r="AS334">
        <v>0.78300000000000003</v>
      </c>
      <c r="AT334">
        <v>3.6909999999999998</v>
      </c>
      <c r="AU334" s="1">
        <v>1.07</v>
      </c>
      <c r="AV334">
        <v>0.89500000000000002</v>
      </c>
      <c r="AW334" s="22">
        <v>331</v>
      </c>
      <c r="AX334">
        <v>7765217</v>
      </c>
      <c r="AY334">
        <v>9961</v>
      </c>
      <c r="AZ334">
        <v>30799</v>
      </c>
      <c r="BA334">
        <v>10368</v>
      </c>
      <c r="BB334">
        <v>849526</v>
      </c>
      <c r="BC334">
        <v>4164</v>
      </c>
      <c r="BD334" s="10">
        <v>2.7</v>
      </c>
      <c r="BE334">
        <v>0.78300000000000003</v>
      </c>
      <c r="BF334">
        <v>3.6909999999999998</v>
      </c>
      <c r="BG334" s="1">
        <v>1.07</v>
      </c>
      <c r="BH334">
        <v>0.89500000000000002</v>
      </c>
    </row>
    <row r="335" spans="1:60" x14ac:dyDescent="0.2">
      <c r="A335" s="22">
        <v>332</v>
      </c>
      <c r="B335">
        <v>7804172</v>
      </c>
      <c r="C335">
        <v>9256</v>
      </c>
      <c r="D335">
        <v>28965</v>
      </c>
      <c r="E335">
        <v>9572</v>
      </c>
      <c r="F335">
        <v>813225</v>
      </c>
      <c r="G335">
        <v>4111</v>
      </c>
      <c r="H335" s="10">
        <v>2.7</v>
      </c>
      <c r="I335">
        <v>0.78300000000000003</v>
      </c>
      <c r="J335">
        <v>3.6909999999999998</v>
      </c>
      <c r="K335" s="1">
        <v>1.07</v>
      </c>
      <c r="L335">
        <v>0.91</v>
      </c>
      <c r="M335" s="22">
        <v>332</v>
      </c>
      <c r="N335">
        <v>7745513</v>
      </c>
      <c r="O335">
        <v>9349</v>
      </c>
      <c r="P335">
        <v>28877</v>
      </c>
      <c r="Q335">
        <v>9743</v>
      </c>
      <c r="R335">
        <v>871791</v>
      </c>
      <c r="S335">
        <v>4228</v>
      </c>
      <c r="T335" s="10">
        <v>2.7</v>
      </c>
      <c r="U335">
        <v>0.78300000000000003</v>
      </c>
      <c r="V335">
        <v>3.6909999999999998</v>
      </c>
      <c r="W335" s="1">
        <v>1.07</v>
      </c>
      <c r="X335">
        <v>0.90500000000000003</v>
      </c>
      <c r="Y335" s="22">
        <v>332</v>
      </c>
      <c r="Z335">
        <v>7718413</v>
      </c>
      <c r="AA335">
        <v>9524</v>
      </c>
      <c r="AB335">
        <v>29959</v>
      </c>
      <c r="AC335">
        <v>9967</v>
      </c>
      <c r="AD335">
        <v>897786</v>
      </c>
      <c r="AE335">
        <v>4085</v>
      </c>
      <c r="AF335" s="10">
        <v>2.7</v>
      </c>
      <c r="AG335">
        <v>0.78300000000000003</v>
      </c>
      <c r="AH335">
        <v>3.6909999999999998</v>
      </c>
      <c r="AI335" s="1">
        <v>1.07</v>
      </c>
      <c r="AJ335">
        <v>0.90100000000000002</v>
      </c>
      <c r="AK335" s="22">
        <v>332</v>
      </c>
      <c r="AL335">
        <v>7759675</v>
      </c>
      <c r="AM335">
        <v>10476</v>
      </c>
      <c r="AN335">
        <v>32362</v>
      </c>
      <c r="AO335">
        <v>10878</v>
      </c>
      <c r="AP335">
        <v>852972</v>
      </c>
      <c r="AQ335">
        <v>4097</v>
      </c>
      <c r="AR335" s="10">
        <v>2.7</v>
      </c>
      <c r="AS335">
        <v>0.78300000000000003</v>
      </c>
      <c r="AT335">
        <v>3.6909999999999998</v>
      </c>
      <c r="AU335" s="1">
        <v>1.07</v>
      </c>
      <c r="AV335">
        <v>0.90500000000000003</v>
      </c>
      <c r="AW335" s="22">
        <v>332</v>
      </c>
      <c r="AX335">
        <v>7755493</v>
      </c>
      <c r="AY335">
        <v>9724</v>
      </c>
      <c r="AZ335">
        <v>30643</v>
      </c>
      <c r="BA335">
        <v>10117</v>
      </c>
      <c r="BB335">
        <v>859620</v>
      </c>
      <c r="BC335">
        <v>4181</v>
      </c>
      <c r="BD335" s="10">
        <v>2.7</v>
      </c>
      <c r="BE335">
        <v>0.78300000000000003</v>
      </c>
      <c r="BF335">
        <v>3.6909999999999998</v>
      </c>
      <c r="BG335" s="1">
        <v>1.07</v>
      </c>
      <c r="BH335">
        <v>0.90600000000000003</v>
      </c>
    </row>
    <row r="336" spans="1:60" x14ac:dyDescent="0.2">
      <c r="A336" s="22">
        <v>333</v>
      </c>
      <c r="B336">
        <v>7794907</v>
      </c>
      <c r="C336">
        <v>9265</v>
      </c>
      <c r="D336">
        <v>28658</v>
      </c>
      <c r="E336">
        <v>9563</v>
      </c>
      <c r="F336">
        <v>822315</v>
      </c>
      <c r="G336">
        <v>4130</v>
      </c>
      <c r="H336" s="10">
        <v>2.7</v>
      </c>
      <c r="I336">
        <v>0.78300000000000003</v>
      </c>
      <c r="J336">
        <v>3.6909999999999998</v>
      </c>
      <c r="K336" s="1">
        <v>1.07</v>
      </c>
      <c r="L336">
        <v>0.92</v>
      </c>
      <c r="M336" s="22">
        <v>333</v>
      </c>
      <c r="N336">
        <v>7736403</v>
      </c>
      <c r="O336">
        <v>9110</v>
      </c>
      <c r="P336">
        <v>28715</v>
      </c>
      <c r="Q336">
        <v>9511</v>
      </c>
      <c r="R336">
        <v>881266</v>
      </c>
      <c r="S336">
        <v>4237</v>
      </c>
      <c r="T336" s="10">
        <v>2.7</v>
      </c>
      <c r="U336">
        <v>0.78300000000000003</v>
      </c>
      <c r="V336">
        <v>3.6909999999999998</v>
      </c>
      <c r="W336" s="1">
        <v>1.07</v>
      </c>
      <c r="X336">
        <v>0.91500000000000004</v>
      </c>
      <c r="Y336" s="22">
        <v>333</v>
      </c>
      <c r="Z336">
        <v>7708930</v>
      </c>
      <c r="AA336">
        <v>9483</v>
      </c>
      <c r="AB336">
        <v>29509</v>
      </c>
      <c r="AC336">
        <v>9974</v>
      </c>
      <c r="AD336">
        <v>907447</v>
      </c>
      <c r="AE336">
        <v>4096</v>
      </c>
      <c r="AF336" s="10">
        <v>2.7</v>
      </c>
      <c r="AG336">
        <v>0.78300000000000003</v>
      </c>
      <c r="AH336">
        <v>3.6909999999999998</v>
      </c>
      <c r="AI336" s="1">
        <v>1.07</v>
      </c>
      <c r="AJ336">
        <v>0.91100000000000003</v>
      </c>
      <c r="AK336" s="22">
        <v>333</v>
      </c>
      <c r="AL336">
        <v>7749423</v>
      </c>
      <c r="AM336">
        <v>10252</v>
      </c>
      <c r="AN336">
        <v>32129</v>
      </c>
      <c r="AO336">
        <v>10709</v>
      </c>
      <c r="AP336">
        <v>863720</v>
      </c>
      <c r="AQ336">
        <v>4107</v>
      </c>
      <c r="AR336" s="10">
        <v>2.7</v>
      </c>
      <c r="AS336">
        <v>0.78300000000000003</v>
      </c>
      <c r="AT336">
        <v>3.6909999999999998</v>
      </c>
      <c r="AU336" s="1">
        <v>1.07</v>
      </c>
      <c r="AV336">
        <v>0.91500000000000004</v>
      </c>
      <c r="AW336" s="22">
        <v>333</v>
      </c>
      <c r="AX336">
        <v>7745790</v>
      </c>
      <c r="AY336">
        <v>9703</v>
      </c>
      <c r="AZ336">
        <v>30175</v>
      </c>
      <c r="BA336">
        <v>10192</v>
      </c>
      <c r="BB336">
        <v>869791</v>
      </c>
      <c r="BC336">
        <v>4190</v>
      </c>
      <c r="BD336" s="10">
        <v>2.7</v>
      </c>
      <c r="BE336">
        <v>0.78300000000000003</v>
      </c>
      <c r="BF336">
        <v>3.6909999999999998</v>
      </c>
      <c r="BG336" s="1">
        <v>1.07</v>
      </c>
      <c r="BH336">
        <v>0.91700000000000004</v>
      </c>
    </row>
    <row r="337" spans="1:60" x14ac:dyDescent="0.2">
      <c r="A337" s="22">
        <v>334</v>
      </c>
      <c r="B337">
        <v>7785436</v>
      </c>
      <c r="C337">
        <v>9471</v>
      </c>
      <c r="D337">
        <v>28136</v>
      </c>
      <c r="E337">
        <v>9787</v>
      </c>
      <c r="F337">
        <v>831536</v>
      </c>
      <c r="G337">
        <v>4145</v>
      </c>
      <c r="H337" s="10">
        <v>2.7</v>
      </c>
      <c r="I337">
        <v>0.78300000000000003</v>
      </c>
      <c r="J337">
        <v>3.6909999999999998</v>
      </c>
      <c r="K337" s="1">
        <v>1.07</v>
      </c>
      <c r="L337">
        <v>0.93200000000000005</v>
      </c>
      <c r="M337" s="22">
        <v>334</v>
      </c>
      <c r="N337">
        <v>7727011</v>
      </c>
      <c r="O337">
        <v>9392</v>
      </c>
      <c r="P337">
        <v>28048</v>
      </c>
      <c r="Q337">
        <v>9777</v>
      </c>
      <c r="R337">
        <v>890296</v>
      </c>
      <c r="S337">
        <v>4251</v>
      </c>
      <c r="T337" s="10">
        <v>2.7</v>
      </c>
      <c r="U337">
        <v>0.78300000000000003</v>
      </c>
      <c r="V337">
        <v>3.6909999999999998</v>
      </c>
      <c r="W337" s="1">
        <v>1.07</v>
      </c>
      <c r="X337">
        <v>0.92600000000000005</v>
      </c>
      <c r="Y337" s="22">
        <v>334</v>
      </c>
      <c r="Z337">
        <v>7699365</v>
      </c>
      <c r="AA337">
        <v>9565</v>
      </c>
      <c r="AB337">
        <v>28955</v>
      </c>
      <c r="AC337">
        <v>10037</v>
      </c>
      <c r="AD337">
        <v>917169</v>
      </c>
      <c r="AE337">
        <v>4109</v>
      </c>
      <c r="AF337" s="10">
        <v>2.7</v>
      </c>
      <c r="AG337">
        <v>0.78300000000000003</v>
      </c>
      <c r="AH337">
        <v>3.6909999999999998</v>
      </c>
      <c r="AI337" s="1">
        <v>1.07</v>
      </c>
      <c r="AJ337">
        <v>0.92100000000000004</v>
      </c>
      <c r="AK337" s="22">
        <v>334</v>
      </c>
      <c r="AL337">
        <v>7739131</v>
      </c>
      <c r="AM337">
        <v>10292</v>
      </c>
      <c r="AN337">
        <v>31605</v>
      </c>
      <c r="AO337">
        <v>10776</v>
      </c>
      <c r="AP337">
        <v>874030</v>
      </c>
      <c r="AQ337">
        <v>4118</v>
      </c>
      <c r="AR337" s="10">
        <v>2.7</v>
      </c>
      <c r="AS337">
        <v>0.78300000000000003</v>
      </c>
      <c r="AT337">
        <v>3.6909999999999998</v>
      </c>
      <c r="AU337" s="1">
        <v>1.07</v>
      </c>
      <c r="AV337">
        <v>0.92600000000000005</v>
      </c>
      <c r="AW337" s="22">
        <v>334</v>
      </c>
      <c r="AX337">
        <v>7736018</v>
      </c>
      <c r="AY337">
        <v>9772</v>
      </c>
      <c r="AZ337">
        <v>29684</v>
      </c>
      <c r="BA337">
        <v>10194</v>
      </c>
      <c r="BB337">
        <v>879467</v>
      </c>
      <c r="BC337">
        <v>4204</v>
      </c>
      <c r="BD337" s="10">
        <v>2.7</v>
      </c>
      <c r="BE337">
        <v>0.78300000000000003</v>
      </c>
      <c r="BF337">
        <v>3.6909999999999998</v>
      </c>
      <c r="BG337" s="1">
        <v>1.07</v>
      </c>
      <c r="BH337">
        <v>0.92700000000000005</v>
      </c>
    </row>
    <row r="338" spans="1:60" x14ac:dyDescent="0.2">
      <c r="A338" s="22">
        <v>335</v>
      </c>
      <c r="B338">
        <v>7776318</v>
      </c>
      <c r="C338">
        <v>9118</v>
      </c>
      <c r="D338">
        <v>28149</v>
      </c>
      <c r="E338">
        <v>9458</v>
      </c>
      <c r="F338">
        <v>841301</v>
      </c>
      <c r="G338">
        <v>4161</v>
      </c>
      <c r="H338" s="10">
        <v>2.7</v>
      </c>
      <c r="I338">
        <v>0.78300000000000003</v>
      </c>
      <c r="J338">
        <v>3.6909999999999998</v>
      </c>
      <c r="K338" s="1">
        <v>1.07</v>
      </c>
      <c r="L338">
        <v>0.94299999999999995</v>
      </c>
      <c r="M338" s="22">
        <v>335</v>
      </c>
      <c r="N338">
        <v>7717883</v>
      </c>
      <c r="O338">
        <v>9128</v>
      </c>
      <c r="P338">
        <v>27882</v>
      </c>
      <c r="Q338">
        <v>9558</v>
      </c>
      <c r="R338">
        <v>899934</v>
      </c>
      <c r="S338">
        <v>4257</v>
      </c>
      <c r="T338" s="10">
        <v>2.7</v>
      </c>
      <c r="U338">
        <v>0.78300000000000003</v>
      </c>
      <c r="V338">
        <v>3.6909999999999998</v>
      </c>
      <c r="W338" s="1">
        <v>1.07</v>
      </c>
      <c r="X338">
        <v>0.93600000000000005</v>
      </c>
      <c r="Y338" s="22">
        <v>335</v>
      </c>
      <c r="Z338">
        <v>7689946</v>
      </c>
      <c r="AA338">
        <v>9419</v>
      </c>
      <c r="AB338">
        <v>28580</v>
      </c>
      <c r="AC338">
        <v>9940</v>
      </c>
      <c r="AD338">
        <v>926782</v>
      </c>
      <c r="AE338">
        <v>4130</v>
      </c>
      <c r="AF338" s="10">
        <v>2.7</v>
      </c>
      <c r="AG338">
        <v>0.78300000000000003</v>
      </c>
      <c r="AH338">
        <v>3.6909999999999998</v>
      </c>
      <c r="AI338" s="1">
        <v>1.07</v>
      </c>
      <c r="AJ338">
        <v>0.93200000000000005</v>
      </c>
      <c r="AK338" s="22">
        <v>335</v>
      </c>
      <c r="AL338">
        <v>7728838</v>
      </c>
      <c r="AM338">
        <v>10293</v>
      </c>
      <c r="AN338">
        <v>31138</v>
      </c>
      <c r="AO338">
        <v>10759</v>
      </c>
      <c r="AP338">
        <v>884429</v>
      </c>
      <c r="AQ338">
        <v>4133</v>
      </c>
      <c r="AR338" s="10">
        <v>2.7</v>
      </c>
      <c r="AS338">
        <v>0.78300000000000003</v>
      </c>
      <c r="AT338">
        <v>3.6909999999999998</v>
      </c>
      <c r="AU338" s="1">
        <v>1.07</v>
      </c>
      <c r="AV338">
        <v>0.93700000000000006</v>
      </c>
      <c r="AW338" s="22">
        <v>335</v>
      </c>
      <c r="AX338">
        <v>7726189</v>
      </c>
      <c r="AY338">
        <v>9829</v>
      </c>
      <c r="AZ338">
        <v>29235</v>
      </c>
      <c r="BA338">
        <v>10221</v>
      </c>
      <c r="BB338">
        <v>889237</v>
      </c>
      <c r="BC338">
        <v>4222</v>
      </c>
      <c r="BD338" s="10">
        <v>2.7</v>
      </c>
      <c r="BE338">
        <v>0.78300000000000003</v>
      </c>
      <c r="BF338">
        <v>3.6909999999999998</v>
      </c>
      <c r="BG338" s="1">
        <v>1.07</v>
      </c>
      <c r="BH338">
        <v>0.93799999999999994</v>
      </c>
    </row>
    <row r="339" spans="1:60" x14ac:dyDescent="0.2">
      <c r="A339" s="22">
        <v>336</v>
      </c>
      <c r="B339">
        <v>7767305</v>
      </c>
      <c r="C339">
        <v>9013</v>
      </c>
      <c r="D339">
        <v>27866</v>
      </c>
      <c r="E339">
        <v>9401</v>
      </c>
      <c r="F339">
        <v>850301</v>
      </c>
      <c r="G339">
        <v>4171</v>
      </c>
      <c r="H339" s="10">
        <v>2.7</v>
      </c>
      <c r="I339">
        <v>0.78300000000000003</v>
      </c>
      <c r="J339">
        <v>3.6909999999999998</v>
      </c>
      <c r="K339" s="1">
        <v>1.07</v>
      </c>
      <c r="L339">
        <v>0.95499999999999996</v>
      </c>
      <c r="M339" s="22">
        <v>336</v>
      </c>
      <c r="N339">
        <v>7709068</v>
      </c>
      <c r="O339">
        <v>8815</v>
      </c>
      <c r="P339">
        <v>27788</v>
      </c>
      <c r="Q339">
        <v>9222</v>
      </c>
      <c r="R339">
        <v>909018</v>
      </c>
      <c r="S339">
        <v>4267</v>
      </c>
      <c r="T339" s="10">
        <v>2.7</v>
      </c>
      <c r="U339">
        <v>0.78300000000000003</v>
      </c>
      <c r="V339">
        <v>3.6909999999999998</v>
      </c>
      <c r="W339" s="1">
        <v>1.07</v>
      </c>
      <c r="X339">
        <v>0.94799999999999995</v>
      </c>
      <c r="Y339" s="22">
        <v>336</v>
      </c>
      <c r="Z339">
        <v>7680941</v>
      </c>
      <c r="AA339">
        <v>9005</v>
      </c>
      <c r="AB339">
        <v>28478</v>
      </c>
      <c r="AC339">
        <v>9521</v>
      </c>
      <c r="AD339">
        <v>936329</v>
      </c>
      <c r="AE339">
        <v>4142</v>
      </c>
      <c r="AF339" s="10">
        <v>2.7</v>
      </c>
      <c r="AG339">
        <v>0.78300000000000003</v>
      </c>
      <c r="AH339">
        <v>3.6909999999999998</v>
      </c>
      <c r="AI339" s="1">
        <v>1.07</v>
      </c>
      <c r="AJ339">
        <v>0.94199999999999995</v>
      </c>
      <c r="AK339" s="22">
        <v>336</v>
      </c>
      <c r="AL339">
        <v>7718790</v>
      </c>
      <c r="AM339">
        <v>10048</v>
      </c>
      <c r="AN339">
        <v>30879</v>
      </c>
      <c r="AO339">
        <v>10552</v>
      </c>
      <c r="AP339">
        <v>894956</v>
      </c>
      <c r="AQ339">
        <v>4146</v>
      </c>
      <c r="AR339" s="10">
        <v>2.7</v>
      </c>
      <c r="AS339">
        <v>0.78300000000000003</v>
      </c>
      <c r="AT339">
        <v>3.6909999999999998</v>
      </c>
      <c r="AU339" s="1">
        <v>1.07</v>
      </c>
      <c r="AV339">
        <v>0.94799999999999995</v>
      </c>
      <c r="AW339" s="22">
        <v>336</v>
      </c>
      <c r="AX339">
        <v>7716804</v>
      </c>
      <c r="AY339">
        <v>9385</v>
      </c>
      <c r="AZ339">
        <v>29294</v>
      </c>
      <c r="BA339">
        <v>9770</v>
      </c>
      <c r="BB339">
        <v>899251</v>
      </c>
      <c r="BC339">
        <v>4235</v>
      </c>
      <c r="BD339" s="10">
        <v>2.7</v>
      </c>
      <c r="BE339">
        <v>0.78300000000000003</v>
      </c>
      <c r="BF339">
        <v>3.6909999999999998</v>
      </c>
      <c r="BG339" s="1">
        <v>1.07</v>
      </c>
      <c r="BH339">
        <v>0.94899999999999995</v>
      </c>
    </row>
    <row r="340" spans="1:60" x14ac:dyDescent="0.2">
      <c r="A340" s="22">
        <v>337</v>
      </c>
      <c r="B340">
        <v>7758326</v>
      </c>
      <c r="C340">
        <v>8979</v>
      </c>
      <c r="D340">
        <v>27568</v>
      </c>
      <c r="E340">
        <v>9311</v>
      </c>
      <c r="F340">
        <v>860392</v>
      </c>
      <c r="G340">
        <v>4184</v>
      </c>
      <c r="H340" s="10">
        <v>2.7</v>
      </c>
      <c r="I340">
        <v>0.78300000000000003</v>
      </c>
      <c r="J340">
        <v>3.6909999999999998</v>
      </c>
      <c r="K340" s="1">
        <v>1.07</v>
      </c>
      <c r="L340">
        <v>0.96799999999999997</v>
      </c>
      <c r="M340" s="22">
        <v>337</v>
      </c>
      <c r="N340">
        <v>7700075</v>
      </c>
      <c r="O340">
        <v>8993</v>
      </c>
      <c r="P340">
        <v>27282</v>
      </c>
      <c r="Q340">
        <v>9321</v>
      </c>
      <c r="R340">
        <v>918975</v>
      </c>
      <c r="S340">
        <v>4278</v>
      </c>
      <c r="T340" s="10">
        <v>2.7</v>
      </c>
      <c r="U340">
        <v>0.78300000000000003</v>
      </c>
      <c r="V340">
        <v>3.6909999999999998</v>
      </c>
      <c r="W340" s="1">
        <v>1.07</v>
      </c>
      <c r="X340">
        <v>0.95899999999999996</v>
      </c>
      <c r="Y340" s="22">
        <v>337</v>
      </c>
      <c r="Z340">
        <v>7671892</v>
      </c>
      <c r="AA340">
        <v>9049</v>
      </c>
      <c r="AB340">
        <v>27990</v>
      </c>
      <c r="AC340">
        <v>9493</v>
      </c>
      <c r="AD340">
        <v>946512</v>
      </c>
      <c r="AE340">
        <v>4154</v>
      </c>
      <c r="AF340" s="10">
        <v>2.7</v>
      </c>
      <c r="AG340">
        <v>0.78300000000000003</v>
      </c>
      <c r="AH340">
        <v>3.6909999999999998</v>
      </c>
      <c r="AI340" s="1">
        <v>1.07</v>
      </c>
      <c r="AJ340">
        <v>0.95299999999999996</v>
      </c>
      <c r="AK340" s="22">
        <v>337</v>
      </c>
      <c r="AL340">
        <v>7709026</v>
      </c>
      <c r="AM340">
        <v>9764</v>
      </c>
      <c r="AN340">
        <v>30677</v>
      </c>
      <c r="AO340">
        <v>10250</v>
      </c>
      <c r="AP340">
        <v>905937</v>
      </c>
      <c r="AQ340">
        <v>4159</v>
      </c>
      <c r="AR340" s="10">
        <v>2.7</v>
      </c>
      <c r="AS340">
        <v>0.78300000000000003</v>
      </c>
      <c r="AT340">
        <v>3.6909999999999998</v>
      </c>
      <c r="AU340" s="1">
        <v>1.07</v>
      </c>
      <c r="AV340">
        <v>0.95899999999999996</v>
      </c>
      <c r="AW340" s="22">
        <v>337</v>
      </c>
      <c r="AX340">
        <v>7707650</v>
      </c>
      <c r="AY340">
        <v>9154</v>
      </c>
      <c r="AZ340">
        <v>29088</v>
      </c>
      <c r="BA340">
        <v>9591</v>
      </c>
      <c r="BB340">
        <v>909973</v>
      </c>
      <c r="BC340">
        <v>4245</v>
      </c>
      <c r="BD340" s="10">
        <v>2.7</v>
      </c>
      <c r="BE340">
        <v>0.78300000000000003</v>
      </c>
      <c r="BF340">
        <v>3.6909999999999998</v>
      </c>
      <c r="BG340" s="1">
        <v>1.07</v>
      </c>
      <c r="BH340">
        <v>0.96</v>
      </c>
    </row>
    <row r="341" spans="1:60" x14ac:dyDescent="0.2">
      <c r="A341" s="22">
        <v>338</v>
      </c>
      <c r="B341">
        <v>7749421</v>
      </c>
      <c r="C341">
        <v>8905</v>
      </c>
      <c r="D341">
        <v>27248</v>
      </c>
      <c r="E341">
        <v>9299</v>
      </c>
      <c r="F341">
        <v>869453</v>
      </c>
      <c r="G341">
        <v>4193</v>
      </c>
      <c r="H341" s="10">
        <v>2.7</v>
      </c>
      <c r="I341">
        <v>0.78300000000000003</v>
      </c>
      <c r="J341">
        <v>3.6909999999999998</v>
      </c>
      <c r="K341" s="1">
        <v>1.07</v>
      </c>
      <c r="L341">
        <v>0.96499999999999997</v>
      </c>
      <c r="M341" s="22">
        <v>338</v>
      </c>
      <c r="N341">
        <v>7691172</v>
      </c>
      <c r="O341">
        <v>8903</v>
      </c>
      <c r="P341">
        <v>26974</v>
      </c>
      <c r="Q341">
        <v>9301</v>
      </c>
      <c r="R341">
        <v>927715</v>
      </c>
      <c r="S341">
        <v>4298</v>
      </c>
      <c r="T341" s="10">
        <v>2.7</v>
      </c>
      <c r="U341">
        <v>0.78300000000000003</v>
      </c>
      <c r="V341">
        <v>3.6909999999999998</v>
      </c>
      <c r="W341" s="1">
        <v>1.07</v>
      </c>
      <c r="X341">
        <v>0.95799999999999996</v>
      </c>
      <c r="Y341" s="22">
        <v>338</v>
      </c>
      <c r="Z341">
        <v>7662898</v>
      </c>
      <c r="AA341">
        <v>8994</v>
      </c>
      <c r="AB341">
        <v>27550</v>
      </c>
      <c r="AC341">
        <v>9489</v>
      </c>
      <c r="AD341">
        <v>955871</v>
      </c>
      <c r="AE341">
        <v>4168</v>
      </c>
      <c r="AF341" s="10">
        <v>2.7</v>
      </c>
      <c r="AG341">
        <v>0.78300000000000003</v>
      </c>
      <c r="AH341">
        <v>3.6909999999999998</v>
      </c>
      <c r="AI341" s="1">
        <v>1.07</v>
      </c>
      <c r="AJ341">
        <v>0.95099999999999996</v>
      </c>
      <c r="AK341" s="22">
        <v>338</v>
      </c>
      <c r="AL341">
        <v>7699274</v>
      </c>
      <c r="AM341">
        <v>9752</v>
      </c>
      <c r="AN341">
        <v>30202</v>
      </c>
      <c r="AO341">
        <v>10239</v>
      </c>
      <c r="AP341">
        <v>915866</v>
      </c>
      <c r="AQ341">
        <v>4175</v>
      </c>
      <c r="AR341" s="10">
        <v>2.7</v>
      </c>
      <c r="AS341">
        <v>0.78300000000000003</v>
      </c>
      <c r="AT341">
        <v>3.6909999999999998</v>
      </c>
      <c r="AU341" s="1">
        <v>1.07</v>
      </c>
      <c r="AV341">
        <v>0.95699999999999996</v>
      </c>
      <c r="AW341" s="22">
        <v>338</v>
      </c>
      <c r="AX341">
        <v>7698241</v>
      </c>
      <c r="AY341">
        <v>9409</v>
      </c>
      <c r="AZ341">
        <v>28341</v>
      </c>
      <c r="BA341">
        <v>9901</v>
      </c>
      <c r="BB341">
        <v>918570</v>
      </c>
      <c r="BC341">
        <v>4260</v>
      </c>
      <c r="BD341" s="10">
        <v>2.7</v>
      </c>
      <c r="BE341">
        <v>0.78300000000000003</v>
      </c>
      <c r="BF341">
        <v>3.6909999999999998</v>
      </c>
      <c r="BG341" s="1">
        <v>1.07</v>
      </c>
      <c r="BH341">
        <v>0.95899999999999996</v>
      </c>
    </row>
    <row r="342" spans="1:60" x14ac:dyDescent="0.2">
      <c r="A342" s="22">
        <v>339</v>
      </c>
      <c r="B342">
        <v>7740606</v>
      </c>
      <c r="C342">
        <v>8815</v>
      </c>
      <c r="D342">
        <v>26969</v>
      </c>
      <c r="E342">
        <v>9184</v>
      </c>
      <c r="F342">
        <v>878196</v>
      </c>
      <c r="G342">
        <v>4200</v>
      </c>
      <c r="H342" s="10">
        <v>2.7</v>
      </c>
      <c r="I342">
        <v>0.78300000000000003</v>
      </c>
      <c r="J342">
        <v>3.6909999999999998</v>
      </c>
      <c r="K342" s="1">
        <v>1.07</v>
      </c>
      <c r="L342">
        <v>0.96499999999999997</v>
      </c>
      <c r="M342" s="22">
        <v>339</v>
      </c>
      <c r="N342">
        <v>7682552</v>
      </c>
      <c r="O342">
        <v>8620</v>
      </c>
      <c r="P342">
        <v>26753</v>
      </c>
      <c r="Q342">
        <v>9124</v>
      </c>
      <c r="R342">
        <v>936846</v>
      </c>
      <c r="S342">
        <v>4316</v>
      </c>
      <c r="T342" s="10">
        <v>2.7</v>
      </c>
      <c r="U342">
        <v>0.78300000000000003</v>
      </c>
      <c r="V342">
        <v>3.6909999999999998</v>
      </c>
      <c r="W342" s="1">
        <v>1.07</v>
      </c>
      <c r="X342">
        <v>0.95899999999999996</v>
      </c>
      <c r="Y342" s="22">
        <v>339</v>
      </c>
      <c r="Z342">
        <v>7653904</v>
      </c>
      <c r="AA342">
        <v>8994</v>
      </c>
      <c r="AB342">
        <v>27054</v>
      </c>
      <c r="AC342">
        <v>9490</v>
      </c>
      <c r="AD342">
        <v>964301</v>
      </c>
      <c r="AE342">
        <v>4181</v>
      </c>
      <c r="AF342" s="10">
        <v>2.7</v>
      </c>
      <c r="AG342">
        <v>0.78300000000000003</v>
      </c>
      <c r="AH342">
        <v>3.6909999999999998</v>
      </c>
      <c r="AI342" s="1">
        <v>1.07</v>
      </c>
      <c r="AJ342">
        <v>0.95099999999999996</v>
      </c>
      <c r="AK342" s="22">
        <v>339</v>
      </c>
      <c r="AL342">
        <v>7689486</v>
      </c>
      <c r="AM342">
        <v>9788</v>
      </c>
      <c r="AN342">
        <v>29669</v>
      </c>
      <c r="AO342">
        <v>10285</v>
      </c>
      <c r="AP342">
        <v>926006</v>
      </c>
      <c r="AQ342">
        <v>4185</v>
      </c>
      <c r="AR342" s="10">
        <v>2.7</v>
      </c>
      <c r="AS342">
        <v>0.78300000000000003</v>
      </c>
      <c r="AT342">
        <v>3.6909999999999998</v>
      </c>
      <c r="AU342" s="1">
        <v>1.07</v>
      </c>
      <c r="AV342">
        <v>0.95599999999999996</v>
      </c>
      <c r="AW342" s="22">
        <v>339</v>
      </c>
      <c r="AX342">
        <v>7689098</v>
      </c>
      <c r="AY342">
        <v>9143</v>
      </c>
      <c r="AZ342">
        <v>28084</v>
      </c>
      <c r="BA342">
        <v>9666</v>
      </c>
      <c r="BB342">
        <v>928447</v>
      </c>
      <c r="BC342">
        <v>4271</v>
      </c>
      <c r="BD342" s="10">
        <v>2.7</v>
      </c>
      <c r="BE342">
        <v>0.78300000000000003</v>
      </c>
      <c r="BF342">
        <v>3.6909999999999998</v>
      </c>
      <c r="BG342" s="1">
        <v>1.07</v>
      </c>
      <c r="BH342">
        <v>0.95799999999999996</v>
      </c>
    </row>
    <row r="343" spans="1:60" x14ac:dyDescent="0.2">
      <c r="A343" s="22">
        <v>340</v>
      </c>
      <c r="B343">
        <v>7731949</v>
      </c>
      <c r="C343">
        <v>8657</v>
      </c>
      <c r="D343">
        <v>26810</v>
      </c>
      <c r="E343">
        <v>8974</v>
      </c>
      <c r="F343">
        <v>887505</v>
      </c>
      <c r="G343">
        <v>4216</v>
      </c>
      <c r="H343" s="10">
        <v>2.7</v>
      </c>
      <c r="I343">
        <v>0.78300000000000003</v>
      </c>
      <c r="J343">
        <v>3.6909999999999998</v>
      </c>
      <c r="K343" s="1">
        <v>1.07</v>
      </c>
      <c r="L343">
        <v>0.96399999999999997</v>
      </c>
      <c r="M343" s="22">
        <v>340</v>
      </c>
      <c r="N343">
        <v>7674109</v>
      </c>
      <c r="O343">
        <v>8443</v>
      </c>
      <c r="P343">
        <v>26492</v>
      </c>
      <c r="Q343">
        <v>8881</v>
      </c>
      <c r="R343">
        <v>945944</v>
      </c>
      <c r="S343">
        <v>4332</v>
      </c>
      <c r="T343" s="10">
        <v>2.7</v>
      </c>
      <c r="U343">
        <v>0.78300000000000003</v>
      </c>
      <c r="V343">
        <v>3.6909999999999998</v>
      </c>
      <c r="W343" s="1">
        <v>1.07</v>
      </c>
      <c r="X343">
        <v>0.95899999999999996</v>
      </c>
      <c r="Y343" s="22">
        <v>340</v>
      </c>
      <c r="Z343">
        <v>7645328</v>
      </c>
      <c r="AA343">
        <v>8576</v>
      </c>
      <c r="AB343">
        <v>26980</v>
      </c>
      <c r="AC343">
        <v>9068</v>
      </c>
      <c r="AD343">
        <v>974358</v>
      </c>
      <c r="AE343">
        <v>4189</v>
      </c>
      <c r="AF343" s="10">
        <v>2.7</v>
      </c>
      <c r="AG343">
        <v>0.78300000000000003</v>
      </c>
      <c r="AH343">
        <v>3.6909999999999998</v>
      </c>
      <c r="AI343" s="1">
        <v>1.07</v>
      </c>
      <c r="AJ343">
        <v>0.95</v>
      </c>
      <c r="AK343" s="22">
        <v>340</v>
      </c>
      <c r="AL343">
        <v>7679860</v>
      </c>
      <c r="AM343">
        <v>9626</v>
      </c>
      <c r="AN343">
        <v>29356</v>
      </c>
      <c r="AO343">
        <v>10101</v>
      </c>
      <c r="AP343">
        <v>935789</v>
      </c>
      <c r="AQ343">
        <v>4197</v>
      </c>
      <c r="AR343" s="10">
        <v>2.7</v>
      </c>
      <c r="AS343">
        <v>0.78300000000000003</v>
      </c>
      <c r="AT343">
        <v>3.6909999999999998</v>
      </c>
      <c r="AU343" s="1">
        <v>1.07</v>
      </c>
      <c r="AV343">
        <v>0.95399999999999996</v>
      </c>
      <c r="AW343" s="22">
        <v>340</v>
      </c>
      <c r="AX343">
        <v>7680049</v>
      </c>
      <c r="AY343">
        <v>9049</v>
      </c>
      <c r="AZ343">
        <v>27684</v>
      </c>
      <c r="BA343">
        <v>9543</v>
      </c>
      <c r="BB343">
        <v>937846</v>
      </c>
      <c r="BC343">
        <v>4277</v>
      </c>
      <c r="BD343" s="10">
        <v>2.7</v>
      </c>
      <c r="BE343">
        <v>0.78300000000000003</v>
      </c>
      <c r="BF343">
        <v>3.6909999999999998</v>
      </c>
      <c r="BG343" s="1">
        <v>1.07</v>
      </c>
      <c r="BH343">
        <v>0.95599999999999996</v>
      </c>
    </row>
    <row r="344" spans="1:60" x14ac:dyDescent="0.2">
      <c r="A344" s="22">
        <v>341</v>
      </c>
      <c r="B344">
        <v>7723265</v>
      </c>
      <c r="C344">
        <v>8684</v>
      </c>
      <c r="D344">
        <v>26391</v>
      </c>
      <c r="E344">
        <v>9076</v>
      </c>
      <c r="F344">
        <v>896820</v>
      </c>
      <c r="G344">
        <v>4227</v>
      </c>
      <c r="H344" s="10">
        <v>2.7</v>
      </c>
      <c r="I344">
        <v>0.78300000000000003</v>
      </c>
      <c r="J344">
        <v>3.6909999999999998</v>
      </c>
      <c r="K344" s="1">
        <v>1.07</v>
      </c>
      <c r="L344">
        <v>0.96199999999999997</v>
      </c>
      <c r="M344" s="22">
        <v>341</v>
      </c>
      <c r="N344">
        <v>7665615</v>
      </c>
      <c r="O344">
        <v>8494</v>
      </c>
      <c r="P344">
        <v>26004</v>
      </c>
      <c r="Q344">
        <v>8931</v>
      </c>
      <c r="R344">
        <v>954976</v>
      </c>
      <c r="S344">
        <v>4346</v>
      </c>
      <c r="T344" s="10">
        <v>2.7</v>
      </c>
      <c r="U344">
        <v>0.78300000000000003</v>
      </c>
      <c r="V344">
        <v>3.6909999999999998</v>
      </c>
      <c r="W344" s="1">
        <v>1.07</v>
      </c>
      <c r="X344">
        <v>0.95599999999999996</v>
      </c>
      <c r="Y344" s="22">
        <v>341</v>
      </c>
      <c r="Z344">
        <v>7636752</v>
      </c>
      <c r="AA344">
        <v>8576</v>
      </c>
      <c r="AB344">
        <v>26525</v>
      </c>
      <c r="AC344">
        <v>9031</v>
      </c>
      <c r="AD344">
        <v>983184</v>
      </c>
      <c r="AE344">
        <v>4204</v>
      </c>
      <c r="AF344" s="10">
        <v>2.7</v>
      </c>
      <c r="AG344">
        <v>0.78300000000000003</v>
      </c>
      <c r="AH344">
        <v>3.6909999999999998</v>
      </c>
      <c r="AI344" s="1">
        <v>1.07</v>
      </c>
      <c r="AJ344">
        <v>0.94899999999999995</v>
      </c>
      <c r="AK344" s="22">
        <v>341</v>
      </c>
      <c r="AL344">
        <v>7670413</v>
      </c>
      <c r="AM344">
        <v>9447</v>
      </c>
      <c r="AN344">
        <v>29086</v>
      </c>
      <c r="AO344">
        <v>9896</v>
      </c>
      <c r="AP344">
        <v>946215</v>
      </c>
      <c r="AQ344">
        <v>4211</v>
      </c>
      <c r="AR344" s="10">
        <v>2.7</v>
      </c>
      <c r="AS344">
        <v>0.78300000000000003</v>
      </c>
      <c r="AT344">
        <v>3.6909999999999998</v>
      </c>
      <c r="AU344" s="1">
        <v>1.07</v>
      </c>
      <c r="AV344">
        <v>0.95299999999999996</v>
      </c>
      <c r="AW344" s="22">
        <v>341</v>
      </c>
      <c r="AX344">
        <v>7671279</v>
      </c>
      <c r="AY344">
        <v>8770</v>
      </c>
      <c r="AZ344">
        <v>27519</v>
      </c>
      <c r="BA344">
        <v>9214</v>
      </c>
      <c r="BB344">
        <v>947661</v>
      </c>
      <c r="BC344">
        <v>4294</v>
      </c>
      <c r="BD344" s="10">
        <v>2.7</v>
      </c>
      <c r="BE344">
        <v>0.78300000000000003</v>
      </c>
      <c r="BF344">
        <v>3.6909999999999998</v>
      </c>
      <c r="BG344" s="1">
        <v>1.07</v>
      </c>
      <c r="BH344">
        <v>0.95499999999999996</v>
      </c>
    </row>
    <row r="345" spans="1:60" x14ac:dyDescent="0.2">
      <c r="A345" s="22">
        <v>342</v>
      </c>
      <c r="B345">
        <v>7714793</v>
      </c>
      <c r="C345">
        <v>8472</v>
      </c>
      <c r="D345">
        <v>26202</v>
      </c>
      <c r="E345">
        <v>8873</v>
      </c>
      <c r="F345">
        <v>905224</v>
      </c>
      <c r="G345">
        <v>4240</v>
      </c>
      <c r="H345" s="10">
        <v>2.7</v>
      </c>
      <c r="I345">
        <v>0.78300000000000003</v>
      </c>
      <c r="J345">
        <v>3.6909999999999998</v>
      </c>
      <c r="K345" s="1">
        <v>1.07</v>
      </c>
      <c r="L345">
        <v>0.96199999999999997</v>
      </c>
      <c r="M345" s="22">
        <v>342</v>
      </c>
      <c r="N345">
        <v>7657159</v>
      </c>
      <c r="O345">
        <v>8456</v>
      </c>
      <c r="P345">
        <v>25654</v>
      </c>
      <c r="Q345">
        <v>8844</v>
      </c>
      <c r="R345">
        <v>963509</v>
      </c>
      <c r="S345">
        <v>4365</v>
      </c>
      <c r="T345" s="10">
        <v>2.7</v>
      </c>
      <c r="U345">
        <v>0.78300000000000003</v>
      </c>
      <c r="V345">
        <v>3.6909999999999998</v>
      </c>
      <c r="W345" s="1">
        <v>1.07</v>
      </c>
      <c r="X345">
        <v>0.95499999999999996</v>
      </c>
      <c r="Y345" s="22">
        <v>342</v>
      </c>
      <c r="Z345">
        <v>7628446</v>
      </c>
      <c r="AA345">
        <v>8306</v>
      </c>
      <c r="AB345">
        <v>26280</v>
      </c>
      <c r="AC345">
        <v>8821</v>
      </c>
      <c r="AD345">
        <v>992110</v>
      </c>
      <c r="AE345">
        <v>4213</v>
      </c>
      <c r="AF345" s="10">
        <v>2.7</v>
      </c>
      <c r="AG345">
        <v>0.78300000000000003</v>
      </c>
      <c r="AH345">
        <v>3.6909999999999998</v>
      </c>
      <c r="AI345" s="1">
        <v>1.07</v>
      </c>
      <c r="AJ345">
        <v>0.94799999999999995</v>
      </c>
      <c r="AK345" s="22">
        <v>342</v>
      </c>
      <c r="AL345">
        <v>7661091</v>
      </c>
      <c r="AM345">
        <v>9322</v>
      </c>
      <c r="AN345">
        <v>28712</v>
      </c>
      <c r="AO345">
        <v>9821</v>
      </c>
      <c r="AP345">
        <v>956005</v>
      </c>
      <c r="AQ345">
        <v>4225</v>
      </c>
      <c r="AR345" s="10">
        <v>2.7</v>
      </c>
      <c r="AS345">
        <v>0.78300000000000003</v>
      </c>
      <c r="AT345">
        <v>3.6909999999999998</v>
      </c>
      <c r="AU345" s="1">
        <v>1.07</v>
      </c>
      <c r="AV345">
        <v>0.95299999999999996</v>
      </c>
      <c r="AW345" s="22">
        <v>342</v>
      </c>
      <c r="AX345">
        <v>7662428</v>
      </c>
      <c r="AY345">
        <v>8851</v>
      </c>
      <c r="AZ345">
        <v>26919</v>
      </c>
      <c r="BA345">
        <v>9370</v>
      </c>
      <c r="BB345">
        <v>956906</v>
      </c>
      <c r="BC345">
        <v>4309</v>
      </c>
      <c r="BD345" s="10">
        <v>2.7</v>
      </c>
      <c r="BE345">
        <v>0.78300000000000003</v>
      </c>
      <c r="BF345">
        <v>3.6909999999999998</v>
      </c>
      <c r="BG345" s="1">
        <v>1.07</v>
      </c>
      <c r="BH345">
        <v>0.95399999999999996</v>
      </c>
    </row>
    <row r="346" spans="1:60" x14ac:dyDescent="0.2">
      <c r="A346" s="22">
        <v>343</v>
      </c>
      <c r="B346">
        <v>7706387</v>
      </c>
      <c r="C346">
        <v>8406</v>
      </c>
      <c r="D346">
        <v>25899</v>
      </c>
      <c r="E346">
        <v>8775</v>
      </c>
      <c r="F346">
        <v>914164</v>
      </c>
      <c r="G346">
        <v>4252</v>
      </c>
      <c r="H346" s="10">
        <v>2.7</v>
      </c>
      <c r="I346">
        <v>0.78300000000000003</v>
      </c>
      <c r="J346">
        <v>3.6909999999999998</v>
      </c>
      <c r="K346" s="1">
        <v>1.07</v>
      </c>
      <c r="L346">
        <v>0.96</v>
      </c>
      <c r="M346" s="22">
        <v>343</v>
      </c>
      <c r="N346">
        <v>7649011</v>
      </c>
      <c r="O346">
        <v>8148</v>
      </c>
      <c r="P346">
        <v>25487</v>
      </c>
      <c r="Q346">
        <v>8623</v>
      </c>
      <c r="R346">
        <v>972161</v>
      </c>
      <c r="S346">
        <v>4373</v>
      </c>
      <c r="T346" s="10">
        <v>2.7</v>
      </c>
      <c r="U346">
        <v>0.78300000000000003</v>
      </c>
      <c r="V346">
        <v>3.6909999999999998</v>
      </c>
      <c r="W346" s="1">
        <v>1.07</v>
      </c>
      <c r="X346">
        <v>0.95399999999999996</v>
      </c>
      <c r="Y346" s="22">
        <v>343</v>
      </c>
      <c r="Z346">
        <v>7619956</v>
      </c>
      <c r="AA346">
        <v>8490</v>
      </c>
      <c r="AB346">
        <v>25565</v>
      </c>
      <c r="AC346">
        <v>9021</v>
      </c>
      <c r="AD346">
        <v>1001089</v>
      </c>
      <c r="AE346">
        <v>4224</v>
      </c>
      <c r="AF346" s="10">
        <v>2.7</v>
      </c>
      <c r="AG346">
        <v>0.78300000000000003</v>
      </c>
      <c r="AH346">
        <v>3.6909999999999998</v>
      </c>
      <c r="AI346" s="1">
        <v>1.07</v>
      </c>
      <c r="AJ346">
        <v>0.94799999999999995</v>
      </c>
      <c r="AK346" s="22">
        <v>343</v>
      </c>
      <c r="AL346">
        <v>7651941</v>
      </c>
      <c r="AM346">
        <v>9150</v>
      </c>
      <c r="AN346">
        <v>28378</v>
      </c>
      <c r="AO346">
        <v>9656</v>
      </c>
      <c r="AP346">
        <v>965468</v>
      </c>
      <c r="AQ346">
        <v>4238</v>
      </c>
      <c r="AR346" s="10">
        <v>2.7</v>
      </c>
      <c r="AS346">
        <v>0.78300000000000003</v>
      </c>
      <c r="AT346">
        <v>3.6909999999999998</v>
      </c>
      <c r="AU346" s="1">
        <v>1.07</v>
      </c>
      <c r="AV346">
        <v>0.95299999999999996</v>
      </c>
      <c r="AW346" s="22">
        <v>343</v>
      </c>
      <c r="AX346">
        <v>7653854</v>
      </c>
      <c r="AY346">
        <v>8574</v>
      </c>
      <c r="AZ346">
        <v>26706</v>
      </c>
      <c r="BA346">
        <v>9064</v>
      </c>
      <c r="BB346">
        <v>965895</v>
      </c>
      <c r="BC346">
        <v>4319</v>
      </c>
      <c r="BD346" s="10">
        <v>2.7</v>
      </c>
      <c r="BE346">
        <v>0.78300000000000003</v>
      </c>
      <c r="BF346">
        <v>3.6909999999999998</v>
      </c>
      <c r="BG346" s="1">
        <v>1.07</v>
      </c>
      <c r="BH346">
        <v>0.95199999999999996</v>
      </c>
    </row>
    <row r="347" spans="1:60" x14ac:dyDescent="0.2">
      <c r="A347" s="22">
        <v>344</v>
      </c>
      <c r="B347">
        <v>7698141</v>
      </c>
      <c r="C347">
        <v>8246</v>
      </c>
      <c r="D347">
        <v>25635</v>
      </c>
      <c r="E347">
        <v>8670</v>
      </c>
      <c r="F347">
        <v>922938</v>
      </c>
      <c r="G347">
        <v>4262</v>
      </c>
      <c r="H347" s="10">
        <v>2.7</v>
      </c>
      <c r="I347">
        <v>0.78300000000000003</v>
      </c>
      <c r="J347">
        <v>3.6909999999999998</v>
      </c>
      <c r="K347" s="1">
        <v>1.07</v>
      </c>
      <c r="L347">
        <v>0.96</v>
      </c>
      <c r="M347" s="22">
        <v>344</v>
      </c>
      <c r="N347">
        <v>7640886</v>
      </c>
      <c r="O347">
        <v>8125</v>
      </c>
      <c r="P347">
        <v>25052</v>
      </c>
      <c r="Q347">
        <v>8583</v>
      </c>
      <c r="R347">
        <v>980968</v>
      </c>
      <c r="S347">
        <v>4393</v>
      </c>
      <c r="T347" s="10">
        <v>2.7</v>
      </c>
      <c r="U347">
        <v>0.78300000000000003</v>
      </c>
      <c r="V347">
        <v>3.6909999999999998</v>
      </c>
      <c r="W347" s="1">
        <v>1.07</v>
      </c>
      <c r="X347">
        <v>0.95399999999999996</v>
      </c>
      <c r="Y347" s="22">
        <v>344</v>
      </c>
      <c r="Z347">
        <v>7611851</v>
      </c>
      <c r="AA347">
        <v>8105</v>
      </c>
      <c r="AB347">
        <v>25466</v>
      </c>
      <c r="AC347">
        <v>8589</v>
      </c>
      <c r="AD347">
        <v>1009236</v>
      </c>
      <c r="AE347">
        <v>4245</v>
      </c>
      <c r="AF347" s="10">
        <v>2.7</v>
      </c>
      <c r="AG347">
        <v>0.78300000000000003</v>
      </c>
      <c r="AH347">
        <v>3.6909999999999998</v>
      </c>
      <c r="AI347" s="1">
        <v>1.07</v>
      </c>
      <c r="AJ347">
        <v>0.94799999999999995</v>
      </c>
      <c r="AK347" s="22">
        <v>344</v>
      </c>
      <c r="AL347">
        <v>7642797</v>
      </c>
      <c r="AM347">
        <v>9144</v>
      </c>
      <c r="AN347">
        <v>27910</v>
      </c>
      <c r="AO347">
        <v>9618</v>
      </c>
      <c r="AP347">
        <v>974869</v>
      </c>
      <c r="AQ347">
        <v>4251</v>
      </c>
      <c r="AR347" s="10">
        <v>2.7</v>
      </c>
      <c r="AS347">
        <v>0.78300000000000003</v>
      </c>
      <c r="AT347">
        <v>3.6909999999999998</v>
      </c>
      <c r="AU347" s="1">
        <v>1.07</v>
      </c>
      <c r="AV347">
        <v>0.95199999999999996</v>
      </c>
      <c r="AW347" s="22">
        <v>344</v>
      </c>
      <c r="AX347">
        <v>7645363</v>
      </c>
      <c r="AY347">
        <v>8491</v>
      </c>
      <c r="AZ347">
        <v>26300</v>
      </c>
      <c r="BA347">
        <v>8980</v>
      </c>
      <c r="BB347">
        <v>974535</v>
      </c>
      <c r="BC347">
        <v>4331</v>
      </c>
      <c r="BD347" s="10">
        <v>2.7</v>
      </c>
      <c r="BE347">
        <v>0.78300000000000003</v>
      </c>
      <c r="BF347">
        <v>3.6909999999999998</v>
      </c>
      <c r="BG347" s="1">
        <v>1.07</v>
      </c>
      <c r="BH347">
        <v>0.94899999999999995</v>
      </c>
    </row>
    <row r="348" spans="1:60" x14ac:dyDescent="0.2">
      <c r="A348" s="22">
        <v>345</v>
      </c>
      <c r="B348">
        <v>7689788</v>
      </c>
      <c r="C348">
        <v>8353</v>
      </c>
      <c r="D348">
        <v>25120</v>
      </c>
      <c r="E348">
        <v>8761</v>
      </c>
      <c r="F348">
        <v>931532</v>
      </c>
      <c r="G348">
        <v>4282</v>
      </c>
      <c r="H348" s="10">
        <v>2.7</v>
      </c>
      <c r="I348">
        <v>0.78300000000000003</v>
      </c>
      <c r="J348">
        <v>3.6909999999999998</v>
      </c>
      <c r="K348" s="1">
        <v>1.07</v>
      </c>
      <c r="L348">
        <v>0.95899999999999996</v>
      </c>
      <c r="M348" s="22">
        <v>345</v>
      </c>
      <c r="N348">
        <v>7632910</v>
      </c>
      <c r="O348">
        <v>7976</v>
      </c>
      <c r="P348">
        <v>24750</v>
      </c>
      <c r="Q348">
        <v>8427</v>
      </c>
      <c r="R348">
        <v>989732</v>
      </c>
      <c r="S348">
        <v>4403</v>
      </c>
      <c r="T348" s="10">
        <v>2.7</v>
      </c>
      <c r="U348">
        <v>0.78300000000000003</v>
      </c>
      <c r="V348">
        <v>3.6909999999999998</v>
      </c>
      <c r="W348" s="1">
        <v>1.07</v>
      </c>
      <c r="X348">
        <v>0.95099999999999996</v>
      </c>
      <c r="Y348" s="22">
        <v>345</v>
      </c>
      <c r="Z348">
        <v>7603804</v>
      </c>
      <c r="AA348">
        <v>8047</v>
      </c>
      <c r="AB348">
        <v>24969</v>
      </c>
      <c r="AC348">
        <v>8602</v>
      </c>
      <c r="AD348">
        <v>1018144</v>
      </c>
      <c r="AE348">
        <v>4258</v>
      </c>
      <c r="AF348" s="10">
        <v>2.7</v>
      </c>
      <c r="AG348">
        <v>0.78300000000000003</v>
      </c>
      <c r="AH348">
        <v>3.6909999999999998</v>
      </c>
      <c r="AI348" s="1">
        <v>1.07</v>
      </c>
      <c r="AJ348">
        <v>0.94599999999999995</v>
      </c>
      <c r="AK348" s="22">
        <v>345</v>
      </c>
      <c r="AL348">
        <v>7633795</v>
      </c>
      <c r="AM348">
        <v>9002</v>
      </c>
      <c r="AN348">
        <v>27571</v>
      </c>
      <c r="AO348">
        <v>9483</v>
      </c>
      <c r="AP348">
        <v>984793</v>
      </c>
      <c r="AQ348">
        <v>4272</v>
      </c>
      <c r="AR348" s="10">
        <v>2.7</v>
      </c>
      <c r="AS348">
        <v>0.78300000000000003</v>
      </c>
      <c r="AT348">
        <v>3.6909999999999998</v>
      </c>
      <c r="AU348" s="1">
        <v>1.07</v>
      </c>
      <c r="AV348">
        <v>0.95099999999999996</v>
      </c>
      <c r="AW348" s="22">
        <v>345</v>
      </c>
      <c r="AX348">
        <v>7636968</v>
      </c>
      <c r="AY348">
        <v>8395</v>
      </c>
      <c r="AZ348">
        <v>25927</v>
      </c>
      <c r="BA348">
        <v>8864</v>
      </c>
      <c r="BB348">
        <v>983909</v>
      </c>
      <c r="BC348">
        <v>4347</v>
      </c>
      <c r="BD348" s="10">
        <v>2.7</v>
      </c>
      <c r="BE348">
        <v>0.78300000000000003</v>
      </c>
      <c r="BF348">
        <v>3.6909999999999998</v>
      </c>
      <c r="BG348" s="1">
        <v>1.07</v>
      </c>
      <c r="BH348">
        <v>0.94799999999999995</v>
      </c>
    </row>
    <row r="349" spans="1:60" x14ac:dyDescent="0.2">
      <c r="A349" s="22">
        <v>346</v>
      </c>
      <c r="B349">
        <v>7681888</v>
      </c>
      <c r="C349">
        <v>7900</v>
      </c>
      <c r="D349">
        <v>25090</v>
      </c>
      <c r="E349">
        <v>8383</v>
      </c>
      <c r="F349">
        <v>940134</v>
      </c>
      <c r="G349">
        <v>4294</v>
      </c>
      <c r="H349" s="10">
        <v>2.7</v>
      </c>
      <c r="I349">
        <v>0.78300000000000003</v>
      </c>
      <c r="J349">
        <v>3.6909999999999998</v>
      </c>
      <c r="K349" s="1">
        <v>1.07</v>
      </c>
      <c r="L349">
        <v>0.95799999999999996</v>
      </c>
      <c r="M349" s="22">
        <v>346</v>
      </c>
      <c r="N349">
        <v>7625113</v>
      </c>
      <c r="O349">
        <v>7797</v>
      </c>
      <c r="P349">
        <v>24430</v>
      </c>
      <c r="Q349">
        <v>8296</v>
      </c>
      <c r="R349">
        <v>997386</v>
      </c>
      <c r="S349">
        <v>4412</v>
      </c>
      <c r="T349" s="10">
        <v>2.7</v>
      </c>
      <c r="U349">
        <v>0.78300000000000003</v>
      </c>
      <c r="V349">
        <v>3.6909999999999998</v>
      </c>
      <c r="W349" s="1">
        <v>1.07</v>
      </c>
      <c r="X349">
        <v>0.94899999999999995</v>
      </c>
      <c r="Y349" s="22">
        <v>346</v>
      </c>
      <c r="Z349">
        <v>7595984</v>
      </c>
      <c r="AA349">
        <v>7820</v>
      </c>
      <c r="AB349">
        <v>24704</v>
      </c>
      <c r="AC349">
        <v>8312</v>
      </c>
      <c r="AD349">
        <v>1026876</v>
      </c>
      <c r="AE349">
        <v>4271</v>
      </c>
      <c r="AF349" s="10">
        <v>2.7</v>
      </c>
      <c r="AG349">
        <v>0.78300000000000003</v>
      </c>
      <c r="AH349">
        <v>3.6909999999999998</v>
      </c>
      <c r="AI349" s="1">
        <v>1.07</v>
      </c>
      <c r="AJ349">
        <v>0.94499999999999995</v>
      </c>
      <c r="AK349" s="22">
        <v>346</v>
      </c>
      <c r="AL349">
        <v>7624995</v>
      </c>
      <c r="AM349">
        <v>8800</v>
      </c>
      <c r="AN349">
        <v>27289</v>
      </c>
      <c r="AO349">
        <v>9284</v>
      </c>
      <c r="AP349">
        <v>993760</v>
      </c>
      <c r="AQ349">
        <v>4283</v>
      </c>
      <c r="AR349" s="10">
        <v>2.7</v>
      </c>
      <c r="AS349">
        <v>0.78300000000000003</v>
      </c>
      <c r="AT349">
        <v>3.6909999999999998</v>
      </c>
      <c r="AU349" s="1">
        <v>1.07</v>
      </c>
      <c r="AV349">
        <v>0.95099999999999996</v>
      </c>
      <c r="AW349" s="22">
        <v>346</v>
      </c>
      <c r="AX349">
        <v>7628702</v>
      </c>
      <c r="AY349">
        <v>8266</v>
      </c>
      <c r="AZ349">
        <v>25559</v>
      </c>
      <c r="BA349">
        <v>8763</v>
      </c>
      <c r="BB349">
        <v>992421</v>
      </c>
      <c r="BC349">
        <v>4361</v>
      </c>
      <c r="BD349" s="10">
        <v>2.7</v>
      </c>
      <c r="BE349">
        <v>0.78300000000000003</v>
      </c>
      <c r="BF349">
        <v>3.6909999999999998</v>
      </c>
      <c r="BG349" s="1">
        <v>1.07</v>
      </c>
      <c r="BH349">
        <v>0.94699999999999995</v>
      </c>
    </row>
    <row r="350" spans="1:60" x14ac:dyDescent="0.2">
      <c r="A350" s="22">
        <v>347</v>
      </c>
      <c r="B350">
        <v>7673873</v>
      </c>
      <c r="C350">
        <v>8015</v>
      </c>
      <c r="D350">
        <v>24503</v>
      </c>
      <c r="E350">
        <v>8487</v>
      </c>
      <c r="F350">
        <v>948440</v>
      </c>
      <c r="G350">
        <v>4309</v>
      </c>
      <c r="H350" s="10">
        <v>2.7</v>
      </c>
      <c r="I350">
        <v>0.78300000000000003</v>
      </c>
      <c r="J350">
        <v>3.6909999999999998</v>
      </c>
      <c r="K350" s="1">
        <v>1.07</v>
      </c>
      <c r="L350">
        <v>0.95699999999999996</v>
      </c>
      <c r="M350" s="22">
        <v>347</v>
      </c>
      <c r="N350">
        <v>7617174</v>
      </c>
      <c r="O350">
        <v>7939</v>
      </c>
      <c r="P350">
        <v>23863</v>
      </c>
      <c r="Q350">
        <v>8364</v>
      </c>
      <c r="R350">
        <v>1005681</v>
      </c>
      <c r="S350">
        <v>4426</v>
      </c>
      <c r="T350" s="10">
        <v>2.7</v>
      </c>
      <c r="U350">
        <v>0.78300000000000003</v>
      </c>
      <c r="V350">
        <v>3.6909999999999998</v>
      </c>
      <c r="W350" s="1">
        <v>1.07</v>
      </c>
      <c r="X350">
        <v>0.94899999999999995</v>
      </c>
      <c r="Y350" s="22">
        <v>347</v>
      </c>
      <c r="Z350">
        <v>7587907</v>
      </c>
      <c r="AA350">
        <v>8077</v>
      </c>
      <c r="AB350">
        <v>23957</v>
      </c>
      <c r="AC350">
        <v>8567</v>
      </c>
      <c r="AD350">
        <v>1034685</v>
      </c>
      <c r="AE350">
        <v>4287</v>
      </c>
      <c r="AF350" s="10">
        <v>2.7</v>
      </c>
      <c r="AG350">
        <v>0.78300000000000003</v>
      </c>
      <c r="AH350">
        <v>3.6909999999999998</v>
      </c>
      <c r="AI350" s="1">
        <v>1.07</v>
      </c>
      <c r="AJ350">
        <v>0.94299999999999995</v>
      </c>
      <c r="AK350" s="22">
        <v>347</v>
      </c>
      <c r="AL350">
        <v>7616341</v>
      </c>
      <c r="AM350">
        <v>8654</v>
      </c>
      <c r="AN350">
        <v>26881</v>
      </c>
      <c r="AO350">
        <v>9208</v>
      </c>
      <c r="AP350">
        <v>1003127</v>
      </c>
      <c r="AQ350">
        <v>4296</v>
      </c>
      <c r="AR350" s="10">
        <v>2.7</v>
      </c>
      <c r="AS350">
        <v>0.78300000000000003</v>
      </c>
      <c r="AT350">
        <v>3.6909999999999998</v>
      </c>
      <c r="AU350" s="1">
        <v>1.07</v>
      </c>
      <c r="AV350">
        <v>0.95099999999999996</v>
      </c>
      <c r="AW350" s="22">
        <v>347</v>
      </c>
      <c r="AX350">
        <v>7620494</v>
      </c>
      <c r="AY350">
        <v>8208</v>
      </c>
      <c r="AZ350">
        <v>25135</v>
      </c>
      <c r="BA350">
        <v>8690</v>
      </c>
      <c r="BB350">
        <v>1001242</v>
      </c>
      <c r="BC350">
        <v>4370</v>
      </c>
      <c r="BD350" s="10">
        <v>2.7</v>
      </c>
      <c r="BE350">
        <v>0.78300000000000003</v>
      </c>
      <c r="BF350">
        <v>3.6909999999999998</v>
      </c>
      <c r="BG350" s="1">
        <v>1.07</v>
      </c>
      <c r="BH350">
        <v>0.94699999999999995</v>
      </c>
    </row>
    <row r="351" spans="1:60" x14ac:dyDescent="0.2">
      <c r="A351" s="22">
        <v>348</v>
      </c>
      <c r="B351">
        <v>7665913</v>
      </c>
      <c r="C351">
        <v>7960</v>
      </c>
      <c r="D351">
        <v>24125</v>
      </c>
      <c r="E351">
        <v>8393</v>
      </c>
      <c r="F351">
        <v>956962</v>
      </c>
      <c r="G351">
        <v>4321</v>
      </c>
      <c r="H351" s="10">
        <v>2.7</v>
      </c>
      <c r="I351">
        <v>0.78300000000000003</v>
      </c>
      <c r="J351">
        <v>3.6909999999999998</v>
      </c>
      <c r="K351" s="1">
        <v>1.07</v>
      </c>
      <c r="L351">
        <v>0.95299999999999996</v>
      </c>
      <c r="M351" s="22">
        <v>348</v>
      </c>
      <c r="N351">
        <v>7609480</v>
      </c>
      <c r="O351">
        <v>7694</v>
      </c>
      <c r="P351">
        <v>23612</v>
      </c>
      <c r="Q351">
        <v>8190</v>
      </c>
      <c r="R351">
        <v>1014331</v>
      </c>
      <c r="S351">
        <v>4436</v>
      </c>
      <c r="T351" s="10">
        <v>2.7</v>
      </c>
      <c r="U351">
        <v>0.78300000000000003</v>
      </c>
      <c r="V351">
        <v>3.6909999999999998</v>
      </c>
      <c r="W351" s="1">
        <v>1.07</v>
      </c>
      <c r="X351">
        <v>0.94799999999999995</v>
      </c>
      <c r="Y351" s="22">
        <v>348</v>
      </c>
      <c r="Z351">
        <v>7580354</v>
      </c>
      <c r="AA351">
        <v>7553</v>
      </c>
      <c r="AB351">
        <v>23979</v>
      </c>
      <c r="AC351">
        <v>8055</v>
      </c>
      <c r="AD351">
        <v>1043264</v>
      </c>
      <c r="AE351">
        <v>4295</v>
      </c>
      <c r="AF351" s="10">
        <v>2.7</v>
      </c>
      <c r="AG351">
        <v>0.78300000000000003</v>
      </c>
      <c r="AH351">
        <v>3.6909999999999998</v>
      </c>
      <c r="AI351" s="1">
        <v>1.07</v>
      </c>
      <c r="AJ351">
        <v>0.94199999999999995</v>
      </c>
      <c r="AK351" s="22">
        <v>348</v>
      </c>
      <c r="AL351">
        <v>7607754</v>
      </c>
      <c r="AM351">
        <v>8587</v>
      </c>
      <c r="AN351">
        <v>26419</v>
      </c>
      <c r="AO351">
        <v>9116</v>
      </c>
      <c r="AP351">
        <v>1012191</v>
      </c>
      <c r="AQ351">
        <v>4310</v>
      </c>
      <c r="AR351" s="10">
        <v>2.7</v>
      </c>
      <c r="AS351">
        <v>0.78300000000000003</v>
      </c>
      <c r="AT351">
        <v>3.6909999999999998</v>
      </c>
      <c r="AU351" s="1">
        <v>1.07</v>
      </c>
      <c r="AV351">
        <v>0.95</v>
      </c>
      <c r="AW351" s="22">
        <v>348</v>
      </c>
      <c r="AX351">
        <v>7612435</v>
      </c>
      <c r="AY351">
        <v>8059</v>
      </c>
      <c r="AZ351">
        <v>24825</v>
      </c>
      <c r="BA351">
        <v>8518</v>
      </c>
      <c r="BB351">
        <v>1009699</v>
      </c>
      <c r="BC351">
        <v>4382</v>
      </c>
      <c r="BD351" s="10">
        <v>2.7</v>
      </c>
      <c r="BE351">
        <v>0.78300000000000003</v>
      </c>
      <c r="BF351">
        <v>3.6909999999999998</v>
      </c>
      <c r="BG351" s="1">
        <v>1.07</v>
      </c>
      <c r="BH351">
        <v>0.94599999999999995</v>
      </c>
    </row>
    <row r="352" spans="1:60" x14ac:dyDescent="0.2">
      <c r="A352" s="22">
        <v>349</v>
      </c>
      <c r="B352">
        <v>7658276</v>
      </c>
      <c r="C352">
        <v>7637</v>
      </c>
      <c r="D352">
        <v>24013</v>
      </c>
      <c r="E352">
        <v>8072</v>
      </c>
      <c r="F352">
        <v>965166</v>
      </c>
      <c r="G352">
        <v>4335</v>
      </c>
      <c r="H352" s="10">
        <v>2.7</v>
      </c>
      <c r="I352">
        <v>0.78300000000000003</v>
      </c>
      <c r="J352">
        <v>3.6909999999999998</v>
      </c>
      <c r="K352" s="1">
        <v>1.07</v>
      </c>
      <c r="L352">
        <v>0.95099999999999996</v>
      </c>
      <c r="M352" s="22">
        <v>349</v>
      </c>
      <c r="N352">
        <v>7602064</v>
      </c>
      <c r="O352">
        <v>7416</v>
      </c>
      <c r="P352">
        <v>23425</v>
      </c>
      <c r="Q352">
        <v>7881</v>
      </c>
      <c r="R352">
        <v>1022163</v>
      </c>
      <c r="S352">
        <v>4444</v>
      </c>
      <c r="T352" s="10">
        <v>2.7</v>
      </c>
      <c r="U352">
        <v>0.78300000000000003</v>
      </c>
      <c r="V352">
        <v>3.6909999999999998</v>
      </c>
      <c r="W352" s="1">
        <v>1.07</v>
      </c>
      <c r="X352">
        <v>0.94699999999999995</v>
      </c>
      <c r="Y352" s="22">
        <v>349</v>
      </c>
      <c r="Z352">
        <v>7572707</v>
      </c>
      <c r="AA352">
        <v>7647</v>
      </c>
      <c r="AB352">
        <v>23367</v>
      </c>
      <c r="AC352">
        <v>8165</v>
      </c>
      <c r="AD352">
        <v>1050931</v>
      </c>
      <c r="AE352">
        <v>4310</v>
      </c>
      <c r="AF352" s="10">
        <v>2.7</v>
      </c>
      <c r="AG352">
        <v>0.78300000000000003</v>
      </c>
      <c r="AH352">
        <v>3.6909999999999998</v>
      </c>
      <c r="AI352" s="1">
        <v>1.07</v>
      </c>
      <c r="AJ352">
        <v>0.94099999999999995</v>
      </c>
      <c r="AK352" s="22">
        <v>349</v>
      </c>
      <c r="AL352">
        <v>7599382</v>
      </c>
      <c r="AM352">
        <v>8372</v>
      </c>
      <c r="AN352">
        <v>26060</v>
      </c>
      <c r="AO352">
        <v>8946</v>
      </c>
      <c r="AP352">
        <v>1021314</v>
      </c>
      <c r="AQ352">
        <v>4325</v>
      </c>
      <c r="AR352" s="10">
        <v>2.7</v>
      </c>
      <c r="AS352">
        <v>0.78300000000000003</v>
      </c>
      <c r="AT352">
        <v>3.6909999999999998</v>
      </c>
      <c r="AU352" s="1">
        <v>1.07</v>
      </c>
      <c r="AV352">
        <v>0.94699999999999995</v>
      </c>
      <c r="AW352" s="22">
        <v>349</v>
      </c>
      <c r="AX352">
        <v>7604666</v>
      </c>
      <c r="AY352">
        <v>7769</v>
      </c>
      <c r="AZ352">
        <v>24642</v>
      </c>
      <c r="BA352">
        <v>8242</v>
      </c>
      <c r="BB352">
        <v>1018027</v>
      </c>
      <c r="BC352">
        <v>4396</v>
      </c>
      <c r="BD352" s="10">
        <v>2.7</v>
      </c>
      <c r="BE352">
        <v>0.78300000000000003</v>
      </c>
      <c r="BF352">
        <v>3.6909999999999998</v>
      </c>
      <c r="BG352" s="1">
        <v>1.07</v>
      </c>
      <c r="BH352">
        <v>0.94499999999999995</v>
      </c>
    </row>
    <row r="353" spans="1:60" x14ac:dyDescent="0.2">
      <c r="A353" s="22">
        <v>350</v>
      </c>
      <c r="B353">
        <v>7650616</v>
      </c>
      <c r="C353">
        <v>7660</v>
      </c>
      <c r="D353">
        <v>23534</v>
      </c>
      <c r="E353">
        <v>8116</v>
      </c>
      <c r="F353">
        <v>972941</v>
      </c>
      <c r="G353">
        <v>4342</v>
      </c>
      <c r="H353" s="10">
        <v>2.7</v>
      </c>
      <c r="I353">
        <v>0.78300000000000003</v>
      </c>
      <c r="J353">
        <v>3.6909999999999998</v>
      </c>
      <c r="K353" s="1">
        <v>1.07</v>
      </c>
      <c r="L353">
        <v>0.95</v>
      </c>
      <c r="M353" s="22">
        <v>350</v>
      </c>
      <c r="N353">
        <v>7594715</v>
      </c>
      <c r="O353">
        <v>7349</v>
      </c>
      <c r="P353">
        <v>23024</v>
      </c>
      <c r="Q353">
        <v>7817</v>
      </c>
      <c r="R353">
        <v>1029798</v>
      </c>
      <c r="S353">
        <v>4456</v>
      </c>
      <c r="T353" s="10">
        <v>2.7</v>
      </c>
      <c r="U353">
        <v>0.78300000000000003</v>
      </c>
      <c r="V353">
        <v>3.6909999999999998</v>
      </c>
      <c r="W353" s="1">
        <v>1.07</v>
      </c>
      <c r="X353">
        <v>0.94399999999999995</v>
      </c>
      <c r="Y353" s="22">
        <v>350</v>
      </c>
      <c r="Z353">
        <v>7565474</v>
      </c>
      <c r="AA353">
        <v>7233</v>
      </c>
      <c r="AB353">
        <v>23279</v>
      </c>
      <c r="AC353">
        <v>7735</v>
      </c>
      <c r="AD353">
        <v>1059440</v>
      </c>
      <c r="AE353">
        <v>4320</v>
      </c>
      <c r="AF353" s="10">
        <v>2.7</v>
      </c>
      <c r="AG353">
        <v>0.78300000000000003</v>
      </c>
      <c r="AH353">
        <v>3.6909999999999998</v>
      </c>
      <c r="AI353" s="1">
        <v>1.07</v>
      </c>
      <c r="AJ353">
        <v>0.94</v>
      </c>
      <c r="AK353" s="22">
        <v>350</v>
      </c>
      <c r="AL353">
        <v>7591099</v>
      </c>
      <c r="AM353">
        <v>8283</v>
      </c>
      <c r="AN353">
        <v>25637</v>
      </c>
      <c r="AO353">
        <v>8795</v>
      </c>
      <c r="AP353">
        <v>1029856</v>
      </c>
      <c r="AQ353">
        <v>4333</v>
      </c>
      <c r="AR353" s="10">
        <v>2.7</v>
      </c>
      <c r="AS353">
        <v>0.78300000000000003</v>
      </c>
      <c r="AT353">
        <v>3.6909999999999998</v>
      </c>
      <c r="AU353" s="1">
        <v>1.07</v>
      </c>
      <c r="AV353">
        <v>0.94599999999999995</v>
      </c>
      <c r="AW353" s="22">
        <v>350</v>
      </c>
      <c r="AX353">
        <v>7596882</v>
      </c>
      <c r="AY353">
        <v>7784</v>
      </c>
      <c r="AZ353">
        <v>24114</v>
      </c>
      <c r="BA353">
        <v>8297</v>
      </c>
      <c r="BB353">
        <v>1026010</v>
      </c>
      <c r="BC353">
        <v>4411</v>
      </c>
      <c r="BD353" s="10">
        <v>2.7</v>
      </c>
      <c r="BE353">
        <v>0.78300000000000003</v>
      </c>
      <c r="BF353">
        <v>3.6909999999999998</v>
      </c>
      <c r="BG353" s="1">
        <v>1.07</v>
      </c>
      <c r="BH353">
        <v>0.94499999999999995</v>
      </c>
    </row>
    <row r="354" spans="1:60" x14ac:dyDescent="0.2">
      <c r="A354" s="22">
        <v>351</v>
      </c>
      <c r="B354">
        <v>7643165</v>
      </c>
      <c r="C354">
        <v>7451</v>
      </c>
      <c r="D354">
        <v>23297</v>
      </c>
      <c r="E354">
        <v>7897</v>
      </c>
      <c r="F354">
        <v>981131</v>
      </c>
      <c r="G354">
        <v>4350</v>
      </c>
      <c r="H354" s="10">
        <v>2.7</v>
      </c>
      <c r="I354">
        <v>0.78300000000000003</v>
      </c>
      <c r="J354">
        <v>3.6909999999999998</v>
      </c>
      <c r="K354" s="1">
        <v>1.07</v>
      </c>
      <c r="L354">
        <v>0.94799999999999995</v>
      </c>
      <c r="M354" s="22">
        <v>351</v>
      </c>
      <c r="N354">
        <v>7587319</v>
      </c>
      <c r="O354">
        <v>7396</v>
      </c>
      <c r="P354">
        <v>22499</v>
      </c>
      <c r="Q354">
        <v>7874</v>
      </c>
      <c r="R354">
        <v>1037671</v>
      </c>
      <c r="S354">
        <v>4477</v>
      </c>
      <c r="T354" s="10">
        <v>2.7</v>
      </c>
      <c r="U354">
        <v>0.78300000000000003</v>
      </c>
      <c r="V354">
        <v>3.6909999999999998</v>
      </c>
      <c r="W354" s="1">
        <v>1.07</v>
      </c>
      <c r="X354">
        <v>0.94399999999999995</v>
      </c>
      <c r="Y354" s="22">
        <v>351</v>
      </c>
      <c r="Z354">
        <v>7558064</v>
      </c>
      <c r="AA354">
        <v>7410</v>
      </c>
      <c r="AB354">
        <v>22581</v>
      </c>
      <c r="AC354">
        <v>7931</v>
      </c>
      <c r="AD354">
        <v>1066714</v>
      </c>
      <c r="AE354">
        <v>4331</v>
      </c>
      <c r="AF354" s="10">
        <v>2.7</v>
      </c>
      <c r="AG354">
        <v>0.78300000000000003</v>
      </c>
      <c r="AH354">
        <v>3.6909999999999998</v>
      </c>
      <c r="AI354" s="1">
        <v>1.07</v>
      </c>
      <c r="AJ354">
        <v>0.94</v>
      </c>
      <c r="AK354" s="22">
        <v>351</v>
      </c>
      <c r="AL354">
        <v>7582929</v>
      </c>
      <c r="AM354">
        <v>8170</v>
      </c>
      <c r="AN354">
        <v>25242</v>
      </c>
      <c r="AO354">
        <v>8678</v>
      </c>
      <c r="AP354">
        <v>1038762</v>
      </c>
      <c r="AQ354">
        <v>4351</v>
      </c>
      <c r="AR354" s="10">
        <v>2.7</v>
      </c>
      <c r="AS354">
        <v>0.78300000000000003</v>
      </c>
      <c r="AT354">
        <v>3.6909999999999998</v>
      </c>
      <c r="AU354" s="1">
        <v>1.07</v>
      </c>
      <c r="AV354">
        <v>0.94399999999999995</v>
      </c>
      <c r="AW354" s="22">
        <v>351</v>
      </c>
      <c r="AX354">
        <v>7589105</v>
      </c>
      <c r="AY354">
        <v>7777</v>
      </c>
      <c r="AZ354">
        <v>23635</v>
      </c>
      <c r="BA354">
        <v>8263</v>
      </c>
      <c r="BB354">
        <v>1034428</v>
      </c>
      <c r="BC354">
        <v>4429</v>
      </c>
      <c r="BD354" s="10">
        <v>2.7</v>
      </c>
      <c r="BE354">
        <v>0.78300000000000003</v>
      </c>
      <c r="BF354">
        <v>3.6909999999999998</v>
      </c>
      <c r="BG354" s="1">
        <v>1.07</v>
      </c>
      <c r="BH354">
        <v>0.94499999999999995</v>
      </c>
    </row>
    <row r="355" spans="1:60" x14ac:dyDescent="0.2">
      <c r="A355" s="22">
        <v>352</v>
      </c>
      <c r="B355">
        <v>7635573</v>
      </c>
      <c r="C355">
        <v>7592</v>
      </c>
      <c r="D355">
        <v>22722</v>
      </c>
      <c r="E355">
        <v>8026</v>
      </c>
      <c r="F355">
        <v>988983</v>
      </c>
      <c r="G355">
        <v>4364</v>
      </c>
      <c r="H355" s="10">
        <v>2.7</v>
      </c>
      <c r="I355">
        <v>0.78300000000000003</v>
      </c>
      <c r="J355">
        <v>3.6909999999999998</v>
      </c>
      <c r="K355" s="1">
        <v>1.07</v>
      </c>
      <c r="L355">
        <v>0.94599999999999995</v>
      </c>
      <c r="M355" s="22">
        <v>352</v>
      </c>
      <c r="N355">
        <v>7580059</v>
      </c>
      <c r="O355">
        <v>7260</v>
      </c>
      <c r="P355">
        <v>22159</v>
      </c>
      <c r="Q355">
        <v>7736</v>
      </c>
      <c r="R355">
        <v>1045395</v>
      </c>
      <c r="S355">
        <v>4492</v>
      </c>
      <c r="T355" s="10">
        <v>2.7</v>
      </c>
      <c r="U355">
        <v>0.78300000000000003</v>
      </c>
      <c r="V355">
        <v>3.6909999999999998</v>
      </c>
      <c r="W355" s="1">
        <v>1.07</v>
      </c>
      <c r="X355">
        <v>0.94299999999999995</v>
      </c>
      <c r="Y355" s="22">
        <v>352</v>
      </c>
      <c r="Z355">
        <v>7550870</v>
      </c>
      <c r="AA355">
        <v>7194</v>
      </c>
      <c r="AB355">
        <v>22312</v>
      </c>
      <c r="AC355">
        <v>7679</v>
      </c>
      <c r="AD355">
        <v>1074652</v>
      </c>
      <c r="AE355">
        <v>4342</v>
      </c>
      <c r="AF355" s="10">
        <v>2.7</v>
      </c>
      <c r="AG355">
        <v>0.78300000000000003</v>
      </c>
      <c r="AH355">
        <v>3.6909999999999998</v>
      </c>
      <c r="AI355" s="1">
        <v>1.07</v>
      </c>
      <c r="AJ355">
        <v>0.93799999999999994</v>
      </c>
      <c r="AK355" s="22">
        <v>352</v>
      </c>
      <c r="AL355">
        <v>7574945</v>
      </c>
      <c r="AM355">
        <v>7984</v>
      </c>
      <c r="AN355">
        <v>24893</v>
      </c>
      <c r="AO355">
        <v>8519</v>
      </c>
      <c r="AP355">
        <v>1047296</v>
      </c>
      <c r="AQ355">
        <v>4363</v>
      </c>
      <c r="AR355" s="10">
        <v>2.7</v>
      </c>
      <c r="AS355">
        <v>0.78300000000000003</v>
      </c>
      <c r="AT355">
        <v>3.6909999999999998</v>
      </c>
      <c r="AU355" s="1">
        <v>1.07</v>
      </c>
      <c r="AV355">
        <v>0.94299999999999995</v>
      </c>
      <c r="AW355" s="22">
        <v>352</v>
      </c>
      <c r="AX355">
        <v>7581618</v>
      </c>
      <c r="AY355">
        <v>7487</v>
      </c>
      <c r="AZ355">
        <v>23452</v>
      </c>
      <c r="BA355">
        <v>7960</v>
      </c>
      <c r="BB355">
        <v>1042406</v>
      </c>
      <c r="BC355">
        <v>4446</v>
      </c>
      <c r="BD355" s="10">
        <v>2.7</v>
      </c>
      <c r="BE355">
        <v>0.78300000000000003</v>
      </c>
      <c r="BF355">
        <v>3.6909999999999998</v>
      </c>
      <c r="BG355" s="1">
        <v>1.07</v>
      </c>
      <c r="BH355">
        <v>0.94399999999999995</v>
      </c>
    </row>
    <row r="356" spans="1:60" x14ac:dyDescent="0.2">
      <c r="A356" s="22">
        <v>353</v>
      </c>
      <c r="B356">
        <v>7628288</v>
      </c>
      <c r="C356">
        <v>7285</v>
      </c>
      <c r="D356">
        <v>22635</v>
      </c>
      <c r="E356">
        <v>7679</v>
      </c>
      <c r="F356">
        <v>996715</v>
      </c>
      <c r="G356">
        <v>4380</v>
      </c>
      <c r="H356" s="10">
        <v>2.7</v>
      </c>
      <c r="I356">
        <v>0.78300000000000003</v>
      </c>
      <c r="J356">
        <v>3.6909999999999998</v>
      </c>
      <c r="K356" s="1">
        <v>1.07</v>
      </c>
      <c r="L356">
        <v>0.94499999999999995</v>
      </c>
      <c r="M356" s="22">
        <v>353</v>
      </c>
      <c r="N356">
        <v>7573126</v>
      </c>
      <c r="O356">
        <v>6933</v>
      </c>
      <c r="P356">
        <v>22037</v>
      </c>
      <c r="Q356">
        <v>7382</v>
      </c>
      <c r="R356">
        <v>1052929</v>
      </c>
      <c r="S356">
        <v>4502</v>
      </c>
      <c r="T356" s="10">
        <v>2.7</v>
      </c>
      <c r="U356">
        <v>0.78300000000000003</v>
      </c>
      <c r="V356">
        <v>3.6909999999999998</v>
      </c>
      <c r="W356" s="1">
        <v>1.07</v>
      </c>
      <c r="X356">
        <v>0.94199999999999995</v>
      </c>
      <c r="Y356" s="22">
        <v>353</v>
      </c>
      <c r="Z356">
        <v>7543877</v>
      </c>
      <c r="AA356">
        <v>6993</v>
      </c>
      <c r="AB356">
        <v>21968</v>
      </c>
      <c r="AC356">
        <v>7538</v>
      </c>
      <c r="AD356">
        <v>1082037</v>
      </c>
      <c r="AE356">
        <v>4356</v>
      </c>
      <c r="AF356" s="10">
        <v>2.7</v>
      </c>
      <c r="AG356">
        <v>0.78300000000000003</v>
      </c>
      <c r="AH356">
        <v>3.6909999999999998</v>
      </c>
      <c r="AI356" s="1">
        <v>1.07</v>
      </c>
      <c r="AJ356">
        <v>0.93799999999999994</v>
      </c>
      <c r="AK356" s="22">
        <v>353</v>
      </c>
      <c r="AL356">
        <v>7567043</v>
      </c>
      <c r="AM356">
        <v>7902</v>
      </c>
      <c r="AN356">
        <v>24440</v>
      </c>
      <c r="AO356">
        <v>8437</v>
      </c>
      <c r="AP356">
        <v>1055619</v>
      </c>
      <c r="AQ356">
        <v>4382</v>
      </c>
      <c r="AR356" s="10">
        <v>2.7</v>
      </c>
      <c r="AS356">
        <v>0.78300000000000003</v>
      </c>
      <c r="AT356">
        <v>3.6909999999999998</v>
      </c>
      <c r="AU356" s="1">
        <v>1.07</v>
      </c>
      <c r="AV356">
        <v>0.94099999999999995</v>
      </c>
      <c r="AW356" s="22">
        <v>353</v>
      </c>
      <c r="AX356">
        <v>7574196</v>
      </c>
      <c r="AY356">
        <v>7422</v>
      </c>
      <c r="AZ356">
        <v>23032</v>
      </c>
      <c r="BA356">
        <v>7907</v>
      </c>
      <c r="BB356">
        <v>1050394</v>
      </c>
      <c r="BC356">
        <v>4459</v>
      </c>
      <c r="BD356" s="10">
        <v>2.7</v>
      </c>
      <c r="BE356">
        <v>0.78300000000000003</v>
      </c>
      <c r="BF356">
        <v>3.6909999999999998</v>
      </c>
      <c r="BG356" s="1">
        <v>1.07</v>
      </c>
      <c r="BH356">
        <v>0.94299999999999995</v>
      </c>
    </row>
    <row r="357" spans="1:60" x14ac:dyDescent="0.2">
      <c r="A357" s="22">
        <v>354</v>
      </c>
      <c r="B357">
        <v>7621144</v>
      </c>
      <c r="C357">
        <v>7144</v>
      </c>
      <c r="D357">
        <v>22407</v>
      </c>
      <c r="E357">
        <v>7513</v>
      </c>
      <c r="F357">
        <v>1004348</v>
      </c>
      <c r="G357">
        <v>4392</v>
      </c>
      <c r="H357" s="10">
        <v>2.7</v>
      </c>
      <c r="I357">
        <v>0.78300000000000003</v>
      </c>
      <c r="J357">
        <v>3.6909999999999998</v>
      </c>
      <c r="K357" s="1">
        <v>1.07</v>
      </c>
      <c r="L357">
        <v>0.94499999999999995</v>
      </c>
      <c r="M357" s="22">
        <v>354</v>
      </c>
      <c r="N357">
        <v>7566343</v>
      </c>
      <c r="O357">
        <v>6783</v>
      </c>
      <c r="P357">
        <v>21693</v>
      </c>
      <c r="Q357">
        <v>7277</v>
      </c>
      <c r="R357">
        <v>1060471</v>
      </c>
      <c r="S357">
        <v>4518</v>
      </c>
      <c r="T357" s="10">
        <v>2.7</v>
      </c>
      <c r="U357">
        <v>0.78300000000000003</v>
      </c>
      <c r="V357">
        <v>3.6909999999999998</v>
      </c>
      <c r="W357" s="1">
        <v>1.07</v>
      </c>
      <c r="X357">
        <v>0.94099999999999995</v>
      </c>
      <c r="Y357" s="22">
        <v>354</v>
      </c>
      <c r="Z357">
        <v>7536983</v>
      </c>
      <c r="AA357">
        <v>6894</v>
      </c>
      <c r="AB357">
        <v>21627</v>
      </c>
      <c r="AC357">
        <v>7334</v>
      </c>
      <c r="AD357">
        <v>1089881</v>
      </c>
      <c r="AE357">
        <v>4374</v>
      </c>
      <c r="AF357" s="10">
        <v>2.7</v>
      </c>
      <c r="AG357">
        <v>0.78300000000000003</v>
      </c>
      <c r="AH357">
        <v>3.6909999999999998</v>
      </c>
      <c r="AI357" s="1">
        <v>1.07</v>
      </c>
      <c r="AJ357">
        <v>0.93700000000000006</v>
      </c>
      <c r="AK357" s="22">
        <v>354</v>
      </c>
      <c r="AL357">
        <v>7559370</v>
      </c>
      <c r="AM357">
        <v>7673</v>
      </c>
      <c r="AN357">
        <v>24128</v>
      </c>
      <c r="AO357">
        <v>8214</v>
      </c>
      <c r="AP357">
        <v>1063838</v>
      </c>
      <c r="AQ357">
        <v>4392</v>
      </c>
      <c r="AR357" s="10">
        <v>2.7</v>
      </c>
      <c r="AS357">
        <v>0.78300000000000003</v>
      </c>
      <c r="AT357">
        <v>3.6909999999999998</v>
      </c>
      <c r="AU357" s="1">
        <v>1.07</v>
      </c>
      <c r="AV357">
        <v>0.94</v>
      </c>
      <c r="AW357" s="22">
        <v>354</v>
      </c>
      <c r="AX357">
        <v>7566908</v>
      </c>
      <c r="AY357">
        <v>7288</v>
      </c>
      <c r="AZ357">
        <v>22626</v>
      </c>
      <c r="BA357">
        <v>7828</v>
      </c>
      <c r="BB357">
        <v>1058103</v>
      </c>
      <c r="BC357">
        <v>4472</v>
      </c>
      <c r="BD357" s="10">
        <v>2.7</v>
      </c>
      <c r="BE357">
        <v>0.78300000000000003</v>
      </c>
      <c r="BF357">
        <v>3.6909999999999998</v>
      </c>
      <c r="BG357" s="1">
        <v>1.07</v>
      </c>
      <c r="BH357">
        <v>0.94199999999999995</v>
      </c>
    </row>
    <row r="358" spans="1:60" x14ac:dyDescent="0.2">
      <c r="A358" s="22">
        <v>355</v>
      </c>
      <c r="B358">
        <v>7614008</v>
      </c>
      <c r="C358">
        <v>7136</v>
      </c>
      <c r="D358">
        <v>22004</v>
      </c>
      <c r="E358">
        <v>7547</v>
      </c>
      <c r="F358">
        <v>1011989</v>
      </c>
      <c r="G358">
        <v>4406</v>
      </c>
      <c r="H358" s="10">
        <v>2.7</v>
      </c>
      <c r="I358">
        <v>0.78300000000000003</v>
      </c>
      <c r="J358">
        <v>3.6909999999999998</v>
      </c>
      <c r="K358" s="1">
        <v>1.07</v>
      </c>
      <c r="L358">
        <v>0.94599999999999995</v>
      </c>
      <c r="M358" s="22">
        <v>355</v>
      </c>
      <c r="N358">
        <v>7559361</v>
      </c>
      <c r="O358">
        <v>6982</v>
      </c>
      <c r="P358">
        <v>21049</v>
      </c>
      <c r="Q358">
        <v>7427</v>
      </c>
      <c r="R358">
        <v>1067555</v>
      </c>
      <c r="S358">
        <v>4527</v>
      </c>
      <c r="T358" s="10">
        <v>2.7</v>
      </c>
      <c r="U358">
        <v>0.78300000000000003</v>
      </c>
      <c r="V358">
        <v>3.6909999999999998</v>
      </c>
      <c r="W358" s="1">
        <v>1.07</v>
      </c>
      <c r="X358">
        <v>0.94</v>
      </c>
      <c r="Y358" s="22">
        <v>355</v>
      </c>
      <c r="Z358">
        <v>7530113</v>
      </c>
      <c r="AA358">
        <v>6870</v>
      </c>
      <c r="AB358">
        <v>21158</v>
      </c>
      <c r="AC358">
        <v>7363</v>
      </c>
      <c r="AD358">
        <v>1096682</v>
      </c>
      <c r="AE358">
        <v>4388</v>
      </c>
      <c r="AF358" s="10">
        <v>2.7</v>
      </c>
      <c r="AG358">
        <v>0.78300000000000003</v>
      </c>
      <c r="AH358">
        <v>3.6909999999999998</v>
      </c>
      <c r="AI358" s="1">
        <v>1.07</v>
      </c>
      <c r="AJ358">
        <v>0.93500000000000005</v>
      </c>
      <c r="AK358" s="22">
        <v>355</v>
      </c>
      <c r="AL358">
        <v>7551758</v>
      </c>
      <c r="AM358">
        <v>7612</v>
      </c>
      <c r="AN358">
        <v>23620</v>
      </c>
      <c r="AO358">
        <v>8181</v>
      </c>
      <c r="AP358">
        <v>1072062</v>
      </c>
      <c r="AQ358">
        <v>4403</v>
      </c>
      <c r="AR358" s="10">
        <v>2.7</v>
      </c>
      <c r="AS358">
        <v>0.78300000000000003</v>
      </c>
      <c r="AT358">
        <v>3.6909999999999998</v>
      </c>
      <c r="AU358" s="1">
        <v>1.07</v>
      </c>
      <c r="AV358">
        <v>0.93899999999999995</v>
      </c>
      <c r="AW358" s="22">
        <v>355</v>
      </c>
      <c r="AX358">
        <v>7559688</v>
      </c>
      <c r="AY358">
        <v>7220</v>
      </c>
      <c r="AZ358">
        <v>22167</v>
      </c>
      <c r="BA358">
        <v>7747</v>
      </c>
      <c r="BB358">
        <v>1065909</v>
      </c>
      <c r="BC358">
        <v>4487</v>
      </c>
      <c r="BD358" s="10">
        <v>2.7</v>
      </c>
      <c r="BE358">
        <v>0.78300000000000003</v>
      </c>
      <c r="BF358">
        <v>3.6909999999999998</v>
      </c>
      <c r="BG358" s="1">
        <v>1.07</v>
      </c>
      <c r="BH358">
        <v>0.94099999999999995</v>
      </c>
    </row>
    <row r="359" spans="1:60" x14ac:dyDescent="0.2">
      <c r="A359" s="22">
        <v>356</v>
      </c>
      <c r="B359">
        <v>7606919</v>
      </c>
      <c r="C359">
        <v>7089</v>
      </c>
      <c r="D359">
        <v>21635</v>
      </c>
      <c r="E359">
        <v>7505</v>
      </c>
      <c r="F359">
        <v>1019052</v>
      </c>
      <c r="G359">
        <v>4419</v>
      </c>
      <c r="H359" s="10">
        <v>2.7</v>
      </c>
      <c r="I359">
        <v>0.78300000000000003</v>
      </c>
      <c r="J359">
        <v>3.6909999999999998</v>
      </c>
      <c r="K359" s="1">
        <v>1.07</v>
      </c>
      <c r="L359">
        <v>0.94599999999999995</v>
      </c>
      <c r="M359" s="22">
        <v>356</v>
      </c>
      <c r="N359">
        <v>7552629</v>
      </c>
      <c r="O359">
        <v>6732</v>
      </c>
      <c r="P359">
        <v>20865</v>
      </c>
      <c r="Q359">
        <v>7166</v>
      </c>
      <c r="R359">
        <v>1074580</v>
      </c>
      <c r="S359">
        <v>4545</v>
      </c>
      <c r="T359" s="10">
        <v>2.7</v>
      </c>
      <c r="U359">
        <v>0.78300000000000003</v>
      </c>
      <c r="V359">
        <v>3.6909999999999998</v>
      </c>
      <c r="W359" s="1">
        <v>1.07</v>
      </c>
      <c r="X359">
        <v>0.93799999999999994</v>
      </c>
      <c r="Y359" s="22">
        <v>356</v>
      </c>
      <c r="Z359">
        <v>7523453</v>
      </c>
      <c r="AA359">
        <v>6660</v>
      </c>
      <c r="AB359">
        <v>20880</v>
      </c>
      <c r="AC359">
        <v>7148</v>
      </c>
      <c r="AD359">
        <v>1104365</v>
      </c>
      <c r="AE359">
        <v>4406</v>
      </c>
      <c r="AF359" s="10">
        <v>2.7</v>
      </c>
      <c r="AG359">
        <v>0.78300000000000003</v>
      </c>
      <c r="AH359">
        <v>3.6909999999999998</v>
      </c>
      <c r="AI359" s="1">
        <v>1.07</v>
      </c>
      <c r="AJ359">
        <v>0.93500000000000005</v>
      </c>
      <c r="AK359" s="22">
        <v>356</v>
      </c>
      <c r="AL359">
        <v>7544325</v>
      </c>
      <c r="AM359">
        <v>7433</v>
      </c>
      <c r="AN359">
        <v>23248</v>
      </c>
      <c r="AO359">
        <v>7984</v>
      </c>
      <c r="AP359">
        <v>1080045</v>
      </c>
      <c r="AQ359">
        <v>4411</v>
      </c>
      <c r="AR359" s="10">
        <v>2.7</v>
      </c>
      <c r="AS359">
        <v>0.78300000000000003</v>
      </c>
      <c r="AT359">
        <v>3.6909999999999998</v>
      </c>
      <c r="AU359" s="1">
        <v>1.07</v>
      </c>
      <c r="AV359">
        <v>0.93799999999999994</v>
      </c>
      <c r="AW359" s="22">
        <v>356</v>
      </c>
      <c r="AX359">
        <v>7552795</v>
      </c>
      <c r="AY359">
        <v>6893</v>
      </c>
      <c r="AZ359">
        <v>21962</v>
      </c>
      <c r="BA359">
        <v>7425</v>
      </c>
      <c r="BB359">
        <v>1073273</v>
      </c>
      <c r="BC359">
        <v>4502</v>
      </c>
      <c r="BD359" s="10">
        <v>2.7</v>
      </c>
      <c r="BE359">
        <v>0.78300000000000003</v>
      </c>
      <c r="BF359">
        <v>3.6909999999999998</v>
      </c>
      <c r="BG359" s="1">
        <v>1.07</v>
      </c>
      <c r="BH359">
        <v>0.93899999999999995</v>
      </c>
    </row>
    <row r="360" spans="1:60" x14ac:dyDescent="0.2">
      <c r="A360" s="22">
        <v>357</v>
      </c>
      <c r="B360">
        <v>7600053</v>
      </c>
      <c r="C360">
        <v>6866</v>
      </c>
      <c r="D360">
        <v>21395</v>
      </c>
      <c r="E360">
        <v>7329</v>
      </c>
      <c r="F360">
        <v>1026647</v>
      </c>
      <c r="G360">
        <v>4429</v>
      </c>
      <c r="H360" s="10">
        <v>2.7</v>
      </c>
      <c r="I360">
        <v>0.78300000000000003</v>
      </c>
      <c r="J360">
        <v>3.6909999999999998</v>
      </c>
      <c r="K360" s="1">
        <v>1.07</v>
      </c>
      <c r="L360">
        <v>0.94599999999999995</v>
      </c>
      <c r="M360" s="22">
        <v>357</v>
      </c>
      <c r="N360">
        <v>7546069</v>
      </c>
      <c r="O360">
        <v>6560</v>
      </c>
      <c r="P360">
        <v>20553</v>
      </c>
      <c r="Q360">
        <v>7044</v>
      </c>
      <c r="R360">
        <v>1081806</v>
      </c>
      <c r="S360">
        <v>4562</v>
      </c>
      <c r="T360" s="10">
        <v>2.7</v>
      </c>
      <c r="U360">
        <v>0.78300000000000003</v>
      </c>
      <c r="V360">
        <v>3.6909999999999998</v>
      </c>
      <c r="W360" s="1">
        <v>1.07</v>
      </c>
      <c r="X360">
        <v>0.93799999999999994</v>
      </c>
      <c r="Y360" s="22">
        <v>357</v>
      </c>
      <c r="Z360">
        <v>7516892</v>
      </c>
      <c r="AA360">
        <v>6561</v>
      </c>
      <c r="AB360">
        <v>20500</v>
      </c>
      <c r="AC360">
        <v>7040</v>
      </c>
      <c r="AD360">
        <v>1110601</v>
      </c>
      <c r="AE360">
        <v>4416</v>
      </c>
      <c r="AF360" s="10">
        <v>2.7</v>
      </c>
      <c r="AG360">
        <v>0.78300000000000003</v>
      </c>
      <c r="AH360">
        <v>3.6909999999999998</v>
      </c>
      <c r="AI360" s="1">
        <v>1.07</v>
      </c>
      <c r="AJ360">
        <v>0.93400000000000005</v>
      </c>
      <c r="AK360" s="22">
        <v>357</v>
      </c>
      <c r="AL360">
        <v>7536945</v>
      </c>
      <c r="AM360">
        <v>7380</v>
      </c>
      <c r="AN360">
        <v>22809</v>
      </c>
      <c r="AO360">
        <v>7872</v>
      </c>
      <c r="AP360">
        <v>1087820</v>
      </c>
      <c r="AQ360">
        <v>4422</v>
      </c>
      <c r="AR360" s="10">
        <v>2.7</v>
      </c>
      <c r="AS360">
        <v>0.78300000000000003</v>
      </c>
      <c r="AT360">
        <v>3.6909999999999998</v>
      </c>
      <c r="AU360" s="1">
        <v>1.07</v>
      </c>
      <c r="AV360">
        <v>0.93700000000000006</v>
      </c>
      <c r="AW360" s="22">
        <v>357</v>
      </c>
      <c r="AX360">
        <v>7545899</v>
      </c>
      <c r="AY360">
        <v>6896</v>
      </c>
      <c r="AZ360">
        <v>21457</v>
      </c>
      <c r="BA360">
        <v>7398</v>
      </c>
      <c r="BB360">
        <v>1080735</v>
      </c>
      <c r="BC360">
        <v>4513</v>
      </c>
      <c r="BD360" s="10">
        <v>2.7</v>
      </c>
      <c r="BE360">
        <v>0.78300000000000003</v>
      </c>
      <c r="BF360">
        <v>3.6909999999999998</v>
      </c>
      <c r="BG360" s="1">
        <v>1.07</v>
      </c>
      <c r="BH360">
        <v>0.93700000000000006</v>
      </c>
    </row>
    <row r="361" spans="1:60" x14ac:dyDescent="0.2">
      <c r="A361" s="22">
        <v>358</v>
      </c>
      <c r="B361">
        <v>7593291</v>
      </c>
      <c r="C361">
        <v>6762</v>
      </c>
      <c r="D361">
        <v>21096</v>
      </c>
      <c r="E361">
        <v>7165</v>
      </c>
      <c r="F361">
        <v>1033719</v>
      </c>
      <c r="G361">
        <v>4444</v>
      </c>
      <c r="H361" s="10">
        <v>2.7</v>
      </c>
      <c r="I361">
        <v>0.78300000000000003</v>
      </c>
      <c r="J361">
        <v>3.6909999999999998</v>
      </c>
      <c r="K361" s="1">
        <v>1.07</v>
      </c>
      <c r="L361">
        <v>0.94599999999999995</v>
      </c>
      <c r="M361" s="22">
        <v>358</v>
      </c>
      <c r="N361">
        <v>7539739</v>
      </c>
      <c r="O361">
        <v>6330</v>
      </c>
      <c r="P361">
        <v>20363</v>
      </c>
      <c r="Q361">
        <v>6750</v>
      </c>
      <c r="R361">
        <v>1088778</v>
      </c>
      <c r="S361">
        <v>4568</v>
      </c>
      <c r="T361" s="10">
        <v>2.7</v>
      </c>
      <c r="U361">
        <v>0.78300000000000003</v>
      </c>
      <c r="V361">
        <v>3.6909999999999998</v>
      </c>
      <c r="W361" s="1">
        <v>1.07</v>
      </c>
      <c r="X361">
        <v>0.93799999999999994</v>
      </c>
      <c r="Y361" s="22">
        <v>358</v>
      </c>
      <c r="Z361">
        <v>7510380</v>
      </c>
      <c r="AA361">
        <v>6512</v>
      </c>
      <c r="AB361">
        <v>20061</v>
      </c>
      <c r="AC361">
        <v>7000</v>
      </c>
      <c r="AD361">
        <v>1118076</v>
      </c>
      <c r="AE361">
        <v>4428</v>
      </c>
      <c r="AF361" s="10">
        <v>2.7</v>
      </c>
      <c r="AG361">
        <v>0.78300000000000003</v>
      </c>
      <c r="AH361">
        <v>3.6909999999999998</v>
      </c>
      <c r="AI361" s="1">
        <v>1.07</v>
      </c>
      <c r="AJ361">
        <v>0.93400000000000005</v>
      </c>
      <c r="AK361" s="22">
        <v>358</v>
      </c>
      <c r="AL361">
        <v>7529759</v>
      </c>
      <c r="AM361">
        <v>7186</v>
      </c>
      <c r="AN361">
        <v>22436</v>
      </c>
      <c r="AO361">
        <v>7753</v>
      </c>
      <c r="AP361">
        <v>1095791</v>
      </c>
      <c r="AQ361">
        <v>4439</v>
      </c>
      <c r="AR361" s="10">
        <v>2.7</v>
      </c>
      <c r="AS361">
        <v>0.78300000000000003</v>
      </c>
      <c r="AT361">
        <v>3.6909999999999998</v>
      </c>
      <c r="AU361" s="1">
        <v>1.07</v>
      </c>
      <c r="AV361">
        <v>0.93500000000000005</v>
      </c>
      <c r="AW361" s="22">
        <v>358</v>
      </c>
      <c r="AX361">
        <v>7539035</v>
      </c>
      <c r="AY361">
        <v>6864</v>
      </c>
      <c r="AZ361">
        <v>21010</v>
      </c>
      <c r="BA361">
        <v>7343</v>
      </c>
      <c r="BB361">
        <v>1088157</v>
      </c>
      <c r="BC361">
        <v>4527</v>
      </c>
      <c r="BD361" s="10">
        <v>2.7</v>
      </c>
      <c r="BE361">
        <v>0.78300000000000003</v>
      </c>
      <c r="BF361">
        <v>3.6909999999999998</v>
      </c>
      <c r="BG361" s="1">
        <v>1.07</v>
      </c>
      <c r="BH361">
        <v>0.93500000000000005</v>
      </c>
    </row>
    <row r="362" spans="1:60" x14ac:dyDescent="0.2">
      <c r="A362" s="22">
        <v>359</v>
      </c>
      <c r="B362">
        <v>7586450</v>
      </c>
      <c r="C362">
        <v>6841</v>
      </c>
      <c r="D362">
        <v>20582</v>
      </c>
      <c r="E362">
        <v>7276</v>
      </c>
      <c r="F362">
        <v>1041175</v>
      </c>
      <c r="G362">
        <v>4458</v>
      </c>
      <c r="H362" s="10">
        <v>2.7</v>
      </c>
      <c r="I362">
        <v>0.78300000000000003</v>
      </c>
      <c r="J362">
        <v>3.6909999999999998</v>
      </c>
      <c r="K362" s="1">
        <v>1.07</v>
      </c>
      <c r="L362">
        <v>0.94499999999999995</v>
      </c>
      <c r="M362" s="22">
        <v>359</v>
      </c>
      <c r="N362">
        <v>7533221</v>
      </c>
      <c r="O362">
        <v>6518</v>
      </c>
      <c r="P362">
        <v>19766</v>
      </c>
      <c r="Q362">
        <v>6927</v>
      </c>
      <c r="R362">
        <v>1095446</v>
      </c>
      <c r="S362">
        <v>4577</v>
      </c>
      <c r="T362" s="10">
        <v>2.7</v>
      </c>
      <c r="U362">
        <v>0.78300000000000003</v>
      </c>
      <c r="V362">
        <v>3.6909999999999998</v>
      </c>
      <c r="W362" s="1">
        <v>1.07</v>
      </c>
      <c r="X362">
        <v>0.93700000000000006</v>
      </c>
      <c r="Y362" s="22">
        <v>359</v>
      </c>
      <c r="Z362">
        <v>7504067</v>
      </c>
      <c r="AA362">
        <v>6313</v>
      </c>
      <c r="AB362">
        <v>19759</v>
      </c>
      <c r="AC362">
        <v>6814</v>
      </c>
      <c r="AD362">
        <v>1125148</v>
      </c>
      <c r="AE362">
        <v>4437</v>
      </c>
      <c r="AF362" s="10">
        <v>2.7</v>
      </c>
      <c r="AG362">
        <v>0.78300000000000003</v>
      </c>
      <c r="AH362">
        <v>3.6909999999999998</v>
      </c>
      <c r="AI362" s="1">
        <v>1.07</v>
      </c>
      <c r="AJ362">
        <v>0.93400000000000005</v>
      </c>
      <c r="AK362" s="22">
        <v>359</v>
      </c>
      <c r="AL362">
        <v>7522688</v>
      </c>
      <c r="AM362">
        <v>7071</v>
      </c>
      <c r="AN362">
        <v>21982</v>
      </c>
      <c r="AO362">
        <v>7640</v>
      </c>
      <c r="AP362">
        <v>1103182</v>
      </c>
      <c r="AQ362">
        <v>4452</v>
      </c>
      <c r="AR362" s="10">
        <v>2.7</v>
      </c>
      <c r="AS362">
        <v>0.78300000000000003</v>
      </c>
      <c r="AT362">
        <v>3.6909999999999998</v>
      </c>
      <c r="AU362" s="1">
        <v>1.07</v>
      </c>
      <c r="AV362">
        <v>0.93500000000000005</v>
      </c>
      <c r="AW362" s="22">
        <v>359</v>
      </c>
      <c r="AX362">
        <v>7532400</v>
      </c>
      <c r="AY362">
        <v>6635</v>
      </c>
      <c r="AZ362">
        <v>20760</v>
      </c>
      <c r="BA362">
        <v>7114</v>
      </c>
      <c r="BB362">
        <v>1095230</v>
      </c>
      <c r="BC362">
        <v>4548</v>
      </c>
      <c r="BD362" s="10">
        <v>2.7</v>
      </c>
      <c r="BE362">
        <v>0.78300000000000003</v>
      </c>
      <c r="BF362">
        <v>3.6909999999999998</v>
      </c>
      <c r="BG362" s="1">
        <v>1.07</v>
      </c>
      <c r="BH362">
        <v>0.93400000000000005</v>
      </c>
    </row>
    <row r="363" spans="1:60" x14ac:dyDescent="0.2">
      <c r="A363" s="22">
        <v>360</v>
      </c>
      <c r="B363">
        <v>7579748</v>
      </c>
      <c r="C363">
        <v>6702</v>
      </c>
      <c r="D363">
        <v>20475</v>
      </c>
      <c r="E363">
        <v>6948</v>
      </c>
      <c r="F363">
        <v>1047954</v>
      </c>
      <c r="G363">
        <v>4476</v>
      </c>
      <c r="H363" s="10">
        <v>2.7</v>
      </c>
      <c r="I363">
        <v>0.78300000000000003</v>
      </c>
      <c r="J363">
        <v>3.79</v>
      </c>
      <c r="K363" s="1">
        <v>1.099</v>
      </c>
      <c r="L363">
        <v>0.94499999999999995</v>
      </c>
      <c r="M363" s="22">
        <v>360</v>
      </c>
      <c r="N363">
        <v>7526660</v>
      </c>
      <c r="O363">
        <v>6561</v>
      </c>
      <c r="P363">
        <v>19402</v>
      </c>
      <c r="Q363">
        <v>6882</v>
      </c>
      <c r="R363">
        <v>1102057</v>
      </c>
      <c r="S363">
        <v>4594</v>
      </c>
      <c r="T363" s="10">
        <v>2.7</v>
      </c>
      <c r="U363">
        <v>0.78300000000000003</v>
      </c>
      <c r="V363">
        <v>3.79</v>
      </c>
      <c r="W363" s="1">
        <v>1.099</v>
      </c>
      <c r="X363">
        <v>0.93700000000000006</v>
      </c>
      <c r="Y363" s="22">
        <v>360</v>
      </c>
      <c r="Z363">
        <v>7497664</v>
      </c>
      <c r="AA363">
        <v>6403</v>
      </c>
      <c r="AB363">
        <v>19405</v>
      </c>
      <c r="AC363">
        <v>6667</v>
      </c>
      <c r="AD363">
        <v>1131338</v>
      </c>
      <c r="AE363">
        <v>4451</v>
      </c>
      <c r="AF363" s="10">
        <v>2.7</v>
      </c>
      <c r="AG363">
        <v>0.78300000000000003</v>
      </c>
      <c r="AH363">
        <v>3.79</v>
      </c>
      <c r="AI363" s="1">
        <v>1.099</v>
      </c>
      <c r="AJ363">
        <v>0.93200000000000005</v>
      </c>
      <c r="AK363" s="22">
        <v>360</v>
      </c>
      <c r="AL363">
        <v>7515596</v>
      </c>
      <c r="AM363">
        <v>7092</v>
      </c>
      <c r="AN363">
        <v>21657</v>
      </c>
      <c r="AO363">
        <v>7396</v>
      </c>
      <c r="AP363">
        <v>1111016</v>
      </c>
      <c r="AQ363">
        <v>4465</v>
      </c>
      <c r="AR363" s="10">
        <v>2.7</v>
      </c>
      <c r="AS363">
        <v>0.78300000000000003</v>
      </c>
      <c r="AT363">
        <v>3.79</v>
      </c>
      <c r="AU363" s="1">
        <v>1.099</v>
      </c>
      <c r="AV363">
        <v>0.93300000000000005</v>
      </c>
      <c r="AW363" s="22">
        <v>360</v>
      </c>
      <c r="AX363">
        <v>7525742</v>
      </c>
      <c r="AY363">
        <v>6658</v>
      </c>
      <c r="AZ363">
        <v>20388</v>
      </c>
      <c r="BA363">
        <v>7007</v>
      </c>
      <c r="BB363">
        <v>1102239</v>
      </c>
      <c r="BC363">
        <v>4564</v>
      </c>
      <c r="BD363" s="10">
        <v>2.7</v>
      </c>
      <c r="BE363">
        <v>0.78300000000000003</v>
      </c>
      <c r="BF363">
        <v>3.79</v>
      </c>
      <c r="BG363" s="1">
        <v>1.099</v>
      </c>
      <c r="BH363">
        <v>0.93300000000000005</v>
      </c>
    </row>
    <row r="364" spans="1:60" x14ac:dyDescent="0.2">
      <c r="A364" s="22">
        <v>361</v>
      </c>
      <c r="B364">
        <v>7573018</v>
      </c>
      <c r="C364">
        <v>6730</v>
      </c>
      <c r="D364">
        <v>20196</v>
      </c>
      <c r="E364">
        <v>6981</v>
      </c>
      <c r="F364">
        <v>1054889</v>
      </c>
      <c r="G364">
        <v>4487</v>
      </c>
      <c r="H364" s="10">
        <v>2.7</v>
      </c>
      <c r="I364">
        <v>0.78300000000000003</v>
      </c>
      <c r="J364">
        <v>3.79</v>
      </c>
      <c r="K364" s="1">
        <v>1.099</v>
      </c>
      <c r="L364">
        <v>0.94399999999999995</v>
      </c>
      <c r="M364" s="22">
        <v>361</v>
      </c>
      <c r="N364">
        <v>7520434</v>
      </c>
      <c r="O364">
        <v>6226</v>
      </c>
      <c r="P364">
        <v>19463</v>
      </c>
      <c r="Q364">
        <v>6500</v>
      </c>
      <c r="R364">
        <v>1108824</v>
      </c>
      <c r="S364">
        <v>4603</v>
      </c>
      <c r="T364" s="10">
        <v>2.7</v>
      </c>
      <c r="U364">
        <v>0.78300000000000003</v>
      </c>
      <c r="V364">
        <v>3.79</v>
      </c>
      <c r="W364" s="1">
        <v>1.099</v>
      </c>
      <c r="X364">
        <v>0.93700000000000006</v>
      </c>
      <c r="Y364" s="22">
        <v>361</v>
      </c>
      <c r="Z364">
        <v>7491381</v>
      </c>
      <c r="AA364">
        <v>6283</v>
      </c>
      <c r="AB364">
        <v>19230</v>
      </c>
      <c r="AC364">
        <v>6578</v>
      </c>
      <c r="AD364">
        <v>1138040</v>
      </c>
      <c r="AE364">
        <v>4466</v>
      </c>
      <c r="AF364" s="10">
        <v>2.7</v>
      </c>
      <c r="AG364">
        <v>0.78300000000000003</v>
      </c>
      <c r="AH364">
        <v>3.79</v>
      </c>
      <c r="AI364" s="1">
        <v>1.099</v>
      </c>
      <c r="AJ364">
        <v>0.93200000000000005</v>
      </c>
      <c r="AK364" s="22">
        <v>361</v>
      </c>
      <c r="AL364">
        <v>7508643</v>
      </c>
      <c r="AM364">
        <v>6953</v>
      </c>
      <c r="AN364">
        <v>21414</v>
      </c>
      <c r="AO364">
        <v>7335</v>
      </c>
      <c r="AP364">
        <v>1117711</v>
      </c>
      <c r="AQ364">
        <v>4479</v>
      </c>
      <c r="AR364" s="10">
        <v>2.7</v>
      </c>
      <c r="AS364">
        <v>0.78300000000000003</v>
      </c>
      <c r="AT364">
        <v>3.79</v>
      </c>
      <c r="AU364" s="1">
        <v>1.099</v>
      </c>
      <c r="AV364">
        <v>0.93100000000000005</v>
      </c>
      <c r="AW364" s="22">
        <v>361</v>
      </c>
      <c r="AX364">
        <v>7519219</v>
      </c>
      <c r="AY364">
        <v>6523</v>
      </c>
      <c r="AZ364">
        <v>20201</v>
      </c>
      <c r="BA364">
        <v>6845</v>
      </c>
      <c r="BB364">
        <v>1109140</v>
      </c>
      <c r="BC364">
        <v>4576</v>
      </c>
      <c r="BD364" s="10">
        <v>2.7</v>
      </c>
      <c r="BE364">
        <v>0.78300000000000003</v>
      </c>
      <c r="BF364">
        <v>3.79</v>
      </c>
      <c r="BG364" s="1">
        <v>1.099</v>
      </c>
      <c r="BH364">
        <v>0.93200000000000005</v>
      </c>
    </row>
    <row r="365" spans="1:60" x14ac:dyDescent="0.2">
      <c r="A365" s="22">
        <v>362</v>
      </c>
      <c r="B365">
        <v>7566512</v>
      </c>
      <c r="C365">
        <v>6506</v>
      </c>
      <c r="D365">
        <v>20155</v>
      </c>
      <c r="E365">
        <v>6771</v>
      </c>
      <c r="F365">
        <v>1061755</v>
      </c>
      <c r="G365">
        <v>4499</v>
      </c>
      <c r="H365" s="10">
        <v>2.7</v>
      </c>
      <c r="I365">
        <v>0.78300000000000003</v>
      </c>
      <c r="J365">
        <v>3.79</v>
      </c>
      <c r="K365" s="1">
        <v>1.099</v>
      </c>
      <c r="L365">
        <v>0.94599999999999995</v>
      </c>
      <c r="M365" s="22">
        <v>362</v>
      </c>
      <c r="N365">
        <v>7514325</v>
      </c>
      <c r="O365">
        <v>6109</v>
      </c>
      <c r="P365">
        <v>19246</v>
      </c>
      <c r="Q365">
        <v>6443</v>
      </c>
      <c r="R365">
        <v>1115549</v>
      </c>
      <c r="S365">
        <v>4615</v>
      </c>
      <c r="T365" s="10">
        <v>2.7</v>
      </c>
      <c r="U365">
        <v>0.78300000000000003</v>
      </c>
      <c r="V365">
        <v>3.79</v>
      </c>
      <c r="W365" s="1">
        <v>1.099</v>
      </c>
      <c r="X365">
        <v>0.94</v>
      </c>
      <c r="Y365" s="22">
        <v>362</v>
      </c>
      <c r="Z365">
        <v>7485218</v>
      </c>
      <c r="AA365">
        <v>6163</v>
      </c>
      <c r="AB365">
        <v>18997</v>
      </c>
      <c r="AC365">
        <v>6516</v>
      </c>
      <c r="AD365">
        <v>1144502</v>
      </c>
      <c r="AE365">
        <v>4480</v>
      </c>
      <c r="AF365" s="10">
        <v>2.7</v>
      </c>
      <c r="AG365">
        <v>0.78300000000000003</v>
      </c>
      <c r="AH365">
        <v>3.79</v>
      </c>
      <c r="AI365" s="1">
        <v>1.099</v>
      </c>
      <c r="AJ365">
        <v>0.93500000000000005</v>
      </c>
      <c r="AK365" s="22">
        <v>362</v>
      </c>
      <c r="AL365">
        <v>7501812</v>
      </c>
      <c r="AM365">
        <v>6831</v>
      </c>
      <c r="AN365">
        <v>21197</v>
      </c>
      <c r="AO365">
        <v>7170</v>
      </c>
      <c r="AP365">
        <v>1125266</v>
      </c>
      <c r="AQ365">
        <v>4490</v>
      </c>
      <c r="AR365" s="10">
        <v>2.7</v>
      </c>
      <c r="AS365">
        <v>0.78300000000000003</v>
      </c>
      <c r="AT365">
        <v>3.79</v>
      </c>
      <c r="AU365" s="1">
        <v>1.099</v>
      </c>
      <c r="AV365">
        <v>0.93500000000000005</v>
      </c>
      <c r="AW365" s="22">
        <v>362</v>
      </c>
      <c r="AX365">
        <v>7512638</v>
      </c>
      <c r="AY365">
        <v>6581</v>
      </c>
      <c r="AZ365">
        <v>19848</v>
      </c>
      <c r="BA365">
        <v>6876</v>
      </c>
      <c r="BB365">
        <v>1115907</v>
      </c>
      <c r="BC365">
        <v>4595</v>
      </c>
      <c r="BD365" s="10">
        <v>2.7</v>
      </c>
      <c r="BE365">
        <v>0.78300000000000003</v>
      </c>
      <c r="BF365">
        <v>3.79</v>
      </c>
      <c r="BG365" s="1">
        <v>1.099</v>
      </c>
      <c r="BH365">
        <v>0.93500000000000005</v>
      </c>
    </row>
    <row r="366" spans="1:60" x14ac:dyDescent="0.2">
      <c r="A366" s="22">
        <v>363</v>
      </c>
      <c r="B366">
        <v>7560055</v>
      </c>
      <c r="C366">
        <v>6457</v>
      </c>
      <c r="D366">
        <v>19915</v>
      </c>
      <c r="E366">
        <v>6746</v>
      </c>
      <c r="F366">
        <v>1068530</v>
      </c>
      <c r="G366">
        <v>4513</v>
      </c>
      <c r="H366" s="10">
        <v>2.7</v>
      </c>
      <c r="I366">
        <v>0.78300000000000003</v>
      </c>
      <c r="J366">
        <v>3.79</v>
      </c>
      <c r="K366" s="1">
        <v>1.099</v>
      </c>
      <c r="L366">
        <v>0.94899999999999995</v>
      </c>
      <c r="M366" s="22">
        <v>363</v>
      </c>
      <c r="N366">
        <v>7508134</v>
      </c>
      <c r="O366">
        <v>6191</v>
      </c>
      <c r="P366">
        <v>18893</v>
      </c>
      <c r="Q366">
        <v>6462</v>
      </c>
      <c r="R366">
        <v>1121628</v>
      </c>
      <c r="S366">
        <v>4631</v>
      </c>
      <c r="T366" s="10">
        <v>2.7</v>
      </c>
      <c r="U366">
        <v>0.78300000000000003</v>
      </c>
      <c r="V366">
        <v>3.79</v>
      </c>
      <c r="W366" s="1">
        <v>1.099</v>
      </c>
      <c r="X366">
        <v>0.94299999999999995</v>
      </c>
      <c r="Y366" s="22">
        <v>363</v>
      </c>
      <c r="Z366">
        <v>7479203</v>
      </c>
      <c r="AA366">
        <v>6015</v>
      </c>
      <c r="AB366">
        <v>18857</v>
      </c>
      <c r="AC366">
        <v>6303</v>
      </c>
      <c r="AD366">
        <v>1150958</v>
      </c>
      <c r="AE366">
        <v>4490</v>
      </c>
      <c r="AF366" s="10">
        <v>2.7</v>
      </c>
      <c r="AG366">
        <v>0.78300000000000003</v>
      </c>
      <c r="AH366">
        <v>3.79</v>
      </c>
      <c r="AI366" s="1">
        <v>1.099</v>
      </c>
      <c r="AJ366">
        <v>0.93899999999999995</v>
      </c>
      <c r="AK366" s="22">
        <v>363</v>
      </c>
      <c r="AL366">
        <v>7495011</v>
      </c>
      <c r="AM366">
        <v>6801</v>
      </c>
      <c r="AN366">
        <v>20884</v>
      </c>
      <c r="AO366">
        <v>7144</v>
      </c>
      <c r="AP366">
        <v>1132120</v>
      </c>
      <c r="AQ366">
        <v>4508</v>
      </c>
      <c r="AR366" s="10">
        <v>2.7</v>
      </c>
      <c r="AS366">
        <v>0.78300000000000003</v>
      </c>
      <c r="AT366">
        <v>3.79</v>
      </c>
      <c r="AU366" s="1">
        <v>1.099</v>
      </c>
      <c r="AV366">
        <v>0.93799999999999994</v>
      </c>
      <c r="AW366" s="22">
        <v>363</v>
      </c>
      <c r="AX366">
        <v>7506218</v>
      </c>
      <c r="AY366">
        <v>6420</v>
      </c>
      <c r="AZ366">
        <v>19717</v>
      </c>
      <c r="BA366">
        <v>6712</v>
      </c>
      <c r="BB366">
        <v>1122497</v>
      </c>
      <c r="BC366">
        <v>4607</v>
      </c>
      <c r="BD366" s="10">
        <v>2.7</v>
      </c>
      <c r="BE366">
        <v>0.78300000000000003</v>
      </c>
      <c r="BF366">
        <v>3.79</v>
      </c>
      <c r="BG366" s="1">
        <v>1.099</v>
      </c>
      <c r="BH366">
        <v>0.93799999999999994</v>
      </c>
    </row>
    <row r="367" spans="1:60" x14ac:dyDescent="0.2">
      <c r="A367" s="22">
        <v>364</v>
      </c>
      <c r="B367">
        <v>7553611</v>
      </c>
      <c r="C367">
        <v>6444</v>
      </c>
      <c r="D367">
        <v>19699</v>
      </c>
      <c r="E367">
        <v>6673</v>
      </c>
      <c r="F367">
        <v>1075081</v>
      </c>
      <c r="G367">
        <v>4524</v>
      </c>
      <c r="H367" s="10">
        <v>2.7</v>
      </c>
      <c r="I367">
        <v>0.78300000000000003</v>
      </c>
      <c r="J367">
        <v>3.79</v>
      </c>
      <c r="K367" s="1">
        <v>1.099</v>
      </c>
      <c r="L367">
        <v>0.95099999999999996</v>
      </c>
      <c r="M367" s="22">
        <v>364</v>
      </c>
      <c r="N367">
        <v>7502009</v>
      </c>
      <c r="O367">
        <v>6125</v>
      </c>
      <c r="P367">
        <v>18671</v>
      </c>
      <c r="Q367">
        <v>6413</v>
      </c>
      <c r="R367">
        <v>1127883</v>
      </c>
      <c r="S367">
        <v>4641</v>
      </c>
      <c r="T367" s="10">
        <v>2.7</v>
      </c>
      <c r="U367">
        <v>0.78300000000000003</v>
      </c>
      <c r="V367">
        <v>3.79</v>
      </c>
      <c r="W367" s="1">
        <v>1.099</v>
      </c>
      <c r="X367">
        <v>0.94499999999999995</v>
      </c>
      <c r="Y367" s="22">
        <v>364</v>
      </c>
      <c r="Z367">
        <v>7473241</v>
      </c>
      <c r="AA367">
        <v>5962</v>
      </c>
      <c r="AB367">
        <v>18607</v>
      </c>
      <c r="AC367">
        <v>6265</v>
      </c>
      <c r="AD367">
        <v>1157011</v>
      </c>
      <c r="AE367">
        <v>4500</v>
      </c>
      <c r="AF367" s="10">
        <v>2.7</v>
      </c>
      <c r="AG367">
        <v>0.78300000000000003</v>
      </c>
      <c r="AH367">
        <v>3.79</v>
      </c>
      <c r="AI367" s="1">
        <v>1.099</v>
      </c>
      <c r="AJ367">
        <v>0.94099999999999995</v>
      </c>
      <c r="AK367" s="22">
        <v>364</v>
      </c>
      <c r="AL367">
        <v>7488159</v>
      </c>
      <c r="AM367">
        <v>6852</v>
      </c>
      <c r="AN367">
        <v>20495</v>
      </c>
      <c r="AO367">
        <v>7190</v>
      </c>
      <c r="AP367">
        <v>1139275</v>
      </c>
      <c r="AQ367">
        <v>4517</v>
      </c>
      <c r="AR367" s="10">
        <v>2.7</v>
      </c>
      <c r="AS367">
        <v>0.78300000000000003</v>
      </c>
      <c r="AT367">
        <v>3.79</v>
      </c>
      <c r="AU367" s="1">
        <v>1.099</v>
      </c>
      <c r="AV367">
        <v>0.94099999999999995</v>
      </c>
      <c r="AW367" s="22">
        <v>364</v>
      </c>
      <c r="AX367">
        <v>7499966</v>
      </c>
      <c r="AY367">
        <v>6252</v>
      </c>
      <c r="AZ367">
        <v>19575</v>
      </c>
      <c r="BA367">
        <v>6562</v>
      </c>
      <c r="BB367">
        <v>1129041</v>
      </c>
      <c r="BC367">
        <v>4617</v>
      </c>
      <c r="BD367" s="10">
        <v>2.7</v>
      </c>
      <c r="BE367">
        <v>0.78300000000000003</v>
      </c>
      <c r="BF367">
        <v>3.79</v>
      </c>
      <c r="BG367" s="1">
        <v>1.099</v>
      </c>
      <c r="BH367">
        <v>0.94299999999999995</v>
      </c>
    </row>
    <row r="368" spans="1:60" x14ac:dyDescent="0.2">
      <c r="A368" s="22">
        <v>365</v>
      </c>
      <c r="B368">
        <v>7547158</v>
      </c>
      <c r="C368">
        <v>6453</v>
      </c>
      <c r="D368">
        <v>19403</v>
      </c>
      <c r="E368">
        <v>6740</v>
      </c>
      <c r="F368">
        <v>1081641</v>
      </c>
      <c r="G368">
        <v>4541</v>
      </c>
      <c r="H368" s="10">
        <v>2.7</v>
      </c>
      <c r="I368">
        <v>0.78300000000000003</v>
      </c>
      <c r="J368">
        <v>3.79</v>
      </c>
      <c r="K368" s="1">
        <v>1.099</v>
      </c>
      <c r="L368">
        <v>0.95499999999999996</v>
      </c>
      <c r="M368" s="22">
        <v>365</v>
      </c>
      <c r="N368">
        <v>7495906</v>
      </c>
      <c r="O368">
        <v>6103</v>
      </c>
      <c r="P368">
        <v>18447</v>
      </c>
      <c r="Q368">
        <v>6349</v>
      </c>
      <c r="R368">
        <v>1134138</v>
      </c>
      <c r="S368">
        <v>4659</v>
      </c>
      <c r="T368" s="10">
        <v>2.7</v>
      </c>
      <c r="U368">
        <v>0.78300000000000003</v>
      </c>
      <c r="V368">
        <v>3.79</v>
      </c>
      <c r="W368" s="1">
        <v>1.099</v>
      </c>
      <c r="X368">
        <v>0.94899999999999995</v>
      </c>
      <c r="Y368" s="22">
        <v>365</v>
      </c>
      <c r="Z368">
        <v>7467201</v>
      </c>
      <c r="AA368">
        <v>6040</v>
      </c>
      <c r="AB368">
        <v>18257</v>
      </c>
      <c r="AC368">
        <v>6312</v>
      </c>
      <c r="AD368">
        <v>1163296</v>
      </c>
      <c r="AE368">
        <v>4515</v>
      </c>
      <c r="AF368" s="10">
        <v>2.7</v>
      </c>
      <c r="AG368">
        <v>0.78300000000000003</v>
      </c>
      <c r="AH368">
        <v>3.79</v>
      </c>
      <c r="AI368" s="1">
        <v>1.099</v>
      </c>
      <c r="AJ368">
        <v>0.94499999999999995</v>
      </c>
      <c r="AK368" s="22">
        <v>365</v>
      </c>
      <c r="AL368">
        <v>7481716</v>
      </c>
      <c r="AM368">
        <v>6443</v>
      </c>
      <c r="AN368">
        <v>20558</v>
      </c>
      <c r="AO368">
        <v>6789</v>
      </c>
      <c r="AP368">
        <v>1146432</v>
      </c>
      <c r="AQ368">
        <v>4532</v>
      </c>
      <c r="AR368" s="10">
        <v>2.7</v>
      </c>
      <c r="AS368">
        <v>0.78300000000000003</v>
      </c>
      <c r="AT368">
        <v>3.79</v>
      </c>
      <c r="AU368" s="1">
        <v>1.099</v>
      </c>
      <c r="AV368">
        <v>0.94399999999999995</v>
      </c>
      <c r="AW368" s="22">
        <v>365</v>
      </c>
      <c r="AX368">
        <v>7493786</v>
      </c>
      <c r="AY368">
        <v>6180</v>
      </c>
      <c r="AZ368">
        <v>19311</v>
      </c>
      <c r="BA368">
        <v>6516</v>
      </c>
      <c r="BB368">
        <v>1135756</v>
      </c>
      <c r="BC368">
        <v>4631</v>
      </c>
      <c r="BD368" s="10">
        <v>2.7</v>
      </c>
      <c r="BE368">
        <v>0.78300000000000003</v>
      </c>
      <c r="BF368">
        <v>3.79</v>
      </c>
      <c r="BG368" s="1">
        <v>1.099</v>
      </c>
      <c r="BH368">
        <v>0.94699999999999995</v>
      </c>
    </row>
    <row r="369" spans="1:60" x14ac:dyDescent="0.2">
      <c r="A369" s="22">
        <v>366</v>
      </c>
      <c r="B369">
        <v>7541040</v>
      </c>
      <c r="C369">
        <v>6118</v>
      </c>
      <c r="D369">
        <v>19502</v>
      </c>
      <c r="E369">
        <v>6354</v>
      </c>
      <c r="F369">
        <v>1088415</v>
      </c>
      <c r="G369">
        <v>4558</v>
      </c>
      <c r="H369" s="10">
        <v>2.7</v>
      </c>
      <c r="I369">
        <v>0.78300000000000003</v>
      </c>
      <c r="J369">
        <v>3.79</v>
      </c>
      <c r="K369" s="1">
        <v>1.099</v>
      </c>
      <c r="L369">
        <v>0.95899999999999996</v>
      </c>
      <c r="M369" s="22">
        <v>366</v>
      </c>
      <c r="N369">
        <v>7490017</v>
      </c>
      <c r="O369">
        <v>5889</v>
      </c>
      <c r="P369">
        <v>18358</v>
      </c>
      <c r="Q369">
        <v>6192</v>
      </c>
      <c r="R369">
        <v>1140871</v>
      </c>
      <c r="S369">
        <v>4678</v>
      </c>
      <c r="T369" s="10">
        <v>2.7</v>
      </c>
      <c r="U369">
        <v>0.78300000000000003</v>
      </c>
      <c r="V369">
        <v>3.79</v>
      </c>
      <c r="W369" s="1">
        <v>1.099</v>
      </c>
      <c r="X369">
        <v>0.95199999999999996</v>
      </c>
      <c r="Y369" s="22">
        <v>366</v>
      </c>
      <c r="Z369">
        <v>7461280</v>
      </c>
      <c r="AA369">
        <v>5921</v>
      </c>
      <c r="AB369">
        <v>18036</v>
      </c>
      <c r="AC369">
        <v>6261</v>
      </c>
      <c r="AD369">
        <v>1169464</v>
      </c>
      <c r="AE369">
        <v>4522</v>
      </c>
      <c r="AF369" s="10">
        <v>2.7</v>
      </c>
      <c r="AG369">
        <v>0.78300000000000003</v>
      </c>
      <c r="AH369">
        <v>3.79</v>
      </c>
      <c r="AI369" s="1">
        <v>1.099</v>
      </c>
      <c r="AJ369">
        <v>0.94899999999999995</v>
      </c>
      <c r="AK369" s="22">
        <v>366</v>
      </c>
      <c r="AL369">
        <v>7475189</v>
      </c>
      <c r="AM369">
        <v>6527</v>
      </c>
      <c r="AN369">
        <v>20137</v>
      </c>
      <c r="AO369">
        <v>6864</v>
      </c>
      <c r="AP369">
        <v>1152903</v>
      </c>
      <c r="AQ369">
        <v>4542</v>
      </c>
      <c r="AR369" s="10">
        <v>2.7</v>
      </c>
      <c r="AS369">
        <v>0.78300000000000003</v>
      </c>
      <c r="AT369">
        <v>3.79</v>
      </c>
      <c r="AU369" s="1">
        <v>1.099</v>
      </c>
      <c r="AV369">
        <v>0.94799999999999995</v>
      </c>
      <c r="AW369" s="22">
        <v>366</v>
      </c>
      <c r="AX369">
        <v>7487473</v>
      </c>
      <c r="AY369">
        <v>6313</v>
      </c>
      <c r="AZ369">
        <v>18872</v>
      </c>
      <c r="BA369">
        <v>6619</v>
      </c>
      <c r="BB369">
        <v>1141983</v>
      </c>
      <c r="BC369">
        <v>4638</v>
      </c>
      <c r="BD369" s="10">
        <v>2.7</v>
      </c>
      <c r="BE369">
        <v>0.78300000000000003</v>
      </c>
      <c r="BF369">
        <v>3.79</v>
      </c>
      <c r="BG369" s="1">
        <v>1.099</v>
      </c>
      <c r="BH369">
        <v>0.95</v>
      </c>
    </row>
    <row r="370" spans="1:60" x14ac:dyDescent="0.2">
      <c r="A370" s="22">
        <v>367</v>
      </c>
      <c r="B370">
        <v>7534780</v>
      </c>
      <c r="C370">
        <v>6260</v>
      </c>
      <c r="D370">
        <v>19070</v>
      </c>
      <c r="E370">
        <v>6550</v>
      </c>
      <c r="F370">
        <v>1094724</v>
      </c>
      <c r="G370">
        <v>4566</v>
      </c>
      <c r="H370" s="10">
        <v>2.7</v>
      </c>
      <c r="I370">
        <v>0.78300000000000003</v>
      </c>
      <c r="J370">
        <v>3.79</v>
      </c>
      <c r="K370" s="1">
        <v>1.099</v>
      </c>
      <c r="L370">
        <v>0.96199999999999997</v>
      </c>
      <c r="M370" s="22">
        <v>367</v>
      </c>
      <c r="N370">
        <v>7484075</v>
      </c>
      <c r="O370">
        <v>5942</v>
      </c>
      <c r="P370">
        <v>18033</v>
      </c>
      <c r="Q370">
        <v>6214</v>
      </c>
      <c r="R370">
        <v>1146890</v>
      </c>
      <c r="S370">
        <v>4687</v>
      </c>
      <c r="T370" s="10">
        <v>2.7</v>
      </c>
      <c r="U370">
        <v>0.78300000000000003</v>
      </c>
      <c r="V370">
        <v>3.79</v>
      </c>
      <c r="W370" s="1">
        <v>1.099</v>
      </c>
      <c r="X370">
        <v>0.95599999999999996</v>
      </c>
      <c r="Y370" s="22">
        <v>367</v>
      </c>
      <c r="Z370">
        <v>7455494</v>
      </c>
      <c r="AA370">
        <v>5786</v>
      </c>
      <c r="AB370">
        <v>17864</v>
      </c>
      <c r="AC370">
        <v>6093</v>
      </c>
      <c r="AD370">
        <v>1175898</v>
      </c>
      <c r="AE370">
        <v>4533</v>
      </c>
      <c r="AF370" s="10">
        <v>2.7</v>
      </c>
      <c r="AG370">
        <v>0.78300000000000003</v>
      </c>
      <c r="AH370">
        <v>3.79</v>
      </c>
      <c r="AI370" s="1">
        <v>1.099</v>
      </c>
      <c r="AJ370">
        <v>0.95399999999999996</v>
      </c>
      <c r="AK370" s="22">
        <v>367</v>
      </c>
      <c r="AL370">
        <v>7468684</v>
      </c>
      <c r="AM370">
        <v>6505</v>
      </c>
      <c r="AN370">
        <v>19822</v>
      </c>
      <c r="AO370">
        <v>6842</v>
      </c>
      <c r="AP370">
        <v>1159835</v>
      </c>
      <c r="AQ370">
        <v>4552</v>
      </c>
      <c r="AR370" s="10">
        <v>2.7</v>
      </c>
      <c r="AS370">
        <v>0.78300000000000003</v>
      </c>
      <c r="AT370">
        <v>3.79</v>
      </c>
      <c r="AU370" s="1">
        <v>1.099</v>
      </c>
      <c r="AV370">
        <v>0.95199999999999996</v>
      </c>
      <c r="AW370" s="22">
        <v>367</v>
      </c>
      <c r="AX370">
        <v>7481414</v>
      </c>
      <c r="AY370">
        <v>6059</v>
      </c>
      <c r="AZ370">
        <v>18845</v>
      </c>
      <c r="BA370">
        <v>6340</v>
      </c>
      <c r="BB370">
        <v>1148594</v>
      </c>
      <c r="BC370">
        <v>4653</v>
      </c>
      <c r="BD370" s="10">
        <v>2.7</v>
      </c>
      <c r="BE370">
        <v>0.78300000000000003</v>
      </c>
      <c r="BF370">
        <v>3.79</v>
      </c>
      <c r="BG370" s="1">
        <v>1.099</v>
      </c>
      <c r="BH370">
        <v>0.95299999999999996</v>
      </c>
    </row>
    <row r="371" spans="1:60" x14ac:dyDescent="0.2">
      <c r="A371" s="22">
        <v>368</v>
      </c>
      <c r="B371">
        <v>7528618</v>
      </c>
      <c r="C371">
        <v>6162</v>
      </c>
      <c r="D371">
        <v>18867</v>
      </c>
      <c r="E371">
        <v>6463</v>
      </c>
      <c r="F371">
        <v>1101168</v>
      </c>
      <c r="G371">
        <v>4580</v>
      </c>
      <c r="H371" s="10">
        <v>2.7</v>
      </c>
      <c r="I371">
        <v>0.78300000000000003</v>
      </c>
      <c r="J371">
        <v>3.79</v>
      </c>
      <c r="K371" s="1">
        <v>1.099</v>
      </c>
      <c r="L371">
        <v>0.96099999999999997</v>
      </c>
      <c r="M371" s="22">
        <v>368</v>
      </c>
      <c r="N371">
        <v>7478282</v>
      </c>
      <c r="O371">
        <v>5793</v>
      </c>
      <c r="P371">
        <v>17885</v>
      </c>
      <c r="Q371">
        <v>6090</v>
      </c>
      <c r="R371">
        <v>1152654</v>
      </c>
      <c r="S371">
        <v>4707</v>
      </c>
      <c r="T371" s="10">
        <v>2.7</v>
      </c>
      <c r="U371">
        <v>0.78300000000000003</v>
      </c>
      <c r="V371">
        <v>3.79</v>
      </c>
      <c r="W371" s="1">
        <v>1.099</v>
      </c>
      <c r="X371">
        <v>0.95499999999999996</v>
      </c>
      <c r="Y371" s="22">
        <v>368</v>
      </c>
      <c r="Z371">
        <v>7449898</v>
      </c>
      <c r="AA371">
        <v>5596</v>
      </c>
      <c r="AB371">
        <v>17732</v>
      </c>
      <c r="AC371">
        <v>5918</v>
      </c>
      <c r="AD371">
        <v>1181992</v>
      </c>
      <c r="AE371">
        <v>4545</v>
      </c>
      <c r="AF371" s="10">
        <v>2.7</v>
      </c>
      <c r="AG371">
        <v>0.78300000000000003</v>
      </c>
      <c r="AH371">
        <v>3.79</v>
      </c>
      <c r="AI371" s="1">
        <v>1.099</v>
      </c>
      <c r="AJ371">
        <v>0.95199999999999996</v>
      </c>
      <c r="AK371" s="22">
        <v>368</v>
      </c>
      <c r="AL371">
        <v>7462242</v>
      </c>
      <c r="AM371">
        <v>6442</v>
      </c>
      <c r="AN371">
        <v>19580</v>
      </c>
      <c r="AO371">
        <v>6747</v>
      </c>
      <c r="AP371">
        <v>1166517</v>
      </c>
      <c r="AQ371">
        <v>4569</v>
      </c>
      <c r="AR371" s="10">
        <v>2.7</v>
      </c>
      <c r="AS371">
        <v>0.78300000000000003</v>
      </c>
      <c r="AT371">
        <v>3.79</v>
      </c>
      <c r="AU371" s="1">
        <v>1.099</v>
      </c>
      <c r="AV371">
        <v>0.95099999999999996</v>
      </c>
      <c r="AW371" s="22">
        <v>368</v>
      </c>
      <c r="AX371">
        <v>7475345</v>
      </c>
      <c r="AY371">
        <v>6069</v>
      </c>
      <c r="AZ371">
        <v>18542</v>
      </c>
      <c r="BA371">
        <v>6362</v>
      </c>
      <c r="BB371">
        <v>1154819</v>
      </c>
      <c r="BC371">
        <v>4669</v>
      </c>
      <c r="BD371" s="10">
        <v>2.7</v>
      </c>
      <c r="BE371">
        <v>0.78300000000000003</v>
      </c>
      <c r="BF371">
        <v>3.79</v>
      </c>
      <c r="BG371" s="1">
        <v>1.099</v>
      </c>
      <c r="BH371">
        <v>0.95399999999999996</v>
      </c>
    </row>
    <row r="372" spans="1:60" x14ac:dyDescent="0.2">
      <c r="A372" s="22">
        <v>369</v>
      </c>
      <c r="B372">
        <v>7522453</v>
      </c>
      <c r="C372">
        <v>6165</v>
      </c>
      <c r="D372">
        <v>18575</v>
      </c>
      <c r="E372">
        <v>6454</v>
      </c>
      <c r="F372">
        <v>1107479</v>
      </c>
      <c r="G372">
        <v>4594</v>
      </c>
      <c r="H372" s="10">
        <v>2.7</v>
      </c>
      <c r="I372">
        <v>0.78300000000000003</v>
      </c>
      <c r="J372">
        <v>3.79</v>
      </c>
      <c r="K372" s="1">
        <v>1.099</v>
      </c>
      <c r="L372">
        <v>0.96</v>
      </c>
      <c r="M372" s="22">
        <v>369</v>
      </c>
      <c r="N372">
        <v>7472522</v>
      </c>
      <c r="O372">
        <v>5760</v>
      </c>
      <c r="P372">
        <v>17607</v>
      </c>
      <c r="Q372">
        <v>6071</v>
      </c>
      <c r="R372">
        <v>1158814</v>
      </c>
      <c r="S372">
        <v>4721</v>
      </c>
      <c r="T372" s="10">
        <v>2.7</v>
      </c>
      <c r="U372">
        <v>0.78300000000000003</v>
      </c>
      <c r="V372">
        <v>3.79</v>
      </c>
      <c r="W372" s="1">
        <v>1.099</v>
      </c>
      <c r="X372">
        <v>0.95499999999999996</v>
      </c>
      <c r="Y372" s="22">
        <v>369</v>
      </c>
      <c r="Z372">
        <v>7444229</v>
      </c>
      <c r="AA372">
        <v>5669</v>
      </c>
      <c r="AB372">
        <v>17400</v>
      </c>
      <c r="AC372">
        <v>5928</v>
      </c>
      <c r="AD372">
        <v>1187259</v>
      </c>
      <c r="AE372">
        <v>4558</v>
      </c>
      <c r="AF372" s="10">
        <v>2.7</v>
      </c>
      <c r="AG372">
        <v>0.78300000000000003</v>
      </c>
      <c r="AH372">
        <v>3.79</v>
      </c>
      <c r="AI372" s="1">
        <v>1.099</v>
      </c>
      <c r="AJ372">
        <v>0.95099999999999996</v>
      </c>
      <c r="AK372" s="22">
        <v>369</v>
      </c>
      <c r="AL372">
        <v>7455977</v>
      </c>
      <c r="AM372">
        <v>6265</v>
      </c>
      <c r="AN372">
        <v>19410</v>
      </c>
      <c r="AO372">
        <v>6612</v>
      </c>
      <c r="AP372">
        <v>1173219</v>
      </c>
      <c r="AQ372">
        <v>4582</v>
      </c>
      <c r="AR372" s="10">
        <v>2.7</v>
      </c>
      <c r="AS372">
        <v>0.78300000000000003</v>
      </c>
      <c r="AT372">
        <v>3.79</v>
      </c>
      <c r="AU372" s="1">
        <v>1.099</v>
      </c>
      <c r="AV372">
        <v>0.95099999999999996</v>
      </c>
      <c r="AW372" s="22">
        <v>369</v>
      </c>
      <c r="AX372">
        <v>7469448</v>
      </c>
      <c r="AY372">
        <v>5897</v>
      </c>
      <c r="AZ372">
        <v>18426</v>
      </c>
      <c r="BA372">
        <v>6185</v>
      </c>
      <c r="BB372">
        <v>1161371</v>
      </c>
      <c r="BC372">
        <v>4681</v>
      </c>
      <c r="BD372" s="10">
        <v>2.7</v>
      </c>
      <c r="BE372">
        <v>0.78300000000000003</v>
      </c>
      <c r="BF372">
        <v>3.79</v>
      </c>
      <c r="BG372" s="1">
        <v>1.099</v>
      </c>
      <c r="BH372">
        <v>0.95399999999999996</v>
      </c>
    </row>
    <row r="373" spans="1:60" x14ac:dyDescent="0.2">
      <c r="A373" s="22">
        <v>370</v>
      </c>
      <c r="B373">
        <v>7516533</v>
      </c>
      <c r="C373">
        <v>5920</v>
      </c>
      <c r="D373">
        <v>18564</v>
      </c>
      <c r="E373">
        <v>6176</v>
      </c>
      <c r="F373">
        <v>1114028</v>
      </c>
      <c r="G373">
        <v>4609</v>
      </c>
      <c r="H373" s="10">
        <v>2.7</v>
      </c>
      <c r="I373">
        <v>0.78300000000000003</v>
      </c>
      <c r="J373">
        <v>3.79</v>
      </c>
      <c r="K373" s="1">
        <v>1.099</v>
      </c>
      <c r="L373">
        <v>0.95899999999999996</v>
      </c>
      <c r="M373" s="22">
        <v>370</v>
      </c>
      <c r="N373">
        <v>7466942</v>
      </c>
      <c r="O373">
        <v>5580</v>
      </c>
      <c r="P373">
        <v>17455</v>
      </c>
      <c r="Q373">
        <v>5912</v>
      </c>
      <c r="R373">
        <v>1165009</v>
      </c>
      <c r="S373">
        <v>4729</v>
      </c>
      <c r="T373" s="10">
        <v>2.7</v>
      </c>
      <c r="U373">
        <v>0.78300000000000003</v>
      </c>
      <c r="V373">
        <v>3.79</v>
      </c>
      <c r="W373" s="1">
        <v>1.099</v>
      </c>
      <c r="X373">
        <v>0.95599999999999996</v>
      </c>
      <c r="Y373" s="22">
        <v>370</v>
      </c>
      <c r="Z373">
        <v>7438548</v>
      </c>
      <c r="AA373">
        <v>5681</v>
      </c>
      <c r="AB373">
        <v>17062</v>
      </c>
      <c r="AC373">
        <v>6007</v>
      </c>
      <c r="AD373">
        <v>1193400</v>
      </c>
      <c r="AE373">
        <v>4570</v>
      </c>
      <c r="AF373" s="10">
        <v>2.7</v>
      </c>
      <c r="AG373">
        <v>0.78300000000000003</v>
      </c>
      <c r="AH373">
        <v>3.79</v>
      </c>
      <c r="AI373" s="1">
        <v>1.099</v>
      </c>
      <c r="AJ373">
        <v>0.95099999999999996</v>
      </c>
      <c r="AK373" s="22">
        <v>370</v>
      </c>
      <c r="AL373">
        <v>7449796</v>
      </c>
      <c r="AM373">
        <v>6181</v>
      </c>
      <c r="AN373">
        <v>19157</v>
      </c>
      <c r="AO373">
        <v>6518</v>
      </c>
      <c r="AP373">
        <v>1179804</v>
      </c>
      <c r="AQ373">
        <v>4594</v>
      </c>
      <c r="AR373" s="10">
        <v>2.7</v>
      </c>
      <c r="AS373">
        <v>0.78300000000000003</v>
      </c>
      <c r="AT373">
        <v>3.79</v>
      </c>
      <c r="AU373" s="1">
        <v>1.099</v>
      </c>
      <c r="AV373">
        <v>0.95199999999999996</v>
      </c>
      <c r="AW373" s="22">
        <v>370</v>
      </c>
      <c r="AX373">
        <v>7463543</v>
      </c>
      <c r="AY373">
        <v>5905</v>
      </c>
      <c r="AZ373">
        <v>18156</v>
      </c>
      <c r="BA373">
        <v>6167</v>
      </c>
      <c r="BB373">
        <v>1167136</v>
      </c>
      <c r="BC373">
        <v>4693</v>
      </c>
      <c r="BD373" s="10">
        <v>2.7</v>
      </c>
      <c r="BE373">
        <v>0.78300000000000003</v>
      </c>
      <c r="BF373">
        <v>3.79</v>
      </c>
      <c r="BG373" s="1">
        <v>1.099</v>
      </c>
      <c r="BH373">
        <v>0.95399999999999996</v>
      </c>
    </row>
    <row r="374" spans="1:60" x14ac:dyDescent="0.2">
      <c r="A374" s="22">
        <v>371</v>
      </c>
      <c r="B374">
        <v>7510618</v>
      </c>
      <c r="C374">
        <v>5915</v>
      </c>
      <c r="D374">
        <v>18299</v>
      </c>
      <c r="E374">
        <v>6185</v>
      </c>
      <c r="F374">
        <v>1120024</v>
      </c>
      <c r="G374">
        <v>4621</v>
      </c>
      <c r="H374" s="10">
        <v>2.7</v>
      </c>
      <c r="I374">
        <v>0.78300000000000003</v>
      </c>
      <c r="J374">
        <v>3.79</v>
      </c>
      <c r="K374" s="1">
        <v>1.099</v>
      </c>
      <c r="L374">
        <v>0.95799999999999996</v>
      </c>
      <c r="M374" s="22">
        <v>371</v>
      </c>
      <c r="N374">
        <v>7461294</v>
      </c>
      <c r="O374">
        <v>5648</v>
      </c>
      <c r="P374">
        <v>17120</v>
      </c>
      <c r="Q374">
        <v>5915</v>
      </c>
      <c r="R374">
        <v>1170647</v>
      </c>
      <c r="S374">
        <v>4744</v>
      </c>
      <c r="T374" s="10">
        <v>2.7</v>
      </c>
      <c r="U374">
        <v>0.78300000000000003</v>
      </c>
      <c r="V374">
        <v>3.79</v>
      </c>
      <c r="W374" s="1">
        <v>1.099</v>
      </c>
      <c r="X374">
        <v>0.95399999999999996</v>
      </c>
      <c r="Y374" s="22">
        <v>371</v>
      </c>
      <c r="Z374">
        <v>7433045</v>
      </c>
      <c r="AA374">
        <v>5503</v>
      </c>
      <c r="AB374">
        <v>16912</v>
      </c>
      <c r="AC374">
        <v>5831</v>
      </c>
      <c r="AD374">
        <v>1199221</v>
      </c>
      <c r="AE374">
        <v>4579</v>
      </c>
      <c r="AF374" s="10">
        <v>2.7</v>
      </c>
      <c r="AG374">
        <v>0.78300000000000003</v>
      </c>
      <c r="AH374">
        <v>3.79</v>
      </c>
      <c r="AI374" s="1">
        <v>1.099</v>
      </c>
      <c r="AJ374">
        <v>0.95099999999999996</v>
      </c>
      <c r="AK374" s="22">
        <v>371</v>
      </c>
      <c r="AL374">
        <v>7443762</v>
      </c>
      <c r="AM374">
        <v>6034</v>
      </c>
      <c r="AN374">
        <v>18970</v>
      </c>
      <c r="AO374">
        <v>6368</v>
      </c>
      <c r="AP374">
        <v>1186511</v>
      </c>
      <c r="AQ374">
        <v>4603</v>
      </c>
      <c r="AR374" s="10">
        <v>2.7</v>
      </c>
      <c r="AS374">
        <v>0.78300000000000003</v>
      </c>
      <c r="AT374">
        <v>3.79</v>
      </c>
      <c r="AU374" s="1">
        <v>1.099</v>
      </c>
      <c r="AV374">
        <v>0.95099999999999996</v>
      </c>
      <c r="AW374" s="22">
        <v>371</v>
      </c>
      <c r="AX374">
        <v>7457707</v>
      </c>
      <c r="AY374">
        <v>5836</v>
      </c>
      <c r="AZ374">
        <v>17915</v>
      </c>
      <c r="BA374">
        <v>6146</v>
      </c>
      <c r="BB374">
        <v>1173928</v>
      </c>
      <c r="BC374">
        <v>4707</v>
      </c>
      <c r="BD374" s="10">
        <v>2.7</v>
      </c>
      <c r="BE374">
        <v>0.78300000000000003</v>
      </c>
      <c r="BF374">
        <v>3.79</v>
      </c>
      <c r="BG374" s="1">
        <v>1.099</v>
      </c>
      <c r="BH374">
        <v>0.95299999999999996</v>
      </c>
    </row>
    <row r="375" spans="1:60" x14ac:dyDescent="0.2">
      <c r="A375" s="22">
        <v>372</v>
      </c>
      <c r="B375">
        <v>7504712</v>
      </c>
      <c r="C375">
        <v>5906</v>
      </c>
      <c r="D375">
        <v>17998</v>
      </c>
      <c r="E375">
        <v>6216</v>
      </c>
      <c r="F375">
        <v>1126140</v>
      </c>
      <c r="G375">
        <v>4633</v>
      </c>
      <c r="H375" s="10">
        <v>2.7</v>
      </c>
      <c r="I375">
        <v>0.78300000000000003</v>
      </c>
      <c r="J375">
        <v>3.79</v>
      </c>
      <c r="K375" s="1">
        <v>1.099</v>
      </c>
      <c r="L375">
        <v>0.95699999999999996</v>
      </c>
      <c r="M375" s="22">
        <v>372</v>
      </c>
      <c r="N375">
        <v>7455834</v>
      </c>
      <c r="O375">
        <v>5460</v>
      </c>
      <c r="P375">
        <v>16986</v>
      </c>
      <c r="Q375">
        <v>5782</v>
      </c>
      <c r="R375">
        <v>1176709</v>
      </c>
      <c r="S375">
        <v>4752</v>
      </c>
      <c r="T375" s="10">
        <v>2.7</v>
      </c>
      <c r="U375">
        <v>0.78300000000000003</v>
      </c>
      <c r="V375">
        <v>3.79</v>
      </c>
      <c r="W375" s="1">
        <v>1.099</v>
      </c>
      <c r="X375">
        <v>0.95199999999999996</v>
      </c>
      <c r="Y375" s="22">
        <v>372</v>
      </c>
      <c r="Z375">
        <v>7427703</v>
      </c>
      <c r="AA375">
        <v>5342</v>
      </c>
      <c r="AB375">
        <v>16805</v>
      </c>
      <c r="AC375">
        <v>5610</v>
      </c>
      <c r="AD375">
        <v>1205154</v>
      </c>
      <c r="AE375">
        <v>4590</v>
      </c>
      <c r="AF375" s="10">
        <v>2.7</v>
      </c>
      <c r="AG375">
        <v>0.78300000000000003</v>
      </c>
      <c r="AH375">
        <v>3.79</v>
      </c>
      <c r="AI375" s="1">
        <v>1.099</v>
      </c>
      <c r="AJ375">
        <v>0.95</v>
      </c>
      <c r="AK375" s="22">
        <v>372</v>
      </c>
      <c r="AL375">
        <v>7437620</v>
      </c>
      <c r="AM375">
        <v>6142</v>
      </c>
      <c r="AN375">
        <v>18518</v>
      </c>
      <c r="AO375">
        <v>6486</v>
      </c>
      <c r="AP375">
        <v>1192066</v>
      </c>
      <c r="AQ375">
        <v>4620</v>
      </c>
      <c r="AR375" s="10">
        <v>2.7</v>
      </c>
      <c r="AS375">
        <v>0.78300000000000003</v>
      </c>
      <c r="AT375">
        <v>3.79</v>
      </c>
      <c r="AU375" s="1">
        <v>1.099</v>
      </c>
      <c r="AV375">
        <v>0.95</v>
      </c>
      <c r="AW375" s="22">
        <v>372</v>
      </c>
      <c r="AX375">
        <v>7451902</v>
      </c>
      <c r="AY375">
        <v>5805</v>
      </c>
      <c r="AZ375">
        <v>17681</v>
      </c>
      <c r="BA375">
        <v>6070</v>
      </c>
      <c r="BB375">
        <v>1178707</v>
      </c>
      <c r="BC375">
        <v>4720</v>
      </c>
      <c r="BD375" s="10">
        <v>2.7</v>
      </c>
      <c r="BE375">
        <v>0.78300000000000003</v>
      </c>
      <c r="BF375">
        <v>3.79</v>
      </c>
      <c r="BG375" s="1">
        <v>1.099</v>
      </c>
      <c r="BH375">
        <v>0.95399999999999996</v>
      </c>
    </row>
    <row r="376" spans="1:60" x14ac:dyDescent="0.2">
      <c r="A376" s="22">
        <v>373</v>
      </c>
      <c r="B376">
        <v>7498941</v>
      </c>
      <c r="C376">
        <v>5771</v>
      </c>
      <c r="D376">
        <v>17825</v>
      </c>
      <c r="E376">
        <v>6079</v>
      </c>
      <c r="F376">
        <v>1132189</v>
      </c>
      <c r="G376">
        <v>4640</v>
      </c>
      <c r="H376" s="10">
        <v>2.7</v>
      </c>
      <c r="I376">
        <v>0.78300000000000003</v>
      </c>
      <c r="J376">
        <v>3.79</v>
      </c>
      <c r="K376" s="1">
        <v>1.099</v>
      </c>
      <c r="L376">
        <v>0.95699999999999996</v>
      </c>
      <c r="M376" s="22">
        <v>373</v>
      </c>
      <c r="N376">
        <v>7450443</v>
      </c>
      <c r="O376">
        <v>5391</v>
      </c>
      <c r="P376">
        <v>16721</v>
      </c>
      <c r="Q376">
        <v>5725</v>
      </c>
      <c r="R376">
        <v>1182226</v>
      </c>
      <c r="S376">
        <v>4763</v>
      </c>
      <c r="T376" s="10">
        <v>2.7</v>
      </c>
      <c r="U376">
        <v>0.78300000000000003</v>
      </c>
      <c r="V376">
        <v>3.79</v>
      </c>
      <c r="W376" s="1">
        <v>1.099</v>
      </c>
      <c r="X376">
        <v>0.95099999999999996</v>
      </c>
      <c r="Y376" s="22">
        <v>373</v>
      </c>
      <c r="Z376">
        <v>7422362</v>
      </c>
      <c r="AA376">
        <v>5341</v>
      </c>
      <c r="AB376">
        <v>16470</v>
      </c>
      <c r="AC376">
        <v>5677</v>
      </c>
      <c r="AD376">
        <v>1210720</v>
      </c>
      <c r="AE376">
        <v>4598</v>
      </c>
      <c r="AF376" s="10">
        <v>2.7</v>
      </c>
      <c r="AG376">
        <v>0.78300000000000003</v>
      </c>
      <c r="AH376">
        <v>3.79</v>
      </c>
      <c r="AI376" s="1">
        <v>1.099</v>
      </c>
      <c r="AJ376">
        <v>0.94799999999999995</v>
      </c>
      <c r="AK376" s="22">
        <v>373</v>
      </c>
      <c r="AL376">
        <v>7431686</v>
      </c>
      <c r="AM376">
        <v>5934</v>
      </c>
      <c r="AN376">
        <v>18387</v>
      </c>
      <c r="AO376">
        <v>6273</v>
      </c>
      <c r="AP376">
        <v>1198903</v>
      </c>
      <c r="AQ376">
        <v>4633</v>
      </c>
      <c r="AR376" s="10">
        <v>2.7</v>
      </c>
      <c r="AS376">
        <v>0.78300000000000003</v>
      </c>
      <c r="AT376">
        <v>3.79</v>
      </c>
      <c r="AU376" s="1">
        <v>1.099</v>
      </c>
      <c r="AV376">
        <v>0.95</v>
      </c>
      <c r="AW376" s="22">
        <v>373</v>
      </c>
      <c r="AX376">
        <v>7446271</v>
      </c>
      <c r="AY376">
        <v>5631</v>
      </c>
      <c r="AZ376">
        <v>17527</v>
      </c>
      <c r="BA376">
        <v>5959</v>
      </c>
      <c r="BB376">
        <v>1185564</v>
      </c>
      <c r="BC376">
        <v>4732</v>
      </c>
      <c r="BD376" s="10">
        <v>2.7</v>
      </c>
      <c r="BE376">
        <v>0.78300000000000003</v>
      </c>
      <c r="BF376">
        <v>3.79</v>
      </c>
      <c r="BG376" s="1">
        <v>1.099</v>
      </c>
      <c r="BH376">
        <v>0.95399999999999996</v>
      </c>
    </row>
    <row r="377" spans="1:60" x14ac:dyDescent="0.2">
      <c r="A377" s="22">
        <v>374</v>
      </c>
      <c r="B377">
        <v>7493246</v>
      </c>
      <c r="C377">
        <v>5695</v>
      </c>
      <c r="D377">
        <v>17602</v>
      </c>
      <c r="E377">
        <v>5994</v>
      </c>
      <c r="F377">
        <v>1138271</v>
      </c>
      <c r="G377">
        <v>4654</v>
      </c>
      <c r="H377" s="10">
        <v>2.7</v>
      </c>
      <c r="I377">
        <v>0.78300000000000003</v>
      </c>
      <c r="J377">
        <v>3.79</v>
      </c>
      <c r="K377" s="1">
        <v>1.099</v>
      </c>
      <c r="L377">
        <v>0.95499999999999996</v>
      </c>
      <c r="M377" s="22">
        <v>374</v>
      </c>
      <c r="N377">
        <v>7445016</v>
      </c>
      <c r="O377">
        <v>5427</v>
      </c>
      <c r="P377">
        <v>16414</v>
      </c>
      <c r="Q377">
        <v>5698</v>
      </c>
      <c r="R377">
        <v>1187981</v>
      </c>
      <c r="S377">
        <v>4773</v>
      </c>
      <c r="T377" s="10">
        <v>2.7</v>
      </c>
      <c r="U377">
        <v>0.78300000000000003</v>
      </c>
      <c r="V377">
        <v>3.79</v>
      </c>
      <c r="W377" s="1">
        <v>1.099</v>
      </c>
      <c r="X377">
        <v>0.95</v>
      </c>
      <c r="Y377" s="22">
        <v>374</v>
      </c>
      <c r="Z377">
        <v>7417032</v>
      </c>
      <c r="AA377">
        <v>5330</v>
      </c>
      <c r="AB377">
        <v>16171</v>
      </c>
      <c r="AC377">
        <v>5640</v>
      </c>
      <c r="AD377">
        <v>1216190</v>
      </c>
      <c r="AE377">
        <v>4610</v>
      </c>
      <c r="AF377" s="10">
        <v>2.7</v>
      </c>
      <c r="AG377">
        <v>0.78300000000000003</v>
      </c>
      <c r="AH377">
        <v>3.79</v>
      </c>
      <c r="AI377" s="1">
        <v>1.099</v>
      </c>
      <c r="AJ377">
        <v>0.94899999999999995</v>
      </c>
      <c r="AK377" s="22">
        <v>374</v>
      </c>
      <c r="AL377">
        <v>7425877</v>
      </c>
      <c r="AM377">
        <v>5809</v>
      </c>
      <c r="AN377">
        <v>18106</v>
      </c>
      <c r="AO377">
        <v>6215</v>
      </c>
      <c r="AP377">
        <v>1205137</v>
      </c>
      <c r="AQ377">
        <v>4644</v>
      </c>
      <c r="AR377" s="10">
        <v>2.7</v>
      </c>
      <c r="AS377">
        <v>0.78300000000000003</v>
      </c>
      <c r="AT377">
        <v>3.79</v>
      </c>
      <c r="AU377" s="1">
        <v>1.099</v>
      </c>
      <c r="AV377">
        <v>0.94899999999999995</v>
      </c>
      <c r="AW377" s="22">
        <v>374</v>
      </c>
      <c r="AX377">
        <v>7440756</v>
      </c>
      <c r="AY377">
        <v>5515</v>
      </c>
      <c r="AZ377">
        <v>17329</v>
      </c>
      <c r="BA377">
        <v>5829</v>
      </c>
      <c r="BB377">
        <v>1191222</v>
      </c>
      <c r="BC377">
        <v>4745</v>
      </c>
      <c r="BD377" s="10">
        <v>2.7</v>
      </c>
      <c r="BE377">
        <v>0.78300000000000003</v>
      </c>
      <c r="BF377">
        <v>3.79</v>
      </c>
      <c r="BG377" s="1">
        <v>1.099</v>
      </c>
      <c r="BH377">
        <v>0.95399999999999996</v>
      </c>
    </row>
    <row r="378" spans="1:60" x14ac:dyDescent="0.2">
      <c r="A378" s="22">
        <v>375</v>
      </c>
      <c r="B378">
        <v>7487640</v>
      </c>
      <c r="C378">
        <v>5606</v>
      </c>
      <c r="D378">
        <v>17410</v>
      </c>
      <c r="E378">
        <v>5887</v>
      </c>
      <c r="F378">
        <v>1144256</v>
      </c>
      <c r="G378">
        <v>4670</v>
      </c>
      <c r="H378" s="10">
        <v>2.7</v>
      </c>
      <c r="I378">
        <v>0.78300000000000003</v>
      </c>
      <c r="J378">
        <v>3.79</v>
      </c>
      <c r="K378" s="1">
        <v>1.099</v>
      </c>
      <c r="L378">
        <v>0.95399999999999996</v>
      </c>
      <c r="M378" s="22">
        <v>375</v>
      </c>
      <c r="N378">
        <v>7439800</v>
      </c>
      <c r="O378">
        <v>5216</v>
      </c>
      <c r="P378">
        <v>16361</v>
      </c>
      <c r="Q378">
        <v>5480</v>
      </c>
      <c r="R378">
        <v>1193572</v>
      </c>
      <c r="S378">
        <v>4789</v>
      </c>
      <c r="T378" s="10">
        <v>2.7</v>
      </c>
      <c r="U378">
        <v>0.78300000000000003</v>
      </c>
      <c r="V378">
        <v>3.79</v>
      </c>
      <c r="W378" s="1">
        <v>1.099</v>
      </c>
      <c r="X378">
        <v>0.94799999999999995</v>
      </c>
      <c r="Y378" s="22">
        <v>375</v>
      </c>
      <c r="Z378">
        <v>7411912</v>
      </c>
      <c r="AA378">
        <v>5120</v>
      </c>
      <c r="AB378">
        <v>16059</v>
      </c>
      <c r="AC378">
        <v>5442</v>
      </c>
      <c r="AD378">
        <v>1221757</v>
      </c>
      <c r="AE378">
        <v>4617</v>
      </c>
      <c r="AF378" s="10">
        <v>2.7</v>
      </c>
      <c r="AG378">
        <v>0.78300000000000003</v>
      </c>
      <c r="AH378">
        <v>3.79</v>
      </c>
      <c r="AI378" s="1">
        <v>1.099</v>
      </c>
      <c r="AJ378">
        <v>0.94699999999999995</v>
      </c>
      <c r="AK378" s="22">
        <v>375</v>
      </c>
      <c r="AL378">
        <v>7420068</v>
      </c>
      <c r="AM378">
        <v>5809</v>
      </c>
      <c r="AN378">
        <v>17816</v>
      </c>
      <c r="AO378">
        <v>6099</v>
      </c>
      <c r="AP378">
        <v>1211220</v>
      </c>
      <c r="AQ378">
        <v>4658</v>
      </c>
      <c r="AR378" s="10">
        <v>2.7</v>
      </c>
      <c r="AS378">
        <v>0.78300000000000003</v>
      </c>
      <c r="AT378">
        <v>3.79</v>
      </c>
      <c r="AU378" s="1">
        <v>1.099</v>
      </c>
      <c r="AV378">
        <v>0.94899999999999995</v>
      </c>
      <c r="AW378" s="22">
        <v>375</v>
      </c>
      <c r="AX378">
        <v>7435183</v>
      </c>
      <c r="AY378">
        <v>5573</v>
      </c>
      <c r="AZ378">
        <v>16980</v>
      </c>
      <c r="BA378">
        <v>5864</v>
      </c>
      <c r="BB378">
        <v>1197195</v>
      </c>
      <c r="BC378">
        <v>4753</v>
      </c>
      <c r="BD378" s="10">
        <v>2.7</v>
      </c>
      <c r="BE378">
        <v>0.78300000000000003</v>
      </c>
      <c r="BF378">
        <v>3.79</v>
      </c>
      <c r="BG378" s="1">
        <v>1.099</v>
      </c>
      <c r="BH378">
        <v>0.95299999999999996</v>
      </c>
    </row>
    <row r="379" spans="1:60" x14ac:dyDescent="0.2">
      <c r="A379" s="22">
        <v>376</v>
      </c>
      <c r="B379">
        <v>7482071</v>
      </c>
      <c r="C379">
        <v>5569</v>
      </c>
      <c r="D379">
        <v>17143</v>
      </c>
      <c r="E379">
        <v>5873</v>
      </c>
      <c r="F379">
        <v>1150300</v>
      </c>
      <c r="G379">
        <v>4682</v>
      </c>
      <c r="H379" s="10">
        <v>2.7</v>
      </c>
      <c r="I379">
        <v>0.78300000000000003</v>
      </c>
      <c r="J379">
        <v>3.79</v>
      </c>
      <c r="K379" s="1">
        <v>1.099</v>
      </c>
      <c r="L379">
        <v>0.95299999999999996</v>
      </c>
      <c r="M379" s="22">
        <v>376</v>
      </c>
      <c r="N379">
        <v>7434549</v>
      </c>
      <c r="O379">
        <v>5251</v>
      </c>
      <c r="P379">
        <v>16045</v>
      </c>
      <c r="Q379">
        <v>5532</v>
      </c>
      <c r="R379">
        <v>1199201</v>
      </c>
      <c r="S379">
        <v>4801</v>
      </c>
      <c r="T379" s="10">
        <v>2.7</v>
      </c>
      <c r="U379">
        <v>0.78300000000000003</v>
      </c>
      <c r="V379">
        <v>3.79</v>
      </c>
      <c r="W379" s="1">
        <v>1.099</v>
      </c>
      <c r="X379">
        <v>0.94799999999999995</v>
      </c>
      <c r="Y379" s="22">
        <v>376</v>
      </c>
      <c r="Z379">
        <v>7406820</v>
      </c>
      <c r="AA379">
        <v>5092</v>
      </c>
      <c r="AB379">
        <v>15806</v>
      </c>
      <c r="AC379">
        <v>5373</v>
      </c>
      <c r="AD379">
        <v>1227166</v>
      </c>
      <c r="AE379">
        <v>4632</v>
      </c>
      <c r="AF379" s="10">
        <v>2.7</v>
      </c>
      <c r="AG379">
        <v>0.78300000000000003</v>
      </c>
      <c r="AH379">
        <v>3.79</v>
      </c>
      <c r="AI379" s="1">
        <v>1.099</v>
      </c>
      <c r="AJ379">
        <v>0.94699999999999995</v>
      </c>
      <c r="AK379" s="22">
        <v>376</v>
      </c>
      <c r="AL379">
        <v>7414364</v>
      </c>
      <c r="AM379">
        <v>5704</v>
      </c>
      <c r="AN379">
        <v>17571</v>
      </c>
      <c r="AO379">
        <v>6054</v>
      </c>
      <c r="AP379">
        <v>1217212</v>
      </c>
      <c r="AQ379">
        <v>4669</v>
      </c>
      <c r="AR379" s="10">
        <v>2.7</v>
      </c>
      <c r="AS379">
        <v>0.78300000000000003</v>
      </c>
      <c r="AT379">
        <v>3.79</v>
      </c>
      <c r="AU379" s="1">
        <v>1.099</v>
      </c>
      <c r="AV379">
        <v>0.94499999999999995</v>
      </c>
      <c r="AW379" s="22">
        <v>376</v>
      </c>
      <c r="AX379">
        <v>7429671</v>
      </c>
      <c r="AY379">
        <v>5512</v>
      </c>
      <c r="AZ379">
        <v>16723</v>
      </c>
      <c r="BA379">
        <v>5830</v>
      </c>
      <c r="BB379">
        <v>1202653</v>
      </c>
      <c r="BC379">
        <v>4762</v>
      </c>
      <c r="BD379" s="10">
        <v>2.7</v>
      </c>
      <c r="BE379">
        <v>0.78300000000000003</v>
      </c>
      <c r="BF379">
        <v>3.79</v>
      </c>
      <c r="BG379" s="1">
        <v>1.099</v>
      </c>
      <c r="BH379">
        <v>0.95099999999999996</v>
      </c>
    </row>
    <row r="380" spans="1:60" x14ac:dyDescent="0.2">
      <c r="A380" s="22">
        <v>377</v>
      </c>
      <c r="B380">
        <v>7476453</v>
      </c>
      <c r="C380">
        <v>5618</v>
      </c>
      <c r="D380">
        <v>16842</v>
      </c>
      <c r="E380">
        <v>5870</v>
      </c>
      <c r="F380">
        <v>1155581</v>
      </c>
      <c r="G380">
        <v>4698</v>
      </c>
      <c r="H380" s="10">
        <v>2.7</v>
      </c>
      <c r="I380">
        <v>0.78300000000000003</v>
      </c>
      <c r="J380">
        <v>3.79</v>
      </c>
      <c r="K380" s="1">
        <v>1.099</v>
      </c>
      <c r="L380">
        <v>0.95299999999999996</v>
      </c>
      <c r="M380" s="22">
        <v>377</v>
      </c>
      <c r="N380">
        <v>7429486</v>
      </c>
      <c r="O380">
        <v>5063</v>
      </c>
      <c r="P380">
        <v>15855</v>
      </c>
      <c r="Q380">
        <v>5441</v>
      </c>
      <c r="R380">
        <v>1204155</v>
      </c>
      <c r="S380">
        <v>4812</v>
      </c>
      <c r="T380" s="10">
        <v>2.7</v>
      </c>
      <c r="U380">
        <v>0.78300000000000003</v>
      </c>
      <c r="V380">
        <v>3.79</v>
      </c>
      <c r="W380" s="1">
        <v>1.099</v>
      </c>
      <c r="X380">
        <v>0.94799999999999995</v>
      </c>
      <c r="Y380" s="22">
        <v>377</v>
      </c>
      <c r="Z380">
        <v>7401659</v>
      </c>
      <c r="AA380">
        <v>5161</v>
      </c>
      <c r="AB380">
        <v>15511</v>
      </c>
      <c r="AC380">
        <v>5387</v>
      </c>
      <c r="AD380">
        <v>1232611</v>
      </c>
      <c r="AE380">
        <v>4648</v>
      </c>
      <c r="AF380" s="10">
        <v>2.7</v>
      </c>
      <c r="AG380">
        <v>0.78300000000000003</v>
      </c>
      <c r="AH380">
        <v>3.79</v>
      </c>
      <c r="AI380" s="1">
        <v>1.099</v>
      </c>
      <c r="AJ380">
        <v>0.94499999999999995</v>
      </c>
      <c r="AK380" s="22">
        <v>377</v>
      </c>
      <c r="AL380">
        <v>7408788</v>
      </c>
      <c r="AM380">
        <v>5576</v>
      </c>
      <c r="AN380">
        <v>17368</v>
      </c>
      <c r="AO380">
        <v>5907</v>
      </c>
      <c r="AP380">
        <v>1223177</v>
      </c>
      <c r="AQ380">
        <v>4686</v>
      </c>
      <c r="AR380" s="10">
        <v>2.7</v>
      </c>
      <c r="AS380">
        <v>0.78300000000000003</v>
      </c>
      <c r="AT380">
        <v>3.79</v>
      </c>
      <c r="AU380" s="1">
        <v>1.099</v>
      </c>
      <c r="AV380">
        <v>0.94599999999999995</v>
      </c>
      <c r="AW380" s="22">
        <v>377</v>
      </c>
      <c r="AX380">
        <v>7424388</v>
      </c>
      <c r="AY380">
        <v>5283</v>
      </c>
      <c r="AZ380">
        <v>16660</v>
      </c>
      <c r="BA380">
        <v>5575</v>
      </c>
      <c r="BB380">
        <v>1208689</v>
      </c>
      <c r="BC380">
        <v>4772</v>
      </c>
      <c r="BD380" s="10">
        <v>2.7</v>
      </c>
      <c r="BE380">
        <v>0.78300000000000003</v>
      </c>
      <c r="BF380">
        <v>3.79</v>
      </c>
      <c r="BG380" s="1">
        <v>1.099</v>
      </c>
      <c r="BH380">
        <v>0.95099999999999996</v>
      </c>
    </row>
    <row r="381" spans="1:60" x14ac:dyDescent="0.2">
      <c r="A381" s="22">
        <v>378</v>
      </c>
      <c r="B381">
        <v>7471116</v>
      </c>
      <c r="C381">
        <v>5337</v>
      </c>
      <c r="D381">
        <v>16832</v>
      </c>
      <c r="E381">
        <v>5628</v>
      </c>
      <c r="F381">
        <v>1161630</v>
      </c>
      <c r="G381">
        <v>4706</v>
      </c>
      <c r="H381" s="10">
        <v>2.7</v>
      </c>
      <c r="I381">
        <v>0.78300000000000003</v>
      </c>
      <c r="J381">
        <v>3.79</v>
      </c>
      <c r="K381" s="1">
        <v>1.099</v>
      </c>
      <c r="L381">
        <v>0.95099999999999996</v>
      </c>
      <c r="M381" s="22">
        <v>378</v>
      </c>
      <c r="N381">
        <v>7424522</v>
      </c>
      <c r="O381">
        <v>4964</v>
      </c>
      <c r="P381">
        <v>15630</v>
      </c>
      <c r="Q381">
        <v>5288</v>
      </c>
      <c r="R381">
        <v>1209828</v>
      </c>
      <c r="S381">
        <v>4827</v>
      </c>
      <c r="T381" s="10">
        <v>2.7</v>
      </c>
      <c r="U381">
        <v>0.78300000000000003</v>
      </c>
      <c r="V381">
        <v>3.79</v>
      </c>
      <c r="W381" s="1">
        <v>1.099</v>
      </c>
      <c r="X381">
        <v>0.94899999999999995</v>
      </c>
      <c r="Y381" s="22">
        <v>378</v>
      </c>
      <c r="Z381">
        <v>7396685</v>
      </c>
      <c r="AA381">
        <v>4974</v>
      </c>
      <c r="AB381">
        <v>15417</v>
      </c>
      <c r="AC381">
        <v>5255</v>
      </c>
      <c r="AD381">
        <v>1237732</v>
      </c>
      <c r="AE381">
        <v>4659</v>
      </c>
      <c r="AF381" s="10">
        <v>2.7</v>
      </c>
      <c r="AG381">
        <v>0.78300000000000003</v>
      </c>
      <c r="AH381">
        <v>3.79</v>
      </c>
      <c r="AI381" s="1">
        <v>1.099</v>
      </c>
      <c r="AJ381">
        <v>0.94499999999999995</v>
      </c>
      <c r="AK381" s="22">
        <v>378</v>
      </c>
      <c r="AL381">
        <v>7403217</v>
      </c>
      <c r="AM381">
        <v>5571</v>
      </c>
      <c r="AN381">
        <v>17040</v>
      </c>
      <c r="AO381">
        <v>5904</v>
      </c>
      <c r="AP381">
        <v>1229054</v>
      </c>
      <c r="AQ381">
        <v>4695</v>
      </c>
      <c r="AR381" s="10">
        <v>2.7</v>
      </c>
      <c r="AS381">
        <v>0.78300000000000003</v>
      </c>
      <c r="AT381">
        <v>3.79</v>
      </c>
      <c r="AU381" s="1">
        <v>1.099</v>
      </c>
      <c r="AV381">
        <v>0.94499999999999995</v>
      </c>
      <c r="AW381" s="22">
        <v>378</v>
      </c>
      <c r="AX381">
        <v>7419123</v>
      </c>
      <c r="AY381">
        <v>5265</v>
      </c>
      <c r="AZ381">
        <v>16393</v>
      </c>
      <c r="BA381">
        <v>5550</v>
      </c>
      <c r="BB381">
        <v>1214169</v>
      </c>
      <c r="BC381">
        <v>4783</v>
      </c>
      <c r="BD381" s="10">
        <v>2.7</v>
      </c>
      <c r="BE381">
        <v>0.78300000000000003</v>
      </c>
      <c r="BF381">
        <v>3.79</v>
      </c>
      <c r="BG381" s="1">
        <v>1.099</v>
      </c>
      <c r="BH381">
        <v>0.94899999999999995</v>
      </c>
    </row>
    <row r="382" spans="1:60" x14ac:dyDescent="0.2">
      <c r="A382" s="22">
        <v>379</v>
      </c>
      <c r="B382">
        <v>7465712</v>
      </c>
      <c r="C382">
        <v>5404</v>
      </c>
      <c r="D382">
        <v>16462</v>
      </c>
      <c r="E382">
        <v>5707</v>
      </c>
      <c r="F382">
        <v>1167246</v>
      </c>
      <c r="G382">
        <v>4717</v>
      </c>
      <c r="H382" s="10">
        <v>2.7</v>
      </c>
      <c r="I382">
        <v>0.78300000000000003</v>
      </c>
      <c r="J382">
        <v>3.79</v>
      </c>
      <c r="K382" s="1">
        <v>1.099</v>
      </c>
      <c r="L382">
        <v>0.95099999999999996</v>
      </c>
      <c r="M382" s="22">
        <v>379</v>
      </c>
      <c r="N382">
        <v>7419559</v>
      </c>
      <c r="O382">
        <v>4963</v>
      </c>
      <c r="P382">
        <v>15339</v>
      </c>
      <c r="Q382">
        <v>5255</v>
      </c>
      <c r="R382">
        <v>1215093</v>
      </c>
      <c r="S382">
        <v>4846</v>
      </c>
      <c r="T382" s="10">
        <v>2.7</v>
      </c>
      <c r="U382">
        <v>0.78300000000000003</v>
      </c>
      <c r="V382">
        <v>3.79</v>
      </c>
      <c r="W382" s="1">
        <v>1.099</v>
      </c>
      <c r="X382">
        <v>0.94499999999999995</v>
      </c>
      <c r="Y382" s="22">
        <v>379</v>
      </c>
      <c r="Z382">
        <v>7391890</v>
      </c>
      <c r="AA382">
        <v>4795</v>
      </c>
      <c r="AB382">
        <v>15295</v>
      </c>
      <c r="AC382">
        <v>5096</v>
      </c>
      <c r="AD382">
        <v>1242940</v>
      </c>
      <c r="AE382">
        <v>4677</v>
      </c>
      <c r="AF382" s="10">
        <v>2.7</v>
      </c>
      <c r="AG382">
        <v>0.78300000000000003</v>
      </c>
      <c r="AH382">
        <v>3.79</v>
      </c>
      <c r="AI382" s="1">
        <v>1.099</v>
      </c>
      <c r="AJ382">
        <v>0.94699999999999995</v>
      </c>
      <c r="AK382" s="22">
        <v>379</v>
      </c>
      <c r="AL382">
        <v>7397840</v>
      </c>
      <c r="AM382">
        <v>5377</v>
      </c>
      <c r="AN382">
        <v>16887</v>
      </c>
      <c r="AO382">
        <v>5724</v>
      </c>
      <c r="AP382">
        <v>1234817</v>
      </c>
      <c r="AQ382">
        <v>4709</v>
      </c>
      <c r="AR382" s="10">
        <v>2.7</v>
      </c>
      <c r="AS382">
        <v>0.78300000000000003</v>
      </c>
      <c r="AT382">
        <v>3.79</v>
      </c>
      <c r="AU382" s="1">
        <v>1.099</v>
      </c>
      <c r="AV382">
        <v>0.94399999999999995</v>
      </c>
      <c r="AW382" s="22">
        <v>379</v>
      </c>
      <c r="AX382">
        <v>7413864</v>
      </c>
      <c r="AY382">
        <v>5259</v>
      </c>
      <c r="AZ382">
        <v>16055</v>
      </c>
      <c r="BA382">
        <v>5603</v>
      </c>
      <c r="BB382">
        <v>1219564</v>
      </c>
      <c r="BC382">
        <v>4796</v>
      </c>
      <c r="BD382" s="10">
        <v>2.7</v>
      </c>
      <c r="BE382">
        <v>0.78300000000000003</v>
      </c>
      <c r="BF382">
        <v>3.79</v>
      </c>
      <c r="BG382" s="1">
        <v>1.099</v>
      </c>
      <c r="BH382">
        <v>0.94899999999999995</v>
      </c>
    </row>
    <row r="383" spans="1:60" x14ac:dyDescent="0.2">
      <c r="A383" s="22">
        <v>380</v>
      </c>
      <c r="B383">
        <v>7460507</v>
      </c>
      <c r="C383">
        <v>5205</v>
      </c>
      <c r="D383">
        <v>16384</v>
      </c>
      <c r="E383">
        <v>5482</v>
      </c>
      <c r="F383">
        <v>1172788</v>
      </c>
      <c r="G383">
        <v>4729</v>
      </c>
      <c r="H383" s="10">
        <v>2.7</v>
      </c>
      <c r="I383">
        <v>0.78300000000000003</v>
      </c>
      <c r="J383">
        <v>3.79</v>
      </c>
      <c r="K383" s="1">
        <v>1.099</v>
      </c>
      <c r="L383">
        <v>0.95099999999999996</v>
      </c>
      <c r="M383" s="22">
        <v>380</v>
      </c>
      <c r="N383">
        <v>7414675</v>
      </c>
      <c r="O383">
        <v>4884</v>
      </c>
      <c r="P383">
        <v>15100</v>
      </c>
      <c r="Q383">
        <v>5202</v>
      </c>
      <c r="R383">
        <v>1220069</v>
      </c>
      <c r="S383">
        <v>4854</v>
      </c>
      <c r="T383" s="10">
        <v>2.7</v>
      </c>
      <c r="U383">
        <v>0.78300000000000003</v>
      </c>
      <c r="V383">
        <v>3.79</v>
      </c>
      <c r="W383" s="1">
        <v>1.099</v>
      </c>
      <c r="X383">
        <v>0.94399999999999995</v>
      </c>
      <c r="Y383" s="22">
        <v>380</v>
      </c>
      <c r="Z383">
        <v>7387087</v>
      </c>
      <c r="AA383">
        <v>4803</v>
      </c>
      <c r="AB383">
        <v>15024</v>
      </c>
      <c r="AC383">
        <v>5066</v>
      </c>
      <c r="AD383">
        <v>1247989</v>
      </c>
      <c r="AE383">
        <v>4691</v>
      </c>
      <c r="AF383" s="10">
        <v>2.7</v>
      </c>
      <c r="AG383">
        <v>0.78300000000000003</v>
      </c>
      <c r="AH383">
        <v>3.79</v>
      </c>
      <c r="AI383" s="1">
        <v>1.099</v>
      </c>
      <c r="AJ383">
        <v>0.94599999999999995</v>
      </c>
      <c r="AK383" s="22">
        <v>380</v>
      </c>
      <c r="AL383">
        <v>7392539</v>
      </c>
      <c r="AM383">
        <v>5301</v>
      </c>
      <c r="AN383">
        <v>16558</v>
      </c>
      <c r="AO383">
        <v>5706</v>
      </c>
      <c r="AP383">
        <v>1240528</v>
      </c>
      <c r="AQ383">
        <v>4721</v>
      </c>
      <c r="AR383" s="10">
        <v>2.7</v>
      </c>
      <c r="AS383">
        <v>0.78300000000000003</v>
      </c>
      <c r="AT383">
        <v>3.79</v>
      </c>
      <c r="AU383" s="1">
        <v>1.099</v>
      </c>
      <c r="AV383">
        <v>0.94399999999999995</v>
      </c>
      <c r="AW383" s="22">
        <v>380</v>
      </c>
      <c r="AX383">
        <v>7408697</v>
      </c>
      <c r="AY383">
        <v>5167</v>
      </c>
      <c r="AZ383">
        <v>15820</v>
      </c>
      <c r="BA383">
        <v>5494</v>
      </c>
      <c r="BB383">
        <v>1225057</v>
      </c>
      <c r="BC383">
        <v>4804</v>
      </c>
      <c r="BD383" s="10">
        <v>2.7</v>
      </c>
      <c r="BE383">
        <v>0.78300000000000003</v>
      </c>
      <c r="BF383">
        <v>3.79</v>
      </c>
      <c r="BG383" s="1">
        <v>1.099</v>
      </c>
      <c r="BH383">
        <v>0.94699999999999995</v>
      </c>
    </row>
    <row r="384" spans="1:60" x14ac:dyDescent="0.2">
      <c r="A384" s="22">
        <v>381</v>
      </c>
      <c r="B384">
        <v>7455232</v>
      </c>
      <c r="C384">
        <v>5275</v>
      </c>
      <c r="D384">
        <v>16000</v>
      </c>
      <c r="E384">
        <v>5589</v>
      </c>
      <c r="F384">
        <v>1178276</v>
      </c>
      <c r="G384">
        <v>4746</v>
      </c>
      <c r="H384" s="10">
        <v>2.7</v>
      </c>
      <c r="I384">
        <v>0.78300000000000003</v>
      </c>
      <c r="J384">
        <v>3.79</v>
      </c>
      <c r="K384" s="1">
        <v>1.099</v>
      </c>
      <c r="L384">
        <v>0.95099999999999996</v>
      </c>
      <c r="M384" s="22">
        <v>381</v>
      </c>
      <c r="N384">
        <v>7409793</v>
      </c>
      <c r="O384">
        <v>4882</v>
      </c>
      <c r="P384">
        <v>14791</v>
      </c>
      <c r="Q384">
        <v>5193</v>
      </c>
      <c r="R384">
        <v>1225390</v>
      </c>
      <c r="S384">
        <v>4870</v>
      </c>
      <c r="T384" s="10">
        <v>2.7</v>
      </c>
      <c r="U384">
        <v>0.78300000000000003</v>
      </c>
      <c r="V384">
        <v>3.79</v>
      </c>
      <c r="W384" s="1">
        <v>1.099</v>
      </c>
      <c r="X384">
        <v>0.94499999999999995</v>
      </c>
      <c r="Y384" s="22">
        <v>381</v>
      </c>
      <c r="Z384">
        <v>7382124</v>
      </c>
      <c r="AA384">
        <v>4963</v>
      </c>
      <c r="AB384">
        <v>14586</v>
      </c>
      <c r="AC384">
        <v>5241</v>
      </c>
      <c r="AD384">
        <v>1252993</v>
      </c>
      <c r="AE384">
        <v>4703</v>
      </c>
      <c r="AF384" s="10">
        <v>2.7</v>
      </c>
      <c r="AG384">
        <v>0.78300000000000003</v>
      </c>
      <c r="AH384">
        <v>3.79</v>
      </c>
      <c r="AI384" s="1">
        <v>1.099</v>
      </c>
      <c r="AJ384">
        <v>0.94699999999999995</v>
      </c>
      <c r="AK384" s="22">
        <v>381</v>
      </c>
      <c r="AL384">
        <v>7387203</v>
      </c>
      <c r="AM384">
        <v>5336</v>
      </c>
      <c r="AN384">
        <v>16200</v>
      </c>
      <c r="AO384">
        <v>5659</v>
      </c>
      <c r="AP384">
        <v>1245939</v>
      </c>
      <c r="AQ384">
        <v>4730</v>
      </c>
      <c r="AR384" s="10">
        <v>2.7</v>
      </c>
      <c r="AS384">
        <v>0.78300000000000003</v>
      </c>
      <c r="AT384">
        <v>3.79</v>
      </c>
      <c r="AU384" s="1">
        <v>1.099</v>
      </c>
      <c r="AV384">
        <v>0.94299999999999995</v>
      </c>
      <c r="AW384" s="22">
        <v>381</v>
      </c>
      <c r="AX384">
        <v>7403749</v>
      </c>
      <c r="AY384">
        <v>4948</v>
      </c>
      <c r="AZ384">
        <v>15742</v>
      </c>
      <c r="BA384">
        <v>5245</v>
      </c>
      <c r="BB384">
        <v>1230501</v>
      </c>
      <c r="BC384">
        <v>4812</v>
      </c>
      <c r="BD384" s="10">
        <v>2.7</v>
      </c>
      <c r="BE384">
        <v>0.78300000000000003</v>
      </c>
      <c r="BF384">
        <v>3.79</v>
      </c>
      <c r="BG384" s="1">
        <v>1.099</v>
      </c>
      <c r="BH384">
        <v>0.94599999999999995</v>
      </c>
    </row>
    <row r="385" spans="1:60" x14ac:dyDescent="0.2">
      <c r="A385" s="22">
        <v>382</v>
      </c>
      <c r="B385">
        <v>7450119</v>
      </c>
      <c r="C385">
        <v>5113</v>
      </c>
      <c r="D385">
        <v>15875</v>
      </c>
      <c r="E385">
        <v>5400</v>
      </c>
      <c r="F385">
        <v>1183799</v>
      </c>
      <c r="G385">
        <v>4757</v>
      </c>
      <c r="H385" s="10">
        <v>2.7</v>
      </c>
      <c r="I385">
        <v>0.78300000000000003</v>
      </c>
      <c r="J385">
        <v>3.79</v>
      </c>
      <c r="K385" s="1">
        <v>1.099</v>
      </c>
      <c r="L385">
        <v>0.95</v>
      </c>
      <c r="M385" s="22">
        <v>382</v>
      </c>
      <c r="N385">
        <v>7405185</v>
      </c>
      <c r="O385">
        <v>4608</v>
      </c>
      <c r="P385">
        <v>14763</v>
      </c>
      <c r="Q385">
        <v>4910</v>
      </c>
      <c r="R385">
        <v>1230444</v>
      </c>
      <c r="S385">
        <v>4882</v>
      </c>
      <c r="T385" s="10">
        <v>2.7</v>
      </c>
      <c r="U385">
        <v>0.78300000000000003</v>
      </c>
      <c r="V385">
        <v>3.79</v>
      </c>
      <c r="W385" s="1">
        <v>1.099</v>
      </c>
      <c r="X385">
        <v>0.94199999999999995</v>
      </c>
      <c r="Y385" s="22">
        <v>382</v>
      </c>
      <c r="Z385">
        <v>7377547</v>
      </c>
      <c r="AA385">
        <v>4577</v>
      </c>
      <c r="AB385">
        <v>14664</v>
      </c>
      <c r="AC385">
        <v>4885</v>
      </c>
      <c r="AD385">
        <v>1258120</v>
      </c>
      <c r="AE385">
        <v>4715</v>
      </c>
      <c r="AF385" s="10">
        <v>2.7</v>
      </c>
      <c r="AG385">
        <v>0.78300000000000003</v>
      </c>
      <c r="AH385">
        <v>3.79</v>
      </c>
      <c r="AI385" s="1">
        <v>1.099</v>
      </c>
      <c r="AJ385">
        <v>0.94699999999999995</v>
      </c>
      <c r="AK385" s="22">
        <v>382</v>
      </c>
      <c r="AL385">
        <v>7382055</v>
      </c>
      <c r="AM385">
        <v>5148</v>
      </c>
      <c r="AN385">
        <v>16057</v>
      </c>
      <c r="AO385">
        <v>5479</v>
      </c>
      <c r="AP385">
        <v>1251706</v>
      </c>
      <c r="AQ385">
        <v>4749</v>
      </c>
      <c r="AR385" s="10">
        <v>2.7</v>
      </c>
      <c r="AS385">
        <v>0.78300000000000003</v>
      </c>
      <c r="AT385">
        <v>3.79</v>
      </c>
      <c r="AU385" s="1">
        <v>1.099</v>
      </c>
      <c r="AV385">
        <v>0.94199999999999995</v>
      </c>
      <c r="AW385" s="22">
        <v>382</v>
      </c>
      <c r="AX385">
        <v>7398733</v>
      </c>
      <c r="AY385">
        <v>5016</v>
      </c>
      <c r="AZ385">
        <v>15360</v>
      </c>
      <c r="BA385">
        <v>5330</v>
      </c>
      <c r="BB385">
        <v>1235849</v>
      </c>
      <c r="BC385">
        <v>4828</v>
      </c>
      <c r="BD385" s="10">
        <v>2.7</v>
      </c>
      <c r="BE385">
        <v>0.78300000000000003</v>
      </c>
      <c r="BF385">
        <v>3.79</v>
      </c>
      <c r="BG385" s="1">
        <v>1.099</v>
      </c>
      <c r="BH385">
        <v>0.94499999999999995</v>
      </c>
    </row>
    <row r="386" spans="1:60" x14ac:dyDescent="0.2">
      <c r="A386" s="22">
        <v>383</v>
      </c>
      <c r="B386">
        <v>7445094</v>
      </c>
      <c r="C386">
        <v>5025</v>
      </c>
      <c r="D386">
        <v>15638</v>
      </c>
      <c r="E386">
        <v>5350</v>
      </c>
      <c r="F386">
        <v>1189020</v>
      </c>
      <c r="G386">
        <v>4772</v>
      </c>
      <c r="H386" s="10">
        <v>2.7</v>
      </c>
      <c r="I386">
        <v>0.78300000000000003</v>
      </c>
      <c r="J386">
        <v>3.79</v>
      </c>
      <c r="K386" s="1">
        <v>1.099</v>
      </c>
      <c r="L386">
        <v>0.94899999999999995</v>
      </c>
      <c r="M386" s="22">
        <v>383</v>
      </c>
      <c r="N386">
        <v>7400544</v>
      </c>
      <c r="O386">
        <v>4641</v>
      </c>
      <c r="P386">
        <v>14434</v>
      </c>
      <c r="Q386">
        <v>4937</v>
      </c>
      <c r="R386">
        <v>1235281</v>
      </c>
      <c r="S386">
        <v>4900</v>
      </c>
      <c r="T386" s="10">
        <v>2.7</v>
      </c>
      <c r="U386">
        <v>0.78300000000000003</v>
      </c>
      <c r="V386">
        <v>3.79</v>
      </c>
      <c r="W386" s="1">
        <v>1.099</v>
      </c>
      <c r="X386">
        <v>0.94</v>
      </c>
      <c r="Y386" s="22">
        <v>383</v>
      </c>
      <c r="Z386">
        <v>7373012</v>
      </c>
      <c r="AA386">
        <v>4535</v>
      </c>
      <c r="AB386">
        <v>14416</v>
      </c>
      <c r="AC386">
        <v>4825</v>
      </c>
      <c r="AD386">
        <v>1263191</v>
      </c>
      <c r="AE386">
        <v>4729</v>
      </c>
      <c r="AF386" s="10">
        <v>2.7</v>
      </c>
      <c r="AG386">
        <v>0.78300000000000003</v>
      </c>
      <c r="AH386">
        <v>3.79</v>
      </c>
      <c r="AI386" s="1">
        <v>1.099</v>
      </c>
      <c r="AJ386">
        <v>0.94799999999999995</v>
      </c>
      <c r="AK386" s="22">
        <v>383</v>
      </c>
      <c r="AL386">
        <v>7376967</v>
      </c>
      <c r="AM386">
        <v>5088</v>
      </c>
      <c r="AN386">
        <v>15821</v>
      </c>
      <c r="AO386">
        <v>5384</v>
      </c>
      <c r="AP386">
        <v>1257042</v>
      </c>
      <c r="AQ386">
        <v>4760</v>
      </c>
      <c r="AR386" s="10">
        <v>2.7</v>
      </c>
      <c r="AS386">
        <v>0.78300000000000003</v>
      </c>
      <c r="AT386">
        <v>3.79</v>
      </c>
      <c r="AU386" s="1">
        <v>1.099</v>
      </c>
      <c r="AV386">
        <v>0.94</v>
      </c>
      <c r="AW386" s="22">
        <v>383</v>
      </c>
      <c r="AX386">
        <v>7393798</v>
      </c>
      <c r="AY386">
        <v>4935</v>
      </c>
      <c r="AZ386">
        <v>15125</v>
      </c>
      <c r="BA386">
        <v>5251</v>
      </c>
      <c r="BB386">
        <v>1240873</v>
      </c>
      <c r="BC386">
        <v>4837</v>
      </c>
      <c r="BD386" s="10">
        <v>2.7</v>
      </c>
      <c r="BE386">
        <v>0.78300000000000003</v>
      </c>
      <c r="BF386">
        <v>3.79</v>
      </c>
      <c r="BG386" s="1">
        <v>1.099</v>
      </c>
      <c r="BH386">
        <v>0.94399999999999995</v>
      </c>
    </row>
    <row r="387" spans="1:60" x14ac:dyDescent="0.2">
      <c r="A387" s="22">
        <v>384</v>
      </c>
      <c r="B387">
        <v>7440149</v>
      </c>
      <c r="C387">
        <v>4945</v>
      </c>
      <c r="D387">
        <v>15454</v>
      </c>
      <c r="E387">
        <v>5209</v>
      </c>
      <c r="F387">
        <v>1194592</v>
      </c>
      <c r="G387">
        <v>4782</v>
      </c>
      <c r="H387" s="10">
        <v>2.7</v>
      </c>
      <c r="I387">
        <v>0.78300000000000003</v>
      </c>
      <c r="J387">
        <v>3.79</v>
      </c>
      <c r="K387" s="1">
        <v>1.099</v>
      </c>
      <c r="L387">
        <v>0.94899999999999995</v>
      </c>
      <c r="M387" s="22">
        <v>384</v>
      </c>
      <c r="N387">
        <v>7395922</v>
      </c>
      <c r="O387">
        <v>4622</v>
      </c>
      <c r="P387">
        <v>14151</v>
      </c>
      <c r="Q387">
        <v>4924</v>
      </c>
      <c r="R387">
        <v>1240130</v>
      </c>
      <c r="S387">
        <v>4916</v>
      </c>
      <c r="T387" s="10">
        <v>2.7</v>
      </c>
      <c r="U387">
        <v>0.78300000000000003</v>
      </c>
      <c r="V387">
        <v>3.79</v>
      </c>
      <c r="W387" s="1">
        <v>1.099</v>
      </c>
      <c r="X387">
        <v>0.93799999999999994</v>
      </c>
      <c r="Y387" s="22">
        <v>384</v>
      </c>
      <c r="Z387">
        <v>7368378</v>
      </c>
      <c r="AA387">
        <v>4634</v>
      </c>
      <c r="AB387">
        <v>13989</v>
      </c>
      <c r="AC387">
        <v>4962</v>
      </c>
      <c r="AD387">
        <v>1267536</v>
      </c>
      <c r="AE387">
        <v>4745</v>
      </c>
      <c r="AF387" s="10">
        <v>2.7</v>
      </c>
      <c r="AG387">
        <v>0.78300000000000003</v>
      </c>
      <c r="AH387">
        <v>3.79</v>
      </c>
      <c r="AI387" s="1">
        <v>1.099</v>
      </c>
      <c r="AJ387">
        <v>0.94599999999999995</v>
      </c>
      <c r="AK387" s="22">
        <v>384</v>
      </c>
      <c r="AL387">
        <v>7371976</v>
      </c>
      <c r="AM387">
        <v>4991</v>
      </c>
      <c r="AN387">
        <v>15551</v>
      </c>
      <c r="AO387">
        <v>5358</v>
      </c>
      <c r="AP387">
        <v>1262454</v>
      </c>
      <c r="AQ387">
        <v>4776</v>
      </c>
      <c r="AR387" s="10">
        <v>2.7</v>
      </c>
      <c r="AS387">
        <v>0.78300000000000003</v>
      </c>
      <c r="AT387">
        <v>3.79</v>
      </c>
      <c r="AU387" s="1">
        <v>1.099</v>
      </c>
      <c r="AV387">
        <v>0.94</v>
      </c>
      <c r="AW387" s="22">
        <v>384</v>
      </c>
      <c r="AX387">
        <v>7389127</v>
      </c>
      <c r="AY387">
        <v>4671</v>
      </c>
      <c r="AZ387">
        <v>15053</v>
      </c>
      <c r="BA387">
        <v>5007</v>
      </c>
      <c r="BB387">
        <v>1246074</v>
      </c>
      <c r="BC387">
        <v>4856</v>
      </c>
      <c r="BD387" s="10">
        <v>2.7</v>
      </c>
      <c r="BE387">
        <v>0.78300000000000003</v>
      </c>
      <c r="BF387">
        <v>3.79</v>
      </c>
      <c r="BG387" s="1">
        <v>1.099</v>
      </c>
      <c r="BH387">
        <v>0.94299999999999995</v>
      </c>
    </row>
    <row r="388" spans="1:60" x14ac:dyDescent="0.2">
      <c r="A388" s="22">
        <v>385</v>
      </c>
      <c r="B388">
        <v>7435177</v>
      </c>
      <c r="C388">
        <v>4972</v>
      </c>
      <c r="D388">
        <v>15082</v>
      </c>
      <c r="E388">
        <v>5317</v>
      </c>
      <c r="F388">
        <v>1199229</v>
      </c>
      <c r="G388">
        <v>4789</v>
      </c>
      <c r="H388" s="10">
        <v>2.7</v>
      </c>
      <c r="I388">
        <v>0.78300000000000003</v>
      </c>
      <c r="J388">
        <v>3.79</v>
      </c>
      <c r="K388" s="1">
        <v>1.099</v>
      </c>
      <c r="L388">
        <v>0.94599999999999995</v>
      </c>
      <c r="M388" s="22">
        <v>385</v>
      </c>
      <c r="N388">
        <v>7391299</v>
      </c>
      <c r="O388">
        <v>4623</v>
      </c>
      <c r="P388">
        <v>13875</v>
      </c>
      <c r="Q388">
        <v>4898</v>
      </c>
      <c r="R388">
        <v>1244786</v>
      </c>
      <c r="S388">
        <v>4931</v>
      </c>
      <c r="T388" s="10">
        <v>2.7</v>
      </c>
      <c r="U388">
        <v>0.78300000000000003</v>
      </c>
      <c r="V388">
        <v>3.79</v>
      </c>
      <c r="W388" s="1">
        <v>1.099</v>
      </c>
      <c r="X388">
        <v>0.94</v>
      </c>
      <c r="Y388" s="22">
        <v>385</v>
      </c>
      <c r="Z388">
        <v>7363918</v>
      </c>
      <c r="AA388">
        <v>4460</v>
      </c>
      <c r="AB388">
        <v>13834</v>
      </c>
      <c r="AC388">
        <v>4789</v>
      </c>
      <c r="AD388">
        <v>1272849</v>
      </c>
      <c r="AE388">
        <v>4763</v>
      </c>
      <c r="AF388" s="10">
        <v>2.7</v>
      </c>
      <c r="AG388">
        <v>0.78300000000000003</v>
      </c>
      <c r="AH388">
        <v>3.79</v>
      </c>
      <c r="AI388" s="1">
        <v>1.099</v>
      </c>
      <c r="AJ388">
        <v>0.94299999999999995</v>
      </c>
      <c r="AK388" s="22">
        <v>385</v>
      </c>
      <c r="AL388">
        <v>7367060</v>
      </c>
      <c r="AM388">
        <v>4916</v>
      </c>
      <c r="AN388">
        <v>15305</v>
      </c>
      <c r="AO388">
        <v>5237</v>
      </c>
      <c r="AP388">
        <v>1267634</v>
      </c>
      <c r="AQ388">
        <v>4786</v>
      </c>
      <c r="AR388" s="10">
        <v>2.7</v>
      </c>
      <c r="AS388">
        <v>0.78300000000000003</v>
      </c>
      <c r="AT388">
        <v>3.79</v>
      </c>
      <c r="AU388" s="1">
        <v>1.099</v>
      </c>
      <c r="AV388">
        <v>0.94</v>
      </c>
      <c r="AW388" s="22">
        <v>385</v>
      </c>
      <c r="AX388">
        <v>7384271</v>
      </c>
      <c r="AY388">
        <v>4856</v>
      </c>
      <c r="AZ388">
        <v>14560</v>
      </c>
      <c r="BA388">
        <v>5164</v>
      </c>
      <c r="BB388">
        <v>1251009</v>
      </c>
      <c r="BC388">
        <v>4870</v>
      </c>
      <c r="BD388" s="10">
        <v>2.7</v>
      </c>
      <c r="BE388">
        <v>0.78300000000000003</v>
      </c>
      <c r="BF388">
        <v>3.79</v>
      </c>
      <c r="BG388" s="1">
        <v>1.099</v>
      </c>
      <c r="BH388">
        <v>0.94199999999999995</v>
      </c>
    </row>
    <row r="389" spans="1:60" x14ac:dyDescent="0.2">
      <c r="A389" s="22">
        <v>386</v>
      </c>
      <c r="B389">
        <v>7430364</v>
      </c>
      <c r="C389">
        <v>4813</v>
      </c>
      <c r="D389">
        <v>14983</v>
      </c>
      <c r="E389">
        <v>5071</v>
      </c>
      <c r="F389">
        <v>1204855</v>
      </c>
      <c r="G389">
        <v>4800</v>
      </c>
      <c r="H389" s="10">
        <v>2.7</v>
      </c>
      <c r="I389">
        <v>0.78300000000000003</v>
      </c>
      <c r="J389">
        <v>3.79</v>
      </c>
      <c r="K389" s="1">
        <v>1.099</v>
      </c>
      <c r="L389">
        <v>0.94599999999999995</v>
      </c>
      <c r="M389" s="22">
        <v>386</v>
      </c>
      <c r="N389">
        <v>7386858</v>
      </c>
      <c r="O389">
        <v>4441</v>
      </c>
      <c r="P389">
        <v>13814</v>
      </c>
      <c r="Q389">
        <v>4684</v>
      </c>
      <c r="R389">
        <v>1249825</v>
      </c>
      <c r="S389">
        <v>4949</v>
      </c>
      <c r="T389" s="10">
        <v>2.7</v>
      </c>
      <c r="U389">
        <v>0.78300000000000003</v>
      </c>
      <c r="V389">
        <v>3.79</v>
      </c>
      <c r="W389" s="1">
        <v>1.099</v>
      </c>
      <c r="X389">
        <v>0.94</v>
      </c>
      <c r="Y389" s="22">
        <v>386</v>
      </c>
      <c r="Z389">
        <v>7359576</v>
      </c>
      <c r="AA389">
        <v>4342</v>
      </c>
      <c r="AB389">
        <v>13679</v>
      </c>
      <c r="AC389">
        <v>4615</v>
      </c>
      <c r="AD389">
        <v>1276942</v>
      </c>
      <c r="AE389">
        <v>4776</v>
      </c>
      <c r="AF389" s="10">
        <v>2.7</v>
      </c>
      <c r="AG389">
        <v>0.78300000000000003</v>
      </c>
      <c r="AH389">
        <v>3.79</v>
      </c>
      <c r="AI389" s="1">
        <v>1.099</v>
      </c>
      <c r="AJ389">
        <v>0.94099999999999995</v>
      </c>
      <c r="AK389" s="22">
        <v>386</v>
      </c>
      <c r="AL389">
        <v>7362117</v>
      </c>
      <c r="AM389">
        <v>4943</v>
      </c>
      <c r="AN389">
        <v>14955</v>
      </c>
      <c r="AO389">
        <v>5266</v>
      </c>
      <c r="AP389">
        <v>1272653</v>
      </c>
      <c r="AQ389">
        <v>4803</v>
      </c>
      <c r="AR389" s="10">
        <v>2.7</v>
      </c>
      <c r="AS389">
        <v>0.78300000000000003</v>
      </c>
      <c r="AT389">
        <v>3.79</v>
      </c>
      <c r="AU389" s="1">
        <v>1.099</v>
      </c>
      <c r="AV389">
        <v>0.93799999999999994</v>
      </c>
      <c r="AW389" s="22">
        <v>386</v>
      </c>
      <c r="AX389">
        <v>7379664</v>
      </c>
      <c r="AY389">
        <v>4607</v>
      </c>
      <c r="AZ389">
        <v>14464</v>
      </c>
      <c r="BA389">
        <v>4952</v>
      </c>
      <c r="BB389">
        <v>1256208</v>
      </c>
      <c r="BC389">
        <v>4875</v>
      </c>
      <c r="BD389" s="10">
        <v>2.7</v>
      </c>
      <c r="BE389">
        <v>0.78300000000000003</v>
      </c>
      <c r="BF389">
        <v>3.79</v>
      </c>
      <c r="BG389" s="1">
        <v>1.099</v>
      </c>
      <c r="BH389">
        <v>0.93899999999999995</v>
      </c>
    </row>
    <row r="390" spans="1:60" x14ac:dyDescent="0.2">
      <c r="A390" s="22">
        <v>387</v>
      </c>
      <c r="B390">
        <v>7425434</v>
      </c>
      <c r="C390">
        <v>4930</v>
      </c>
      <c r="D390">
        <v>14757</v>
      </c>
      <c r="E390">
        <v>5039</v>
      </c>
      <c r="F390">
        <v>1209646</v>
      </c>
      <c r="G390">
        <v>4815</v>
      </c>
      <c r="H390" s="10">
        <v>2.7</v>
      </c>
      <c r="I390">
        <v>0.81</v>
      </c>
      <c r="J390">
        <v>3.79</v>
      </c>
      <c r="K390" s="1">
        <v>1.137</v>
      </c>
      <c r="L390">
        <v>0.94399999999999995</v>
      </c>
      <c r="M390" s="22">
        <v>387</v>
      </c>
      <c r="N390">
        <v>7380947</v>
      </c>
      <c r="O390">
        <v>5911</v>
      </c>
      <c r="P390">
        <v>13722</v>
      </c>
      <c r="Q390">
        <v>4533</v>
      </c>
      <c r="R390">
        <v>1254517</v>
      </c>
      <c r="S390">
        <v>4966</v>
      </c>
      <c r="T390" s="10">
        <v>2.7</v>
      </c>
      <c r="U390">
        <v>1.08</v>
      </c>
      <c r="V390">
        <v>3.79</v>
      </c>
      <c r="W390" s="1">
        <v>1.516</v>
      </c>
      <c r="X390">
        <v>0.94</v>
      </c>
      <c r="Y390" s="22">
        <v>387</v>
      </c>
      <c r="Z390">
        <v>7352108</v>
      </c>
      <c r="AA390">
        <v>7468</v>
      </c>
      <c r="AB390">
        <v>13393</v>
      </c>
      <c r="AC390">
        <v>4628</v>
      </c>
      <c r="AD390">
        <v>1281912</v>
      </c>
      <c r="AE390">
        <v>4789</v>
      </c>
      <c r="AF390" s="10">
        <v>2.7</v>
      </c>
      <c r="AG390">
        <v>1.35</v>
      </c>
      <c r="AH390">
        <v>3.79</v>
      </c>
      <c r="AI390" s="1">
        <v>1.895</v>
      </c>
      <c r="AJ390">
        <v>0.94</v>
      </c>
      <c r="AK390" s="22">
        <v>387</v>
      </c>
      <c r="AL390">
        <v>7352386</v>
      </c>
      <c r="AM390">
        <v>9731</v>
      </c>
      <c r="AN390">
        <v>14857</v>
      </c>
      <c r="AO390">
        <v>5041</v>
      </c>
      <c r="AP390">
        <v>1277970</v>
      </c>
      <c r="AQ390">
        <v>4820</v>
      </c>
      <c r="AR390" s="10">
        <v>2.7</v>
      </c>
      <c r="AS390">
        <v>1.62</v>
      </c>
      <c r="AT390">
        <v>3.79</v>
      </c>
      <c r="AU390" s="1">
        <v>2.274</v>
      </c>
      <c r="AV390">
        <v>0.93799999999999994</v>
      </c>
      <c r="AW390" s="22">
        <v>387</v>
      </c>
      <c r="AX390">
        <v>7369527</v>
      </c>
      <c r="AY390">
        <v>10137</v>
      </c>
      <c r="AZ390">
        <v>14249</v>
      </c>
      <c r="BA390">
        <v>4822</v>
      </c>
      <c r="BB390">
        <v>1261132</v>
      </c>
      <c r="BC390">
        <v>4887</v>
      </c>
      <c r="BD390" s="10">
        <v>2.7</v>
      </c>
      <c r="BE390">
        <v>1.7549999999999999</v>
      </c>
      <c r="BF390">
        <v>3.79</v>
      </c>
      <c r="BG390" s="1">
        <v>2.4630000000000001</v>
      </c>
      <c r="BH390">
        <v>0.94</v>
      </c>
    </row>
    <row r="391" spans="1:60" x14ac:dyDescent="0.2">
      <c r="A391" s="22">
        <v>388</v>
      </c>
      <c r="B391">
        <v>7420564</v>
      </c>
      <c r="C391">
        <v>4870</v>
      </c>
      <c r="D391">
        <v>14671</v>
      </c>
      <c r="E391">
        <v>5016</v>
      </c>
      <c r="F391">
        <v>1214887</v>
      </c>
      <c r="G391">
        <v>4823</v>
      </c>
      <c r="H391" s="10">
        <v>2.7</v>
      </c>
      <c r="I391">
        <v>0.81</v>
      </c>
      <c r="J391">
        <v>3.79</v>
      </c>
      <c r="K391" s="1">
        <v>1.137</v>
      </c>
      <c r="L391">
        <v>0.94399999999999995</v>
      </c>
      <c r="M391" s="22">
        <v>388</v>
      </c>
      <c r="N391">
        <v>7374932</v>
      </c>
      <c r="O391">
        <v>6015</v>
      </c>
      <c r="P391">
        <v>14998</v>
      </c>
      <c r="Q391">
        <v>4635</v>
      </c>
      <c r="R391">
        <v>1258723</v>
      </c>
      <c r="S391">
        <v>4973</v>
      </c>
      <c r="T391" s="10">
        <v>2.7</v>
      </c>
      <c r="U391">
        <v>1.08</v>
      </c>
      <c r="V391">
        <v>3.79</v>
      </c>
      <c r="W391" s="1">
        <v>1.516</v>
      </c>
      <c r="X391">
        <v>0.94099999999999995</v>
      </c>
      <c r="Y391" s="22">
        <v>388</v>
      </c>
      <c r="Z391">
        <v>7344732</v>
      </c>
      <c r="AA391">
        <v>7376</v>
      </c>
      <c r="AB391">
        <v>16278</v>
      </c>
      <c r="AC391">
        <v>4583</v>
      </c>
      <c r="AD391">
        <v>1286499</v>
      </c>
      <c r="AE391">
        <v>4796</v>
      </c>
      <c r="AF391" s="10">
        <v>2.7</v>
      </c>
      <c r="AG391">
        <v>1.35</v>
      </c>
      <c r="AH391">
        <v>3.79</v>
      </c>
      <c r="AI391" s="1">
        <v>1.895</v>
      </c>
      <c r="AJ391">
        <v>0.93799999999999994</v>
      </c>
      <c r="AK391" s="22">
        <v>388</v>
      </c>
      <c r="AL391">
        <v>7342766</v>
      </c>
      <c r="AM391">
        <v>9620</v>
      </c>
      <c r="AN391">
        <v>19601</v>
      </c>
      <c r="AO391">
        <v>4987</v>
      </c>
      <c r="AP391">
        <v>1283015</v>
      </c>
      <c r="AQ391">
        <v>4834</v>
      </c>
      <c r="AR391" s="10">
        <v>2.7</v>
      </c>
      <c r="AS391">
        <v>1.62</v>
      </c>
      <c r="AT391">
        <v>3.79</v>
      </c>
      <c r="AU391" s="1">
        <v>2.274</v>
      </c>
      <c r="AV391">
        <v>0.93899999999999995</v>
      </c>
      <c r="AW391" s="22">
        <v>388</v>
      </c>
      <c r="AX391">
        <v>7359202</v>
      </c>
      <c r="AY391">
        <v>10325</v>
      </c>
      <c r="AZ391">
        <v>19473</v>
      </c>
      <c r="BA391">
        <v>4913</v>
      </c>
      <c r="BB391">
        <v>1265612</v>
      </c>
      <c r="BC391">
        <v>4898</v>
      </c>
      <c r="BD391" s="10">
        <v>2.7</v>
      </c>
      <c r="BE391">
        <v>1.7549999999999999</v>
      </c>
      <c r="BF391">
        <v>3.79</v>
      </c>
      <c r="BG391" s="1">
        <v>2.4630000000000001</v>
      </c>
      <c r="BH391">
        <v>0.93799999999999994</v>
      </c>
    </row>
    <row r="392" spans="1:60" x14ac:dyDescent="0.2">
      <c r="A392" s="22">
        <v>389</v>
      </c>
      <c r="B392">
        <v>7415696</v>
      </c>
      <c r="C392">
        <v>4868</v>
      </c>
      <c r="D392">
        <v>14560</v>
      </c>
      <c r="E392">
        <v>4981</v>
      </c>
      <c r="F392">
        <v>1219518</v>
      </c>
      <c r="G392">
        <v>4830</v>
      </c>
      <c r="H392" s="10">
        <v>2.7</v>
      </c>
      <c r="I392">
        <v>0.81</v>
      </c>
      <c r="J392">
        <v>3.79</v>
      </c>
      <c r="K392" s="1">
        <v>1.137</v>
      </c>
      <c r="L392">
        <v>0.94899999999999995</v>
      </c>
      <c r="M392" s="22">
        <v>389</v>
      </c>
      <c r="N392">
        <v>7368925</v>
      </c>
      <c r="O392">
        <v>6007</v>
      </c>
      <c r="P392">
        <v>16376</v>
      </c>
      <c r="Q392">
        <v>4637</v>
      </c>
      <c r="R392">
        <v>1263287</v>
      </c>
      <c r="S392">
        <v>4990</v>
      </c>
      <c r="T392" s="10">
        <v>2.7</v>
      </c>
      <c r="U392">
        <v>1.08</v>
      </c>
      <c r="V392">
        <v>3.79</v>
      </c>
      <c r="W392" s="1">
        <v>1.516</v>
      </c>
      <c r="X392">
        <v>0.999</v>
      </c>
      <c r="Y392" s="22">
        <v>389</v>
      </c>
      <c r="Z392">
        <v>7337534</v>
      </c>
      <c r="AA392">
        <v>7198</v>
      </c>
      <c r="AB392">
        <v>19169</v>
      </c>
      <c r="AC392">
        <v>4485</v>
      </c>
      <c r="AD392">
        <v>1290837</v>
      </c>
      <c r="AE392">
        <v>4807</v>
      </c>
      <c r="AF392" s="10">
        <v>2.7</v>
      </c>
      <c r="AG392">
        <v>1.35</v>
      </c>
      <c r="AH392">
        <v>3.79</v>
      </c>
      <c r="AI392" s="1">
        <v>1.895</v>
      </c>
      <c r="AJ392">
        <v>1.046</v>
      </c>
      <c r="AK392" s="22">
        <v>389</v>
      </c>
      <c r="AL392">
        <v>7333255</v>
      </c>
      <c r="AM392">
        <v>9511</v>
      </c>
      <c r="AN392">
        <v>24272</v>
      </c>
      <c r="AO392">
        <v>4949</v>
      </c>
      <c r="AP392">
        <v>1287809</v>
      </c>
      <c r="AQ392">
        <v>4850</v>
      </c>
      <c r="AR392" s="10">
        <v>2.7</v>
      </c>
      <c r="AS392">
        <v>1.62</v>
      </c>
      <c r="AT392">
        <v>3.79</v>
      </c>
      <c r="AU392" s="1">
        <v>2.274</v>
      </c>
      <c r="AV392">
        <v>1.0960000000000001</v>
      </c>
      <c r="AW392" s="22">
        <v>389</v>
      </c>
      <c r="AX392">
        <v>7349228</v>
      </c>
      <c r="AY392">
        <v>9974</v>
      </c>
      <c r="AZ392">
        <v>25043</v>
      </c>
      <c r="BA392">
        <v>4755</v>
      </c>
      <c r="BB392">
        <v>1270592</v>
      </c>
      <c r="BC392">
        <v>4916</v>
      </c>
      <c r="BD392" s="10">
        <v>2.7</v>
      </c>
      <c r="BE392">
        <v>1.7549999999999999</v>
      </c>
      <c r="BF392">
        <v>3.79</v>
      </c>
      <c r="BG392" s="1">
        <v>2.4630000000000001</v>
      </c>
      <c r="BH392">
        <v>1.121</v>
      </c>
    </row>
    <row r="393" spans="1:60" x14ac:dyDescent="0.2">
      <c r="A393" s="22">
        <v>390</v>
      </c>
      <c r="B393">
        <v>7411207</v>
      </c>
      <c r="C393">
        <v>4489</v>
      </c>
      <c r="D393">
        <v>14565</v>
      </c>
      <c r="E393">
        <v>4863</v>
      </c>
      <c r="F393">
        <v>1224523</v>
      </c>
      <c r="G393">
        <v>4837</v>
      </c>
      <c r="H393" s="10">
        <v>2.7</v>
      </c>
      <c r="I393">
        <v>0.81</v>
      </c>
      <c r="J393">
        <v>3.5920000000000001</v>
      </c>
      <c r="K393" s="1">
        <v>1.0780000000000001</v>
      </c>
      <c r="L393">
        <v>0.95299999999999996</v>
      </c>
      <c r="M393" s="22">
        <v>390</v>
      </c>
      <c r="N393">
        <v>7363097</v>
      </c>
      <c r="O393">
        <v>5828</v>
      </c>
      <c r="P393">
        <v>17615</v>
      </c>
      <c r="Q393">
        <v>4768</v>
      </c>
      <c r="R393">
        <v>1267994</v>
      </c>
      <c r="S393">
        <v>5004</v>
      </c>
      <c r="T393" s="10">
        <v>2.7</v>
      </c>
      <c r="U393">
        <v>1.08</v>
      </c>
      <c r="V393">
        <v>3.5920000000000001</v>
      </c>
      <c r="W393" s="1">
        <v>1.4370000000000001</v>
      </c>
      <c r="X393">
        <v>1.0569999999999999</v>
      </c>
      <c r="Y393" s="22">
        <v>390</v>
      </c>
      <c r="Z393">
        <v>7329595</v>
      </c>
      <c r="AA393">
        <v>7939</v>
      </c>
      <c r="AB393">
        <v>21207</v>
      </c>
      <c r="AC393">
        <v>5160</v>
      </c>
      <c r="AD393">
        <v>1295245</v>
      </c>
      <c r="AE393">
        <v>4818</v>
      </c>
      <c r="AF393" s="10">
        <v>2.7</v>
      </c>
      <c r="AG393">
        <v>1.35</v>
      </c>
      <c r="AH393">
        <v>3.5920000000000001</v>
      </c>
      <c r="AI393" s="1">
        <v>1.796</v>
      </c>
      <c r="AJ393">
        <v>1.155</v>
      </c>
      <c r="AK393" s="22">
        <v>390</v>
      </c>
      <c r="AL393">
        <v>7322080</v>
      </c>
      <c r="AM393">
        <v>11175</v>
      </c>
      <c r="AN393">
        <v>27681</v>
      </c>
      <c r="AO393">
        <v>6102</v>
      </c>
      <c r="AP393">
        <v>1292525</v>
      </c>
      <c r="AQ393">
        <v>4862</v>
      </c>
      <c r="AR393" s="10">
        <v>2.7</v>
      </c>
      <c r="AS393">
        <v>1.62</v>
      </c>
      <c r="AT393">
        <v>3.5920000000000001</v>
      </c>
      <c r="AU393" s="1">
        <v>2.1549999999999998</v>
      </c>
      <c r="AV393">
        <v>1.256</v>
      </c>
      <c r="AW393" s="22">
        <v>390</v>
      </c>
      <c r="AX393">
        <v>7337538</v>
      </c>
      <c r="AY393">
        <v>11690</v>
      </c>
      <c r="AZ393">
        <v>29145</v>
      </c>
      <c r="BA393">
        <v>5872</v>
      </c>
      <c r="BB393">
        <v>1275327</v>
      </c>
      <c r="BC393">
        <v>4928</v>
      </c>
      <c r="BD393" s="10">
        <v>2.7</v>
      </c>
      <c r="BE393">
        <v>1.7549999999999999</v>
      </c>
      <c r="BF393">
        <v>3.5920000000000001</v>
      </c>
      <c r="BG393" s="1">
        <v>2.335</v>
      </c>
      <c r="BH393">
        <v>1.3129999999999999</v>
      </c>
    </row>
    <row r="394" spans="1:60" x14ac:dyDescent="0.2">
      <c r="A394" s="22">
        <v>391</v>
      </c>
      <c r="B394">
        <v>7406671</v>
      </c>
      <c r="C394">
        <v>4536</v>
      </c>
      <c r="D394">
        <v>14150</v>
      </c>
      <c r="E394">
        <v>4904</v>
      </c>
      <c r="F394">
        <v>1229286</v>
      </c>
      <c r="G394">
        <v>4848</v>
      </c>
      <c r="H394" s="10">
        <v>2.7</v>
      </c>
      <c r="I394">
        <v>0.81</v>
      </c>
      <c r="J394">
        <v>3.5920000000000001</v>
      </c>
      <c r="K394" s="1">
        <v>1.0780000000000001</v>
      </c>
      <c r="L394">
        <v>0.96</v>
      </c>
      <c r="M394" s="22">
        <v>391</v>
      </c>
      <c r="N394">
        <v>7356214</v>
      </c>
      <c r="O394">
        <v>6883</v>
      </c>
      <c r="P394">
        <v>17830</v>
      </c>
      <c r="Q394">
        <v>5613</v>
      </c>
      <c r="R394">
        <v>1272833</v>
      </c>
      <c r="S394">
        <v>5014</v>
      </c>
      <c r="T394" s="10">
        <v>2.7</v>
      </c>
      <c r="U394">
        <v>1.08</v>
      </c>
      <c r="V394">
        <v>3.5920000000000001</v>
      </c>
      <c r="W394" s="1">
        <v>1.4370000000000001</v>
      </c>
      <c r="X394">
        <v>1.117</v>
      </c>
      <c r="Y394" s="22">
        <v>391</v>
      </c>
      <c r="Z394">
        <v>7319490</v>
      </c>
      <c r="AA394">
        <v>10105</v>
      </c>
      <c r="AB394">
        <v>22487</v>
      </c>
      <c r="AC394">
        <v>6659</v>
      </c>
      <c r="AD394">
        <v>1300534</v>
      </c>
      <c r="AE394">
        <v>4827</v>
      </c>
      <c r="AF394" s="10">
        <v>2.7</v>
      </c>
      <c r="AG394">
        <v>1.35</v>
      </c>
      <c r="AH394">
        <v>3.5920000000000001</v>
      </c>
      <c r="AI394" s="1">
        <v>1.796</v>
      </c>
      <c r="AJ394">
        <v>1.264</v>
      </c>
      <c r="AK394" s="22">
        <v>391</v>
      </c>
      <c r="AL394">
        <v>7306330</v>
      </c>
      <c r="AM394">
        <v>15750</v>
      </c>
      <c r="AN394">
        <v>30244</v>
      </c>
      <c r="AO394">
        <v>8612</v>
      </c>
      <c r="AP394">
        <v>1298673</v>
      </c>
      <c r="AQ394">
        <v>4875</v>
      </c>
      <c r="AR394" s="10">
        <v>2.7</v>
      </c>
      <c r="AS394">
        <v>1.62</v>
      </c>
      <c r="AT394">
        <v>3.5920000000000001</v>
      </c>
      <c r="AU394" s="1">
        <v>2.1549999999999998</v>
      </c>
      <c r="AV394">
        <v>1.417</v>
      </c>
      <c r="AW394" s="22">
        <v>391</v>
      </c>
      <c r="AX394">
        <v>7319920</v>
      </c>
      <c r="AY394">
        <v>17618</v>
      </c>
      <c r="AZ394">
        <v>31950</v>
      </c>
      <c r="BA394">
        <v>8885</v>
      </c>
      <c r="BB394">
        <v>1280914</v>
      </c>
      <c r="BC394">
        <v>4940</v>
      </c>
      <c r="BD394" s="10">
        <v>2.7</v>
      </c>
      <c r="BE394">
        <v>1.7549999999999999</v>
      </c>
      <c r="BF394">
        <v>3.5920000000000001</v>
      </c>
      <c r="BG394" s="1">
        <v>2.335</v>
      </c>
      <c r="BH394">
        <v>1.5049999999999999</v>
      </c>
    </row>
    <row r="395" spans="1:60" x14ac:dyDescent="0.2">
      <c r="A395" s="22">
        <v>392</v>
      </c>
      <c r="B395">
        <v>7402168</v>
      </c>
      <c r="C395">
        <v>4503</v>
      </c>
      <c r="D395">
        <v>13831</v>
      </c>
      <c r="E395">
        <v>4855</v>
      </c>
      <c r="F395">
        <v>1234353</v>
      </c>
      <c r="G395">
        <v>4858</v>
      </c>
      <c r="H395" s="10">
        <v>2.7</v>
      </c>
      <c r="I395">
        <v>0.81</v>
      </c>
      <c r="J395">
        <v>3.5920000000000001</v>
      </c>
      <c r="K395" s="1">
        <v>1.0780000000000001</v>
      </c>
      <c r="L395">
        <v>0.95599999999999996</v>
      </c>
      <c r="M395" s="22">
        <v>392</v>
      </c>
      <c r="N395">
        <v>7348913</v>
      </c>
      <c r="O395">
        <v>7301</v>
      </c>
      <c r="P395">
        <v>18728</v>
      </c>
      <c r="Q395">
        <v>5985</v>
      </c>
      <c r="R395">
        <v>1278154</v>
      </c>
      <c r="S395">
        <v>5022</v>
      </c>
      <c r="T395" s="10">
        <v>2.7</v>
      </c>
      <c r="U395">
        <v>1.08</v>
      </c>
      <c r="V395">
        <v>3.5920000000000001</v>
      </c>
      <c r="W395" s="1">
        <v>1.4370000000000001</v>
      </c>
      <c r="X395">
        <v>1.1659999999999999</v>
      </c>
      <c r="Y395" s="22">
        <v>392</v>
      </c>
      <c r="Z395">
        <v>7308435</v>
      </c>
      <c r="AA395">
        <v>11055</v>
      </c>
      <c r="AB395">
        <v>25292</v>
      </c>
      <c r="AC395">
        <v>7300</v>
      </c>
      <c r="AD395">
        <v>1307136</v>
      </c>
      <c r="AE395">
        <v>4839</v>
      </c>
      <c r="AF395" s="10">
        <v>2.7</v>
      </c>
      <c r="AG395">
        <v>1.35</v>
      </c>
      <c r="AH395">
        <v>3.5920000000000001</v>
      </c>
      <c r="AI395" s="1">
        <v>1.796</v>
      </c>
      <c r="AJ395">
        <v>1.3720000000000001</v>
      </c>
      <c r="AK395" s="22">
        <v>392</v>
      </c>
      <c r="AL395">
        <v>7288828</v>
      </c>
      <c r="AM395">
        <v>17502</v>
      </c>
      <c r="AN395">
        <v>36380</v>
      </c>
      <c r="AO395">
        <v>9614</v>
      </c>
      <c r="AP395">
        <v>1307347</v>
      </c>
      <c r="AQ395">
        <v>4890</v>
      </c>
      <c r="AR395" s="10">
        <v>2.7</v>
      </c>
      <c r="AS395">
        <v>1.62</v>
      </c>
      <c r="AT395">
        <v>3.5920000000000001</v>
      </c>
      <c r="AU395" s="1">
        <v>2.1549999999999998</v>
      </c>
      <c r="AV395">
        <v>1.58</v>
      </c>
      <c r="AW395" s="22">
        <v>392</v>
      </c>
      <c r="AX395">
        <v>7299890</v>
      </c>
      <c r="AY395">
        <v>20030</v>
      </c>
      <c r="AZ395">
        <v>39393</v>
      </c>
      <c r="BA395">
        <v>10175</v>
      </c>
      <c r="BB395">
        <v>1289988</v>
      </c>
      <c r="BC395">
        <v>4952</v>
      </c>
      <c r="BD395" s="10">
        <v>2.7</v>
      </c>
      <c r="BE395">
        <v>1.7549999999999999</v>
      </c>
      <c r="BF395">
        <v>3.5920000000000001</v>
      </c>
      <c r="BG395" s="1">
        <v>2.335</v>
      </c>
      <c r="BH395">
        <v>1.6930000000000001</v>
      </c>
    </row>
    <row r="396" spans="1:60" x14ac:dyDescent="0.2">
      <c r="A396" s="22">
        <v>393</v>
      </c>
      <c r="B396">
        <v>7397819</v>
      </c>
      <c r="C396">
        <v>4349</v>
      </c>
      <c r="D396">
        <v>13622</v>
      </c>
      <c r="E396">
        <v>4712</v>
      </c>
      <c r="F396">
        <v>1238875</v>
      </c>
      <c r="G396">
        <v>4877</v>
      </c>
      <c r="H396" s="10">
        <v>2.7</v>
      </c>
      <c r="I396">
        <v>0.81</v>
      </c>
      <c r="J396">
        <v>3.5920000000000001</v>
      </c>
      <c r="K396" s="1">
        <v>1.0780000000000001</v>
      </c>
      <c r="L396">
        <v>0.95399999999999996</v>
      </c>
      <c r="M396" s="22">
        <v>393</v>
      </c>
      <c r="N396">
        <v>7341597</v>
      </c>
      <c r="O396">
        <v>7316</v>
      </c>
      <c r="P396">
        <v>20031</v>
      </c>
      <c r="Q396">
        <v>5998</v>
      </c>
      <c r="R396">
        <v>1284271</v>
      </c>
      <c r="S396">
        <v>5038</v>
      </c>
      <c r="T396" s="10">
        <v>2.7</v>
      </c>
      <c r="U396">
        <v>1.08</v>
      </c>
      <c r="V396">
        <v>3.5920000000000001</v>
      </c>
      <c r="W396" s="1">
        <v>1.4370000000000001</v>
      </c>
      <c r="X396">
        <v>1.2150000000000001</v>
      </c>
      <c r="Y396" s="22">
        <v>393</v>
      </c>
      <c r="Z396">
        <v>7297107</v>
      </c>
      <c r="AA396">
        <v>11328</v>
      </c>
      <c r="AB396">
        <v>28906</v>
      </c>
      <c r="AC396">
        <v>7441</v>
      </c>
      <c r="AD396">
        <v>1314150</v>
      </c>
      <c r="AE396">
        <v>4853</v>
      </c>
      <c r="AF396" s="10">
        <v>2.7</v>
      </c>
      <c r="AG396">
        <v>1.35</v>
      </c>
      <c r="AH396">
        <v>3.5920000000000001</v>
      </c>
      <c r="AI396" s="1">
        <v>1.796</v>
      </c>
      <c r="AJ396">
        <v>1.4750000000000001</v>
      </c>
      <c r="AK396" s="22">
        <v>393</v>
      </c>
      <c r="AL396">
        <v>7270803</v>
      </c>
      <c r="AM396">
        <v>18025</v>
      </c>
      <c r="AN396">
        <v>43946</v>
      </c>
      <c r="AO396">
        <v>9936</v>
      </c>
      <c r="AP396">
        <v>1316777</v>
      </c>
      <c r="AQ396">
        <v>4900</v>
      </c>
      <c r="AR396" s="10">
        <v>2.7</v>
      </c>
      <c r="AS396">
        <v>1.62</v>
      </c>
      <c r="AT396">
        <v>3.5920000000000001</v>
      </c>
      <c r="AU396" s="1">
        <v>2.1549999999999998</v>
      </c>
      <c r="AV396">
        <v>1.7370000000000001</v>
      </c>
      <c r="AW396" s="22">
        <v>393</v>
      </c>
      <c r="AX396">
        <v>7279459</v>
      </c>
      <c r="AY396">
        <v>20431</v>
      </c>
      <c r="AZ396">
        <v>49003</v>
      </c>
      <c r="BA396">
        <v>10420</v>
      </c>
      <c r="BB396">
        <v>1300141</v>
      </c>
      <c r="BC396">
        <v>4965</v>
      </c>
      <c r="BD396" s="10">
        <v>2.7</v>
      </c>
      <c r="BE396">
        <v>1.7549999999999999</v>
      </c>
      <c r="BF396">
        <v>3.5920000000000001</v>
      </c>
      <c r="BG396" s="1">
        <v>2.335</v>
      </c>
      <c r="BH396">
        <v>1.8819999999999999</v>
      </c>
    </row>
    <row r="397" spans="1:60" x14ac:dyDescent="0.2">
      <c r="A397" s="22">
        <v>394</v>
      </c>
      <c r="B397">
        <v>7393639</v>
      </c>
      <c r="C397">
        <v>4180</v>
      </c>
      <c r="D397">
        <v>13423</v>
      </c>
      <c r="E397">
        <v>4548</v>
      </c>
      <c r="F397">
        <v>1243700</v>
      </c>
      <c r="G397">
        <v>4890</v>
      </c>
      <c r="H397" s="10">
        <v>2.7</v>
      </c>
      <c r="I397">
        <v>0.81</v>
      </c>
      <c r="J397">
        <v>3.5920000000000001</v>
      </c>
      <c r="K397" s="1">
        <v>1.0780000000000001</v>
      </c>
      <c r="L397">
        <v>0.95099999999999996</v>
      </c>
      <c r="M397" s="22">
        <v>394</v>
      </c>
      <c r="N397">
        <v>7334216</v>
      </c>
      <c r="O397">
        <v>7381</v>
      </c>
      <c r="P397">
        <v>21270</v>
      </c>
      <c r="Q397">
        <v>6077</v>
      </c>
      <c r="R397">
        <v>1291442</v>
      </c>
      <c r="S397">
        <v>5047</v>
      </c>
      <c r="T397" s="10">
        <v>2.7</v>
      </c>
      <c r="U397">
        <v>1.08</v>
      </c>
      <c r="V397">
        <v>3.5920000000000001</v>
      </c>
      <c r="W397" s="1">
        <v>1.4370000000000001</v>
      </c>
      <c r="X397">
        <v>1.258</v>
      </c>
      <c r="Y397" s="22">
        <v>394</v>
      </c>
      <c r="Z397">
        <v>7284496</v>
      </c>
      <c r="AA397">
        <v>12611</v>
      </c>
      <c r="AB397">
        <v>31898</v>
      </c>
      <c r="AC397">
        <v>8336</v>
      </c>
      <c r="AD397">
        <v>1324658</v>
      </c>
      <c r="AE397">
        <v>4865</v>
      </c>
      <c r="AF397" s="10">
        <v>2.7</v>
      </c>
      <c r="AG397">
        <v>1.35</v>
      </c>
      <c r="AH397">
        <v>3.5920000000000001</v>
      </c>
      <c r="AI397" s="1">
        <v>1.796</v>
      </c>
      <c r="AJ397">
        <v>1.5580000000000001</v>
      </c>
      <c r="AK397" s="22">
        <v>394</v>
      </c>
      <c r="AL397">
        <v>7249410</v>
      </c>
      <c r="AM397">
        <v>21393</v>
      </c>
      <c r="AN397">
        <v>50135</v>
      </c>
      <c r="AO397">
        <v>11836</v>
      </c>
      <c r="AP397">
        <v>1331598</v>
      </c>
      <c r="AQ397">
        <v>4916</v>
      </c>
      <c r="AR397" s="10">
        <v>2.7</v>
      </c>
      <c r="AS397">
        <v>1.62</v>
      </c>
      <c r="AT397">
        <v>3.5920000000000001</v>
      </c>
      <c r="AU397" s="1">
        <v>2.1549999999999998</v>
      </c>
      <c r="AV397">
        <v>1.865</v>
      </c>
      <c r="AW397" s="22">
        <v>394</v>
      </c>
      <c r="AX397">
        <v>7254609</v>
      </c>
      <c r="AY397">
        <v>24850</v>
      </c>
      <c r="AZ397">
        <v>56765</v>
      </c>
      <c r="BA397">
        <v>12669</v>
      </c>
      <c r="BB397">
        <v>1315862</v>
      </c>
      <c r="BC397">
        <v>4984</v>
      </c>
      <c r="BD397" s="10">
        <v>2.7</v>
      </c>
      <c r="BE397">
        <v>1.7549999999999999</v>
      </c>
      <c r="BF397">
        <v>3.5920000000000001</v>
      </c>
      <c r="BG397" s="1">
        <v>2.335</v>
      </c>
      <c r="BH397">
        <v>2.024</v>
      </c>
    </row>
    <row r="398" spans="1:60" x14ac:dyDescent="0.2">
      <c r="A398" s="22">
        <v>395</v>
      </c>
      <c r="B398">
        <v>7389483</v>
      </c>
      <c r="C398">
        <v>4156</v>
      </c>
      <c r="D398">
        <v>13043</v>
      </c>
      <c r="E398">
        <v>4560</v>
      </c>
      <c r="F398">
        <v>1248254</v>
      </c>
      <c r="G398">
        <v>4905</v>
      </c>
      <c r="H398" s="10">
        <v>2.7</v>
      </c>
      <c r="I398">
        <v>0.81</v>
      </c>
      <c r="J398">
        <v>3.5920000000000001</v>
      </c>
      <c r="K398" s="1">
        <v>1.0780000000000001</v>
      </c>
      <c r="L398">
        <v>0.94099999999999995</v>
      </c>
      <c r="M398" s="22">
        <v>395</v>
      </c>
      <c r="N398">
        <v>7326068</v>
      </c>
      <c r="O398">
        <v>8148</v>
      </c>
      <c r="P398">
        <v>21949</v>
      </c>
      <c r="Q398">
        <v>6702</v>
      </c>
      <c r="R398">
        <v>1297866</v>
      </c>
      <c r="S398">
        <v>5061</v>
      </c>
      <c r="T398" s="10">
        <v>2.7</v>
      </c>
      <c r="U398">
        <v>1.08</v>
      </c>
      <c r="V398">
        <v>3.5920000000000001</v>
      </c>
      <c r="W398" s="1">
        <v>1.4370000000000001</v>
      </c>
      <c r="X398">
        <v>1.244</v>
      </c>
      <c r="Y398" s="22">
        <v>395</v>
      </c>
      <c r="Z398">
        <v>7269730</v>
      </c>
      <c r="AA398">
        <v>14766</v>
      </c>
      <c r="AB398">
        <v>34751</v>
      </c>
      <c r="AC398">
        <v>9758</v>
      </c>
      <c r="AD398">
        <v>1333004</v>
      </c>
      <c r="AE398">
        <v>4879</v>
      </c>
      <c r="AF398" s="10">
        <v>2.7</v>
      </c>
      <c r="AG398">
        <v>1.35</v>
      </c>
      <c r="AH398">
        <v>3.5920000000000001</v>
      </c>
      <c r="AI398" s="1">
        <v>1.796</v>
      </c>
      <c r="AJ398">
        <v>1.544</v>
      </c>
      <c r="AK398" s="22">
        <v>395</v>
      </c>
      <c r="AL398">
        <v>7222267</v>
      </c>
      <c r="AM398">
        <v>27143</v>
      </c>
      <c r="AN398">
        <v>56438</v>
      </c>
      <c r="AO398">
        <v>15090</v>
      </c>
      <c r="AP398">
        <v>1343268</v>
      </c>
      <c r="AQ398">
        <v>4933</v>
      </c>
      <c r="AR398" s="10">
        <v>2.7</v>
      </c>
      <c r="AS398">
        <v>1.62</v>
      </c>
      <c r="AT398">
        <v>3.5920000000000001</v>
      </c>
      <c r="AU398" s="1">
        <v>2.1549999999999998</v>
      </c>
      <c r="AV398">
        <v>1.8460000000000001</v>
      </c>
      <c r="AW398" s="22">
        <v>395</v>
      </c>
      <c r="AX398">
        <v>7221647</v>
      </c>
      <c r="AY398">
        <v>32962</v>
      </c>
      <c r="AZ398">
        <v>64727</v>
      </c>
      <c r="BA398">
        <v>16888</v>
      </c>
      <c r="BB398">
        <v>1328508</v>
      </c>
      <c r="BC398">
        <v>4993</v>
      </c>
      <c r="BD398" s="10">
        <v>2.7</v>
      </c>
      <c r="BE398">
        <v>1.7549999999999999</v>
      </c>
      <c r="BF398">
        <v>3.5920000000000001</v>
      </c>
      <c r="BG398" s="1">
        <v>2.335</v>
      </c>
      <c r="BH398">
        <v>2.0009999999999999</v>
      </c>
    </row>
    <row r="399" spans="1:60" x14ac:dyDescent="0.2">
      <c r="A399" s="22">
        <v>396</v>
      </c>
      <c r="B399">
        <v>7385334</v>
      </c>
      <c r="C399">
        <v>4149</v>
      </c>
      <c r="D399">
        <v>12705</v>
      </c>
      <c r="E399">
        <v>4494</v>
      </c>
      <c r="F399">
        <v>1252812</v>
      </c>
      <c r="G399">
        <v>4918</v>
      </c>
      <c r="H399" s="10">
        <v>2.7</v>
      </c>
      <c r="I399">
        <v>0.81</v>
      </c>
      <c r="J399">
        <v>3.5920000000000001</v>
      </c>
      <c r="K399" s="1">
        <v>1.0780000000000001</v>
      </c>
      <c r="L399">
        <v>0.93300000000000005</v>
      </c>
      <c r="M399" s="22">
        <v>396</v>
      </c>
      <c r="N399">
        <v>7317079</v>
      </c>
      <c r="O399">
        <v>8989</v>
      </c>
      <c r="P399">
        <v>22798</v>
      </c>
      <c r="Q399">
        <v>7299</v>
      </c>
      <c r="R399">
        <v>1304433</v>
      </c>
      <c r="S399">
        <v>5070</v>
      </c>
      <c r="T399" s="10">
        <v>2.7</v>
      </c>
      <c r="U399">
        <v>1.08</v>
      </c>
      <c r="V399">
        <v>3.5920000000000001</v>
      </c>
      <c r="W399" s="1">
        <v>1.4370000000000001</v>
      </c>
      <c r="X399">
        <v>1.2310000000000001</v>
      </c>
      <c r="Y399" s="22">
        <v>396</v>
      </c>
      <c r="Z399">
        <v>7253298</v>
      </c>
      <c r="AA399">
        <v>16432</v>
      </c>
      <c r="AB399">
        <v>38663</v>
      </c>
      <c r="AC399">
        <v>10854</v>
      </c>
      <c r="AD399">
        <v>1342590</v>
      </c>
      <c r="AE399">
        <v>4892</v>
      </c>
      <c r="AF399" s="10">
        <v>2.7</v>
      </c>
      <c r="AG399">
        <v>1.35</v>
      </c>
      <c r="AH399">
        <v>3.5920000000000001</v>
      </c>
      <c r="AI399" s="1">
        <v>1.796</v>
      </c>
      <c r="AJ399">
        <v>1.53</v>
      </c>
      <c r="AK399" s="22">
        <v>396</v>
      </c>
      <c r="AL399">
        <v>7191312</v>
      </c>
      <c r="AM399">
        <v>30955</v>
      </c>
      <c r="AN399">
        <v>66359</v>
      </c>
      <c r="AO399">
        <v>17222</v>
      </c>
      <c r="AP399">
        <v>1358356</v>
      </c>
      <c r="AQ399">
        <v>4948</v>
      </c>
      <c r="AR399" s="10">
        <v>2.7</v>
      </c>
      <c r="AS399">
        <v>1.62</v>
      </c>
      <c r="AT399">
        <v>3.5920000000000001</v>
      </c>
      <c r="AU399" s="1">
        <v>2.1549999999999998</v>
      </c>
      <c r="AV399">
        <v>1.829</v>
      </c>
      <c r="AW399" s="22">
        <v>396</v>
      </c>
      <c r="AX399">
        <v>7183543</v>
      </c>
      <c r="AY399">
        <v>38104</v>
      </c>
      <c r="AZ399">
        <v>78125</v>
      </c>
      <c r="BA399">
        <v>19564</v>
      </c>
      <c r="BB399">
        <v>1345270</v>
      </c>
      <c r="BC399">
        <v>5005</v>
      </c>
      <c r="BD399" s="10">
        <v>2.7</v>
      </c>
      <c r="BE399">
        <v>1.7549999999999999</v>
      </c>
      <c r="BF399">
        <v>3.5920000000000001</v>
      </c>
      <c r="BG399" s="1">
        <v>2.335</v>
      </c>
      <c r="BH399">
        <v>1.982</v>
      </c>
    </row>
    <row r="400" spans="1:60" x14ac:dyDescent="0.2">
      <c r="A400" s="22">
        <v>397</v>
      </c>
      <c r="B400">
        <v>7381314</v>
      </c>
      <c r="C400">
        <v>4020</v>
      </c>
      <c r="D400">
        <v>12509</v>
      </c>
      <c r="E400">
        <v>4345</v>
      </c>
      <c r="F400">
        <v>1256966</v>
      </c>
      <c r="G400">
        <v>4929</v>
      </c>
      <c r="H400" s="10">
        <v>2.7</v>
      </c>
      <c r="I400">
        <v>0.81</v>
      </c>
      <c r="J400">
        <v>3.5920000000000001</v>
      </c>
      <c r="K400" s="1">
        <v>1.0780000000000001</v>
      </c>
      <c r="L400">
        <v>0.92200000000000004</v>
      </c>
      <c r="M400" s="22">
        <v>397</v>
      </c>
      <c r="N400">
        <v>7308173</v>
      </c>
      <c r="O400">
        <v>8906</v>
      </c>
      <c r="P400">
        <v>24486</v>
      </c>
      <c r="Q400">
        <v>7301</v>
      </c>
      <c r="R400">
        <v>1311551</v>
      </c>
      <c r="S400">
        <v>5087</v>
      </c>
      <c r="T400" s="10">
        <v>2.7</v>
      </c>
      <c r="U400">
        <v>1.08</v>
      </c>
      <c r="V400">
        <v>3.5920000000000001</v>
      </c>
      <c r="W400" s="1">
        <v>1.4370000000000001</v>
      </c>
      <c r="X400">
        <v>1.22</v>
      </c>
      <c r="Y400" s="22">
        <v>397</v>
      </c>
      <c r="Z400">
        <v>7235867</v>
      </c>
      <c r="AA400">
        <v>17431</v>
      </c>
      <c r="AB400">
        <v>43551</v>
      </c>
      <c r="AC400">
        <v>11544</v>
      </c>
      <c r="AD400">
        <v>1354097</v>
      </c>
      <c r="AE400">
        <v>4900</v>
      </c>
      <c r="AF400" s="10">
        <v>2.7</v>
      </c>
      <c r="AG400">
        <v>1.35</v>
      </c>
      <c r="AH400">
        <v>3.5920000000000001</v>
      </c>
      <c r="AI400" s="1">
        <v>1.796</v>
      </c>
      <c r="AJ400">
        <v>1.518</v>
      </c>
      <c r="AK400" s="22">
        <v>397</v>
      </c>
      <c r="AL400">
        <v>7157703</v>
      </c>
      <c r="AM400">
        <v>33609</v>
      </c>
      <c r="AN400">
        <v>78460</v>
      </c>
      <c r="AO400">
        <v>18854</v>
      </c>
      <c r="AP400">
        <v>1377055</v>
      </c>
      <c r="AQ400">
        <v>4959</v>
      </c>
      <c r="AR400" s="10">
        <v>2.7</v>
      </c>
      <c r="AS400">
        <v>1.62</v>
      </c>
      <c r="AT400">
        <v>3.5920000000000001</v>
      </c>
      <c r="AU400" s="1">
        <v>2.1549999999999998</v>
      </c>
      <c r="AV400">
        <v>1.8140000000000001</v>
      </c>
      <c r="AW400" s="22">
        <v>397</v>
      </c>
      <c r="AX400">
        <v>7142293</v>
      </c>
      <c r="AY400">
        <v>41250</v>
      </c>
      <c r="AZ400">
        <v>94857</v>
      </c>
      <c r="BA400">
        <v>21372</v>
      </c>
      <c r="BB400">
        <v>1366607</v>
      </c>
      <c r="BC400">
        <v>5017</v>
      </c>
      <c r="BD400" s="10">
        <v>2.7</v>
      </c>
      <c r="BE400">
        <v>1.7549999999999999</v>
      </c>
      <c r="BF400">
        <v>3.5920000000000001</v>
      </c>
      <c r="BG400" s="1">
        <v>2.335</v>
      </c>
      <c r="BH400">
        <v>1.966</v>
      </c>
    </row>
    <row r="401" spans="1:60" x14ac:dyDescent="0.2">
      <c r="A401" s="22">
        <v>398</v>
      </c>
      <c r="B401">
        <v>7377446</v>
      </c>
      <c r="C401">
        <v>3868</v>
      </c>
      <c r="D401">
        <v>12332</v>
      </c>
      <c r="E401">
        <v>4197</v>
      </c>
      <c r="F401">
        <v>1261379</v>
      </c>
      <c r="G401">
        <v>4941</v>
      </c>
      <c r="H401" s="10">
        <v>2.7</v>
      </c>
      <c r="I401">
        <v>0.81</v>
      </c>
      <c r="J401">
        <v>3.5920000000000001</v>
      </c>
      <c r="K401" s="1">
        <v>1.0780000000000001</v>
      </c>
      <c r="L401">
        <v>0.92200000000000004</v>
      </c>
      <c r="M401" s="22">
        <v>398</v>
      </c>
      <c r="N401">
        <v>7299014</v>
      </c>
      <c r="O401">
        <v>9159</v>
      </c>
      <c r="P401">
        <v>25838</v>
      </c>
      <c r="Q401">
        <v>7554</v>
      </c>
      <c r="R401">
        <v>1320021</v>
      </c>
      <c r="S401">
        <v>5097</v>
      </c>
      <c r="T401" s="10">
        <v>2.7</v>
      </c>
      <c r="U401">
        <v>1.08</v>
      </c>
      <c r="V401">
        <v>3.5920000000000001</v>
      </c>
      <c r="W401" s="1">
        <v>1.4370000000000001</v>
      </c>
      <c r="X401">
        <v>1.2210000000000001</v>
      </c>
      <c r="Y401" s="22">
        <v>398</v>
      </c>
      <c r="Z401">
        <v>7216681</v>
      </c>
      <c r="AA401">
        <v>19186</v>
      </c>
      <c r="AB401">
        <v>48129</v>
      </c>
      <c r="AC401">
        <v>12853</v>
      </c>
      <c r="AD401">
        <v>1368033</v>
      </c>
      <c r="AE401">
        <v>4907</v>
      </c>
      <c r="AF401" s="10">
        <v>2.7</v>
      </c>
      <c r="AG401">
        <v>1.35</v>
      </c>
      <c r="AH401">
        <v>3.5920000000000001</v>
      </c>
      <c r="AI401" s="1">
        <v>1.796</v>
      </c>
      <c r="AJ401">
        <v>1.5149999999999999</v>
      </c>
      <c r="AK401" s="22">
        <v>398</v>
      </c>
      <c r="AL401">
        <v>7118677</v>
      </c>
      <c r="AM401">
        <v>39026</v>
      </c>
      <c r="AN401">
        <v>90214</v>
      </c>
      <c r="AO401">
        <v>21855</v>
      </c>
      <c r="AP401">
        <v>1400681</v>
      </c>
      <c r="AQ401">
        <v>4971</v>
      </c>
      <c r="AR401" s="10">
        <v>2.7</v>
      </c>
      <c r="AS401">
        <v>1.62</v>
      </c>
      <c r="AT401">
        <v>3.5920000000000001</v>
      </c>
      <c r="AU401" s="1">
        <v>2.1549999999999998</v>
      </c>
      <c r="AV401">
        <v>1.8080000000000001</v>
      </c>
      <c r="AW401" s="22">
        <v>398</v>
      </c>
      <c r="AX401">
        <v>7092582</v>
      </c>
      <c r="AY401">
        <v>49711</v>
      </c>
      <c r="AZ401">
        <v>110230</v>
      </c>
      <c r="BA401">
        <v>25877</v>
      </c>
      <c r="BB401">
        <v>1394068</v>
      </c>
      <c r="BC401">
        <v>5029</v>
      </c>
      <c r="BD401" s="10">
        <v>2.7</v>
      </c>
      <c r="BE401">
        <v>1.7549999999999999</v>
      </c>
      <c r="BF401">
        <v>3.5920000000000001</v>
      </c>
      <c r="BG401" s="1">
        <v>2.335</v>
      </c>
      <c r="BH401">
        <v>1.9590000000000001</v>
      </c>
    </row>
    <row r="402" spans="1:60" x14ac:dyDescent="0.2">
      <c r="A402" s="22">
        <v>399</v>
      </c>
      <c r="B402">
        <v>7373637</v>
      </c>
      <c r="C402">
        <v>3809</v>
      </c>
      <c r="D402">
        <v>12058</v>
      </c>
      <c r="E402">
        <v>4142</v>
      </c>
      <c r="F402">
        <v>1265516</v>
      </c>
      <c r="G402">
        <v>4954</v>
      </c>
      <c r="H402" s="10">
        <v>2.7</v>
      </c>
      <c r="I402">
        <v>0.81</v>
      </c>
      <c r="J402">
        <v>3.5920000000000001</v>
      </c>
      <c r="K402" s="1">
        <v>1.0780000000000001</v>
      </c>
      <c r="L402">
        <v>0.92200000000000004</v>
      </c>
      <c r="M402" s="22">
        <v>399</v>
      </c>
      <c r="N402">
        <v>7289197</v>
      </c>
      <c r="O402">
        <v>9817</v>
      </c>
      <c r="P402">
        <v>26935</v>
      </c>
      <c r="Q402">
        <v>8062</v>
      </c>
      <c r="R402">
        <v>1327857</v>
      </c>
      <c r="S402">
        <v>5115</v>
      </c>
      <c r="T402" s="10">
        <v>2.7</v>
      </c>
      <c r="U402">
        <v>1.08</v>
      </c>
      <c r="V402">
        <v>3.5920000000000001</v>
      </c>
      <c r="W402" s="1">
        <v>1.4370000000000001</v>
      </c>
      <c r="X402">
        <v>1.22</v>
      </c>
      <c r="Y402" s="22">
        <v>399</v>
      </c>
      <c r="Z402">
        <v>7194630</v>
      </c>
      <c r="AA402">
        <v>22051</v>
      </c>
      <c r="AB402">
        <v>52595</v>
      </c>
      <c r="AC402">
        <v>14720</v>
      </c>
      <c r="AD402">
        <v>1381661</v>
      </c>
      <c r="AE402">
        <v>4917</v>
      </c>
      <c r="AF402" s="10">
        <v>2.7</v>
      </c>
      <c r="AG402">
        <v>1.35</v>
      </c>
      <c r="AH402">
        <v>3.5920000000000001</v>
      </c>
      <c r="AI402" s="1">
        <v>1.796</v>
      </c>
      <c r="AJ402">
        <v>1.514</v>
      </c>
      <c r="AK402" s="22">
        <v>399</v>
      </c>
      <c r="AL402">
        <v>7071383</v>
      </c>
      <c r="AM402">
        <v>47294</v>
      </c>
      <c r="AN402">
        <v>102453</v>
      </c>
      <c r="AO402">
        <v>26787</v>
      </c>
      <c r="AP402">
        <v>1424230</v>
      </c>
      <c r="AQ402">
        <v>4984</v>
      </c>
      <c r="AR402" s="10">
        <v>2.7</v>
      </c>
      <c r="AS402">
        <v>1.62</v>
      </c>
      <c r="AT402">
        <v>3.5920000000000001</v>
      </c>
      <c r="AU402" s="1">
        <v>2.1549999999999998</v>
      </c>
      <c r="AV402">
        <v>1.8</v>
      </c>
      <c r="AW402" s="22">
        <v>399</v>
      </c>
      <c r="AX402">
        <v>7031245</v>
      </c>
      <c r="AY402">
        <v>61337</v>
      </c>
      <c r="AZ402">
        <v>127726</v>
      </c>
      <c r="BA402">
        <v>32215</v>
      </c>
      <c r="BB402">
        <v>1421848</v>
      </c>
      <c r="BC402">
        <v>5039</v>
      </c>
      <c r="BD402" s="10">
        <v>2.7</v>
      </c>
      <c r="BE402">
        <v>1.7549999999999999</v>
      </c>
      <c r="BF402">
        <v>3.5920000000000001</v>
      </c>
      <c r="BG402" s="1">
        <v>2.335</v>
      </c>
      <c r="BH402">
        <v>1.95</v>
      </c>
    </row>
    <row r="403" spans="1:60" x14ac:dyDescent="0.2">
      <c r="A403" s="22">
        <v>400</v>
      </c>
      <c r="B403">
        <v>7369842</v>
      </c>
      <c r="C403">
        <v>3795</v>
      </c>
      <c r="D403">
        <v>11727</v>
      </c>
      <c r="E403">
        <v>4140</v>
      </c>
      <c r="F403">
        <v>1269340</v>
      </c>
      <c r="G403">
        <v>4967</v>
      </c>
      <c r="H403" s="10">
        <v>2.7</v>
      </c>
      <c r="I403">
        <v>0.81</v>
      </c>
      <c r="J403">
        <v>3.5920000000000001</v>
      </c>
      <c r="K403" s="1">
        <v>1.0780000000000001</v>
      </c>
      <c r="L403">
        <v>0.92100000000000004</v>
      </c>
      <c r="M403" s="22">
        <v>400</v>
      </c>
      <c r="N403">
        <v>7278493</v>
      </c>
      <c r="O403">
        <v>10704</v>
      </c>
      <c r="P403">
        <v>27950</v>
      </c>
      <c r="Q403">
        <v>8802</v>
      </c>
      <c r="R403">
        <v>1335968</v>
      </c>
      <c r="S403">
        <v>5123</v>
      </c>
      <c r="T403" s="10">
        <v>2.7</v>
      </c>
      <c r="U403">
        <v>1.08</v>
      </c>
      <c r="V403">
        <v>3.5920000000000001</v>
      </c>
      <c r="W403" s="1">
        <v>1.4370000000000001</v>
      </c>
      <c r="X403">
        <v>1.2190000000000001</v>
      </c>
      <c r="Y403" s="22">
        <v>400</v>
      </c>
      <c r="Z403">
        <v>7170621</v>
      </c>
      <c r="AA403">
        <v>24009</v>
      </c>
      <c r="AB403">
        <v>58524</v>
      </c>
      <c r="AC403">
        <v>16122</v>
      </c>
      <c r="AD403">
        <v>1396558</v>
      </c>
      <c r="AE403">
        <v>4926</v>
      </c>
      <c r="AF403" s="10">
        <v>2.7</v>
      </c>
      <c r="AG403">
        <v>1.35</v>
      </c>
      <c r="AH403">
        <v>3.5920000000000001</v>
      </c>
      <c r="AI403" s="1">
        <v>1.796</v>
      </c>
      <c r="AJ403">
        <v>1.5089999999999999</v>
      </c>
      <c r="AK403" s="22">
        <v>400</v>
      </c>
      <c r="AL403">
        <v>7017476</v>
      </c>
      <c r="AM403">
        <v>53907</v>
      </c>
      <c r="AN403">
        <v>119049</v>
      </c>
      <c r="AO403">
        <v>30698</v>
      </c>
      <c r="AP403">
        <v>1451532</v>
      </c>
      <c r="AQ403">
        <v>4996</v>
      </c>
      <c r="AR403" s="10">
        <v>2.7</v>
      </c>
      <c r="AS403">
        <v>1.62</v>
      </c>
      <c r="AT403">
        <v>3.5920000000000001</v>
      </c>
      <c r="AU403" s="1">
        <v>2.1549999999999998</v>
      </c>
      <c r="AV403">
        <v>1.7949999999999999</v>
      </c>
      <c r="AW403" s="22">
        <v>400</v>
      </c>
      <c r="AX403">
        <v>6960088</v>
      </c>
      <c r="AY403">
        <v>71157</v>
      </c>
      <c r="AZ403">
        <v>151272</v>
      </c>
      <c r="BA403">
        <v>37791</v>
      </c>
      <c r="BB403">
        <v>1454725</v>
      </c>
      <c r="BC403">
        <v>5048</v>
      </c>
      <c r="BD403" s="10">
        <v>2.7</v>
      </c>
      <c r="BE403">
        <v>1.7549999999999999</v>
      </c>
      <c r="BF403">
        <v>3.5920000000000001</v>
      </c>
      <c r="BG403" s="1">
        <v>2.335</v>
      </c>
      <c r="BH403">
        <v>1.9410000000000001</v>
      </c>
    </row>
    <row r="404" spans="1:60" x14ac:dyDescent="0.2">
      <c r="A404" s="22">
        <v>401</v>
      </c>
      <c r="B404">
        <v>7366128</v>
      </c>
      <c r="C404">
        <v>3714</v>
      </c>
      <c r="D404">
        <v>11474</v>
      </c>
      <c r="E404">
        <v>4048</v>
      </c>
      <c r="F404">
        <v>1273422</v>
      </c>
      <c r="G404">
        <v>4977</v>
      </c>
      <c r="H404" s="10">
        <v>2.7</v>
      </c>
      <c r="I404">
        <v>0.81</v>
      </c>
      <c r="J404">
        <v>3.5920000000000001</v>
      </c>
      <c r="K404" s="1">
        <v>1.0780000000000001</v>
      </c>
      <c r="L404">
        <v>0.92</v>
      </c>
      <c r="M404" s="22">
        <v>401</v>
      </c>
      <c r="N404">
        <v>7267608</v>
      </c>
      <c r="O404">
        <v>10885</v>
      </c>
      <c r="P404">
        <v>29637</v>
      </c>
      <c r="Q404">
        <v>9017</v>
      </c>
      <c r="R404">
        <v>1344846</v>
      </c>
      <c r="S404">
        <v>5134</v>
      </c>
      <c r="T404" s="10">
        <v>2.7</v>
      </c>
      <c r="U404">
        <v>1.08</v>
      </c>
      <c r="V404">
        <v>3.5920000000000001</v>
      </c>
      <c r="W404" s="1">
        <v>1.4370000000000001</v>
      </c>
      <c r="X404">
        <v>1.2190000000000001</v>
      </c>
      <c r="Y404" s="22">
        <v>401</v>
      </c>
      <c r="Z404">
        <v>7144373</v>
      </c>
      <c r="AA404">
        <v>26248</v>
      </c>
      <c r="AB404">
        <v>64807</v>
      </c>
      <c r="AC404">
        <v>17726</v>
      </c>
      <c r="AD404">
        <v>1414197</v>
      </c>
      <c r="AE404">
        <v>4941</v>
      </c>
      <c r="AF404" s="10">
        <v>2.7</v>
      </c>
      <c r="AG404">
        <v>1.35</v>
      </c>
      <c r="AH404">
        <v>3.5920000000000001</v>
      </c>
      <c r="AI404" s="1">
        <v>1.796</v>
      </c>
      <c r="AJ404">
        <v>1.506</v>
      </c>
      <c r="AK404" s="22">
        <v>401</v>
      </c>
      <c r="AL404">
        <v>6957989</v>
      </c>
      <c r="AM404">
        <v>59487</v>
      </c>
      <c r="AN404">
        <v>138682</v>
      </c>
      <c r="AO404">
        <v>34274</v>
      </c>
      <c r="AP404">
        <v>1485496</v>
      </c>
      <c r="AQ404">
        <v>5007</v>
      </c>
      <c r="AR404" s="10">
        <v>2.7</v>
      </c>
      <c r="AS404">
        <v>1.62</v>
      </c>
      <c r="AT404">
        <v>3.5920000000000001</v>
      </c>
      <c r="AU404" s="1">
        <v>2.1549999999999998</v>
      </c>
      <c r="AV404">
        <v>1.786</v>
      </c>
      <c r="AW404" s="22">
        <v>401</v>
      </c>
      <c r="AX404">
        <v>6880943</v>
      </c>
      <c r="AY404">
        <v>79145</v>
      </c>
      <c r="AZ404">
        <v>179947</v>
      </c>
      <c r="BA404">
        <v>42482</v>
      </c>
      <c r="BB404">
        <v>1497039</v>
      </c>
      <c r="BC404">
        <v>5062</v>
      </c>
      <c r="BD404" s="10">
        <v>2.7</v>
      </c>
      <c r="BE404">
        <v>1.7549999999999999</v>
      </c>
      <c r="BF404">
        <v>3.5920000000000001</v>
      </c>
      <c r="BG404" s="1">
        <v>2.335</v>
      </c>
      <c r="BH404">
        <v>1.93</v>
      </c>
    </row>
    <row r="405" spans="1:60" x14ac:dyDescent="0.2">
      <c r="A405" s="22">
        <v>402</v>
      </c>
      <c r="B405">
        <v>7362557</v>
      </c>
      <c r="C405">
        <v>3571</v>
      </c>
      <c r="D405">
        <v>11281</v>
      </c>
      <c r="E405">
        <v>3907</v>
      </c>
      <c r="F405">
        <v>1277445</v>
      </c>
      <c r="G405">
        <v>4990</v>
      </c>
      <c r="H405" s="10">
        <v>2.7</v>
      </c>
      <c r="I405">
        <v>0.81</v>
      </c>
      <c r="J405">
        <v>3.5920000000000001</v>
      </c>
      <c r="K405" s="1">
        <v>1.0780000000000001</v>
      </c>
      <c r="L405">
        <v>0.92</v>
      </c>
      <c r="M405" s="22">
        <v>402</v>
      </c>
      <c r="N405">
        <v>7256561</v>
      </c>
      <c r="O405">
        <v>11047</v>
      </c>
      <c r="P405">
        <v>31369</v>
      </c>
      <c r="Q405">
        <v>9153</v>
      </c>
      <c r="R405">
        <v>1354616</v>
      </c>
      <c r="S405">
        <v>5144</v>
      </c>
      <c r="T405" s="10">
        <v>2.7</v>
      </c>
      <c r="U405">
        <v>1.08</v>
      </c>
      <c r="V405">
        <v>3.5920000000000001</v>
      </c>
      <c r="W405" s="1">
        <v>1.4370000000000001</v>
      </c>
      <c r="X405">
        <v>1.2190000000000001</v>
      </c>
      <c r="Y405" s="22">
        <v>402</v>
      </c>
      <c r="Z405">
        <v>7115767</v>
      </c>
      <c r="AA405">
        <v>28606</v>
      </c>
      <c r="AB405">
        <v>71681</v>
      </c>
      <c r="AC405">
        <v>19374</v>
      </c>
      <c r="AD405">
        <v>1434090</v>
      </c>
      <c r="AE405">
        <v>4959</v>
      </c>
      <c r="AF405" s="10">
        <v>2.7</v>
      </c>
      <c r="AG405">
        <v>1.35</v>
      </c>
      <c r="AH405">
        <v>3.5920000000000001</v>
      </c>
      <c r="AI405" s="1">
        <v>1.796</v>
      </c>
      <c r="AJ405">
        <v>1.5009999999999999</v>
      </c>
      <c r="AK405" s="22">
        <v>402</v>
      </c>
      <c r="AL405">
        <v>6889690</v>
      </c>
      <c r="AM405">
        <v>68299</v>
      </c>
      <c r="AN405">
        <v>158632</v>
      </c>
      <c r="AO405">
        <v>39537</v>
      </c>
      <c r="AP405">
        <v>1525679</v>
      </c>
      <c r="AQ405">
        <v>5020</v>
      </c>
      <c r="AR405" s="10">
        <v>2.7</v>
      </c>
      <c r="AS405">
        <v>1.62</v>
      </c>
      <c r="AT405">
        <v>3.5920000000000001</v>
      </c>
      <c r="AU405" s="1">
        <v>2.1549999999999998</v>
      </c>
      <c r="AV405">
        <v>1.7769999999999999</v>
      </c>
      <c r="AW405" s="22">
        <v>402</v>
      </c>
      <c r="AX405">
        <v>6788080</v>
      </c>
      <c r="AY405">
        <v>92863</v>
      </c>
      <c r="AZ405">
        <v>208758</v>
      </c>
      <c r="BA405">
        <v>50334</v>
      </c>
      <c r="BB405">
        <v>1547657</v>
      </c>
      <c r="BC405">
        <v>5072</v>
      </c>
      <c r="BD405" s="10">
        <v>2.7</v>
      </c>
      <c r="BE405">
        <v>1.7549999999999999</v>
      </c>
      <c r="BF405">
        <v>3.5920000000000001</v>
      </c>
      <c r="BG405" s="1">
        <v>2.335</v>
      </c>
      <c r="BH405">
        <v>1.9159999999999999</v>
      </c>
    </row>
    <row r="406" spans="1:60" x14ac:dyDescent="0.2">
      <c r="A406" s="22">
        <v>403</v>
      </c>
      <c r="B406">
        <v>7359055</v>
      </c>
      <c r="C406">
        <v>3502</v>
      </c>
      <c r="D406">
        <v>11050</v>
      </c>
      <c r="E406">
        <v>3802</v>
      </c>
      <c r="F406">
        <v>1281480</v>
      </c>
      <c r="G406">
        <v>5003</v>
      </c>
      <c r="H406" s="10">
        <v>2.7</v>
      </c>
      <c r="I406">
        <v>0.81</v>
      </c>
      <c r="J406">
        <v>3.5920000000000001</v>
      </c>
      <c r="K406" s="1">
        <v>1.0780000000000001</v>
      </c>
      <c r="L406">
        <v>0.92100000000000004</v>
      </c>
      <c r="M406" s="22">
        <v>403</v>
      </c>
      <c r="N406">
        <v>7244551</v>
      </c>
      <c r="O406">
        <v>12010</v>
      </c>
      <c r="P406">
        <v>32418</v>
      </c>
      <c r="Q406">
        <v>9998</v>
      </c>
      <c r="R406">
        <v>1364846</v>
      </c>
      <c r="S406">
        <v>5155</v>
      </c>
      <c r="T406" s="10">
        <v>2.7</v>
      </c>
      <c r="U406">
        <v>1.08</v>
      </c>
      <c r="V406">
        <v>3.5920000000000001</v>
      </c>
      <c r="W406" s="1">
        <v>1.4370000000000001</v>
      </c>
      <c r="X406">
        <v>1.2170000000000001</v>
      </c>
      <c r="Y406" s="22">
        <v>403</v>
      </c>
      <c r="Z406">
        <v>7083600</v>
      </c>
      <c r="AA406">
        <v>32167</v>
      </c>
      <c r="AB406">
        <v>78345</v>
      </c>
      <c r="AC406">
        <v>21942</v>
      </c>
      <c r="AD406">
        <v>1454794</v>
      </c>
      <c r="AE406">
        <v>4971</v>
      </c>
      <c r="AF406" s="10">
        <v>2.7</v>
      </c>
      <c r="AG406">
        <v>1.35</v>
      </c>
      <c r="AH406">
        <v>3.5920000000000001</v>
      </c>
      <c r="AI406" s="1">
        <v>1.796</v>
      </c>
      <c r="AJ406">
        <v>1.496</v>
      </c>
      <c r="AK406" s="22">
        <v>403</v>
      </c>
      <c r="AL406">
        <v>6809402</v>
      </c>
      <c r="AM406">
        <v>80288</v>
      </c>
      <c r="AN406">
        <v>179930</v>
      </c>
      <c r="AO406">
        <v>47001</v>
      </c>
      <c r="AP406">
        <v>1568872</v>
      </c>
      <c r="AQ406">
        <v>5032</v>
      </c>
      <c r="AR406" s="10">
        <v>2.7</v>
      </c>
      <c r="AS406">
        <v>1.62</v>
      </c>
      <c r="AT406">
        <v>3.5920000000000001</v>
      </c>
      <c r="AU406" s="1">
        <v>2.1549999999999998</v>
      </c>
      <c r="AV406">
        <v>1.766</v>
      </c>
      <c r="AW406" s="22">
        <v>403</v>
      </c>
      <c r="AX406">
        <v>6676990</v>
      </c>
      <c r="AY406">
        <v>111090</v>
      </c>
      <c r="AZ406">
        <v>240515</v>
      </c>
      <c r="BA406">
        <v>61106</v>
      </c>
      <c r="BB406">
        <v>1602949</v>
      </c>
      <c r="BC406">
        <v>5086</v>
      </c>
      <c r="BD406" s="10">
        <v>2.7</v>
      </c>
      <c r="BE406">
        <v>1.7549999999999999</v>
      </c>
      <c r="BF406">
        <v>3.5920000000000001</v>
      </c>
      <c r="BG406" s="1">
        <v>2.335</v>
      </c>
      <c r="BH406">
        <v>1.9</v>
      </c>
    </row>
    <row r="407" spans="1:60" x14ac:dyDescent="0.2">
      <c r="A407" s="22">
        <v>404</v>
      </c>
      <c r="B407">
        <v>7355624</v>
      </c>
      <c r="C407">
        <v>3431</v>
      </c>
      <c r="D407">
        <v>10827</v>
      </c>
      <c r="E407">
        <v>3725</v>
      </c>
      <c r="F407">
        <v>1284926</v>
      </c>
      <c r="G407">
        <v>5012</v>
      </c>
      <c r="H407" s="10">
        <v>2.7</v>
      </c>
      <c r="I407">
        <v>0.81</v>
      </c>
      <c r="J407">
        <v>3.5920000000000001</v>
      </c>
      <c r="K407" s="1">
        <v>1.0780000000000001</v>
      </c>
      <c r="L407">
        <v>0.91900000000000004</v>
      </c>
      <c r="M407" s="22">
        <v>404</v>
      </c>
      <c r="N407">
        <v>7231846</v>
      </c>
      <c r="O407">
        <v>12705</v>
      </c>
      <c r="P407">
        <v>33880</v>
      </c>
      <c r="Q407">
        <v>10548</v>
      </c>
      <c r="R407">
        <v>1374498</v>
      </c>
      <c r="S407">
        <v>5166</v>
      </c>
      <c r="T407" s="10">
        <v>2.7</v>
      </c>
      <c r="U407">
        <v>1.08</v>
      </c>
      <c r="V407">
        <v>3.5920000000000001</v>
      </c>
      <c r="W407" s="1">
        <v>1.4370000000000001</v>
      </c>
      <c r="X407">
        <v>1.2130000000000001</v>
      </c>
      <c r="Y407" s="22">
        <v>404</v>
      </c>
      <c r="Z407">
        <v>7048213</v>
      </c>
      <c r="AA407">
        <v>35387</v>
      </c>
      <c r="AB407">
        <v>86448</v>
      </c>
      <c r="AC407">
        <v>24064</v>
      </c>
      <c r="AD407">
        <v>1477948</v>
      </c>
      <c r="AE407">
        <v>4988</v>
      </c>
      <c r="AF407" s="10">
        <v>2.7</v>
      </c>
      <c r="AG407">
        <v>1.35</v>
      </c>
      <c r="AH407">
        <v>3.5920000000000001</v>
      </c>
      <c r="AI407" s="1">
        <v>1.796</v>
      </c>
      <c r="AJ407">
        <v>1.4890000000000001</v>
      </c>
      <c r="AK407" s="22">
        <v>404</v>
      </c>
      <c r="AL407">
        <v>6719047</v>
      </c>
      <c r="AM407">
        <v>90355</v>
      </c>
      <c r="AN407">
        <v>206575</v>
      </c>
      <c r="AO407">
        <v>53643</v>
      </c>
      <c r="AP407">
        <v>1618599</v>
      </c>
      <c r="AQ407">
        <v>5038</v>
      </c>
      <c r="AR407" s="10">
        <v>2.7</v>
      </c>
      <c r="AS407">
        <v>1.62</v>
      </c>
      <c r="AT407">
        <v>3.5920000000000001</v>
      </c>
      <c r="AU407" s="1">
        <v>2.1549999999999998</v>
      </c>
      <c r="AV407">
        <v>1.754</v>
      </c>
      <c r="AW407" s="22">
        <v>404</v>
      </c>
      <c r="AX407">
        <v>6550862</v>
      </c>
      <c r="AY407">
        <v>126128</v>
      </c>
      <c r="AZ407">
        <v>280917</v>
      </c>
      <c r="BA407">
        <v>70688</v>
      </c>
      <c r="BB407">
        <v>1667498</v>
      </c>
      <c r="BC407">
        <v>5099</v>
      </c>
      <c r="BD407" s="10">
        <v>2.7</v>
      </c>
      <c r="BE407">
        <v>1.7549999999999999</v>
      </c>
      <c r="BF407">
        <v>3.5920000000000001</v>
      </c>
      <c r="BG407" s="1">
        <v>2.335</v>
      </c>
      <c r="BH407">
        <v>1.883</v>
      </c>
    </row>
    <row r="408" spans="1:60" x14ac:dyDescent="0.2">
      <c r="A408" s="22">
        <v>405</v>
      </c>
      <c r="B408">
        <v>7352246</v>
      </c>
      <c r="C408">
        <v>3378</v>
      </c>
      <c r="D408">
        <v>10629</v>
      </c>
      <c r="E408">
        <v>3629</v>
      </c>
      <c r="F408">
        <v>1288617</v>
      </c>
      <c r="G408">
        <v>5030</v>
      </c>
      <c r="H408" s="10">
        <v>2.7</v>
      </c>
      <c r="I408">
        <v>0.81</v>
      </c>
      <c r="J408">
        <v>3.5920000000000001</v>
      </c>
      <c r="K408" s="1">
        <v>1.0780000000000001</v>
      </c>
      <c r="L408">
        <v>0.91800000000000004</v>
      </c>
      <c r="M408" s="22">
        <v>405</v>
      </c>
      <c r="N408">
        <v>7218891</v>
      </c>
      <c r="O408">
        <v>12955</v>
      </c>
      <c r="P408">
        <v>35747</v>
      </c>
      <c r="Q408">
        <v>10838</v>
      </c>
      <c r="R408">
        <v>1385450</v>
      </c>
      <c r="S408">
        <v>5174</v>
      </c>
      <c r="T408" s="10">
        <v>2.7</v>
      </c>
      <c r="U408">
        <v>1.08</v>
      </c>
      <c r="V408">
        <v>3.5920000000000001</v>
      </c>
      <c r="W408" s="1">
        <v>1.4370000000000001</v>
      </c>
      <c r="X408">
        <v>1.21</v>
      </c>
      <c r="Y408" s="22">
        <v>405</v>
      </c>
      <c r="Z408">
        <v>7009906</v>
      </c>
      <c r="AA408">
        <v>38307</v>
      </c>
      <c r="AB408">
        <v>95571</v>
      </c>
      <c r="AC408">
        <v>26264</v>
      </c>
      <c r="AD408">
        <v>1503847</v>
      </c>
      <c r="AE408">
        <v>4998</v>
      </c>
      <c r="AF408" s="10">
        <v>2.7</v>
      </c>
      <c r="AG408">
        <v>1.35</v>
      </c>
      <c r="AH408">
        <v>3.5920000000000001</v>
      </c>
      <c r="AI408" s="1">
        <v>1.796</v>
      </c>
      <c r="AJ408">
        <v>1.482</v>
      </c>
      <c r="AK408" s="22">
        <v>405</v>
      </c>
      <c r="AL408">
        <v>6618810</v>
      </c>
      <c r="AM408">
        <v>100237</v>
      </c>
      <c r="AN408">
        <v>236571</v>
      </c>
      <c r="AO408">
        <v>60359</v>
      </c>
      <c r="AP408">
        <v>1677783</v>
      </c>
      <c r="AQ408">
        <v>5051</v>
      </c>
      <c r="AR408" s="10">
        <v>2.7</v>
      </c>
      <c r="AS408">
        <v>1.62</v>
      </c>
      <c r="AT408">
        <v>3.5920000000000001</v>
      </c>
      <c r="AU408" s="1">
        <v>2.1549999999999998</v>
      </c>
      <c r="AV408">
        <v>1.74</v>
      </c>
      <c r="AW408" s="22">
        <v>405</v>
      </c>
      <c r="AX408">
        <v>6409675</v>
      </c>
      <c r="AY408">
        <v>141187</v>
      </c>
      <c r="AZ408">
        <v>326218</v>
      </c>
      <c r="BA408">
        <v>80827</v>
      </c>
      <c r="BB408">
        <v>1746100</v>
      </c>
      <c r="BC408">
        <v>5113</v>
      </c>
      <c r="BD408" s="10">
        <v>2.7</v>
      </c>
      <c r="BE408">
        <v>1.7549999999999999</v>
      </c>
      <c r="BF408">
        <v>3.5920000000000001</v>
      </c>
      <c r="BG408" s="1">
        <v>2.335</v>
      </c>
      <c r="BH408">
        <v>1.863</v>
      </c>
    </row>
    <row r="409" spans="1:60" x14ac:dyDescent="0.2">
      <c r="A409" s="22">
        <v>406</v>
      </c>
      <c r="B409">
        <v>7348899</v>
      </c>
      <c r="C409">
        <v>3347</v>
      </c>
      <c r="D409">
        <v>10365</v>
      </c>
      <c r="E409">
        <v>3642</v>
      </c>
      <c r="F409">
        <v>1292222</v>
      </c>
      <c r="G409">
        <v>5046</v>
      </c>
      <c r="H409" s="10">
        <v>2.7</v>
      </c>
      <c r="I409">
        <v>0.81</v>
      </c>
      <c r="J409">
        <v>3.5920000000000001</v>
      </c>
      <c r="K409" s="1">
        <v>1.0780000000000001</v>
      </c>
      <c r="L409">
        <v>0.91800000000000004</v>
      </c>
      <c r="M409" s="22">
        <v>406</v>
      </c>
      <c r="N409">
        <v>7205474</v>
      </c>
      <c r="O409">
        <v>13417</v>
      </c>
      <c r="P409">
        <v>37476</v>
      </c>
      <c r="Q409">
        <v>11226</v>
      </c>
      <c r="R409">
        <v>1396582</v>
      </c>
      <c r="S409">
        <v>5183</v>
      </c>
      <c r="T409" s="10">
        <v>2.7</v>
      </c>
      <c r="U409">
        <v>1.08</v>
      </c>
      <c r="V409">
        <v>3.5920000000000001</v>
      </c>
      <c r="W409" s="1">
        <v>1.4370000000000001</v>
      </c>
      <c r="X409">
        <v>1.208</v>
      </c>
      <c r="Y409" s="22">
        <v>406</v>
      </c>
      <c r="Z409">
        <v>6968076</v>
      </c>
      <c r="AA409">
        <v>41830</v>
      </c>
      <c r="AB409">
        <v>105013</v>
      </c>
      <c r="AC409">
        <v>28865</v>
      </c>
      <c r="AD409">
        <v>1532725</v>
      </c>
      <c r="AE409">
        <v>5009</v>
      </c>
      <c r="AF409" s="10">
        <v>2.7</v>
      </c>
      <c r="AG409">
        <v>1.35</v>
      </c>
      <c r="AH409">
        <v>3.5920000000000001</v>
      </c>
      <c r="AI409" s="1">
        <v>1.796</v>
      </c>
      <c r="AJ409">
        <v>1.478</v>
      </c>
      <c r="AK409" s="22">
        <v>406</v>
      </c>
      <c r="AL409">
        <v>6505933</v>
      </c>
      <c r="AM409">
        <v>112877</v>
      </c>
      <c r="AN409">
        <v>267690</v>
      </c>
      <c r="AO409">
        <v>69118</v>
      </c>
      <c r="AP409">
        <v>1746260</v>
      </c>
      <c r="AQ409">
        <v>5064</v>
      </c>
      <c r="AR409" s="10">
        <v>2.7</v>
      </c>
      <c r="AS409">
        <v>1.62</v>
      </c>
      <c r="AT409">
        <v>3.5920000000000001</v>
      </c>
      <c r="AU409" s="1">
        <v>2.1549999999999998</v>
      </c>
      <c r="AV409">
        <v>1.7230000000000001</v>
      </c>
      <c r="AW409" s="22">
        <v>406</v>
      </c>
      <c r="AX409">
        <v>6249502</v>
      </c>
      <c r="AY409">
        <v>160173</v>
      </c>
      <c r="AZ409">
        <v>373654</v>
      </c>
      <c r="BA409">
        <v>93751</v>
      </c>
      <c r="BB409">
        <v>1838990</v>
      </c>
      <c r="BC409">
        <v>5118</v>
      </c>
      <c r="BD409" s="10">
        <v>2.7</v>
      </c>
      <c r="BE409">
        <v>1.7549999999999999</v>
      </c>
      <c r="BF409">
        <v>3.5920000000000001</v>
      </c>
      <c r="BG409" s="1">
        <v>2.335</v>
      </c>
      <c r="BH409">
        <v>1.839</v>
      </c>
    </row>
    <row r="410" spans="1:60" x14ac:dyDescent="0.2">
      <c r="A410" s="22">
        <v>407</v>
      </c>
      <c r="B410">
        <v>7345642</v>
      </c>
      <c r="C410">
        <v>3257</v>
      </c>
      <c r="D410">
        <v>10154</v>
      </c>
      <c r="E410">
        <v>3558</v>
      </c>
      <c r="F410">
        <v>1295879</v>
      </c>
      <c r="G410">
        <v>5060</v>
      </c>
      <c r="H410" s="10">
        <v>2.7</v>
      </c>
      <c r="I410">
        <v>0.81</v>
      </c>
      <c r="J410">
        <v>3.5920000000000001</v>
      </c>
      <c r="K410" s="1">
        <v>1.0780000000000001</v>
      </c>
      <c r="L410">
        <v>0.92</v>
      </c>
      <c r="M410" s="22">
        <v>407</v>
      </c>
      <c r="N410">
        <v>7191095</v>
      </c>
      <c r="O410">
        <v>14379</v>
      </c>
      <c r="P410">
        <v>38813</v>
      </c>
      <c r="Q410">
        <v>12080</v>
      </c>
      <c r="R410">
        <v>1409002</v>
      </c>
      <c r="S410">
        <v>5192</v>
      </c>
      <c r="T410" s="10">
        <v>2.7</v>
      </c>
      <c r="U410">
        <v>1.08</v>
      </c>
      <c r="V410">
        <v>3.5920000000000001</v>
      </c>
      <c r="W410" s="1">
        <v>1.4370000000000001</v>
      </c>
      <c r="X410">
        <v>1.2050000000000001</v>
      </c>
      <c r="Y410" s="22">
        <v>407</v>
      </c>
      <c r="Z410">
        <v>6921777</v>
      </c>
      <c r="AA410">
        <v>46299</v>
      </c>
      <c r="AB410">
        <v>114635</v>
      </c>
      <c r="AC410">
        <v>32208</v>
      </c>
      <c r="AD410">
        <v>1563909</v>
      </c>
      <c r="AE410">
        <v>5020</v>
      </c>
      <c r="AF410" s="10">
        <v>2.7</v>
      </c>
      <c r="AG410">
        <v>1.35</v>
      </c>
      <c r="AH410">
        <v>3.5920000000000001</v>
      </c>
      <c r="AI410" s="1">
        <v>1.796</v>
      </c>
      <c r="AJ410">
        <v>1.472</v>
      </c>
      <c r="AK410" s="22">
        <v>407</v>
      </c>
      <c r="AL410">
        <v>6377598</v>
      </c>
      <c r="AM410">
        <v>128335</v>
      </c>
      <c r="AN410">
        <v>300416</v>
      </c>
      <c r="AO410">
        <v>80151</v>
      </c>
      <c r="AP410">
        <v>1821954</v>
      </c>
      <c r="AQ410">
        <v>5073</v>
      </c>
      <c r="AR410" s="10">
        <v>2.7</v>
      </c>
      <c r="AS410">
        <v>1.62</v>
      </c>
      <c r="AT410">
        <v>3.5920000000000001</v>
      </c>
      <c r="AU410" s="1">
        <v>2.1549999999999998</v>
      </c>
      <c r="AV410">
        <v>1.7050000000000001</v>
      </c>
      <c r="AW410" s="22">
        <v>407</v>
      </c>
      <c r="AX410">
        <v>6066687</v>
      </c>
      <c r="AY410">
        <v>182815</v>
      </c>
      <c r="AZ410">
        <v>423782</v>
      </c>
      <c r="BA410">
        <v>110045</v>
      </c>
      <c r="BB410">
        <v>1942358</v>
      </c>
      <c r="BC410">
        <v>5132</v>
      </c>
      <c r="BD410" s="10">
        <v>2.7</v>
      </c>
      <c r="BE410">
        <v>1.7549999999999999</v>
      </c>
      <c r="BF410">
        <v>3.5920000000000001</v>
      </c>
      <c r="BG410" s="1">
        <v>2.335</v>
      </c>
      <c r="BH410">
        <v>1.8109999999999999</v>
      </c>
    </row>
    <row r="411" spans="1:60" x14ac:dyDescent="0.2">
      <c r="A411" s="22">
        <v>408</v>
      </c>
      <c r="B411">
        <v>7342434</v>
      </c>
      <c r="C411">
        <v>3208</v>
      </c>
      <c r="D411">
        <v>9939</v>
      </c>
      <c r="E411">
        <v>3472</v>
      </c>
      <c r="F411">
        <v>1299173</v>
      </c>
      <c r="G411">
        <v>5077</v>
      </c>
      <c r="H411" s="10">
        <v>2.7</v>
      </c>
      <c r="I411">
        <v>0.81</v>
      </c>
      <c r="J411">
        <v>3.5920000000000001</v>
      </c>
      <c r="K411" s="1">
        <v>1.0780000000000001</v>
      </c>
      <c r="L411">
        <v>0.92</v>
      </c>
      <c r="M411" s="22">
        <v>408</v>
      </c>
      <c r="N411">
        <v>7176262</v>
      </c>
      <c r="O411">
        <v>14833</v>
      </c>
      <c r="P411">
        <v>40758</v>
      </c>
      <c r="Q411">
        <v>12434</v>
      </c>
      <c r="R411">
        <v>1421256</v>
      </c>
      <c r="S411">
        <v>5209</v>
      </c>
      <c r="T411" s="10">
        <v>2.7</v>
      </c>
      <c r="U411">
        <v>1.08</v>
      </c>
      <c r="V411">
        <v>3.5920000000000001</v>
      </c>
      <c r="W411" s="1">
        <v>1.4370000000000001</v>
      </c>
      <c r="X411">
        <v>1.2010000000000001</v>
      </c>
      <c r="Y411" s="22">
        <v>408</v>
      </c>
      <c r="Z411">
        <v>6870979</v>
      </c>
      <c r="AA411">
        <v>50798</v>
      </c>
      <c r="AB411">
        <v>125498</v>
      </c>
      <c r="AC411">
        <v>35436</v>
      </c>
      <c r="AD411">
        <v>1598057</v>
      </c>
      <c r="AE411">
        <v>5032</v>
      </c>
      <c r="AF411" s="10">
        <v>2.7</v>
      </c>
      <c r="AG411">
        <v>1.35</v>
      </c>
      <c r="AH411">
        <v>3.5920000000000001</v>
      </c>
      <c r="AI411" s="1">
        <v>1.796</v>
      </c>
      <c r="AJ411">
        <v>1.4650000000000001</v>
      </c>
      <c r="AK411" s="22">
        <v>408</v>
      </c>
      <c r="AL411">
        <v>6236202</v>
      </c>
      <c r="AM411">
        <v>141396</v>
      </c>
      <c r="AN411">
        <v>338859</v>
      </c>
      <c r="AO411">
        <v>89892</v>
      </c>
      <c r="AP411">
        <v>1907853</v>
      </c>
      <c r="AQ411">
        <v>5080</v>
      </c>
      <c r="AR411" s="10">
        <v>2.7</v>
      </c>
      <c r="AS411">
        <v>1.62</v>
      </c>
      <c r="AT411">
        <v>3.5920000000000001</v>
      </c>
      <c r="AU411" s="1">
        <v>2.1549999999999998</v>
      </c>
      <c r="AV411">
        <v>1.6830000000000001</v>
      </c>
      <c r="AW411" s="22">
        <v>408</v>
      </c>
      <c r="AX411">
        <v>5863685</v>
      </c>
      <c r="AY411">
        <v>203002</v>
      </c>
      <c r="AZ411">
        <v>480296</v>
      </c>
      <c r="BA411">
        <v>126301</v>
      </c>
      <c r="BB411">
        <v>2060589</v>
      </c>
      <c r="BC411">
        <v>5148</v>
      </c>
      <c r="BD411" s="10">
        <v>2.7</v>
      </c>
      <c r="BE411">
        <v>1.7549999999999999</v>
      </c>
      <c r="BF411">
        <v>3.5920000000000001</v>
      </c>
      <c r="BG411" s="1">
        <v>2.335</v>
      </c>
      <c r="BH411">
        <v>1.78</v>
      </c>
    </row>
    <row r="412" spans="1:60" x14ac:dyDescent="0.2">
      <c r="A412" s="22">
        <v>409</v>
      </c>
      <c r="B412">
        <v>7339429</v>
      </c>
      <c r="C412">
        <v>3005</v>
      </c>
      <c r="D412">
        <v>9826</v>
      </c>
      <c r="E412">
        <v>3321</v>
      </c>
      <c r="F412">
        <v>1302644</v>
      </c>
      <c r="G412">
        <v>5086</v>
      </c>
      <c r="H412" s="10">
        <v>2.7</v>
      </c>
      <c r="I412">
        <v>0.81</v>
      </c>
      <c r="J412">
        <v>3.5920000000000001</v>
      </c>
      <c r="K412" s="1">
        <v>1.0780000000000001</v>
      </c>
      <c r="L412">
        <v>0.92</v>
      </c>
      <c r="M412" s="22">
        <v>409</v>
      </c>
      <c r="N412">
        <v>7160814</v>
      </c>
      <c r="O412">
        <v>15448</v>
      </c>
      <c r="P412">
        <v>42578</v>
      </c>
      <c r="Q412">
        <v>13013</v>
      </c>
      <c r="R412">
        <v>1433858</v>
      </c>
      <c r="S412">
        <v>5221</v>
      </c>
      <c r="T412" s="10">
        <v>2.7</v>
      </c>
      <c r="U412">
        <v>1.08</v>
      </c>
      <c r="V412">
        <v>3.5920000000000001</v>
      </c>
      <c r="W412" s="1">
        <v>1.4370000000000001</v>
      </c>
      <c r="X412">
        <v>1.198</v>
      </c>
      <c r="Y412" s="22">
        <v>409</v>
      </c>
      <c r="Z412">
        <v>6816504</v>
      </c>
      <c r="AA412">
        <v>54475</v>
      </c>
      <c r="AB412">
        <v>137903</v>
      </c>
      <c r="AC412">
        <v>38393</v>
      </c>
      <c r="AD412">
        <v>1635925</v>
      </c>
      <c r="AE412">
        <v>5045</v>
      </c>
      <c r="AF412" s="10">
        <v>2.7</v>
      </c>
      <c r="AG412">
        <v>1.35</v>
      </c>
      <c r="AH412">
        <v>3.5920000000000001</v>
      </c>
      <c r="AI412" s="1">
        <v>1.796</v>
      </c>
      <c r="AJ412">
        <v>1.458</v>
      </c>
      <c r="AK412" s="22">
        <v>409</v>
      </c>
      <c r="AL412">
        <v>6081142</v>
      </c>
      <c r="AM412">
        <v>155060</v>
      </c>
      <c r="AN412">
        <v>379198</v>
      </c>
      <c r="AO412">
        <v>101057</v>
      </c>
      <c r="AP412">
        <v>2006416</v>
      </c>
      <c r="AQ412">
        <v>5097</v>
      </c>
      <c r="AR412" s="10">
        <v>2.7</v>
      </c>
      <c r="AS412">
        <v>1.62</v>
      </c>
      <c r="AT412">
        <v>3.5920000000000001</v>
      </c>
      <c r="AU412" s="1">
        <v>2.1549999999999998</v>
      </c>
      <c r="AV412">
        <v>1.659</v>
      </c>
      <c r="AW412" s="22">
        <v>409</v>
      </c>
      <c r="AX412">
        <v>5642512</v>
      </c>
      <c r="AY412">
        <v>221173</v>
      </c>
      <c r="AZ412">
        <v>540693</v>
      </c>
      <c r="BA412">
        <v>142605</v>
      </c>
      <c r="BB412">
        <v>2200366</v>
      </c>
      <c r="BC412">
        <v>5155</v>
      </c>
      <c r="BD412" s="10">
        <v>2.7</v>
      </c>
      <c r="BE412">
        <v>1.7549999999999999</v>
      </c>
      <c r="BF412">
        <v>3.5920000000000001</v>
      </c>
      <c r="BG412" s="1">
        <v>2.335</v>
      </c>
      <c r="BH412">
        <v>1.7450000000000001</v>
      </c>
    </row>
    <row r="413" spans="1:60" x14ac:dyDescent="0.2">
      <c r="A413" s="22">
        <v>410</v>
      </c>
      <c r="B413">
        <v>7336342</v>
      </c>
      <c r="C413">
        <v>3087</v>
      </c>
      <c r="D413">
        <v>9494</v>
      </c>
      <c r="E413">
        <v>3337</v>
      </c>
      <c r="F413">
        <v>1306113</v>
      </c>
      <c r="G413">
        <v>5102</v>
      </c>
      <c r="H413" s="10">
        <v>2.7</v>
      </c>
      <c r="I413">
        <v>0.81</v>
      </c>
      <c r="J413">
        <v>3.5920000000000001</v>
      </c>
      <c r="K413" s="1">
        <v>1.0780000000000001</v>
      </c>
      <c r="L413">
        <v>0.92200000000000004</v>
      </c>
      <c r="M413" s="22">
        <v>410</v>
      </c>
      <c r="N413">
        <v>7144654</v>
      </c>
      <c r="O413">
        <v>16160</v>
      </c>
      <c r="P413">
        <v>44416</v>
      </c>
      <c r="Q413">
        <v>13610</v>
      </c>
      <c r="R413">
        <v>1447852</v>
      </c>
      <c r="S413">
        <v>5231</v>
      </c>
      <c r="T413" s="10">
        <v>2.7</v>
      </c>
      <c r="U413">
        <v>1.08</v>
      </c>
      <c r="V413">
        <v>3.5920000000000001</v>
      </c>
      <c r="W413" s="1">
        <v>1.4370000000000001</v>
      </c>
      <c r="X413">
        <v>1.196</v>
      </c>
      <c r="Y413" s="22">
        <v>410</v>
      </c>
      <c r="Z413">
        <v>6757309</v>
      </c>
      <c r="AA413">
        <v>59195</v>
      </c>
      <c r="AB413">
        <v>150313</v>
      </c>
      <c r="AC413">
        <v>42065</v>
      </c>
      <c r="AD413">
        <v>1677929</v>
      </c>
      <c r="AE413">
        <v>5057</v>
      </c>
      <c r="AF413" s="10">
        <v>2.7</v>
      </c>
      <c r="AG413">
        <v>1.35</v>
      </c>
      <c r="AH413">
        <v>3.5920000000000001</v>
      </c>
      <c r="AI413" s="1">
        <v>1.796</v>
      </c>
      <c r="AJ413">
        <v>1.45</v>
      </c>
      <c r="AK413" s="22">
        <v>410</v>
      </c>
      <c r="AL413">
        <v>5911440</v>
      </c>
      <c r="AM413">
        <v>169702</v>
      </c>
      <c r="AN413">
        <v>420653</v>
      </c>
      <c r="AO413">
        <v>113605</v>
      </c>
      <c r="AP413">
        <v>2119491</v>
      </c>
      <c r="AQ413">
        <v>5107</v>
      </c>
      <c r="AR413" s="10">
        <v>2.7</v>
      </c>
      <c r="AS413">
        <v>1.62</v>
      </c>
      <c r="AT413">
        <v>3.5920000000000001</v>
      </c>
      <c r="AU413" s="1">
        <v>2.1549999999999998</v>
      </c>
      <c r="AV413">
        <v>1.633</v>
      </c>
      <c r="AW413" s="22">
        <v>410</v>
      </c>
      <c r="AX413">
        <v>5403490</v>
      </c>
      <c r="AY413">
        <v>239022</v>
      </c>
      <c r="AZ413">
        <v>601265</v>
      </c>
      <c r="BA413">
        <v>160601</v>
      </c>
      <c r="BB413">
        <v>2361332</v>
      </c>
      <c r="BC413">
        <v>5165</v>
      </c>
      <c r="BD413" s="10">
        <v>2.7</v>
      </c>
      <c r="BE413">
        <v>1.7549999999999999</v>
      </c>
      <c r="BF413">
        <v>3.5920000000000001</v>
      </c>
      <c r="BG413" s="1">
        <v>2.335</v>
      </c>
      <c r="BH413">
        <v>1.7030000000000001</v>
      </c>
    </row>
    <row r="414" spans="1:60" x14ac:dyDescent="0.2">
      <c r="A414" s="22">
        <v>411</v>
      </c>
      <c r="B414">
        <v>7333344</v>
      </c>
      <c r="C414">
        <v>2998</v>
      </c>
      <c r="D414">
        <v>9312</v>
      </c>
      <c r="E414">
        <v>3269</v>
      </c>
      <c r="F414">
        <v>1308840</v>
      </c>
      <c r="G414">
        <v>5111</v>
      </c>
      <c r="H414" s="10">
        <v>2.7</v>
      </c>
      <c r="I414">
        <v>0.81</v>
      </c>
      <c r="J414">
        <v>3.5920000000000001</v>
      </c>
      <c r="K414" s="1">
        <v>1.0780000000000001</v>
      </c>
      <c r="L414">
        <v>0.91900000000000004</v>
      </c>
      <c r="M414" s="22">
        <v>411</v>
      </c>
      <c r="N414">
        <v>7127778</v>
      </c>
      <c r="O414">
        <v>16876</v>
      </c>
      <c r="P414">
        <v>46300</v>
      </c>
      <c r="Q414">
        <v>14276</v>
      </c>
      <c r="R414">
        <v>1461911</v>
      </c>
      <c r="S414">
        <v>5250</v>
      </c>
      <c r="T414" s="10">
        <v>2.7</v>
      </c>
      <c r="U414">
        <v>1.08</v>
      </c>
      <c r="V414">
        <v>3.5920000000000001</v>
      </c>
      <c r="W414" s="1">
        <v>1.4370000000000001</v>
      </c>
      <c r="X414">
        <v>1.194</v>
      </c>
      <c r="Y414" s="22">
        <v>411</v>
      </c>
      <c r="Z414">
        <v>6692982</v>
      </c>
      <c r="AA414">
        <v>64327</v>
      </c>
      <c r="AB414">
        <v>163288</v>
      </c>
      <c r="AC414">
        <v>46220</v>
      </c>
      <c r="AD414">
        <v>1723119</v>
      </c>
      <c r="AE414">
        <v>5069</v>
      </c>
      <c r="AF414" s="10">
        <v>2.7</v>
      </c>
      <c r="AG414">
        <v>1.35</v>
      </c>
      <c r="AH414">
        <v>3.5920000000000001</v>
      </c>
      <c r="AI414" s="1">
        <v>1.796</v>
      </c>
      <c r="AJ414">
        <v>1.4419999999999999</v>
      </c>
      <c r="AK414" s="22">
        <v>411</v>
      </c>
      <c r="AL414">
        <v>5726657</v>
      </c>
      <c r="AM414">
        <v>184783</v>
      </c>
      <c r="AN414">
        <v>462786</v>
      </c>
      <c r="AO414">
        <v>127569</v>
      </c>
      <c r="AP414">
        <v>2243152</v>
      </c>
      <c r="AQ414">
        <v>5117</v>
      </c>
      <c r="AR414" s="10">
        <v>2.7</v>
      </c>
      <c r="AS414">
        <v>1.62</v>
      </c>
      <c r="AT414">
        <v>3.5920000000000001</v>
      </c>
      <c r="AU414" s="1">
        <v>2.1549999999999998</v>
      </c>
      <c r="AV414">
        <v>1.603</v>
      </c>
      <c r="AW414" s="22">
        <v>411</v>
      </c>
      <c r="AX414">
        <v>5144256</v>
      </c>
      <c r="AY414">
        <v>259234</v>
      </c>
      <c r="AZ414">
        <v>657881</v>
      </c>
      <c r="BA414">
        <v>182406</v>
      </c>
      <c r="BB414">
        <v>2537027</v>
      </c>
      <c r="BC414">
        <v>5173</v>
      </c>
      <c r="BD414" s="10">
        <v>2.7</v>
      </c>
      <c r="BE414">
        <v>1.7549999999999999</v>
      </c>
      <c r="BF414">
        <v>3.5920000000000001</v>
      </c>
      <c r="BG414" s="1">
        <v>2.335</v>
      </c>
      <c r="BH414">
        <v>1.657</v>
      </c>
    </row>
    <row r="415" spans="1:60" x14ac:dyDescent="0.2">
      <c r="A415" s="22">
        <v>412</v>
      </c>
      <c r="B415">
        <v>7330403</v>
      </c>
      <c r="C415">
        <v>2941</v>
      </c>
      <c r="D415">
        <v>9119</v>
      </c>
      <c r="E415">
        <v>3191</v>
      </c>
      <c r="F415">
        <v>1312382</v>
      </c>
      <c r="G415">
        <v>5130</v>
      </c>
      <c r="H415" s="10">
        <v>2.7</v>
      </c>
      <c r="I415">
        <v>0.81</v>
      </c>
      <c r="J415">
        <v>3.5920000000000001</v>
      </c>
      <c r="K415" s="1">
        <v>1.0780000000000001</v>
      </c>
      <c r="L415">
        <v>0.92</v>
      </c>
      <c r="M415" s="22">
        <v>412</v>
      </c>
      <c r="N415">
        <v>7110251</v>
      </c>
      <c r="O415">
        <v>17527</v>
      </c>
      <c r="P415">
        <v>48346</v>
      </c>
      <c r="Q415">
        <v>14830</v>
      </c>
      <c r="R415">
        <v>1476670</v>
      </c>
      <c r="S415">
        <v>5259</v>
      </c>
      <c r="T415" s="10">
        <v>2.7</v>
      </c>
      <c r="U415">
        <v>1.08</v>
      </c>
      <c r="V415">
        <v>3.5920000000000001</v>
      </c>
      <c r="W415" s="1">
        <v>1.4370000000000001</v>
      </c>
      <c r="X415">
        <v>1.1910000000000001</v>
      </c>
      <c r="Y415" s="22">
        <v>412</v>
      </c>
      <c r="Z415">
        <v>6623111</v>
      </c>
      <c r="AA415">
        <v>69871</v>
      </c>
      <c r="AB415">
        <v>177027</v>
      </c>
      <c r="AC415">
        <v>50588</v>
      </c>
      <c r="AD415">
        <v>1772481</v>
      </c>
      <c r="AE415">
        <v>5083</v>
      </c>
      <c r="AF415" s="10">
        <v>2.7</v>
      </c>
      <c r="AG415">
        <v>1.35</v>
      </c>
      <c r="AH415">
        <v>3.5920000000000001</v>
      </c>
      <c r="AI415" s="1">
        <v>1.796</v>
      </c>
      <c r="AJ415">
        <v>1.431</v>
      </c>
      <c r="AK415" s="22">
        <v>412</v>
      </c>
      <c r="AL415">
        <v>5528058</v>
      </c>
      <c r="AM415">
        <v>198599</v>
      </c>
      <c r="AN415">
        <v>505959</v>
      </c>
      <c r="AO415">
        <v>141610</v>
      </c>
      <c r="AP415">
        <v>2380645</v>
      </c>
      <c r="AQ415">
        <v>5127</v>
      </c>
      <c r="AR415" s="10">
        <v>2.7</v>
      </c>
      <c r="AS415">
        <v>1.62</v>
      </c>
      <c r="AT415">
        <v>3.5920000000000001</v>
      </c>
      <c r="AU415" s="1">
        <v>2.1549999999999998</v>
      </c>
      <c r="AV415">
        <v>1.571</v>
      </c>
      <c r="AW415" s="22">
        <v>412</v>
      </c>
      <c r="AX415">
        <v>4870532</v>
      </c>
      <c r="AY415">
        <v>273724</v>
      </c>
      <c r="AZ415">
        <v>714730</v>
      </c>
      <c r="BA415">
        <v>202385</v>
      </c>
      <c r="BB415">
        <v>2734488</v>
      </c>
      <c r="BC415">
        <v>5180</v>
      </c>
      <c r="BD415" s="10">
        <v>2.7</v>
      </c>
      <c r="BE415">
        <v>1.7549999999999999</v>
      </c>
      <c r="BF415">
        <v>3.5920000000000001</v>
      </c>
      <c r="BG415" s="1">
        <v>2.335</v>
      </c>
      <c r="BH415">
        <v>1.607</v>
      </c>
    </row>
    <row r="416" spans="1:60" x14ac:dyDescent="0.2">
      <c r="A416" s="22">
        <v>413</v>
      </c>
      <c r="B416">
        <v>7327568</v>
      </c>
      <c r="C416">
        <v>2835</v>
      </c>
      <c r="D416">
        <v>8991</v>
      </c>
      <c r="E416">
        <v>3069</v>
      </c>
      <c r="F416">
        <v>1315460</v>
      </c>
      <c r="G416">
        <v>5146</v>
      </c>
      <c r="H416" s="10">
        <v>2.7</v>
      </c>
      <c r="I416">
        <v>0.81</v>
      </c>
      <c r="J416">
        <v>3.5920000000000001</v>
      </c>
      <c r="K416" s="1">
        <v>1.0780000000000001</v>
      </c>
      <c r="L416">
        <v>0.91800000000000004</v>
      </c>
      <c r="M416" s="22">
        <v>413</v>
      </c>
      <c r="N416">
        <v>7091928</v>
      </c>
      <c r="O416">
        <v>18323</v>
      </c>
      <c r="P416">
        <v>50449</v>
      </c>
      <c r="Q416">
        <v>15424</v>
      </c>
      <c r="R416">
        <v>1491895</v>
      </c>
      <c r="S416">
        <v>5267</v>
      </c>
      <c r="T416" s="10">
        <v>2.7</v>
      </c>
      <c r="U416">
        <v>1.08</v>
      </c>
      <c r="V416">
        <v>3.5920000000000001</v>
      </c>
      <c r="W416" s="1">
        <v>1.4370000000000001</v>
      </c>
      <c r="X416">
        <v>1.1890000000000001</v>
      </c>
      <c r="Y416" s="22">
        <v>413</v>
      </c>
      <c r="Z416">
        <v>6548300</v>
      </c>
      <c r="AA416">
        <v>74811</v>
      </c>
      <c r="AB416">
        <v>192196</v>
      </c>
      <c r="AC416">
        <v>54702</v>
      </c>
      <c r="AD416">
        <v>1826283</v>
      </c>
      <c r="AE416">
        <v>5100</v>
      </c>
      <c r="AF416" s="10">
        <v>2.7</v>
      </c>
      <c r="AG416">
        <v>1.35</v>
      </c>
      <c r="AH416">
        <v>3.5920000000000001</v>
      </c>
      <c r="AI416" s="1">
        <v>1.796</v>
      </c>
      <c r="AJ416">
        <v>1.42</v>
      </c>
      <c r="AK416" s="22">
        <v>413</v>
      </c>
      <c r="AL416">
        <v>5318855</v>
      </c>
      <c r="AM416">
        <v>209203</v>
      </c>
      <c r="AN416">
        <v>549379</v>
      </c>
      <c r="AO416">
        <v>155179</v>
      </c>
      <c r="AP416">
        <v>2534997</v>
      </c>
      <c r="AQ416">
        <v>5135</v>
      </c>
      <c r="AR416" s="10">
        <v>2.7</v>
      </c>
      <c r="AS416">
        <v>1.62</v>
      </c>
      <c r="AT416">
        <v>3.5920000000000001</v>
      </c>
      <c r="AU416" s="1">
        <v>2.1549999999999998</v>
      </c>
      <c r="AV416">
        <v>1.5349999999999999</v>
      </c>
      <c r="AW416" s="22">
        <v>413</v>
      </c>
      <c r="AX416">
        <v>4588969</v>
      </c>
      <c r="AY416">
        <v>281563</v>
      </c>
      <c r="AZ416">
        <v>767465</v>
      </c>
      <c r="BA416">
        <v>220989</v>
      </c>
      <c r="BB416">
        <v>2955701</v>
      </c>
      <c r="BC416">
        <v>5193</v>
      </c>
      <c r="BD416" s="10">
        <v>2.7</v>
      </c>
      <c r="BE416">
        <v>1.7549999999999999</v>
      </c>
      <c r="BF416">
        <v>3.5920000000000001</v>
      </c>
      <c r="BG416" s="1">
        <v>2.335</v>
      </c>
      <c r="BH416">
        <v>1.5509999999999999</v>
      </c>
    </row>
    <row r="417" spans="1:60" x14ac:dyDescent="0.2">
      <c r="A417" s="22">
        <v>414</v>
      </c>
      <c r="B417">
        <v>7324740</v>
      </c>
      <c r="C417">
        <v>2828</v>
      </c>
      <c r="D417">
        <v>8729</v>
      </c>
      <c r="E417">
        <v>3097</v>
      </c>
      <c r="F417">
        <v>1318574</v>
      </c>
      <c r="G417">
        <v>5154</v>
      </c>
      <c r="H417" s="10">
        <v>2.7</v>
      </c>
      <c r="I417">
        <v>0.81</v>
      </c>
      <c r="J417">
        <v>3.5920000000000001</v>
      </c>
      <c r="K417" s="1">
        <v>1.0780000000000001</v>
      </c>
      <c r="L417">
        <v>0.91800000000000004</v>
      </c>
      <c r="M417" s="22">
        <v>414</v>
      </c>
      <c r="N417">
        <v>7072958</v>
      </c>
      <c r="O417">
        <v>18970</v>
      </c>
      <c r="P417">
        <v>52628</v>
      </c>
      <c r="Q417">
        <v>16144</v>
      </c>
      <c r="R417">
        <v>1508343</v>
      </c>
      <c r="S417">
        <v>5281</v>
      </c>
      <c r="T417" s="10">
        <v>2.7</v>
      </c>
      <c r="U417">
        <v>1.08</v>
      </c>
      <c r="V417">
        <v>3.5920000000000001</v>
      </c>
      <c r="W417" s="1">
        <v>1.4370000000000001</v>
      </c>
      <c r="X417">
        <v>1.1870000000000001</v>
      </c>
      <c r="Y417" s="22">
        <v>414</v>
      </c>
      <c r="Z417">
        <v>6468213</v>
      </c>
      <c r="AA417">
        <v>80087</v>
      </c>
      <c r="AB417">
        <v>207725</v>
      </c>
      <c r="AC417">
        <v>59282</v>
      </c>
      <c r="AD417">
        <v>1885611</v>
      </c>
      <c r="AE417">
        <v>5110</v>
      </c>
      <c r="AF417" s="10">
        <v>2.7</v>
      </c>
      <c r="AG417">
        <v>1.35</v>
      </c>
      <c r="AH417">
        <v>3.5920000000000001</v>
      </c>
      <c r="AI417" s="1">
        <v>1.796</v>
      </c>
      <c r="AJ417">
        <v>1.409</v>
      </c>
      <c r="AK417" s="22">
        <v>414</v>
      </c>
      <c r="AL417">
        <v>5097189</v>
      </c>
      <c r="AM417">
        <v>221666</v>
      </c>
      <c r="AN417">
        <v>588073</v>
      </c>
      <c r="AO417">
        <v>170509</v>
      </c>
      <c r="AP417">
        <v>2705547</v>
      </c>
      <c r="AQ417">
        <v>5141</v>
      </c>
      <c r="AR417" s="10">
        <v>2.7</v>
      </c>
      <c r="AS417">
        <v>1.62</v>
      </c>
      <c r="AT417">
        <v>3.5920000000000001</v>
      </c>
      <c r="AU417" s="1">
        <v>2.1549999999999998</v>
      </c>
      <c r="AV417">
        <v>1.4950000000000001</v>
      </c>
      <c r="AW417" s="22">
        <v>414</v>
      </c>
      <c r="AX417">
        <v>4302071</v>
      </c>
      <c r="AY417">
        <v>286898</v>
      </c>
      <c r="AZ417">
        <v>809467</v>
      </c>
      <c r="BA417">
        <v>239561</v>
      </c>
      <c r="BB417">
        <v>3199507</v>
      </c>
      <c r="BC417">
        <v>5202</v>
      </c>
      <c r="BD417" s="10">
        <v>2.7</v>
      </c>
      <c r="BE417">
        <v>1.7549999999999999</v>
      </c>
      <c r="BF417">
        <v>3.5920000000000001</v>
      </c>
      <c r="BG417" s="1">
        <v>2.335</v>
      </c>
      <c r="BH417">
        <v>1.492</v>
      </c>
    </row>
    <row r="418" spans="1:60" x14ac:dyDescent="0.2">
      <c r="A418" s="22">
        <v>415</v>
      </c>
      <c r="B418">
        <v>7321998</v>
      </c>
      <c r="C418">
        <v>2742</v>
      </c>
      <c r="D418">
        <v>8582</v>
      </c>
      <c r="E418">
        <v>2975</v>
      </c>
      <c r="F418">
        <v>1321458</v>
      </c>
      <c r="G418">
        <v>5169</v>
      </c>
      <c r="H418" s="10">
        <v>2.7</v>
      </c>
      <c r="I418">
        <v>0.81</v>
      </c>
      <c r="J418">
        <v>3.5920000000000001</v>
      </c>
      <c r="K418" s="1">
        <v>1.0780000000000001</v>
      </c>
      <c r="L418">
        <v>0.91900000000000004</v>
      </c>
      <c r="M418" s="22">
        <v>415</v>
      </c>
      <c r="N418">
        <v>7053020</v>
      </c>
      <c r="O418">
        <v>19938</v>
      </c>
      <c r="P418">
        <v>54590</v>
      </c>
      <c r="Q418">
        <v>17008</v>
      </c>
      <c r="R418">
        <v>1524857</v>
      </c>
      <c r="S418">
        <v>5294</v>
      </c>
      <c r="T418" s="10">
        <v>2.7</v>
      </c>
      <c r="U418">
        <v>1.08</v>
      </c>
      <c r="V418">
        <v>3.5920000000000001</v>
      </c>
      <c r="W418" s="1">
        <v>1.4370000000000001</v>
      </c>
      <c r="X418">
        <v>1.1859999999999999</v>
      </c>
      <c r="Y418" s="22">
        <v>415</v>
      </c>
      <c r="Z418">
        <v>6382633</v>
      </c>
      <c r="AA418">
        <v>85580</v>
      </c>
      <c r="AB418">
        <v>223396</v>
      </c>
      <c r="AC418">
        <v>64416</v>
      </c>
      <c r="AD418">
        <v>1949412</v>
      </c>
      <c r="AE418">
        <v>5122</v>
      </c>
      <c r="AF418" s="10">
        <v>2.7</v>
      </c>
      <c r="AG418">
        <v>1.35</v>
      </c>
      <c r="AH418">
        <v>3.5920000000000001</v>
      </c>
      <c r="AI418" s="1">
        <v>1.796</v>
      </c>
      <c r="AJ418">
        <v>1.397</v>
      </c>
      <c r="AK418" s="22">
        <v>415</v>
      </c>
      <c r="AL418">
        <v>4868981</v>
      </c>
      <c r="AM418">
        <v>228208</v>
      </c>
      <c r="AN418">
        <v>625727</v>
      </c>
      <c r="AO418">
        <v>184012</v>
      </c>
      <c r="AP418">
        <v>2888940</v>
      </c>
      <c r="AQ418">
        <v>5148</v>
      </c>
      <c r="AR418" s="10">
        <v>2.7</v>
      </c>
      <c r="AS418">
        <v>1.62</v>
      </c>
      <c r="AT418">
        <v>3.5920000000000001</v>
      </c>
      <c r="AU418" s="1">
        <v>2.1549999999999998</v>
      </c>
      <c r="AV418">
        <v>1.452</v>
      </c>
      <c r="AW418" s="22">
        <v>415</v>
      </c>
      <c r="AX418">
        <v>4013244</v>
      </c>
      <c r="AY418">
        <v>288827</v>
      </c>
      <c r="AZ418">
        <v>838076</v>
      </c>
      <c r="BA418">
        <v>258289</v>
      </c>
      <c r="BB418">
        <v>3459123</v>
      </c>
      <c r="BC418">
        <v>5210</v>
      </c>
      <c r="BD418" s="10">
        <v>2.7</v>
      </c>
      <c r="BE418">
        <v>1.7549999999999999</v>
      </c>
      <c r="BF418">
        <v>3.5920000000000001</v>
      </c>
      <c r="BG418" s="1">
        <v>2.335</v>
      </c>
      <c r="BH418">
        <v>1.427</v>
      </c>
    </row>
    <row r="419" spans="1:60" x14ac:dyDescent="0.2">
      <c r="A419" s="22">
        <v>416</v>
      </c>
      <c r="B419">
        <v>7319266</v>
      </c>
      <c r="C419">
        <v>2732</v>
      </c>
      <c r="D419">
        <v>8341</v>
      </c>
      <c r="E419">
        <v>2983</v>
      </c>
      <c r="F419">
        <v>1324338</v>
      </c>
      <c r="G419">
        <v>5186</v>
      </c>
      <c r="H419" s="10">
        <v>2.7</v>
      </c>
      <c r="I419">
        <v>0.81</v>
      </c>
      <c r="J419">
        <v>3.5920000000000001</v>
      </c>
      <c r="K419" s="1">
        <v>1.0780000000000001</v>
      </c>
      <c r="L419">
        <v>0.91800000000000004</v>
      </c>
      <c r="M419" s="22">
        <v>416</v>
      </c>
      <c r="N419">
        <v>7032417</v>
      </c>
      <c r="O419">
        <v>20603</v>
      </c>
      <c r="P419">
        <v>56942</v>
      </c>
      <c r="Q419">
        <v>17586</v>
      </c>
      <c r="R419">
        <v>1542608</v>
      </c>
      <c r="S419">
        <v>5304</v>
      </c>
      <c r="T419" s="10">
        <v>2.7</v>
      </c>
      <c r="U419">
        <v>1.08</v>
      </c>
      <c r="V419">
        <v>3.5920000000000001</v>
      </c>
      <c r="W419" s="1">
        <v>1.4370000000000001</v>
      </c>
      <c r="X419">
        <v>1.1830000000000001</v>
      </c>
      <c r="Y419" s="22">
        <v>416</v>
      </c>
      <c r="Z419">
        <v>6291089</v>
      </c>
      <c r="AA419">
        <v>91544</v>
      </c>
      <c r="AB419">
        <v>239347</v>
      </c>
      <c r="AC419">
        <v>69629</v>
      </c>
      <c r="AD419">
        <v>2017498</v>
      </c>
      <c r="AE419">
        <v>5135</v>
      </c>
      <c r="AF419" s="10">
        <v>2.7</v>
      </c>
      <c r="AG419">
        <v>1.35</v>
      </c>
      <c r="AH419">
        <v>3.5920000000000001</v>
      </c>
      <c r="AI419" s="1">
        <v>1.796</v>
      </c>
      <c r="AJ419">
        <v>1.383</v>
      </c>
      <c r="AK419" s="22">
        <v>416</v>
      </c>
      <c r="AL419">
        <v>4635603</v>
      </c>
      <c r="AM419">
        <v>233378</v>
      </c>
      <c r="AN419">
        <v>656629</v>
      </c>
      <c r="AO419">
        <v>197306</v>
      </c>
      <c r="AP419">
        <v>3086983</v>
      </c>
      <c r="AQ419">
        <v>5153</v>
      </c>
      <c r="AR419" s="10">
        <v>2.7</v>
      </c>
      <c r="AS419">
        <v>1.62</v>
      </c>
      <c r="AT419">
        <v>3.5920000000000001</v>
      </c>
      <c r="AU419" s="1">
        <v>2.1549999999999998</v>
      </c>
      <c r="AV419">
        <v>1.407</v>
      </c>
      <c r="AW419" s="22">
        <v>416</v>
      </c>
      <c r="AX419">
        <v>3729601</v>
      </c>
      <c r="AY419">
        <v>283643</v>
      </c>
      <c r="AZ419">
        <v>855405</v>
      </c>
      <c r="BA419">
        <v>271498</v>
      </c>
      <c r="BB419">
        <v>3735883</v>
      </c>
      <c r="BC419">
        <v>5217</v>
      </c>
      <c r="BD419" s="10">
        <v>2.7</v>
      </c>
      <c r="BE419">
        <v>1.7549999999999999</v>
      </c>
      <c r="BF419">
        <v>3.5920000000000001</v>
      </c>
      <c r="BG419" s="1">
        <v>2.335</v>
      </c>
      <c r="BH419">
        <v>1.36</v>
      </c>
    </row>
    <row r="420" spans="1:60" x14ac:dyDescent="0.2">
      <c r="A420" s="22">
        <v>417</v>
      </c>
      <c r="B420">
        <v>7316746</v>
      </c>
      <c r="C420">
        <v>2520</v>
      </c>
      <c r="D420">
        <v>8268</v>
      </c>
      <c r="E420">
        <v>2805</v>
      </c>
      <c r="F420">
        <v>1327508</v>
      </c>
      <c r="G420">
        <v>5194</v>
      </c>
      <c r="H420" s="10">
        <v>2.7</v>
      </c>
      <c r="I420">
        <v>0.81</v>
      </c>
      <c r="J420">
        <v>3.5920000000000001</v>
      </c>
      <c r="K420" s="1">
        <v>1.0780000000000001</v>
      </c>
      <c r="L420">
        <v>0.92</v>
      </c>
      <c r="M420" s="22">
        <v>417</v>
      </c>
      <c r="N420">
        <v>7011141</v>
      </c>
      <c r="O420">
        <v>21276</v>
      </c>
      <c r="P420">
        <v>59286</v>
      </c>
      <c r="Q420">
        <v>18259</v>
      </c>
      <c r="R420">
        <v>1560743</v>
      </c>
      <c r="S420">
        <v>5317</v>
      </c>
      <c r="T420" s="10">
        <v>2.7</v>
      </c>
      <c r="U420">
        <v>1.08</v>
      </c>
      <c r="V420">
        <v>3.5920000000000001</v>
      </c>
      <c r="W420" s="1">
        <v>1.4370000000000001</v>
      </c>
      <c r="X420">
        <v>1.181</v>
      </c>
      <c r="Y420" s="22">
        <v>417</v>
      </c>
      <c r="Z420">
        <v>6194054</v>
      </c>
      <c r="AA420">
        <v>97035</v>
      </c>
      <c r="AB420">
        <v>255931</v>
      </c>
      <c r="AC420">
        <v>74960</v>
      </c>
      <c r="AD420">
        <v>2091836</v>
      </c>
      <c r="AE420">
        <v>5143</v>
      </c>
      <c r="AF420" s="10">
        <v>2.7</v>
      </c>
      <c r="AG420">
        <v>1.35</v>
      </c>
      <c r="AH420">
        <v>3.5920000000000001</v>
      </c>
      <c r="AI420" s="1">
        <v>1.796</v>
      </c>
      <c r="AJ420">
        <v>1.3680000000000001</v>
      </c>
      <c r="AK420" s="22">
        <v>417</v>
      </c>
      <c r="AL420">
        <v>4399200</v>
      </c>
      <c r="AM420">
        <v>236403</v>
      </c>
      <c r="AN420">
        <v>679765</v>
      </c>
      <c r="AO420">
        <v>210242</v>
      </c>
      <c r="AP420">
        <v>3298543</v>
      </c>
      <c r="AQ420">
        <v>5162</v>
      </c>
      <c r="AR420" s="10">
        <v>2.7</v>
      </c>
      <c r="AS420">
        <v>1.62</v>
      </c>
      <c r="AT420">
        <v>3.5920000000000001</v>
      </c>
      <c r="AU420" s="1">
        <v>2.1549999999999998</v>
      </c>
      <c r="AV420">
        <v>1.3580000000000001</v>
      </c>
      <c r="AW420" s="22">
        <v>417</v>
      </c>
      <c r="AX420">
        <v>3457758</v>
      </c>
      <c r="AY420">
        <v>271843</v>
      </c>
      <c r="AZ420">
        <v>858425</v>
      </c>
      <c r="BA420">
        <v>280623</v>
      </c>
      <c r="BB420">
        <v>4024747</v>
      </c>
      <c r="BC420">
        <v>5223</v>
      </c>
      <c r="BD420" s="10">
        <v>2.7</v>
      </c>
      <c r="BE420">
        <v>1.7549999999999999</v>
      </c>
      <c r="BF420">
        <v>3.5920000000000001</v>
      </c>
      <c r="BG420" s="1">
        <v>2.335</v>
      </c>
      <c r="BH420">
        <v>1.2889999999999999</v>
      </c>
    </row>
    <row r="421" spans="1:60" x14ac:dyDescent="0.2">
      <c r="A421" s="22">
        <v>418</v>
      </c>
      <c r="B421">
        <v>7314197</v>
      </c>
      <c r="C421">
        <v>2549</v>
      </c>
      <c r="D421">
        <v>8006</v>
      </c>
      <c r="E421">
        <v>2782</v>
      </c>
      <c r="F421">
        <v>1329936</v>
      </c>
      <c r="G421">
        <v>5206</v>
      </c>
      <c r="H421" s="10">
        <v>2.7</v>
      </c>
      <c r="I421">
        <v>0.81</v>
      </c>
      <c r="J421">
        <v>3.5920000000000001</v>
      </c>
      <c r="K421" s="1">
        <v>1.0780000000000001</v>
      </c>
      <c r="L421">
        <v>0.91900000000000004</v>
      </c>
      <c r="M421" s="22">
        <v>418</v>
      </c>
      <c r="N421">
        <v>6989138</v>
      </c>
      <c r="O421">
        <v>22003</v>
      </c>
      <c r="P421">
        <v>61624</v>
      </c>
      <c r="Q421">
        <v>18938</v>
      </c>
      <c r="R421">
        <v>1579767</v>
      </c>
      <c r="S421">
        <v>5329</v>
      </c>
      <c r="T421" s="10">
        <v>2.7</v>
      </c>
      <c r="U421">
        <v>1.08</v>
      </c>
      <c r="V421">
        <v>3.5920000000000001</v>
      </c>
      <c r="W421" s="1">
        <v>1.4370000000000001</v>
      </c>
      <c r="X421">
        <v>1.1779999999999999</v>
      </c>
      <c r="Y421" s="22">
        <v>418</v>
      </c>
      <c r="Z421">
        <v>6092267</v>
      </c>
      <c r="AA421">
        <v>101787</v>
      </c>
      <c r="AB421">
        <v>272898</v>
      </c>
      <c r="AC421">
        <v>80068</v>
      </c>
      <c r="AD421">
        <v>2172152</v>
      </c>
      <c r="AE421">
        <v>5148</v>
      </c>
      <c r="AF421" s="10">
        <v>2.7</v>
      </c>
      <c r="AG421">
        <v>1.35</v>
      </c>
      <c r="AH421">
        <v>3.5920000000000001</v>
      </c>
      <c r="AI421" s="1">
        <v>1.796</v>
      </c>
      <c r="AJ421">
        <v>1.3520000000000001</v>
      </c>
      <c r="AK421" s="22">
        <v>418</v>
      </c>
      <c r="AL421">
        <v>4165364</v>
      </c>
      <c r="AM421">
        <v>233836</v>
      </c>
      <c r="AN421">
        <v>696772</v>
      </c>
      <c r="AO421">
        <v>219396</v>
      </c>
      <c r="AP421">
        <v>3524158</v>
      </c>
      <c r="AQ421">
        <v>5168</v>
      </c>
      <c r="AR421" s="10">
        <v>2.7</v>
      </c>
      <c r="AS421">
        <v>1.62</v>
      </c>
      <c r="AT421">
        <v>3.5920000000000001</v>
      </c>
      <c r="AU421" s="1">
        <v>2.1549999999999998</v>
      </c>
      <c r="AV421">
        <v>1.3069999999999999</v>
      </c>
      <c r="AW421" s="22">
        <v>418</v>
      </c>
      <c r="AX421">
        <v>3200957</v>
      </c>
      <c r="AY421">
        <v>256801</v>
      </c>
      <c r="AZ421">
        <v>843909</v>
      </c>
      <c r="BA421">
        <v>286359</v>
      </c>
      <c r="BB421">
        <v>4325835</v>
      </c>
      <c r="BC421">
        <v>5228</v>
      </c>
      <c r="BD421" s="10">
        <v>2.7</v>
      </c>
      <c r="BE421">
        <v>1.7549999999999999</v>
      </c>
      <c r="BF421">
        <v>3.5920000000000001</v>
      </c>
      <c r="BG421" s="1">
        <v>2.335</v>
      </c>
      <c r="BH421">
        <v>1.2170000000000001</v>
      </c>
    </row>
    <row r="422" spans="1:60" x14ac:dyDescent="0.2">
      <c r="A422" s="22">
        <v>419</v>
      </c>
      <c r="B422">
        <v>7311711</v>
      </c>
      <c r="C422">
        <v>2486</v>
      </c>
      <c r="D422">
        <v>7839</v>
      </c>
      <c r="E422">
        <v>2716</v>
      </c>
      <c r="F422">
        <v>1332762</v>
      </c>
      <c r="G422">
        <v>5219</v>
      </c>
      <c r="H422" s="10">
        <v>2.7</v>
      </c>
      <c r="I422">
        <v>0.81</v>
      </c>
      <c r="J422">
        <v>3.5920000000000001</v>
      </c>
      <c r="K422" s="1">
        <v>1.0780000000000001</v>
      </c>
      <c r="L422">
        <v>0.91600000000000004</v>
      </c>
      <c r="M422" s="22">
        <v>419</v>
      </c>
      <c r="N422">
        <v>6965856</v>
      </c>
      <c r="O422">
        <v>23282</v>
      </c>
      <c r="P422">
        <v>63657</v>
      </c>
      <c r="Q422">
        <v>19970</v>
      </c>
      <c r="R422">
        <v>1599567</v>
      </c>
      <c r="S422">
        <v>5345</v>
      </c>
      <c r="T422" s="10">
        <v>2.7</v>
      </c>
      <c r="U422">
        <v>1.08</v>
      </c>
      <c r="V422">
        <v>3.5920000000000001</v>
      </c>
      <c r="W422" s="1">
        <v>1.4370000000000001</v>
      </c>
      <c r="X422">
        <v>1.175</v>
      </c>
      <c r="Y422" s="22">
        <v>419</v>
      </c>
      <c r="Z422">
        <v>5984730</v>
      </c>
      <c r="AA422">
        <v>107537</v>
      </c>
      <c r="AB422">
        <v>288794</v>
      </c>
      <c r="AC422">
        <v>85891</v>
      </c>
      <c r="AD422">
        <v>2257382</v>
      </c>
      <c r="AE422">
        <v>5154</v>
      </c>
      <c r="AF422" s="10">
        <v>2.7</v>
      </c>
      <c r="AG422">
        <v>1.35</v>
      </c>
      <c r="AH422">
        <v>3.5920000000000001</v>
      </c>
      <c r="AI422" s="1">
        <v>1.796</v>
      </c>
      <c r="AJ422">
        <v>1.3360000000000001</v>
      </c>
      <c r="AK422" s="22">
        <v>419</v>
      </c>
      <c r="AL422">
        <v>3935074</v>
      </c>
      <c r="AM422">
        <v>230290</v>
      </c>
      <c r="AN422">
        <v>702568</v>
      </c>
      <c r="AO422">
        <v>228040</v>
      </c>
      <c r="AP422">
        <v>3757112</v>
      </c>
      <c r="AQ422">
        <v>5175</v>
      </c>
      <c r="AR422" s="10">
        <v>2.7</v>
      </c>
      <c r="AS422">
        <v>1.62</v>
      </c>
      <c r="AT422">
        <v>3.5920000000000001</v>
      </c>
      <c r="AU422" s="1">
        <v>2.1549999999999998</v>
      </c>
      <c r="AV422">
        <v>1.254</v>
      </c>
      <c r="AW422" s="22">
        <v>419</v>
      </c>
      <c r="AX422">
        <v>2963024</v>
      </c>
      <c r="AY422">
        <v>237933</v>
      </c>
      <c r="AZ422">
        <v>813735</v>
      </c>
      <c r="BA422">
        <v>286975</v>
      </c>
      <c r="BB422">
        <v>4626741</v>
      </c>
      <c r="BC422">
        <v>5231</v>
      </c>
      <c r="BD422" s="10">
        <v>2.7</v>
      </c>
      <c r="BE422">
        <v>1.7549999999999999</v>
      </c>
      <c r="BF422">
        <v>3.5920000000000001</v>
      </c>
      <c r="BG422" s="1">
        <v>2.335</v>
      </c>
      <c r="BH422">
        <v>1.145</v>
      </c>
    </row>
    <row r="423" spans="1:60" x14ac:dyDescent="0.2">
      <c r="A423" s="22">
        <v>420</v>
      </c>
      <c r="B423">
        <v>7309685</v>
      </c>
      <c r="C423">
        <v>2026</v>
      </c>
      <c r="D423">
        <v>7676</v>
      </c>
      <c r="E423">
        <v>2649</v>
      </c>
      <c r="F423">
        <v>1335454</v>
      </c>
      <c r="G423">
        <v>5227</v>
      </c>
      <c r="H423" s="10">
        <v>2.7</v>
      </c>
      <c r="I423">
        <v>0.78300000000000003</v>
      </c>
      <c r="J423">
        <v>3.0960000000000001</v>
      </c>
      <c r="K423" s="1">
        <v>0.89800000000000002</v>
      </c>
      <c r="L423">
        <v>0.91500000000000004</v>
      </c>
      <c r="M423" s="22">
        <v>420</v>
      </c>
      <c r="N423">
        <v>6950957</v>
      </c>
      <c r="O423">
        <v>14899</v>
      </c>
      <c r="P423">
        <v>66270</v>
      </c>
      <c r="Q423">
        <v>20669</v>
      </c>
      <c r="R423">
        <v>1620007</v>
      </c>
      <c r="S423">
        <v>5362</v>
      </c>
      <c r="T423" s="10">
        <v>2.7</v>
      </c>
      <c r="U423">
        <v>0.78300000000000003</v>
      </c>
      <c r="V423">
        <v>3.0960000000000001</v>
      </c>
      <c r="W423" s="1">
        <v>0.89800000000000002</v>
      </c>
      <c r="X423">
        <v>1.1719999999999999</v>
      </c>
      <c r="Y423" s="22">
        <v>420</v>
      </c>
      <c r="Z423">
        <v>5928083</v>
      </c>
      <c r="AA423">
        <v>56647</v>
      </c>
      <c r="AB423">
        <v>304759</v>
      </c>
      <c r="AC423">
        <v>91572</v>
      </c>
      <c r="AD423">
        <v>2348384</v>
      </c>
      <c r="AE423">
        <v>5163</v>
      </c>
      <c r="AF423" s="10">
        <v>2.7</v>
      </c>
      <c r="AG423">
        <v>0.78300000000000003</v>
      </c>
      <c r="AH423">
        <v>3.0960000000000001</v>
      </c>
      <c r="AI423" s="1">
        <v>0.89800000000000002</v>
      </c>
      <c r="AJ423">
        <v>1.3169999999999999</v>
      </c>
      <c r="AK423" s="22">
        <v>420</v>
      </c>
      <c r="AL423">
        <v>3841211</v>
      </c>
      <c r="AM423">
        <v>93863</v>
      </c>
      <c r="AN423">
        <v>699644</v>
      </c>
      <c r="AO423">
        <v>233214</v>
      </c>
      <c r="AP423">
        <v>3995920</v>
      </c>
      <c r="AQ423">
        <v>5179</v>
      </c>
      <c r="AR423" s="10">
        <v>2.7</v>
      </c>
      <c r="AS423">
        <v>0.78300000000000003</v>
      </c>
      <c r="AT423">
        <v>3.0960000000000001</v>
      </c>
      <c r="AU423" s="1">
        <v>0.89800000000000002</v>
      </c>
      <c r="AV423">
        <v>1.1990000000000001</v>
      </c>
      <c r="AW423" s="22">
        <v>420</v>
      </c>
      <c r="AX423">
        <v>2877991</v>
      </c>
      <c r="AY423">
        <v>85033</v>
      </c>
      <c r="AZ423">
        <v>769542</v>
      </c>
      <c r="BA423">
        <v>282126</v>
      </c>
      <c r="BB423">
        <v>4921463</v>
      </c>
      <c r="BC423">
        <v>5236</v>
      </c>
      <c r="BD423" s="10">
        <v>2.7</v>
      </c>
      <c r="BE423">
        <v>0.78300000000000003</v>
      </c>
      <c r="BF423">
        <v>3.0960000000000001</v>
      </c>
      <c r="BG423" s="1">
        <v>0.89800000000000002</v>
      </c>
      <c r="BH423">
        <v>1.0720000000000001</v>
      </c>
    </row>
    <row r="424" spans="1:60" x14ac:dyDescent="0.2">
      <c r="A424" s="22">
        <v>421</v>
      </c>
      <c r="B424">
        <v>7307733</v>
      </c>
      <c r="C424">
        <v>1952</v>
      </c>
      <c r="D424">
        <v>7076</v>
      </c>
      <c r="E424">
        <v>2626</v>
      </c>
      <c r="F424">
        <v>1338450</v>
      </c>
      <c r="G424">
        <v>5238</v>
      </c>
      <c r="H424" s="10">
        <v>2.7</v>
      </c>
      <c r="I424">
        <v>0.78300000000000003</v>
      </c>
      <c r="J424">
        <v>3.0960000000000001</v>
      </c>
      <c r="K424" s="1">
        <v>0.89800000000000002</v>
      </c>
      <c r="L424">
        <v>0.91400000000000003</v>
      </c>
      <c r="M424" s="22">
        <v>421</v>
      </c>
      <c r="N424">
        <v>6935677</v>
      </c>
      <c r="O424">
        <v>15280</v>
      </c>
      <c r="P424">
        <v>60024</v>
      </c>
      <c r="Q424">
        <v>21145</v>
      </c>
      <c r="R424">
        <v>1641447</v>
      </c>
      <c r="S424">
        <v>5372</v>
      </c>
      <c r="T424" s="10">
        <v>2.7</v>
      </c>
      <c r="U424">
        <v>0.78300000000000003</v>
      </c>
      <c r="V424">
        <v>3.0960000000000001</v>
      </c>
      <c r="W424" s="1">
        <v>0.89800000000000002</v>
      </c>
      <c r="X424">
        <v>1.1679999999999999</v>
      </c>
      <c r="Y424" s="22">
        <v>421</v>
      </c>
      <c r="Z424">
        <v>5868878</v>
      </c>
      <c r="AA424">
        <v>59205</v>
      </c>
      <c r="AB424">
        <v>264709</v>
      </c>
      <c r="AC424">
        <v>96697</v>
      </c>
      <c r="AD424">
        <v>2445171</v>
      </c>
      <c r="AE424">
        <v>5176</v>
      </c>
      <c r="AF424" s="10">
        <v>2.7</v>
      </c>
      <c r="AG424">
        <v>0.78300000000000003</v>
      </c>
      <c r="AH424">
        <v>3.0960000000000001</v>
      </c>
      <c r="AI424" s="1">
        <v>0.89800000000000002</v>
      </c>
      <c r="AJ424">
        <v>1.298</v>
      </c>
      <c r="AK424" s="22">
        <v>421</v>
      </c>
      <c r="AL424">
        <v>3749276</v>
      </c>
      <c r="AM424">
        <v>91935</v>
      </c>
      <c r="AN424">
        <v>559152</v>
      </c>
      <c r="AO424">
        <v>234355</v>
      </c>
      <c r="AP424">
        <v>4241512</v>
      </c>
      <c r="AQ424">
        <v>5186</v>
      </c>
      <c r="AR424" s="10">
        <v>2.7</v>
      </c>
      <c r="AS424">
        <v>0.78300000000000003</v>
      </c>
      <c r="AT424">
        <v>3.0960000000000001</v>
      </c>
      <c r="AU424" s="1">
        <v>0.89800000000000002</v>
      </c>
      <c r="AV424">
        <v>1.1439999999999999</v>
      </c>
      <c r="AW424" s="22">
        <v>421</v>
      </c>
      <c r="AX424">
        <v>2797885</v>
      </c>
      <c r="AY424">
        <v>80106</v>
      </c>
      <c r="AZ424">
        <v>583309</v>
      </c>
      <c r="BA424">
        <v>271266</v>
      </c>
      <c r="BB424">
        <v>5208952</v>
      </c>
      <c r="BC424">
        <v>5244</v>
      </c>
      <c r="BD424" s="10">
        <v>2.7</v>
      </c>
      <c r="BE424">
        <v>0.78300000000000003</v>
      </c>
      <c r="BF424">
        <v>3.0960000000000001</v>
      </c>
      <c r="BG424" s="1">
        <v>0.89800000000000002</v>
      </c>
      <c r="BH424">
        <v>1.002</v>
      </c>
    </row>
    <row r="425" spans="1:60" x14ac:dyDescent="0.2">
      <c r="A425" s="22">
        <v>422</v>
      </c>
      <c r="B425">
        <v>7305831</v>
      </c>
      <c r="C425">
        <v>1902</v>
      </c>
      <c r="D425">
        <v>6473</v>
      </c>
      <c r="E425">
        <v>2555</v>
      </c>
      <c r="F425">
        <v>1340237</v>
      </c>
      <c r="G425">
        <v>5248</v>
      </c>
      <c r="H425" s="10">
        <v>2.7</v>
      </c>
      <c r="I425">
        <v>0.78300000000000003</v>
      </c>
      <c r="J425">
        <v>3.0960000000000001</v>
      </c>
      <c r="K425" s="1">
        <v>0.89800000000000002</v>
      </c>
      <c r="L425">
        <v>0.89</v>
      </c>
      <c r="M425" s="22">
        <v>422</v>
      </c>
      <c r="N425">
        <v>6919818</v>
      </c>
      <c r="O425">
        <v>15859</v>
      </c>
      <c r="P425">
        <v>53285</v>
      </c>
      <c r="Q425">
        <v>22019</v>
      </c>
      <c r="R425">
        <v>1663553</v>
      </c>
      <c r="S425">
        <v>5388</v>
      </c>
      <c r="T425" s="10">
        <v>2.7</v>
      </c>
      <c r="U425">
        <v>0.78300000000000003</v>
      </c>
      <c r="V425">
        <v>3.0960000000000001</v>
      </c>
      <c r="W425" s="1">
        <v>0.89800000000000002</v>
      </c>
      <c r="X425">
        <v>1.085</v>
      </c>
      <c r="Y425" s="22">
        <v>422</v>
      </c>
      <c r="Z425">
        <v>5807280</v>
      </c>
      <c r="AA425">
        <v>61598</v>
      </c>
      <c r="AB425">
        <v>222583</v>
      </c>
      <c r="AC425">
        <v>101331</v>
      </c>
      <c r="AD425">
        <v>2547374</v>
      </c>
      <c r="AE425">
        <v>5187</v>
      </c>
      <c r="AF425" s="10">
        <v>2.7</v>
      </c>
      <c r="AG425">
        <v>0.78300000000000003</v>
      </c>
      <c r="AH425">
        <v>3.0960000000000001</v>
      </c>
      <c r="AI425" s="1">
        <v>0.89800000000000002</v>
      </c>
      <c r="AJ425">
        <v>1.1579999999999999</v>
      </c>
      <c r="AK425" s="22">
        <v>422</v>
      </c>
      <c r="AL425">
        <v>3659680</v>
      </c>
      <c r="AM425">
        <v>89596</v>
      </c>
      <c r="AN425">
        <v>418818</v>
      </c>
      <c r="AO425">
        <v>232269</v>
      </c>
      <c r="AP425">
        <v>4482534</v>
      </c>
      <c r="AQ425">
        <v>5192</v>
      </c>
      <c r="AR425" s="10">
        <v>2.7</v>
      </c>
      <c r="AS425">
        <v>0.78300000000000003</v>
      </c>
      <c r="AT425">
        <v>3.0960000000000001</v>
      </c>
      <c r="AU425" s="1">
        <v>0.89800000000000002</v>
      </c>
      <c r="AV425">
        <v>0.98699999999999999</v>
      </c>
      <c r="AW425" s="22">
        <v>422</v>
      </c>
      <c r="AX425">
        <v>2725092</v>
      </c>
      <c r="AY425">
        <v>72793</v>
      </c>
      <c r="AZ425">
        <v>409569</v>
      </c>
      <c r="BA425">
        <v>253846</v>
      </c>
      <c r="BB425">
        <v>5482144</v>
      </c>
      <c r="BC425">
        <v>5250</v>
      </c>
      <c r="BD425" s="10">
        <v>2.7</v>
      </c>
      <c r="BE425">
        <v>0.78300000000000003</v>
      </c>
      <c r="BF425">
        <v>3.0960000000000001</v>
      </c>
      <c r="BG425" s="1">
        <v>0.89800000000000002</v>
      </c>
      <c r="BH425">
        <v>0.85499999999999998</v>
      </c>
    </row>
    <row r="426" spans="1:60" x14ac:dyDescent="0.2">
      <c r="A426" s="22">
        <v>423</v>
      </c>
      <c r="B426">
        <v>7303999</v>
      </c>
      <c r="C426">
        <v>1832</v>
      </c>
      <c r="D426">
        <v>5985</v>
      </c>
      <c r="E426">
        <v>2390</v>
      </c>
      <c r="F426">
        <v>1343118</v>
      </c>
      <c r="G426">
        <v>5260</v>
      </c>
      <c r="H426" s="10">
        <v>2.7</v>
      </c>
      <c r="I426">
        <v>0.78300000000000003</v>
      </c>
      <c r="J426">
        <v>3.0960000000000001</v>
      </c>
      <c r="K426" s="1">
        <v>0.89800000000000002</v>
      </c>
      <c r="L426">
        <v>0.86099999999999999</v>
      </c>
      <c r="M426" s="22">
        <v>423</v>
      </c>
      <c r="N426">
        <v>6904644</v>
      </c>
      <c r="O426">
        <v>15174</v>
      </c>
      <c r="P426">
        <v>47948</v>
      </c>
      <c r="Q426">
        <v>21196</v>
      </c>
      <c r="R426">
        <v>1686309</v>
      </c>
      <c r="S426">
        <v>5396</v>
      </c>
      <c r="T426" s="10">
        <v>2.7</v>
      </c>
      <c r="U426">
        <v>0.78300000000000003</v>
      </c>
      <c r="V426">
        <v>3.0960000000000001</v>
      </c>
      <c r="W426" s="1">
        <v>0.89800000000000002</v>
      </c>
      <c r="X426">
        <v>1.0069999999999999</v>
      </c>
      <c r="Y426" s="22">
        <v>423</v>
      </c>
      <c r="Z426">
        <v>5750353</v>
      </c>
      <c r="AA426">
        <v>56927</v>
      </c>
      <c r="AB426">
        <v>189206</v>
      </c>
      <c r="AC426">
        <v>94975</v>
      </c>
      <c r="AD426">
        <v>2654807</v>
      </c>
      <c r="AE426">
        <v>5195</v>
      </c>
      <c r="AF426" s="10">
        <v>2.7</v>
      </c>
      <c r="AG426">
        <v>0.78300000000000003</v>
      </c>
      <c r="AH426">
        <v>3.0960000000000001</v>
      </c>
      <c r="AI426" s="1">
        <v>0.89800000000000002</v>
      </c>
      <c r="AJ426">
        <v>1.03</v>
      </c>
      <c r="AK426" s="22">
        <v>423</v>
      </c>
      <c r="AL426">
        <v>3583935</v>
      </c>
      <c r="AM426">
        <v>75745</v>
      </c>
      <c r="AN426">
        <v>308144</v>
      </c>
      <c r="AO426">
        <v>200270</v>
      </c>
      <c r="AP426">
        <v>4719877</v>
      </c>
      <c r="AQ426">
        <v>5199</v>
      </c>
      <c r="AR426" s="10">
        <v>2.7</v>
      </c>
      <c r="AS426">
        <v>0.78300000000000003</v>
      </c>
      <c r="AT426">
        <v>3.0960000000000001</v>
      </c>
      <c r="AU426" s="1">
        <v>0.89800000000000002</v>
      </c>
      <c r="AV426">
        <v>0.84699999999999998</v>
      </c>
      <c r="AW426" s="22">
        <v>423</v>
      </c>
      <c r="AX426">
        <v>2667539</v>
      </c>
      <c r="AY426">
        <v>57553</v>
      </c>
      <c r="AZ426">
        <v>274683</v>
      </c>
      <c r="BA426">
        <v>207679</v>
      </c>
      <c r="BB426">
        <v>5730894</v>
      </c>
      <c r="BC426">
        <v>5258</v>
      </c>
      <c r="BD426" s="10">
        <v>2.7</v>
      </c>
      <c r="BE426">
        <v>0.78300000000000003</v>
      </c>
      <c r="BF426">
        <v>3.0960000000000001</v>
      </c>
      <c r="BG426" s="1">
        <v>0.89800000000000002</v>
      </c>
      <c r="BH426">
        <v>0.72399999999999998</v>
      </c>
    </row>
    <row r="427" spans="1:60" x14ac:dyDescent="0.2">
      <c r="A427" s="22">
        <v>424</v>
      </c>
      <c r="B427">
        <v>7302392</v>
      </c>
      <c r="C427">
        <v>1607</v>
      </c>
      <c r="D427">
        <v>5710</v>
      </c>
      <c r="E427">
        <v>2107</v>
      </c>
      <c r="F427">
        <v>1345475</v>
      </c>
      <c r="G427">
        <v>5275</v>
      </c>
      <c r="H427" s="10">
        <v>2.7</v>
      </c>
      <c r="I427">
        <v>0.78300000000000003</v>
      </c>
      <c r="J427">
        <v>3.0960000000000001</v>
      </c>
      <c r="K427" s="1">
        <v>0.89800000000000002</v>
      </c>
      <c r="L427">
        <v>0.83299999999999996</v>
      </c>
      <c r="M427" s="22">
        <v>424</v>
      </c>
      <c r="N427">
        <v>6892580</v>
      </c>
      <c r="O427">
        <v>12064</v>
      </c>
      <c r="P427">
        <v>46249</v>
      </c>
      <c r="Q427">
        <v>16873</v>
      </c>
      <c r="R427">
        <v>1708099</v>
      </c>
      <c r="S427">
        <v>5411</v>
      </c>
      <c r="T427" s="10">
        <v>2.7</v>
      </c>
      <c r="U427">
        <v>0.78300000000000003</v>
      </c>
      <c r="V427">
        <v>3.0960000000000001</v>
      </c>
      <c r="W427" s="1">
        <v>0.89800000000000002</v>
      </c>
      <c r="X427">
        <v>0.93100000000000005</v>
      </c>
      <c r="Y427" s="22">
        <v>424</v>
      </c>
      <c r="Z427">
        <v>5709793</v>
      </c>
      <c r="AA427">
        <v>40560</v>
      </c>
      <c r="AB427">
        <v>177627</v>
      </c>
      <c r="AC427">
        <v>68506</v>
      </c>
      <c r="AD427">
        <v>2755113</v>
      </c>
      <c r="AE427">
        <v>5205</v>
      </c>
      <c r="AF427" s="10">
        <v>2.7</v>
      </c>
      <c r="AG427">
        <v>0.78300000000000003</v>
      </c>
      <c r="AH427">
        <v>3.0960000000000001</v>
      </c>
      <c r="AI427" s="1">
        <v>0.89800000000000002</v>
      </c>
      <c r="AJ427">
        <v>0.91200000000000003</v>
      </c>
      <c r="AK427" s="22">
        <v>424</v>
      </c>
      <c r="AL427">
        <v>3538154</v>
      </c>
      <c r="AM427">
        <v>45781</v>
      </c>
      <c r="AN427">
        <v>259546</v>
      </c>
      <c r="AO427">
        <v>124343</v>
      </c>
      <c r="AP427">
        <v>4923253</v>
      </c>
      <c r="AQ427">
        <v>5204</v>
      </c>
      <c r="AR427" s="10">
        <v>2.7</v>
      </c>
      <c r="AS427">
        <v>0.78300000000000003</v>
      </c>
      <c r="AT427">
        <v>3.0960000000000001</v>
      </c>
      <c r="AU427" s="1">
        <v>0.89800000000000002</v>
      </c>
      <c r="AV427">
        <v>0.71899999999999997</v>
      </c>
      <c r="AW427" s="22">
        <v>424</v>
      </c>
      <c r="AX427">
        <v>2634784</v>
      </c>
      <c r="AY427">
        <v>32755</v>
      </c>
      <c r="AZ427">
        <v>213429</v>
      </c>
      <c r="BA427">
        <v>118807</v>
      </c>
      <c r="BB427">
        <v>5926689</v>
      </c>
      <c r="BC427">
        <v>5264</v>
      </c>
      <c r="BD427" s="10">
        <v>2.7</v>
      </c>
      <c r="BE427">
        <v>0.78300000000000003</v>
      </c>
      <c r="BF427">
        <v>3.0960000000000001</v>
      </c>
      <c r="BG427" s="1">
        <v>0.89800000000000002</v>
      </c>
      <c r="BH427">
        <v>0.60499999999999998</v>
      </c>
    </row>
    <row r="428" spans="1:60" x14ac:dyDescent="0.2">
      <c r="A428" s="22">
        <v>425</v>
      </c>
      <c r="B428">
        <v>7300918</v>
      </c>
      <c r="C428">
        <v>1474</v>
      </c>
      <c r="D428">
        <v>5366</v>
      </c>
      <c r="E428">
        <v>1951</v>
      </c>
      <c r="F428">
        <v>1347372</v>
      </c>
      <c r="G428">
        <v>5285</v>
      </c>
      <c r="H428" s="10">
        <v>2.7</v>
      </c>
      <c r="I428">
        <v>0.78300000000000003</v>
      </c>
      <c r="J428">
        <v>3.0960000000000001</v>
      </c>
      <c r="K428" s="1">
        <v>0.89800000000000002</v>
      </c>
      <c r="L428">
        <v>0.81100000000000005</v>
      </c>
      <c r="M428" s="22">
        <v>425</v>
      </c>
      <c r="N428">
        <v>6881789</v>
      </c>
      <c r="O428">
        <v>10791</v>
      </c>
      <c r="P428">
        <v>43056</v>
      </c>
      <c r="Q428">
        <v>15257</v>
      </c>
      <c r="R428">
        <v>1725760</v>
      </c>
      <c r="S428">
        <v>5419</v>
      </c>
      <c r="T428" s="10">
        <v>2.7</v>
      </c>
      <c r="U428">
        <v>0.78300000000000003</v>
      </c>
      <c r="V428">
        <v>3.0960000000000001</v>
      </c>
      <c r="W428" s="1">
        <v>0.89800000000000002</v>
      </c>
      <c r="X428">
        <v>0.85899999999999999</v>
      </c>
      <c r="Y428" s="22">
        <v>425</v>
      </c>
      <c r="Z428">
        <v>5674647</v>
      </c>
      <c r="AA428">
        <v>35146</v>
      </c>
      <c r="AB428">
        <v>158656</v>
      </c>
      <c r="AC428">
        <v>59531</v>
      </c>
      <c r="AD428">
        <v>2828378</v>
      </c>
      <c r="AE428">
        <v>5213</v>
      </c>
      <c r="AF428" s="10">
        <v>2.7</v>
      </c>
      <c r="AG428">
        <v>0.78300000000000003</v>
      </c>
      <c r="AH428">
        <v>3.0960000000000001</v>
      </c>
      <c r="AI428" s="1">
        <v>0.89800000000000002</v>
      </c>
      <c r="AJ428">
        <v>0.80600000000000005</v>
      </c>
      <c r="AK428" s="22">
        <v>425</v>
      </c>
      <c r="AL428">
        <v>3503693</v>
      </c>
      <c r="AM428">
        <v>34461</v>
      </c>
      <c r="AN428">
        <v>212053</v>
      </c>
      <c r="AO428">
        <v>93274</v>
      </c>
      <c r="AP428">
        <v>5044895</v>
      </c>
      <c r="AQ428">
        <v>5212</v>
      </c>
      <c r="AR428" s="10">
        <v>2.7</v>
      </c>
      <c r="AS428">
        <v>0.78300000000000003</v>
      </c>
      <c r="AT428">
        <v>3.0960000000000001</v>
      </c>
      <c r="AU428" s="1">
        <v>0.89800000000000002</v>
      </c>
      <c r="AV428">
        <v>0.60499999999999998</v>
      </c>
      <c r="AW428" s="22">
        <v>425</v>
      </c>
      <c r="AX428">
        <v>2612787</v>
      </c>
      <c r="AY428">
        <v>21997</v>
      </c>
      <c r="AZ428">
        <v>165134</v>
      </c>
      <c r="BA428">
        <v>81050</v>
      </c>
      <c r="BB428">
        <v>6030356</v>
      </c>
      <c r="BC428">
        <v>5270</v>
      </c>
      <c r="BD428" s="10">
        <v>2.7</v>
      </c>
      <c r="BE428">
        <v>0.78300000000000003</v>
      </c>
      <c r="BF428">
        <v>3.0960000000000001</v>
      </c>
      <c r="BG428" s="1">
        <v>0.89800000000000002</v>
      </c>
      <c r="BH428">
        <v>0.498</v>
      </c>
    </row>
    <row r="429" spans="1:60" x14ac:dyDescent="0.2">
      <c r="A429" s="22">
        <v>426</v>
      </c>
      <c r="B429">
        <v>7299462</v>
      </c>
      <c r="C429">
        <v>1456</v>
      </c>
      <c r="D429">
        <v>4965</v>
      </c>
      <c r="E429">
        <v>1875</v>
      </c>
      <c r="F429">
        <v>1349271</v>
      </c>
      <c r="G429">
        <v>5297</v>
      </c>
      <c r="H429" s="10">
        <v>2.7</v>
      </c>
      <c r="I429">
        <v>0.78300000000000003</v>
      </c>
      <c r="J429">
        <v>3.0960000000000001</v>
      </c>
      <c r="K429" s="1">
        <v>0.89800000000000002</v>
      </c>
      <c r="L429">
        <v>0.78500000000000003</v>
      </c>
      <c r="M429" s="22">
        <v>426</v>
      </c>
      <c r="N429">
        <v>6870820</v>
      </c>
      <c r="O429">
        <v>10969</v>
      </c>
      <c r="P429">
        <v>38427</v>
      </c>
      <c r="Q429">
        <v>15420</v>
      </c>
      <c r="R429">
        <v>1742231</v>
      </c>
      <c r="S429">
        <v>5431</v>
      </c>
      <c r="T429" s="10">
        <v>2.7</v>
      </c>
      <c r="U429">
        <v>0.78300000000000003</v>
      </c>
      <c r="V429">
        <v>3.0960000000000001</v>
      </c>
      <c r="W429" s="1">
        <v>0.89800000000000002</v>
      </c>
      <c r="X429">
        <v>0.79200000000000004</v>
      </c>
      <c r="Y429" s="22">
        <v>426</v>
      </c>
      <c r="Z429">
        <v>5639381</v>
      </c>
      <c r="AA429">
        <v>35266</v>
      </c>
      <c r="AB429">
        <v>134026</v>
      </c>
      <c r="AC429">
        <v>59776</v>
      </c>
      <c r="AD429">
        <v>2893773</v>
      </c>
      <c r="AE429">
        <v>5223</v>
      </c>
      <c r="AF429" s="10">
        <v>2.7</v>
      </c>
      <c r="AG429">
        <v>0.78300000000000003</v>
      </c>
      <c r="AH429">
        <v>3.0960000000000001</v>
      </c>
      <c r="AI429" s="1">
        <v>0.89800000000000002</v>
      </c>
      <c r="AJ429">
        <v>0.71</v>
      </c>
      <c r="AK429" s="22">
        <v>426</v>
      </c>
      <c r="AL429">
        <v>3472549</v>
      </c>
      <c r="AM429">
        <v>31144</v>
      </c>
      <c r="AN429">
        <v>159739</v>
      </c>
      <c r="AO429">
        <v>86775</v>
      </c>
      <c r="AP429">
        <v>5134701</v>
      </c>
      <c r="AQ429">
        <v>5220</v>
      </c>
      <c r="AR429" s="10">
        <v>2.7</v>
      </c>
      <c r="AS429">
        <v>0.78300000000000003</v>
      </c>
      <c r="AT429">
        <v>3.0960000000000001</v>
      </c>
      <c r="AU429" s="1">
        <v>0.89800000000000002</v>
      </c>
      <c r="AV429">
        <v>0.501</v>
      </c>
      <c r="AW429" s="22">
        <v>426</v>
      </c>
      <c r="AX429">
        <v>2593520</v>
      </c>
      <c r="AY429">
        <v>19267</v>
      </c>
      <c r="AZ429">
        <v>116130</v>
      </c>
      <c r="BA429">
        <v>71001</v>
      </c>
      <c r="BB429">
        <v>6092667</v>
      </c>
      <c r="BC429">
        <v>5278</v>
      </c>
      <c r="BD429" s="10">
        <v>2.7</v>
      </c>
      <c r="BE429">
        <v>0.78300000000000003</v>
      </c>
      <c r="BF429">
        <v>3.0960000000000001</v>
      </c>
      <c r="BG429" s="1">
        <v>0.89800000000000002</v>
      </c>
      <c r="BH429">
        <v>0.39900000000000002</v>
      </c>
    </row>
    <row r="430" spans="1:60" x14ac:dyDescent="0.2">
      <c r="A430" s="22">
        <v>427</v>
      </c>
      <c r="B430">
        <v>7298097</v>
      </c>
      <c r="C430">
        <v>1365</v>
      </c>
      <c r="D430">
        <v>4616</v>
      </c>
      <c r="E430">
        <v>1805</v>
      </c>
      <c r="F430">
        <v>1350782</v>
      </c>
      <c r="G430">
        <v>5315</v>
      </c>
      <c r="H430" s="10">
        <v>2.7</v>
      </c>
      <c r="I430">
        <v>0.78300000000000003</v>
      </c>
      <c r="J430">
        <v>3.0960000000000001</v>
      </c>
      <c r="K430" s="1">
        <v>0.89800000000000002</v>
      </c>
      <c r="L430">
        <v>0.75600000000000001</v>
      </c>
      <c r="M430" s="22">
        <v>427</v>
      </c>
      <c r="N430">
        <v>6860390</v>
      </c>
      <c r="O430">
        <v>10430</v>
      </c>
      <c r="P430">
        <v>34715</v>
      </c>
      <c r="Q430">
        <v>14681</v>
      </c>
      <c r="R430">
        <v>1749430</v>
      </c>
      <c r="S430">
        <v>5436</v>
      </c>
      <c r="T430" s="10">
        <v>2.7</v>
      </c>
      <c r="U430">
        <v>0.78300000000000003</v>
      </c>
      <c r="V430">
        <v>3.0960000000000001</v>
      </c>
      <c r="W430" s="1">
        <v>0.89800000000000002</v>
      </c>
      <c r="X430">
        <v>0.71799999999999997</v>
      </c>
      <c r="Y430" s="22">
        <v>427</v>
      </c>
      <c r="Z430">
        <v>5607654</v>
      </c>
      <c r="AA430">
        <v>31727</v>
      </c>
      <c r="AB430">
        <v>115005</v>
      </c>
      <c r="AC430">
        <v>54287</v>
      </c>
      <c r="AD430">
        <v>2902575</v>
      </c>
      <c r="AE430">
        <v>5231</v>
      </c>
      <c r="AF430" s="10">
        <v>2.7</v>
      </c>
      <c r="AG430">
        <v>0.78300000000000003</v>
      </c>
      <c r="AH430">
        <v>3.0960000000000001</v>
      </c>
      <c r="AI430" s="1">
        <v>0.89800000000000002</v>
      </c>
      <c r="AJ430">
        <v>0.60499999999999998</v>
      </c>
      <c r="AK430" s="22">
        <v>427</v>
      </c>
      <c r="AL430">
        <v>3446988</v>
      </c>
      <c r="AM430">
        <v>25561</v>
      </c>
      <c r="AN430">
        <v>119013</v>
      </c>
      <c r="AO430">
        <v>71870</v>
      </c>
      <c r="AP430">
        <v>5085122</v>
      </c>
      <c r="AQ430">
        <v>5226</v>
      </c>
      <c r="AR430" s="10">
        <v>2.7</v>
      </c>
      <c r="AS430">
        <v>0.78300000000000003</v>
      </c>
      <c r="AT430">
        <v>3.0960000000000001</v>
      </c>
      <c r="AU430" s="1">
        <v>0.89800000000000002</v>
      </c>
      <c r="AV430">
        <v>0.38600000000000001</v>
      </c>
      <c r="AW430" s="22">
        <v>427</v>
      </c>
      <c r="AX430">
        <v>2578615</v>
      </c>
      <c r="AY430">
        <v>14905</v>
      </c>
      <c r="AZ430">
        <v>80360</v>
      </c>
      <c r="BA430">
        <v>55037</v>
      </c>
      <c r="BB430">
        <v>6010769</v>
      </c>
      <c r="BC430">
        <v>5281</v>
      </c>
      <c r="BD430" s="10">
        <v>2.7</v>
      </c>
      <c r="BE430">
        <v>0.78300000000000003</v>
      </c>
      <c r="BF430">
        <v>3.0960000000000001</v>
      </c>
      <c r="BG430" s="1">
        <v>0.89800000000000002</v>
      </c>
      <c r="BH430">
        <v>0.28799999999999998</v>
      </c>
    </row>
    <row r="431" spans="1:60" x14ac:dyDescent="0.2">
      <c r="A431" s="22">
        <v>428</v>
      </c>
      <c r="B431">
        <v>7296870</v>
      </c>
      <c r="C431">
        <v>1227</v>
      </c>
      <c r="D431">
        <v>4352</v>
      </c>
      <c r="E431">
        <v>1629</v>
      </c>
      <c r="F431">
        <v>1352574</v>
      </c>
      <c r="G431">
        <v>5328</v>
      </c>
      <c r="H431" s="10">
        <v>2.7</v>
      </c>
      <c r="I431">
        <v>0.78300000000000003</v>
      </c>
      <c r="J431">
        <v>3.0960000000000001</v>
      </c>
      <c r="K431" s="1">
        <v>0.89800000000000002</v>
      </c>
      <c r="L431">
        <v>0.75700000000000001</v>
      </c>
      <c r="M431" s="22">
        <v>428</v>
      </c>
      <c r="N431">
        <v>6851434</v>
      </c>
      <c r="O431">
        <v>8956</v>
      </c>
      <c r="P431">
        <v>32550</v>
      </c>
      <c r="Q431">
        <v>12595</v>
      </c>
      <c r="R431">
        <v>1764717</v>
      </c>
      <c r="S431">
        <v>5449</v>
      </c>
      <c r="T431" s="10">
        <v>2.7</v>
      </c>
      <c r="U431">
        <v>0.78300000000000003</v>
      </c>
      <c r="V431">
        <v>3.0960000000000001</v>
      </c>
      <c r="W431" s="1">
        <v>0.89800000000000002</v>
      </c>
      <c r="X431">
        <v>0.71599999999999997</v>
      </c>
      <c r="Y431" s="22">
        <v>428</v>
      </c>
      <c r="Z431">
        <v>5582533</v>
      </c>
      <c r="AA431">
        <v>25121</v>
      </c>
      <c r="AB431">
        <v>103723</v>
      </c>
      <c r="AC431">
        <v>43009</v>
      </c>
      <c r="AD431">
        <v>2959481</v>
      </c>
      <c r="AE431">
        <v>5242</v>
      </c>
      <c r="AF431" s="10">
        <v>2.7</v>
      </c>
      <c r="AG431">
        <v>0.78300000000000003</v>
      </c>
      <c r="AH431">
        <v>3.0960000000000001</v>
      </c>
      <c r="AI431" s="1">
        <v>0.89800000000000002</v>
      </c>
      <c r="AJ431">
        <v>0.6</v>
      </c>
      <c r="AK431" s="22">
        <v>428</v>
      </c>
      <c r="AL431">
        <v>3428848</v>
      </c>
      <c r="AM431">
        <v>18140</v>
      </c>
      <c r="AN431">
        <v>94087</v>
      </c>
      <c r="AO431">
        <v>50487</v>
      </c>
      <c r="AP431">
        <v>5154924</v>
      </c>
      <c r="AQ431">
        <v>5234</v>
      </c>
      <c r="AR431" s="10">
        <v>2.7</v>
      </c>
      <c r="AS431">
        <v>0.78300000000000003</v>
      </c>
      <c r="AT431">
        <v>3.0960000000000001</v>
      </c>
      <c r="AU431" s="1">
        <v>0.89800000000000002</v>
      </c>
      <c r="AV431">
        <v>0.38</v>
      </c>
      <c r="AW431" s="22">
        <v>428</v>
      </c>
      <c r="AX431">
        <v>2569022</v>
      </c>
      <c r="AY431">
        <v>9593</v>
      </c>
      <c r="AZ431">
        <v>59058</v>
      </c>
      <c r="BA431">
        <v>36207</v>
      </c>
      <c r="BB431">
        <v>6061037</v>
      </c>
      <c r="BC431">
        <v>5284</v>
      </c>
      <c r="BD431" s="10">
        <v>2.7</v>
      </c>
      <c r="BE431">
        <v>0.78300000000000003</v>
      </c>
      <c r="BF431">
        <v>3.0960000000000001</v>
      </c>
      <c r="BG431" s="1">
        <v>0.89800000000000002</v>
      </c>
      <c r="BH431">
        <v>0.28299999999999997</v>
      </c>
    </row>
    <row r="432" spans="1:60" x14ac:dyDescent="0.2">
      <c r="A432" s="22">
        <v>429</v>
      </c>
      <c r="B432">
        <v>7295728</v>
      </c>
      <c r="C432">
        <v>1142</v>
      </c>
      <c r="D432">
        <v>4081</v>
      </c>
      <c r="E432">
        <v>1498</v>
      </c>
      <c r="F432">
        <v>1354160</v>
      </c>
      <c r="G432">
        <v>5346</v>
      </c>
      <c r="H432" s="10">
        <v>2.7</v>
      </c>
      <c r="I432">
        <v>0.78300000000000003</v>
      </c>
      <c r="J432">
        <v>3.0960000000000001</v>
      </c>
      <c r="K432" s="1">
        <v>0.89800000000000002</v>
      </c>
      <c r="L432">
        <v>0.76</v>
      </c>
      <c r="M432" s="22">
        <v>429</v>
      </c>
      <c r="N432">
        <v>6843546</v>
      </c>
      <c r="O432">
        <v>7888</v>
      </c>
      <c r="P432">
        <v>30387</v>
      </c>
      <c r="Q432">
        <v>11119</v>
      </c>
      <c r="R432">
        <v>1777289</v>
      </c>
      <c r="S432">
        <v>5464</v>
      </c>
      <c r="T432" s="10">
        <v>2.7</v>
      </c>
      <c r="U432">
        <v>0.78300000000000003</v>
      </c>
      <c r="V432">
        <v>3.0960000000000001</v>
      </c>
      <c r="W432" s="1">
        <v>0.89800000000000002</v>
      </c>
      <c r="X432">
        <v>0.71399999999999997</v>
      </c>
      <c r="Y432" s="22">
        <v>429</v>
      </c>
      <c r="Z432">
        <v>5561322</v>
      </c>
      <c r="AA432">
        <v>21211</v>
      </c>
      <c r="AB432">
        <v>92226</v>
      </c>
      <c r="AC432">
        <v>36618</v>
      </c>
      <c r="AD432">
        <v>3004794</v>
      </c>
      <c r="AE432">
        <v>5249</v>
      </c>
      <c r="AF432" s="10">
        <v>2.7</v>
      </c>
      <c r="AG432">
        <v>0.78300000000000003</v>
      </c>
      <c r="AH432">
        <v>3.0960000000000001</v>
      </c>
      <c r="AI432" s="1">
        <v>0.89800000000000002</v>
      </c>
      <c r="AJ432">
        <v>0.59599999999999997</v>
      </c>
      <c r="AK432" s="22">
        <v>429</v>
      </c>
      <c r="AL432">
        <v>3415727</v>
      </c>
      <c r="AM432">
        <v>13121</v>
      </c>
      <c r="AN432">
        <v>75762</v>
      </c>
      <c r="AO432">
        <v>36465</v>
      </c>
      <c r="AP432">
        <v>5203376</v>
      </c>
      <c r="AQ432">
        <v>5239</v>
      </c>
      <c r="AR432" s="10">
        <v>2.7</v>
      </c>
      <c r="AS432">
        <v>0.78300000000000003</v>
      </c>
      <c r="AT432">
        <v>3.0960000000000001</v>
      </c>
      <c r="AU432" s="1">
        <v>0.89800000000000002</v>
      </c>
      <c r="AV432">
        <v>0.374</v>
      </c>
      <c r="AW432" s="22">
        <v>429</v>
      </c>
      <c r="AX432">
        <v>2562705</v>
      </c>
      <c r="AY432">
        <v>6317</v>
      </c>
      <c r="AZ432">
        <v>44437</v>
      </c>
      <c r="BA432">
        <v>24214</v>
      </c>
      <c r="BB432">
        <v>6089509</v>
      </c>
      <c r="BC432">
        <v>5290</v>
      </c>
      <c r="BD432" s="10">
        <v>2.7</v>
      </c>
      <c r="BE432">
        <v>0.78300000000000003</v>
      </c>
      <c r="BF432">
        <v>3.0960000000000001</v>
      </c>
      <c r="BG432" s="1">
        <v>0.89800000000000002</v>
      </c>
      <c r="BH432">
        <v>0.27800000000000002</v>
      </c>
    </row>
    <row r="433" spans="1:60" x14ac:dyDescent="0.2">
      <c r="A433" s="22">
        <v>430</v>
      </c>
      <c r="B433">
        <v>7294625</v>
      </c>
      <c r="C433">
        <v>1103</v>
      </c>
      <c r="D433">
        <v>3781</v>
      </c>
      <c r="E433">
        <v>1442</v>
      </c>
      <c r="F433">
        <v>1355385</v>
      </c>
      <c r="G433">
        <v>5358</v>
      </c>
      <c r="H433" s="10">
        <v>2.7</v>
      </c>
      <c r="I433">
        <v>0.78300000000000003</v>
      </c>
      <c r="J433">
        <v>3.0960000000000001</v>
      </c>
      <c r="K433" s="1">
        <v>0.89800000000000002</v>
      </c>
      <c r="L433">
        <v>0.76200000000000001</v>
      </c>
      <c r="M433" s="22">
        <v>430</v>
      </c>
      <c r="N433">
        <v>6835822</v>
      </c>
      <c r="O433">
        <v>7724</v>
      </c>
      <c r="P433">
        <v>27380</v>
      </c>
      <c r="Q433">
        <v>10895</v>
      </c>
      <c r="R433">
        <v>1787749</v>
      </c>
      <c r="S433">
        <v>5476</v>
      </c>
      <c r="T433" s="10">
        <v>2.7</v>
      </c>
      <c r="U433">
        <v>0.78300000000000003</v>
      </c>
      <c r="V433">
        <v>3.0960000000000001</v>
      </c>
      <c r="W433" s="1">
        <v>0.89800000000000002</v>
      </c>
      <c r="X433">
        <v>0.71199999999999997</v>
      </c>
      <c r="Y433" s="22">
        <v>430</v>
      </c>
      <c r="Z433">
        <v>5541538</v>
      </c>
      <c r="AA433">
        <v>19784</v>
      </c>
      <c r="AB433">
        <v>79160</v>
      </c>
      <c r="AC433">
        <v>34277</v>
      </c>
      <c r="AD433">
        <v>3036757</v>
      </c>
      <c r="AE433">
        <v>5261</v>
      </c>
      <c r="AF433" s="10">
        <v>2.7</v>
      </c>
      <c r="AG433">
        <v>0.78300000000000003</v>
      </c>
      <c r="AH433">
        <v>3.0960000000000001</v>
      </c>
      <c r="AI433" s="1">
        <v>0.89800000000000002</v>
      </c>
      <c r="AJ433">
        <v>0.59099999999999997</v>
      </c>
      <c r="AK433" s="22">
        <v>430</v>
      </c>
      <c r="AL433">
        <v>3404946</v>
      </c>
      <c r="AM433">
        <v>10781</v>
      </c>
      <c r="AN433">
        <v>58371</v>
      </c>
      <c r="AO433">
        <v>30512</v>
      </c>
      <c r="AP433">
        <v>5225634</v>
      </c>
      <c r="AQ433">
        <v>5245</v>
      </c>
      <c r="AR433" s="10">
        <v>2.7</v>
      </c>
      <c r="AS433">
        <v>0.78300000000000003</v>
      </c>
      <c r="AT433">
        <v>3.0960000000000001</v>
      </c>
      <c r="AU433" s="1">
        <v>0.89800000000000002</v>
      </c>
      <c r="AV433">
        <v>0.36799999999999999</v>
      </c>
      <c r="AW433" s="22">
        <v>430</v>
      </c>
      <c r="AX433">
        <v>2557696</v>
      </c>
      <c r="AY433">
        <v>5009</v>
      </c>
      <c r="AZ433">
        <v>31842</v>
      </c>
      <c r="BA433">
        <v>18912</v>
      </c>
      <c r="BB433">
        <v>6098892</v>
      </c>
      <c r="BC433">
        <v>5298</v>
      </c>
      <c r="BD433" s="10">
        <v>2.7</v>
      </c>
      <c r="BE433">
        <v>0.78300000000000003</v>
      </c>
      <c r="BF433">
        <v>3.0960000000000001</v>
      </c>
      <c r="BG433" s="1">
        <v>0.89800000000000002</v>
      </c>
      <c r="BH433">
        <v>0.27400000000000002</v>
      </c>
    </row>
    <row r="434" spans="1:60" x14ac:dyDescent="0.2">
      <c r="A434" s="22">
        <v>431</v>
      </c>
      <c r="B434">
        <v>7293572</v>
      </c>
      <c r="C434">
        <v>1053</v>
      </c>
      <c r="D434">
        <v>3504</v>
      </c>
      <c r="E434">
        <v>1380</v>
      </c>
      <c r="F434">
        <v>1356665</v>
      </c>
      <c r="G434">
        <v>5371</v>
      </c>
      <c r="H434" s="10">
        <v>2.7</v>
      </c>
      <c r="I434">
        <v>0.78300000000000003</v>
      </c>
      <c r="J434">
        <v>3.0960000000000001</v>
      </c>
      <c r="K434" s="1">
        <v>0.89800000000000002</v>
      </c>
      <c r="L434">
        <v>0.76100000000000001</v>
      </c>
      <c r="M434" s="22">
        <v>431</v>
      </c>
      <c r="N434">
        <v>6828556</v>
      </c>
      <c r="O434">
        <v>7266</v>
      </c>
      <c r="P434">
        <v>24886</v>
      </c>
      <c r="Q434">
        <v>10218</v>
      </c>
      <c r="R434">
        <v>1795758</v>
      </c>
      <c r="S434">
        <v>5487</v>
      </c>
      <c r="T434" s="10">
        <v>2.7</v>
      </c>
      <c r="U434">
        <v>0.78300000000000003</v>
      </c>
      <c r="V434">
        <v>3.0960000000000001</v>
      </c>
      <c r="W434" s="1">
        <v>0.89800000000000002</v>
      </c>
      <c r="X434">
        <v>0.71099999999999997</v>
      </c>
      <c r="Y434" s="22">
        <v>431</v>
      </c>
      <c r="Z434">
        <v>5523676</v>
      </c>
      <c r="AA434">
        <v>17862</v>
      </c>
      <c r="AB434">
        <v>67828</v>
      </c>
      <c r="AC434">
        <v>31116</v>
      </c>
      <c r="AD434">
        <v>3054694</v>
      </c>
      <c r="AE434">
        <v>5268</v>
      </c>
      <c r="AF434" s="10">
        <v>2.7</v>
      </c>
      <c r="AG434">
        <v>0.78300000000000003</v>
      </c>
      <c r="AH434">
        <v>3.0960000000000001</v>
      </c>
      <c r="AI434" s="1">
        <v>0.89800000000000002</v>
      </c>
      <c r="AJ434">
        <v>0.58799999999999997</v>
      </c>
      <c r="AK434" s="22">
        <v>431</v>
      </c>
      <c r="AL434">
        <v>3395978</v>
      </c>
      <c r="AM434">
        <v>8968</v>
      </c>
      <c r="AN434">
        <v>43827</v>
      </c>
      <c r="AO434">
        <v>25325</v>
      </c>
      <c r="AP434">
        <v>5226366</v>
      </c>
      <c r="AQ434">
        <v>5250</v>
      </c>
      <c r="AR434" s="10">
        <v>2.7</v>
      </c>
      <c r="AS434">
        <v>0.78300000000000003</v>
      </c>
      <c r="AT434">
        <v>3.0960000000000001</v>
      </c>
      <c r="AU434" s="1">
        <v>0.89800000000000002</v>
      </c>
      <c r="AV434">
        <v>0.36299999999999999</v>
      </c>
      <c r="AW434" s="22">
        <v>431</v>
      </c>
      <c r="AX434">
        <v>2553755</v>
      </c>
      <c r="AY434">
        <v>3941</v>
      </c>
      <c r="AZ434">
        <v>22325</v>
      </c>
      <c r="BA434">
        <v>14526</v>
      </c>
      <c r="BB434">
        <v>6092704</v>
      </c>
      <c r="BC434">
        <v>5300</v>
      </c>
      <c r="BD434" s="10">
        <v>2.7</v>
      </c>
      <c r="BE434">
        <v>0.78300000000000003</v>
      </c>
      <c r="BF434">
        <v>3.0960000000000001</v>
      </c>
      <c r="BG434" s="1">
        <v>0.89800000000000002</v>
      </c>
      <c r="BH434">
        <v>0.27100000000000002</v>
      </c>
    </row>
    <row r="435" spans="1:60" x14ac:dyDescent="0.2">
      <c r="A435" s="22">
        <v>432</v>
      </c>
      <c r="B435">
        <v>7292638</v>
      </c>
      <c r="C435">
        <v>934</v>
      </c>
      <c r="D435">
        <v>3325</v>
      </c>
      <c r="E435">
        <v>1232</v>
      </c>
      <c r="F435">
        <v>1358124</v>
      </c>
      <c r="G435">
        <v>5385</v>
      </c>
      <c r="H435" s="10">
        <v>2.7</v>
      </c>
      <c r="I435">
        <v>0.78300000000000003</v>
      </c>
      <c r="J435">
        <v>3.0960000000000001</v>
      </c>
      <c r="K435" s="1">
        <v>0.89800000000000002</v>
      </c>
      <c r="L435">
        <v>0.76100000000000001</v>
      </c>
      <c r="M435" s="22">
        <v>432</v>
      </c>
      <c r="N435">
        <v>6822176</v>
      </c>
      <c r="O435">
        <v>6380</v>
      </c>
      <c r="P435">
        <v>23131</v>
      </c>
      <c r="Q435">
        <v>9021</v>
      </c>
      <c r="R435">
        <v>1804793</v>
      </c>
      <c r="S435">
        <v>5496</v>
      </c>
      <c r="T435" s="10">
        <v>2.7</v>
      </c>
      <c r="U435">
        <v>0.78300000000000003</v>
      </c>
      <c r="V435">
        <v>3.0960000000000001</v>
      </c>
      <c r="W435" s="1">
        <v>0.89800000000000002</v>
      </c>
      <c r="X435">
        <v>0.71</v>
      </c>
      <c r="Y435" s="22">
        <v>432</v>
      </c>
      <c r="Z435">
        <v>5508998</v>
      </c>
      <c r="AA435">
        <v>14678</v>
      </c>
      <c r="AB435">
        <v>59850</v>
      </c>
      <c r="AC435">
        <v>25840</v>
      </c>
      <c r="AD435">
        <v>3080403</v>
      </c>
      <c r="AE435">
        <v>5274</v>
      </c>
      <c r="AF435" s="10">
        <v>2.7</v>
      </c>
      <c r="AG435">
        <v>0.78300000000000003</v>
      </c>
      <c r="AH435">
        <v>3.0960000000000001</v>
      </c>
      <c r="AI435" s="1">
        <v>0.89800000000000002</v>
      </c>
      <c r="AJ435">
        <v>0.58499999999999996</v>
      </c>
      <c r="AK435" s="22">
        <v>432</v>
      </c>
      <c r="AL435">
        <v>3389342</v>
      </c>
      <c r="AM435">
        <v>6636</v>
      </c>
      <c r="AN435">
        <v>34196</v>
      </c>
      <c r="AO435">
        <v>18599</v>
      </c>
      <c r="AP435">
        <v>5240132</v>
      </c>
      <c r="AQ435">
        <v>5257</v>
      </c>
      <c r="AR435" s="10">
        <v>2.7</v>
      </c>
      <c r="AS435">
        <v>0.78300000000000003</v>
      </c>
      <c r="AT435">
        <v>3.0960000000000001</v>
      </c>
      <c r="AU435" s="1">
        <v>0.89800000000000002</v>
      </c>
      <c r="AV435">
        <v>0.36099999999999999</v>
      </c>
      <c r="AW435" s="22">
        <v>432</v>
      </c>
      <c r="AX435">
        <v>2551039</v>
      </c>
      <c r="AY435">
        <v>2716</v>
      </c>
      <c r="AZ435">
        <v>16068</v>
      </c>
      <c r="BA435">
        <v>10198</v>
      </c>
      <c r="BB435">
        <v>6096543</v>
      </c>
      <c r="BC435">
        <v>5302</v>
      </c>
      <c r="BD435" s="10">
        <v>2.7</v>
      </c>
      <c r="BE435">
        <v>0.78300000000000003</v>
      </c>
      <c r="BF435">
        <v>3.0960000000000001</v>
      </c>
      <c r="BG435" s="1">
        <v>0.89800000000000002</v>
      </c>
      <c r="BH435">
        <v>0.26900000000000002</v>
      </c>
    </row>
    <row r="436" spans="1:60" x14ac:dyDescent="0.2">
      <c r="A436" s="22">
        <v>433</v>
      </c>
      <c r="B436">
        <v>7291744</v>
      </c>
      <c r="C436">
        <v>894</v>
      </c>
      <c r="D436">
        <v>3096</v>
      </c>
      <c r="E436">
        <v>1163</v>
      </c>
      <c r="F436">
        <v>1359070</v>
      </c>
      <c r="G436">
        <v>5396</v>
      </c>
      <c r="H436" s="10">
        <v>2.7</v>
      </c>
      <c r="I436">
        <v>0.78300000000000003</v>
      </c>
      <c r="J436">
        <v>3.0960000000000001</v>
      </c>
      <c r="K436" s="1">
        <v>0.89800000000000002</v>
      </c>
      <c r="L436">
        <v>0.76300000000000001</v>
      </c>
      <c r="M436" s="22">
        <v>433</v>
      </c>
      <c r="N436">
        <v>6816479</v>
      </c>
      <c r="O436">
        <v>5697</v>
      </c>
      <c r="P436">
        <v>21495</v>
      </c>
      <c r="Q436">
        <v>8016</v>
      </c>
      <c r="R436">
        <v>1813867</v>
      </c>
      <c r="S436">
        <v>5504</v>
      </c>
      <c r="T436" s="10">
        <v>2.7</v>
      </c>
      <c r="U436">
        <v>0.78300000000000003</v>
      </c>
      <c r="V436">
        <v>3.0960000000000001</v>
      </c>
      <c r="W436" s="1">
        <v>0.89800000000000002</v>
      </c>
      <c r="X436">
        <v>0.71</v>
      </c>
      <c r="Y436" s="22">
        <v>433</v>
      </c>
      <c r="Z436">
        <v>5496591</v>
      </c>
      <c r="AA436">
        <v>12407</v>
      </c>
      <c r="AB436">
        <v>52814</v>
      </c>
      <c r="AC436">
        <v>21714</v>
      </c>
      <c r="AD436">
        <v>3106444</v>
      </c>
      <c r="AE436">
        <v>5286</v>
      </c>
      <c r="AF436" s="10">
        <v>2.7</v>
      </c>
      <c r="AG436">
        <v>0.78300000000000003</v>
      </c>
      <c r="AH436">
        <v>3.0960000000000001</v>
      </c>
      <c r="AI436" s="1">
        <v>0.89800000000000002</v>
      </c>
      <c r="AJ436">
        <v>0.58299999999999996</v>
      </c>
      <c r="AK436" s="22">
        <v>433</v>
      </c>
      <c r="AL436">
        <v>3384586</v>
      </c>
      <c r="AM436">
        <v>4756</v>
      </c>
      <c r="AN436">
        <v>27143</v>
      </c>
      <c r="AO436">
        <v>13689</v>
      </c>
      <c r="AP436">
        <v>5255907</v>
      </c>
      <c r="AQ436">
        <v>5262</v>
      </c>
      <c r="AR436" s="10">
        <v>2.7</v>
      </c>
      <c r="AS436">
        <v>0.78300000000000003</v>
      </c>
      <c r="AT436">
        <v>3.0960000000000001</v>
      </c>
      <c r="AU436" s="1">
        <v>0.89800000000000002</v>
      </c>
      <c r="AV436">
        <v>0.35699999999999998</v>
      </c>
      <c r="AW436" s="22">
        <v>433</v>
      </c>
      <c r="AX436">
        <v>2549249</v>
      </c>
      <c r="AY436">
        <v>1790</v>
      </c>
      <c r="AZ436">
        <v>11941</v>
      </c>
      <c r="BA436">
        <v>6843</v>
      </c>
      <c r="BB436">
        <v>6104055</v>
      </c>
      <c r="BC436">
        <v>5304</v>
      </c>
      <c r="BD436" s="10">
        <v>2.7</v>
      </c>
      <c r="BE436">
        <v>0.78300000000000003</v>
      </c>
      <c r="BF436">
        <v>3.0960000000000001</v>
      </c>
      <c r="BG436" s="1">
        <v>0.89800000000000002</v>
      </c>
      <c r="BH436">
        <v>0.26800000000000002</v>
      </c>
    </row>
    <row r="437" spans="1:60" x14ac:dyDescent="0.2">
      <c r="A437" s="22">
        <v>434</v>
      </c>
      <c r="B437">
        <v>7290905</v>
      </c>
      <c r="C437">
        <v>839</v>
      </c>
      <c r="D437">
        <v>2893</v>
      </c>
      <c r="E437">
        <v>1097</v>
      </c>
      <c r="F437">
        <v>1360213</v>
      </c>
      <c r="G437">
        <v>5411</v>
      </c>
      <c r="H437" s="10">
        <v>2.7</v>
      </c>
      <c r="I437">
        <v>0.78300000000000003</v>
      </c>
      <c r="J437">
        <v>3.0960000000000001</v>
      </c>
      <c r="K437" s="1">
        <v>0.89800000000000002</v>
      </c>
      <c r="L437">
        <v>0.75900000000000001</v>
      </c>
      <c r="M437" s="22">
        <v>434</v>
      </c>
      <c r="N437">
        <v>6811046</v>
      </c>
      <c r="O437">
        <v>5433</v>
      </c>
      <c r="P437">
        <v>19512</v>
      </c>
      <c r="Q437">
        <v>7680</v>
      </c>
      <c r="R437">
        <v>1821414</v>
      </c>
      <c r="S437">
        <v>5510</v>
      </c>
      <c r="T437" s="10">
        <v>2.7</v>
      </c>
      <c r="U437">
        <v>0.78300000000000003</v>
      </c>
      <c r="V437">
        <v>3.0960000000000001</v>
      </c>
      <c r="W437" s="1">
        <v>0.89800000000000002</v>
      </c>
      <c r="X437">
        <v>0.71</v>
      </c>
      <c r="Y437" s="22">
        <v>434</v>
      </c>
      <c r="Z437">
        <v>5485190</v>
      </c>
      <c r="AA437">
        <v>11401</v>
      </c>
      <c r="AB437">
        <v>45405</v>
      </c>
      <c r="AC437">
        <v>19816</v>
      </c>
      <c r="AD437">
        <v>3124536</v>
      </c>
      <c r="AE437">
        <v>5298</v>
      </c>
      <c r="AF437" s="10">
        <v>2.7</v>
      </c>
      <c r="AG437">
        <v>0.78300000000000003</v>
      </c>
      <c r="AH437">
        <v>3.0960000000000001</v>
      </c>
      <c r="AI437" s="1">
        <v>0.89800000000000002</v>
      </c>
      <c r="AJ437">
        <v>0.57899999999999996</v>
      </c>
      <c r="AK437" s="22">
        <v>434</v>
      </c>
      <c r="AL437">
        <v>3380655</v>
      </c>
      <c r="AM437">
        <v>3931</v>
      </c>
      <c r="AN437">
        <v>20797</v>
      </c>
      <c r="AO437">
        <v>11102</v>
      </c>
      <c r="AP437">
        <v>5263397</v>
      </c>
      <c r="AQ437">
        <v>5270</v>
      </c>
      <c r="AR437" s="10">
        <v>2.7</v>
      </c>
      <c r="AS437">
        <v>0.78300000000000003</v>
      </c>
      <c r="AT437">
        <v>3.0960000000000001</v>
      </c>
      <c r="AU437" s="1">
        <v>0.89800000000000002</v>
      </c>
      <c r="AV437">
        <v>0.35699999999999998</v>
      </c>
      <c r="AW437" s="22">
        <v>434</v>
      </c>
      <c r="AX437">
        <v>2547879</v>
      </c>
      <c r="AY437">
        <v>1370</v>
      </c>
      <c r="AZ437">
        <v>8730</v>
      </c>
      <c r="BA437">
        <v>5001</v>
      </c>
      <c r="BB437">
        <v>6106774</v>
      </c>
      <c r="BC437">
        <v>5307</v>
      </c>
      <c r="BD437" s="10">
        <v>2.7</v>
      </c>
      <c r="BE437">
        <v>0.78300000000000003</v>
      </c>
      <c r="BF437">
        <v>3.0960000000000001</v>
      </c>
      <c r="BG437" s="1">
        <v>0.89800000000000002</v>
      </c>
      <c r="BH437">
        <v>0.26700000000000002</v>
      </c>
    </row>
    <row r="438" spans="1:60" x14ac:dyDescent="0.2">
      <c r="A438" s="22">
        <v>435</v>
      </c>
      <c r="B438">
        <v>7290112</v>
      </c>
      <c r="C438">
        <v>793</v>
      </c>
      <c r="D438">
        <v>2682</v>
      </c>
      <c r="E438">
        <v>1050</v>
      </c>
      <c r="F438">
        <v>1361446</v>
      </c>
      <c r="G438">
        <v>5421</v>
      </c>
      <c r="H438" s="10">
        <v>2.7</v>
      </c>
      <c r="I438">
        <v>0.78300000000000003</v>
      </c>
      <c r="J438">
        <v>3.0960000000000001</v>
      </c>
      <c r="K438" s="1">
        <v>0.89800000000000002</v>
      </c>
      <c r="L438">
        <v>0.76100000000000001</v>
      </c>
      <c r="M438" s="22">
        <v>435</v>
      </c>
      <c r="N438">
        <v>6805993</v>
      </c>
      <c r="O438">
        <v>5053</v>
      </c>
      <c r="P438">
        <v>17766</v>
      </c>
      <c r="Q438">
        <v>7179</v>
      </c>
      <c r="R438">
        <v>1827499</v>
      </c>
      <c r="S438">
        <v>5522</v>
      </c>
      <c r="T438" s="10">
        <v>2.7</v>
      </c>
      <c r="U438">
        <v>0.78300000000000003</v>
      </c>
      <c r="V438">
        <v>3.0960000000000001</v>
      </c>
      <c r="W438" s="1">
        <v>0.89800000000000002</v>
      </c>
      <c r="X438">
        <v>0.71</v>
      </c>
      <c r="Y438" s="22">
        <v>435</v>
      </c>
      <c r="Z438">
        <v>5475205</v>
      </c>
      <c r="AA438">
        <v>9985</v>
      </c>
      <c r="AB438">
        <v>39343</v>
      </c>
      <c r="AC438">
        <v>17463</v>
      </c>
      <c r="AD438">
        <v>3137670</v>
      </c>
      <c r="AE438">
        <v>5313</v>
      </c>
      <c r="AF438" s="10">
        <v>2.7</v>
      </c>
      <c r="AG438">
        <v>0.78300000000000003</v>
      </c>
      <c r="AH438">
        <v>3.0960000000000001</v>
      </c>
      <c r="AI438" s="1">
        <v>0.89800000000000002</v>
      </c>
      <c r="AJ438">
        <v>0.57699999999999996</v>
      </c>
      <c r="AK438" s="22">
        <v>435</v>
      </c>
      <c r="AL438">
        <v>3377587</v>
      </c>
      <c r="AM438">
        <v>3068</v>
      </c>
      <c r="AN438">
        <v>16040</v>
      </c>
      <c r="AO438">
        <v>8688</v>
      </c>
      <c r="AP438">
        <v>5267411</v>
      </c>
      <c r="AQ438">
        <v>5273</v>
      </c>
      <c r="AR438" s="10">
        <v>2.7</v>
      </c>
      <c r="AS438">
        <v>0.78300000000000003</v>
      </c>
      <c r="AT438">
        <v>3.0960000000000001</v>
      </c>
      <c r="AU438" s="1">
        <v>0.89800000000000002</v>
      </c>
      <c r="AV438">
        <v>0.35599999999999998</v>
      </c>
      <c r="AW438" s="22">
        <v>435</v>
      </c>
      <c r="AX438">
        <v>2546836</v>
      </c>
      <c r="AY438">
        <v>1043</v>
      </c>
      <c r="AZ438">
        <v>6170</v>
      </c>
      <c r="BA438">
        <v>3930</v>
      </c>
      <c r="BB438">
        <v>6105996</v>
      </c>
      <c r="BC438">
        <v>5307</v>
      </c>
      <c r="BD438" s="10">
        <v>2.7</v>
      </c>
      <c r="BE438">
        <v>0.78300000000000003</v>
      </c>
      <c r="BF438">
        <v>3.0960000000000001</v>
      </c>
      <c r="BG438" s="1">
        <v>0.89800000000000002</v>
      </c>
      <c r="BH438">
        <v>0.26500000000000001</v>
      </c>
    </row>
    <row r="439" spans="1:60" x14ac:dyDescent="0.2">
      <c r="A439" s="22">
        <v>436</v>
      </c>
      <c r="B439">
        <v>7289398</v>
      </c>
      <c r="C439">
        <v>714</v>
      </c>
      <c r="D439">
        <v>2534</v>
      </c>
      <c r="E439">
        <v>941</v>
      </c>
      <c r="F439">
        <v>1361935</v>
      </c>
      <c r="G439">
        <v>5440</v>
      </c>
      <c r="H439" s="10">
        <v>2.7</v>
      </c>
      <c r="I439">
        <v>0.78300000000000003</v>
      </c>
      <c r="J439">
        <v>3.0960000000000001</v>
      </c>
      <c r="K439" s="1">
        <v>0.89800000000000002</v>
      </c>
      <c r="L439">
        <v>0.76400000000000001</v>
      </c>
      <c r="M439" s="22">
        <v>436</v>
      </c>
      <c r="N439">
        <v>6801398</v>
      </c>
      <c r="O439">
        <v>4595</v>
      </c>
      <c r="P439">
        <v>16363</v>
      </c>
      <c r="Q439">
        <v>6456</v>
      </c>
      <c r="R439">
        <v>1833728</v>
      </c>
      <c r="S439">
        <v>5542</v>
      </c>
      <c r="T439" s="10">
        <v>2.7</v>
      </c>
      <c r="U439">
        <v>0.78300000000000003</v>
      </c>
      <c r="V439">
        <v>3.0960000000000001</v>
      </c>
      <c r="W439" s="1">
        <v>0.89800000000000002</v>
      </c>
      <c r="X439">
        <v>0.70899999999999996</v>
      </c>
      <c r="Y439" s="22">
        <v>436</v>
      </c>
      <c r="Z439">
        <v>5466647</v>
      </c>
      <c r="AA439">
        <v>8558</v>
      </c>
      <c r="AB439">
        <v>34240</v>
      </c>
      <c r="AC439">
        <v>15088</v>
      </c>
      <c r="AD439">
        <v>3151450</v>
      </c>
      <c r="AE439">
        <v>5325</v>
      </c>
      <c r="AF439" s="10">
        <v>2.7</v>
      </c>
      <c r="AG439">
        <v>0.78300000000000003</v>
      </c>
      <c r="AH439">
        <v>3.0960000000000001</v>
      </c>
      <c r="AI439" s="1">
        <v>0.89800000000000002</v>
      </c>
      <c r="AJ439">
        <v>0.57499999999999996</v>
      </c>
      <c r="AK439" s="22">
        <v>436</v>
      </c>
      <c r="AL439">
        <v>3375177</v>
      </c>
      <c r="AM439">
        <v>2410</v>
      </c>
      <c r="AN439">
        <v>12305</v>
      </c>
      <c r="AO439">
        <v>6803</v>
      </c>
      <c r="AP439">
        <v>5271023</v>
      </c>
      <c r="AQ439">
        <v>5282</v>
      </c>
      <c r="AR439" s="10">
        <v>2.7</v>
      </c>
      <c r="AS439">
        <v>0.78300000000000003</v>
      </c>
      <c r="AT439">
        <v>3.0960000000000001</v>
      </c>
      <c r="AU439" s="1">
        <v>0.89800000000000002</v>
      </c>
      <c r="AV439">
        <v>0.35499999999999998</v>
      </c>
      <c r="AW439" s="22">
        <v>436</v>
      </c>
      <c r="AX439">
        <v>2546073</v>
      </c>
      <c r="AY439">
        <v>763</v>
      </c>
      <c r="AZ439">
        <v>4452</v>
      </c>
      <c r="BA439">
        <v>2761</v>
      </c>
      <c r="BB439">
        <v>6106947</v>
      </c>
      <c r="BC439">
        <v>5307</v>
      </c>
      <c r="BD439" s="10">
        <v>2.7</v>
      </c>
      <c r="BE439">
        <v>0.78300000000000003</v>
      </c>
      <c r="BF439">
        <v>3.0960000000000001</v>
      </c>
      <c r="BG439" s="1">
        <v>0.89800000000000002</v>
      </c>
      <c r="BH439">
        <v>0.26500000000000001</v>
      </c>
    </row>
    <row r="440" spans="1:60" x14ac:dyDescent="0.2">
      <c r="A440" s="22">
        <v>437</v>
      </c>
      <c r="B440">
        <v>7288712</v>
      </c>
      <c r="C440">
        <v>686</v>
      </c>
      <c r="D440">
        <v>2330</v>
      </c>
      <c r="E440">
        <v>918</v>
      </c>
      <c r="F440">
        <v>1363116</v>
      </c>
      <c r="G440">
        <v>5454</v>
      </c>
      <c r="H440" s="10">
        <v>2.7</v>
      </c>
      <c r="I440">
        <v>0.78300000000000003</v>
      </c>
      <c r="J440">
        <v>3.0960000000000001</v>
      </c>
      <c r="K440" s="1">
        <v>0.89800000000000002</v>
      </c>
      <c r="L440">
        <v>0.76300000000000001</v>
      </c>
      <c r="M440" s="22">
        <v>437</v>
      </c>
      <c r="N440">
        <v>6797332</v>
      </c>
      <c r="O440">
        <v>4066</v>
      </c>
      <c r="P440">
        <v>15210</v>
      </c>
      <c r="Q440">
        <v>5748</v>
      </c>
      <c r="R440">
        <v>1840111</v>
      </c>
      <c r="S440">
        <v>5556</v>
      </c>
      <c r="T440" s="10">
        <v>2.7</v>
      </c>
      <c r="U440">
        <v>0.78300000000000003</v>
      </c>
      <c r="V440">
        <v>3.0960000000000001</v>
      </c>
      <c r="W440" s="1">
        <v>0.89800000000000002</v>
      </c>
      <c r="X440">
        <v>0.70799999999999996</v>
      </c>
      <c r="Y440" s="22">
        <v>437</v>
      </c>
      <c r="Z440">
        <v>5459437</v>
      </c>
      <c r="AA440">
        <v>7210</v>
      </c>
      <c r="AB440">
        <v>30194</v>
      </c>
      <c r="AC440">
        <v>12604</v>
      </c>
      <c r="AD440">
        <v>3164855</v>
      </c>
      <c r="AE440">
        <v>5335</v>
      </c>
      <c r="AF440" s="10">
        <v>2.7</v>
      </c>
      <c r="AG440">
        <v>0.78300000000000003</v>
      </c>
      <c r="AH440">
        <v>3.0960000000000001</v>
      </c>
      <c r="AI440" s="1">
        <v>0.89800000000000002</v>
      </c>
      <c r="AJ440">
        <v>0.57299999999999995</v>
      </c>
      <c r="AK440" s="22">
        <v>437</v>
      </c>
      <c r="AL440">
        <v>3373518</v>
      </c>
      <c r="AM440">
        <v>1659</v>
      </c>
      <c r="AN440">
        <v>9694</v>
      </c>
      <c r="AO440">
        <v>5021</v>
      </c>
      <c r="AP440">
        <v>5275642</v>
      </c>
      <c r="AQ440">
        <v>5290</v>
      </c>
      <c r="AR440" s="10">
        <v>2.7</v>
      </c>
      <c r="AS440">
        <v>0.78300000000000003</v>
      </c>
      <c r="AT440">
        <v>3.0960000000000001</v>
      </c>
      <c r="AU440" s="1">
        <v>0.89800000000000002</v>
      </c>
      <c r="AV440">
        <v>0.35299999999999998</v>
      </c>
      <c r="AW440" s="22">
        <v>437</v>
      </c>
      <c r="AX440">
        <v>2545550</v>
      </c>
      <c r="AY440">
        <v>523</v>
      </c>
      <c r="AZ440">
        <v>3306</v>
      </c>
      <c r="BA440">
        <v>1909</v>
      </c>
      <c r="BB440">
        <v>6108287</v>
      </c>
      <c r="BC440">
        <v>5313</v>
      </c>
      <c r="BD440" s="10">
        <v>2.7</v>
      </c>
      <c r="BE440">
        <v>0.78300000000000003</v>
      </c>
      <c r="BF440">
        <v>3.0960000000000001</v>
      </c>
      <c r="BG440" s="1">
        <v>0.89800000000000002</v>
      </c>
      <c r="BH440">
        <v>0.26700000000000002</v>
      </c>
    </row>
    <row r="441" spans="1:60" x14ac:dyDescent="0.2">
      <c r="A441" s="22">
        <v>438</v>
      </c>
      <c r="B441">
        <v>7288075</v>
      </c>
      <c r="C441">
        <v>637</v>
      </c>
      <c r="D441">
        <v>2203</v>
      </c>
      <c r="E441">
        <v>813</v>
      </c>
      <c r="F441">
        <v>1363911</v>
      </c>
      <c r="G441">
        <v>5470</v>
      </c>
      <c r="H441" s="10">
        <v>2.7</v>
      </c>
      <c r="I441">
        <v>0.78300000000000003</v>
      </c>
      <c r="J441">
        <v>3.0960000000000001</v>
      </c>
      <c r="K441" s="1">
        <v>0.89800000000000002</v>
      </c>
      <c r="L441">
        <v>0.76200000000000001</v>
      </c>
      <c r="M441" s="22">
        <v>438</v>
      </c>
      <c r="N441">
        <v>6793504</v>
      </c>
      <c r="O441">
        <v>3828</v>
      </c>
      <c r="P441">
        <v>13852</v>
      </c>
      <c r="Q441">
        <v>5424</v>
      </c>
      <c r="R441">
        <v>1845171</v>
      </c>
      <c r="S441">
        <v>5571</v>
      </c>
      <c r="T441" s="10">
        <v>2.7</v>
      </c>
      <c r="U441">
        <v>0.78300000000000003</v>
      </c>
      <c r="V441">
        <v>3.0960000000000001</v>
      </c>
      <c r="W441" s="1">
        <v>0.89800000000000002</v>
      </c>
      <c r="X441">
        <v>0.70899999999999996</v>
      </c>
      <c r="Y441" s="22">
        <v>438</v>
      </c>
      <c r="Z441">
        <v>5453167</v>
      </c>
      <c r="AA441">
        <v>6270</v>
      </c>
      <c r="AB441">
        <v>26140</v>
      </c>
      <c r="AC441">
        <v>11264</v>
      </c>
      <c r="AD441">
        <v>3175822</v>
      </c>
      <c r="AE441">
        <v>5346</v>
      </c>
      <c r="AF441" s="10">
        <v>2.7</v>
      </c>
      <c r="AG441">
        <v>0.78300000000000003</v>
      </c>
      <c r="AH441">
        <v>3.0960000000000001</v>
      </c>
      <c r="AI441" s="1">
        <v>0.89800000000000002</v>
      </c>
      <c r="AJ441">
        <v>0.57199999999999995</v>
      </c>
      <c r="AK441" s="22">
        <v>438</v>
      </c>
      <c r="AL441">
        <v>3372131</v>
      </c>
      <c r="AM441">
        <v>1387</v>
      </c>
      <c r="AN441">
        <v>7397</v>
      </c>
      <c r="AO441">
        <v>3956</v>
      </c>
      <c r="AP441">
        <v>5278658</v>
      </c>
      <c r="AQ441">
        <v>5294</v>
      </c>
      <c r="AR441" s="10">
        <v>2.7</v>
      </c>
      <c r="AS441">
        <v>0.78300000000000003</v>
      </c>
      <c r="AT441">
        <v>3.0960000000000001</v>
      </c>
      <c r="AU441" s="1">
        <v>0.89800000000000002</v>
      </c>
      <c r="AV441">
        <v>0.35399999999999998</v>
      </c>
      <c r="AW441" s="22">
        <v>438</v>
      </c>
      <c r="AX441">
        <v>2545171</v>
      </c>
      <c r="AY441">
        <v>379</v>
      </c>
      <c r="AZ441">
        <v>2414</v>
      </c>
      <c r="BA441">
        <v>1415</v>
      </c>
      <c r="BB441">
        <v>6109198</v>
      </c>
      <c r="BC441">
        <v>5317</v>
      </c>
      <c r="BD441" s="10">
        <v>2.7</v>
      </c>
      <c r="BE441">
        <v>0.78300000000000003</v>
      </c>
      <c r="BF441">
        <v>3.0960000000000001</v>
      </c>
      <c r="BG441" s="1">
        <v>0.89800000000000002</v>
      </c>
      <c r="BH441">
        <v>0.26900000000000002</v>
      </c>
    </row>
    <row r="442" spans="1:60" x14ac:dyDescent="0.2">
      <c r="A442" s="22">
        <v>439</v>
      </c>
      <c r="B442">
        <v>7287450</v>
      </c>
      <c r="C442">
        <v>625</v>
      </c>
      <c r="D442">
        <v>2028</v>
      </c>
      <c r="E442">
        <v>812</v>
      </c>
      <c r="F442">
        <v>1364682</v>
      </c>
      <c r="G442">
        <v>5488</v>
      </c>
      <c r="H442" s="10">
        <v>2.7</v>
      </c>
      <c r="I442">
        <v>0.78300000000000003</v>
      </c>
      <c r="J442">
        <v>3.0960000000000001</v>
      </c>
      <c r="K442" s="1">
        <v>0.89800000000000002</v>
      </c>
      <c r="L442">
        <v>0.75900000000000001</v>
      </c>
      <c r="M442" s="22">
        <v>439</v>
      </c>
      <c r="N442">
        <v>6789981</v>
      </c>
      <c r="O442">
        <v>3523</v>
      </c>
      <c r="P442">
        <v>12655</v>
      </c>
      <c r="Q442">
        <v>5025</v>
      </c>
      <c r="R442">
        <v>1849939</v>
      </c>
      <c r="S442">
        <v>5580</v>
      </c>
      <c r="T442" s="10">
        <v>2.7</v>
      </c>
      <c r="U442">
        <v>0.78300000000000003</v>
      </c>
      <c r="V442">
        <v>3.0960000000000001</v>
      </c>
      <c r="W442" s="1">
        <v>0.89800000000000002</v>
      </c>
      <c r="X442">
        <v>0.70799999999999996</v>
      </c>
      <c r="Y442" s="22">
        <v>439</v>
      </c>
      <c r="Z442">
        <v>5447571</v>
      </c>
      <c r="AA442">
        <v>5596</v>
      </c>
      <c r="AB442">
        <v>22506</v>
      </c>
      <c r="AC442">
        <v>9904</v>
      </c>
      <c r="AD442">
        <v>3183644</v>
      </c>
      <c r="AE442">
        <v>5356</v>
      </c>
      <c r="AF442" s="10">
        <v>2.7</v>
      </c>
      <c r="AG442">
        <v>0.78300000000000003</v>
      </c>
      <c r="AH442">
        <v>3.0960000000000001</v>
      </c>
      <c r="AI442" s="1">
        <v>0.89800000000000002</v>
      </c>
      <c r="AJ442">
        <v>0.57099999999999995</v>
      </c>
      <c r="AK442" s="22">
        <v>439</v>
      </c>
      <c r="AL442">
        <v>3371026</v>
      </c>
      <c r="AM442">
        <v>1105</v>
      </c>
      <c r="AN442">
        <v>5614</v>
      </c>
      <c r="AO442">
        <v>3170</v>
      </c>
      <c r="AP442">
        <v>5280276</v>
      </c>
      <c r="AQ442">
        <v>5295</v>
      </c>
      <c r="AR442" s="10">
        <v>2.7</v>
      </c>
      <c r="AS442">
        <v>0.78300000000000003</v>
      </c>
      <c r="AT442">
        <v>3.0960000000000001</v>
      </c>
      <c r="AU442" s="1">
        <v>0.89800000000000002</v>
      </c>
      <c r="AV442">
        <v>0.35099999999999998</v>
      </c>
      <c r="AW442" s="22">
        <v>439</v>
      </c>
      <c r="AX442">
        <v>2544880</v>
      </c>
      <c r="AY442">
        <v>291</v>
      </c>
      <c r="AZ442">
        <v>1750</v>
      </c>
      <c r="BA442">
        <v>1043</v>
      </c>
      <c r="BB442">
        <v>6109395</v>
      </c>
      <c r="BC442">
        <v>5322</v>
      </c>
      <c r="BD442" s="10">
        <v>2.7</v>
      </c>
      <c r="BE442">
        <v>0.78300000000000003</v>
      </c>
      <c r="BF442">
        <v>3.0960000000000001</v>
      </c>
      <c r="BG442" s="1">
        <v>0.89800000000000002</v>
      </c>
      <c r="BH442">
        <v>0.26800000000000002</v>
      </c>
    </row>
    <row r="443" spans="1:60" x14ac:dyDescent="0.2">
      <c r="A443" s="22">
        <v>440</v>
      </c>
      <c r="B443">
        <v>7286893</v>
      </c>
      <c r="C443">
        <v>557</v>
      </c>
      <c r="D443">
        <v>1949</v>
      </c>
      <c r="E443">
        <v>704</v>
      </c>
      <c r="F443">
        <v>1365428</v>
      </c>
      <c r="G443">
        <v>5498</v>
      </c>
      <c r="H443" s="10">
        <v>2.7</v>
      </c>
      <c r="I443">
        <v>0.78300000000000003</v>
      </c>
      <c r="J443">
        <v>3.0960000000000001</v>
      </c>
      <c r="K443" s="1">
        <v>0.89800000000000002</v>
      </c>
      <c r="L443">
        <v>0.76300000000000001</v>
      </c>
      <c r="M443" s="22">
        <v>440</v>
      </c>
      <c r="N443">
        <v>6786684</v>
      </c>
      <c r="O443">
        <v>3297</v>
      </c>
      <c r="P443">
        <v>11552</v>
      </c>
      <c r="Q443">
        <v>4626</v>
      </c>
      <c r="R443">
        <v>1854070</v>
      </c>
      <c r="S443">
        <v>5587</v>
      </c>
      <c r="T443" s="10">
        <v>2.7</v>
      </c>
      <c r="U443">
        <v>0.78300000000000003</v>
      </c>
      <c r="V443">
        <v>3.0960000000000001</v>
      </c>
      <c r="W443" s="1">
        <v>0.89800000000000002</v>
      </c>
      <c r="X443">
        <v>0.70799999999999996</v>
      </c>
      <c r="Y443" s="22">
        <v>440</v>
      </c>
      <c r="Z443">
        <v>5442708</v>
      </c>
      <c r="AA443">
        <v>4863</v>
      </c>
      <c r="AB443">
        <v>19538</v>
      </c>
      <c r="AC443">
        <v>8564</v>
      </c>
      <c r="AD443">
        <v>3191202</v>
      </c>
      <c r="AE443">
        <v>5367</v>
      </c>
      <c r="AF443" s="10">
        <v>2.7</v>
      </c>
      <c r="AG443">
        <v>0.78300000000000003</v>
      </c>
      <c r="AH443">
        <v>3.0960000000000001</v>
      </c>
      <c r="AI443" s="1">
        <v>0.89800000000000002</v>
      </c>
      <c r="AJ443">
        <v>0.56999999999999995</v>
      </c>
      <c r="AK443" s="22">
        <v>440</v>
      </c>
      <c r="AL443">
        <v>3370173</v>
      </c>
      <c r="AM443">
        <v>853</v>
      </c>
      <c r="AN443">
        <v>4351</v>
      </c>
      <c r="AO443">
        <v>2368</v>
      </c>
      <c r="AP443">
        <v>5281610</v>
      </c>
      <c r="AQ443">
        <v>5301</v>
      </c>
      <c r="AR443" s="10">
        <v>2.7</v>
      </c>
      <c r="AS443">
        <v>0.78300000000000003</v>
      </c>
      <c r="AT443">
        <v>3.0960000000000001</v>
      </c>
      <c r="AU443" s="1">
        <v>0.89800000000000002</v>
      </c>
      <c r="AV443">
        <v>0.34899999999999998</v>
      </c>
      <c r="AW443" s="22">
        <v>440</v>
      </c>
      <c r="AX443">
        <v>2544669</v>
      </c>
      <c r="AY443">
        <v>211</v>
      </c>
      <c r="AZ443">
        <v>1265</v>
      </c>
      <c r="BA443">
        <v>776</v>
      </c>
      <c r="BB443">
        <v>6109464</v>
      </c>
      <c r="BC443">
        <v>5325</v>
      </c>
      <c r="BD443" s="10">
        <v>2.7</v>
      </c>
      <c r="BE443">
        <v>0.78300000000000003</v>
      </c>
      <c r="BF443">
        <v>3.0960000000000001</v>
      </c>
      <c r="BG443" s="1">
        <v>0.89800000000000002</v>
      </c>
      <c r="BH443">
        <v>0.26800000000000002</v>
      </c>
    </row>
    <row r="444" spans="1:60" x14ac:dyDescent="0.2">
      <c r="A444" s="22">
        <v>441</v>
      </c>
      <c r="B444">
        <v>7286380</v>
      </c>
      <c r="C444">
        <v>513</v>
      </c>
      <c r="D444">
        <v>1844</v>
      </c>
      <c r="E444">
        <v>662</v>
      </c>
      <c r="F444">
        <v>1366010</v>
      </c>
      <c r="G444">
        <v>5514</v>
      </c>
      <c r="H444" s="10">
        <v>2.7</v>
      </c>
      <c r="I444">
        <v>0.78300000000000003</v>
      </c>
      <c r="J444">
        <v>3.0960000000000001</v>
      </c>
      <c r="K444" s="1">
        <v>0.89800000000000002</v>
      </c>
      <c r="L444">
        <v>0.76300000000000001</v>
      </c>
      <c r="M444" s="22">
        <v>441</v>
      </c>
      <c r="N444">
        <v>6783733</v>
      </c>
      <c r="O444">
        <v>2951</v>
      </c>
      <c r="P444">
        <v>10697</v>
      </c>
      <c r="Q444">
        <v>4152</v>
      </c>
      <c r="R444">
        <v>1858506</v>
      </c>
      <c r="S444">
        <v>5603</v>
      </c>
      <c r="T444" s="10">
        <v>2.7</v>
      </c>
      <c r="U444">
        <v>0.78300000000000003</v>
      </c>
      <c r="V444">
        <v>3.0960000000000001</v>
      </c>
      <c r="W444" s="1">
        <v>0.89800000000000002</v>
      </c>
      <c r="X444">
        <v>0.70599999999999996</v>
      </c>
      <c r="Y444" s="22">
        <v>441</v>
      </c>
      <c r="Z444">
        <v>5438506</v>
      </c>
      <c r="AA444">
        <v>4202</v>
      </c>
      <c r="AB444">
        <v>17025</v>
      </c>
      <c r="AC444">
        <v>7376</v>
      </c>
      <c r="AD444">
        <v>3198930</v>
      </c>
      <c r="AE444">
        <v>5377</v>
      </c>
      <c r="AF444" s="10">
        <v>2.7</v>
      </c>
      <c r="AG444">
        <v>0.78300000000000003</v>
      </c>
      <c r="AH444">
        <v>3.0960000000000001</v>
      </c>
      <c r="AI444" s="1">
        <v>0.89800000000000002</v>
      </c>
      <c r="AJ444">
        <v>0.56899999999999995</v>
      </c>
      <c r="AK444" s="22">
        <v>441</v>
      </c>
      <c r="AL444">
        <v>3369568</v>
      </c>
      <c r="AM444">
        <v>605</v>
      </c>
      <c r="AN444">
        <v>3439</v>
      </c>
      <c r="AO444">
        <v>1765</v>
      </c>
      <c r="AP444">
        <v>5283255</v>
      </c>
      <c r="AQ444">
        <v>5305</v>
      </c>
      <c r="AR444" s="10">
        <v>2.7</v>
      </c>
      <c r="AS444">
        <v>0.78300000000000003</v>
      </c>
      <c r="AT444">
        <v>3.0960000000000001</v>
      </c>
      <c r="AU444" s="1">
        <v>0.89800000000000002</v>
      </c>
      <c r="AV444">
        <v>0.35</v>
      </c>
      <c r="AW444" s="22">
        <v>441</v>
      </c>
      <c r="AX444">
        <v>2544541</v>
      </c>
      <c r="AY444">
        <v>128</v>
      </c>
      <c r="AZ444">
        <v>938</v>
      </c>
      <c r="BA444">
        <v>538</v>
      </c>
      <c r="BB444">
        <v>6109864</v>
      </c>
      <c r="BC444">
        <v>5331</v>
      </c>
      <c r="BD444" s="10">
        <v>2.7</v>
      </c>
      <c r="BE444">
        <v>0.78300000000000003</v>
      </c>
      <c r="BF444">
        <v>3.0960000000000001</v>
      </c>
      <c r="BG444" s="1">
        <v>0.89800000000000002</v>
      </c>
      <c r="BH444">
        <v>0.27200000000000002</v>
      </c>
    </row>
    <row r="445" spans="1:60" x14ac:dyDescent="0.2">
      <c r="A445" s="22">
        <v>442</v>
      </c>
      <c r="B445">
        <v>7285901</v>
      </c>
      <c r="C445">
        <v>479</v>
      </c>
      <c r="D445">
        <v>1712</v>
      </c>
      <c r="E445">
        <v>645</v>
      </c>
      <c r="F445">
        <v>1366736</v>
      </c>
      <c r="G445">
        <v>5527</v>
      </c>
      <c r="H445" s="10">
        <v>2.7</v>
      </c>
      <c r="I445">
        <v>0.78300000000000003</v>
      </c>
      <c r="J445">
        <v>3.0960000000000001</v>
      </c>
      <c r="K445" s="1">
        <v>0.89800000000000002</v>
      </c>
      <c r="L445">
        <v>0.76600000000000001</v>
      </c>
      <c r="M445" s="22">
        <v>442</v>
      </c>
      <c r="N445">
        <v>6780978</v>
      </c>
      <c r="O445">
        <v>2755</v>
      </c>
      <c r="P445">
        <v>9844</v>
      </c>
      <c r="Q445">
        <v>3804</v>
      </c>
      <c r="R445">
        <v>1862315</v>
      </c>
      <c r="S445">
        <v>5614</v>
      </c>
      <c r="T445" s="10">
        <v>2.7</v>
      </c>
      <c r="U445">
        <v>0.78300000000000003</v>
      </c>
      <c r="V445">
        <v>3.0960000000000001</v>
      </c>
      <c r="W445" s="1">
        <v>0.89800000000000002</v>
      </c>
      <c r="X445">
        <v>0.70699999999999996</v>
      </c>
      <c r="Y445" s="22">
        <v>442</v>
      </c>
      <c r="Z445">
        <v>5434924</v>
      </c>
      <c r="AA445">
        <v>3582</v>
      </c>
      <c r="AB445">
        <v>14802</v>
      </c>
      <c r="AC445">
        <v>6425</v>
      </c>
      <c r="AD445">
        <v>3204919</v>
      </c>
      <c r="AE445">
        <v>5387</v>
      </c>
      <c r="AF445" s="10">
        <v>2.7</v>
      </c>
      <c r="AG445">
        <v>0.78300000000000003</v>
      </c>
      <c r="AH445">
        <v>3.0960000000000001</v>
      </c>
      <c r="AI445" s="1">
        <v>0.89800000000000002</v>
      </c>
      <c r="AJ445">
        <v>0.56699999999999995</v>
      </c>
      <c r="AK445" s="22">
        <v>442</v>
      </c>
      <c r="AL445">
        <v>3369084</v>
      </c>
      <c r="AM445">
        <v>484</v>
      </c>
      <c r="AN445">
        <v>2647</v>
      </c>
      <c r="AO445">
        <v>1397</v>
      </c>
      <c r="AP445">
        <v>5284045</v>
      </c>
      <c r="AQ445">
        <v>5310</v>
      </c>
      <c r="AR445" s="10">
        <v>2.7</v>
      </c>
      <c r="AS445">
        <v>0.78300000000000003</v>
      </c>
      <c r="AT445">
        <v>3.0960000000000001</v>
      </c>
      <c r="AU445" s="1">
        <v>0.89800000000000002</v>
      </c>
      <c r="AV445">
        <v>0.34899999999999998</v>
      </c>
      <c r="AW445" s="22">
        <v>442</v>
      </c>
      <c r="AX445">
        <v>2544433</v>
      </c>
      <c r="AY445">
        <v>108</v>
      </c>
      <c r="AZ445">
        <v>653</v>
      </c>
      <c r="BA445">
        <v>413</v>
      </c>
      <c r="BB445">
        <v>6110214</v>
      </c>
      <c r="BC445">
        <v>5335</v>
      </c>
      <c r="BD445" s="10">
        <v>2.7</v>
      </c>
      <c r="BE445">
        <v>0.78300000000000003</v>
      </c>
      <c r="BF445">
        <v>3.0960000000000001</v>
      </c>
      <c r="BG445" s="1">
        <v>0.89800000000000002</v>
      </c>
      <c r="BH445">
        <v>0.27100000000000002</v>
      </c>
    </row>
    <row r="446" spans="1:60" x14ac:dyDescent="0.2">
      <c r="A446" s="22">
        <v>443</v>
      </c>
      <c r="B446">
        <v>7285422</v>
      </c>
      <c r="C446">
        <v>479</v>
      </c>
      <c r="D446">
        <v>1570</v>
      </c>
      <c r="E446">
        <v>621</v>
      </c>
      <c r="F446">
        <v>1367338</v>
      </c>
      <c r="G446">
        <v>5536</v>
      </c>
      <c r="H446" s="10">
        <v>2.7</v>
      </c>
      <c r="I446">
        <v>0.78300000000000003</v>
      </c>
      <c r="J446">
        <v>3.0960000000000001</v>
      </c>
      <c r="K446" s="1">
        <v>0.89800000000000002</v>
      </c>
      <c r="L446">
        <v>0.76900000000000002</v>
      </c>
      <c r="M446" s="22">
        <v>443</v>
      </c>
      <c r="N446">
        <v>6778462</v>
      </c>
      <c r="O446">
        <v>2516</v>
      </c>
      <c r="P446">
        <v>9037</v>
      </c>
      <c r="Q446">
        <v>3562</v>
      </c>
      <c r="R446">
        <v>1865702</v>
      </c>
      <c r="S446">
        <v>5618</v>
      </c>
      <c r="T446" s="10">
        <v>2.7</v>
      </c>
      <c r="U446">
        <v>0.78300000000000003</v>
      </c>
      <c r="V446">
        <v>3.0960000000000001</v>
      </c>
      <c r="W446" s="1">
        <v>0.89800000000000002</v>
      </c>
      <c r="X446">
        <v>0.70799999999999996</v>
      </c>
      <c r="Y446" s="22">
        <v>443</v>
      </c>
      <c r="Z446">
        <v>5431844</v>
      </c>
      <c r="AA446">
        <v>3080</v>
      </c>
      <c r="AB446">
        <v>12856</v>
      </c>
      <c r="AC446">
        <v>5528</v>
      </c>
      <c r="AD446">
        <v>3209875</v>
      </c>
      <c r="AE446">
        <v>5393</v>
      </c>
      <c r="AF446" s="10">
        <v>2.7</v>
      </c>
      <c r="AG446">
        <v>0.78300000000000003</v>
      </c>
      <c r="AH446">
        <v>3.0960000000000001</v>
      </c>
      <c r="AI446" s="1">
        <v>0.89800000000000002</v>
      </c>
      <c r="AJ446">
        <v>0.56599999999999995</v>
      </c>
      <c r="AK446" s="22">
        <v>443</v>
      </c>
      <c r="AL446">
        <v>3368683</v>
      </c>
      <c r="AM446">
        <v>401</v>
      </c>
      <c r="AN446">
        <v>1963</v>
      </c>
      <c r="AO446">
        <v>1168</v>
      </c>
      <c r="AP446">
        <v>5284833</v>
      </c>
      <c r="AQ446">
        <v>5320</v>
      </c>
      <c r="AR446" s="10">
        <v>2.7</v>
      </c>
      <c r="AS446">
        <v>0.78300000000000003</v>
      </c>
      <c r="AT446">
        <v>3.0960000000000001</v>
      </c>
      <c r="AU446" s="1">
        <v>0.89800000000000002</v>
      </c>
      <c r="AV446">
        <v>0.34699999999999998</v>
      </c>
      <c r="AW446" s="22">
        <v>443</v>
      </c>
      <c r="AX446">
        <v>2544357</v>
      </c>
      <c r="AY446">
        <v>76</v>
      </c>
      <c r="AZ446">
        <v>456</v>
      </c>
      <c r="BA446">
        <v>305</v>
      </c>
      <c r="BB446">
        <v>6110018</v>
      </c>
      <c r="BC446">
        <v>5337</v>
      </c>
      <c r="BD446" s="10">
        <v>2.7</v>
      </c>
      <c r="BE446">
        <v>0.78300000000000003</v>
      </c>
      <c r="BF446">
        <v>3.0960000000000001</v>
      </c>
      <c r="BG446" s="1">
        <v>0.89800000000000002</v>
      </c>
      <c r="BH446">
        <v>0.27200000000000002</v>
      </c>
    </row>
    <row r="447" spans="1:60" x14ac:dyDescent="0.2">
      <c r="A447" s="22">
        <v>444</v>
      </c>
      <c r="B447">
        <v>7284980</v>
      </c>
      <c r="C447">
        <v>442</v>
      </c>
      <c r="D447">
        <v>1473</v>
      </c>
      <c r="E447">
        <v>576</v>
      </c>
      <c r="F447">
        <v>1367903</v>
      </c>
      <c r="G447">
        <v>5546</v>
      </c>
      <c r="H447" s="10">
        <v>2.7</v>
      </c>
      <c r="I447">
        <v>0.78300000000000003</v>
      </c>
      <c r="J447">
        <v>3.0960000000000001</v>
      </c>
      <c r="K447" s="1">
        <v>0.89800000000000002</v>
      </c>
      <c r="L447">
        <v>0.76800000000000002</v>
      </c>
      <c r="M447" s="22">
        <v>444</v>
      </c>
      <c r="N447">
        <v>6776128</v>
      </c>
      <c r="O447">
        <v>2334</v>
      </c>
      <c r="P447">
        <v>8270</v>
      </c>
      <c r="Q447">
        <v>3283</v>
      </c>
      <c r="R447">
        <v>1868620</v>
      </c>
      <c r="S447">
        <v>5629</v>
      </c>
      <c r="T447" s="10">
        <v>2.7</v>
      </c>
      <c r="U447">
        <v>0.78300000000000003</v>
      </c>
      <c r="V447">
        <v>3.0960000000000001</v>
      </c>
      <c r="W447" s="1">
        <v>0.89800000000000002</v>
      </c>
      <c r="X447">
        <v>0.71</v>
      </c>
      <c r="Y447" s="22">
        <v>444</v>
      </c>
      <c r="Z447">
        <v>5429069</v>
      </c>
      <c r="AA447">
        <v>2775</v>
      </c>
      <c r="AB447">
        <v>11043</v>
      </c>
      <c r="AC447">
        <v>4893</v>
      </c>
      <c r="AD447">
        <v>3214051</v>
      </c>
      <c r="AE447">
        <v>5405</v>
      </c>
      <c r="AF447" s="10">
        <v>2.7</v>
      </c>
      <c r="AG447">
        <v>0.78300000000000003</v>
      </c>
      <c r="AH447">
        <v>3.0960000000000001</v>
      </c>
      <c r="AI447" s="1">
        <v>0.89800000000000002</v>
      </c>
      <c r="AJ447">
        <v>0.56499999999999995</v>
      </c>
      <c r="AK447" s="22">
        <v>444</v>
      </c>
      <c r="AL447">
        <v>3368406</v>
      </c>
      <c r="AM447">
        <v>277</v>
      </c>
      <c r="AN447">
        <v>1552</v>
      </c>
      <c r="AO447">
        <v>812</v>
      </c>
      <c r="AP447">
        <v>5285388</v>
      </c>
      <c r="AQ447">
        <v>5325</v>
      </c>
      <c r="AR447" s="10">
        <v>2.7</v>
      </c>
      <c r="AS447">
        <v>0.78300000000000003</v>
      </c>
      <c r="AT447">
        <v>3.0960000000000001</v>
      </c>
      <c r="AU447" s="1">
        <v>0.89800000000000002</v>
      </c>
      <c r="AV447">
        <v>0.34499999999999997</v>
      </c>
      <c r="AW447" s="22">
        <v>444</v>
      </c>
      <c r="AX447">
        <v>2544298</v>
      </c>
      <c r="AY447">
        <v>59</v>
      </c>
      <c r="AZ447">
        <v>345</v>
      </c>
      <c r="BA447">
        <v>187</v>
      </c>
      <c r="BB447">
        <v>6110364</v>
      </c>
      <c r="BC447">
        <v>5342</v>
      </c>
      <c r="BD447" s="10">
        <v>2.7</v>
      </c>
      <c r="BE447">
        <v>0.78300000000000003</v>
      </c>
      <c r="BF447">
        <v>3.0960000000000001</v>
      </c>
      <c r="BG447" s="1">
        <v>0.89800000000000002</v>
      </c>
      <c r="BH447">
        <v>0.26900000000000002</v>
      </c>
    </row>
    <row r="448" spans="1:60" x14ac:dyDescent="0.2">
      <c r="A448" s="22">
        <v>445</v>
      </c>
      <c r="B448">
        <v>7284572</v>
      </c>
      <c r="C448">
        <v>408</v>
      </c>
      <c r="D448">
        <v>1404</v>
      </c>
      <c r="E448">
        <v>511</v>
      </c>
      <c r="F448">
        <v>1368175</v>
      </c>
      <c r="G448">
        <v>5562</v>
      </c>
      <c r="H448" s="10">
        <v>2.7</v>
      </c>
      <c r="I448">
        <v>0.78300000000000003</v>
      </c>
      <c r="J448">
        <v>3.0960000000000001</v>
      </c>
      <c r="K448" s="1">
        <v>0.89800000000000002</v>
      </c>
      <c r="L448">
        <v>0.77300000000000002</v>
      </c>
      <c r="M448" s="22">
        <v>445</v>
      </c>
      <c r="N448">
        <v>6774038</v>
      </c>
      <c r="O448">
        <v>2090</v>
      </c>
      <c r="P448">
        <v>7659</v>
      </c>
      <c r="Q448">
        <v>2945</v>
      </c>
      <c r="R448">
        <v>1871734</v>
      </c>
      <c r="S448">
        <v>5640</v>
      </c>
      <c r="T448" s="10">
        <v>2.7</v>
      </c>
      <c r="U448">
        <v>0.78300000000000003</v>
      </c>
      <c r="V448">
        <v>3.0960000000000001</v>
      </c>
      <c r="W448" s="1">
        <v>0.89800000000000002</v>
      </c>
      <c r="X448">
        <v>0.71</v>
      </c>
      <c r="Y448" s="22">
        <v>445</v>
      </c>
      <c r="Z448">
        <v>5426668</v>
      </c>
      <c r="AA448">
        <v>2401</v>
      </c>
      <c r="AB448">
        <v>9555</v>
      </c>
      <c r="AC448">
        <v>4263</v>
      </c>
      <c r="AD448">
        <v>3217944</v>
      </c>
      <c r="AE448">
        <v>5416</v>
      </c>
      <c r="AF448" s="10">
        <v>2.7</v>
      </c>
      <c r="AG448">
        <v>0.78300000000000003</v>
      </c>
      <c r="AH448">
        <v>3.0960000000000001</v>
      </c>
      <c r="AI448" s="1">
        <v>0.89800000000000002</v>
      </c>
      <c r="AJ448">
        <v>0.56200000000000006</v>
      </c>
      <c r="AK448" s="22">
        <v>445</v>
      </c>
      <c r="AL448">
        <v>3368159</v>
      </c>
      <c r="AM448">
        <v>247</v>
      </c>
      <c r="AN448">
        <v>1166</v>
      </c>
      <c r="AO448">
        <v>663</v>
      </c>
      <c r="AP448">
        <v>5285637</v>
      </c>
      <c r="AQ448">
        <v>5330</v>
      </c>
      <c r="AR448" s="10">
        <v>2.7</v>
      </c>
      <c r="AS448">
        <v>0.78300000000000003</v>
      </c>
      <c r="AT448">
        <v>3.0960000000000001</v>
      </c>
      <c r="AU448" s="1">
        <v>0.89800000000000002</v>
      </c>
      <c r="AV448">
        <v>0.35</v>
      </c>
      <c r="AW448" s="22">
        <v>445</v>
      </c>
      <c r="AX448">
        <v>2544254</v>
      </c>
      <c r="AY448">
        <v>44</v>
      </c>
      <c r="AZ448">
        <v>247</v>
      </c>
      <c r="BA448">
        <v>157</v>
      </c>
      <c r="BB448">
        <v>6110257</v>
      </c>
      <c r="BC448">
        <v>5343</v>
      </c>
      <c r="BD448" s="10">
        <v>2.7</v>
      </c>
      <c r="BE448">
        <v>0.78300000000000003</v>
      </c>
      <c r="BF448">
        <v>3.0960000000000001</v>
      </c>
      <c r="BG448" s="1">
        <v>0.89800000000000002</v>
      </c>
      <c r="BH448">
        <v>0.26600000000000001</v>
      </c>
    </row>
    <row r="449" spans="1:60" x14ac:dyDescent="0.2">
      <c r="A449" s="22">
        <v>446</v>
      </c>
      <c r="B449">
        <v>7284216</v>
      </c>
      <c r="C449">
        <v>356</v>
      </c>
      <c r="D449">
        <v>1343</v>
      </c>
      <c r="E449">
        <v>469</v>
      </c>
      <c r="F449">
        <v>1368865</v>
      </c>
      <c r="G449">
        <v>5568</v>
      </c>
      <c r="H449" s="10">
        <v>2.7</v>
      </c>
      <c r="I449">
        <v>0.78300000000000003</v>
      </c>
      <c r="J449">
        <v>3.0960000000000001</v>
      </c>
      <c r="K449" s="1">
        <v>0.89800000000000002</v>
      </c>
      <c r="L449">
        <v>0.77</v>
      </c>
      <c r="M449" s="22">
        <v>446</v>
      </c>
      <c r="N449">
        <v>6772098</v>
      </c>
      <c r="O449">
        <v>1940</v>
      </c>
      <c r="P449">
        <v>7029</v>
      </c>
      <c r="Q449">
        <v>2720</v>
      </c>
      <c r="R449">
        <v>1874270</v>
      </c>
      <c r="S449">
        <v>5655</v>
      </c>
      <c r="T449" s="10">
        <v>2.7</v>
      </c>
      <c r="U449">
        <v>0.78300000000000003</v>
      </c>
      <c r="V449">
        <v>3.0960000000000001</v>
      </c>
      <c r="W449" s="1">
        <v>0.89800000000000002</v>
      </c>
      <c r="X449">
        <v>0.71099999999999997</v>
      </c>
      <c r="Y449" s="22">
        <v>446</v>
      </c>
      <c r="Z449">
        <v>5424621</v>
      </c>
      <c r="AA449">
        <v>2047</v>
      </c>
      <c r="AB449">
        <v>8393</v>
      </c>
      <c r="AC449">
        <v>3563</v>
      </c>
      <c r="AD449">
        <v>3221593</v>
      </c>
      <c r="AE449">
        <v>5427</v>
      </c>
      <c r="AF449" s="10">
        <v>2.7</v>
      </c>
      <c r="AG449">
        <v>0.78300000000000003</v>
      </c>
      <c r="AH449">
        <v>3.0960000000000001</v>
      </c>
      <c r="AI449" s="1">
        <v>0.89800000000000002</v>
      </c>
      <c r="AJ449">
        <v>0.56399999999999995</v>
      </c>
      <c r="AK449" s="22">
        <v>446</v>
      </c>
      <c r="AL449">
        <v>3368011</v>
      </c>
      <c r="AM449">
        <v>148</v>
      </c>
      <c r="AN449">
        <v>934</v>
      </c>
      <c r="AO449">
        <v>479</v>
      </c>
      <c r="AP449">
        <v>5286113</v>
      </c>
      <c r="AQ449">
        <v>5334</v>
      </c>
      <c r="AR449" s="10">
        <v>2.7</v>
      </c>
      <c r="AS449">
        <v>0.78300000000000003</v>
      </c>
      <c r="AT449">
        <v>3.0960000000000001</v>
      </c>
      <c r="AU449" s="1">
        <v>0.89800000000000002</v>
      </c>
      <c r="AV449">
        <v>0.34899999999999998</v>
      </c>
      <c r="AW449" s="22">
        <v>446</v>
      </c>
      <c r="AX449">
        <v>2544225</v>
      </c>
      <c r="AY449">
        <v>29</v>
      </c>
      <c r="AZ449">
        <v>174</v>
      </c>
      <c r="BA449">
        <v>117</v>
      </c>
      <c r="BB449">
        <v>6110335</v>
      </c>
      <c r="BC449">
        <v>5347</v>
      </c>
      <c r="BD449" s="10">
        <v>2.7</v>
      </c>
      <c r="BE449">
        <v>0.78300000000000003</v>
      </c>
      <c r="BF449">
        <v>3.0960000000000001</v>
      </c>
      <c r="BG449" s="1">
        <v>0.89800000000000002</v>
      </c>
      <c r="BH449">
        <v>0.26800000000000002</v>
      </c>
    </row>
    <row r="450" spans="1:60" x14ac:dyDescent="0.2">
      <c r="A450" s="22">
        <v>447</v>
      </c>
      <c r="B450">
        <v>7283843</v>
      </c>
      <c r="C450">
        <v>373</v>
      </c>
      <c r="D450">
        <v>1236</v>
      </c>
      <c r="E450">
        <v>463</v>
      </c>
      <c r="F450">
        <v>1369566</v>
      </c>
      <c r="G450">
        <v>5582</v>
      </c>
      <c r="H450" s="10">
        <v>2.7</v>
      </c>
      <c r="I450">
        <v>0.78300000000000003</v>
      </c>
      <c r="J450">
        <v>3.0960000000000001</v>
      </c>
      <c r="K450" s="1">
        <v>0.89800000000000002</v>
      </c>
      <c r="L450">
        <v>0.77400000000000002</v>
      </c>
      <c r="M450" s="22">
        <v>447</v>
      </c>
      <c r="N450">
        <v>6770255</v>
      </c>
      <c r="O450">
        <v>1843</v>
      </c>
      <c r="P450">
        <v>6399</v>
      </c>
      <c r="Q450">
        <v>2570</v>
      </c>
      <c r="R450">
        <v>1876875</v>
      </c>
      <c r="S450">
        <v>5664</v>
      </c>
      <c r="T450" s="10">
        <v>2.7</v>
      </c>
      <c r="U450">
        <v>0.78300000000000003</v>
      </c>
      <c r="V450">
        <v>3.0960000000000001</v>
      </c>
      <c r="W450" s="1">
        <v>0.89800000000000002</v>
      </c>
      <c r="X450">
        <v>0.71299999999999997</v>
      </c>
      <c r="Y450" s="22">
        <v>447</v>
      </c>
      <c r="Z450">
        <v>5422767</v>
      </c>
      <c r="AA450">
        <v>1854</v>
      </c>
      <c r="AB450">
        <v>7278</v>
      </c>
      <c r="AC450">
        <v>3162</v>
      </c>
      <c r="AD450">
        <v>3224477</v>
      </c>
      <c r="AE450">
        <v>5434</v>
      </c>
      <c r="AF450" s="10">
        <v>2.7</v>
      </c>
      <c r="AG450">
        <v>0.78300000000000003</v>
      </c>
      <c r="AH450">
        <v>3.0960000000000001</v>
      </c>
      <c r="AI450" s="1">
        <v>0.89800000000000002</v>
      </c>
      <c r="AJ450">
        <v>0.56399999999999995</v>
      </c>
      <c r="AK450" s="22">
        <v>447</v>
      </c>
      <c r="AL450">
        <v>3367865</v>
      </c>
      <c r="AM450">
        <v>146</v>
      </c>
      <c r="AN450">
        <v>695</v>
      </c>
      <c r="AO450">
        <v>387</v>
      </c>
      <c r="AP450">
        <v>5286462</v>
      </c>
      <c r="AQ450">
        <v>5341</v>
      </c>
      <c r="AR450" s="10">
        <v>2.7</v>
      </c>
      <c r="AS450">
        <v>0.78300000000000003</v>
      </c>
      <c r="AT450">
        <v>3.0960000000000001</v>
      </c>
      <c r="AU450" s="1">
        <v>0.89800000000000002</v>
      </c>
      <c r="AV450">
        <v>0.35099999999999998</v>
      </c>
      <c r="AW450" s="22">
        <v>447</v>
      </c>
      <c r="AX450">
        <v>2544207</v>
      </c>
      <c r="AY450">
        <v>18</v>
      </c>
      <c r="AZ450">
        <v>129</v>
      </c>
      <c r="BA450">
        <v>74</v>
      </c>
      <c r="BB450">
        <v>6110506</v>
      </c>
      <c r="BC450">
        <v>5350</v>
      </c>
      <c r="BD450" s="10">
        <v>2.7</v>
      </c>
      <c r="BE450">
        <v>0.78300000000000003</v>
      </c>
      <c r="BF450">
        <v>3.0960000000000001</v>
      </c>
      <c r="BG450" s="1">
        <v>0.89800000000000002</v>
      </c>
      <c r="BH450">
        <v>0.26300000000000001</v>
      </c>
    </row>
    <row r="451" spans="1:60" x14ac:dyDescent="0.2">
      <c r="A451" s="22">
        <v>448</v>
      </c>
      <c r="B451">
        <v>7283472</v>
      </c>
      <c r="C451">
        <v>371</v>
      </c>
      <c r="D451">
        <v>1139</v>
      </c>
      <c r="E451">
        <v>470</v>
      </c>
      <c r="F451">
        <v>1369474</v>
      </c>
      <c r="G451">
        <v>5597</v>
      </c>
      <c r="H451" s="10">
        <v>2.7</v>
      </c>
      <c r="I451">
        <v>0.78300000000000003</v>
      </c>
      <c r="J451">
        <v>3.0960000000000001</v>
      </c>
      <c r="K451" s="1">
        <v>0.89800000000000002</v>
      </c>
      <c r="L451">
        <v>0.76800000000000002</v>
      </c>
      <c r="M451" s="22">
        <v>448</v>
      </c>
      <c r="N451">
        <v>6768675</v>
      </c>
      <c r="O451">
        <v>1580</v>
      </c>
      <c r="P451">
        <v>5946</v>
      </c>
      <c r="Q451">
        <v>2296</v>
      </c>
      <c r="R451">
        <v>1879091</v>
      </c>
      <c r="S451">
        <v>5675</v>
      </c>
      <c r="T451" s="10">
        <v>2.7</v>
      </c>
      <c r="U451">
        <v>0.78300000000000003</v>
      </c>
      <c r="V451">
        <v>3.0960000000000001</v>
      </c>
      <c r="W451" s="1">
        <v>0.89800000000000002</v>
      </c>
      <c r="X451">
        <v>0.71299999999999997</v>
      </c>
      <c r="Y451" s="22">
        <v>448</v>
      </c>
      <c r="Z451">
        <v>5421208</v>
      </c>
      <c r="AA451">
        <v>1559</v>
      </c>
      <c r="AB451">
        <v>6432</v>
      </c>
      <c r="AC451">
        <v>2700</v>
      </c>
      <c r="AD451">
        <v>3226879</v>
      </c>
      <c r="AE451">
        <v>5440</v>
      </c>
      <c r="AF451" s="10">
        <v>2.7</v>
      </c>
      <c r="AG451">
        <v>0.78300000000000003</v>
      </c>
      <c r="AH451">
        <v>3.0960000000000001</v>
      </c>
      <c r="AI451" s="1">
        <v>0.89800000000000002</v>
      </c>
      <c r="AJ451">
        <v>0.56399999999999995</v>
      </c>
      <c r="AK451" s="22">
        <v>448</v>
      </c>
      <c r="AL451">
        <v>3367753</v>
      </c>
      <c r="AM451">
        <v>112</v>
      </c>
      <c r="AN451">
        <v>549</v>
      </c>
      <c r="AO451">
        <v>292</v>
      </c>
      <c r="AP451">
        <v>5286452</v>
      </c>
      <c r="AQ451">
        <v>5348</v>
      </c>
      <c r="AR451" s="10">
        <v>2.7</v>
      </c>
      <c r="AS451">
        <v>0.78300000000000003</v>
      </c>
      <c r="AT451">
        <v>3.0960000000000001</v>
      </c>
      <c r="AU451" s="1">
        <v>0.89800000000000002</v>
      </c>
      <c r="AV451">
        <v>0.34399999999999997</v>
      </c>
      <c r="AW451" s="22">
        <v>448</v>
      </c>
      <c r="AX451">
        <v>2544191</v>
      </c>
      <c r="AY451">
        <v>16</v>
      </c>
      <c r="AZ451">
        <v>97</v>
      </c>
      <c r="BA451">
        <v>50</v>
      </c>
      <c r="BB451">
        <v>6110365</v>
      </c>
      <c r="BC451">
        <v>5353</v>
      </c>
      <c r="BD451" s="10">
        <v>2.7</v>
      </c>
      <c r="BE451">
        <v>0.78300000000000003</v>
      </c>
      <c r="BF451">
        <v>3.0960000000000001</v>
      </c>
      <c r="BG451" s="1">
        <v>0.89800000000000002</v>
      </c>
      <c r="BH451">
        <v>0.25900000000000001</v>
      </c>
    </row>
    <row r="452" spans="1:60" x14ac:dyDescent="0.2">
      <c r="A452" s="22">
        <v>449</v>
      </c>
      <c r="B452">
        <v>7283166</v>
      </c>
      <c r="C452">
        <v>306</v>
      </c>
      <c r="D452">
        <v>1119</v>
      </c>
      <c r="E452">
        <v>391</v>
      </c>
      <c r="F452">
        <v>1370047</v>
      </c>
      <c r="G452">
        <v>5615</v>
      </c>
      <c r="H452" s="10">
        <v>2.7</v>
      </c>
      <c r="I452">
        <v>0.78300000000000003</v>
      </c>
      <c r="J452">
        <v>3.0960000000000001</v>
      </c>
      <c r="K452" s="1">
        <v>0.89800000000000002</v>
      </c>
      <c r="L452">
        <v>0.77200000000000002</v>
      </c>
      <c r="M452" s="22">
        <v>449</v>
      </c>
      <c r="N452">
        <v>6767173</v>
      </c>
      <c r="O452">
        <v>1502</v>
      </c>
      <c r="P452">
        <v>5363</v>
      </c>
      <c r="Q452">
        <v>2163</v>
      </c>
      <c r="R452">
        <v>1881243</v>
      </c>
      <c r="S452">
        <v>5688</v>
      </c>
      <c r="T452" s="10">
        <v>2.7</v>
      </c>
      <c r="U452">
        <v>0.78300000000000003</v>
      </c>
      <c r="V452">
        <v>3.0960000000000001</v>
      </c>
      <c r="W452" s="1">
        <v>0.89800000000000002</v>
      </c>
      <c r="X452">
        <v>0.71399999999999997</v>
      </c>
      <c r="Y452" s="22">
        <v>449</v>
      </c>
      <c r="Z452">
        <v>5419820</v>
      </c>
      <c r="AA452">
        <v>1388</v>
      </c>
      <c r="AB452">
        <v>5553</v>
      </c>
      <c r="AC452">
        <v>2438</v>
      </c>
      <c r="AD452">
        <v>3229239</v>
      </c>
      <c r="AE452">
        <v>5448</v>
      </c>
      <c r="AF452" s="10">
        <v>2.7</v>
      </c>
      <c r="AG452">
        <v>0.78300000000000003</v>
      </c>
      <c r="AH452">
        <v>3.0960000000000001</v>
      </c>
      <c r="AI452" s="1">
        <v>0.89800000000000002</v>
      </c>
      <c r="AJ452">
        <v>0.56499999999999995</v>
      </c>
      <c r="AK452" s="22">
        <v>449</v>
      </c>
      <c r="AL452">
        <v>3367683</v>
      </c>
      <c r="AM452">
        <v>70</v>
      </c>
      <c r="AN452">
        <v>439</v>
      </c>
      <c r="AO452">
        <v>222</v>
      </c>
      <c r="AP452">
        <v>5286696</v>
      </c>
      <c r="AQ452">
        <v>5352</v>
      </c>
      <c r="AR452" s="10">
        <v>2.7</v>
      </c>
      <c r="AS452">
        <v>0.78300000000000003</v>
      </c>
      <c r="AT452">
        <v>3.0960000000000001</v>
      </c>
      <c r="AU452" s="1">
        <v>0.89800000000000002</v>
      </c>
      <c r="AV452">
        <v>0.34699999999999998</v>
      </c>
      <c r="AW452" s="22">
        <v>449</v>
      </c>
      <c r="AX452">
        <v>2544172</v>
      </c>
      <c r="AY452">
        <v>19</v>
      </c>
      <c r="AZ452">
        <v>73</v>
      </c>
      <c r="BA452">
        <v>40</v>
      </c>
      <c r="BB452">
        <v>6110389</v>
      </c>
      <c r="BC452">
        <v>5357</v>
      </c>
      <c r="BD452" s="10">
        <v>2.7</v>
      </c>
      <c r="BE452">
        <v>0.78300000000000003</v>
      </c>
      <c r="BF452">
        <v>3.0960000000000001</v>
      </c>
      <c r="BG452" s="1">
        <v>0.89800000000000002</v>
      </c>
      <c r="BH452">
        <v>0.26700000000000002</v>
      </c>
    </row>
    <row r="453" spans="1:60" x14ac:dyDescent="0.2">
      <c r="A453" s="22">
        <v>450</v>
      </c>
      <c r="B453">
        <v>7282897</v>
      </c>
      <c r="C453">
        <v>269</v>
      </c>
      <c r="D453">
        <v>1027</v>
      </c>
      <c r="E453">
        <v>398</v>
      </c>
      <c r="F453">
        <v>1370511</v>
      </c>
      <c r="G453">
        <v>5624</v>
      </c>
      <c r="H453" s="10">
        <v>2.7</v>
      </c>
      <c r="I453">
        <v>0.78300000000000003</v>
      </c>
      <c r="J453">
        <v>2.7</v>
      </c>
      <c r="K453" s="1">
        <v>0.78300000000000003</v>
      </c>
      <c r="L453">
        <v>0.78100000000000003</v>
      </c>
      <c r="M453" s="22">
        <v>450</v>
      </c>
      <c r="N453">
        <v>6765989</v>
      </c>
      <c r="O453">
        <v>1184</v>
      </c>
      <c r="P453">
        <v>4904</v>
      </c>
      <c r="Q453">
        <v>1961</v>
      </c>
      <c r="R453">
        <v>1883019</v>
      </c>
      <c r="S453">
        <v>5700</v>
      </c>
      <c r="T453" s="10">
        <v>2.7</v>
      </c>
      <c r="U453">
        <v>0.78300000000000003</v>
      </c>
      <c r="V453">
        <v>2.7</v>
      </c>
      <c r="W453" s="1">
        <v>0.78300000000000003</v>
      </c>
      <c r="X453">
        <v>0.70799999999999996</v>
      </c>
      <c r="Y453" s="22">
        <v>450</v>
      </c>
      <c r="Z453">
        <v>5418774</v>
      </c>
      <c r="AA453">
        <v>1046</v>
      </c>
      <c r="AB453">
        <v>4824</v>
      </c>
      <c r="AC453">
        <v>2117</v>
      </c>
      <c r="AD453">
        <v>3230717</v>
      </c>
      <c r="AE453">
        <v>5454</v>
      </c>
      <c r="AF453" s="10">
        <v>2.7</v>
      </c>
      <c r="AG453">
        <v>0.78300000000000003</v>
      </c>
      <c r="AH453">
        <v>2.7</v>
      </c>
      <c r="AI453" s="1">
        <v>0.78300000000000003</v>
      </c>
      <c r="AJ453">
        <v>0.56899999999999995</v>
      </c>
      <c r="AK453" s="22">
        <v>450</v>
      </c>
      <c r="AL453">
        <v>3367630</v>
      </c>
      <c r="AM453">
        <v>53</v>
      </c>
      <c r="AN453">
        <v>324</v>
      </c>
      <c r="AO453">
        <v>185</v>
      </c>
      <c r="AP453">
        <v>5286842</v>
      </c>
      <c r="AQ453">
        <v>5357</v>
      </c>
      <c r="AR453" s="10">
        <v>2.7</v>
      </c>
      <c r="AS453">
        <v>0.78300000000000003</v>
      </c>
      <c r="AT453">
        <v>2.7</v>
      </c>
      <c r="AU453" s="1">
        <v>0.78300000000000003</v>
      </c>
      <c r="AV453">
        <v>0.35</v>
      </c>
      <c r="AW453" s="22">
        <v>450</v>
      </c>
      <c r="AX453">
        <v>2544159</v>
      </c>
      <c r="AY453">
        <v>13</v>
      </c>
      <c r="AZ453">
        <v>54</v>
      </c>
      <c r="BA453">
        <v>38</v>
      </c>
      <c r="BB453">
        <v>6110394</v>
      </c>
      <c r="BC453">
        <v>5363</v>
      </c>
      <c r="BD453" s="10">
        <v>2.7</v>
      </c>
      <c r="BE453">
        <v>0.78300000000000003</v>
      </c>
      <c r="BF453">
        <v>2.7</v>
      </c>
      <c r="BG453" s="1">
        <v>0.78300000000000003</v>
      </c>
      <c r="BH453">
        <v>0.27200000000000002</v>
      </c>
    </row>
    <row r="454" spans="1:60" x14ac:dyDescent="0.2">
      <c r="A454" s="22">
        <v>451</v>
      </c>
      <c r="B454">
        <v>7282680</v>
      </c>
      <c r="C454">
        <v>217</v>
      </c>
      <c r="D454">
        <v>964</v>
      </c>
      <c r="E454">
        <v>332</v>
      </c>
      <c r="F454">
        <v>1371129</v>
      </c>
      <c r="G454">
        <v>5639</v>
      </c>
      <c r="H454" s="10">
        <v>2.7</v>
      </c>
      <c r="I454">
        <v>0.78300000000000003</v>
      </c>
      <c r="J454">
        <v>2.7</v>
      </c>
      <c r="K454" s="1">
        <v>0.78300000000000003</v>
      </c>
      <c r="L454">
        <v>0.78300000000000003</v>
      </c>
      <c r="M454" s="22">
        <v>451</v>
      </c>
      <c r="N454">
        <v>6764894</v>
      </c>
      <c r="O454">
        <v>1095</v>
      </c>
      <c r="P454">
        <v>4324</v>
      </c>
      <c r="Q454">
        <v>1764</v>
      </c>
      <c r="R454">
        <v>1884883</v>
      </c>
      <c r="S454">
        <v>5710</v>
      </c>
      <c r="T454" s="10">
        <v>2.7</v>
      </c>
      <c r="U454">
        <v>0.78300000000000003</v>
      </c>
      <c r="V454">
        <v>2.7</v>
      </c>
      <c r="W454" s="1">
        <v>0.78300000000000003</v>
      </c>
      <c r="X454">
        <v>0.70699999999999996</v>
      </c>
      <c r="Y454" s="22">
        <v>451</v>
      </c>
      <c r="Z454">
        <v>5417902</v>
      </c>
      <c r="AA454">
        <v>872</v>
      </c>
      <c r="AB454">
        <v>4100</v>
      </c>
      <c r="AC454">
        <v>1770</v>
      </c>
      <c r="AD454">
        <v>3232948</v>
      </c>
      <c r="AE454">
        <v>5464</v>
      </c>
      <c r="AF454" s="10">
        <v>2.7</v>
      </c>
      <c r="AG454">
        <v>0.78300000000000003</v>
      </c>
      <c r="AH454">
        <v>2.7</v>
      </c>
      <c r="AI454" s="1">
        <v>0.78300000000000003</v>
      </c>
      <c r="AJ454">
        <v>0.57199999999999995</v>
      </c>
      <c r="AK454" s="22">
        <v>451</v>
      </c>
      <c r="AL454">
        <v>3367590</v>
      </c>
      <c r="AM454">
        <v>40</v>
      </c>
      <c r="AN454">
        <v>236</v>
      </c>
      <c r="AO454">
        <v>141</v>
      </c>
      <c r="AP454">
        <v>5286868</v>
      </c>
      <c r="AQ454">
        <v>5361</v>
      </c>
      <c r="AR454" s="10">
        <v>2.7</v>
      </c>
      <c r="AS454">
        <v>0.78300000000000003</v>
      </c>
      <c r="AT454">
        <v>2.7</v>
      </c>
      <c r="AU454" s="1">
        <v>0.78300000000000003</v>
      </c>
      <c r="AV454">
        <v>0.35</v>
      </c>
      <c r="AW454" s="22">
        <v>451</v>
      </c>
      <c r="AX454">
        <v>2544153</v>
      </c>
      <c r="AY454">
        <v>6</v>
      </c>
      <c r="AZ454">
        <v>50</v>
      </c>
      <c r="BA454">
        <v>17</v>
      </c>
      <c r="BB454">
        <v>6110454</v>
      </c>
      <c r="BC454">
        <v>5369</v>
      </c>
      <c r="BD454" s="10">
        <v>2.7</v>
      </c>
      <c r="BE454">
        <v>0.78300000000000003</v>
      </c>
      <c r="BF454">
        <v>2.7</v>
      </c>
      <c r="BG454" s="1">
        <v>0.78300000000000003</v>
      </c>
      <c r="BH454">
        <v>0.29599999999999999</v>
      </c>
    </row>
    <row r="455" spans="1:60" x14ac:dyDescent="0.2">
      <c r="A455" s="22">
        <v>452</v>
      </c>
      <c r="B455">
        <v>7282429</v>
      </c>
      <c r="C455">
        <v>251</v>
      </c>
      <c r="D455">
        <v>817</v>
      </c>
      <c r="E455">
        <v>364</v>
      </c>
      <c r="F455">
        <v>1370886</v>
      </c>
      <c r="G455">
        <v>5653</v>
      </c>
      <c r="H455" s="10">
        <v>2.7</v>
      </c>
      <c r="I455">
        <v>0.78300000000000003</v>
      </c>
      <c r="J455">
        <v>2.7</v>
      </c>
      <c r="K455" s="1">
        <v>0.78300000000000003</v>
      </c>
      <c r="L455">
        <v>0.77100000000000002</v>
      </c>
      <c r="M455" s="22">
        <v>452</v>
      </c>
      <c r="N455">
        <v>6763892</v>
      </c>
      <c r="O455">
        <v>1002</v>
      </c>
      <c r="P455">
        <v>3767</v>
      </c>
      <c r="Q455">
        <v>1652</v>
      </c>
      <c r="R455">
        <v>1886373</v>
      </c>
      <c r="S455">
        <v>5720</v>
      </c>
      <c r="T455" s="10">
        <v>2.7</v>
      </c>
      <c r="U455">
        <v>0.78300000000000003</v>
      </c>
      <c r="V455">
        <v>2.7</v>
      </c>
      <c r="W455" s="1">
        <v>0.78300000000000003</v>
      </c>
      <c r="X455">
        <v>0.69199999999999995</v>
      </c>
      <c r="Y455" s="22">
        <v>452</v>
      </c>
      <c r="Z455">
        <v>5417108</v>
      </c>
      <c r="AA455">
        <v>794</v>
      </c>
      <c r="AB455">
        <v>3371</v>
      </c>
      <c r="AC455">
        <v>1601</v>
      </c>
      <c r="AD455">
        <v>3233989</v>
      </c>
      <c r="AE455">
        <v>5477</v>
      </c>
      <c r="AF455" s="10">
        <v>2.7</v>
      </c>
      <c r="AG455">
        <v>0.78300000000000003</v>
      </c>
      <c r="AH455">
        <v>2.7</v>
      </c>
      <c r="AI455" s="1">
        <v>0.78300000000000003</v>
      </c>
      <c r="AJ455">
        <v>0.56399999999999995</v>
      </c>
      <c r="AK455" s="22">
        <v>452</v>
      </c>
      <c r="AL455">
        <v>3367559</v>
      </c>
      <c r="AM455">
        <v>31</v>
      </c>
      <c r="AN455">
        <v>181</v>
      </c>
      <c r="AO455">
        <v>95</v>
      </c>
      <c r="AP455">
        <v>5287051</v>
      </c>
      <c r="AQ455">
        <v>5370</v>
      </c>
      <c r="AR455" s="10">
        <v>2.7</v>
      </c>
      <c r="AS455">
        <v>0.78300000000000003</v>
      </c>
      <c r="AT455">
        <v>2.7</v>
      </c>
      <c r="AU455" s="1">
        <v>0.78300000000000003</v>
      </c>
      <c r="AV455">
        <v>0.34799999999999998</v>
      </c>
      <c r="AW455" s="22">
        <v>452</v>
      </c>
      <c r="AX455">
        <v>2544141</v>
      </c>
      <c r="AY455">
        <v>12</v>
      </c>
      <c r="AZ455">
        <v>36</v>
      </c>
      <c r="BA455">
        <v>20</v>
      </c>
      <c r="BB455">
        <v>6110451</v>
      </c>
      <c r="BC455">
        <v>5378</v>
      </c>
      <c r="BD455" s="10">
        <v>2.7</v>
      </c>
      <c r="BE455">
        <v>0.78300000000000003</v>
      </c>
      <c r="BF455">
        <v>2.7</v>
      </c>
      <c r="BG455" s="1">
        <v>0.78300000000000003</v>
      </c>
      <c r="BH455">
        <v>0.29199999999999998</v>
      </c>
    </row>
    <row r="456" spans="1:60" x14ac:dyDescent="0.2">
      <c r="A456" s="22">
        <v>453</v>
      </c>
      <c r="B456">
        <v>7282196</v>
      </c>
      <c r="C456">
        <v>233</v>
      </c>
      <c r="D456">
        <v>735</v>
      </c>
      <c r="E456">
        <v>333</v>
      </c>
      <c r="F456">
        <v>1371461</v>
      </c>
      <c r="G456">
        <v>5658</v>
      </c>
      <c r="H456" s="10">
        <v>2.7</v>
      </c>
      <c r="I456">
        <v>0.78300000000000003</v>
      </c>
      <c r="J456">
        <v>2.7</v>
      </c>
      <c r="K456" s="1">
        <v>0.78300000000000003</v>
      </c>
      <c r="L456">
        <v>0.75</v>
      </c>
      <c r="M456" s="22">
        <v>453</v>
      </c>
      <c r="N456">
        <v>6763020</v>
      </c>
      <c r="O456">
        <v>872</v>
      </c>
      <c r="P456">
        <v>3317</v>
      </c>
      <c r="Q456">
        <v>1452</v>
      </c>
      <c r="R456">
        <v>1887911</v>
      </c>
      <c r="S456">
        <v>5734</v>
      </c>
      <c r="T456" s="10">
        <v>2.7</v>
      </c>
      <c r="U456">
        <v>0.78300000000000003</v>
      </c>
      <c r="V456">
        <v>2.7</v>
      </c>
      <c r="W456" s="1">
        <v>0.78300000000000003</v>
      </c>
      <c r="X456">
        <v>0.67900000000000005</v>
      </c>
      <c r="Y456" s="22">
        <v>453</v>
      </c>
      <c r="Z456">
        <v>5416421</v>
      </c>
      <c r="AA456">
        <v>687</v>
      </c>
      <c r="AB456">
        <v>2830</v>
      </c>
      <c r="AC456">
        <v>1335</v>
      </c>
      <c r="AD456">
        <v>3235480</v>
      </c>
      <c r="AE456">
        <v>5492</v>
      </c>
      <c r="AF456" s="10">
        <v>2.7</v>
      </c>
      <c r="AG456">
        <v>0.78300000000000003</v>
      </c>
      <c r="AH456">
        <v>2.7</v>
      </c>
      <c r="AI456" s="1">
        <v>0.78300000000000003</v>
      </c>
      <c r="AJ456">
        <v>0.55700000000000005</v>
      </c>
      <c r="AK456" s="22">
        <v>453</v>
      </c>
      <c r="AL456">
        <v>3367528</v>
      </c>
      <c r="AM456">
        <v>31</v>
      </c>
      <c r="AN456">
        <v>127</v>
      </c>
      <c r="AO456">
        <v>85</v>
      </c>
      <c r="AP456">
        <v>5286919</v>
      </c>
      <c r="AQ456">
        <v>5375</v>
      </c>
      <c r="AR456" s="10">
        <v>2.7</v>
      </c>
      <c r="AS456">
        <v>0.78300000000000003</v>
      </c>
      <c r="AT456">
        <v>2.7</v>
      </c>
      <c r="AU456" s="1">
        <v>0.78300000000000003</v>
      </c>
      <c r="AV456">
        <v>0.33400000000000002</v>
      </c>
      <c r="AW456" s="22">
        <v>453</v>
      </c>
      <c r="AX456">
        <v>2544132</v>
      </c>
      <c r="AY456">
        <v>9</v>
      </c>
      <c r="AZ456">
        <v>32</v>
      </c>
      <c r="BA456">
        <v>16</v>
      </c>
      <c r="BB456">
        <v>6110451</v>
      </c>
      <c r="BC456">
        <v>5384</v>
      </c>
      <c r="BD456" s="10">
        <v>2.7</v>
      </c>
      <c r="BE456">
        <v>0.78300000000000003</v>
      </c>
      <c r="BF456">
        <v>2.7</v>
      </c>
      <c r="BG456" s="1">
        <v>0.78300000000000003</v>
      </c>
      <c r="BH456">
        <v>0.30099999999999999</v>
      </c>
    </row>
    <row r="457" spans="1:60" x14ac:dyDescent="0.2">
      <c r="A457" s="22">
        <v>454</v>
      </c>
      <c r="B457">
        <v>7282033</v>
      </c>
      <c r="C457">
        <v>163</v>
      </c>
      <c r="D457">
        <v>713</v>
      </c>
      <c r="E457">
        <v>255</v>
      </c>
      <c r="F457">
        <v>1371863</v>
      </c>
      <c r="G457">
        <v>5664</v>
      </c>
      <c r="H457" s="10">
        <v>2.7</v>
      </c>
      <c r="I457">
        <v>0.78300000000000003</v>
      </c>
      <c r="J457">
        <v>2.7</v>
      </c>
      <c r="K457" s="1">
        <v>0.78300000000000003</v>
      </c>
      <c r="L457">
        <v>0.73899999999999999</v>
      </c>
      <c r="M457" s="22">
        <v>454</v>
      </c>
      <c r="N457">
        <v>6762296</v>
      </c>
      <c r="O457">
        <v>724</v>
      </c>
      <c r="P457">
        <v>3020</v>
      </c>
      <c r="Q457">
        <v>1169</v>
      </c>
      <c r="R457">
        <v>1889433</v>
      </c>
      <c r="S457">
        <v>5752</v>
      </c>
      <c r="T457" s="10">
        <v>2.7</v>
      </c>
      <c r="U457">
        <v>0.78300000000000003</v>
      </c>
      <c r="V457">
        <v>2.7</v>
      </c>
      <c r="W457" s="1">
        <v>0.78300000000000003</v>
      </c>
      <c r="X457">
        <v>0.66100000000000003</v>
      </c>
      <c r="Y457" s="22">
        <v>454</v>
      </c>
      <c r="Z457">
        <v>5415849</v>
      </c>
      <c r="AA457">
        <v>572</v>
      </c>
      <c r="AB457">
        <v>2391</v>
      </c>
      <c r="AC457">
        <v>1126</v>
      </c>
      <c r="AD457">
        <v>3236502</v>
      </c>
      <c r="AE457">
        <v>5502</v>
      </c>
      <c r="AF457" s="10">
        <v>2.7</v>
      </c>
      <c r="AG457">
        <v>0.78300000000000003</v>
      </c>
      <c r="AH457">
        <v>2.7</v>
      </c>
      <c r="AI457" s="1">
        <v>0.78300000000000003</v>
      </c>
      <c r="AJ457">
        <v>0.54500000000000004</v>
      </c>
      <c r="AK457" s="22">
        <v>454</v>
      </c>
      <c r="AL457">
        <v>3367515</v>
      </c>
      <c r="AM457">
        <v>13</v>
      </c>
      <c r="AN457">
        <v>105</v>
      </c>
      <c r="AO457">
        <v>53</v>
      </c>
      <c r="AP457">
        <v>5287112</v>
      </c>
      <c r="AQ457">
        <v>5380</v>
      </c>
      <c r="AR457" s="10">
        <v>2.7</v>
      </c>
      <c r="AS457">
        <v>0.78300000000000003</v>
      </c>
      <c r="AT457">
        <v>2.7</v>
      </c>
      <c r="AU457" s="1">
        <v>0.78300000000000003</v>
      </c>
      <c r="AV457">
        <v>0.34200000000000003</v>
      </c>
      <c r="AW457" s="22">
        <v>454</v>
      </c>
      <c r="AX457">
        <v>2544127</v>
      </c>
      <c r="AY457">
        <v>5</v>
      </c>
      <c r="AZ457">
        <v>29</v>
      </c>
      <c r="BA457">
        <v>12</v>
      </c>
      <c r="BB457">
        <v>6110474</v>
      </c>
      <c r="BC457">
        <v>5387</v>
      </c>
      <c r="BD457" s="10">
        <v>2.7</v>
      </c>
      <c r="BE457">
        <v>0.78300000000000003</v>
      </c>
      <c r="BF457">
        <v>2.7</v>
      </c>
      <c r="BG457" s="1">
        <v>0.78300000000000003</v>
      </c>
      <c r="BH457">
        <v>0.35099999999999998</v>
      </c>
    </row>
    <row r="458" spans="1:60" x14ac:dyDescent="0.2">
      <c r="A458" s="22">
        <v>455</v>
      </c>
      <c r="B458">
        <v>7281853</v>
      </c>
      <c r="C458">
        <v>180</v>
      </c>
      <c r="D458">
        <v>623</v>
      </c>
      <c r="E458">
        <v>253</v>
      </c>
      <c r="F458">
        <v>1372167</v>
      </c>
      <c r="G458">
        <v>5679</v>
      </c>
      <c r="H458" s="10">
        <v>2.7</v>
      </c>
      <c r="I458">
        <v>0.78300000000000003</v>
      </c>
      <c r="J458">
        <v>2.7</v>
      </c>
      <c r="K458" s="1">
        <v>0.78300000000000003</v>
      </c>
      <c r="L458">
        <v>0.72</v>
      </c>
      <c r="M458" s="22">
        <v>455</v>
      </c>
      <c r="N458">
        <v>6761581</v>
      </c>
      <c r="O458">
        <v>715</v>
      </c>
      <c r="P458">
        <v>2621</v>
      </c>
      <c r="Q458">
        <v>1123</v>
      </c>
      <c r="R458">
        <v>1889955</v>
      </c>
      <c r="S458">
        <v>5766</v>
      </c>
      <c r="T458" s="10">
        <v>2.7</v>
      </c>
      <c r="U458">
        <v>0.78300000000000003</v>
      </c>
      <c r="V458">
        <v>2.7</v>
      </c>
      <c r="W458" s="1">
        <v>0.78300000000000003</v>
      </c>
      <c r="X458">
        <v>0.64100000000000001</v>
      </c>
      <c r="Y458" s="22">
        <v>455</v>
      </c>
      <c r="Z458">
        <v>5415416</v>
      </c>
      <c r="AA458">
        <v>433</v>
      </c>
      <c r="AB458">
        <v>2065</v>
      </c>
      <c r="AC458">
        <v>898</v>
      </c>
      <c r="AD458">
        <v>3237393</v>
      </c>
      <c r="AE458">
        <v>5515</v>
      </c>
      <c r="AF458" s="10">
        <v>2.7</v>
      </c>
      <c r="AG458">
        <v>0.78300000000000003</v>
      </c>
      <c r="AH458">
        <v>2.7</v>
      </c>
      <c r="AI458" s="1">
        <v>0.78300000000000003</v>
      </c>
      <c r="AJ458">
        <v>0.53100000000000003</v>
      </c>
      <c r="AK458" s="22">
        <v>455</v>
      </c>
      <c r="AL458">
        <v>3367502</v>
      </c>
      <c r="AM458">
        <v>13</v>
      </c>
      <c r="AN458">
        <v>78</v>
      </c>
      <c r="AO458">
        <v>40</v>
      </c>
      <c r="AP458">
        <v>5287083</v>
      </c>
      <c r="AQ458">
        <v>5389</v>
      </c>
      <c r="AR458" s="10">
        <v>2.7</v>
      </c>
      <c r="AS458">
        <v>0.78300000000000003</v>
      </c>
      <c r="AT458">
        <v>2.7</v>
      </c>
      <c r="AU458" s="1">
        <v>0.78300000000000003</v>
      </c>
      <c r="AV458">
        <v>0.33</v>
      </c>
      <c r="AW458" s="22">
        <v>455</v>
      </c>
      <c r="AX458">
        <v>2544120</v>
      </c>
      <c r="AY458">
        <v>7</v>
      </c>
      <c r="AZ458">
        <v>26</v>
      </c>
      <c r="BA458">
        <v>8</v>
      </c>
      <c r="BB458">
        <v>6110463</v>
      </c>
      <c r="BC458">
        <v>5392</v>
      </c>
      <c r="BD458" s="10">
        <v>2.7</v>
      </c>
      <c r="BE458">
        <v>0.78300000000000003</v>
      </c>
      <c r="BF458">
        <v>2.7</v>
      </c>
      <c r="BG458" s="1">
        <v>0.78300000000000003</v>
      </c>
      <c r="BH458">
        <v>0.41399999999999998</v>
      </c>
    </row>
    <row r="459" spans="1:60" x14ac:dyDescent="0.2">
      <c r="A459" s="22">
        <v>456</v>
      </c>
      <c r="B459">
        <v>7281703</v>
      </c>
      <c r="C459">
        <v>150</v>
      </c>
      <c r="D459">
        <v>589</v>
      </c>
      <c r="E459">
        <v>214</v>
      </c>
      <c r="F459">
        <v>1372182</v>
      </c>
      <c r="G459">
        <v>5693</v>
      </c>
      <c r="H459" s="10">
        <v>2.7</v>
      </c>
      <c r="I459">
        <v>0.78300000000000003</v>
      </c>
      <c r="J459">
        <v>2.7</v>
      </c>
      <c r="K459" s="1">
        <v>0.78300000000000003</v>
      </c>
      <c r="L459">
        <v>0.69399999999999995</v>
      </c>
      <c r="M459" s="22">
        <v>456</v>
      </c>
      <c r="N459">
        <v>6760974</v>
      </c>
      <c r="O459">
        <v>607</v>
      </c>
      <c r="P459">
        <v>2351</v>
      </c>
      <c r="Q459">
        <v>985</v>
      </c>
      <c r="R459">
        <v>1891542</v>
      </c>
      <c r="S459">
        <v>5774</v>
      </c>
      <c r="T459" s="10">
        <v>2.7</v>
      </c>
      <c r="U459">
        <v>0.78300000000000003</v>
      </c>
      <c r="V459">
        <v>2.7</v>
      </c>
      <c r="W459" s="1">
        <v>0.78300000000000003</v>
      </c>
      <c r="X459">
        <v>0.628</v>
      </c>
      <c r="Y459" s="22">
        <v>456</v>
      </c>
      <c r="Z459">
        <v>5415039</v>
      </c>
      <c r="AA459">
        <v>377</v>
      </c>
      <c r="AB459">
        <v>1730</v>
      </c>
      <c r="AC459">
        <v>768</v>
      </c>
      <c r="AD459">
        <v>3238039</v>
      </c>
      <c r="AE459">
        <v>5525</v>
      </c>
      <c r="AF459" s="10">
        <v>2.7</v>
      </c>
      <c r="AG459">
        <v>0.78300000000000003</v>
      </c>
      <c r="AH459">
        <v>2.7</v>
      </c>
      <c r="AI459" s="1">
        <v>0.78300000000000003</v>
      </c>
      <c r="AJ459">
        <v>0.51600000000000001</v>
      </c>
      <c r="AK459" s="22">
        <v>456</v>
      </c>
      <c r="AL459">
        <v>3367486</v>
      </c>
      <c r="AM459">
        <v>16</v>
      </c>
      <c r="AN459">
        <v>55</v>
      </c>
      <c r="AO459">
        <v>36</v>
      </c>
      <c r="AP459">
        <v>5287121</v>
      </c>
      <c r="AQ459">
        <v>5394</v>
      </c>
      <c r="AR459" s="10">
        <v>2.7</v>
      </c>
      <c r="AS459">
        <v>0.78300000000000003</v>
      </c>
      <c r="AT459">
        <v>2.7</v>
      </c>
      <c r="AU459" s="1">
        <v>0.78300000000000003</v>
      </c>
      <c r="AV459">
        <v>0.30499999999999999</v>
      </c>
      <c r="AW459" s="22">
        <v>456</v>
      </c>
      <c r="AX459">
        <v>2544115</v>
      </c>
      <c r="AY459">
        <v>5</v>
      </c>
      <c r="AZ459">
        <v>22</v>
      </c>
      <c r="BA459">
        <v>11</v>
      </c>
      <c r="BB459">
        <v>6110490</v>
      </c>
      <c r="BC459">
        <v>5397</v>
      </c>
      <c r="BD459" s="10">
        <v>2.7</v>
      </c>
      <c r="BE459">
        <v>0.78300000000000003</v>
      </c>
      <c r="BF459">
        <v>2.7</v>
      </c>
      <c r="BG459" s="1">
        <v>0.78300000000000003</v>
      </c>
      <c r="BH459">
        <v>0.44800000000000001</v>
      </c>
    </row>
    <row r="460" spans="1:60" x14ac:dyDescent="0.2">
      <c r="A460" s="22">
        <v>457</v>
      </c>
      <c r="B460">
        <v>7281551</v>
      </c>
      <c r="C460">
        <v>152</v>
      </c>
      <c r="D460">
        <v>519</v>
      </c>
      <c r="E460">
        <v>220</v>
      </c>
      <c r="F460">
        <v>1372485</v>
      </c>
      <c r="G460">
        <v>5707</v>
      </c>
      <c r="H460" s="10">
        <v>2.7</v>
      </c>
      <c r="I460">
        <v>0.78300000000000003</v>
      </c>
      <c r="J460">
        <v>2.7</v>
      </c>
      <c r="K460" s="1">
        <v>0.78300000000000003</v>
      </c>
      <c r="L460">
        <v>0.67900000000000005</v>
      </c>
      <c r="M460" s="22">
        <v>457</v>
      </c>
      <c r="N460">
        <v>6760440</v>
      </c>
      <c r="O460">
        <v>534</v>
      </c>
      <c r="P460">
        <v>2095</v>
      </c>
      <c r="Q460">
        <v>863</v>
      </c>
      <c r="R460">
        <v>1891685</v>
      </c>
      <c r="S460">
        <v>5782</v>
      </c>
      <c r="T460" s="10">
        <v>2.7</v>
      </c>
      <c r="U460">
        <v>0.78300000000000003</v>
      </c>
      <c r="V460">
        <v>2.7</v>
      </c>
      <c r="W460" s="1">
        <v>0.78300000000000003</v>
      </c>
      <c r="X460">
        <v>0.61299999999999999</v>
      </c>
      <c r="Y460" s="22">
        <v>457</v>
      </c>
      <c r="Z460">
        <v>5414700</v>
      </c>
      <c r="AA460">
        <v>339</v>
      </c>
      <c r="AB460">
        <v>1415</v>
      </c>
      <c r="AC460">
        <v>692</v>
      </c>
      <c r="AD460">
        <v>3238593</v>
      </c>
      <c r="AE460">
        <v>5534</v>
      </c>
      <c r="AF460" s="10">
        <v>2.7</v>
      </c>
      <c r="AG460">
        <v>0.78300000000000003</v>
      </c>
      <c r="AH460">
        <v>2.7</v>
      </c>
      <c r="AI460" s="1">
        <v>0.78300000000000003</v>
      </c>
      <c r="AJ460">
        <v>0.498</v>
      </c>
      <c r="AK460" s="22">
        <v>457</v>
      </c>
      <c r="AL460">
        <v>3367478</v>
      </c>
      <c r="AM460">
        <v>8</v>
      </c>
      <c r="AN460">
        <v>43</v>
      </c>
      <c r="AO460">
        <v>28</v>
      </c>
      <c r="AP460">
        <v>5287114</v>
      </c>
      <c r="AQ460">
        <v>5401</v>
      </c>
      <c r="AR460" s="10">
        <v>2.7</v>
      </c>
      <c r="AS460">
        <v>0.78300000000000003</v>
      </c>
      <c r="AT460">
        <v>2.7</v>
      </c>
      <c r="AU460" s="1">
        <v>0.78300000000000003</v>
      </c>
      <c r="AV460">
        <v>0.30199999999999999</v>
      </c>
      <c r="AW460" s="22">
        <v>457</v>
      </c>
      <c r="AX460">
        <v>2544110</v>
      </c>
      <c r="AY460">
        <v>5</v>
      </c>
      <c r="AZ460">
        <v>18</v>
      </c>
      <c r="BA460">
        <v>9</v>
      </c>
      <c r="BB460">
        <v>6110485</v>
      </c>
      <c r="BC460">
        <v>5402</v>
      </c>
      <c r="BD460" s="10">
        <v>2.7</v>
      </c>
      <c r="BE460">
        <v>0.78300000000000003</v>
      </c>
      <c r="BF460">
        <v>2.7</v>
      </c>
      <c r="BG460" s="1">
        <v>0.78300000000000003</v>
      </c>
      <c r="BH460">
        <v>0.46800000000000003</v>
      </c>
    </row>
    <row r="461" spans="1:60" x14ac:dyDescent="0.2">
      <c r="A461" s="22">
        <v>458</v>
      </c>
      <c r="B461">
        <v>7281414</v>
      </c>
      <c r="C461">
        <v>137</v>
      </c>
      <c r="D461">
        <v>477</v>
      </c>
      <c r="E461">
        <v>194</v>
      </c>
      <c r="F461">
        <v>1372602</v>
      </c>
      <c r="G461">
        <v>5722</v>
      </c>
      <c r="H461" s="10">
        <v>2.7</v>
      </c>
      <c r="I461">
        <v>0.78300000000000003</v>
      </c>
      <c r="J461">
        <v>2.7</v>
      </c>
      <c r="K461" s="1">
        <v>0.78300000000000003</v>
      </c>
      <c r="L461">
        <v>0.68200000000000005</v>
      </c>
      <c r="M461" s="22">
        <v>458</v>
      </c>
      <c r="N461">
        <v>6759984</v>
      </c>
      <c r="O461">
        <v>456</v>
      </c>
      <c r="P461">
        <v>1859</v>
      </c>
      <c r="Q461">
        <v>770</v>
      </c>
      <c r="R461">
        <v>1892726</v>
      </c>
      <c r="S461">
        <v>5796</v>
      </c>
      <c r="T461" s="10">
        <v>2.7</v>
      </c>
      <c r="U461">
        <v>0.78300000000000003</v>
      </c>
      <c r="V461">
        <v>2.7</v>
      </c>
      <c r="W461" s="1">
        <v>0.78300000000000003</v>
      </c>
      <c r="X461">
        <v>0.61599999999999999</v>
      </c>
      <c r="Y461" s="22">
        <v>458</v>
      </c>
      <c r="Z461">
        <v>5414416</v>
      </c>
      <c r="AA461">
        <v>284</v>
      </c>
      <c r="AB461">
        <v>1193</v>
      </c>
      <c r="AC461">
        <v>561</v>
      </c>
      <c r="AD461">
        <v>3239137</v>
      </c>
      <c r="AE461">
        <v>5547</v>
      </c>
      <c r="AF461" s="10">
        <v>2.7</v>
      </c>
      <c r="AG461">
        <v>0.78300000000000003</v>
      </c>
      <c r="AH461">
        <v>2.7</v>
      </c>
      <c r="AI461" s="1">
        <v>0.78300000000000003</v>
      </c>
      <c r="AJ461">
        <v>0.498</v>
      </c>
      <c r="AK461" s="22">
        <v>458</v>
      </c>
      <c r="AL461">
        <v>3367472</v>
      </c>
      <c r="AM461">
        <v>6</v>
      </c>
      <c r="AN461">
        <v>38</v>
      </c>
      <c r="AO461">
        <v>13</v>
      </c>
      <c r="AP461">
        <v>5287098</v>
      </c>
      <c r="AQ461">
        <v>5407</v>
      </c>
      <c r="AR461" s="10">
        <v>2.7</v>
      </c>
      <c r="AS461">
        <v>0.78300000000000003</v>
      </c>
      <c r="AT461">
        <v>2.7</v>
      </c>
      <c r="AU461" s="1">
        <v>0.78300000000000003</v>
      </c>
      <c r="AV461">
        <v>0.32</v>
      </c>
      <c r="AW461" s="22">
        <v>458</v>
      </c>
      <c r="AX461">
        <v>2544101</v>
      </c>
      <c r="AY461">
        <v>9</v>
      </c>
      <c r="AZ461">
        <v>15</v>
      </c>
      <c r="BA461">
        <v>8</v>
      </c>
      <c r="BB461">
        <v>6110501</v>
      </c>
      <c r="BC461">
        <v>5410</v>
      </c>
      <c r="BD461" s="10">
        <v>2.7</v>
      </c>
      <c r="BE461">
        <v>0.78300000000000003</v>
      </c>
      <c r="BF461">
        <v>2.7</v>
      </c>
      <c r="BG461" s="1">
        <v>0.78300000000000003</v>
      </c>
      <c r="BH461">
        <v>0.52400000000000002</v>
      </c>
    </row>
    <row r="462" spans="1:60" x14ac:dyDescent="0.2">
      <c r="A462" s="22">
        <v>459</v>
      </c>
      <c r="B462">
        <v>7281302</v>
      </c>
      <c r="C462">
        <v>112</v>
      </c>
      <c r="D462">
        <v>445</v>
      </c>
      <c r="E462">
        <v>169</v>
      </c>
      <c r="F462">
        <v>1372806</v>
      </c>
      <c r="G462">
        <v>5736</v>
      </c>
      <c r="H462" s="10">
        <v>2.7</v>
      </c>
      <c r="I462">
        <v>0.78300000000000003</v>
      </c>
      <c r="J462">
        <v>2.7</v>
      </c>
      <c r="K462" s="1">
        <v>0.78300000000000003</v>
      </c>
      <c r="L462">
        <v>0.68899999999999995</v>
      </c>
      <c r="M462" s="22">
        <v>459</v>
      </c>
      <c r="N462">
        <v>6759553</v>
      </c>
      <c r="O462">
        <v>431</v>
      </c>
      <c r="P462">
        <v>1602</v>
      </c>
      <c r="Q462">
        <v>713</v>
      </c>
      <c r="R462">
        <v>1893243</v>
      </c>
      <c r="S462">
        <v>5807</v>
      </c>
      <c r="T462" s="10">
        <v>2.7</v>
      </c>
      <c r="U462">
        <v>0.78300000000000003</v>
      </c>
      <c r="V462">
        <v>2.7</v>
      </c>
      <c r="W462" s="1">
        <v>0.78300000000000003</v>
      </c>
      <c r="X462">
        <v>0.61499999999999999</v>
      </c>
      <c r="Y462" s="22">
        <v>459</v>
      </c>
      <c r="Z462">
        <v>5414194</v>
      </c>
      <c r="AA462">
        <v>222</v>
      </c>
      <c r="AB462">
        <v>1028</v>
      </c>
      <c r="AC462">
        <v>449</v>
      </c>
      <c r="AD462">
        <v>3239536</v>
      </c>
      <c r="AE462">
        <v>5553</v>
      </c>
      <c r="AF462" s="10">
        <v>2.7</v>
      </c>
      <c r="AG462">
        <v>0.78300000000000003</v>
      </c>
      <c r="AH462">
        <v>2.7</v>
      </c>
      <c r="AI462" s="1">
        <v>0.78300000000000003</v>
      </c>
      <c r="AJ462">
        <v>0.499</v>
      </c>
      <c r="AK462" s="22">
        <v>459</v>
      </c>
      <c r="AL462">
        <v>3367466</v>
      </c>
      <c r="AM462">
        <v>6</v>
      </c>
      <c r="AN462">
        <v>33</v>
      </c>
      <c r="AO462">
        <v>11</v>
      </c>
      <c r="AP462">
        <v>5287171</v>
      </c>
      <c r="AQ462">
        <v>5413</v>
      </c>
      <c r="AR462" s="10">
        <v>2.7</v>
      </c>
      <c r="AS462">
        <v>0.78300000000000003</v>
      </c>
      <c r="AT462">
        <v>2.7</v>
      </c>
      <c r="AU462" s="1">
        <v>0.78300000000000003</v>
      </c>
      <c r="AV462">
        <v>0.33200000000000002</v>
      </c>
      <c r="AW462" s="22">
        <v>459</v>
      </c>
      <c r="AX462">
        <v>2544099</v>
      </c>
      <c r="AY462">
        <v>2</v>
      </c>
      <c r="AZ462">
        <v>19</v>
      </c>
      <c r="BA462">
        <v>5</v>
      </c>
      <c r="BB462">
        <v>6110511</v>
      </c>
      <c r="BC462">
        <v>5412</v>
      </c>
      <c r="BD462" s="10">
        <v>2.7</v>
      </c>
      <c r="BE462">
        <v>0.78300000000000003</v>
      </c>
      <c r="BF462">
        <v>2.7</v>
      </c>
      <c r="BG462" s="1">
        <v>0.78300000000000003</v>
      </c>
      <c r="BH462">
        <v>0.56599999999999995</v>
      </c>
    </row>
    <row r="463" spans="1:60" x14ac:dyDescent="0.2">
      <c r="A463" s="22">
        <v>460</v>
      </c>
      <c r="B463">
        <v>7281201</v>
      </c>
      <c r="C463">
        <v>101</v>
      </c>
      <c r="D463">
        <v>409</v>
      </c>
      <c r="E463">
        <v>148</v>
      </c>
      <c r="F463">
        <v>1373119</v>
      </c>
      <c r="G463">
        <v>5741</v>
      </c>
      <c r="H463" s="10">
        <v>2.7</v>
      </c>
      <c r="I463">
        <v>0.78300000000000003</v>
      </c>
      <c r="J463">
        <v>2.7</v>
      </c>
      <c r="K463" s="1">
        <v>0.78300000000000003</v>
      </c>
      <c r="L463">
        <v>0.69099999999999995</v>
      </c>
      <c r="M463" s="22">
        <v>460</v>
      </c>
      <c r="N463">
        <v>6759193</v>
      </c>
      <c r="O463">
        <v>360</v>
      </c>
      <c r="P463">
        <v>1452</v>
      </c>
      <c r="Q463">
        <v>581</v>
      </c>
      <c r="R463">
        <v>1893792</v>
      </c>
      <c r="S463">
        <v>5817</v>
      </c>
      <c r="T463" s="10">
        <v>2.7</v>
      </c>
      <c r="U463">
        <v>0.78300000000000003</v>
      </c>
      <c r="V463">
        <v>2.7</v>
      </c>
      <c r="W463" s="1">
        <v>0.78300000000000003</v>
      </c>
      <c r="X463">
        <v>0.61399999999999999</v>
      </c>
      <c r="Y463" s="22">
        <v>460</v>
      </c>
      <c r="Z463">
        <v>5414001</v>
      </c>
      <c r="AA463">
        <v>193</v>
      </c>
      <c r="AB463">
        <v>867</v>
      </c>
      <c r="AC463">
        <v>383</v>
      </c>
      <c r="AD463">
        <v>3239630</v>
      </c>
      <c r="AE463">
        <v>5562</v>
      </c>
      <c r="AF463" s="10">
        <v>2.7</v>
      </c>
      <c r="AG463">
        <v>0.78300000000000003</v>
      </c>
      <c r="AH463">
        <v>2.7</v>
      </c>
      <c r="AI463" s="1">
        <v>0.78300000000000003</v>
      </c>
      <c r="AJ463">
        <v>0.5</v>
      </c>
      <c r="AK463" s="22">
        <v>460</v>
      </c>
      <c r="AL463">
        <v>3367459</v>
      </c>
      <c r="AM463">
        <v>7</v>
      </c>
      <c r="AN463">
        <v>26</v>
      </c>
      <c r="AO463">
        <v>13</v>
      </c>
      <c r="AP463">
        <v>5287125</v>
      </c>
      <c r="AQ463">
        <v>5418</v>
      </c>
      <c r="AR463" s="10">
        <v>2.7</v>
      </c>
      <c r="AS463">
        <v>0.78300000000000003</v>
      </c>
      <c r="AT463">
        <v>2.7</v>
      </c>
      <c r="AU463" s="1">
        <v>0.78300000000000003</v>
      </c>
      <c r="AV463">
        <v>0.34100000000000003</v>
      </c>
      <c r="AW463" s="22">
        <v>460</v>
      </c>
      <c r="AX463">
        <v>2544096</v>
      </c>
      <c r="AY463">
        <v>3</v>
      </c>
      <c r="AZ463">
        <v>17</v>
      </c>
      <c r="BA463">
        <v>4</v>
      </c>
      <c r="BB463">
        <v>6110506</v>
      </c>
      <c r="BC463">
        <v>5415</v>
      </c>
      <c r="BD463" s="10">
        <v>2.7</v>
      </c>
      <c r="BE463">
        <v>0.78300000000000003</v>
      </c>
      <c r="BF463">
        <v>2.7</v>
      </c>
      <c r="BG463" s="1">
        <v>0.78300000000000003</v>
      </c>
      <c r="BH463">
        <v>0.625</v>
      </c>
    </row>
    <row r="464" spans="1:60" x14ac:dyDescent="0.2">
      <c r="A464" s="22">
        <v>461</v>
      </c>
      <c r="B464">
        <v>7281087</v>
      </c>
      <c r="C464">
        <v>114</v>
      </c>
      <c r="D464">
        <v>357</v>
      </c>
      <c r="E464">
        <v>153</v>
      </c>
      <c r="F464">
        <v>1372953</v>
      </c>
      <c r="G464">
        <v>5760</v>
      </c>
      <c r="H464" s="10">
        <v>2.7</v>
      </c>
      <c r="I464">
        <v>0.78300000000000003</v>
      </c>
      <c r="J464">
        <v>2.7</v>
      </c>
      <c r="K464" s="1">
        <v>0.78300000000000003</v>
      </c>
      <c r="L464">
        <v>0.68500000000000005</v>
      </c>
      <c r="M464" s="22">
        <v>461</v>
      </c>
      <c r="N464">
        <v>6758847</v>
      </c>
      <c r="O464">
        <v>346</v>
      </c>
      <c r="P464">
        <v>1249</v>
      </c>
      <c r="Q464">
        <v>563</v>
      </c>
      <c r="R464">
        <v>1894420</v>
      </c>
      <c r="S464">
        <v>5827</v>
      </c>
      <c r="T464" s="10">
        <v>2.7</v>
      </c>
      <c r="U464">
        <v>0.78300000000000003</v>
      </c>
      <c r="V464">
        <v>2.7</v>
      </c>
      <c r="W464" s="1">
        <v>0.78300000000000003</v>
      </c>
      <c r="X464">
        <v>0.61699999999999999</v>
      </c>
      <c r="Y464" s="22">
        <v>461</v>
      </c>
      <c r="Z464">
        <v>5413836</v>
      </c>
      <c r="AA464">
        <v>165</v>
      </c>
      <c r="AB464">
        <v>731</v>
      </c>
      <c r="AC464">
        <v>329</v>
      </c>
      <c r="AD464">
        <v>3240136</v>
      </c>
      <c r="AE464">
        <v>5573</v>
      </c>
      <c r="AF464" s="10">
        <v>2.7</v>
      </c>
      <c r="AG464">
        <v>0.78300000000000003</v>
      </c>
      <c r="AH464">
        <v>2.7</v>
      </c>
      <c r="AI464" s="1">
        <v>0.78300000000000003</v>
      </c>
      <c r="AJ464">
        <v>0.496</v>
      </c>
      <c r="AK464" s="22">
        <v>461</v>
      </c>
      <c r="AL464">
        <v>3367450</v>
      </c>
      <c r="AM464">
        <v>9</v>
      </c>
      <c r="AN464">
        <v>19</v>
      </c>
      <c r="AO464">
        <v>14</v>
      </c>
      <c r="AP464">
        <v>5287141</v>
      </c>
      <c r="AQ464">
        <v>5423</v>
      </c>
      <c r="AR464" s="10">
        <v>2.7</v>
      </c>
      <c r="AS464">
        <v>0.78300000000000003</v>
      </c>
      <c r="AT464">
        <v>2.7</v>
      </c>
      <c r="AU464" s="1">
        <v>0.78300000000000003</v>
      </c>
      <c r="AV464">
        <v>0.34300000000000003</v>
      </c>
      <c r="AW464" s="22">
        <v>461</v>
      </c>
      <c r="AX464">
        <v>2544090</v>
      </c>
      <c r="AY464">
        <v>6</v>
      </c>
      <c r="AZ464">
        <v>12</v>
      </c>
      <c r="BA464">
        <v>8</v>
      </c>
      <c r="BB464">
        <v>6110510</v>
      </c>
      <c r="BC464">
        <v>5421</v>
      </c>
      <c r="BD464" s="10">
        <v>2.7</v>
      </c>
      <c r="BE464">
        <v>0.78300000000000003</v>
      </c>
      <c r="BF464">
        <v>2.7</v>
      </c>
      <c r="BG464" s="1">
        <v>0.78300000000000003</v>
      </c>
      <c r="BH464">
        <v>0.623</v>
      </c>
    </row>
    <row r="465" spans="1:60" x14ac:dyDescent="0.2">
      <c r="A465" s="22">
        <v>462</v>
      </c>
      <c r="B465">
        <v>7280996</v>
      </c>
      <c r="C465">
        <v>91</v>
      </c>
      <c r="D465">
        <v>350</v>
      </c>
      <c r="E465">
        <v>121</v>
      </c>
      <c r="F465">
        <v>1373366</v>
      </c>
      <c r="G465">
        <v>5771</v>
      </c>
      <c r="H465" s="10">
        <v>2.7</v>
      </c>
      <c r="I465">
        <v>0.78300000000000003</v>
      </c>
      <c r="J465">
        <v>2.7</v>
      </c>
      <c r="K465" s="1">
        <v>0.78300000000000003</v>
      </c>
      <c r="L465">
        <v>0.69399999999999995</v>
      </c>
      <c r="M465" s="22">
        <v>462</v>
      </c>
      <c r="N465">
        <v>6758565</v>
      </c>
      <c r="O465">
        <v>282</v>
      </c>
      <c r="P465">
        <v>1155</v>
      </c>
      <c r="Q465">
        <v>440</v>
      </c>
      <c r="R465">
        <v>1894871</v>
      </c>
      <c r="S465">
        <v>5843</v>
      </c>
      <c r="T465" s="10">
        <v>2.7</v>
      </c>
      <c r="U465">
        <v>0.78300000000000003</v>
      </c>
      <c r="V465">
        <v>2.7</v>
      </c>
      <c r="W465" s="1">
        <v>0.78300000000000003</v>
      </c>
      <c r="X465">
        <v>0.61599999999999999</v>
      </c>
      <c r="Y465" s="22">
        <v>462</v>
      </c>
      <c r="Z465">
        <v>5413694</v>
      </c>
      <c r="AA465">
        <v>142</v>
      </c>
      <c r="AB465">
        <v>613</v>
      </c>
      <c r="AC465">
        <v>283</v>
      </c>
      <c r="AD465">
        <v>3240374</v>
      </c>
      <c r="AE465">
        <v>5587</v>
      </c>
      <c r="AF465" s="10">
        <v>2.7</v>
      </c>
      <c r="AG465">
        <v>0.78300000000000003</v>
      </c>
      <c r="AH465">
        <v>2.7</v>
      </c>
      <c r="AI465" s="1">
        <v>0.78300000000000003</v>
      </c>
      <c r="AJ465">
        <v>0.49299999999999999</v>
      </c>
      <c r="AK465" s="22">
        <v>462</v>
      </c>
      <c r="AL465">
        <v>3367443</v>
      </c>
      <c r="AM465">
        <v>7</v>
      </c>
      <c r="AN465">
        <v>18</v>
      </c>
      <c r="AO465">
        <v>10</v>
      </c>
      <c r="AP465">
        <v>5287160</v>
      </c>
      <c r="AQ465">
        <v>5430</v>
      </c>
      <c r="AR465" s="10">
        <v>2.7</v>
      </c>
      <c r="AS465">
        <v>0.78300000000000003</v>
      </c>
      <c r="AT465">
        <v>2.7</v>
      </c>
      <c r="AU465" s="1">
        <v>0.78300000000000003</v>
      </c>
      <c r="AV465">
        <v>0.39700000000000002</v>
      </c>
      <c r="AW465" s="22">
        <v>462</v>
      </c>
      <c r="AX465">
        <v>2544088</v>
      </c>
      <c r="AY465">
        <v>2</v>
      </c>
      <c r="AZ465">
        <v>11</v>
      </c>
      <c r="BA465">
        <v>7</v>
      </c>
      <c r="BB465">
        <v>6110514</v>
      </c>
      <c r="BC465">
        <v>5423</v>
      </c>
      <c r="BD465" s="10">
        <v>2.7</v>
      </c>
      <c r="BE465">
        <v>0.78300000000000003</v>
      </c>
      <c r="BF465">
        <v>2.7</v>
      </c>
      <c r="BG465" s="1">
        <v>0.78300000000000003</v>
      </c>
      <c r="BH465">
        <v>0.68899999999999995</v>
      </c>
    </row>
    <row r="466" spans="1:60" x14ac:dyDescent="0.2">
      <c r="A466" s="22">
        <v>463</v>
      </c>
      <c r="B466">
        <v>7280893</v>
      </c>
      <c r="C466">
        <v>103</v>
      </c>
      <c r="D466">
        <v>304</v>
      </c>
      <c r="E466">
        <v>137</v>
      </c>
      <c r="F466">
        <v>1373194</v>
      </c>
      <c r="G466">
        <v>5785</v>
      </c>
      <c r="H466" s="10">
        <v>2.7</v>
      </c>
      <c r="I466">
        <v>0.78300000000000003</v>
      </c>
      <c r="J466">
        <v>2.7</v>
      </c>
      <c r="K466" s="1">
        <v>0.78300000000000003</v>
      </c>
      <c r="L466">
        <v>0.69799999999999995</v>
      </c>
      <c r="M466" s="22">
        <v>463</v>
      </c>
      <c r="N466">
        <v>6758311</v>
      </c>
      <c r="O466">
        <v>254</v>
      </c>
      <c r="P466">
        <v>1033</v>
      </c>
      <c r="Q466">
        <v>404</v>
      </c>
      <c r="R466">
        <v>1895146</v>
      </c>
      <c r="S466">
        <v>5852</v>
      </c>
      <c r="T466" s="10">
        <v>2.7</v>
      </c>
      <c r="U466">
        <v>0.78300000000000003</v>
      </c>
      <c r="V466">
        <v>2.7</v>
      </c>
      <c r="W466" s="1">
        <v>0.78300000000000003</v>
      </c>
      <c r="X466">
        <v>0.61099999999999999</v>
      </c>
      <c r="Y466" s="22">
        <v>463</v>
      </c>
      <c r="Z466">
        <v>5413561</v>
      </c>
      <c r="AA466">
        <v>133</v>
      </c>
      <c r="AB466">
        <v>497</v>
      </c>
      <c r="AC466">
        <v>258</v>
      </c>
      <c r="AD466">
        <v>3240482</v>
      </c>
      <c r="AE466">
        <v>5599</v>
      </c>
      <c r="AF466" s="10">
        <v>2.7</v>
      </c>
      <c r="AG466">
        <v>0.78300000000000003</v>
      </c>
      <c r="AH466">
        <v>2.7</v>
      </c>
      <c r="AI466" s="1">
        <v>0.78300000000000003</v>
      </c>
      <c r="AJ466">
        <v>0.497</v>
      </c>
      <c r="AK466" s="22">
        <v>463</v>
      </c>
      <c r="AL466">
        <v>3367437</v>
      </c>
      <c r="AM466">
        <v>6</v>
      </c>
      <c r="AN466">
        <v>22</v>
      </c>
      <c r="AO466">
        <v>3</v>
      </c>
      <c r="AP466">
        <v>5287169</v>
      </c>
      <c r="AQ466">
        <v>5436</v>
      </c>
      <c r="AR466" s="10">
        <v>2.7</v>
      </c>
      <c r="AS466">
        <v>0.78300000000000003</v>
      </c>
      <c r="AT466">
        <v>2.7</v>
      </c>
      <c r="AU466" s="1">
        <v>0.78300000000000003</v>
      </c>
      <c r="AV466">
        <v>0.45200000000000001</v>
      </c>
      <c r="AW466" s="22">
        <v>463</v>
      </c>
      <c r="AX466">
        <v>2544085</v>
      </c>
      <c r="AY466">
        <v>3</v>
      </c>
      <c r="AZ466">
        <v>12</v>
      </c>
      <c r="BA466">
        <v>1</v>
      </c>
      <c r="BB466">
        <v>6110539</v>
      </c>
      <c r="BC466">
        <v>5426</v>
      </c>
      <c r="BD466" s="10">
        <v>2.7</v>
      </c>
      <c r="BE466">
        <v>0.78300000000000003</v>
      </c>
      <c r="BF466">
        <v>2.7</v>
      </c>
      <c r="BG466" s="1">
        <v>0.78300000000000003</v>
      </c>
      <c r="BH466">
        <v>0.66700000000000004</v>
      </c>
    </row>
    <row r="467" spans="1:60" x14ac:dyDescent="0.2">
      <c r="A467" s="22">
        <v>464</v>
      </c>
      <c r="B467">
        <v>7280821</v>
      </c>
      <c r="C467">
        <v>72</v>
      </c>
      <c r="D467">
        <v>307</v>
      </c>
      <c r="E467">
        <v>100</v>
      </c>
      <c r="F467">
        <v>1373557</v>
      </c>
      <c r="G467">
        <v>5800</v>
      </c>
      <c r="H467" s="10">
        <v>2.7</v>
      </c>
      <c r="I467">
        <v>0.78300000000000003</v>
      </c>
      <c r="J467">
        <v>2.7</v>
      </c>
      <c r="K467" s="1">
        <v>0.78300000000000003</v>
      </c>
      <c r="L467">
        <v>0.70299999999999996</v>
      </c>
      <c r="M467" s="22">
        <v>464</v>
      </c>
      <c r="N467">
        <v>6758055</v>
      </c>
      <c r="O467">
        <v>256</v>
      </c>
      <c r="P467">
        <v>877</v>
      </c>
      <c r="Q467">
        <v>410</v>
      </c>
      <c r="R467">
        <v>1895687</v>
      </c>
      <c r="S467">
        <v>5863</v>
      </c>
      <c r="T467" s="10">
        <v>2.7</v>
      </c>
      <c r="U467">
        <v>0.78300000000000003</v>
      </c>
      <c r="V467">
        <v>2.7</v>
      </c>
      <c r="W467" s="1">
        <v>0.78300000000000003</v>
      </c>
      <c r="X467">
        <v>0.61299999999999999</v>
      </c>
      <c r="Y467" s="22">
        <v>464</v>
      </c>
      <c r="Z467">
        <v>5413478</v>
      </c>
      <c r="AA467">
        <v>83</v>
      </c>
      <c r="AB467">
        <v>453</v>
      </c>
      <c r="AC467">
        <v>177</v>
      </c>
      <c r="AD467">
        <v>3240818</v>
      </c>
      <c r="AE467">
        <v>5607</v>
      </c>
      <c r="AF467" s="10">
        <v>2.7</v>
      </c>
      <c r="AG467">
        <v>0.78300000000000003</v>
      </c>
      <c r="AH467">
        <v>2.7</v>
      </c>
      <c r="AI467" s="1">
        <v>0.78300000000000003</v>
      </c>
      <c r="AJ467">
        <v>0.499</v>
      </c>
      <c r="AK467" s="22">
        <v>464</v>
      </c>
      <c r="AL467">
        <v>3367430</v>
      </c>
      <c r="AM467">
        <v>7</v>
      </c>
      <c r="AN467">
        <v>20</v>
      </c>
      <c r="AO467">
        <v>8</v>
      </c>
      <c r="AP467">
        <v>5287157</v>
      </c>
      <c r="AQ467">
        <v>5443</v>
      </c>
      <c r="AR467" s="10">
        <v>2.7</v>
      </c>
      <c r="AS467">
        <v>0.78300000000000003</v>
      </c>
      <c r="AT467">
        <v>2.7</v>
      </c>
      <c r="AU467" s="1">
        <v>0.78300000000000003</v>
      </c>
      <c r="AV467">
        <v>0.48299999999999998</v>
      </c>
      <c r="AW467" s="22">
        <v>464</v>
      </c>
      <c r="AX467">
        <v>2544075</v>
      </c>
      <c r="AY467">
        <v>10</v>
      </c>
      <c r="AZ467">
        <v>11</v>
      </c>
      <c r="BA467">
        <v>4</v>
      </c>
      <c r="BB467">
        <v>6110523</v>
      </c>
      <c r="BC467">
        <v>5436</v>
      </c>
      <c r="BD467" s="10">
        <v>2.7</v>
      </c>
      <c r="BE467">
        <v>0.78300000000000003</v>
      </c>
      <c r="BF467">
        <v>2.7</v>
      </c>
      <c r="BG467" s="1">
        <v>0.78300000000000003</v>
      </c>
      <c r="BH467">
        <v>0.65900000000000003</v>
      </c>
    </row>
    <row r="468" spans="1:60" x14ac:dyDescent="0.2">
      <c r="A468" s="22">
        <v>465</v>
      </c>
      <c r="B468">
        <v>7280744</v>
      </c>
      <c r="C468">
        <v>77</v>
      </c>
      <c r="D468">
        <v>269</v>
      </c>
      <c r="E468">
        <v>110</v>
      </c>
      <c r="F468">
        <v>1373505</v>
      </c>
      <c r="G468">
        <v>5810</v>
      </c>
      <c r="H468" s="10">
        <v>2.7</v>
      </c>
      <c r="I468">
        <v>0.78300000000000003</v>
      </c>
      <c r="J468">
        <v>2.7</v>
      </c>
      <c r="K468" s="1">
        <v>0.78300000000000003</v>
      </c>
      <c r="L468">
        <v>0.71399999999999997</v>
      </c>
      <c r="M468" s="22">
        <v>465</v>
      </c>
      <c r="N468">
        <v>6757842</v>
      </c>
      <c r="O468">
        <v>213</v>
      </c>
      <c r="P468">
        <v>801</v>
      </c>
      <c r="Q468">
        <v>332</v>
      </c>
      <c r="R468">
        <v>1895771</v>
      </c>
      <c r="S468">
        <v>5873</v>
      </c>
      <c r="T468" s="10">
        <v>2.7</v>
      </c>
      <c r="U468">
        <v>0.78300000000000003</v>
      </c>
      <c r="V468">
        <v>2.7</v>
      </c>
      <c r="W468" s="1">
        <v>0.78300000000000003</v>
      </c>
      <c r="X468">
        <v>0.61299999999999999</v>
      </c>
      <c r="Y468" s="22">
        <v>465</v>
      </c>
      <c r="Z468">
        <v>5413387</v>
      </c>
      <c r="AA468">
        <v>91</v>
      </c>
      <c r="AB468">
        <v>365</v>
      </c>
      <c r="AC468">
        <v>171</v>
      </c>
      <c r="AD468">
        <v>3240899</v>
      </c>
      <c r="AE468">
        <v>5615</v>
      </c>
      <c r="AF468" s="10">
        <v>2.7</v>
      </c>
      <c r="AG468">
        <v>0.78300000000000003</v>
      </c>
      <c r="AH468">
        <v>2.7</v>
      </c>
      <c r="AI468" s="1">
        <v>0.78300000000000003</v>
      </c>
      <c r="AJ468">
        <v>0.503</v>
      </c>
      <c r="AK468" s="22">
        <v>465</v>
      </c>
      <c r="AL468">
        <v>3367423</v>
      </c>
      <c r="AM468">
        <v>7</v>
      </c>
      <c r="AN468">
        <v>25</v>
      </c>
      <c r="AO468">
        <v>2</v>
      </c>
      <c r="AP468">
        <v>5287172</v>
      </c>
      <c r="AQ468">
        <v>5450</v>
      </c>
      <c r="AR468" s="10">
        <v>2.7</v>
      </c>
      <c r="AS468">
        <v>0.78300000000000003</v>
      </c>
      <c r="AT468">
        <v>2.7</v>
      </c>
      <c r="AU468" s="1">
        <v>0.78300000000000003</v>
      </c>
      <c r="AV468">
        <v>0.64100000000000001</v>
      </c>
      <c r="AW468" s="22">
        <v>465</v>
      </c>
      <c r="AX468">
        <v>2544071</v>
      </c>
      <c r="AY468">
        <v>4</v>
      </c>
      <c r="AZ468">
        <v>16</v>
      </c>
      <c r="BA468">
        <v>5</v>
      </c>
      <c r="BB468">
        <v>6110529</v>
      </c>
      <c r="BC468">
        <v>5440</v>
      </c>
      <c r="BD468" s="10">
        <v>2.7</v>
      </c>
      <c r="BE468">
        <v>0.78300000000000003</v>
      </c>
      <c r="BF468">
        <v>2.7</v>
      </c>
      <c r="BG468" s="1">
        <v>0.78300000000000003</v>
      </c>
      <c r="BH468">
        <v>0.75800000000000001</v>
      </c>
    </row>
    <row r="469" spans="1:60" x14ac:dyDescent="0.2">
      <c r="A469" s="22">
        <v>466</v>
      </c>
      <c r="B469">
        <v>7280663</v>
      </c>
      <c r="C469">
        <v>81</v>
      </c>
      <c r="D469">
        <v>255</v>
      </c>
      <c r="E469">
        <v>91</v>
      </c>
      <c r="F469">
        <v>1373663</v>
      </c>
      <c r="G469">
        <v>5828</v>
      </c>
      <c r="H469" s="10">
        <v>2.7</v>
      </c>
      <c r="I469">
        <v>0.78300000000000003</v>
      </c>
      <c r="J469">
        <v>2.7</v>
      </c>
      <c r="K469" s="1">
        <v>0.78300000000000003</v>
      </c>
      <c r="L469">
        <v>0.71599999999999997</v>
      </c>
      <c r="M469" s="22">
        <v>466</v>
      </c>
      <c r="N469">
        <v>6757668</v>
      </c>
      <c r="O469">
        <v>174</v>
      </c>
      <c r="P469">
        <v>737</v>
      </c>
      <c r="Q469">
        <v>277</v>
      </c>
      <c r="R469">
        <v>1896307</v>
      </c>
      <c r="S469">
        <v>5886</v>
      </c>
      <c r="T469" s="10">
        <v>2.7</v>
      </c>
      <c r="U469">
        <v>0.78300000000000003</v>
      </c>
      <c r="V469">
        <v>2.7</v>
      </c>
      <c r="W469" s="1">
        <v>0.78300000000000003</v>
      </c>
      <c r="X469">
        <v>0.62</v>
      </c>
      <c r="Y469" s="22">
        <v>466</v>
      </c>
      <c r="Z469">
        <v>5413308</v>
      </c>
      <c r="AA469">
        <v>79</v>
      </c>
      <c r="AB469">
        <v>305</v>
      </c>
      <c r="AC469">
        <v>151</v>
      </c>
      <c r="AD469">
        <v>3240981</v>
      </c>
      <c r="AE469">
        <v>5623</v>
      </c>
      <c r="AF469" s="10">
        <v>2.7</v>
      </c>
      <c r="AG469">
        <v>0.78300000000000003</v>
      </c>
      <c r="AH469">
        <v>2.7</v>
      </c>
      <c r="AI469" s="1">
        <v>0.78300000000000003</v>
      </c>
      <c r="AJ469">
        <v>0.499</v>
      </c>
      <c r="AK469" s="22">
        <v>466</v>
      </c>
      <c r="AL469">
        <v>3367413</v>
      </c>
      <c r="AM469">
        <v>10</v>
      </c>
      <c r="AN469">
        <v>21</v>
      </c>
      <c r="AO469">
        <v>11</v>
      </c>
      <c r="AP469">
        <v>5287173</v>
      </c>
      <c r="AQ469">
        <v>5456</v>
      </c>
      <c r="AR469" s="10">
        <v>2.7</v>
      </c>
      <c r="AS469">
        <v>0.78300000000000003</v>
      </c>
      <c r="AT469">
        <v>2.7</v>
      </c>
      <c r="AU469" s="1">
        <v>0.78300000000000003</v>
      </c>
      <c r="AV469">
        <v>0.71199999999999997</v>
      </c>
      <c r="AW469" s="22">
        <v>466</v>
      </c>
      <c r="AX469">
        <v>2544069</v>
      </c>
      <c r="AY469">
        <v>2</v>
      </c>
      <c r="AZ469">
        <v>17</v>
      </c>
      <c r="BA469">
        <v>3</v>
      </c>
      <c r="BB469">
        <v>6110532</v>
      </c>
      <c r="BC469">
        <v>5442</v>
      </c>
      <c r="BD469" s="10">
        <v>2.7</v>
      </c>
      <c r="BE469">
        <v>0.78300000000000003</v>
      </c>
      <c r="BF469">
        <v>2.7</v>
      </c>
      <c r="BG469" s="1">
        <v>0.78300000000000003</v>
      </c>
      <c r="BH469">
        <v>0.89700000000000002</v>
      </c>
    </row>
    <row r="470" spans="1:60" x14ac:dyDescent="0.2">
      <c r="A470" s="22">
        <v>467</v>
      </c>
      <c r="B470">
        <v>7280582</v>
      </c>
      <c r="C470">
        <v>81</v>
      </c>
      <c r="D470">
        <v>236</v>
      </c>
      <c r="E470">
        <v>100</v>
      </c>
      <c r="F470">
        <v>1373754</v>
      </c>
      <c r="G470">
        <v>5845</v>
      </c>
      <c r="H470" s="10">
        <v>2.7</v>
      </c>
      <c r="I470">
        <v>0.78300000000000003</v>
      </c>
      <c r="J470">
        <v>2.7</v>
      </c>
      <c r="K470" s="1">
        <v>0.78300000000000003</v>
      </c>
      <c r="L470">
        <v>0.72599999999999998</v>
      </c>
      <c r="M470" s="22">
        <v>467</v>
      </c>
      <c r="N470">
        <v>6757517</v>
      </c>
      <c r="O470">
        <v>151</v>
      </c>
      <c r="P470">
        <v>664</v>
      </c>
      <c r="Q470">
        <v>247</v>
      </c>
      <c r="R470">
        <v>1896294</v>
      </c>
      <c r="S470">
        <v>5897</v>
      </c>
      <c r="T470" s="10">
        <v>2.7</v>
      </c>
      <c r="U470">
        <v>0.78300000000000003</v>
      </c>
      <c r="V470">
        <v>2.7</v>
      </c>
      <c r="W470" s="1">
        <v>0.78300000000000003</v>
      </c>
      <c r="X470">
        <v>0.627</v>
      </c>
      <c r="Y470" s="22">
        <v>467</v>
      </c>
      <c r="Z470">
        <v>5413244</v>
      </c>
      <c r="AA470">
        <v>64</v>
      </c>
      <c r="AB470">
        <v>273</v>
      </c>
      <c r="AC470">
        <v>111</v>
      </c>
      <c r="AD470">
        <v>3241217</v>
      </c>
      <c r="AE470">
        <v>5636</v>
      </c>
      <c r="AF470" s="10">
        <v>2.7</v>
      </c>
      <c r="AG470">
        <v>0.78300000000000003</v>
      </c>
      <c r="AH470">
        <v>2.7</v>
      </c>
      <c r="AI470" s="1">
        <v>0.78300000000000003</v>
      </c>
      <c r="AJ470">
        <v>0.504</v>
      </c>
      <c r="AK470" s="22">
        <v>467</v>
      </c>
      <c r="AL470">
        <v>3367405</v>
      </c>
      <c r="AM470">
        <v>8</v>
      </c>
      <c r="AN470">
        <v>26</v>
      </c>
      <c r="AO470">
        <v>5</v>
      </c>
      <c r="AP470">
        <v>5287190</v>
      </c>
      <c r="AQ470">
        <v>5464</v>
      </c>
      <c r="AR470" s="10">
        <v>2.7</v>
      </c>
      <c r="AS470">
        <v>0.78300000000000003</v>
      </c>
      <c r="AT470">
        <v>2.7</v>
      </c>
      <c r="AU470" s="1">
        <v>0.78300000000000003</v>
      </c>
      <c r="AV470">
        <v>0.86</v>
      </c>
      <c r="AW470" s="22">
        <v>467</v>
      </c>
      <c r="AX470">
        <v>2544063</v>
      </c>
      <c r="AY470">
        <v>6</v>
      </c>
      <c r="AZ470">
        <v>12</v>
      </c>
      <c r="BA470">
        <v>7</v>
      </c>
      <c r="BB470">
        <v>6110542</v>
      </c>
      <c r="BC470">
        <v>5448</v>
      </c>
      <c r="BD470" s="10">
        <v>2.7</v>
      </c>
      <c r="BE470">
        <v>0.78300000000000003</v>
      </c>
      <c r="BF470">
        <v>2.7</v>
      </c>
      <c r="BG470" s="1">
        <v>0.78300000000000003</v>
      </c>
      <c r="BH470">
        <v>0.96599999999999997</v>
      </c>
    </row>
    <row r="471" spans="1:60" x14ac:dyDescent="0.2">
      <c r="A471" s="22">
        <v>468</v>
      </c>
      <c r="B471">
        <v>7280521</v>
      </c>
      <c r="C471">
        <v>61</v>
      </c>
      <c r="D471">
        <v>234</v>
      </c>
      <c r="E471">
        <v>83</v>
      </c>
      <c r="F471">
        <v>1373839</v>
      </c>
      <c r="G471">
        <v>5855</v>
      </c>
      <c r="H471" s="10">
        <v>2.7</v>
      </c>
      <c r="I471">
        <v>0.78300000000000003</v>
      </c>
      <c r="J471">
        <v>2.7</v>
      </c>
      <c r="K471" s="1">
        <v>0.78300000000000003</v>
      </c>
      <c r="L471">
        <v>0.75600000000000001</v>
      </c>
      <c r="M471" s="22">
        <v>468</v>
      </c>
      <c r="N471">
        <v>6757356</v>
      </c>
      <c r="O471">
        <v>161</v>
      </c>
      <c r="P471">
        <v>563</v>
      </c>
      <c r="Q471">
        <v>252</v>
      </c>
      <c r="R471">
        <v>1896639</v>
      </c>
      <c r="S471">
        <v>5911</v>
      </c>
      <c r="T471" s="10">
        <v>2.7</v>
      </c>
      <c r="U471">
        <v>0.78300000000000003</v>
      </c>
      <c r="V471">
        <v>2.7</v>
      </c>
      <c r="W471" s="1">
        <v>0.78300000000000003</v>
      </c>
      <c r="X471">
        <v>0.629</v>
      </c>
      <c r="Y471" s="22">
        <v>468</v>
      </c>
      <c r="Z471">
        <v>5413171</v>
      </c>
      <c r="AA471">
        <v>73</v>
      </c>
      <c r="AB471">
        <v>232</v>
      </c>
      <c r="AC471">
        <v>105</v>
      </c>
      <c r="AD471">
        <v>3241128</v>
      </c>
      <c r="AE471">
        <v>5653</v>
      </c>
      <c r="AF471" s="10">
        <v>2.7</v>
      </c>
      <c r="AG471">
        <v>0.78300000000000003</v>
      </c>
      <c r="AH471">
        <v>2.7</v>
      </c>
      <c r="AI471" s="1">
        <v>0.78300000000000003</v>
      </c>
      <c r="AJ471">
        <v>0.50600000000000001</v>
      </c>
      <c r="AK471" s="22">
        <v>468</v>
      </c>
      <c r="AL471">
        <v>3367397</v>
      </c>
      <c r="AM471">
        <v>8</v>
      </c>
      <c r="AN471">
        <v>25</v>
      </c>
      <c r="AO471">
        <v>9</v>
      </c>
      <c r="AP471">
        <v>5287187</v>
      </c>
      <c r="AQ471">
        <v>5472</v>
      </c>
      <c r="AR471" s="10">
        <v>2.7</v>
      </c>
      <c r="AS471">
        <v>0.78300000000000003</v>
      </c>
      <c r="AT471">
        <v>2.7</v>
      </c>
      <c r="AU471" s="1">
        <v>0.78300000000000003</v>
      </c>
      <c r="AV471">
        <v>0.95799999999999996</v>
      </c>
      <c r="AW471" s="22">
        <v>468</v>
      </c>
      <c r="AX471">
        <v>2544060</v>
      </c>
      <c r="AY471">
        <v>3</v>
      </c>
      <c r="AZ471">
        <v>12</v>
      </c>
      <c r="BA471">
        <v>6</v>
      </c>
      <c r="BB471">
        <v>6110543</v>
      </c>
      <c r="BC471">
        <v>5450</v>
      </c>
      <c r="BD471" s="10">
        <v>2.7</v>
      </c>
      <c r="BE471">
        <v>0.78300000000000003</v>
      </c>
      <c r="BF471">
        <v>2.7</v>
      </c>
      <c r="BG471" s="1">
        <v>0.78300000000000003</v>
      </c>
      <c r="BH471">
        <v>0.96399999999999997</v>
      </c>
    </row>
    <row r="472" spans="1:60" x14ac:dyDescent="0.2">
      <c r="A472" s="22">
        <v>469</v>
      </c>
      <c r="B472">
        <v>7280454</v>
      </c>
      <c r="C472">
        <v>67</v>
      </c>
      <c r="D472">
        <v>214</v>
      </c>
      <c r="E472">
        <v>81</v>
      </c>
      <c r="F472">
        <v>1373836</v>
      </c>
      <c r="G472">
        <v>5867</v>
      </c>
      <c r="H472" s="10">
        <v>2.7</v>
      </c>
      <c r="I472">
        <v>0.78300000000000003</v>
      </c>
      <c r="J472">
        <v>2.7</v>
      </c>
      <c r="K472" s="1">
        <v>0.78300000000000003</v>
      </c>
      <c r="L472">
        <v>0.76600000000000001</v>
      </c>
      <c r="M472" s="22">
        <v>469</v>
      </c>
      <c r="N472">
        <v>6757214</v>
      </c>
      <c r="O472">
        <v>142</v>
      </c>
      <c r="P472">
        <v>498</v>
      </c>
      <c r="Q472">
        <v>226</v>
      </c>
      <c r="R472">
        <v>1896829</v>
      </c>
      <c r="S472">
        <v>5922</v>
      </c>
      <c r="T472" s="10">
        <v>2.7</v>
      </c>
      <c r="U472">
        <v>0.78300000000000003</v>
      </c>
      <c r="V472">
        <v>2.7</v>
      </c>
      <c r="W472" s="1">
        <v>0.78300000000000003</v>
      </c>
      <c r="X472">
        <v>0.63</v>
      </c>
      <c r="Y472" s="22">
        <v>469</v>
      </c>
      <c r="Z472">
        <v>5413125</v>
      </c>
      <c r="AA472">
        <v>46</v>
      </c>
      <c r="AB472">
        <v>209</v>
      </c>
      <c r="AC472">
        <v>96</v>
      </c>
      <c r="AD472">
        <v>3241346</v>
      </c>
      <c r="AE472">
        <v>5660</v>
      </c>
      <c r="AF472" s="10">
        <v>2.7</v>
      </c>
      <c r="AG472">
        <v>0.78300000000000003</v>
      </c>
      <c r="AH472">
        <v>2.7</v>
      </c>
      <c r="AI472" s="1">
        <v>0.78300000000000003</v>
      </c>
      <c r="AJ472">
        <v>0.51400000000000001</v>
      </c>
      <c r="AK472" s="22">
        <v>469</v>
      </c>
      <c r="AL472">
        <v>3367393</v>
      </c>
      <c r="AM472">
        <v>4</v>
      </c>
      <c r="AN472">
        <v>28</v>
      </c>
      <c r="AO472">
        <v>5</v>
      </c>
      <c r="AP472">
        <v>5287192</v>
      </c>
      <c r="AQ472">
        <v>5476</v>
      </c>
      <c r="AR472" s="10">
        <v>2.7</v>
      </c>
      <c r="AS472">
        <v>0.78300000000000003</v>
      </c>
      <c r="AT472">
        <v>2.7</v>
      </c>
      <c r="AU472" s="1">
        <v>0.78300000000000003</v>
      </c>
      <c r="AV472">
        <v>1.1539999999999999</v>
      </c>
      <c r="AW472" s="22">
        <v>469</v>
      </c>
      <c r="AX472">
        <v>2544054</v>
      </c>
      <c r="AY472">
        <v>6</v>
      </c>
      <c r="AZ472">
        <v>11</v>
      </c>
      <c r="BA472">
        <v>4</v>
      </c>
      <c r="BB472">
        <v>6110549</v>
      </c>
      <c r="BC472">
        <v>5456</v>
      </c>
      <c r="BD472" s="10">
        <v>2.7</v>
      </c>
      <c r="BE472">
        <v>0.78300000000000003</v>
      </c>
      <c r="BF472">
        <v>2.7</v>
      </c>
      <c r="BG472" s="1">
        <v>0.78300000000000003</v>
      </c>
      <c r="BH472">
        <v>1</v>
      </c>
    </row>
    <row r="473" spans="1:60" x14ac:dyDescent="0.2">
      <c r="A473" s="22">
        <v>470</v>
      </c>
      <c r="B473">
        <v>7280403</v>
      </c>
      <c r="C473">
        <v>51</v>
      </c>
      <c r="D473">
        <v>206</v>
      </c>
      <c r="E473">
        <v>75</v>
      </c>
      <c r="F473">
        <v>1374031</v>
      </c>
      <c r="G473">
        <v>5876</v>
      </c>
      <c r="H473" s="10">
        <v>2.7</v>
      </c>
      <c r="I473">
        <v>0.78300000000000003</v>
      </c>
      <c r="J473">
        <v>2.7</v>
      </c>
      <c r="K473" s="1">
        <v>0.78300000000000003</v>
      </c>
      <c r="L473">
        <v>0.76500000000000001</v>
      </c>
      <c r="M473" s="22">
        <v>470</v>
      </c>
      <c r="N473">
        <v>6757096</v>
      </c>
      <c r="O473">
        <v>118</v>
      </c>
      <c r="P473">
        <v>468</v>
      </c>
      <c r="Q473">
        <v>172</v>
      </c>
      <c r="R473">
        <v>1897003</v>
      </c>
      <c r="S473">
        <v>5933</v>
      </c>
      <c r="T473" s="10">
        <v>2.7</v>
      </c>
      <c r="U473">
        <v>0.78300000000000003</v>
      </c>
      <c r="V473">
        <v>2.7</v>
      </c>
      <c r="W473" s="1">
        <v>0.78300000000000003</v>
      </c>
      <c r="X473">
        <v>0.629</v>
      </c>
      <c r="Y473" s="22">
        <v>470</v>
      </c>
      <c r="Z473">
        <v>5413089</v>
      </c>
      <c r="AA473">
        <v>36</v>
      </c>
      <c r="AB473">
        <v>188</v>
      </c>
      <c r="AC473">
        <v>67</v>
      </c>
      <c r="AD473">
        <v>3241284</v>
      </c>
      <c r="AE473">
        <v>5666</v>
      </c>
      <c r="AF473" s="10">
        <v>2.7</v>
      </c>
      <c r="AG473">
        <v>0.78300000000000003</v>
      </c>
      <c r="AH473">
        <v>2.7</v>
      </c>
      <c r="AI473" s="1">
        <v>0.78300000000000003</v>
      </c>
      <c r="AJ473">
        <v>0.53800000000000003</v>
      </c>
      <c r="AK473" s="22">
        <v>470</v>
      </c>
      <c r="AL473">
        <v>3367385</v>
      </c>
      <c r="AM473">
        <v>8</v>
      </c>
      <c r="AN473">
        <v>23</v>
      </c>
      <c r="AO473">
        <v>9</v>
      </c>
      <c r="AP473">
        <v>5287209</v>
      </c>
      <c r="AQ473">
        <v>5484</v>
      </c>
      <c r="AR473" s="10">
        <v>2.7</v>
      </c>
      <c r="AS473">
        <v>0.78300000000000003</v>
      </c>
      <c r="AT473">
        <v>2.7</v>
      </c>
      <c r="AU473" s="1">
        <v>0.78300000000000003</v>
      </c>
      <c r="AV473">
        <v>1.2110000000000001</v>
      </c>
      <c r="AW473" s="22">
        <v>470</v>
      </c>
      <c r="AX473">
        <v>2544049</v>
      </c>
      <c r="AY473">
        <v>5</v>
      </c>
      <c r="AZ473">
        <v>15</v>
      </c>
      <c r="BA473">
        <v>2</v>
      </c>
      <c r="BB473">
        <v>6110564</v>
      </c>
      <c r="BC473">
        <v>5461</v>
      </c>
      <c r="BD473" s="10">
        <v>2.7</v>
      </c>
      <c r="BE473">
        <v>0.78300000000000003</v>
      </c>
      <c r="BF473">
        <v>2.7</v>
      </c>
      <c r="BG473" s="1">
        <v>0.78300000000000003</v>
      </c>
      <c r="BH473">
        <v>1.077</v>
      </c>
    </row>
    <row r="474" spans="1:60" x14ac:dyDescent="0.2">
      <c r="A474" s="22">
        <v>471</v>
      </c>
      <c r="B474">
        <v>7280349</v>
      </c>
      <c r="C474">
        <v>54</v>
      </c>
      <c r="D474">
        <v>181</v>
      </c>
      <c r="E474">
        <v>76</v>
      </c>
      <c r="F474">
        <v>1373996</v>
      </c>
      <c r="G474">
        <v>5888</v>
      </c>
      <c r="H474" s="10">
        <v>2.7</v>
      </c>
      <c r="I474">
        <v>0.78300000000000003</v>
      </c>
      <c r="J474">
        <v>2.7</v>
      </c>
      <c r="K474" s="1">
        <v>0.78300000000000003</v>
      </c>
      <c r="L474">
        <v>0.77700000000000002</v>
      </c>
      <c r="M474" s="22">
        <v>471</v>
      </c>
      <c r="N474">
        <v>6756987</v>
      </c>
      <c r="O474">
        <v>109</v>
      </c>
      <c r="P474">
        <v>410</v>
      </c>
      <c r="Q474">
        <v>176</v>
      </c>
      <c r="R474">
        <v>1897295</v>
      </c>
      <c r="S474">
        <v>5946</v>
      </c>
      <c r="T474" s="10">
        <v>2.7</v>
      </c>
      <c r="U474">
        <v>0.78300000000000003</v>
      </c>
      <c r="V474">
        <v>2.7</v>
      </c>
      <c r="W474" s="1">
        <v>0.78300000000000003</v>
      </c>
      <c r="X474">
        <v>0.629</v>
      </c>
      <c r="Y474" s="22">
        <v>471</v>
      </c>
      <c r="Z474">
        <v>5413050</v>
      </c>
      <c r="AA474">
        <v>39</v>
      </c>
      <c r="AB474">
        <v>156</v>
      </c>
      <c r="AC474">
        <v>68</v>
      </c>
      <c r="AD474">
        <v>3241446</v>
      </c>
      <c r="AE474">
        <v>5673</v>
      </c>
      <c r="AF474" s="10">
        <v>2.7</v>
      </c>
      <c r="AG474">
        <v>0.78300000000000003</v>
      </c>
      <c r="AH474">
        <v>2.7</v>
      </c>
      <c r="AI474" s="1">
        <v>0.78300000000000003</v>
      </c>
      <c r="AJ474">
        <v>0.53800000000000003</v>
      </c>
      <c r="AK474" s="22">
        <v>471</v>
      </c>
      <c r="AL474">
        <v>3367374</v>
      </c>
      <c r="AM474">
        <v>11</v>
      </c>
      <c r="AN474">
        <v>18</v>
      </c>
      <c r="AO474">
        <v>13</v>
      </c>
      <c r="AP474">
        <v>5287217</v>
      </c>
      <c r="AQ474">
        <v>5492</v>
      </c>
      <c r="AR474" s="10">
        <v>2.7</v>
      </c>
      <c r="AS474">
        <v>0.78300000000000003</v>
      </c>
      <c r="AT474">
        <v>2.7</v>
      </c>
      <c r="AU474" s="1">
        <v>0.78300000000000003</v>
      </c>
      <c r="AV474">
        <v>1.1000000000000001</v>
      </c>
      <c r="AW474" s="22">
        <v>471</v>
      </c>
      <c r="AX474">
        <v>2544047</v>
      </c>
      <c r="AY474">
        <v>2</v>
      </c>
      <c r="AZ474">
        <v>15</v>
      </c>
      <c r="BA474">
        <v>5</v>
      </c>
      <c r="BB474">
        <v>6110553</v>
      </c>
      <c r="BC474">
        <v>5463</v>
      </c>
      <c r="BD474" s="10">
        <v>2.7</v>
      </c>
      <c r="BE474">
        <v>0.78300000000000003</v>
      </c>
      <c r="BF474">
        <v>2.7</v>
      </c>
      <c r="BG474" s="1">
        <v>0.78300000000000003</v>
      </c>
      <c r="BH474">
        <v>1.069</v>
      </c>
    </row>
    <row r="475" spans="1:60" x14ac:dyDescent="0.2">
      <c r="A475" s="22">
        <v>472</v>
      </c>
      <c r="B475">
        <v>7280298</v>
      </c>
      <c r="C475">
        <v>51</v>
      </c>
      <c r="D475">
        <v>169</v>
      </c>
      <c r="E475">
        <v>66</v>
      </c>
      <c r="F475">
        <v>1374122</v>
      </c>
      <c r="G475">
        <v>5905</v>
      </c>
      <c r="H475" s="10">
        <v>2.7</v>
      </c>
      <c r="I475">
        <v>0.78300000000000003</v>
      </c>
      <c r="J475">
        <v>2.7</v>
      </c>
      <c r="K475" s="1">
        <v>0.78300000000000003</v>
      </c>
      <c r="L475">
        <v>0.77400000000000002</v>
      </c>
      <c r="M475" s="22">
        <v>472</v>
      </c>
      <c r="N475">
        <v>6756895</v>
      </c>
      <c r="O475">
        <v>92</v>
      </c>
      <c r="P475">
        <v>380</v>
      </c>
      <c r="Q475">
        <v>139</v>
      </c>
      <c r="R475">
        <v>1897322</v>
      </c>
      <c r="S475">
        <v>5960</v>
      </c>
      <c r="T475" s="10">
        <v>2.7</v>
      </c>
      <c r="U475">
        <v>0.78300000000000003</v>
      </c>
      <c r="V475">
        <v>2.7</v>
      </c>
      <c r="W475" s="1">
        <v>0.78300000000000003</v>
      </c>
      <c r="X475">
        <v>0.63700000000000001</v>
      </c>
      <c r="Y475" s="22">
        <v>472</v>
      </c>
      <c r="Z475">
        <v>5413005</v>
      </c>
      <c r="AA475">
        <v>45</v>
      </c>
      <c r="AB475">
        <v>134</v>
      </c>
      <c r="AC475">
        <v>61</v>
      </c>
      <c r="AD475">
        <v>3241474</v>
      </c>
      <c r="AE475">
        <v>5690</v>
      </c>
      <c r="AF475" s="10">
        <v>2.7</v>
      </c>
      <c r="AG475">
        <v>0.78300000000000003</v>
      </c>
      <c r="AH475">
        <v>2.7</v>
      </c>
      <c r="AI475" s="1">
        <v>0.78300000000000003</v>
      </c>
      <c r="AJ475">
        <v>0.55500000000000005</v>
      </c>
      <c r="AK475" s="22">
        <v>472</v>
      </c>
      <c r="AL475">
        <v>3367366</v>
      </c>
      <c r="AM475">
        <v>8</v>
      </c>
      <c r="AN475">
        <v>23</v>
      </c>
      <c r="AO475">
        <v>6</v>
      </c>
      <c r="AP475">
        <v>5287233</v>
      </c>
      <c r="AQ475">
        <v>5500</v>
      </c>
      <c r="AR475" s="10">
        <v>2.7</v>
      </c>
      <c r="AS475">
        <v>0.78300000000000003</v>
      </c>
      <c r="AT475">
        <v>2.7</v>
      </c>
      <c r="AU475" s="1">
        <v>0.78300000000000003</v>
      </c>
      <c r="AV475">
        <v>1.0980000000000001</v>
      </c>
      <c r="AW475" s="22">
        <v>472</v>
      </c>
      <c r="AX475">
        <v>2544042</v>
      </c>
      <c r="AY475">
        <v>5</v>
      </c>
      <c r="AZ475">
        <v>11</v>
      </c>
      <c r="BA475">
        <v>6</v>
      </c>
      <c r="BB475">
        <v>6110564</v>
      </c>
      <c r="BC475">
        <v>5468</v>
      </c>
      <c r="BD475" s="10">
        <v>2.7</v>
      </c>
      <c r="BE475">
        <v>0.78300000000000003</v>
      </c>
      <c r="BF475">
        <v>2.7</v>
      </c>
      <c r="BG475" s="1">
        <v>0.78300000000000003</v>
      </c>
      <c r="BH475">
        <v>0.96299999999999997</v>
      </c>
    </row>
    <row r="476" spans="1:60" x14ac:dyDescent="0.2">
      <c r="A476" s="22">
        <v>473</v>
      </c>
      <c r="B476">
        <v>7280253</v>
      </c>
      <c r="C476">
        <v>45</v>
      </c>
      <c r="D476">
        <v>160</v>
      </c>
      <c r="E476">
        <v>60</v>
      </c>
      <c r="F476">
        <v>1374185</v>
      </c>
      <c r="G476">
        <v>5917</v>
      </c>
      <c r="H476" s="10">
        <v>2.7</v>
      </c>
      <c r="I476">
        <v>0.78300000000000003</v>
      </c>
      <c r="J476">
        <v>2.7</v>
      </c>
      <c r="K476" s="1">
        <v>0.78300000000000003</v>
      </c>
      <c r="L476">
        <v>0.78100000000000003</v>
      </c>
      <c r="M476" s="22">
        <v>473</v>
      </c>
      <c r="N476">
        <v>6756790</v>
      </c>
      <c r="O476">
        <v>105</v>
      </c>
      <c r="P476">
        <v>329</v>
      </c>
      <c r="Q476">
        <v>143</v>
      </c>
      <c r="R476">
        <v>1897368</v>
      </c>
      <c r="S476">
        <v>5971</v>
      </c>
      <c r="T476" s="10">
        <v>2.7</v>
      </c>
      <c r="U476">
        <v>0.78300000000000003</v>
      </c>
      <c r="V476">
        <v>2.7</v>
      </c>
      <c r="W476" s="1">
        <v>0.78300000000000003</v>
      </c>
      <c r="X476">
        <v>0.63300000000000001</v>
      </c>
      <c r="Y476" s="22">
        <v>473</v>
      </c>
      <c r="Z476">
        <v>5412971</v>
      </c>
      <c r="AA476">
        <v>34</v>
      </c>
      <c r="AB476">
        <v>117</v>
      </c>
      <c r="AC476">
        <v>62</v>
      </c>
      <c r="AD476">
        <v>3241498</v>
      </c>
      <c r="AE476">
        <v>5702</v>
      </c>
      <c r="AF476" s="10">
        <v>2.7</v>
      </c>
      <c r="AG476">
        <v>0.78300000000000003</v>
      </c>
      <c r="AH476">
        <v>2.7</v>
      </c>
      <c r="AI476" s="1">
        <v>0.78300000000000003</v>
      </c>
      <c r="AJ476">
        <v>0.56399999999999995</v>
      </c>
      <c r="AK476" s="22">
        <v>473</v>
      </c>
      <c r="AL476">
        <v>3367360</v>
      </c>
      <c r="AM476">
        <v>6</v>
      </c>
      <c r="AN476">
        <v>26</v>
      </c>
      <c r="AO476">
        <v>5</v>
      </c>
      <c r="AP476">
        <v>5287232</v>
      </c>
      <c r="AQ476">
        <v>5506</v>
      </c>
      <c r="AR476" s="10">
        <v>2.7</v>
      </c>
      <c r="AS476">
        <v>0.78300000000000003</v>
      </c>
      <c r="AT476">
        <v>2.7</v>
      </c>
      <c r="AU476" s="1">
        <v>0.78300000000000003</v>
      </c>
      <c r="AV476">
        <v>0.94199999999999995</v>
      </c>
      <c r="AW476" s="22">
        <v>473</v>
      </c>
      <c r="AX476">
        <v>2544038</v>
      </c>
      <c r="AY476">
        <v>4</v>
      </c>
      <c r="AZ476">
        <v>12</v>
      </c>
      <c r="BA476">
        <v>4</v>
      </c>
      <c r="BB476">
        <v>6110569</v>
      </c>
      <c r="BC476">
        <v>5472</v>
      </c>
      <c r="BD476" s="10">
        <v>2.7</v>
      </c>
      <c r="BE476">
        <v>0.78300000000000003</v>
      </c>
      <c r="BF476">
        <v>2.7</v>
      </c>
      <c r="BG476" s="1">
        <v>0.78300000000000003</v>
      </c>
      <c r="BH476">
        <v>0.88900000000000001</v>
      </c>
    </row>
    <row r="477" spans="1:60" x14ac:dyDescent="0.2">
      <c r="A477" s="22">
        <v>474</v>
      </c>
      <c r="B477">
        <v>7280213</v>
      </c>
      <c r="C477">
        <v>40</v>
      </c>
      <c r="D477">
        <v>158</v>
      </c>
      <c r="E477">
        <v>47</v>
      </c>
      <c r="F477">
        <v>1374238</v>
      </c>
      <c r="G477">
        <v>5929</v>
      </c>
      <c r="H477" s="10">
        <v>2.7</v>
      </c>
      <c r="I477">
        <v>0.78300000000000003</v>
      </c>
      <c r="J477">
        <v>2.7</v>
      </c>
      <c r="K477" s="1">
        <v>0.78300000000000003</v>
      </c>
      <c r="L477">
        <v>0.75900000000000001</v>
      </c>
      <c r="M477" s="22">
        <v>474</v>
      </c>
      <c r="N477">
        <v>6756698</v>
      </c>
      <c r="O477">
        <v>92</v>
      </c>
      <c r="P477">
        <v>308</v>
      </c>
      <c r="Q477">
        <v>126</v>
      </c>
      <c r="R477">
        <v>1897536</v>
      </c>
      <c r="S477">
        <v>5984</v>
      </c>
      <c r="T477" s="10">
        <v>2.7</v>
      </c>
      <c r="U477">
        <v>0.78300000000000003</v>
      </c>
      <c r="V477">
        <v>2.7</v>
      </c>
      <c r="W477" s="1">
        <v>0.78300000000000003</v>
      </c>
      <c r="X477">
        <v>0.63800000000000001</v>
      </c>
      <c r="Y477" s="22">
        <v>474</v>
      </c>
      <c r="Z477">
        <v>5412948</v>
      </c>
      <c r="AA477">
        <v>23</v>
      </c>
      <c r="AB477">
        <v>114</v>
      </c>
      <c r="AC477">
        <v>37</v>
      </c>
      <c r="AD477">
        <v>3241538</v>
      </c>
      <c r="AE477">
        <v>5710</v>
      </c>
      <c r="AF477" s="10">
        <v>2.7</v>
      </c>
      <c r="AG477">
        <v>0.78300000000000003</v>
      </c>
      <c r="AH477">
        <v>2.7</v>
      </c>
      <c r="AI477" s="1">
        <v>0.78300000000000003</v>
      </c>
      <c r="AJ477">
        <v>0.59599999999999997</v>
      </c>
      <c r="AK477" s="22">
        <v>474</v>
      </c>
      <c r="AL477">
        <v>3367354</v>
      </c>
      <c r="AM477">
        <v>6</v>
      </c>
      <c r="AN477">
        <v>22</v>
      </c>
      <c r="AO477">
        <v>10</v>
      </c>
      <c r="AP477">
        <v>5287235</v>
      </c>
      <c r="AQ477">
        <v>5512</v>
      </c>
      <c r="AR477" s="10">
        <v>2.7</v>
      </c>
      <c r="AS477">
        <v>0.78300000000000003</v>
      </c>
      <c r="AT477">
        <v>2.7</v>
      </c>
      <c r="AU477" s="1">
        <v>0.78300000000000003</v>
      </c>
      <c r="AV477">
        <v>1</v>
      </c>
      <c r="AW477" s="22">
        <v>474</v>
      </c>
      <c r="AX477">
        <v>2544034</v>
      </c>
      <c r="AY477">
        <v>4</v>
      </c>
      <c r="AZ477">
        <v>13</v>
      </c>
      <c r="BA477">
        <v>3</v>
      </c>
      <c r="BB477">
        <v>6110569</v>
      </c>
      <c r="BC477">
        <v>5476</v>
      </c>
      <c r="BD477" s="10">
        <v>2.7</v>
      </c>
      <c r="BE477">
        <v>0.78300000000000003</v>
      </c>
      <c r="BF477">
        <v>2.7</v>
      </c>
      <c r="BG477" s="1">
        <v>0.78300000000000003</v>
      </c>
      <c r="BH477">
        <v>0.9</v>
      </c>
    </row>
    <row r="478" spans="1:60" x14ac:dyDescent="0.2">
      <c r="A478" s="22">
        <v>475</v>
      </c>
      <c r="B478">
        <v>7280164</v>
      </c>
      <c r="C478">
        <v>49</v>
      </c>
      <c r="D478">
        <v>142</v>
      </c>
      <c r="E478">
        <v>56</v>
      </c>
      <c r="F478">
        <v>1374306</v>
      </c>
      <c r="G478">
        <v>5941</v>
      </c>
      <c r="H478" s="10">
        <v>2.7</v>
      </c>
      <c r="I478">
        <v>0.78300000000000003</v>
      </c>
      <c r="J478">
        <v>2.7</v>
      </c>
      <c r="K478" s="1">
        <v>0.78300000000000003</v>
      </c>
      <c r="L478">
        <v>0.746</v>
      </c>
      <c r="M478" s="22">
        <v>475</v>
      </c>
      <c r="N478">
        <v>6756636</v>
      </c>
      <c r="O478">
        <v>62</v>
      </c>
      <c r="P478">
        <v>293</v>
      </c>
      <c r="Q478">
        <v>107</v>
      </c>
      <c r="R478">
        <v>1897712</v>
      </c>
      <c r="S478">
        <v>5991</v>
      </c>
      <c r="T478" s="10">
        <v>2.7</v>
      </c>
      <c r="U478">
        <v>0.78300000000000003</v>
      </c>
      <c r="V478">
        <v>2.7</v>
      </c>
      <c r="W478" s="1">
        <v>0.78300000000000003</v>
      </c>
      <c r="X478">
        <v>0.65600000000000003</v>
      </c>
      <c r="Y478" s="22">
        <v>475</v>
      </c>
      <c r="Z478">
        <v>5412920</v>
      </c>
      <c r="AA478">
        <v>28</v>
      </c>
      <c r="AB478">
        <v>99</v>
      </c>
      <c r="AC478">
        <v>38</v>
      </c>
      <c r="AD478">
        <v>3241628</v>
      </c>
      <c r="AE478">
        <v>5723</v>
      </c>
      <c r="AF478" s="10">
        <v>2.7</v>
      </c>
      <c r="AG478">
        <v>0.78300000000000003</v>
      </c>
      <c r="AH478">
        <v>2.7</v>
      </c>
      <c r="AI478" s="1">
        <v>0.78300000000000003</v>
      </c>
      <c r="AJ478">
        <v>0.59499999999999997</v>
      </c>
      <c r="AK478" s="22">
        <v>475</v>
      </c>
      <c r="AL478">
        <v>3367348</v>
      </c>
      <c r="AM478">
        <v>6</v>
      </c>
      <c r="AN478">
        <v>18</v>
      </c>
      <c r="AO478">
        <v>10</v>
      </c>
      <c r="AP478">
        <v>5287241</v>
      </c>
      <c r="AQ478">
        <v>5517</v>
      </c>
      <c r="AR478" s="10">
        <v>2.7</v>
      </c>
      <c r="AS478">
        <v>0.78300000000000003</v>
      </c>
      <c r="AT478">
        <v>2.7</v>
      </c>
      <c r="AU478" s="1">
        <v>0.78300000000000003</v>
      </c>
      <c r="AV478">
        <v>0.95699999999999996</v>
      </c>
      <c r="AW478" s="22">
        <v>475</v>
      </c>
      <c r="AX478">
        <v>2544026</v>
      </c>
      <c r="AY478">
        <v>8</v>
      </c>
      <c r="AZ478">
        <v>13</v>
      </c>
      <c r="BA478">
        <v>4</v>
      </c>
      <c r="BB478">
        <v>6110571</v>
      </c>
      <c r="BC478">
        <v>5484</v>
      </c>
      <c r="BD478" s="10">
        <v>2.7</v>
      </c>
      <c r="BE478">
        <v>0.78300000000000003</v>
      </c>
      <c r="BF478">
        <v>2.7</v>
      </c>
      <c r="BG478" s="1">
        <v>0.78300000000000003</v>
      </c>
      <c r="BH478">
        <v>0.92600000000000005</v>
      </c>
    </row>
    <row r="479" spans="1:60" x14ac:dyDescent="0.2">
      <c r="A479" s="22">
        <v>476</v>
      </c>
      <c r="B479">
        <v>7280124</v>
      </c>
      <c r="C479">
        <v>40</v>
      </c>
      <c r="D479">
        <v>132</v>
      </c>
      <c r="E479">
        <v>59</v>
      </c>
      <c r="F479">
        <v>1374326</v>
      </c>
      <c r="G479">
        <v>5955</v>
      </c>
      <c r="H479" s="10">
        <v>2.7</v>
      </c>
      <c r="I479">
        <v>0.78300000000000003</v>
      </c>
      <c r="J479">
        <v>2.7</v>
      </c>
      <c r="K479" s="1">
        <v>0.78300000000000003</v>
      </c>
      <c r="L479">
        <v>0.76</v>
      </c>
      <c r="M479" s="22">
        <v>476</v>
      </c>
      <c r="N479">
        <v>6756571</v>
      </c>
      <c r="O479">
        <v>65</v>
      </c>
      <c r="P479">
        <v>256</v>
      </c>
      <c r="Q479">
        <v>99</v>
      </c>
      <c r="R479">
        <v>1897826</v>
      </c>
      <c r="S479">
        <v>6002</v>
      </c>
      <c r="T479" s="10">
        <v>2.7</v>
      </c>
      <c r="U479">
        <v>0.78300000000000003</v>
      </c>
      <c r="V479">
        <v>2.7</v>
      </c>
      <c r="W479" s="1">
        <v>0.78300000000000003</v>
      </c>
      <c r="X479">
        <v>0.67</v>
      </c>
      <c r="Y479" s="22">
        <v>476</v>
      </c>
      <c r="Z479">
        <v>5412889</v>
      </c>
      <c r="AA479">
        <v>31</v>
      </c>
      <c r="AB479">
        <v>90</v>
      </c>
      <c r="AC479">
        <v>37</v>
      </c>
      <c r="AD479">
        <v>3241611</v>
      </c>
      <c r="AE479">
        <v>5735</v>
      </c>
      <c r="AF479" s="10">
        <v>2.7</v>
      </c>
      <c r="AG479">
        <v>0.78300000000000003</v>
      </c>
      <c r="AH479">
        <v>2.7</v>
      </c>
      <c r="AI479" s="1">
        <v>0.78300000000000003</v>
      </c>
      <c r="AJ479">
        <v>0.56999999999999995</v>
      </c>
      <c r="AK479" s="22">
        <v>476</v>
      </c>
      <c r="AL479">
        <v>3367342</v>
      </c>
      <c r="AM479">
        <v>6</v>
      </c>
      <c r="AN479">
        <v>17</v>
      </c>
      <c r="AO479">
        <v>7</v>
      </c>
      <c r="AP479">
        <v>5287258</v>
      </c>
      <c r="AQ479">
        <v>5523</v>
      </c>
      <c r="AR479" s="10">
        <v>2.7</v>
      </c>
      <c r="AS479">
        <v>0.78300000000000003</v>
      </c>
      <c r="AT479">
        <v>2.7</v>
      </c>
      <c r="AU479" s="1">
        <v>0.78300000000000003</v>
      </c>
      <c r="AV479">
        <v>0.89600000000000002</v>
      </c>
      <c r="AW479" s="22">
        <v>476</v>
      </c>
      <c r="AX479">
        <v>2544021</v>
      </c>
      <c r="AY479">
        <v>5</v>
      </c>
      <c r="AZ479">
        <v>18</v>
      </c>
      <c r="BA479">
        <v>3</v>
      </c>
      <c r="BB479">
        <v>6110585</v>
      </c>
      <c r="BC479">
        <v>5489</v>
      </c>
      <c r="BD479" s="10">
        <v>2.7</v>
      </c>
      <c r="BE479">
        <v>0.78300000000000003</v>
      </c>
      <c r="BF479">
        <v>2.7</v>
      </c>
      <c r="BG479" s="1">
        <v>0.78300000000000003</v>
      </c>
      <c r="BH479">
        <v>1.083</v>
      </c>
    </row>
    <row r="480" spans="1:60" x14ac:dyDescent="0.2">
      <c r="A480" s="22">
        <v>477</v>
      </c>
      <c r="B480">
        <v>7280098</v>
      </c>
      <c r="C480">
        <v>26</v>
      </c>
      <c r="D480">
        <v>125</v>
      </c>
      <c r="E480">
        <v>47</v>
      </c>
      <c r="F480">
        <v>1374334</v>
      </c>
      <c r="G480">
        <v>5962</v>
      </c>
      <c r="H480" s="10">
        <v>2.7</v>
      </c>
      <c r="I480">
        <v>0.78300000000000003</v>
      </c>
      <c r="J480">
        <v>2.7</v>
      </c>
      <c r="K480" s="1">
        <v>0.78300000000000003</v>
      </c>
      <c r="L480">
        <v>0.76300000000000001</v>
      </c>
      <c r="M480" s="22">
        <v>477</v>
      </c>
      <c r="N480">
        <v>6756504</v>
      </c>
      <c r="O480">
        <v>67</v>
      </c>
      <c r="P480">
        <v>223</v>
      </c>
      <c r="Q480">
        <v>98</v>
      </c>
      <c r="R480">
        <v>1897867</v>
      </c>
      <c r="S480">
        <v>6010</v>
      </c>
      <c r="T480" s="10">
        <v>2.7</v>
      </c>
      <c r="U480">
        <v>0.78300000000000003</v>
      </c>
      <c r="V480">
        <v>2.7</v>
      </c>
      <c r="W480" s="1">
        <v>0.78300000000000003</v>
      </c>
      <c r="X480">
        <v>0.67</v>
      </c>
      <c r="Y480" s="22">
        <v>477</v>
      </c>
      <c r="Z480">
        <v>5412864</v>
      </c>
      <c r="AA480">
        <v>25</v>
      </c>
      <c r="AB480">
        <v>88</v>
      </c>
      <c r="AC480">
        <v>33</v>
      </c>
      <c r="AD480">
        <v>3241645</v>
      </c>
      <c r="AE480">
        <v>5747</v>
      </c>
      <c r="AF480" s="10">
        <v>2.7</v>
      </c>
      <c r="AG480">
        <v>0.78300000000000003</v>
      </c>
      <c r="AH480">
        <v>2.7</v>
      </c>
      <c r="AI480" s="1">
        <v>0.78300000000000003</v>
      </c>
      <c r="AJ480">
        <v>0.61599999999999999</v>
      </c>
      <c r="AK480" s="22">
        <v>477</v>
      </c>
      <c r="AL480">
        <v>3367338</v>
      </c>
      <c r="AM480">
        <v>4</v>
      </c>
      <c r="AN480">
        <v>19</v>
      </c>
      <c r="AO480">
        <v>4</v>
      </c>
      <c r="AP480">
        <v>5287269</v>
      </c>
      <c r="AQ480">
        <v>5527</v>
      </c>
      <c r="AR480" s="10">
        <v>2.7</v>
      </c>
      <c r="AS480">
        <v>0.78300000000000003</v>
      </c>
      <c r="AT480">
        <v>2.7</v>
      </c>
      <c r="AU480" s="1">
        <v>0.78300000000000003</v>
      </c>
      <c r="AV480">
        <v>0.84899999999999998</v>
      </c>
      <c r="AW480" s="22">
        <v>477</v>
      </c>
      <c r="AX480">
        <v>2544017</v>
      </c>
      <c r="AY480">
        <v>4</v>
      </c>
      <c r="AZ480">
        <v>17</v>
      </c>
      <c r="BA480">
        <v>6</v>
      </c>
      <c r="BB480">
        <v>6110580</v>
      </c>
      <c r="BC480">
        <v>5493</v>
      </c>
      <c r="BD480" s="10">
        <v>2.7</v>
      </c>
      <c r="BE480">
        <v>0.78300000000000003</v>
      </c>
      <c r="BF480">
        <v>2.7</v>
      </c>
      <c r="BG480" s="1">
        <v>0.78300000000000003</v>
      </c>
      <c r="BH480">
        <v>1.167</v>
      </c>
    </row>
    <row r="481" spans="1:60" x14ac:dyDescent="0.2">
      <c r="A481" s="22">
        <v>478</v>
      </c>
      <c r="B481">
        <v>7280064</v>
      </c>
      <c r="C481">
        <v>34</v>
      </c>
      <c r="D481">
        <v>113</v>
      </c>
      <c r="E481">
        <v>38</v>
      </c>
      <c r="F481">
        <v>1374475</v>
      </c>
      <c r="G481">
        <v>5972</v>
      </c>
      <c r="H481" s="10">
        <v>2.7</v>
      </c>
      <c r="I481">
        <v>0.78300000000000003</v>
      </c>
      <c r="J481">
        <v>2.7</v>
      </c>
      <c r="K481" s="1">
        <v>0.78300000000000003</v>
      </c>
      <c r="L481">
        <v>0.76600000000000001</v>
      </c>
      <c r="M481" s="22">
        <v>478</v>
      </c>
      <c r="N481">
        <v>6756443</v>
      </c>
      <c r="O481">
        <v>61</v>
      </c>
      <c r="P481">
        <v>202</v>
      </c>
      <c r="Q481">
        <v>88</v>
      </c>
      <c r="R481">
        <v>1897913</v>
      </c>
      <c r="S481">
        <v>6025</v>
      </c>
      <c r="T481" s="10">
        <v>2.7</v>
      </c>
      <c r="U481">
        <v>0.78300000000000003</v>
      </c>
      <c r="V481">
        <v>2.7</v>
      </c>
      <c r="W481" s="1">
        <v>0.78300000000000003</v>
      </c>
      <c r="X481">
        <v>0.66500000000000004</v>
      </c>
      <c r="Y481" s="22">
        <v>478</v>
      </c>
      <c r="Z481">
        <v>5412848</v>
      </c>
      <c r="AA481">
        <v>16</v>
      </c>
      <c r="AB481">
        <v>85</v>
      </c>
      <c r="AC481">
        <v>28</v>
      </c>
      <c r="AD481">
        <v>3241656</v>
      </c>
      <c r="AE481">
        <v>5756</v>
      </c>
      <c r="AF481" s="10">
        <v>2.7</v>
      </c>
      <c r="AG481">
        <v>0.78300000000000003</v>
      </c>
      <c r="AH481">
        <v>2.7</v>
      </c>
      <c r="AI481" s="1">
        <v>0.78300000000000003</v>
      </c>
      <c r="AJ481">
        <v>0.66</v>
      </c>
      <c r="AK481" s="22">
        <v>478</v>
      </c>
      <c r="AL481">
        <v>3367336</v>
      </c>
      <c r="AM481">
        <v>2</v>
      </c>
      <c r="AN481">
        <v>17</v>
      </c>
      <c r="AO481">
        <v>6</v>
      </c>
      <c r="AP481">
        <v>5287268</v>
      </c>
      <c r="AQ481">
        <v>5529</v>
      </c>
      <c r="AR481" s="10">
        <v>2.7</v>
      </c>
      <c r="AS481">
        <v>0.78300000000000003</v>
      </c>
      <c r="AT481">
        <v>2.7</v>
      </c>
      <c r="AU481" s="1">
        <v>0.78300000000000003</v>
      </c>
      <c r="AV481">
        <v>0.84299999999999997</v>
      </c>
      <c r="AW481" s="22">
        <v>478</v>
      </c>
      <c r="AX481">
        <v>2544012</v>
      </c>
      <c r="AY481">
        <v>5</v>
      </c>
      <c r="AZ481">
        <v>13</v>
      </c>
      <c r="BA481">
        <v>8</v>
      </c>
      <c r="BB481">
        <v>6110591</v>
      </c>
      <c r="BC481">
        <v>5498</v>
      </c>
      <c r="BD481" s="10">
        <v>2.7</v>
      </c>
      <c r="BE481">
        <v>0.78300000000000003</v>
      </c>
      <c r="BF481">
        <v>2.7</v>
      </c>
      <c r="BG481" s="1">
        <v>0.78300000000000003</v>
      </c>
      <c r="BH481">
        <v>1.1200000000000001</v>
      </c>
    </row>
    <row r="482" spans="1:60" x14ac:dyDescent="0.2">
      <c r="A482" s="22">
        <v>479</v>
      </c>
      <c r="B482">
        <v>7280034</v>
      </c>
      <c r="C482">
        <v>30</v>
      </c>
      <c r="D482">
        <v>105</v>
      </c>
      <c r="E482">
        <v>42</v>
      </c>
      <c r="F482">
        <v>1374451</v>
      </c>
      <c r="G482">
        <v>5979</v>
      </c>
      <c r="H482" s="10">
        <v>2.7</v>
      </c>
      <c r="I482">
        <v>0.78300000000000003</v>
      </c>
      <c r="J482">
        <v>2.7</v>
      </c>
      <c r="K482" s="1">
        <v>0.78300000000000003</v>
      </c>
      <c r="L482">
        <v>0.749</v>
      </c>
      <c r="M482" s="22">
        <v>479</v>
      </c>
      <c r="N482">
        <v>6756399</v>
      </c>
      <c r="O482">
        <v>44</v>
      </c>
      <c r="P482">
        <v>200</v>
      </c>
      <c r="Q482">
        <v>63</v>
      </c>
      <c r="R482">
        <v>1897999</v>
      </c>
      <c r="S482">
        <v>6035</v>
      </c>
      <c r="T482" s="10">
        <v>2.7</v>
      </c>
      <c r="U482">
        <v>0.78300000000000003</v>
      </c>
      <c r="V482">
        <v>2.7</v>
      </c>
      <c r="W482" s="1">
        <v>0.78300000000000003</v>
      </c>
      <c r="X482">
        <v>0.67800000000000005</v>
      </c>
      <c r="Y482" s="22">
        <v>479</v>
      </c>
      <c r="Z482">
        <v>5412831</v>
      </c>
      <c r="AA482">
        <v>17</v>
      </c>
      <c r="AB482">
        <v>74</v>
      </c>
      <c r="AC482">
        <v>27</v>
      </c>
      <c r="AD482">
        <v>3241743</v>
      </c>
      <c r="AE482">
        <v>5767</v>
      </c>
      <c r="AF482" s="10">
        <v>2.7</v>
      </c>
      <c r="AG482">
        <v>0.78300000000000003</v>
      </c>
      <c r="AH482">
        <v>2.7</v>
      </c>
      <c r="AI482" s="1">
        <v>0.78300000000000003</v>
      </c>
      <c r="AJ482">
        <v>0.69399999999999995</v>
      </c>
      <c r="AK482" s="22">
        <v>479</v>
      </c>
      <c r="AL482">
        <v>3367329</v>
      </c>
      <c r="AM482">
        <v>7</v>
      </c>
      <c r="AN482">
        <v>11</v>
      </c>
      <c r="AO482">
        <v>8</v>
      </c>
      <c r="AP482">
        <v>5287273</v>
      </c>
      <c r="AQ482">
        <v>5536</v>
      </c>
      <c r="AR482" s="10">
        <v>2.7</v>
      </c>
      <c r="AS482">
        <v>0.78300000000000003</v>
      </c>
      <c r="AT482">
        <v>2.7</v>
      </c>
      <c r="AU482" s="1">
        <v>0.78300000000000003</v>
      </c>
      <c r="AV482">
        <v>0.85699999999999998</v>
      </c>
      <c r="AW482" s="22">
        <v>479</v>
      </c>
      <c r="AX482">
        <v>2544008</v>
      </c>
      <c r="AY482">
        <v>4</v>
      </c>
      <c r="AZ482">
        <v>13</v>
      </c>
      <c r="BA482">
        <v>5</v>
      </c>
      <c r="BB482">
        <v>6110597</v>
      </c>
      <c r="BC482">
        <v>5502</v>
      </c>
      <c r="BD482" s="10">
        <v>2.7</v>
      </c>
      <c r="BE482">
        <v>0.78300000000000003</v>
      </c>
      <c r="BF482">
        <v>2.7</v>
      </c>
      <c r="BG482" s="1">
        <v>0.78300000000000003</v>
      </c>
      <c r="BH482">
        <v>1.1539999999999999</v>
      </c>
    </row>
    <row r="483" spans="1:60" x14ac:dyDescent="0.2">
      <c r="A483" s="22">
        <v>480</v>
      </c>
      <c r="B483">
        <v>7280007</v>
      </c>
      <c r="C483">
        <v>27</v>
      </c>
      <c r="D483">
        <v>97</v>
      </c>
      <c r="E483">
        <v>38</v>
      </c>
      <c r="F483">
        <v>1374485</v>
      </c>
      <c r="G483">
        <v>5987</v>
      </c>
      <c r="H483" s="10">
        <v>2.7</v>
      </c>
      <c r="I483">
        <v>0.78300000000000003</v>
      </c>
      <c r="J483">
        <v>2.3039999999999998</v>
      </c>
      <c r="K483" s="1">
        <v>0.66800000000000004</v>
      </c>
      <c r="L483">
        <v>0.76200000000000001</v>
      </c>
      <c r="M483" s="22">
        <v>480</v>
      </c>
      <c r="N483">
        <v>6756354</v>
      </c>
      <c r="O483">
        <v>45</v>
      </c>
      <c r="P483">
        <v>164</v>
      </c>
      <c r="Q483">
        <v>80</v>
      </c>
      <c r="R483">
        <v>1898052</v>
      </c>
      <c r="S483">
        <v>6045</v>
      </c>
      <c r="T483" s="10">
        <v>2.7</v>
      </c>
      <c r="U483">
        <v>0.78300000000000003</v>
      </c>
      <c r="V483">
        <v>2.3039999999999998</v>
      </c>
      <c r="W483" s="1">
        <v>0.66800000000000004</v>
      </c>
      <c r="X483">
        <v>0.68400000000000005</v>
      </c>
      <c r="Y483" s="22">
        <v>480</v>
      </c>
      <c r="Z483">
        <v>5412812</v>
      </c>
      <c r="AA483">
        <v>19</v>
      </c>
      <c r="AB483">
        <v>57</v>
      </c>
      <c r="AC483">
        <v>34</v>
      </c>
      <c r="AD483">
        <v>3241725</v>
      </c>
      <c r="AE483">
        <v>5775</v>
      </c>
      <c r="AF483" s="10">
        <v>2.7</v>
      </c>
      <c r="AG483">
        <v>0.78300000000000003</v>
      </c>
      <c r="AH483">
        <v>2.3039999999999998</v>
      </c>
      <c r="AI483" s="1">
        <v>0.66800000000000004</v>
      </c>
      <c r="AJ483">
        <v>0.66800000000000004</v>
      </c>
      <c r="AK483" s="22">
        <v>480</v>
      </c>
      <c r="AL483">
        <v>3367319</v>
      </c>
      <c r="AM483">
        <v>10</v>
      </c>
      <c r="AN483">
        <v>12</v>
      </c>
      <c r="AO483">
        <v>6</v>
      </c>
      <c r="AP483">
        <v>5287280</v>
      </c>
      <c r="AQ483">
        <v>5546</v>
      </c>
      <c r="AR483" s="10">
        <v>2.7</v>
      </c>
      <c r="AS483">
        <v>0.78300000000000003</v>
      </c>
      <c r="AT483">
        <v>2.3039999999999998</v>
      </c>
      <c r="AU483" s="1">
        <v>0.66800000000000004</v>
      </c>
      <c r="AV483">
        <v>0.71399999999999997</v>
      </c>
      <c r="AW483" s="22">
        <v>480</v>
      </c>
      <c r="AX483">
        <v>2544005</v>
      </c>
      <c r="AY483">
        <v>3</v>
      </c>
      <c r="AZ483">
        <v>12</v>
      </c>
      <c r="BA483">
        <v>5</v>
      </c>
      <c r="BB483">
        <v>6110600</v>
      </c>
      <c r="BC483">
        <v>5505</v>
      </c>
      <c r="BD483" s="10">
        <v>2.7</v>
      </c>
      <c r="BE483">
        <v>0.78300000000000003</v>
      </c>
      <c r="BF483">
        <v>2.3039999999999998</v>
      </c>
      <c r="BG483" s="1">
        <v>0.66800000000000004</v>
      </c>
      <c r="BH483">
        <v>1.071</v>
      </c>
    </row>
    <row r="484" spans="1:60" x14ac:dyDescent="0.2">
      <c r="A484" s="22">
        <v>481</v>
      </c>
      <c r="B484">
        <v>7279989</v>
      </c>
      <c r="C484">
        <v>18</v>
      </c>
      <c r="D484">
        <v>92</v>
      </c>
      <c r="E484">
        <v>32</v>
      </c>
      <c r="F484">
        <v>1374497</v>
      </c>
      <c r="G484">
        <v>5997</v>
      </c>
      <c r="H484" s="10">
        <v>2.7</v>
      </c>
      <c r="I484">
        <v>0.78300000000000003</v>
      </c>
      <c r="J484">
        <v>2.3039999999999998</v>
      </c>
      <c r="K484" s="1">
        <v>0.66800000000000004</v>
      </c>
      <c r="L484">
        <v>0.75800000000000001</v>
      </c>
      <c r="M484" s="22">
        <v>481</v>
      </c>
      <c r="N484">
        <v>6756307</v>
      </c>
      <c r="O484">
        <v>47</v>
      </c>
      <c r="P484">
        <v>144</v>
      </c>
      <c r="Q484">
        <v>65</v>
      </c>
      <c r="R484">
        <v>1898129</v>
      </c>
      <c r="S484">
        <v>6059</v>
      </c>
      <c r="T484" s="10">
        <v>2.7</v>
      </c>
      <c r="U484">
        <v>0.78300000000000003</v>
      </c>
      <c r="V484">
        <v>2.3039999999999998</v>
      </c>
      <c r="W484" s="1">
        <v>0.66800000000000004</v>
      </c>
      <c r="X484">
        <v>0.67300000000000004</v>
      </c>
      <c r="Y484" s="22">
        <v>481</v>
      </c>
      <c r="Z484">
        <v>5412804</v>
      </c>
      <c r="AA484">
        <v>8</v>
      </c>
      <c r="AB484">
        <v>54</v>
      </c>
      <c r="AC484">
        <v>22</v>
      </c>
      <c r="AD484">
        <v>3241762</v>
      </c>
      <c r="AE484">
        <v>5780</v>
      </c>
      <c r="AF484" s="10">
        <v>2.7</v>
      </c>
      <c r="AG484">
        <v>0.78300000000000003</v>
      </c>
      <c r="AH484">
        <v>2.3039999999999998</v>
      </c>
      <c r="AI484" s="1">
        <v>0.66800000000000004</v>
      </c>
      <c r="AJ484">
        <v>0.7</v>
      </c>
      <c r="AK484" s="22">
        <v>481</v>
      </c>
      <c r="AL484">
        <v>3367316</v>
      </c>
      <c r="AM484">
        <v>3</v>
      </c>
      <c r="AN484">
        <v>20</v>
      </c>
      <c r="AO484">
        <v>2</v>
      </c>
      <c r="AP484">
        <v>5287293</v>
      </c>
      <c r="AQ484">
        <v>5549</v>
      </c>
      <c r="AR484" s="10">
        <v>2.7</v>
      </c>
      <c r="AS484">
        <v>0.78300000000000003</v>
      </c>
      <c r="AT484">
        <v>2.3039999999999998</v>
      </c>
      <c r="AU484" s="1">
        <v>0.66800000000000004</v>
      </c>
      <c r="AV484">
        <v>0.68899999999999995</v>
      </c>
      <c r="AW484" s="22">
        <v>481</v>
      </c>
      <c r="AX484">
        <v>2544002</v>
      </c>
      <c r="AY484">
        <v>3</v>
      </c>
      <c r="AZ484">
        <v>14</v>
      </c>
      <c r="BA484">
        <v>1</v>
      </c>
      <c r="BB484">
        <v>6110614</v>
      </c>
      <c r="BC484">
        <v>5508</v>
      </c>
      <c r="BD484" s="10">
        <v>2.7</v>
      </c>
      <c r="BE484">
        <v>0.78300000000000003</v>
      </c>
      <c r="BF484">
        <v>2.3039999999999998</v>
      </c>
      <c r="BG484" s="1">
        <v>0.66800000000000004</v>
      </c>
      <c r="BH484">
        <v>1.034</v>
      </c>
    </row>
    <row r="485" spans="1:60" x14ac:dyDescent="0.2">
      <c r="A485" s="22">
        <v>482</v>
      </c>
      <c r="B485">
        <v>7279960</v>
      </c>
      <c r="C485">
        <v>29</v>
      </c>
      <c r="D485">
        <v>75</v>
      </c>
      <c r="E485">
        <v>35</v>
      </c>
      <c r="F485">
        <v>1374609</v>
      </c>
      <c r="G485">
        <v>6009</v>
      </c>
      <c r="H485" s="10">
        <v>2.7</v>
      </c>
      <c r="I485">
        <v>0.78300000000000003</v>
      </c>
      <c r="J485">
        <v>2.3039999999999998</v>
      </c>
      <c r="K485" s="1">
        <v>0.66800000000000004</v>
      </c>
      <c r="L485">
        <v>0.73599999999999999</v>
      </c>
      <c r="M485" s="22">
        <v>482</v>
      </c>
      <c r="N485">
        <v>6756280</v>
      </c>
      <c r="O485">
        <v>27</v>
      </c>
      <c r="P485">
        <v>142</v>
      </c>
      <c r="Q485">
        <v>49</v>
      </c>
      <c r="R485">
        <v>1898187</v>
      </c>
      <c r="S485">
        <v>6073</v>
      </c>
      <c r="T485" s="10">
        <v>2.7</v>
      </c>
      <c r="U485">
        <v>0.78300000000000003</v>
      </c>
      <c r="V485">
        <v>2.3039999999999998</v>
      </c>
      <c r="W485" s="1">
        <v>0.66800000000000004</v>
      </c>
      <c r="X485">
        <v>0.64300000000000002</v>
      </c>
      <c r="Y485" s="22">
        <v>482</v>
      </c>
      <c r="Z485">
        <v>5412793</v>
      </c>
      <c r="AA485">
        <v>11</v>
      </c>
      <c r="AB485">
        <v>41</v>
      </c>
      <c r="AC485">
        <v>21</v>
      </c>
      <c r="AD485">
        <v>3241787</v>
      </c>
      <c r="AE485">
        <v>5789</v>
      </c>
      <c r="AF485" s="10">
        <v>2.7</v>
      </c>
      <c r="AG485">
        <v>0.78300000000000003</v>
      </c>
      <c r="AH485">
        <v>2.3039999999999998</v>
      </c>
      <c r="AI485" s="1">
        <v>0.66800000000000004</v>
      </c>
      <c r="AJ485">
        <v>0.69</v>
      </c>
      <c r="AK485" s="22">
        <v>482</v>
      </c>
      <c r="AL485">
        <v>3367310</v>
      </c>
      <c r="AM485">
        <v>6</v>
      </c>
      <c r="AN485">
        <v>18</v>
      </c>
      <c r="AO485">
        <v>5</v>
      </c>
      <c r="AP485">
        <v>5287283</v>
      </c>
      <c r="AQ485">
        <v>5555</v>
      </c>
      <c r="AR485" s="10">
        <v>2.7</v>
      </c>
      <c r="AS485">
        <v>0.78300000000000003</v>
      </c>
      <c r="AT485">
        <v>2.3039999999999998</v>
      </c>
      <c r="AU485" s="1">
        <v>0.66800000000000004</v>
      </c>
      <c r="AV485">
        <v>0.85399999999999998</v>
      </c>
      <c r="AW485" s="22">
        <v>482</v>
      </c>
      <c r="AX485">
        <v>2543996</v>
      </c>
      <c r="AY485">
        <v>6</v>
      </c>
      <c r="AZ485">
        <v>13</v>
      </c>
      <c r="BA485">
        <v>4</v>
      </c>
      <c r="BB485">
        <v>6110604</v>
      </c>
      <c r="BC485">
        <v>5514</v>
      </c>
      <c r="BD485" s="10">
        <v>2.7</v>
      </c>
      <c r="BE485">
        <v>0.78300000000000003</v>
      </c>
      <c r="BF485">
        <v>2.3039999999999998</v>
      </c>
      <c r="BG485" s="1">
        <v>0.66800000000000004</v>
      </c>
      <c r="BH485">
        <v>0.93500000000000005</v>
      </c>
    </row>
    <row r="486" spans="1:60" x14ac:dyDescent="0.2">
      <c r="A486" s="22">
        <v>483</v>
      </c>
      <c r="B486">
        <v>7279930</v>
      </c>
      <c r="C486">
        <v>30</v>
      </c>
      <c r="D486">
        <v>74</v>
      </c>
      <c r="E486">
        <v>30</v>
      </c>
      <c r="F486">
        <v>1374578</v>
      </c>
      <c r="G486">
        <v>6026</v>
      </c>
      <c r="H486" s="10">
        <v>2.7</v>
      </c>
      <c r="I486">
        <v>0.78300000000000003</v>
      </c>
      <c r="J486">
        <v>2.3039999999999998</v>
      </c>
      <c r="K486" s="1">
        <v>0.66800000000000004</v>
      </c>
      <c r="L486">
        <v>0.68400000000000005</v>
      </c>
      <c r="M486" s="22">
        <v>483</v>
      </c>
      <c r="N486">
        <v>6756251</v>
      </c>
      <c r="O486">
        <v>29</v>
      </c>
      <c r="P486">
        <v>122</v>
      </c>
      <c r="Q486">
        <v>47</v>
      </c>
      <c r="R486">
        <v>1898275</v>
      </c>
      <c r="S486">
        <v>6082</v>
      </c>
      <c r="T486" s="10">
        <v>2.7</v>
      </c>
      <c r="U486">
        <v>0.78300000000000003</v>
      </c>
      <c r="V486">
        <v>2.3039999999999998</v>
      </c>
      <c r="W486" s="1">
        <v>0.66800000000000004</v>
      </c>
      <c r="X486">
        <v>0.66700000000000004</v>
      </c>
      <c r="Y486" s="22">
        <v>483</v>
      </c>
      <c r="Z486">
        <v>5412782</v>
      </c>
      <c r="AA486">
        <v>11</v>
      </c>
      <c r="AB486">
        <v>40</v>
      </c>
      <c r="AC486">
        <v>12</v>
      </c>
      <c r="AD486">
        <v>3241802</v>
      </c>
      <c r="AE486">
        <v>5796</v>
      </c>
      <c r="AF486" s="10">
        <v>2.7</v>
      </c>
      <c r="AG486">
        <v>0.78300000000000003</v>
      </c>
      <c r="AH486">
        <v>2.3039999999999998</v>
      </c>
      <c r="AI486" s="1">
        <v>0.66800000000000004</v>
      </c>
      <c r="AJ486">
        <v>0.64100000000000001</v>
      </c>
      <c r="AK486" s="22">
        <v>483</v>
      </c>
      <c r="AL486">
        <v>3367301</v>
      </c>
      <c r="AM486">
        <v>9</v>
      </c>
      <c r="AN486">
        <v>16</v>
      </c>
      <c r="AO486">
        <v>8</v>
      </c>
      <c r="AP486">
        <v>5287294</v>
      </c>
      <c r="AQ486">
        <v>5564</v>
      </c>
      <c r="AR486" s="10">
        <v>2.7</v>
      </c>
      <c r="AS486">
        <v>0.78300000000000003</v>
      </c>
      <c r="AT486">
        <v>2.3039999999999998</v>
      </c>
      <c r="AU486" s="1">
        <v>0.66800000000000004</v>
      </c>
      <c r="AV486">
        <v>0.97</v>
      </c>
      <c r="AW486" s="22">
        <v>483</v>
      </c>
      <c r="AX486">
        <v>2543990</v>
      </c>
      <c r="AY486">
        <v>6</v>
      </c>
      <c r="AZ486">
        <v>11</v>
      </c>
      <c r="BA486">
        <v>8</v>
      </c>
      <c r="BB486">
        <v>6110610</v>
      </c>
      <c r="BC486">
        <v>5520</v>
      </c>
      <c r="BD486" s="10">
        <v>2.7</v>
      </c>
      <c r="BE486">
        <v>0.78300000000000003</v>
      </c>
      <c r="BF486">
        <v>2.3039999999999998</v>
      </c>
      <c r="BG486" s="1">
        <v>0.66800000000000004</v>
      </c>
      <c r="BH486">
        <v>0.85699999999999998</v>
      </c>
    </row>
    <row r="487" spans="1:60" x14ac:dyDescent="0.2">
      <c r="A487" s="22">
        <v>484</v>
      </c>
      <c r="B487">
        <v>7279907</v>
      </c>
      <c r="C487">
        <v>23</v>
      </c>
      <c r="D487">
        <v>74</v>
      </c>
      <c r="E487">
        <v>30</v>
      </c>
      <c r="F487">
        <v>1374627</v>
      </c>
      <c r="G487">
        <v>6036</v>
      </c>
      <c r="H487" s="10">
        <v>2.7</v>
      </c>
      <c r="I487">
        <v>0.78300000000000003</v>
      </c>
      <c r="J487">
        <v>2.3039999999999998</v>
      </c>
      <c r="K487" s="1">
        <v>0.66800000000000004</v>
      </c>
      <c r="L487">
        <v>0.70699999999999996</v>
      </c>
      <c r="M487" s="22">
        <v>484</v>
      </c>
      <c r="N487">
        <v>6756213</v>
      </c>
      <c r="O487">
        <v>38</v>
      </c>
      <c r="P487">
        <v>102</v>
      </c>
      <c r="Q487">
        <v>49</v>
      </c>
      <c r="R487">
        <v>1898238</v>
      </c>
      <c r="S487">
        <v>6099</v>
      </c>
      <c r="T487" s="10">
        <v>2.7</v>
      </c>
      <c r="U487">
        <v>0.78300000000000003</v>
      </c>
      <c r="V487">
        <v>2.3039999999999998</v>
      </c>
      <c r="W487" s="1">
        <v>0.66800000000000004</v>
      </c>
      <c r="X487">
        <v>0.65700000000000003</v>
      </c>
      <c r="Y487" s="22">
        <v>484</v>
      </c>
      <c r="Z487">
        <v>5412769</v>
      </c>
      <c r="AA487">
        <v>13</v>
      </c>
      <c r="AB487">
        <v>29</v>
      </c>
      <c r="AC487">
        <v>22</v>
      </c>
      <c r="AD487">
        <v>3241801</v>
      </c>
      <c r="AE487">
        <v>5807</v>
      </c>
      <c r="AF487" s="10">
        <v>2.7</v>
      </c>
      <c r="AG487">
        <v>0.78300000000000003</v>
      </c>
      <c r="AH487">
        <v>2.3039999999999998</v>
      </c>
      <c r="AI487" s="1">
        <v>0.66800000000000004</v>
      </c>
      <c r="AJ487">
        <v>0.58199999999999996</v>
      </c>
      <c r="AK487" s="22">
        <v>484</v>
      </c>
      <c r="AL487">
        <v>3367291</v>
      </c>
      <c r="AM487">
        <v>10</v>
      </c>
      <c r="AN487">
        <v>21</v>
      </c>
      <c r="AO487">
        <v>4</v>
      </c>
      <c r="AP487">
        <v>5287302</v>
      </c>
      <c r="AQ487">
        <v>5574</v>
      </c>
      <c r="AR487" s="10">
        <v>2.7</v>
      </c>
      <c r="AS487">
        <v>0.78300000000000003</v>
      </c>
      <c r="AT487">
        <v>2.3039999999999998</v>
      </c>
      <c r="AU487" s="1">
        <v>0.66800000000000004</v>
      </c>
      <c r="AV487">
        <v>1.032</v>
      </c>
      <c r="AW487" s="22">
        <v>484</v>
      </c>
      <c r="AX487">
        <v>2543982</v>
      </c>
      <c r="AY487">
        <v>8</v>
      </c>
      <c r="AZ487">
        <v>15</v>
      </c>
      <c r="BA487">
        <v>2</v>
      </c>
      <c r="BB487">
        <v>6110624</v>
      </c>
      <c r="BC487">
        <v>5528</v>
      </c>
      <c r="BD487" s="10">
        <v>2.7</v>
      </c>
      <c r="BE487">
        <v>0.78300000000000003</v>
      </c>
      <c r="BF487">
        <v>2.3039999999999998</v>
      </c>
      <c r="BG487" s="1">
        <v>0.66800000000000004</v>
      </c>
      <c r="BH487">
        <v>0.86199999999999999</v>
      </c>
    </row>
    <row r="488" spans="1:60" x14ac:dyDescent="0.2">
      <c r="A488" s="22">
        <v>485</v>
      </c>
      <c r="B488">
        <v>7279882</v>
      </c>
      <c r="C488">
        <v>25</v>
      </c>
      <c r="D488">
        <v>79</v>
      </c>
      <c r="E488">
        <v>18</v>
      </c>
      <c r="F488">
        <v>1374645</v>
      </c>
      <c r="G488">
        <v>6055</v>
      </c>
      <c r="H488" s="10">
        <v>2.7</v>
      </c>
      <c r="I488">
        <v>0.78300000000000003</v>
      </c>
      <c r="J488">
        <v>2.3039999999999998</v>
      </c>
      <c r="K488" s="1">
        <v>0.66800000000000004</v>
      </c>
      <c r="L488">
        <v>0.78100000000000003</v>
      </c>
      <c r="M488" s="22">
        <v>485</v>
      </c>
      <c r="N488">
        <v>6756186</v>
      </c>
      <c r="O488">
        <v>27</v>
      </c>
      <c r="P488">
        <v>103</v>
      </c>
      <c r="Q488">
        <v>37</v>
      </c>
      <c r="R488">
        <v>1898355</v>
      </c>
      <c r="S488">
        <v>6110</v>
      </c>
      <c r="T488" s="10">
        <v>2.7</v>
      </c>
      <c r="U488">
        <v>0.78300000000000003</v>
      </c>
      <c r="V488">
        <v>2.3039999999999998</v>
      </c>
      <c r="W488" s="1">
        <v>0.66800000000000004</v>
      </c>
      <c r="X488">
        <v>0.64500000000000002</v>
      </c>
      <c r="Y488" s="22">
        <v>485</v>
      </c>
      <c r="Z488">
        <v>5412760</v>
      </c>
      <c r="AA488">
        <v>9</v>
      </c>
      <c r="AB488">
        <v>35</v>
      </c>
      <c r="AC488">
        <v>7</v>
      </c>
      <c r="AD488">
        <v>3241834</v>
      </c>
      <c r="AE488">
        <v>5816</v>
      </c>
      <c r="AF488" s="10">
        <v>2.7</v>
      </c>
      <c r="AG488">
        <v>0.78300000000000003</v>
      </c>
      <c r="AH488">
        <v>2.3039999999999998</v>
      </c>
      <c r="AI488" s="1">
        <v>0.66800000000000004</v>
      </c>
      <c r="AJ488">
        <v>0.56899999999999995</v>
      </c>
      <c r="AK488" s="22">
        <v>485</v>
      </c>
      <c r="AL488">
        <v>3367287</v>
      </c>
      <c r="AM488">
        <v>4</v>
      </c>
      <c r="AN488">
        <v>26</v>
      </c>
      <c r="AO488">
        <v>5</v>
      </c>
      <c r="AP488">
        <v>5287303</v>
      </c>
      <c r="AQ488">
        <v>5578</v>
      </c>
      <c r="AR488" s="10">
        <v>2.7</v>
      </c>
      <c r="AS488">
        <v>0.78300000000000003</v>
      </c>
      <c r="AT488">
        <v>2.3039999999999998</v>
      </c>
      <c r="AU488" s="1">
        <v>0.66800000000000004</v>
      </c>
      <c r="AV488">
        <v>1.0569999999999999</v>
      </c>
      <c r="AW488" s="22">
        <v>485</v>
      </c>
      <c r="AX488">
        <v>2543971</v>
      </c>
      <c r="AY488">
        <v>11</v>
      </c>
      <c r="AZ488">
        <v>21</v>
      </c>
      <c r="BA488">
        <v>2</v>
      </c>
      <c r="BB488">
        <v>6110618</v>
      </c>
      <c r="BC488">
        <v>5539</v>
      </c>
      <c r="BD488" s="10">
        <v>2.7</v>
      </c>
      <c r="BE488">
        <v>0.78300000000000003</v>
      </c>
      <c r="BF488">
        <v>2.3039999999999998</v>
      </c>
      <c r="BG488" s="1">
        <v>0.66800000000000004</v>
      </c>
      <c r="BH488">
        <v>0.871</v>
      </c>
    </row>
    <row r="489" spans="1:60" x14ac:dyDescent="0.2">
      <c r="A489" s="22">
        <v>486</v>
      </c>
      <c r="B489">
        <v>7279870</v>
      </c>
      <c r="C489">
        <v>12</v>
      </c>
      <c r="D489">
        <v>85</v>
      </c>
      <c r="E489">
        <v>19</v>
      </c>
      <c r="F489">
        <v>1374664</v>
      </c>
      <c r="G489">
        <v>6062</v>
      </c>
      <c r="H489" s="10">
        <v>2.7</v>
      </c>
      <c r="I489">
        <v>0.78300000000000003</v>
      </c>
      <c r="J489">
        <v>2.3039999999999998</v>
      </c>
      <c r="K489" s="1">
        <v>0.66800000000000004</v>
      </c>
      <c r="L489">
        <v>0.75800000000000001</v>
      </c>
      <c r="M489" s="22">
        <v>486</v>
      </c>
      <c r="N489">
        <v>6756157</v>
      </c>
      <c r="O489">
        <v>29</v>
      </c>
      <c r="P489">
        <v>90</v>
      </c>
      <c r="Q489">
        <v>40</v>
      </c>
      <c r="R489">
        <v>1898355</v>
      </c>
      <c r="S489">
        <v>6121</v>
      </c>
      <c r="T489" s="10">
        <v>2.7</v>
      </c>
      <c r="U489">
        <v>0.78300000000000003</v>
      </c>
      <c r="V489">
        <v>2.3039999999999998</v>
      </c>
      <c r="W489" s="1">
        <v>0.66800000000000004</v>
      </c>
      <c r="X489">
        <v>0.65200000000000002</v>
      </c>
      <c r="Y489" s="22">
        <v>486</v>
      </c>
      <c r="Z489">
        <v>5412749</v>
      </c>
      <c r="AA489">
        <v>11</v>
      </c>
      <c r="AB489">
        <v>35</v>
      </c>
      <c r="AC489">
        <v>9</v>
      </c>
      <c r="AD489">
        <v>3241818</v>
      </c>
      <c r="AE489">
        <v>5827</v>
      </c>
      <c r="AF489" s="10">
        <v>2.7</v>
      </c>
      <c r="AG489">
        <v>0.78300000000000003</v>
      </c>
      <c r="AH489">
        <v>2.3039999999999998</v>
      </c>
      <c r="AI489" s="1">
        <v>0.66800000000000004</v>
      </c>
      <c r="AJ489">
        <v>0.57199999999999995</v>
      </c>
      <c r="AK489" s="22">
        <v>486</v>
      </c>
      <c r="AL489">
        <v>3367281</v>
      </c>
      <c r="AM489">
        <v>6</v>
      </c>
      <c r="AN489">
        <v>23</v>
      </c>
      <c r="AO489">
        <v>7</v>
      </c>
      <c r="AP489">
        <v>5287314</v>
      </c>
      <c r="AQ489">
        <v>5584</v>
      </c>
      <c r="AR489" s="10">
        <v>2.7</v>
      </c>
      <c r="AS489">
        <v>0.78300000000000003</v>
      </c>
      <c r="AT489">
        <v>2.3039999999999998</v>
      </c>
      <c r="AU489" s="1">
        <v>0.66800000000000004</v>
      </c>
      <c r="AV489">
        <v>1.3640000000000001</v>
      </c>
      <c r="AW489" s="22">
        <v>486</v>
      </c>
      <c r="AX489">
        <v>2543966</v>
      </c>
      <c r="AY489">
        <v>5</v>
      </c>
      <c r="AZ489">
        <v>24</v>
      </c>
      <c r="BA489">
        <v>8</v>
      </c>
      <c r="BB489">
        <v>6110620</v>
      </c>
      <c r="BC489">
        <v>5544</v>
      </c>
      <c r="BD489" s="10">
        <v>2.7</v>
      </c>
      <c r="BE489">
        <v>0.78300000000000003</v>
      </c>
      <c r="BF489">
        <v>2.3039999999999998</v>
      </c>
      <c r="BG489" s="1">
        <v>0.66800000000000004</v>
      </c>
      <c r="BH489">
        <v>1.2</v>
      </c>
    </row>
    <row r="490" spans="1:60" x14ac:dyDescent="0.2">
      <c r="A490" s="22">
        <v>487</v>
      </c>
      <c r="B490">
        <v>7279841</v>
      </c>
      <c r="C490">
        <v>29</v>
      </c>
      <c r="D490">
        <v>62</v>
      </c>
      <c r="E490">
        <v>35</v>
      </c>
      <c r="F490">
        <v>1374679</v>
      </c>
      <c r="G490">
        <v>6074</v>
      </c>
      <c r="H490" s="10">
        <v>2.7</v>
      </c>
      <c r="I490">
        <v>0.78300000000000003</v>
      </c>
      <c r="J490">
        <v>2.3039999999999998</v>
      </c>
      <c r="K490" s="1">
        <v>0.66800000000000004</v>
      </c>
      <c r="L490">
        <v>0.83099999999999996</v>
      </c>
      <c r="M490" s="22">
        <v>487</v>
      </c>
      <c r="N490">
        <v>6756136</v>
      </c>
      <c r="O490">
        <v>21</v>
      </c>
      <c r="P490">
        <v>95</v>
      </c>
      <c r="Q490">
        <v>24</v>
      </c>
      <c r="R490">
        <v>1898391</v>
      </c>
      <c r="S490">
        <v>6135</v>
      </c>
      <c r="T490" s="10">
        <v>2.7</v>
      </c>
      <c r="U490">
        <v>0.78300000000000003</v>
      </c>
      <c r="V490">
        <v>2.3039999999999998</v>
      </c>
      <c r="W490" s="1">
        <v>0.66800000000000004</v>
      </c>
      <c r="X490">
        <v>0.65100000000000002</v>
      </c>
      <c r="Y490" s="22">
        <v>487</v>
      </c>
      <c r="Z490">
        <v>5412737</v>
      </c>
      <c r="AA490">
        <v>12</v>
      </c>
      <c r="AB490">
        <v>32</v>
      </c>
      <c r="AC490">
        <v>14</v>
      </c>
      <c r="AD490">
        <v>3241850</v>
      </c>
      <c r="AE490">
        <v>5835</v>
      </c>
      <c r="AF490" s="10">
        <v>2.7</v>
      </c>
      <c r="AG490">
        <v>0.78300000000000003</v>
      </c>
      <c r="AH490">
        <v>2.3039999999999998</v>
      </c>
      <c r="AI490" s="1">
        <v>0.66800000000000004</v>
      </c>
      <c r="AJ490">
        <v>0.60199999999999998</v>
      </c>
      <c r="AK490" s="22">
        <v>487</v>
      </c>
      <c r="AL490">
        <v>3367275</v>
      </c>
      <c r="AM490">
        <v>6</v>
      </c>
      <c r="AN490">
        <v>18</v>
      </c>
      <c r="AO490">
        <v>11</v>
      </c>
      <c r="AP490">
        <v>5287316</v>
      </c>
      <c r="AQ490">
        <v>5590</v>
      </c>
      <c r="AR490" s="10">
        <v>2.7</v>
      </c>
      <c r="AS490">
        <v>0.78300000000000003</v>
      </c>
      <c r="AT490">
        <v>2.3039999999999998</v>
      </c>
      <c r="AU490" s="1">
        <v>0.66800000000000004</v>
      </c>
      <c r="AV490">
        <v>1.4</v>
      </c>
      <c r="AW490" s="22">
        <v>487</v>
      </c>
      <c r="AX490">
        <v>2543964</v>
      </c>
      <c r="AY490">
        <v>2</v>
      </c>
      <c r="AZ490">
        <v>26</v>
      </c>
      <c r="BA490">
        <v>3</v>
      </c>
      <c r="BB490">
        <v>6110636</v>
      </c>
      <c r="BC490">
        <v>5546</v>
      </c>
      <c r="BD490" s="10">
        <v>2.7</v>
      </c>
      <c r="BE490">
        <v>0.78300000000000003</v>
      </c>
      <c r="BF490">
        <v>2.3039999999999998</v>
      </c>
      <c r="BG490" s="1">
        <v>0.66800000000000004</v>
      </c>
      <c r="BH490">
        <v>1.6819999999999999</v>
      </c>
    </row>
    <row r="491" spans="1:60" x14ac:dyDescent="0.2">
      <c r="A491" s="22">
        <v>488</v>
      </c>
      <c r="B491">
        <v>7279815</v>
      </c>
      <c r="C491">
        <v>26</v>
      </c>
      <c r="D491">
        <v>62</v>
      </c>
      <c r="E491">
        <v>29</v>
      </c>
      <c r="F491">
        <v>1374705</v>
      </c>
      <c r="G491">
        <v>6088</v>
      </c>
      <c r="H491" s="10">
        <v>2.7</v>
      </c>
      <c r="I491">
        <v>0.78300000000000003</v>
      </c>
      <c r="J491">
        <v>2.3039999999999998</v>
      </c>
      <c r="K491" s="1">
        <v>0.66800000000000004</v>
      </c>
      <c r="L491">
        <v>0.83499999999999996</v>
      </c>
      <c r="M491" s="22">
        <v>488</v>
      </c>
      <c r="N491">
        <v>6756112</v>
      </c>
      <c r="O491">
        <v>24</v>
      </c>
      <c r="P491">
        <v>80</v>
      </c>
      <c r="Q491">
        <v>36</v>
      </c>
      <c r="R491">
        <v>1898396</v>
      </c>
      <c r="S491">
        <v>6146</v>
      </c>
      <c r="T491" s="10">
        <v>2.7</v>
      </c>
      <c r="U491">
        <v>0.78300000000000003</v>
      </c>
      <c r="V491">
        <v>2.3039999999999998</v>
      </c>
      <c r="W491" s="1">
        <v>0.66800000000000004</v>
      </c>
      <c r="X491">
        <v>0.68600000000000005</v>
      </c>
      <c r="Y491" s="22">
        <v>488</v>
      </c>
      <c r="Z491">
        <v>5412726</v>
      </c>
      <c r="AA491">
        <v>11</v>
      </c>
      <c r="AB491">
        <v>32</v>
      </c>
      <c r="AC491">
        <v>12</v>
      </c>
      <c r="AD491">
        <v>3241854</v>
      </c>
      <c r="AE491">
        <v>5846</v>
      </c>
      <c r="AF491" s="10">
        <v>2.7</v>
      </c>
      <c r="AG491">
        <v>0.78300000000000003</v>
      </c>
      <c r="AH491">
        <v>2.3039999999999998</v>
      </c>
      <c r="AI491" s="1">
        <v>0.66800000000000004</v>
      </c>
      <c r="AJ491">
        <v>0.67700000000000005</v>
      </c>
      <c r="AK491" s="22">
        <v>488</v>
      </c>
      <c r="AL491">
        <v>3367268</v>
      </c>
      <c r="AM491">
        <v>7</v>
      </c>
      <c r="AN491">
        <v>20</v>
      </c>
      <c r="AO491">
        <v>4</v>
      </c>
      <c r="AP491">
        <v>5287329</v>
      </c>
      <c r="AQ491">
        <v>5597</v>
      </c>
      <c r="AR491" s="10">
        <v>2.7</v>
      </c>
      <c r="AS491">
        <v>0.78300000000000003</v>
      </c>
      <c r="AT491">
        <v>2.3039999999999998</v>
      </c>
      <c r="AU491" s="1">
        <v>0.66800000000000004</v>
      </c>
      <c r="AV491">
        <v>1.226</v>
      </c>
      <c r="AW491" s="22">
        <v>488</v>
      </c>
      <c r="AX491">
        <v>2543961</v>
      </c>
      <c r="AY491">
        <v>3</v>
      </c>
      <c r="AZ491">
        <v>19</v>
      </c>
      <c r="BA491">
        <v>9</v>
      </c>
      <c r="BB491">
        <v>6110631</v>
      </c>
      <c r="BC491">
        <v>5549</v>
      </c>
      <c r="BD491" s="10">
        <v>2.7</v>
      </c>
      <c r="BE491">
        <v>0.78300000000000003</v>
      </c>
      <c r="BF491">
        <v>2.3039999999999998</v>
      </c>
      <c r="BG491" s="1">
        <v>0.66800000000000004</v>
      </c>
      <c r="BH491">
        <v>1.56</v>
      </c>
    </row>
    <row r="492" spans="1:60" x14ac:dyDescent="0.2">
      <c r="A492" s="22">
        <v>489</v>
      </c>
      <c r="B492">
        <v>7279798</v>
      </c>
      <c r="C492">
        <v>17</v>
      </c>
      <c r="D492">
        <v>71</v>
      </c>
      <c r="E492">
        <v>17</v>
      </c>
      <c r="F492">
        <v>1374757</v>
      </c>
      <c r="G492">
        <v>6099</v>
      </c>
      <c r="H492" s="10">
        <v>2.7</v>
      </c>
      <c r="I492">
        <v>0.78300000000000003</v>
      </c>
      <c r="J492">
        <v>2.3039999999999998</v>
      </c>
      <c r="K492" s="1">
        <v>0.66800000000000004</v>
      </c>
      <c r="L492">
        <v>0.88600000000000001</v>
      </c>
      <c r="M492" s="22">
        <v>489</v>
      </c>
      <c r="N492">
        <v>6756082</v>
      </c>
      <c r="O492">
        <v>30</v>
      </c>
      <c r="P492">
        <v>71</v>
      </c>
      <c r="Q492">
        <v>33</v>
      </c>
      <c r="R492">
        <v>1898438</v>
      </c>
      <c r="S492">
        <v>6161</v>
      </c>
      <c r="T492" s="10">
        <v>2.7</v>
      </c>
      <c r="U492">
        <v>0.78300000000000003</v>
      </c>
      <c r="V492">
        <v>2.3039999999999998</v>
      </c>
      <c r="W492" s="1">
        <v>0.66800000000000004</v>
      </c>
      <c r="X492">
        <v>0.69499999999999995</v>
      </c>
      <c r="Y492" s="22">
        <v>489</v>
      </c>
      <c r="Z492">
        <v>5412719</v>
      </c>
      <c r="AA492">
        <v>7</v>
      </c>
      <c r="AB492">
        <v>34</v>
      </c>
      <c r="AC492">
        <v>9</v>
      </c>
      <c r="AD492">
        <v>3241860</v>
      </c>
      <c r="AE492">
        <v>5851</v>
      </c>
      <c r="AF492" s="10">
        <v>2.7</v>
      </c>
      <c r="AG492">
        <v>0.78300000000000003</v>
      </c>
      <c r="AH492">
        <v>2.3039999999999998</v>
      </c>
      <c r="AI492" s="1">
        <v>0.66800000000000004</v>
      </c>
      <c r="AJ492">
        <v>0.78800000000000003</v>
      </c>
      <c r="AK492" s="22">
        <v>489</v>
      </c>
      <c r="AL492">
        <v>3367261</v>
      </c>
      <c r="AM492">
        <v>7</v>
      </c>
      <c r="AN492">
        <v>22</v>
      </c>
      <c r="AO492">
        <v>5</v>
      </c>
      <c r="AP492">
        <v>5287339</v>
      </c>
      <c r="AQ492">
        <v>5604</v>
      </c>
      <c r="AR492" s="10">
        <v>2.7</v>
      </c>
      <c r="AS492">
        <v>0.78300000000000003</v>
      </c>
      <c r="AT492">
        <v>2.3039999999999998</v>
      </c>
      <c r="AU492" s="1">
        <v>0.66800000000000004</v>
      </c>
      <c r="AV492">
        <v>1.0249999999999999</v>
      </c>
      <c r="AW492" s="22">
        <v>489</v>
      </c>
      <c r="AX492">
        <v>2543954</v>
      </c>
      <c r="AY492">
        <v>7</v>
      </c>
      <c r="AZ492">
        <v>9</v>
      </c>
      <c r="BA492">
        <v>13</v>
      </c>
      <c r="BB492">
        <v>6110639</v>
      </c>
      <c r="BC492">
        <v>5555</v>
      </c>
      <c r="BD492" s="10">
        <v>2.7</v>
      </c>
      <c r="BE492">
        <v>0.78300000000000003</v>
      </c>
      <c r="BF492">
        <v>2.3039999999999998</v>
      </c>
      <c r="BG492" s="1">
        <v>0.66800000000000004</v>
      </c>
      <c r="BH492">
        <v>1.407</v>
      </c>
    </row>
    <row r="493" spans="1:60" x14ac:dyDescent="0.2">
      <c r="A493" s="22">
        <v>490</v>
      </c>
      <c r="B493">
        <v>7279771</v>
      </c>
      <c r="C493">
        <v>27</v>
      </c>
      <c r="D493">
        <v>64</v>
      </c>
      <c r="E493">
        <v>24</v>
      </c>
      <c r="F493">
        <v>1374736</v>
      </c>
      <c r="G493">
        <v>6118</v>
      </c>
      <c r="H493" s="10">
        <v>2.7</v>
      </c>
      <c r="I493">
        <v>0.78300000000000003</v>
      </c>
      <c r="J493">
        <v>2.3039999999999998</v>
      </c>
      <c r="K493" s="1">
        <v>0.66800000000000004</v>
      </c>
      <c r="L493">
        <v>0.90100000000000002</v>
      </c>
      <c r="M493" s="22">
        <v>490</v>
      </c>
      <c r="N493">
        <v>6756064</v>
      </c>
      <c r="O493">
        <v>18</v>
      </c>
      <c r="P493">
        <v>76</v>
      </c>
      <c r="Q493">
        <v>25</v>
      </c>
      <c r="R493">
        <v>1898478</v>
      </c>
      <c r="S493">
        <v>6171</v>
      </c>
      <c r="T493" s="10">
        <v>2.7</v>
      </c>
      <c r="U493">
        <v>0.78300000000000003</v>
      </c>
      <c r="V493">
        <v>2.3039999999999998</v>
      </c>
      <c r="W493" s="1">
        <v>0.66800000000000004</v>
      </c>
      <c r="X493">
        <v>0.72099999999999997</v>
      </c>
      <c r="Y493" s="22">
        <v>490</v>
      </c>
      <c r="Z493">
        <v>5412707</v>
      </c>
      <c r="AA493">
        <v>12</v>
      </c>
      <c r="AB493">
        <v>29</v>
      </c>
      <c r="AC493">
        <v>12</v>
      </c>
      <c r="AD493">
        <v>3241876</v>
      </c>
      <c r="AE493">
        <v>5863</v>
      </c>
      <c r="AF493" s="10">
        <v>2.7</v>
      </c>
      <c r="AG493">
        <v>0.78300000000000003</v>
      </c>
      <c r="AH493">
        <v>2.3039999999999998</v>
      </c>
      <c r="AI493" s="1">
        <v>0.66800000000000004</v>
      </c>
      <c r="AJ493">
        <v>0.88200000000000001</v>
      </c>
      <c r="AK493" s="22">
        <v>490</v>
      </c>
      <c r="AL493">
        <v>3367254</v>
      </c>
      <c r="AM493">
        <v>7</v>
      </c>
      <c r="AN493">
        <v>25</v>
      </c>
      <c r="AO493">
        <v>4</v>
      </c>
      <c r="AP493">
        <v>5287334</v>
      </c>
      <c r="AQ493">
        <v>5611</v>
      </c>
      <c r="AR493" s="10">
        <v>2.7</v>
      </c>
      <c r="AS493">
        <v>0.78300000000000003</v>
      </c>
      <c r="AT493">
        <v>2.3039999999999998</v>
      </c>
      <c r="AU493" s="1">
        <v>0.66800000000000004</v>
      </c>
      <c r="AV493">
        <v>1.077</v>
      </c>
      <c r="AW493" s="22">
        <v>490</v>
      </c>
      <c r="AX493">
        <v>2543948</v>
      </c>
      <c r="AY493">
        <v>6</v>
      </c>
      <c r="AZ493">
        <v>12</v>
      </c>
      <c r="BA493">
        <v>4</v>
      </c>
      <c r="BB493">
        <v>6110675</v>
      </c>
      <c r="BC493">
        <v>5561</v>
      </c>
      <c r="BD493" s="10">
        <v>2.7</v>
      </c>
      <c r="BE493">
        <v>0.78300000000000003</v>
      </c>
      <c r="BF493">
        <v>2.3039999999999998</v>
      </c>
      <c r="BG493" s="1">
        <v>0.66800000000000004</v>
      </c>
      <c r="BH493">
        <v>1.0940000000000001</v>
      </c>
    </row>
    <row r="494" spans="1:60" x14ac:dyDescent="0.2">
      <c r="A494" s="22">
        <v>491</v>
      </c>
      <c r="B494">
        <v>7279755</v>
      </c>
      <c r="C494">
        <v>16</v>
      </c>
      <c r="D494">
        <v>72</v>
      </c>
      <c r="E494">
        <v>19</v>
      </c>
      <c r="F494">
        <v>1374807</v>
      </c>
      <c r="G494">
        <v>6129</v>
      </c>
      <c r="H494" s="10">
        <v>2.7</v>
      </c>
      <c r="I494">
        <v>0.78300000000000003</v>
      </c>
      <c r="J494">
        <v>2.3039999999999998</v>
      </c>
      <c r="K494" s="1">
        <v>0.66800000000000004</v>
      </c>
      <c r="L494">
        <v>0.89200000000000002</v>
      </c>
      <c r="M494" s="22">
        <v>491</v>
      </c>
      <c r="N494">
        <v>6756042</v>
      </c>
      <c r="O494">
        <v>22</v>
      </c>
      <c r="P494">
        <v>66</v>
      </c>
      <c r="Q494">
        <v>28</v>
      </c>
      <c r="R494">
        <v>1898493</v>
      </c>
      <c r="S494">
        <v>6181</v>
      </c>
      <c r="T494" s="10">
        <v>2.7</v>
      </c>
      <c r="U494">
        <v>0.78300000000000003</v>
      </c>
      <c r="V494">
        <v>2.3039999999999998</v>
      </c>
      <c r="W494" s="1">
        <v>0.66800000000000004</v>
      </c>
      <c r="X494">
        <v>0.77200000000000002</v>
      </c>
      <c r="Y494" s="22">
        <v>491</v>
      </c>
      <c r="Z494">
        <v>5412690</v>
      </c>
      <c r="AA494">
        <v>17</v>
      </c>
      <c r="AB494">
        <v>30</v>
      </c>
      <c r="AC494">
        <v>11</v>
      </c>
      <c r="AD494">
        <v>3241890</v>
      </c>
      <c r="AE494">
        <v>5880</v>
      </c>
      <c r="AF494" s="10">
        <v>2.7</v>
      </c>
      <c r="AG494">
        <v>0.78300000000000003</v>
      </c>
      <c r="AH494">
        <v>2.3039999999999998</v>
      </c>
      <c r="AI494" s="1">
        <v>0.66800000000000004</v>
      </c>
      <c r="AJ494">
        <v>0.86299999999999999</v>
      </c>
      <c r="AK494" s="22">
        <v>491</v>
      </c>
      <c r="AL494">
        <v>3367247</v>
      </c>
      <c r="AM494">
        <v>7</v>
      </c>
      <c r="AN494">
        <v>21</v>
      </c>
      <c r="AO494">
        <v>11</v>
      </c>
      <c r="AP494">
        <v>5287341</v>
      </c>
      <c r="AQ494">
        <v>5618</v>
      </c>
      <c r="AR494" s="10">
        <v>2.7</v>
      </c>
      <c r="AS494">
        <v>0.78300000000000003</v>
      </c>
      <c r="AT494">
        <v>2.3039999999999998</v>
      </c>
      <c r="AU494" s="1">
        <v>0.66800000000000004</v>
      </c>
      <c r="AV494">
        <v>1.111</v>
      </c>
      <c r="AW494" s="22">
        <v>491</v>
      </c>
      <c r="AX494">
        <v>2543942</v>
      </c>
      <c r="AY494">
        <v>6</v>
      </c>
      <c r="AZ494">
        <v>16</v>
      </c>
      <c r="BA494">
        <v>2</v>
      </c>
      <c r="BB494">
        <v>6110662</v>
      </c>
      <c r="BC494">
        <v>5567</v>
      </c>
      <c r="BD494" s="10">
        <v>2.7</v>
      </c>
      <c r="BE494">
        <v>0.78300000000000003</v>
      </c>
      <c r="BF494">
        <v>2.3039999999999998</v>
      </c>
      <c r="BG494" s="1">
        <v>0.66800000000000004</v>
      </c>
      <c r="BH494">
        <v>0.97299999999999998</v>
      </c>
    </row>
    <row r="495" spans="1:60" x14ac:dyDescent="0.2">
      <c r="A495" s="22">
        <v>492</v>
      </c>
      <c r="B495">
        <v>7279731</v>
      </c>
      <c r="C495">
        <v>24</v>
      </c>
      <c r="D495">
        <v>63</v>
      </c>
      <c r="E495">
        <v>25</v>
      </c>
      <c r="F495">
        <v>1374791</v>
      </c>
      <c r="G495">
        <v>6147</v>
      </c>
      <c r="H495" s="10">
        <v>2.7</v>
      </c>
      <c r="I495">
        <v>0.78300000000000003</v>
      </c>
      <c r="J495">
        <v>2.3039999999999998</v>
      </c>
      <c r="K495" s="1">
        <v>0.66800000000000004</v>
      </c>
      <c r="L495">
        <v>0.95799999999999996</v>
      </c>
      <c r="M495" s="22">
        <v>492</v>
      </c>
      <c r="N495">
        <v>6756020</v>
      </c>
      <c r="O495">
        <v>22</v>
      </c>
      <c r="P495">
        <v>67</v>
      </c>
      <c r="Q495">
        <v>21</v>
      </c>
      <c r="R495">
        <v>1898522</v>
      </c>
      <c r="S495">
        <v>6193</v>
      </c>
      <c r="T495" s="10">
        <v>2.7</v>
      </c>
      <c r="U495">
        <v>0.78300000000000003</v>
      </c>
      <c r="V495">
        <v>2.3039999999999998</v>
      </c>
      <c r="W495" s="1">
        <v>0.66800000000000004</v>
      </c>
      <c r="X495">
        <v>0.76400000000000001</v>
      </c>
      <c r="Y495" s="22">
        <v>492</v>
      </c>
      <c r="Z495">
        <v>5412678</v>
      </c>
      <c r="AA495">
        <v>12</v>
      </c>
      <c r="AB495">
        <v>34</v>
      </c>
      <c r="AC495">
        <v>13</v>
      </c>
      <c r="AD495">
        <v>3241891</v>
      </c>
      <c r="AE495">
        <v>5887</v>
      </c>
      <c r="AF495" s="10">
        <v>2.7</v>
      </c>
      <c r="AG495">
        <v>0.78300000000000003</v>
      </c>
      <c r="AH495">
        <v>2.3039999999999998</v>
      </c>
      <c r="AI495" s="1">
        <v>0.66800000000000004</v>
      </c>
      <c r="AJ495">
        <v>0.98399999999999999</v>
      </c>
      <c r="AK495" s="22">
        <v>492</v>
      </c>
      <c r="AL495">
        <v>3367245</v>
      </c>
      <c r="AM495">
        <v>2</v>
      </c>
      <c r="AN495">
        <v>20</v>
      </c>
      <c r="AO495">
        <v>8</v>
      </c>
      <c r="AP495">
        <v>5287357</v>
      </c>
      <c r="AQ495">
        <v>5620</v>
      </c>
      <c r="AR495" s="10">
        <v>2.7</v>
      </c>
      <c r="AS495">
        <v>0.78300000000000003</v>
      </c>
      <c r="AT495">
        <v>2.3039999999999998</v>
      </c>
      <c r="AU495" s="1">
        <v>0.66800000000000004</v>
      </c>
      <c r="AV495">
        <v>1.028</v>
      </c>
      <c r="AW495" s="22">
        <v>492</v>
      </c>
      <c r="AX495">
        <v>2543941</v>
      </c>
      <c r="AY495">
        <v>1</v>
      </c>
      <c r="AZ495">
        <v>17</v>
      </c>
      <c r="BA495">
        <v>5</v>
      </c>
      <c r="BB495">
        <v>6110659</v>
      </c>
      <c r="BC495">
        <v>5568</v>
      </c>
      <c r="BD495" s="10">
        <v>2.7</v>
      </c>
      <c r="BE495">
        <v>0.78300000000000003</v>
      </c>
      <c r="BF495">
        <v>2.3039999999999998</v>
      </c>
      <c r="BG495" s="1">
        <v>0.66800000000000004</v>
      </c>
      <c r="BH495">
        <v>0.872</v>
      </c>
    </row>
    <row r="496" spans="1:60" x14ac:dyDescent="0.2">
      <c r="A496" s="22">
        <v>493</v>
      </c>
      <c r="B496">
        <v>7279714</v>
      </c>
      <c r="C496">
        <v>17</v>
      </c>
      <c r="D496">
        <v>69</v>
      </c>
      <c r="E496">
        <v>18</v>
      </c>
      <c r="F496">
        <v>1374833</v>
      </c>
      <c r="G496">
        <v>6158</v>
      </c>
      <c r="H496" s="10">
        <v>2.7</v>
      </c>
      <c r="I496">
        <v>0.78300000000000003</v>
      </c>
      <c r="J496">
        <v>2.3039999999999998</v>
      </c>
      <c r="K496" s="1">
        <v>0.66800000000000004</v>
      </c>
      <c r="L496">
        <v>0.88800000000000001</v>
      </c>
      <c r="M496" s="22">
        <v>493</v>
      </c>
      <c r="N496">
        <v>6756000</v>
      </c>
      <c r="O496">
        <v>20</v>
      </c>
      <c r="P496">
        <v>63</v>
      </c>
      <c r="Q496">
        <v>26</v>
      </c>
      <c r="R496">
        <v>1898527</v>
      </c>
      <c r="S496">
        <v>6206</v>
      </c>
      <c r="T496" s="10">
        <v>2.7</v>
      </c>
      <c r="U496">
        <v>0.78300000000000003</v>
      </c>
      <c r="V496">
        <v>2.3039999999999998</v>
      </c>
      <c r="W496" s="1">
        <v>0.66800000000000004</v>
      </c>
      <c r="X496">
        <v>0.77400000000000002</v>
      </c>
      <c r="Y496" s="22">
        <v>493</v>
      </c>
      <c r="Z496">
        <v>5412673</v>
      </c>
      <c r="AA496">
        <v>5</v>
      </c>
      <c r="AB496">
        <v>38</v>
      </c>
      <c r="AC496">
        <v>8</v>
      </c>
      <c r="AD496">
        <v>3241918</v>
      </c>
      <c r="AE496">
        <v>5892</v>
      </c>
      <c r="AF496" s="10">
        <v>2.7</v>
      </c>
      <c r="AG496">
        <v>0.78300000000000003</v>
      </c>
      <c r="AH496">
        <v>2.3039999999999998</v>
      </c>
      <c r="AI496" s="1">
        <v>0.66800000000000004</v>
      </c>
      <c r="AJ496">
        <v>1.0449999999999999</v>
      </c>
      <c r="AK496" s="22">
        <v>493</v>
      </c>
      <c r="AL496">
        <v>3367241</v>
      </c>
      <c r="AM496">
        <v>4</v>
      </c>
      <c r="AN496">
        <v>14</v>
      </c>
      <c r="AO496">
        <v>8</v>
      </c>
      <c r="AP496">
        <v>5287361</v>
      </c>
      <c r="AQ496">
        <v>5624</v>
      </c>
      <c r="AR496" s="10">
        <v>2.7</v>
      </c>
      <c r="AS496">
        <v>0.78300000000000003</v>
      </c>
      <c r="AT496">
        <v>2.3039999999999998</v>
      </c>
      <c r="AU496" s="1">
        <v>0.66800000000000004</v>
      </c>
      <c r="AV496">
        <v>0.95199999999999996</v>
      </c>
      <c r="AW496" s="22">
        <v>493</v>
      </c>
      <c r="AX496">
        <v>2543939</v>
      </c>
      <c r="AY496">
        <v>2</v>
      </c>
      <c r="AZ496">
        <v>15</v>
      </c>
      <c r="BA496">
        <v>3</v>
      </c>
      <c r="BB496">
        <v>6110667</v>
      </c>
      <c r="BC496">
        <v>5570</v>
      </c>
      <c r="BD496" s="10">
        <v>2.7</v>
      </c>
      <c r="BE496">
        <v>0.78300000000000003</v>
      </c>
      <c r="BF496">
        <v>2.3039999999999998</v>
      </c>
      <c r="BG496" s="1">
        <v>0.66800000000000004</v>
      </c>
      <c r="BH496">
        <v>0.74399999999999999</v>
      </c>
    </row>
    <row r="497" spans="1:60" x14ac:dyDescent="0.2">
      <c r="A497" s="22">
        <v>494</v>
      </c>
      <c r="B497">
        <v>7279690</v>
      </c>
      <c r="C497">
        <v>24</v>
      </c>
      <c r="D497">
        <v>57</v>
      </c>
      <c r="E497">
        <v>29</v>
      </c>
      <c r="F497">
        <v>1374849</v>
      </c>
      <c r="G497">
        <v>6174</v>
      </c>
      <c r="H497" s="10">
        <v>2.7</v>
      </c>
      <c r="I497">
        <v>0.78300000000000003</v>
      </c>
      <c r="J497">
        <v>2.3039999999999998</v>
      </c>
      <c r="K497" s="1">
        <v>0.66800000000000004</v>
      </c>
      <c r="L497">
        <v>0.93300000000000005</v>
      </c>
      <c r="M497" s="22">
        <v>494</v>
      </c>
      <c r="N497">
        <v>6755980</v>
      </c>
      <c r="O497">
        <v>20</v>
      </c>
      <c r="P497">
        <v>60</v>
      </c>
      <c r="Q497">
        <v>23</v>
      </c>
      <c r="R497">
        <v>1898560</v>
      </c>
      <c r="S497">
        <v>6221</v>
      </c>
      <c r="T497" s="10">
        <v>2.7</v>
      </c>
      <c r="U497">
        <v>0.78300000000000003</v>
      </c>
      <c r="V497">
        <v>2.3039999999999998</v>
      </c>
      <c r="W497" s="1">
        <v>0.66800000000000004</v>
      </c>
      <c r="X497">
        <v>0.82</v>
      </c>
      <c r="Y497" s="22">
        <v>494</v>
      </c>
      <c r="Z497">
        <v>5412667</v>
      </c>
      <c r="AA497">
        <v>6</v>
      </c>
      <c r="AB497">
        <v>33</v>
      </c>
      <c r="AC497">
        <v>10</v>
      </c>
      <c r="AD497">
        <v>3241911</v>
      </c>
      <c r="AE497">
        <v>5898</v>
      </c>
      <c r="AF497" s="10">
        <v>2.7</v>
      </c>
      <c r="AG497">
        <v>0.78300000000000003</v>
      </c>
      <c r="AH497">
        <v>2.3039999999999998</v>
      </c>
      <c r="AI497" s="1">
        <v>0.66800000000000004</v>
      </c>
      <c r="AJ497">
        <v>1</v>
      </c>
      <c r="AK497" s="22">
        <v>494</v>
      </c>
      <c r="AL497">
        <v>3367232</v>
      </c>
      <c r="AM497">
        <v>9</v>
      </c>
      <c r="AN497">
        <v>13</v>
      </c>
      <c r="AO497">
        <v>5</v>
      </c>
      <c r="AP497">
        <v>5287370</v>
      </c>
      <c r="AQ497">
        <v>5633</v>
      </c>
      <c r="AR497" s="10">
        <v>2.7</v>
      </c>
      <c r="AS497">
        <v>0.78300000000000003</v>
      </c>
      <c r="AT497">
        <v>2.3039999999999998</v>
      </c>
      <c r="AU497" s="1">
        <v>0.66800000000000004</v>
      </c>
      <c r="AV497">
        <v>0.83699999999999997</v>
      </c>
      <c r="AW497" s="22">
        <v>494</v>
      </c>
      <c r="AX497">
        <v>2543935</v>
      </c>
      <c r="AY497">
        <v>4</v>
      </c>
      <c r="AZ497">
        <v>9</v>
      </c>
      <c r="BA497">
        <v>8</v>
      </c>
      <c r="BB497">
        <v>6110666</v>
      </c>
      <c r="BC497">
        <v>5574</v>
      </c>
      <c r="BD497" s="10">
        <v>2.7</v>
      </c>
      <c r="BE497">
        <v>0.78300000000000003</v>
      </c>
      <c r="BF497">
        <v>2.3039999999999998</v>
      </c>
      <c r="BG497" s="1">
        <v>0.66800000000000004</v>
      </c>
      <c r="BH497">
        <v>0.69399999999999995</v>
      </c>
    </row>
    <row r="498" spans="1:60" x14ac:dyDescent="0.2">
      <c r="A498" s="22">
        <v>495</v>
      </c>
      <c r="B498">
        <v>7279674</v>
      </c>
      <c r="C498">
        <v>16</v>
      </c>
      <c r="D498">
        <v>68</v>
      </c>
      <c r="E498">
        <v>13</v>
      </c>
      <c r="F498">
        <v>1374878</v>
      </c>
      <c r="G498">
        <v>6186</v>
      </c>
      <c r="H498" s="10">
        <v>2.7</v>
      </c>
      <c r="I498">
        <v>0.78300000000000003</v>
      </c>
      <c r="J498">
        <v>2.3039999999999998</v>
      </c>
      <c r="K498" s="1">
        <v>0.66800000000000004</v>
      </c>
      <c r="L498">
        <v>0.96199999999999997</v>
      </c>
      <c r="M498" s="22">
        <v>495</v>
      </c>
      <c r="N498">
        <v>6755961</v>
      </c>
      <c r="O498">
        <v>19</v>
      </c>
      <c r="P498">
        <v>61</v>
      </c>
      <c r="Q498">
        <v>19</v>
      </c>
      <c r="R498">
        <v>1898597</v>
      </c>
      <c r="S498">
        <v>6233</v>
      </c>
      <c r="T498" s="10">
        <v>2.7</v>
      </c>
      <c r="U498">
        <v>0.78300000000000003</v>
      </c>
      <c r="V498">
        <v>2.3039999999999998</v>
      </c>
      <c r="W498" s="1">
        <v>0.66800000000000004</v>
      </c>
      <c r="X498">
        <v>0.80500000000000005</v>
      </c>
      <c r="Y498" s="22">
        <v>495</v>
      </c>
      <c r="Z498">
        <v>5412647</v>
      </c>
      <c r="AA498">
        <v>20</v>
      </c>
      <c r="AB498">
        <v>22</v>
      </c>
      <c r="AC498">
        <v>17</v>
      </c>
      <c r="AD498">
        <v>3241928</v>
      </c>
      <c r="AE498">
        <v>5913</v>
      </c>
      <c r="AF498" s="10">
        <v>2.7</v>
      </c>
      <c r="AG498">
        <v>0.78300000000000003</v>
      </c>
      <c r="AH498">
        <v>2.3039999999999998</v>
      </c>
      <c r="AI498" s="1">
        <v>0.66800000000000004</v>
      </c>
      <c r="AJ498">
        <v>0.98499999999999999</v>
      </c>
      <c r="AK498" s="22">
        <v>495</v>
      </c>
      <c r="AL498">
        <v>3367224</v>
      </c>
      <c r="AM498">
        <v>8</v>
      </c>
      <c r="AN498">
        <v>16</v>
      </c>
      <c r="AO498">
        <v>6</v>
      </c>
      <c r="AP498">
        <v>5287375</v>
      </c>
      <c r="AQ498">
        <v>5641</v>
      </c>
      <c r="AR498" s="10">
        <v>2.7</v>
      </c>
      <c r="AS498">
        <v>0.78300000000000003</v>
      </c>
      <c r="AT498">
        <v>2.3039999999999998</v>
      </c>
      <c r="AU498" s="1">
        <v>0.66800000000000004</v>
      </c>
      <c r="AV498">
        <v>0.85</v>
      </c>
      <c r="AW498" s="22">
        <v>495</v>
      </c>
      <c r="AX498">
        <v>2543930</v>
      </c>
      <c r="AY498">
        <v>5</v>
      </c>
      <c r="AZ498">
        <v>9</v>
      </c>
      <c r="BA498">
        <v>4</v>
      </c>
      <c r="BB498">
        <v>6110685</v>
      </c>
      <c r="BC498">
        <v>5579</v>
      </c>
      <c r="BD498" s="10">
        <v>2.7</v>
      </c>
      <c r="BE498">
        <v>0.78300000000000003</v>
      </c>
      <c r="BF498">
        <v>2.3039999999999998</v>
      </c>
      <c r="BG498" s="1">
        <v>0.66800000000000004</v>
      </c>
      <c r="BH498">
        <v>0.69399999999999995</v>
      </c>
    </row>
    <row r="499" spans="1:60" x14ac:dyDescent="0.2">
      <c r="A499" s="22">
        <v>496</v>
      </c>
      <c r="B499">
        <v>7279649</v>
      </c>
      <c r="C499">
        <v>25</v>
      </c>
      <c r="D499">
        <v>59</v>
      </c>
      <c r="E499">
        <v>25</v>
      </c>
      <c r="F499">
        <v>1374881</v>
      </c>
      <c r="G499">
        <v>6202</v>
      </c>
      <c r="H499" s="10">
        <v>2.7</v>
      </c>
      <c r="I499">
        <v>0.78300000000000003</v>
      </c>
      <c r="J499">
        <v>2.3039999999999998</v>
      </c>
      <c r="K499" s="1">
        <v>0.66800000000000004</v>
      </c>
      <c r="L499">
        <v>0.94699999999999995</v>
      </c>
      <c r="M499" s="22">
        <v>496</v>
      </c>
      <c r="N499">
        <v>6755946</v>
      </c>
      <c r="O499">
        <v>15</v>
      </c>
      <c r="P499">
        <v>56</v>
      </c>
      <c r="Q499">
        <v>24</v>
      </c>
      <c r="R499">
        <v>1898603</v>
      </c>
      <c r="S499">
        <v>6242</v>
      </c>
      <c r="T499" s="10">
        <v>2.7</v>
      </c>
      <c r="U499">
        <v>0.78300000000000003</v>
      </c>
      <c r="V499">
        <v>2.3039999999999998</v>
      </c>
      <c r="W499" s="1">
        <v>0.66800000000000004</v>
      </c>
      <c r="X499">
        <v>0.84599999999999997</v>
      </c>
      <c r="Y499" s="22">
        <v>496</v>
      </c>
      <c r="Z499">
        <v>5412637</v>
      </c>
      <c r="AA499">
        <v>10</v>
      </c>
      <c r="AB499">
        <v>31</v>
      </c>
      <c r="AC499">
        <v>11</v>
      </c>
      <c r="AD499">
        <v>3241936</v>
      </c>
      <c r="AE499">
        <v>5923</v>
      </c>
      <c r="AF499" s="10">
        <v>2.7</v>
      </c>
      <c r="AG499">
        <v>0.78300000000000003</v>
      </c>
      <c r="AH499">
        <v>2.3039999999999998</v>
      </c>
      <c r="AI499" s="1">
        <v>0.66800000000000004</v>
      </c>
      <c r="AJ499">
        <v>0.93700000000000006</v>
      </c>
      <c r="AK499" s="22">
        <v>496</v>
      </c>
      <c r="AL499">
        <v>3367219</v>
      </c>
      <c r="AM499">
        <v>5</v>
      </c>
      <c r="AN499">
        <v>21</v>
      </c>
      <c r="AO499">
        <v>3</v>
      </c>
      <c r="AP499">
        <v>5287383</v>
      </c>
      <c r="AQ499">
        <v>5646</v>
      </c>
      <c r="AR499" s="10">
        <v>2.7</v>
      </c>
      <c r="AS499">
        <v>0.78300000000000003</v>
      </c>
      <c r="AT499">
        <v>2.3039999999999998</v>
      </c>
      <c r="AU499" s="1">
        <v>0.66800000000000004</v>
      </c>
      <c r="AV499">
        <v>0.878</v>
      </c>
      <c r="AW499" s="22">
        <v>496</v>
      </c>
      <c r="AX499">
        <v>2543927</v>
      </c>
      <c r="AY499">
        <v>3</v>
      </c>
      <c r="AZ499">
        <v>11</v>
      </c>
      <c r="BA499">
        <v>3</v>
      </c>
      <c r="BB499">
        <v>6110682</v>
      </c>
      <c r="BC499">
        <v>5582</v>
      </c>
      <c r="BD499" s="10">
        <v>2.7</v>
      </c>
      <c r="BE499">
        <v>0.78300000000000003</v>
      </c>
      <c r="BF499">
        <v>2.3039999999999998</v>
      </c>
      <c r="BG499" s="1">
        <v>0.66800000000000004</v>
      </c>
      <c r="BH499">
        <v>0.74299999999999999</v>
      </c>
    </row>
    <row r="500" spans="1:60" x14ac:dyDescent="0.2">
      <c r="A500" s="22">
        <v>497</v>
      </c>
      <c r="B500">
        <v>7279635</v>
      </c>
      <c r="C500">
        <v>14</v>
      </c>
      <c r="D500">
        <v>66</v>
      </c>
      <c r="E500">
        <v>18</v>
      </c>
      <c r="F500">
        <v>1374909</v>
      </c>
      <c r="G500">
        <v>6216</v>
      </c>
      <c r="H500" s="10">
        <v>2.7</v>
      </c>
      <c r="I500">
        <v>0.78300000000000003</v>
      </c>
      <c r="J500">
        <v>2.3039999999999998</v>
      </c>
      <c r="K500" s="1">
        <v>0.66800000000000004</v>
      </c>
      <c r="L500">
        <v>0.96899999999999997</v>
      </c>
      <c r="M500" s="22">
        <v>497</v>
      </c>
      <c r="N500">
        <v>6755923</v>
      </c>
      <c r="O500">
        <v>23</v>
      </c>
      <c r="P500">
        <v>54</v>
      </c>
      <c r="Q500">
        <v>17</v>
      </c>
      <c r="R500">
        <v>1898621</v>
      </c>
      <c r="S500">
        <v>6257</v>
      </c>
      <c r="T500" s="10">
        <v>2.7</v>
      </c>
      <c r="U500">
        <v>0.78300000000000003</v>
      </c>
      <c r="V500">
        <v>2.3039999999999998</v>
      </c>
      <c r="W500" s="1">
        <v>0.66800000000000004</v>
      </c>
      <c r="X500">
        <v>0.85199999999999998</v>
      </c>
      <c r="Y500" s="22">
        <v>497</v>
      </c>
      <c r="Z500">
        <v>5412629</v>
      </c>
      <c r="AA500">
        <v>8</v>
      </c>
      <c r="AB500">
        <v>38</v>
      </c>
      <c r="AC500">
        <v>3</v>
      </c>
      <c r="AD500">
        <v>3241964</v>
      </c>
      <c r="AE500">
        <v>5931</v>
      </c>
      <c r="AF500" s="10">
        <v>2.7</v>
      </c>
      <c r="AG500">
        <v>0.78300000000000003</v>
      </c>
      <c r="AH500">
        <v>2.3039999999999998</v>
      </c>
      <c r="AI500" s="1">
        <v>0.66800000000000004</v>
      </c>
      <c r="AJ500">
        <v>1.014</v>
      </c>
      <c r="AK500" s="22">
        <v>497</v>
      </c>
      <c r="AL500">
        <v>3367216</v>
      </c>
      <c r="AM500">
        <v>3</v>
      </c>
      <c r="AN500">
        <v>21</v>
      </c>
      <c r="AO500">
        <v>5</v>
      </c>
      <c r="AP500">
        <v>5287382</v>
      </c>
      <c r="AQ500">
        <v>5649</v>
      </c>
      <c r="AR500" s="10">
        <v>2.7</v>
      </c>
      <c r="AS500">
        <v>0.78300000000000003</v>
      </c>
      <c r="AT500">
        <v>2.3039999999999998</v>
      </c>
      <c r="AU500" s="1">
        <v>0.66800000000000004</v>
      </c>
      <c r="AV500">
        <v>0.88100000000000001</v>
      </c>
      <c r="AW500" s="22">
        <v>497</v>
      </c>
      <c r="AX500">
        <v>2543925</v>
      </c>
      <c r="AY500">
        <v>2</v>
      </c>
      <c r="AZ500">
        <v>12</v>
      </c>
      <c r="BA500">
        <v>2</v>
      </c>
      <c r="BB500">
        <v>6110686</v>
      </c>
      <c r="BC500">
        <v>5584</v>
      </c>
      <c r="BD500" s="10">
        <v>2.7</v>
      </c>
      <c r="BE500">
        <v>0.78300000000000003</v>
      </c>
      <c r="BF500">
        <v>2.3039999999999998</v>
      </c>
      <c r="BG500" s="1">
        <v>0.66800000000000004</v>
      </c>
      <c r="BH500">
        <v>0.92300000000000004</v>
      </c>
    </row>
    <row r="501" spans="1:60" x14ac:dyDescent="0.2">
      <c r="A501" s="22">
        <v>498</v>
      </c>
      <c r="B501">
        <v>7279615</v>
      </c>
      <c r="C501">
        <v>20</v>
      </c>
      <c r="D501">
        <v>60</v>
      </c>
      <c r="E501">
        <v>20</v>
      </c>
      <c r="F501">
        <v>1374927</v>
      </c>
      <c r="G501">
        <v>6228</v>
      </c>
      <c r="H501" s="10">
        <v>2.7</v>
      </c>
      <c r="I501">
        <v>0.78300000000000003</v>
      </c>
      <c r="J501">
        <v>2.3039999999999998</v>
      </c>
      <c r="K501" s="1">
        <v>0.66800000000000004</v>
      </c>
      <c r="L501">
        <v>0.94599999999999995</v>
      </c>
      <c r="M501" s="22">
        <v>498</v>
      </c>
      <c r="N501">
        <v>6755900</v>
      </c>
      <c r="O501">
        <v>23</v>
      </c>
      <c r="P501">
        <v>59</v>
      </c>
      <c r="Q501">
        <v>18</v>
      </c>
      <c r="R501">
        <v>1898648</v>
      </c>
      <c r="S501">
        <v>6274</v>
      </c>
      <c r="T501" s="10">
        <v>2.7</v>
      </c>
      <c r="U501">
        <v>0.78300000000000003</v>
      </c>
      <c r="V501">
        <v>2.3039999999999998</v>
      </c>
      <c r="W501" s="1">
        <v>0.66800000000000004</v>
      </c>
      <c r="X501">
        <v>0.83699999999999997</v>
      </c>
      <c r="Y501" s="22">
        <v>498</v>
      </c>
      <c r="Z501">
        <v>5412618</v>
      </c>
      <c r="AA501">
        <v>11</v>
      </c>
      <c r="AB501">
        <v>33</v>
      </c>
      <c r="AC501">
        <v>13</v>
      </c>
      <c r="AD501">
        <v>3241955</v>
      </c>
      <c r="AE501">
        <v>5936</v>
      </c>
      <c r="AF501" s="10">
        <v>2.7</v>
      </c>
      <c r="AG501">
        <v>0.78300000000000003</v>
      </c>
      <c r="AH501">
        <v>2.3039999999999998</v>
      </c>
      <c r="AI501" s="1">
        <v>0.66800000000000004</v>
      </c>
      <c r="AJ501">
        <v>1</v>
      </c>
      <c r="AK501" s="22">
        <v>498</v>
      </c>
      <c r="AL501">
        <v>3367212</v>
      </c>
      <c r="AM501">
        <v>4</v>
      </c>
      <c r="AN501">
        <v>16</v>
      </c>
      <c r="AO501">
        <v>8</v>
      </c>
      <c r="AP501">
        <v>5287383</v>
      </c>
      <c r="AQ501">
        <v>5653</v>
      </c>
      <c r="AR501" s="10">
        <v>2.7</v>
      </c>
      <c r="AS501">
        <v>0.78300000000000003</v>
      </c>
      <c r="AT501">
        <v>2.3039999999999998</v>
      </c>
      <c r="AU501" s="1">
        <v>0.66800000000000004</v>
      </c>
      <c r="AV501">
        <v>0.85399999999999998</v>
      </c>
      <c r="AW501" s="22">
        <v>498</v>
      </c>
      <c r="AX501">
        <v>2543920</v>
      </c>
      <c r="AY501">
        <v>5</v>
      </c>
      <c r="AZ501">
        <v>11</v>
      </c>
      <c r="BA501">
        <v>3</v>
      </c>
      <c r="BB501">
        <v>6110685</v>
      </c>
      <c r="BC501">
        <v>5589</v>
      </c>
      <c r="BD501" s="10">
        <v>2.7</v>
      </c>
      <c r="BE501">
        <v>0.78300000000000003</v>
      </c>
      <c r="BF501">
        <v>2.3039999999999998</v>
      </c>
      <c r="BG501" s="1">
        <v>0.66800000000000004</v>
      </c>
      <c r="BH501">
        <v>0.84</v>
      </c>
    </row>
    <row r="502" spans="1:60" x14ac:dyDescent="0.2">
      <c r="A502" s="22">
        <v>499</v>
      </c>
      <c r="B502">
        <v>7279589</v>
      </c>
      <c r="C502">
        <v>26</v>
      </c>
      <c r="D502">
        <v>61</v>
      </c>
      <c r="E502">
        <v>19</v>
      </c>
      <c r="F502">
        <v>1374945</v>
      </c>
      <c r="G502">
        <v>6247</v>
      </c>
      <c r="H502" s="10">
        <v>2.7</v>
      </c>
      <c r="I502">
        <v>0.78300000000000003</v>
      </c>
      <c r="J502">
        <v>2.3039999999999998</v>
      </c>
      <c r="K502" s="1">
        <v>0.66800000000000004</v>
      </c>
      <c r="L502">
        <v>0.93799999999999994</v>
      </c>
      <c r="M502" s="22">
        <v>499</v>
      </c>
      <c r="N502">
        <v>6755877</v>
      </c>
      <c r="O502">
        <v>23</v>
      </c>
      <c r="P502">
        <v>61</v>
      </c>
      <c r="Q502">
        <v>21</v>
      </c>
      <c r="R502">
        <v>1898656</v>
      </c>
      <c r="S502">
        <v>6291</v>
      </c>
      <c r="T502" s="10">
        <v>2.7</v>
      </c>
      <c r="U502">
        <v>0.78300000000000003</v>
      </c>
      <c r="V502">
        <v>2.3039999999999998</v>
      </c>
      <c r="W502" s="1">
        <v>0.66800000000000004</v>
      </c>
      <c r="X502">
        <v>0.91500000000000004</v>
      </c>
      <c r="Y502" s="22">
        <v>499</v>
      </c>
      <c r="Z502">
        <v>5412605</v>
      </c>
      <c r="AA502">
        <v>13</v>
      </c>
      <c r="AB502">
        <v>23</v>
      </c>
      <c r="AC502">
        <v>21</v>
      </c>
      <c r="AD502">
        <v>3241970</v>
      </c>
      <c r="AE502">
        <v>5945</v>
      </c>
      <c r="AF502" s="10">
        <v>2.7</v>
      </c>
      <c r="AG502">
        <v>0.78300000000000003</v>
      </c>
      <c r="AH502">
        <v>2.3039999999999998</v>
      </c>
      <c r="AI502" s="1">
        <v>0.66800000000000004</v>
      </c>
      <c r="AJ502">
        <v>0.98399999999999999</v>
      </c>
      <c r="AK502" s="22">
        <v>499</v>
      </c>
      <c r="AL502">
        <v>3367208</v>
      </c>
      <c r="AM502">
        <v>4</v>
      </c>
      <c r="AN502">
        <v>12</v>
      </c>
      <c r="AO502">
        <v>8</v>
      </c>
      <c r="AP502">
        <v>5287396</v>
      </c>
      <c r="AQ502">
        <v>5657</v>
      </c>
      <c r="AR502" s="10">
        <v>2.7</v>
      </c>
      <c r="AS502">
        <v>0.78300000000000003</v>
      </c>
      <c r="AT502">
        <v>2.3039999999999998</v>
      </c>
      <c r="AU502" s="1">
        <v>0.66800000000000004</v>
      </c>
      <c r="AV502">
        <v>0.88600000000000001</v>
      </c>
      <c r="AW502" s="22">
        <v>499</v>
      </c>
      <c r="AX502">
        <v>2543910</v>
      </c>
      <c r="AY502">
        <v>10</v>
      </c>
      <c r="AZ502">
        <v>12</v>
      </c>
      <c r="BA502">
        <v>4</v>
      </c>
      <c r="BB502">
        <v>6110687</v>
      </c>
      <c r="BC502">
        <v>5599</v>
      </c>
      <c r="BD502" s="10">
        <v>2.7</v>
      </c>
      <c r="BE502">
        <v>0.78300000000000003</v>
      </c>
      <c r="BF502">
        <v>2.3039999999999998</v>
      </c>
      <c r="BG502" s="1">
        <v>0.66800000000000004</v>
      </c>
      <c r="BH502">
        <v>0.68</v>
      </c>
    </row>
    <row r="503" spans="1:60" x14ac:dyDescent="0.2">
      <c r="A503" s="22">
        <v>500</v>
      </c>
      <c r="B503">
        <v>7279572</v>
      </c>
      <c r="C503">
        <v>17</v>
      </c>
      <c r="D503">
        <v>67</v>
      </c>
      <c r="E503">
        <v>20</v>
      </c>
      <c r="F503">
        <v>1374968</v>
      </c>
      <c r="G503">
        <v>6258</v>
      </c>
      <c r="H503" s="10">
        <v>2.7</v>
      </c>
      <c r="I503">
        <v>0.78300000000000003</v>
      </c>
      <c r="J503">
        <v>2.3039999999999998</v>
      </c>
      <c r="K503" s="1">
        <v>0.66800000000000004</v>
      </c>
      <c r="L503">
        <v>0.94299999999999995</v>
      </c>
      <c r="M503" s="22">
        <v>500</v>
      </c>
      <c r="N503">
        <v>6755856</v>
      </c>
      <c r="O503">
        <v>21</v>
      </c>
      <c r="P503">
        <v>68</v>
      </c>
      <c r="Q503">
        <v>16</v>
      </c>
      <c r="R503">
        <v>1898685</v>
      </c>
      <c r="S503">
        <v>6306</v>
      </c>
      <c r="T503" s="10">
        <v>2.7</v>
      </c>
      <c r="U503">
        <v>0.78300000000000003</v>
      </c>
      <c r="V503">
        <v>2.3039999999999998</v>
      </c>
      <c r="W503" s="1">
        <v>0.66800000000000004</v>
      </c>
      <c r="X503">
        <v>0.94499999999999995</v>
      </c>
      <c r="Y503" s="22">
        <v>500</v>
      </c>
      <c r="Z503">
        <v>5412593</v>
      </c>
      <c r="AA503">
        <v>12</v>
      </c>
      <c r="AB503">
        <v>32</v>
      </c>
      <c r="AC503">
        <v>4</v>
      </c>
      <c r="AD503">
        <v>3242008</v>
      </c>
      <c r="AE503">
        <v>5957</v>
      </c>
      <c r="AF503" s="10">
        <v>2.7</v>
      </c>
      <c r="AG503">
        <v>0.78300000000000003</v>
      </c>
      <c r="AH503">
        <v>2.3039999999999998</v>
      </c>
      <c r="AI503" s="1">
        <v>0.66800000000000004</v>
      </c>
      <c r="AJ503">
        <v>0.96799999999999997</v>
      </c>
      <c r="AK503" s="22">
        <v>500</v>
      </c>
      <c r="AL503">
        <v>3367203</v>
      </c>
      <c r="AM503">
        <v>5</v>
      </c>
      <c r="AN503">
        <v>11</v>
      </c>
      <c r="AO503">
        <v>5</v>
      </c>
      <c r="AP503">
        <v>5287405</v>
      </c>
      <c r="AQ503">
        <v>5662</v>
      </c>
      <c r="AR503" s="10">
        <v>2.7</v>
      </c>
      <c r="AS503">
        <v>0.78300000000000003</v>
      </c>
      <c r="AT503">
        <v>2.3039999999999998</v>
      </c>
      <c r="AU503" s="1">
        <v>0.66800000000000004</v>
      </c>
      <c r="AV503">
        <v>0.94299999999999995</v>
      </c>
      <c r="AW503" s="22">
        <v>500</v>
      </c>
      <c r="AX503">
        <v>2543906</v>
      </c>
      <c r="AY503">
        <v>4</v>
      </c>
      <c r="AZ503">
        <v>17</v>
      </c>
      <c r="BA503">
        <v>5</v>
      </c>
      <c r="BB503">
        <v>6110695</v>
      </c>
      <c r="BC503">
        <v>5603</v>
      </c>
      <c r="BD503" s="10">
        <v>2.7</v>
      </c>
      <c r="BE503">
        <v>0.78300000000000003</v>
      </c>
      <c r="BF503">
        <v>2.3039999999999998</v>
      </c>
      <c r="BG503" s="1">
        <v>0.66800000000000004</v>
      </c>
      <c r="BH503">
        <v>0.91300000000000003</v>
      </c>
    </row>
    <row r="504" spans="1:60" x14ac:dyDescent="0.2">
      <c r="A504" s="22">
        <v>501</v>
      </c>
      <c r="B504">
        <v>7279544</v>
      </c>
      <c r="C504">
        <v>28</v>
      </c>
      <c r="D504">
        <v>62</v>
      </c>
      <c r="E504">
        <v>22</v>
      </c>
      <c r="F504">
        <v>1374982</v>
      </c>
      <c r="G504">
        <v>6274</v>
      </c>
      <c r="H504" s="10">
        <v>2.7</v>
      </c>
      <c r="I504">
        <v>0.78300000000000003</v>
      </c>
      <c r="J504">
        <v>2.3039999999999998</v>
      </c>
      <c r="K504" s="1">
        <v>0.66800000000000004</v>
      </c>
      <c r="L504">
        <v>1.008</v>
      </c>
      <c r="M504" s="22">
        <v>501</v>
      </c>
      <c r="N504">
        <v>6755839</v>
      </c>
      <c r="O504">
        <v>17</v>
      </c>
      <c r="P504">
        <v>69</v>
      </c>
      <c r="Q504">
        <v>20</v>
      </c>
      <c r="R504">
        <v>1898694</v>
      </c>
      <c r="S504">
        <v>6317</v>
      </c>
      <c r="T504" s="10">
        <v>2.7</v>
      </c>
      <c r="U504">
        <v>0.78300000000000003</v>
      </c>
      <c r="V504">
        <v>2.3039999999999998</v>
      </c>
      <c r="W504" s="1">
        <v>0.66800000000000004</v>
      </c>
      <c r="X504">
        <v>1.008</v>
      </c>
      <c r="Y504" s="22">
        <v>501</v>
      </c>
      <c r="Z504">
        <v>5412585</v>
      </c>
      <c r="AA504">
        <v>8</v>
      </c>
      <c r="AB504">
        <v>34</v>
      </c>
      <c r="AC504">
        <v>10</v>
      </c>
      <c r="AD504">
        <v>3241989</v>
      </c>
      <c r="AE504">
        <v>5965</v>
      </c>
      <c r="AF504" s="10">
        <v>2.7</v>
      </c>
      <c r="AG504">
        <v>0.78300000000000003</v>
      </c>
      <c r="AH504">
        <v>2.3039999999999998</v>
      </c>
      <c r="AI504" s="1">
        <v>0.66800000000000004</v>
      </c>
      <c r="AJ504">
        <v>0.90700000000000003</v>
      </c>
      <c r="AK504" s="22">
        <v>501</v>
      </c>
      <c r="AL504">
        <v>3367196</v>
      </c>
      <c r="AM504">
        <v>7</v>
      </c>
      <c r="AN504">
        <v>13</v>
      </c>
      <c r="AO504">
        <v>3</v>
      </c>
      <c r="AP504">
        <v>5287410</v>
      </c>
      <c r="AQ504">
        <v>5669</v>
      </c>
      <c r="AR504" s="10">
        <v>2.7</v>
      </c>
      <c r="AS504">
        <v>0.78300000000000003</v>
      </c>
      <c r="AT504">
        <v>2.3039999999999998</v>
      </c>
      <c r="AU504" s="1">
        <v>0.66800000000000004</v>
      </c>
      <c r="AV504">
        <v>0.94299999999999995</v>
      </c>
      <c r="AW504" s="22">
        <v>501</v>
      </c>
      <c r="AX504">
        <v>2543906</v>
      </c>
      <c r="AY504">
        <v>0</v>
      </c>
      <c r="AZ504">
        <v>19</v>
      </c>
      <c r="BA504">
        <v>2</v>
      </c>
      <c r="BB504">
        <v>6110695</v>
      </c>
      <c r="BC504">
        <v>5603</v>
      </c>
      <c r="BD504" s="10">
        <v>2.7</v>
      </c>
      <c r="BE504">
        <v>0.78300000000000003</v>
      </c>
      <c r="BF504">
        <v>2.3039999999999998</v>
      </c>
      <c r="BG504" s="1">
        <v>0.66800000000000004</v>
      </c>
      <c r="BH504">
        <v>1.208</v>
      </c>
    </row>
    <row r="505" spans="1:60" x14ac:dyDescent="0.2">
      <c r="A505" s="22">
        <v>502</v>
      </c>
      <c r="B505">
        <v>7279526</v>
      </c>
      <c r="C505">
        <v>18</v>
      </c>
      <c r="D505">
        <v>70</v>
      </c>
      <c r="E505">
        <v>20</v>
      </c>
      <c r="F505">
        <v>1375015</v>
      </c>
      <c r="G505">
        <v>6283</v>
      </c>
      <c r="H505" s="10">
        <v>2.7</v>
      </c>
      <c r="I505">
        <v>0.78300000000000003</v>
      </c>
      <c r="J505">
        <v>2.3039999999999998</v>
      </c>
      <c r="K505" s="1">
        <v>0.66800000000000004</v>
      </c>
      <c r="L505">
        <v>1.026</v>
      </c>
      <c r="M505" s="22">
        <v>502</v>
      </c>
      <c r="N505">
        <v>6755813</v>
      </c>
      <c r="O505">
        <v>26</v>
      </c>
      <c r="P505">
        <v>55</v>
      </c>
      <c r="Q505">
        <v>31</v>
      </c>
      <c r="R505">
        <v>1898719</v>
      </c>
      <c r="S505">
        <v>6331</v>
      </c>
      <c r="T505" s="10">
        <v>2.7</v>
      </c>
      <c r="U505">
        <v>0.78300000000000003</v>
      </c>
      <c r="V505">
        <v>2.3039999999999998</v>
      </c>
      <c r="W505" s="1">
        <v>0.66800000000000004</v>
      </c>
      <c r="X505">
        <v>1.0780000000000001</v>
      </c>
      <c r="Y505" s="22">
        <v>502</v>
      </c>
      <c r="Z505">
        <v>5412570</v>
      </c>
      <c r="AA505">
        <v>15</v>
      </c>
      <c r="AB505">
        <v>29</v>
      </c>
      <c r="AC505">
        <v>13</v>
      </c>
      <c r="AD505">
        <v>3242001</v>
      </c>
      <c r="AE505">
        <v>5976</v>
      </c>
      <c r="AF505" s="10">
        <v>2.7</v>
      </c>
      <c r="AG505">
        <v>0.78300000000000003</v>
      </c>
      <c r="AH505">
        <v>2.3039999999999998</v>
      </c>
      <c r="AI505" s="1">
        <v>0.66800000000000004</v>
      </c>
      <c r="AJ505">
        <v>1.0720000000000001</v>
      </c>
      <c r="AK505" s="22">
        <v>502</v>
      </c>
      <c r="AL505">
        <v>3367190</v>
      </c>
      <c r="AM505">
        <v>6</v>
      </c>
      <c r="AN505">
        <v>20</v>
      </c>
      <c r="AO505">
        <v>0</v>
      </c>
      <c r="AP505">
        <v>5287414</v>
      </c>
      <c r="AQ505">
        <v>5675</v>
      </c>
      <c r="AR505" s="10">
        <v>2.7</v>
      </c>
      <c r="AS505">
        <v>0.78300000000000003</v>
      </c>
      <c r="AT505">
        <v>2.3039999999999998</v>
      </c>
      <c r="AU505" s="1">
        <v>0.66800000000000004</v>
      </c>
      <c r="AV505">
        <v>0.82899999999999996</v>
      </c>
      <c r="AW505" s="22">
        <v>502</v>
      </c>
      <c r="AX505">
        <v>2543903</v>
      </c>
      <c r="AY505">
        <v>3</v>
      </c>
      <c r="AZ505">
        <v>12</v>
      </c>
      <c r="BA505">
        <v>7</v>
      </c>
      <c r="BB505">
        <v>6110704</v>
      </c>
      <c r="BC505">
        <v>5606</v>
      </c>
      <c r="BD505" s="10">
        <v>2.7</v>
      </c>
      <c r="BE505">
        <v>0.78300000000000003</v>
      </c>
      <c r="BF505">
        <v>2.3039999999999998</v>
      </c>
      <c r="BG505" s="1">
        <v>0.66800000000000004</v>
      </c>
      <c r="BH505">
        <v>1.381</v>
      </c>
    </row>
    <row r="506" spans="1:60" x14ac:dyDescent="0.2">
      <c r="A506" s="22">
        <v>503</v>
      </c>
      <c r="B506">
        <v>7279511</v>
      </c>
      <c r="C506">
        <v>15</v>
      </c>
      <c r="D506">
        <v>65</v>
      </c>
      <c r="E506">
        <v>23</v>
      </c>
      <c r="F506">
        <v>1375021</v>
      </c>
      <c r="G506">
        <v>6291</v>
      </c>
      <c r="H506" s="10">
        <v>2.7</v>
      </c>
      <c r="I506">
        <v>0.78300000000000003</v>
      </c>
      <c r="J506">
        <v>2.3039999999999998</v>
      </c>
      <c r="K506" s="1">
        <v>0.66800000000000004</v>
      </c>
      <c r="L506">
        <v>1.048</v>
      </c>
      <c r="M506" s="22">
        <v>503</v>
      </c>
      <c r="N506">
        <v>6755797</v>
      </c>
      <c r="O506">
        <v>16</v>
      </c>
      <c r="P506">
        <v>67</v>
      </c>
      <c r="Q506">
        <v>14</v>
      </c>
      <c r="R506">
        <v>1898741</v>
      </c>
      <c r="S506">
        <v>6342</v>
      </c>
      <c r="T506" s="10">
        <v>2.7</v>
      </c>
      <c r="U506">
        <v>0.78300000000000003</v>
      </c>
      <c r="V506">
        <v>2.3039999999999998</v>
      </c>
      <c r="W506" s="1">
        <v>0.66800000000000004</v>
      </c>
      <c r="X506">
        <v>1.052</v>
      </c>
      <c r="Y506" s="22">
        <v>503</v>
      </c>
      <c r="Z506">
        <v>5412560</v>
      </c>
      <c r="AA506">
        <v>10</v>
      </c>
      <c r="AB506">
        <v>38</v>
      </c>
      <c r="AC506">
        <v>6</v>
      </c>
      <c r="AD506">
        <v>3242019</v>
      </c>
      <c r="AE506">
        <v>5986</v>
      </c>
      <c r="AF506" s="10">
        <v>2.7</v>
      </c>
      <c r="AG506">
        <v>0.78300000000000003</v>
      </c>
      <c r="AH506">
        <v>2.3039999999999998</v>
      </c>
      <c r="AI506" s="1">
        <v>0.66800000000000004</v>
      </c>
      <c r="AJ506">
        <v>1</v>
      </c>
      <c r="AK506" s="22">
        <v>503</v>
      </c>
      <c r="AL506">
        <v>3367185</v>
      </c>
      <c r="AM506">
        <v>5</v>
      </c>
      <c r="AN506">
        <v>18</v>
      </c>
      <c r="AO506">
        <v>8</v>
      </c>
      <c r="AP506">
        <v>5287406</v>
      </c>
      <c r="AQ506">
        <v>5680</v>
      </c>
      <c r="AR506" s="10">
        <v>2.7</v>
      </c>
      <c r="AS506">
        <v>0.78300000000000003</v>
      </c>
      <c r="AT506">
        <v>2.3039999999999998</v>
      </c>
      <c r="AU506" s="1">
        <v>0.66800000000000004</v>
      </c>
      <c r="AV506">
        <v>0.875</v>
      </c>
      <c r="AW506" s="22">
        <v>503</v>
      </c>
      <c r="AX506">
        <v>2543900</v>
      </c>
      <c r="AY506">
        <v>3</v>
      </c>
      <c r="AZ506">
        <v>8</v>
      </c>
      <c r="BA506">
        <v>7</v>
      </c>
      <c r="BB506">
        <v>6110705</v>
      </c>
      <c r="BC506">
        <v>5609</v>
      </c>
      <c r="BD506" s="10">
        <v>2.7</v>
      </c>
      <c r="BE506">
        <v>0.78300000000000003</v>
      </c>
      <c r="BF506">
        <v>2.3039999999999998</v>
      </c>
      <c r="BG506" s="1">
        <v>0.66800000000000004</v>
      </c>
      <c r="BH506">
        <v>1.2629999999999999</v>
      </c>
    </row>
    <row r="507" spans="1:60" x14ac:dyDescent="0.2">
      <c r="A507" s="22">
        <v>504</v>
      </c>
      <c r="B507">
        <v>7279486</v>
      </c>
      <c r="C507">
        <v>25</v>
      </c>
      <c r="D507">
        <v>60</v>
      </c>
      <c r="E507">
        <v>20</v>
      </c>
      <c r="F507">
        <v>1375052</v>
      </c>
      <c r="G507">
        <v>6305</v>
      </c>
      <c r="H507" s="10">
        <v>2.7</v>
      </c>
      <c r="I507">
        <v>0.78300000000000003</v>
      </c>
      <c r="J507">
        <v>2.3039999999999998</v>
      </c>
      <c r="K507" s="1">
        <v>0.66800000000000004</v>
      </c>
      <c r="L507">
        <v>1.034</v>
      </c>
      <c r="M507" s="22">
        <v>504</v>
      </c>
      <c r="N507">
        <v>6755777</v>
      </c>
      <c r="O507">
        <v>20</v>
      </c>
      <c r="P507">
        <v>57</v>
      </c>
      <c r="Q507">
        <v>26</v>
      </c>
      <c r="R507">
        <v>1898742</v>
      </c>
      <c r="S507">
        <v>6354</v>
      </c>
      <c r="T507" s="10">
        <v>2.7</v>
      </c>
      <c r="U507">
        <v>0.78300000000000003</v>
      </c>
      <c r="V507">
        <v>2.3039999999999998</v>
      </c>
      <c r="W507" s="1">
        <v>0.66800000000000004</v>
      </c>
      <c r="X507">
        <v>1.081</v>
      </c>
      <c r="Y507" s="22">
        <v>504</v>
      </c>
      <c r="Z507">
        <v>5412551</v>
      </c>
      <c r="AA507">
        <v>9</v>
      </c>
      <c r="AB507">
        <v>35</v>
      </c>
      <c r="AC507">
        <v>13</v>
      </c>
      <c r="AD507">
        <v>3242018</v>
      </c>
      <c r="AE507">
        <v>5995</v>
      </c>
      <c r="AF507" s="10">
        <v>2.7</v>
      </c>
      <c r="AG507">
        <v>0.78300000000000003</v>
      </c>
      <c r="AH507">
        <v>2.3039999999999998</v>
      </c>
      <c r="AI507" s="1">
        <v>0.66800000000000004</v>
      </c>
      <c r="AJ507">
        <v>1.0469999999999999</v>
      </c>
      <c r="AK507" s="22">
        <v>504</v>
      </c>
      <c r="AL507">
        <v>3367182</v>
      </c>
      <c r="AM507">
        <v>3</v>
      </c>
      <c r="AN507">
        <v>18</v>
      </c>
      <c r="AO507">
        <v>5</v>
      </c>
      <c r="AP507">
        <v>5287418</v>
      </c>
      <c r="AQ507">
        <v>5683</v>
      </c>
      <c r="AR507" s="10">
        <v>2.7</v>
      </c>
      <c r="AS507">
        <v>0.78300000000000003</v>
      </c>
      <c r="AT507">
        <v>2.3039999999999998</v>
      </c>
      <c r="AU507" s="1">
        <v>0.66800000000000004</v>
      </c>
      <c r="AV507">
        <v>1</v>
      </c>
      <c r="AW507" s="22">
        <v>504</v>
      </c>
      <c r="AX507">
        <v>2543895</v>
      </c>
      <c r="AY507">
        <v>5</v>
      </c>
      <c r="AZ507">
        <v>7</v>
      </c>
      <c r="BA507">
        <v>4</v>
      </c>
      <c r="BB507">
        <v>6110717</v>
      </c>
      <c r="BC507">
        <v>5614</v>
      </c>
      <c r="BD507" s="10">
        <v>2.7</v>
      </c>
      <c r="BE507">
        <v>0.78300000000000003</v>
      </c>
      <c r="BF507">
        <v>2.3039999999999998</v>
      </c>
      <c r="BG507" s="1">
        <v>0.66800000000000004</v>
      </c>
      <c r="BH507">
        <v>1.0429999999999999</v>
      </c>
    </row>
    <row r="508" spans="1:60" x14ac:dyDescent="0.2">
      <c r="A508" s="22">
        <v>505</v>
      </c>
      <c r="B508">
        <v>7279463</v>
      </c>
      <c r="C508">
        <v>23</v>
      </c>
      <c r="D508">
        <v>59</v>
      </c>
      <c r="E508">
        <v>26</v>
      </c>
      <c r="F508">
        <v>1375062</v>
      </c>
      <c r="G508">
        <v>6318</v>
      </c>
      <c r="H508" s="10">
        <v>2.7</v>
      </c>
      <c r="I508">
        <v>0.78300000000000003</v>
      </c>
      <c r="J508">
        <v>2.3039999999999998</v>
      </c>
      <c r="K508" s="1">
        <v>0.66800000000000004</v>
      </c>
      <c r="L508">
        <v>1</v>
      </c>
      <c r="M508" s="22">
        <v>505</v>
      </c>
      <c r="N508">
        <v>6755767</v>
      </c>
      <c r="O508">
        <v>10</v>
      </c>
      <c r="P508">
        <v>61</v>
      </c>
      <c r="Q508">
        <v>16</v>
      </c>
      <c r="R508">
        <v>1898835</v>
      </c>
      <c r="S508">
        <v>6362</v>
      </c>
      <c r="T508" s="10">
        <v>2.7</v>
      </c>
      <c r="U508">
        <v>0.78300000000000003</v>
      </c>
      <c r="V508">
        <v>2.3039999999999998</v>
      </c>
      <c r="W508" s="1">
        <v>0.66800000000000004</v>
      </c>
      <c r="X508">
        <v>1.05</v>
      </c>
      <c r="Y508" s="22">
        <v>505</v>
      </c>
      <c r="Z508">
        <v>5412544</v>
      </c>
      <c r="AA508">
        <v>7</v>
      </c>
      <c r="AB508">
        <v>33</v>
      </c>
      <c r="AC508">
        <v>11</v>
      </c>
      <c r="AD508">
        <v>3242041</v>
      </c>
      <c r="AE508">
        <v>6002</v>
      </c>
      <c r="AF508" s="10">
        <v>2.7</v>
      </c>
      <c r="AG508">
        <v>0.78300000000000003</v>
      </c>
      <c r="AH508">
        <v>2.3039999999999998</v>
      </c>
      <c r="AI508" s="1">
        <v>0.66800000000000004</v>
      </c>
      <c r="AJ508">
        <v>1.03</v>
      </c>
      <c r="AK508" s="22">
        <v>505</v>
      </c>
      <c r="AL508">
        <v>3367174</v>
      </c>
      <c r="AM508">
        <v>8</v>
      </c>
      <c r="AN508">
        <v>18</v>
      </c>
      <c r="AO508">
        <v>3</v>
      </c>
      <c r="AP508">
        <v>5287426</v>
      </c>
      <c r="AQ508">
        <v>5691</v>
      </c>
      <c r="AR508" s="10">
        <v>2.7</v>
      </c>
      <c r="AS508">
        <v>0.78300000000000003</v>
      </c>
      <c r="AT508">
        <v>2.3039999999999998</v>
      </c>
      <c r="AU508" s="1">
        <v>0.66800000000000004</v>
      </c>
      <c r="AV508">
        <v>0.96899999999999997</v>
      </c>
      <c r="AW508" s="22">
        <v>505</v>
      </c>
      <c r="AX508">
        <v>2543890</v>
      </c>
      <c r="AY508">
        <v>5</v>
      </c>
      <c r="AZ508">
        <v>11</v>
      </c>
      <c r="BA508">
        <v>1</v>
      </c>
      <c r="BB508">
        <v>6110727</v>
      </c>
      <c r="BC508">
        <v>5619</v>
      </c>
      <c r="BD508" s="10">
        <v>2.7</v>
      </c>
      <c r="BE508">
        <v>0.78300000000000003</v>
      </c>
      <c r="BF508">
        <v>2.3039999999999998</v>
      </c>
      <c r="BG508" s="1">
        <v>0.66800000000000004</v>
      </c>
      <c r="BH508">
        <v>0.89300000000000002</v>
      </c>
    </row>
    <row r="509" spans="1:60" x14ac:dyDescent="0.2">
      <c r="A509" s="22">
        <v>506</v>
      </c>
      <c r="B509">
        <v>7279435</v>
      </c>
      <c r="C509">
        <v>28</v>
      </c>
      <c r="D509">
        <v>63</v>
      </c>
      <c r="E509">
        <v>19</v>
      </c>
      <c r="F509">
        <v>1375111</v>
      </c>
      <c r="G509">
        <v>6340</v>
      </c>
      <c r="H509" s="10">
        <v>2.7</v>
      </c>
      <c r="I509">
        <v>0.78300000000000003</v>
      </c>
      <c r="J509">
        <v>2.3039999999999998</v>
      </c>
      <c r="K509" s="1">
        <v>0.66800000000000004</v>
      </c>
      <c r="L509">
        <v>1.04</v>
      </c>
      <c r="M509" s="22">
        <v>506</v>
      </c>
      <c r="N509">
        <v>6755746</v>
      </c>
      <c r="O509">
        <v>21</v>
      </c>
      <c r="P509">
        <v>49</v>
      </c>
      <c r="Q509">
        <v>22</v>
      </c>
      <c r="R509">
        <v>1898784</v>
      </c>
      <c r="S509">
        <v>6376</v>
      </c>
      <c r="T509" s="10">
        <v>2.7</v>
      </c>
      <c r="U509">
        <v>0.78300000000000003</v>
      </c>
      <c r="V509">
        <v>2.3039999999999998</v>
      </c>
      <c r="W509" s="1">
        <v>0.66800000000000004</v>
      </c>
      <c r="X509">
        <v>0.96099999999999997</v>
      </c>
      <c r="Y509" s="22">
        <v>506</v>
      </c>
      <c r="Z509">
        <v>5412533</v>
      </c>
      <c r="AA509">
        <v>11</v>
      </c>
      <c r="AB509">
        <v>28</v>
      </c>
      <c r="AC509">
        <v>12</v>
      </c>
      <c r="AD509">
        <v>3242045</v>
      </c>
      <c r="AE509">
        <v>6011</v>
      </c>
      <c r="AF509" s="10">
        <v>2.7</v>
      </c>
      <c r="AG509">
        <v>0.78300000000000003</v>
      </c>
      <c r="AH509">
        <v>2.3039999999999998</v>
      </c>
      <c r="AI509" s="1">
        <v>0.66800000000000004</v>
      </c>
      <c r="AJ509">
        <v>1</v>
      </c>
      <c r="AK509" s="22">
        <v>506</v>
      </c>
      <c r="AL509">
        <v>3367167</v>
      </c>
      <c r="AM509">
        <v>7</v>
      </c>
      <c r="AN509">
        <v>17</v>
      </c>
      <c r="AO509">
        <v>9</v>
      </c>
      <c r="AP509">
        <v>5287425</v>
      </c>
      <c r="AQ509">
        <v>5698</v>
      </c>
      <c r="AR509" s="10">
        <v>2.7</v>
      </c>
      <c r="AS509">
        <v>0.78300000000000003</v>
      </c>
      <c r="AT509">
        <v>2.3039999999999998</v>
      </c>
      <c r="AU509" s="1">
        <v>0.66800000000000004</v>
      </c>
      <c r="AV509">
        <v>1.034</v>
      </c>
      <c r="AW509" s="22">
        <v>506</v>
      </c>
      <c r="AX509">
        <v>2543884</v>
      </c>
      <c r="AY509">
        <v>6</v>
      </c>
      <c r="AZ509">
        <v>13</v>
      </c>
      <c r="BA509">
        <v>3</v>
      </c>
      <c r="BB509">
        <v>6110717</v>
      </c>
      <c r="BC509">
        <v>5625</v>
      </c>
      <c r="BD509" s="10">
        <v>2.7</v>
      </c>
      <c r="BE509">
        <v>0.78300000000000003</v>
      </c>
      <c r="BF509">
        <v>2.3039999999999998</v>
      </c>
      <c r="BG509" s="1">
        <v>0.66800000000000004</v>
      </c>
      <c r="BH509">
        <v>0.86199999999999999</v>
      </c>
    </row>
    <row r="510" spans="1:60" x14ac:dyDescent="0.2">
      <c r="A510" s="22">
        <v>507</v>
      </c>
      <c r="B510">
        <v>7279421</v>
      </c>
      <c r="C510">
        <v>14</v>
      </c>
      <c r="D510">
        <v>72</v>
      </c>
      <c r="E510">
        <v>19</v>
      </c>
      <c r="F510">
        <v>1375132</v>
      </c>
      <c r="G510">
        <v>6350</v>
      </c>
      <c r="H510" s="10">
        <v>2.7</v>
      </c>
      <c r="I510">
        <v>0.78300000000000003</v>
      </c>
      <c r="J510">
        <v>2.3039999999999998</v>
      </c>
      <c r="K510" s="1">
        <v>0.66800000000000004</v>
      </c>
      <c r="L510">
        <v>0.96199999999999997</v>
      </c>
      <c r="M510" s="22">
        <v>507</v>
      </c>
      <c r="N510">
        <v>6755733</v>
      </c>
      <c r="O510">
        <v>13</v>
      </c>
      <c r="P510">
        <v>50</v>
      </c>
      <c r="Q510">
        <v>20</v>
      </c>
      <c r="R510">
        <v>1898817</v>
      </c>
      <c r="S510">
        <v>6384</v>
      </c>
      <c r="T510" s="10">
        <v>2.7</v>
      </c>
      <c r="U510">
        <v>0.78300000000000003</v>
      </c>
      <c r="V510">
        <v>2.3039999999999998</v>
      </c>
      <c r="W510" s="1">
        <v>0.66800000000000004</v>
      </c>
      <c r="X510">
        <v>0.89400000000000002</v>
      </c>
      <c r="Y510" s="22">
        <v>507</v>
      </c>
      <c r="Z510">
        <v>5412526</v>
      </c>
      <c r="AA510">
        <v>7</v>
      </c>
      <c r="AB510">
        <v>23</v>
      </c>
      <c r="AC510">
        <v>16</v>
      </c>
      <c r="AD510">
        <v>3242063</v>
      </c>
      <c r="AE510">
        <v>6016</v>
      </c>
      <c r="AF510" s="10">
        <v>2.7</v>
      </c>
      <c r="AG510">
        <v>0.78300000000000003</v>
      </c>
      <c r="AH510">
        <v>2.3039999999999998</v>
      </c>
      <c r="AI510" s="1">
        <v>0.66800000000000004</v>
      </c>
      <c r="AJ510">
        <v>1.07</v>
      </c>
      <c r="AK510" s="22">
        <v>507</v>
      </c>
      <c r="AL510">
        <v>3367160</v>
      </c>
      <c r="AM510">
        <v>7</v>
      </c>
      <c r="AN510">
        <v>19</v>
      </c>
      <c r="AO510">
        <v>5</v>
      </c>
      <c r="AP510">
        <v>5287440</v>
      </c>
      <c r="AQ510">
        <v>5705</v>
      </c>
      <c r="AR510" s="10">
        <v>2.7</v>
      </c>
      <c r="AS510">
        <v>0.78300000000000003</v>
      </c>
      <c r="AT510">
        <v>2.3039999999999998</v>
      </c>
      <c r="AU510" s="1">
        <v>0.66800000000000004</v>
      </c>
      <c r="AV510">
        <v>1.417</v>
      </c>
      <c r="AW510" s="22">
        <v>507</v>
      </c>
      <c r="AX510">
        <v>2543883</v>
      </c>
      <c r="AY510">
        <v>1</v>
      </c>
      <c r="AZ510">
        <v>15</v>
      </c>
      <c r="BA510">
        <v>4</v>
      </c>
      <c r="BB510">
        <v>6110719</v>
      </c>
      <c r="BC510">
        <v>5626</v>
      </c>
      <c r="BD510" s="10">
        <v>2.7</v>
      </c>
      <c r="BE510">
        <v>0.78300000000000003</v>
      </c>
      <c r="BF510">
        <v>2.3039999999999998</v>
      </c>
      <c r="BG510" s="1">
        <v>0.66800000000000004</v>
      </c>
      <c r="BH510">
        <v>0.76900000000000002</v>
      </c>
    </row>
    <row r="511" spans="1:60" x14ac:dyDescent="0.2">
      <c r="A511" s="22">
        <v>508</v>
      </c>
      <c r="B511">
        <v>7279404</v>
      </c>
      <c r="C511">
        <v>17</v>
      </c>
      <c r="D511">
        <v>66</v>
      </c>
      <c r="E511">
        <v>20</v>
      </c>
      <c r="F511">
        <v>1375124</v>
      </c>
      <c r="G511">
        <v>6360</v>
      </c>
      <c r="H511" s="10">
        <v>2.7</v>
      </c>
      <c r="I511">
        <v>0.78300000000000003</v>
      </c>
      <c r="J511">
        <v>2.3039999999999998</v>
      </c>
      <c r="K511" s="1">
        <v>0.66800000000000004</v>
      </c>
      <c r="L511">
        <v>1.054</v>
      </c>
      <c r="M511" s="22">
        <v>508</v>
      </c>
      <c r="N511">
        <v>6755716</v>
      </c>
      <c r="O511">
        <v>17</v>
      </c>
      <c r="P511">
        <v>46</v>
      </c>
      <c r="Q511">
        <v>17</v>
      </c>
      <c r="R511">
        <v>1898858</v>
      </c>
      <c r="S511">
        <v>6394</v>
      </c>
      <c r="T511" s="10">
        <v>2.7</v>
      </c>
      <c r="U511">
        <v>0.78300000000000003</v>
      </c>
      <c r="V511">
        <v>2.3039999999999998</v>
      </c>
      <c r="W511" s="1">
        <v>0.66800000000000004</v>
      </c>
      <c r="X511">
        <v>0.85299999999999998</v>
      </c>
      <c r="Y511" s="22">
        <v>508</v>
      </c>
      <c r="Z511">
        <v>5412517</v>
      </c>
      <c r="AA511">
        <v>9</v>
      </c>
      <c r="AB511">
        <v>26</v>
      </c>
      <c r="AC511">
        <v>4</v>
      </c>
      <c r="AD511">
        <v>3242088</v>
      </c>
      <c r="AE511">
        <v>6025</v>
      </c>
      <c r="AF511" s="10">
        <v>2.7</v>
      </c>
      <c r="AG511">
        <v>0.78300000000000003</v>
      </c>
      <c r="AH511">
        <v>2.3039999999999998</v>
      </c>
      <c r="AI511" s="1">
        <v>0.66800000000000004</v>
      </c>
      <c r="AJ511">
        <v>0.92300000000000004</v>
      </c>
      <c r="AK511" s="22">
        <v>508</v>
      </c>
      <c r="AL511">
        <v>3367159</v>
      </c>
      <c r="AM511">
        <v>1</v>
      </c>
      <c r="AN511">
        <v>21</v>
      </c>
      <c r="AO511">
        <v>5</v>
      </c>
      <c r="AP511">
        <v>5287443</v>
      </c>
      <c r="AQ511">
        <v>5706</v>
      </c>
      <c r="AR511" s="10">
        <v>2.7</v>
      </c>
      <c r="AS511">
        <v>0.78300000000000003</v>
      </c>
      <c r="AT511">
        <v>2.3039999999999998</v>
      </c>
      <c r="AU511" s="1">
        <v>0.66800000000000004</v>
      </c>
      <c r="AV511">
        <v>1.286</v>
      </c>
      <c r="AW511" s="22">
        <v>508</v>
      </c>
      <c r="AX511">
        <v>2543873</v>
      </c>
      <c r="AY511">
        <v>10</v>
      </c>
      <c r="AZ511">
        <v>12</v>
      </c>
      <c r="BA511">
        <v>4</v>
      </c>
      <c r="BB511">
        <v>6110729</v>
      </c>
      <c r="BC511">
        <v>5636</v>
      </c>
      <c r="BD511" s="10">
        <v>2.7</v>
      </c>
      <c r="BE511">
        <v>0.78300000000000003</v>
      </c>
      <c r="BF511">
        <v>2.3039999999999998</v>
      </c>
      <c r="BG511" s="1">
        <v>0.66800000000000004</v>
      </c>
      <c r="BH511">
        <v>0.91700000000000004</v>
      </c>
    </row>
    <row r="512" spans="1:60" x14ac:dyDescent="0.2">
      <c r="A512" s="22">
        <v>509</v>
      </c>
      <c r="B512">
        <v>7279383</v>
      </c>
      <c r="C512">
        <v>21</v>
      </c>
      <c r="D512">
        <v>59</v>
      </c>
      <c r="E512">
        <v>24</v>
      </c>
      <c r="F512">
        <v>1375154</v>
      </c>
      <c r="G512">
        <v>6374</v>
      </c>
      <c r="H512" s="10">
        <v>2.7</v>
      </c>
      <c r="I512">
        <v>0.78300000000000003</v>
      </c>
      <c r="J512">
        <v>2.3039999999999998</v>
      </c>
      <c r="K512" s="1">
        <v>0.66800000000000004</v>
      </c>
      <c r="L512">
        <v>0.96899999999999997</v>
      </c>
      <c r="M512" s="22">
        <v>509</v>
      </c>
      <c r="N512">
        <v>6755696</v>
      </c>
      <c r="O512">
        <v>20</v>
      </c>
      <c r="P512">
        <v>47</v>
      </c>
      <c r="Q512">
        <v>16</v>
      </c>
      <c r="R512">
        <v>1898858</v>
      </c>
      <c r="S512">
        <v>6408</v>
      </c>
      <c r="T512" s="10">
        <v>2.7</v>
      </c>
      <c r="U512">
        <v>0.78300000000000003</v>
      </c>
      <c r="V512">
        <v>2.3039999999999998</v>
      </c>
      <c r="W512" s="1">
        <v>0.66800000000000004</v>
      </c>
      <c r="X512">
        <v>0.82199999999999995</v>
      </c>
      <c r="Y512" s="22">
        <v>509</v>
      </c>
      <c r="Z512">
        <v>5412503</v>
      </c>
      <c r="AA512">
        <v>14</v>
      </c>
      <c r="AB512">
        <v>27</v>
      </c>
      <c r="AC512">
        <v>8</v>
      </c>
      <c r="AD512">
        <v>3242072</v>
      </c>
      <c r="AE512">
        <v>6039</v>
      </c>
      <c r="AF512" s="10">
        <v>2.7</v>
      </c>
      <c r="AG512">
        <v>0.78300000000000003</v>
      </c>
      <c r="AH512">
        <v>2.3039999999999998</v>
      </c>
      <c r="AI512" s="1">
        <v>0.66800000000000004</v>
      </c>
      <c r="AJ512">
        <v>0.83099999999999996</v>
      </c>
      <c r="AK512" s="22">
        <v>509</v>
      </c>
      <c r="AL512">
        <v>3367156</v>
      </c>
      <c r="AM512">
        <v>3</v>
      </c>
      <c r="AN512">
        <v>15</v>
      </c>
      <c r="AO512">
        <v>7</v>
      </c>
      <c r="AP512">
        <v>5287442</v>
      </c>
      <c r="AQ512">
        <v>5709</v>
      </c>
      <c r="AR512" s="10">
        <v>2.7</v>
      </c>
      <c r="AS512">
        <v>0.78300000000000003</v>
      </c>
      <c r="AT512">
        <v>2.3039999999999998</v>
      </c>
      <c r="AU512" s="1">
        <v>0.66800000000000004</v>
      </c>
      <c r="AV512">
        <v>1.2</v>
      </c>
      <c r="AW512" s="22">
        <v>509</v>
      </c>
      <c r="AX512">
        <v>2543870</v>
      </c>
      <c r="AY512">
        <v>3</v>
      </c>
      <c r="AZ512">
        <v>16</v>
      </c>
      <c r="BA512">
        <v>6</v>
      </c>
      <c r="BB512">
        <v>6110727</v>
      </c>
      <c r="BC512">
        <v>5639</v>
      </c>
      <c r="BD512" s="10">
        <v>2.7</v>
      </c>
      <c r="BE512">
        <v>0.78300000000000003</v>
      </c>
      <c r="BF512">
        <v>2.3039999999999998</v>
      </c>
      <c r="BG512" s="1">
        <v>0.66800000000000004</v>
      </c>
      <c r="BH512">
        <v>0.88500000000000001</v>
      </c>
    </row>
    <row r="513" spans="1:60" x14ac:dyDescent="0.2">
      <c r="A513" s="22">
        <v>510</v>
      </c>
      <c r="B513">
        <v>7279366</v>
      </c>
      <c r="C513">
        <v>17</v>
      </c>
      <c r="D513">
        <v>55</v>
      </c>
      <c r="E513">
        <v>25</v>
      </c>
      <c r="F513">
        <v>1375179</v>
      </c>
      <c r="G513">
        <v>6385</v>
      </c>
      <c r="H513" s="10">
        <v>2.7</v>
      </c>
      <c r="I513">
        <v>0.78300000000000003</v>
      </c>
      <c r="J513">
        <v>1.907</v>
      </c>
      <c r="K513" s="1">
        <v>0.55300000000000005</v>
      </c>
      <c r="L513">
        <v>0.96099999999999997</v>
      </c>
      <c r="M513" s="22">
        <v>510</v>
      </c>
      <c r="N513">
        <v>6755681</v>
      </c>
      <c r="O513">
        <v>15</v>
      </c>
      <c r="P513">
        <v>49</v>
      </c>
      <c r="Q513">
        <v>18</v>
      </c>
      <c r="R513">
        <v>1898880</v>
      </c>
      <c r="S513">
        <v>6423</v>
      </c>
      <c r="T513" s="10">
        <v>2.7</v>
      </c>
      <c r="U513">
        <v>0.78300000000000003</v>
      </c>
      <c r="V513">
        <v>1.907</v>
      </c>
      <c r="W513" s="1">
        <v>0.55300000000000005</v>
      </c>
      <c r="X513">
        <v>0.84299999999999997</v>
      </c>
      <c r="Y513" s="22">
        <v>510</v>
      </c>
      <c r="Z513">
        <v>5412493</v>
      </c>
      <c r="AA513">
        <v>10</v>
      </c>
      <c r="AB513">
        <v>32</v>
      </c>
      <c r="AC513">
        <v>9</v>
      </c>
      <c r="AD513">
        <v>3242085</v>
      </c>
      <c r="AE513">
        <v>6049</v>
      </c>
      <c r="AF513" s="10">
        <v>2.7</v>
      </c>
      <c r="AG513">
        <v>0.78300000000000003</v>
      </c>
      <c r="AH513">
        <v>1.907</v>
      </c>
      <c r="AI513" s="1">
        <v>0.55300000000000005</v>
      </c>
      <c r="AJ513">
        <v>0.85499999999999998</v>
      </c>
      <c r="AK513" s="22">
        <v>510</v>
      </c>
      <c r="AL513">
        <v>3367150</v>
      </c>
      <c r="AM513">
        <v>6</v>
      </c>
      <c r="AN513">
        <v>9</v>
      </c>
      <c r="AO513">
        <v>9</v>
      </c>
      <c r="AP513">
        <v>5287458</v>
      </c>
      <c r="AQ513">
        <v>5715</v>
      </c>
      <c r="AR513" s="10">
        <v>2.7</v>
      </c>
      <c r="AS513">
        <v>0.78300000000000003</v>
      </c>
      <c r="AT513">
        <v>1.907</v>
      </c>
      <c r="AU513" s="1">
        <v>0.55300000000000005</v>
      </c>
      <c r="AV513">
        <v>0.88600000000000001</v>
      </c>
      <c r="AW513" s="22">
        <v>510</v>
      </c>
      <c r="AX513">
        <v>2543867</v>
      </c>
      <c r="AY513">
        <v>3</v>
      </c>
      <c r="AZ513">
        <v>15</v>
      </c>
      <c r="BA513">
        <v>4</v>
      </c>
      <c r="BB513">
        <v>6110739</v>
      </c>
      <c r="BC513">
        <v>5642</v>
      </c>
      <c r="BD513" s="10">
        <v>2.7</v>
      </c>
      <c r="BE513">
        <v>0.78300000000000003</v>
      </c>
      <c r="BF513">
        <v>1.907</v>
      </c>
      <c r="BG513" s="1">
        <v>0.55300000000000005</v>
      </c>
      <c r="BH513">
        <v>1.304</v>
      </c>
    </row>
    <row r="514" spans="1:60" x14ac:dyDescent="0.2">
      <c r="A514" s="22">
        <v>511</v>
      </c>
      <c r="B514">
        <v>7279346</v>
      </c>
      <c r="C514">
        <v>20</v>
      </c>
      <c r="D514">
        <v>56</v>
      </c>
      <c r="E514">
        <v>16</v>
      </c>
      <c r="F514">
        <v>1375205</v>
      </c>
      <c r="G514">
        <v>6398</v>
      </c>
      <c r="H514" s="10">
        <v>2.7</v>
      </c>
      <c r="I514">
        <v>0.78300000000000003</v>
      </c>
      <c r="J514">
        <v>1.907</v>
      </c>
      <c r="K514" s="1">
        <v>0.55300000000000005</v>
      </c>
      <c r="L514">
        <v>1</v>
      </c>
      <c r="M514" s="22">
        <v>511</v>
      </c>
      <c r="N514">
        <v>6755668</v>
      </c>
      <c r="O514">
        <v>13</v>
      </c>
      <c r="P514">
        <v>53</v>
      </c>
      <c r="Q514">
        <v>11</v>
      </c>
      <c r="R514">
        <v>1898894</v>
      </c>
      <c r="S514">
        <v>6436</v>
      </c>
      <c r="T514" s="10">
        <v>2.7</v>
      </c>
      <c r="U514">
        <v>0.78300000000000003</v>
      </c>
      <c r="V514">
        <v>1.907</v>
      </c>
      <c r="W514" s="1">
        <v>0.55300000000000005</v>
      </c>
      <c r="X514">
        <v>0.86299999999999999</v>
      </c>
      <c r="Y514" s="22">
        <v>511</v>
      </c>
      <c r="Z514">
        <v>5412485</v>
      </c>
      <c r="AA514">
        <v>8</v>
      </c>
      <c r="AB514">
        <v>36</v>
      </c>
      <c r="AC514">
        <v>6</v>
      </c>
      <c r="AD514">
        <v>3242094</v>
      </c>
      <c r="AE514">
        <v>6057</v>
      </c>
      <c r="AF514" s="10">
        <v>2.7</v>
      </c>
      <c r="AG514">
        <v>0.78300000000000003</v>
      </c>
      <c r="AH514">
        <v>1.907</v>
      </c>
      <c r="AI514" s="1">
        <v>0.55300000000000005</v>
      </c>
      <c r="AJ514">
        <v>0.89100000000000001</v>
      </c>
      <c r="AK514" s="22">
        <v>511</v>
      </c>
      <c r="AL514">
        <v>3367139</v>
      </c>
      <c r="AM514">
        <v>11</v>
      </c>
      <c r="AN514">
        <v>12</v>
      </c>
      <c r="AO514">
        <v>3</v>
      </c>
      <c r="AP514">
        <v>5287462</v>
      </c>
      <c r="AQ514">
        <v>5726</v>
      </c>
      <c r="AR514" s="10">
        <v>2.7</v>
      </c>
      <c r="AS514">
        <v>0.78300000000000003</v>
      </c>
      <c r="AT514">
        <v>1.907</v>
      </c>
      <c r="AU514" s="1">
        <v>0.55300000000000005</v>
      </c>
      <c r="AV514">
        <v>0.85299999999999998</v>
      </c>
      <c r="AW514" s="22">
        <v>511</v>
      </c>
      <c r="AX514">
        <v>2543862</v>
      </c>
      <c r="AY514">
        <v>5</v>
      </c>
      <c r="AZ514">
        <v>14</v>
      </c>
      <c r="BA514">
        <v>4</v>
      </c>
      <c r="BB514">
        <v>6110742</v>
      </c>
      <c r="BC514">
        <v>5647</v>
      </c>
      <c r="BD514" s="10">
        <v>2.7</v>
      </c>
      <c r="BE514">
        <v>0.78300000000000003</v>
      </c>
      <c r="BF514">
        <v>1.907</v>
      </c>
      <c r="BG514" s="1">
        <v>0.55300000000000005</v>
      </c>
      <c r="BH514">
        <v>1.3640000000000001</v>
      </c>
    </row>
    <row r="515" spans="1:60" x14ac:dyDescent="0.2">
      <c r="A515" s="22">
        <v>512</v>
      </c>
      <c r="B515">
        <v>7279325</v>
      </c>
      <c r="C515">
        <v>21</v>
      </c>
      <c r="D515">
        <v>59</v>
      </c>
      <c r="E515">
        <v>17</v>
      </c>
      <c r="F515">
        <v>1375228</v>
      </c>
      <c r="G515">
        <v>6412</v>
      </c>
      <c r="H515" s="10">
        <v>2.7</v>
      </c>
      <c r="I515">
        <v>0.78300000000000003</v>
      </c>
      <c r="J515">
        <v>1.907</v>
      </c>
      <c r="K515" s="1">
        <v>0.55300000000000005</v>
      </c>
      <c r="L515">
        <v>0.90200000000000002</v>
      </c>
      <c r="M515" s="22">
        <v>512</v>
      </c>
      <c r="N515">
        <v>6755655</v>
      </c>
      <c r="O515">
        <v>13</v>
      </c>
      <c r="P515">
        <v>46</v>
      </c>
      <c r="Q515">
        <v>20</v>
      </c>
      <c r="R515">
        <v>1898902</v>
      </c>
      <c r="S515">
        <v>6449</v>
      </c>
      <c r="T515" s="10">
        <v>2.7</v>
      </c>
      <c r="U515">
        <v>0.78300000000000003</v>
      </c>
      <c r="V515">
        <v>1.907</v>
      </c>
      <c r="W515" s="1">
        <v>0.55300000000000005</v>
      </c>
      <c r="X515">
        <v>0.88100000000000001</v>
      </c>
      <c r="Y515" s="22">
        <v>512</v>
      </c>
      <c r="Z515">
        <v>5412469</v>
      </c>
      <c r="AA515">
        <v>16</v>
      </c>
      <c r="AB515">
        <v>33</v>
      </c>
      <c r="AC515">
        <v>11</v>
      </c>
      <c r="AD515">
        <v>3242106</v>
      </c>
      <c r="AE515">
        <v>6072</v>
      </c>
      <c r="AF515" s="10">
        <v>2.7</v>
      </c>
      <c r="AG515">
        <v>0.78300000000000003</v>
      </c>
      <c r="AH515">
        <v>1.907</v>
      </c>
      <c r="AI515" s="1">
        <v>0.55300000000000005</v>
      </c>
      <c r="AJ515">
        <v>0.96699999999999997</v>
      </c>
      <c r="AK515" s="22">
        <v>512</v>
      </c>
      <c r="AL515">
        <v>3367134</v>
      </c>
      <c r="AM515">
        <v>5</v>
      </c>
      <c r="AN515">
        <v>19</v>
      </c>
      <c r="AO515">
        <v>4</v>
      </c>
      <c r="AP515">
        <v>5287463</v>
      </c>
      <c r="AQ515">
        <v>5731</v>
      </c>
      <c r="AR515" s="10">
        <v>2.7</v>
      </c>
      <c r="AS515">
        <v>0.78300000000000003</v>
      </c>
      <c r="AT515">
        <v>1.907</v>
      </c>
      <c r="AU515" s="1">
        <v>0.55300000000000005</v>
      </c>
      <c r="AV515">
        <v>0.84199999999999997</v>
      </c>
      <c r="AW515" s="22">
        <v>512</v>
      </c>
      <c r="AX515">
        <v>2543857</v>
      </c>
      <c r="AY515">
        <v>5</v>
      </c>
      <c r="AZ515">
        <v>12</v>
      </c>
      <c r="BA515">
        <v>7</v>
      </c>
      <c r="BB515">
        <v>6110747</v>
      </c>
      <c r="BC515">
        <v>5652</v>
      </c>
      <c r="BD515" s="10">
        <v>2.7</v>
      </c>
      <c r="BE515">
        <v>0.78300000000000003</v>
      </c>
      <c r="BF515">
        <v>1.907</v>
      </c>
      <c r="BG515" s="1">
        <v>0.55300000000000005</v>
      </c>
      <c r="BH515">
        <v>1.2729999999999999</v>
      </c>
    </row>
    <row r="516" spans="1:60" x14ac:dyDescent="0.2">
      <c r="A516" s="22">
        <v>513</v>
      </c>
      <c r="B516">
        <v>7279314</v>
      </c>
      <c r="C516">
        <v>11</v>
      </c>
      <c r="D516">
        <v>61</v>
      </c>
      <c r="E516">
        <v>19</v>
      </c>
      <c r="F516">
        <v>1375217</v>
      </c>
      <c r="G516">
        <v>6423</v>
      </c>
      <c r="H516" s="10">
        <v>2.7</v>
      </c>
      <c r="I516">
        <v>0.78300000000000003</v>
      </c>
      <c r="J516">
        <v>1.907</v>
      </c>
      <c r="K516" s="1">
        <v>0.55300000000000005</v>
      </c>
      <c r="L516">
        <v>0.95099999999999996</v>
      </c>
      <c r="M516" s="22">
        <v>513</v>
      </c>
      <c r="N516">
        <v>6755646</v>
      </c>
      <c r="O516">
        <v>9</v>
      </c>
      <c r="P516">
        <v>42</v>
      </c>
      <c r="Q516">
        <v>17</v>
      </c>
      <c r="R516">
        <v>1898923</v>
      </c>
      <c r="S516">
        <v>6458</v>
      </c>
      <c r="T516" s="10">
        <v>2.7</v>
      </c>
      <c r="U516">
        <v>0.78300000000000003</v>
      </c>
      <c r="V516">
        <v>1.907</v>
      </c>
      <c r="W516" s="1">
        <v>0.55300000000000005</v>
      </c>
      <c r="X516">
        <v>0.95199999999999996</v>
      </c>
      <c r="Y516" s="22">
        <v>513</v>
      </c>
      <c r="Z516">
        <v>5412456</v>
      </c>
      <c r="AA516">
        <v>13</v>
      </c>
      <c r="AB516">
        <v>33</v>
      </c>
      <c r="AC516">
        <v>16</v>
      </c>
      <c r="AD516">
        <v>3242110</v>
      </c>
      <c r="AE516">
        <v>6085</v>
      </c>
      <c r="AF516" s="10">
        <v>2.7</v>
      </c>
      <c r="AG516">
        <v>0.78300000000000003</v>
      </c>
      <c r="AH516">
        <v>1.907</v>
      </c>
      <c r="AI516" s="1">
        <v>0.55300000000000005</v>
      </c>
      <c r="AJ516">
        <v>1.073</v>
      </c>
      <c r="AK516" s="22">
        <v>513</v>
      </c>
      <c r="AL516">
        <v>3367131</v>
      </c>
      <c r="AM516">
        <v>3</v>
      </c>
      <c r="AN516">
        <v>22</v>
      </c>
      <c r="AO516">
        <v>2</v>
      </c>
      <c r="AP516">
        <v>5287472</v>
      </c>
      <c r="AQ516">
        <v>5734</v>
      </c>
      <c r="AR516" s="10">
        <v>2.7</v>
      </c>
      <c r="AS516">
        <v>0.78300000000000003</v>
      </c>
      <c r="AT516">
        <v>1.907</v>
      </c>
      <c r="AU516" s="1">
        <v>0.55300000000000005</v>
      </c>
      <c r="AV516">
        <v>0.92100000000000004</v>
      </c>
      <c r="AW516" s="22">
        <v>513</v>
      </c>
      <c r="AX516">
        <v>2543852</v>
      </c>
      <c r="AY516">
        <v>5</v>
      </c>
      <c r="AZ516">
        <v>14</v>
      </c>
      <c r="BA516">
        <v>3</v>
      </c>
      <c r="BB516">
        <v>6110753</v>
      </c>
      <c r="BC516">
        <v>5657</v>
      </c>
      <c r="BD516" s="10">
        <v>2.7</v>
      </c>
      <c r="BE516">
        <v>0.78300000000000003</v>
      </c>
      <c r="BF516">
        <v>1.907</v>
      </c>
      <c r="BG516" s="1">
        <v>0.55300000000000005</v>
      </c>
      <c r="BH516">
        <v>1.1200000000000001</v>
      </c>
    </row>
    <row r="517" spans="1:60" x14ac:dyDescent="0.2">
      <c r="A517" s="22">
        <v>514</v>
      </c>
      <c r="B517">
        <v>7279301</v>
      </c>
      <c r="C517">
        <v>13</v>
      </c>
      <c r="D517">
        <v>54</v>
      </c>
      <c r="E517">
        <v>18</v>
      </c>
      <c r="F517">
        <v>1375271</v>
      </c>
      <c r="G517">
        <v>6435</v>
      </c>
      <c r="H517" s="10">
        <v>2.7</v>
      </c>
      <c r="I517">
        <v>0.78300000000000003</v>
      </c>
      <c r="J517">
        <v>1.907</v>
      </c>
      <c r="K517" s="1">
        <v>0.55300000000000005</v>
      </c>
      <c r="L517">
        <v>0.90900000000000003</v>
      </c>
      <c r="M517" s="22">
        <v>514</v>
      </c>
      <c r="N517">
        <v>6755628</v>
      </c>
      <c r="O517">
        <v>18</v>
      </c>
      <c r="P517">
        <v>35</v>
      </c>
      <c r="Q517">
        <v>16</v>
      </c>
      <c r="R517">
        <v>1898943</v>
      </c>
      <c r="S517">
        <v>6476</v>
      </c>
      <c r="T517" s="10">
        <v>2.7</v>
      </c>
      <c r="U517">
        <v>0.78300000000000003</v>
      </c>
      <c r="V517">
        <v>1.907</v>
      </c>
      <c r="W517" s="1">
        <v>0.55300000000000005</v>
      </c>
      <c r="X517">
        <v>0.89200000000000002</v>
      </c>
      <c r="Y517" s="22">
        <v>514</v>
      </c>
      <c r="Z517">
        <v>5412448</v>
      </c>
      <c r="AA517">
        <v>8</v>
      </c>
      <c r="AB517">
        <v>36</v>
      </c>
      <c r="AC517">
        <v>10</v>
      </c>
      <c r="AD517">
        <v>3242131</v>
      </c>
      <c r="AE517">
        <v>6093</v>
      </c>
      <c r="AF517" s="10">
        <v>2.7</v>
      </c>
      <c r="AG517">
        <v>0.78300000000000003</v>
      </c>
      <c r="AH517">
        <v>1.907</v>
      </c>
      <c r="AI517" s="1">
        <v>0.55300000000000005</v>
      </c>
      <c r="AJ517">
        <v>1.1850000000000001</v>
      </c>
      <c r="AK517" s="22">
        <v>514</v>
      </c>
      <c r="AL517">
        <v>3367128</v>
      </c>
      <c r="AM517">
        <v>3</v>
      </c>
      <c r="AN517">
        <v>18</v>
      </c>
      <c r="AO517">
        <v>7</v>
      </c>
      <c r="AP517">
        <v>5287466</v>
      </c>
      <c r="AQ517">
        <v>5737</v>
      </c>
      <c r="AR517" s="10">
        <v>2.7</v>
      </c>
      <c r="AS517">
        <v>0.78300000000000003</v>
      </c>
      <c r="AT517">
        <v>1.907</v>
      </c>
      <c r="AU517" s="1">
        <v>0.55300000000000005</v>
      </c>
      <c r="AV517">
        <v>1</v>
      </c>
      <c r="AW517" s="22">
        <v>514</v>
      </c>
      <c r="AX517">
        <v>2543848</v>
      </c>
      <c r="AY517">
        <v>4</v>
      </c>
      <c r="AZ517">
        <v>15</v>
      </c>
      <c r="BA517">
        <v>4</v>
      </c>
      <c r="BB517">
        <v>6110758</v>
      </c>
      <c r="BC517">
        <v>5661</v>
      </c>
      <c r="BD517" s="10">
        <v>2.7</v>
      </c>
      <c r="BE517">
        <v>0.78300000000000003</v>
      </c>
      <c r="BF517">
        <v>1.907</v>
      </c>
      <c r="BG517" s="1">
        <v>0.55300000000000005</v>
      </c>
      <c r="BH517">
        <v>0.93100000000000005</v>
      </c>
    </row>
    <row r="518" spans="1:60" x14ac:dyDescent="0.2">
      <c r="A518" s="22">
        <v>515</v>
      </c>
      <c r="B518">
        <v>7279287</v>
      </c>
      <c r="C518">
        <v>14</v>
      </c>
      <c r="D518">
        <v>45</v>
      </c>
      <c r="E518">
        <v>22</v>
      </c>
      <c r="F518">
        <v>1375273</v>
      </c>
      <c r="G518">
        <v>6441</v>
      </c>
      <c r="H518" s="10">
        <v>2.7</v>
      </c>
      <c r="I518">
        <v>0.78300000000000003</v>
      </c>
      <c r="J518">
        <v>1.907</v>
      </c>
      <c r="K518" s="1">
        <v>0.55300000000000005</v>
      </c>
      <c r="L518">
        <v>0.88400000000000001</v>
      </c>
      <c r="M518" s="22">
        <v>515</v>
      </c>
      <c r="N518">
        <v>6755616</v>
      </c>
      <c r="O518">
        <v>12</v>
      </c>
      <c r="P518">
        <v>39</v>
      </c>
      <c r="Q518">
        <v>14</v>
      </c>
      <c r="R518">
        <v>1898960</v>
      </c>
      <c r="S518">
        <v>6488</v>
      </c>
      <c r="T518" s="10">
        <v>2.7</v>
      </c>
      <c r="U518">
        <v>0.78300000000000003</v>
      </c>
      <c r="V518">
        <v>1.907</v>
      </c>
      <c r="W518" s="1">
        <v>0.55300000000000005</v>
      </c>
      <c r="X518">
        <v>0.879</v>
      </c>
      <c r="Y518" s="22">
        <v>515</v>
      </c>
      <c r="Z518">
        <v>5412435</v>
      </c>
      <c r="AA518">
        <v>13</v>
      </c>
      <c r="AB518">
        <v>33</v>
      </c>
      <c r="AC518">
        <v>11</v>
      </c>
      <c r="AD518">
        <v>3242144</v>
      </c>
      <c r="AE518">
        <v>6106</v>
      </c>
      <c r="AF518" s="10">
        <v>2.7</v>
      </c>
      <c r="AG518">
        <v>0.78300000000000003</v>
      </c>
      <c r="AH518">
        <v>1.907</v>
      </c>
      <c r="AI518" s="1">
        <v>0.55300000000000005</v>
      </c>
      <c r="AJ518">
        <v>1.296</v>
      </c>
      <c r="AK518" s="22">
        <v>515</v>
      </c>
      <c r="AL518">
        <v>3367122</v>
      </c>
      <c r="AM518">
        <v>6</v>
      </c>
      <c r="AN518">
        <v>10</v>
      </c>
      <c r="AO518">
        <v>11</v>
      </c>
      <c r="AP518">
        <v>5287476</v>
      </c>
      <c r="AQ518">
        <v>5743</v>
      </c>
      <c r="AR518" s="10">
        <v>2.7</v>
      </c>
      <c r="AS518">
        <v>0.78300000000000003</v>
      </c>
      <c r="AT518">
        <v>1.907</v>
      </c>
      <c r="AU518" s="1">
        <v>0.55300000000000005</v>
      </c>
      <c r="AV518">
        <v>0.96699999999999997</v>
      </c>
      <c r="AW518" s="22">
        <v>515</v>
      </c>
      <c r="AX518">
        <v>2543844</v>
      </c>
      <c r="AY518">
        <v>4</v>
      </c>
      <c r="AZ518">
        <v>14</v>
      </c>
      <c r="BA518">
        <v>5</v>
      </c>
      <c r="BB518">
        <v>6110756</v>
      </c>
      <c r="BC518">
        <v>5665</v>
      </c>
      <c r="BD518" s="10">
        <v>2.7</v>
      </c>
      <c r="BE518">
        <v>0.78300000000000003</v>
      </c>
      <c r="BF518">
        <v>1.907</v>
      </c>
      <c r="BG518" s="1">
        <v>0.55300000000000005</v>
      </c>
      <c r="BH518">
        <v>1.107</v>
      </c>
    </row>
    <row r="519" spans="1:60" x14ac:dyDescent="0.2">
      <c r="A519" s="22">
        <v>516</v>
      </c>
      <c r="B519">
        <v>7279264</v>
      </c>
      <c r="C519">
        <v>23</v>
      </c>
      <c r="D519">
        <v>38</v>
      </c>
      <c r="E519">
        <v>21</v>
      </c>
      <c r="F519">
        <v>1375291</v>
      </c>
      <c r="G519">
        <v>6457</v>
      </c>
      <c r="H519" s="10">
        <v>2.7</v>
      </c>
      <c r="I519">
        <v>0.78300000000000003</v>
      </c>
      <c r="J519">
        <v>1.907</v>
      </c>
      <c r="K519" s="1">
        <v>0.55300000000000005</v>
      </c>
      <c r="L519">
        <v>0.86599999999999999</v>
      </c>
      <c r="M519" s="22">
        <v>516</v>
      </c>
      <c r="N519">
        <v>6755604</v>
      </c>
      <c r="O519">
        <v>12</v>
      </c>
      <c r="P519">
        <v>39</v>
      </c>
      <c r="Q519">
        <v>12</v>
      </c>
      <c r="R519">
        <v>1898968</v>
      </c>
      <c r="S519">
        <v>6498</v>
      </c>
      <c r="T519" s="10">
        <v>2.7</v>
      </c>
      <c r="U519">
        <v>0.78300000000000003</v>
      </c>
      <c r="V519">
        <v>1.907</v>
      </c>
      <c r="W519" s="1">
        <v>0.55300000000000005</v>
      </c>
      <c r="X519">
        <v>0.89800000000000002</v>
      </c>
      <c r="Y519" s="22">
        <v>516</v>
      </c>
      <c r="Z519">
        <v>5412426</v>
      </c>
      <c r="AA519">
        <v>9</v>
      </c>
      <c r="AB519">
        <v>32</v>
      </c>
      <c r="AC519">
        <v>14</v>
      </c>
      <c r="AD519">
        <v>3242156</v>
      </c>
      <c r="AE519">
        <v>6112</v>
      </c>
      <c r="AF519" s="10">
        <v>2.7</v>
      </c>
      <c r="AG519">
        <v>0.78300000000000003</v>
      </c>
      <c r="AH519">
        <v>1.907</v>
      </c>
      <c r="AI519" s="1">
        <v>0.55300000000000005</v>
      </c>
      <c r="AJ519">
        <v>1.1499999999999999</v>
      </c>
      <c r="AK519" s="22">
        <v>516</v>
      </c>
      <c r="AL519">
        <v>3367115</v>
      </c>
      <c r="AM519">
        <v>7</v>
      </c>
      <c r="AN519">
        <v>13</v>
      </c>
      <c r="AO519">
        <v>3</v>
      </c>
      <c r="AP519">
        <v>5287492</v>
      </c>
      <c r="AQ519">
        <v>5750</v>
      </c>
      <c r="AR519" s="10">
        <v>2.7</v>
      </c>
      <c r="AS519">
        <v>0.78300000000000003</v>
      </c>
      <c r="AT519">
        <v>1.907</v>
      </c>
      <c r="AU519" s="1">
        <v>0.55300000000000005</v>
      </c>
      <c r="AV519">
        <v>0.96899999999999997</v>
      </c>
      <c r="AW519" s="22">
        <v>516</v>
      </c>
      <c r="AX519">
        <v>2543841</v>
      </c>
      <c r="AY519">
        <v>3</v>
      </c>
      <c r="AZ519">
        <v>13</v>
      </c>
      <c r="BA519">
        <v>5</v>
      </c>
      <c r="BB519">
        <v>6110764</v>
      </c>
      <c r="BC519">
        <v>5668</v>
      </c>
      <c r="BD519" s="10">
        <v>2.7</v>
      </c>
      <c r="BE519">
        <v>0.78300000000000003</v>
      </c>
      <c r="BF519">
        <v>1.907</v>
      </c>
      <c r="BG519" s="1">
        <v>0.55300000000000005</v>
      </c>
      <c r="BH519">
        <v>0.89300000000000002</v>
      </c>
    </row>
    <row r="520" spans="1:60" x14ac:dyDescent="0.2">
      <c r="A520" s="22">
        <v>517</v>
      </c>
      <c r="B520">
        <v>7279253</v>
      </c>
      <c r="C520">
        <v>11</v>
      </c>
      <c r="D520">
        <v>49</v>
      </c>
      <c r="E520">
        <v>12</v>
      </c>
      <c r="F520">
        <v>1375307</v>
      </c>
      <c r="G520">
        <v>6468</v>
      </c>
      <c r="H520" s="10">
        <v>2.7</v>
      </c>
      <c r="I520">
        <v>0.78300000000000003</v>
      </c>
      <c r="J520">
        <v>1.907</v>
      </c>
      <c r="K520" s="1">
        <v>0.55300000000000005</v>
      </c>
      <c r="L520">
        <v>0.82099999999999995</v>
      </c>
      <c r="M520" s="22">
        <v>517</v>
      </c>
      <c r="N520">
        <v>6755593</v>
      </c>
      <c r="O520">
        <v>11</v>
      </c>
      <c r="P520">
        <v>42</v>
      </c>
      <c r="Q520">
        <v>9</v>
      </c>
      <c r="R520">
        <v>1898980</v>
      </c>
      <c r="S520">
        <v>6509</v>
      </c>
      <c r="T520" s="10">
        <v>2.7</v>
      </c>
      <c r="U520">
        <v>0.78300000000000003</v>
      </c>
      <c r="V520">
        <v>1.907</v>
      </c>
      <c r="W520" s="1">
        <v>0.55300000000000005</v>
      </c>
      <c r="X520">
        <v>0.83299999999999996</v>
      </c>
      <c r="Y520" s="22">
        <v>517</v>
      </c>
      <c r="Z520">
        <v>5412418</v>
      </c>
      <c r="AA520">
        <v>8</v>
      </c>
      <c r="AB520">
        <v>32</v>
      </c>
      <c r="AC520">
        <v>9</v>
      </c>
      <c r="AD520">
        <v>3242162</v>
      </c>
      <c r="AE520">
        <v>6120</v>
      </c>
      <c r="AF520" s="10">
        <v>2.7</v>
      </c>
      <c r="AG520">
        <v>0.78300000000000003</v>
      </c>
      <c r="AH520">
        <v>1.907</v>
      </c>
      <c r="AI520" s="1">
        <v>0.55300000000000005</v>
      </c>
      <c r="AJ520">
        <v>1.079</v>
      </c>
      <c r="AK520" s="22">
        <v>517</v>
      </c>
      <c r="AL520">
        <v>3367105</v>
      </c>
      <c r="AM520">
        <v>10</v>
      </c>
      <c r="AN520">
        <v>16</v>
      </c>
      <c r="AO520">
        <v>4</v>
      </c>
      <c r="AP520">
        <v>5287497</v>
      </c>
      <c r="AQ520">
        <v>5760</v>
      </c>
      <c r="AR520" s="10">
        <v>2.7</v>
      </c>
      <c r="AS520">
        <v>0.78300000000000003</v>
      </c>
      <c r="AT520">
        <v>1.907</v>
      </c>
      <c r="AU520" s="1">
        <v>0.55300000000000005</v>
      </c>
      <c r="AV520">
        <v>0.94399999999999995</v>
      </c>
      <c r="AW520" s="22">
        <v>517</v>
      </c>
      <c r="AX520">
        <v>2543841</v>
      </c>
      <c r="AY520">
        <v>0</v>
      </c>
      <c r="AZ520">
        <v>12</v>
      </c>
      <c r="BA520">
        <v>4</v>
      </c>
      <c r="BB520">
        <v>6110769</v>
      </c>
      <c r="BC520">
        <v>5668</v>
      </c>
      <c r="BD520" s="10">
        <v>2.7</v>
      </c>
      <c r="BE520">
        <v>0.78300000000000003</v>
      </c>
      <c r="BF520">
        <v>1.907</v>
      </c>
      <c r="BG520" s="1">
        <v>0.55300000000000005</v>
      </c>
      <c r="BH520">
        <v>0.96299999999999997</v>
      </c>
    </row>
    <row r="521" spans="1:60" x14ac:dyDescent="0.2">
      <c r="A521" s="22">
        <v>518</v>
      </c>
      <c r="B521">
        <v>7279241</v>
      </c>
      <c r="C521">
        <v>12</v>
      </c>
      <c r="D521">
        <v>49</v>
      </c>
      <c r="E521">
        <v>11</v>
      </c>
      <c r="F521">
        <v>1375345</v>
      </c>
      <c r="G521">
        <v>6480</v>
      </c>
      <c r="H521" s="10">
        <v>2.7</v>
      </c>
      <c r="I521">
        <v>0.78300000000000003</v>
      </c>
      <c r="J521">
        <v>1.907</v>
      </c>
      <c r="K521" s="1">
        <v>0.55300000000000005</v>
      </c>
      <c r="L521">
        <v>0.90300000000000002</v>
      </c>
      <c r="M521" s="22">
        <v>518</v>
      </c>
      <c r="N521">
        <v>6755584</v>
      </c>
      <c r="O521">
        <v>9</v>
      </c>
      <c r="P521">
        <v>37</v>
      </c>
      <c r="Q521">
        <v>16</v>
      </c>
      <c r="R521">
        <v>1898989</v>
      </c>
      <c r="S521">
        <v>6518</v>
      </c>
      <c r="T521" s="10">
        <v>2.7</v>
      </c>
      <c r="U521">
        <v>0.78300000000000003</v>
      </c>
      <c r="V521">
        <v>1.907</v>
      </c>
      <c r="W521" s="1">
        <v>0.55300000000000005</v>
      </c>
      <c r="X521">
        <v>0.85599999999999998</v>
      </c>
      <c r="Y521" s="22">
        <v>518</v>
      </c>
      <c r="Z521">
        <v>5412406</v>
      </c>
      <c r="AA521">
        <v>12</v>
      </c>
      <c r="AB521">
        <v>30</v>
      </c>
      <c r="AC521">
        <v>10</v>
      </c>
      <c r="AD521">
        <v>3242177</v>
      </c>
      <c r="AE521">
        <v>6132</v>
      </c>
      <c r="AF521" s="10">
        <v>2.7</v>
      </c>
      <c r="AG521">
        <v>0.78300000000000003</v>
      </c>
      <c r="AH521">
        <v>1.907</v>
      </c>
      <c r="AI521" s="1">
        <v>0.55300000000000005</v>
      </c>
      <c r="AJ521">
        <v>0.98499999999999999</v>
      </c>
      <c r="AK521" s="22">
        <v>518</v>
      </c>
      <c r="AL521">
        <v>3367098</v>
      </c>
      <c r="AM521">
        <v>7</v>
      </c>
      <c r="AN521">
        <v>23</v>
      </c>
      <c r="AO521">
        <v>3</v>
      </c>
      <c r="AP521">
        <v>5287498</v>
      </c>
      <c r="AQ521">
        <v>5767</v>
      </c>
      <c r="AR521" s="10">
        <v>2.7</v>
      </c>
      <c r="AS521">
        <v>0.78300000000000003</v>
      </c>
      <c r="AT521">
        <v>1.907</v>
      </c>
      <c r="AU521" s="1">
        <v>0.55300000000000005</v>
      </c>
      <c r="AV521">
        <v>1.167</v>
      </c>
      <c r="AW521" s="22">
        <v>518</v>
      </c>
      <c r="AX521">
        <v>2543834</v>
      </c>
      <c r="AY521">
        <v>7</v>
      </c>
      <c r="AZ521">
        <v>9</v>
      </c>
      <c r="BA521">
        <v>3</v>
      </c>
      <c r="BB521">
        <v>6110776</v>
      </c>
      <c r="BC521">
        <v>5675</v>
      </c>
      <c r="BD521" s="10">
        <v>2.7</v>
      </c>
      <c r="BE521">
        <v>0.78300000000000003</v>
      </c>
      <c r="BF521">
        <v>1.907</v>
      </c>
      <c r="BG521" s="1">
        <v>0.55300000000000005</v>
      </c>
      <c r="BH521">
        <v>0.92900000000000005</v>
      </c>
    </row>
    <row r="522" spans="1:60" x14ac:dyDescent="0.2">
      <c r="A522" s="22">
        <v>519</v>
      </c>
      <c r="B522">
        <v>7279231</v>
      </c>
      <c r="C522">
        <v>10</v>
      </c>
      <c r="D522">
        <v>48</v>
      </c>
      <c r="E522">
        <v>13</v>
      </c>
      <c r="F522">
        <v>1375328</v>
      </c>
      <c r="G522">
        <v>6490</v>
      </c>
      <c r="H522" s="10">
        <v>2.7</v>
      </c>
      <c r="I522">
        <v>0.78300000000000003</v>
      </c>
      <c r="J522">
        <v>1.907</v>
      </c>
      <c r="K522" s="1">
        <v>0.55300000000000005</v>
      </c>
      <c r="L522">
        <v>0.85299999999999998</v>
      </c>
      <c r="M522" s="22">
        <v>519</v>
      </c>
      <c r="N522">
        <v>6755576</v>
      </c>
      <c r="O522">
        <v>8</v>
      </c>
      <c r="P522">
        <v>31</v>
      </c>
      <c r="Q522">
        <v>15</v>
      </c>
      <c r="R522">
        <v>1899001</v>
      </c>
      <c r="S522">
        <v>6526</v>
      </c>
      <c r="T522" s="10">
        <v>2.7</v>
      </c>
      <c r="U522">
        <v>0.78300000000000003</v>
      </c>
      <c r="V522">
        <v>1.907</v>
      </c>
      <c r="W522" s="1">
        <v>0.55300000000000005</v>
      </c>
      <c r="X522">
        <v>0.85199999999999998</v>
      </c>
      <c r="Y522" s="22">
        <v>519</v>
      </c>
      <c r="Z522">
        <v>5412399</v>
      </c>
      <c r="AA522">
        <v>7</v>
      </c>
      <c r="AB522">
        <v>30</v>
      </c>
      <c r="AC522">
        <v>12</v>
      </c>
      <c r="AD522">
        <v>3242183</v>
      </c>
      <c r="AE522">
        <v>6139</v>
      </c>
      <c r="AF522" s="10">
        <v>2.7</v>
      </c>
      <c r="AG522">
        <v>0.78300000000000003</v>
      </c>
      <c r="AH522">
        <v>1.907</v>
      </c>
      <c r="AI522" s="1">
        <v>0.55300000000000005</v>
      </c>
      <c r="AJ522">
        <v>0.94399999999999995</v>
      </c>
      <c r="AK522" s="22">
        <v>519</v>
      </c>
      <c r="AL522">
        <v>3367093</v>
      </c>
      <c r="AM522">
        <v>5</v>
      </c>
      <c r="AN522">
        <v>24</v>
      </c>
      <c r="AO522">
        <v>6</v>
      </c>
      <c r="AP522">
        <v>5287494</v>
      </c>
      <c r="AQ522">
        <v>5772</v>
      </c>
      <c r="AR522" s="10">
        <v>2.7</v>
      </c>
      <c r="AS522">
        <v>0.78300000000000003</v>
      </c>
      <c r="AT522">
        <v>1.907</v>
      </c>
      <c r="AU522" s="1">
        <v>0.55300000000000005</v>
      </c>
      <c r="AV522">
        <v>1.097</v>
      </c>
      <c r="AW522" s="22">
        <v>519</v>
      </c>
      <c r="AX522">
        <v>2543831</v>
      </c>
      <c r="AY522">
        <v>3</v>
      </c>
      <c r="AZ522">
        <v>9</v>
      </c>
      <c r="BA522">
        <v>7</v>
      </c>
      <c r="BB522">
        <v>6110775</v>
      </c>
      <c r="BC522">
        <v>5678</v>
      </c>
      <c r="BD522" s="10">
        <v>2.7</v>
      </c>
      <c r="BE522">
        <v>0.78300000000000003</v>
      </c>
      <c r="BF522">
        <v>1.907</v>
      </c>
      <c r="BG522" s="1">
        <v>0.55300000000000005</v>
      </c>
      <c r="BH522">
        <v>0.75</v>
      </c>
    </row>
    <row r="523" spans="1:60" x14ac:dyDescent="0.2">
      <c r="A523" s="22">
        <v>520</v>
      </c>
      <c r="B523">
        <v>7279212</v>
      </c>
      <c r="C523">
        <v>19</v>
      </c>
      <c r="D523">
        <v>40</v>
      </c>
      <c r="E523">
        <v>18</v>
      </c>
      <c r="F523">
        <v>1375340</v>
      </c>
      <c r="G523">
        <v>6501</v>
      </c>
      <c r="H523" s="10">
        <v>2.7</v>
      </c>
      <c r="I523">
        <v>0.78300000000000003</v>
      </c>
      <c r="J523">
        <v>1.907</v>
      </c>
      <c r="K523" s="1">
        <v>0.55300000000000005</v>
      </c>
      <c r="L523">
        <v>0.81599999999999995</v>
      </c>
      <c r="M523" s="22">
        <v>520</v>
      </c>
      <c r="N523">
        <v>6755569</v>
      </c>
      <c r="O523">
        <v>7</v>
      </c>
      <c r="P523">
        <v>30</v>
      </c>
      <c r="Q523">
        <v>9</v>
      </c>
      <c r="R523">
        <v>1899035</v>
      </c>
      <c r="S523">
        <v>6533</v>
      </c>
      <c r="T523" s="10">
        <v>2.7</v>
      </c>
      <c r="U523">
        <v>0.78300000000000003</v>
      </c>
      <c r="V523">
        <v>1.907</v>
      </c>
      <c r="W523" s="1">
        <v>0.55300000000000005</v>
      </c>
      <c r="X523">
        <v>0.84499999999999997</v>
      </c>
      <c r="Y523" s="22">
        <v>520</v>
      </c>
      <c r="Z523">
        <v>5412390</v>
      </c>
      <c r="AA523">
        <v>9</v>
      </c>
      <c r="AB523">
        <v>28</v>
      </c>
      <c r="AC523">
        <v>9</v>
      </c>
      <c r="AD523">
        <v>3242195</v>
      </c>
      <c r="AE523">
        <v>6148</v>
      </c>
      <c r="AF523" s="10">
        <v>2.7</v>
      </c>
      <c r="AG523">
        <v>0.78300000000000003</v>
      </c>
      <c r="AH523">
        <v>1.907</v>
      </c>
      <c r="AI523" s="1">
        <v>0.55300000000000005</v>
      </c>
      <c r="AJ523">
        <v>0.9</v>
      </c>
      <c r="AK523" s="22">
        <v>520</v>
      </c>
      <c r="AL523">
        <v>3367084</v>
      </c>
      <c r="AM523">
        <v>9</v>
      </c>
      <c r="AN523">
        <v>19</v>
      </c>
      <c r="AO523">
        <v>10</v>
      </c>
      <c r="AP523">
        <v>5287504</v>
      </c>
      <c r="AQ523">
        <v>5781</v>
      </c>
      <c r="AR523" s="10">
        <v>2.7</v>
      </c>
      <c r="AS523">
        <v>0.78300000000000003</v>
      </c>
      <c r="AT523">
        <v>1.907</v>
      </c>
      <c r="AU523" s="1">
        <v>0.55300000000000005</v>
      </c>
      <c r="AV523">
        <v>1.2</v>
      </c>
      <c r="AW523" s="22">
        <v>520</v>
      </c>
      <c r="AX523">
        <v>2543826</v>
      </c>
      <c r="AY523">
        <v>5</v>
      </c>
      <c r="AZ523">
        <v>11</v>
      </c>
      <c r="BA523">
        <v>1</v>
      </c>
      <c r="BB523">
        <v>6110784</v>
      </c>
      <c r="BC523">
        <v>5683</v>
      </c>
      <c r="BD523" s="10">
        <v>2.7</v>
      </c>
      <c r="BE523">
        <v>0.78300000000000003</v>
      </c>
      <c r="BF523">
        <v>1.907</v>
      </c>
      <c r="BG523" s="1">
        <v>0.55300000000000005</v>
      </c>
      <c r="BH523">
        <v>0.95799999999999996</v>
      </c>
    </row>
    <row r="524" spans="1:60" x14ac:dyDescent="0.2">
      <c r="A524" s="22">
        <v>521</v>
      </c>
      <c r="B524">
        <v>7279192</v>
      </c>
      <c r="C524">
        <v>20</v>
      </c>
      <c r="D524">
        <v>41</v>
      </c>
      <c r="E524">
        <v>18</v>
      </c>
      <c r="F524">
        <v>1375369</v>
      </c>
      <c r="G524">
        <v>6516</v>
      </c>
      <c r="H524" s="10">
        <v>2.7</v>
      </c>
      <c r="I524">
        <v>0.78300000000000003</v>
      </c>
      <c r="J524">
        <v>1.907</v>
      </c>
      <c r="K524" s="1">
        <v>0.55300000000000005</v>
      </c>
      <c r="L524">
        <v>0.85599999999999998</v>
      </c>
      <c r="M524" s="22">
        <v>521</v>
      </c>
      <c r="N524">
        <v>6755558</v>
      </c>
      <c r="O524">
        <v>11</v>
      </c>
      <c r="P524">
        <v>22</v>
      </c>
      <c r="Q524">
        <v>15</v>
      </c>
      <c r="R524">
        <v>1899019</v>
      </c>
      <c r="S524">
        <v>6544</v>
      </c>
      <c r="T524" s="10">
        <v>2.7</v>
      </c>
      <c r="U524">
        <v>0.78300000000000003</v>
      </c>
      <c r="V524">
        <v>1.907</v>
      </c>
      <c r="W524" s="1">
        <v>0.55300000000000005</v>
      </c>
      <c r="X524">
        <v>0.85399999999999998</v>
      </c>
      <c r="Y524" s="22">
        <v>521</v>
      </c>
      <c r="Z524">
        <v>5412378</v>
      </c>
      <c r="AA524">
        <v>12</v>
      </c>
      <c r="AB524">
        <v>27</v>
      </c>
      <c r="AC524">
        <v>10</v>
      </c>
      <c r="AD524">
        <v>3242208</v>
      </c>
      <c r="AE524">
        <v>6160</v>
      </c>
      <c r="AF524" s="10">
        <v>2.7</v>
      </c>
      <c r="AG524">
        <v>0.78300000000000003</v>
      </c>
      <c r="AH524">
        <v>1.907</v>
      </c>
      <c r="AI524" s="1">
        <v>0.55300000000000005</v>
      </c>
      <c r="AJ524">
        <v>0.86399999999999999</v>
      </c>
      <c r="AK524" s="22">
        <v>521</v>
      </c>
      <c r="AL524">
        <v>3367080</v>
      </c>
      <c r="AM524">
        <v>4</v>
      </c>
      <c r="AN524">
        <v>21</v>
      </c>
      <c r="AO524">
        <v>7</v>
      </c>
      <c r="AP524">
        <v>5287520</v>
      </c>
      <c r="AQ524">
        <v>5785</v>
      </c>
      <c r="AR524" s="10">
        <v>2.7</v>
      </c>
      <c r="AS524">
        <v>0.78300000000000003</v>
      </c>
      <c r="AT524">
        <v>1.907</v>
      </c>
      <c r="AU524" s="1">
        <v>0.55300000000000005</v>
      </c>
      <c r="AV524">
        <v>1.1180000000000001</v>
      </c>
      <c r="AW524" s="22">
        <v>521</v>
      </c>
      <c r="AX524">
        <v>2543825</v>
      </c>
      <c r="AY524">
        <v>1</v>
      </c>
      <c r="AZ524">
        <v>15</v>
      </c>
      <c r="BA524">
        <v>1</v>
      </c>
      <c r="BB524">
        <v>6110783</v>
      </c>
      <c r="BC524">
        <v>5684</v>
      </c>
      <c r="BD524" s="10">
        <v>2.7</v>
      </c>
      <c r="BE524">
        <v>0.78300000000000003</v>
      </c>
      <c r="BF524">
        <v>1.907</v>
      </c>
      <c r="BG524" s="1">
        <v>0.55300000000000005</v>
      </c>
      <c r="BH524">
        <v>0.75</v>
      </c>
    </row>
    <row r="525" spans="1:60" x14ac:dyDescent="0.2">
      <c r="A525" s="22">
        <v>522</v>
      </c>
      <c r="B525">
        <v>7279181</v>
      </c>
      <c r="C525">
        <v>11</v>
      </c>
      <c r="D525">
        <v>50</v>
      </c>
      <c r="E525">
        <v>11</v>
      </c>
      <c r="F525">
        <v>1375401</v>
      </c>
      <c r="G525">
        <v>6526</v>
      </c>
      <c r="H525" s="10">
        <v>2.7</v>
      </c>
      <c r="I525">
        <v>0.78300000000000003</v>
      </c>
      <c r="J525">
        <v>1.907</v>
      </c>
      <c r="K525" s="1">
        <v>0.55300000000000005</v>
      </c>
      <c r="L525">
        <v>0.91800000000000004</v>
      </c>
      <c r="M525" s="22">
        <v>522</v>
      </c>
      <c r="N525">
        <v>6755544</v>
      </c>
      <c r="O525">
        <v>14</v>
      </c>
      <c r="P525">
        <v>25</v>
      </c>
      <c r="Q525">
        <v>8</v>
      </c>
      <c r="R525">
        <v>1899051</v>
      </c>
      <c r="S525">
        <v>6558</v>
      </c>
      <c r="T525" s="10">
        <v>2.7</v>
      </c>
      <c r="U525">
        <v>0.78300000000000003</v>
      </c>
      <c r="V525">
        <v>1.907</v>
      </c>
      <c r="W525" s="1">
        <v>0.55300000000000005</v>
      </c>
      <c r="X525">
        <v>0.78700000000000003</v>
      </c>
      <c r="Y525" s="22">
        <v>522</v>
      </c>
      <c r="Z525">
        <v>5412370</v>
      </c>
      <c r="AA525">
        <v>8</v>
      </c>
      <c r="AB525">
        <v>29</v>
      </c>
      <c r="AC525">
        <v>10</v>
      </c>
      <c r="AD525">
        <v>3242222</v>
      </c>
      <c r="AE525">
        <v>6168</v>
      </c>
      <c r="AF525" s="10">
        <v>2.7</v>
      </c>
      <c r="AG525">
        <v>0.78300000000000003</v>
      </c>
      <c r="AH525">
        <v>1.907</v>
      </c>
      <c r="AI525" s="1">
        <v>0.55300000000000005</v>
      </c>
      <c r="AJ525">
        <v>0.89200000000000002</v>
      </c>
      <c r="AK525" s="22">
        <v>522</v>
      </c>
      <c r="AL525">
        <v>3367077</v>
      </c>
      <c r="AM525">
        <v>3</v>
      </c>
      <c r="AN525">
        <v>17</v>
      </c>
      <c r="AO525">
        <v>8</v>
      </c>
      <c r="AP525">
        <v>5287526</v>
      </c>
      <c r="AQ525">
        <v>5788</v>
      </c>
      <c r="AR525" s="10">
        <v>2.7</v>
      </c>
      <c r="AS525">
        <v>0.78300000000000003</v>
      </c>
      <c r="AT525">
        <v>1.907</v>
      </c>
      <c r="AU525" s="1">
        <v>0.55300000000000005</v>
      </c>
      <c r="AV525">
        <v>1.1890000000000001</v>
      </c>
      <c r="AW525" s="22">
        <v>522</v>
      </c>
      <c r="AX525">
        <v>2543820</v>
      </c>
      <c r="AY525">
        <v>5</v>
      </c>
      <c r="AZ525">
        <v>12</v>
      </c>
      <c r="BA525">
        <v>4</v>
      </c>
      <c r="BB525">
        <v>6110781</v>
      </c>
      <c r="BC525">
        <v>5689</v>
      </c>
      <c r="BD525" s="10">
        <v>2.7</v>
      </c>
      <c r="BE525">
        <v>0.78300000000000003</v>
      </c>
      <c r="BF525">
        <v>1.907</v>
      </c>
      <c r="BG525" s="1">
        <v>0.55300000000000005</v>
      </c>
      <c r="BH525">
        <v>0.88</v>
      </c>
    </row>
    <row r="526" spans="1:60" x14ac:dyDescent="0.2">
      <c r="A526" s="22">
        <v>523</v>
      </c>
      <c r="B526">
        <v>7279171</v>
      </c>
      <c r="C526">
        <v>10</v>
      </c>
      <c r="D526">
        <v>45</v>
      </c>
      <c r="E526">
        <v>16</v>
      </c>
      <c r="F526">
        <v>1375384</v>
      </c>
      <c r="G526">
        <v>6536</v>
      </c>
      <c r="H526" s="10">
        <v>2.7</v>
      </c>
      <c r="I526">
        <v>0.78300000000000003</v>
      </c>
      <c r="J526">
        <v>1.907</v>
      </c>
      <c r="K526" s="1">
        <v>0.55300000000000005</v>
      </c>
      <c r="L526">
        <v>1.022</v>
      </c>
      <c r="M526" s="22">
        <v>523</v>
      </c>
      <c r="N526">
        <v>6755531</v>
      </c>
      <c r="O526">
        <v>13</v>
      </c>
      <c r="P526">
        <v>34</v>
      </c>
      <c r="Q526">
        <v>5</v>
      </c>
      <c r="R526">
        <v>1899047</v>
      </c>
      <c r="S526">
        <v>6571</v>
      </c>
      <c r="T526" s="10">
        <v>2.7</v>
      </c>
      <c r="U526">
        <v>0.78300000000000003</v>
      </c>
      <c r="V526">
        <v>1.907</v>
      </c>
      <c r="W526" s="1">
        <v>0.55300000000000005</v>
      </c>
      <c r="X526">
        <v>0.76300000000000001</v>
      </c>
      <c r="Y526" s="22">
        <v>523</v>
      </c>
      <c r="Z526">
        <v>5412358</v>
      </c>
      <c r="AA526">
        <v>12</v>
      </c>
      <c r="AB526">
        <v>30</v>
      </c>
      <c r="AC526">
        <v>7</v>
      </c>
      <c r="AD526">
        <v>3242216</v>
      </c>
      <c r="AE526">
        <v>6180</v>
      </c>
      <c r="AF526" s="10">
        <v>2.7</v>
      </c>
      <c r="AG526">
        <v>0.78300000000000003</v>
      </c>
      <c r="AH526">
        <v>1.907</v>
      </c>
      <c r="AI526" s="1">
        <v>0.55300000000000005</v>
      </c>
      <c r="AJ526">
        <v>0.89100000000000001</v>
      </c>
      <c r="AK526" s="22">
        <v>523</v>
      </c>
      <c r="AL526">
        <v>3367071</v>
      </c>
      <c r="AM526">
        <v>6</v>
      </c>
      <c r="AN526">
        <v>13</v>
      </c>
      <c r="AO526">
        <v>7</v>
      </c>
      <c r="AP526">
        <v>5287530</v>
      </c>
      <c r="AQ526">
        <v>5794</v>
      </c>
      <c r="AR526" s="10">
        <v>2.7</v>
      </c>
      <c r="AS526">
        <v>0.78300000000000003</v>
      </c>
      <c r="AT526">
        <v>1.907</v>
      </c>
      <c r="AU526" s="1">
        <v>0.55300000000000005</v>
      </c>
      <c r="AV526">
        <v>1.2729999999999999</v>
      </c>
      <c r="AW526" s="22">
        <v>523</v>
      </c>
      <c r="AX526">
        <v>2543816</v>
      </c>
      <c r="AY526">
        <v>4</v>
      </c>
      <c r="AZ526">
        <v>10</v>
      </c>
      <c r="BA526">
        <v>7</v>
      </c>
      <c r="BB526">
        <v>6110788</v>
      </c>
      <c r="BC526">
        <v>5693</v>
      </c>
      <c r="BD526" s="10">
        <v>2.7</v>
      </c>
      <c r="BE526">
        <v>0.78300000000000003</v>
      </c>
      <c r="BF526">
        <v>1.907</v>
      </c>
      <c r="BG526" s="1">
        <v>0.55300000000000005</v>
      </c>
      <c r="BH526">
        <v>0.90500000000000003</v>
      </c>
    </row>
    <row r="527" spans="1:60" x14ac:dyDescent="0.2">
      <c r="A527" s="22">
        <v>524</v>
      </c>
      <c r="B527">
        <v>7279153</v>
      </c>
      <c r="C527">
        <v>18</v>
      </c>
      <c r="D527">
        <v>41</v>
      </c>
      <c r="E527">
        <v>14</v>
      </c>
      <c r="F527">
        <v>1375416</v>
      </c>
      <c r="G527">
        <v>6551</v>
      </c>
      <c r="H527" s="10">
        <v>2.7</v>
      </c>
      <c r="I527">
        <v>0.78300000000000003</v>
      </c>
      <c r="J527">
        <v>1.907</v>
      </c>
      <c r="K527" s="1">
        <v>0.55300000000000005</v>
      </c>
      <c r="L527">
        <v>1</v>
      </c>
      <c r="M527" s="22">
        <v>524</v>
      </c>
      <c r="N527">
        <v>6755518</v>
      </c>
      <c r="O527">
        <v>13</v>
      </c>
      <c r="P527">
        <v>39</v>
      </c>
      <c r="Q527">
        <v>8</v>
      </c>
      <c r="R527">
        <v>1899049</v>
      </c>
      <c r="S527">
        <v>6584</v>
      </c>
      <c r="T527" s="10">
        <v>2.7</v>
      </c>
      <c r="U527">
        <v>0.78300000000000003</v>
      </c>
      <c r="V527">
        <v>1.907</v>
      </c>
      <c r="W527" s="1">
        <v>0.55300000000000005</v>
      </c>
      <c r="X527">
        <v>0.83299999999999996</v>
      </c>
      <c r="Y527" s="22">
        <v>524</v>
      </c>
      <c r="Z527">
        <v>5412346</v>
      </c>
      <c r="AA527">
        <v>12</v>
      </c>
      <c r="AB527">
        <v>30</v>
      </c>
      <c r="AC527">
        <v>12</v>
      </c>
      <c r="AD527">
        <v>3242236</v>
      </c>
      <c r="AE527">
        <v>6192</v>
      </c>
      <c r="AF527" s="10">
        <v>2.7</v>
      </c>
      <c r="AG527">
        <v>0.78300000000000003</v>
      </c>
      <c r="AH527">
        <v>1.907</v>
      </c>
      <c r="AI527" s="1">
        <v>0.55300000000000005</v>
      </c>
      <c r="AJ527">
        <v>0.93300000000000005</v>
      </c>
      <c r="AK527" s="22">
        <v>524</v>
      </c>
      <c r="AL527">
        <v>3367064</v>
      </c>
      <c r="AM527">
        <v>7</v>
      </c>
      <c r="AN527">
        <v>13</v>
      </c>
      <c r="AO527">
        <v>6</v>
      </c>
      <c r="AP527">
        <v>5287543</v>
      </c>
      <c r="AQ527">
        <v>5801</v>
      </c>
      <c r="AR527" s="10">
        <v>2.7</v>
      </c>
      <c r="AS527">
        <v>0.78300000000000003</v>
      </c>
      <c r="AT527">
        <v>1.907</v>
      </c>
      <c r="AU527" s="1">
        <v>0.55300000000000005</v>
      </c>
      <c r="AV527">
        <v>1</v>
      </c>
      <c r="AW527" s="22">
        <v>524</v>
      </c>
      <c r="AX527">
        <v>2543808</v>
      </c>
      <c r="AY527">
        <v>8</v>
      </c>
      <c r="AZ527">
        <v>12</v>
      </c>
      <c r="BA527">
        <v>2</v>
      </c>
      <c r="BB527">
        <v>6110802</v>
      </c>
      <c r="BC527">
        <v>5701</v>
      </c>
      <c r="BD527" s="10">
        <v>2.7</v>
      </c>
      <c r="BE527">
        <v>0.78300000000000003</v>
      </c>
      <c r="BF527">
        <v>1.907</v>
      </c>
      <c r="BG527" s="1">
        <v>0.55300000000000005</v>
      </c>
      <c r="BH527">
        <v>1.05</v>
      </c>
    </row>
    <row r="528" spans="1:60" x14ac:dyDescent="0.2">
      <c r="A528" s="22">
        <v>525</v>
      </c>
      <c r="B528">
        <v>7279145</v>
      </c>
      <c r="C528">
        <v>8</v>
      </c>
      <c r="D528">
        <v>45</v>
      </c>
      <c r="E528">
        <v>14</v>
      </c>
      <c r="F528">
        <v>1375410</v>
      </c>
      <c r="G528">
        <v>6559</v>
      </c>
      <c r="H528" s="10">
        <v>2.7</v>
      </c>
      <c r="I528">
        <v>0.78300000000000003</v>
      </c>
      <c r="J528">
        <v>1.907</v>
      </c>
      <c r="K528" s="1">
        <v>0.55300000000000005</v>
      </c>
      <c r="L528">
        <v>0.94299999999999995</v>
      </c>
      <c r="M528" s="22">
        <v>525</v>
      </c>
      <c r="N528">
        <v>6755508</v>
      </c>
      <c r="O528">
        <v>10</v>
      </c>
      <c r="P528">
        <v>40</v>
      </c>
      <c r="Q528">
        <v>12</v>
      </c>
      <c r="R528">
        <v>1899054</v>
      </c>
      <c r="S528">
        <v>6594</v>
      </c>
      <c r="T528" s="10">
        <v>2.7</v>
      </c>
      <c r="U528">
        <v>0.78300000000000003</v>
      </c>
      <c r="V528">
        <v>1.907</v>
      </c>
      <c r="W528" s="1">
        <v>0.55300000000000005</v>
      </c>
      <c r="X528">
        <v>0.91200000000000003</v>
      </c>
      <c r="Y528" s="22">
        <v>525</v>
      </c>
      <c r="Z528">
        <v>5412338</v>
      </c>
      <c r="AA528">
        <v>8</v>
      </c>
      <c r="AB528">
        <v>31</v>
      </c>
      <c r="AC528">
        <v>11</v>
      </c>
      <c r="AD528">
        <v>3242242</v>
      </c>
      <c r="AE528">
        <v>6200</v>
      </c>
      <c r="AF528" s="10">
        <v>2.7</v>
      </c>
      <c r="AG528">
        <v>0.78300000000000003</v>
      </c>
      <c r="AH528">
        <v>1.907</v>
      </c>
      <c r="AI528" s="1">
        <v>0.55300000000000005</v>
      </c>
      <c r="AJ528">
        <v>1.034</v>
      </c>
      <c r="AK528" s="22">
        <v>525</v>
      </c>
      <c r="AL528">
        <v>3367058</v>
      </c>
      <c r="AM528">
        <v>6</v>
      </c>
      <c r="AN528">
        <v>17</v>
      </c>
      <c r="AO528">
        <v>3</v>
      </c>
      <c r="AP528">
        <v>5287546</v>
      </c>
      <c r="AQ528">
        <v>5807</v>
      </c>
      <c r="AR528" s="10">
        <v>2.7</v>
      </c>
      <c r="AS528">
        <v>0.78300000000000003</v>
      </c>
      <c r="AT528">
        <v>1.907</v>
      </c>
      <c r="AU528" s="1">
        <v>0.55300000000000005</v>
      </c>
      <c r="AV528">
        <v>0.82899999999999996</v>
      </c>
      <c r="AW528" s="22">
        <v>525</v>
      </c>
      <c r="AX528">
        <v>2543806</v>
      </c>
      <c r="AY528">
        <v>2</v>
      </c>
      <c r="AZ528">
        <v>15</v>
      </c>
      <c r="BA528">
        <v>5</v>
      </c>
      <c r="BB528">
        <v>6110795</v>
      </c>
      <c r="BC528">
        <v>5703</v>
      </c>
      <c r="BD528" s="10">
        <v>2.7</v>
      </c>
      <c r="BE528">
        <v>0.78300000000000003</v>
      </c>
      <c r="BF528">
        <v>1.907</v>
      </c>
      <c r="BG528" s="1">
        <v>0.55300000000000005</v>
      </c>
      <c r="BH528">
        <v>1.087</v>
      </c>
    </row>
    <row r="529" spans="1:60" x14ac:dyDescent="0.2">
      <c r="A529" s="22">
        <v>526</v>
      </c>
      <c r="B529">
        <v>7279131</v>
      </c>
      <c r="C529">
        <v>14</v>
      </c>
      <c r="D529">
        <v>40</v>
      </c>
      <c r="E529">
        <v>13</v>
      </c>
      <c r="F529">
        <v>1375450</v>
      </c>
      <c r="G529">
        <v>6573</v>
      </c>
      <c r="H529" s="10">
        <v>2.7</v>
      </c>
      <c r="I529">
        <v>0.78300000000000003</v>
      </c>
      <c r="J529">
        <v>1.907</v>
      </c>
      <c r="K529" s="1">
        <v>0.55300000000000005</v>
      </c>
      <c r="L529">
        <v>0.97799999999999998</v>
      </c>
      <c r="M529" s="22">
        <v>526</v>
      </c>
      <c r="N529">
        <v>6755494</v>
      </c>
      <c r="O529">
        <v>14</v>
      </c>
      <c r="P529">
        <v>34</v>
      </c>
      <c r="Q529">
        <v>16</v>
      </c>
      <c r="R529">
        <v>1899076</v>
      </c>
      <c r="S529">
        <v>6608</v>
      </c>
      <c r="T529" s="10">
        <v>2.7</v>
      </c>
      <c r="U529">
        <v>0.78300000000000003</v>
      </c>
      <c r="V529">
        <v>1.907</v>
      </c>
      <c r="W529" s="1">
        <v>0.55300000000000005</v>
      </c>
      <c r="X529">
        <v>1.1000000000000001</v>
      </c>
      <c r="Y529" s="22">
        <v>526</v>
      </c>
      <c r="Z529">
        <v>5412328</v>
      </c>
      <c r="AA529">
        <v>10</v>
      </c>
      <c r="AB529">
        <v>29</v>
      </c>
      <c r="AC529">
        <v>10</v>
      </c>
      <c r="AD529">
        <v>3242253</v>
      </c>
      <c r="AE529">
        <v>6210</v>
      </c>
      <c r="AF529" s="10">
        <v>2.7</v>
      </c>
      <c r="AG529">
        <v>0.78300000000000003</v>
      </c>
      <c r="AH529">
        <v>1.907</v>
      </c>
      <c r="AI529" s="1">
        <v>0.55300000000000005</v>
      </c>
      <c r="AJ529">
        <v>1</v>
      </c>
      <c r="AK529" s="22">
        <v>526</v>
      </c>
      <c r="AL529">
        <v>3367052</v>
      </c>
      <c r="AM529">
        <v>6</v>
      </c>
      <c r="AN529">
        <v>20</v>
      </c>
      <c r="AO529">
        <v>3</v>
      </c>
      <c r="AP529">
        <v>5287543</v>
      </c>
      <c r="AQ529">
        <v>5813</v>
      </c>
      <c r="AR529" s="10">
        <v>2.7</v>
      </c>
      <c r="AS529">
        <v>0.78300000000000003</v>
      </c>
      <c r="AT529">
        <v>1.907</v>
      </c>
      <c r="AU529" s="1">
        <v>0.55300000000000005</v>
      </c>
      <c r="AV529">
        <v>0.77300000000000002</v>
      </c>
      <c r="AW529" s="22">
        <v>526</v>
      </c>
      <c r="AX529">
        <v>2543801</v>
      </c>
      <c r="AY529">
        <v>5</v>
      </c>
      <c r="AZ529">
        <v>13</v>
      </c>
      <c r="BA529">
        <v>4</v>
      </c>
      <c r="BB529">
        <v>6110805</v>
      </c>
      <c r="BC529">
        <v>5708</v>
      </c>
      <c r="BD529" s="10">
        <v>2.7</v>
      </c>
      <c r="BE529">
        <v>0.78300000000000003</v>
      </c>
      <c r="BF529">
        <v>1.907</v>
      </c>
      <c r="BG529" s="1">
        <v>0.55300000000000005</v>
      </c>
      <c r="BH529">
        <v>1.1819999999999999</v>
      </c>
    </row>
    <row r="530" spans="1:60" x14ac:dyDescent="0.2">
      <c r="A530" s="22">
        <v>527</v>
      </c>
      <c r="B530">
        <v>7279112</v>
      </c>
      <c r="C530">
        <v>19</v>
      </c>
      <c r="D530">
        <v>39</v>
      </c>
      <c r="E530">
        <v>15</v>
      </c>
      <c r="F530">
        <v>1375452</v>
      </c>
      <c r="G530">
        <v>6585</v>
      </c>
      <c r="H530" s="10">
        <v>2.7</v>
      </c>
      <c r="I530">
        <v>0.78300000000000003</v>
      </c>
      <c r="J530">
        <v>1.907</v>
      </c>
      <c r="K530" s="1">
        <v>0.55300000000000005</v>
      </c>
      <c r="L530">
        <v>0.94499999999999995</v>
      </c>
      <c r="M530" s="22">
        <v>527</v>
      </c>
      <c r="N530">
        <v>6755482</v>
      </c>
      <c r="O530">
        <v>12</v>
      </c>
      <c r="P530">
        <v>39</v>
      </c>
      <c r="Q530">
        <v>9</v>
      </c>
      <c r="R530">
        <v>1899093</v>
      </c>
      <c r="S530">
        <v>6620</v>
      </c>
      <c r="T530" s="10">
        <v>2.7</v>
      </c>
      <c r="U530">
        <v>0.78300000000000003</v>
      </c>
      <c r="V530">
        <v>1.907</v>
      </c>
      <c r="W530" s="1">
        <v>0.55300000000000005</v>
      </c>
      <c r="X530">
        <v>1.1930000000000001</v>
      </c>
      <c r="Y530" s="22">
        <v>527</v>
      </c>
      <c r="Z530">
        <v>5412311</v>
      </c>
      <c r="AA530">
        <v>17</v>
      </c>
      <c r="AB530">
        <v>28</v>
      </c>
      <c r="AC530">
        <v>11</v>
      </c>
      <c r="AD530">
        <v>3242266</v>
      </c>
      <c r="AE530">
        <v>6222</v>
      </c>
      <c r="AF530" s="10">
        <v>2.7</v>
      </c>
      <c r="AG530">
        <v>0.78300000000000003</v>
      </c>
      <c r="AH530">
        <v>1.907</v>
      </c>
      <c r="AI530" s="1">
        <v>0.55300000000000005</v>
      </c>
      <c r="AJ530">
        <v>1.034</v>
      </c>
      <c r="AK530" s="22">
        <v>527</v>
      </c>
      <c r="AL530">
        <v>3367048</v>
      </c>
      <c r="AM530">
        <v>4</v>
      </c>
      <c r="AN530">
        <v>18</v>
      </c>
      <c r="AO530">
        <v>8</v>
      </c>
      <c r="AP530">
        <v>5287548</v>
      </c>
      <c r="AQ530">
        <v>5817</v>
      </c>
      <c r="AR530" s="10">
        <v>2.7</v>
      </c>
      <c r="AS530">
        <v>0.78300000000000003</v>
      </c>
      <c r="AT530">
        <v>1.907</v>
      </c>
      <c r="AU530" s="1">
        <v>0.55300000000000005</v>
      </c>
      <c r="AV530">
        <v>0.85399999999999998</v>
      </c>
      <c r="AW530" s="22">
        <v>527</v>
      </c>
      <c r="AX530">
        <v>2543793</v>
      </c>
      <c r="AY530">
        <v>8</v>
      </c>
      <c r="AZ530">
        <v>15</v>
      </c>
      <c r="BA530">
        <v>3</v>
      </c>
      <c r="BB530">
        <v>6110807</v>
      </c>
      <c r="BC530">
        <v>5716</v>
      </c>
      <c r="BD530" s="10">
        <v>2.7</v>
      </c>
      <c r="BE530">
        <v>0.78300000000000003</v>
      </c>
      <c r="BF530">
        <v>1.907</v>
      </c>
      <c r="BG530" s="1">
        <v>0.55300000000000005</v>
      </c>
      <c r="BH530">
        <v>1.25</v>
      </c>
    </row>
    <row r="531" spans="1:60" x14ac:dyDescent="0.2">
      <c r="A531" s="22">
        <v>528</v>
      </c>
      <c r="B531">
        <v>7279093</v>
      </c>
      <c r="C531">
        <v>19</v>
      </c>
      <c r="D531">
        <v>47</v>
      </c>
      <c r="E531">
        <v>11</v>
      </c>
      <c r="F531">
        <v>1375467</v>
      </c>
      <c r="G531">
        <v>6599</v>
      </c>
      <c r="H531" s="10">
        <v>2.7</v>
      </c>
      <c r="I531">
        <v>0.78300000000000003</v>
      </c>
      <c r="J531">
        <v>1.907</v>
      </c>
      <c r="K531" s="1">
        <v>0.55300000000000005</v>
      </c>
      <c r="L531">
        <v>0.94199999999999995</v>
      </c>
      <c r="M531" s="22">
        <v>528</v>
      </c>
      <c r="N531">
        <v>6755471</v>
      </c>
      <c r="O531">
        <v>11</v>
      </c>
      <c r="P531">
        <v>38</v>
      </c>
      <c r="Q531">
        <v>13</v>
      </c>
      <c r="R531">
        <v>1899101</v>
      </c>
      <c r="S531">
        <v>6631</v>
      </c>
      <c r="T531" s="10">
        <v>2.7</v>
      </c>
      <c r="U531">
        <v>0.78300000000000003</v>
      </c>
      <c r="V531">
        <v>1.907</v>
      </c>
      <c r="W531" s="1">
        <v>0.55300000000000005</v>
      </c>
      <c r="X531">
        <v>1.1719999999999999</v>
      </c>
      <c r="Y531" s="22">
        <v>528</v>
      </c>
      <c r="Z531">
        <v>5412303</v>
      </c>
      <c r="AA531">
        <v>8</v>
      </c>
      <c r="AB531">
        <v>37</v>
      </c>
      <c r="AC531">
        <v>8</v>
      </c>
      <c r="AD531">
        <v>3242276</v>
      </c>
      <c r="AE531">
        <v>6230</v>
      </c>
      <c r="AF531" s="10">
        <v>2.7</v>
      </c>
      <c r="AG531">
        <v>0.78300000000000003</v>
      </c>
      <c r="AH531">
        <v>1.907</v>
      </c>
      <c r="AI531" s="1">
        <v>0.55300000000000005</v>
      </c>
      <c r="AJ531">
        <v>1.0329999999999999</v>
      </c>
      <c r="AK531" s="22">
        <v>528</v>
      </c>
      <c r="AL531">
        <v>3367041</v>
      </c>
      <c r="AM531">
        <v>7</v>
      </c>
      <c r="AN531">
        <v>17</v>
      </c>
      <c r="AO531">
        <v>5</v>
      </c>
      <c r="AP531">
        <v>5287556</v>
      </c>
      <c r="AQ531">
        <v>5824</v>
      </c>
      <c r="AR531" s="10">
        <v>2.7</v>
      </c>
      <c r="AS531">
        <v>0.78300000000000003</v>
      </c>
      <c r="AT531">
        <v>1.907</v>
      </c>
      <c r="AU531" s="1">
        <v>0.55300000000000005</v>
      </c>
      <c r="AV531">
        <v>0.94099999999999995</v>
      </c>
      <c r="AW531" s="22">
        <v>528</v>
      </c>
      <c r="AX531">
        <v>2543788</v>
      </c>
      <c r="AY531">
        <v>5</v>
      </c>
      <c r="AZ531">
        <v>18</v>
      </c>
      <c r="BA531">
        <v>5</v>
      </c>
      <c r="BB531">
        <v>6110806</v>
      </c>
      <c r="BC531">
        <v>5721</v>
      </c>
      <c r="BD531" s="10">
        <v>2.7</v>
      </c>
      <c r="BE531">
        <v>0.78300000000000003</v>
      </c>
      <c r="BF531">
        <v>1.907</v>
      </c>
      <c r="BG531" s="1">
        <v>0.55300000000000005</v>
      </c>
      <c r="BH531">
        <v>1.087</v>
      </c>
    </row>
    <row r="532" spans="1:60" x14ac:dyDescent="0.2">
      <c r="A532" s="22">
        <v>529</v>
      </c>
      <c r="B532">
        <v>7279067</v>
      </c>
      <c r="C532">
        <v>26</v>
      </c>
      <c r="D532">
        <v>48</v>
      </c>
      <c r="E532">
        <v>18</v>
      </c>
      <c r="F532">
        <v>1375470</v>
      </c>
      <c r="G532">
        <v>6620</v>
      </c>
      <c r="H532" s="10">
        <v>2.7</v>
      </c>
      <c r="I532">
        <v>0.78300000000000003</v>
      </c>
      <c r="J532">
        <v>1.907</v>
      </c>
      <c r="K532" s="1">
        <v>0.55300000000000005</v>
      </c>
      <c r="L532">
        <v>0.96399999999999997</v>
      </c>
      <c r="M532" s="22">
        <v>529</v>
      </c>
      <c r="N532">
        <v>6755465</v>
      </c>
      <c r="O532">
        <v>6</v>
      </c>
      <c r="P532">
        <v>39</v>
      </c>
      <c r="Q532">
        <v>10</v>
      </c>
      <c r="R532">
        <v>1899111</v>
      </c>
      <c r="S532">
        <v>6637</v>
      </c>
      <c r="T532" s="10">
        <v>2.7</v>
      </c>
      <c r="U532">
        <v>0.78300000000000003</v>
      </c>
      <c r="V532">
        <v>1.907</v>
      </c>
      <c r="W532" s="1">
        <v>0.55300000000000005</v>
      </c>
      <c r="X532">
        <v>1.31</v>
      </c>
      <c r="Y532" s="22">
        <v>529</v>
      </c>
      <c r="Z532">
        <v>5412292</v>
      </c>
      <c r="AA532">
        <v>11</v>
      </c>
      <c r="AB532">
        <v>34</v>
      </c>
      <c r="AC532">
        <v>11</v>
      </c>
      <c r="AD532">
        <v>3242284</v>
      </c>
      <c r="AE532">
        <v>6241</v>
      </c>
      <c r="AF532" s="10">
        <v>2.7</v>
      </c>
      <c r="AG532">
        <v>0.78300000000000003</v>
      </c>
      <c r="AH532">
        <v>1.907</v>
      </c>
      <c r="AI532" s="1">
        <v>0.55300000000000005</v>
      </c>
      <c r="AJ532">
        <v>1.0980000000000001</v>
      </c>
      <c r="AK532" s="22">
        <v>529</v>
      </c>
      <c r="AL532">
        <v>3367034</v>
      </c>
      <c r="AM532">
        <v>7</v>
      </c>
      <c r="AN532">
        <v>16</v>
      </c>
      <c r="AO532">
        <v>8</v>
      </c>
      <c r="AP532">
        <v>5287561</v>
      </c>
      <c r="AQ532">
        <v>5831</v>
      </c>
      <c r="AR532" s="10">
        <v>2.7</v>
      </c>
      <c r="AS532">
        <v>0.78300000000000003</v>
      </c>
      <c r="AT532">
        <v>1.907</v>
      </c>
      <c r="AU532" s="1">
        <v>0.55300000000000005</v>
      </c>
      <c r="AV532">
        <v>0.91400000000000003</v>
      </c>
      <c r="AW532" s="22">
        <v>529</v>
      </c>
      <c r="AX532">
        <v>2543785</v>
      </c>
      <c r="AY532">
        <v>3</v>
      </c>
      <c r="AZ532">
        <v>17</v>
      </c>
      <c r="BA532">
        <v>6</v>
      </c>
      <c r="BB532">
        <v>6110815</v>
      </c>
      <c r="BC532">
        <v>5724</v>
      </c>
      <c r="BD532" s="10">
        <v>2.7</v>
      </c>
      <c r="BE532">
        <v>0.78300000000000003</v>
      </c>
      <c r="BF532">
        <v>1.907</v>
      </c>
      <c r="BG532" s="1">
        <v>0.55300000000000005</v>
      </c>
      <c r="BH532">
        <v>1.28</v>
      </c>
    </row>
    <row r="533" spans="1:60" x14ac:dyDescent="0.2">
      <c r="A533" s="22">
        <v>530</v>
      </c>
      <c r="B533">
        <v>7279057</v>
      </c>
      <c r="C533">
        <v>10</v>
      </c>
      <c r="D533">
        <v>64</v>
      </c>
      <c r="E533">
        <v>10</v>
      </c>
      <c r="F533">
        <v>1375496</v>
      </c>
      <c r="G533">
        <v>6630</v>
      </c>
      <c r="H533" s="10">
        <v>2.7</v>
      </c>
      <c r="I533">
        <v>0.78300000000000003</v>
      </c>
      <c r="J533">
        <v>1.907</v>
      </c>
      <c r="K533" s="1">
        <v>0.55300000000000005</v>
      </c>
      <c r="L533">
        <v>1.06</v>
      </c>
      <c r="M533" s="22">
        <v>530</v>
      </c>
      <c r="N533">
        <v>6755450</v>
      </c>
      <c r="O533">
        <v>15</v>
      </c>
      <c r="P533">
        <v>25</v>
      </c>
      <c r="Q533">
        <v>20</v>
      </c>
      <c r="R533">
        <v>1899132</v>
      </c>
      <c r="S533">
        <v>6647</v>
      </c>
      <c r="T533" s="10">
        <v>2.7</v>
      </c>
      <c r="U533">
        <v>0.78300000000000003</v>
      </c>
      <c r="V533">
        <v>1.907</v>
      </c>
      <c r="W533" s="1">
        <v>0.55300000000000005</v>
      </c>
      <c r="X533">
        <v>1.159</v>
      </c>
      <c r="Y533" s="22">
        <v>530</v>
      </c>
      <c r="Z533">
        <v>5412281</v>
      </c>
      <c r="AA533">
        <v>11</v>
      </c>
      <c r="AB533">
        <v>32</v>
      </c>
      <c r="AC533">
        <v>13</v>
      </c>
      <c r="AD533">
        <v>3242302</v>
      </c>
      <c r="AE533">
        <v>6251</v>
      </c>
      <c r="AF533" s="10">
        <v>2.7</v>
      </c>
      <c r="AG533">
        <v>0.78300000000000003</v>
      </c>
      <c r="AH533">
        <v>1.907</v>
      </c>
      <c r="AI533" s="1">
        <v>0.55300000000000005</v>
      </c>
      <c r="AJ533">
        <v>1.1359999999999999</v>
      </c>
      <c r="AK533" s="22">
        <v>530</v>
      </c>
      <c r="AL533">
        <v>3367026</v>
      </c>
      <c r="AM533">
        <v>8</v>
      </c>
      <c r="AN533">
        <v>19</v>
      </c>
      <c r="AO533">
        <v>4</v>
      </c>
      <c r="AP533">
        <v>5287577</v>
      </c>
      <c r="AQ533">
        <v>5839</v>
      </c>
      <c r="AR533" s="10">
        <v>2.7</v>
      </c>
      <c r="AS533">
        <v>0.78300000000000003</v>
      </c>
      <c r="AT533">
        <v>1.907</v>
      </c>
      <c r="AU533" s="1">
        <v>0.55300000000000005</v>
      </c>
      <c r="AV533">
        <v>1.125</v>
      </c>
      <c r="AW533" s="22">
        <v>530</v>
      </c>
      <c r="AX533">
        <v>2543781</v>
      </c>
      <c r="AY533">
        <v>4</v>
      </c>
      <c r="AZ533">
        <v>13</v>
      </c>
      <c r="BA533">
        <v>7</v>
      </c>
      <c r="BB533">
        <v>6110826</v>
      </c>
      <c r="BC533">
        <v>5728</v>
      </c>
      <c r="BD533" s="10">
        <v>2.7</v>
      </c>
      <c r="BE533">
        <v>0.78300000000000003</v>
      </c>
      <c r="BF533">
        <v>1.907</v>
      </c>
      <c r="BG533" s="1">
        <v>0.55300000000000005</v>
      </c>
      <c r="BH533">
        <v>1.2310000000000001</v>
      </c>
    </row>
    <row r="534" spans="1:60" x14ac:dyDescent="0.2">
      <c r="A534" s="22">
        <v>531</v>
      </c>
      <c r="B534">
        <v>7279042</v>
      </c>
      <c r="C534">
        <v>15</v>
      </c>
      <c r="D534">
        <v>54</v>
      </c>
      <c r="E534">
        <v>20</v>
      </c>
      <c r="F534">
        <v>1375499</v>
      </c>
      <c r="G534">
        <v>6640</v>
      </c>
      <c r="H534" s="10">
        <v>2.7</v>
      </c>
      <c r="I534">
        <v>0.78300000000000003</v>
      </c>
      <c r="J534">
        <v>1.907</v>
      </c>
      <c r="K534" s="1">
        <v>0.55300000000000005</v>
      </c>
      <c r="L534">
        <v>1.224</v>
      </c>
      <c r="M534" s="22">
        <v>531</v>
      </c>
      <c r="N534">
        <v>6755434</v>
      </c>
      <c r="O534">
        <v>16</v>
      </c>
      <c r="P534">
        <v>31</v>
      </c>
      <c r="Q534">
        <v>9</v>
      </c>
      <c r="R534">
        <v>1899141</v>
      </c>
      <c r="S534">
        <v>6663</v>
      </c>
      <c r="T534" s="10">
        <v>2.7</v>
      </c>
      <c r="U534">
        <v>0.78300000000000003</v>
      </c>
      <c r="V534">
        <v>1.907</v>
      </c>
      <c r="W534" s="1">
        <v>0.55300000000000005</v>
      </c>
      <c r="X534">
        <v>0.97099999999999997</v>
      </c>
      <c r="Y534" s="22">
        <v>531</v>
      </c>
      <c r="Z534">
        <v>5412273</v>
      </c>
      <c r="AA534">
        <v>8</v>
      </c>
      <c r="AB534">
        <v>28</v>
      </c>
      <c r="AC534">
        <v>15</v>
      </c>
      <c r="AD534">
        <v>3242302</v>
      </c>
      <c r="AE534">
        <v>6259</v>
      </c>
      <c r="AF534" s="10">
        <v>2.7</v>
      </c>
      <c r="AG534">
        <v>0.78300000000000003</v>
      </c>
      <c r="AH534">
        <v>1.907</v>
      </c>
      <c r="AI534" s="1">
        <v>0.55300000000000005</v>
      </c>
      <c r="AJ534">
        <v>1.048</v>
      </c>
      <c r="AK534" s="22">
        <v>531</v>
      </c>
      <c r="AL534">
        <v>3367012</v>
      </c>
      <c r="AM534">
        <v>14</v>
      </c>
      <c r="AN534">
        <v>21</v>
      </c>
      <c r="AO534">
        <v>6</v>
      </c>
      <c r="AP534">
        <v>5287569</v>
      </c>
      <c r="AQ534">
        <v>5853</v>
      </c>
      <c r="AR534" s="10">
        <v>2.7</v>
      </c>
      <c r="AS534">
        <v>0.78300000000000003</v>
      </c>
      <c r="AT534">
        <v>1.907</v>
      </c>
      <c r="AU534" s="1">
        <v>0.55300000000000005</v>
      </c>
      <c r="AV534">
        <v>1.121</v>
      </c>
      <c r="AW534" s="22">
        <v>531</v>
      </c>
      <c r="AX534">
        <v>2543777</v>
      </c>
      <c r="AY534">
        <v>4</v>
      </c>
      <c r="AZ534">
        <v>13</v>
      </c>
      <c r="BA534">
        <v>4</v>
      </c>
      <c r="BB534">
        <v>6110830</v>
      </c>
      <c r="BC534">
        <v>5732</v>
      </c>
      <c r="BD534" s="10">
        <v>2.7</v>
      </c>
      <c r="BE534">
        <v>0.78300000000000003</v>
      </c>
      <c r="BF534">
        <v>1.907</v>
      </c>
      <c r="BG534" s="1">
        <v>0.55300000000000005</v>
      </c>
      <c r="BH534">
        <v>1.24</v>
      </c>
    </row>
    <row r="535" spans="1:60" x14ac:dyDescent="0.2">
      <c r="A535" s="22">
        <v>532</v>
      </c>
      <c r="B535">
        <v>7279024</v>
      </c>
      <c r="C535">
        <v>18</v>
      </c>
      <c r="D535">
        <v>47</v>
      </c>
      <c r="E535">
        <v>22</v>
      </c>
      <c r="F535">
        <v>1375526</v>
      </c>
      <c r="G535">
        <v>6652</v>
      </c>
      <c r="H535" s="10">
        <v>2.7</v>
      </c>
      <c r="I535">
        <v>0.78300000000000003</v>
      </c>
      <c r="J535">
        <v>1.907</v>
      </c>
      <c r="K535" s="1">
        <v>0.55300000000000005</v>
      </c>
      <c r="L535">
        <v>1.1850000000000001</v>
      </c>
      <c r="M535" s="22">
        <v>532</v>
      </c>
      <c r="N535">
        <v>6755420</v>
      </c>
      <c r="O535">
        <v>14</v>
      </c>
      <c r="P535">
        <v>39</v>
      </c>
      <c r="Q535">
        <v>8</v>
      </c>
      <c r="R535">
        <v>1899163</v>
      </c>
      <c r="S535">
        <v>6677</v>
      </c>
      <c r="T535" s="10">
        <v>2.7</v>
      </c>
      <c r="U535">
        <v>0.78300000000000003</v>
      </c>
      <c r="V535">
        <v>1.907</v>
      </c>
      <c r="W535" s="1">
        <v>0.55300000000000005</v>
      </c>
      <c r="X535">
        <v>0.85</v>
      </c>
      <c r="Y535" s="22">
        <v>532</v>
      </c>
      <c r="Z535">
        <v>5412267</v>
      </c>
      <c r="AA535">
        <v>6</v>
      </c>
      <c r="AB535">
        <v>30</v>
      </c>
      <c r="AC535">
        <v>6</v>
      </c>
      <c r="AD535">
        <v>3242327</v>
      </c>
      <c r="AE535">
        <v>6265</v>
      </c>
      <c r="AF535" s="10">
        <v>2.7</v>
      </c>
      <c r="AG535">
        <v>0.78300000000000003</v>
      </c>
      <c r="AH535">
        <v>1.907</v>
      </c>
      <c r="AI535" s="1">
        <v>0.55300000000000005</v>
      </c>
      <c r="AJ535">
        <v>1.016</v>
      </c>
      <c r="AK535" s="22">
        <v>532</v>
      </c>
      <c r="AL535">
        <v>3367005</v>
      </c>
      <c r="AM535">
        <v>7</v>
      </c>
      <c r="AN535">
        <v>27</v>
      </c>
      <c r="AO535">
        <v>8</v>
      </c>
      <c r="AP535">
        <v>5287586</v>
      </c>
      <c r="AQ535">
        <v>5860</v>
      </c>
      <c r="AR535" s="10">
        <v>2.7</v>
      </c>
      <c r="AS535">
        <v>0.78300000000000003</v>
      </c>
      <c r="AT535">
        <v>1.907</v>
      </c>
      <c r="AU535" s="1">
        <v>0.55300000000000005</v>
      </c>
      <c r="AV535">
        <v>1.226</v>
      </c>
      <c r="AW535" s="22">
        <v>532</v>
      </c>
      <c r="AX535">
        <v>2543771</v>
      </c>
      <c r="AY535">
        <v>6</v>
      </c>
      <c r="AZ535">
        <v>11</v>
      </c>
      <c r="BA535">
        <v>6</v>
      </c>
      <c r="BB535">
        <v>6110828</v>
      </c>
      <c r="BC535">
        <v>5738</v>
      </c>
      <c r="BD535" s="10">
        <v>2.7</v>
      </c>
      <c r="BE535">
        <v>0.78300000000000003</v>
      </c>
      <c r="BF535">
        <v>1.907</v>
      </c>
      <c r="BG535" s="1">
        <v>0.55300000000000005</v>
      </c>
      <c r="BH535">
        <v>0.9</v>
      </c>
    </row>
    <row r="536" spans="1:60" x14ac:dyDescent="0.2">
      <c r="A536" s="22">
        <v>533</v>
      </c>
      <c r="B536">
        <v>7279000</v>
      </c>
      <c r="C536">
        <v>24</v>
      </c>
      <c r="D536">
        <v>47</v>
      </c>
      <c r="E536">
        <v>18</v>
      </c>
      <c r="F536">
        <v>1375558</v>
      </c>
      <c r="G536">
        <v>6670</v>
      </c>
      <c r="H536" s="10">
        <v>2.7</v>
      </c>
      <c r="I536">
        <v>0.78300000000000003</v>
      </c>
      <c r="J536">
        <v>1.907</v>
      </c>
      <c r="K536" s="1">
        <v>0.55300000000000005</v>
      </c>
      <c r="L536">
        <v>1.1839999999999999</v>
      </c>
      <c r="M536" s="22">
        <v>533</v>
      </c>
      <c r="N536">
        <v>6755410</v>
      </c>
      <c r="O536">
        <v>10</v>
      </c>
      <c r="P536">
        <v>40</v>
      </c>
      <c r="Q536">
        <v>13</v>
      </c>
      <c r="R536">
        <v>1899156</v>
      </c>
      <c r="S536">
        <v>6682</v>
      </c>
      <c r="T536" s="10">
        <v>2.7</v>
      </c>
      <c r="U536">
        <v>0.78300000000000003</v>
      </c>
      <c r="V536">
        <v>1.907</v>
      </c>
      <c r="W536" s="1">
        <v>0.55300000000000005</v>
      </c>
      <c r="X536">
        <v>0.96099999999999997</v>
      </c>
      <c r="Y536" s="22">
        <v>533</v>
      </c>
      <c r="Z536">
        <v>5412259</v>
      </c>
      <c r="AA536">
        <v>8</v>
      </c>
      <c r="AB536">
        <v>29</v>
      </c>
      <c r="AC536">
        <v>7</v>
      </c>
      <c r="AD536">
        <v>3242333</v>
      </c>
      <c r="AE536">
        <v>6273</v>
      </c>
      <c r="AF536" s="10">
        <v>2.7</v>
      </c>
      <c r="AG536">
        <v>0.78300000000000003</v>
      </c>
      <c r="AH536">
        <v>1.907</v>
      </c>
      <c r="AI536" s="1">
        <v>0.55300000000000005</v>
      </c>
      <c r="AJ536">
        <v>0.95599999999999996</v>
      </c>
      <c r="AK536" s="22">
        <v>533</v>
      </c>
      <c r="AL536">
        <v>3366998</v>
      </c>
      <c r="AM536">
        <v>7</v>
      </c>
      <c r="AN536">
        <v>27</v>
      </c>
      <c r="AO536">
        <v>7</v>
      </c>
      <c r="AP536">
        <v>5287589</v>
      </c>
      <c r="AQ536">
        <v>5867</v>
      </c>
      <c r="AR536" s="10">
        <v>2.7</v>
      </c>
      <c r="AS536">
        <v>0.78300000000000003</v>
      </c>
      <c r="AT536">
        <v>1.907</v>
      </c>
      <c r="AU536" s="1">
        <v>0.55300000000000005</v>
      </c>
      <c r="AV536">
        <v>1.353</v>
      </c>
      <c r="AW536" s="22">
        <v>533</v>
      </c>
      <c r="AX536">
        <v>2543765</v>
      </c>
      <c r="AY536">
        <v>6</v>
      </c>
      <c r="AZ536">
        <v>13</v>
      </c>
      <c r="BA536">
        <v>4</v>
      </c>
      <c r="BB536">
        <v>6110847</v>
      </c>
      <c r="BC536">
        <v>5744</v>
      </c>
      <c r="BD536" s="10">
        <v>2.7</v>
      </c>
      <c r="BE536">
        <v>0.78300000000000003</v>
      </c>
      <c r="BF536">
        <v>1.907</v>
      </c>
      <c r="BG536" s="1">
        <v>0.55300000000000005</v>
      </c>
      <c r="BH536">
        <v>1</v>
      </c>
    </row>
    <row r="537" spans="1:60" x14ac:dyDescent="0.2">
      <c r="A537" s="22">
        <v>534</v>
      </c>
      <c r="B537">
        <v>7278989</v>
      </c>
      <c r="C537">
        <v>11</v>
      </c>
      <c r="D537">
        <v>54</v>
      </c>
      <c r="E537">
        <v>17</v>
      </c>
      <c r="F537">
        <v>1375565</v>
      </c>
      <c r="G537">
        <v>6681</v>
      </c>
      <c r="H537" s="10">
        <v>2.7</v>
      </c>
      <c r="I537">
        <v>0.78300000000000003</v>
      </c>
      <c r="J537">
        <v>1.907</v>
      </c>
      <c r="K537" s="1">
        <v>0.55300000000000005</v>
      </c>
      <c r="L537">
        <v>1.115</v>
      </c>
      <c r="M537" s="22">
        <v>534</v>
      </c>
      <c r="N537">
        <v>6755397</v>
      </c>
      <c r="O537">
        <v>13</v>
      </c>
      <c r="P537">
        <v>41</v>
      </c>
      <c r="Q537">
        <v>9</v>
      </c>
      <c r="R537">
        <v>1899173</v>
      </c>
      <c r="S537">
        <v>6695</v>
      </c>
      <c r="T537" s="10">
        <v>2.7</v>
      </c>
      <c r="U537">
        <v>0.78300000000000003</v>
      </c>
      <c r="V537">
        <v>1.907</v>
      </c>
      <c r="W537" s="1">
        <v>0.55300000000000005</v>
      </c>
      <c r="X537">
        <v>1.0720000000000001</v>
      </c>
      <c r="Y537" s="22">
        <v>534</v>
      </c>
      <c r="Z537">
        <v>5412248</v>
      </c>
      <c r="AA537">
        <v>11</v>
      </c>
      <c r="AB537">
        <v>25</v>
      </c>
      <c r="AC537">
        <v>12</v>
      </c>
      <c r="AD537">
        <v>3242326</v>
      </c>
      <c r="AE537">
        <v>6278</v>
      </c>
      <c r="AF537" s="10">
        <v>2.7</v>
      </c>
      <c r="AG537">
        <v>0.78300000000000003</v>
      </c>
      <c r="AH537">
        <v>1.907</v>
      </c>
      <c r="AI537" s="1">
        <v>0.55300000000000005</v>
      </c>
      <c r="AJ537">
        <v>0.95299999999999996</v>
      </c>
      <c r="AK537" s="22">
        <v>534</v>
      </c>
      <c r="AL537">
        <v>3366994</v>
      </c>
      <c r="AM537">
        <v>4</v>
      </c>
      <c r="AN537">
        <v>26</v>
      </c>
      <c r="AO537">
        <v>8</v>
      </c>
      <c r="AP537">
        <v>5287596</v>
      </c>
      <c r="AQ537">
        <v>5871</v>
      </c>
      <c r="AR537" s="10">
        <v>2.7</v>
      </c>
      <c r="AS537">
        <v>0.78300000000000003</v>
      </c>
      <c r="AT537">
        <v>1.907</v>
      </c>
      <c r="AU537" s="1">
        <v>0.55300000000000005</v>
      </c>
      <c r="AV537">
        <v>1.2050000000000001</v>
      </c>
      <c r="AW537" s="22">
        <v>534</v>
      </c>
      <c r="AX537">
        <v>2543762</v>
      </c>
      <c r="AY537">
        <v>3</v>
      </c>
      <c r="AZ537">
        <v>17</v>
      </c>
      <c r="BA537">
        <v>2</v>
      </c>
      <c r="BB537">
        <v>6110840</v>
      </c>
      <c r="BC537">
        <v>5747</v>
      </c>
      <c r="BD537" s="10">
        <v>2.7</v>
      </c>
      <c r="BE537">
        <v>0.78300000000000003</v>
      </c>
      <c r="BF537">
        <v>1.907</v>
      </c>
      <c r="BG537" s="1">
        <v>0.55300000000000005</v>
      </c>
      <c r="BH537">
        <v>0.96799999999999997</v>
      </c>
    </row>
    <row r="538" spans="1:60" x14ac:dyDescent="0.2">
      <c r="A538" s="22">
        <v>535</v>
      </c>
      <c r="B538">
        <v>7278979</v>
      </c>
      <c r="C538">
        <v>10</v>
      </c>
      <c r="D538">
        <v>52</v>
      </c>
      <c r="E538">
        <v>13</v>
      </c>
      <c r="F538">
        <v>1375568</v>
      </c>
      <c r="G538">
        <v>6691</v>
      </c>
      <c r="H538" s="10">
        <v>2.7</v>
      </c>
      <c r="I538">
        <v>0.78300000000000003</v>
      </c>
      <c r="J538">
        <v>1.907</v>
      </c>
      <c r="K538" s="1">
        <v>0.55300000000000005</v>
      </c>
      <c r="L538">
        <v>1.131</v>
      </c>
      <c r="M538" s="22">
        <v>535</v>
      </c>
      <c r="N538">
        <v>6755383</v>
      </c>
      <c r="O538">
        <v>14</v>
      </c>
      <c r="P538">
        <v>35</v>
      </c>
      <c r="Q538">
        <v>19</v>
      </c>
      <c r="R538">
        <v>1899172</v>
      </c>
      <c r="S538">
        <v>6705</v>
      </c>
      <c r="T538" s="10">
        <v>2.7</v>
      </c>
      <c r="U538">
        <v>0.78300000000000003</v>
      </c>
      <c r="V538">
        <v>1.907</v>
      </c>
      <c r="W538" s="1">
        <v>0.55300000000000005</v>
      </c>
      <c r="X538">
        <v>0.98599999999999999</v>
      </c>
      <c r="Y538" s="22">
        <v>535</v>
      </c>
      <c r="Z538">
        <v>5412232</v>
      </c>
      <c r="AA538">
        <v>16</v>
      </c>
      <c r="AB538">
        <v>26</v>
      </c>
      <c r="AC538">
        <v>10</v>
      </c>
      <c r="AD538">
        <v>3242352</v>
      </c>
      <c r="AE538">
        <v>6294</v>
      </c>
      <c r="AF538" s="10">
        <v>2.7</v>
      </c>
      <c r="AG538">
        <v>0.78300000000000003</v>
      </c>
      <c r="AH538">
        <v>1.907</v>
      </c>
      <c r="AI538" s="1">
        <v>0.55300000000000005</v>
      </c>
      <c r="AJ538">
        <v>0.86699999999999999</v>
      </c>
      <c r="AK538" s="22">
        <v>535</v>
      </c>
      <c r="AL538">
        <v>3366982</v>
      </c>
      <c r="AM538">
        <v>12</v>
      </c>
      <c r="AN538">
        <v>20</v>
      </c>
      <c r="AO538">
        <v>10</v>
      </c>
      <c r="AP538">
        <v>5287605</v>
      </c>
      <c r="AQ538">
        <v>5883</v>
      </c>
      <c r="AR538" s="10">
        <v>2.7</v>
      </c>
      <c r="AS538">
        <v>0.78300000000000003</v>
      </c>
      <c r="AT538">
        <v>1.907</v>
      </c>
      <c r="AU538" s="1">
        <v>0.55300000000000005</v>
      </c>
      <c r="AV538">
        <v>1.3160000000000001</v>
      </c>
      <c r="AW538" s="22">
        <v>535</v>
      </c>
      <c r="AX538">
        <v>2543753</v>
      </c>
      <c r="AY538">
        <v>9</v>
      </c>
      <c r="AZ538">
        <v>15</v>
      </c>
      <c r="BA538">
        <v>5</v>
      </c>
      <c r="BB538">
        <v>6110841</v>
      </c>
      <c r="BC538">
        <v>5756</v>
      </c>
      <c r="BD538" s="10">
        <v>2.7</v>
      </c>
      <c r="BE538">
        <v>0.78300000000000003</v>
      </c>
      <c r="BF538">
        <v>1.907</v>
      </c>
      <c r="BG538" s="1">
        <v>0.55300000000000005</v>
      </c>
      <c r="BH538">
        <v>0.875</v>
      </c>
    </row>
    <row r="539" spans="1:60" x14ac:dyDescent="0.2">
      <c r="A539" s="22">
        <v>536</v>
      </c>
      <c r="B539">
        <v>7278965</v>
      </c>
      <c r="C539">
        <v>14</v>
      </c>
      <c r="D539">
        <v>40</v>
      </c>
      <c r="E539">
        <v>22</v>
      </c>
      <c r="F539">
        <v>1375619</v>
      </c>
      <c r="G539">
        <v>6699</v>
      </c>
      <c r="H539" s="10">
        <v>2.7</v>
      </c>
      <c r="I539">
        <v>0.78300000000000003</v>
      </c>
      <c r="J539">
        <v>1.907</v>
      </c>
      <c r="K539" s="1">
        <v>0.55300000000000005</v>
      </c>
      <c r="L539">
        <v>0.99</v>
      </c>
      <c r="M539" s="22">
        <v>536</v>
      </c>
      <c r="N539">
        <v>6755375</v>
      </c>
      <c r="O539">
        <v>8</v>
      </c>
      <c r="P539">
        <v>35</v>
      </c>
      <c r="Q539">
        <v>14</v>
      </c>
      <c r="R539">
        <v>1899204</v>
      </c>
      <c r="S539">
        <v>6713</v>
      </c>
      <c r="T539" s="10">
        <v>2.7</v>
      </c>
      <c r="U539">
        <v>0.78300000000000003</v>
      </c>
      <c r="V539">
        <v>1.907</v>
      </c>
      <c r="W539" s="1">
        <v>0.55300000000000005</v>
      </c>
      <c r="X539">
        <v>1.0720000000000001</v>
      </c>
      <c r="Y539" s="22">
        <v>536</v>
      </c>
      <c r="Z539">
        <v>5412218</v>
      </c>
      <c r="AA539">
        <v>14</v>
      </c>
      <c r="AB539">
        <v>36</v>
      </c>
      <c r="AC539">
        <v>6</v>
      </c>
      <c r="AD539">
        <v>3242351</v>
      </c>
      <c r="AE539">
        <v>6308</v>
      </c>
      <c r="AF539" s="10">
        <v>2.7</v>
      </c>
      <c r="AG539">
        <v>0.78300000000000003</v>
      </c>
      <c r="AH539">
        <v>1.907</v>
      </c>
      <c r="AI539" s="1">
        <v>0.55300000000000005</v>
      </c>
      <c r="AJ539">
        <v>0.85899999999999999</v>
      </c>
      <c r="AK539" s="22">
        <v>536</v>
      </c>
      <c r="AL539">
        <v>3366974</v>
      </c>
      <c r="AM539">
        <v>8</v>
      </c>
      <c r="AN539">
        <v>23</v>
      </c>
      <c r="AO539">
        <v>9</v>
      </c>
      <c r="AP539">
        <v>5287610</v>
      </c>
      <c r="AQ539">
        <v>5891</v>
      </c>
      <c r="AR539" s="10">
        <v>2.7</v>
      </c>
      <c r="AS539">
        <v>0.78300000000000003</v>
      </c>
      <c r="AT539">
        <v>1.907</v>
      </c>
      <c r="AU539" s="1">
        <v>0.55300000000000005</v>
      </c>
      <c r="AV539">
        <v>1.1459999999999999</v>
      </c>
      <c r="AW539" s="22">
        <v>536</v>
      </c>
      <c r="AX539">
        <v>2543748</v>
      </c>
      <c r="AY539">
        <v>5</v>
      </c>
      <c r="AZ539">
        <v>16</v>
      </c>
      <c r="BA539">
        <v>8</v>
      </c>
      <c r="BB539">
        <v>6110853</v>
      </c>
      <c r="BC539">
        <v>5760</v>
      </c>
      <c r="BD539" s="10">
        <v>2.7</v>
      </c>
      <c r="BE539">
        <v>0.78300000000000003</v>
      </c>
      <c r="BF539">
        <v>1.907</v>
      </c>
      <c r="BG539" s="1">
        <v>0.55300000000000005</v>
      </c>
      <c r="BH539">
        <v>0.89700000000000002</v>
      </c>
    </row>
    <row r="540" spans="1:60" x14ac:dyDescent="0.2">
      <c r="A540" s="22">
        <v>537</v>
      </c>
      <c r="B540">
        <v>7278950</v>
      </c>
      <c r="C540">
        <v>15</v>
      </c>
      <c r="D540">
        <v>34</v>
      </c>
      <c r="E540">
        <v>20</v>
      </c>
      <c r="F540">
        <v>1375616</v>
      </c>
      <c r="G540">
        <v>6711</v>
      </c>
      <c r="H540" s="10">
        <v>2.7</v>
      </c>
      <c r="I540">
        <v>0.78300000000000003</v>
      </c>
      <c r="J540">
        <v>1.907</v>
      </c>
      <c r="K540" s="1">
        <v>0.55300000000000005</v>
      </c>
      <c r="L540">
        <v>0.88</v>
      </c>
      <c r="M540" s="22">
        <v>537</v>
      </c>
      <c r="N540">
        <v>6755364</v>
      </c>
      <c r="O540">
        <v>11</v>
      </c>
      <c r="P540">
        <v>33</v>
      </c>
      <c r="Q540">
        <v>10</v>
      </c>
      <c r="R540">
        <v>1899226</v>
      </c>
      <c r="S540">
        <v>6724</v>
      </c>
      <c r="T540" s="10">
        <v>2.7</v>
      </c>
      <c r="U540">
        <v>0.78300000000000003</v>
      </c>
      <c r="V540">
        <v>1.907</v>
      </c>
      <c r="W540" s="1">
        <v>0.55300000000000005</v>
      </c>
      <c r="X540">
        <v>1.0509999999999999</v>
      </c>
      <c r="Y540" s="22">
        <v>537</v>
      </c>
      <c r="Z540">
        <v>5412205</v>
      </c>
      <c r="AA540">
        <v>13</v>
      </c>
      <c r="AB540">
        <v>41</v>
      </c>
      <c r="AC540">
        <v>9</v>
      </c>
      <c r="AD540">
        <v>3242365</v>
      </c>
      <c r="AE540">
        <v>6317</v>
      </c>
      <c r="AF540" s="10">
        <v>2.7</v>
      </c>
      <c r="AG540">
        <v>0.78300000000000003</v>
      </c>
      <c r="AH540">
        <v>1.907</v>
      </c>
      <c r="AI540" s="1">
        <v>0.55300000000000005</v>
      </c>
      <c r="AJ540">
        <v>0.95199999999999996</v>
      </c>
      <c r="AK540" s="22">
        <v>537</v>
      </c>
      <c r="AL540">
        <v>3366970</v>
      </c>
      <c r="AM540">
        <v>4</v>
      </c>
      <c r="AN540">
        <v>26</v>
      </c>
      <c r="AO540">
        <v>5</v>
      </c>
      <c r="AP540">
        <v>5287618</v>
      </c>
      <c r="AQ540">
        <v>5895</v>
      </c>
      <c r="AR540" s="10">
        <v>2.7</v>
      </c>
      <c r="AS540">
        <v>0.78300000000000003</v>
      </c>
      <c r="AT540">
        <v>1.907</v>
      </c>
      <c r="AU540" s="1">
        <v>0.55300000000000005</v>
      </c>
      <c r="AV540">
        <v>1.2090000000000001</v>
      </c>
      <c r="AW540" s="22">
        <v>537</v>
      </c>
      <c r="AX540">
        <v>2543746</v>
      </c>
      <c r="AY540">
        <v>2</v>
      </c>
      <c r="AZ540">
        <v>17</v>
      </c>
      <c r="BA540">
        <v>4</v>
      </c>
      <c r="BB540">
        <v>6110854</v>
      </c>
      <c r="BC540">
        <v>5762</v>
      </c>
      <c r="BD540" s="10">
        <v>2.7</v>
      </c>
      <c r="BE540">
        <v>0.78300000000000003</v>
      </c>
      <c r="BF540">
        <v>1.907</v>
      </c>
      <c r="BG540" s="1">
        <v>0.55300000000000005</v>
      </c>
      <c r="BH540">
        <v>1.143</v>
      </c>
    </row>
    <row r="541" spans="1:60" x14ac:dyDescent="0.2">
      <c r="A541" s="22">
        <v>538</v>
      </c>
      <c r="B541">
        <v>7278941</v>
      </c>
      <c r="C541">
        <v>9</v>
      </c>
      <c r="D541">
        <v>40</v>
      </c>
      <c r="E541">
        <v>9</v>
      </c>
      <c r="F541">
        <v>1375644</v>
      </c>
      <c r="G541">
        <v>6720</v>
      </c>
      <c r="H541" s="10">
        <v>2.7</v>
      </c>
      <c r="I541">
        <v>0.78300000000000003</v>
      </c>
      <c r="J541">
        <v>1.907</v>
      </c>
      <c r="K541" s="1">
        <v>0.55300000000000005</v>
      </c>
      <c r="L541">
        <v>0.82099999999999995</v>
      </c>
      <c r="M541" s="22">
        <v>538</v>
      </c>
      <c r="N541">
        <v>6755352</v>
      </c>
      <c r="O541">
        <v>12</v>
      </c>
      <c r="P541">
        <v>32</v>
      </c>
      <c r="Q541">
        <v>12</v>
      </c>
      <c r="R541">
        <v>1899223</v>
      </c>
      <c r="S541">
        <v>6736</v>
      </c>
      <c r="T541" s="10">
        <v>2.7</v>
      </c>
      <c r="U541">
        <v>0.78300000000000003</v>
      </c>
      <c r="V541">
        <v>1.907</v>
      </c>
      <c r="W541" s="1">
        <v>0.55300000000000005</v>
      </c>
      <c r="X541">
        <v>1.042</v>
      </c>
      <c r="Y541" s="22">
        <v>538</v>
      </c>
      <c r="Z541">
        <v>5412198</v>
      </c>
      <c r="AA541">
        <v>7</v>
      </c>
      <c r="AB541">
        <v>45</v>
      </c>
      <c r="AC541">
        <v>9</v>
      </c>
      <c r="AD541">
        <v>3242375</v>
      </c>
      <c r="AE541">
        <v>6324</v>
      </c>
      <c r="AF541" s="10">
        <v>2.7</v>
      </c>
      <c r="AG541">
        <v>0.78300000000000003</v>
      </c>
      <c r="AH541">
        <v>1.907</v>
      </c>
      <c r="AI541" s="1">
        <v>0.55300000000000005</v>
      </c>
      <c r="AJ541">
        <v>1.125</v>
      </c>
      <c r="AK541" s="22">
        <v>538</v>
      </c>
      <c r="AL541">
        <v>3366961</v>
      </c>
      <c r="AM541">
        <v>9</v>
      </c>
      <c r="AN541">
        <v>21</v>
      </c>
      <c r="AO541">
        <v>9</v>
      </c>
      <c r="AP541">
        <v>5287644</v>
      </c>
      <c r="AQ541">
        <v>5904</v>
      </c>
      <c r="AR541" s="10">
        <v>2.7</v>
      </c>
      <c r="AS541">
        <v>0.78300000000000003</v>
      </c>
      <c r="AT541">
        <v>1.907</v>
      </c>
      <c r="AU541" s="1">
        <v>0.55300000000000005</v>
      </c>
      <c r="AV541">
        <v>1.083</v>
      </c>
      <c r="AW541" s="22">
        <v>538</v>
      </c>
      <c r="AX541">
        <v>2543740</v>
      </c>
      <c r="AY541">
        <v>6</v>
      </c>
      <c r="AZ541">
        <v>14</v>
      </c>
      <c r="BA541">
        <v>5</v>
      </c>
      <c r="BB541">
        <v>6110868</v>
      </c>
      <c r="BC541">
        <v>5768</v>
      </c>
      <c r="BD541" s="10">
        <v>2.7</v>
      </c>
      <c r="BE541">
        <v>0.78300000000000003</v>
      </c>
      <c r="BF541">
        <v>1.907</v>
      </c>
      <c r="BG541" s="1">
        <v>0.55300000000000005</v>
      </c>
      <c r="BH541">
        <v>1.1379999999999999</v>
      </c>
    </row>
    <row r="542" spans="1:60" x14ac:dyDescent="0.2">
      <c r="A542" s="22">
        <v>539</v>
      </c>
      <c r="B542">
        <v>7278925</v>
      </c>
      <c r="C542">
        <v>16</v>
      </c>
      <c r="D542">
        <v>37</v>
      </c>
      <c r="E542">
        <v>12</v>
      </c>
      <c r="F542">
        <v>1375651</v>
      </c>
      <c r="G542">
        <v>6736</v>
      </c>
      <c r="H542" s="10">
        <v>2.7</v>
      </c>
      <c r="I542">
        <v>0.78300000000000003</v>
      </c>
      <c r="J542">
        <v>1.907</v>
      </c>
      <c r="K542" s="1">
        <v>0.55300000000000005</v>
      </c>
      <c r="L542">
        <v>0.82099999999999995</v>
      </c>
      <c r="M542" s="22">
        <v>539</v>
      </c>
      <c r="N542">
        <v>6755331</v>
      </c>
      <c r="O542">
        <v>21</v>
      </c>
      <c r="P542">
        <v>30</v>
      </c>
      <c r="Q542">
        <v>14</v>
      </c>
      <c r="R542">
        <v>1899236</v>
      </c>
      <c r="S542">
        <v>6757</v>
      </c>
      <c r="T542" s="10">
        <v>2.7</v>
      </c>
      <c r="U542">
        <v>0.78300000000000003</v>
      </c>
      <c r="V542">
        <v>1.907</v>
      </c>
      <c r="W542" s="1">
        <v>0.55300000000000005</v>
      </c>
      <c r="X542">
        <v>0.95899999999999996</v>
      </c>
      <c r="Y542" s="22">
        <v>539</v>
      </c>
      <c r="Z542">
        <v>5412184</v>
      </c>
      <c r="AA542">
        <v>14</v>
      </c>
      <c r="AB542">
        <v>30</v>
      </c>
      <c r="AC542">
        <v>22</v>
      </c>
      <c r="AD542">
        <v>3242379</v>
      </c>
      <c r="AE542">
        <v>6330</v>
      </c>
      <c r="AF542" s="10">
        <v>2.7</v>
      </c>
      <c r="AG542">
        <v>0.78300000000000003</v>
      </c>
      <c r="AH542">
        <v>1.907</v>
      </c>
      <c r="AI542" s="1">
        <v>0.55300000000000005</v>
      </c>
      <c r="AJ542">
        <v>1.36</v>
      </c>
      <c r="AK542" s="22">
        <v>539</v>
      </c>
      <c r="AL542">
        <v>3366955</v>
      </c>
      <c r="AM542">
        <v>6</v>
      </c>
      <c r="AN542">
        <v>24</v>
      </c>
      <c r="AO542">
        <v>6</v>
      </c>
      <c r="AP542">
        <v>5287636</v>
      </c>
      <c r="AQ542">
        <v>5910</v>
      </c>
      <c r="AR542" s="10">
        <v>2.7</v>
      </c>
      <c r="AS542">
        <v>0.78300000000000003</v>
      </c>
      <c r="AT542">
        <v>1.907</v>
      </c>
      <c r="AU542" s="1">
        <v>0.55300000000000005</v>
      </c>
      <c r="AV542">
        <v>0.89400000000000002</v>
      </c>
      <c r="AW542" s="22">
        <v>539</v>
      </c>
      <c r="AX542">
        <v>2543737</v>
      </c>
      <c r="AY542">
        <v>3</v>
      </c>
      <c r="AZ542">
        <v>14</v>
      </c>
      <c r="BA542">
        <v>6</v>
      </c>
      <c r="BB542">
        <v>6110866</v>
      </c>
      <c r="BC542">
        <v>5771</v>
      </c>
      <c r="BD542" s="10">
        <v>2.7</v>
      </c>
      <c r="BE542">
        <v>0.78300000000000003</v>
      </c>
      <c r="BF542">
        <v>1.907</v>
      </c>
      <c r="BG542" s="1">
        <v>0.55300000000000005</v>
      </c>
      <c r="BH542">
        <v>1.069</v>
      </c>
    </row>
    <row r="543" spans="1:60" x14ac:dyDescent="0.2">
      <c r="A543" s="22">
        <v>540</v>
      </c>
      <c r="B543">
        <v>7278910</v>
      </c>
      <c r="C543">
        <v>15</v>
      </c>
      <c r="D543">
        <v>38</v>
      </c>
      <c r="E543">
        <v>15</v>
      </c>
      <c r="F543">
        <v>1375655</v>
      </c>
      <c r="G543">
        <v>6751</v>
      </c>
      <c r="H543" s="10">
        <v>2.7</v>
      </c>
      <c r="I543">
        <v>0.78300000000000003</v>
      </c>
      <c r="J543">
        <v>1.7090000000000001</v>
      </c>
      <c r="K543" s="1">
        <v>0.496</v>
      </c>
      <c r="L543">
        <v>0.83799999999999997</v>
      </c>
      <c r="M543" s="22">
        <v>540</v>
      </c>
      <c r="N543">
        <v>6755320</v>
      </c>
      <c r="O543">
        <v>11</v>
      </c>
      <c r="P543">
        <v>45</v>
      </c>
      <c r="Q543">
        <v>6</v>
      </c>
      <c r="R543">
        <v>1899254</v>
      </c>
      <c r="S543">
        <v>6768</v>
      </c>
      <c r="T543" s="10">
        <v>2.7</v>
      </c>
      <c r="U543">
        <v>0.78300000000000003</v>
      </c>
      <c r="V543">
        <v>1.7090000000000001</v>
      </c>
      <c r="W543" s="1">
        <v>0.496</v>
      </c>
      <c r="X543">
        <v>0.88300000000000001</v>
      </c>
      <c r="Y543" s="22">
        <v>540</v>
      </c>
      <c r="Z543">
        <v>5412170</v>
      </c>
      <c r="AA543">
        <v>14</v>
      </c>
      <c r="AB543">
        <v>35</v>
      </c>
      <c r="AC543">
        <v>9</v>
      </c>
      <c r="AD543">
        <v>3242411</v>
      </c>
      <c r="AE543">
        <v>6344</v>
      </c>
      <c r="AF543" s="10">
        <v>2.7</v>
      </c>
      <c r="AG543">
        <v>0.78300000000000003</v>
      </c>
      <c r="AH543">
        <v>1.7090000000000001</v>
      </c>
      <c r="AI543" s="1">
        <v>0.496</v>
      </c>
      <c r="AJ543">
        <v>1.302</v>
      </c>
      <c r="AK543" s="22">
        <v>540</v>
      </c>
      <c r="AL543">
        <v>3366948</v>
      </c>
      <c r="AM543">
        <v>7</v>
      </c>
      <c r="AN543">
        <v>17</v>
      </c>
      <c r="AO543">
        <v>13</v>
      </c>
      <c r="AP543">
        <v>5287637</v>
      </c>
      <c r="AQ543">
        <v>5915</v>
      </c>
      <c r="AR543" s="10">
        <v>2.7</v>
      </c>
      <c r="AS543">
        <v>0.78300000000000003</v>
      </c>
      <c r="AT543">
        <v>1.7090000000000001</v>
      </c>
      <c r="AU543" s="1">
        <v>0.496</v>
      </c>
      <c r="AV543">
        <v>0.91700000000000004</v>
      </c>
      <c r="AW543" s="22">
        <v>540</v>
      </c>
      <c r="AX543">
        <v>2543734</v>
      </c>
      <c r="AY543">
        <v>3</v>
      </c>
      <c r="AZ543">
        <v>13</v>
      </c>
      <c r="BA543">
        <v>4</v>
      </c>
      <c r="BB543">
        <v>6110869</v>
      </c>
      <c r="BC543">
        <v>5774</v>
      </c>
      <c r="BD543" s="10">
        <v>2.7</v>
      </c>
      <c r="BE543">
        <v>0.78300000000000003</v>
      </c>
      <c r="BF543">
        <v>1.7090000000000001</v>
      </c>
      <c r="BG543" s="1">
        <v>0.496</v>
      </c>
      <c r="BH543">
        <v>1.107</v>
      </c>
    </row>
    <row r="544" spans="1:60" x14ac:dyDescent="0.2">
      <c r="A544" s="22">
        <v>541</v>
      </c>
      <c r="B544">
        <v>7278897</v>
      </c>
      <c r="C544">
        <v>13</v>
      </c>
      <c r="D544">
        <v>38</v>
      </c>
      <c r="E544">
        <v>15</v>
      </c>
      <c r="F544">
        <v>1375674</v>
      </c>
      <c r="G544">
        <v>6764</v>
      </c>
      <c r="H544" s="10">
        <v>2.7</v>
      </c>
      <c r="I544">
        <v>0.78300000000000003</v>
      </c>
      <c r="J544">
        <v>1.7090000000000001</v>
      </c>
      <c r="K544" s="1">
        <v>0.496</v>
      </c>
      <c r="L544">
        <v>0.80600000000000005</v>
      </c>
      <c r="M544" s="22">
        <v>541</v>
      </c>
      <c r="N544">
        <v>6755305</v>
      </c>
      <c r="O544">
        <v>15</v>
      </c>
      <c r="P544">
        <v>44</v>
      </c>
      <c r="Q544">
        <v>12</v>
      </c>
      <c r="R544">
        <v>1899258</v>
      </c>
      <c r="S544">
        <v>6780</v>
      </c>
      <c r="T544" s="10">
        <v>2.7</v>
      </c>
      <c r="U544">
        <v>0.78300000000000003</v>
      </c>
      <c r="V544">
        <v>1.7090000000000001</v>
      </c>
      <c r="W544" s="1">
        <v>0.496</v>
      </c>
      <c r="X544">
        <v>1.0129999999999999</v>
      </c>
      <c r="Y544" s="22">
        <v>541</v>
      </c>
      <c r="Z544">
        <v>5412160</v>
      </c>
      <c r="AA544">
        <v>10</v>
      </c>
      <c r="AB544">
        <v>36</v>
      </c>
      <c r="AC544">
        <v>13</v>
      </c>
      <c r="AD544">
        <v>3242418</v>
      </c>
      <c r="AE544">
        <v>6350</v>
      </c>
      <c r="AF544" s="10">
        <v>2.7</v>
      </c>
      <c r="AG544">
        <v>0.78300000000000003</v>
      </c>
      <c r="AH544">
        <v>1.7090000000000001</v>
      </c>
      <c r="AI544" s="1">
        <v>0.496</v>
      </c>
      <c r="AJ544">
        <v>1.103</v>
      </c>
      <c r="AK544" s="22">
        <v>541</v>
      </c>
      <c r="AL544">
        <v>3366939</v>
      </c>
      <c r="AM544">
        <v>9</v>
      </c>
      <c r="AN544">
        <v>21</v>
      </c>
      <c r="AO544">
        <v>3</v>
      </c>
      <c r="AP544">
        <v>5287676</v>
      </c>
      <c r="AQ544">
        <v>5924</v>
      </c>
      <c r="AR544" s="10">
        <v>2.7</v>
      </c>
      <c r="AS544">
        <v>0.78300000000000003</v>
      </c>
      <c r="AT544">
        <v>1.7090000000000001</v>
      </c>
      <c r="AU544" s="1">
        <v>0.496</v>
      </c>
      <c r="AV544">
        <v>0.91500000000000004</v>
      </c>
      <c r="AW544" s="22">
        <v>541</v>
      </c>
      <c r="AX544">
        <v>2543730</v>
      </c>
      <c r="AY544">
        <v>4</v>
      </c>
      <c r="AZ544">
        <v>12</v>
      </c>
      <c r="BA544">
        <v>4</v>
      </c>
      <c r="BB544">
        <v>6110873</v>
      </c>
      <c r="BC544">
        <v>5778</v>
      </c>
      <c r="BD544" s="10">
        <v>2.7</v>
      </c>
      <c r="BE544">
        <v>0.78300000000000003</v>
      </c>
      <c r="BF544">
        <v>1.7090000000000001</v>
      </c>
      <c r="BG544" s="1">
        <v>0.496</v>
      </c>
      <c r="BH544">
        <v>0.93300000000000005</v>
      </c>
    </row>
    <row r="545" spans="1:60" x14ac:dyDescent="0.2">
      <c r="A545" s="22">
        <v>542</v>
      </c>
      <c r="B545">
        <v>7278883</v>
      </c>
      <c r="C545">
        <v>14</v>
      </c>
      <c r="D545">
        <v>43</v>
      </c>
      <c r="E545">
        <v>8</v>
      </c>
      <c r="F545">
        <v>1375686</v>
      </c>
      <c r="G545">
        <v>6778</v>
      </c>
      <c r="H545" s="10">
        <v>2.7</v>
      </c>
      <c r="I545">
        <v>0.78300000000000003</v>
      </c>
      <c r="J545">
        <v>1.7090000000000001</v>
      </c>
      <c r="K545" s="1">
        <v>0.496</v>
      </c>
      <c r="L545">
        <v>0.86799999999999999</v>
      </c>
      <c r="M545" s="22">
        <v>542</v>
      </c>
      <c r="N545">
        <v>6755291</v>
      </c>
      <c r="O545">
        <v>14</v>
      </c>
      <c r="P545">
        <v>43</v>
      </c>
      <c r="Q545">
        <v>16</v>
      </c>
      <c r="R545">
        <v>1899267</v>
      </c>
      <c r="S545">
        <v>6793</v>
      </c>
      <c r="T545" s="10">
        <v>2.7</v>
      </c>
      <c r="U545">
        <v>0.78300000000000003</v>
      </c>
      <c r="V545">
        <v>1.7090000000000001</v>
      </c>
      <c r="W545" s="1">
        <v>0.496</v>
      </c>
      <c r="X545">
        <v>1.0269999999999999</v>
      </c>
      <c r="Y545" s="22">
        <v>542</v>
      </c>
      <c r="Z545">
        <v>5412155</v>
      </c>
      <c r="AA545">
        <v>5</v>
      </c>
      <c r="AB545">
        <v>37</v>
      </c>
      <c r="AC545">
        <v>9</v>
      </c>
      <c r="AD545">
        <v>3242428</v>
      </c>
      <c r="AE545">
        <v>6355</v>
      </c>
      <c r="AF545" s="10">
        <v>2.7</v>
      </c>
      <c r="AG545">
        <v>0.78300000000000003</v>
      </c>
      <c r="AH545">
        <v>1.7090000000000001</v>
      </c>
      <c r="AI545" s="1">
        <v>0.496</v>
      </c>
      <c r="AJ545">
        <v>1.2</v>
      </c>
      <c r="AK545" s="22">
        <v>542</v>
      </c>
      <c r="AL545">
        <v>3366934</v>
      </c>
      <c r="AM545">
        <v>5</v>
      </c>
      <c r="AN545">
        <v>21</v>
      </c>
      <c r="AO545">
        <v>9</v>
      </c>
      <c r="AP545">
        <v>5287655</v>
      </c>
      <c r="AQ545">
        <v>5929</v>
      </c>
      <c r="AR545" s="10">
        <v>2.7</v>
      </c>
      <c r="AS545">
        <v>0.78300000000000003</v>
      </c>
      <c r="AT545">
        <v>1.7090000000000001</v>
      </c>
      <c r="AU545" s="1">
        <v>0.496</v>
      </c>
      <c r="AV545">
        <v>0.88500000000000001</v>
      </c>
      <c r="AW545" s="22">
        <v>542</v>
      </c>
      <c r="AX545">
        <v>2543726</v>
      </c>
      <c r="AY545">
        <v>4</v>
      </c>
      <c r="AZ545">
        <v>11</v>
      </c>
      <c r="BA545">
        <v>5</v>
      </c>
      <c r="BB545">
        <v>6110887</v>
      </c>
      <c r="BC545">
        <v>5782</v>
      </c>
      <c r="BD545" s="10">
        <v>2.7</v>
      </c>
      <c r="BE545">
        <v>0.78300000000000003</v>
      </c>
      <c r="BF545">
        <v>1.7090000000000001</v>
      </c>
      <c r="BG545" s="1">
        <v>0.496</v>
      </c>
      <c r="BH545">
        <v>0.875</v>
      </c>
    </row>
    <row r="546" spans="1:60" x14ac:dyDescent="0.2">
      <c r="A546" s="22">
        <v>543</v>
      </c>
      <c r="B546">
        <v>7278871</v>
      </c>
      <c r="C546">
        <v>12</v>
      </c>
      <c r="D546">
        <v>43</v>
      </c>
      <c r="E546">
        <v>14</v>
      </c>
      <c r="F546">
        <v>1375694</v>
      </c>
      <c r="G546">
        <v>6790</v>
      </c>
      <c r="H546" s="10">
        <v>2.7</v>
      </c>
      <c r="I546">
        <v>0.78300000000000003</v>
      </c>
      <c r="J546">
        <v>1.7090000000000001</v>
      </c>
      <c r="K546" s="1">
        <v>0.496</v>
      </c>
      <c r="L546">
        <v>0.88200000000000001</v>
      </c>
      <c r="M546" s="22">
        <v>543</v>
      </c>
      <c r="N546">
        <v>6755282</v>
      </c>
      <c r="O546">
        <v>9</v>
      </c>
      <c r="P546">
        <v>43</v>
      </c>
      <c r="Q546">
        <v>14</v>
      </c>
      <c r="R546">
        <v>1899296</v>
      </c>
      <c r="S546">
        <v>6802</v>
      </c>
      <c r="T546" s="10">
        <v>2.7</v>
      </c>
      <c r="U546">
        <v>0.78300000000000003</v>
      </c>
      <c r="V546">
        <v>1.7090000000000001</v>
      </c>
      <c r="W546" s="1">
        <v>0.496</v>
      </c>
      <c r="X546">
        <v>1.147</v>
      </c>
      <c r="Y546" s="22">
        <v>543</v>
      </c>
      <c r="Z546">
        <v>5412140</v>
      </c>
      <c r="AA546">
        <v>15</v>
      </c>
      <c r="AB546">
        <v>29</v>
      </c>
      <c r="AC546">
        <v>13</v>
      </c>
      <c r="AD546">
        <v>3242437</v>
      </c>
      <c r="AE546">
        <v>6370</v>
      </c>
      <c r="AF546" s="10">
        <v>2.7</v>
      </c>
      <c r="AG546">
        <v>0.78300000000000003</v>
      </c>
      <c r="AH546">
        <v>1.7090000000000001</v>
      </c>
      <c r="AI546" s="1">
        <v>0.496</v>
      </c>
      <c r="AJ546">
        <v>1.0589999999999999</v>
      </c>
      <c r="AK546" s="22">
        <v>543</v>
      </c>
      <c r="AL546">
        <v>3366929</v>
      </c>
      <c r="AM546">
        <v>5</v>
      </c>
      <c r="AN546">
        <v>17</v>
      </c>
      <c r="AO546">
        <v>9</v>
      </c>
      <c r="AP546">
        <v>5287663</v>
      </c>
      <c r="AQ546">
        <v>5934</v>
      </c>
      <c r="AR546" s="10">
        <v>2.7</v>
      </c>
      <c r="AS546">
        <v>0.78300000000000003</v>
      </c>
      <c r="AT546">
        <v>1.7090000000000001</v>
      </c>
      <c r="AU546" s="1">
        <v>0.496</v>
      </c>
      <c r="AV546">
        <v>0.95599999999999996</v>
      </c>
      <c r="AW546" s="22">
        <v>543</v>
      </c>
      <c r="AX546">
        <v>2543722</v>
      </c>
      <c r="AY546">
        <v>4</v>
      </c>
      <c r="AZ546">
        <v>10</v>
      </c>
      <c r="BA546">
        <v>5</v>
      </c>
      <c r="BB546">
        <v>6110886</v>
      </c>
      <c r="BC546">
        <v>5786</v>
      </c>
      <c r="BD546" s="10">
        <v>2.7</v>
      </c>
      <c r="BE546">
        <v>0.78300000000000003</v>
      </c>
      <c r="BF546">
        <v>1.7090000000000001</v>
      </c>
      <c r="BG546" s="1">
        <v>0.496</v>
      </c>
      <c r="BH546">
        <v>0.74199999999999999</v>
      </c>
    </row>
    <row r="547" spans="1:60" x14ac:dyDescent="0.2">
      <c r="A547" s="22">
        <v>544</v>
      </c>
      <c r="B547">
        <v>7278860</v>
      </c>
      <c r="C547">
        <v>11</v>
      </c>
      <c r="D547">
        <v>43</v>
      </c>
      <c r="E547">
        <v>12</v>
      </c>
      <c r="F547">
        <v>1375709</v>
      </c>
      <c r="G547">
        <v>6801</v>
      </c>
      <c r="H547" s="10">
        <v>2.7</v>
      </c>
      <c r="I547">
        <v>0.78300000000000003</v>
      </c>
      <c r="J547">
        <v>1.7090000000000001</v>
      </c>
      <c r="K547" s="1">
        <v>0.496</v>
      </c>
      <c r="L547">
        <v>1.038</v>
      </c>
      <c r="M547" s="22">
        <v>544</v>
      </c>
      <c r="N547">
        <v>6755271</v>
      </c>
      <c r="O547">
        <v>11</v>
      </c>
      <c r="P547">
        <v>38</v>
      </c>
      <c r="Q547">
        <v>14</v>
      </c>
      <c r="R547">
        <v>1899290</v>
      </c>
      <c r="S547">
        <v>6813</v>
      </c>
      <c r="T547" s="10">
        <v>2.7</v>
      </c>
      <c r="U547">
        <v>0.78300000000000003</v>
      </c>
      <c r="V547">
        <v>1.7090000000000001</v>
      </c>
      <c r="W547" s="1">
        <v>0.496</v>
      </c>
      <c r="X547">
        <v>1.2</v>
      </c>
      <c r="Y547" s="22">
        <v>544</v>
      </c>
      <c r="Z547">
        <v>5412131</v>
      </c>
      <c r="AA547">
        <v>9</v>
      </c>
      <c r="AB547">
        <v>30</v>
      </c>
      <c r="AC547">
        <v>14</v>
      </c>
      <c r="AD547">
        <v>3242448</v>
      </c>
      <c r="AE547">
        <v>6377</v>
      </c>
      <c r="AF547" s="10">
        <v>2.7</v>
      </c>
      <c r="AG547">
        <v>0.78300000000000003</v>
      </c>
      <c r="AH547">
        <v>1.7090000000000001</v>
      </c>
      <c r="AI547" s="1">
        <v>0.496</v>
      </c>
      <c r="AJ547">
        <v>0.88700000000000001</v>
      </c>
      <c r="AK547" s="22">
        <v>544</v>
      </c>
      <c r="AL547">
        <v>3366923</v>
      </c>
      <c r="AM547">
        <v>6</v>
      </c>
      <c r="AN547">
        <v>19</v>
      </c>
      <c r="AO547">
        <v>3</v>
      </c>
      <c r="AP547">
        <v>5287683</v>
      </c>
      <c r="AQ547">
        <v>5940</v>
      </c>
      <c r="AR547" s="10">
        <v>2.7</v>
      </c>
      <c r="AS547">
        <v>0.78300000000000003</v>
      </c>
      <c r="AT547">
        <v>1.7090000000000001</v>
      </c>
      <c r="AU547" s="1">
        <v>0.496</v>
      </c>
      <c r="AV547">
        <v>0.88900000000000001</v>
      </c>
      <c r="AW547" s="22">
        <v>544</v>
      </c>
      <c r="AX547">
        <v>2543716</v>
      </c>
      <c r="AY547">
        <v>6</v>
      </c>
      <c r="AZ547">
        <v>9</v>
      </c>
      <c r="BA547">
        <v>5</v>
      </c>
      <c r="BB547">
        <v>6110889</v>
      </c>
      <c r="BC547">
        <v>5792</v>
      </c>
      <c r="BD547" s="10">
        <v>2.7</v>
      </c>
      <c r="BE547">
        <v>0.78300000000000003</v>
      </c>
      <c r="BF547">
        <v>1.7090000000000001</v>
      </c>
      <c r="BG547" s="1">
        <v>0.496</v>
      </c>
      <c r="BH547">
        <v>0.78600000000000003</v>
      </c>
    </row>
    <row r="548" spans="1:60" x14ac:dyDescent="0.2">
      <c r="A548" s="22">
        <v>545</v>
      </c>
      <c r="B548">
        <v>7278848</v>
      </c>
      <c r="C548">
        <v>12</v>
      </c>
      <c r="D548">
        <v>37</v>
      </c>
      <c r="E548">
        <v>17</v>
      </c>
      <c r="F548">
        <v>1375723</v>
      </c>
      <c r="G548">
        <v>6813</v>
      </c>
      <c r="H548" s="10">
        <v>2.7</v>
      </c>
      <c r="I548">
        <v>0.78300000000000003</v>
      </c>
      <c r="J548">
        <v>1.7090000000000001</v>
      </c>
      <c r="K548" s="1">
        <v>0.496</v>
      </c>
      <c r="L548">
        <v>1.0820000000000001</v>
      </c>
      <c r="M548" s="22">
        <v>545</v>
      </c>
      <c r="N548">
        <v>6755262</v>
      </c>
      <c r="O548">
        <v>9</v>
      </c>
      <c r="P548">
        <v>35</v>
      </c>
      <c r="Q548">
        <v>14</v>
      </c>
      <c r="R548">
        <v>1899307</v>
      </c>
      <c r="S548">
        <v>6822</v>
      </c>
      <c r="T548" s="10">
        <v>2.7</v>
      </c>
      <c r="U548">
        <v>0.78300000000000003</v>
      </c>
      <c r="V548">
        <v>1.7090000000000001</v>
      </c>
      <c r="W548" s="1">
        <v>0.496</v>
      </c>
      <c r="X548">
        <v>1.1080000000000001</v>
      </c>
      <c r="Y548" s="22">
        <v>545</v>
      </c>
      <c r="Z548">
        <v>5412119</v>
      </c>
      <c r="AA548">
        <v>12</v>
      </c>
      <c r="AB548">
        <v>26</v>
      </c>
      <c r="AC548">
        <v>13</v>
      </c>
      <c r="AD548">
        <v>3242452</v>
      </c>
      <c r="AE548">
        <v>6389</v>
      </c>
      <c r="AF548" s="10">
        <v>2.7</v>
      </c>
      <c r="AG548">
        <v>0.78300000000000003</v>
      </c>
      <c r="AH548">
        <v>1.7090000000000001</v>
      </c>
      <c r="AI548" s="1">
        <v>0.496</v>
      </c>
      <c r="AJ548">
        <v>0.86699999999999999</v>
      </c>
      <c r="AK548" s="22">
        <v>545</v>
      </c>
      <c r="AL548">
        <v>3366918</v>
      </c>
      <c r="AM548">
        <v>5</v>
      </c>
      <c r="AN548">
        <v>18</v>
      </c>
      <c r="AO548">
        <v>7</v>
      </c>
      <c r="AP548">
        <v>5287678</v>
      </c>
      <c r="AQ548">
        <v>5945</v>
      </c>
      <c r="AR548" s="10">
        <v>2.7</v>
      </c>
      <c r="AS548">
        <v>0.78300000000000003</v>
      </c>
      <c r="AT548">
        <v>1.7090000000000001</v>
      </c>
      <c r="AU548" s="1">
        <v>0.496</v>
      </c>
      <c r="AV548">
        <v>0.83699999999999997</v>
      </c>
      <c r="AW548" s="22">
        <v>545</v>
      </c>
      <c r="AX548">
        <v>2543706</v>
      </c>
      <c r="AY548">
        <v>10</v>
      </c>
      <c r="AZ548">
        <v>12</v>
      </c>
      <c r="BA548">
        <v>3</v>
      </c>
      <c r="BB548">
        <v>6110897</v>
      </c>
      <c r="BC548">
        <v>5802</v>
      </c>
      <c r="BD548" s="10">
        <v>2.7</v>
      </c>
      <c r="BE548">
        <v>0.78300000000000003</v>
      </c>
      <c r="BF548">
        <v>1.7090000000000001</v>
      </c>
      <c r="BG548" s="1">
        <v>0.496</v>
      </c>
      <c r="BH548">
        <v>0.82799999999999996</v>
      </c>
    </row>
    <row r="549" spans="1:60" x14ac:dyDescent="0.2">
      <c r="A549" s="22">
        <v>546</v>
      </c>
      <c r="B549">
        <v>7278836</v>
      </c>
      <c r="C549">
        <v>12</v>
      </c>
      <c r="D549">
        <v>35</v>
      </c>
      <c r="E549">
        <v>14</v>
      </c>
      <c r="F549">
        <v>1375738</v>
      </c>
      <c r="G549">
        <v>6823</v>
      </c>
      <c r="H549" s="10">
        <v>2.7</v>
      </c>
      <c r="I549">
        <v>0.78300000000000003</v>
      </c>
      <c r="J549">
        <v>1.7090000000000001</v>
      </c>
      <c r="K549" s="1">
        <v>0.496</v>
      </c>
      <c r="L549">
        <v>1.0660000000000001</v>
      </c>
      <c r="M549" s="22">
        <v>546</v>
      </c>
      <c r="N549">
        <v>6755250</v>
      </c>
      <c r="O549">
        <v>12</v>
      </c>
      <c r="P549">
        <v>28</v>
      </c>
      <c r="Q549">
        <v>16</v>
      </c>
      <c r="R549">
        <v>1899345</v>
      </c>
      <c r="S549">
        <v>6834</v>
      </c>
      <c r="T549" s="10">
        <v>2.7</v>
      </c>
      <c r="U549">
        <v>0.78300000000000003</v>
      </c>
      <c r="V549">
        <v>1.7090000000000001</v>
      </c>
      <c r="W549" s="1">
        <v>0.496</v>
      </c>
      <c r="X549">
        <v>1.0660000000000001</v>
      </c>
      <c r="Y549" s="22">
        <v>546</v>
      </c>
      <c r="Z549">
        <v>5412114</v>
      </c>
      <c r="AA549">
        <v>5</v>
      </c>
      <c r="AB549">
        <v>30</v>
      </c>
      <c r="AC549">
        <v>8</v>
      </c>
      <c r="AD549">
        <v>3242498</v>
      </c>
      <c r="AE549">
        <v>6394</v>
      </c>
      <c r="AF549" s="10">
        <v>2.7</v>
      </c>
      <c r="AG549">
        <v>0.78300000000000003</v>
      </c>
      <c r="AH549">
        <v>1.7090000000000001</v>
      </c>
      <c r="AI549" s="1">
        <v>0.496</v>
      </c>
      <c r="AJ549">
        <v>0.83799999999999997</v>
      </c>
      <c r="AK549" s="22">
        <v>546</v>
      </c>
      <c r="AL549">
        <v>3366914</v>
      </c>
      <c r="AM549">
        <v>4</v>
      </c>
      <c r="AN549">
        <v>14</v>
      </c>
      <c r="AO549">
        <v>9</v>
      </c>
      <c r="AP549">
        <v>5287687</v>
      </c>
      <c r="AQ549">
        <v>5949</v>
      </c>
      <c r="AR549" s="10">
        <v>2.7</v>
      </c>
      <c r="AS549">
        <v>0.78300000000000003</v>
      </c>
      <c r="AT549">
        <v>1.7090000000000001</v>
      </c>
      <c r="AU549" s="1">
        <v>0.496</v>
      </c>
      <c r="AV549">
        <v>0.88400000000000001</v>
      </c>
      <c r="AW549" s="22">
        <v>546</v>
      </c>
      <c r="AX549">
        <v>2543702</v>
      </c>
      <c r="AY549">
        <v>4</v>
      </c>
      <c r="AZ549">
        <v>20</v>
      </c>
      <c r="BA549">
        <v>2</v>
      </c>
      <c r="BB549">
        <v>6110899</v>
      </c>
      <c r="BC549">
        <v>5806</v>
      </c>
      <c r="BD549" s="10">
        <v>2.7</v>
      </c>
      <c r="BE549">
        <v>0.78300000000000003</v>
      </c>
      <c r="BF549">
        <v>1.7090000000000001</v>
      </c>
      <c r="BG549" s="1">
        <v>0.496</v>
      </c>
      <c r="BH549">
        <v>0.82799999999999996</v>
      </c>
    </row>
    <row r="550" spans="1:60" x14ac:dyDescent="0.2">
      <c r="A550" s="22">
        <v>547</v>
      </c>
      <c r="B550">
        <v>7278826</v>
      </c>
      <c r="C550">
        <v>10</v>
      </c>
      <c r="D550">
        <v>37</v>
      </c>
      <c r="E550">
        <v>10</v>
      </c>
      <c r="F550">
        <v>1375746</v>
      </c>
      <c r="G550">
        <v>6833</v>
      </c>
      <c r="H550" s="10">
        <v>2.7</v>
      </c>
      <c r="I550">
        <v>0.78300000000000003</v>
      </c>
      <c r="J550">
        <v>1.7090000000000001</v>
      </c>
      <c r="K550" s="1">
        <v>0.496</v>
      </c>
      <c r="L550">
        <v>0.95099999999999996</v>
      </c>
      <c r="M550" s="22">
        <v>547</v>
      </c>
      <c r="N550">
        <v>6755238</v>
      </c>
      <c r="O550">
        <v>12</v>
      </c>
      <c r="P550">
        <v>32</v>
      </c>
      <c r="Q550">
        <v>8</v>
      </c>
      <c r="R550">
        <v>1899343</v>
      </c>
      <c r="S550">
        <v>6846</v>
      </c>
      <c r="T550" s="10">
        <v>2.7</v>
      </c>
      <c r="U550">
        <v>0.78300000000000003</v>
      </c>
      <c r="V550">
        <v>1.7090000000000001</v>
      </c>
      <c r="W550" s="1">
        <v>0.496</v>
      </c>
      <c r="X550">
        <v>0.90800000000000003</v>
      </c>
      <c r="Y550" s="22">
        <v>547</v>
      </c>
      <c r="Z550">
        <v>5412100</v>
      </c>
      <c r="AA550">
        <v>14</v>
      </c>
      <c r="AB550">
        <v>28</v>
      </c>
      <c r="AC550">
        <v>7</v>
      </c>
      <c r="AD550">
        <v>3242477</v>
      </c>
      <c r="AE550">
        <v>6408</v>
      </c>
      <c r="AF550" s="10">
        <v>2.7</v>
      </c>
      <c r="AG550">
        <v>0.78300000000000003</v>
      </c>
      <c r="AH550">
        <v>1.7090000000000001</v>
      </c>
      <c r="AI550" s="1">
        <v>0.496</v>
      </c>
      <c r="AJ550">
        <v>0.91500000000000004</v>
      </c>
      <c r="AK550" s="22">
        <v>547</v>
      </c>
      <c r="AL550">
        <v>3366904</v>
      </c>
      <c r="AM550">
        <v>10</v>
      </c>
      <c r="AN550">
        <v>16</v>
      </c>
      <c r="AO550">
        <v>2</v>
      </c>
      <c r="AP550">
        <v>5287703</v>
      </c>
      <c r="AQ550">
        <v>5959</v>
      </c>
      <c r="AR550" s="10">
        <v>2.7</v>
      </c>
      <c r="AS550">
        <v>0.78300000000000003</v>
      </c>
      <c r="AT550">
        <v>1.7090000000000001</v>
      </c>
      <c r="AU550" s="1">
        <v>0.496</v>
      </c>
      <c r="AV550">
        <v>0.84099999999999997</v>
      </c>
      <c r="AW550" s="22">
        <v>547</v>
      </c>
      <c r="AX550">
        <v>2543697</v>
      </c>
      <c r="AY550">
        <v>5</v>
      </c>
      <c r="AZ550">
        <v>18</v>
      </c>
      <c r="BA550">
        <v>6</v>
      </c>
      <c r="BB550">
        <v>6110897</v>
      </c>
      <c r="BC550">
        <v>5811</v>
      </c>
      <c r="BD550" s="10">
        <v>2.7</v>
      </c>
      <c r="BE550">
        <v>0.78300000000000003</v>
      </c>
      <c r="BF550">
        <v>1.7090000000000001</v>
      </c>
      <c r="BG550" s="1">
        <v>0.496</v>
      </c>
      <c r="BH550">
        <v>1.1919999999999999</v>
      </c>
    </row>
    <row r="551" spans="1:60" x14ac:dyDescent="0.2">
      <c r="A551" s="22">
        <v>548</v>
      </c>
      <c r="B551">
        <v>7278814</v>
      </c>
      <c r="C551">
        <v>12</v>
      </c>
      <c r="D551">
        <v>32</v>
      </c>
      <c r="E551">
        <v>15</v>
      </c>
      <c r="F551">
        <v>1375773</v>
      </c>
      <c r="G551">
        <v>6845</v>
      </c>
      <c r="H551" s="10">
        <v>2.7</v>
      </c>
      <c r="I551">
        <v>0.78300000000000003</v>
      </c>
      <c r="J551">
        <v>1.7090000000000001</v>
      </c>
      <c r="K551" s="1">
        <v>0.496</v>
      </c>
      <c r="L551">
        <v>0.92500000000000004</v>
      </c>
      <c r="M551" s="22">
        <v>548</v>
      </c>
      <c r="N551">
        <v>6755223</v>
      </c>
      <c r="O551">
        <v>15</v>
      </c>
      <c r="P551">
        <v>34</v>
      </c>
      <c r="Q551">
        <v>10</v>
      </c>
      <c r="R551">
        <v>1899359</v>
      </c>
      <c r="S551">
        <v>6861</v>
      </c>
      <c r="T551" s="10">
        <v>2.7</v>
      </c>
      <c r="U551">
        <v>0.78300000000000003</v>
      </c>
      <c r="V551">
        <v>1.7090000000000001</v>
      </c>
      <c r="W551" s="1">
        <v>0.496</v>
      </c>
      <c r="X551">
        <v>0.81399999999999995</v>
      </c>
      <c r="Y551" s="22">
        <v>548</v>
      </c>
      <c r="Z551">
        <v>5412089</v>
      </c>
      <c r="AA551">
        <v>11</v>
      </c>
      <c r="AB551">
        <v>32</v>
      </c>
      <c r="AC551">
        <v>10</v>
      </c>
      <c r="AD551">
        <v>3242486</v>
      </c>
      <c r="AE551">
        <v>6419</v>
      </c>
      <c r="AF551" s="10">
        <v>2.7</v>
      </c>
      <c r="AG551">
        <v>0.78300000000000003</v>
      </c>
      <c r="AH551">
        <v>1.7090000000000001</v>
      </c>
      <c r="AI551" s="1">
        <v>0.496</v>
      </c>
      <c r="AJ551">
        <v>0.8</v>
      </c>
      <c r="AK551" s="22">
        <v>548</v>
      </c>
      <c r="AL551">
        <v>3366898</v>
      </c>
      <c r="AM551">
        <v>6</v>
      </c>
      <c r="AN551">
        <v>20</v>
      </c>
      <c r="AO551">
        <v>6</v>
      </c>
      <c r="AP551">
        <v>5287695</v>
      </c>
      <c r="AQ551">
        <v>5965</v>
      </c>
      <c r="AR551" s="10">
        <v>2.7</v>
      </c>
      <c r="AS551">
        <v>0.78300000000000003</v>
      </c>
      <c r="AT551">
        <v>1.7090000000000001</v>
      </c>
      <c r="AU551" s="1">
        <v>0.496</v>
      </c>
      <c r="AV551">
        <v>0.85</v>
      </c>
      <c r="AW551" s="22">
        <v>548</v>
      </c>
      <c r="AX551">
        <v>2543690</v>
      </c>
      <c r="AY551">
        <v>7</v>
      </c>
      <c r="AZ551">
        <v>18</v>
      </c>
      <c r="BA551">
        <v>5</v>
      </c>
      <c r="BB551">
        <v>6110908</v>
      </c>
      <c r="BC551">
        <v>5818</v>
      </c>
      <c r="BD551" s="10">
        <v>2.7</v>
      </c>
      <c r="BE551">
        <v>0.78300000000000003</v>
      </c>
      <c r="BF551">
        <v>1.7090000000000001</v>
      </c>
      <c r="BG551" s="1">
        <v>0.496</v>
      </c>
      <c r="BH551">
        <v>1.333</v>
      </c>
    </row>
    <row r="552" spans="1:60" x14ac:dyDescent="0.2">
      <c r="A552" s="22">
        <v>549</v>
      </c>
      <c r="B552">
        <v>7278803</v>
      </c>
      <c r="C552">
        <v>11</v>
      </c>
      <c r="D552">
        <v>33</v>
      </c>
      <c r="E552">
        <v>11</v>
      </c>
      <c r="F552">
        <v>1375771</v>
      </c>
      <c r="G552">
        <v>6856</v>
      </c>
      <c r="H552" s="10">
        <v>2.7</v>
      </c>
      <c r="I552">
        <v>0.78300000000000003</v>
      </c>
      <c r="J552">
        <v>1.7090000000000001</v>
      </c>
      <c r="K552" s="1">
        <v>0.496</v>
      </c>
      <c r="L552">
        <v>0.94699999999999995</v>
      </c>
      <c r="M552" s="22">
        <v>549</v>
      </c>
      <c r="N552">
        <v>6755213</v>
      </c>
      <c r="O552">
        <v>10</v>
      </c>
      <c r="P552">
        <v>35</v>
      </c>
      <c r="Q552">
        <v>14</v>
      </c>
      <c r="R552">
        <v>1899356</v>
      </c>
      <c r="S552">
        <v>6871</v>
      </c>
      <c r="T552" s="10">
        <v>2.7</v>
      </c>
      <c r="U552">
        <v>0.78300000000000003</v>
      </c>
      <c r="V552">
        <v>1.7090000000000001</v>
      </c>
      <c r="W552" s="1">
        <v>0.496</v>
      </c>
      <c r="X552">
        <v>0.81699999999999995</v>
      </c>
      <c r="Y552" s="22">
        <v>549</v>
      </c>
      <c r="Z552">
        <v>5412073</v>
      </c>
      <c r="AA552">
        <v>16</v>
      </c>
      <c r="AB552">
        <v>32</v>
      </c>
      <c r="AC552">
        <v>11</v>
      </c>
      <c r="AD552">
        <v>3242503</v>
      </c>
      <c r="AE552">
        <v>6435</v>
      </c>
      <c r="AF552" s="10">
        <v>2.7</v>
      </c>
      <c r="AG552">
        <v>0.78300000000000003</v>
      </c>
      <c r="AH552">
        <v>1.7090000000000001</v>
      </c>
      <c r="AI552" s="1">
        <v>0.496</v>
      </c>
      <c r="AJ552">
        <v>0.93799999999999994</v>
      </c>
      <c r="AK552" s="22">
        <v>549</v>
      </c>
      <c r="AL552">
        <v>3366892</v>
      </c>
      <c r="AM552">
        <v>6</v>
      </c>
      <c r="AN552">
        <v>20</v>
      </c>
      <c r="AO552">
        <v>6</v>
      </c>
      <c r="AP552">
        <v>5287701</v>
      </c>
      <c r="AQ552">
        <v>5971</v>
      </c>
      <c r="AR552" s="10">
        <v>2.7</v>
      </c>
      <c r="AS552">
        <v>0.78300000000000003</v>
      </c>
      <c r="AT552">
        <v>1.7090000000000001</v>
      </c>
      <c r="AU552" s="1">
        <v>0.496</v>
      </c>
      <c r="AV552">
        <v>0.89700000000000002</v>
      </c>
      <c r="AW552" s="22">
        <v>549</v>
      </c>
      <c r="AX552">
        <v>2543687</v>
      </c>
      <c r="AY552">
        <v>3</v>
      </c>
      <c r="AZ552">
        <v>16</v>
      </c>
      <c r="BA552">
        <v>9</v>
      </c>
      <c r="BB552">
        <v>6110907</v>
      </c>
      <c r="BC552">
        <v>5821</v>
      </c>
      <c r="BD552" s="10">
        <v>2.7</v>
      </c>
      <c r="BE552">
        <v>0.78300000000000003</v>
      </c>
      <c r="BF552">
        <v>1.7090000000000001</v>
      </c>
      <c r="BG552" s="1">
        <v>0.496</v>
      </c>
      <c r="BH552">
        <v>1.2689999999999999</v>
      </c>
    </row>
    <row r="553" spans="1:60" x14ac:dyDescent="0.2">
      <c r="A553" s="22">
        <v>550</v>
      </c>
      <c r="B553">
        <v>7278795</v>
      </c>
      <c r="C553">
        <v>8</v>
      </c>
      <c r="D553">
        <v>32</v>
      </c>
      <c r="E553">
        <v>12</v>
      </c>
      <c r="F553">
        <v>1375787</v>
      </c>
      <c r="G553">
        <v>6864</v>
      </c>
      <c r="H553" s="10">
        <v>2.7</v>
      </c>
      <c r="I553">
        <v>0.78300000000000003</v>
      </c>
      <c r="J553">
        <v>1.7090000000000001</v>
      </c>
      <c r="K553" s="1">
        <v>0.496</v>
      </c>
      <c r="L553">
        <v>0.84099999999999997</v>
      </c>
      <c r="M553" s="22">
        <v>550</v>
      </c>
      <c r="N553">
        <v>6755205</v>
      </c>
      <c r="O553">
        <v>8</v>
      </c>
      <c r="P553">
        <v>34</v>
      </c>
      <c r="Q553">
        <v>11</v>
      </c>
      <c r="R553">
        <v>1899382</v>
      </c>
      <c r="S553">
        <v>6879</v>
      </c>
      <c r="T553" s="10">
        <v>2.7</v>
      </c>
      <c r="U553">
        <v>0.78300000000000003</v>
      </c>
      <c r="V553">
        <v>1.7090000000000001</v>
      </c>
      <c r="W553" s="1">
        <v>0.496</v>
      </c>
      <c r="X553">
        <v>0.89500000000000002</v>
      </c>
      <c r="Y553" s="22">
        <v>550</v>
      </c>
      <c r="Z553">
        <v>5412065</v>
      </c>
      <c r="AA553">
        <v>8</v>
      </c>
      <c r="AB553">
        <v>38</v>
      </c>
      <c r="AC553">
        <v>10</v>
      </c>
      <c r="AD553">
        <v>3242501</v>
      </c>
      <c r="AE553">
        <v>6443</v>
      </c>
      <c r="AF553" s="10">
        <v>2.7</v>
      </c>
      <c r="AG553">
        <v>0.78300000000000003</v>
      </c>
      <c r="AH553">
        <v>1.7090000000000001</v>
      </c>
      <c r="AI553" s="1">
        <v>0.496</v>
      </c>
      <c r="AJ553">
        <v>1.0149999999999999</v>
      </c>
      <c r="AK553" s="22">
        <v>550</v>
      </c>
      <c r="AL553">
        <v>3366887</v>
      </c>
      <c r="AM553">
        <v>5</v>
      </c>
      <c r="AN553">
        <v>18</v>
      </c>
      <c r="AO553">
        <v>8</v>
      </c>
      <c r="AP553">
        <v>5287711</v>
      </c>
      <c r="AQ553">
        <v>5976</v>
      </c>
      <c r="AR553" s="10">
        <v>2.7</v>
      </c>
      <c r="AS553">
        <v>0.78300000000000003</v>
      </c>
      <c r="AT553">
        <v>1.7090000000000001</v>
      </c>
      <c r="AU553" s="1">
        <v>0.496</v>
      </c>
      <c r="AV553">
        <v>1</v>
      </c>
      <c r="AW553" s="22">
        <v>550</v>
      </c>
      <c r="AX553">
        <v>2543682</v>
      </c>
      <c r="AY553">
        <v>5</v>
      </c>
      <c r="AZ553">
        <v>15</v>
      </c>
      <c r="BA553">
        <v>4</v>
      </c>
      <c r="BB553">
        <v>6110922</v>
      </c>
      <c r="BC553">
        <v>5826</v>
      </c>
      <c r="BD553" s="10">
        <v>2.7</v>
      </c>
      <c r="BE553">
        <v>0.78300000000000003</v>
      </c>
      <c r="BF553">
        <v>1.7090000000000001</v>
      </c>
      <c r="BG553" s="1">
        <v>0.496</v>
      </c>
      <c r="BH553">
        <v>1.385</v>
      </c>
    </row>
    <row r="554" spans="1:60" x14ac:dyDescent="0.2">
      <c r="A554" s="22">
        <v>551</v>
      </c>
      <c r="B554">
        <v>7278788</v>
      </c>
      <c r="C554">
        <v>7</v>
      </c>
      <c r="D554">
        <v>30</v>
      </c>
      <c r="E554">
        <v>10</v>
      </c>
      <c r="F554">
        <v>1375798</v>
      </c>
      <c r="G554">
        <v>6871</v>
      </c>
      <c r="H554" s="10">
        <v>2.7</v>
      </c>
      <c r="I554">
        <v>0.78300000000000003</v>
      </c>
      <c r="J554">
        <v>1.7090000000000001</v>
      </c>
      <c r="K554" s="1">
        <v>0.496</v>
      </c>
      <c r="L554">
        <v>0.86099999999999999</v>
      </c>
      <c r="M554" s="22">
        <v>551</v>
      </c>
      <c r="N554">
        <v>6755193</v>
      </c>
      <c r="O554">
        <v>12</v>
      </c>
      <c r="P554">
        <v>27</v>
      </c>
      <c r="Q554">
        <v>15</v>
      </c>
      <c r="R554">
        <v>1899384</v>
      </c>
      <c r="S554">
        <v>6891</v>
      </c>
      <c r="T554" s="10">
        <v>2.7</v>
      </c>
      <c r="U554">
        <v>0.78300000000000003</v>
      </c>
      <c r="V554">
        <v>1.7090000000000001</v>
      </c>
      <c r="W554" s="1">
        <v>0.496</v>
      </c>
      <c r="X554">
        <v>0.90800000000000003</v>
      </c>
      <c r="Y554" s="22">
        <v>551</v>
      </c>
      <c r="Z554">
        <v>5412051</v>
      </c>
      <c r="AA554">
        <v>14</v>
      </c>
      <c r="AB554">
        <v>34</v>
      </c>
      <c r="AC554">
        <v>12</v>
      </c>
      <c r="AD554">
        <v>3242529</v>
      </c>
      <c r="AE554">
        <v>6455</v>
      </c>
      <c r="AF554" s="10">
        <v>2.7</v>
      </c>
      <c r="AG554">
        <v>0.78300000000000003</v>
      </c>
      <c r="AH554">
        <v>1.7090000000000001</v>
      </c>
      <c r="AI554" s="1">
        <v>0.496</v>
      </c>
      <c r="AJ554">
        <v>1.0629999999999999</v>
      </c>
      <c r="AK554" s="22">
        <v>551</v>
      </c>
      <c r="AL554">
        <v>3366882</v>
      </c>
      <c r="AM554">
        <v>5</v>
      </c>
      <c r="AN554">
        <v>20</v>
      </c>
      <c r="AO554">
        <v>3</v>
      </c>
      <c r="AP554">
        <v>5287720</v>
      </c>
      <c r="AQ554">
        <v>5981</v>
      </c>
      <c r="AR554" s="10">
        <v>2.7</v>
      </c>
      <c r="AS554">
        <v>0.78300000000000003</v>
      </c>
      <c r="AT554">
        <v>1.7090000000000001</v>
      </c>
      <c r="AU554" s="1">
        <v>0.496</v>
      </c>
      <c r="AV554">
        <v>1.121</v>
      </c>
      <c r="AW554" s="22">
        <v>551</v>
      </c>
      <c r="AX554">
        <v>2543679</v>
      </c>
      <c r="AY554">
        <v>3</v>
      </c>
      <c r="AZ554">
        <v>15</v>
      </c>
      <c r="BA554">
        <v>5</v>
      </c>
      <c r="BB554">
        <v>6110931</v>
      </c>
      <c r="BC554">
        <v>5829</v>
      </c>
      <c r="BD554" s="10">
        <v>2.7</v>
      </c>
      <c r="BE554">
        <v>0.78300000000000003</v>
      </c>
      <c r="BF554">
        <v>1.7090000000000001</v>
      </c>
      <c r="BG554" s="1">
        <v>0.496</v>
      </c>
      <c r="BH554">
        <v>1.167</v>
      </c>
    </row>
    <row r="555" spans="1:60" x14ac:dyDescent="0.2">
      <c r="A555" s="22">
        <v>552</v>
      </c>
      <c r="B555">
        <v>7278779</v>
      </c>
      <c r="C555">
        <v>9</v>
      </c>
      <c r="D555">
        <v>29</v>
      </c>
      <c r="E555">
        <v>8</v>
      </c>
      <c r="F555">
        <v>1375810</v>
      </c>
      <c r="G555">
        <v>6880</v>
      </c>
      <c r="H555" s="10">
        <v>2.7</v>
      </c>
      <c r="I555">
        <v>0.78300000000000003</v>
      </c>
      <c r="J555">
        <v>1.7090000000000001</v>
      </c>
      <c r="K555" s="1">
        <v>0.496</v>
      </c>
      <c r="L555">
        <v>0.82299999999999995</v>
      </c>
      <c r="M555" s="22">
        <v>552</v>
      </c>
      <c r="N555">
        <v>6755186</v>
      </c>
      <c r="O555">
        <v>7</v>
      </c>
      <c r="P555">
        <v>29</v>
      </c>
      <c r="Q555">
        <v>10</v>
      </c>
      <c r="R555">
        <v>1899398</v>
      </c>
      <c r="S555">
        <v>6898</v>
      </c>
      <c r="T555" s="10">
        <v>2.7</v>
      </c>
      <c r="U555">
        <v>0.78300000000000003</v>
      </c>
      <c r="V555">
        <v>1.7090000000000001</v>
      </c>
      <c r="W555" s="1">
        <v>0.496</v>
      </c>
      <c r="X555">
        <v>0.90400000000000003</v>
      </c>
      <c r="Y555" s="22">
        <v>552</v>
      </c>
      <c r="Z555">
        <v>5412043</v>
      </c>
      <c r="AA555">
        <v>8</v>
      </c>
      <c r="AB555">
        <v>37</v>
      </c>
      <c r="AC555">
        <v>11</v>
      </c>
      <c r="AD555">
        <v>3242531</v>
      </c>
      <c r="AE555">
        <v>6463</v>
      </c>
      <c r="AF555" s="10">
        <v>2.7</v>
      </c>
      <c r="AG555">
        <v>0.78300000000000003</v>
      </c>
      <c r="AH555">
        <v>1.7090000000000001</v>
      </c>
      <c r="AI555" s="1">
        <v>0.496</v>
      </c>
      <c r="AJ555">
        <v>1.119</v>
      </c>
      <c r="AK555" s="22">
        <v>552</v>
      </c>
      <c r="AL555">
        <v>3366875</v>
      </c>
      <c r="AM555">
        <v>7</v>
      </c>
      <c r="AN555">
        <v>18</v>
      </c>
      <c r="AO555">
        <v>7</v>
      </c>
      <c r="AP555">
        <v>5287715</v>
      </c>
      <c r="AQ555">
        <v>5988</v>
      </c>
      <c r="AR555" s="10">
        <v>2.7</v>
      </c>
      <c r="AS555">
        <v>0.78300000000000003</v>
      </c>
      <c r="AT555">
        <v>1.7090000000000001</v>
      </c>
      <c r="AU555" s="1">
        <v>0.496</v>
      </c>
      <c r="AV555">
        <v>0.94699999999999995</v>
      </c>
      <c r="AW555" s="22">
        <v>552</v>
      </c>
      <c r="AX555">
        <v>2543675</v>
      </c>
      <c r="AY555">
        <v>4</v>
      </c>
      <c r="AZ555">
        <v>12</v>
      </c>
      <c r="BA555">
        <v>6</v>
      </c>
      <c r="BB555">
        <v>6110928</v>
      </c>
      <c r="BC555">
        <v>5833</v>
      </c>
      <c r="BD555" s="10">
        <v>2.7</v>
      </c>
      <c r="BE555">
        <v>0.78300000000000003</v>
      </c>
      <c r="BF555">
        <v>1.7090000000000001</v>
      </c>
      <c r="BG555" s="1">
        <v>0.496</v>
      </c>
      <c r="BH555">
        <v>1.1719999999999999</v>
      </c>
    </row>
    <row r="556" spans="1:60" x14ac:dyDescent="0.2">
      <c r="A556" s="22">
        <v>553</v>
      </c>
      <c r="B556">
        <v>7278763</v>
      </c>
      <c r="C556">
        <v>16</v>
      </c>
      <c r="D556">
        <v>26</v>
      </c>
      <c r="E556">
        <v>12</v>
      </c>
      <c r="F556">
        <v>1375814</v>
      </c>
      <c r="G556">
        <v>6893</v>
      </c>
      <c r="H556" s="10">
        <v>2.7</v>
      </c>
      <c r="I556">
        <v>0.78300000000000003</v>
      </c>
      <c r="J556">
        <v>1.7090000000000001</v>
      </c>
      <c r="K556" s="1">
        <v>0.496</v>
      </c>
      <c r="L556">
        <v>0.83299999999999996</v>
      </c>
      <c r="M556" s="22">
        <v>553</v>
      </c>
      <c r="N556">
        <v>6755168</v>
      </c>
      <c r="O556">
        <v>18</v>
      </c>
      <c r="P556">
        <v>26</v>
      </c>
      <c r="Q556">
        <v>10</v>
      </c>
      <c r="R556">
        <v>1899410</v>
      </c>
      <c r="S556">
        <v>6916</v>
      </c>
      <c r="T556" s="10">
        <v>2.7</v>
      </c>
      <c r="U556">
        <v>0.78300000000000003</v>
      </c>
      <c r="V556">
        <v>1.7090000000000001</v>
      </c>
      <c r="W556" s="1">
        <v>0.496</v>
      </c>
      <c r="X556">
        <v>0.93200000000000005</v>
      </c>
      <c r="Y556" s="22">
        <v>553</v>
      </c>
      <c r="Z556">
        <v>5412034</v>
      </c>
      <c r="AA556">
        <v>9</v>
      </c>
      <c r="AB556">
        <v>32</v>
      </c>
      <c r="AC556">
        <v>13</v>
      </c>
      <c r="AD556">
        <v>3242545</v>
      </c>
      <c r="AE556">
        <v>6472</v>
      </c>
      <c r="AF556" s="10">
        <v>2.7</v>
      </c>
      <c r="AG556">
        <v>0.78300000000000003</v>
      </c>
      <c r="AH556">
        <v>1.7090000000000001</v>
      </c>
      <c r="AI556" s="1">
        <v>0.496</v>
      </c>
      <c r="AJ556">
        <v>1.1719999999999999</v>
      </c>
      <c r="AK556" s="22">
        <v>553</v>
      </c>
      <c r="AL556">
        <v>3366871</v>
      </c>
      <c r="AM556">
        <v>4</v>
      </c>
      <c r="AN556">
        <v>20</v>
      </c>
      <c r="AO556">
        <v>5</v>
      </c>
      <c r="AP556">
        <v>5287722</v>
      </c>
      <c r="AQ556">
        <v>5992</v>
      </c>
      <c r="AR556" s="10">
        <v>2.7</v>
      </c>
      <c r="AS556">
        <v>0.78300000000000003</v>
      </c>
      <c r="AT556">
        <v>1.7090000000000001</v>
      </c>
      <c r="AU556" s="1">
        <v>0.496</v>
      </c>
      <c r="AV556">
        <v>1.0589999999999999</v>
      </c>
      <c r="AW556" s="22">
        <v>553</v>
      </c>
      <c r="AX556">
        <v>2543669</v>
      </c>
      <c r="AY556">
        <v>6</v>
      </c>
      <c r="AZ556">
        <v>11</v>
      </c>
      <c r="BA556">
        <v>5</v>
      </c>
      <c r="BB556">
        <v>6110937</v>
      </c>
      <c r="BC556">
        <v>5839</v>
      </c>
      <c r="BD556" s="10">
        <v>2.7</v>
      </c>
      <c r="BE556">
        <v>0.78300000000000003</v>
      </c>
      <c r="BF556">
        <v>1.7090000000000001</v>
      </c>
      <c r="BG556" s="1">
        <v>0.496</v>
      </c>
      <c r="BH556">
        <v>0.871</v>
      </c>
    </row>
    <row r="557" spans="1:60" x14ac:dyDescent="0.2">
      <c r="A557" s="22">
        <v>554</v>
      </c>
      <c r="B557">
        <v>7278752</v>
      </c>
      <c r="C557">
        <v>11</v>
      </c>
      <c r="D557">
        <v>33</v>
      </c>
      <c r="E557">
        <v>9</v>
      </c>
      <c r="F557">
        <v>1375830</v>
      </c>
      <c r="G557">
        <v>6904</v>
      </c>
      <c r="H557" s="10">
        <v>2.7</v>
      </c>
      <c r="I557">
        <v>0.78300000000000003</v>
      </c>
      <c r="J557">
        <v>1.7090000000000001</v>
      </c>
      <c r="K557" s="1">
        <v>0.496</v>
      </c>
      <c r="L557">
        <v>0.86399999999999999</v>
      </c>
      <c r="M557" s="22">
        <v>554</v>
      </c>
      <c r="N557">
        <v>6755158</v>
      </c>
      <c r="O557">
        <v>10</v>
      </c>
      <c r="P557">
        <v>36</v>
      </c>
      <c r="Q557">
        <v>8</v>
      </c>
      <c r="R557">
        <v>1899428</v>
      </c>
      <c r="S557">
        <v>6924</v>
      </c>
      <c r="T557" s="10">
        <v>2.7</v>
      </c>
      <c r="U557">
        <v>0.78300000000000003</v>
      </c>
      <c r="V557">
        <v>1.7090000000000001</v>
      </c>
      <c r="W557" s="1">
        <v>0.496</v>
      </c>
      <c r="X557">
        <v>0.94099999999999995</v>
      </c>
      <c r="Y557" s="22">
        <v>554</v>
      </c>
      <c r="Z557">
        <v>5412022</v>
      </c>
      <c r="AA557">
        <v>12</v>
      </c>
      <c r="AB557">
        <v>30</v>
      </c>
      <c r="AC557">
        <v>11</v>
      </c>
      <c r="AD557">
        <v>3242567</v>
      </c>
      <c r="AE557">
        <v>6484</v>
      </c>
      <c r="AF557" s="10">
        <v>2.7</v>
      </c>
      <c r="AG557">
        <v>0.78300000000000003</v>
      </c>
      <c r="AH557">
        <v>1.7090000000000001</v>
      </c>
      <c r="AI557" s="1">
        <v>0.496</v>
      </c>
      <c r="AJ557">
        <v>1.1639999999999999</v>
      </c>
      <c r="AK557" s="22">
        <v>554</v>
      </c>
      <c r="AL557">
        <v>3366869</v>
      </c>
      <c r="AM557">
        <v>2</v>
      </c>
      <c r="AN557">
        <v>15</v>
      </c>
      <c r="AO557">
        <v>9</v>
      </c>
      <c r="AP557">
        <v>5287742</v>
      </c>
      <c r="AQ557">
        <v>5994</v>
      </c>
      <c r="AR557" s="10">
        <v>2.7</v>
      </c>
      <c r="AS557">
        <v>0.78300000000000003</v>
      </c>
      <c r="AT557">
        <v>1.7090000000000001</v>
      </c>
      <c r="AU557" s="1">
        <v>0.496</v>
      </c>
      <c r="AV557">
        <v>1.2190000000000001</v>
      </c>
      <c r="AW557" s="22">
        <v>554</v>
      </c>
      <c r="AX557">
        <v>2543664</v>
      </c>
      <c r="AY557">
        <v>5</v>
      </c>
      <c r="AZ557">
        <v>14</v>
      </c>
      <c r="BA557">
        <v>3</v>
      </c>
      <c r="BB557">
        <v>6110945</v>
      </c>
      <c r="BC557">
        <v>5844</v>
      </c>
      <c r="BD557" s="10">
        <v>2.7</v>
      </c>
      <c r="BE557">
        <v>0.78300000000000003</v>
      </c>
      <c r="BF557">
        <v>1.7090000000000001</v>
      </c>
      <c r="BG557" s="1">
        <v>0.496</v>
      </c>
      <c r="BH557">
        <v>0.77100000000000002</v>
      </c>
    </row>
    <row r="558" spans="1:60" x14ac:dyDescent="0.2">
      <c r="A558" s="22">
        <v>555</v>
      </c>
      <c r="B558">
        <v>7278738</v>
      </c>
      <c r="C558">
        <v>14</v>
      </c>
      <c r="D558">
        <v>35</v>
      </c>
      <c r="E558">
        <v>9</v>
      </c>
      <c r="F558">
        <v>1375839</v>
      </c>
      <c r="G558">
        <v>6918</v>
      </c>
      <c r="H558" s="10">
        <v>2.7</v>
      </c>
      <c r="I558">
        <v>0.78300000000000003</v>
      </c>
      <c r="J558">
        <v>1.7090000000000001</v>
      </c>
      <c r="K558" s="1">
        <v>0.496</v>
      </c>
      <c r="L558">
        <v>0.92600000000000005</v>
      </c>
      <c r="M558" s="22">
        <v>555</v>
      </c>
      <c r="N558">
        <v>6755144</v>
      </c>
      <c r="O558">
        <v>14</v>
      </c>
      <c r="P558">
        <v>37</v>
      </c>
      <c r="Q558">
        <v>9</v>
      </c>
      <c r="R558">
        <v>1899424</v>
      </c>
      <c r="S558">
        <v>6938</v>
      </c>
      <c r="T558" s="10">
        <v>2.7</v>
      </c>
      <c r="U558">
        <v>0.78300000000000003</v>
      </c>
      <c r="V558">
        <v>1.7090000000000001</v>
      </c>
      <c r="W558" s="1">
        <v>0.496</v>
      </c>
      <c r="X558">
        <v>1</v>
      </c>
      <c r="Y558" s="22">
        <v>555</v>
      </c>
      <c r="Z558">
        <v>5412015</v>
      </c>
      <c r="AA558">
        <v>7</v>
      </c>
      <c r="AB558">
        <v>28</v>
      </c>
      <c r="AC558">
        <v>14</v>
      </c>
      <c r="AD558">
        <v>3242569</v>
      </c>
      <c r="AE558">
        <v>6491</v>
      </c>
      <c r="AF558" s="10">
        <v>2.7</v>
      </c>
      <c r="AG558">
        <v>0.78300000000000003</v>
      </c>
      <c r="AH558">
        <v>1.7090000000000001</v>
      </c>
      <c r="AI558" s="1">
        <v>0.496</v>
      </c>
      <c r="AJ558">
        <v>0.98499999999999999</v>
      </c>
      <c r="AK558" s="22">
        <v>555</v>
      </c>
      <c r="AL558">
        <v>3366863</v>
      </c>
      <c r="AM558">
        <v>6</v>
      </c>
      <c r="AN558">
        <v>13</v>
      </c>
      <c r="AO558">
        <v>4</v>
      </c>
      <c r="AP558">
        <v>5287742</v>
      </c>
      <c r="AQ558">
        <v>6000</v>
      </c>
      <c r="AR558" s="10">
        <v>2.7</v>
      </c>
      <c r="AS558">
        <v>0.78300000000000003</v>
      </c>
      <c r="AT558">
        <v>1.7090000000000001</v>
      </c>
      <c r="AU558" s="1">
        <v>0.496</v>
      </c>
      <c r="AV558">
        <v>0.94299999999999995</v>
      </c>
      <c r="AW558" s="22">
        <v>555</v>
      </c>
      <c r="AX558">
        <v>2543656</v>
      </c>
      <c r="AY558">
        <v>8</v>
      </c>
      <c r="AZ558">
        <v>15</v>
      </c>
      <c r="BA558">
        <v>4</v>
      </c>
      <c r="BB558">
        <v>6110941</v>
      </c>
      <c r="BC558">
        <v>5852</v>
      </c>
      <c r="BD558" s="10">
        <v>2.7</v>
      </c>
      <c r="BE558">
        <v>0.78300000000000003</v>
      </c>
      <c r="BF558">
        <v>1.7090000000000001</v>
      </c>
      <c r="BG558" s="1">
        <v>0.496</v>
      </c>
      <c r="BH558">
        <v>0.82399999999999995</v>
      </c>
    </row>
    <row r="559" spans="1:60" x14ac:dyDescent="0.2">
      <c r="A559" s="22">
        <v>556</v>
      </c>
      <c r="B559">
        <v>7278725</v>
      </c>
      <c r="C559">
        <v>13</v>
      </c>
      <c r="D559">
        <v>39</v>
      </c>
      <c r="E559">
        <v>10</v>
      </c>
      <c r="F559">
        <v>1375844</v>
      </c>
      <c r="G559">
        <v>6931</v>
      </c>
      <c r="H559" s="10">
        <v>2.7</v>
      </c>
      <c r="I559">
        <v>0.78300000000000003</v>
      </c>
      <c r="J559">
        <v>1.7090000000000001</v>
      </c>
      <c r="K559" s="1">
        <v>0.496</v>
      </c>
      <c r="L559">
        <v>1</v>
      </c>
      <c r="M559" s="22">
        <v>556</v>
      </c>
      <c r="N559">
        <v>6755134</v>
      </c>
      <c r="O559">
        <v>10</v>
      </c>
      <c r="P559">
        <v>41</v>
      </c>
      <c r="Q559">
        <v>10</v>
      </c>
      <c r="R559">
        <v>1899435</v>
      </c>
      <c r="S559">
        <v>6948</v>
      </c>
      <c r="T559" s="10">
        <v>2.7</v>
      </c>
      <c r="U559">
        <v>0.78300000000000003</v>
      </c>
      <c r="V559">
        <v>1.7090000000000001</v>
      </c>
      <c r="W559" s="1">
        <v>0.496</v>
      </c>
      <c r="X559">
        <v>0.95599999999999996</v>
      </c>
      <c r="Y559" s="22">
        <v>556</v>
      </c>
      <c r="Z559">
        <v>5412011</v>
      </c>
      <c r="AA559">
        <v>4</v>
      </c>
      <c r="AB559">
        <v>27</v>
      </c>
      <c r="AC559">
        <v>8</v>
      </c>
      <c r="AD559">
        <v>3242585</v>
      </c>
      <c r="AE559">
        <v>6495</v>
      </c>
      <c r="AF559" s="10">
        <v>2.7</v>
      </c>
      <c r="AG559">
        <v>0.78300000000000003</v>
      </c>
      <c r="AH559">
        <v>1.7090000000000001</v>
      </c>
      <c r="AI559" s="1">
        <v>0.496</v>
      </c>
      <c r="AJ559">
        <v>0.98499999999999999</v>
      </c>
      <c r="AK559" s="22">
        <v>556</v>
      </c>
      <c r="AL559">
        <v>3366857</v>
      </c>
      <c r="AM559">
        <v>6</v>
      </c>
      <c r="AN559">
        <v>12</v>
      </c>
      <c r="AO559">
        <v>7</v>
      </c>
      <c r="AP559">
        <v>5287750</v>
      </c>
      <c r="AQ559">
        <v>6006</v>
      </c>
      <c r="AR559" s="10">
        <v>2.7</v>
      </c>
      <c r="AS559">
        <v>0.78300000000000003</v>
      </c>
      <c r="AT559">
        <v>1.7090000000000001</v>
      </c>
      <c r="AU559" s="1">
        <v>0.496</v>
      </c>
      <c r="AV559">
        <v>0.76300000000000001</v>
      </c>
      <c r="AW559" s="22">
        <v>556</v>
      </c>
      <c r="AX559">
        <v>2543653</v>
      </c>
      <c r="AY559">
        <v>3</v>
      </c>
      <c r="AZ559">
        <v>19</v>
      </c>
      <c r="BA559">
        <v>4</v>
      </c>
      <c r="BB559">
        <v>6110946</v>
      </c>
      <c r="BC559">
        <v>5855</v>
      </c>
      <c r="BD559" s="10">
        <v>2.7</v>
      </c>
      <c r="BE559">
        <v>0.78300000000000003</v>
      </c>
      <c r="BF559">
        <v>1.7090000000000001</v>
      </c>
      <c r="BG559" s="1">
        <v>0.496</v>
      </c>
      <c r="BH559">
        <v>0.81200000000000006</v>
      </c>
    </row>
    <row r="560" spans="1:60" x14ac:dyDescent="0.2">
      <c r="A560" s="22">
        <v>557</v>
      </c>
      <c r="B560">
        <v>7278710</v>
      </c>
      <c r="C560">
        <v>15</v>
      </c>
      <c r="D560">
        <v>38</v>
      </c>
      <c r="E560">
        <v>14</v>
      </c>
      <c r="F560">
        <v>1375857</v>
      </c>
      <c r="G560">
        <v>6946</v>
      </c>
      <c r="H560" s="10">
        <v>2.7</v>
      </c>
      <c r="I560">
        <v>0.78300000000000003</v>
      </c>
      <c r="J560">
        <v>1.7090000000000001</v>
      </c>
      <c r="K560" s="1">
        <v>0.496</v>
      </c>
      <c r="L560">
        <v>1.083</v>
      </c>
      <c r="M560" s="22">
        <v>557</v>
      </c>
      <c r="N560">
        <v>6755119</v>
      </c>
      <c r="O560">
        <v>15</v>
      </c>
      <c r="P560">
        <v>36</v>
      </c>
      <c r="Q560">
        <v>15</v>
      </c>
      <c r="R560">
        <v>1899446</v>
      </c>
      <c r="S560">
        <v>6961</v>
      </c>
      <c r="T560" s="10">
        <v>2.7</v>
      </c>
      <c r="U560">
        <v>0.78300000000000003</v>
      </c>
      <c r="V560">
        <v>1.7090000000000001</v>
      </c>
      <c r="W560" s="1">
        <v>0.496</v>
      </c>
      <c r="X560">
        <v>1.095</v>
      </c>
      <c r="Y560" s="22">
        <v>557</v>
      </c>
      <c r="Z560">
        <v>5412005</v>
      </c>
      <c r="AA560">
        <v>6</v>
      </c>
      <c r="AB560">
        <v>19</v>
      </c>
      <c r="AC560">
        <v>12</v>
      </c>
      <c r="AD560">
        <v>3242592</v>
      </c>
      <c r="AE560">
        <v>6500</v>
      </c>
      <c r="AF560" s="10">
        <v>2.7</v>
      </c>
      <c r="AG560">
        <v>0.78300000000000003</v>
      </c>
      <c r="AH560">
        <v>1.7090000000000001</v>
      </c>
      <c r="AI560" s="1">
        <v>0.496</v>
      </c>
      <c r="AJ560">
        <v>0.81699999999999995</v>
      </c>
      <c r="AK560" s="22">
        <v>557</v>
      </c>
      <c r="AL560">
        <v>3366852</v>
      </c>
      <c r="AM560">
        <v>5</v>
      </c>
      <c r="AN560">
        <v>16</v>
      </c>
      <c r="AO560">
        <v>2</v>
      </c>
      <c r="AP560">
        <v>5287748</v>
      </c>
      <c r="AQ560">
        <v>6011</v>
      </c>
      <c r="AR560" s="10">
        <v>2.7</v>
      </c>
      <c r="AS560">
        <v>0.78300000000000003</v>
      </c>
      <c r="AT560">
        <v>1.7090000000000001</v>
      </c>
      <c r="AU560" s="1">
        <v>0.496</v>
      </c>
      <c r="AV560">
        <v>0.80600000000000005</v>
      </c>
      <c r="AW560" s="22">
        <v>557</v>
      </c>
      <c r="AX560">
        <v>2543651</v>
      </c>
      <c r="AY560">
        <v>2</v>
      </c>
      <c r="AZ560">
        <v>16</v>
      </c>
      <c r="BA560">
        <v>6</v>
      </c>
      <c r="BB560">
        <v>6110952</v>
      </c>
      <c r="BC560">
        <v>5857</v>
      </c>
      <c r="BD560" s="10">
        <v>2.7</v>
      </c>
      <c r="BE560">
        <v>0.78300000000000003</v>
      </c>
      <c r="BF560">
        <v>1.7090000000000001</v>
      </c>
      <c r="BG560" s="1">
        <v>0.496</v>
      </c>
      <c r="BH560">
        <v>1.1479999999999999</v>
      </c>
    </row>
    <row r="561" spans="1:60" x14ac:dyDescent="0.2">
      <c r="A561" s="22">
        <v>558</v>
      </c>
      <c r="B561">
        <v>7278696</v>
      </c>
      <c r="C561">
        <v>14</v>
      </c>
      <c r="D561">
        <v>43</v>
      </c>
      <c r="E561">
        <v>10</v>
      </c>
      <c r="F561">
        <v>1375859</v>
      </c>
      <c r="G561">
        <v>6960</v>
      </c>
      <c r="H561" s="10">
        <v>2.7</v>
      </c>
      <c r="I561">
        <v>0.78300000000000003</v>
      </c>
      <c r="J561">
        <v>1.7090000000000001</v>
      </c>
      <c r="K561" s="1">
        <v>0.496</v>
      </c>
      <c r="L561">
        <v>1.2070000000000001</v>
      </c>
      <c r="M561" s="22">
        <v>558</v>
      </c>
      <c r="N561">
        <v>6755106</v>
      </c>
      <c r="O561">
        <v>13</v>
      </c>
      <c r="P561">
        <v>37</v>
      </c>
      <c r="Q561">
        <v>14</v>
      </c>
      <c r="R561">
        <v>1899461</v>
      </c>
      <c r="S561">
        <v>6972</v>
      </c>
      <c r="T561" s="10">
        <v>2.7</v>
      </c>
      <c r="U561">
        <v>0.78300000000000003</v>
      </c>
      <c r="V561">
        <v>1.7090000000000001</v>
      </c>
      <c r="W561" s="1">
        <v>0.496</v>
      </c>
      <c r="X561">
        <v>1.145</v>
      </c>
      <c r="Y561" s="22">
        <v>558</v>
      </c>
      <c r="Z561">
        <v>5411996</v>
      </c>
      <c r="AA561">
        <v>9</v>
      </c>
      <c r="AB561">
        <v>16</v>
      </c>
      <c r="AC561">
        <v>9</v>
      </c>
      <c r="AD561">
        <v>3242602</v>
      </c>
      <c r="AE561">
        <v>6509</v>
      </c>
      <c r="AF561" s="10">
        <v>2.7</v>
      </c>
      <c r="AG561">
        <v>0.78300000000000003</v>
      </c>
      <c r="AH561">
        <v>1.7090000000000001</v>
      </c>
      <c r="AI561" s="1">
        <v>0.496</v>
      </c>
      <c r="AJ561">
        <v>0.78300000000000003</v>
      </c>
      <c r="AK561" s="22">
        <v>558</v>
      </c>
      <c r="AL561">
        <v>3366841</v>
      </c>
      <c r="AM561">
        <v>11</v>
      </c>
      <c r="AN561">
        <v>17</v>
      </c>
      <c r="AO561">
        <v>4</v>
      </c>
      <c r="AP561">
        <v>5287756</v>
      </c>
      <c r="AQ561">
        <v>6022</v>
      </c>
      <c r="AR561" s="10">
        <v>2.7</v>
      </c>
      <c r="AS561">
        <v>0.78300000000000003</v>
      </c>
      <c r="AT561">
        <v>1.7090000000000001</v>
      </c>
      <c r="AU561" s="1">
        <v>0.496</v>
      </c>
      <c r="AV561">
        <v>0.85699999999999998</v>
      </c>
      <c r="AW561" s="22">
        <v>558</v>
      </c>
      <c r="AX561">
        <v>2543645</v>
      </c>
      <c r="AY561">
        <v>6</v>
      </c>
      <c r="AZ561">
        <v>11</v>
      </c>
      <c r="BA561">
        <v>7</v>
      </c>
      <c r="BB561">
        <v>6110956</v>
      </c>
      <c r="BC561">
        <v>5863</v>
      </c>
      <c r="BD561" s="10">
        <v>2.7</v>
      </c>
      <c r="BE561">
        <v>0.78300000000000003</v>
      </c>
      <c r="BF561">
        <v>1.7090000000000001</v>
      </c>
      <c r="BG561" s="1">
        <v>0.496</v>
      </c>
      <c r="BH561">
        <v>1.0740000000000001</v>
      </c>
    </row>
    <row r="562" spans="1:60" x14ac:dyDescent="0.2">
      <c r="A562" s="22">
        <v>559</v>
      </c>
      <c r="B562">
        <v>7278685</v>
      </c>
      <c r="C562">
        <v>11</v>
      </c>
      <c r="D562">
        <v>42</v>
      </c>
      <c r="E562">
        <v>15</v>
      </c>
      <c r="F562">
        <v>1375885</v>
      </c>
      <c r="G562">
        <v>6971</v>
      </c>
      <c r="H562" s="10">
        <v>2.7</v>
      </c>
      <c r="I562">
        <v>0.78300000000000003</v>
      </c>
      <c r="J562">
        <v>1.7090000000000001</v>
      </c>
      <c r="K562" s="1">
        <v>0.496</v>
      </c>
      <c r="L562">
        <v>1.258</v>
      </c>
      <c r="M562" s="22">
        <v>559</v>
      </c>
      <c r="N562">
        <v>6755098</v>
      </c>
      <c r="O562">
        <v>8</v>
      </c>
      <c r="P562">
        <v>38</v>
      </c>
      <c r="Q562">
        <v>12</v>
      </c>
      <c r="R562">
        <v>1899485</v>
      </c>
      <c r="S562">
        <v>6978</v>
      </c>
      <c r="T562" s="10">
        <v>2.7</v>
      </c>
      <c r="U562">
        <v>0.78300000000000003</v>
      </c>
      <c r="V562">
        <v>1.7090000000000001</v>
      </c>
      <c r="W562" s="1">
        <v>0.496</v>
      </c>
      <c r="X562">
        <v>1.194</v>
      </c>
      <c r="Y562" s="22">
        <v>559</v>
      </c>
      <c r="Z562">
        <v>5411985</v>
      </c>
      <c r="AA562">
        <v>11</v>
      </c>
      <c r="AB562">
        <v>17</v>
      </c>
      <c r="AC562">
        <v>8</v>
      </c>
      <c r="AD562">
        <v>3242605</v>
      </c>
      <c r="AE562">
        <v>6520</v>
      </c>
      <c r="AF562" s="10">
        <v>2.7</v>
      </c>
      <c r="AG562">
        <v>0.78300000000000003</v>
      </c>
      <c r="AH562">
        <v>1.7090000000000001</v>
      </c>
      <c r="AI562" s="1">
        <v>0.496</v>
      </c>
      <c r="AJ562">
        <v>0.66700000000000004</v>
      </c>
      <c r="AK562" s="22">
        <v>559</v>
      </c>
      <c r="AL562">
        <v>3366839</v>
      </c>
      <c r="AM562">
        <v>2</v>
      </c>
      <c r="AN562">
        <v>22</v>
      </c>
      <c r="AO562">
        <v>6</v>
      </c>
      <c r="AP562">
        <v>5287756</v>
      </c>
      <c r="AQ562">
        <v>6024</v>
      </c>
      <c r="AR562" s="10">
        <v>2.7</v>
      </c>
      <c r="AS562">
        <v>0.78300000000000003</v>
      </c>
      <c r="AT562">
        <v>1.7090000000000001</v>
      </c>
      <c r="AU562" s="1">
        <v>0.496</v>
      </c>
      <c r="AV562">
        <v>0.88200000000000001</v>
      </c>
      <c r="AW562" s="22">
        <v>559</v>
      </c>
      <c r="AX562">
        <v>2543641</v>
      </c>
      <c r="AY562">
        <v>4</v>
      </c>
      <c r="AZ562">
        <v>11</v>
      </c>
      <c r="BA562">
        <v>6</v>
      </c>
      <c r="BB562">
        <v>6110966</v>
      </c>
      <c r="BC562">
        <v>5867</v>
      </c>
      <c r="BD562" s="10">
        <v>2.7</v>
      </c>
      <c r="BE562">
        <v>0.78300000000000003</v>
      </c>
      <c r="BF562">
        <v>1.7090000000000001</v>
      </c>
      <c r="BG562" s="1">
        <v>0.496</v>
      </c>
      <c r="BH562">
        <v>1</v>
      </c>
    </row>
    <row r="563" spans="1:60" x14ac:dyDescent="0.2">
      <c r="A563" s="22">
        <v>560</v>
      </c>
      <c r="B563">
        <v>7278674</v>
      </c>
      <c r="C563">
        <v>11</v>
      </c>
      <c r="D563">
        <v>40</v>
      </c>
      <c r="E563">
        <v>13</v>
      </c>
      <c r="F563">
        <v>1375896</v>
      </c>
      <c r="G563">
        <v>6982</v>
      </c>
      <c r="H563" s="10">
        <v>2.7</v>
      </c>
      <c r="I563">
        <v>0.78300000000000003</v>
      </c>
      <c r="J563">
        <v>1.7090000000000001</v>
      </c>
      <c r="K563" s="1">
        <v>0.496</v>
      </c>
      <c r="L563">
        <v>1.2969999999999999</v>
      </c>
      <c r="M563" s="22">
        <v>560</v>
      </c>
      <c r="N563">
        <v>6755089</v>
      </c>
      <c r="O563">
        <v>9</v>
      </c>
      <c r="P563">
        <v>36</v>
      </c>
      <c r="Q563">
        <v>10</v>
      </c>
      <c r="R563">
        <v>1899491</v>
      </c>
      <c r="S563">
        <v>6987</v>
      </c>
      <c r="T563" s="10">
        <v>2.7</v>
      </c>
      <c r="U563">
        <v>0.78300000000000003</v>
      </c>
      <c r="V563">
        <v>1.7090000000000001</v>
      </c>
      <c r="W563" s="1">
        <v>0.496</v>
      </c>
      <c r="X563">
        <v>1.212</v>
      </c>
      <c r="Y563" s="22">
        <v>560</v>
      </c>
      <c r="Z563">
        <v>5411977</v>
      </c>
      <c r="AA563">
        <v>8</v>
      </c>
      <c r="AB563">
        <v>25</v>
      </c>
      <c r="AC563">
        <v>3</v>
      </c>
      <c r="AD563">
        <v>3242623</v>
      </c>
      <c r="AE563">
        <v>6528</v>
      </c>
      <c r="AF563" s="10">
        <v>2.7</v>
      </c>
      <c r="AG563">
        <v>0.78300000000000003</v>
      </c>
      <c r="AH563">
        <v>1.7090000000000001</v>
      </c>
      <c r="AI563" s="1">
        <v>0.496</v>
      </c>
      <c r="AJ563">
        <v>0.70099999999999996</v>
      </c>
      <c r="AK563" s="22">
        <v>560</v>
      </c>
      <c r="AL563">
        <v>3366831</v>
      </c>
      <c r="AM563">
        <v>8</v>
      </c>
      <c r="AN563">
        <v>16</v>
      </c>
      <c r="AO563">
        <v>8</v>
      </c>
      <c r="AP563">
        <v>5287761</v>
      </c>
      <c r="AQ563">
        <v>6032</v>
      </c>
      <c r="AR563" s="10">
        <v>2.7</v>
      </c>
      <c r="AS563">
        <v>0.78300000000000003</v>
      </c>
      <c r="AT563">
        <v>1.7090000000000001</v>
      </c>
      <c r="AU563" s="1">
        <v>0.496</v>
      </c>
      <c r="AV563">
        <v>1.097</v>
      </c>
      <c r="AW563" s="22">
        <v>560</v>
      </c>
      <c r="AX563">
        <v>2543635</v>
      </c>
      <c r="AY563">
        <v>6</v>
      </c>
      <c r="AZ563">
        <v>11</v>
      </c>
      <c r="BA563">
        <v>4</v>
      </c>
      <c r="BB563">
        <v>6110970</v>
      </c>
      <c r="BC563">
        <v>5873</v>
      </c>
      <c r="BD563" s="10">
        <v>2.7</v>
      </c>
      <c r="BE563">
        <v>0.78300000000000003</v>
      </c>
      <c r="BF563">
        <v>1.7090000000000001</v>
      </c>
      <c r="BG563" s="1">
        <v>0.496</v>
      </c>
      <c r="BH563">
        <v>1.034</v>
      </c>
    </row>
    <row r="564" spans="1:60" x14ac:dyDescent="0.2">
      <c r="A564" s="22">
        <v>561</v>
      </c>
      <c r="B564">
        <v>7278654</v>
      </c>
      <c r="C564">
        <v>20</v>
      </c>
      <c r="D564">
        <v>33</v>
      </c>
      <c r="E564">
        <v>18</v>
      </c>
      <c r="F564">
        <v>1375911</v>
      </c>
      <c r="G564">
        <v>6997</v>
      </c>
      <c r="H564" s="10">
        <v>2.7</v>
      </c>
      <c r="I564">
        <v>0.78300000000000003</v>
      </c>
      <c r="J564">
        <v>1.7090000000000001</v>
      </c>
      <c r="K564" s="1">
        <v>0.496</v>
      </c>
      <c r="L564">
        <v>1.1639999999999999</v>
      </c>
      <c r="M564" s="22">
        <v>561</v>
      </c>
      <c r="N564">
        <v>6755079</v>
      </c>
      <c r="O564">
        <v>10</v>
      </c>
      <c r="P564">
        <v>30</v>
      </c>
      <c r="Q564">
        <v>15</v>
      </c>
      <c r="R564">
        <v>1899498</v>
      </c>
      <c r="S564">
        <v>6997</v>
      </c>
      <c r="T564" s="10">
        <v>2.7</v>
      </c>
      <c r="U564">
        <v>0.78300000000000003</v>
      </c>
      <c r="V564">
        <v>1.7090000000000001</v>
      </c>
      <c r="W564" s="1">
        <v>0.496</v>
      </c>
      <c r="X564">
        <v>1.0289999999999999</v>
      </c>
      <c r="Y564" s="22">
        <v>561</v>
      </c>
      <c r="Z564">
        <v>5411973</v>
      </c>
      <c r="AA564">
        <v>4</v>
      </c>
      <c r="AB564">
        <v>27</v>
      </c>
      <c r="AC564">
        <v>6</v>
      </c>
      <c r="AD564">
        <v>3242613</v>
      </c>
      <c r="AE564">
        <v>6532</v>
      </c>
      <c r="AF564" s="10">
        <v>2.7</v>
      </c>
      <c r="AG564">
        <v>0.78300000000000003</v>
      </c>
      <c r="AH564">
        <v>1.7090000000000001</v>
      </c>
      <c r="AI564" s="1">
        <v>0.496</v>
      </c>
      <c r="AJ564">
        <v>0.79</v>
      </c>
      <c r="AK564" s="22">
        <v>561</v>
      </c>
      <c r="AL564">
        <v>3366828</v>
      </c>
      <c r="AM564">
        <v>3</v>
      </c>
      <c r="AN564">
        <v>19</v>
      </c>
      <c r="AO564">
        <v>5</v>
      </c>
      <c r="AP564">
        <v>5287778</v>
      </c>
      <c r="AQ564">
        <v>6035</v>
      </c>
      <c r="AR564" s="10">
        <v>2.7</v>
      </c>
      <c r="AS564">
        <v>0.78300000000000003</v>
      </c>
      <c r="AT564">
        <v>1.7090000000000001</v>
      </c>
      <c r="AU564" s="1">
        <v>0.496</v>
      </c>
      <c r="AV564">
        <v>1</v>
      </c>
      <c r="AW564" s="22">
        <v>561</v>
      </c>
      <c r="AX564">
        <v>2543632</v>
      </c>
      <c r="AY564">
        <v>3</v>
      </c>
      <c r="AZ564">
        <v>14</v>
      </c>
      <c r="BA564">
        <v>3</v>
      </c>
      <c r="BB564">
        <v>6110981</v>
      </c>
      <c r="BC564">
        <v>5876</v>
      </c>
      <c r="BD564" s="10">
        <v>2.7</v>
      </c>
      <c r="BE564">
        <v>0.78300000000000003</v>
      </c>
      <c r="BF564">
        <v>1.7090000000000001</v>
      </c>
      <c r="BG564" s="1">
        <v>0.496</v>
      </c>
      <c r="BH564">
        <v>0.93300000000000005</v>
      </c>
    </row>
    <row r="565" spans="1:60" x14ac:dyDescent="0.2">
      <c r="A565" s="22">
        <v>562</v>
      </c>
      <c r="B565">
        <v>7278645</v>
      </c>
      <c r="C565">
        <v>9</v>
      </c>
      <c r="D565">
        <v>44</v>
      </c>
      <c r="E565">
        <v>9</v>
      </c>
      <c r="F565">
        <v>1375929</v>
      </c>
      <c r="G565">
        <v>7006</v>
      </c>
      <c r="H565" s="10">
        <v>2.7</v>
      </c>
      <c r="I565">
        <v>0.78300000000000003</v>
      </c>
      <c r="J565">
        <v>1.7090000000000001</v>
      </c>
      <c r="K565" s="1">
        <v>0.496</v>
      </c>
      <c r="L565">
        <v>1.099</v>
      </c>
      <c r="M565" s="22">
        <v>562</v>
      </c>
      <c r="N565">
        <v>6755067</v>
      </c>
      <c r="O565">
        <v>12</v>
      </c>
      <c r="P565">
        <v>29</v>
      </c>
      <c r="Q565">
        <v>11</v>
      </c>
      <c r="R565">
        <v>1899513</v>
      </c>
      <c r="S565">
        <v>7009</v>
      </c>
      <c r="T565" s="10">
        <v>2.7</v>
      </c>
      <c r="U565">
        <v>0.78300000000000003</v>
      </c>
      <c r="V565">
        <v>1.7090000000000001</v>
      </c>
      <c r="W565" s="1">
        <v>0.496</v>
      </c>
      <c r="X565">
        <v>0.98599999999999999</v>
      </c>
      <c r="Y565" s="22">
        <v>562</v>
      </c>
      <c r="Z565">
        <v>5411961</v>
      </c>
      <c r="AA565">
        <v>12</v>
      </c>
      <c r="AB565">
        <v>22</v>
      </c>
      <c r="AC565">
        <v>9</v>
      </c>
      <c r="AD565">
        <v>3242622</v>
      </c>
      <c r="AE565">
        <v>6544</v>
      </c>
      <c r="AF565" s="10">
        <v>2.7</v>
      </c>
      <c r="AG565">
        <v>0.78300000000000003</v>
      </c>
      <c r="AH565">
        <v>1.7090000000000001</v>
      </c>
      <c r="AI565" s="1">
        <v>0.496</v>
      </c>
      <c r="AJ565">
        <v>0.83299999999999996</v>
      </c>
      <c r="AK565" s="22">
        <v>562</v>
      </c>
      <c r="AL565">
        <v>3366817</v>
      </c>
      <c r="AM565">
        <v>11</v>
      </c>
      <c r="AN565">
        <v>15</v>
      </c>
      <c r="AO565">
        <v>7</v>
      </c>
      <c r="AP565">
        <v>5287778</v>
      </c>
      <c r="AQ565">
        <v>6046</v>
      </c>
      <c r="AR565" s="10">
        <v>2.7</v>
      </c>
      <c r="AS565">
        <v>0.78300000000000003</v>
      </c>
      <c r="AT565">
        <v>1.7090000000000001</v>
      </c>
      <c r="AU565" s="1">
        <v>0.496</v>
      </c>
      <c r="AV565">
        <v>1.226</v>
      </c>
      <c r="AW565" s="22">
        <v>562</v>
      </c>
      <c r="AX565">
        <v>2543626</v>
      </c>
      <c r="AY565">
        <v>6</v>
      </c>
      <c r="AZ565">
        <v>11</v>
      </c>
      <c r="BA565">
        <v>6</v>
      </c>
      <c r="BB565">
        <v>6110975</v>
      </c>
      <c r="BC565">
        <v>5882</v>
      </c>
      <c r="BD565" s="10">
        <v>2.7</v>
      </c>
      <c r="BE565">
        <v>0.78300000000000003</v>
      </c>
      <c r="BF565">
        <v>1.7090000000000001</v>
      </c>
      <c r="BG565" s="1">
        <v>0.496</v>
      </c>
      <c r="BH565">
        <v>0.93500000000000005</v>
      </c>
    </row>
    <row r="566" spans="1:60" x14ac:dyDescent="0.2">
      <c r="A566" s="22">
        <v>563</v>
      </c>
      <c r="B566">
        <v>7278632</v>
      </c>
      <c r="C566">
        <v>13</v>
      </c>
      <c r="D566">
        <v>43</v>
      </c>
      <c r="E566">
        <v>10</v>
      </c>
      <c r="F566">
        <v>1375940</v>
      </c>
      <c r="G566">
        <v>7019</v>
      </c>
      <c r="H566" s="10">
        <v>2.7</v>
      </c>
      <c r="I566">
        <v>0.78300000000000003</v>
      </c>
      <c r="J566">
        <v>1.7090000000000001</v>
      </c>
      <c r="K566" s="1">
        <v>0.496</v>
      </c>
      <c r="L566">
        <v>1.05</v>
      </c>
      <c r="M566" s="22">
        <v>563</v>
      </c>
      <c r="N566">
        <v>6755056</v>
      </c>
      <c r="O566">
        <v>11</v>
      </c>
      <c r="P566">
        <v>32</v>
      </c>
      <c r="Q566">
        <v>9</v>
      </c>
      <c r="R566">
        <v>1899531</v>
      </c>
      <c r="S566">
        <v>7020</v>
      </c>
      <c r="T566" s="10">
        <v>2.7</v>
      </c>
      <c r="U566">
        <v>0.78300000000000003</v>
      </c>
      <c r="V566">
        <v>1.7090000000000001</v>
      </c>
      <c r="W566" s="1">
        <v>0.496</v>
      </c>
      <c r="X566">
        <v>0.85499999999999998</v>
      </c>
      <c r="Y566" s="22">
        <v>563</v>
      </c>
      <c r="Z566">
        <v>5411953</v>
      </c>
      <c r="AA566">
        <v>8</v>
      </c>
      <c r="AB566">
        <v>25</v>
      </c>
      <c r="AC566">
        <v>9</v>
      </c>
      <c r="AD566">
        <v>3242638</v>
      </c>
      <c r="AE566">
        <v>6552</v>
      </c>
      <c r="AF566" s="10">
        <v>2.7</v>
      </c>
      <c r="AG566">
        <v>0.78300000000000003</v>
      </c>
      <c r="AH566">
        <v>1.7090000000000001</v>
      </c>
      <c r="AI566" s="1">
        <v>0.496</v>
      </c>
      <c r="AJ566">
        <v>0.91300000000000003</v>
      </c>
      <c r="AK566" s="22">
        <v>563</v>
      </c>
      <c r="AL566">
        <v>3366812</v>
      </c>
      <c r="AM566">
        <v>5</v>
      </c>
      <c r="AN566">
        <v>22</v>
      </c>
      <c r="AO566">
        <v>4</v>
      </c>
      <c r="AP566">
        <v>5287779</v>
      </c>
      <c r="AQ566">
        <v>6051</v>
      </c>
      <c r="AR566" s="10">
        <v>2.7</v>
      </c>
      <c r="AS566">
        <v>0.78300000000000003</v>
      </c>
      <c r="AT566">
        <v>1.7090000000000001</v>
      </c>
      <c r="AU566" s="1">
        <v>0.496</v>
      </c>
      <c r="AV566">
        <v>1.0940000000000001</v>
      </c>
      <c r="AW566" s="22">
        <v>563</v>
      </c>
      <c r="AX566">
        <v>2543621</v>
      </c>
      <c r="AY566">
        <v>5</v>
      </c>
      <c r="AZ566">
        <v>13</v>
      </c>
      <c r="BA566">
        <v>4</v>
      </c>
      <c r="BB566">
        <v>6110985</v>
      </c>
      <c r="BC566">
        <v>5887</v>
      </c>
      <c r="BD566" s="10">
        <v>2.7</v>
      </c>
      <c r="BE566">
        <v>0.78300000000000003</v>
      </c>
      <c r="BF566">
        <v>1.7090000000000001</v>
      </c>
      <c r="BG566" s="1">
        <v>0.496</v>
      </c>
      <c r="BH566">
        <v>0.8</v>
      </c>
    </row>
    <row r="567" spans="1:60" x14ac:dyDescent="0.2">
      <c r="A567" s="22">
        <v>564</v>
      </c>
      <c r="B567">
        <v>7278619</v>
      </c>
      <c r="C567">
        <v>13</v>
      </c>
      <c r="D567">
        <v>42</v>
      </c>
      <c r="E567">
        <v>14</v>
      </c>
      <c r="F567">
        <v>1375934</v>
      </c>
      <c r="G567">
        <v>7030</v>
      </c>
      <c r="H567" s="10">
        <v>2.7</v>
      </c>
      <c r="I567">
        <v>0.78300000000000003</v>
      </c>
      <c r="J567">
        <v>1.7090000000000001</v>
      </c>
      <c r="K567" s="1">
        <v>0.496</v>
      </c>
      <c r="L567">
        <v>1.0129999999999999</v>
      </c>
      <c r="M567" s="22">
        <v>564</v>
      </c>
      <c r="N567">
        <v>6755037</v>
      </c>
      <c r="O567">
        <v>19</v>
      </c>
      <c r="P567">
        <v>32</v>
      </c>
      <c r="Q567">
        <v>11</v>
      </c>
      <c r="R567">
        <v>1899526</v>
      </c>
      <c r="S567">
        <v>7039</v>
      </c>
      <c r="T567" s="10">
        <v>2.7</v>
      </c>
      <c r="U567">
        <v>0.78300000000000003</v>
      </c>
      <c r="V567">
        <v>1.7090000000000001</v>
      </c>
      <c r="W567" s="1">
        <v>0.496</v>
      </c>
      <c r="X567">
        <v>0.87</v>
      </c>
      <c r="Y567" s="22">
        <v>564</v>
      </c>
      <c r="Z567">
        <v>5411931</v>
      </c>
      <c r="AA567">
        <v>22</v>
      </c>
      <c r="AB567">
        <v>24</v>
      </c>
      <c r="AC567">
        <v>9</v>
      </c>
      <c r="AD567">
        <v>3242647</v>
      </c>
      <c r="AE567">
        <v>6572</v>
      </c>
      <c r="AF567" s="10">
        <v>2.7</v>
      </c>
      <c r="AG567">
        <v>0.78300000000000003</v>
      </c>
      <c r="AH567">
        <v>1.7090000000000001</v>
      </c>
      <c r="AI567" s="1">
        <v>0.496</v>
      </c>
      <c r="AJ567">
        <v>1.0640000000000001</v>
      </c>
      <c r="AK567" s="22">
        <v>564</v>
      </c>
      <c r="AL567">
        <v>3366807</v>
      </c>
      <c r="AM567">
        <v>5</v>
      </c>
      <c r="AN567">
        <v>22</v>
      </c>
      <c r="AO567">
        <v>5</v>
      </c>
      <c r="AP567">
        <v>5287796</v>
      </c>
      <c r="AQ567">
        <v>6056</v>
      </c>
      <c r="AR567" s="10">
        <v>2.7</v>
      </c>
      <c r="AS567">
        <v>0.78300000000000003</v>
      </c>
      <c r="AT567">
        <v>1.7090000000000001</v>
      </c>
      <c r="AU567" s="1">
        <v>0.496</v>
      </c>
      <c r="AV567">
        <v>1.25</v>
      </c>
      <c r="AW567" s="22">
        <v>564</v>
      </c>
      <c r="AX567">
        <v>2543614</v>
      </c>
      <c r="AY567">
        <v>7</v>
      </c>
      <c r="AZ567">
        <v>14</v>
      </c>
      <c r="BA567">
        <v>4</v>
      </c>
      <c r="BB567">
        <v>6110987</v>
      </c>
      <c r="BC567">
        <v>5894</v>
      </c>
      <c r="BD567" s="10">
        <v>2.7</v>
      </c>
      <c r="BE567">
        <v>0.78300000000000003</v>
      </c>
      <c r="BF567">
        <v>1.7090000000000001</v>
      </c>
      <c r="BG567" s="1">
        <v>0.496</v>
      </c>
      <c r="BH567">
        <v>0.84399999999999997</v>
      </c>
    </row>
    <row r="568" spans="1:60" x14ac:dyDescent="0.2">
      <c r="A568" s="22">
        <v>565</v>
      </c>
      <c r="B568">
        <v>7278608</v>
      </c>
      <c r="C568">
        <v>11</v>
      </c>
      <c r="D568">
        <v>37</v>
      </c>
      <c r="E568">
        <v>18</v>
      </c>
      <c r="F568">
        <v>1375963</v>
      </c>
      <c r="G568">
        <v>7041</v>
      </c>
      <c r="H568" s="10">
        <v>2.7</v>
      </c>
      <c r="I568">
        <v>0.78300000000000003</v>
      </c>
      <c r="J568">
        <v>1.7090000000000001</v>
      </c>
      <c r="K568" s="1">
        <v>0.496</v>
      </c>
      <c r="L568">
        <v>1.04</v>
      </c>
      <c r="M568" s="22">
        <v>565</v>
      </c>
      <c r="N568">
        <v>6755027</v>
      </c>
      <c r="O568">
        <v>10</v>
      </c>
      <c r="P568">
        <v>44</v>
      </c>
      <c r="Q568">
        <v>7</v>
      </c>
      <c r="R568">
        <v>1899549</v>
      </c>
      <c r="S568">
        <v>7049</v>
      </c>
      <c r="T568" s="10">
        <v>2.7</v>
      </c>
      <c r="U568">
        <v>0.78300000000000003</v>
      </c>
      <c r="V568">
        <v>1.7090000000000001</v>
      </c>
      <c r="W568" s="1">
        <v>0.496</v>
      </c>
      <c r="X568">
        <v>0.88700000000000001</v>
      </c>
      <c r="Y568" s="22">
        <v>565</v>
      </c>
      <c r="Z568">
        <v>5411918</v>
      </c>
      <c r="AA568">
        <v>13</v>
      </c>
      <c r="AB568">
        <v>39</v>
      </c>
      <c r="AC568">
        <v>7</v>
      </c>
      <c r="AD568">
        <v>3242651</v>
      </c>
      <c r="AE568">
        <v>6585</v>
      </c>
      <c r="AF568" s="10">
        <v>2.7</v>
      </c>
      <c r="AG568">
        <v>0.78300000000000003</v>
      </c>
      <c r="AH568">
        <v>1.7090000000000001</v>
      </c>
      <c r="AI568" s="1">
        <v>0.496</v>
      </c>
      <c r="AJ568">
        <v>1.1819999999999999</v>
      </c>
      <c r="AK568" s="22">
        <v>565</v>
      </c>
      <c r="AL568">
        <v>3366800</v>
      </c>
      <c r="AM568">
        <v>7</v>
      </c>
      <c r="AN568">
        <v>21</v>
      </c>
      <c r="AO568">
        <v>6</v>
      </c>
      <c r="AP568">
        <v>5287789</v>
      </c>
      <c r="AQ568">
        <v>6063</v>
      </c>
      <c r="AR568" s="10">
        <v>2.7</v>
      </c>
      <c r="AS568">
        <v>0.78300000000000003</v>
      </c>
      <c r="AT568">
        <v>1.7090000000000001</v>
      </c>
      <c r="AU568" s="1">
        <v>0.496</v>
      </c>
      <c r="AV568">
        <v>1.1759999999999999</v>
      </c>
      <c r="AW568" s="22">
        <v>565</v>
      </c>
      <c r="AX568">
        <v>2543609</v>
      </c>
      <c r="AY568">
        <v>5</v>
      </c>
      <c r="AZ568">
        <v>16</v>
      </c>
      <c r="BA568">
        <v>5</v>
      </c>
      <c r="BB568">
        <v>6110989</v>
      </c>
      <c r="BC568">
        <v>5899</v>
      </c>
      <c r="BD568" s="10">
        <v>2.7</v>
      </c>
      <c r="BE568">
        <v>0.78300000000000003</v>
      </c>
      <c r="BF568">
        <v>1.7090000000000001</v>
      </c>
      <c r="BG568" s="1">
        <v>0.496</v>
      </c>
      <c r="BH568">
        <v>1</v>
      </c>
    </row>
    <row r="569" spans="1:60" x14ac:dyDescent="0.2">
      <c r="A569" s="22">
        <v>566</v>
      </c>
      <c r="B569">
        <v>7278602</v>
      </c>
      <c r="C569">
        <v>6</v>
      </c>
      <c r="D569">
        <v>36</v>
      </c>
      <c r="E569">
        <v>12</v>
      </c>
      <c r="F569">
        <v>1375984</v>
      </c>
      <c r="G569">
        <v>7047</v>
      </c>
      <c r="H569" s="10">
        <v>2.7</v>
      </c>
      <c r="I569">
        <v>0.78300000000000003</v>
      </c>
      <c r="J569">
        <v>1.7090000000000001</v>
      </c>
      <c r="K569" s="1">
        <v>0.496</v>
      </c>
      <c r="L569">
        <v>0.97499999999999998</v>
      </c>
      <c r="M569" s="22">
        <v>566</v>
      </c>
      <c r="N569">
        <v>6755013</v>
      </c>
      <c r="O569">
        <v>14</v>
      </c>
      <c r="P569">
        <v>42</v>
      </c>
      <c r="Q569">
        <v>12</v>
      </c>
      <c r="R569">
        <v>1899541</v>
      </c>
      <c r="S569">
        <v>7063</v>
      </c>
      <c r="T569" s="10">
        <v>2.7</v>
      </c>
      <c r="U569">
        <v>0.78300000000000003</v>
      </c>
      <c r="V569">
        <v>1.7090000000000001</v>
      </c>
      <c r="W569" s="1">
        <v>0.496</v>
      </c>
      <c r="X569">
        <v>1.0149999999999999</v>
      </c>
      <c r="Y569" s="22">
        <v>566</v>
      </c>
      <c r="Z569">
        <v>5411912</v>
      </c>
      <c r="AA569">
        <v>6</v>
      </c>
      <c r="AB569">
        <v>46</v>
      </c>
      <c r="AC569">
        <v>6</v>
      </c>
      <c r="AD569">
        <v>3242662</v>
      </c>
      <c r="AE569">
        <v>6591</v>
      </c>
      <c r="AF569" s="10">
        <v>2.7</v>
      </c>
      <c r="AG569">
        <v>0.78300000000000003</v>
      </c>
      <c r="AH569">
        <v>1.7090000000000001</v>
      </c>
      <c r="AI569" s="1">
        <v>0.496</v>
      </c>
      <c r="AJ569">
        <v>1.4770000000000001</v>
      </c>
      <c r="AK569" s="22">
        <v>566</v>
      </c>
      <c r="AL569">
        <v>3366793</v>
      </c>
      <c r="AM569">
        <v>7</v>
      </c>
      <c r="AN569">
        <v>21</v>
      </c>
      <c r="AO569">
        <v>7</v>
      </c>
      <c r="AP569">
        <v>5287803</v>
      </c>
      <c r="AQ569">
        <v>6070</v>
      </c>
      <c r="AR569" s="10">
        <v>2.7</v>
      </c>
      <c r="AS569">
        <v>0.78300000000000003</v>
      </c>
      <c r="AT569">
        <v>1.7090000000000001</v>
      </c>
      <c r="AU569" s="1">
        <v>0.496</v>
      </c>
      <c r="AV569">
        <v>0.97099999999999997</v>
      </c>
      <c r="AW569" s="22">
        <v>566</v>
      </c>
      <c r="AX569">
        <v>2543604</v>
      </c>
      <c r="AY569">
        <v>5</v>
      </c>
      <c r="AZ569">
        <v>20</v>
      </c>
      <c r="BA569">
        <v>1</v>
      </c>
      <c r="BB569">
        <v>6110999</v>
      </c>
      <c r="BC569">
        <v>5904</v>
      </c>
      <c r="BD569" s="10">
        <v>2.7</v>
      </c>
      <c r="BE569">
        <v>0.78300000000000003</v>
      </c>
      <c r="BF569">
        <v>1.7090000000000001</v>
      </c>
      <c r="BG569" s="1">
        <v>0.496</v>
      </c>
      <c r="BH569">
        <v>1.1479999999999999</v>
      </c>
    </row>
    <row r="570" spans="1:60" x14ac:dyDescent="0.2">
      <c r="A570" s="22">
        <v>567</v>
      </c>
      <c r="B570">
        <v>7278585</v>
      </c>
      <c r="C570">
        <v>17</v>
      </c>
      <c r="D570">
        <v>32</v>
      </c>
      <c r="E570">
        <v>10</v>
      </c>
      <c r="F570">
        <v>1376007</v>
      </c>
      <c r="G570">
        <v>7064</v>
      </c>
      <c r="H570" s="10">
        <v>2.7</v>
      </c>
      <c r="I570">
        <v>0.78300000000000003</v>
      </c>
      <c r="J570">
        <v>1.7090000000000001</v>
      </c>
      <c r="K570" s="1">
        <v>0.496</v>
      </c>
      <c r="L570">
        <v>0.93899999999999995</v>
      </c>
      <c r="M570" s="22">
        <v>567</v>
      </c>
      <c r="N570">
        <v>6755006</v>
      </c>
      <c r="O570">
        <v>7</v>
      </c>
      <c r="P570">
        <v>42</v>
      </c>
      <c r="Q570">
        <v>14</v>
      </c>
      <c r="R570">
        <v>1899570</v>
      </c>
      <c r="S570">
        <v>7068</v>
      </c>
      <c r="T570" s="10">
        <v>2.7</v>
      </c>
      <c r="U570">
        <v>0.78300000000000003</v>
      </c>
      <c r="V570">
        <v>1.7090000000000001</v>
      </c>
      <c r="W570" s="1">
        <v>0.496</v>
      </c>
      <c r="X570">
        <v>1.127</v>
      </c>
      <c r="Y570" s="22">
        <v>567</v>
      </c>
      <c r="Z570">
        <v>5411899</v>
      </c>
      <c r="AA570">
        <v>13</v>
      </c>
      <c r="AB570">
        <v>38</v>
      </c>
      <c r="AC570">
        <v>14</v>
      </c>
      <c r="AD570">
        <v>3242661</v>
      </c>
      <c r="AE570">
        <v>6604</v>
      </c>
      <c r="AF570" s="10">
        <v>2.7</v>
      </c>
      <c r="AG570">
        <v>0.78300000000000003</v>
      </c>
      <c r="AH570">
        <v>1.7090000000000001</v>
      </c>
      <c r="AI570" s="1">
        <v>0.496</v>
      </c>
      <c r="AJ570">
        <v>1.5580000000000001</v>
      </c>
      <c r="AK570" s="22">
        <v>567</v>
      </c>
      <c r="AL570">
        <v>3366789</v>
      </c>
      <c r="AM570">
        <v>4</v>
      </c>
      <c r="AN570">
        <v>20</v>
      </c>
      <c r="AO570">
        <v>8</v>
      </c>
      <c r="AP570">
        <v>5287802</v>
      </c>
      <c r="AQ570">
        <v>6074</v>
      </c>
      <c r="AR570" s="10">
        <v>2.7</v>
      </c>
      <c r="AS570">
        <v>0.78300000000000003</v>
      </c>
      <c r="AT570">
        <v>1.7090000000000001</v>
      </c>
      <c r="AU570" s="1">
        <v>0.496</v>
      </c>
      <c r="AV570">
        <v>1.1140000000000001</v>
      </c>
      <c r="AW570" s="22">
        <v>567</v>
      </c>
      <c r="AX570">
        <v>2543600</v>
      </c>
      <c r="AY570">
        <v>4</v>
      </c>
      <c r="AZ570">
        <v>15</v>
      </c>
      <c r="BA570">
        <v>10</v>
      </c>
      <c r="BB570">
        <v>6110993</v>
      </c>
      <c r="BC570">
        <v>5908</v>
      </c>
      <c r="BD570" s="10">
        <v>2.7</v>
      </c>
      <c r="BE570">
        <v>0.78300000000000003</v>
      </c>
      <c r="BF570">
        <v>1.7090000000000001</v>
      </c>
      <c r="BG570" s="1">
        <v>0.496</v>
      </c>
      <c r="BH570">
        <v>1.2310000000000001</v>
      </c>
    </row>
    <row r="571" spans="1:60" x14ac:dyDescent="0.2">
      <c r="A571" s="22">
        <v>568</v>
      </c>
      <c r="B571">
        <v>7278568</v>
      </c>
      <c r="C571">
        <v>17</v>
      </c>
      <c r="D571">
        <v>36</v>
      </c>
      <c r="E571">
        <v>13</v>
      </c>
      <c r="F571">
        <v>1375994</v>
      </c>
      <c r="G571">
        <v>7078</v>
      </c>
      <c r="H571" s="10">
        <v>2.7</v>
      </c>
      <c r="I571">
        <v>0.78300000000000003</v>
      </c>
      <c r="J571">
        <v>1.7090000000000001</v>
      </c>
      <c r="K571" s="1">
        <v>0.496</v>
      </c>
      <c r="L571">
        <v>0.88900000000000001</v>
      </c>
      <c r="M571" s="22">
        <v>568</v>
      </c>
      <c r="N571">
        <v>6754992</v>
      </c>
      <c r="O571">
        <v>14</v>
      </c>
      <c r="P571">
        <v>33</v>
      </c>
      <c r="Q571">
        <v>16</v>
      </c>
      <c r="R571">
        <v>1899581</v>
      </c>
      <c r="S571">
        <v>7079</v>
      </c>
      <c r="T571" s="10">
        <v>2.7</v>
      </c>
      <c r="U571">
        <v>0.78300000000000003</v>
      </c>
      <c r="V571">
        <v>1.7090000000000001</v>
      </c>
      <c r="W571" s="1">
        <v>0.496</v>
      </c>
      <c r="X571">
        <v>1.169</v>
      </c>
      <c r="Y571" s="22">
        <v>568</v>
      </c>
      <c r="Z571">
        <v>5411889</v>
      </c>
      <c r="AA571">
        <v>10</v>
      </c>
      <c r="AB571">
        <v>36</v>
      </c>
      <c r="AC571">
        <v>15</v>
      </c>
      <c r="AD571">
        <v>3242689</v>
      </c>
      <c r="AE571">
        <v>6614</v>
      </c>
      <c r="AF571" s="10">
        <v>2.7</v>
      </c>
      <c r="AG571">
        <v>0.78300000000000003</v>
      </c>
      <c r="AH571">
        <v>1.7090000000000001</v>
      </c>
      <c r="AI571" s="1">
        <v>0.496</v>
      </c>
      <c r="AJ571">
        <v>1.413</v>
      </c>
      <c r="AK571" s="22">
        <v>568</v>
      </c>
      <c r="AL571">
        <v>3366781</v>
      </c>
      <c r="AM571">
        <v>8</v>
      </c>
      <c r="AN571">
        <v>18</v>
      </c>
      <c r="AO571">
        <v>6</v>
      </c>
      <c r="AP571">
        <v>5287815</v>
      </c>
      <c r="AQ571">
        <v>6082</v>
      </c>
      <c r="AR571" s="10">
        <v>2.7</v>
      </c>
      <c r="AS571">
        <v>0.78300000000000003</v>
      </c>
      <c r="AT571">
        <v>1.7090000000000001</v>
      </c>
      <c r="AU571" s="1">
        <v>0.496</v>
      </c>
      <c r="AV571">
        <v>1.1180000000000001</v>
      </c>
      <c r="AW571" s="22">
        <v>568</v>
      </c>
      <c r="AX571">
        <v>2543598</v>
      </c>
      <c r="AY571">
        <v>2</v>
      </c>
      <c r="AZ571">
        <v>16</v>
      </c>
      <c r="BA571">
        <v>3</v>
      </c>
      <c r="BB571">
        <v>6111014</v>
      </c>
      <c r="BC571">
        <v>5910</v>
      </c>
      <c r="BD571" s="10">
        <v>2.7</v>
      </c>
      <c r="BE571">
        <v>0.78300000000000003</v>
      </c>
      <c r="BF571">
        <v>1.7090000000000001</v>
      </c>
      <c r="BG571" s="1">
        <v>0.496</v>
      </c>
      <c r="BH571">
        <v>1.3480000000000001</v>
      </c>
    </row>
    <row r="572" spans="1:60" x14ac:dyDescent="0.2">
      <c r="A572" s="22">
        <v>569</v>
      </c>
      <c r="B572">
        <v>7278560</v>
      </c>
      <c r="C572">
        <v>8</v>
      </c>
      <c r="D572">
        <v>39</v>
      </c>
      <c r="E572">
        <v>14</v>
      </c>
      <c r="F572">
        <v>1376008</v>
      </c>
      <c r="G572">
        <v>7086</v>
      </c>
      <c r="H572" s="10">
        <v>2.7</v>
      </c>
      <c r="I572">
        <v>0.78300000000000003</v>
      </c>
      <c r="J572">
        <v>1.7090000000000001</v>
      </c>
      <c r="K572" s="1">
        <v>0.496</v>
      </c>
      <c r="L572">
        <v>0.94499999999999995</v>
      </c>
      <c r="M572" s="22">
        <v>569</v>
      </c>
      <c r="N572">
        <v>6754978</v>
      </c>
      <c r="O572">
        <v>14</v>
      </c>
      <c r="P572">
        <v>38</v>
      </c>
      <c r="Q572">
        <v>9</v>
      </c>
      <c r="R572">
        <v>1899601</v>
      </c>
      <c r="S572">
        <v>7093</v>
      </c>
      <c r="T572" s="10">
        <v>2.7</v>
      </c>
      <c r="U572">
        <v>0.78300000000000003</v>
      </c>
      <c r="V572">
        <v>1.7090000000000001</v>
      </c>
      <c r="W572" s="1">
        <v>0.496</v>
      </c>
      <c r="X572">
        <v>1.141</v>
      </c>
      <c r="Y572" s="22">
        <v>569</v>
      </c>
      <c r="Z572">
        <v>5411878</v>
      </c>
      <c r="AA572">
        <v>11</v>
      </c>
      <c r="AB572">
        <v>30</v>
      </c>
      <c r="AC572">
        <v>16</v>
      </c>
      <c r="AD572">
        <v>3242694</v>
      </c>
      <c r="AE572">
        <v>6625</v>
      </c>
      <c r="AF572" s="10">
        <v>2.7</v>
      </c>
      <c r="AG572">
        <v>0.78300000000000003</v>
      </c>
      <c r="AH572">
        <v>1.7090000000000001</v>
      </c>
      <c r="AI572" s="1">
        <v>0.496</v>
      </c>
      <c r="AJ572">
        <v>1.37</v>
      </c>
      <c r="AK572" s="22">
        <v>569</v>
      </c>
      <c r="AL572">
        <v>3366773</v>
      </c>
      <c r="AM572">
        <v>8</v>
      </c>
      <c r="AN572">
        <v>19</v>
      </c>
      <c r="AO572">
        <v>7</v>
      </c>
      <c r="AP572">
        <v>5287825</v>
      </c>
      <c r="AQ572">
        <v>6090</v>
      </c>
      <c r="AR572" s="10">
        <v>2.7</v>
      </c>
      <c r="AS572">
        <v>0.78300000000000003</v>
      </c>
      <c r="AT572">
        <v>1.7090000000000001</v>
      </c>
      <c r="AU572" s="1">
        <v>0.496</v>
      </c>
      <c r="AV572">
        <v>1.054</v>
      </c>
      <c r="AW572" s="22">
        <v>569</v>
      </c>
      <c r="AX572">
        <v>2543593</v>
      </c>
      <c r="AY572">
        <v>5</v>
      </c>
      <c r="AZ572">
        <v>13</v>
      </c>
      <c r="BA572">
        <v>5</v>
      </c>
      <c r="BB572">
        <v>6111010</v>
      </c>
      <c r="BC572">
        <v>5915</v>
      </c>
      <c r="BD572" s="10">
        <v>2.7</v>
      </c>
      <c r="BE572">
        <v>0.78300000000000003</v>
      </c>
      <c r="BF572">
        <v>1.7090000000000001</v>
      </c>
      <c r="BG572" s="1">
        <v>0.496</v>
      </c>
      <c r="BH572">
        <v>1.0669999999999999</v>
      </c>
    </row>
    <row r="573" spans="1:60" x14ac:dyDescent="0.2">
      <c r="A573" s="22">
        <v>570</v>
      </c>
      <c r="B573">
        <v>7278547</v>
      </c>
      <c r="C573">
        <v>13</v>
      </c>
      <c r="D573">
        <v>41</v>
      </c>
      <c r="E573">
        <v>6</v>
      </c>
      <c r="F573">
        <v>1376029</v>
      </c>
      <c r="G573">
        <v>7099</v>
      </c>
      <c r="H573" s="10">
        <v>2.7</v>
      </c>
      <c r="I573">
        <v>0.78300000000000003</v>
      </c>
      <c r="J573">
        <v>1.8080000000000001</v>
      </c>
      <c r="K573" s="1">
        <v>0.52400000000000002</v>
      </c>
      <c r="L573">
        <v>1</v>
      </c>
      <c r="M573" s="22">
        <v>570</v>
      </c>
      <c r="N573">
        <v>6754955</v>
      </c>
      <c r="O573">
        <v>23</v>
      </c>
      <c r="P573">
        <v>37</v>
      </c>
      <c r="Q573">
        <v>15</v>
      </c>
      <c r="R573">
        <v>1899606</v>
      </c>
      <c r="S573">
        <v>7109</v>
      </c>
      <c r="T573" s="10">
        <v>2.7</v>
      </c>
      <c r="U573">
        <v>0.78300000000000003</v>
      </c>
      <c r="V573">
        <v>1.8080000000000001</v>
      </c>
      <c r="W573" s="1">
        <v>0.52400000000000002</v>
      </c>
      <c r="X573">
        <v>1.087</v>
      </c>
      <c r="Y573" s="22">
        <v>570</v>
      </c>
      <c r="Z573">
        <v>5411866</v>
      </c>
      <c r="AA573">
        <v>12</v>
      </c>
      <c r="AB573">
        <v>30</v>
      </c>
      <c r="AC573">
        <v>11</v>
      </c>
      <c r="AD573">
        <v>3242722</v>
      </c>
      <c r="AE573">
        <v>6637</v>
      </c>
      <c r="AF573" s="10">
        <v>2.7</v>
      </c>
      <c r="AG573">
        <v>0.78300000000000003</v>
      </c>
      <c r="AH573">
        <v>1.8080000000000001</v>
      </c>
      <c r="AI573" s="1">
        <v>0.52400000000000002</v>
      </c>
      <c r="AJ573">
        <v>1.2</v>
      </c>
      <c r="AK573" s="22">
        <v>570</v>
      </c>
      <c r="AL573">
        <v>3366769</v>
      </c>
      <c r="AM573">
        <v>4</v>
      </c>
      <c r="AN573">
        <v>19</v>
      </c>
      <c r="AO573">
        <v>8</v>
      </c>
      <c r="AP573">
        <v>5287827</v>
      </c>
      <c r="AQ573">
        <v>6094</v>
      </c>
      <c r="AR573" s="10">
        <v>2.7</v>
      </c>
      <c r="AS573">
        <v>0.78300000000000003</v>
      </c>
      <c r="AT573">
        <v>1.8080000000000001</v>
      </c>
      <c r="AU573" s="1">
        <v>0.52400000000000002</v>
      </c>
      <c r="AV573">
        <v>1</v>
      </c>
      <c r="AW573" s="22">
        <v>570</v>
      </c>
      <c r="AX573">
        <v>2543585</v>
      </c>
      <c r="AY573">
        <v>8</v>
      </c>
      <c r="AZ573">
        <v>13</v>
      </c>
      <c r="BA573">
        <v>5</v>
      </c>
      <c r="BB573">
        <v>6111016</v>
      </c>
      <c r="BC573">
        <v>5923</v>
      </c>
      <c r="BD573" s="10">
        <v>2.7</v>
      </c>
      <c r="BE573">
        <v>0.78300000000000003</v>
      </c>
      <c r="BF573">
        <v>1.8080000000000001</v>
      </c>
      <c r="BG573" s="1">
        <v>0.52400000000000002</v>
      </c>
      <c r="BH573">
        <v>1.0369999999999999</v>
      </c>
    </row>
    <row r="574" spans="1:60" x14ac:dyDescent="0.2">
      <c r="A574" s="22">
        <v>571</v>
      </c>
      <c r="B574">
        <v>7278530</v>
      </c>
      <c r="C574">
        <v>17</v>
      </c>
      <c r="D574">
        <v>36</v>
      </c>
      <c r="E574">
        <v>18</v>
      </c>
      <c r="F574">
        <v>1376031</v>
      </c>
      <c r="G574">
        <v>7109</v>
      </c>
      <c r="H574" s="10">
        <v>2.7</v>
      </c>
      <c r="I574">
        <v>0.78300000000000003</v>
      </c>
      <c r="J574">
        <v>1.8080000000000001</v>
      </c>
      <c r="K574" s="1">
        <v>0.52400000000000002</v>
      </c>
      <c r="L574">
        <v>0.88900000000000001</v>
      </c>
      <c r="M574" s="22">
        <v>571</v>
      </c>
      <c r="N574">
        <v>6754944</v>
      </c>
      <c r="O574">
        <v>11</v>
      </c>
      <c r="P574">
        <v>50</v>
      </c>
      <c r="Q574">
        <v>10</v>
      </c>
      <c r="R574">
        <v>1899616</v>
      </c>
      <c r="S574">
        <v>7120</v>
      </c>
      <c r="T574" s="10">
        <v>2.7</v>
      </c>
      <c r="U574">
        <v>0.78300000000000003</v>
      </c>
      <c r="V574">
        <v>1.8080000000000001</v>
      </c>
      <c r="W574" s="1">
        <v>0.52400000000000002</v>
      </c>
      <c r="X574">
        <v>1.1299999999999999</v>
      </c>
      <c r="Y574" s="22">
        <v>571</v>
      </c>
      <c r="Z574">
        <v>5411862</v>
      </c>
      <c r="AA574">
        <v>4</v>
      </c>
      <c r="AB574">
        <v>34</v>
      </c>
      <c r="AC574">
        <v>8</v>
      </c>
      <c r="AD574">
        <v>3242730</v>
      </c>
      <c r="AE574">
        <v>6641</v>
      </c>
      <c r="AF574" s="10">
        <v>2.7</v>
      </c>
      <c r="AG574">
        <v>0.78300000000000003</v>
      </c>
      <c r="AH574">
        <v>1.8080000000000001</v>
      </c>
      <c r="AI574" s="1">
        <v>0.52400000000000002</v>
      </c>
      <c r="AJ574">
        <v>1.119</v>
      </c>
      <c r="AK574" s="22">
        <v>571</v>
      </c>
      <c r="AL574">
        <v>3366758</v>
      </c>
      <c r="AM574">
        <v>11</v>
      </c>
      <c r="AN574">
        <v>18</v>
      </c>
      <c r="AO574">
        <v>5</v>
      </c>
      <c r="AP574">
        <v>5287842</v>
      </c>
      <c r="AQ574">
        <v>6105</v>
      </c>
      <c r="AR574" s="10">
        <v>2.7</v>
      </c>
      <c r="AS574">
        <v>0.78300000000000003</v>
      </c>
      <c r="AT574">
        <v>1.8080000000000001</v>
      </c>
      <c r="AU574" s="1">
        <v>0.52400000000000002</v>
      </c>
      <c r="AV574">
        <v>1</v>
      </c>
      <c r="AW574" s="22">
        <v>571</v>
      </c>
      <c r="AX574">
        <v>2543583</v>
      </c>
      <c r="AY574">
        <v>2</v>
      </c>
      <c r="AZ574">
        <v>14</v>
      </c>
      <c r="BA574">
        <v>7</v>
      </c>
      <c r="BB574">
        <v>6111020</v>
      </c>
      <c r="BC574">
        <v>5925</v>
      </c>
      <c r="BD574" s="10">
        <v>2.7</v>
      </c>
      <c r="BE574">
        <v>0.78300000000000003</v>
      </c>
      <c r="BF574">
        <v>1.8080000000000001</v>
      </c>
      <c r="BG574" s="1">
        <v>0.52400000000000002</v>
      </c>
      <c r="BH574">
        <v>1</v>
      </c>
    </row>
    <row r="575" spans="1:60" x14ac:dyDescent="0.2">
      <c r="A575" s="22">
        <v>572</v>
      </c>
      <c r="B575">
        <v>7278518</v>
      </c>
      <c r="C575">
        <v>12</v>
      </c>
      <c r="D575">
        <v>37</v>
      </c>
      <c r="E575">
        <v>16</v>
      </c>
      <c r="F575">
        <v>1376054</v>
      </c>
      <c r="G575">
        <v>7121</v>
      </c>
      <c r="H575" s="10">
        <v>2.7</v>
      </c>
      <c r="I575">
        <v>0.78300000000000003</v>
      </c>
      <c r="J575">
        <v>1.8080000000000001</v>
      </c>
      <c r="K575" s="1">
        <v>0.52400000000000002</v>
      </c>
      <c r="L575">
        <v>0.98599999999999999</v>
      </c>
      <c r="M575" s="22">
        <v>572</v>
      </c>
      <c r="N575">
        <v>6754934</v>
      </c>
      <c r="O575">
        <v>10</v>
      </c>
      <c r="P575">
        <v>48</v>
      </c>
      <c r="Q575">
        <v>13</v>
      </c>
      <c r="R575">
        <v>1899630</v>
      </c>
      <c r="S575">
        <v>7130</v>
      </c>
      <c r="T575" s="10">
        <v>2.7</v>
      </c>
      <c r="U575">
        <v>0.78300000000000003</v>
      </c>
      <c r="V575">
        <v>1.8080000000000001</v>
      </c>
      <c r="W575" s="1">
        <v>0.52400000000000002</v>
      </c>
      <c r="X575">
        <v>1.123</v>
      </c>
      <c r="Y575" s="22">
        <v>572</v>
      </c>
      <c r="Z575">
        <v>5411854</v>
      </c>
      <c r="AA575">
        <v>8</v>
      </c>
      <c r="AB575">
        <v>28</v>
      </c>
      <c r="AC575">
        <v>10</v>
      </c>
      <c r="AD575">
        <v>3242727</v>
      </c>
      <c r="AE575">
        <v>6649</v>
      </c>
      <c r="AF575" s="10">
        <v>2.7</v>
      </c>
      <c r="AG575">
        <v>0.78300000000000003</v>
      </c>
      <c r="AH575">
        <v>1.8080000000000001</v>
      </c>
      <c r="AI575" s="1">
        <v>0.52400000000000002</v>
      </c>
      <c r="AJ575">
        <v>0.94199999999999995</v>
      </c>
      <c r="AK575" s="22">
        <v>572</v>
      </c>
      <c r="AL575">
        <v>3366753</v>
      </c>
      <c r="AM575">
        <v>5</v>
      </c>
      <c r="AN575">
        <v>21</v>
      </c>
      <c r="AO575">
        <v>8</v>
      </c>
      <c r="AP575">
        <v>5287840</v>
      </c>
      <c r="AQ575">
        <v>6110</v>
      </c>
      <c r="AR575" s="10">
        <v>2.7</v>
      </c>
      <c r="AS575">
        <v>0.78300000000000003</v>
      </c>
      <c r="AT575">
        <v>1.8080000000000001</v>
      </c>
      <c r="AU575" s="1">
        <v>0.52400000000000002</v>
      </c>
      <c r="AV575">
        <v>0.90500000000000003</v>
      </c>
      <c r="AW575" s="22">
        <v>572</v>
      </c>
      <c r="AX575">
        <v>2543578</v>
      </c>
      <c r="AY575">
        <v>5</v>
      </c>
      <c r="AZ575">
        <v>14</v>
      </c>
      <c r="BA575">
        <v>2</v>
      </c>
      <c r="BB575">
        <v>6111029</v>
      </c>
      <c r="BC575">
        <v>5930</v>
      </c>
      <c r="BD575" s="10">
        <v>2.7</v>
      </c>
      <c r="BE575">
        <v>0.78300000000000003</v>
      </c>
      <c r="BF575">
        <v>1.8080000000000001</v>
      </c>
      <c r="BG575" s="1">
        <v>0.52400000000000002</v>
      </c>
      <c r="BH575">
        <v>1</v>
      </c>
    </row>
    <row r="576" spans="1:60" x14ac:dyDescent="0.2">
      <c r="A576" s="22">
        <v>573</v>
      </c>
      <c r="B576">
        <v>7278504</v>
      </c>
      <c r="C576">
        <v>14</v>
      </c>
      <c r="D576">
        <v>40</v>
      </c>
      <c r="E576">
        <v>9</v>
      </c>
      <c r="F576">
        <v>1376064</v>
      </c>
      <c r="G576">
        <v>7135</v>
      </c>
      <c r="H576" s="10">
        <v>2.7</v>
      </c>
      <c r="I576">
        <v>0.78300000000000003</v>
      </c>
      <c r="J576">
        <v>1.8080000000000001</v>
      </c>
      <c r="K576" s="1">
        <v>0.52400000000000002</v>
      </c>
      <c r="L576">
        <v>1.0680000000000001</v>
      </c>
      <c r="M576" s="22">
        <v>573</v>
      </c>
      <c r="N576">
        <v>6754917</v>
      </c>
      <c r="O576">
        <v>17</v>
      </c>
      <c r="P576">
        <v>41</v>
      </c>
      <c r="Q576">
        <v>17</v>
      </c>
      <c r="R576">
        <v>1899639</v>
      </c>
      <c r="S576">
        <v>7141</v>
      </c>
      <c r="T576" s="10">
        <v>2.7</v>
      </c>
      <c r="U576">
        <v>0.78300000000000003</v>
      </c>
      <c r="V576">
        <v>1.8080000000000001</v>
      </c>
      <c r="W576" s="1">
        <v>0.52400000000000002</v>
      </c>
      <c r="X576">
        <v>1.0920000000000001</v>
      </c>
      <c r="Y576" s="22">
        <v>573</v>
      </c>
      <c r="Z576">
        <v>5411838</v>
      </c>
      <c r="AA576">
        <v>16</v>
      </c>
      <c r="AB576">
        <v>19</v>
      </c>
      <c r="AC576">
        <v>17</v>
      </c>
      <c r="AD576">
        <v>3242735</v>
      </c>
      <c r="AE576">
        <v>6663</v>
      </c>
      <c r="AF576" s="10">
        <v>2.7</v>
      </c>
      <c r="AG576">
        <v>0.78300000000000003</v>
      </c>
      <c r="AH576">
        <v>1.8080000000000001</v>
      </c>
      <c r="AI576" s="1">
        <v>0.52400000000000002</v>
      </c>
      <c r="AJ576">
        <v>0.8</v>
      </c>
      <c r="AK576" s="22">
        <v>573</v>
      </c>
      <c r="AL576">
        <v>3366748</v>
      </c>
      <c r="AM576">
        <v>5</v>
      </c>
      <c r="AN576">
        <v>21</v>
      </c>
      <c r="AO576">
        <v>5</v>
      </c>
      <c r="AP576">
        <v>5287847</v>
      </c>
      <c r="AQ576">
        <v>6115</v>
      </c>
      <c r="AR576" s="10">
        <v>2.7</v>
      </c>
      <c r="AS576">
        <v>0.78300000000000003</v>
      </c>
      <c r="AT576">
        <v>1.8080000000000001</v>
      </c>
      <c r="AU576" s="1">
        <v>0.52400000000000002</v>
      </c>
      <c r="AV576">
        <v>1.024</v>
      </c>
      <c r="AW576" s="22">
        <v>573</v>
      </c>
      <c r="AX576">
        <v>2543575</v>
      </c>
      <c r="AY576">
        <v>3</v>
      </c>
      <c r="AZ576">
        <v>14</v>
      </c>
      <c r="BA576">
        <v>5</v>
      </c>
      <c r="BB576">
        <v>6111030</v>
      </c>
      <c r="BC576">
        <v>5933</v>
      </c>
      <c r="BD576" s="10">
        <v>2.7</v>
      </c>
      <c r="BE576">
        <v>0.78300000000000003</v>
      </c>
      <c r="BF576">
        <v>1.8080000000000001</v>
      </c>
      <c r="BG576" s="1">
        <v>0.52400000000000002</v>
      </c>
      <c r="BH576">
        <v>0.83899999999999997</v>
      </c>
    </row>
    <row r="577" spans="1:60" x14ac:dyDescent="0.2">
      <c r="A577" s="22">
        <v>574</v>
      </c>
      <c r="B577">
        <v>7278486</v>
      </c>
      <c r="C577">
        <v>18</v>
      </c>
      <c r="D577">
        <v>36</v>
      </c>
      <c r="E577">
        <v>18</v>
      </c>
      <c r="F577">
        <v>1376081</v>
      </c>
      <c r="G577">
        <v>7149</v>
      </c>
      <c r="H577" s="10">
        <v>2.7</v>
      </c>
      <c r="I577">
        <v>0.78300000000000003</v>
      </c>
      <c r="J577">
        <v>1.8080000000000001</v>
      </c>
      <c r="K577" s="1">
        <v>0.52400000000000002</v>
      </c>
      <c r="L577">
        <v>1.091</v>
      </c>
      <c r="M577" s="22">
        <v>574</v>
      </c>
      <c r="N577">
        <v>6754906</v>
      </c>
      <c r="O577">
        <v>11</v>
      </c>
      <c r="P577">
        <v>40</v>
      </c>
      <c r="Q577">
        <v>18</v>
      </c>
      <c r="R577">
        <v>1899662</v>
      </c>
      <c r="S577">
        <v>7152</v>
      </c>
      <c r="T577" s="10">
        <v>2.7</v>
      </c>
      <c r="U577">
        <v>0.78300000000000003</v>
      </c>
      <c r="V577">
        <v>1.8080000000000001</v>
      </c>
      <c r="W577" s="1">
        <v>0.52400000000000002</v>
      </c>
      <c r="X577">
        <v>1.026</v>
      </c>
      <c r="Y577" s="22">
        <v>574</v>
      </c>
      <c r="Z577">
        <v>5411821</v>
      </c>
      <c r="AA577">
        <v>17</v>
      </c>
      <c r="AB577">
        <v>29</v>
      </c>
      <c r="AC577">
        <v>6</v>
      </c>
      <c r="AD577">
        <v>3242764</v>
      </c>
      <c r="AE577">
        <v>6680</v>
      </c>
      <c r="AF577" s="10">
        <v>2.7</v>
      </c>
      <c r="AG577">
        <v>0.78300000000000003</v>
      </c>
      <c r="AH577">
        <v>1.8080000000000001</v>
      </c>
      <c r="AI577" s="1">
        <v>0.52400000000000002</v>
      </c>
      <c r="AJ577">
        <v>0.78400000000000003</v>
      </c>
      <c r="AK577" s="22">
        <v>574</v>
      </c>
      <c r="AL577">
        <v>3366742</v>
      </c>
      <c r="AM577">
        <v>6</v>
      </c>
      <c r="AN577">
        <v>18</v>
      </c>
      <c r="AO577">
        <v>8</v>
      </c>
      <c r="AP577">
        <v>5287855</v>
      </c>
      <c r="AQ577">
        <v>6121</v>
      </c>
      <c r="AR577" s="10">
        <v>2.7</v>
      </c>
      <c r="AS577">
        <v>0.78300000000000003</v>
      </c>
      <c r="AT577">
        <v>1.8080000000000001</v>
      </c>
      <c r="AU577" s="1">
        <v>0.52400000000000002</v>
      </c>
      <c r="AV577">
        <v>0.95199999999999996</v>
      </c>
      <c r="AW577" s="22">
        <v>574</v>
      </c>
      <c r="AX577">
        <v>2543569</v>
      </c>
      <c r="AY577">
        <v>6</v>
      </c>
      <c r="AZ577">
        <v>12</v>
      </c>
      <c r="BA577">
        <v>5</v>
      </c>
      <c r="BB577">
        <v>6111034</v>
      </c>
      <c r="BC577">
        <v>5939</v>
      </c>
      <c r="BD577" s="10">
        <v>2.7</v>
      </c>
      <c r="BE577">
        <v>0.78300000000000003</v>
      </c>
      <c r="BF577">
        <v>1.8080000000000001</v>
      </c>
      <c r="BG577" s="1">
        <v>0.52400000000000002</v>
      </c>
      <c r="BH577">
        <v>0.81200000000000006</v>
      </c>
    </row>
    <row r="578" spans="1:60" x14ac:dyDescent="0.2">
      <c r="A578" s="22">
        <v>575</v>
      </c>
      <c r="B578">
        <v>7278472</v>
      </c>
      <c r="C578">
        <v>14</v>
      </c>
      <c r="D578">
        <v>43</v>
      </c>
      <c r="E578">
        <v>11</v>
      </c>
      <c r="F578">
        <v>1376100</v>
      </c>
      <c r="G578">
        <v>7160</v>
      </c>
      <c r="H578" s="10">
        <v>2.7</v>
      </c>
      <c r="I578">
        <v>0.78300000000000003</v>
      </c>
      <c r="J578">
        <v>1.8080000000000001</v>
      </c>
      <c r="K578" s="1">
        <v>0.52400000000000002</v>
      </c>
      <c r="L578">
        <v>1.0660000000000001</v>
      </c>
      <c r="M578" s="22">
        <v>575</v>
      </c>
      <c r="N578">
        <v>6754895</v>
      </c>
      <c r="O578">
        <v>11</v>
      </c>
      <c r="P578">
        <v>40</v>
      </c>
      <c r="Q578">
        <v>11</v>
      </c>
      <c r="R578">
        <v>1899678</v>
      </c>
      <c r="S578">
        <v>7163</v>
      </c>
      <c r="T578" s="10">
        <v>2.7</v>
      </c>
      <c r="U578">
        <v>0.78300000000000003</v>
      </c>
      <c r="V578">
        <v>1.8080000000000001</v>
      </c>
      <c r="W578" s="1">
        <v>0.52400000000000002</v>
      </c>
      <c r="X578">
        <v>1.113</v>
      </c>
      <c r="Y578" s="22">
        <v>575</v>
      </c>
      <c r="Z578">
        <v>5411816</v>
      </c>
      <c r="AA578">
        <v>5</v>
      </c>
      <c r="AB578">
        <v>40</v>
      </c>
      <c r="AC578">
        <v>6</v>
      </c>
      <c r="AD578">
        <v>3242767</v>
      </c>
      <c r="AE578">
        <v>6685</v>
      </c>
      <c r="AF578" s="10">
        <v>2.7</v>
      </c>
      <c r="AG578">
        <v>0.78300000000000003</v>
      </c>
      <c r="AH578">
        <v>1.8080000000000001</v>
      </c>
      <c r="AI578" s="1">
        <v>0.52400000000000002</v>
      </c>
      <c r="AJ578">
        <v>0.79200000000000004</v>
      </c>
      <c r="AK578" s="22">
        <v>575</v>
      </c>
      <c r="AL578">
        <v>3366738</v>
      </c>
      <c r="AM578">
        <v>4</v>
      </c>
      <c r="AN578">
        <v>18</v>
      </c>
      <c r="AO578">
        <v>6</v>
      </c>
      <c r="AP578">
        <v>5287866</v>
      </c>
      <c r="AQ578">
        <v>6125</v>
      </c>
      <c r="AR578" s="10">
        <v>2.7</v>
      </c>
      <c r="AS578">
        <v>0.78300000000000003</v>
      </c>
      <c r="AT578">
        <v>1.8080000000000001</v>
      </c>
      <c r="AU578" s="1">
        <v>0.52400000000000002</v>
      </c>
      <c r="AV578">
        <v>1.0509999999999999</v>
      </c>
      <c r="AW578" s="22">
        <v>575</v>
      </c>
      <c r="AX578">
        <v>2543565</v>
      </c>
      <c r="AY578">
        <v>4</v>
      </c>
      <c r="AZ578">
        <v>13</v>
      </c>
      <c r="BA578">
        <v>5</v>
      </c>
      <c r="BB578">
        <v>6111040</v>
      </c>
      <c r="BC578">
        <v>5943</v>
      </c>
      <c r="BD578" s="10">
        <v>2.7</v>
      </c>
      <c r="BE578">
        <v>0.78300000000000003</v>
      </c>
      <c r="BF578">
        <v>1.8080000000000001</v>
      </c>
      <c r="BG578" s="1">
        <v>0.52400000000000002</v>
      </c>
      <c r="BH578">
        <v>0.92600000000000005</v>
      </c>
    </row>
    <row r="579" spans="1:60" x14ac:dyDescent="0.2">
      <c r="A579" s="22">
        <v>576</v>
      </c>
      <c r="B579">
        <v>7278460</v>
      </c>
      <c r="C579">
        <v>12</v>
      </c>
      <c r="D579">
        <v>44</v>
      </c>
      <c r="E579">
        <v>13</v>
      </c>
      <c r="F579">
        <v>1376100</v>
      </c>
      <c r="G579">
        <v>7172</v>
      </c>
      <c r="H579" s="10">
        <v>2.7</v>
      </c>
      <c r="I579">
        <v>0.78300000000000003</v>
      </c>
      <c r="J579">
        <v>1.8080000000000001</v>
      </c>
      <c r="K579" s="1">
        <v>0.52400000000000002</v>
      </c>
      <c r="L579">
        <v>1.012</v>
      </c>
      <c r="M579" s="22">
        <v>576</v>
      </c>
      <c r="N579">
        <v>6754883</v>
      </c>
      <c r="O579">
        <v>12</v>
      </c>
      <c r="P579">
        <v>39</v>
      </c>
      <c r="Q579">
        <v>12</v>
      </c>
      <c r="R579">
        <v>1899698</v>
      </c>
      <c r="S579">
        <v>7170</v>
      </c>
      <c r="T579" s="10">
        <v>2.7</v>
      </c>
      <c r="U579">
        <v>0.78300000000000003</v>
      </c>
      <c r="V579">
        <v>1.8080000000000001</v>
      </c>
      <c r="W579" s="1">
        <v>0.52400000000000002</v>
      </c>
      <c r="X579">
        <v>1.0489999999999999</v>
      </c>
      <c r="Y579" s="22">
        <v>576</v>
      </c>
      <c r="Z579">
        <v>5411807</v>
      </c>
      <c r="AA579">
        <v>9</v>
      </c>
      <c r="AB579">
        <v>38</v>
      </c>
      <c r="AC579">
        <v>7</v>
      </c>
      <c r="AD579">
        <v>3242772</v>
      </c>
      <c r="AE579">
        <v>6694</v>
      </c>
      <c r="AF579" s="10">
        <v>2.7</v>
      </c>
      <c r="AG579">
        <v>0.78300000000000003</v>
      </c>
      <c r="AH579">
        <v>1.8080000000000001</v>
      </c>
      <c r="AI579" s="1">
        <v>0.52400000000000002</v>
      </c>
      <c r="AJ579">
        <v>1</v>
      </c>
      <c r="AK579" s="22">
        <v>576</v>
      </c>
      <c r="AL579">
        <v>3366736</v>
      </c>
      <c r="AM579">
        <v>2</v>
      </c>
      <c r="AN579">
        <v>15</v>
      </c>
      <c r="AO579">
        <v>7</v>
      </c>
      <c r="AP579">
        <v>5287864</v>
      </c>
      <c r="AQ579">
        <v>6127</v>
      </c>
      <c r="AR579" s="10">
        <v>2.7</v>
      </c>
      <c r="AS579">
        <v>0.78300000000000003</v>
      </c>
      <c r="AT579">
        <v>1.8080000000000001</v>
      </c>
      <c r="AU579" s="1">
        <v>0.52400000000000002</v>
      </c>
      <c r="AV579">
        <v>0.95099999999999996</v>
      </c>
      <c r="AW579" s="22">
        <v>576</v>
      </c>
      <c r="AX579">
        <v>2543561</v>
      </c>
      <c r="AY579">
        <v>4</v>
      </c>
      <c r="AZ579">
        <v>13</v>
      </c>
      <c r="BA579">
        <v>4</v>
      </c>
      <c r="BB579">
        <v>6111044</v>
      </c>
      <c r="BC579">
        <v>5947</v>
      </c>
      <c r="BD579" s="10">
        <v>2.7</v>
      </c>
      <c r="BE579">
        <v>0.78300000000000003</v>
      </c>
      <c r="BF579">
        <v>1.8080000000000001</v>
      </c>
      <c r="BG579" s="1">
        <v>0.52400000000000002</v>
      </c>
      <c r="BH579">
        <v>1</v>
      </c>
    </row>
    <row r="580" spans="1:60" x14ac:dyDescent="0.2">
      <c r="A580" s="22">
        <v>577</v>
      </c>
      <c r="B580">
        <v>7278444</v>
      </c>
      <c r="C580">
        <v>16</v>
      </c>
      <c r="D580">
        <v>41</v>
      </c>
      <c r="E580">
        <v>15</v>
      </c>
      <c r="F580">
        <v>1376119</v>
      </c>
      <c r="G580">
        <v>7188</v>
      </c>
      <c r="H580" s="10">
        <v>2.7</v>
      </c>
      <c r="I580">
        <v>0.78300000000000003</v>
      </c>
      <c r="J580">
        <v>1.8080000000000001</v>
      </c>
      <c r="K580" s="1">
        <v>0.52400000000000002</v>
      </c>
      <c r="L580">
        <v>1.1279999999999999</v>
      </c>
      <c r="M580" s="22">
        <v>577</v>
      </c>
      <c r="N580">
        <v>6754866</v>
      </c>
      <c r="O580">
        <v>17</v>
      </c>
      <c r="P580">
        <v>36</v>
      </c>
      <c r="Q580">
        <v>15</v>
      </c>
      <c r="R580">
        <v>1899699</v>
      </c>
      <c r="S580">
        <v>7187</v>
      </c>
      <c r="T580" s="10">
        <v>2.7</v>
      </c>
      <c r="U580">
        <v>0.78300000000000003</v>
      </c>
      <c r="V580">
        <v>1.8080000000000001</v>
      </c>
      <c r="W580" s="1">
        <v>0.52400000000000002</v>
      </c>
      <c r="X580">
        <v>0.98799999999999999</v>
      </c>
      <c r="Y580" s="22">
        <v>577</v>
      </c>
      <c r="Z580">
        <v>5411802</v>
      </c>
      <c r="AA580">
        <v>5</v>
      </c>
      <c r="AB580">
        <v>37</v>
      </c>
      <c r="AC580">
        <v>10</v>
      </c>
      <c r="AD580">
        <v>3242772</v>
      </c>
      <c r="AE580">
        <v>6699</v>
      </c>
      <c r="AF580" s="10">
        <v>2.7</v>
      </c>
      <c r="AG580">
        <v>0.78300000000000003</v>
      </c>
      <c r="AH580">
        <v>1.8080000000000001</v>
      </c>
      <c r="AI580" s="1">
        <v>0.52400000000000002</v>
      </c>
      <c r="AJ580">
        <v>1.069</v>
      </c>
      <c r="AK580" s="22">
        <v>577</v>
      </c>
      <c r="AL580">
        <v>3366731</v>
      </c>
      <c r="AM580">
        <v>5</v>
      </c>
      <c r="AN580">
        <v>10</v>
      </c>
      <c r="AO580">
        <v>7</v>
      </c>
      <c r="AP580">
        <v>5287878</v>
      </c>
      <c r="AQ580">
        <v>6132</v>
      </c>
      <c r="AR580" s="10">
        <v>2.7</v>
      </c>
      <c r="AS580">
        <v>0.78300000000000003</v>
      </c>
      <c r="AT580">
        <v>1.8080000000000001</v>
      </c>
      <c r="AU580" s="1">
        <v>0.52400000000000002</v>
      </c>
      <c r="AV580">
        <v>0.875</v>
      </c>
      <c r="AW580" s="22">
        <v>577</v>
      </c>
      <c r="AX580">
        <v>2543559</v>
      </c>
      <c r="AY580">
        <v>2</v>
      </c>
      <c r="AZ580">
        <v>15</v>
      </c>
      <c r="BA580">
        <v>2</v>
      </c>
      <c r="BB580">
        <v>6111049</v>
      </c>
      <c r="BC580">
        <v>5949</v>
      </c>
      <c r="BD580" s="10">
        <v>2.7</v>
      </c>
      <c r="BE580">
        <v>0.78300000000000003</v>
      </c>
      <c r="BF580">
        <v>1.8080000000000001</v>
      </c>
      <c r="BG580" s="1">
        <v>0.52400000000000002</v>
      </c>
      <c r="BH580">
        <v>0.96599999999999997</v>
      </c>
    </row>
    <row r="581" spans="1:60" x14ac:dyDescent="0.2">
      <c r="A581" s="22">
        <v>578</v>
      </c>
      <c r="B581">
        <v>7278425</v>
      </c>
      <c r="C581">
        <v>19</v>
      </c>
      <c r="D581">
        <v>47</v>
      </c>
      <c r="E581">
        <v>10</v>
      </c>
      <c r="F581">
        <v>1376137</v>
      </c>
      <c r="G581">
        <v>7207</v>
      </c>
      <c r="H581" s="10">
        <v>2.7</v>
      </c>
      <c r="I581">
        <v>0.78300000000000003</v>
      </c>
      <c r="J581">
        <v>1.8080000000000001</v>
      </c>
      <c r="K581" s="1">
        <v>0.52400000000000002</v>
      </c>
      <c r="L581">
        <v>1.024</v>
      </c>
      <c r="M581" s="22">
        <v>578</v>
      </c>
      <c r="N581">
        <v>6754861</v>
      </c>
      <c r="O581">
        <v>5</v>
      </c>
      <c r="P581">
        <v>37</v>
      </c>
      <c r="Q581">
        <v>16</v>
      </c>
      <c r="R581">
        <v>1899714</v>
      </c>
      <c r="S581">
        <v>7192</v>
      </c>
      <c r="T581" s="10">
        <v>2.7</v>
      </c>
      <c r="U581">
        <v>0.78300000000000003</v>
      </c>
      <c r="V581">
        <v>1.8080000000000001</v>
      </c>
      <c r="W581" s="1">
        <v>0.52400000000000002</v>
      </c>
      <c r="X581">
        <v>0.88900000000000001</v>
      </c>
      <c r="Y581" s="22">
        <v>578</v>
      </c>
      <c r="Z581">
        <v>5411792</v>
      </c>
      <c r="AA581">
        <v>10</v>
      </c>
      <c r="AB581">
        <v>26</v>
      </c>
      <c r="AC581">
        <v>16</v>
      </c>
      <c r="AD581">
        <v>3242778</v>
      </c>
      <c r="AE581">
        <v>6707</v>
      </c>
      <c r="AF581" s="10">
        <v>2.7</v>
      </c>
      <c r="AG581">
        <v>0.78300000000000003</v>
      </c>
      <c r="AH581">
        <v>1.8080000000000001</v>
      </c>
      <c r="AI581" s="1">
        <v>0.52400000000000002</v>
      </c>
      <c r="AJ581">
        <v>1.093</v>
      </c>
      <c r="AK581" s="22">
        <v>578</v>
      </c>
      <c r="AL581">
        <v>3366727</v>
      </c>
      <c r="AM581">
        <v>4</v>
      </c>
      <c r="AN581">
        <v>10</v>
      </c>
      <c r="AO581">
        <v>5</v>
      </c>
      <c r="AP581">
        <v>5287876</v>
      </c>
      <c r="AQ581">
        <v>6136</v>
      </c>
      <c r="AR581" s="10">
        <v>2.7</v>
      </c>
      <c r="AS581">
        <v>0.78300000000000003</v>
      </c>
      <c r="AT581">
        <v>1.8080000000000001</v>
      </c>
      <c r="AU581" s="1">
        <v>0.52400000000000002</v>
      </c>
      <c r="AV581">
        <v>0.84599999999999997</v>
      </c>
      <c r="AW581" s="22">
        <v>578</v>
      </c>
      <c r="AX581">
        <v>2543552</v>
      </c>
      <c r="AY581">
        <v>7</v>
      </c>
      <c r="AZ581">
        <v>12</v>
      </c>
      <c r="BA581">
        <v>5</v>
      </c>
      <c r="BB581">
        <v>6111048</v>
      </c>
      <c r="BC581">
        <v>5956</v>
      </c>
      <c r="BD581" s="10">
        <v>2.7</v>
      </c>
      <c r="BE581">
        <v>0.78300000000000003</v>
      </c>
      <c r="BF581">
        <v>1.8080000000000001</v>
      </c>
      <c r="BG581" s="1">
        <v>0.52400000000000002</v>
      </c>
      <c r="BH581">
        <v>0.85699999999999998</v>
      </c>
    </row>
    <row r="582" spans="1:60" x14ac:dyDescent="0.2">
      <c r="A582" s="22">
        <v>579</v>
      </c>
      <c r="B582">
        <v>7278409</v>
      </c>
      <c r="C582">
        <v>16</v>
      </c>
      <c r="D582">
        <v>48</v>
      </c>
      <c r="E582">
        <v>18</v>
      </c>
      <c r="F582">
        <v>1376145</v>
      </c>
      <c r="G582">
        <v>7218</v>
      </c>
      <c r="H582" s="10">
        <v>2.7</v>
      </c>
      <c r="I582">
        <v>0.78300000000000003</v>
      </c>
      <c r="J582">
        <v>1.8080000000000001</v>
      </c>
      <c r="K582" s="1">
        <v>0.52400000000000002</v>
      </c>
      <c r="L582">
        <v>1.0489999999999999</v>
      </c>
      <c r="M582" s="22">
        <v>579</v>
      </c>
      <c r="N582">
        <v>6754849</v>
      </c>
      <c r="O582">
        <v>12</v>
      </c>
      <c r="P582">
        <v>33</v>
      </c>
      <c r="Q582">
        <v>9</v>
      </c>
      <c r="R582">
        <v>1899735</v>
      </c>
      <c r="S582">
        <v>7204</v>
      </c>
      <c r="T582" s="10">
        <v>2.7</v>
      </c>
      <c r="U582">
        <v>0.78300000000000003</v>
      </c>
      <c r="V582">
        <v>1.8080000000000001</v>
      </c>
      <c r="W582" s="1">
        <v>0.52400000000000002</v>
      </c>
      <c r="X582">
        <v>0.90700000000000003</v>
      </c>
      <c r="Y582" s="22">
        <v>579</v>
      </c>
      <c r="Z582">
        <v>5411778</v>
      </c>
      <c r="AA582">
        <v>14</v>
      </c>
      <c r="AB582">
        <v>25</v>
      </c>
      <c r="AC582">
        <v>11</v>
      </c>
      <c r="AD582">
        <v>3242808</v>
      </c>
      <c r="AE582">
        <v>6718</v>
      </c>
      <c r="AF582" s="10">
        <v>2.7</v>
      </c>
      <c r="AG582">
        <v>0.78300000000000003</v>
      </c>
      <c r="AH582">
        <v>1.8080000000000001</v>
      </c>
      <c r="AI582" s="1">
        <v>0.52400000000000002</v>
      </c>
      <c r="AJ582">
        <v>1.071</v>
      </c>
      <c r="AK582" s="22">
        <v>579</v>
      </c>
      <c r="AL582">
        <v>3366717</v>
      </c>
      <c r="AM582">
        <v>10</v>
      </c>
      <c r="AN582">
        <v>12</v>
      </c>
      <c r="AO582">
        <v>2</v>
      </c>
      <c r="AP582">
        <v>5287895</v>
      </c>
      <c r="AQ582">
        <v>6146</v>
      </c>
      <c r="AR582" s="10">
        <v>2.7</v>
      </c>
      <c r="AS582">
        <v>0.78300000000000003</v>
      </c>
      <c r="AT582">
        <v>1.8080000000000001</v>
      </c>
      <c r="AU582" s="1">
        <v>0.52400000000000002</v>
      </c>
      <c r="AV582">
        <v>0.65900000000000003</v>
      </c>
      <c r="AW582" s="22">
        <v>579</v>
      </c>
      <c r="AX582">
        <v>2543545</v>
      </c>
      <c r="AY582">
        <v>7</v>
      </c>
      <c r="AZ582">
        <v>13</v>
      </c>
      <c r="BA582">
        <v>6</v>
      </c>
      <c r="BB582">
        <v>6111053</v>
      </c>
      <c r="BC582">
        <v>5962</v>
      </c>
      <c r="BD582" s="10">
        <v>2.7</v>
      </c>
      <c r="BE582">
        <v>0.78300000000000003</v>
      </c>
      <c r="BF582">
        <v>1.8080000000000001</v>
      </c>
      <c r="BG582" s="1">
        <v>0.52400000000000002</v>
      </c>
      <c r="BH582">
        <v>1.0429999999999999</v>
      </c>
    </row>
    <row r="583" spans="1:60" x14ac:dyDescent="0.2">
      <c r="A583" s="22">
        <v>580</v>
      </c>
      <c r="B583">
        <v>7278397</v>
      </c>
      <c r="C583">
        <v>12</v>
      </c>
      <c r="D583">
        <v>52</v>
      </c>
      <c r="E583">
        <v>12</v>
      </c>
      <c r="F583">
        <v>1376162</v>
      </c>
      <c r="G583">
        <v>7230</v>
      </c>
      <c r="H583" s="10">
        <v>2.7</v>
      </c>
      <c r="I583">
        <v>0.78300000000000003</v>
      </c>
      <c r="J583">
        <v>1.8080000000000001</v>
      </c>
      <c r="K583" s="1">
        <v>0.52400000000000002</v>
      </c>
      <c r="L583">
        <v>1.224</v>
      </c>
      <c r="M583" s="22">
        <v>580</v>
      </c>
      <c r="N583">
        <v>6754840</v>
      </c>
      <c r="O583">
        <v>9</v>
      </c>
      <c r="P583">
        <v>31</v>
      </c>
      <c r="Q583">
        <v>14</v>
      </c>
      <c r="R583">
        <v>1899739</v>
      </c>
      <c r="S583">
        <v>7213</v>
      </c>
      <c r="T583" s="10">
        <v>2.7</v>
      </c>
      <c r="U583">
        <v>0.78300000000000003</v>
      </c>
      <c r="V583">
        <v>1.8080000000000001</v>
      </c>
      <c r="W583" s="1">
        <v>0.52400000000000002</v>
      </c>
      <c r="X583">
        <v>0.82</v>
      </c>
      <c r="Y583" s="22">
        <v>580</v>
      </c>
      <c r="Z583">
        <v>5411766</v>
      </c>
      <c r="AA583">
        <v>12</v>
      </c>
      <c r="AB583">
        <v>29</v>
      </c>
      <c r="AC583">
        <v>10</v>
      </c>
      <c r="AD583">
        <v>3242831</v>
      </c>
      <c r="AE583">
        <v>6730</v>
      </c>
      <c r="AF583" s="10">
        <v>2.7</v>
      </c>
      <c r="AG583">
        <v>0.78300000000000003</v>
      </c>
      <c r="AH583">
        <v>1.8080000000000001</v>
      </c>
      <c r="AI583" s="1">
        <v>0.52400000000000002</v>
      </c>
      <c r="AJ583">
        <v>1</v>
      </c>
      <c r="AK583" s="22">
        <v>580</v>
      </c>
      <c r="AL583">
        <v>3366709</v>
      </c>
      <c r="AM583">
        <v>8</v>
      </c>
      <c r="AN583">
        <v>18</v>
      </c>
      <c r="AO583">
        <v>4</v>
      </c>
      <c r="AP583">
        <v>5287887</v>
      </c>
      <c r="AQ583">
        <v>6154</v>
      </c>
      <c r="AR583" s="10">
        <v>2.7</v>
      </c>
      <c r="AS583">
        <v>0.78300000000000003</v>
      </c>
      <c r="AT583">
        <v>1.8080000000000001</v>
      </c>
      <c r="AU583" s="1">
        <v>0.52400000000000002</v>
      </c>
      <c r="AV583">
        <v>0.68400000000000005</v>
      </c>
      <c r="AW583" s="22">
        <v>580</v>
      </c>
      <c r="AX583">
        <v>2543540</v>
      </c>
      <c r="AY583">
        <v>5</v>
      </c>
      <c r="AZ583">
        <v>15</v>
      </c>
      <c r="BA583">
        <v>5</v>
      </c>
      <c r="BB583">
        <v>6111058</v>
      </c>
      <c r="BC583">
        <v>5967</v>
      </c>
      <c r="BD583" s="10">
        <v>2.7</v>
      </c>
      <c r="BE583">
        <v>0.78300000000000003</v>
      </c>
      <c r="BF583">
        <v>1.8080000000000001</v>
      </c>
      <c r="BG583" s="1">
        <v>0.52400000000000002</v>
      </c>
      <c r="BH583">
        <v>1</v>
      </c>
    </row>
    <row r="584" spans="1:60" x14ac:dyDescent="0.2">
      <c r="A584" s="22">
        <v>581</v>
      </c>
      <c r="B584">
        <v>7278380</v>
      </c>
      <c r="C584">
        <v>17</v>
      </c>
      <c r="D584">
        <v>44</v>
      </c>
      <c r="E584">
        <v>20</v>
      </c>
      <c r="F584">
        <v>1376180</v>
      </c>
      <c r="G584">
        <v>7245</v>
      </c>
      <c r="H584" s="10">
        <v>2.7</v>
      </c>
      <c r="I584">
        <v>0.78300000000000003</v>
      </c>
      <c r="J584">
        <v>1.8080000000000001</v>
      </c>
      <c r="K584" s="1">
        <v>0.52400000000000002</v>
      </c>
      <c r="L584">
        <v>1.1180000000000001</v>
      </c>
      <c r="M584" s="22">
        <v>581</v>
      </c>
      <c r="N584">
        <v>6754827</v>
      </c>
      <c r="O584">
        <v>13</v>
      </c>
      <c r="P584">
        <v>27</v>
      </c>
      <c r="Q584">
        <v>13</v>
      </c>
      <c r="R584">
        <v>1899754</v>
      </c>
      <c r="S584">
        <v>7224</v>
      </c>
      <c r="T584" s="10">
        <v>2.7</v>
      </c>
      <c r="U584">
        <v>0.78300000000000003</v>
      </c>
      <c r="V584">
        <v>1.8080000000000001</v>
      </c>
      <c r="W584" s="1">
        <v>0.52400000000000002</v>
      </c>
      <c r="X584">
        <v>0.84</v>
      </c>
      <c r="Y584" s="22">
        <v>581</v>
      </c>
      <c r="Z584">
        <v>5411754</v>
      </c>
      <c r="AA584">
        <v>12</v>
      </c>
      <c r="AB584">
        <v>36</v>
      </c>
      <c r="AC584">
        <v>5</v>
      </c>
      <c r="AD584">
        <v>3242829</v>
      </c>
      <c r="AE584">
        <v>6742</v>
      </c>
      <c r="AF584" s="10">
        <v>2.7</v>
      </c>
      <c r="AG584">
        <v>0.78300000000000003</v>
      </c>
      <c r="AH584">
        <v>1.8080000000000001</v>
      </c>
      <c r="AI584" s="1">
        <v>0.52400000000000002</v>
      </c>
      <c r="AJ584">
        <v>1.071</v>
      </c>
      <c r="AK584" s="22">
        <v>581</v>
      </c>
      <c r="AL584">
        <v>3366701</v>
      </c>
      <c r="AM584">
        <v>8</v>
      </c>
      <c r="AN584">
        <v>22</v>
      </c>
      <c r="AO584">
        <v>4</v>
      </c>
      <c r="AP584">
        <v>5287891</v>
      </c>
      <c r="AQ584">
        <v>6162</v>
      </c>
      <c r="AR584" s="10">
        <v>2.7</v>
      </c>
      <c r="AS584">
        <v>0.78300000000000003</v>
      </c>
      <c r="AT584">
        <v>1.8080000000000001</v>
      </c>
      <c r="AU584" s="1">
        <v>0.52400000000000002</v>
      </c>
      <c r="AV584">
        <v>0.88600000000000001</v>
      </c>
      <c r="AW584" s="22">
        <v>581</v>
      </c>
      <c r="AX584">
        <v>2543538</v>
      </c>
      <c r="AY584">
        <v>2</v>
      </c>
      <c r="AZ584">
        <v>19</v>
      </c>
      <c r="BA584">
        <v>1</v>
      </c>
      <c r="BB584">
        <v>6111071</v>
      </c>
      <c r="BC584">
        <v>5969</v>
      </c>
      <c r="BD584" s="10">
        <v>2.7</v>
      </c>
      <c r="BE584">
        <v>0.78300000000000003</v>
      </c>
      <c r="BF584">
        <v>1.8080000000000001</v>
      </c>
      <c r="BG584" s="1">
        <v>0.52400000000000002</v>
      </c>
      <c r="BH584">
        <v>1.111</v>
      </c>
    </row>
    <row r="585" spans="1:60" x14ac:dyDescent="0.2">
      <c r="A585" s="22">
        <v>582</v>
      </c>
      <c r="B585">
        <v>7278363</v>
      </c>
      <c r="C585">
        <v>17</v>
      </c>
      <c r="D585">
        <v>48</v>
      </c>
      <c r="E585">
        <v>13</v>
      </c>
      <c r="F585">
        <v>1376204</v>
      </c>
      <c r="G585">
        <v>7258</v>
      </c>
      <c r="H585" s="10">
        <v>2.7</v>
      </c>
      <c r="I585">
        <v>0.78300000000000003</v>
      </c>
      <c r="J585">
        <v>1.8080000000000001</v>
      </c>
      <c r="K585" s="1">
        <v>0.52400000000000002</v>
      </c>
      <c r="L585">
        <v>1.127</v>
      </c>
      <c r="M585" s="22">
        <v>582</v>
      </c>
      <c r="N585">
        <v>6754819</v>
      </c>
      <c r="O585">
        <v>8</v>
      </c>
      <c r="P585">
        <v>33</v>
      </c>
      <c r="Q585">
        <v>7</v>
      </c>
      <c r="R585">
        <v>1899766</v>
      </c>
      <c r="S585">
        <v>7232</v>
      </c>
      <c r="T585" s="10">
        <v>2.7</v>
      </c>
      <c r="U585">
        <v>0.78300000000000003</v>
      </c>
      <c r="V585">
        <v>1.8080000000000001</v>
      </c>
      <c r="W585" s="1">
        <v>0.52400000000000002</v>
      </c>
      <c r="X585">
        <v>0.85699999999999998</v>
      </c>
      <c r="Y585" s="22">
        <v>582</v>
      </c>
      <c r="Z585">
        <v>5411744</v>
      </c>
      <c r="AA585">
        <v>10</v>
      </c>
      <c r="AB585">
        <v>35</v>
      </c>
      <c r="AC585">
        <v>13</v>
      </c>
      <c r="AD585">
        <v>3242821</v>
      </c>
      <c r="AE585">
        <v>6752</v>
      </c>
      <c r="AF585" s="10">
        <v>2.7</v>
      </c>
      <c r="AG585">
        <v>0.78300000000000003</v>
      </c>
      <c r="AH585">
        <v>1.8080000000000001</v>
      </c>
      <c r="AI585" s="1">
        <v>0.52400000000000002</v>
      </c>
      <c r="AJ585">
        <v>0.91700000000000004</v>
      </c>
      <c r="AK585" s="22">
        <v>582</v>
      </c>
      <c r="AL585">
        <v>3366696</v>
      </c>
      <c r="AM585">
        <v>5</v>
      </c>
      <c r="AN585">
        <v>24</v>
      </c>
      <c r="AO585">
        <v>6</v>
      </c>
      <c r="AP585">
        <v>5287896</v>
      </c>
      <c r="AQ585">
        <v>6167</v>
      </c>
      <c r="AR585" s="10">
        <v>2.7</v>
      </c>
      <c r="AS585">
        <v>0.78300000000000003</v>
      </c>
      <c r="AT585">
        <v>1.8080000000000001</v>
      </c>
      <c r="AU585" s="1">
        <v>0.52400000000000002</v>
      </c>
      <c r="AV585">
        <v>1.0649999999999999</v>
      </c>
      <c r="AW585" s="22">
        <v>582</v>
      </c>
      <c r="AX585">
        <v>2543534</v>
      </c>
      <c r="AY585">
        <v>4</v>
      </c>
      <c r="AZ585">
        <v>13</v>
      </c>
      <c r="BA585">
        <v>8</v>
      </c>
      <c r="BB585">
        <v>6111063</v>
      </c>
      <c r="BC585">
        <v>5973</v>
      </c>
      <c r="BD585" s="10">
        <v>2.7</v>
      </c>
      <c r="BE585">
        <v>0.78300000000000003</v>
      </c>
      <c r="BF585">
        <v>1.8080000000000001</v>
      </c>
      <c r="BG585" s="1">
        <v>0.52400000000000002</v>
      </c>
      <c r="BH585">
        <v>1.0740000000000001</v>
      </c>
    </row>
    <row r="586" spans="1:60" x14ac:dyDescent="0.2">
      <c r="A586" s="22">
        <v>583</v>
      </c>
      <c r="B586">
        <v>7278349</v>
      </c>
      <c r="C586">
        <v>14</v>
      </c>
      <c r="D586">
        <v>49</v>
      </c>
      <c r="E586">
        <v>16</v>
      </c>
      <c r="F586">
        <v>1376194</v>
      </c>
      <c r="G586">
        <v>7272</v>
      </c>
      <c r="H586" s="10">
        <v>2.7</v>
      </c>
      <c r="I586">
        <v>0.78300000000000003</v>
      </c>
      <c r="J586">
        <v>1.8080000000000001</v>
      </c>
      <c r="K586" s="1">
        <v>0.52400000000000002</v>
      </c>
      <c r="L586">
        <v>1.0449999999999999</v>
      </c>
      <c r="M586" s="22">
        <v>583</v>
      </c>
      <c r="N586">
        <v>6754799</v>
      </c>
      <c r="O586">
        <v>20</v>
      </c>
      <c r="P586">
        <v>32</v>
      </c>
      <c r="Q586">
        <v>9</v>
      </c>
      <c r="R586">
        <v>1899778</v>
      </c>
      <c r="S586">
        <v>7252</v>
      </c>
      <c r="T586" s="10">
        <v>2.7</v>
      </c>
      <c r="U586">
        <v>0.78300000000000003</v>
      </c>
      <c r="V586">
        <v>1.8080000000000001</v>
      </c>
      <c r="W586" s="1">
        <v>0.52400000000000002</v>
      </c>
      <c r="X586">
        <v>0.86099999999999999</v>
      </c>
      <c r="Y586" s="22">
        <v>583</v>
      </c>
      <c r="Z586">
        <v>5411733</v>
      </c>
      <c r="AA586">
        <v>11</v>
      </c>
      <c r="AB586">
        <v>35</v>
      </c>
      <c r="AC586">
        <v>10</v>
      </c>
      <c r="AD586">
        <v>3242837</v>
      </c>
      <c r="AE586">
        <v>6763</v>
      </c>
      <c r="AF586" s="10">
        <v>2.7</v>
      </c>
      <c r="AG586">
        <v>0.78300000000000003</v>
      </c>
      <c r="AH586">
        <v>1.8080000000000001</v>
      </c>
      <c r="AI586" s="1">
        <v>0.52400000000000002</v>
      </c>
      <c r="AJ586">
        <v>1.0509999999999999</v>
      </c>
      <c r="AK586" s="22">
        <v>583</v>
      </c>
      <c r="AL586">
        <v>3366691</v>
      </c>
      <c r="AM586">
        <v>5</v>
      </c>
      <c r="AN586">
        <v>19</v>
      </c>
      <c r="AO586">
        <v>10</v>
      </c>
      <c r="AP586">
        <v>5287898</v>
      </c>
      <c r="AQ586">
        <v>6172</v>
      </c>
      <c r="AR586" s="10">
        <v>2.7</v>
      </c>
      <c r="AS586">
        <v>0.78300000000000003</v>
      </c>
      <c r="AT586">
        <v>1.8080000000000001</v>
      </c>
      <c r="AU586" s="1">
        <v>0.52400000000000002</v>
      </c>
      <c r="AV586">
        <v>1.276</v>
      </c>
      <c r="AW586" s="22">
        <v>583</v>
      </c>
      <c r="AX586">
        <v>2543529</v>
      </c>
      <c r="AY586">
        <v>5</v>
      </c>
      <c r="AZ586">
        <v>14</v>
      </c>
      <c r="BA586">
        <v>3</v>
      </c>
      <c r="BB586">
        <v>6111081</v>
      </c>
      <c r="BC586">
        <v>5978</v>
      </c>
      <c r="BD586" s="10">
        <v>2.7</v>
      </c>
      <c r="BE586">
        <v>0.78300000000000003</v>
      </c>
      <c r="BF586">
        <v>1.8080000000000001</v>
      </c>
      <c r="BG586" s="1">
        <v>0.52400000000000002</v>
      </c>
      <c r="BH586">
        <v>1.1739999999999999</v>
      </c>
    </row>
    <row r="587" spans="1:60" x14ac:dyDescent="0.2">
      <c r="A587" s="22">
        <v>584</v>
      </c>
      <c r="B587">
        <v>7278342</v>
      </c>
      <c r="C587">
        <v>7</v>
      </c>
      <c r="D587">
        <v>49</v>
      </c>
      <c r="E587">
        <v>14</v>
      </c>
      <c r="F587">
        <v>1376230</v>
      </c>
      <c r="G587">
        <v>7279</v>
      </c>
      <c r="H587" s="10">
        <v>2.7</v>
      </c>
      <c r="I587">
        <v>0.78300000000000003</v>
      </c>
      <c r="J587">
        <v>1.8080000000000001</v>
      </c>
      <c r="K587" s="1">
        <v>0.52400000000000002</v>
      </c>
      <c r="L587">
        <v>1.1020000000000001</v>
      </c>
      <c r="M587" s="22">
        <v>584</v>
      </c>
      <c r="N587">
        <v>6754787</v>
      </c>
      <c r="O587">
        <v>12</v>
      </c>
      <c r="P587">
        <v>44</v>
      </c>
      <c r="Q587">
        <v>8</v>
      </c>
      <c r="R587">
        <v>1899779</v>
      </c>
      <c r="S587">
        <v>7264</v>
      </c>
      <c r="T587" s="10">
        <v>2.7</v>
      </c>
      <c r="U587">
        <v>0.78300000000000003</v>
      </c>
      <c r="V587">
        <v>1.8080000000000001</v>
      </c>
      <c r="W587" s="1">
        <v>0.52400000000000002</v>
      </c>
      <c r="X587">
        <v>0.86499999999999999</v>
      </c>
      <c r="Y587" s="22">
        <v>584</v>
      </c>
      <c r="Z587">
        <v>5411721</v>
      </c>
      <c r="AA587">
        <v>12</v>
      </c>
      <c r="AB587">
        <v>33</v>
      </c>
      <c r="AC587">
        <v>13</v>
      </c>
      <c r="AD587">
        <v>3242858</v>
      </c>
      <c r="AE587">
        <v>6775</v>
      </c>
      <c r="AF587" s="10">
        <v>2.7</v>
      </c>
      <c r="AG587">
        <v>0.78300000000000003</v>
      </c>
      <c r="AH587">
        <v>1.8080000000000001</v>
      </c>
      <c r="AI587" s="1">
        <v>0.52400000000000002</v>
      </c>
      <c r="AJ587">
        <v>0.96899999999999997</v>
      </c>
      <c r="AK587" s="22">
        <v>584</v>
      </c>
      <c r="AL587">
        <v>3366682</v>
      </c>
      <c r="AM587">
        <v>9</v>
      </c>
      <c r="AN587">
        <v>18</v>
      </c>
      <c r="AO587">
        <v>6</v>
      </c>
      <c r="AP587">
        <v>5287920</v>
      </c>
      <c r="AQ587">
        <v>6181</v>
      </c>
      <c r="AR587" s="10">
        <v>2.7</v>
      </c>
      <c r="AS587">
        <v>0.78300000000000003</v>
      </c>
      <c r="AT587">
        <v>1.8080000000000001</v>
      </c>
      <c r="AU587" s="1">
        <v>0.52400000000000002</v>
      </c>
      <c r="AV587">
        <v>1.429</v>
      </c>
      <c r="AW587" s="22">
        <v>584</v>
      </c>
      <c r="AX587">
        <v>2543523</v>
      </c>
      <c r="AY587">
        <v>6</v>
      </c>
      <c r="AZ587">
        <v>11</v>
      </c>
      <c r="BA587">
        <v>8</v>
      </c>
      <c r="BB587">
        <v>6111077</v>
      </c>
      <c r="BC587">
        <v>5984</v>
      </c>
      <c r="BD587" s="10">
        <v>2.7</v>
      </c>
      <c r="BE587">
        <v>0.78300000000000003</v>
      </c>
      <c r="BF587">
        <v>1.8080000000000001</v>
      </c>
      <c r="BG587" s="1">
        <v>0.52400000000000002</v>
      </c>
      <c r="BH587">
        <v>1</v>
      </c>
    </row>
    <row r="588" spans="1:60" x14ac:dyDescent="0.2">
      <c r="A588" s="22">
        <v>585</v>
      </c>
      <c r="B588">
        <v>7278328</v>
      </c>
      <c r="C588">
        <v>14</v>
      </c>
      <c r="D588">
        <v>38</v>
      </c>
      <c r="E588">
        <v>18</v>
      </c>
      <c r="F588">
        <v>1376230</v>
      </c>
      <c r="G588">
        <v>7292</v>
      </c>
      <c r="H588" s="10">
        <v>2.7</v>
      </c>
      <c r="I588">
        <v>0.78300000000000003</v>
      </c>
      <c r="J588">
        <v>1.8080000000000001</v>
      </c>
      <c r="K588" s="1">
        <v>0.52400000000000002</v>
      </c>
      <c r="L588">
        <v>1.0669999999999999</v>
      </c>
      <c r="M588" s="22">
        <v>585</v>
      </c>
      <c r="N588">
        <v>6754775</v>
      </c>
      <c r="O588">
        <v>12</v>
      </c>
      <c r="P588">
        <v>45</v>
      </c>
      <c r="Q588">
        <v>11</v>
      </c>
      <c r="R588">
        <v>1899790</v>
      </c>
      <c r="S588">
        <v>7276</v>
      </c>
      <c r="T588" s="10">
        <v>2.7</v>
      </c>
      <c r="U588">
        <v>0.78300000000000003</v>
      </c>
      <c r="V588">
        <v>1.8080000000000001</v>
      </c>
      <c r="W588" s="1">
        <v>0.52400000000000002</v>
      </c>
      <c r="X588">
        <v>0.98499999999999999</v>
      </c>
      <c r="Y588" s="22">
        <v>585</v>
      </c>
      <c r="Z588">
        <v>5411711</v>
      </c>
      <c r="AA588">
        <v>10</v>
      </c>
      <c r="AB588">
        <v>34</v>
      </c>
      <c r="AC588">
        <v>11</v>
      </c>
      <c r="AD588">
        <v>3242869</v>
      </c>
      <c r="AE588">
        <v>6785</v>
      </c>
      <c r="AF588" s="10">
        <v>2.7</v>
      </c>
      <c r="AG588">
        <v>0.78300000000000003</v>
      </c>
      <c r="AH588">
        <v>1.8080000000000001</v>
      </c>
      <c r="AI588" s="1">
        <v>0.52400000000000002</v>
      </c>
      <c r="AJ588">
        <v>1.0620000000000001</v>
      </c>
      <c r="AK588" s="22">
        <v>585</v>
      </c>
      <c r="AL588">
        <v>3366677</v>
      </c>
      <c r="AM588">
        <v>5</v>
      </c>
      <c r="AN588">
        <v>20</v>
      </c>
      <c r="AO588">
        <v>7</v>
      </c>
      <c r="AP588">
        <v>5287913</v>
      </c>
      <c r="AQ588">
        <v>6186</v>
      </c>
      <c r="AR588" s="10">
        <v>2.7</v>
      </c>
      <c r="AS588">
        <v>0.78300000000000003</v>
      </c>
      <c r="AT588">
        <v>1.8080000000000001</v>
      </c>
      <c r="AU588" s="1">
        <v>0.52400000000000002</v>
      </c>
      <c r="AV588">
        <v>1.29</v>
      </c>
      <c r="AW588" s="22">
        <v>585</v>
      </c>
      <c r="AX588">
        <v>2543519</v>
      </c>
      <c r="AY588">
        <v>4</v>
      </c>
      <c r="AZ588">
        <v>15</v>
      </c>
      <c r="BA588">
        <v>2</v>
      </c>
      <c r="BB588">
        <v>6111092</v>
      </c>
      <c r="BC588">
        <v>5988</v>
      </c>
      <c r="BD588" s="10">
        <v>2.7</v>
      </c>
      <c r="BE588">
        <v>0.78300000000000003</v>
      </c>
      <c r="BF588">
        <v>1.8080000000000001</v>
      </c>
      <c r="BG588" s="1">
        <v>0.52400000000000002</v>
      </c>
      <c r="BH588">
        <v>1.071</v>
      </c>
    </row>
    <row r="589" spans="1:60" x14ac:dyDescent="0.2">
      <c r="A589" s="22">
        <v>586</v>
      </c>
      <c r="B589">
        <v>7278310</v>
      </c>
      <c r="C589">
        <v>18</v>
      </c>
      <c r="D589">
        <v>36</v>
      </c>
      <c r="E589">
        <v>16</v>
      </c>
      <c r="F589">
        <v>1376251</v>
      </c>
      <c r="G589">
        <v>7304</v>
      </c>
      <c r="H589" s="10">
        <v>2.7</v>
      </c>
      <c r="I589">
        <v>0.78300000000000003</v>
      </c>
      <c r="J589">
        <v>1.8080000000000001</v>
      </c>
      <c r="K589" s="1">
        <v>0.52400000000000002</v>
      </c>
      <c r="L589">
        <v>0.89200000000000002</v>
      </c>
      <c r="M589" s="22">
        <v>586</v>
      </c>
      <c r="N589">
        <v>6754761</v>
      </c>
      <c r="O589">
        <v>14</v>
      </c>
      <c r="P589">
        <v>38</v>
      </c>
      <c r="Q589">
        <v>19</v>
      </c>
      <c r="R589">
        <v>1899797</v>
      </c>
      <c r="S589">
        <v>7285</v>
      </c>
      <c r="T589" s="10">
        <v>2.7</v>
      </c>
      <c r="U589">
        <v>0.78300000000000003</v>
      </c>
      <c r="V589">
        <v>1.8080000000000001</v>
      </c>
      <c r="W589" s="1">
        <v>0.52400000000000002</v>
      </c>
      <c r="X589">
        <v>1.2330000000000001</v>
      </c>
      <c r="Y589" s="22">
        <v>586</v>
      </c>
      <c r="Z589">
        <v>5411696</v>
      </c>
      <c r="AA589">
        <v>15</v>
      </c>
      <c r="AB589">
        <v>36</v>
      </c>
      <c r="AC589">
        <v>8</v>
      </c>
      <c r="AD589">
        <v>3242876</v>
      </c>
      <c r="AE589">
        <v>6800</v>
      </c>
      <c r="AF589" s="10">
        <v>2.7</v>
      </c>
      <c r="AG589">
        <v>0.78300000000000003</v>
      </c>
      <c r="AH589">
        <v>1.8080000000000001</v>
      </c>
      <c r="AI589" s="1">
        <v>0.52400000000000002</v>
      </c>
      <c r="AJ589">
        <v>1.145</v>
      </c>
      <c r="AK589" s="22">
        <v>586</v>
      </c>
      <c r="AL589">
        <v>3366674</v>
      </c>
      <c r="AM589">
        <v>3</v>
      </c>
      <c r="AN589">
        <v>18</v>
      </c>
      <c r="AO589">
        <v>7</v>
      </c>
      <c r="AP589">
        <v>5287929</v>
      </c>
      <c r="AQ589">
        <v>6189</v>
      </c>
      <c r="AR589" s="10">
        <v>2.7</v>
      </c>
      <c r="AS589">
        <v>0.78300000000000003</v>
      </c>
      <c r="AT589">
        <v>1.8080000000000001</v>
      </c>
      <c r="AU589" s="1">
        <v>0.52400000000000002</v>
      </c>
      <c r="AV589">
        <v>1.4059999999999999</v>
      </c>
      <c r="AW589" s="22">
        <v>586</v>
      </c>
      <c r="AX589">
        <v>2543514</v>
      </c>
      <c r="AY589">
        <v>5</v>
      </c>
      <c r="AZ589">
        <v>16</v>
      </c>
      <c r="BA589">
        <v>3</v>
      </c>
      <c r="BB589">
        <v>6111087</v>
      </c>
      <c r="BC589">
        <v>5993</v>
      </c>
      <c r="BD589" s="10">
        <v>2.7</v>
      </c>
      <c r="BE589">
        <v>0.78300000000000003</v>
      </c>
      <c r="BF589">
        <v>1.8080000000000001</v>
      </c>
      <c r="BG589" s="1">
        <v>0.52400000000000002</v>
      </c>
      <c r="BH589">
        <v>0.93500000000000005</v>
      </c>
    </row>
    <row r="590" spans="1:60" x14ac:dyDescent="0.2">
      <c r="A590" s="22">
        <v>587</v>
      </c>
      <c r="B590">
        <v>7278299</v>
      </c>
      <c r="C590">
        <v>11</v>
      </c>
      <c r="D590">
        <v>43</v>
      </c>
      <c r="E590">
        <v>11</v>
      </c>
      <c r="F590">
        <v>1376291</v>
      </c>
      <c r="G590">
        <v>7315</v>
      </c>
      <c r="H590" s="10">
        <v>2.7</v>
      </c>
      <c r="I590">
        <v>0.78300000000000003</v>
      </c>
      <c r="J590">
        <v>1.8080000000000001</v>
      </c>
      <c r="K590" s="1">
        <v>0.52400000000000002</v>
      </c>
      <c r="L590">
        <v>0.871</v>
      </c>
      <c r="M590" s="22">
        <v>587</v>
      </c>
      <c r="N590">
        <v>6754744</v>
      </c>
      <c r="O590">
        <v>17</v>
      </c>
      <c r="P590">
        <v>41</v>
      </c>
      <c r="Q590">
        <v>11</v>
      </c>
      <c r="R590">
        <v>1899829</v>
      </c>
      <c r="S590">
        <v>7302</v>
      </c>
      <c r="T590" s="10">
        <v>2.7</v>
      </c>
      <c r="U590">
        <v>0.78300000000000003</v>
      </c>
      <c r="V590">
        <v>1.8080000000000001</v>
      </c>
      <c r="W590" s="1">
        <v>0.52400000000000002</v>
      </c>
      <c r="X590">
        <v>1.194</v>
      </c>
      <c r="Y590" s="22">
        <v>587</v>
      </c>
      <c r="Z590">
        <v>5411686</v>
      </c>
      <c r="AA590">
        <v>10</v>
      </c>
      <c r="AB590">
        <v>41</v>
      </c>
      <c r="AC590">
        <v>10</v>
      </c>
      <c r="AD590">
        <v>3242876</v>
      </c>
      <c r="AE590">
        <v>6810</v>
      </c>
      <c r="AF590" s="10">
        <v>2.7</v>
      </c>
      <c r="AG590">
        <v>0.78300000000000003</v>
      </c>
      <c r="AH590">
        <v>1.8080000000000001</v>
      </c>
      <c r="AI590" s="1">
        <v>0.52400000000000002</v>
      </c>
      <c r="AJ590">
        <v>1.081</v>
      </c>
      <c r="AK590" s="22">
        <v>587</v>
      </c>
      <c r="AL590">
        <v>3366669</v>
      </c>
      <c r="AM590">
        <v>5</v>
      </c>
      <c r="AN590">
        <v>18</v>
      </c>
      <c r="AO590">
        <v>3</v>
      </c>
      <c r="AP590">
        <v>5287929</v>
      </c>
      <c r="AQ590">
        <v>6194</v>
      </c>
      <c r="AR590" s="10">
        <v>2.7</v>
      </c>
      <c r="AS590">
        <v>0.78300000000000003</v>
      </c>
      <c r="AT590">
        <v>1.8080000000000001</v>
      </c>
      <c r="AU590" s="1">
        <v>0.52400000000000002</v>
      </c>
      <c r="AV590">
        <v>1.081</v>
      </c>
      <c r="AW590" s="22">
        <v>587</v>
      </c>
      <c r="AX590">
        <v>2543507</v>
      </c>
      <c r="AY590">
        <v>7</v>
      </c>
      <c r="AZ590">
        <v>17</v>
      </c>
      <c r="BA590">
        <v>4</v>
      </c>
      <c r="BB590">
        <v>6111088</v>
      </c>
      <c r="BC590">
        <v>6000</v>
      </c>
      <c r="BD590" s="10">
        <v>2.7</v>
      </c>
      <c r="BE590">
        <v>0.78300000000000003</v>
      </c>
      <c r="BF590">
        <v>1.8080000000000001</v>
      </c>
      <c r="BG590" s="1">
        <v>0.52400000000000002</v>
      </c>
      <c r="BH590">
        <v>0.96299999999999997</v>
      </c>
    </row>
    <row r="591" spans="1:60" x14ac:dyDescent="0.2">
      <c r="A591" s="22">
        <v>588</v>
      </c>
      <c r="B591">
        <v>7278290</v>
      </c>
      <c r="C591">
        <v>9</v>
      </c>
      <c r="D591">
        <v>44</v>
      </c>
      <c r="E591">
        <v>10</v>
      </c>
      <c r="F591">
        <v>1376273</v>
      </c>
      <c r="G591">
        <v>7324</v>
      </c>
      <c r="H591" s="10">
        <v>2.7</v>
      </c>
      <c r="I591">
        <v>0.78300000000000003</v>
      </c>
      <c r="J591">
        <v>1.8080000000000001</v>
      </c>
      <c r="K591" s="1">
        <v>0.52400000000000002</v>
      </c>
      <c r="L591">
        <v>0.89700000000000002</v>
      </c>
      <c r="M591" s="22">
        <v>588</v>
      </c>
      <c r="N591">
        <v>6754725</v>
      </c>
      <c r="O591">
        <v>19</v>
      </c>
      <c r="P591">
        <v>43</v>
      </c>
      <c r="Q591">
        <v>15</v>
      </c>
      <c r="R591">
        <v>1899821</v>
      </c>
      <c r="S591">
        <v>7319</v>
      </c>
      <c r="T591" s="10">
        <v>2.7</v>
      </c>
      <c r="U591">
        <v>0.78300000000000003</v>
      </c>
      <c r="V591">
        <v>1.8080000000000001</v>
      </c>
      <c r="W591" s="1">
        <v>0.52400000000000002</v>
      </c>
      <c r="X591">
        <v>1.179</v>
      </c>
      <c r="Y591" s="22">
        <v>588</v>
      </c>
      <c r="Z591">
        <v>5411671</v>
      </c>
      <c r="AA591">
        <v>15</v>
      </c>
      <c r="AB591">
        <v>37</v>
      </c>
      <c r="AC591">
        <v>14</v>
      </c>
      <c r="AD591">
        <v>3242900</v>
      </c>
      <c r="AE591">
        <v>6825</v>
      </c>
      <c r="AF591" s="10">
        <v>2.7</v>
      </c>
      <c r="AG591">
        <v>0.78300000000000003</v>
      </c>
      <c r="AH591">
        <v>1.8080000000000001</v>
      </c>
      <c r="AI591" s="1">
        <v>0.52400000000000002</v>
      </c>
      <c r="AJ591">
        <v>1.167</v>
      </c>
      <c r="AK591" s="22">
        <v>588</v>
      </c>
      <c r="AL591">
        <v>3366663</v>
      </c>
      <c r="AM591">
        <v>6</v>
      </c>
      <c r="AN591">
        <v>13</v>
      </c>
      <c r="AO591">
        <v>10</v>
      </c>
      <c r="AP591">
        <v>5287942</v>
      </c>
      <c r="AQ591">
        <v>6200</v>
      </c>
      <c r="AR591" s="10">
        <v>2.7</v>
      </c>
      <c r="AS591">
        <v>0.78300000000000003</v>
      </c>
      <c r="AT591">
        <v>1.8080000000000001</v>
      </c>
      <c r="AU591" s="1">
        <v>0.52400000000000002</v>
      </c>
      <c r="AV591">
        <v>0.875</v>
      </c>
      <c r="AW591" s="22">
        <v>588</v>
      </c>
      <c r="AX591">
        <v>2543504</v>
      </c>
      <c r="AY591">
        <v>3</v>
      </c>
      <c r="AZ591">
        <v>15</v>
      </c>
      <c r="BA591">
        <v>9</v>
      </c>
      <c r="BB591">
        <v>6111097</v>
      </c>
      <c r="BC591">
        <v>6003</v>
      </c>
      <c r="BD591" s="10">
        <v>2.7</v>
      </c>
      <c r="BE591">
        <v>0.78300000000000003</v>
      </c>
      <c r="BF591">
        <v>1.8080000000000001</v>
      </c>
      <c r="BG591" s="1">
        <v>0.52400000000000002</v>
      </c>
      <c r="BH591">
        <v>1.04</v>
      </c>
    </row>
    <row r="592" spans="1:60" x14ac:dyDescent="0.2">
      <c r="A592" s="22">
        <v>589</v>
      </c>
      <c r="B592">
        <v>7278274</v>
      </c>
      <c r="C592">
        <v>16</v>
      </c>
      <c r="D592">
        <v>38</v>
      </c>
      <c r="E592">
        <v>15</v>
      </c>
      <c r="F592">
        <v>1376302</v>
      </c>
      <c r="G592">
        <v>7340</v>
      </c>
      <c r="H592" s="10">
        <v>2.7</v>
      </c>
      <c r="I592">
        <v>0.78300000000000003</v>
      </c>
      <c r="J592">
        <v>1.8080000000000001</v>
      </c>
      <c r="K592" s="1">
        <v>0.52400000000000002</v>
      </c>
      <c r="L592">
        <v>0.92</v>
      </c>
      <c r="M592" s="22">
        <v>589</v>
      </c>
      <c r="N592">
        <v>6754716</v>
      </c>
      <c r="O592">
        <v>9</v>
      </c>
      <c r="P592">
        <v>47</v>
      </c>
      <c r="Q592">
        <v>15</v>
      </c>
      <c r="R592">
        <v>1899835</v>
      </c>
      <c r="S592">
        <v>7328</v>
      </c>
      <c r="T592" s="10">
        <v>2.7</v>
      </c>
      <c r="U592">
        <v>0.78300000000000003</v>
      </c>
      <c r="V592">
        <v>1.8080000000000001</v>
      </c>
      <c r="W592" s="1">
        <v>0.52400000000000002</v>
      </c>
      <c r="X592">
        <v>1.2769999999999999</v>
      </c>
      <c r="Y592" s="22">
        <v>589</v>
      </c>
      <c r="Z592">
        <v>5411662</v>
      </c>
      <c r="AA592">
        <v>9</v>
      </c>
      <c r="AB592">
        <v>39</v>
      </c>
      <c r="AC592">
        <v>13</v>
      </c>
      <c r="AD592">
        <v>3242916</v>
      </c>
      <c r="AE592">
        <v>6833</v>
      </c>
      <c r="AF592" s="10">
        <v>2.7</v>
      </c>
      <c r="AG592">
        <v>0.78300000000000003</v>
      </c>
      <c r="AH592">
        <v>1.8080000000000001</v>
      </c>
      <c r="AI592" s="1">
        <v>0.52400000000000002</v>
      </c>
      <c r="AJ592">
        <v>1.046</v>
      </c>
      <c r="AK592" s="22">
        <v>589</v>
      </c>
      <c r="AL592">
        <v>3366660</v>
      </c>
      <c r="AM592">
        <v>3</v>
      </c>
      <c r="AN592">
        <v>13</v>
      </c>
      <c r="AO592">
        <v>6</v>
      </c>
      <c r="AP592">
        <v>5287946</v>
      </c>
      <c r="AQ592">
        <v>6203</v>
      </c>
      <c r="AR592" s="10">
        <v>2.7</v>
      </c>
      <c r="AS592">
        <v>0.78300000000000003</v>
      </c>
      <c r="AT592">
        <v>1.8080000000000001</v>
      </c>
      <c r="AU592" s="1">
        <v>0.52400000000000002</v>
      </c>
      <c r="AV592">
        <v>0.82099999999999995</v>
      </c>
      <c r="AW592" s="22">
        <v>589</v>
      </c>
      <c r="AX592">
        <v>2543498</v>
      </c>
      <c r="AY592">
        <v>6</v>
      </c>
      <c r="AZ592">
        <v>16</v>
      </c>
      <c r="BA592">
        <v>2</v>
      </c>
      <c r="BB592">
        <v>6111109</v>
      </c>
      <c r="BC592">
        <v>6009</v>
      </c>
      <c r="BD592" s="10">
        <v>2.7</v>
      </c>
      <c r="BE592">
        <v>0.78300000000000003</v>
      </c>
      <c r="BF592">
        <v>1.8080000000000001</v>
      </c>
      <c r="BG592" s="1">
        <v>0.52400000000000002</v>
      </c>
      <c r="BH592">
        <v>1.107</v>
      </c>
    </row>
    <row r="593" spans="1:60" x14ac:dyDescent="0.2">
      <c r="A593" s="22">
        <v>590</v>
      </c>
      <c r="B593">
        <v>7278263</v>
      </c>
      <c r="C593">
        <v>11</v>
      </c>
      <c r="D593">
        <v>36</v>
      </c>
      <c r="E593">
        <v>18</v>
      </c>
      <c r="F593">
        <v>1376298</v>
      </c>
      <c r="G593">
        <v>7351</v>
      </c>
      <c r="H593" s="10">
        <v>2.7</v>
      </c>
      <c r="I593">
        <v>0.78300000000000003</v>
      </c>
      <c r="J593">
        <v>1.8080000000000001</v>
      </c>
      <c r="K593" s="1">
        <v>0.52400000000000002</v>
      </c>
      <c r="L593">
        <v>0.85899999999999999</v>
      </c>
      <c r="M593" s="22">
        <v>590</v>
      </c>
      <c r="N593">
        <v>6754702</v>
      </c>
      <c r="O593">
        <v>14</v>
      </c>
      <c r="P593">
        <v>39</v>
      </c>
      <c r="Q593">
        <v>17</v>
      </c>
      <c r="R593">
        <v>1899884</v>
      </c>
      <c r="S593">
        <v>7340</v>
      </c>
      <c r="T593" s="10">
        <v>2.7</v>
      </c>
      <c r="U593">
        <v>0.78300000000000003</v>
      </c>
      <c r="V593">
        <v>1.8080000000000001</v>
      </c>
      <c r="W593" s="1">
        <v>0.52400000000000002</v>
      </c>
      <c r="X593">
        <v>1.288</v>
      </c>
      <c r="Y593" s="22">
        <v>590</v>
      </c>
      <c r="Z593">
        <v>5411652</v>
      </c>
      <c r="AA593">
        <v>10</v>
      </c>
      <c r="AB593">
        <v>32</v>
      </c>
      <c r="AC593">
        <v>16</v>
      </c>
      <c r="AD593">
        <v>3242913</v>
      </c>
      <c r="AE593">
        <v>6838</v>
      </c>
      <c r="AF593" s="10">
        <v>2.7</v>
      </c>
      <c r="AG593">
        <v>0.78300000000000003</v>
      </c>
      <c r="AH593">
        <v>1.8080000000000001</v>
      </c>
      <c r="AI593" s="1">
        <v>0.52400000000000002</v>
      </c>
      <c r="AJ593">
        <v>1.1060000000000001</v>
      </c>
      <c r="AK593" s="22">
        <v>590</v>
      </c>
      <c r="AL593">
        <v>3366656</v>
      </c>
      <c r="AM593">
        <v>4</v>
      </c>
      <c r="AN593">
        <v>14</v>
      </c>
      <c r="AO593">
        <v>2</v>
      </c>
      <c r="AP593">
        <v>5287955</v>
      </c>
      <c r="AQ593">
        <v>6207</v>
      </c>
      <c r="AR593" s="10">
        <v>2.7</v>
      </c>
      <c r="AS593">
        <v>0.78300000000000003</v>
      </c>
      <c r="AT593">
        <v>1.8080000000000001</v>
      </c>
      <c r="AU593" s="1">
        <v>0.52400000000000002</v>
      </c>
      <c r="AV593">
        <v>0.76700000000000002</v>
      </c>
      <c r="AW593" s="22">
        <v>590</v>
      </c>
      <c r="AX593">
        <v>2543495</v>
      </c>
      <c r="AY593">
        <v>3</v>
      </c>
      <c r="AZ593">
        <v>17</v>
      </c>
      <c r="BA593">
        <v>5</v>
      </c>
      <c r="BB593">
        <v>6111102</v>
      </c>
      <c r="BC593">
        <v>6012</v>
      </c>
      <c r="BD593" s="10">
        <v>2.7</v>
      </c>
      <c r="BE593">
        <v>0.78300000000000003</v>
      </c>
      <c r="BF593">
        <v>1.8080000000000001</v>
      </c>
      <c r="BG593" s="1">
        <v>0.52400000000000002</v>
      </c>
      <c r="BH593">
        <v>1.034</v>
      </c>
    </row>
    <row r="594" spans="1:60" x14ac:dyDescent="0.2">
      <c r="A594" s="22">
        <v>591</v>
      </c>
      <c r="B594">
        <v>7278252</v>
      </c>
      <c r="C594">
        <v>11</v>
      </c>
      <c r="D594">
        <v>36</v>
      </c>
      <c r="E594">
        <v>11</v>
      </c>
      <c r="F594">
        <v>1376325</v>
      </c>
      <c r="G594">
        <v>7362</v>
      </c>
      <c r="H594" s="10">
        <v>2.7</v>
      </c>
      <c r="I594">
        <v>0.78300000000000003</v>
      </c>
      <c r="J594">
        <v>1.8080000000000001</v>
      </c>
      <c r="K594" s="1">
        <v>0.52400000000000002</v>
      </c>
      <c r="L594">
        <v>0.89300000000000002</v>
      </c>
      <c r="M594" s="22">
        <v>591</v>
      </c>
      <c r="N594">
        <v>6754687</v>
      </c>
      <c r="O594">
        <v>15</v>
      </c>
      <c r="P594">
        <v>38</v>
      </c>
      <c r="Q594">
        <v>15</v>
      </c>
      <c r="R594">
        <v>1899879</v>
      </c>
      <c r="S594">
        <v>7355</v>
      </c>
      <c r="T594" s="10">
        <v>2.7</v>
      </c>
      <c r="U594">
        <v>0.78300000000000003</v>
      </c>
      <c r="V594">
        <v>1.8080000000000001</v>
      </c>
      <c r="W594" s="1">
        <v>0.52400000000000002</v>
      </c>
      <c r="X594">
        <v>1.0509999999999999</v>
      </c>
      <c r="Y594" s="22">
        <v>591</v>
      </c>
      <c r="Z594">
        <v>5411644</v>
      </c>
      <c r="AA594">
        <v>8</v>
      </c>
      <c r="AB594">
        <v>31</v>
      </c>
      <c r="AC594">
        <v>11</v>
      </c>
      <c r="AD594">
        <v>3242948</v>
      </c>
      <c r="AE594">
        <v>6845</v>
      </c>
      <c r="AF594" s="10">
        <v>2.7</v>
      </c>
      <c r="AG594">
        <v>0.78300000000000003</v>
      </c>
      <c r="AH594">
        <v>1.8080000000000001</v>
      </c>
      <c r="AI594" s="1">
        <v>0.52400000000000002</v>
      </c>
      <c r="AJ594">
        <v>1.0289999999999999</v>
      </c>
      <c r="AK594" s="22">
        <v>591</v>
      </c>
      <c r="AL594">
        <v>3366643</v>
      </c>
      <c r="AM594">
        <v>13</v>
      </c>
      <c r="AN594">
        <v>12</v>
      </c>
      <c r="AO594">
        <v>6</v>
      </c>
      <c r="AP594">
        <v>5287953</v>
      </c>
      <c r="AQ594">
        <v>6220</v>
      </c>
      <c r="AR594" s="10">
        <v>2.7</v>
      </c>
      <c r="AS594">
        <v>0.78300000000000003</v>
      </c>
      <c r="AT594">
        <v>1.8080000000000001</v>
      </c>
      <c r="AU594" s="1">
        <v>0.52400000000000002</v>
      </c>
      <c r="AV594">
        <v>0.79500000000000004</v>
      </c>
      <c r="AW594" s="22">
        <v>591</v>
      </c>
      <c r="AX594">
        <v>2543490</v>
      </c>
      <c r="AY594">
        <v>5</v>
      </c>
      <c r="AZ594">
        <v>14</v>
      </c>
      <c r="BA594">
        <v>6</v>
      </c>
      <c r="BB594">
        <v>6111111</v>
      </c>
      <c r="BC594">
        <v>6017</v>
      </c>
      <c r="BD594" s="10">
        <v>2.7</v>
      </c>
      <c r="BE594">
        <v>0.78300000000000003</v>
      </c>
      <c r="BF594">
        <v>1.8080000000000001</v>
      </c>
      <c r="BG594" s="1">
        <v>0.52400000000000002</v>
      </c>
      <c r="BH594">
        <v>1.107</v>
      </c>
    </row>
    <row r="595" spans="1:60" x14ac:dyDescent="0.2">
      <c r="A595" s="22">
        <v>592</v>
      </c>
      <c r="B595">
        <v>7278240</v>
      </c>
      <c r="C595">
        <v>12</v>
      </c>
      <c r="D595">
        <v>36</v>
      </c>
      <c r="E595">
        <v>11</v>
      </c>
      <c r="F595">
        <v>1376356</v>
      </c>
      <c r="G595">
        <v>7374</v>
      </c>
      <c r="H595" s="10">
        <v>2.7</v>
      </c>
      <c r="I595">
        <v>0.78300000000000003</v>
      </c>
      <c r="J595">
        <v>1.8080000000000001</v>
      </c>
      <c r="K595" s="1">
        <v>0.52400000000000002</v>
      </c>
      <c r="L595">
        <v>0.89800000000000002</v>
      </c>
      <c r="M595" s="22">
        <v>592</v>
      </c>
      <c r="N595">
        <v>6754671</v>
      </c>
      <c r="O595">
        <v>16</v>
      </c>
      <c r="P595">
        <v>42</v>
      </c>
      <c r="Q595">
        <v>11</v>
      </c>
      <c r="R595">
        <v>1899898</v>
      </c>
      <c r="S595">
        <v>7371</v>
      </c>
      <c r="T595" s="10">
        <v>2.7</v>
      </c>
      <c r="U595">
        <v>0.78300000000000003</v>
      </c>
      <c r="V595">
        <v>1.8080000000000001</v>
      </c>
      <c r="W595" s="1">
        <v>0.52400000000000002</v>
      </c>
      <c r="X595">
        <v>0.96599999999999997</v>
      </c>
      <c r="Y595" s="22">
        <v>592</v>
      </c>
      <c r="Z595">
        <v>5411636</v>
      </c>
      <c r="AA595">
        <v>8</v>
      </c>
      <c r="AB595">
        <v>31</v>
      </c>
      <c r="AC595">
        <v>8</v>
      </c>
      <c r="AD595">
        <v>3242964</v>
      </c>
      <c r="AE595">
        <v>6853</v>
      </c>
      <c r="AF595" s="10">
        <v>2.7</v>
      </c>
      <c r="AG595">
        <v>0.78300000000000003</v>
      </c>
      <c r="AH595">
        <v>1.8080000000000001</v>
      </c>
      <c r="AI595" s="1">
        <v>0.52400000000000002</v>
      </c>
      <c r="AJ595">
        <v>0.95799999999999996</v>
      </c>
      <c r="AK595" s="22">
        <v>592</v>
      </c>
      <c r="AL595">
        <v>3366634</v>
      </c>
      <c r="AM595">
        <v>9</v>
      </c>
      <c r="AN595">
        <v>19</v>
      </c>
      <c r="AO595">
        <v>6</v>
      </c>
      <c r="AP595">
        <v>5287955</v>
      </c>
      <c r="AQ595">
        <v>6229</v>
      </c>
      <c r="AR595" s="10">
        <v>2.7</v>
      </c>
      <c r="AS595">
        <v>0.78300000000000003</v>
      </c>
      <c r="AT595">
        <v>1.8080000000000001</v>
      </c>
      <c r="AU595" s="1">
        <v>0.52400000000000002</v>
      </c>
      <c r="AV595">
        <v>0.74299999999999999</v>
      </c>
      <c r="AW595" s="22">
        <v>592</v>
      </c>
      <c r="AX595">
        <v>2543484</v>
      </c>
      <c r="AY595">
        <v>6</v>
      </c>
      <c r="AZ595">
        <v>14</v>
      </c>
      <c r="BA595">
        <v>5</v>
      </c>
      <c r="BB595">
        <v>6111120</v>
      </c>
      <c r="BC595">
        <v>6023</v>
      </c>
      <c r="BD595" s="10">
        <v>2.7</v>
      </c>
      <c r="BE595">
        <v>0.78300000000000003</v>
      </c>
      <c r="BF595">
        <v>1.8080000000000001</v>
      </c>
      <c r="BG595" s="1">
        <v>0.52400000000000002</v>
      </c>
      <c r="BH595">
        <v>1.1200000000000001</v>
      </c>
    </row>
    <row r="596" spans="1:60" x14ac:dyDescent="0.2">
      <c r="A596" s="22">
        <v>593</v>
      </c>
      <c r="B596">
        <v>7278228</v>
      </c>
      <c r="C596">
        <v>12</v>
      </c>
      <c r="D596">
        <v>35</v>
      </c>
      <c r="E596">
        <v>13</v>
      </c>
      <c r="F596">
        <v>1376334</v>
      </c>
      <c r="G596">
        <v>7386</v>
      </c>
      <c r="H596" s="10">
        <v>2.7</v>
      </c>
      <c r="I596">
        <v>0.78300000000000003</v>
      </c>
      <c r="J596">
        <v>1.8080000000000001</v>
      </c>
      <c r="K596" s="1">
        <v>0.52400000000000002</v>
      </c>
      <c r="L596">
        <v>0.93799999999999994</v>
      </c>
      <c r="M596" s="22">
        <v>593</v>
      </c>
      <c r="N596">
        <v>6754660</v>
      </c>
      <c r="O596">
        <v>11</v>
      </c>
      <c r="P596">
        <v>43</v>
      </c>
      <c r="Q596">
        <v>15</v>
      </c>
      <c r="R596">
        <v>1899909</v>
      </c>
      <c r="S596">
        <v>7377</v>
      </c>
      <c r="T596" s="10">
        <v>2.7</v>
      </c>
      <c r="U596">
        <v>0.78300000000000003</v>
      </c>
      <c r="V596">
        <v>1.8080000000000001</v>
      </c>
      <c r="W596" s="1">
        <v>0.52400000000000002</v>
      </c>
      <c r="X596">
        <v>0.95699999999999996</v>
      </c>
      <c r="Y596" s="22">
        <v>593</v>
      </c>
      <c r="Z596">
        <v>5411627</v>
      </c>
      <c r="AA596">
        <v>9</v>
      </c>
      <c r="AB596">
        <v>25</v>
      </c>
      <c r="AC596">
        <v>14</v>
      </c>
      <c r="AD596">
        <v>3242949</v>
      </c>
      <c r="AE596">
        <v>6862</v>
      </c>
      <c r="AF596" s="10">
        <v>2.7</v>
      </c>
      <c r="AG596">
        <v>0.78300000000000003</v>
      </c>
      <c r="AH596">
        <v>1.8080000000000001</v>
      </c>
      <c r="AI596" s="1">
        <v>0.52400000000000002</v>
      </c>
      <c r="AJ596">
        <v>0.93100000000000005</v>
      </c>
      <c r="AK596" s="22">
        <v>593</v>
      </c>
      <c r="AL596">
        <v>3366624</v>
      </c>
      <c r="AM596">
        <v>10</v>
      </c>
      <c r="AN596">
        <v>28</v>
      </c>
      <c r="AO596">
        <v>0</v>
      </c>
      <c r="AP596">
        <v>5287971</v>
      </c>
      <c r="AQ596">
        <v>6239</v>
      </c>
      <c r="AR596" s="10">
        <v>2.7</v>
      </c>
      <c r="AS596">
        <v>0.78300000000000003</v>
      </c>
      <c r="AT596">
        <v>1.8080000000000001</v>
      </c>
      <c r="AU596" s="1">
        <v>0.52400000000000002</v>
      </c>
      <c r="AV596">
        <v>1</v>
      </c>
      <c r="AW596" s="22">
        <v>593</v>
      </c>
      <c r="AX596">
        <v>2543483</v>
      </c>
      <c r="AY596">
        <v>1</v>
      </c>
      <c r="AZ596">
        <v>18</v>
      </c>
      <c r="BA596">
        <v>2</v>
      </c>
      <c r="BB596">
        <v>6111125</v>
      </c>
      <c r="BC596">
        <v>6024</v>
      </c>
      <c r="BD596" s="10">
        <v>2.7</v>
      </c>
      <c r="BE596">
        <v>0.78300000000000003</v>
      </c>
      <c r="BF596">
        <v>1.8080000000000001</v>
      </c>
      <c r="BG596" s="1">
        <v>0.52400000000000002</v>
      </c>
      <c r="BH596">
        <v>1</v>
      </c>
    </row>
    <row r="597" spans="1:60" x14ac:dyDescent="0.2">
      <c r="A597" s="22">
        <v>594</v>
      </c>
      <c r="B597">
        <v>7278214</v>
      </c>
      <c r="C597">
        <v>14</v>
      </c>
      <c r="D597">
        <v>33</v>
      </c>
      <c r="E597">
        <v>14</v>
      </c>
      <c r="F597">
        <v>1376356</v>
      </c>
      <c r="G597">
        <v>7400</v>
      </c>
      <c r="H597" s="10">
        <v>2.7</v>
      </c>
      <c r="I597">
        <v>0.78300000000000003</v>
      </c>
      <c r="J597">
        <v>1.8080000000000001</v>
      </c>
      <c r="K597" s="1">
        <v>0.52400000000000002</v>
      </c>
      <c r="L597">
        <v>0.92100000000000004</v>
      </c>
      <c r="M597" s="22">
        <v>594</v>
      </c>
      <c r="N597">
        <v>6754650</v>
      </c>
      <c r="O597">
        <v>10</v>
      </c>
      <c r="P597">
        <v>41</v>
      </c>
      <c r="Q597">
        <v>13</v>
      </c>
      <c r="R597">
        <v>1899928</v>
      </c>
      <c r="S597">
        <v>7387</v>
      </c>
      <c r="T597" s="10">
        <v>2.7</v>
      </c>
      <c r="U597">
        <v>0.78300000000000003</v>
      </c>
      <c r="V597">
        <v>1.8080000000000001</v>
      </c>
      <c r="W597" s="1">
        <v>0.52400000000000002</v>
      </c>
      <c r="X597">
        <v>1.071</v>
      </c>
      <c r="Y597" s="22">
        <v>594</v>
      </c>
      <c r="Z597">
        <v>5411615</v>
      </c>
      <c r="AA597">
        <v>12</v>
      </c>
      <c r="AB597">
        <v>22</v>
      </c>
      <c r="AC597">
        <v>12</v>
      </c>
      <c r="AD597">
        <v>3242980</v>
      </c>
      <c r="AE597">
        <v>6871</v>
      </c>
      <c r="AF597" s="10">
        <v>2.7</v>
      </c>
      <c r="AG597">
        <v>0.78300000000000003</v>
      </c>
      <c r="AH597">
        <v>1.8080000000000001</v>
      </c>
      <c r="AI597" s="1">
        <v>0.52400000000000002</v>
      </c>
      <c r="AJ597">
        <v>0.83299999999999996</v>
      </c>
      <c r="AK597" s="22">
        <v>594</v>
      </c>
      <c r="AL597">
        <v>3366616</v>
      </c>
      <c r="AM597">
        <v>8</v>
      </c>
      <c r="AN597">
        <v>26</v>
      </c>
      <c r="AO597">
        <v>12</v>
      </c>
      <c r="AP597">
        <v>5287960</v>
      </c>
      <c r="AQ597">
        <v>6246</v>
      </c>
      <c r="AR597" s="10">
        <v>2.7</v>
      </c>
      <c r="AS597">
        <v>0.78300000000000003</v>
      </c>
      <c r="AT597">
        <v>1.8080000000000001</v>
      </c>
      <c r="AU597" s="1">
        <v>0.52400000000000002</v>
      </c>
      <c r="AV597">
        <v>1.212</v>
      </c>
      <c r="AW597" s="22">
        <v>594</v>
      </c>
      <c r="AX597">
        <v>2543478</v>
      </c>
      <c r="AY597">
        <v>5</v>
      </c>
      <c r="AZ597">
        <v>14</v>
      </c>
      <c r="BA597">
        <v>5</v>
      </c>
      <c r="BB597">
        <v>6111121</v>
      </c>
      <c r="BC597">
        <v>6029</v>
      </c>
      <c r="BD597" s="10">
        <v>2.7</v>
      </c>
      <c r="BE597">
        <v>0.78300000000000003</v>
      </c>
      <c r="BF597">
        <v>1.8080000000000001</v>
      </c>
      <c r="BG597" s="1">
        <v>0.52400000000000002</v>
      </c>
      <c r="BH597">
        <v>0.96799999999999997</v>
      </c>
    </row>
    <row r="598" spans="1:60" x14ac:dyDescent="0.2">
      <c r="A598" s="22">
        <v>595</v>
      </c>
      <c r="B598">
        <v>7278200</v>
      </c>
      <c r="C598">
        <v>14</v>
      </c>
      <c r="D598">
        <v>40</v>
      </c>
      <c r="E598">
        <v>7</v>
      </c>
      <c r="F598">
        <v>1376384</v>
      </c>
      <c r="G598">
        <v>7414</v>
      </c>
      <c r="H598" s="10">
        <v>2.7</v>
      </c>
      <c r="I598">
        <v>0.78300000000000003</v>
      </c>
      <c r="J598">
        <v>1.8080000000000001</v>
      </c>
      <c r="K598" s="1">
        <v>0.52400000000000002</v>
      </c>
      <c r="L598">
        <v>0.91</v>
      </c>
      <c r="M598" s="22">
        <v>595</v>
      </c>
      <c r="N598">
        <v>6754629</v>
      </c>
      <c r="O598">
        <v>21</v>
      </c>
      <c r="P598">
        <v>39</v>
      </c>
      <c r="Q598">
        <v>12</v>
      </c>
      <c r="R598">
        <v>1899931</v>
      </c>
      <c r="S598">
        <v>7406</v>
      </c>
      <c r="T598" s="10">
        <v>2.7</v>
      </c>
      <c r="U598">
        <v>0.78300000000000003</v>
      </c>
      <c r="V598">
        <v>1.8080000000000001</v>
      </c>
      <c r="W598" s="1">
        <v>0.52400000000000002</v>
      </c>
      <c r="X598">
        <v>0.95499999999999996</v>
      </c>
      <c r="Y598" s="22">
        <v>595</v>
      </c>
      <c r="Z598">
        <v>5411608</v>
      </c>
      <c r="AA598">
        <v>7</v>
      </c>
      <c r="AB598">
        <v>32</v>
      </c>
      <c r="AC598">
        <v>2</v>
      </c>
      <c r="AD598">
        <v>3242987</v>
      </c>
      <c r="AE598">
        <v>6878</v>
      </c>
      <c r="AF598" s="10">
        <v>2.7</v>
      </c>
      <c r="AG598">
        <v>0.78300000000000003</v>
      </c>
      <c r="AH598">
        <v>1.8080000000000001</v>
      </c>
      <c r="AI598" s="1">
        <v>0.52400000000000002</v>
      </c>
      <c r="AJ598">
        <v>0.77600000000000002</v>
      </c>
      <c r="AK598" s="22">
        <v>595</v>
      </c>
      <c r="AL598">
        <v>3366612</v>
      </c>
      <c r="AM598">
        <v>4</v>
      </c>
      <c r="AN598">
        <v>27</v>
      </c>
      <c r="AO598">
        <v>7</v>
      </c>
      <c r="AP598">
        <v>5287973</v>
      </c>
      <c r="AQ598">
        <v>6250</v>
      </c>
      <c r="AR598" s="10">
        <v>2.7</v>
      </c>
      <c r="AS598">
        <v>0.78300000000000003</v>
      </c>
      <c r="AT598">
        <v>1.8080000000000001</v>
      </c>
      <c r="AU598" s="1">
        <v>0.52400000000000002</v>
      </c>
      <c r="AV598">
        <v>1.5</v>
      </c>
      <c r="AW598" s="22">
        <v>595</v>
      </c>
      <c r="AX598">
        <v>2543471</v>
      </c>
      <c r="AY598">
        <v>7</v>
      </c>
      <c r="AZ598">
        <v>14</v>
      </c>
      <c r="BA598">
        <v>5</v>
      </c>
      <c r="BB598">
        <v>6111131</v>
      </c>
      <c r="BC598">
        <v>6036</v>
      </c>
      <c r="BD598" s="10">
        <v>2.7</v>
      </c>
      <c r="BE598">
        <v>0.78300000000000003</v>
      </c>
      <c r="BF598">
        <v>1.8080000000000001</v>
      </c>
      <c r="BG598" s="1">
        <v>0.52400000000000002</v>
      </c>
      <c r="BH598">
        <v>0.82799999999999996</v>
      </c>
    </row>
    <row r="599" spans="1:60" x14ac:dyDescent="0.2">
      <c r="A599" s="22">
        <v>596</v>
      </c>
      <c r="B599">
        <v>7278191</v>
      </c>
      <c r="C599">
        <v>9</v>
      </c>
      <c r="D599">
        <v>38</v>
      </c>
      <c r="E599">
        <v>16</v>
      </c>
      <c r="F599">
        <v>1376372</v>
      </c>
      <c r="G599">
        <v>7423</v>
      </c>
      <c r="H599" s="10">
        <v>2.7</v>
      </c>
      <c r="I599">
        <v>0.78300000000000003</v>
      </c>
      <c r="J599">
        <v>1.8080000000000001</v>
      </c>
      <c r="K599" s="1">
        <v>0.52400000000000002</v>
      </c>
      <c r="L599">
        <v>0.92700000000000005</v>
      </c>
      <c r="M599" s="22">
        <v>596</v>
      </c>
      <c r="N599">
        <v>6754618</v>
      </c>
      <c r="O599">
        <v>11</v>
      </c>
      <c r="P599">
        <v>44</v>
      </c>
      <c r="Q599">
        <v>16</v>
      </c>
      <c r="R599">
        <v>1899946</v>
      </c>
      <c r="S599">
        <v>7417</v>
      </c>
      <c r="T599" s="10">
        <v>2.7</v>
      </c>
      <c r="U599">
        <v>0.78300000000000003</v>
      </c>
      <c r="V599">
        <v>1.8080000000000001</v>
      </c>
      <c r="W599" s="1">
        <v>0.52400000000000002</v>
      </c>
      <c r="X599">
        <v>0.872</v>
      </c>
      <c r="Y599" s="22">
        <v>596</v>
      </c>
      <c r="Z599">
        <v>5411594</v>
      </c>
      <c r="AA599">
        <v>14</v>
      </c>
      <c r="AB599">
        <v>29</v>
      </c>
      <c r="AC599">
        <v>10</v>
      </c>
      <c r="AD599">
        <v>3242976</v>
      </c>
      <c r="AE599">
        <v>6892</v>
      </c>
      <c r="AF599" s="10">
        <v>2.7</v>
      </c>
      <c r="AG599">
        <v>0.78300000000000003</v>
      </c>
      <c r="AH599">
        <v>1.8080000000000001</v>
      </c>
      <c r="AI599" s="1">
        <v>0.52400000000000002</v>
      </c>
      <c r="AJ599">
        <v>0.75700000000000001</v>
      </c>
      <c r="AK599" s="22">
        <v>596</v>
      </c>
      <c r="AL599">
        <v>3366606</v>
      </c>
      <c r="AM599">
        <v>6</v>
      </c>
      <c r="AN599">
        <v>21</v>
      </c>
      <c r="AO599">
        <v>10</v>
      </c>
      <c r="AP599">
        <v>5287985</v>
      </c>
      <c r="AQ599">
        <v>6256</v>
      </c>
      <c r="AR599" s="10">
        <v>2.7</v>
      </c>
      <c r="AS599">
        <v>0.78300000000000003</v>
      </c>
      <c r="AT599">
        <v>1.8080000000000001</v>
      </c>
      <c r="AU599" s="1">
        <v>0.52400000000000002</v>
      </c>
      <c r="AV599">
        <v>1.4690000000000001</v>
      </c>
      <c r="AW599" s="22">
        <v>596</v>
      </c>
      <c r="AX599">
        <v>2543470</v>
      </c>
      <c r="AY599">
        <v>1</v>
      </c>
      <c r="AZ599">
        <v>15</v>
      </c>
      <c r="BA599">
        <v>6</v>
      </c>
      <c r="BB599">
        <v>6111134</v>
      </c>
      <c r="BC599">
        <v>6037</v>
      </c>
      <c r="BD599" s="10">
        <v>2.7</v>
      </c>
      <c r="BE599">
        <v>0.78300000000000003</v>
      </c>
      <c r="BF599">
        <v>1.8080000000000001</v>
      </c>
      <c r="BG599" s="1">
        <v>0.52400000000000002</v>
      </c>
      <c r="BH599">
        <v>1.04</v>
      </c>
    </row>
    <row r="600" spans="1:60" x14ac:dyDescent="0.2">
      <c r="A600" s="22">
        <v>597</v>
      </c>
      <c r="B600">
        <v>7278169</v>
      </c>
      <c r="C600">
        <v>22</v>
      </c>
      <c r="D600">
        <v>34</v>
      </c>
      <c r="E600">
        <v>13</v>
      </c>
      <c r="F600">
        <v>1376400</v>
      </c>
      <c r="G600">
        <v>7442</v>
      </c>
      <c r="H600" s="10">
        <v>2.7</v>
      </c>
      <c r="I600">
        <v>0.78300000000000003</v>
      </c>
      <c r="J600">
        <v>1.8080000000000001</v>
      </c>
      <c r="K600" s="1">
        <v>0.52400000000000002</v>
      </c>
      <c r="L600">
        <v>1</v>
      </c>
      <c r="M600" s="22">
        <v>597</v>
      </c>
      <c r="N600">
        <v>6754611</v>
      </c>
      <c r="O600">
        <v>7</v>
      </c>
      <c r="P600">
        <v>41</v>
      </c>
      <c r="Q600">
        <v>14</v>
      </c>
      <c r="R600">
        <v>1899965</v>
      </c>
      <c r="S600">
        <v>7424</v>
      </c>
      <c r="T600" s="10">
        <v>2.7</v>
      </c>
      <c r="U600">
        <v>0.78300000000000003</v>
      </c>
      <c r="V600">
        <v>1.8080000000000001</v>
      </c>
      <c r="W600" s="1">
        <v>0.52400000000000002</v>
      </c>
      <c r="X600">
        <v>1.048</v>
      </c>
      <c r="Y600" s="22">
        <v>597</v>
      </c>
      <c r="Z600">
        <v>5411586</v>
      </c>
      <c r="AA600">
        <v>8</v>
      </c>
      <c r="AB600">
        <v>33</v>
      </c>
      <c r="AC600">
        <v>10</v>
      </c>
      <c r="AD600">
        <v>3242994</v>
      </c>
      <c r="AE600">
        <v>6900</v>
      </c>
      <c r="AF600" s="10">
        <v>2.7</v>
      </c>
      <c r="AG600">
        <v>0.78300000000000003</v>
      </c>
      <c r="AH600">
        <v>1.8080000000000001</v>
      </c>
      <c r="AI600" s="1">
        <v>0.52400000000000002</v>
      </c>
      <c r="AJ600">
        <v>0.85699999999999998</v>
      </c>
      <c r="AK600" s="22">
        <v>597</v>
      </c>
      <c r="AL600">
        <v>3366601</v>
      </c>
      <c r="AM600">
        <v>5</v>
      </c>
      <c r="AN600">
        <v>17</v>
      </c>
      <c r="AO600">
        <v>10</v>
      </c>
      <c r="AP600">
        <v>5287989</v>
      </c>
      <c r="AQ600">
        <v>6261</v>
      </c>
      <c r="AR600" s="10">
        <v>2.7</v>
      </c>
      <c r="AS600">
        <v>0.78300000000000003</v>
      </c>
      <c r="AT600">
        <v>1.8080000000000001</v>
      </c>
      <c r="AU600" s="1">
        <v>0.52400000000000002</v>
      </c>
      <c r="AV600">
        <v>1.4550000000000001</v>
      </c>
      <c r="AW600" s="22">
        <v>597</v>
      </c>
      <c r="AX600">
        <v>2543465</v>
      </c>
      <c r="AY600">
        <v>5</v>
      </c>
      <c r="AZ600">
        <v>11</v>
      </c>
      <c r="BA600">
        <v>5</v>
      </c>
      <c r="BB600">
        <v>6111141</v>
      </c>
      <c r="BC600">
        <v>6042</v>
      </c>
      <c r="BD600" s="10">
        <v>2.7</v>
      </c>
      <c r="BE600">
        <v>0.78300000000000003</v>
      </c>
      <c r="BF600">
        <v>1.8080000000000001</v>
      </c>
      <c r="BG600" s="1">
        <v>0.52400000000000002</v>
      </c>
      <c r="BH600">
        <v>0.96399999999999997</v>
      </c>
    </row>
    <row r="601" spans="1:60" x14ac:dyDescent="0.2">
      <c r="A601" s="22">
        <v>598</v>
      </c>
      <c r="B601">
        <v>7278158</v>
      </c>
      <c r="C601">
        <v>11</v>
      </c>
      <c r="D601">
        <v>47</v>
      </c>
      <c r="E601">
        <v>9</v>
      </c>
      <c r="F601">
        <v>1376416</v>
      </c>
      <c r="G601">
        <v>7453</v>
      </c>
      <c r="H601" s="10">
        <v>2.7</v>
      </c>
      <c r="I601">
        <v>0.78300000000000003</v>
      </c>
      <c r="J601">
        <v>1.8080000000000001</v>
      </c>
      <c r="K601" s="1">
        <v>0.52400000000000002</v>
      </c>
      <c r="L601">
        <v>1</v>
      </c>
      <c r="M601" s="22">
        <v>598</v>
      </c>
      <c r="N601">
        <v>6754605</v>
      </c>
      <c r="O601">
        <v>6</v>
      </c>
      <c r="P601">
        <v>38</v>
      </c>
      <c r="Q601">
        <v>10</v>
      </c>
      <c r="R601">
        <v>1899974</v>
      </c>
      <c r="S601">
        <v>7430</v>
      </c>
      <c r="T601" s="10">
        <v>2.7</v>
      </c>
      <c r="U601">
        <v>0.78300000000000003</v>
      </c>
      <c r="V601">
        <v>1.8080000000000001</v>
      </c>
      <c r="W601" s="1">
        <v>0.52400000000000002</v>
      </c>
      <c r="X601">
        <v>1.024</v>
      </c>
      <c r="Y601" s="22">
        <v>598</v>
      </c>
      <c r="Z601">
        <v>5411575</v>
      </c>
      <c r="AA601">
        <v>11</v>
      </c>
      <c r="AB601">
        <v>31</v>
      </c>
      <c r="AC601">
        <v>10</v>
      </c>
      <c r="AD601">
        <v>3243000</v>
      </c>
      <c r="AE601">
        <v>6910</v>
      </c>
      <c r="AF601" s="10">
        <v>2.7</v>
      </c>
      <c r="AG601">
        <v>0.78300000000000003</v>
      </c>
      <c r="AH601">
        <v>1.8080000000000001</v>
      </c>
      <c r="AI601" s="1">
        <v>0.52400000000000002</v>
      </c>
      <c r="AJ601">
        <v>1.018</v>
      </c>
      <c r="AK601" s="22">
        <v>598</v>
      </c>
      <c r="AL601">
        <v>3366600</v>
      </c>
      <c r="AM601">
        <v>1</v>
      </c>
      <c r="AN601">
        <v>18</v>
      </c>
      <c r="AO601">
        <v>4</v>
      </c>
      <c r="AP601">
        <v>5288024</v>
      </c>
      <c r="AQ601">
        <v>6262</v>
      </c>
      <c r="AR601" s="10">
        <v>2.7</v>
      </c>
      <c r="AS601">
        <v>0.78300000000000003</v>
      </c>
      <c r="AT601">
        <v>1.8080000000000001</v>
      </c>
      <c r="AU601" s="1">
        <v>0.52400000000000002</v>
      </c>
      <c r="AV601">
        <v>1.22</v>
      </c>
      <c r="AW601" s="22">
        <v>598</v>
      </c>
      <c r="AX601">
        <v>2543460</v>
      </c>
      <c r="AY601">
        <v>5</v>
      </c>
      <c r="AZ601">
        <v>10</v>
      </c>
      <c r="BA601">
        <v>6</v>
      </c>
      <c r="BB601">
        <v>6111146</v>
      </c>
      <c r="BC601">
        <v>6047</v>
      </c>
      <c r="BD601" s="10">
        <v>2.7</v>
      </c>
      <c r="BE601">
        <v>0.78300000000000003</v>
      </c>
      <c r="BF601">
        <v>1.8080000000000001</v>
      </c>
      <c r="BG601" s="1">
        <v>0.52400000000000002</v>
      </c>
      <c r="BH601">
        <v>0.86199999999999999</v>
      </c>
    </row>
    <row r="602" spans="1:60" x14ac:dyDescent="0.2">
      <c r="A602" s="22">
        <v>599</v>
      </c>
      <c r="B602">
        <v>7278145</v>
      </c>
      <c r="C602">
        <v>13</v>
      </c>
      <c r="D602">
        <v>42</v>
      </c>
      <c r="E602">
        <v>16</v>
      </c>
      <c r="F602">
        <v>1376410</v>
      </c>
      <c r="G602">
        <v>7466</v>
      </c>
      <c r="H602" s="10">
        <v>2.7</v>
      </c>
      <c r="I602">
        <v>0.78300000000000003</v>
      </c>
      <c r="J602">
        <v>1.8080000000000001</v>
      </c>
      <c r="K602" s="1">
        <v>0.52400000000000002</v>
      </c>
      <c r="L602">
        <v>1.1220000000000001</v>
      </c>
      <c r="M602" s="22">
        <v>599</v>
      </c>
      <c r="N602">
        <v>6754591</v>
      </c>
      <c r="O602">
        <v>14</v>
      </c>
      <c r="P602">
        <v>28</v>
      </c>
      <c r="Q602">
        <v>16</v>
      </c>
      <c r="R602">
        <v>1899984</v>
      </c>
      <c r="S602">
        <v>7444</v>
      </c>
      <c r="T602" s="10">
        <v>2.7</v>
      </c>
      <c r="U602">
        <v>0.78300000000000003</v>
      </c>
      <c r="V602">
        <v>1.8080000000000001</v>
      </c>
      <c r="W602" s="1">
        <v>0.52400000000000002</v>
      </c>
      <c r="X602">
        <v>0.93799999999999994</v>
      </c>
      <c r="Y602" s="22">
        <v>599</v>
      </c>
      <c r="Z602">
        <v>5411568</v>
      </c>
      <c r="AA602">
        <v>7</v>
      </c>
      <c r="AB602">
        <v>34</v>
      </c>
      <c r="AC602">
        <v>8</v>
      </c>
      <c r="AD602">
        <v>3243014</v>
      </c>
      <c r="AE602">
        <v>6917</v>
      </c>
      <c r="AF602" s="10">
        <v>2.7</v>
      </c>
      <c r="AG602">
        <v>0.78300000000000003</v>
      </c>
      <c r="AH602">
        <v>1.8080000000000001</v>
      </c>
      <c r="AI602" s="1">
        <v>0.52400000000000002</v>
      </c>
      <c r="AJ602">
        <v>1.036</v>
      </c>
      <c r="AK602" s="22">
        <v>599</v>
      </c>
      <c r="AL602">
        <v>3366597</v>
      </c>
      <c r="AM602">
        <v>3</v>
      </c>
      <c r="AN602">
        <v>12</v>
      </c>
      <c r="AO602">
        <v>7</v>
      </c>
      <c r="AP602">
        <v>5288012</v>
      </c>
      <c r="AQ602">
        <v>6265</v>
      </c>
      <c r="AR602" s="10">
        <v>2.7</v>
      </c>
      <c r="AS602">
        <v>0.78300000000000003</v>
      </c>
      <c r="AT602">
        <v>1.8080000000000001</v>
      </c>
      <c r="AU602" s="1">
        <v>0.52400000000000002</v>
      </c>
      <c r="AV602">
        <v>0.93300000000000005</v>
      </c>
      <c r="AW602" s="22">
        <v>599</v>
      </c>
      <c r="AX602">
        <v>2543455</v>
      </c>
      <c r="AY602">
        <v>5</v>
      </c>
      <c r="AZ602">
        <v>10</v>
      </c>
      <c r="BA602">
        <v>5</v>
      </c>
      <c r="BB602">
        <v>6111152</v>
      </c>
      <c r="BC602">
        <v>6052</v>
      </c>
      <c r="BD602" s="10">
        <v>2.7</v>
      </c>
      <c r="BE602">
        <v>0.78300000000000003</v>
      </c>
      <c r="BF602">
        <v>1.8080000000000001</v>
      </c>
      <c r="BG602" s="1">
        <v>0.52400000000000002</v>
      </c>
      <c r="BH602">
        <v>0.89300000000000002</v>
      </c>
    </row>
    <row r="603" spans="1:60" x14ac:dyDescent="0.2">
      <c r="A603" s="22">
        <v>600</v>
      </c>
      <c r="B603">
        <v>7278133</v>
      </c>
      <c r="C603">
        <v>12</v>
      </c>
      <c r="D603">
        <v>44</v>
      </c>
      <c r="E603">
        <v>11</v>
      </c>
      <c r="F603">
        <v>1376436</v>
      </c>
      <c r="G603">
        <v>7478</v>
      </c>
      <c r="H603" s="10">
        <v>2.7</v>
      </c>
      <c r="I603">
        <v>0.78300000000000003</v>
      </c>
      <c r="J603">
        <v>2.2050000000000001</v>
      </c>
      <c r="K603" s="1">
        <v>0.63900000000000001</v>
      </c>
      <c r="L603">
        <v>1.139</v>
      </c>
      <c r="M603" s="22">
        <v>600</v>
      </c>
      <c r="N603">
        <v>6754582</v>
      </c>
      <c r="O603">
        <v>9</v>
      </c>
      <c r="P603">
        <v>27</v>
      </c>
      <c r="Q603">
        <v>15</v>
      </c>
      <c r="R603">
        <v>1899992</v>
      </c>
      <c r="S603">
        <v>7453</v>
      </c>
      <c r="T603" s="10">
        <v>2.7</v>
      </c>
      <c r="U603">
        <v>0.78300000000000003</v>
      </c>
      <c r="V603">
        <v>2.2050000000000001</v>
      </c>
      <c r="W603" s="1">
        <v>0.63900000000000001</v>
      </c>
      <c r="X603">
        <v>0.82499999999999996</v>
      </c>
      <c r="Y603" s="22">
        <v>600</v>
      </c>
      <c r="Z603">
        <v>5411559</v>
      </c>
      <c r="AA603">
        <v>9</v>
      </c>
      <c r="AB603">
        <v>26</v>
      </c>
      <c r="AC603">
        <v>15</v>
      </c>
      <c r="AD603">
        <v>3243025</v>
      </c>
      <c r="AE603">
        <v>6923</v>
      </c>
      <c r="AF603" s="10">
        <v>2.7</v>
      </c>
      <c r="AG603">
        <v>0.78300000000000003</v>
      </c>
      <c r="AH603">
        <v>2.2050000000000001</v>
      </c>
      <c r="AI603" s="1">
        <v>0.63900000000000001</v>
      </c>
      <c r="AJ603">
        <v>1.052</v>
      </c>
      <c r="AK603" s="22">
        <v>600</v>
      </c>
      <c r="AL603">
        <v>3366590</v>
      </c>
      <c r="AM603">
        <v>7</v>
      </c>
      <c r="AN603">
        <v>10</v>
      </c>
      <c r="AO603">
        <v>5</v>
      </c>
      <c r="AP603">
        <v>5288018</v>
      </c>
      <c r="AQ603">
        <v>6272</v>
      </c>
      <c r="AR603" s="10">
        <v>2.7</v>
      </c>
      <c r="AS603">
        <v>0.78300000000000003</v>
      </c>
      <c r="AT603">
        <v>2.2050000000000001</v>
      </c>
      <c r="AU603" s="1">
        <v>0.63900000000000001</v>
      </c>
      <c r="AV603">
        <v>0.79100000000000004</v>
      </c>
      <c r="AW603" s="22">
        <v>600</v>
      </c>
      <c r="AX603">
        <v>2543451</v>
      </c>
      <c r="AY603">
        <v>4</v>
      </c>
      <c r="AZ603">
        <v>15</v>
      </c>
      <c r="BA603">
        <v>0</v>
      </c>
      <c r="BB603">
        <v>6111161</v>
      </c>
      <c r="BC603">
        <v>6056</v>
      </c>
      <c r="BD603" s="10">
        <v>2.7</v>
      </c>
      <c r="BE603">
        <v>0.78300000000000003</v>
      </c>
      <c r="BF603">
        <v>2.2050000000000001</v>
      </c>
      <c r="BG603" s="1">
        <v>0.63900000000000001</v>
      </c>
      <c r="BH603">
        <v>0.82799999999999996</v>
      </c>
    </row>
    <row r="604" spans="1:60" x14ac:dyDescent="0.2">
      <c r="A604" s="22">
        <v>601</v>
      </c>
      <c r="B604">
        <v>7278117</v>
      </c>
      <c r="C604">
        <v>16</v>
      </c>
      <c r="D604">
        <v>35</v>
      </c>
      <c r="E604">
        <v>21</v>
      </c>
      <c r="F604">
        <v>1376445</v>
      </c>
      <c r="G604">
        <v>7484</v>
      </c>
      <c r="H604" s="10">
        <v>2.7</v>
      </c>
      <c r="I604">
        <v>0.78300000000000003</v>
      </c>
      <c r="J604">
        <v>2.2050000000000001</v>
      </c>
      <c r="K604" s="1">
        <v>0.63900000000000001</v>
      </c>
      <c r="L604">
        <v>1.107</v>
      </c>
      <c r="M604" s="22">
        <v>601</v>
      </c>
      <c r="N604">
        <v>6754570</v>
      </c>
      <c r="O604">
        <v>12</v>
      </c>
      <c r="P604">
        <v>30</v>
      </c>
      <c r="Q604">
        <v>6</v>
      </c>
      <c r="R604">
        <v>1900032</v>
      </c>
      <c r="S604">
        <v>7465</v>
      </c>
      <c r="T604" s="10">
        <v>2.7</v>
      </c>
      <c r="U604">
        <v>0.78300000000000003</v>
      </c>
      <c r="V604">
        <v>2.2050000000000001</v>
      </c>
      <c r="W604" s="1">
        <v>0.63900000000000001</v>
      </c>
      <c r="X604">
        <v>0.85199999999999998</v>
      </c>
      <c r="Y604" s="22">
        <v>601</v>
      </c>
      <c r="Z604">
        <v>5411550</v>
      </c>
      <c r="AA604">
        <v>9</v>
      </c>
      <c r="AB604">
        <v>29</v>
      </c>
      <c r="AC604">
        <v>6</v>
      </c>
      <c r="AD604">
        <v>3243040</v>
      </c>
      <c r="AE604">
        <v>6932</v>
      </c>
      <c r="AF604" s="10">
        <v>2.7</v>
      </c>
      <c r="AG604">
        <v>0.78300000000000003</v>
      </c>
      <c r="AH604">
        <v>2.2050000000000001</v>
      </c>
      <c r="AI604" s="1">
        <v>0.63900000000000001</v>
      </c>
      <c r="AJ604">
        <v>1.135</v>
      </c>
      <c r="AK604" s="22">
        <v>601</v>
      </c>
      <c r="AL604">
        <v>3366585</v>
      </c>
      <c r="AM604">
        <v>5</v>
      </c>
      <c r="AN604">
        <v>15</v>
      </c>
      <c r="AO604">
        <v>2</v>
      </c>
      <c r="AP604">
        <v>5288016</v>
      </c>
      <c r="AQ604">
        <v>6277</v>
      </c>
      <c r="AR604" s="10">
        <v>2.7</v>
      </c>
      <c r="AS604">
        <v>0.78300000000000003</v>
      </c>
      <c r="AT604">
        <v>2.2050000000000001</v>
      </c>
      <c r="AU604" s="1">
        <v>0.63900000000000001</v>
      </c>
      <c r="AV604">
        <v>0.54</v>
      </c>
      <c r="AW604" s="22">
        <v>601</v>
      </c>
      <c r="AX604">
        <v>2543450</v>
      </c>
      <c r="AY604">
        <v>1</v>
      </c>
      <c r="AZ604">
        <v>12</v>
      </c>
      <c r="BA604">
        <v>7</v>
      </c>
      <c r="BB604">
        <v>6111152</v>
      </c>
      <c r="BC604">
        <v>6057</v>
      </c>
      <c r="BD604" s="10">
        <v>2.7</v>
      </c>
      <c r="BE604">
        <v>0.78300000000000003</v>
      </c>
      <c r="BF604">
        <v>2.2050000000000001</v>
      </c>
      <c r="BG604" s="1">
        <v>0.63900000000000001</v>
      </c>
      <c r="BH604">
        <v>0.875</v>
      </c>
    </row>
    <row r="605" spans="1:60" x14ac:dyDescent="0.2">
      <c r="A605" s="22">
        <v>602</v>
      </c>
      <c r="B605">
        <v>7278111</v>
      </c>
      <c r="C605">
        <v>6</v>
      </c>
      <c r="D605">
        <v>37</v>
      </c>
      <c r="E605">
        <v>14</v>
      </c>
      <c r="F605">
        <v>1376464</v>
      </c>
      <c r="G605">
        <v>7490</v>
      </c>
      <c r="H605" s="10">
        <v>2.7</v>
      </c>
      <c r="I605">
        <v>0.78300000000000003</v>
      </c>
      <c r="J605">
        <v>2.2050000000000001</v>
      </c>
      <c r="K605" s="1">
        <v>0.63900000000000001</v>
      </c>
      <c r="L605">
        <v>1.125</v>
      </c>
      <c r="M605" s="22">
        <v>602</v>
      </c>
      <c r="N605">
        <v>6754556</v>
      </c>
      <c r="O605">
        <v>14</v>
      </c>
      <c r="P605">
        <v>30</v>
      </c>
      <c r="Q605">
        <v>12</v>
      </c>
      <c r="R605">
        <v>1900025</v>
      </c>
      <c r="S605">
        <v>7476</v>
      </c>
      <c r="T605" s="10">
        <v>2.7</v>
      </c>
      <c r="U605">
        <v>0.78300000000000003</v>
      </c>
      <c r="V605">
        <v>2.2050000000000001</v>
      </c>
      <c r="W605" s="1">
        <v>0.63900000000000001</v>
      </c>
      <c r="X605">
        <v>0.81899999999999995</v>
      </c>
      <c r="Y605" s="22">
        <v>602</v>
      </c>
      <c r="Z605">
        <v>5411540</v>
      </c>
      <c r="AA605">
        <v>10</v>
      </c>
      <c r="AB605">
        <v>23</v>
      </c>
      <c r="AC605">
        <v>15</v>
      </c>
      <c r="AD605">
        <v>3243043</v>
      </c>
      <c r="AE605">
        <v>6942</v>
      </c>
      <c r="AF605" s="10">
        <v>2.7</v>
      </c>
      <c r="AG605">
        <v>0.78300000000000003</v>
      </c>
      <c r="AH605">
        <v>2.2050000000000001</v>
      </c>
      <c r="AI605" s="1">
        <v>0.63900000000000001</v>
      </c>
      <c r="AJ605">
        <v>1.018</v>
      </c>
      <c r="AK605" s="22">
        <v>602</v>
      </c>
      <c r="AL605">
        <v>3366580</v>
      </c>
      <c r="AM605">
        <v>5</v>
      </c>
      <c r="AN605">
        <v>14</v>
      </c>
      <c r="AO605">
        <v>6</v>
      </c>
      <c r="AP605">
        <v>5288024</v>
      </c>
      <c r="AQ605">
        <v>6282</v>
      </c>
      <c r="AR605" s="10">
        <v>2.7</v>
      </c>
      <c r="AS605">
        <v>0.78300000000000003</v>
      </c>
      <c r="AT605">
        <v>2.2050000000000001</v>
      </c>
      <c r="AU605" s="1">
        <v>0.63900000000000001</v>
      </c>
      <c r="AV605">
        <v>0.60499999999999998</v>
      </c>
      <c r="AW605" s="22">
        <v>602</v>
      </c>
      <c r="AX605">
        <v>2543448</v>
      </c>
      <c r="AY605">
        <v>2</v>
      </c>
      <c r="AZ605">
        <v>9</v>
      </c>
      <c r="BA605">
        <v>4</v>
      </c>
      <c r="BB605">
        <v>6111160</v>
      </c>
      <c r="BC605">
        <v>6059</v>
      </c>
      <c r="BD605" s="10">
        <v>2.7</v>
      </c>
      <c r="BE605">
        <v>0.78300000000000003</v>
      </c>
      <c r="BF605">
        <v>2.2050000000000001</v>
      </c>
      <c r="BG605" s="1">
        <v>0.63900000000000001</v>
      </c>
      <c r="BH605">
        <v>1</v>
      </c>
    </row>
    <row r="606" spans="1:60" x14ac:dyDescent="0.2">
      <c r="A606" s="22">
        <v>603</v>
      </c>
      <c r="B606">
        <v>7278101</v>
      </c>
      <c r="C606">
        <v>10</v>
      </c>
      <c r="D606">
        <v>31</v>
      </c>
      <c r="E606">
        <v>12</v>
      </c>
      <c r="F606">
        <v>1376492</v>
      </c>
      <c r="G606">
        <v>7500</v>
      </c>
      <c r="H606" s="10">
        <v>2.7</v>
      </c>
      <c r="I606">
        <v>0.78300000000000003</v>
      </c>
      <c r="J606">
        <v>2.2050000000000001</v>
      </c>
      <c r="K606" s="1">
        <v>0.63900000000000001</v>
      </c>
      <c r="L606">
        <v>0.96499999999999997</v>
      </c>
      <c r="M606" s="22">
        <v>603</v>
      </c>
      <c r="N606">
        <v>6754546</v>
      </c>
      <c r="O606">
        <v>10</v>
      </c>
      <c r="P606">
        <v>32</v>
      </c>
      <c r="Q606">
        <v>12</v>
      </c>
      <c r="R606">
        <v>1900032</v>
      </c>
      <c r="S606">
        <v>7486</v>
      </c>
      <c r="T606" s="10">
        <v>2.7</v>
      </c>
      <c r="U606">
        <v>0.78300000000000003</v>
      </c>
      <c r="V606">
        <v>2.2050000000000001</v>
      </c>
      <c r="W606" s="1">
        <v>0.63900000000000001</v>
      </c>
      <c r="X606">
        <v>0.76600000000000001</v>
      </c>
      <c r="Y606" s="22">
        <v>603</v>
      </c>
      <c r="Z606">
        <v>5411530</v>
      </c>
      <c r="AA606">
        <v>10</v>
      </c>
      <c r="AB606">
        <v>27</v>
      </c>
      <c r="AC606">
        <v>6</v>
      </c>
      <c r="AD606">
        <v>3243064</v>
      </c>
      <c r="AE606">
        <v>6952</v>
      </c>
      <c r="AF606" s="10">
        <v>2.7</v>
      </c>
      <c r="AG606">
        <v>0.78300000000000003</v>
      </c>
      <c r="AH606">
        <v>2.2050000000000001</v>
      </c>
      <c r="AI606" s="1">
        <v>0.63900000000000001</v>
      </c>
      <c r="AJ606">
        <v>0.98299999999999998</v>
      </c>
      <c r="AK606" s="22">
        <v>603</v>
      </c>
      <c r="AL606">
        <v>3366571</v>
      </c>
      <c r="AM606">
        <v>9</v>
      </c>
      <c r="AN606">
        <v>16</v>
      </c>
      <c r="AO606">
        <v>3</v>
      </c>
      <c r="AP606">
        <v>5288028</v>
      </c>
      <c r="AQ606">
        <v>6291</v>
      </c>
      <c r="AR606" s="10">
        <v>2.7</v>
      </c>
      <c r="AS606">
        <v>0.78300000000000003</v>
      </c>
      <c r="AT606">
        <v>2.2050000000000001</v>
      </c>
      <c r="AU606" s="1">
        <v>0.63900000000000001</v>
      </c>
      <c r="AV606">
        <v>0.71099999999999997</v>
      </c>
      <c r="AW606" s="22">
        <v>603</v>
      </c>
      <c r="AX606">
        <v>2543445</v>
      </c>
      <c r="AY606">
        <v>3</v>
      </c>
      <c r="AZ606">
        <v>7</v>
      </c>
      <c r="BA606">
        <v>4</v>
      </c>
      <c r="BB606">
        <v>6111167</v>
      </c>
      <c r="BC606">
        <v>6062</v>
      </c>
      <c r="BD606" s="10">
        <v>2.7</v>
      </c>
      <c r="BE606">
        <v>0.78300000000000003</v>
      </c>
      <c r="BF606">
        <v>2.2050000000000001</v>
      </c>
      <c r="BG606" s="1">
        <v>0.63900000000000001</v>
      </c>
      <c r="BH606">
        <v>0.72399999999999998</v>
      </c>
    </row>
    <row r="607" spans="1:60" x14ac:dyDescent="0.2">
      <c r="A607" s="22">
        <v>604</v>
      </c>
      <c r="B607">
        <v>7278083</v>
      </c>
      <c r="C607">
        <v>18</v>
      </c>
      <c r="D607">
        <v>33</v>
      </c>
      <c r="E607">
        <v>8</v>
      </c>
      <c r="F607">
        <v>1376499</v>
      </c>
      <c r="G607">
        <v>7518</v>
      </c>
      <c r="H607" s="10">
        <v>2.7</v>
      </c>
      <c r="I607">
        <v>0.78300000000000003</v>
      </c>
      <c r="J607">
        <v>2.2050000000000001</v>
      </c>
      <c r="K607" s="1">
        <v>0.63900000000000001</v>
      </c>
      <c r="L607">
        <v>0.95199999999999996</v>
      </c>
      <c r="M607" s="22">
        <v>604</v>
      </c>
      <c r="N607">
        <v>6754537</v>
      </c>
      <c r="O607">
        <v>9</v>
      </c>
      <c r="P607">
        <v>34</v>
      </c>
      <c r="Q607">
        <v>8</v>
      </c>
      <c r="R607">
        <v>1900047</v>
      </c>
      <c r="S607">
        <v>7495</v>
      </c>
      <c r="T607" s="10">
        <v>2.7</v>
      </c>
      <c r="U607">
        <v>0.78300000000000003</v>
      </c>
      <c r="V607">
        <v>2.2050000000000001</v>
      </c>
      <c r="W607" s="1">
        <v>0.63900000000000001</v>
      </c>
      <c r="X607">
        <v>0.84899999999999998</v>
      </c>
      <c r="Y607" s="22">
        <v>604</v>
      </c>
      <c r="Z607">
        <v>5411527</v>
      </c>
      <c r="AA607">
        <v>3</v>
      </c>
      <c r="AB607">
        <v>28</v>
      </c>
      <c r="AC607">
        <v>9</v>
      </c>
      <c r="AD607">
        <v>3243059</v>
      </c>
      <c r="AE607">
        <v>6955</v>
      </c>
      <c r="AF607" s="10">
        <v>2.7</v>
      </c>
      <c r="AG607">
        <v>0.78300000000000003</v>
      </c>
      <c r="AH607">
        <v>2.2050000000000001</v>
      </c>
      <c r="AI607" s="1">
        <v>0.63900000000000001</v>
      </c>
      <c r="AJ607">
        <v>0.84399999999999997</v>
      </c>
      <c r="AK607" s="22">
        <v>604</v>
      </c>
      <c r="AL607">
        <v>3366568</v>
      </c>
      <c r="AM607">
        <v>3</v>
      </c>
      <c r="AN607">
        <v>20</v>
      </c>
      <c r="AO607">
        <v>5</v>
      </c>
      <c r="AP607">
        <v>5288029</v>
      </c>
      <c r="AQ607">
        <v>6294</v>
      </c>
      <c r="AR607" s="10">
        <v>2.7</v>
      </c>
      <c r="AS607">
        <v>0.78300000000000003</v>
      </c>
      <c r="AT607">
        <v>2.2050000000000001</v>
      </c>
      <c r="AU607" s="1">
        <v>0.63900000000000001</v>
      </c>
      <c r="AV607">
        <v>0.76500000000000001</v>
      </c>
      <c r="AW607" s="22">
        <v>604</v>
      </c>
      <c r="AX607">
        <v>2543441</v>
      </c>
      <c r="AY607">
        <v>4</v>
      </c>
      <c r="AZ607">
        <v>7</v>
      </c>
      <c r="BA607">
        <v>3</v>
      </c>
      <c r="BB607">
        <v>6111177</v>
      </c>
      <c r="BC607">
        <v>6066</v>
      </c>
      <c r="BD607" s="10">
        <v>2.7</v>
      </c>
      <c r="BE607">
        <v>0.78300000000000003</v>
      </c>
      <c r="BF607">
        <v>2.2050000000000001</v>
      </c>
      <c r="BG607" s="1">
        <v>0.63900000000000001</v>
      </c>
      <c r="BH607">
        <v>0.81499999999999995</v>
      </c>
    </row>
    <row r="608" spans="1:60" x14ac:dyDescent="0.2">
      <c r="A608" s="22">
        <v>605</v>
      </c>
      <c r="B608">
        <v>7278068</v>
      </c>
      <c r="C608">
        <v>15</v>
      </c>
      <c r="D608">
        <v>41</v>
      </c>
      <c r="E608">
        <v>10</v>
      </c>
      <c r="F608">
        <v>1376488</v>
      </c>
      <c r="G608">
        <v>7533</v>
      </c>
      <c r="H608" s="10">
        <v>2.7</v>
      </c>
      <c r="I608">
        <v>0.78300000000000003</v>
      </c>
      <c r="J608">
        <v>2.2050000000000001</v>
      </c>
      <c r="K608" s="1">
        <v>0.63900000000000001</v>
      </c>
      <c r="L608">
        <v>0.81899999999999995</v>
      </c>
      <c r="M608" s="22">
        <v>605</v>
      </c>
      <c r="N608">
        <v>6754521</v>
      </c>
      <c r="O608">
        <v>16</v>
      </c>
      <c r="P608">
        <v>32</v>
      </c>
      <c r="Q608">
        <v>11</v>
      </c>
      <c r="R608">
        <v>1900045</v>
      </c>
      <c r="S608">
        <v>7507</v>
      </c>
      <c r="T608" s="10">
        <v>2.7</v>
      </c>
      <c r="U608">
        <v>0.78300000000000003</v>
      </c>
      <c r="V608">
        <v>2.2050000000000001</v>
      </c>
      <c r="W608" s="1">
        <v>0.63900000000000001</v>
      </c>
      <c r="X608">
        <v>0.91500000000000004</v>
      </c>
      <c r="Y608" s="22">
        <v>605</v>
      </c>
      <c r="Z608">
        <v>5411518</v>
      </c>
      <c r="AA608">
        <v>9</v>
      </c>
      <c r="AB608">
        <v>24</v>
      </c>
      <c r="AC608">
        <v>7</v>
      </c>
      <c r="AD608">
        <v>3243071</v>
      </c>
      <c r="AE608">
        <v>6964</v>
      </c>
      <c r="AF608" s="10">
        <v>2.7</v>
      </c>
      <c r="AG608">
        <v>0.78300000000000003</v>
      </c>
      <c r="AH608">
        <v>2.2050000000000001</v>
      </c>
      <c r="AI608" s="1">
        <v>0.63900000000000001</v>
      </c>
      <c r="AJ608">
        <v>0.93300000000000005</v>
      </c>
      <c r="AK608" s="22">
        <v>605</v>
      </c>
      <c r="AL608">
        <v>3366562</v>
      </c>
      <c r="AM608">
        <v>6</v>
      </c>
      <c r="AN608">
        <v>17</v>
      </c>
      <c r="AO608">
        <v>6</v>
      </c>
      <c r="AP608">
        <v>5288037</v>
      </c>
      <c r="AQ608">
        <v>6300</v>
      </c>
      <c r="AR608" s="10">
        <v>2.7</v>
      </c>
      <c r="AS608">
        <v>0.78300000000000003</v>
      </c>
      <c r="AT608">
        <v>2.2050000000000001</v>
      </c>
      <c r="AU608" s="1">
        <v>0.63900000000000001</v>
      </c>
      <c r="AV608">
        <v>1.111</v>
      </c>
      <c r="AW608" s="22">
        <v>605</v>
      </c>
      <c r="AX608">
        <v>2543439</v>
      </c>
      <c r="AY608">
        <v>2</v>
      </c>
      <c r="AZ608">
        <v>10</v>
      </c>
      <c r="BA608">
        <v>1</v>
      </c>
      <c r="BB608">
        <v>6111172</v>
      </c>
      <c r="BC608">
        <v>6068</v>
      </c>
      <c r="BD608" s="10">
        <v>2.7</v>
      </c>
      <c r="BE608">
        <v>0.78300000000000003</v>
      </c>
      <c r="BF608">
        <v>2.2050000000000001</v>
      </c>
      <c r="BG608" s="1">
        <v>0.63900000000000001</v>
      </c>
      <c r="BH608">
        <v>0.76900000000000002</v>
      </c>
    </row>
    <row r="609" spans="1:60" x14ac:dyDescent="0.2">
      <c r="A609" s="22">
        <v>606</v>
      </c>
      <c r="B609">
        <v>7278052</v>
      </c>
      <c r="C609">
        <v>16</v>
      </c>
      <c r="D609">
        <v>45</v>
      </c>
      <c r="E609">
        <v>11</v>
      </c>
      <c r="F609">
        <v>1376498</v>
      </c>
      <c r="G609">
        <v>7543</v>
      </c>
      <c r="H609" s="10">
        <v>2.7</v>
      </c>
      <c r="I609">
        <v>0.78300000000000003</v>
      </c>
      <c r="J609">
        <v>2.2050000000000001</v>
      </c>
      <c r="K609" s="1">
        <v>0.63900000000000001</v>
      </c>
      <c r="L609">
        <v>0.91500000000000004</v>
      </c>
      <c r="M609" s="22">
        <v>606</v>
      </c>
      <c r="N609">
        <v>6754506</v>
      </c>
      <c r="O609">
        <v>15</v>
      </c>
      <c r="P609">
        <v>33</v>
      </c>
      <c r="Q609">
        <v>15</v>
      </c>
      <c r="R609">
        <v>1900065</v>
      </c>
      <c r="S609">
        <v>7519</v>
      </c>
      <c r="T609" s="10">
        <v>2.7</v>
      </c>
      <c r="U609">
        <v>0.78300000000000003</v>
      </c>
      <c r="V609">
        <v>2.2050000000000001</v>
      </c>
      <c r="W609" s="1">
        <v>0.63900000000000001</v>
      </c>
      <c r="X609">
        <v>0.98599999999999999</v>
      </c>
      <c r="Y609" s="22">
        <v>606</v>
      </c>
      <c r="Z609">
        <v>5411511</v>
      </c>
      <c r="AA609">
        <v>7</v>
      </c>
      <c r="AB609">
        <v>23</v>
      </c>
      <c r="AC609">
        <v>10</v>
      </c>
      <c r="AD609">
        <v>3243085</v>
      </c>
      <c r="AE609">
        <v>6971</v>
      </c>
      <c r="AF609" s="10">
        <v>2.7</v>
      </c>
      <c r="AG609">
        <v>0.78300000000000003</v>
      </c>
      <c r="AH609">
        <v>2.2050000000000001</v>
      </c>
      <c r="AI609" s="1">
        <v>0.63900000000000001</v>
      </c>
      <c r="AJ609">
        <v>0.81399999999999995</v>
      </c>
      <c r="AK609" s="22">
        <v>606</v>
      </c>
      <c r="AL609">
        <v>3366559</v>
      </c>
      <c r="AM609">
        <v>3</v>
      </c>
      <c r="AN609">
        <v>18</v>
      </c>
      <c r="AO609">
        <v>5</v>
      </c>
      <c r="AP609">
        <v>5288043</v>
      </c>
      <c r="AQ609">
        <v>6303</v>
      </c>
      <c r="AR609" s="10">
        <v>2.7</v>
      </c>
      <c r="AS609">
        <v>0.78300000000000003</v>
      </c>
      <c r="AT609">
        <v>2.2050000000000001</v>
      </c>
      <c r="AU609" s="1">
        <v>0.63900000000000001</v>
      </c>
      <c r="AV609">
        <v>1.143</v>
      </c>
      <c r="AW609" s="22">
        <v>606</v>
      </c>
      <c r="AX609">
        <v>2543437</v>
      </c>
      <c r="AY609">
        <v>2</v>
      </c>
      <c r="AZ609">
        <v>9</v>
      </c>
      <c r="BA609">
        <v>3</v>
      </c>
      <c r="BB609">
        <v>6111173</v>
      </c>
      <c r="BC609">
        <v>6070</v>
      </c>
      <c r="BD609" s="10">
        <v>2.7</v>
      </c>
      <c r="BE609">
        <v>0.78300000000000003</v>
      </c>
      <c r="BF609">
        <v>2.2050000000000001</v>
      </c>
      <c r="BG609" s="1">
        <v>0.63900000000000001</v>
      </c>
      <c r="BH609">
        <v>0.82599999999999996</v>
      </c>
    </row>
    <row r="610" spans="1:60" x14ac:dyDescent="0.2">
      <c r="A610" s="22">
        <v>607</v>
      </c>
      <c r="B610">
        <v>7278041</v>
      </c>
      <c r="C610">
        <v>11</v>
      </c>
      <c r="D610">
        <v>46</v>
      </c>
      <c r="E610">
        <v>15</v>
      </c>
      <c r="F610">
        <v>1376537</v>
      </c>
      <c r="G610">
        <v>7554</v>
      </c>
      <c r="H610" s="10">
        <v>2.7</v>
      </c>
      <c r="I610">
        <v>0.78300000000000003</v>
      </c>
      <c r="J610">
        <v>2.2050000000000001</v>
      </c>
      <c r="K610" s="1">
        <v>0.63900000000000001</v>
      </c>
      <c r="L610">
        <v>1.0129999999999999</v>
      </c>
      <c r="M610" s="22">
        <v>607</v>
      </c>
      <c r="N610">
        <v>6754492</v>
      </c>
      <c r="O610">
        <v>14</v>
      </c>
      <c r="P610">
        <v>39</v>
      </c>
      <c r="Q610">
        <v>9</v>
      </c>
      <c r="R610">
        <v>1900074</v>
      </c>
      <c r="S610">
        <v>7530</v>
      </c>
      <c r="T610" s="10">
        <v>2.7</v>
      </c>
      <c r="U610">
        <v>0.78300000000000003</v>
      </c>
      <c r="V610">
        <v>2.2050000000000001</v>
      </c>
      <c r="W610" s="1">
        <v>0.63900000000000001</v>
      </c>
      <c r="X610">
        <v>1.0940000000000001</v>
      </c>
      <c r="Y610" s="22">
        <v>607</v>
      </c>
      <c r="Z610">
        <v>5411497</v>
      </c>
      <c r="AA610">
        <v>14</v>
      </c>
      <c r="AB610">
        <v>17</v>
      </c>
      <c r="AC610">
        <v>13</v>
      </c>
      <c r="AD610">
        <v>3243081</v>
      </c>
      <c r="AE610">
        <v>6982</v>
      </c>
      <c r="AF610" s="10">
        <v>2.7</v>
      </c>
      <c r="AG610">
        <v>0.78300000000000003</v>
      </c>
      <c r="AH610">
        <v>2.2050000000000001</v>
      </c>
      <c r="AI610" s="1">
        <v>0.63900000000000001</v>
      </c>
      <c r="AJ610">
        <v>0.86199999999999999</v>
      </c>
      <c r="AK610" s="22">
        <v>607</v>
      </c>
      <c r="AL610">
        <v>3366551</v>
      </c>
      <c r="AM610">
        <v>8</v>
      </c>
      <c r="AN610">
        <v>15</v>
      </c>
      <c r="AO610">
        <v>6</v>
      </c>
      <c r="AP610">
        <v>5288043</v>
      </c>
      <c r="AQ610">
        <v>6311</v>
      </c>
      <c r="AR610" s="10">
        <v>2.7</v>
      </c>
      <c r="AS610">
        <v>0.78300000000000003</v>
      </c>
      <c r="AT610">
        <v>2.2050000000000001</v>
      </c>
      <c r="AU610" s="1">
        <v>0.63900000000000001</v>
      </c>
      <c r="AV610">
        <v>1.296</v>
      </c>
      <c r="AW610" s="22">
        <v>607</v>
      </c>
      <c r="AX610">
        <v>2543434</v>
      </c>
      <c r="AY610">
        <v>3</v>
      </c>
      <c r="AZ610">
        <v>9</v>
      </c>
      <c r="BA610">
        <v>2</v>
      </c>
      <c r="BB610">
        <v>6111177</v>
      </c>
      <c r="BC610">
        <v>6073</v>
      </c>
      <c r="BD610" s="10">
        <v>2.7</v>
      </c>
      <c r="BE610">
        <v>0.78300000000000003</v>
      </c>
      <c r="BF610">
        <v>2.2050000000000001</v>
      </c>
      <c r="BG610" s="1">
        <v>0.63900000000000001</v>
      </c>
      <c r="BH610">
        <v>0.84199999999999997</v>
      </c>
    </row>
    <row r="611" spans="1:60" x14ac:dyDescent="0.2">
      <c r="A611" s="22">
        <v>608</v>
      </c>
      <c r="B611">
        <v>7278022</v>
      </c>
      <c r="C611">
        <v>19</v>
      </c>
      <c r="D611">
        <v>46</v>
      </c>
      <c r="E611">
        <v>11</v>
      </c>
      <c r="F611">
        <v>1376530</v>
      </c>
      <c r="G611">
        <v>7570</v>
      </c>
      <c r="H611" s="10">
        <v>2.7</v>
      </c>
      <c r="I611">
        <v>0.78300000000000003</v>
      </c>
      <c r="J611">
        <v>2.2050000000000001</v>
      </c>
      <c r="K611" s="1">
        <v>0.63900000000000001</v>
      </c>
      <c r="L611">
        <v>1.0660000000000001</v>
      </c>
      <c r="M611" s="22">
        <v>608</v>
      </c>
      <c r="N611">
        <v>6754483</v>
      </c>
      <c r="O611">
        <v>9</v>
      </c>
      <c r="P611">
        <v>44</v>
      </c>
      <c r="Q611">
        <v>9</v>
      </c>
      <c r="R611">
        <v>1900100</v>
      </c>
      <c r="S611">
        <v>7539</v>
      </c>
      <c r="T611" s="10">
        <v>2.7</v>
      </c>
      <c r="U611">
        <v>0.78300000000000003</v>
      </c>
      <c r="V611">
        <v>2.2050000000000001</v>
      </c>
      <c r="W611" s="1">
        <v>0.63900000000000001</v>
      </c>
      <c r="X611">
        <v>1.1879999999999999</v>
      </c>
      <c r="Y611" s="22">
        <v>608</v>
      </c>
      <c r="Z611">
        <v>5411487</v>
      </c>
      <c r="AA611">
        <v>10</v>
      </c>
      <c r="AB611">
        <v>27</v>
      </c>
      <c r="AC611">
        <v>4</v>
      </c>
      <c r="AD611">
        <v>3243119</v>
      </c>
      <c r="AE611">
        <v>6991</v>
      </c>
      <c r="AF611" s="10">
        <v>2.7</v>
      </c>
      <c r="AG611">
        <v>0.78300000000000003</v>
      </c>
      <c r="AH611">
        <v>2.2050000000000001</v>
      </c>
      <c r="AI611" s="1">
        <v>0.63900000000000001</v>
      </c>
      <c r="AJ611">
        <v>0.90600000000000003</v>
      </c>
      <c r="AK611" s="22">
        <v>608</v>
      </c>
      <c r="AL611">
        <v>3366546</v>
      </c>
      <c r="AM611">
        <v>5</v>
      </c>
      <c r="AN611">
        <v>16</v>
      </c>
      <c r="AO611">
        <v>7</v>
      </c>
      <c r="AP611">
        <v>5288053</v>
      </c>
      <c r="AQ611">
        <v>6316</v>
      </c>
      <c r="AR611" s="10">
        <v>2.7</v>
      </c>
      <c r="AS611">
        <v>0.78300000000000003</v>
      </c>
      <c r="AT611">
        <v>2.2050000000000001</v>
      </c>
      <c r="AU611" s="1">
        <v>0.63900000000000001</v>
      </c>
      <c r="AV611">
        <v>1.1479999999999999</v>
      </c>
      <c r="AW611" s="22">
        <v>608</v>
      </c>
      <c r="AX611">
        <v>2543428</v>
      </c>
      <c r="AY611">
        <v>6</v>
      </c>
      <c r="AZ611">
        <v>8</v>
      </c>
      <c r="BA611">
        <v>4</v>
      </c>
      <c r="BB611">
        <v>6111176</v>
      </c>
      <c r="BC611">
        <v>6079</v>
      </c>
      <c r="BD611" s="10">
        <v>2.7</v>
      </c>
      <c r="BE611">
        <v>0.78300000000000003</v>
      </c>
      <c r="BF611">
        <v>2.2050000000000001</v>
      </c>
      <c r="BG611" s="1">
        <v>0.63900000000000001</v>
      </c>
      <c r="BH611">
        <v>0.63600000000000001</v>
      </c>
    </row>
    <row r="612" spans="1:60" x14ac:dyDescent="0.2">
      <c r="A612" s="22">
        <v>609</v>
      </c>
      <c r="B612">
        <v>7278008</v>
      </c>
      <c r="C612">
        <v>14</v>
      </c>
      <c r="D612">
        <v>48</v>
      </c>
      <c r="E612">
        <v>17</v>
      </c>
      <c r="F612">
        <v>1376548</v>
      </c>
      <c r="G612">
        <v>7579</v>
      </c>
      <c r="H612" s="10">
        <v>2.7</v>
      </c>
      <c r="I612">
        <v>0.78300000000000003</v>
      </c>
      <c r="J612">
        <v>2.2050000000000001</v>
      </c>
      <c r="K612" s="1">
        <v>0.63900000000000001</v>
      </c>
      <c r="L612">
        <v>1.0860000000000001</v>
      </c>
      <c r="M612" s="22">
        <v>609</v>
      </c>
      <c r="N612">
        <v>6754465</v>
      </c>
      <c r="O612">
        <v>18</v>
      </c>
      <c r="P612">
        <v>36</v>
      </c>
      <c r="Q612">
        <v>17</v>
      </c>
      <c r="R612">
        <v>1900087</v>
      </c>
      <c r="S612">
        <v>7552</v>
      </c>
      <c r="T612" s="10">
        <v>2.7</v>
      </c>
      <c r="U612">
        <v>0.78300000000000003</v>
      </c>
      <c r="V612">
        <v>2.2050000000000001</v>
      </c>
      <c r="W612" s="1">
        <v>0.63900000000000001</v>
      </c>
      <c r="X612">
        <v>1.1639999999999999</v>
      </c>
      <c r="Y612" s="22">
        <v>609</v>
      </c>
      <c r="Z612">
        <v>5411475</v>
      </c>
      <c r="AA612">
        <v>12</v>
      </c>
      <c r="AB612">
        <v>33</v>
      </c>
      <c r="AC612">
        <v>4</v>
      </c>
      <c r="AD612">
        <v>3243100</v>
      </c>
      <c r="AE612">
        <v>7003</v>
      </c>
      <c r="AF612" s="10">
        <v>2.7</v>
      </c>
      <c r="AG612">
        <v>0.78300000000000003</v>
      </c>
      <c r="AH612">
        <v>2.2050000000000001</v>
      </c>
      <c r="AI612" s="1">
        <v>0.63900000000000001</v>
      </c>
      <c r="AJ612">
        <v>0.88300000000000001</v>
      </c>
      <c r="AK612" s="22">
        <v>609</v>
      </c>
      <c r="AL612">
        <v>3366539</v>
      </c>
      <c r="AM612">
        <v>7</v>
      </c>
      <c r="AN612">
        <v>16</v>
      </c>
      <c r="AO612">
        <v>5</v>
      </c>
      <c r="AP612">
        <v>5288066</v>
      </c>
      <c r="AQ612">
        <v>6323</v>
      </c>
      <c r="AR612" s="10">
        <v>2.7</v>
      </c>
      <c r="AS612">
        <v>0.78300000000000003</v>
      </c>
      <c r="AT612">
        <v>2.2050000000000001</v>
      </c>
      <c r="AU612" s="1">
        <v>0.63900000000000001</v>
      </c>
      <c r="AV612">
        <v>1.097</v>
      </c>
      <c r="AW612" s="22">
        <v>609</v>
      </c>
      <c r="AX612">
        <v>2543422</v>
      </c>
      <c r="AY612">
        <v>6</v>
      </c>
      <c r="AZ612">
        <v>12</v>
      </c>
      <c r="BA612">
        <v>2</v>
      </c>
      <c r="BB612">
        <v>6111184</v>
      </c>
      <c r="BC612">
        <v>6085</v>
      </c>
      <c r="BD612" s="10">
        <v>2.7</v>
      </c>
      <c r="BE612">
        <v>0.78300000000000003</v>
      </c>
      <c r="BF612">
        <v>2.2050000000000001</v>
      </c>
      <c r="BG612" s="1">
        <v>0.63900000000000001</v>
      </c>
      <c r="BH612">
        <v>0.94099999999999995</v>
      </c>
    </row>
    <row r="613" spans="1:60" x14ac:dyDescent="0.2">
      <c r="A613" s="22">
        <v>610</v>
      </c>
      <c r="B613">
        <v>7277990</v>
      </c>
      <c r="C613">
        <v>18</v>
      </c>
      <c r="D613">
        <v>50</v>
      </c>
      <c r="E613">
        <v>12</v>
      </c>
      <c r="F613">
        <v>1376556</v>
      </c>
      <c r="G613">
        <v>7597</v>
      </c>
      <c r="H613" s="10">
        <v>2.7</v>
      </c>
      <c r="I613">
        <v>0.78300000000000003</v>
      </c>
      <c r="J613">
        <v>2.2050000000000001</v>
      </c>
      <c r="K613" s="1">
        <v>0.63900000000000001</v>
      </c>
      <c r="L613">
        <v>1.3280000000000001</v>
      </c>
      <c r="M613" s="22">
        <v>610</v>
      </c>
      <c r="N613">
        <v>6754461</v>
      </c>
      <c r="O613">
        <v>4</v>
      </c>
      <c r="P613">
        <v>42</v>
      </c>
      <c r="Q613">
        <v>12</v>
      </c>
      <c r="R613">
        <v>1900105</v>
      </c>
      <c r="S613">
        <v>7556</v>
      </c>
      <c r="T613" s="10">
        <v>2.7</v>
      </c>
      <c r="U613">
        <v>0.78300000000000003</v>
      </c>
      <c r="V613">
        <v>2.2050000000000001</v>
      </c>
      <c r="W613" s="1">
        <v>0.63900000000000001</v>
      </c>
      <c r="X613">
        <v>1.141</v>
      </c>
      <c r="Y613" s="22">
        <v>610</v>
      </c>
      <c r="Z613">
        <v>5411473</v>
      </c>
      <c r="AA613">
        <v>2</v>
      </c>
      <c r="AB613">
        <v>34</v>
      </c>
      <c r="AC613">
        <v>11</v>
      </c>
      <c r="AD613">
        <v>3243105</v>
      </c>
      <c r="AE613">
        <v>7005</v>
      </c>
      <c r="AF613" s="10">
        <v>2.7</v>
      </c>
      <c r="AG613">
        <v>0.78300000000000003</v>
      </c>
      <c r="AH613">
        <v>2.2050000000000001</v>
      </c>
      <c r="AI613" s="1">
        <v>0.63900000000000001</v>
      </c>
      <c r="AJ613">
        <v>1.0820000000000001</v>
      </c>
      <c r="AK613" s="22">
        <v>610</v>
      </c>
      <c r="AL613">
        <v>3366536</v>
      </c>
      <c r="AM613">
        <v>3</v>
      </c>
      <c r="AN613">
        <v>20</v>
      </c>
      <c r="AO613">
        <v>3</v>
      </c>
      <c r="AP613">
        <v>5288060</v>
      </c>
      <c r="AQ613">
        <v>6326</v>
      </c>
      <c r="AR613" s="10">
        <v>2.7</v>
      </c>
      <c r="AS613">
        <v>0.78300000000000003</v>
      </c>
      <c r="AT613">
        <v>2.2050000000000001</v>
      </c>
      <c r="AU613" s="1">
        <v>0.63900000000000001</v>
      </c>
      <c r="AV613">
        <v>1.0620000000000001</v>
      </c>
      <c r="AW613" s="22">
        <v>610</v>
      </c>
      <c r="AX613">
        <v>2543417</v>
      </c>
      <c r="AY613">
        <v>5</v>
      </c>
      <c r="AZ613">
        <v>15</v>
      </c>
      <c r="BA613">
        <v>3</v>
      </c>
      <c r="BB613">
        <v>6111186</v>
      </c>
      <c r="BC613">
        <v>6090</v>
      </c>
      <c r="BD613" s="10">
        <v>2.7</v>
      </c>
      <c r="BE613">
        <v>0.78300000000000003</v>
      </c>
      <c r="BF613">
        <v>2.2050000000000001</v>
      </c>
      <c r="BG613" s="1">
        <v>0.63900000000000001</v>
      </c>
      <c r="BH613">
        <v>1.1759999999999999</v>
      </c>
    </row>
    <row r="614" spans="1:60" x14ac:dyDescent="0.2">
      <c r="A614" s="22">
        <v>611</v>
      </c>
      <c r="B614">
        <v>7277966</v>
      </c>
      <c r="C614">
        <v>24</v>
      </c>
      <c r="D614">
        <v>48</v>
      </c>
      <c r="E614">
        <v>20</v>
      </c>
      <c r="F614">
        <v>1376591</v>
      </c>
      <c r="G614">
        <v>7612</v>
      </c>
      <c r="H614" s="10">
        <v>2.7</v>
      </c>
      <c r="I614">
        <v>0.78300000000000003</v>
      </c>
      <c r="J614">
        <v>2.2050000000000001</v>
      </c>
      <c r="K614" s="1">
        <v>0.63900000000000001</v>
      </c>
      <c r="L614">
        <v>1.292</v>
      </c>
      <c r="M614" s="22">
        <v>611</v>
      </c>
      <c r="N614">
        <v>6754451</v>
      </c>
      <c r="O614">
        <v>10</v>
      </c>
      <c r="P614">
        <v>33</v>
      </c>
      <c r="Q614">
        <v>13</v>
      </c>
      <c r="R614">
        <v>1900138</v>
      </c>
      <c r="S614">
        <v>7566</v>
      </c>
      <c r="T614" s="10">
        <v>2.7</v>
      </c>
      <c r="U614">
        <v>0.78300000000000003</v>
      </c>
      <c r="V614">
        <v>2.2050000000000001</v>
      </c>
      <c r="W614" s="1">
        <v>0.63900000000000001</v>
      </c>
      <c r="X614">
        <v>1.1739999999999999</v>
      </c>
      <c r="Y614" s="22">
        <v>611</v>
      </c>
      <c r="Z614">
        <v>5411464</v>
      </c>
      <c r="AA614">
        <v>9</v>
      </c>
      <c r="AB614">
        <v>28</v>
      </c>
      <c r="AC614">
        <v>8</v>
      </c>
      <c r="AD614">
        <v>3243122</v>
      </c>
      <c r="AE614">
        <v>7014</v>
      </c>
      <c r="AF614" s="10">
        <v>2.7</v>
      </c>
      <c r="AG614">
        <v>0.78300000000000003</v>
      </c>
      <c r="AH614">
        <v>2.2050000000000001</v>
      </c>
      <c r="AI614" s="1">
        <v>0.63900000000000001</v>
      </c>
      <c r="AJ614">
        <v>1.17</v>
      </c>
      <c r="AK614" s="22">
        <v>611</v>
      </c>
      <c r="AL614">
        <v>3366527</v>
      </c>
      <c r="AM614">
        <v>9</v>
      </c>
      <c r="AN614">
        <v>15</v>
      </c>
      <c r="AO614">
        <v>8</v>
      </c>
      <c r="AP614">
        <v>5288069</v>
      </c>
      <c r="AQ614">
        <v>6335</v>
      </c>
      <c r="AR614" s="10">
        <v>2.7</v>
      </c>
      <c r="AS614">
        <v>0.78300000000000003</v>
      </c>
      <c r="AT614">
        <v>2.2050000000000001</v>
      </c>
      <c r="AU614" s="1">
        <v>0.63900000000000001</v>
      </c>
      <c r="AV614">
        <v>0.94099999999999995</v>
      </c>
      <c r="AW614" s="22">
        <v>611</v>
      </c>
      <c r="AX614">
        <v>2543412</v>
      </c>
      <c r="AY614">
        <v>5</v>
      </c>
      <c r="AZ614">
        <v>17</v>
      </c>
      <c r="BA614">
        <v>3</v>
      </c>
      <c r="BB614">
        <v>6111186</v>
      </c>
      <c r="BC614">
        <v>6095</v>
      </c>
      <c r="BD614" s="10">
        <v>2.7</v>
      </c>
      <c r="BE614">
        <v>0.78300000000000003</v>
      </c>
      <c r="BF614">
        <v>2.2050000000000001</v>
      </c>
      <c r="BG614" s="1">
        <v>0.63900000000000001</v>
      </c>
      <c r="BH614">
        <v>1.5329999999999999</v>
      </c>
    </row>
    <row r="615" spans="1:60" x14ac:dyDescent="0.2">
      <c r="A615" s="22">
        <v>612</v>
      </c>
      <c r="B615">
        <v>7277947</v>
      </c>
      <c r="C615">
        <v>19</v>
      </c>
      <c r="D615">
        <v>57</v>
      </c>
      <c r="E615">
        <v>15</v>
      </c>
      <c r="F615">
        <v>1376600</v>
      </c>
      <c r="G615">
        <v>7625</v>
      </c>
      <c r="H615" s="10">
        <v>2.7</v>
      </c>
      <c r="I615">
        <v>0.78300000000000003</v>
      </c>
      <c r="J615">
        <v>2.2050000000000001</v>
      </c>
      <c r="K615" s="1">
        <v>0.63900000000000001</v>
      </c>
      <c r="L615">
        <v>1.224</v>
      </c>
      <c r="M615" s="22">
        <v>612</v>
      </c>
      <c r="N615">
        <v>6754437</v>
      </c>
      <c r="O615">
        <v>14</v>
      </c>
      <c r="P615">
        <v>30</v>
      </c>
      <c r="Q615">
        <v>13</v>
      </c>
      <c r="R615">
        <v>1900150</v>
      </c>
      <c r="S615">
        <v>7580</v>
      </c>
      <c r="T615" s="10">
        <v>2.7</v>
      </c>
      <c r="U615">
        <v>0.78300000000000003</v>
      </c>
      <c r="V615">
        <v>2.2050000000000001</v>
      </c>
      <c r="W615" s="1">
        <v>0.63900000000000001</v>
      </c>
      <c r="X615">
        <v>1.0409999999999999</v>
      </c>
      <c r="Y615" s="22">
        <v>612</v>
      </c>
      <c r="Z615">
        <v>5411454</v>
      </c>
      <c r="AA615">
        <v>10</v>
      </c>
      <c r="AB615">
        <v>26</v>
      </c>
      <c r="AC615">
        <v>11</v>
      </c>
      <c r="AD615">
        <v>3243126</v>
      </c>
      <c r="AE615">
        <v>7024</v>
      </c>
      <c r="AF615" s="10">
        <v>2.7</v>
      </c>
      <c r="AG615">
        <v>0.78300000000000003</v>
      </c>
      <c r="AH615">
        <v>2.2050000000000001</v>
      </c>
      <c r="AI615" s="1">
        <v>0.63900000000000001</v>
      </c>
      <c r="AJ615">
        <v>1.1020000000000001</v>
      </c>
      <c r="AK615" s="22">
        <v>612</v>
      </c>
      <c r="AL615">
        <v>3366520</v>
      </c>
      <c r="AM615">
        <v>7</v>
      </c>
      <c r="AN615">
        <v>17</v>
      </c>
      <c r="AO615">
        <v>7</v>
      </c>
      <c r="AP615">
        <v>5288078</v>
      </c>
      <c r="AQ615">
        <v>6342</v>
      </c>
      <c r="AR615" s="10">
        <v>2.7</v>
      </c>
      <c r="AS615">
        <v>0.78300000000000003</v>
      </c>
      <c r="AT615">
        <v>2.2050000000000001</v>
      </c>
      <c r="AU615" s="1">
        <v>0.63900000000000001</v>
      </c>
      <c r="AV615">
        <v>1</v>
      </c>
      <c r="AW615" s="22">
        <v>612</v>
      </c>
      <c r="AX615">
        <v>2543402</v>
      </c>
      <c r="AY615">
        <v>10</v>
      </c>
      <c r="AZ615">
        <v>13</v>
      </c>
      <c r="BA615">
        <v>9</v>
      </c>
      <c r="BB615">
        <v>6111192</v>
      </c>
      <c r="BC615">
        <v>6105</v>
      </c>
      <c r="BD615" s="10">
        <v>2.7</v>
      </c>
      <c r="BE615">
        <v>0.78300000000000003</v>
      </c>
      <c r="BF615">
        <v>2.2050000000000001</v>
      </c>
      <c r="BG615" s="1">
        <v>0.63900000000000001</v>
      </c>
      <c r="BH615">
        <v>1.6</v>
      </c>
    </row>
    <row r="616" spans="1:60" x14ac:dyDescent="0.2">
      <c r="A616" s="22">
        <v>613</v>
      </c>
      <c r="B616">
        <v>7277933</v>
      </c>
      <c r="C616">
        <v>14</v>
      </c>
      <c r="D616">
        <v>60</v>
      </c>
      <c r="E616">
        <v>16</v>
      </c>
      <c r="F616">
        <v>1376599</v>
      </c>
      <c r="G616">
        <v>7636</v>
      </c>
      <c r="H616" s="10">
        <v>2.7</v>
      </c>
      <c r="I616">
        <v>0.78300000000000003</v>
      </c>
      <c r="J616">
        <v>2.2050000000000001</v>
      </c>
      <c r="K616" s="1">
        <v>0.63900000000000001</v>
      </c>
      <c r="L616">
        <v>1.1859999999999999</v>
      </c>
      <c r="M616" s="22">
        <v>613</v>
      </c>
      <c r="N616">
        <v>6754422</v>
      </c>
      <c r="O616">
        <v>15</v>
      </c>
      <c r="P616">
        <v>31</v>
      </c>
      <c r="Q616">
        <v>13</v>
      </c>
      <c r="R616">
        <v>1900149</v>
      </c>
      <c r="S616">
        <v>7591</v>
      </c>
      <c r="T616" s="10">
        <v>2.7</v>
      </c>
      <c r="U616">
        <v>0.78300000000000003</v>
      </c>
      <c r="V616">
        <v>2.2050000000000001</v>
      </c>
      <c r="W616" s="1">
        <v>0.63900000000000001</v>
      </c>
      <c r="X616">
        <v>0.93300000000000005</v>
      </c>
      <c r="Y616" s="22">
        <v>613</v>
      </c>
      <c r="Z616">
        <v>5411445</v>
      </c>
      <c r="AA616">
        <v>9</v>
      </c>
      <c r="AB616">
        <v>25</v>
      </c>
      <c r="AC616">
        <v>11</v>
      </c>
      <c r="AD616">
        <v>3243145</v>
      </c>
      <c r="AE616">
        <v>7032</v>
      </c>
      <c r="AF616" s="10">
        <v>2.7</v>
      </c>
      <c r="AG616">
        <v>0.78300000000000003</v>
      </c>
      <c r="AH616">
        <v>2.2050000000000001</v>
      </c>
      <c r="AI616" s="1">
        <v>0.63900000000000001</v>
      </c>
      <c r="AJ616">
        <v>1.08</v>
      </c>
      <c r="AK616" s="22">
        <v>613</v>
      </c>
      <c r="AL616">
        <v>3366515</v>
      </c>
      <c r="AM616">
        <v>5</v>
      </c>
      <c r="AN616">
        <v>19</v>
      </c>
      <c r="AO616">
        <v>5</v>
      </c>
      <c r="AP616">
        <v>5288087</v>
      </c>
      <c r="AQ616">
        <v>6347</v>
      </c>
      <c r="AR616" s="10">
        <v>2.7</v>
      </c>
      <c r="AS616">
        <v>0.78300000000000003</v>
      </c>
      <c r="AT616">
        <v>2.2050000000000001</v>
      </c>
      <c r="AU616" s="1">
        <v>0.63900000000000001</v>
      </c>
      <c r="AV616">
        <v>1.0289999999999999</v>
      </c>
      <c r="AW616" s="22">
        <v>613</v>
      </c>
      <c r="AX616">
        <v>2543400</v>
      </c>
      <c r="AY616">
        <v>2</v>
      </c>
      <c r="AZ616">
        <v>20</v>
      </c>
      <c r="BA616">
        <v>3</v>
      </c>
      <c r="BB616">
        <v>6111204</v>
      </c>
      <c r="BC616">
        <v>6107</v>
      </c>
      <c r="BD616" s="10">
        <v>2.7</v>
      </c>
      <c r="BE616">
        <v>0.78300000000000003</v>
      </c>
      <c r="BF616">
        <v>2.2050000000000001</v>
      </c>
      <c r="BG616" s="1">
        <v>0.63900000000000001</v>
      </c>
      <c r="BH616">
        <v>1.5880000000000001</v>
      </c>
    </row>
    <row r="617" spans="1:60" x14ac:dyDescent="0.2">
      <c r="A617" s="22">
        <v>614</v>
      </c>
      <c r="B617">
        <v>7277918</v>
      </c>
      <c r="C617">
        <v>15</v>
      </c>
      <c r="D617">
        <v>55</v>
      </c>
      <c r="E617">
        <v>19</v>
      </c>
      <c r="F617">
        <v>1376644</v>
      </c>
      <c r="G617">
        <v>7644</v>
      </c>
      <c r="H617" s="10">
        <v>2.7</v>
      </c>
      <c r="I617">
        <v>0.78300000000000003</v>
      </c>
      <c r="J617">
        <v>2.2050000000000001</v>
      </c>
      <c r="K617" s="1">
        <v>0.63900000000000001</v>
      </c>
      <c r="L617">
        <v>1.167</v>
      </c>
      <c r="M617" s="22">
        <v>614</v>
      </c>
      <c r="N617">
        <v>6754410</v>
      </c>
      <c r="O617">
        <v>12</v>
      </c>
      <c r="P617">
        <v>36</v>
      </c>
      <c r="Q617">
        <v>10</v>
      </c>
      <c r="R617">
        <v>1900164</v>
      </c>
      <c r="S617">
        <v>7603</v>
      </c>
      <c r="T617" s="10">
        <v>2.7</v>
      </c>
      <c r="U617">
        <v>0.78300000000000003</v>
      </c>
      <c r="V617">
        <v>2.2050000000000001</v>
      </c>
      <c r="W617" s="1">
        <v>0.63900000000000001</v>
      </c>
      <c r="X617">
        <v>0.94499999999999995</v>
      </c>
      <c r="Y617" s="22">
        <v>614</v>
      </c>
      <c r="Z617">
        <v>5411438</v>
      </c>
      <c r="AA617">
        <v>7</v>
      </c>
      <c r="AB617">
        <v>25</v>
      </c>
      <c r="AC617">
        <v>9</v>
      </c>
      <c r="AD617">
        <v>3243153</v>
      </c>
      <c r="AE617">
        <v>7039</v>
      </c>
      <c r="AF617" s="10">
        <v>2.7</v>
      </c>
      <c r="AG617">
        <v>0.78300000000000003</v>
      </c>
      <c r="AH617">
        <v>2.2050000000000001</v>
      </c>
      <c r="AI617" s="1">
        <v>0.63900000000000001</v>
      </c>
      <c r="AJ617">
        <v>1.1180000000000001</v>
      </c>
      <c r="AK617" s="22">
        <v>614</v>
      </c>
      <c r="AL617">
        <v>3366510</v>
      </c>
      <c r="AM617">
        <v>5</v>
      </c>
      <c r="AN617">
        <v>19</v>
      </c>
      <c r="AO617">
        <v>5</v>
      </c>
      <c r="AP617">
        <v>5288085</v>
      </c>
      <c r="AQ617">
        <v>6352</v>
      </c>
      <c r="AR617" s="10">
        <v>2.7</v>
      </c>
      <c r="AS617">
        <v>0.78300000000000003</v>
      </c>
      <c r="AT617">
        <v>2.2050000000000001</v>
      </c>
      <c r="AU617" s="1">
        <v>0.63900000000000001</v>
      </c>
      <c r="AV617">
        <v>1.083</v>
      </c>
      <c r="AW617" s="22">
        <v>614</v>
      </c>
      <c r="AX617">
        <v>2543394</v>
      </c>
      <c r="AY617">
        <v>6</v>
      </c>
      <c r="AZ617">
        <v>15</v>
      </c>
      <c r="BA617">
        <v>7</v>
      </c>
      <c r="BB617">
        <v>6111204</v>
      </c>
      <c r="BC617">
        <v>6113</v>
      </c>
      <c r="BD617" s="10">
        <v>2.7</v>
      </c>
      <c r="BE617">
        <v>0.78300000000000003</v>
      </c>
      <c r="BF617">
        <v>2.2050000000000001</v>
      </c>
      <c r="BG617" s="1">
        <v>0.63900000000000001</v>
      </c>
      <c r="BH617">
        <v>1.522</v>
      </c>
    </row>
    <row r="618" spans="1:60" x14ac:dyDescent="0.2">
      <c r="A618" s="22">
        <v>615</v>
      </c>
      <c r="B618">
        <v>7277890</v>
      </c>
      <c r="C618">
        <v>28</v>
      </c>
      <c r="D618">
        <v>44</v>
      </c>
      <c r="E618">
        <v>26</v>
      </c>
      <c r="F618">
        <v>1376652</v>
      </c>
      <c r="G618">
        <v>7661</v>
      </c>
      <c r="H618" s="10">
        <v>2.7</v>
      </c>
      <c r="I618">
        <v>0.78300000000000003</v>
      </c>
      <c r="J618">
        <v>2.2050000000000001</v>
      </c>
      <c r="K618" s="1">
        <v>0.63900000000000001</v>
      </c>
      <c r="L618">
        <v>1.1870000000000001</v>
      </c>
      <c r="M618" s="22">
        <v>615</v>
      </c>
      <c r="N618">
        <v>6754399</v>
      </c>
      <c r="O618">
        <v>11</v>
      </c>
      <c r="P618">
        <v>41</v>
      </c>
      <c r="Q618">
        <v>7</v>
      </c>
      <c r="R618">
        <v>1900164</v>
      </c>
      <c r="S618">
        <v>7614</v>
      </c>
      <c r="T618" s="10">
        <v>2.7</v>
      </c>
      <c r="U618">
        <v>0.78300000000000003</v>
      </c>
      <c r="V618">
        <v>2.2050000000000001</v>
      </c>
      <c r="W618" s="1">
        <v>0.63900000000000001</v>
      </c>
      <c r="X618">
        <v>0.90900000000000003</v>
      </c>
      <c r="Y618" s="22">
        <v>615</v>
      </c>
      <c r="Z618">
        <v>5411431</v>
      </c>
      <c r="AA618">
        <v>7</v>
      </c>
      <c r="AB618">
        <v>25</v>
      </c>
      <c r="AC618">
        <v>7</v>
      </c>
      <c r="AD618">
        <v>3243166</v>
      </c>
      <c r="AE618">
        <v>7046</v>
      </c>
      <c r="AF618" s="10">
        <v>2.7</v>
      </c>
      <c r="AG618">
        <v>0.78300000000000003</v>
      </c>
      <c r="AH618">
        <v>2.2050000000000001</v>
      </c>
      <c r="AI618" s="1">
        <v>0.63900000000000001</v>
      </c>
      <c r="AJ618">
        <v>1.0609999999999999</v>
      </c>
      <c r="AK618" s="22">
        <v>615</v>
      </c>
      <c r="AL618">
        <v>3366504</v>
      </c>
      <c r="AM618">
        <v>6</v>
      </c>
      <c r="AN618">
        <v>19</v>
      </c>
      <c r="AO618">
        <v>5</v>
      </c>
      <c r="AP618">
        <v>5288096</v>
      </c>
      <c r="AQ618">
        <v>6358</v>
      </c>
      <c r="AR618" s="10">
        <v>2.7</v>
      </c>
      <c r="AS618">
        <v>0.78300000000000003</v>
      </c>
      <c r="AT618">
        <v>2.2050000000000001</v>
      </c>
      <c r="AU618" s="1">
        <v>0.63900000000000001</v>
      </c>
      <c r="AV618">
        <v>1.0289999999999999</v>
      </c>
      <c r="AW618" s="22">
        <v>615</v>
      </c>
      <c r="AX618">
        <v>2543392</v>
      </c>
      <c r="AY618">
        <v>2</v>
      </c>
      <c r="AZ618">
        <v>16</v>
      </c>
      <c r="BA618">
        <v>5</v>
      </c>
      <c r="BB618">
        <v>6111213</v>
      </c>
      <c r="BC618">
        <v>6115</v>
      </c>
      <c r="BD618" s="10">
        <v>2.7</v>
      </c>
      <c r="BE618">
        <v>0.78300000000000003</v>
      </c>
      <c r="BF618">
        <v>2.2050000000000001</v>
      </c>
      <c r="BG618" s="1">
        <v>0.63900000000000001</v>
      </c>
      <c r="BH618">
        <v>1.417</v>
      </c>
    </row>
    <row r="619" spans="1:60" x14ac:dyDescent="0.2">
      <c r="A619" s="22">
        <v>616</v>
      </c>
      <c r="B619">
        <v>7277870</v>
      </c>
      <c r="C619">
        <v>20</v>
      </c>
      <c r="D619">
        <v>59</v>
      </c>
      <c r="E619">
        <v>13</v>
      </c>
      <c r="F619">
        <v>1376677</v>
      </c>
      <c r="G619">
        <v>7681</v>
      </c>
      <c r="H619" s="10">
        <v>2.7</v>
      </c>
      <c r="I619">
        <v>0.78300000000000003</v>
      </c>
      <c r="J619">
        <v>2.2050000000000001</v>
      </c>
      <c r="K619" s="1">
        <v>0.63900000000000001</v>
      </c>
      <c r="L619">
        <v>1.0509999999999999</v>
      </c>
      <c r="M619" s="22">
        <v>616</v>
      </c>
      <c r="N619">
        <v>6754384</v>
      </c>
      <c r="O619">
        <v>15</v>
      </c>
      <c r="P619">
        <v>39</v>
      </c>
      <c r="Q619">
        <v>13</v>
      </c>
      <c r="R619">
        <v>1900189</v>
      </c>
      <c r="S619">
        <v>7622</v>
      </c>
      <c r="T619" s="10">
        <v>2.7</v>
      </c>
      <c r="U619">
        <v>0.78300000000000003</v>
      </c>
      <c r="V619">
        <v>2.2050000000000001</v>
      </c>
      <c r="W619" s="1">
        <v>0.63900000000000001</v>
      </c>
      <c r="X619">
        <v>0.93600000000000005</v>
      </c>
      <c r="Y619" s="22">
        <v>616</v>
      </c>
      <c r="Z619">
        <v>5411423</v>
      </c>
      <c r="AA619">
        <v>8</v>
      </c>
      <c r="AB619">
        <v>28</v>
      </c>
      <c r="AC619">
        <v>4</v>
      </c>
      <c r="AD619">
        <v>3243162</v>
      </c>
      <c r="AE619">
        <v>7054</v>
      </c>
      <c r="AF619" s="10">
        <v>2.7</v>
      </c>
      <c r="AG619">
        <v>0.78300000000000003</v>
      </c>
      <c r="AH619">
        <v>2.2050000000000001</v>
      </c>
      <c r="AI619" s="1">
        <v>0.63900000000000001</v>
      </c>
      <c r="AJ619">
        <v>0.90700000000000003</v>
      </c>
      <c r="AK619" s="22">
        <v>616</v>
      </c>
      <c r="AL619">
        <v>3366496</v>
      </c>
      <c r="AM619">
        <v>8</v>
      </c>
      <c r="AN619">
        <v>15</v>
      </c>
      <c r="AO619">
        <v>10</v>
      </c>
      <c r="AP619">
        <v>5288095</v>
      </c>
      <c r="AQ619">
        <v>6363</v>
      </c>
      <c r="AR619" s="10">
        <v>2.7</v>
      </c>
      <c r="AS619">
        <v>0.78300000000000003</v>
      </c>
      <c r="AT619">
        <v>2.2050000000000001</v>
      </c>
      <c r="AU619" s="1">
        <v>0.63900000000000001</v>
      </c>
      <c r="AV619">
        <v>1.091</v>
      </c>
      <c r="AW619" s="22">
        <v>616</v>
      </c>
      <c r="AX619">
        <v>2543386</v>
      </c>
      <c r="AY619">
        <v>6</v>
      </c>
      <c r="AZ619">
        <v>12</v>
      </c>
      <c r="BA619">
        <v>6</v>
      </c>
      <c r="BB619">
        <v>6111214</v>
      </c>
      <c r="BC619">
        <v>6121</v>
      </c>
      <c r="BD619" s="10">
        <v>2.7</v>
      </c>
      <c r="BE619">
        <v>0.78300000000000003</v>
      </c>
      <c r="BF619">
        <v>2.2050000000000001</v>
      </c>
      <c r="BG619" s="1">
        <v>0.63900000000000001</v>
      </c>
      <c r="BH619">
        <v>1.2589999999999999</v>
      </c>
    </row>
    <row r="620" spans="1:60" x14ac:dyDescent="0.2">
      <c r="A620" s="22">
        <v>617</v>
      </c>
      <c r="B620">
        <v>7277847</v>
      </c>
      <c r="C620">
        <v>23</v>
      </c>
      <c r="D620">
        <v>61</v>
      </c>
      <c r="E620">
        <v>18</v>
      </c>
      <c r="F620">
        <v>1376696</v>
      </c>
      <c r="G620">
        <v>7696</v>
      </c>
      <c r="H620" s="10">
        <v>2.7</v>
      </c>
      <c r="I620">
        <v>0.78300000000000003</v>
      </c>
      <c r="J620">
        <v>2.2050000000000001</v>
      </c>
      <c r="K620" s="1">
        <v>0.63900000000000001</v>
      </c>
      <c r="L620">
        <v>1.093</v>
      </c>
      <c r="M620" s="22">
        <v>617</v>
      </c>
      <c r="N620">
        <v>6754360</v>
      </c>
      <c r="O620">
        <v>24</v>
      </c>
      <c r="P620">
        <v>35</v>
      </c>
      <c r="Q620">
        <v>19</v>
      </c>
      <c r="R620">
        <v>1900201</v>
      </c>
      <c r="S620">
        <v>7639</v>
      </c>
      <c r="T620" s="10">
        <v>2.7</v>
      </c>
      <c r="U620">
        <v>0.78300000000000003</v>
      </c>
      <c r="V620">
        <v>2.2050000000000001</v>
      </c>
      <c r="W620" s="1">
        <v>0.63900000000000001</v>
      </c>
      <c r="X620">
        <v>0.97099999999999997</v>
      </c>
      <c r="Y620" s="22">
        <v>617</v>
      </c>
      <c r="Z620">
        <v>5411416</v>
      </c>
      <c r="AA620">
        <v>7</v>
      </c>
      <c r="AB620">
        <v>24</v>
      </c>
      <c r="AC620">
        <v>12</v>
      </c>
      <c r="AD620">
        <v>3243169</v>
      </c>
      <c r="AE620">
        <v>7061</v>
      </c>
      <c r="AF620" s="10">
        <v>2.7</v>
      </c>
      <c r="AG620">
        <v>0.78300000000000003</v>
      </c>
      <c r="AH620">
        <v>2.2050000000000001</v>
      </c>
      <c r="AI620" s="1">
        <v>0.63900000000000001</v>
      </c>
      <c r="AJ620">
        <v>0.77200000000000002</v>
      </c>
      <c r="AK620" s="22">
        <v>617</v>
      </c>
      <c r="AL620">
        <v>3366490</v>
      </c>
      <c r="AM620">
        <v>6</v>
      </c>
      <c r="AN620">
        <v>19</v>
      </c>
      <c r="AO620">
        <v>4</v>
      </c>
      <c r="AP620">
        <v>5288114</v>
      </c>
      <c r="AQ620">
        <v>6369</v>
      </c>
      <c r="AR620" s="10">
        <v>2.7</v>
      </c>
      <c r="AS620">
        <v>0.78300000000000003</v>
      </c>
      <c r="AT620">
        <v>2.2050000000000001</v>
      </c>
      <c r="AU620" s="1">
        <v>0.63900000000000001</v>
      </c>
      <c r="AV620">
        <v>1.0609999999999999</v>
      </c>
      <c r="AW620" s="22">
        <v>617</v>
      </c>
      <c r="AX620">
        <v>2543380</v>
      </c>
      <c r="AY620">
        <v>6</v>
      </c>
      <c r="AZ620">
        <v>13</v>
      </c>
      <c r="BA620">
        <v>5</v>
      </c>
      <c r="BB620">
        <v>6111227</v>
      </c>
      <c r="BC620">
        <v>6127</v>
      </c>
      <c r="BD620" s="10">
        <v>2.7</v>
      </c>
      <c r="BE620">
        <v>0.78300000000000003</v>
      </c>
      <c r="BF620">
        <v>2.2050000000000001</v>
      </c>
      <c r="BG620" s="1">
        <v>0.63900000000000001</v>
      </c>
      <c r="BH620">
        <v>1</v>
      </c>
    </row>
    <row r="621" spans="1:60" x14ac:dyDescent="0.2">
      <c r="A621" s="22">
        <v>618</v>
      </c>
      <c r="B621">
        <v>7277832</v>
      </c>
      <c r="C621">
        <v>15</v>
      </c>
      <c r="D621">
        <v>66</v>
      </c>
      <c r="E621">
        <v>18</v>
      </c>
      <c r="F621">
        <v>1376708</v>
      </c>
      <c r="G621">
        <v>7705</v>
      </c>
      <c r="H621" s="10">
        <v>2.7</v>
      </c>
      <c r="I621">
        <v>0.78300000000000003</v>
      </c>
      <c r="J621">
        <v>2.2050000000000001</v>
      </c>
      <c r="K621" s="1">
        <v>0.63900000000000001</v>
      </c>
      <c r="L621">
        <v>1.101</v>
      </c>
      <c r="M621" s="22">
        <v>618</v>
      </c>
      <c r="N621">
        <v>6754349</v>
      </c>
      <c r="O621">
        <v>11</v>
      </c>
      <c r="P621">
        <v>49</v>
      </c>
      <c r="Q621">
        <v>10</v>
      </c>
      <c r="R621">
        <v>1900221</v>
      </c>
      <c r="S621">
        <v>7650</v>
      </c>
      <c r="T621" s="10">
        <v>2.7</v>
      </c>
      <c r="U621">
        <v>0.78300000000000003</v>
      </c>
      <c r="V621">
        <v>2.2050000000000001</v>
      </c>
      <c r="W621" s="1">
        <v>0.63900000000000001</v>
      </c>
      <c r="X621">
        <v>1.1160000000000001</v>
      </c>
      <c r="Y621" s="22">
        <v>618</v>
      </c>
      <c r="Z621">
        <v>5411408</v>
      </c>
      <c r="AA621">
        <v>8</v>
      </c>
      <c r="AB621">
        <v>23</v>
      </c>
      <c r="AC621">
        <v>8</v>
      </c>
      <c r="AD621">
        <v>3243176</v>
      </c>
      <c r="AE621">
        <v>7069</v>
      </c>
      <c r="AF621" s="10">
        <v>2.7</v>
      </c>
      <c r="AG621">
        <v>0.78300000000000003</v>
      </c>
      <c r="AH621">
        <v>2.2050000000000001</v>
      </c>
      <c r="AI621" s="1">
        <v>0.63900000000000001</v>
      </c>
      <c r="AJ621">
        <v>1</v>
      </c>
      <c r="AK621" s="22">
        <v>618</v>
      </c>
      <c r="AL621">
        <v>3366485</v>
      </c>
      <c r="AM621">
        <v>5</v>
      </c>
      <c r="AN621">
        <v>19</v>
      </c>
      <c r="AO621">
        <v>6</v>
      </c>
      <c r="AP621">
        <v>5288114</v>
      </c>
      <c r="AQ621">
        <v>6374</v>
      </c>
      <c r="AR621" s="10">
        <v>2.7</v>
      </c>
      <c r="AS621">
        <v>0.78300000000000003</v>
      </c>
      <c r="AT621">
        <v>2.2050000000000001</v>
      </c>
      <c r="AU621" s="1">
        <v>0.63900000000000001</v>
      </c>
      <c r="AV621">
        <v>1</v>
      </c>
      <c r="AW621" s="22">
        <v>618</v>
      </c>
      <c r="AX621">
        <v>2543376</v>
      </c>
      <c r="AY621">
        <v>4</v>
      </c>
      <c r="AZ621">
        <v>15</v>
      </c>
      <c r="BA621">
        <v>4</v>
      </c>
      <c r="BB621">
        <v>6111228</v>
      </c>
      <c r="BC621">
        <v>6131</v>
      </c>
      <c r="BD621" s="10">
        <v>2.7</v>
      </c>
      <c r="BE621">
        <v>0.78300000000000003</v>
      </c>
      <c r="BF621">
        <v>2.2050000000000001</v>
      </c>
      <c r="BG621" s="1">
        <v>0.63900000000000001</v>
      </c>
      <c r="BH621">
        <v>0.93899999999999995</v>
      </c>
    </row>
    <row r="622" spans="1:60" x14ac:dyDescent="0.2">
      <c r="A622" s="22">
        <v>619</v>
      </c>
      <c r="B622">
        <v>7277813</v>
      </c>
      <c r="C622">
        <v>19</v>
      </c>
      <c r="D622">
        <v>61</v>
      </c>
      <c r="E622">
        <v>20</v>
      </c>
      <c r="F622">
        <v>1376724</v>
      </c>
      <c r="G622">
        <v>7716</v>
      </c>
      <c r="H622" s="10">
        <v>2.7</v>
      </c>
      <c r="I622">
        <v>0.78300000000000003</v>
      </c>
      <c r="J622">
        <v>2.2050000000000001</v>
      </c>
      <c r="K622" s="1">
        <v>0.63900000000000001</v>
      </c>
      <c r="L622">
        <v>1.1120000000000001</v>
      </c>
      <c r="M622" s="22">
        <v>619</v>
      </c>
      <c r="N622">
        <v>6754336</v>
      </c>
      <c r="O622">
        <v>13</v>
      </c>
      <c r="P622">
        <v>47</v>
      </c>
      <c r="Q622">
        <v>13</v>
      </c>
      <c r="R622">
        <v>1900222</v>
      </c>
      <c r="S622">
        <v>7660</v>
      </c>
      <c r="T622" s="10">
        <v>2.7</v>
      </c>
      <c r="U622">
        <v>0.78300000000000003</v>
      </c>
      <c r="V622">
        <v>2.2050000000000001</v>
      </c>
      <c r="W622" s="1">
        <v>0.63900000000000001</v>
      </c>
      <c r="X622">
        <v>1.2130000000000001</v>
      </c>
      <c r="Y622" s="22">
        <v>619</v>
      </c>
      <c r="Z622">
        <v>5411396</v>
      </c>
      <c r="AA622">
        <v>12</v>
      </c>
      <c r="AB622">
        <v>24</v>
      </c>
      <c r="AC622">
        <v>7</v>
      </c>
      <c r="AD622">
        <v>3243201</v>
      </c>
      <c r="AE622">
        <v>7081</v>
      </c>
      <c r="AF622" s="10">
        <v>2.7</v>
      </c>
      <c r="AG622">
        <v>0.78300000000000003</v>
      </c>
      <c r="AH622">
        <v>2.2050000000000001</v>
      </c>
      <c r="AI622" s="1">
        <v>0.63900000000000001</v>
      </c>
      <c r="AJ622">
        <v>0.88900000000000001</v>
      </c>
      <c r="AK622" s="22">
        <v>619</v>
      </c>
      <c r="AL622">
        <v>3366478</v>
      </c>
      <c r="AM622">
        <v>7</v>
      </c>
      <c r="AN622">
        <v>18</v>
      </c>
      <c r="AO622">
        <v>6</v>
      </c>
      <c r="AP622">
        <v>5288118</v>
      </c>
      <c r="AQ622">
        <v>6381</v>
      </c>
      <c r="AR622" s="10">
        <v>2.7</v>
      </c>
      <c r="AS622">
        <v>0.78300000000000003</v>
      </c>
      <c r="AT622">
        <v>2.2050000000000001</v>
      </c>
      <c r="AU622" s="1">
        <v>0.63900000000000001</v>
      </c>
      <c r="AV622">
        <v>1.028</v>
      </c>
      <c r="AW622" s="22">
        <v>619</v>
      </c>
      <c r="AX622">
        <v>2543371</v>
      </c>
      <c r="AY622">
        <v>5</v>
      </c>
      <c r="AZ622">
        <v>13</v>
      </c>
      <c r="BA622">
        <v>6</v>
      </c>
      <c r="BB622">
        <v>6111231</v>
      </c>
      <c r="BC622">
        <v>6136</v>
      </c>
      <c r="BD622" s="10">
        <v>2.7</v>
      </c>
      <c r="BE622">
        <v>0.78300000000000003</v>
      </c>
      <c r="BF622">
        <v>2.2050000000000001</v>
      </c>
      <c r="BG622" s="1">
        <v>0.63900000000000001</v>
      </c>
      <c r="BH622">
        <v>0.91400000000000003</v>
      </c>
    </row>
    <row r="623" spans="1:60" x14ac:dyDescent="0.2">
      <c r="A623" s="22">
        <v>620</v>
      </c>
      <c r="B623">
        <v>7277784</v>
      </c>
      <c r="C623">
        <v>29</v>
      </c>
      <c r="D623">
        <v>54</v>
      </c>
      <c r="E623">
        <v>26</v>
      </c>
      <c r="F623">
        <v>1376743</v>
      </c>
      <c r="G623">
        <v>7732</v>
      </c>
      <c r="H623" s="10">
        <v>2.7</v>
      </c>
      <c r="I623">
        <v>0.78300000000000003</v>
      </c>
      <c r="J623">
        <v>2.2050000000000001</v>
      </c>
      <c r="K623" s="1">
        <v>0.63900000000000001</v>
      </c>
      <c r="L623">
        <v>1.0449999999999999</v>
      </c>
      <c r="M623" s="22">
        <v>620</v>
      </c>
      <c r="N623">
        <v>6754325</v>
      </c>
      <c r="O623">
        <v>11</v>
      </c>
      <c r="P623">
        <v>46</v>
      </c>
      <c r="Q623">
        <v>14</v>
      </c>
      <c r="R623">
        <v>1900235</v>
      </c>
      <c r="S623">
        <v>7671</v>
      </c>
      <c r="T623" s="10">
        <v>2.7</v>
      </c>
      <c r="U623">
        <v>0.78300000000000003</v>
      </c>
      <c r="V623">
        <v>2.2050000000000001</v>
      </c>
      <c r="W623" s="1">
        <v>0.63900000000000001</v>
      </c>
      <c r="X623">
        <v>1.222</v>
      </c>
      <c r="Y623" s="22">
        <v>620</v>
      </c>
      <c r="Z623">
        <v>5411387</v>
      </c>
      <c r="AA623">
        <v>9</v>
      </c>
      <c r="AB623">
        <v>27</v>
      </c>
      <c r="AC623">
        <v>9</v>
      </c>
      <c r="AD623">
        <v>3243198</v>
      </c>
      <c r="AE623">
        <v>7088</v>
      </c>
      <c r="AF623" s="10">
        <v>2.7</v>
      </c>
      <c r="AG623">
        <v>0.78300000000000003</v>
      </c>
      <c r="AH623">
        <v>2.2050000000000001</v>
      </c>
      <c r="AI623" s="1">
        <v>0.63900000000000001</v>
      </c>
      <c r="AJ623">
        <v>0.90200000000000002</v>
      </c>
      <c r="AK623" s="22">
        <v>620</v>
      </c>
      <c r="AL623">
        <v>3366475</v>
      </c>
      <c r="AM623">
        <v>3</v>
      </c>
      <c r="AN623">
        <v>19</v>
      </c>
      <c r="AO623">
        <v>6</v>
      </c>
      <c r="AP623">
        <v>5288124</v>
      </c>
      <c r="AQ623">
        <v>6384</v>
      </c>
      <c r="AR623" s="10">
        <v>2.7</v>
      </c>
      <c r="AS623">
        <v>0.78300000000000003</v>
      </c>
      <c r="AT623">
        <v>2.2050000000000001</v>
      </c>
      <c r="AU623" s="1">
        <v>0.63900000000000001</v>
      </c>
      <c r="AV623">
        <v>1</v>
      </c>
      <c r="AW623" s="22">
        <v>620</v>
      </c>
      <c r="AX623">
        <v>2543370</v>
      </c>
      <c r="AY623">
        <v>1</v>
      </c>
      <c r="AZ623">
        <v>18</v>
      </c>
      <c r="BA623">
        <v>0</v>
      </c>
      <c r="BB623">
        <v>6111238</v>
      </c>
      <c r="BC623">
        <v>6137</v>
      </c>
      <c r="BD623" s="10">
        <v>2.7</v>
      </c>
      <c r="BE623">
        <v>0.78300000000000003</v>
      </c>
      <c r="BF623">
        <v>2.2050000000000001</v>
      </c>
      <c r="BG623" s="1">
        <v>0.63900000000000001</v>
      </c>
      <c r="BH623">
        <v>0.86699999999999999</v>
      </c>
    </row>
    <row r="624" spans="1:60" x14ac:dyDescent="0.2">
      <c r="A624" s="22">
        <v>621</v>
      </c>
      <c r="B624">
        <v>7277761</v>
      </c>
      <c r="C624">
        <v>23</v>
      </c>
      <c r="D624">
        <v>65</v>
      </c>
      <c r="E624">
        <v>18</v>
      </c>
      <c r="F624">
        <v>1376755</v>
      </c>
      <c r="G624">
        <v>7747</v>
      </c>
      <c r="H624" s="10">
        <v>2.7</v>
      </c>
      <c r="I624">
        <v>0.78300000000000003</v>
      </c>
      <c r="J624">
        <v>2.2050000000000001</v>
      </c>
      <c r="K624" s="1">
        <v>0.63900000000000001</v>
      </c>
      <c r="L624">
        <v>1.0529999999999999</v>
      </c>
      <c r="M624" s="22">
        <v>621</v>
      </c>
      <c r="N624">
        <v>6754309</v>
      </c>
      <c r="O624">
        <v>16</v>
      </c>
      <c r="P624">
        <v>47</v>
      </c>
      <c r="Q624">
        <v>10</v>
      </c>
      <c r="R624">
        <v>1900254</v>
      </c>
      <c r="S624">
        <v>7687</v>
      </c>
      <c r="T624" s="10">
        <v>2.7</v>
      </c>
      <c r="U624">
        <v>0.78300000000000003</v>
      </c>
      <c r="V624">
        <v>2.2050000000000001</v>
      </c>
      <c r="W624" s="1">
        <v>0.63900000000000001</v>
      </c>
      <c r="X624">
        <v>1.194</v>
      </c>
      <c r="Y624" s="22">
        <v>621</v>
      </c>
      <c r="Z624">
        <v>5411376</v>
      </c>
      <c r="AA624">
        <v>11</v>
      </c>
      <c r="AB624">
        <v>29</v>
      </c>
      <c r="AC624">
        <v>7</v>
      </c>
      <c r="AD624">
        <v>3243206</v>
      </c>
      <c r="AE624">
        <v>7099</v>
      </c>
      <c r="AF624" s="10">
        <v>2.7</v>
      </c>
      <c r="AG624">
        <v>0.78300000000000003</v>
      </c>
      <c r="AH624">
        <v>2.2050000000000001</v>
      </c>
      <c r="AI624" s="1">
        <v>0.63900000000000001</v>
      </c>
      <c r="AJ624">
        <v>1.0429999999999999</v>
      </c>
      <c r="AK624" s="22">
        <v>621</v>
      </c>
      <c r="AL624">
        <v>3366469</v>
      </c>
      <c r="AM624">
        <v>6</v>
      </c>
      <c r="AN624">
        <v>15</v>
      </c>
      <c r="AO624">
        <v>7</v>
      </c>
      <c r="AP624">
        <v>5288128</v>
      </c>
      <c r="AQ624">
        <v>6388</v>
      </c>
      <c r="AR624" s="10">
        <v>2.7</v>
      </c>
      <c r="AS624">
        <v>0.78300000000000003</v>
      </c>
      <c r="AT624">
        <v>2.2050000000000001</v>
      </c>
      <c r="AU624" s="1">
        <v>0.63900000000000001</v>
      </c>
      <c r="AV624">
        <v>1.028</v>
      </c>
      <c r="AW624" s="22">
        <v>621</v>
      </c>
      <c r="AX624">
        <v>2543367</v>
      </c>
      <c r="AY624">
        <v>3</v>
      </c>
      <c r="AZ624">
        <v>12</v>
      </c>
      <c r="BA624">
        <v>7</v>
      </c>
      <c r="BB624">
        <v>6111233</v>
      </c>
      <c r="BC624">
        <v>6140</v>
      </c>
      <c r="BD624" s="10">
        <v>2.7</v>
      </c>
      <c r="BE624">
        <v>0.78300000000000003</v>
      </c>
      <c r="BF624">
        <v>2.2050000000000001</v>
      </c>
      <c r="BG624" s="1">
        <v>0.63900000000000001</v>
      </c>
      <c r="BH624">
        <v>0.879</v>
      </c>
    </row>
    <row r="625" spans="1:60" x14ac:dyDescent="0.2">
      <c r="A625" s="22">
        <v>622</v>
      </c>
      <c r="B625">
        <v>7277745</v>
      </c>
      <c r="C625">
        <v>16</v>
      </c>
      <c r="D625">
        <v>75</v>
      </c>
      <c r="E625">
        <v>13</v>
      </c>
      <c r="F625">
        <v>1376820</v>
      </c>
      <c r="G625">
        <v>7757</v>
      </c>
      <c r="H625" s="10">
        <v>2.7</v>
      </c>
      <c r="I625">
        <v>0.78300000000000003</v>
      </c>
      <c r="J625">
        <v>2.2050000000000001</v>
      </c>
      <c r="K625" s="1">
        <v>0.63900000000000001</v>
      </c>
      <c r="L625">
        <v>1.107</v>
      </c>
      <c r="M625" s="22">
        <v>622</v>
      </c>
      <c r="N625">
        <v>6754289</v>
      </c>
      <c r="O625">
        <v>20</v>
      </c>
      <c r="P625">
        <v>38</v>
      </c>
      <c r="Q625">
        <v>25</v>
      </c>
      <c r="R625">
        <v>1900262</v>
      </c>
      <c r="S625">
        <v>7701</v>
      </c>
      <c r="T625" s="10">
        <v>2.7</v>
      </c>
      <c r="U625">
        <v>0.78300000000000003</v>
      </c>
      <c r="V625">
        <v>2.2050000000000001</v>
      </c>
      <c r="W625" s="1">
        <v>0.63900000000000001</v>
      </c>
      <c r="X625">
        <v>1.1180000000000001</v>
      </c>
      <c r="Y625" s="22">
        <v>622</v>
      </c>
      <c r="Z625">
        <v>5411364</v>
      </c>
      <c r="AA625">
        <v>12</v>
      </c>
      <c r="AB625">
        <v>32</v>
      </c>
      <c r="AC625">
        <v>8</v>
      </c>
      <c r="AD625">
        <v>3243215</v>
      </c>
      <c r="AE625">
        <v>7111</v>
      </c>
      <c r="AF625" s="10">
        <v>2.7</v>
      </c>
      <c r="AG625">
        <v>0.78300000000000003</v>
      </c>
      <c r="AH625">
        <v>2.2050000000000001</v>
      </c>
      <c r="AI625" s="1">
        <v>0.63900000000000001</v>
      </c>
      <c r="AJ625">
        <v>1.085</v>
      </c>
      <c r="AK625" s="22">
        <v>622</v>
      </c>
      <c r="AL625">
        <v>3366467</v>
      </c>
      <c r="AM625">
        <v>2</v>
      </c>
      <c r="AN625">
        <v>16</v>
      </c>
      <c r="AO625">
        <v>5</v>
      </c>
      <c r="AP625">
        <v>5288140</v>
      </c>
      <c r="AQ625">
        <v>6390</v>
      </c>
      <c r="AR625" s="10">
        <v>2.7</v>
      </c>
      <c r="AS625">
        <v>0.78300000000000003</v>
      </c>
      <c r="AT625">
        <v>2.2050000000000001</v>
      </c>
      <c r="AU625" s="1">
        <v>0.63900000000000001</v>
      </c>
      <c r="AV625">
        <v>0.94599999999999995</v>
      </c>
      <c r="AW625" s="22">
        <v>622</v>
      </c>
      <c r="AX625">
        <v>2543362</v>
      </c>
      <c r="AY625">
        <v>5</v>
      </c>
      <c r="AZ625">
        <v>9</v>
      </c>
      <c r="BA625">
        <v>6</v>
      </c>
      <c r="BB625">
        <v>6111247</v>
      </c>
      <c r="BC625">
        <v>6145</v>
      </c>
      <c r="BD625" s="10">
        <v>2.7</v>
      </c>
      <c r="BE625">
        <v>0.78300000000000003</v>
      </c>
      <c r="BF625">
        <v>2.2050000000000001</v>
      </c>
      <c r="BG625" s="1">
        <v>0.63900000000000001</v>
      </c>
      <c r="BH625">
        <v>0.92300000000000004</v>
      </c>
    </row>
    <row r="626" spans="1:60" x14ac:dyDescent="0.2">
      <c r="A626" s="22">
        <v>623</v>
      </c>
      <c r="B626">
        <v>7277733</v>
      </c>
      <c r="C626">
        <v>12</v>
      </c>
      <c r="D626">
        <v>66</v>
      </c>
      <c r="E626">
        <v>25</v>
      </c>
      <c r="F626">
        <v>1376811</v>
      </c>
      <c r="G626">
        <v>7765</v>
      </c>
      <c r="H626" s="10">
        <v>2.7</v>
      </c>
      <c r="I626">
        <v>0.78300000000000003</v>
      </c>
      <c r="J626">
        <v>2.2050000000000001</v>
      </c>
      <c r="K626" s="1">
        <v>0.63900000000000001</v>
      </c>
      <c r="L626">
        <v>1.1419999999999999</v>
      </c>
      <c r="M626" s="22">
        <v>623</v>
      </c>
      <c r="N626">
        <v>6754280</v>
      </c>
      <c r="O626">
        <v>9</v>
      </c>
      <c r="P626">
        <v>48</v>
      </c>
      <c r="Q626">
        <v>10</v>
      </c>
      <c r="R626">
        <v>1900304</v>
      </c>
      <c r="S626">
        <v>7710</v>
      </c>
      <c r="T626" s="10">
        <v>2.7</v>
      </c>
      <c r="U626">
        <v>0.78300000000000003</v>
      </c>
      <c r="V626">
        <v>2.2050000000000001</v>
      </c>
      <c r="W626" s="1">
        <v>0.63900000000000001</v>
      </c>
      <c r="X626">
        <v>1.139</v>
      </c>
      <c r="Y626" s="22">
        <v>623</v>
      </c>
      <c r="Z626">
        <v>5411348</v>
      </c>
      <c r="AA626">
        <v>16</v>
      </c>
      <c r="AB626">
        <v>31</v>
      </c>
      <c r="AC626">
        <v>13</v>
      </c>
      <c r="AD626">
        <v>3243220</v>
      </c>
      <c r="AE626">
        <v>7121</v>
      </c>
      <c r="AF626" s="10">
        <v>2.7</v>
      </c>
      <c r="AG626">
        <v>0.78300000000000003</v>
      </c>
      <c r="AH626">
        <v>2.2050000000000001</v>
      </c>
      <c r="AI626" s="1">
        <v>0.63900000000000001</v>
      </c>
      <c r="AJ626">
        <v>1.17</v>
      </c>
      <c r="AK626" s="22">
        <v>623</v>
      </c>
      <c r="AL626">
        <v>3366461</v>
      </c>
      <c r="AM626">
        <v>6</v>
      </c>
      <c r="AN626">
        <v>10</v>
      </c>
      <c r="AO626">
        <v>8</v>
      </c>
      <c r="AP626">
        <v>5288145</v>
      </c>
      <c r="AQ626">
        <v>6396</v>
      </c>
      <c r="AR626" s="10">
        <v>2.7</v>
      </c>
      <c r="AS626">
        <v>0.78300000000000003</v>
      </c>
      <c r="AT626">
        <v>2.2050000000000001</v>
      </c>
      <c r="AU626" s="1">
        <v>0.63900000000000001</v>
      </c>
      <c r="AV626">
        <v>0.89700000000000002</v>
      </c>
      <c r="AW626" s="22">
        <v>623</v>
      </c>
      <c r="AX626">
        <v>2543361</v>
      </c>
      <c r="AY626">
        <v>1</v>
      </c>
      <c r="AZ626">
        <v>12</v>
      </c>
      <c r="BA626">
        <v>2</v>
      </c>
      <c r="BB626">
        <v>6111256</v>
      </c>
      <c r="BC626">
        <v>6146</v>
      </c>
      <c r="BD626" s="10">
        <v>2.7</v>
      </c>
      <c r="BE626">
        <v>0.78300000000000003</v>
      </c>
      <c r="BF626">
        <v>2.2050000000000001</v>
      </c>
      <c r="BG626" s="1">
        <v>0.63900000000000001</v>
      </c>
      <c r="BH626">
        <v>0.89300000000000002</v>
      </c>
    </row>
    <row r="627" spans="1:60" x14ac:dyDescent="0.2">
      <c r="A627" s="22">
        <v>624</v>
      </c>
      <c r="B627">
        <v>7277710</v>
      </c>
      <c r="C627">
        <v>23</v>
      </c>
      <c r="D627">
        <v>57</v>
      </c>
      <c r="E627">
        <v>21</v>
      </c>
      <c r="F627">
        <v>1376834</v>
      </c>
      <c r="G627">
        <v>7778</v>
      </c>
      <c r="H627" s="10">
        <v>2.7</v>
      </c>
      <c r="I627">
        <v>0.78300000000000003</v>
      </c>
      <c r="J627">
        <v>2.2050000000000001</v>
      </c>
      <c r="K627" s="1">
        <v>0.63900000000000001</v>
      </c>
      <c r="L627">
        <v>1.1060000000000001</v>
      </c>
      <c r="M627" s="22">
        <v>624</v>
      </c>
      <c r="N627">
        <v>6754265</v>
      </c>
      <c r="O627">
        <v>15</v>
      </c>
      <c r="P627">
        <v>42</v>
      </c>
      <c r="Q627">
        <v>15</v>
      </c>
      <c r="R627">
        <v>1900293</v>
      </c>
      <c r="S627">
        <v>7724</v>
      </c>
      <c r="T627" s="10">
        <v>2.7</v>
      </c>
      <c r="U627">
        <v>0.78300000000000003</v>
      </c>
      <c r="V627">
        <v>2.2050000000000001</v>
      </c>
      <c r="W627" s="1">
        <v>0.63900000000000001</v>
      </c>
      <c r="X627">
        <v>1.044</v>
      </c>
      <c r="Y627" s="22">
        <v>624</v>
      </c>
      <c r="Z627">
        <v>5411331</v>
      </c>
      <c r="AA627">
        <v>17</v>
      </c>
      <c r="AB627">
        <v>40</v>
      </c>
      <c r="AC627">
        <v>7</v>
      </c>
      <c r="AD627">
        <v>3243240</v>
      </c>
      <c r="AE627">
        <v>7138</v>
      </c>
      <c r="AF627" s="10">
        <v>2.7</v>
      </c>
      <c r="AG627">
        <v>0.78300000000000003</v>
      </c>
      <c r="AH627">
        <v>2.2050000000000001</v>
      </c>
      <c r="AI627" s="1">
        <v>0.63900000000000001</v>
      </c>
      <c r="AJ627">
        <v>1.157</v>
      </c>
      <c r="AK627" s="22">
        <v>624</v>
      </c>
      <c r="AL627">
        <v>3366458</v>
      </c>
      <c r="AM627">
        <v>3</v>
      </c>
      <c r="AN627">
        <v>13</v>
      </c>
      <c r="AO627">
        <v>3</v>
      </c>
      <c r="AP627">
        <v>5288150</v>
      </c>
      <c r="AQ627">
        <v>6399</v>
      </c>
      <c r="AR627" s="10">
        <v>2.7</v>
      </c>
      <c r="AS627">
        <v>0.78300000000000003</v>
      </c>
      <c r="AT627">
        <v>2.2050000000000001</v>
      </c>
      <c r="AU627" s="1">
        <v>0.63900000000000001</v>
      </c>
      <c r="AV627">
        <v>0.85299999999999998</v>
      </c>
      <c r="AW627" s="22">
        <v>624</v>
      </c>
      <c r="AX627">
        <v>2543356</v>
      </c>
      <c r="AY627">
        <v>5</v>
      </c>
      <c r="AZ627">
        <v>8</v>
      </c>
      <c r="BA627">
        <v>5</v>
      </c>
      <c r="BB627">
        <v>6111249</v>
      </c>
      <c r="BC627">
        <v>6151</v>
      </c>
      <c r="BD627" s="10">
        <v>2.7</v>
      </c>
      <c r="BE627">
        <v>0.78300000000000003</v>
      </c>
      <c r="BF627">
        <v>2.2050000000000001</v>
      </c>
      <c r="BG627" s="1">
        <v>0.63900000000000001</v>
      </c>
      <c r="BH627">
        <v>0.85699999999999998</v>
      </c>
    </row>
    <row r="628" spans="1:60" x14ac:dyDescent="0.2">
      <c r="A628" s="22">
        <v>625</v>
      </c>
      <c r="B628">
        <v>7277685</v>
      </c>
      <c r="C628">
        <v>25</v>
      </c>
      <c r="D628">
        <v>52</v>
      </c>
      <c r="E628">
        <v>28</v>
      </c>
      <c r="F628">
        <v>1376842</v>
      </c>
      <c r="G628">
        <v>7795</v>
      </c>
      <c r="H628" s="10">
        <v>2.7</v>
      </c>
      <c r="I628">
        <v>0.78300000000000003</v>
      </c>
      <c r="J628">
        <v>2.2050000000000001</v>
      </c>
      <c r="K628" s="1">
        <v>0.63900000000000001</v>
      </c>
      <c r="L628">
        <v>0.95</v>
      </c>
      <c r="M628" s="22">
        <v>625</v>
      </c>
      <c r="N628">
        <v>6754244</v>
      </c>
      <c r="O628">
        <v>21</v>
      </c>
      <c r="P628">
        <v>40</v>
      </c>
      <c r="Q628">
        <v>17</v>
      </c>
      <c r="R628">
        <v>1900314</v>
      </c>
      <c r="S628">
        <v>7738</v>
      </c>
      <c r="T628" s="10">
        <v>2.7</v>
      </c>
      <c r="U628">
        <v>0.78300000000000003</v>
      </c>
      <c r="V628">
        <v>2.2050000000000001</v>
      </c>
      <c r="W628" s="1">
        <v>0.63900000000000001</v>
      </c>
      <c r="X628">
        <v>0.97599999999999998</v>
      </c>
      <c r="Y628" s="22">
        <v>625</v>
      </c>
      <c r="Z628">
        <v>5411319</v>
      </c>
      <c r="AA628">
        <v>12</v>
      </c>
      <c r="AB628">
        <v>45</v>
      </c>
      <c r="AC628">
        <v>12</v>
      </c>
      <c r="AD628">
        <v>3243242</v>
      </c>
      <c r="AE628">
        <v>7149</v>
      </c>
      <c r="AF628" s="10">
        <v>2.7</v>
      </c>
      <c r="AG628">
        <v>0.78300000000000003</v>
      </c>
      <c r="AH628">
        <v>2.2050000000000001</v>
      </c>
      <c r="AI628" s="1">
        <v>0.63900000000000001</v>
      </c>
      <c r="AJ628">
        <v>1.3080000000000001</v>
      </c>
      <c r="AK628" s="22">
        <v>625</v>
      </c>
      <c r="AL628">
        <v>3366453</v>
      </c>
      <c r="AM628">
        <v>5</v>
      </c>
      <c r="AN628">
        <v>10</v>
      </c>
      <c r="AO628">
        <v>6</v>
      </c>
      <c r="AP628">
        <v>5288149</v>
      </c>
      <c r="AQ628">
        <v>6404</v>
      </c>
      <c r="AR628" s="10">
        <v>2.7</v>
      </c>
      <c r="AS628">
        <v>0.78300000000000003</v>
      </c>
      <c r="AT628">
        <v>2.2050000000000001</v>
      </c>
      <c r="AU628" s="1">
        <v>0.63900000000000001</v>
      </c>
      <c r="AV628">
        <v>0.76300000000000001</v>
      </c>
      <c r="AW628" s="22">
        <v>625</v>
      </c>
      <c r="AX628">
        <v>2543350</v>
      </c>
      <c r="AY628">
        <v>6</v>
      </c>
      <c r="AZ628">
        <v>11</v>
      </c>
      <c r="BA628">
        <v>2</v>
      </c>
      <c r="BB628">
        <v>6111258</v>
      </c>
      <c r="BC628">
        <v>6157</v>
      </c>
      <c r="BD628" s="10">
        <v>2.7</v>
      </c>
      <c r="BE628">
        <v>0.78300000000000003</v>
      </c>
      <c r="BF628">
        <v>2.2050000000000001</v>
      </c>
      <c r="BG628" s="1">
        <v>0.63900000000000001</v>
      </c>
      <c r="BH628">
        <v>0.76</v>
      </c>
    </row>
    <row r="629" spans="1:60" x14ac:dyDescent="0.2">
      <c r="A629" s="22">
        <v>626</v>
      </c>
      <c r="B629">
        <v>7277673</v>
      </c>
      <c r="C629">
        <v>12</v>
      </c>
      <c r="D629">
        <v>59</v>
      </c>
      <c r="E629">
        <v>18</v>
      </c>
      <c r="F629">
        <v>1376896</v>
      </c>
      <c r="G629">
        <v>7807</v>
      </c>
      <c r="H629" s="10">
        <v>2.7</v>
      </c>
      <c r="I629">
        <v>0.78300000000000003</v>
      </c>
      <c r="J629">
        <v>2.2050000000000001</v>
      </c>
      <c r="K629" s="1">
        <v>0.63900000000000001</v>
      </c>
      <c r="L629">
        <v>0.99199999999999999</v>
      </c>
      <c r="M629" s="22">
        <v>626</v>
      </c>
      <c r="N629">
        <v>6754227</v>
      </c>
      <c r="O629">
        <v>17</v>
      </c>
      <c r="P629">
        <v>47</v>
      </c>
      <c r="Q629">
        <v>14</v>
      </c>
      <c r="R629">
        <v>1900326</v>
      </c>
      <c r="S629">
        <v>7750</v>
      </c>
      <c r="T629" s="10">
        <v>2.7</v>
      </c>
      <c r="U629">
        <v>0.78300000000000003</v>
      </c>
      <c r="V629">
        <v>2.2050000000000001</v>
      </c>
      <c r="W629" s="1">
        <v>0.63900000000000001</v>
      </c>
      <c r="X629">
        <v>0.96599999999999997</v>
      </c>
      <c r="Y629" s="22">
        <v>626</v>
      </c>
      <c r="Z629">
        <v>5411307</v>
      </c>
      <c r="AA629">
        <v>12</v>
      </c>
      <c r="AB629">
        <v>42</v>
      </c>
      <c r="AC629">
        <v>15</v>
      </c>
      <c r="AD629">
        <v>3243252</v>
      </c>
      <c r="AE629">
        <v>7158</v>
      </c>
      <c r="AF629" s="10">
        <v>2.7</v>
      </c>
      <c r="AG629">
        <v>0.78300000000000003</v>
      </c>
      <c r="AH629">
        <v>2.2050000000000001</v>
      </c>
      <c r="AI629" s="1">
        <v>0.63900000000000001</v>
      </c>
      <c r="AJ629">
        <v>1.51</v>
      </c>
      <c r="AK629" s="22">
        <v>626</v>
      </c>
      <c r="AL629">
        <v>3366451</v>
      </c>
      <c r="AM629">
        <v>2</v>
      </c>
      <c r="AN629">
        <v>11</v>
      </c>
      <c r="AO629">
        <v>4</v>
      </c>
      <c r="AP629">
        <v>5288167</v>
      </c>
      <c r="AQ629">
        <v>6406</v>
      </c>
      <c r="AR629" s="10">
        <v>2.7</v>
      </c>
      <c r="AS629">
        <v>0.78300000000000003</v>
      </c>
      <c r="AT629">
        <v>2.2050000000000001</v>
      </c>
      <c r="AU629" s="1">
        <v>0.63900000000000001</v>
      </c>
      <c r="AV629">
        <v>0.77100000000000002</v>
      </c>
      <c r="AW629" s="22">
        <v>626</v>
      </c>
      <c r="AX629">
        <v>2543346</v>
      </c>
      <c r="AY629">
        <v>4</v>
      </c>
      <c r="AZ629">
        <v>14</v>
      </c>
      <c r="BA629">
        <v>3</v>
      </c>
      <c r="BB629">
        <v>6111258</v>
      </c>
      <c r="BC629">
        <v>6161</v>
      </c>
      <c r="BD629" s="10">
        <v>2.7</v>
      </c>
      <c r="BE629">
        <v>0.78300000000000003</v>
      </c>
      <c r="BF629">
        <v>2.2050000000000001</v>
      </c>
      <c r="BG629" s="1">
        <v>0.63900000000000001</v>
      </c>
      <c r="BH629">
        <v>0.76900000000000002</v>
      </c>
    </row>
    <row r="630" spans="1:60" x14ac:dyDescent="0.2">
      <c r="A630" s="22">
        <v>627</v>
      </c>
      <c r="B630">
        <v>7277647</v>
      </c>
      <c r="C630">
        <v>26</v>
      </c>
      <c r="D630">
        <v>55</v>
      </c>
      <c r="E630">
        <v>16</v>
      </c>
      <c r="F630">
        <v>1376896</v>
      </c>
      <c r="G630">
        <v>7824</v>
      </c>
      <c r="H630" s="10">
        <v>2.7</v>
      </c>
      <c r="I630">
        <v>0.78300000000000003</v>
      </c>
      <c r="J630">
        <v>2.2050000000000001</v>
      </c>
      <c r="K630" s="1">
        <v>0.63900000000000001</v>
      </c>
      <c r="L630">
        <v>0.97699999999999998</v>
      </c>
      <c r="M630" s="22">
        <v>627</v>
      </c>
      <c r="N630">
        <v>6754210</v>
      </c>
      <c r="O630">
        <v>17</v>
      </c>
      <c r="P630">
        <v>51</v>
      </c>
      <c r="Q630">
        <v>13</v>
      </c>
      <c r="R630">
        <v>1900349</v>
      </c>
      <c r="S630">
        <v>7767</v>
      </c>
      <c r="T630" s="10">
        <v>2.7</v>
      </c>
      <c r="U630">
        <v>0.78300000000000003</v>
      </c>
      <c r="V630">
        <v>2.2050000000000001</v>
      </c>
      <c r="W630" s="1">
        <v>0.63900000000000001</v>
      </c>
      <c r="X630">
        <v>1.0109999999999999</v>
      </c>
      <c r="Y630" s="22">
        <v>627</v>
      </c>
      <c r="Z630">
        <v>5411299</v>
      </c>
      <c r="AA630">
        <v>8</v>
      </c>
      <c r="AB630">
        <v>38</v>
      </c>
      <c r="AC630">
        <v>16</v>
      </c>
      <c r="AD630">
        <v>3243274</v>
      </c>
      <c r="AE630">
        <v>7166</v>
      </c>
      <c r="AF630" s="10">
        <v>2.7</v>
      </c>
      <c r="AG630">
        <v>0.78300000000000003</v>
      </c>
      <c r="AH630">
        <v>2.2050000000000001</v>
      </c>
      <c r="AI630" s="1">
        <v>0.63900000000000001</v>
      </c>
      <c r="AJ630">
        <v>1.375</v>
      </c>
      <c r="AK630" s="22">
        <v>627</v>
      </c>
      <c r="AL630">
        <v>3366444</v>
      </c>
      <c r="AM630">
        <v>7</v>
      </c>
      <c r="AN630">
        <v>9</v>
      </c>
      <c r="AO630">
        <v>4</v>
      </c>
      <c r="AP630">
        <v>5288158</v>
      </c>
      <c r="AQ630">
        <v>6413</v>
      </c>
      <c r="AR630" s="10">
        <v>2.7</v>
      </c>
      <c r="AS630">
        <v>0.78300000000000003</v>
      </c>
      <c r="AT630">
        <v>2.2050000000000001</v>
      </c>
      <c r="AU630" s="1">
        <v>0.63900000000000001</v>
      </c>
      <c r="AV630">
        <v>0.71399999999999997</v>
      </c>
      <c r="AW630" s="22">
        <v>627</v>
      </c>
      <c r="AX630">
        <v>2543341</v>
      </c>
      <c r="AY630">
        <v>5</v>
      </c>
      <c r="AZ630">
        <v>15</v>
      </c>
      <c r="BA630">
        <v>3</v>
      </c>
      <c r="BB630">
        <v>6111261</v>
      </c>
      <c r="BC630">
        <v>6166</v>
      </c>
      <c r="BD630" s="10">
        <v>2.7</v>
      </c>
      <c r="BE630">
        <v>0.78300000000000003</v>
      </c>
      <c r="BF630">
        <v>2.2050000000000001</v>
      </c>
      <c r="BG630" s="1">
        <v>0.63900000000000001</v>
      </c>
      <c r="BH630">
        <v>0.95499999999999996</v>
      </c>
    </row>
    <row r="631" spans="1:60" x14ac:dyDescent="0.2">
      <c r="A631" s="22">
        <v>628</v>
      </c>
      <c r="B631">
        <v>7277625</v>
      </c>
      <c r="C631">
        <v>22</v>
      </c>
      <c r="D631">
        <v>64</v>
      </c>
      <c r="E631">
        <v>17</v>
      </c>
      <c r="F631">
        <v>1376918</v>
      </c>
      <c r="G631">
        <v>7841</v>
      </c>
      <c r="H631" s="10">
        <v>2.7</v>
      </c>
      <c r="I631">
        <v>0.78300000000000003</v>
      </c>
      <c r="J631">
        <v>2.2050000000000001</v>
      </c>
      <c r="K631" s="1">
        <v>0.63900000000000001</v>
      </c>
      <c r="L631">
        <v>0.90200000000000002</v>
      </c>
      <c r="M631" s="22">
        <v>628</v>
      </c>
      <c r="N631">
        <v>6754194</v>
      </c>
      <c r="O631">
        <v>16</v>
      </c>
      <c r="P631">
        <v>53</v>
      </c>
      <c r="Q631">
        <v>15</v>
      </c>
      <c r="R631">
        <v>1900362</v>
      </c>
      <c r="S631">
        <v>7783</v>
      </c>
      <c r="T631" s="10">
        <v>2.7</v>
      </c>
      <c r="U631">
        <v>0.78300000000000003</v>
      </c>
      <c r="V631">
        <v>2.2050000000000001</v>
      </c>
      <c r="W631" s="1">
        <v>0.63900000000000001</v>
      </c>
      <c r="X631">
        <v>1.077</v>
      </c>
      <c r="Y631" s="22">
        <v>628</v>
      </c>
      <c r="Z631">
        <v>5411291</v>
      </c>
      <c r="AA631">
        <v>8</v>
      </c>
      <c r="AB631">
        <v>33</v>
      </c>
      <c r="AC631">
        <v>13</v>
      </c>
      <c r="AD631">
        <v>3243293</v>
      </c>
      <c r="AE631">
        <v>7174</v>
      </c>
      <c r="AF631" s="10">
        <v>2.7</v>
      </c>
      <c r="AG631">
        <v>0.78300000000000003</v>
      </c>
      <c r="AH631">
        <v>2.2050000000000001</v>
      </c>
      <c r="AI631" s="1">
        <v>0.63900000000000001</v>
      </c>
      <c r="AJ631">
        <v>1.29</v>
      </c>
      <c r="AK631" s="22">
        <v>628</v>
      </c>
      <c r="AL631">
        <v>3366436</v>
      </c>
      <c r="AM631">
        <v>8</v>
      </c>
      <c r="AN631">
        <v>16</v>
      </c>
      <c r="AO631">
        <v>0</v>
      </c>
      <c r="AP631">
        <v>5288170</v>
      </c>
      <c r="AQ631">
        <v>6421</v>
      </c>
      <c r="AR631" s="10">
        <v>2.7</v>
      </c>
      <c r="AS631">
        <v>0.78300000000000003</v>
      </c>
      <c r="AT631">
        <v>2.2050000000000001</v>
      </c>
      <c r="AU631" s="1">
        <v>0.63900000000000001</v>
      </c>
      <c r="AV631">
        <v>0.72699999999999998</v>
      </c>
      <c r="AW631" s="22">
        <v>628</v>
      </c>
      <c r="AX631">
        <v>2543338</v>
      </c>
      <c r="AY631">
        <v>3</v>
      </c>
      <c r="AZ631">
        <v>13</v>
      </c>
      <c r="BA631">
        <v>7</v>
      </c>
      <c r="BB631">
        <v>6111263</v>
      </c>
      <c r="BC631">
        <v>6169</v>
      </c>
      <c r="BD631" s="10">
        <v>2.7</v>
      </c>
      <c r="BE631">
        <v>0.78300000000000003</v>
      </c>
      <c r="BF631">
        <v>2.2050000000000001</v>
      </c>
      <c r="BG631" s="1">
        <v>0.63900000000000001</v>
      </c>
      <c r="BH631">
        <v>0.96</v>
      </c>
    </row>
    <row r="632" spans="1:60" x14ac:dyDescent="0.2">
      <c r="A632" s="22">
        <v>629</v>
      </c>
      <c r="B632">
        <v>7277600</v>
      </c>
      <c r="C632">
        <v>25</v>
      </c>
      <c r="D632">
        <v>60</v>
      </c>
      <c r="E632">
        <v>26</v>
      </c>
      <c r="F632">
        <v>1376918</v>
      </c>
      <c r="G632">
        <v>7861</v>
      </c>
      <c r="H632" s="10">
        <v>2.7</v>
      </c>
      <c r="I632">
        <v>0.78300000000000003</v>
      </c>
      <c r="J632">
        <v>2.2050000000000001</v>
      </c>
      <c r="K632" s="1">
        <v>0.63900000000000001</v>
      </c>
      <c r="L632">
        <v>0.94199999999999995</v>
      </c>
      <c r="M632" s="22">
        <v>629</v>
      </c>
      <c r="N632">
        <v>6754180</v>
      </c>
      <c r="O632">
        <v>14</v>
      </c>
      <c r="P632">
        <v>51</v>
      </c>
      <c r="Q632">
        <v>18</v>
      </c>
      <c r="R632">
        <v>1900369</v>
      </c>
      <c r="S632">
        <v>7797</v>
      </c>
      <c r="T632" s="10">
        <v>2.7</v>
      </c>
      <c r="U632">
        <v>0.78300000000000003</v>
      </c>
      <c r="V632">
        <v>2.2050000000000001</v>
      </c>
      <c r="W632" s="1">
        <v>0.63900000000000001</v>
      </c>
      <c r="X632">
        <v>1.0529999999999999</v>
      </c>
      <c r="Y632" s="22">
        <v>629</v>
      </c>
      <c r="Z632">
        <v>5411281</v>
      </c>
      <c r="AA632">
        <v>10</v>
      </c>
      <c r="AB632">
        <v>26</v>
      </c>
      <c r="AC632">
        <v>15</v>
      </c>
      <c r="AD632">
        <v>3243302</v>
      </c>
      <c r="AE632">
        <v>7183</v>
      </c>
      <c r="AF632" s="10">
        <v>2.7</v>
      </c>
      <c r="AG632">
        <v>0.78300000000000003</v>
      </c>
      <c r="AH632">
        <v>2.2050000000000001</v>
      </c>
      <c r="AI632" s="1">
        <v>0.63900000000000001</v>
      </c>
      <c r="AJ632">
        <v>1.085</v>
      </c>
      <c r="AK632" s="22">
        <v>629</v>
      </c>
      <c r="AL632">
        <v>3366430</v>
      </c>
      <c r="AM632">
        <v>6</v>
      </c>
      <c r="AN632">
        <v>19</v>
      </c>
      <c r="AO632">
        <v>5</v>
      </c>
      <c r="AP632">
        <v>5288162</v>
      </c>
      <c r="AQ632">
        <v>6427</v>
      </c>
      <c r="AR632" s="10">
        <v>2.7</v>
      </c>
      <c r="AS632">
        <v>0.78300000000000003</v>
      </c>
      <c r="AT632">
        <v>2.2050000000000001</v>
      </c>
      <c r="AU632" s="1">
        <v>0.63900000000000001</v>
      </c>
      <c r="AV632">
        <v>0.83299999999999996</v>
      </c>
      <c r="AW632" s="22">
        <v>629</v>
      </c>
      <c r="AX632">
        <v>2543333</v>
      </c>
      <c r="AY632">
        <v>5</v>
      </c>
      <c r="AZ632">
        <v>12</v>
      </c>
      <c r="BA632">
        <v>4</v>
      </c>
      <c r="BB632">
        <v>6111269</v>
      </c>
      <c r="BC632">
        <v>6174</v>
      </c>
      <c r="BD632" s="10">
        <v>2.7</v>
      </c>
      <c r="BE632">
        <v>0.78300000000000003</v>
      </c>
      <c r="BF632">
        <v>2.2050000000000001</v>
      </c>
      <c r="BG632" s="1">
        <v>0.63900000000000001</v>
      </c>
      <c r="BH632">
        <v>1.238</v>
      </c>
    </row>
    <row r="633" spans="1:60" x14ac:dyDescent="0.2">
      <c r="A633" s="22">
        <v>630</v>
      </c>
      <c r="B633">
        <v>7277584</v>
      </c>
      <c r="C633">
        <v>16</v>
      </c>
      <c r="D633">
        <v>68</v>
      </c>
      <c r="E633">
        <v>17</v>
      </c>
      <c r="F633">
        <v>1376955</v>
      </c>
      <c r="G633">
        <v>7873</v>
      </c>
      <c r="H633" s="10">
        <v>2.7</v>
      </c>
      <c r="I633">
        <v>0.78300000000000003</v>
      </c>
      <c r="J633">
        <v>2.7</v>
      </c>
      <c r="K633" s="1">
        <v>0.78300000000000003</v>
      </c>
      <c r="L633">
        <v>0.96</v>
      </c>
      <c r="M633" s="22">
        <v>630</v>
      </c>
      <c r="N633">
        <v>6754152</v>
      </c>
      <c r="O633">
        <v>28</v>
      </c>
      <c r="P633">
        <v>42</v>
      </c>
      <c r="Q633">
        <v>23</v>
      </c>
      <c r="R633">
        <v>1900377</v>
      </c>
      <c r="S633">
        <v>7812</v>
      </c>
      <c r="T633" s="10">
        <v>2.7</v>
      </c>
      <c r="U633">
        <v>0.78300000000000003</v>
      </c>
      <c r="V633">
        <v>2.7</v>
      </c>
      <c r="W633" s="1">
        <v>0.78300000000000003</v>
      </c>
      <c r="X633">
        <v>1.131</v>
      </c>
      <c r="Y633" s="22">
        <v>630</v>
      </c>
      <c r="Z633">
        <v>5411263</v>
      </c>
      <c r="AA633">
        <v>18</v>
      </c>
      <c r="AB633">
        <v>25</v>
      </c>
      <c r="AC633">
        <v>11</v>
      </c>
      <c r="AD633">
        <v>3243322</v>
      </c>
      <c r="AE633">
        <v>7199</v>
      </c>
      <c r="AF633" s="10">
        <v>2.7</v>
      </c>
      <c r="AG633">
        <v>0.78300000000000003</v>
      </c>
      <c r="AH633">
        <v>2.7</v>
      </c>
      <c r="AI633" s="1">
        <v>0.78300000000000003</v>
      </c>
      <c r="AJ633">
        <v>0.96099999999999997</v>
      </c>
      <c r="AK633" s="22">
        <v>630</v>
      </c>
      <c r="AL633">
        <v>3366426</v>
      </c>
      <c r="AM633">
        <v>4</v>
      </c>
      <c r="AN633">
        <v>17</v>
      </c>
      <c r="AO633">
        <v>8</v>
      </c>
      <c r="AP633">
        <v>5288170</v>
      </c>
      <c r="AQ633">
        <v>6431</v>
      </c>
      <c r="AR633" s="10">
        <v>2.7</v>
      </c>
      <c r="AS633">
        <v>0.78300000000000003</v>
      </c>
      <c r="AT633">
        <v>2.7</v>
      </c>
      <c r="AU633" s="1">
        <v>0.78300000000000003</v>
      </c>
      <c r="AV633">
        <v>1.24</v>
      </c>
      <c r="AW633" s="22">
        <v>630</v>
      </c>
      <c r="AX633">
        <v>2543326</v>
      </c>
      <c r="AY633">
        <v>7</v>
      </c>
      <c r="AZ633">
        <v>14</v>
      </c>
      <c r="BA633">
        <v>3</v>
      </c>
      <c r="BB633">
        <v>6111283</v>
      </c>
      <c r="BC633">
        <v>6181</v>
      </c>
      <c r="BD633" s="10">
        <v>2.7</v>
      </c>
      <c r="BE633">
        <v>0.78300000000000003</v>
      </c>
      <c r="BF633">
        <v>2.7</v>
      </c>
      <c r="BG633" s="1">
        <v>0.78300000000000003</v>
      </c>
      <c r="BH633">
        <v>1.091</v>
      </c>
    </row>
    <row r="634" spans="1:60" x14ac:dyDescent="0.2">
      <c r="A634" s="22">
        <v>631</v>
      </c>
      <c r="B634">
        <v>7277570</v>
      </c>
      <c r="C634">
        <v>14</v>
      </c>
      <c r="D634">
        <v>67</v>
      </c>
      <c r="E634">
        <v>17</v>
      </c>
      <c r="F634">
        <v>1376979</v>
      </c>
      <c r="G634">
        <v>7880</v>
      </c>
      <c r="H634" s="10">
        <v>2.7</v>
      </c>
      <c r="I634">
        <v>0.78300000000000003</v>
      </c>
      <c r="J634">
        <v>2.7</v>
      </c>
      <c r="K634" s="1">
        <v>0.78300000000000003</v>
      </c>
      <c r="L634">
        <v>1.056</v>
      </c>
      <c r="M634" s="22">
        <v>631</v>
      </c>
      <c r="N634">
        <v>6754142</v>
      </c>
      <c r="O634">
        <v>10</v>
      </c>
      <c r="P634">
        <v>56</v>
      </c>
      <c r="Q634">
        <v>14</v>
      </c>
      <c r="R634">
        <v>1900434</v>
      </c>
      <c r="S634">
        <v>7822</v>
      </c>
      <c r="T634" s="10">
        <v>2.7</v>
      </c>
      <c r="U634">
        <v>0.78300000000000003</v>
      </c>
      <c r="V634">
        <v>2.7</v>
      </c>
      <c r="W634" s="1">
        <v>0.78300000000000003</v>
      </c>
      <c r="X634">
        <v>1.087</v>
      </c>
      <c r="Y634" s="22">
        <v>631</v>
      </c>
      <c r="Z634">
        <v>5411255</v>
      </c>
      <c r="AA634">
        <v>8</v>
      </c>
      <c r="AB634">
        <v>35</v>
      </c>
      <c r="AC634">
        <v>8</v>
      </c>
      <c r="AD634">
        <v>3243328</v>
      </c>
      <c r="AE634">
        <v>7207</v>
      </c>
      <c r="AF634" s="10">
        <v>2.7</v>
      </c>
      <c r="AG634">
        <v>0.78300000000000003</v>
      </c>
      <c r="AH634">
        <v>2.7</v>
      </c>
      <c r="AI634" s="1">
        <v>0.78300000000000003</v>
      </c>
      <c r="AJ634">
        <v>0.85899999999999999</v>
      </c>
      <c r="AK634" s="22">
        <v>631</v>
      </c>
      <c r="AL634">
        <v>3366420</v>
      </c>
      <c r="AM634">
        <v>6</v>
      </c>
      <c r="AN634">
        <v>17</v>
      </c>
      <c r="AO634">
        <v>4</v>
      </c>
      <c r="AP634">
        <v>5288183</v>
      </c>
      <c r="AQ634">
        <v>6437</v>
      </c>
      <c r="AR634" s="10">
        <v>2.7</v>
      </c>
      <c r="AS634">
        <v>0.78300000000000003</v>
      </c>
      <c r="AT634">
        <v>2.7</v>
      </c>
      <c r="AU634" s="1">
        <v>0.78300000000000003</v>
      </c>
      <c r="AV634">
        <v>1.409</v>
      </c>
      <c r="AW634" s="22">
        <v>631</v>
      </c>
      <c r="AX634">
        <v>2543321</v>
      </c>
      <c r="AY634">
        <v>5</v>
      </c>
      <c r="AZ634">
        <v>15</v>
      </c>
      <c r="BA634">
        <v>6</v>
      </c>
      <c r="BB634">
        <v>6111276</v>
      </c>
      <c r="BC634">
        <v>6186</v>
      </c>
      <c r="BD634" s="10">
        <v>2.7</v>
      </c>
      <c r="BE634">
        <v>0.78300000000000003</v>
      </c>
      <c r="BF634">
        <v>2.7</v>
      </c>
      <c r="BG634" s="1">
        <v>0.78300000000000003</v>
      </c>
      <c r="BH634">
        <v>1.167</v>
      </c>
    </row>
    <row r="635" spans="1:60" x14ac:dyDescent="0.2">
      <c r="A635" s="22">
        <v>632</v>
      </c>
      <c r="B635">
        <v>7277538</v>
      </c>
      <c r="C635">
        <v>32</v>
      </c>
      <c r="D635">
        <v>49</v>
      </c>
      <c r="E635">
        <v>32</v>
      </c>
      <c r="F635">
        <v>1376978</v>
      </c>
      <c r="G635">
        <v>7892</v>
      </c>
      <c r="H635" s="10">
        <v>2.7</v>
      </c>
      <c r="I635">
        <v>0.78300000000000003</v>
      </c>
      <c r="J635">
        <v>2.7</v>
      </c>
      <c r="K635" s="1">
        <v>0.78300000000000003</v>
      </c>
      <c r="L635">
        <v>1.0329999999999999</v>
      </c>
      <c r="M635" s="22">
        <v>632</v>
      </c>
      <c r="N635">
        <v>6754128</v>
      </c>
      <c r="O635">
        <v>14</v>
      </c>
      <c r="P635">
        <v>54</v>
      </c>
      <c r="Q635">
        <v>12</v>
      </c>
      <c r="R635">
        <v>1900435</v>
      </c>
      <c r="S635">
        <v>7830</v>
      </c>
      <c r="T635" s="10">
        <v>2.7</v>
      </c>
      <c r="U635">
        <v>0.78300000000000003</v>
      </c>
      <c r="V635">
        <v>2.7</v>
      </c>
      <c r="W635" s="1">
        <v>0.78300000000000003</v>
      </c>
      <c r="X635">
        <v>1.1299999999999999</v>
      </c>
      <c r="Y635" s="22">
        <v>632</v>
      </c>
      <c r="Z635">
        <v>5411245</v>
      </c>
      <c r="AA635">
        <v>10</v>
      </c>
      <c r="AB635">
        <v>34</v>
      </c>
      <c r="AC635">
        <v>9</v>
      </c>
      <c r="AD635">
        <v>3243337</v>
      </c>
      <c r="AE635">
        <v>7217</v>
      </c>
      <c r="AF635" s="10">
        <v>2.7</v>
      </c>
      <c r="AG635">
        <v>0.78300000000000003</v>
      </c>
      <c r="AH635">
        <v>2.7</v>
      </c>
      <c r="AI635" s="1">
        <v>0.78300000000000003</v>
      </c>
      <c r="AJ635">
        <v>0.82899999999999996</v>
      </c>
      <c r="AK635" s="22">
        <v>632</v>
      </c>
      <c r="AL635">
        <v>3366415</v>
      </c>
      <c r="AM635">
        <v>5</v>
      </c>
      <c r="AN635">
        <v>19</v>
      </c>
      <c r="AO635">
        <v>4</v>
      </c>
      <c r="AP635">
        <v>5288184</v>
      </c>
      <c r="AQ635">
        <v>6442</v>
      </c>
      <c r="AR635" s="10">
        <v>2.7</v>
      </c>
      <c r="AS635">
        <v>0.78300000000000003</v>
      </c>
      <c r="AT635">
        <v>2.7</v>
      </c>
      <c r="AU635" s="1">
        <v>0.78300000000000003</v>
      </c>
      <c r="AV635">
        <v>1.1850000000000001</v>
      </c>
      <c r="AW635" s="22">
        <v>632</v>
      </c>
      <c r="AX635">
        <v>2543317</v>
      </c>
      <c r="AY635">
        <v>4</v>
      </c>
      <c r="AZ635">
        <v>13</v>
      </c>
      <c r="BA635">
        <v>7</v>
      </c>
      <c r="BB635">
        <v>6111287</v>
      </c>
      <c r="BC635">
        <v>6190</v>
      </c>
      <c r="BD635" s="10">
        <v>2.7</v>
      </c>
      <c r="BE635">
        <v>0.78300000000000003</v>
      </c>
      <c r="BF635">
        <v>2.7</v>
      </c>
      <c r="BG635" s="1">
        <v>0.78300000000000003</v>
      </c>
      <c r="BH635">
        <v>1.3640000000000001</v>
      </c>
    </row>
    <row r="636" spans="1:60" x14ac:dyDescent="0.2">
      <c r="A636" s="22">
        <v>633</v>
      </c>
      <c r="B636">
        <v>7277519</v>
      </c>
      <c r="C636">
        <v>19</v>
      </c>
      <c r="D636">
        <v>65</v>
      </c>
      <c r="E636">
        <v>16</v>
      </c>
      <c r="F636">
        <v>1377038</v>
      </c>
      <c r="G636">
        <v>7907</v>
      </c>
      <c r="H636" s="10">
        <v>2.7</v>
      </c>
      <c r="I636">
        <v>0.78300000000000003</v>
      </c>
      <c r="J636">
        <v>2.7</v>
      </c>
      <c r="K636" s="1">
        <v>0.78300000000000003</v>
      </c>
      <c r="L636">
        <v>1.036</v>
      </c>
      <c r="M636" s="22">
        <v>633</v>
      </c>
      <c r="N636">
        <v>6754103</v>
      </c>
      <c r="O636">
        <v>25</v>
      </c>
      <c r="P636">
        <v>50</v>
      </c>
      <c r="Q636">
        <v>18</v>
      </c>
      <c r="R636">
        <v>1900441</v>
      </c>
      <c r="S636">
        <v>7845</v>
      </c>
      <c r="T636" s="10">
        <v>2.7</v>
      </c>
      <c r="U636">
        <v>0.78300000000000003</v>
      </c>
      <c r="V636">
        <v>2.7</v>
      </c>
      <c r="W636" s="1">
        <v>0.78300000000000003</v>
      </c>
      <c r="X636">
        <v>1.052</v>
      </c>
      <c r="Y636" s="22">
        <v>633</v>
      </c>
      <c r="Z636">
        <v>5411237</v>
      </c>
      <c r="AA636">
        <v>8</v>
      </c>
      <c r="AB636">
        <v>37</v>
      </c>
      <c r="AC636">
        <v>7</v>
      </c>
      <c r="AD636">
        <v>3243340</v>
      </c>
      <c r="AE636">
        <v>7225</v>
      </c>
      <c r="AF636" s="10">
        <v>2.7</v>
      </c>
      <c r="AG636">
        <v>0.78300000000000003</v>
      </c>
      <c r="AH636">
        <v>2.7</v>
      </c>
      <c r="AI636" s="1">
        <v>0.78300000000000003</v>
      </c>
      <c r="AJ636">
        <v>0.82099999999999995</v>
      </c>
      <c r="AK636" s="22">
        <v>633</v>
      </c>
      <c r="AL636">
        <v>3366407</v>
      </c>
      <c r="AM636">
        <v>8</v>
      </c>
      <c r="AN636">
        <v>14</v>
      </c>
      <c r="AO636">
        <v>10</v>
      </c>
      <c r="AP636">
        <v>5288184</v>
      </c>
      <c r="AQ636">
        <v>6450</v>
      </c>
      <c r="AR636" s="10">
        <v>2.7</v>
      </c>
      <c r="AS636">
        <v>0.78300000000000003</v>
      </c>
      <c r="AT636">
        <v>2.7</v>
      </c>
      <c r="AU636" s="1">
        <v>0.78300000000000003</v>
      </c>
      <c r="AV636">
        <v>1.32</v>
      </c>
      <c r="AW636" s="22">
        <v>633</v>
      </c>
      <c r="AX636">
        <v>2543314</v>
      </c>
      <c r="AY636">
        <v>3</v>
      </c>
      <c r="AZ636">
        <v>14</v>
      </c>
      <c r="BA636">
        <v>3</v>
      </c>
      <c r="BB636">
        <v>6111294</v>
      </c>
      <c r="BC636">
        <v>6193</v>
      </c>
      <c r="BD636" s="10">
        <v>2.7</v>
      </c>
      <c r="BE636">
        <v>0.78300000000000003</v>
      </c>
      <c r="BF636">
        <v>2.7</v>
      </c>
      <c r="BG636" s="1">
        <v>0.78300000000000003</v>
      </c>
      <c r="BH636">
        <v>1.115</v>
      </c>
    </row>
    <row r="637" spans="1:60" x14ac:dyDescent="0.2">
      <c r="A637" s="22">
        <v>634</v>
      </c>
      <c r="B637">
        <v>7277506</v>
      </c>
      <c r="C637">
        <v>13</v>
      </c>
      <c r="D637">
        <v>67</v>
      </c>
      <c r="E637">
        <v>17</v>
      </c>
      <c r="F637">
        <v>1377020</v>
      </c>
      <c r="G637">
        <v>7914</v>
      </c>
      <c r="H637" s="10">
        <v>2.7</v>
      </c>
      <c r="I637">
        <v>0.78300000000000003</v>
      </c>
      <c r="J637">
        <v>2.7</v>
      </c>
      <c r="K637" s="1">
        <v>0.78300000000000003</v>
      </c>
      <c r="L637">
        <v>1.08</v>
      </c>
      <c r="M637" s="22">
        <v>634</v>
      </c>
      <c r="N637">
        <v>6754084</v>
      </c>
      <c r="O637">
        <v>19</v>
      </c>
      <c r="P637">
        <v>58</v>
      </c>
      <c r="Q637">
        <v>17</v>
      </c>
      <c r="R637">
        <v>1900460</v>
      </c>
      <c r="S637">
        <v>7855</v>
      </c>
      <c r="T637" s="10">
        <v>2.7</v>
      </c>
      <c r="U637">
        <v>0.78300000000000003</v>
      </c>
      <c r="V637">
        <v>2.7</v>
      </c>
      <c r="W637" s="1">
        <v>0.78300000000000003</v>
      </c>
      <c r="X637">
        <v>1.042</v>
      </c>
      <c r="Y637" s="22">
        <v>634</v>
      </c>
      <c r="Z637">
        <v>5411228</v>
      </c>
      <c r="AA637">
        <v>9</v>
      </c>
      <c r="AB637">
        <v>25</v>
      </c>
      <c r="AC637">
        <v>20</v>
      </c>
      <c r="AD637">
        <v>3243347</v>
      </c>
      <c r="AE637">
        <v>7230</v>
      </c>
      <c r="AF637" s="10">
        <v>2.7</v>
      </c>
      <c r="AG637">
        <v>0.78300000000000003</v>
      </c>
      <c r="AH637">
        <v>2.7</v>
      </c>
      <c r="AI637" s="1">
        <v>0.78300000000000003</v>
      </c>
      <c r="AJ637">
        <v>0.86099999999999999</v>
      </c>
      <c r="AK637" s="22">
        <v>634</v>
      </c>
      <c r="AL637">
        <v>3366402</v>
      </c>
      <c r="AM637">
        <v>5</v>
      </c>
      <c r="AN637">
        <v>19</v>
      </c>
      <c r="AO637">
        <v>3</v>
      </c>
      <c r="AP637">
        <v>5288205</v>
      </c>
      <c r="AQ637">
        <v>6455</v>
      </c>
      <c r="AR637" s="10">
        <v>2.7</v>
      </c>
      <c r="AS637">
        <v>0.78300000000000003</v>
      </c>
      <c r="AT637">
        <v>2.7</v>
      </c>
      <c r="AU637" s="1">
        <v>0.78300000000000003</v>
      </c>
      <c r="AV637">
        <v>1.44</v>
      </c>
      <c r="AW637" s="22">
        <v>634</v>
      </c>
      <c r="AX637">
        <v>2543304</v>
      </c>
      <c r="AY637">
        <v>10</v>
      </c>
      <c r="AZ637">
        <v>14</v>
      </c>
      <c r="BA637">
        <v>3</v>
      </c>
      <c r="BB637">
        <v>6111295</v>
      </c>
      <c r="BC637">
        <v>6203</v>
      </c>
      <c r="BD637" s="10">
        <v>2.7</v>
      </c>
      <c r="BE637">
        <v>0.78300000000000003</v>
      </c>
      <c r="BF637">
        <v>2.7</v>
      </c>
      <c r="BG637" s="1">
        <v>0.78300000000000003</v>
      </c>
      <c r="BH637">
        <v>0.96699999999999997</v>
      </c>
    </row>
    <row r="638" spans="1:60" x14ac:dyDescent="0.2">
      <c r="A638" s="22">
        <v>635</v>
      </c>
      <c r="B638">
        <v>7277495</v>
      </c>
      <c r="C638">
        <v>11</v>
      </c>
      <c r="D638">
        <v>61</v>
      </c>
      <c r="E638">
        <v>19</v>
      </c>
      <c r="F638">
        <v>1377078</v>
      </c>
      <c r="G638">
        <v>7918</v>
      </c>
      <c r="H638" s="10">
        <v>2.7</v>
      </c>
      <c r="I638">
        <v>0.78300000000000003</v>
      </c>
      <c r="J638">
        <v>2.7</v>
      </c>
      <c r="K638" s="1">
        <v>0.78300000000000003</v>
      </c>
      <c r="L638">
        <v>1.024</v>
      </c>
      <c r="M638" s="22">
        <v>635</v>
      </c>
      <c r="N638">
        <v>6754071</v>
      </c>
      <c r="O638">
        <v>13</v>
      </c>
      <c r="P638">
        <v>59</v>
      </c>
      <c r="Q638">
        <v>18</v>
      </c>
      <c r="R638">
        <v>1900472</v>
      </c>
      <c r="S638">
        <v>7865</v>
      </c>
      <c r="T638" s="10">
        <v>2.7</v>
      </c>
      <c r="U638">
        <v>0.78300000000000003</v>
      </c>
      <c r="V638">
        <v>2.7</v>
      </c>
      <c r="W638" s="1">
        <v>0.78300000000000003</v>
      </c>
      <c r="X638">
        <v>1.07</v>
      </c>
      <c r="Y638" s="22">
        <v>635</v>
      </c>
      <c r="Z638">
        <v>5411225</v>
      </c>
      <c r="AA638">
        <v>3</v>
      </c>
      <c r="AB638">
        <v>29</v>
      </c>
      <c r="AC638">
        <v>5</v>
      </c>
      <c r="AD638">
        <v>3243371</v>
      </c>
      <c r="AE638">
        <v>7233</v>
      </c>
      <c r="AF638" s="10">
        <v>2.7</v>
      </c>
      <c r="AG638">
        <v>0.78300000000000003</v>
      </c>
      <c r="AH638">
        <v>2.7</v>
      </c>
      <c r="AI638" s="1">
        <v>0.78300000000000003</v>
      </c>
      <c r="AJ638">
        <v>0.98399999999999999</v>
      </c>
      <c r="AK638" s="22">
        <v>635</v>
      </c>
      <c r="AL638">
        <v>3366393</v>
      </c>
      <c r="AM638">
        <v>9</v>
      </c>
      <c r="AN638">
        <v>21</v>
      </c>
      <c r="AO638">
        <v>3</v>
      </c>
      <c r="AP638">
        <v>5288197</v>
      </c>
      <c r="AQ638">
        <v>6464</v>
      </c>
      <c r="AR638" s="10">
        <v>2.7</v>
      </c>
      <c r="AS638">
        <v>0.78300000000000003</v>
      </c>
      <c r="AT638">
        <v>2.7</v>
      </c>
      <c r="AU638" s="1">
        <v>0.78300000000000003</v>
      </c>
      <c r="AV638">
        <v>1.194</v>
      </c>
      <c r="AW638" s="22">
        <v>635</v>
      </c>
      <c r="AX638">
        <v>2543302</v>
      </c>
      <c r="AY638">
        <v>2</v>
      </c>
      <c r="AZ638">
        <v>17</v>
      </c>
      <c r="BA638">
        <v>7</v>
      </c>
      <c r="BB638">
        <v>6111294</v>
      </c>
      <c r="BC638">
        <v>6205</v>
      </c>
      <c r="BD638" s="10">
        <v>2.7</v>
      </c>
      <c r="BE638">
        <v>0.78300000000000003</v>
      </c>
      <c r="BF638">
        <v>2.7</v>
      </c>
      <c r="BG638" s="1">
        <v>0.78300000000000003</v>
      </c>
      <c r="BH638">
        <v>0.9</v>
      </c>
    </row>
    <row r="639" spans="1:60" x14ac:dyDescent="0.2">
      <c r="A639" s="22">
        <v>636</v>
      </c>
      <c r="B639">
        <v>7277471</v>
      </c>
      <c r="C639">
        <v>24</v>
      </c>
      <c r="D639">
        <v>47</v>
      </c>
      <c r="E639">
        <v>25</v>
      </c>
      <c r="F639">
        <v>1377074</v>
      </c>
      <c r="G639">
        <v>7927</v>
      </c>
      <c r="H639" s="10">
        <v>2.7</v>
      </c>
      <c r="I639">
        <v>0.78300000000000003</v>
      </c>
      <c r="J639">
        <v>2.7</v>
      </c>
      <c r="K639" s="1">
        <v>0.78300000000000003</v>
      </c>
      <c r="L639">
        <v>0.95199999999999996</v>
      </c>
      <c r="M639" s="22">
        <v>636</v>
      </c>
      <c r="N639">
        <v>6754056</v>
      </c>
      <c r="O639">
        <v>15</v>
      </c>
      <c r="P639">
        <v>53</v>
      </c>
      <c r="Q639">
        <v>19</v>
      </c>
      <c r="R639">
        <v>1900511</v>
      </c>
      <c r="S639">
        <v>7877</v>
      </c>
      <c r="T639" s="10">
        <v>2.7</v>
      </c>
      <c r="U639">
        <v>0.78300000000000003</v>
      </c>
      <c r="V639">
        <v>2.7</v>
      </c>
      <c r="W639" s="1">
        <v>0.78300000000000003</v>
      </c>
      <c r="X639">
        <v>1.0780000000000001</v>
      </c>
      <c r="Y639" s="22">
        <v>636</v>
      </c>
      <c r="Z639">
        <v>5411209</v>
      </c>
      <c r="AA639">
        <v>16</v>
      </c>
      <c r="AB639">
        <v>22</v>
      </c>
      <c r="AC639">
        <v>10</v>
      </c>
      <c r="AD639">
        <v>3243384</v>
      </c>
      <c r="AE639">
        <v>7243</v>
      </c>
      <c r="AF639" s="10">
        <v>2.7</v>
      </c>
      <c r="AG639">
        <v>0.78300000000000003</v>
      </c>
      <c r="AH639">
        <v>2.7</v>
      </c>
      <c r="AI639" s="1">
        <v>0.78300000000000003</v>
      </c>
      <c r="AJ639">
        <v>0.9</v>
      </c>
      <c r="AK639" s="22">
        <v>636</v>
      </c>
      <c r="AL639">
        <v>3366386</v>
      </c>
      <c r="AM639">
        <v>7</v>
      </c>
      <c r="AN639">
        <v>21</v>
      </c>
      <c r="AO639">
        <v>9</v>
      </c>
      <c r="AP639">
        <v>5288204</v>
      </c>
      <c r="AQ639">
        <v>6469</v>
      </c>
      <c r="AR639" s="10">
        <v>2.7</v>
      </c>
      <c r="AS639">
        <v>0.78300000000000003</v>
      </c>
      <c r="AT639">
        <v>2.7</v>
      </c>
      <c r="AU639" s="1">
        <v>0.78300000000000003</v>
      </c>
      <c r="AV639">
        <v>1</v>
      </c>
      <c r="AW639" s="22">
        <v>636</v>
      </c>
      <c r="AX639">
        <v>2543295</v>
      </c>
      <c r="AY639">
        <v>7</v>
      </c>
      <c r="AZ639">
        <v>14</v>
      </c>
      <c r="BA639">
        <v>5</v>
      </c>
      <c r="BB639">
        <v>6111308</v>
      </c>
      <c r="BC639">
        <v>6212</v>
      </c>
      <c r="BD639" s="10">
        <v>2.7</v>
      </c>
      <c r="BE639">
        <v>0.78300000000000003</v>
      </c>
      <c r="BF639">
        <v>2.7</v>
      </c>
      <c r="BG639" s="1">
        <v>0.78300000000000003</v>
      </c>
      <c r="BH639">
        <v>1.3080000000000001</v>
      </c>
    </row>
    <row r="640" spans="1:60" x14ac:dyDescent="0.2">
      <c r="A640" s="22">
        <v>637</v>
      </c>
      <c r="B640">
        <v>7277452</v>
      </c>
      <c r="C640">
        <v>19</v>
      </c>
      <c r="D640">
        <v>49</v>
      </c>
      <c r="E640">
        <v>22</v>
      </c>
      <c r="F640">
        <v>1377094</v>
      </c>
      <c r="G640">
        <v>7936</v>
      </c>
      <c r="H640" s="10">
        <v>2.7</v>
      </c>
      <c r="I640">
        <v>0.78300000000000003</v>
      </c>
      <c r="J640">
        <v>2.7</v>
      </c>
      <c r="K640" s="1">
        <v>0.78300000000000003</v>
      </c>
      <c r="L640">
        <v>0.89</v>
      </c>
      <c r="M640" s="22">
        <v>637</v>
      </c>
      <c r="N640">
        <v>6754038</v>
      </c>
      <c r="O640">
        <v>18</v>
      </c>
      <c r="P640">
        <v>46</v>
      </c>
      <c r="Q640">
        <v>22</v>
      </c>
      <c r="R640">
        <v>1900519</v>
      </c>
      <c r="S640">
        <v>7889</v>
      </c>
      <c r="T640" s="10">
        <v>2.7</v>
      </c>
      <c r="U640">
        <v>0.78300000000000003</v>
      </c>
      <c r="V640">
        <v>2.7</v>
      </c>
      <c r="W640" s="1">
        <v>0.78300000000000003</v>
      </c>
      <c r="X640">
        <v>1.069</v>
      </c>
      <c r="Y640" s="22">
        <v>637</v>
      </c>
      <c r="Z640">
        <v>5411194</v>
      </c>
      <c r="AA640">
        <v>15</v>
      </c>
      <c r="AB640">
        <v>27</v>
      </c>
      <c r="AC640">
        <v>11</v>
      </c>
      <c r="AD640">
        <v>3243381</v>
      </c>
      <c r="AE640">
        <v>7258</v>
      </c>
      <c r="AF640" s="10">
        <v>2.7</v>
      </c>
      <c r="AG640">
        <v>0.78300000000000003</v>
      </c>
      <c r="AH640">
        <v>2.7</v>
      </c>
      <c r="AI640" s="1">
        <v>0.78300000000000003</v>
      </c>
      <c r="AJ640">
        <v>0.93300000000000005</v>
      </c>
      <c r="AK640" s="22">
        <v>637</v>
      </c>
      <c r="AL640">
        <v>3366374</v>
      </c>
      <c r="AM640">
        <v>12</v>
      </c>
      <c r="AN640">
        <v>21</v>
      </c>
      <c r="AO640">
        <v>7</v>
      </c>
      <c r="AP640">
        <v>5288216</v>
      </c>
      <c r="AQ640">
        <v>6481</v>
      </c>
      <c r="AR640" s="10">
        <v>2.7</v>
      </c>
      <c r="AS640">
        <v>0.78300000000000003</v>
      </c>
      <c r="AT640">
        <v>2.7</v>
      </c>
      <c r="AU640" s="1">
        <v>0.78300000000000003</v>
      </c>
      <c r="AV640">
        <v>1.1559999999999999</v>
      </c>
      <c r="AW640" s="22">
        <v>637</v>
      </c>
      <c r="AX640">
        <v>2543292</v>
      </c>
      <c r="AY640">
        <v>3</v>
      </c>
      <c r="AZ640">
        <v>15</v>
      </c>
      <c r="BA640">
        <v>6</v>
      </c>
      <c r="BB640">
        <v>6111315</v>
      </c>
      <c r="BC640">
        <v>6215</v>
      </c>
      <c r="BD640" s="10">
        <v>2.7</v>
      </c>
      <c r="BE640">
        <v>0.78300000000000003</v>
      </c>
      <c r="BF640">
        <v>2.7</v>
      </c>
      <c r="BG640" s="1">
        <v>0.78300000000000003</v>
      </c>
      <c r="BH640">
        <v>1.069</v>
      </c>
    </row>
    <row r="641" spans="1:60" x14ac:dyDescent="0.2">
      <c r="A641" s="22">
        <v>638</v>
      </c>
      <c r="B641">
        <v>7277433</v>
      </c>
      <c r="C641">
        <v>19</v>
      </c>
      <c r="D641">
        <v>53</v>
      </c>
      <c r="E641">
        <v>15</v>
      </c>
      <c r="F641">
        <v>1377115</v>
      </c>
      <c r="G641">
        <v>7947</v>
      </c>
      <c r="H641" s="10">
        <v>2.7</v>
      </c>
      <c r="I641">
        <v>0.78300000000000003</v>
      </c>
      <c r="J641">
        <v>2.7</v>
      </c>
      <c r="K641" s="1">
        <v>0.78300000000000003</v>
      </c>
      <c r="L641">
        <v>0.89700000000000002</v>
      </c>
      <c r="M641" s="22">
        <v>638</v>
      </c>
      <c r="N641">
        <v>6754026</v>
      </c>
      <c r="O641">
        <v>12</v>
      </c>
      <c r="P641">
        <v>49</v>
      </c>
      <c r="Q641">
        <v>15</v>
      </c>
      <c r="R641">
        <v>1900536</v>
      </c>
      <c r="S641">
        <v>7894</v>
      </c>
      <c r="T641" s="10">
        <v>2.7</v>
      </c>
      <c r="U641">
        <v>0.78300000000000003</v>
      </c>
      <c r="V641">
        <v>2.7</v>
      </c>
      <c r="W641" s="1">
        <v>0.78300000000000003</v>
      </c>
      <c r="X641">
        <v>0.98</v>
      </c>
      <c r="Y641" s="22">
        <v>638</v>
      </c>
      <c r="Z641">
        <v>5411188</v>
      </c>
      <c r="AA641">
        <v>6</v>
      </c>
      <c r="AB641">
        <v>36</v>
      </c>
      <c r="AC641">
        <v>6</v>
      </c>
      <c r="AD641">
        <v>3243404</v>
      </c>
      <c r="AE641">
        <v>7264</v>
      </c>
      <c r="AF641" s="10">
        <v>2.7</v>
      </c>
      <c r="AG641">
        <v>0.78300000000000003</v>
      </c>
      <c r="AH641">
        <v>2.7</v>
      </c>
      <c r="AI641" s="1">
        <v>0.78300000000000003</v>
      </c>
      <c r="AJ641">
        <v>0.91500000000000004</v>
      </c>
      <c r="AK641" s="22">
        <v>638</v>
      </c>
      <c r="AL641">
        <v>3366365</v>
      </c>
      <c r="AM641">
        <v>9</v>
      </c>
      <c r="AN641">
        <v>25</v>
      </c>
      <c r="AO641">
        <v>8</v>
      </c>
      <c r="AP641">
        <v>5288217</v>
      </c>
      <c r="AQ641">
        <v>6490</v>
      </c>
      <c r="AR641" s="10">
        <v>2.7</v>
      </c>
      <c r="AS641">
        <v>0.78300000000000003</v>
      </c>
      <c r="AT641">
        <v>2.7</v>
      </c>
      <c r="AU641" s="1">
        <v>0.78300000000000003</v>
      </c>
      <c r="AV641">
        <v>1.212</v>
      </c>
      <c r="AW641" s="22">
        <v>638</v>
      </c>
      <c r="AX641">
        <v>2543290</v>
      </c>
      <c r="AY641">
        <v>2</v>
      </c>
      <c r="AZ641">
        <v>13</v>
      </c>
      <c r="BA641">
        <v>5</v>
      </c>
      <c r="BB641">
        <v>6111315</v>
      </c>
      <c r="BC641">
        <v>6217</v>
      </c>
      <c r="BD641" s="10">
        <v>2.7</v>
      </c>
      <c r="BE641">
        <v>0.78300000000000003</v>
      </c>
      <c r="BF641">
        <v>2.7</v>
      </c>
      <c r="BG641" s="1">
        <v>0.78300000000000003</v>
      </c>
      <c r="BH641">
        <v>1</v>
      </c>
    </row>
    <row r="642" spans="1:60" x14ac:dyDescent="0.2">
      <c r="A642" s="22">
        <v>639</v>
      </c>
      <c r="B642">
        <v>7277417</v>
      </c>
      <c r="C642">
        <v>16</v>
      </c>
      <c r="D642">
        <v>59</v>
      </c>
      <c r="E642">
        <v>13</v>
      </c>
      <c r="F642">
        <v>1377152</v>
      </c>
      <c r="G642">
        <v>7956</v>
      </c>
      <c r="H642" s="10">
        <v>2.7</v>
      </c>
      <c r="I642">
        <v>0.78300000000000003</v>
      </c>
      <c r="J642">
        <v>2.7</v>
      </c>
      <c r="K642" s="1">
        <v>0.78300000000000003</v>
      </c>
      <c r="L642">
        <v>0.90100000000000002</v>
      </c>
      <c r="M642" s="22">
        <v>639</v>
      </c>
      <c r="N642">
        <v>6754014</v>
      </c>
      <c r="O642">
        <v>12</v>
      </c>
      <c r="P642">
        <v>44</v>
      </c>
      <c r="Q642">
        <v>17</v>
      </c>
      <c r="R642">
        <v>1900543</v>
      </c>
      <c r="S642">
        <v>7903</v>
      </c>
      <c r="T642" s="10">
        <v>2.7</v>
      </c>
      <c r="U642">
        <v>0.78300000000000003</v>
      </c>
      <c r="V642">
        <v>2.7</v>
      </c>
      <c r="W642" s="1">
        <v>0.78300000000000003</v>
      </c>
      <c r="X642">
        <v>0.98099999999999998</v>
      </c>
      <c r="Y642" s="22">
        <v>639</v>
      </c>
      <c r="Z642">
        <v>5411179</v>
      </c>
      <c r="AA642">
        <v>9</v>
      </c>
      <c r="AB642">
        <v>34</v>
      </c>
      <c r="AC642">
        <v>8</v>
      </c>
      <c r="AD642">
        <v>3243397</v>
      </c>
      <c r="AE642">
        <v>7273</v>
      </c>
      <c r="AF642" s="10">
        <v>2.7</v>
      </c>
      <c r="AG642">
        <v>0.78300000000000003</v>
      </c>
      <c r="AH642">
        <v>2.7</v>
      </c>
      <c r="AI642" s="1">
        <v>0.78300000000000003</v>
      </c>
      <c r="AJ642">
        <v>0.98399999999999999</v>
      </c>
      <c r="AK642" s="22">
        <v>639</v>
      </c>
      <c r="AL642">
        <v>3366359</v>
      </c>
      <c r="AM642">
        <v>6</v>
      </c>
      <c r="AN642">
        <v>28</v>
      </c>
      <c r="AO642">
        <v>6</v>
      </c>
      <c r="AP642">
        <v>5288231</v>
      </c>
      <c r="AQ642">
        <v>6496</v>
      </c>
      <c r="AR642" s="10">
        <v>2.7</v>
      </c>
      <c r="AS642">
        <v>0.78300000000000003</v>
      </c>
      <c r="AT642">
        <v>2.7</v>
      </c>
      <c r="AU642" s="1">
        <v>0.78300000000000003</v>
      </c>
      <c r="AV642">
        <v>1.278</v>
      </c>
      <c r="AW642" s="22">
        <v>639</v>
      </c>
      <c r="AX642">
        <v>2543286</v>
      </c>
      <c r="AY642">
        <v>4</v>
      </c>
      <c r="AZ642">
        <v>12</v>
      </c>
      <c r="BA642">
        <v>3</v>
      </c>
      <c r="BB642">
        <v>6111317</v>
      </c>
      <c r="BC642">
        <v>6221</v>
      </c>
      <c r="BD642" s="10">
        <v>2.7</v>
      </c>
      <c r="BE642">
        <v>0.78300000000000003</v>
      </c>
      <c r="BF642">
        <v>2.7</v>
      </c>
      <c r="BG642" s="1">
        <v>0.78300000000000003</v>
      </c>
      <c r="BH642">
        <v>0.93500000000000005</v>
      </c>
    </row>
    <row r="643" spans="1:60" x14ac:dyDescent="0.2">
      <c r="A643" s="22">
        <v>640</v>
      </c>
      <c r="B643">
        <v>7277410</v>
      </c>
      <c r="C643">
        <v>7</v>
      </c>
      <c r="D643">
        <v>58</v>
      </c>
      <c r="E643">
        <v>17</v>
      </c>
      <c r="F643">
        <v>1377143</v>
      </c>
      <c r="G643">
        <v>7963</v>
      </c>
      <c r="H643" s="10">
        <v>2.7</v>
      </c>
      <c r="I643">
        <v>0.78300000000000003</v>
      </c>
      <c r="J643">
        <v>2.7</v>
      </c>
      <c r="K643" s="1">
        <v>0.78300000000000003</v>
      </c>
      <c r="L643">
        <v>0.92100000000000004</v>
      </c>
      <c r="M643" s="22">
        <v>640</v>
      </c>
      <c r="N643">
        <v>6753995</v>
      </c>
      <c r="O643">
        <v>19</v>
      </c>
      <c r="P643">
        <v>41</v>
      </c>
      <c r="Q643">
        <v>15</v>
      </c>
      <c r="R643">
        <v>1900572</v>
      </c>
      <c r="S643">
        <v>7915</v>
      </c>
      <c r="T643" s="10">
        <v>2.7</v>
      </c>
      <c r="U643">
        <v>0.78300000000000003</v>
      </c>
      <c r="V643">
        <v>2.7</v>
      </c>
      <c r="W643" s="1">
        <v>0.78300000000000003</v>
      </c>
      <c r="X643">
        <v>0.93600000000000005</v>
      </c>
      <c r="Y643" s="22">
        <v>640</v>
      </c>
      <c r="Z643">
        <v>5411168</v>
      </c>
      <c r="AA643">
        <v>11</v>
      </c>
      <c r="AB643">
        <v>27</v>
      </c>
      <c r="AC643">
        <v>16</v>
      </c>
      <c r="AD643">
        <v>3243400</v>
      </c>
      <c r="AE643">
        <v>7282</v>
      </c>
      <c r="AF643" s="10">
        <v>2.7</v>
      </c>
      <c r="AG643">
        <v>0.78300000000000003</v>
      </c>
      <c r="AH643">
        <v>2.7</v>
      </c>
      <c r="AI643" s="1">
        <v>0.78300000000000003</v>
      </c>
      <c r="AJ643">
        <v>0.96599999999999997</v>
      </c>
      <c r="AK643" s="22">
        <v>640</v>
      </c>
      <c r="AL643">
        <v>3366351</v>
      </c>
      <c r="AM643">
        <v>8</v>
      </c>
      <c r="AN643">
        <v>27</v>
      </c>
      <c r="AO643">
        <v>7</v>
      </c>
      <c r="AP643">
        <v>5288235</v>
      </c>
      <c r="AQ643">
        <v>6504</v>
      </c>
      <c r="AR643" s="10">
        <v>2.7</v>
      </c>
      <c r="AS643">
        <v>0.78300000000000003</v>
      </c>
      <c r="AT643">
        <v>2.7</v>
      </c>
      <c r="AU643" s="1">
        <v>0.78300000000000003</v>
      </c>
      <c r="AV643">
        <v>1.25</v>
      </c>
      <c r="AW643" s="22">
        <v>640</v>
      </c>
      <c r="AX643">
        <v>2543282</v>
      </c>
      <c r="AY643">
        <v>4</v>
      </c>
      <c r="AZ643">
        <v>11</v>
      </c>
      <c r="BA643">
        <v>5</v>
      </c>
      <c r="BB643">
        <v>6111332</v>
      </c>
      <c r="BC643">
        <v>6225</v>
      </c>
      <c r="BD643" s="10">
        <v>2.7</v>
      </c>
      <c r="BE643">
        <v>0.78300000000000003</v>
      </c>
      <c r="BF643">
        <v>2.7</v>
      </c>
      <c r="BG643" s="1">
        <v>0.78300000000000003</v>
      </c>
      <c r="BH643">
        <v>0.93100000000000005</v>
      </c>
    </row>
    <row r="644" spans="1:60" x14ac:dyDescent="0.2">
      <c r="A644" s="22">
        <v>641</v>
      </c>
      <c r="B644">
        <v>7277381</v>
      </c>
      <c r="C644">
        <v>29</v>
      </c>
      <c r="D644">
        <v>42</v>
      </c>
      <c r="E644">
        <v>23</v>
      </c>
      <c r="F644">
        <v>1377150</v>
      </c>
      <c r="G644">
        <v>7977</v>
      </c>
      <c r="H644" s="10">
        <v>2.7</v>
      </c>
      <c r="I644">
        <v>0.78300000000000003</v>
      </c>
      <c r="J644">
        <v>2.7</v>
      </c>
      <c r="K644" s="1">
        <v>0.78300000000000003</v>
      </c>
      <c r="L644">
        <v>0.91900000000000004</v>
      </c>
      <c r="M644" s="22">
        <v>641</v>
      </c>
      <c r="N644">
        <v>6753978</v>
      </c>
      <c r="O644">
        <v>17</v>
      </c>
      <c r="P644">
        <v>41</v>
      </c>
      <c r="Q644">
        <v>19</v>
      </c>
      <c r="R644">
        <v>1900582</v>
      </c>
      <c r="S644">
        <v>7928</v>
      </c>
      <c r="T644" s="10">
        <v>2.7</v>
      </c>
      <c r="U644">
        <v>0.78300000000000003</v>
      </c>
      <c r="V644">
        <v>2.7</v>
      </c>
      <c r="W644" s="1">
        <v>0.78300000000000003</v>
      </c>
      <c r="X644">
        <v>0.82399999999999995</v>
      </c>
      <c r="Y644" s="22">
        <v>641</v>
      </c>
      <c r="Z644">
        <v>5411154</v>
      </c>
      <c r="AA644">
        <v>14</v>
      </c>
      <c r="AB644">
        <v>28</v>
      </c>
      <c r="AC644">
        <v>10</v>
      </c>
      <c r="AD644">
        <v>3243426</v>
      </c>
      <c r="AE644">
        <v>7293</v>
      </c>
      <c r="AF644" s="10">
        <v>2.7</v>
      </c>
      <c r="AG644">
        <v>0.78300000000000003</v>
      </c>
      <c r="AH644">
        <v>2.7</v>
      </c>
      <c r="AI644" s="1">
        <v>0.78300000000000003</v>
      </c>
      <c r="AJ644">
        <v>0.96699999999999997</v>
      </c>
      <c r="AK644" s="22">
        <v>641</v>
      </c>
      <c r="AL644">
        <v>3366345</v>
      </c>
      <c r="AM644">
        <v>6</v>
      </c>
      <c r="AN644">
        <v>30</v>
      </c>
      <c r="AO644">
        <v>5</v>
      </c>
      <c r="AP644">
        <v>5288244</v>
      </c>
      <c r="AQ644">
        <v>6510</v>
      </c>
      <c r="AR644" s="10">
        <v>2.7</v>
      </c>
      <c r="AS644">
        <v>0.78300000000000003</v>
      </c>
      <c r="AT644">
        <v>2.7</v>
      </c>
      <c r="AU644" s="1">
        <v>0.78300000000000003</v>
      </c>
      <c r="AV644">
        <v>1.333</v>
      </c>
      <c r="AW644" s="22">
        <v>641</v>
      </c>
      <c r="AX644">
        <v>2543280</v>
      </c>
      <c r="AY644">
        <v>2</v>
      </c>
      <c r="AZ644">
        <v>8</v>
      </c>
      <c r="BA644">
        <v>7</v>
      </c>
      <c r="BB644">
        <v>6111325</v>
      </c>
      <c r="BC644">
        <v>6227</v>
      </c>
      <c r="BD644" s="10">
        <v>2.7</v>
      </c>
      <c r="BE644">
        <v>0.78300000000000003</v>
      </c>
      <c r="BF644">
        <v>2.7</v>
      </c>
      <c r="BG644" s="1">
        <v>0.78300000000000003</v>
      </c>
      <c r="BH644">
        <v>0.96599999999999997</v>
      </c>
    </row>
    <row r="645" spans="1:60" x14ac:dyDescent="0.2">
      <c r="A645" s="22">
        <v>642</v>
      </c>
      <c r="B645">
        <v>7277356</v>
      </c>
      <c r="C645">
        <v>25</v>
      </c>
      <c r="D645">
        <v>46</v>
      </c>
      <c r="E645">
        <v>25</v>
      </c>
      <c r="F645">
        <v>1377186</v>
      </c>
      <c r="G645">
        <v>7993</v>
      </c>
      <c r="H645" s="10">
        <v>2.7</v>
      </c>
      <c r="I645">
        <v>0.78300000000000003</v>
      </c>
      <c r="J645">
        <v>2.7</v>
      </c>
      <c r="K645" s="1">
        <v>0.78300000000000003</v>
      </c>
      <c r="L645">
        <v>0.86499999999999999</v>
      </c>
      <c r="M645" s="22">
        <v>642</v>
      </c>
      <c r="N645">
        <v>6753966</v>
      </c>
      <c r="O645">
        <v>12</v>
      </c>
      <c r="P645">
        <v>49</v>
      </c>
      <c r="Q645">
        <v>9</v>
      </c>
      <c r="R645">
        <v>1900610</v>
      </c>
      <c r="S645">
        <v>7940</v>
      </c>
      <c r="T645" s="10">
        <v>2.7</v>
      </c>
      <c r="U645">
        <v>0.78300000000000003</v>
      </c>
      <c r="V645">
        <v>2.7</v>
      </c>
      <c r="W645" s="1">
        <v>0.78300000000000003</v>
      </c>
      <c r="X645">
        <v>0.84</v>
      </c>
      <c r="Y645" s="22">
        <v>642</v>
      </c>
      <c r="Z645">
        <v>5411141</v>
      </c>
      <c r="AA645">
        <v>13</v>
      </c>
      <c r="AB645">
        <v>35</v>
      </c>
      <c r="AC645">
        <v>7</v>
      </c>
      <c r="AD645">
        <v>3243441</v>
      </c>
      <c r="AE645">
        <v>7306</v>
      </c>
      <c r="AF645" s="10">
        <v>2.7</v>
      </c>
      <c r="AG645">
        <v>0.78300000000000003</v>
      </c>
      <c r="AH645">
        <v>2.7</v>
      </c>
      <c r="AI645" s="1">
        <v>0.78300000000000003</v>
      </c>
      <c r="AJ645">
        <v>1.071</v>
      </c>
      <c r="AK645" s="22">
        <v>642</v>
      </c>
      <c r="AL645">
        <v>3366336</v>
      </c>
      <c r="AM645">
        <v>9</v>
      </c>
      <c r="AN645">
        <v>20</v>
      </c>
      <c r="AO645">
        <v>16</v>
      </c>
      <c r="AP645">
        <v>5288249</v>
      </c>
      <c r="AQ645">
        <v>6516</v>
      </c>
      <c r="AR645" s="10">
        <v>2.7</v>
      </c>
      <c r="AS645">
        <v>0.78300000000000003</v>
      </c>
      <c r="AT645">
        <v>2.7</v>
      </c>
      <c r="AU645" s="1">
        <v>0.78300000000000003</v>
      </c>
      <c r="AV645">
        <v>1.2749999999999999</v>
      </c>
      <c r="AW645" s="22">
        <v>642</v>
      </c>
      <c r="AX645">
        <v>2543278</v>
      </c>
      <c r="AY645">
        <v>2</v>
      </c>
      <c r="AZ645">
        <v>9</v>
      </c>
      <c r="BA645">
        <v>1</v>
      </c>
      <c r="BB645">
        <v>6111344</v>
      </c>
      <c r="BC645">
        <v>6229</v>
      </c>
      <c r="BD645" s="10">
        <v>2.7</v>
      </c>
      <c r="BE645">
        <v>0.78300000000000003</v>
      </c>
      <c r="BF645">
        <v>2.7</v>
      </c>
      <c r="BG645" s="1">
        <v>0.78300000000000003</v>
      </c>
      <c r="BH645">
        <v>0.71</v>
      </c>
    </row>
    <row r="646" spans="1:60" x14ac:dyDescent="0.2">
      <c r="A646" s="22">
        <v>643</v>
      </c>
      <c r="B646">
        <v>7277332</v>
      </c>
      <c r="C646">
        <v>24</v>
      </c>
      <c r="D646">
        <v>58</v>
      </c>
      <c r="E646">
        <v>13</v>
      </c>
      <c r="F646">
        <v>1377232</v>
      </c>
      <c r="G646">
        <v>8012</v>
      </c>
      <c r="H646" s="10">
        <v>2.7</v>
      </c>
      <c r="I646">
        <v>0.78300000000000003</v>
      </c>
      <c r="J646">
        <v>2.7</v>
      </c>
      <c r="K646" s="1">
        <v>0.78300000000000003</v>
      </c>
      <c r="L646">
        <v>0.99099999999999999</v>
      </c>
      <c r="M646" s="22">
        <v>643</v>
      </c>
      <c r="N646">
        <v>6753955</v>
      </c>
      <c r="O646">
        <v>11</v>
      </c>
      <c r="P646">
        <v>49</v>
      </c>
      <c r="Q646">
        <v>12</v>
      </c>
      <c r="R646">
        <v>1900604</v>
      </c>
      <c r="S646">
        <v>7951</v>
      </c>
      <c r="T646" s="10">
        <v>2.7</v>
      </c>
      <c r="U646">
        <v>0.78300000000000003</v>
      </c>
      <c r="V646">
        <v>2.7</v>
      </c>
      <c r="W646" s="1">
        <v>0.78300000000000003</v>
      </c>
      <c r="X646">
        <v>0.86899999999999999</v>
      </c>
      <c r="Y646" s="22">
        <v>643</v>
      </c>
      <c r="Z646">
        <v>5411133</v>
      </c>
      <c r="AA646">
        <v>8</v>
      </c>
      <c r="AB646">
        <v>39</v>
      </c>
      <c r="AC646">
        <v>9</v>
      </c>
      <c r="AD646">
        <v>3243446</v>
      </c>
      <c r="AE646">
        <v>7314</v>
      </c>
      <c r="AF646" s="10">
        <v>2.7</v>
      </c>
      <c r="AG646">
        <v>0.78300000000000003</v>
      </c>
      <c r="AH646">
        <v>2.7</v>
      </c>
      <c r="AI646" s="1">
        <v>0.78300000000000003</v>
      </c>
      <c r="AJ646">
        <v>1.1639999999999999</v>
      </c>
      <c r="AK646" s="22">
        <v>643</v>
      </c>
      <c r="AL646">
        <v>3366333</v>
      </c>
      <c r="AM646">
        <v>3</v>
      </c>
      <c r="AN646">
        <v>22</v>
      </c>
      <c r="AO646">
        <v>7</v>
      </c>
      <c r="AP646">
        <v>5288276</v>
      </c>
      <c r="AQ646">
        <v>6518</v>
      </c>
      <c r="AR646" s="10">
        <v>2.7</v>
      </c>
      <c r="AS646">
        <v>0.78300000000000003</v>
      </c>
      <c r="AT646">
        <v>2.7</v>
      </c>
      <c r="AU646" s="1">
        <v>0.78300000000000003</v>
      </c>
      <c r="AV646">
        <v>1.143</v>
      </c>
      <c r="AW646" s="22">
        <v>643</v>
      </c>
      <c r="AX646">
        <v>2543277</v>
      </c>
      <c r="AY646">
        <v>1</v>
      </c>
      <c r="AZ646">
        <v>10</v>
      </c>
      <c r="BA646">
        <v>1</v>
      </c>
      <c r="BB646">
        <v>6111333</v>
      </c>
      <c r="BC646">
        <v>6230</v>
      </c>
      <c r="BD646" s="10">
        <v>2.7</v>
      </c>
      <c r="BE646">
        <v>0.78300000000000003</v>
      </c>
      <c r="BF646">
        <v>2.7</v>
      </c>
      <c r="BG646" s="1">
        <v>0.78300000000000003</v>
      </c>
      <c r="BH646">
        <v>0.71</v>
      </c>
    </row>
    <row r="647" spans="1:60" x14ac:dyDescent="0.2">
      <c r="A647" s="22">
        <v>644</v>
      </c>
      <c r="B647">
        <v>7277324</v>
      </c>
      <c r="C647">
        <v>8</v>
      </c>
      <c r="D647">
        <v>71</v>
      </c>
      <c r="E647">
        <v>11</v>
      </c>
      <c r="F647">
        <v>1377225</v>
      </c>
      <c r="G647">
        <v>8020</v>
      </c>
      <c r="H647" s="10">
        <v>2.7</v>
      </c>
      <c r="I647">
        <v>0.78300000000000003</v>
      </c>
      <c r="J647">
        <v>2.7</v>
      </c>
      <c r="K647" s="1">
        <v>0.78300000000000003</v>
      </c>
      <c r="L647">
        <v>1</v>
      </c>
      <c r="M647" s="22">
        <v>644</v>
      </c>
      <c r="N647">
        <v>6753939</v>
      </c>
      <c r="O647">
        <v>16</v>
      </c>
      <c r="P647">
        <v>44</v>
      </c>
      <c r="Q647">
        <v>16</v>
      </c>
      <c r="R647">
        <v>1900621</v>
      </c>
      <c r="S647">
        <v>7961</v>
      </c>
      <c r="T647" s="10">
        <v>2.7</v>
      </c>
      <c r="U647">
        <v>0.78300000000000003</v>
      </c>
      <c r="V647">
        <v>2.7</v>
      </c>
      <c r="W647" s="1">
        <v>0.78300000000000003</v>
      </c>
      <c r="X647">
        <v>0.92800000000000005</v>
      </c>
      <c r="Y647" s="22">
        <v>644</v>
      </c>
      <c r="Z647">
        <v>5411120</v>
      </c>
      <c r="AA647">
        <v>13</v>
      </c>
      <c r="AB647">
        <v>35</v>
      </c>
      <c r="AC647">
        <v>12</v>
      </c>
      <c r="AD647">
        <v>3243448</v>
      </c>
      <c r="AE647">
        <v>7323</v>
      </c>
      <c r="AF647" s="10">
        <v>2.7</v>
      </c>
      <c r="AG647">
        <v>0.78300000000000003</v>
      </c>
      <c r="AH647">
        <v>2.7</v>
      </c>
      <c r="AI647" s="1">
        <v>0.78300000000000003</v>
      </c>
      <c r="AJ647">
        <v>1.1719999999999999</v>
      </c>
      <c r="AK647" s="22">
        <v>644</v>
      </c>
      <c r="AL647">
        <v>3366329</v>
      </c>
      <c r="AM647">
        <v>4</v>
      </c>
      <c r="AN647">
        <v>17</v>
      </c>
      <c r="AO647">
        <v>8</v>
      </c>
      <c r="AP647">
        <v>5288264</v>
      </c>
      <c r="AQ647">
        <v>6522</v>
      </c>
      <c r="AR647" s="10">
        <v>2.7</v>
      </c>
      <c r="AS647">
        <v>0.78300000000000003</v>
      </c>
      <c r="AT647">
        <v>2.7</v>
      </c>
      <c r="AU647" s="1">
        <v>0.78300000000000003</v>
      </c>
      <c r="AV647">
        <v>1.02</v>
      </c>
      <c r="AW647" s="22">
        <v>644</v>
      </c>
      <c r="AX647">
        <v>2543271</v>
      </c>
      <c r="AY647">
        <v>6</v>
      </c>
      <c r="AZ647">
        <v>5</v>
      </c>
      <c r="BA647">
        <v>6</v>
      </c>
      <c r="BB647">
        <v>6111334</v>
      </c>
      <c r="BC647">
        <v>6236</v>
      </c>
      <c r="BD647" s="10">
        <v>2.7</v>
      </c>
      <c r="BE647">
        <v>0.78300000000000003</v>
      </c>
      <c r="BF647">
        <v>2.7</v>
      </c>
      <c r="BG647" s="1">
        <v>0.78300000000000003</v>
      </c>
      <c r="BH647">
        <v>0.63</v>
      </c>
    </row>
    <row r="648" spans="1:60" x14ac:dyDescent="0.2">
      <c r="A648" s="22">
        <v>645</v>
      </c>
      <c r="B648">
        <v>7277300</v>
      </c>
      <c r="C648">
        <v>24</v>
      </c>
      <c r="D648">
        <v>59</v>
      </c>
      <c r="E648">
        <v>20</v>
      </c>
      <c r="F648">
        <v>1377235</v>
      </c>
      <c r="G648">
        <v>8037</v>
      </c>
      <c r="H648" s="10">
        <v>2.7</v>
      </c>
      <c r="I648">
        <v>0.78300000000000003</v>
      </c>
      <c r="J648">
        <v>2.7</v>
      </c>
      <c r="K648" s="1">
        <v>0.78300000000000003</v>
      </c>
      <c r="L648">
        <v>1.1319999999999999</v>
      </c>
      <c r="M648" s="22">
        <v>645</v>
      </c>
      <c r="N648">
        <v>6753926</v>
      </c>
      <c r="O648">
        <v>13</v>
      </c>
      <c r="P648">
        <v>40</v>
      </c>
      <c r="Q648">
        <v>20</v>
      </c>
      <c r="R648">
        <v>1900632</v>
      </c>
      <c r="S648">
        <v>7966</v>
      </c>
      <c r="T648" s="10">
        <v>2.7</v>
      </c>
      <c r="U648">
        <v>0.78300000000000003</v>
      </c>
      <c r="V648">
        <v>2.7</v>
      </c>
      <c r="W648" s="1">
        <v>0.78300000000000003</v>
      </c>
      <c r="X648">
        <v>0.95399999999999996</v>
      </c>
      <c r="Y648" s="22">
        <v>645</v>
      </c>
      <c r="Z648">
        <v>5411108</v>
      </c>
      <c r="AA648">
        <v>12</v>
      </c>
      <c r="AB648">
        <v>31</v>
      </c>
      <c r="AC648">
        <v>17</v>
      </c>
      <c r="AD648">
        <v>3243459</v>
      </c>
      <c r="AE648">
        <v>7335</v>
      </c>
      <c r="AF648" s="10">
        <v>2.7</v>
      </c>
      <c r="AG648">
        <v>0.78300000000000003</v>
      </c>
      <c r="AH648">
        <v>2.7</v>
      </c>
      <c r="AI648" s="1">
        <v>0.78300000000000003</v>
      </c>
      <c r="AJ648">
        <v>1.089</v>
      </c>
      <c r="AK648" s="22">
        <v>645</v>
      </c>
      <c r="AL648">
        <v>3366323</v>
      </c>
      <c r="AM648">
        <v>6</v>
      </c>
      <c r="AN648">
        <v>11</v>
      </c>
      <c r="AO648">
        <v>10</v>
      </c>
      <c r="AP648">
        <v>5288281</v>
      </c>
      <c r="AQ648">
        <v>6528</v>
      </c>
      <c r="AR648" s="10">
        <v>2.7</v>
      </c>
      <c r="AS648">
        <v>0.78300000000000003</v>
      </c>
      <c r="AT648">
        <v>2.7</v>
      </c>
      <c r="AU648" s="1">
        <v>0.78300000000000003</v>
      </c>
      <c r="AV648">
        <v>0.83699999999999997</v>
      </c>
      <c r="AW648" s="22">
        <v>645</v>
      </c>
      <c r="AX648">
        <v>2543268</v>
      </c>
      <c r="AY648">
        <v>3</v>
      </c>
      <c r="AZ648">
        <v>10</v>
      </c>
      <c r="BA648">
        <v>1</v>
      </c>
      <c r="BB648">
        <v>6111348</v>
      </c>
      <c r="BC648">
        <v>6239</v>
      </c>
      <c r="BD648" s="10">
        <v>2.7</v>
      </c>
      <c r="BE648">
        <v>0.78300000000000003</v>
      </c>
      <c r="BF648">
        <v>2.7</v>
      </c>
      <c r="BG648" s="1">
        <v>0.78300000000000003</v>
      </c>
      <c r="BH648">
        <v>0.68200000000000005</v>
      </c>
    </row>
    <row r="649" spans="1:60" x14ac:dyDescent="0.2">
      <c r="A649" s="22">
        <v>646</v>
      </c>
      <c r="B649">
        <v>7277273</v>
      </c>
      <c r="C649">
        <v>27</v>
      </c>
      <c r="D649">
        <v>58</v>
      </c>
      <c r="E649">
        <v>25</v>
      </c>
      <c r="F649">
        <v>1377239</v>
      </c>
      <c r="G649">
        <v>8052</v>
      </c>
      <c r="H649" s="10">
        <v>2.7</v>
      </c>
      <c r="I649">
        <v>0.78300000000000003</v>
      </c>
      <c r="J649">
        <v>2.7</v>
      </c>
      <c r="K649" s="1">
        <v>0.78300000000000003</v>
      </c>
      <c r="L649">
        <v>1.069</v>
      </c>
      <c r="M649" s="22">
        <v>646</v>
      </c>
      <c r="N649">
        <v>6753909</v>
      </c>
      <c r="O649">
        <v>17</v>
      </c>
      <c r="P649">
        <v>40</v>
      </c>
      <c r="Q649">
        <v>13</v>
      </c>
      <c r="R649">
        <v>1900662</v>
      </c>
      <c r="S649">
        <v>7980</v>
      </c>
      <c r="T649" s="10">
        <v>2.7</v>
      </c>
      <c r="U649">
        <v>0.78300000000000003</v>
      </c>
      <c r="V649">
        <v>2.7</v>
      </c>
      <c r="W649" s="1">
        <v>0.78300000000000003</v>
      </c>
      <c r="X649">
        <v>0.98899999999999999</v>
      </c>
      <c r="Y649" s="22">
        <v>646</v>
      </c>
      <c r="Z649">
        <v>5411098</v>
      </c>
      <c r="AA649">
        <v>10</v>
      </c>
      <c r="AB649">
        <v>30</v>
      </c>
      <c r="AC649">
        <v>13</v>
      </c>
      <c r="AD649">
        <v>3243476</v>
      </c>
      <c r="AE649">
        <v>7341</v>
      </c>
      <c r="AF649" s="10">
        <v>2.7</v>
      </c>
      <c r="AG649">
        <v>0.78300000000000003</v>
      </c>
      <c r="AH649">
        <v>2.7</v>
      </c>
      <c r="AI649" s="1">
        <v>0.78300000000000003</v>
      </c>
      <c r="AJ649">
        <v>1.097</v>
      </c>
      <c r="AK649" s="22">
        <v>646</v>
      </c>
      <c r="AL649">
        <v>3366318</v>
      </c>
      <c r="AM649">
        <v>5</v>
      </c>
      <c r="AN649">
        <v>15</v>
      </c>
      <c r="AO649">
        <v>2</v>
      </c>
      <c r="AP649">
        <v>5288282</v>
      </c>
      <c r="AQ649">
        <v>6533</v>
      </c>
      <c r="AR649" s="10">
        <v>2.7</v>
      </c>
      <c r="AS649">
        <v>0.78300000000000003</v>
      </c>
      <c r="AT649">
        <v>2.7</v>
      </c>
      <c r="AU649" s="1">
        <v>0.78300000000000003</v>
      </c>
      <c r="AV649">
        <v>0.73499999999999999</v>
      </c>
      <c r="AW649" s="22">
        <v>646</v>
      </c>
      <c r="AX649">
        <v>2543259</v>
      </c>
      <c r="AY649">
        <v>9</v>
      </c>
      <c r="AZ649">
        <v>11</v>
      </c>
      <c r="BA649">
        <v>2</v>
      </c>
      <c r="BB649">
        <v>6111341</v>
      </c>
      <c r="BC649">
        <v>6248</v>
      </c>
      <c r="BD649" s="10">
        <v>2.7</v>
      </c>
      <c r="BE649">
        <v>0.78300000000000003</v>
      </c>
      <c r="BF649">
        <v>2.7</v>
      </c>
      <c r="BG649" s="1">
        <v>0.78300000000000003</v>
      </c>
      <c r="BH649">
        <v>0.82599999999999996</v>
      </c>
    </row>
    <row r="650" spans="1:60" x14ac:dyDescent="0.2">
      <c r="A650" s="22">
        <v>647</v>
      </c>
      <c r="B650">
        <v>7277248</v>
      </c>
      <c r="C650">
        <v>25</v>
      </c>
      <c r="D650">
        <v>61</v>
      </c>
      <c r="E650">
        <v>24</v>
      </c>
      <c r="F650">
        <v>1377304</v>
      </c>
      <c r="G650">
        <v>8068</v>
      </c>
      <c r="H650" s="10">
        <v>2.7</v>
      </c>
      <c r="I650">
        <v>0.78300000000000003</v>
      </c>
      <c r="J650">
        <v>2.7</v>
      </c>
      <c r="K650" s="1">
        <v>0.78300000000000003</v>
      </c>
      <c r="L650">
        <v>1.073</v>
      </c>
      <c r="M650" s="22">
        <v>647</v>
      </c>
      <c r="N650">
        <v>6753893</v>
      </c>
      <c r="O650">
        <v>16</v>
      </c>
      <c r="P650">
        <v>43</v>
      </c>
      <c r="Q650">
        <v>14</v>
      </c>
      <c r="R650">
        <v>1900673</v>
      </c>
      <c r="S650">
        <v>7991</v>
      </c>
      <c r="T650" s="10">
        <v>2.7</v>
      </c>
      <c r="U650">
        <v>0.78300000000000003</v>
      </c>
      <c r="V650">
        <v>2.7</v>
      </c>
      <c r="W650" s="1">
        <v>0.78300000000000003</v>
      </c>
      <c r="X650">
        <v>0.96699999999999997</v>
      </c>
      <c r="Y650" s="22">
        <v>647</v>
      </c>
      <c r="Z650">
        <v>5411086</v>
      </c>
      <c r="AA650">
        <v>12</v>
      </c>
      <c r="AB650">
        <v>32</v>
      </c>
      <c r="AC650">
        <v>8</v>
      </c>
      <c r="AD650">
        <v>3243514</v>
      </c>
      <c r="AE650">
        <v>7353</v>
      </c>
      <c r="AF650" s="10">
        <v>2.7</v>
      </c>
      <c r="AG650">
        <v>0.78300000000000003</v>
      </c>
      <c r="AH650">
        <v>2.7</v>
      </c>
      <c r="AI650" s="1">
        <v>0.78300000000000003</v>
      </c>
      <c r="AJ650">
        <v>1</v>
      </c>
      <c r="AK650" s="22">
        <v>647</v>
      </c>
      <c r="AL650">
        <v>3366309</v>
      </c>
      <c r="AM650">
        <v>9</v>
      </c>
      <c r="AN650">
        <v>13</v>
      </c>
      <c r="AO650">
        <v>7</v>
      </c>
      <c r="AP650">
        <v>5288297</v>
      </c>
      <c r="AQ650">
        <v>6542</v>
      </c>
      <c r="AR650" s="10">
        <v>2.7</v>
      </c>
      <c r="AS650">
        <v>0.78300000000000003</v>
      </c>
      <c r="AT650">
        <v>2.7</v>
      </c>
      <c r="AU650" s="1">
        <v>0.78300000000000003</v>
      </c>
      <c r="AV650">
        <v>0.67900000000000005</v>
      </c>
      <c r="AW650" s="22">
        <v>647</v>
      </c>
      <c r="AX650">
        <v>2543256</v>
      </c>
      <c r="AY650">
        <v>3</v>
      </c>
      <c r="AZ650">
        <v>16</v>
      </c>
      <c r="BA650">
        <v>4</v>
      </c>
      <c r="BB650">
        <v>6111345</v>
      </c>
      <c r="BC650">
        <v>6251</v>
      </c>
      <c r="BD650" s="10">
        <v>2.7</v>
      </c>
      <c r="BE650">
        <v>0.78300000000000003</v>
      </c>
      <c r="BF650">
        <v>2.7</v>
      </c>
      <c r="BG650" s="1">
        <v>0.78300000000000003</v>
      </c>
      <c r="BH650">
        <v>0.85699999999999998</v>
      </c>
    </row>
    <row r="651" spans="1:60" x14ac:dyDescent="0.2">
      <c r="A651" s="22">
        <v>648</v>
      </c>
      <c r="B651">
        <v>7277237</v>
      </c>
      <c r="C651">
        <v>11</v>
      </c>
      <c r="D651">
        <v>72</v>
      </c>
      <c r="E651">
        <v>14</v>
      </c>
      <c r="F651">
        <v>1377318</v>
      </c>
      <c r="G651">
        <v>8077</v>
      </c>
      <c r="H651" s="10">
        <v>2.7</v>
      </c>
      <c r="I651">
        <v>0.78300000000000003</v>
      </c>
      <c r="J651">
        <v>2.7</v>
      </c>
      <c r="K651" s="1">
        <v>0.78300000000000003</v>
      </c>
      <c r="L651">
        <v>1.171</v>
      </c>
      <c r="M651" s="22">
        <v>648</v>
      </c>
      <c r="N651">
        <v>6753880</v>
      </c>
      <c r="O651">
        <v>13</v>
      </c>
      <c r="P651">
        <v>48</v>
      </c>
      <c r="Q651">
        <v>11</v>
      </c>
      <c r="R651">
        <v>1900680</v>
      </c>
      <c r="S651">
        <v>8002</v>
      </c>
      <c r="T651" s="10">
        <v>2.7</v>
      </c>
      <c r="U651">
        <v>0.78300000000000003</v>
      </c>
      <c r="V651">
        <v>2.7</v>
      </c>
      <c r="W651" s="1">
        <v>0.78300000000000003</v>
      </c>
      <c r="X651">
        <v>0.96599999999999997</v>
      </c>
      <c r="Y651" s="22">
        <v>648</v>
      </c>
      <c r="Z651">
        <v>5411074</v>
      </c>
      <c r="AA651">
        <v>12</v>
      </c>
      <c r="AB651">
        <v>33</v>
      </c>
      <c r="AC651">
        <v>11</v>
      </c>
      <c r="AD651">
        <v>3243507</v>
      </c>
      <c r="AE651">
        <v>7362</v>
      </c>
      <c r="AF651" s="10">
        <v>2.7</v>
      </c>
      <c r="AG651">
        <v>0.78300000000000003</v>
      </c>
      <c r="AH651">
        <v>2.7</v>
      </c>
      <c r="AI651" s="1">
        <v>0.78300000000000003</v>
      </c>
      <c r="AJ651">
        <v>1.0289999999999999</v>
      </c>
      <c r="AK651" s="22">
        <v>648</v>
      </c>
      <c r="AL651">
        <v>3366306</v>
      </c>
      <c r="AM651">
        <v>3</v>
      </c>
      <c r="AN651">
        <v>18</v>
      </c>
      <c r="AO651">
        <v>4</v>
      </c>
      <c r="AP651">
        <v>5288301</v>
      </c>
      <c r="AQ651">
        <v>6545</v>
      </c>
      <c r="AR651" s="10">
        <v>2.7</v>
      </c>
      <c r="AS651">
        <v>0.78300000000000003</v>
      </c>
      <c r="AT651">
        <v>2.7</v>
      </c>
      <c r="AU651" s="1">
        <v>0.78300000000000003</v>
      </c>
      <c r="AV651">
        <v>0.68799999999999994</v>
      </c>
      <c r="AW651" s="22">
        <v>648</v>
      </c>
      <c r="AX651">
        <v>2543252</v>
      </c>
      <c r="AY651">
        <v>4</v>
      </c>
      <c r="AZ651">
        <v>16</v>
      </c>
      <c r="BA651">
        <v>3</v>
      </c>
      <c r="BB651">
        <v>6111350</v>
      </c>
      <c r="BC651">
        <v>6255</v>
      </c>
      <c r="BD651" s="10">
        <v>2.7</v>
      </c>
      <c r="BE651">
        <v>0.78300000000000003</v>
      </c>
      <c r="BF651">
        <v>2.7</v>
      </c>
      <c r="BG651" s="1">
        <v>0.78300000000000003</v>
      </c>
      <c r="BH651">
        <v>1.278</v>
      </c>
    </row>
    <row r="652" spans="1:60" x14ac:dyDescent="0.2">
      <c r="A652" s="22">
        <v>649</v>
      </c>
      <c r="B652">
        <v>7277202</v>
      </c>
      <c r="C652">
        <v>35</v>
      </c>
      <c r="D652">
        <v>59</v>
      </c>
      <c r="E652">
        <v>24</v>
      </c>
      <c r="F652">
        <v>1377319</v>
      </c>
      <c r="G652">
        <v>8099</v>
      </c>
      <c r="H652" s="10">
        <v>2.7</v>
      </c>
      <c r="I652">
        <v>0.78300000000000003</v>
      </c>
      <c r="J652">
        <v>2.7</v>
      </c>
      <c r="K652" s="1">
        <v>0.78300000000000003</v>
      </c>
      <c r="L652">
        <v>1.127</v>
      </c>
      <c r="M652" s="22">
        <v>649</v>
      </c>
      <c r="N652">
        <v>6753862</v>
      </c>
      <c r="O652">
        <v>18</v>
      </c>
      <c r="P652">
        <v>46</v>
      </c>
      <c r="Q652">
        <v>15</v>
      </c>
      <c r="R652">
        <v>1900695</v>
      </c>
      <c r="S652">
        <v>8016</v>
      </c>
      <c r="T652" s="10">
        <v>2.7</v>
      </c>
      <c r="U652">
        <v>0.78300000000000003</v>
      </c>
      <c r="V652">
        <v>2.7</v>
      </c>
      <c r="W652" s="1">
        <v>0.78300000000000003</v>
      </c>
      <c r="X652">
        <v>1.012</v>
      </c>
      <c r="Y652" s="22">
        <v>649</v>
      </c>
      <c r="Z652">
        <v>5411068</v>
      </c>
      <c r="AA652">
        <v>6</v>
      </c>
      <c r="AB652">
        <v>33</v>
      </c>
      <c r="AC652">
        <v>12</v>
      </c>
      <c r="AD652">
        <v>3243510</v>
      </c>
      <c r="AE652">
        <v>7368</v>
      </c>
      <c r="AF652" s="10">
        <v>2.7</v>
      </c>
      <c r="AG652">
        <v>0.78300000000000003</v>
      </c>
      <c r="AH652">
        <v>2.7</v>
      </c>
      <c r="AI652" s="1">
        <v>0.78300000000000003</v>
      </c>
      <c r="AJ652">
        <v>1.03</v>
      </c>
      <c r="AK652" s="22">
        <v>649</v>
      </c>
      <c r="AL652">
        <v>3366302</v>
      </c>
      <c r="AM652">
        <v>4</v>
      </c>
      <c r="AN652">
        <v>17</v>
      </c>
      <c r="AO652">
        <v>4</v>
      </c>
      <c r="AP652">
        <v>5288300</v>
      </c>
      <c r="AQ652">
        <v>6549</v>
      </c>
      <c r="AR652" s="10">
        <v>2.7</v>
      </c>
      <c r="AS652">
        <v>0.78300000000000003</v>
      </c>
      <c r="AT652">
        <v>2.7</v>
      </c>
      <c r="AU652" s="1">
        <v>0.78300000000000003</v>
      </c>
      <c r="AV652">
        <v>0.72</v>
      </c>
      <c r="AW652" s="22">
        <v>649</v>
      </c>
      <c r="AX652">
        <v>2543247</v>
      </c>
      <c r="AY652">
        <v>5</v>
      </c>
      <c r="AZ652">
        <v>15</v>
      </c>
      <c r="BA652">
        <v>5</v>
      </c>
      <c r="BB652">
        <v>6111350</v>
      </c>
      <c r="BC652">
        <v>6260</v>
      </c>
      <c r="BD652" s="10">
        <v>2.7</v>
      </c>
      <c r="BE652">
        <v>0.78300000000000003</v>
      </c>
      <c r="BF652">
        <v>2.7</v>
      </c>
      <c r="BG652" s="1">
        <v>0.78300000000000003</v>
      </c>
      <c r="BH652">
        <v>1.6</v>
      </c>
    </row>
    <row r="653" spans="1:60" x14ac:dyDescent="0.2">
      <c r="A653" s="22">
        <v>650</v>
      </c>
      <c r="B653">
        <v>7277180</v>
      </c>
      <c r="C653">
        <v>22</v>
      </c>
      <c r="D653">
        <v>74</v>
      </c>
      <c r="E653">
        <v>20</v>
      </c>
      <c r="F653">
        <v>1377343</v>
      </c>
      <c r="G653">
        <v>8114</v>
      </c>
      <c r="H653" s="10">
        <v>2.7</v>
      </c>
      <c r="I653">
        <v>0.78300000000000003</v>
      </c>
      <c r="J653">
        <v>2.7</v>
      </c>
      <c r="K653" s="1">
        <v>0.78300000000000003</v>
      </c>
      <c r="L653">
        <v>1.1120000000000001</v>
      </c>
      <c r="M653" s="22">
        <v>650</v>
      </c>
      <c r="N653">
        <v>6753850</v>
      </c>
      <c r="O653">
        <v>12</v>
      </c>
      <c r="P653">
        <v>45</v>
      </c>
      <c r="Q653">
        <v>19</v>
      </c>
      <c r="R653">
        <v>1900711</v>
      </c>
      <c r="S653">
        <v>8021</v>
      </c>
      <c r="T653" s="10">
        <v>2.7</v>
      </c>
      <c r="U653">
        <v>0.78300000000000003</v>
      </c>
      <c r="V653">
        <v>2.7</v>
      </c>
      <c r="W653" s="1">
        <v>0.78300000000000003</v>
      </c>
      <c r="X653">
        <v>1</v>
      </c>
      <c r="Y653" s="22">
        <v>650</v>
      </c>
      <c r="Z653">
        <v>5411060</v>
      </c>
      <c r="AA653">
        <v>8</v>
      </c>
      <c r="AB653">
        <v>32</v>
      </c>
      <c r="AC653">
        <v>7</v>
      </c>
      <c r="AD653">
        <v>3243524</v>
      </c>
      <c r="AE653">
        <v>7376</v>
      </c>
      <c r="AF653" s="10">
        <v>2.7</v>
      </c>
      <c r="AG653">
        <v>0.78300000000000003</v>
      </c>
      <c r="AH653">
        <v>2.7</v>
      </c>
      <c r="AI653" s="1">
        <v>0.78300000000000003</v>
      </c>
      <c r="AJ653">
        <v>0.95699999999999996</v>
      </c>
      <c r="AK653" s="22">
        <v>650</v>
      </c>
      <c r="AL653">
        <v>3366295</v>
      </c>
      <c r="AM653">
        <v>7</v>
      </c>
      <c r="AN653">
        <v>17</v>
      </c>
      <c r="AO653">
        <v>4</v>
      </c>
      <c r="AP653">
        <v>5288304</v>
      </c>
      <c r="AQ653">
        <v>6556</v>
      </c>
      <c r="AR653" s="10">
        <v>2.7</v>
      </c>
      <c r="AS653">
        <v>0.78300000000000003</v>
      </c>
      <c r="AT653">
        <v>2.7</v>
      </c>
      <c r="AU653" s="1">
        <v>0.78300000000000003</v>
      </c>
      <c r="AV653">
        <v>0.78900000000000003</v>
      </c>
      <c r="AW653" s="22">
        <v>650</v>
      </c>
      <c r="AX653">
        <v>2543242</v>
      </c>
      <c r="AY653">
        <v>5</v>
      </c>
      <c r="AZ653">
        <v>14</v>
      </c>
      <c r="BA653">
        <v>6</v>
      </c>
      <c r="BB653">
        <v>6111362</v>
      </c>
      <c r="BC653">
        <v>6265</v>
      </c>
      <c r="BD653" s="10">
        <v>2.7</v>
      </c>
      <c r="BE653">
        <v>0.78300000000000003</v>
      </c>
      <c r="BF653">
        <v>2.7</v>
      </c>
      <c r="BG653" s="1">
        <v>0.78300000000000003</v>
      </c>
      <c r="BH653">
        <v>1.5289999999999999</v>
      </c>
    </row>
    <row r="654" spans="1:60" x14ac:dyDescent="0.2">
      <c r="A654" s="22">
        <v>651</v>
      </c>
      <c r="B654">
        <v>7277157</v>
      </c>
      <c r="C654">
        <v>23</v>
      </c>
      <c r="D654">
        <v>75</v>
      </c>
      <c r="E654">
        <v>21</v>
      </c>
      <c r="F654">
        <v>1377366</v>
      </c>
      <c r="G654">
        <v>8132</v>
      </c>
      <c r="H654" s="10">
        <v>2.7</v>
      </c>
      <c r="I654">
        <v>0.78300000000000003</v>
      </c>
      <c r="J654">
        <v>2.7</v>
      </c>
      <c r="K654" s="1">
        <v>0.78300000000000003</v>
      </c>
      <c r="L654">
        <v>1.1020000000000001</v>
      </c>
      <c r="M654" s="22">
        <v>651</v>
      </c>
      <c r="N654">
        <v>6753840</v>
      </c>
      <c r="O654">
        <v>10</v>
      </c>
      <c r="P654">
        <v>46</v>
      </c>
      <c r="Q654">
        <v>11</v>
      </c>
      <c r="R654">
        <v>1900723</v>
      </c>
      <c r="S654">
        <v>8031</v>
      </c>
      <c r="T654" s="10">
        <v>2.7</v>
      </c>
      <c r="U654">
        <v>0.78300000000000003</v>
      </c>
      <c r="V654">
        <v>2.7</v>
      </c>
      <c r="W654" s="1">
        <v>0.78300000000000003</v>
      </c>
      <c r="X654">
        <v>1.0449999999999999</v>
      </c>
      <c r="Y654" s="22">
        <v>651</v>
      </c>
      <c r="Z654">
        <v>5411043</v>
      </c>
      <c r="AA654">
        <v>17</v>
      </c>
      <c r="AB654">
        <v>23</v>
      </c>
      <c r="AC654">
        <v>17</v>
      </c>
      <c r="AD654">
        <v>3243531</v>
      </c>
      <c r="AE654">
        <v>7385</v>
      </c>
      <c r="AF654" s="10">
        <v>2.7</v>
      </c>
      <c r="AG654">
        <v>0.78300000000000003</v>
      </c>
      <c r="AH654">
        <v>2.7</v>
      </c>
      <c r="AI654" s="1">
        <v>0.78300000000000003</v>
      </c>
      <c r="AJ654">
        <v>0.89</v>
      </c>
      <c r="AK654" s="22">
        <v>651</v>
      </c>
      <c r="AL654">
        <v>3366287</v>
      </c>
      <c r="AM654">
        <v>8</v>
      </c>
      <c r="AN654">
        <v>16</v>
      </c>
      <c r="AO654">
        <v>8</v>
      </c>
      <c r="AP654">
        <v>5288304</v>
      </c>
      <c r="AQ654">
        <v>6563</v>
      </c>
      <c r="AR654" s="10">
        <v>2.7</v>
      </c>
      <c r="AS654">
        <v>0.78300000000000003</v>
      </c>
      <c r="AT654">
        <v>2.7</v>
      </c>
      <c r="AU654" s="1">
        <v>0.78300000000000003</v>
      </c>
      <c r="AV654">
        <v>0.88600000000000001</v>
      </c>
      <c r="AW654" s="22">
        <v>651</v>
      </c>
      <c r="AX654">
        <v>2543237</v>
      </c>
      <c r="AY654">
        <v>5</v>
      </c>
      <c r="AZ654">
        <v>13</v>
      </c>
      <c r="BA654">
        <v>6</v>
      </c>
      <c r="BB654">
        <v>6111363</v>
      </c>
      <c r="BC654">
        <v>6270</v>
      </c>
      <c r="BD654" s="10">
        <v>2.7</v>
      </c>
      <c r="BE654">
        <v>0.78300000000000003</v>
      </c>
      <c r="BF654">
        <v>2.7</v>
      </c>
      <c r="BG654" s="1">
        <v>0.78300000000000003</v>
      </c>
      <c r="BH654">
        <v>1.429</v>
      </c>
    </row>
    <row r="655" spans="1:60" x14ac:dyDescent="0.2">
      <c r="A655" s="22">
        <v>652</v>
      </c>
      <c r="B655">
        <v>7277136</v>
      </c>
      <c r="C655">
        <v>21</v>
      </c>
      <c r="D655">
        <v>76</v>
      </c>
      <c r="E655">
        <v>22</v>
      </c>
      <c r="F655">
        <v>1377375</v>
      </c>
      <c r="G655">
        <v>8144</v>
      </c>
      <c r="H655" s="10">
        <v>2.7</v>
      </c>
      <c r="I655">
        <v>0.78300000000000003</v>
      </c>
      <c r="J655">
        <v>2.7</v>
      </c>
      <c r="K655" s="1">
        <v>0.78300000000000003</v>
      </c>
      <c r="L655">
        <v>1.1339999999999999</v>
      </c>
      <c r="M655" s="22">
        <v>652</v>
      </c>
      <c r="N655">
        <v>6753831</v>
      </c>
      <c r="O655">
        <v>9</v>
      </c>
      <c r="P655">
        <v>40</v>
      </c>
      <c r="Q655">
        <v>16</v>
      </c>
      <c r="R655">
        <v>1900745</v>
      </c>
      <c r="S655">
        <v>8037</v>
      </c>
      <c r="T655" s="10">
        <v>2.7</v>
      </c>
      <c r="U655">
        <v>0.78300000000000003</v>
      </c>
      <c r="V655">
        <v>2.7</v>
      </c>
      <c r="W655" s="1">
        <v>0.78300000000000003</v>
      </c>
      <c r="X655">
        <v>0.96699999999999997</v>
      </c>
      <c r="Y655" s="22">
        <v>652</v>
      </c>
      <c r="Z655">
        <v>5411029</v>
      </c>
      <c r="AA655">
        <v>14</v>
      </c>
      <c r="AB655">
        <v>33</v>
      </c>
      <c r="AC655">
        <v>7</v>
      </c>
      <c r="AD655">
        <v>3243549</v>
      </c>
      <c r="AE655">
        <v>7399</v>
      </c>
      <c r="AF655" s="10">
        <v>2.7</v>
      </c>
      <c r="AG655">
        <v>0.78300000000000003</v>
      </c>
      <c r="AH655">
        <v>2.7</v>
      </c>
      <c r="AI655" s="1">
        <v>0.78300000000000003</v>
      </c>
      <c r="AJ655">
        <v>0.88200000000000001</v>
      </c>
      <c r="AK655" s="22">
        <v>652</v>
      </c>
      <c r="AL655">
        <v>3366284</v>
      </c>
      <c r="AM655">
        <v>3</v>
      </c>
      <c r="AN655">
        <v>19</v>
      </c>
      <c r="AO655">
        <v>5</v>
      </c>
      <c r="AP655">
        <v>5288318</v>
      </c>
      <c r="AQ655">
        <v>6566</v>
      </c>
      <c r="AR655" s="10">
        <v>2.7</v>
      </c>
      <c r="AS655">
        <v>0.78300000000000003</v>
      </c>
      <c r="AT655">
        <v>2.7</v>
      </c>
      <c r="AU655" s="1">
        <v>0.78300000000000003</v>
      </c>
      <c r="AV655">
        <v>1.097</v>
      </c>
      <c r="AW655" s="22">
        <v>652</v>
      </c>
      <c r="AX655">
        <v>2543233</v>
      </c>
      <c r="AY655">
        <v>4</v>
      </c>
      <c r="AZ655">
        <v>13</v>
      </c>
      <c r="BA655">
        <v>5</v>
      </c>
      <c r="BB655">
        <v>6111376</v>
      </c>
      <c r="BC655">
        <v>6274</v>
      </c>
      <c r="BD655" s="10">
        <v>2.7</v>
      </c>
      <c r="BE655">
        <v>0.78300000000000003</v>
      </c>
      <c r="BF655">
        <v>2.7</v>
      </c>
      <c r="BG655" s="1">
        <v>0.78300000000000003</v>
      </c>
      <c r="BH655">
        <v>1.381</v>
      </c>
    </row>
    <row r="656" spans="1:60" x14ac:dyDescent="0.2">
      <c r="A656" s="22">
        <v>653</v>
      </c>
      <c r="B656">
        <v>7277107</v>
      </c>
      <c r="C656">
        <v>29</v>
      </c>
      <c r="D656">
        <v>69</v>
      </c>
      <c r="E656">
        <v>28</v>
      </c>
      <c r="F656">
        <v>1377432</v>
      </c>
      <c r="G656">
        <v>8160</v>
      </c>
      <c r="H656" s="10">
        <v>2.7</v>
      </c>
      <c r="I656">
        <v>0.78300000000000003</v>
      </c>
      <c r="J656">
        <v>2.7</v>
      </c>
      <c r="K656" s="1">
        <v>0.78300000000000003</v>
      </c>
      <c r="L656">
        <v>1.117</v>
      </c>
      <c r="M656" s="22">
        <v>653</v>
      </c>
      <c r="N656">
        <v>6753818</v>
      </c>
      <c r="O656">
        <v>13</v>
      </c>
      <c r="P656">
        <v>32</v>
      </c>
      <c r="Q656">
        <v>17</v>
      </c>
      <c r="R656">
        <v>1900762</v>
      </c>
      <c r="S656">
        <v>8047</v>
      </c>
      <c r="T656" s="10">
        <v>2.7</v>
      </c>
      <c r="U656">
        <v>0.78300000000000003</v>
      </c>
      <c r="V656">
        <v>2.7</v>
      </c>
      <c r="W656" s="1">
        <v>0.78300000000000003</v>
      </c>
      <c r="X656">
        <v>1.036</v>
      </c>
      <c r="Y656" s="22">
        <v>653</v>
      </c>
      <c r="Z656">
        <v>5411015</v>
      </c>
      <c r="AA656">
        <v>14</v>
      </c>
      <c r="AB656">
        <v>39</v>
      </c>
      <c r="AC656">
        <v>8</v>
      </c>
      <c r="AD656">
        <v>3243561</v>
      </c>
      <c r="AE656">
        <v>7408</v>
      </c>
      <c r="AF656" s="10">
        <v>2.7</v>
      </c>
      <c r="AG656">
        <v>0.78300000000000003</v>
      </c>
      <c r="AH656">
        <v>2.7</v>
      </c>
      <c r="AI656" s="1">
        <v>0.78300000000000003</v>
      </c>
      <c r="AJ656">
        <v>0.95599999999999996</v>
      </c>
      <c r="AK656" s="22">
        <v>653</v>
      </c>
      <c r="AL656">
        <v>3366279</v>
      </c>
      <c r="AM656">
        <v>5</v>
      </c>
      <c r="AN656">
        <v>19</v>
      </c>
      <c r="AO656">
        <v>3</v>
      </c>
      <c r="AP656">
        <v>5288325</v>
      </c>
      <c r="AQ656">
        <v>6571</v>
      </c>
      <c r="AR656" s="10">
        <v>2.7</v>
      </c>
      <c r="AS656">
        <v>0.78300000000000003</v>
      </c>
      <c r="AT656">
        <v>2.7</v>
      </c>
      <c r="AU656" s="1">
        <v>0.78300000000000003</v>
      </c>
      <c r="AV656">
        <v>1.2410000000000001</v>
      </c>
      <c r="AW656" s="22">
        <v>653</v>
      </c>
      <c r="AX656">
        <v>2543230</v>
      </c>
      <c r="AY656">
        <v>3</v>
      </c>
      <c r="AZ656">
        <v>14</v>
      </c>
      <c r="BA656">
        <v>3</v>
      </c>
      <c r="BB656">
        <v>6111379</v>
      </c>
      <c r="BC656">
        <v>6277</v>
      </c>
      <c r="BD656" s="10">
        <v>2.7</v>
      </c>
      <c r="BE656">
        <v>0.78300000000000003</v>
      </c>
      <c r="BF656">
        <v>2.7</v>
      </c>
      <c r="BG656" s="1">
        <v>0.78300000000000003</v>
      </c>
      <c r="BH656">
        <v>1.1919999999999999</v>
      </c>
    </row>
    <row r="657" spans="1:60" x14ac:dyDescent="0.2">
      <c r="A657" s="22">
        <v>654</v>
      </c>
      <c r="B657">
        <v>7277071</v>
      </c>
      <c r="C657">
        <v>36</v>
      </c>
      <c r="D657">
        <v>68</v>
      </c>
      <c r="E657">
        <v>30</v>
      </c>
      <c r="F657">
        <v>1377426</v>
      </c>
      <c r="G657">
        <v>8178</v>
      </c>
      <c r="H657" s="10">
        <v>2.7</v>
      </c>
      <c r="I657">
        <v>0.78300000000000003</v>
      </c>
      <c r="J657">
        <v>2.7</v>
      </c>
      <c r="K657" s="1">
        <v>0.78300000000000003</v>
      </c>
      <c r="L657">
        <v>1.0960000000000001</v>
      </c>
      <c r="M657" s="22">
        <v>654</v>
      </c>
      <c r="N657">
        <v>6753799</v>
      </c>
      <c r="O657">
        <v>19</v>
      </c>
      <c r="P657">
        <v>33</v>
      </c>
      <c r="Q657">
        <v>12</v>
      </c>
      <c r="R657">
        <v>1900770</v>
      </c>
      <c r="S657">
        <v>8060</v>
      </c>
      <c r="T657" s="10">
        <v>2.7</v>
      </c>
      <c r="U657">
        <v>0.78300000000000003</v>
      </c>
      <c r="V657">
        <v>2.7</v>
      </c>
      <c r="W657" s="1">
        <v>0.78300000000000003</v>
      </c>
      <c r="X657">
        <v>0.90700000000000003</v>
      </c>
      <c r="Y657" s="22">
        <v>654</v>
      </c>
      <c r="Z657">
        <v>5411006</v>
      </c>
      <c r="AA657">
        <v>9</v>
      </c>
      <c r="AB657">
        <v>43</v>
      </c>
      <c r="AC657">
        <v>10</v>
      </c>
      <c r="AD657">
        <v>3243564</v>
      </c>
      <c r="AE657">
        <v>7417</v>
      </c>
      <c r="AF657" s="10">
        <v>2.7</v>
      </c>
      <c r="AG657">
        <v>0.78300000000000003</v>
      </c>
      <c r="AH657">
        <v>2.7</v>
      </c>
      <c r="AI657" s="1">
        <v>0.78300000000000003</v>
      </c>
      <c r="AJ657">
        <v>1.113</v>
      </c>
      <c r="AK657" s="22">
        <v>654</v>
      </c>
      <c r="AL657">
        <v>3366270</v>
      </c>
      <c r="AM657">
        <v>9</v>
      </c>
      <c r="AN657">
        <v>16</v>
      </c>
      <c r="AO657">
        <v>8</v>
      </c>
      <c r="AP657">
        <v>5288320</v>
      </c>
      <c r="AQ657">
        <v>6580</v>
      </c>
      <c r="AR657" s="10">
        <v>2.7</v>
      </c>
      <c r="AS657">
        <v>0.78300000000000003</v>
      </c>
      <c r="AT657">
        <v>2.7</v>
      </c>
      <c r="AU657" s="1">
        <v>0.78300000000000003</v>
      </c>
      <c r="AV657">
        <v>1.0620000000000001</v>
      </c>
      <c r="AW657" s="22">
        <v>654</v>
      </c>
      <c r="AX657">
        <v>2543226</v>
      </c>
      <c r="AY657">
        <v>4</v>
      </c>
      <c r="AZ657">
        <v>11</v>
      </c>
      <c r="BA657">
        <v>6</v>
      </c>
      <c r="BB657">
        <v>6111376</v>
      </c>
      <c r="BC657">
        <v>6281</v>
      </c>
      <c r="BD657" s="10">
        <v>2.7</v>
      </c>
      <c r="BE657">
        <v>0.78300000000000003</v>
      </c>
      <c r="BF657">
        <v>2.7</v>
      </c>
      <c r="BG657" s="1">
        <v>0.78300000000000003</v>
      </c>
      <c r="BH657">
        <v>0.89700000000000002</v>
      </c>
    </row>
    <row r="658" spans="1:60" x14ac:dyDescent="0.2">
      <c r="A658" s="22">
        <v>655</v>
      </c>
      <c r="B658">
        <v>7277053</v>
      </c>
      <c r="C658">
        <v>18</v>
      </c>
      <c r="D658">
        <v>86</v>
      </c>
      <c r="E658">
        <v>18</v>
      </c>
      <c r="F658">
        <v>1377447</v>
      </c>
      <c r="G658">
        <v>8191</v>
      </c>
      <c r="H658" s="10">
        <v>2.7</v>
      </c>
      <c r="I658">
        <v>0.78300000000000003</v>
      </c>
      <c r="J658">
        <v>2.7</v>
      </c>
      <c r="K658" s="1">
        <v>0.78300000000000003</v>
      </c>
      <c r="L658">
        <v>1.093</v>
      </c>
      <c r="M658" s="22">
        <v>655</v>
      </c>
      <c r="N658">
        <v>6753793</v>
      </c>
      <c r="O658">
        <v>6</v>
      </c>
      <c r="P658">
        <v>44</v>
      </c>
      <c r="Q658">
        <v>8</v>
      </c>
      <c r="R658">
        <v>1900796</v>
      </c>
      <c r="S658">
        <v>8066</v>
      </c>
      <c r="T658" s="10">
        <v>2.7</v>
      </c>
      <c r="U658">
        <v>0.78300000000000003</v>
      </c>
      <c r="V658">
        <v>2.7</v>
      </c>
      <c r="W658" s="1">
        <v>0.78300000000000003</v>
      </c>
      <c r="X658">
        <v>0.84299999999999997</v>
      </c>
      <c r="Y658" s="22">
        <v>655</v>
      </c>
      <c r="Z658">
        <v>5410999</v>
      </c>
      <c r="AA658">
        <v>7</v>
      </c>
      <c r="AB658">
        <v>34</v>
      </c>
      <c r="AC658">
        <v>18</v>
      </c>
      <c r="AD658">
        <v>3243569</v>
      </c>
      <c r="AE658">
        <v>7420</v>
      </c>
      <c r="AF658" s="10">
        <v>2.7</v>
      </c>
      <c r="AG658">
        <v>0.78300000000000003</v>
      </c>
      <c r="AH658">
        <v>2.7</v>
      </c>
      <c r="AI658" s="1">
        <v>0.78300000000000003</v>
      </c>
      <c r="AJ658">
        <v>1.145</v>
      </c>
      <c r="AK658" s="22">
        <v>655</v>
      </c>
      <c r="AL658">
        <v>3366261</v>
      </c>
      <c r="AM658">
        <v>9</v>
      </c>
      <c r="AN658">
        <v>16</v>
      </c>
      <c r="AO658">
        <v>9</v>
      </c>
      <c r="AP658">
        <v>5288330</v>
      </c>
      <c r="AQ658">
        <v>6589</v>
      </c>
      <c r="AR658" s="10">
        <v>2.7</v>
      </c>
      <c r="AS658">
        <v>0.78300000000000003</v>
      </c>
      <c r="AT658">
        <v>2.7</v>
      </c>
      <c r="AU658" s="1">
        <v>0.78300000000000003</v>
      </c>
      <c r="AV658">
        <v>1.071</v>
      </c>
      <c r="AW658" s="22">
        <v>655</v>
      </c>
      <c r="AX658">
        <v>2543223</v>
      </c>
      <c r="AY658">
        <v>3</v>
      </c>
      <c r="AZ658">
        <v>11</v>
      </c>
      <c r="BA658">
        <v>4</v>
      </c>
      <c r="BB658">
        <v>6111389</v>
      </c>
      <c r="BC658">
        <v>6284</v>
      </c>
      <c r="BD658" s="10">
        <v>2.7</v>
      </c>
      <c r="BE658">
        <v>0.78300000000000003</v>
      </c>
      <c r="BF658">
        <v>2.7</v>
      </c>
      <c r="BG658" s="1">
        <v>0.78300000000000003</v>
      </c>
      <c r="BH658">
        <v>0.92900000000000005</v>
      </c>
    </row>
    <row r="659" spans="1:60" x14ac:dyDescent="0.2">
      <c r="A659" s="22">
        <v>656</v>
      </c>
      <c r="B659">
        <v>7277036</v>
      </c>
      <c r="C659">
        <v>17</v>
      </c>
      <c r="D659">
        <v>83</v>
      </c>
      <c r="E659">
        <v>21</v>
      </c>
      <c r="F659">
        <v>1377510</v>
      </c>
      <c r="G659">
        <v>8201</v>
      </c>
      <c r="H659" s="10">
        <v>2.7</v>
      </c>
      <c r="I659">
        <v>0.78300000000000003</v>
      </c>
      <c r="J659">
        <v>2.7</v>
      </c>
      <c r="K659" s="1">
        <v>0.78300000000000003</v>
      </c>
      <c r="L659">
        <v>1.145</v>
      </c>
      <c r="M659" s="22">
        <v>656</v>
      </c>
      <c r="N659">
        <v>6753786</v>
      </c>
      <c r="O659">
        <v>7</v>
      </c>
      <c r="P659">
        <v>40</v>
      </c>
      <c r="Q659">
        <v>10</v>
      </c>
      <c r="R659">
        <v>1900784</v>
      </c>
      <c r="S659">
        <v>8073</v>
      </c>
      <c r="T659" s="10">
        <v>2.7</v>
      </c>
      <c r="U659">
        <v>0.78300000000000003</v>
      </c>
      <c r="V659">
        <v>2.7</v>
      </c>
      <c r="W659" s="1">
        <v>0.78300000000000003</v>
      </c>
      <c r="X659">
        <v>0.9</v>
      </c>
      <c r="Y659" s="22">
        <v>656</v>
      </c>
      <c r="Z659">
        <v>5410988</v>
      </c>
      <c r="AA659">
        <v>11</v>
      </c>
      <c r="AB659">
        <v>28</v>
      </c>
      <c r="AC659">
        <v>13</v>
      </c>
      <c r="AD659">
        <v>3243591</v>
      </c>
      <c r="AE659">
        <v>7431</v>
      </c>
      <c r="AF659" s="10">
        <v>2.7</v>
      </c>
      <c r="AG659">
        <v>0.78300000000000003</v>
      </c>
      <c r="AH659">
        <v>2.7</v>
      </c>
      <c r="AI659" s="1">
        <v>0.78300000000000003</v>
      </c>
      <c r="AJ659">
        <v>1.115</v>
      </c>
      <c r="AK659" s="22">
        <v>656</v>
      </c>
      <c r="AL659">
        <v>3366256</v>
      </c>
      <c r="AM659">
        <v>5</v>
      </c>
      <c r="AN659">
        <v>23</v>
      </c>
      <c r="AO659">
        <v>2</v>
      </c>
      <c r="AP659">
        <v>5288352</v>
      </c>
      <c r="AQ659">
        <v>6594</v>
      </c>
      <c r="AR659" s="10">
        <v>2.7</v>
      </c>
      <c r="AS659">
        <v>0.78300000000000003</v>
      </c>
      <c r="AT659">
        <v>2.7</v>
      </c>
      <c r="AU659" s="1">
        <v>0.78300000000000003</v>
      </c>
      <c r="AV659">
        <v>1.125</v>
      </c>
      <c r="AW659" s="22">
        <v>656</v>
      </c>
      <c r="AX659">
        <v>2543218</v>
      </c>
      <c r="AY659">
        <v>5</v>
      </c>
      <c r="AZ659">
        <v>9</v>
      </c>
      <c r="BA659">
        <v>5</v>
      </c>
      <c r="BB659">
        <v>6111389</v>
      </c>
      <c r="BC659">
        <v>6288</v>
      </c>
      <c r="BD659" s="10">
        <v>2.7</v>
      </c>
      <c r="BE659">
        <v>0.78300000000000003</v>
      </c>
      <c r="BF659">
        <v>2.7</v>
      </c>
      <c r="BG659" s="1">
        <v>0.78300000000000003</v>
      </c>
      <c r="BH659">
        <v>0.83899999999999997</v>
      </c>
    </row>
    <row r="660" spans="1:60" x14ac:dyDescent="0.2">
      <c r="A660" s="22">
        <v>657</v>
      </c>
      <c r="B660">
        <v>7277002</v>
      </c>
      <c r="C660">
        <v>34</v>
      </c>
      <c r="D660">
        <v>59</v>
      </c>
      <c r="E660">
        <v>41</v>
      </c>
      <c r="F660">
        <v>1377517</v>
      </c>
      <c r="G660">
        <v>8217</v>
      </c>
      <c r="H660" s="10">
        <v>2.7</v>
      </c>
      <c r="I660">
        <v>0.78300000000000003</v>
      </c>
      <c r="J660">
        <v>2.7</v>
      </c>
      <c r="K660" s="1">
        <v>0.78300000000000003</v>
      </c>
      <c r="L660">
        <v>1.0720000000000001</v>
      </c>
      <c r="M660" s="22">
        <v>657</v>
      </c>
      <c r="N660">
        <v>6753770</v>
      </c>
      <c r="O660">
        <v>16</v>
      </c>
      <c r="P660">
        <v>30</v>
      </c>
      <c r="Q660">
        <v>17</v>
      </c>
      <c r="R660">
        <v>1900799</v>
      </c>
      <c r="S660">
        <v>8085</v>
      </c>
      <c r="T660" s="10">
        <v>2.7</v>
      </c>
      <c r="U660">
        <v>0.78300000000000003</v>
      </c>
      <c r="V660">
        <v>2.7</v>
      </c>
      <c r="W660" s="1">
        <v>0.78300000000000003</v>
      </c>
      <c r="X660">
        <v>0.83099999999999996</v>
      </c>
      <c r="Y660" s="22">
        <v>657</v>
      </c>
      <c r="Z660">
        <v>5410979</v>
      </c>
      <c r="AA660">
        <v>9</v>
      </c>
      <c r="AB660">
        <v>29</v>
      </c>
      <c r="AC660">
        <v>10</v>
      </c>
      <c r="AD660">
        <v>3243612</v>
      </c>
      <c r="AE660">
        <v>7440</v>
      </c>
      <c r="AF660" s="10">
        <v>2.7</v>
      </c>
      <c r="AG660">
        <v>0.78300000000000003</v>
      </c>
      <c r="AH660">
        <v>2.7</v>
      </c>
      <c r="AI660" s="1">
        <v>0.78300000000000003</v>
      </c>
      <c r="AJ660">
        <v>1.03</v>
      </c>
      <c r="AK660" s="22">
        <v>657</v>
      </c>
      <c r="AL660">
        <v>3366251</v>
      </c>
      <c r="AM660">
        <v>5</v>
      </c>
      <c r="AN660">
        <v>22</v>
      </c>
      <c r="AO660">
        <v>6</v>
      </c>
      <c r="AP660">
        <v>5288340</v>
      </c>
      <c r="AQ660">
        <v>6599</v>
      </c>
      <c r="AR660" s="10">
        <v>2.7</v>
      </c>
      <c r="AS660">
        <v>0.78300000000000003</v>
      </c>
      <c r="AT660">
        <v>2.7</v>
      </c>
      <c r="AU660" s="1">
        <v>0.78300000000000003</v>
      </c>
      <c r="AV660">
        <v>1.1080000000000001</v>
      </c>
      <c r="AW660" s="22">
        <v>657</v>
      </c>
      <c r="AX660">
        <v>2543217</v>
      </c>
      <c r="AY660">
        <v>1</v>
      </c>
      <c r="AZ660">
        <v>12</v>
      </c>
      <c r="BA660">
        <v>2</v>
      </c>
      <c r="BB660">
        <v>6111392</v>
      </c>
      <c r="BC660">
        <v>6289</v>
      </c>
      <c r="BD660" s="10">
        <v>2.7</v>
      </c>
      <c r="BE660">
        <v>0.78300000000000003</v>
      </c>
      <c r="BF660">
        <v>2.7</v>
      </c>
      <c r="BG660" s="1">
        <v>0.78300000000000003</v>
      </c>
      <c r="BH660">
        <v>0.8</v>
      </c>
    </row>
    <row r="661" spans="1:60" x14ac:dyDescent="0.2">
      <c r="A661" s="22">
        <v>658</v>
      </c>
      <c r="B661">
        <v>7276981</v>
      </c>
      <c r="C661">
        <v>21</v>
      </c>
      <c r="D661">
        <v>71</v>
      </c>
      <c r="E661">
        <v>22</v>
      </c>
      <c r="F661">
        <v>1377548</v>
      </c>
      <c r="G661">
        <v>8227</v>
      </c>
      <c r="H661" s="10">
        <v>2.7</v>
      </c>
      <c r="I661">
        <v>0.78300000000000003</v>
      </c>
      <c r="J661">
        <v>2.7</v>
      </c>
      <c r="K661" s="1">
        <v>0.78300000000000003</v>
      </c>
      <c r="L661">
        <v>1.0289999999999999</v>
      </c>
      <c r="M661" s="22">
        <v>658</v>
      </c>
      <c r="N661">
        <v>6753752</v>
      </c>
      <c r="O661">
        <v>18</v>
      </c>
      <c r="P661">
        <v>31</v>
      </c>
      <c r="Q661">
        <v>15</v>
      </c>
      <c r="R661">
        <v>1900817</v>
      </c>
      <c r="S661">
        <v>8097</v>
      </c>
      <c r="T661" s="10">
        <v>2.7</v>
      </c>
      <c r="U661">
        <v>0.78300000000000003</v>
      </c>
      <c r="V661">
        <v>2.7</v>
      </c>
      <c r="W661" s="1">
        <v>0.78300000000000003</v>
      </c>
      <c r="X661">
        <v>0.86499999999999999</v>
      </c>
      <c r="Y661" s="22">
        <v>658</v>
      </c>
      <c r="Z661">
        <v>5410965</v>
      </c>
      <c r="AA661">
        <v>14</v>
      </c>
      <c r="AB661">
        <v>28</v>
      </c>
      <c r="AC661">
        <v>10</v>
      </c>
      <c r="AD661">
        <v>3243622</v>
      </c>
      <c r="AE661">
        <v>7454</v>
      </c>
      <c r="AF661" s="10">
        <v>2.7</v>
      </c>
      <c r="AG661">
        <v>0.78300000000000003</v>
      </c>
      <c r="AH661">
        <v>2.7</v>
      </c>
      <c r="AI661" s="1">
        <v>0.78300000000000003</v>
      </c>
      <c r="AJ661">
        <v>0.98599999999999999</v>
      </c>
      <c r="AK661" s="22">
        <v>658</v>
      </c>
      <c r="AL661">
        <v>3366244</v>
      </c>
      <c r="AM661">
        <v>7</v>
      </c>
      <c r="AN661">
        <v>22</v>
      </c>
      <c r="AO661">
        <v>5</v>
      </c>
      <c r="AP661">
        <v>5288350</v>
      </c>
      <c r="AQ661">
        <v>6606</v>
      </c>
      <c r="AR661" s="10">
        <v>2.7</v>
      </c>
      <c r="AS661">
        <v>0.78300000000000003</v>
      </c>
      <c r="AT661">
        <v>2.7</v>
      </c>
      <c r="AU661" s="1">
        <v>0.78300000000000003</v>
      </c>
      <c r="AV661">
        <v>1.1140000000000001</v>
      </c>
      <c r="AW661" s="22">
        <v>658</v>
      </c>
      <c r="AX661">
        <v>2543213</v>
      </c>
      <c r="AY661">
        <v>4</v>
      </c>
      <c r="AZ661">
        <v>10</v>
      </c>
      <c r="BA661">
        <v>3</v>
      </c>
      <c r="BB661">
        <v>6111397</v>
      </c>
      <c r="BC661">
        <v>6293</v>
      </c>
      <c r="BD661" s="10">
        <v>2.7</v>
      </c>
      <c r="BE661">
        <v>0.78300000000000003</v>
      </c>
      <c r="BF661">
        <v>2.7</v>
      </c>
      <c r="BG661" s="1">
        <v>0.78300000000000003</v>
      </c>
      <c r="BH661">
        <v>0.82799999999999996</v>
      </c>
    </row>
    <row r="662" spans="1:60" x14ac:dyDescent="0.2">
      <c r="A662" s="22">
        <v>659</v>
      </c>
      <c r="B662">
        <v>7276956</v>
      </c>
      <c r="C662">
        <v>25</v>
      </c>
      <c r="D662">
        <v>71</v>
      </c>
      <c r="E662">
        <v>21</v>
      </c>
      <c r="F662">
        <v>1377551</v>
      </c>
      <c r="G662">
        <v>8239</v>
      </c>
      <c r="H662" s="10">
        <v>2.7</v>
      </c>
      <c r="I662">
        <v>0.78300000000000003</v>
      </c>
      <c r="J662">
        <v>2.7</v>
      </c>
      <c r="K662" s="1">
        <v>0.78300000000000003</v>
      </c>
      <c r="L662">
        <v>0.96899999999999997</v>
      </c>
      <c r="M662" s="22">
        <v>659</v>
      </c>
      <c r="N662">
        <v>6753739</v>
      </c>
      <c r="O662">
        <v>13</v>
      </c>
      <c r="P662">
        <v>39</v>
      </c>
      <c r="Q662">
        <v>10</v>
      </c>
      <c r="R662">
        <v>1900833</v>
      </c>
      <c r="S662">
        <v>8110</v>
      </c>
      <c r="T662" s="10">
        <v>2.7</v>
      </c>
      <c r="U662">
        <v>0.78300000000000003</v>
      </c>
      <c r="V662">
        <v>2.7</v>
      </c>
      <c r="W662" s="1">
        <v>0.78300000000000003</v>
      </c>
      <c r="X662">
        <v>0.875</v>
      </c>
      <c r="Y662" s="22">
        <v>659</v>
      </c>
      <c r="Z662">
        <v>5410956</v>
      </c>
      <c r="AA662">
        <v>9</v>
      </c>
      <c r="AB662">
        <v>35</v>
      </c>
      <c r="AC662">
        <v>7</v>
      </c>
      <c r="AD662">
        <v>3243629</v>
      </c>
      <c r="AE662">
        <v>7463</v>
      </c>
      <c r="AF662" s="10">
        <v>2.7</v>
      </c>
      <c r="AG662">
        <v>0.78300000000000003</v>
      </c>
      <c r="AH662">
        <v>2.7</v>
      </c>
      <c r="AI662" s="1">
        <v>0.78300000000000003</v>
      </c>
      <c r="AJ662">
        <v>0.97</v>
      </c>
      <c r="AK662" s="22">
        <v>659</v>
      </c>
      <c r="AL662">
        <v>3366240</v>
      </c>
      <c r="AM662">
        <v>4</v>
      </c>
      <c r="AN662">
        <v>19</v>
      </c>
      <c r="AO662">
        <v>10</v>
      </c>
      <c r="AP662">
        <v>5288349</v>
      </c>
      <c r="AQ662">
        <v>6610</v>
      </c>
      <c r="AR662" s="10">
        <v>2.7</v>
      </c>
      <c r="AS662">
        <v>0.78300000000000003</v>
      </c>
      <c r="AT662">
        <v>2.7</v>
      </c>
      <c r="AU662" s="1">
        <v>0.78300000000000003</v>
      </c>
      <c r="AV662">
        <v>1.091</v>
      </c>
      <c r="AW662" s="22">
        <v>659</v>
      </c>
      <c r="AX662">
        <v>2543209</v>
      </c>
      <c r="AY662">
        <v>4</v>
      </c>
      <c r="AZ662">
        <v>12</v>
      </c>
      <c r="BA662">
        <v>2</v>
      </c>
      <c r="BB662">
        <v>6111397</v>
      </c>
      <c r="BC662">
        <v>6297</v>
      </c>
      <c r="BD662" s="10">
        <v>2.7</v>
      </c>
      <c r="BE662">
        <v>0.78300000000000003</v>
      </c>
      <c r="BF662">
        <v>2.7</v>
      </c>
      <c r="BG662" s="1">
        <v>0.78300000000000003</v>
      </c>
      <c r="BH662">
        <v>0.8</v>
      </c>
    </row>
    <row r="663" spans="1:60" x14ac:dyDescent="0.2">
      <c r="A663" s="22">
        <v>660</v>
      </c>
      <c r="B663">
        <v>7276930</v>
      </c>
      <c r="C663">
        <v>26</v>
      </c>
      <c r="D663">
        <v>75</v>
      </c>
      <c r="E663">
        <v>21</v>
      </c>
      <c r="F663">
        <v>1377643</v>
      </c>
      <c r="G663">
        <v>8255</v>
      </c>
      <c r="H663" s="10">
        <v>2.7</v>
      </c>
      <c r="I663">
        <v>0.78300000000000003</v>
      </c>
      <c r="J663">
        <v>3.2949999999999999</v>
      </c>
      <c r="K663" s="1">
        <v>0.95499999999999996</v>
      </c>
      <c r="L663">
        <v>0.96899999999999997</v>
      </c>
      <c r="M663" s="22">
        <v>660</v>
      </c>
      <c r="N663">
        <v>6753726</v>
      </c>
      <c r="O663">
        <v>13</v>
      </c>
      <c r="P663">
        <v>39</v>
      </c>
      <c r="Q663">
        <v>13</v>
      </c>
      <c r="R663">
        <v>1900856</v>
      </c>
      <c r="S663">
        <v>8121</v>
      </c>
      <c r="T663" s="10">
        <v>2.7</v>
      </c>
      <c r="U663">
        <v>0.78300000000000003</v>
      </c>
      <c r="V663">
        <v>3.2949999999999999</v>
      </c>
      <c r="W663" s="1">
        <v>0.95499999999999996</v>
      </c>
      <c r="X663">
        <v>1</v>
      </c>
      <c r="Y663" s="22">
        <v>660</v>
      </c>
      <c r="Z663">
        <v>5410946</v>
      </c>
      <c r="AA663">
        <v>10</v>
      </c>
      <c r="AB663">
        <v>34</v>
      </c>
      <c r="AC663">
        <v>10</v>
      </c>
      <c r="AD663">
        <v>3243627</v>
      </c>
      <c r="AE663">
        <v>7472</v>
      </c>
      <c r="AF663" s="10">
        <v>2.7</v>
      </c>
      <c r="AG663">
        <v>0.78300000000000003</v>
      </c>
      <c r="AH663">
        <v>3.2949999999999999</v>
      </c>
      <c r="AI663" s="1">
        <v>0.95499999999999996</v>
      </c>
      <c r="AJ663">
        <v>0.92800000000000005</v>
      </c>
      <c r="AK663" s="22">
        <v>660</v>
      </c>
      <c r="AL663">
        <v>3366236</v>
      </c>
      <c r="AM663">
        <v>4</v>
      </c>
      <c r="AN663">
        <v>19</v>
      </c>
      <c r="AO663">
        <v>4</v>
      </c>
      <c r="AP663">
        <v>5288373</v>
      </c>
      <c r="AQ663">
        <v>6614</v>
      </c>
      <c r="AR663" s="10">
        <v>2.7</v>
      </c>
      <c r="AS663">
        <v>0.78300000000000003</v>
      </c>
      <c r="AT663">
        <v>3.2949999999999999</v>
      </c>
      <c r="AU663" s="1">
        <v>0.95499999999999996</v>
      </c>
      <c r="AV663">
        <v>1.212</v>
      </c>
      <c r="AW663" s="22">
        <v>660</v>
      </c>
      <c r="AX663">
        <v>2543203</v>
      </c>
      <c r="AY663">
        <v>6</v>
      </c>
      <c r="AZ663">
        <v>12</v>
      </c>
      <c r="BA663">
        <v>4</v>
      </c>
      <c r="BB663">
        <v>6111401</v>
      </c>
      <c r="BC663">
        <v>6303</v>
      </c>
      <c r="BD663" s="10">
        <v>2.7</v>
      </c>
      <c r="BE663">
        <v>0.78300000000000003</v>
      </c>
      <c r="BF663">
        <v>3.2949999999999999</v>
      </c>
      <c r="BG663" s="1">
        <v>0.95499999999999996</v>
      </c>
      <c r="BH663">
        <v>0.87</v>
      </c>
    </row>
    <row r="664" spans="1:60" x14ac:dyDescent="0.2">
      <c r="A664" s="22">
        <v>661</v>
      </c>
      <c r="B664">
        <v>7276900</v>
      </c>
      <c r="C664">
        <v>30</v>
      </c>
      <c r="D664">
        <v>72</v>
      </c>
      <c r="E664">
        <v>29</v>
      </c>
      <c r="F664">
        <v>1377602</v>
      </c>
      <c r="G664">
        <v>8270</v>
      </c>
      <c r="H664" s="10">
        <v>2.7</v>
      </c>
      <c r="I664">
        <v>0.78300000000000003</v>
      </c>
      <c r="J664">
        <v>3.2949999999999999</v>
      </c>
      <c r="K664" s="1">
        <v>0.95499999999999996</v>
      </c>
      <c r="L664">
        <v>0.98699999999999999</v>
      </c>
      <c r="M664" s="22">
        <v>661</v>
      </c>
      <c r="N664">
        <v>6753712</v>
      </c>
      <c r="O664">
        <v>14</v>
      </c>
      <c r="P664">
        <v>42</v>
      </c>
      <c r="Q664">
        <v>10</v>
      </c>
      <c r="R664">
        <v>1900852</v>
      </c>
      <c r="S664">
        <v>8135</v>
      </c>
      <c r="T664" s="10">
        <v>2.7</v>
      </c>
      <c r="U664">
        <v>0.78300000000000003</v>
      </c>
      <c r="V664">
        <v>3.2949999999999999</v>
      </c>
      <c r="W664" s="1">
        <v>0.95499999999999996</v>
      </c>
      <c r="X664">
        <v>1.097</v>
      </c>
      <c r="Y664" s="22">
        <v>661</v>
      </c>
      <c r="Z664">
        <v>5410936</v>
      </c>
      <c r="AA664">
        <v>10</v>
      </c>
      <c r="AB664">
        <v>30</v>
      </c>
      <c r="AC664">
        <v>14</v>
      </c>
      <c r="AD664">
        <v>3243640</v>
      </c>
      <c r="AE664">
        <v>7480</v>
      </c>
      <c r="AF664" s="10">
        <v>2.7</v>
      </c>
      <c r="AG664">
        <v>0.78300000000000003</v>
      </c>
      <c r="AH664">
        <v>3.2949999999999999</v>
      </c>
      <c r="AI664" s="1">
        <v>0.95499999999999996</v>
      </c>
      <c r="AJ664">
        <v>0.86799999999999999</v>
      </c>
      <c r="AK664" s="22">
        <v>661</v>
      </c>
      <c r="AL664">
        <v>3366229</v>
      </c>
      <c r="AM664">
        <v>7</v>
      </c>
      <c r="AN664">
        <v>16</v>
      </c>
      <c r="AO664">
        <v>7</v>
      </c>
      <c r="AP664">
        <v>5288368</v>
      </c>
      <c r="AQ664">
        <v>6621</v>
      </c>
      <c r="AR664" s="10">
        <v>2.7</v>
      </c>
      <c r="AS664">
        <v>0.78300000000000003</v>
      </c>
      <c r="AT664">
        <v>3.2949999999999999</v>
      </c>
      <c r="AU664" s="1">
        <v>0.95499999999999996</v>
      </c>
      <c r="AV664">
        <v>0.97499999999999998</v>
      </c>
      <c r="AW664" s="22">
        <v>661</v>
      </c>
      <c r="AX664">
        <v>2543200</v>
      </c>
      <c r="AY664">
        <v>3</v>
      </c>
      <c r="AZ664">
        <v>12</v>
      </c>
      <c r="BA664">
        <v>6</v>
      </c>
      <c r="BB664">
        <v>6111404</v>
      </c>
      <c r="BC664">
        <v>6306</v>
      </c>
      <c r="BD664" s="10">
        <v>2.7</v>
      </c>
      <c r="BE664">
        <v>0.78300000000000003</v>
      </c>
      <c r="BF664">
        <v>3.2949999999999999</v>
      </c>
      <c r="BG664" s="1">
        <v>0.95499999999999996</v>
      </c>
      <c r="BH664">
        <v>0.95499999999999996</v>
      </c>
    </row>
    <row r="665" spans="1:60" x14ac:dyDescent="0.2">
      <c r="A665" s="22">
        <v>662</v>
      </c>
      <c r="B665">
        <v>7276869</v>
      </c>
      <c r="C665">
        <v>31</v>
      </c>
      <c r="D665">
        <v>79</v>
      </c>
      <c r="E665">
        <v>23</v>
      </c>
      <c r="F665">
        <v>1377640</v>
      </c>
      <c r="G665">
        <v>8285</v>
      </c>
      <c r="H665" s="10">
        <v>2.7</v>
      </c>
      <c r="I665">
        <v>0.78300000000000003</v>
      </c>
      <c r="J665">
        <v>3.2949999999999999</v>
      </c>
      <c r="K665" s="1">
        <v>0.95499999999999996</v>
      </c>
      <c r="L665">
        <v>0.97899999999999998</v>
      </c>
      <c r="M665" s="22">
        <v>662</v>
      </c>
      <c r="N665">
        <v>6753690</v>
      </c>
      <c r="O665">
        <v>22</v>
      </c>
      <c r="P665">
        <v>39</v>
      </c>
      <c r="Q665">
        <v>17</v>
      </c>
      <c r="R665">
        <v>1900859</v>
      </c>
      <c r="S665">
        <v>8144</v>
      </c>
      <c r="T665" s="10">
        <v>2.7</v>
      </c>
      <c r="U665">
        <v>0.78300000000000003</v>
      </c>
      <c r="V665">
        <v>3.2949999999999999</v>
      </c>
      <c r="W665" s="1">
        <v>0.95499999999999996</v>
      </c>
      <c r="X665">
        <v>1</v>
      </c>
      <c r="Y665" s="22">
        <v>662</v>
      </c>
      <c r="Z665">
        <v>5410929</v>
      </c>
      <c r="AA665">
        <v>7</v>
      </c>
      <c r="AB665">
        <v>28</v>
      </c>
      <c r="AC665">
        <v>12</v>
      </c>
      <c r="AD665">
        <v>3243665</v>
      </c>
      <c r="AE665">
        <v>7485</v>
      </c>
      <c r="AF665" s="10">
        <v>2.7</v>
      </c>
      <c r="AG665">
        <v>0.78300000000000003</v>
      </c>
      <c r="AH665">
        <v>3.2949999999999999</v>
      </c>
      <c r="AI665" s="1">
        <v>0.95499999999999996</v>
      </c>
      <c r="AJ665">
        <v>0.88200000000000001</v>
      </c>
      <c r="AK665" s="22">
        <v>662</v>
      </c>
      <c r="AL665">
        <v>3366222</v>
      </c>
      <c r="AM665">
        <v>7</v>
      </c>
      <c r="AN665">
        <v>18</v>
      </c>
      <c r="AO665">
        <v>5</v>
      </c>
      <c r="AP665">
        <v>5288377</v>
      </c>
      <c r="AQ665">
        <v>6628</v>
      </c>
      <c r="AR665" s="10">
        <v>2.7</v>
      </c>
      <c r="AS665">
        <v>0.78300000000000003</v>
      </c>
      <c r="AT665">
        <v>3.2949999999999999</v>
      </c>
      <c r="AU665" s="1">
        <v>0.95499999999999996</v>
      </c>
      <c r="AV665">
        <v>0.94399999999999995</v>
      </c>
      <c r="AW665" s="22">
        <v>662</v>
      </c>
      <c r="AX665">
        <v>2543193</v>
      </c>
      <c r="AY665">
        <v>7</v>
      </c>
      <c r="AZ665">
        <v>11</v>
      </c>
      <c r="BA665">
        <v>4</v>
      </c>
      <c r="BB665">
        <v>6111412</v>
      </c>
      <c r="BC665">
        <v>6313</v>
      </c>
      <c r="BD665" s="10">
        <v>2.7</v>
      </c>
      <c r="BE665">
        <v>0.78300000000000003</v>
      </c>
      <c r="BF665">
        <v>3.2949999999999999</v>
      </c>
      <c r="BG665" s="1">
        <v>0.95499999999999996</v>
      </c>
      <c r="BH665">
        <v>1.1499999999999999</v>
      </c>
    </row>
    <row r="666" spans="1:60" x14ac:dyDescent="0.2">
      <c r="A666" s="22">
        <v>663</v>
      </c>
      <c r="B666">
        <v>7276842</v>
      </c>
      <c r="C666">
        <v>27</v>
      </c>
      <c r="D666">
        <v>91</v>
      </c>
      <c r="E666">
        <v>19</v>
      </c>
      <c r="F666">
        <v>1377673</v>
      </c>
      <c r="G666">
        <v>8296</v>
      </c>
      <c r="H666" s="10">
        <v>2.7</v>
      </c>
      <c r="I666">
        <v>0.78300000000000003</v>
      </c>
      <c r="J666">
        <v>3.2949999999999999</v>
      </c>
      <c r="K666" s="1">
        <v>0.95499999999999996</v>
      </c>
      <c r="L666">
        <v>0.98699999999999999</v>
      </c>
      <c r="M666" s="22">
        <v>663</v>
      </c>
      <c r="N666">
        <v>6753676</v>
      </c>
      <c r="O666">
        <v>14</v>
      </c>
      <c r="P666">
        <v>48</v>
      </c>
      <c r="Q666">
        <v>13</v>
      </c>
      <c r="R666">
        <v>1900888</v>
      </c>
      <c r="S666">
        <v>8152</v>
      </c>
      <c r="T666" s="10">
        <v>2.7</v>
      </c>
      <c r="U666">
        <v>0.78300000000000003</v>
      </c>
      <c r="V666">
        <v>3.2949999999999999</v>
      </c>
      <c r="W666" s="1">
        <v>0.95499999999999996</v>
      </c>
      <c r="X666">
        <v>1.08</v>
      </c>
      <c r="Y666" s="22">
        <v>663</v>
      </c>
      <c r="Z666">
        <v>5410916</v>
      </c>
      <c r="AA666">
        <v>13</v>
      </c>
      <c r="AB666">
        <v>27</v>
      </c>
      <c r="AC666">
        <v>8</v>
      </c>
      <c r="AD666">
        <v>3243672</v>
      </c>
      <c r="AE666">
        <v>7494</v>
      </c>
      <c r="AF666" s="10">
        <v>2.7</v>
      </c>
      <c r="AG666">
        <v>0.78300000000000003</v>
      </c>
      <c r="AH666">
        <v>3.2949999999999999</v>
      </c>
      <c r="AI666" s="1">
        <v>0.95499999999999996</v>
      </c>
      <c r="AJ666">
        <v>0.98399999999999999</v>
      </c>
      <c r="AK666" s="22">
        <v>663</v>
      </c>
      <c r="AL666">
        <v>3366220</v>
      </c>
      <c r="AM666">
        <v>2</v>
      </c>
      <c r="AN666">
        <v>20</v>
      </c>
      <c r="AO666">
        <v>5</v>
      </c>
      <c r="AP666">
        <v>5288377</v>
      </c>
      <c r="AQ666">
        <v>6630</v>
      </c>
      <c r="AR666" s="10">
        <v>2.7</v>
      </c>
      <c r="AS666">
        <v>0.78300000000000003</v>
      </c>
      <c r="AT666">
        <v>3.2949999999999999</v>
      </c>
      <c r="AU666" s="1">
        <v>0.95499999999999996</v>
      </c>
      <c r="AV666">
        <v>0.94099999999999995</v>
      </c>
      <c r="AW666" s="22">
        <v>663</v>
      </c>
      <c r="AX666">
        <v>2543186</v>
      </c>
      <c r="AY666">
        <v>7</v>
      </c>
      <c r="AZ666">
        <v>14</v>
      </c>
      <c r="BA666">
        <v>4</v>
      </c>
      <c r="BB666">
        <v>6111416</v>
      </c>
      <c r="BC666">
        <v>6320</v>
      </c>
      <c r="BD666" s="10">
        <v>2.7</v>
      </c>
      <c r="BE666">
        <v>0.78300000000000003</v>
      </c>
      <c r="BF666">
        <v>3.2949999999999999</v>
      </c>
      <c r="BG666" s="1">
        <v>0.95499999999999996</v>
      </c>
      <c r="BH666">
        <v>1.0449999999999999</v>
      </c>
    </row>
    <row r="667" spans="1:60" x14ac:dyDescent="0.2">
      <c r="A667" s="22">
        <v>664</v>
      </c>
      <c r="B667">
        <v>7276809</v>
      </c>
      <c r="C667">
        <v>33</v>
      </c>
      <c r="D667">
        <v>87</v>
      </c>
      <c r="E667">
        <v>31</v>
      </c>
      <c r="F667">
        <v>1377681</v>
      </c>
      <c r="G667">
        <v>8310</v>
      </c>
      <c r="H667" s="10">
        <v>2.7</v>
      </c>
      <c r="I667">
        <v>0.78300000000000003</v>
      </c>
      <c r="J667">
        <v>3.2949999999999999</v>
      </c>
      <c r="K667" s="1">
        <v>0.95499999999999996</v>
      </c>
      <c r="L667">
        <v>1.0640000000000001</v>
      </c>
      <c r="M667" s="22">
        <v>664</v>
      </c>
      <c r="N667">
        <v>6753660</v>
      </c>
      <c r="O667">
        <v>16</v>
      </c>
      <c r="P667">
        <v>48</v>
      </c>
      <c r="Q667">
        <v>14</v>
      </c>
      <c r="R667">
        <v>1900894</v>
      </c>
      <c r="S667">
        <v>8164</v>
      </c>
      <c r="T667" s="10">
        <v>2.7</v>
      </c>
      <c r="U667">
        <v>0.78300000000000003</v>
      </c>
      <c r="V667">
        <v>3.2949999999999999</v>
      </c>
      <c r="W667" s="1">
        <v>0.95499999999999996</v>
      </c>
      <c r="X667">
        <v>1.171</v>
      </c>
      <c r="Y667" s="22">
        <v>664</v>
      </c>
      <c r="Z667">
        <v>5410907</v>
      </c>
      <c r="AA667">
        <v>9</v>
      </c>
      <c r="AB667">
        <v>33</v>
      </c>
      <c r="AC667">
        <v>7</v>
      </c>
      <c r="AD667">
        <v>3243667</v>
      </c>
      <c r="AE667">
        <v>7503</v>
      </c>
      <c r="AF667" s="10">
        <v>2.7</v>
      </c>
      <c r="AG667">
        <v>0.78300000000000003</v>
      </c>
      <c r="AH667">
        <v>3.2949999999999999</v>
      </c>
      <c r="AI667" s="1">
        <v>0.95499999999999996</v>
      </c>
      <c r="AJ667">
        <v>0.93700000000000006</v>
      </c>
      <c r="AK667" s="22">
        <v>664</v>
      </c>
      <c r="AL667">
        <v>3366217</v>
      </c>
      <c r="AM667">
        <v>3</v>
      </c>
      <c r="AN667">
        <v>16</v>
      </c>
      <c r="AO667">
        <v>6</v>
      </c>
      <c r="AP667">
        <v>5288387</v>
      </c>
      <c r="AQ667">
        <v>6633</v>
      </c>
      <c r="AR667" s="10">
        <v>2.7</v>
      </c>
      <c r="AS667">
        <v>0.78300000000000003</v>
      </c>
      <c r="AT667">
        <v>3.2949999999999999</v>
      </c>
      <c r="AU667" s="1">
        <v>0.95499999999999996</v>
      </c>
      <c r="AV667">
        <v>0.91900000000000004</v>
      </c>
      <c r="AW667" s="22">
        <v>664</v>
      </c>
      <c r="AX667">
        <v>2543185</v>
      </c>
      <c r="AY667">
        <v>1</v>
      </c>
      <c r="AZ667">
        <v>19</v>
      </c>
      <c r="BA667">
        <v>2</v>
      </c>
      <c r="BB667">
        <v>6111419</v>
      </c>
      <c r="BC667">
        <v>6321</v>
      </c>
      <c r="BD667" s="10">
        <v>2.7</v>
      </c>
      <c r="BE667">
        <v>0.78300000000000003</v>
      </c>
      <c r="BF667">
        <v>3.2949999999999999</v>
      </c>
      <c r="BG667" s="1">
        <v>0.95499999999999996</v>
      </c>
      <c r="BH667">
        <v>1.19</v>
      </c>
    </row>
    <row r="668" spans="1:60" x14ac:dyDescent="0.2">
      <c r="A668" s="22">
        <v>665</v>
      </c>
      <c r="B668">
        <v>7276779</v>
      </c>
      <c r="C668">
        <v>30</v>
      </c>
      <c r="D668">
        <v>95</v>
      </c>
      <c r="E668">
        <v>25</v>
      </c>
      <c r="F668">
        <v>1377693</v>
      </c>
      <c r="G668">
        <v>8324</v>
      </c>
      <c r="H668" s="10">
        <v>2.7</v>
      </c>
      <c r="I668">
        <v>0.78300000000000003</v>
      </c>
      <c r="J668">
        <v>3.2949999999999999</v>
      </c>
      <c r="K668" s="1">
        <v>0.95499999999999996</v>
      </c>
      <c r="L668">
        <v>1.1850000000000001</v>
      </c>
      <c r="M668" s="22">
        <v>665</v>
      </c>
      <c r="N668">
        <v>6753640</v>
      </c>
      <c r="O668">
        <v>20</v>
      </c>
      <c r="P668">
        <v>52</v>
      </c>
      <c r="Q668">
        <v>12</v>
      </c>
      <c r="R668">
        <v>1900919</v>
      </c>
      <c r="S668">
        <v>8179</v>
      </c>
      <c r="T668" s="10">
        <v>2.7</v>
      </c>
      <c r="U668">
        <v>0.78300000000000003</v>
      </c>
      <c r="V668">
        <v>3.2949999999999999</v>
      </c>
      <c r="W668" s="1">
        <v>0.95499999999999996</v>
      </c>
      <c r="X668">
        <v>1.2050000000000001</v>
      </c>
      <c r="Y668" s="22">
        <v>665</v>
      </c>
      <c r="Z668">
        <v>5410903</v>
      </c>
      <c r="AA668">
        <v>4</v>
      </c>
      <c r="AB668">
        <v>34</v>
      </c>
      <c r="AC668">
        <v>8</v>
      </c>
      <c r="AD668">
        <v>3243684</v>
      </c>
      <c r="AE668">
        <v>7507</v>
      </c>
      <c r="AF668" s="10">
        <v>2.7</v>
      </c>
      <c r="AG668">
        <v>0.78300000000000003</v>
      </c>
      <c r="AH668">
        <v>3.2949999999999999</v>
      </c>
      <c r="AI668" s="1">
        <v>0.95499999999999996</v>
      </c>
      <c r="AJ668">
        <v>1.0329999999999999</v>
      </c>
      <c r="AK668" s="22">
        <v>665</v>
      </c>
      <c r="AL668">
        <v>3366210</v>
      </c>
      <c r="AM668">
        <v>7</v>
      </c>
      <c r="AN668">
        <v>12</v>
      </c>
      <c r="AO668">
        <v>7</v>
      </c>
      <c r="AP668">
        <v>5288391</v>
      </c>
      <c r="AQ668">
        <v>6640</v>
      </c>
      <c r="AR668" s="10">
        <v>2.7</v>
      </c>
      <c r="AS668">
        <v>0.78300000000000003</v>
      </c>
      <c r="AT668">
        <v>3.2949999999999999</v>
      </c>
      <c r="AU668" s="1">
        <v>0.95499999999999996</v>
      </c>
      <c r="AV668">
        <v>0.86099999999999999</v>
      </c>
      <c r="AW668" s="22">
        <v>665</v>
      </c>
      <c r="AX668">
        <v>2543183</v>
      </c>
      <c r="AY668">
        <v>2</v>
      </c>
      <c r="AZ668">
        <v>13</v>
      </c>
      <c r="BA668">
        <v>7</v>
      </c>
      <c r="BB668">
        <v>6111417</v>
      </c>
      <c r="BC668">
        <v>6323</v>
      </c>
      <c r="BD668" s="10">
        <v>2.7</v>
      </c>
      <c r="BE668">
        <v>0.78300000000000003</v>
      </c>
      <c r="BF668">
        <v>3.2949999999999999</v>
      </c>
      <c r="BG668" s="1">
        <v>0.95499999999999996</v>
      </c>
      <c r="BH668">
        <v>1.3480000000000001</v>
      </c>
    </row>
    <row r="669" spans="1:60" x14ac:dyDescent="0.2">
      <c r="A669" s="22">
        <v>666</v>
      </c>
      <c r="B669">
        <v>7276737</v>
      </c>
      <c r="C669">
        <v>42</v>
      </c>
      <c r="D669">
        <v>87</v>
      </c>
      <c r="E669">
        <v>38</v>
      </c>
      <c r="F669">
        <v>1377772</v>
      </c>
      <c r="G669">
        <v>8338</v>
      </c>
      <c r="H669" s="10">
        <v>2.7</v>
      </c>
      <c r="I669">
        <v>0.78300000000000003</v>
      </c>
      <c r="J669">
        <v>3.2949999999999999</v>
      </c>
      <c r="K669" s="1">
        <v>0.95499999999999996</v>
      </c>
      <c r="L669">
        <v>1.194</v>
      </c>
      <c r="M669" s="22">
        <v>666</v>
      </c>
      <c r="N669">
        <v>6753622</v>
      </c>
      <c r="O669">
        <v>18</v>
      </c>
      <c r="P669">
        <v>52</v>
      </c>
      <c r="Q669">
        <v>20</v>
      </c>
      <c r="R669">
        <v>1900918</v>
      </c>
      <c r="S669">
        <v>8187</v>
      </c>
      <c r="T669" s="10">
        <v>2.7</v>
      </c>
      <c r="U669">
        <v>0.78300000000000003</v>
      </c>
      <c r="V669">
        <v>3.2949999999999999</v>
      </c>
      <c r="W669" s="1">
        <v>0.95499999999999996</v>
      </c>
      <c r="X669">
        <v>1.1950000000000001</v>
      </c>
      <c r="Y669" s="22">
        <v>666</v>
      </c>
      <c r="Z669">
        <v>5410885</v>
      </c>
      <c r="AA669">
        <v>18</v>
      </c>
      <c r="AB669">
        <v>25</v>
      </c>
      <c r="AC669">
        <v>13</v>
      </c>
      <c r="AD669">
        <v>3243688</v>
      </c>
      <c r="AE669">
        <v>7520</v>
      </c>
      <c r="AF669" s="10">
        <v>2.7</v>
      </c>
      <c r="AG669">
        <v>0.78300000000000003</v>
      </c>
      <c r="AH669">
        <v>3.2949999999999999</v>
      </c>
      <c r="AI669" s="1">
        <v>0.95499999999999996</v>
      </c>
      <c r="AJ669">
        <v>1</v>
      </c>
      <c r="AK669" s="22">
        <v>666</v>
      </c>
      <c r="AL669">
        <v>3366206</v>
      </c>
      <c r="AM669">
        <v>4</v>
      </c>
      <c r="AN669">
        <v>12</v>
      </c>
      <c r="AO669">
        <v>7</v>
      </c>
      <c r="AP669">
        <v>5288401</v>
      </c>
      <c r="AQ669">
        <v>6644</v>
      </c>
      <c r="AR669" s="10">
        <v>2.7</v>
      </c>
      <c r="AS669">
        <v>0.78300000000000003</v>
      </c>
      <c r="AT669">
        <v>3.2949999999999999</v>
      </c>
      <c r="AU669" s="1">
        <v>0.95499999999999996</v>
      </c>
      <c r="AV669">
        <v>0.73</v>
      </c>
      <c r="AW669" s="22">
        <v>666</v>
      </c>
      <c r="AX669">
        <v>2543181</v>
      </c>
      <c r="AY669">
        <v>2</v>
      </c>
      <c r="AZ669">
        <v>10</v>
      </c>
      <c r="BA669">
        <v>5</v>
      </c>
      <c r="BB669">
        <v>6111432</v>
      </c>
      <c r="BC669">
        <v>6325</v>
      </c>
      <c r="BD669" s="10">
        <v>2.7</v>
      </c>
      <c r="BE669">
        <v>0.78300000000000003</v>
      </c>
      <c r="BF669">
        <v>3.2949999999999999</v>
      </c>
      <c r="BG669" s="1">
        <v>0.95499999999999996</v>
      </c>
      <c r="BH669">
        <v>1.2729999999999999</v>
      </c>
    </row>
    <row r="670" spans="1:60" x14ac:dyDescent="0.2">
      <c r="A670" s="22">
        <v>667</v>
      </c>
      <c r="B670">
        <v>7276698</v>
      </c>
      <c r="C670">
        <v>39</v>
      </c>
      <c r="D670">
        <v>103</v>
      </c>
      <c r="E670">
        <v>26</v>
      </c>
      <c r="F670">
        <v>1377762</v>
      </c>
      <c r="G670">
        <v>8358</v>
      </c>
      <c r="H670" s="10">
        <v>2.7</v>
      </c>
      <c r="I670">
        <v>0.78300000000000003</v>
      </c>
      <c r="J670">
        <v>3.2949999999999999</v>
      </c>
      <c r="K670" s="1">
        <v>0.95499999999999996</v>
      </c>
      <c r="L670">
        <v>1.196</v>
      </c>
      <c r="M670" s="22">
        <v>667</v>
      </c>
      <c r="N670">
        <v>6753600</v>
      </c>
      <c r="O670">
        <v>22</v>
      </c>
      <c r="P670">
        <v>51</v>
      </c>
      <c r="Q670">
        <v>19</v>
      </c>
      <c r="R670">
        <v>1900946</v>
      </c>
      <c r="S670">
        <v>8200</v>
      </c>
      <c r="T670" s="10">
        <v>2.7</v>
      </c>
      <c r="U670">
        <v>0.78300000000000003</v>
      </c>
      <c r="V670">
        <v>3.2949999999999999</v>
      </c>
      <c r="W670" s="1">
        <v>0.95499999999999996</v>
      </c>
      <c r="X670">
        <v>1.2529999999999999</v>
      </c>
      <c r="Y670" s="22">
        <v>667</v>
      </c>
      <c r="Z670">
        <v>5410874</v>
      </c>
      <c r="AA670">
        <v>11</v>
      </c>
      <c r="AB670">
        <v>33</v>
      </c>
      <c r="AC670">
        <v>10</v>
      </c>
      <c r="AD670">
        <v>3243694</v>
      </c>
      <c r="AE670">
        <v>7528</v>
      </c>
      <c r="AF670" s="10">
        <v>2.7</v>
      </c>
      <c r="AG670">
        <v>0.78300000000000003</v>
      </c>
      <c r="AH670">
        <v>3.2949999999999999</v>
      </c>
      <c r="AI670" s="1">
        <v>0.95499999999999996</v>
      </c>
      <c r="AJ670">
        <v>0.89800000000000002</v>
      </c>
      <c r="AK670" s="22">
        <v>667</v>
      </c>
      <c r="AL670">
        <v>3366202</v>
      </c>
      <c r="AM670">
        <v>4</v>
      </c>
      <c r="AN670">
        <v>12</v>
      </c>
      <c r="AO670">
        <v>4</v>
      </c>
      <c r="AP670">
        <v>5288402</v>
      </c>
      <c r="AQ670">
        <v>6648</v>
      </c>
      <c r="AR670" s="10">
        <v>2.7</v>
      </c>
      <c r="AS670">
        <v>0.78300000000000003</v>
      </c>
      <c r="AT670">
        <v>3.2949999999999999</v>
      </c>
      <c r="AU670" s="1">
        <v>0.95499999999999996</v>
      </c>
      <c r="AV670">
        <v>0.88200000000000001</v>
      </c>
      <c r="AW670" s="22">
        <v>667</v>
      </c>
      <c r="AX670">
        <v>2543179</v>
      </c>
      <c r="AY670">
        <v>2</v>
      </c>
      <c r="AZ670">
        <v>5</v>
      </c>
      <c r="BA670">
        <v>7</v>
      </c>
      <c r="BB670">
        <v>6111432</v>
      </c>
      <c r="BC670">
        <v>6327</v>
      </c>
      <c r="BD670" s="10">
        <v>2.7</v>
      </c>
      <c r="BE670">
        <v>0.78300000000000003</v>
      </c>
      <c r="BF670">
        <v>3.2949999999999999</v>
      </c>
      <c r="BG670" s="1">
        <v>0.95499999999999996</v>
      </c>
      <c r="BH670">
        <v>0.96299999999999997</v>
      </c>
    </row>
    <row r="671" spans="1:60" x14ac:dyDescent="0.2">
      <c r="A671" s="22">
        <v>668</v>
      </c>
      <c r="B671">
        <v>7276662</v>
      </c>
      <c r="C671">
        <v>36</v>
      </c>
      <c r="D671">
        <v>115</v>
      </c>
      <c r="E671">
        <v>27</v>
      </c>
      <c r="F671">
        <v>1377834</v>
      </c>
      <c r="G671">
        <v>8374</v>
      </c>
      <c r="H671" s="10">
        <v>2.7</v>
      </c>
      <c r="I671">
        <v>0.78300000000000003</v>
      </c>
      <c r="J671">
        <v>3.2949999999999999</v>
      </c>
      <c r="K671" s="1">
        <v>0.95499999999999996</v>
      </c>
      <c r="L671">
        <v>1.17</v>
      </c>
      <c r="M671" s="22">
        <v>668</v>
      </c>
      <c r="N671">
        <v>6753589</v>
      </c>
      <c r="O671">
        <v>11</v>
      </c>
      <c r="P671">
        <v>58</v>
      </c>
      <c r="Q671">
        <v>15</v>
      </c>
      <c r="R671">
        <v>1900967</v>
      </c>
      <c r="S671">
        <v>8206</v>
      </c>
      <c r="T671" s="10">
        <v>2.7</v>
      </c>
      <c r="U671">
        <v>0.78300000000000003</v>
      </c>
      <c r="V671">
        <v>3.2949999999999999</v>
      </c>
      <c r="W671" s="1">
        <v>0.95499999999999996</v>
      </c>
      <c r="X671">
        <v>1.2090000000000001</v>
      </c>
      <c r="Y671" s="22">
        <v>668</v>
      </c>
      <c r="Z671">
        <v>5410860</v>
      </c>
      <c r="AA671">
        <v>14</v>
      </c>
      <c r="AB671">
        <v>32</v>
      </c>
      <c r="AC671">
        <v>12</v>
      </c>
      <c r="AD671">
        <v>3243724</v>
      </c>
      <c r="AE671">
        <v>7535</v>
      </c>
      <c r="AF671" s="10">
        <v>2.7</v>
      </c>
      <c r="AG671">
        <v>0.78300000000000003</v>
      </c>
      <c r="AH671">
        <v>3.2949999999999999</v>
      </c>
      <c r="AI671" s="1">
        <v>0.95499999999999996</v>
      </c>
      <c r="AJ671">
        <v>0.98399999999999999</v>
      </c>
      <c r="AK671" s="22">
        <v>668</v>
      </c>
      <c r="AL671">
        <v>3366192</v>
      </c>
      <c r="AM671">
        <v>10</v>
      </c>
      <c r="AN671">
        <v>15</v>
      </c>
      <c r="AO671">
        <v>1</v>
      </c>
      <c r="AP671">
        <v>5288415</v>
      </c>
      <c r="AQ671">
        <v>6658</v>
      </c>
      <c r="AR671" s="10">
        <v>2.7</v>
      </c>
      <c r="AS671">
        <v>0.78300000000000003</v>
      </c>
      <c r="AT671">
        <v>3.2949999999999999</v>
      </c>
      <c r="AU671" s="1">
        <v>0.95499999999999996</v>
      </c>
      <c r="AV671">
        <v>0.81100000000000005</v>
      </c>
      <c r="AW671" s="22">
        <v>668</v>
      </c>
      <c r="AX671">
        <v>2543175</v>
      </c>
      <c r="AY671">
        <v>4</v>
      </c>
      <c r="AZ671">
        <v>6</v>
      </c>
      <c r="BA671">
        <v>1</v>
      </c>
      <c r="BB671">
        <v>6111442</v>
      </c>
      <c r="BC671">
        <v>6331</v>
      </c>
      <c r="BD671" s="10">
        <v>2.7</v>
      </c>
      <c r="BE671">
        <v>0.78300000000000003</v>
      </c>
      <c r="BF671">
        <v>3.2949999999999999</v>
      </c>
      <c r="BG671" s="1">
        <v>0.95499999999999996</v>
      </c>
      <c r="BH671">
        <v>0.78600000000000003</v>
      </c>
    </row>
    <row r="672" spans="1:60" x14ac:dyDescent="0.2">
      <c r="A672" s="22">
        <v>669</v>
      </c>
      <c r="B672">
        <v>7276626</v>
      </c>
      <c r="C672">
        <v>36</v>
      </c>
      <c r="D672">
        <v>110</v>
      </c>
      <c r="E672">
        <v>41</v>
      </c>
      <c r="F672">
        <v>1377840</v>
      </c>
      <c r="G672">
        <v>8386</v>
      </c>
      <c r="H672" s="10">
        <v>2.7</v>
      </c>
      <c r="I672">
        <v>0.78300000000000003</v>
      </c>
      <c r="J672">
        <v>3.2949999999999999</v>
      </c>
      <c r="K672" s="1">
        <v>0.95499999999999996</v>
      </c>
      <c r="L672">
        <v>1.2470000000000001</v>
      </c>
      <c r="M672" s="22">
        <v>669</v>
      </c>
      <c r="N672">
        <v>6753564</v>
      </c>
      <c r="O672">
        <v>25</v>
      </c>
      <c r="P672">
        <v>50</v>
      </c>
      <c r="Q672">
        <v>19</v>
      </c>
      <c r="R672">
        <v>1900980</v>
      </c>
      <c r="S672">
        <v>8220</v>
      </c>
      <c r="T672" s="10">
        <v>2.7</v>
      </c>
      <c r="U672">
        <v>0.78300000000000003</v>
      </c>
      <c r="V672">
        <v>3.2949999999999999</v>
      </c>
      <c r="W672" s="1">
        <v>0.95499999999999996</v>
      </c>
      <c r="X672">
        <v>1.179</v>
      </c>
      <c r="Y672" s="22">
        <v>669</v>
      </c>
      <c r="Z672">
        <v>5410845</v>
      </c>
      <c r="AA672">
        <v>15</v>
      </c>
      <c r="AB672">
        <v>37</v>
      </c>
      <c r="AC672">
        <v>9</v>
      </c>
      <c r="AD672">
        <v>3243734</v>
      </c>
      <c r="AE672">
        <v>7548</v>
      </c>
      <c r="AF672" s="10">
        <v>2.7</v>
      </c>
      <c r="AG672">
        <v>0.78300000000000003</v>
      </c>
      <c r="AH672">
        <v>3.2949999999999999</v>
      </c>
      <c r="AI672" s="1">
        <v>0.95499999999999996</v>
      </c>
      <c r="AJ672">
        <v>1.069</v>
      </c>
      <c r="AK672" s="22">
        <v>669</v>
      </c>
      <c r="AL672">
        <v>3366185</v>
      </c>
      <c r="AM672">
        <v>7</v>
      </c>
      <c r="AN672">
        <v>24</v>
      </c>
      <c r="AO672">
        <v>1</v>
      </c>
      <c r="AP672">
        <v>5288406</v>
      </c>
      <c r="AQ672">
        <v>6665</v>
      </c>
      <c r="AR672" s="10">
        <v>2.7</v>
      </c>
      <c r="AS672">
        <v>0.78300000000000003</v>
      </c>
      <c r="AT672">
        <v>3.2949999999999999</v>
      </c>
      <c r="AU672" s="1">
        <v>0.95499999999999996</v>
      </c>
      <c r="AV672">
        <v>0.79400000000000004</v>
      </c>
      <c r="AW672" s="22">
        <v>669</v>
      </c>
      <c r="AX672">
        <v>2543170</v>
      </c>
      <c r="AY672">
        <v>5</v>
      </c>
      <c r="AZ672">
        <v>7</v>
      </c>
      <c r="BA672">
        <v>3</v>
      </c>
      <c r="BB672">
        <v>6111444</v>
      </c>
      <c r="BC672">
        <v>6336</v>
      </c>
      <c r="BD672" s="10">
        <v>2.7</v>
      </c>
      <c r="BE672">
        <v>0.78300000000000003</v>
      </c>
      <c r="BF672">
        <v>3.2949999999999999</v>
      </c>
      <c r="BG672" s="1">
        <v>0.95499999999999996</v>
      </c>
      <c r="BH672">
        <v>0.72399999999999998</v>
      </c>
    </row>
    <row r="673" spans="1:60" x14ac:dyDescent="0.2">
      <c r="A673" s="22">
        <v>670</v>
      </c>
      <c r="B673">
        <v>7276584</v>
      </c>
      <c r="C673">
        <v>42</v>
      </c>
      <c r="D673">
        <v>110</v>
      </c>
      <c r="E673">
        <v>36</v>
      </c>
      <c r="F673">
        <v>1377879</v>
      </c>
      <c r="G673">
        <v>8403</v>
      </c>
      <c r="H673" s="10">
        <v>2.7</v>
      </c>
      <c r="I673">
        <v>0.78300000000000003</v>
      </c>
      <c r="J673">
        <v>3.2949999999999999</v>
      </c>
      <c r="K673" s="1">
        <v>0.95499999999999996</v>
      </c>
      <c r="L673">
        <v>1.2470000000000001</v>
      </c>
      <c r="M673" s="22">
        <v>670</v>
      </c>
      <c r="N673">
        <v>6753536</v>
      </c>
      <c r="O673">
        <v>28</v>
      </c>
      <c r="P673">
        <v>58</v>
      </c>
      <c r="Q673">
        <v>17</v>
      </c>
      <c r="R673">
        <v>1900991</v>
      </c>
      <c r="S673">
        <v>8235</v>
      </c>
      <c r="T673" s="10">
        <v>2.7</v>
      </c>
      <c r="U673">
        <v>0.78300000000000003</v>
      </c>
      <c r="V673">
        <v>3.2949999999999999</v>
      </c>
      <c r="W673" s="1">
        <v>0.95499999999999996</v>
      </c>
      <c r="X673">
        <v>1.0860000000000001</v>
      </c>
      <c r="Y673" s="22">
        <v>670</v>
      </c>
      <c r="Z673">
        <v>5410833</v>
      </c>
      <c r="AA673">
        <v>12</v>
      </c>
      <c r="AB673">
        <v>40</v>
      </c>
      <c r="AC673">
        <v>12</v>
      </c>
      <c r="AD673">
        <v>3243731</v>
      </c>
      <c r="AE673">
        <v>7557</v>
      </c>
      <c r="AF673" s="10">
        <v>2.7</v>
      </c>
      <c r="AG673">
        <v>0.78300000000000003</v>
      </c>
      <c r="AH673">
        <v>3.2949999999999999</v>
      </c>
      <c r="AI673" s="1">
        <v>0.95499999999999996</v>
      </c>
      <c r="AJ673">
        <v>1.19</v>
      </c>
      <c r="AK673" s="22">
        <v>670</v>
      </c>
      <c r="AL673">
        <v>3366180</v>
      </c>
      <c r="AM673">
        <v>5</v>
      </c>
      <c r="AN673">
        <v>20</v>
      </c>
      <c r="AO673">
        <v>11</v>
      </c>
      <c r="AP673">
        <v>5288406</v>
      </c>
      <c r="AQ673">
        <v>6668</v>
      </c>
      <c r="AR673" s="10">
        <v>2.7</v>
      </c>
      <c r="AS673">
        <v>0.78300000000000003</v>
      </c>
      <c r="AT673">
        <v>3.2949999999999999</v>
      </c>
      <c r="AU673" s="1">
        <v>0.95499999999999996</v>
      </c>
      <c r="AV673">
        <v>1</v>
      </c>
      <c r="AW673" s="22">
        <v>670</v>
      </c>
      <c r="AX673">
        <v>2543166</v>
      </c>
      <c r="AY673">
        <v>4</v>
      </c>
      <c r="AZ673">
        <v>11</v>
      </c>
      <c r="BA673">
        <v>1</v>
      </c>
      <c r="BB673">
        <v>6111443</v>
      </c>
      <c r="BC673">
        <v>6340</v>
      </c>
      <c r="BD673" s="10">
        <v>2.7</v>
      </c>
      <c r="BE673">
        <v>0.78300000000000003</v>
      </c>
      <c r="BF673">
        <v>3.2949999999999999</v>
      </c>
      <c r="BG673" s="1">
        <v>0.95499999999999996</v>
      </c>
      <c r="BH673">
        <v>0.69199999999999995</v>
      </c>
    </row>
    <row r="674" spans="1:60" x14ac:dyDescent="0.2">
      <c r="A674" s="22">
        <v>671</v>
      </c>
      <c r="B674">
        <v>7276556</v>
      </c>
      <c r="C674">
        <v>28</v>
      </c>
      <c r="D674">
        <v>115</v>
      </c>
      <c r="E674">
        <v>37</v>
      </c>
      <c r="F674">
        <v>1377926</v>
      </c>
      <c r="G674">
        <v>8413</v>
      </c>
      <c r="H674" s="10">
        <v>2.7</v>
      </c>
      <c r="I674">
        <v>0.78300000000000003</v>
      </c>
      <c r="J674">
        <v>3.2949999999999999</v>
      </c>
      <c r="K674" s="1">
        <v>0.95499999999999996</v>
      </c>
      <c r="L674">
        <v>1.149</v>
      </c>
      <c r="M674" s="22">
        <v>671</v>
      </c>
      <c r="N674">
        <v>6753516</v>
      </c>
      <c r="O674">
        <v>20</v>
      </c>
      <c r="P674">
        <v>68</v>
      </c>
      <c r="Q674">
        <v>18</v>
      </c>
      <c r="R674">
        <v>1901029</v>
      </c>
      <c r="S674">
        <v>8248</v>
      </c>
      <c r="T674" s="10">
        <v>2.7</v>
      </c>
      <c r="U674">
        <v>0.78300000000000003</v>
      </c>
      <c r="V674">
        <v>3.2949999999999999</v>
      </c>
      <c r="W674" s="1">
        <v>0.95499999999999996</v>
      </c>
      <c r="X674">
        <v>1.131</v>
      </c>
      <c r="Y674" s="22">
        <v>671</v>
      </c>
      <c r="Z674">
        <v>5410820</v>
      </c>
      <c r="AA674">
        <v>13</v>
      </c>
      <c r="AB674">
        <v>39</v>
      </c>
      <c r="AC674">
        <v>13</v>
      </c>
      <c r="AD674">
        <v>3243738</v>
      </c>
      <c r="AE674">
        <v>7568</v>
      </c>
      <c r="AF674" s="10">
        <v>2.7</v>
      </c>
      <c r="AG674">
        <v>0.78300000000000003</v>
      </c>
      <c r="AH674">
        <v>3.2949999999999999</v>
      </c>
      <c r="AI674" s="1">
        <v>0.95499999999999996</v>
      </c>
      <c r="AJ674">
        <v>1.2030000000000001</v>
      </c>
      <c r="AK674" s="22">
        <v>671</v>
      </c>
      <c r="AL674">
        <v>3366171</v>
      </c>
      <c r="AM674">
        <v>9</v>
      </c>
      <c r="AN674">
        <v>19</v>
      </c>
      <c r="AO674">
        <v>6</v>
      </c>
      <c r="AP674">
        <v>5288424</v>
      </c>
      <c r="AQ674">
        <v>6676</v>
      </c>
      <c r="AR674" s="10">
        <v>2.7</v>
      </c>
      <c r="AS674">
        <v>0.78300000000000003</v>
      </c>
      <c r="AT674">
        <v>3.2949999999999999</v>
      </c>
      <c r="AU674" s="1">
        <v>0.95499999999999996</v>
      </c>
      <c r="AV674">
        <v>1.3460000000000001</v>
      </c>
      <c r="AW674" s="22">
        <v>671</v>
      </c>
      <c r="AX674">
        <v>2543159</v>
      </c>
      <c r="AY674">
        <v>7</v>
      </c>
      <c r="AZ674">
        <v>11</v>
      </c>
      <c r="BA674">
        <v>4</v>
      </c>
      <c r="BB674">
        <v>6111442</v>
      </c>
      <c r="BC674">
        <v>6347</v>
      </c>
      <c r="BD674" s="10">
        <v>2.7</v>
      </c>
      <c r="BE674">
        <v>0.78300000000000003</v>
      </c>
      <c r="BF674">
        <v>3.2949999999999999</v>
      </c>
      <c r="BG674" s="1">
        <v>0.95499999999999996</v>
      </c>
      <c r="BH674">
        <v>0.64</v>
      </c>
    </row>
    <row r="675" spans="1:60" x14ac:dyDescent="0.2">
      <c r="A675" s="22">
        <v>672</v>
      </c>
      <c r="B675">
        <v>7276528</v>
      </c>
      <c r="C675">
        <v>28</v>
      </c>
      <c r="D675">
        <v>108</v>
      </c>
      <c r="E675">
        <v>35</v>
      </c>
      <c r="F675">
        <v>1377959</v>
      </c>
      <c r="G675">
        <v>8424</v>
      </c>
      <c r="H675" s="10">
        <v>2.7</v>
      </c>
      <c r="I675">
        <v>0.78300000000000003</v>
      </c>
      <c r="J675">
        <v>3.2949999999999999</v>
      </c>
      <c r="K675" s="1">
        <v>0.95499999999999996</v>
      </c>
      <c r="L675">
        <v>1.1659999999999999</v>
      </c>
      <c r="M675" s="22">
        <v>672</v>
      </c>
      <c r="N675">
        <v>6753494</v>
      </c>
      <c r="O675">
        <v>22</v>
      </c>
      <c r="P675">
        <v>69</v>
      </c>
      <c r="Q675">
        <v>19</v>
      </c>
      <c r="R675">
        <v>1901034</v>
      </c>
      <c r="S675">
        <v>8259</v>
      </c>
      <c r="T675" s="10">
        <v>2.7</v>
      </c>
      <c r="U675">
        <v>0.78300000000000003</v>
      </c>
      <c r="V675">
        <v>3.2949999999999999</v>
      </c>
      <c r="W675" s="1">
        <v>0.95499999999999996</v>
      </c>
      <c r="X675">
        <v>1.216</v>
      </c>
      <c r="Y675" s="22">
        <v>672</v>
      </c>
      <c r="Z675">
        <v>5410805</v>
      </c>
      <c r="AA675">
        <v>15</v>
      </c>
      <c r="AB675">
        <v>36</v>
      </c>
      <c r="AC675">
        <v>16</v>
      </c>
      <c r="AD675">
        <v>3243750</v>
      </c>
      <c r="AE675">
        <v>7578</v>
      </c>
      <c r="AF675" s="10">
        <v>2.7</v>
      </c>
      <c r="AG675">
        <v>0.78300000000000003</v>
      </c>
      <c r="AH675">
        <v>3.2949999999999999</v>
      </c>
      <c r="AI675" s="1">
        <v>0.95499999999999996</v>
      </c>
      <c r="AJ675">
        <v>1.1559999999999999</v>
      </c>
      <c r="AK675" s="22">
        <v>672</v>
      </c>
      <c r="AL675">
        <v>3366165</v>
      </c>
      <c r="AM675">
        <v>6</v>
      </c>
      <c r="AN675">
        <v>23</v>
      </c>
      <c r="AO675">
        <v>5</v>
      </c>
      <c r="AP675">
        <v>5288431</v>
      </c>
      <c r="AQ675">
        <v>6682</v>
      </c>
      <c r="AR675" s="10">
        <v>2.7</v>
      </c>
      <c r="AS675">
        <v>0.78300000000000003</v>
      </c>
      <c r="AT675">
        <v>3.2949999999999999</v>
      </c>
      <c r="AU675" s="1">
        <v>0.95499999999999996</v>
      </c>
      <c r="AV675">
        <v>1.194</v>
      </c>
      <c r="AW675" s="22">
        <v>672</v>
      </c>
      <c r="AX675">
        <v>2543157</v>
      </c>
      <c r="AY675">
        <v>2</v>
      </c>
      <c r="AZ675">
        <v>14</v>
      </c>
      <c r="BA675">
        <v>4</v>
      </c>
      <c r="BB675">
        <v>6111447</v>
      </c>
      <c r="BC675">
        <v>6349</v>
      </c>
      <c r="BD675" s="10">
        <v>2.7</v>
      </c>
      <c r="BE675">
        <v>0.78300000000000003</v>
      </c>
      <c r="BF675">
        <v>3.2949999999999999</v>
      </c>
      <c r="BG675" s="1">
        <v>0.95499999999999996</v>
      </c>
      <c r="BH675">
        <v>0.79200000000000004</v>
      </c>
    </row>
    <row r="676" spans="1:60" x14ac:dyDescent="0.2">
      <c r="A676" s="22">
        <v>673</v>
      </c>
      <c r="B676">
        <v>7276493</v>
      </c>
      <c r="C676">
        <v>35</v>
      </c>
      <c r="D676">
        <v>97</v>
      </c>
      <c r="E676">
        <v>39</v>
      </c>
      <c r="F676">
        <v>1377993</v>
      </c>
      <c r="G676">
        <v>8431</v>
      </c>
      <c r="H676" s="10">
        <v>2.7</v>
      </c>
      <c r="I676">
        <v>0.78300000000000003</v>
      </c>
      <c r="J676">
        <v>3.2949999999999999</v>
      </c>
      <c r="K676" s="1">
        <v>0.95499999999999996</v>
      </c>
      <c r="L676">
        <v>1.0880000000000001</v>
      </c>
      <c r="M676" s="22">
        <v>673</v>
      </c>
      <c r="N676">
        <v>6753466</v>
      </c>
      <c r="O676">
        <v>28</v>
      </c>
      <c r="P676">
        <v>68</v>
      </c>
      <c r="Q676">
        <v>23</v>
      </c>
      <c r="R676">
        <v>1901051</v>
      </c>
      <c r="S676">
        <v>8272</v>
      </c>
      <c r="T676" s="10">
        <v>2.7</v>
      </c>
      <c r="U676">
        <v>0.78300000000000003</v>
      </c>
      <c r="V676">
        <v>3.2949999999999999</v>
      </c>
      <c r="W676" s="1">
        <v>0.95499999999999996</v>
      </c>
      <c r="X676">
        <v>1.1479999999999999</v>
      </c>
      <c r="Y676" s="22">
        <v>673</v>
      </c>
      <c r="Z676">
        <v>5410796</v>
      </c>
      <c r="AA676">
        <v>9</v>
      </c>
      <c r="AB676">
        <v>43</v>
      </c>
      <c r="AC676">
        <v>8</v>
      </c>
      <c r="AD676">
        <v>3243798</v>
      </c>
      <c r="AE676">
        <v>7587</v>
      </c>
      <c r="AF676" s="10">
        <v>2.7</v>
      </c>
      <c r="AG676">
        <v>0.78300000000000003</v>
      </c>
      <c r="AH676">
        <v>3.2949999999999999</v>
      </c>
      <c r="AI676" s="1">
        <v>0.95499999999999996</v>
      </c>
      <c r="AJ676">
        <v>1.2030000000000001</v>
      </c>
      <c r="AK676" s="22">
        <v>673</v>
      </c>
      <c r="AL676">
        <v>3366160</v>
      </c>
      <c r="AM676">
        <v>5</v>
      </c>
      <c r="AN676">
        <v>21</v>
      </c>
      <c r="AO676">
        <v>8</v>
      </c>
      <c r="AP676">
        <v>5288430</v>
      </c>
      <c r="AQ676">
        <v>6687</v>
      </c>
      <c r="AR676" s="10">
        <v>2.7</v>
      </c>
      <c r="AS676">
        <v>0.78300000000000003</v>
      </c>
      <c r="AT676">
        <v>3.2949999999999999</v>
      </c>
      <c r="AU676" s="1">
        <v>0.95499999999999996</v>
      </c>
      <c r="AV676">
        <v>1.3</v>
      </c>
      <c r="AW676" s="22">
        <v>673</v>
      </c>
      <c r="AX676">
        <v>2543156</v>
      </c>
      <c r="AY676">
        <v>1</v>
      </c>
      <c r="AZ676">
        <v>14</v>
      </c>
      <c r="BA676">
        <v>2</v>
      </c>
      <c r="BB676">
        <v>6111453</v>
      </c>
      <c r="BC676">
        <v>6350</v>
      </c>
      <c r="BD676" s="10">
        <v>2.7</v>
      </c>
      <c r="BE676">
        <v>0.78300000000000003</v>
      </c>
      <c r="BF676">
        <v>3.2949999999999999</v>
      </c>
      <c r="BG676" s="1">
        <v>0.95499999999999996</v>
      </c>
      <c r="BH676">
        <v>1.143</v>
      </c>
    </row>
    <row r="677" spans="1:60" x14ac:dyDescent="0.2">
      <c r="A677" s="22">
        <v>674</v>
      </c>
      <c r="B677">
        <v>7276460</v>
      </c>
      <c r="C677">
        <v>33</v>
      </c>
      <c r="D677">
        <v>100</v>
      </c>
      <c r="E677">
        <v>32</v>
      </c>
      <c r="F677">
        <v>1378035</v>
      </c>
      <c r="G677">
        <v>8444</v>
      </c>
      <c r="H677" s="10">
        <v>2.7</v>
      </c>
      <c r="I677">
        <v>0.78300000000000003</v>
      </c>
      <c r="J677">
        <v>3.2949999999999999</v>
      </c>
      <c r="K677" s="1">
        <v>0.95499999999999996</v>
      </c>
      <c r="L677">
        <v>1.0349999999999999</v>
      </c>
      <c r="M677" s="22">
        <v>674</v>
      </c>
      <c r="N677">
        <v>6753448</v>
      </c>
      <c r="O677">
        <v>18</v>
      </c>
      <c r="P677">
        <v>73</v>
      </c>
      <c r="Q677">
        <v>23</v>
      </c>
      <c r="R677">
        <v>1901077</v>
      </c>
      <c r="S677">
        <v>8279</v>
      </c>
      <c r="T677" s="10">
        <v>2.7</v>
      </c>
      <c r="U677">
        <v>0.78300000000000003</v>
      </c>
      <c r="V677">
        <v>3.2949999999999999</v>
      </c>
      <c r="W677" s="1">
        <v>0.95499999999999996</v>
      </c>
      <c r="X677">
        <v>1.196</v>
      </c>
      <c r="Y677" s="22">
        <v>674</v>
      </c>
      <c r="Z677">
        <v>5410786</v>
      </c>
      <c r="AA677">
        <v>10</v>
      </c>
      <c r="AB677">
        <v>37</v>
      </c>
      <c r="AC677">
        <v>15</v>
      </c>
      <c r="AD677">
        <v>3243784</v>
      </c>
      <c r="AE677">
        <v>7593</v>
      </c>
      <c r="AF677" s="10">
        <v>2.7</v>
      </c>
      <c r="AG677">
        <v>0.78300000000000003</v>
      </c>
      <c r="AH677">
        <v>3.2949999999999999</v>
      </c>
      <c r="AI677" s="1">
        <v>0.95499999999999996</v>
      </c>
      <c r="AJ677">
        <v>1.111</v>
      </c>
      <c r="AK677" s="22">
        <v>674</v>
      </c>
      <c r="AL677">
        <v>3366155</v>
      </c>
      <c r="AM677">
        <v>5</v>
      </c>
      <c r="AN677">
        <v>19</v>
      </c>
      <c r="AO677">
        <v>7</v>
      </c>
      <c r="AP677">
        <v>5288444</v>
      </c>
      <c r="AQ677">
        <v>6692</v>
      </c>
      <c r="AR677" s="10">
        <v>2.7</v>
      </c>
      <c r="AS677">
        <v>0.78300000000000003</v>
      </c>
      <c r="AT677">
        <v>3.2949999999999999</v>
      </c>
      <c r="AU677" s="1">
        <v>0.95499999999999996</v>
      </c>
      <c r="AV677">
        <v>1.464</v>
      </c>
      <c r="AW677" s="22">
        <v>674</v>
      </c>
      <c r="AX677">
        <v>2543154</v>
      </c>
      <c r="AY677">
        <v>2</v>
      </c>
      <c r="AZ677">
        <v>11</v>
      </c>
      <c r="BA677">
        <v>4</v>
      </c>
      <c r="BB677">
        <v>6111451</v>
      </c>
      <c r="BC677">
        <v>6352</v>
      </c>
      <c r="BD677" s="10">
        <v>2.7</v>
      </c>
      <c r="BE677">
        <v>0.78300000000000003</v>
      </c>
      <c r="BF677">
        <v>3.2949999999999999</v>
      </c>
      <c r="BG677" s="1">
        <v>0.95499999999999996</v>
      </c>
      <c r="BH677">
        <v>1.2</v>
      </c>
    </row>
    <row r="678" spans="1:60" x14ac:dyDescent="0.2">
      <c r="A678" s="22">
        <v>675</v>
      </c>
      <c r="B678">
        <v>7276421</v>
      </c>
      <c r="C678">
        <v>39</v>
      </c>
      <c r="D678">
        <v>96</v>
      </c>
      <c r="E678">
        <v>37</v>
      </c>
      <c r="F678">
        <v>1378056</v>
      </c>
      <c r="G678">
        <v>8458</v>
      </c>
      <c r="H678" s="10">
        <v>2.7</v>
      </c>
      <c r="I678">
        <v>0.78300000000000003</v>
      </c>
      <c r="J678">
        <v>3.2949999999999999</v>
      </c>
      <c r="K678" s="1">
        <v>0.95499999999999996</v>
      </c>
      <c r="L678">
        <v>0.95299999999999996</v>
      </c>
      <c r="M678" s="22">
        <v>675</v>
      </c>
      <c r="N678">
        <v>6753423</v>
      </c>
      <c r="O678">
        <v>25</v>
      </c>
      <c r="P678">
        <v>69</v>
      </c>
      <c r="Q678">
        <v>22</v>
      </c>
      <c r="R678">
        <v>1901099</v>
      </c>
      <c r="S678">
        <v>8289</v>
      </c>
      <c r="T678" s="10">
        <v>2.7</v>
      </c>
      <c r="U678">
        <v>0.78300000000000003</v>
      </c>
      <c r="V678">
        <v>3.2949999999999999</v>
      </c>
      <c r="W678" s="1">
        <v>0.95499999999999996</v>
      </c>
      <c r="X678">
        <v>1.2070000000000001</v>
      </c>
      <c r="Y678" s="22">
        <v>675</v>
      </c>
      <c r="Z678">
        <v>5410778</v>
      </c>
      <c r="AA678">
        <v>8</v>
      </c>
      <c r="AB678">
        <v>35</v>
      </c>
      <c r="AC678">
        <v>12</v>
      </c>
      <c r="AD678">
        <v>3243803</v>
      </c>
      <c r="AE678">
        <v>7598</v>
      </c>
      <c r="AF678" s="10">
        <v>2.7</v>
      </c>
      <c r="AG678">
        <v>0.78300000000000003</v>
      </c>
      <c r="AH678">
        <v>3.2949999999999999</v>
      </c>
      <c r="AI678" s="1">
        <v>0.95499999999999996</v>
      </c>
      <c r="AJ678">
        <v>1.1140000000000001</v>
      </c>
      <c r="AK678" s="22">
        <v>675</v>
      </c>
      <c r="AL678">
        <v>3366149</v>
      </c>
      <c r="AM678">
        <v>6</v>
      </c>
      <c r="AN678">
        <v>17</v>
      </c>
      <c r="AO678">
        <v>7</v>
      </c>
      <c r="AP678">
        <v>5288451</v>
      </c>
      <c r="AQ678">
        <v>6698</v>
      </c>
      <c r="AR678" s="10">
        <v>2.7</v>
      </c>
      <c r="AS678">
        <v>0.78300000000000003</v>
      </c>
      <c r="AT678">
        <v>3.2949999999999999</v>
      </c>
      <c r="AU678" s="1">
        <v>0.95499999999999996</v>
      </c>
      <c r="AV678">
        <v>1.3120000000000001</v>
      </c>
      <c r="AW678" s="22">
        <v>675</v>
      </c>
      <c r="AX678">
        <v>2543148</v>
      </c>
      <c r="AY678">
        <v>6</v>
      </c>
      <c r="AZ678">
        <v>6</v>
      </c>
      <c r="BA678">
        <v>7</v>
      </c>
      <c r="BB678">
        <v>6111461</v>
      </c>
      <c r="BC678">
        <v>6358</v>
      </c>
      <c r="BD678" s="10">
        <v>2.7</v>
      </c>
      <c r="BE678">
        <v>0.78300000000000003</v>
      </c>
      <c r="BF678">
        <v>3.2949999999999999</v>
      </c>
      <c r="BG678" s="1">
        <v>0.95499999999999996</v>
      </c>
      <c r="BH678">
        <v>1.5329999999999999</v>
      </c>
    </row>
    <row r="679" spans="1:60" x14ac:dyDescent="0.2">
      <c r="A679" s="22">
        <v>676</v>
      </c>
      <c r="B679">
        <v>7276391</v>
      </c>
      <c r="C679">
        <v>30</v>
      </c>
      <c r="D679">
        <v>108</v>
      </c>
      <c r="E679">
        <v>27</v>
      </c>
      <c r="F679">
        <v>1378119</v>
      </c>
      <c r="G679">
        <v>8468</v>
      </c>
      <c r="H679" s="10">
        <v>2.7</v>
      </c>
      <c r="I679">
        <v>0.78300000000000003</v>
      </c>
      <c r="J679">
        <v>3.2949999999999999</v>
      </c>
      <c r="K679" s="1">
        <v>0.95499999999999996</v>
      </c>
      <c r="L679">
        <v>0.91800000000000004</v>
      </c>
      <c r="M679" s="22">
        <v>676</v>
      </c>
      <c r="N679">
        <v>6753393</v>
      </c>
      <c r="O679">
        <v>30</v>
      </c>
      <c r="P679">
        <v>69</v>
      </c>
      <c r="Q679">
        <v>25</v>
      </c>
      <c r="R679">
        <v>1901147</v>
      </c>
      <c r="S679">
        <v>8302</v>
      </c>
      <c r="T679" s="10">
        <v>2.7</v>
      </c>
      <c r="U679">
        <v>0.78300000000000003</v>
      </c>
      <c r="V679">
        <v>3.2949999999999999</v>
      </c>
      <c r="W679" s="1">
        <v>0.95499999999999996</v>
      </c>
      <c r="X679">
        <v>1.1850000000000001</v>
      </c>
      <c r="Y679" s="22">
        <v>676</v>
      </c>
      <c r="Z679">
        <v>5410763</v>
      </c>
      <c r="AA679">
        <v>15</v>
      </c>
      <c r="AB679">
        <v>28</v>
      </c>
      <c r="AC679">
        <v>15</v>
      </c>
      <c r="AD679">
        <v>3243802</v>
      </c>
      <c r="AE679">
        <v>7607</v>
      </c>
      <c r="AF679" s="10">
        <v>2.7</v>
      </c>
      <c r="AG679">
        <v>0.78300000000000003</v>
      </c>
      <c r="AH679">
        <v>3.2949999999999999</v>
      </c>
      <c r="AI679" s="1">
        <v>0.95499999999999996</v>
      </c>
      <c r="AJ679">
        <v>1.014</v>
      </c>
      <c r="AK679" s="22">
        <v>676</v>
      </c>
      <c r="AL679">
        <v>3366144</v>
      </c>
      <c r="AM679">
        <v>5</v>
      </c>
      <c r="AN679">
        <v>16</v>
      </c>
      <c r="AO679">
        <v>7</v>
      </c>
      <c r="AP679">
        <v>5288456</v>
      </c>
      <c r="AQ679">
        <v>6703</v>
      </c>
      <c r="AR679" s="10">
        <v>2.7</v>
      </c>
      <c r="AS679">
        <v>0.78300000000000003</v>
      </c>
      <c r="AT679">
        <v>3.2949999999999999</v>
      </c>
      <c r="AU679" s="1">
        <v>0.95499999999999996</v>
      </c>
      <c r="AV679">
        <v>0.97399999999999998</v>
      </c>
      <c r="AW679" s="22">
        <v>676</v>
      </c>
      <c r="AX679">
        <v>2543142</v>
      </c>
      <c r="AY679">
        <v>6</v>
      </c>
      <c r="AZ679">
        <v>9</v>
      </c>
      <c r="BA679">
        <v>3</v>
      </c>
      <c r="BB679">
        <v>6111466</v>
      </c>
      <c r="BC679">
        <v>6364</v>
      </c>
      <c r="BD679" s="10">
        <v>2.7</v>
      </c>
      <c r="BE679">
        <v>0.78300000000000003</v>
      </c>
      <c r="BF679">
        <v>3.2949999999999999</v>
      </c>
      <c r="BG679" s="1">
        <v>0.95499999999999996</v>
      </c>
      <c r="BH679">
        <v>1.167</v>
      </c>
    </row>
    <row r="680" spans="1:60" x14ac:dyDescent="0.2">
      <c r="A680" s="22">
        <v>677</v>
      </c>
      <c r="B680">
        <v>7276351</v>
      </c>
      <c r="C680">
        <v>40</v>
      </c>
      <c r="D680">
        <v>100</v>
      </c>
      <c r="E680">
        <v>38</v>
      </c>
      <c r="F680">
        <v>1378099</v>
      </c>
      <c r="G680">
        <v>8482</v>
      </c>
      <c r="H680" s="10">
        <v>2.7</v>
      </c>
      <c r="I680">
        <v>0.78300000000000003</v>
      </c>
      <c r="J680">
        <v>3.2949999999999999</v>
      </c>
      <c r="K680" s="1">
        <v>0.95499999999999996</v>
      </c>
      <c r="L680">
        <v>0.94899999999999995</v>
      </c>
      <c r="M680" s="22">
        <v>677</v>
      </c>
      <c r="N680">
        <v>6753375</v>
      </c>
      <c r="O680">
        <v>18</v>
      </c>
      <c r="P680">
        <v>73</v>
      </c>
      <c r="Q680">
        <v>26</v>
      </c>
      <c r="R680">
        <v>1901135</v>
      </c>
      <c r="S680">
        <v>8309</v>
      </c>
      <c r="T680" s="10">
        <v>2.7</v>
      </c>
      <c r="U680">
        <v>0.78300000000000003</v>
      </c>
      <c r="V680">
        <v>3.2949999999999999</v>
      </c>
      <c r="W680" s="1">
        <v>0.95499999999999996</v>
      </c>
      <c r="X680">
        <v>1.1559999999999999</v>
      </c>
      <c r="Y680" s="22">
        <v>677</v>
      </c>
      <c r="Z680">
        <v>5410753</v>
      </c>
      <c r="AA680">
        <v>10</v>
      </c>
      <c r="AB680">
        <v>33</v>
      </c>
      <c r="AC680">
        <v>10</v>
      </c>
      <c r="AD680">
        <v>3243846</v>
      </c>
      <c r="AE680">
        <v>7617</v>
      </c>
      <c r="AF680" s="10">
        <v>2.7</v>
      </c>
      <c r="AG680">
        <v>0.78300000000000003</v>
      </c>
      <c r="AH680">
        <v>3.2949999999999999</v>
      </c>
      <c r="AI680" s="1">
        <v>0.95499999999999996</v>
      </c>
      <c r="AJ680">
        <v>0.88200000000000001</v>
      </c>
      <c r="AK680" s="22">
        <v>677</v>
      </c>
      <c r="AL680">
        <v>3366140</v>
      </c>
      <c r="AM680">
        <v>4</v>
      </c>
      <c r="AN680">
        <v>16</v>
      </c>
      <c r="AO680">
        <v>5</v>
      </c>
      <c r="AP680">
        <v>5288470</v>
      </c>
      <c r="AQ680">
        <v>6707</v>
      </c>
      <c r="AR680" s="10">
        <v>2.7</v>
      </c>
      <c r="AS680">
        <v>0.78300000000000003</v>
      </c>
      <c r="AT680">
        <v>3.2949999999999999</v>
      </c>
      <c r="AU680" s="1">
        <v>0.95499999999999996</v>
      </c>
      <c r="AV680">
        <v>0.81799999999999995</v>
      </c>
      <c r="AW680" s="22">
        <v>677</v>
      </c>
      <c r="AX680">
        <v>2543137</v>
      </c>
      <c r="AY680">
        <v>5</v>
      </c>
      <c r="AZ680">
        <v>13</v>
      </c>
      <c r="BA680">
        <v>2</v>
      </c>
      <c r="BB680">
        <v>6111473</v>
      </c>
      <c r="BC680">
        <v>6369</v>
      </c>
      <c r="BD680" s="10">
        <v>2.7</v>
      </c>
      <c r="BE680">
        <v>0.78300000000000003</v>
      </c>
      <c r="BF680">
        <v>3.2949999999999999</v>
      </c>
      <c r="BG680" s="1">
        <v>0.95499999999999996</v>
      </c>
      <c r="BH680">
        <v>1</v>
      </c>
    </row>
    <row r="681" spans="1:60" x14ac:dyDescent="0.2">
      <c r="A681" s="22">
        <v>678</v>
      </c>
      <c r="B681">
        <v>7276322</v>
      </c>
      <c r="C681">
        <v>29</v>
      </c>
      <c r="D681">
        <v>109</v>
      </c>
      <c r="E681">
        <v>31</v>
      </c>
      <c r="F681">
        <v>1378182</v>
      </c>
      <c r="G681">
        <v>8495</v>
      </c>
      <c r="H681" s="10">
        <v>2.7</v>
      </c>
      <c r="I681">
        <v>0.78300000000000003</v>
      </c>
      <c r="J681">
        <v>3.2949999999999999</v>
      </c>
      <c r="K681" s="1">
        <v>0.95499999999999996</v>
      </c>
      <c r="L681">
        <v>0.93200000000000005</v>
      </c>
      <c r="M681" s="22">
        <v>678</v>
      </c>
      <c r="N681">
        <v>6753355</v>
      </c>
      <c r="O681">
        <v>20</v>
      </c>
      <c r="P681">
        <v>74</v>
      </c>
      <c r="Q681">
        <v>17</v>
      </c>
      <c r="R681">
        <v>1901189</v>
      </c>
      <c r="S681">
        <v>8321</v>
      </c>
      <c r="T681" s="10">
        <v>2.7</v>
      </c>
      <c r="U681">
        <v>0.78300000000000003</v>
      </c>
      <c r="V681">
        <v>3.2949999999999999</v>
      </c>
      <c r="W681" s="1">
        <v>0.95499999999999996</v>
      </c>
      <c r="X681">
        <v>1.1000000000000001</v>
      </c>
      <c r="Y681" s="22">
        <v>678</v>
      </c>
      <c r="Z681">
        <v>5410741</v>
      </c>
      <c r="AA681">
        <v>12</v>
      </c>
      <c r="AB681">
        <v>32</v>
      </c>
      <c r="AC681">
        <v>11</v>
      </c>
      <c r="AD681">
        <v>3243837</v>
      </c>
      <c r="AE681">
        <v>7624</v>
      </c>
      <c r="AF681" s="10">
        <v>2.7</v>
      </c>
      <c r="AG681">
        <v>0.78300000000000003</v>
      </c>
      <c r="AH681">
        <v>3.2949999999999999</v>
      </c>
      <c r="AI681" s="1">
        <v>0.95499999999999996</v>
      </c>
      <c r="AJ681">
        <v>0.88600000000000001</v>
      </c>
      <c r="AK681" s="22">
        <v>678</v>
      </c>
      <c r="AL681">
        <v>3366135</v>
      </c>
      <c r="AM681">
        <v>5</v>
      </c>
      <c r="AN681">
        <v>14</v>
      </c>
      <c r="AO681">
        <v>6</v>
      </c>
      <c r="AP681">
        <v>5288467</v>
      </c>
      <c r="AQ681">
        <v>6712</v>
      </c>
      <c r="AR681" s="10">
        <v>2.7</v>
      </c>
      <c r="AS681">
        <v>0.78300000000000003</v>
      </c>
      <c r="AT681">
        <v>3.2949999999999999</v>
      </c>
      <c r="AU681" s="1">
        <v>0.95499999999999996</v>
      </c>
      <c r="AV681">
        <v>0.9</v>
      </c>
      <c r="AW681" s="22">
        <v>678</v>
      </c>
      <c r="AX681">
        <v>2543132</v>
      </c>
      <c r="AY681">
        <v>5</v>
      </c>
      <c r="AZ681">
        <v>15</v>
      </c>
      <c r="BA681">
        <v>3</v>
      </c>
      <c r="BB681">
        <v>6111468</v>
      </c>
      <c r="BC681">
        <v>6374</v>
      </c>
      <c r="BD681" s="10">
        <v>2.7</v>
      </c>
      <c r="BE681">
        <v>0.78300000000000003</v>
      </c>
      <c r="BF681">
        <v>3.2949999999999999</v>
      </c>
      <c r="BG681" s="1">
        <v>0.95499999999999996</v>
      </c>
      <c r="BH681">
        <v>1</v>
      </c>
    </row>
    <row r="682" spans="1:60" x14ac:dyDescent="0.2">
      <c r="A682" s="22">
        <v>679</v>
      </c>
      <c r="B682">
        <v>7276279</v>
      </c>
      <c r="C682">
        <v>43</v>
      </c>
      <c r="D682">
        <v>99</v>
      </c>
      <c r="E682">
        <v>39</v>
      </c>
      <c r="F682">
        <v>1378194</v>
      </c>
      <c r="G682">
        <v>8509</v>
      </c>
      <c r="H682" s="10">
        <v>2.7</v>
      </c>
      <c r="I682">
        <v>0.78300000000000003</v>
      </c>
      <c r="J682">
        <v>3.2949999999999999</v>
      </c>
      <c r="K682" s="1">
        <v>0.95499999999999996</v>
      </c>
      <c r="L682">
        <v>0.98599999999999999</v>
      </c>
      <c r="M682" s="22">
        <v>679</v>
      </c>
      <c r="N682">
        <v>6753331</v>
      </c>
      <c r="O682">
        <v>24</v>
      </c>
      <c r="P682">
        <v>65</v>
      </c>
      <c r="Q682">
        <v>29</v>
      </c>
      <c r="R682">
        <v>1901202</v>
      </c>
      <c r="S682">
        <v>8332</v>
      </c>
      <c r="T682" s="10">
        <v>2.7</v>
      </c>
      <c r="U682">
        <v>0.78300000000000003</v>
      </c>
      <c r="V682">
        <v>3.2949999999999999</v>
      </c>
      <c r="W682" s="1">
        <v>0.95499999999999996</v>
      </c>
      <c r="X682">
        <v>1.022</v>
      </c>
      <c r="Y682" s="22">
        <v>679</v>
      </c>
      <c r="Z682">
        <v>5410733</v>
      </c>
      <c r="AA682">
        <v>8</v>
      </c>
      <c r="AB682">
        <v>35</v>
      </c>
      <c r="AC682">
        <v>9</v>
      </c>
      <c r="AD682">
        <v>3243846</v>
      </c>
      <c r="AE682">
        <v>7632</v>
      </c>
      <c r="AF682" s="10">
        <v>2.7</v>
      </c>
      <c r="AG682">
        <v>0.78300000000000003</v>
      </c>
      <c r="AH682">
        <v>3.2949999999999999</v>
      </c>
      <c r="AI682" s="1">
        <v>0.95499999999999996</v>
      </c>
      <c r="AJ682">
        <v>0.88200000000000001</v>
      </c>
      <c r="AK682" s="22">
        <v>679</v>
      </c>
      <c r="AL682">
        <v>3366128</v>
      </c>
      <c r="AM682">
        <v>7</v>
      </c>
      <c r="AN682">
        <v>15</v>
      </c>
      <c r="AO682">
        <v>4</v>
      </c>
      <c r="AP682">
        <v>5288469</v>
      </c>
      <c r="AQ682">
        <v>6719</v>
      </c>
      <c r="AR682" s="10">
        <v>2.7</v>
      </c>
      <c r="AS682">
        <v>0.78300000000000003</v>
      </c>
      <c r="AT682">
        <v>3.2949999999999999</v>
      </c>
      <c r="AU682" s="1">
        <v>0.95499999999999996</v>
      </c>
      <c r="AV682">
        <v>0.79500000000000004</v>
      </c>
      <c r="AW682" s="22">
        <v>679</v>
      </c>
      <c r="AX682">
        <v>2543126</v>
      </c>
      <c r="AY682">
        <v>6</v>
      </c>
      <c r="AZ682">
        <v>15</v>
      </c>
      <c r="BA682">
        <v>5</v>
      </c>
      <c r="BB682">
        <v>6111472</v>
      </c>
      <c r="BC682">
        <v>6380</v>
      </c>
      <c r="BD682" s="10">
        <v>2.7</v>
      </c>
      <c r="BE682">
        <v>0.78300000000000003</v>
      </c>
      <c r="BF682">
        <v>3.2949999999999999</v>
      </c>
      <c r="BG682" s="1">
        <v>0.95499999999999996</v>
      </c>
      <c r="BH682">
        <v>1</v>
      </c>
    </row>
    <row r="683" spans="1:60" x14ac:dyDescent="0.2">
      <c r="A683" s="22">
        <v>680</v>
      </c>
      <c r="B683">
        <v>7276255</v>
      </c>
      <c r="C683">
        <v>24</v>
      </c>
      <c r="D683">
        <v>115</v>
      </c>
      <c r="E683">
        <v>27</v>
      </c>
      <c r="F683">
        <v>1378243</v>
      </c>
      <c r="G683">
        <v>8518</v>
      </c>
      <c r="H683" s="10">
        <v>2.7</v>
      </c>
      <c r="I683">
        <v>0.78300000000000003</v>
      </c>
      <c r="J683">
        <v>3.2949999999999999</v>
      </c>
      <c r="K683" s="1">
        <v>0.95499999999999996</v>
      </c>
      <c r="L683">
        <v>1.01</v>
      </c>
      <c r="M683" s="22">
        <v>680</v>
      </c>
      <c r="N683">
        <v>6753307</v>
      </c>
      <c r="O683">
        <v>24</v>
      </c>
      <c r="P683">
        <v>65</v>
      </c>
      <c r="Q683">
        <v>24</v>
      </c>
      <c r="R683">
        <v>1901220</v>
      </c>
      <c r="S683">
        <v>8345</v>
      </c>
      <c r="T683" s="10">
        <v>2.7</v>
      </c>
      <c r="U683">
        <v>0.78300000000000003</v>
      </c>
      <c r="V683">
        <v>3.2949999999999999</v>
      </c>
      <c r="W683" s="1">
        <v>0.95499999999999996</v>
      </c>
      <c r="X683">
        <v>1.022</v>
      </c>
      <c r="Y683" s="22">
        <v>680</v>
      </c>
      <c r="Z683">
        <v>5410718</v>
      </c>
      <c r="AA683">
        <v>15</v>
      </c>
      <c r="AB683">
        <v>28</v>
      </c>
      <c r="AC683">
        <v>15</v>
      </c>
      <c r="AD683">
        <v>3243846</v>
      </c>
      <c r="AE683">
        <v>7639</v>
      </c>
      <c r="AF683" s="10">
        <v>2.7</v>
      </c>
      <c r="AG683">
        <v>0.78300000000000003</v>
      </c>
      <c r="AH683">
        <v>3.2949999999999999</v>
      </c>
      <c r="AI683" s="1">
        <v>0.95499999999999996</v>
      </c>
      <c r="AJ683">
        <v>0.90100000000000002</v>
      </c>
      <c r="AK683" s="22">
        <v>680</v>
      </c>
      <c r="AL683">
        <v>3366121</v>
      </c>
      <c r="AM683">
        <v>7</v>
      </c>
      <c r="AN683">
        <v>15</v>
      </c>
      <c r="AO683">
        <v>7</v>
      </c>
      <c r="AP683">
        <v>5288480</v>
      </c>
      <c r="AQ683">
        <v>6726</v>
      </c>
      <c r="AR683" s="10">
        <v>2.7</v>
      </c>
      <c r="AS683">
        <v>0.78300000000000003</v>
      </c>
      <c r="AT683">
        <v>3.2949999999999999</v>
      </c>
      <c r="AU683" s="1">
        <v>0.95499999999999996</v>
      </c>
      <c r="AV683">
        <v>0.75</v>
      </c>
      <c r="AW683" s="22">
        <v>680</v>
      </c>
      <c r="AX683">
        <v>2543120</v>
      </c>
      <c r="AY683">
        <v>6</v>
      </c>
      <c r="AZ683">
        <v>16</v>
      </c>
      <c r="BA683">
        <v>5</v>
      </c>
      <c r="BB683">
        <v>6111480</v>
      </c>
      <c r="BC683">
        <v>6386</v>
      </c>
      <c r="BD683" s="10">
        <v>2.7</v>
      </c>
      <c r="BE683">
        <v>0.78300000000000003</v>
      </c>
      <c r="BF683">
        <v>3.2949999999999999</v>
      </c>
      <c r="BG683" s="1">
        <v>0.95499999999999996</v>
      </c>
      <c r="BH683">
        <v>1.19</v>
      </c>
    </row>
    <row r="684" spans="1:60" x14ac:dyDescent="0.2">
      <c r="A684" s="22">
        <v>681</v>
      </c>
      <c r="B684">
        <v>7276216</v>
      </c>
      <c r="C684">
        <v>39</v>
      </c>
      <c r="D684">
        <v>98</v>
      </c>
      <c r="E684">
        <v>41</v>
      </c>
      <c r="F684">
        <v>1378256</v>
      </c>
      <c r="G684">
        <v>8526</v>
      </c>
      <c r="H684" s="10">
        <v>2.7</v>
      </c>
      <c r="I684">
        <v>0.78300000000000003</v>
      </c>
      <c r="J684">
        <v>3.2949999999999999</v>
      </c>
      <c r="K684" s="1">
        <v>0.95499999999999996</v>
      </c>
      <c r="L684">
        <v>1.0489999999999999</v>
      </c>
      <c r="M684" s="22">
        <v>681</v>
      </c>
      <c r="N684">
        <v>6753279</v>
      </c>
      <c r="O684">
        <v>28</v>
      </c>
      <c r="P684">
        <v>64</v>
      </c>
      <c r="Q684">
        <v>25</v>
      </c>
      <c r="R684">
        <v>1901249</v>
      </c>
      <c r="S684">
        <v>8356</v>
      </c>
      <c r="T684" s="10">
        <v>2.7</v>
      </c>
      <c r="U684">
        <v>0.78300000000000003</v>
      </c>
      <c r="V684">
        <v>3.2949999999999999</v>
      </c>
      <c r="W684" s="1">
        <v>0.95499999999999996</v>
      </c>
      <c r="X684">
        <v>0.95099999999999996</v>
      </c>
      <c r="Y684" s="22">
        <v>681</v>
      </c>
      <c r="Z684">
        <v>5410712</v>
      </c>
      <c r="AA684">
        <v>6</v>
      </c>
      <c r="AB684">
        <v>33</v>
      </c>
      <c r="AC684">
        <v>10</v>
      </c>
      <c r="AD684">
        <v>3243881</v>
      </c>
      <c r="AE684">
        <v>7645</v>
      </c>
      <c r="AF684" s="10">
        <v>2.7</v>
      </c>
      <c r="AG684">
        <v>0.78300000000000003</v>
      </c>
      <c r="AH684">
        <v>3.2949999999999999</v>
      </c>
      <c r="AI684" s="1">
        <v>0.95499999999999996</v>
      </c>
      <c r="AJ684">
        <v>0.875</v>
      </c>
      <c r="AK684" s="22">
        <v>681</v>
      </c>
      <c r="AL684">
        <v>3366117</v>
      </c>
      <c r="AM684">
        <v>4</v>
      </c>
      <c r="AN684">
        <v>18</v>
      </c>
      <c r="AO684">
        <v>4</v>
      </c>
      <c r="AP684">
        <v>5288485</v>
      </c>
      <c r="AQ684">
        <v>6730</v>
      </c>
      <c r="AR684" s="10">
        <v>2.7</v>
      </c>
      <c r="AS684">
        <v>0.78300000000000003</v>
      </c>
      <c r="AT684">
        <v>3.2949999999999999</v>
      </c>
      <c r="AU684" s="1">
        <v>0.95499999999999996</v>
      </c>
      <c r="AV684">
        <v>0.88900000000000001</v>
      </c>
      <c r="AW684" s="22">
        <v>681</v>
      </c>
      <c r="AX684">
        <v>2543111</v>
      </c>
      <c r="AY684">
        <v>9</v>
      </c>
      <c r="AZ684">
        <v>15</v>
      </c>
      <c r="BA684">
        <v>7</v>
      </c>
      <c r="BB684">
        <v>6111480</v>
      </c>
      <c r="BC684">
        <v>6395</v>
      </c>
      <c r="BD684" s="10">
        <v>2.7</v>
      </c>
      <c r="BE684">
        <v>0.78300000000000003</v>
      </c>
      <c r="BF684">
        <v>3.2949999999999999</v>
      </c>
      <c r="BG684" s="1">
        <v>0.95499999999999996</v>
      </c>
      <c r="BH684">
        <v>1.25</v>
      </c>
    </row>
    <row r="685" spans="1:60" x14ac:dyDescent="0.2">
      <c r="A685" s="22">
        <v>682</v>
      </c>
      <c r="B685">
        <v>7276187</v>
      </c>
      <c r="C685">
        <v>29</v>
      </c>
      <c r="D685">
        <v>107</v>
      </c>
      <c r="E685">
        <v>30</v>
      </c>
      <c r="F685">
        <v>1378281</v>
      </c>
      <c r="G685">
        <v>8537</v>
      </c>
      <c r="H685" s="10">
        <v>2.7</v>
      </c>
      <c r="I685">
        <v>0.78300000000000003</v>
      </c>
      <c r="J685">
        <v>3.2949999999999999</v>
      </c>
      <c r="K685" s="1">
        <v>0.95499999999999996</v>
      </c>
      <c r="L685">
        <v>1.03</v>
      </c>
      <c r="M685" s="22">
        <v>682</v>
      </c>
      <c r="N685">
        <v>6753253</v>
      </c>
      <c r="O685">
        <v>26</v>
      </c>
      <c r="P685">
        <v>73</v>
      </c>
      <c r="Q685">
        <v>19</v>
      </c>
      <c r="R685">
        <v>1901296</v>
      </c>
      <c r="S685">
        <v>8374</v>
      </c>
      <c r="T685" s="10">
        <v>2.7</v>
      </c>
      <c r="U685">
        <v>0.78300000000000003</v>
      </c>
      <c r="V685">
        <v>3.2949999999999999</v>
      </c>
      <c r="W685" s="1">
        <v>0.95499999999999996</v>
      </c>
      <c r="X685">
        <v>0.98599999999999999</v>
      </c>
      <c r="Y685" s="22">
        <v>682</v>
      </c>
      <c r="Z685">
        <v>5410695</v>
      </c>
      <c r="AA685">
        <v>17</v>
      </c>
      <c r="AB685">
        <v>28</v>
      </c>
      <c r="AC685">
        <v>11</v>
      </c>
      <c r="AD685">
        <v>3243884</v>
      </c>
      <c r="AE685">
        <v>7656</v>
      </c>
      <c r="AF685" s="10">
        <v>2.7</v>
      </c>
      <c r="AG685">
        <v>0.78300000000000003</v>
      </c>
      <c r="AH685">
        <v>3.2949999999999999</v>
      </c>
      <c r="AI685" s="1">
        <v>0.95499999999999996</v>
      </c>
      <c r="AJ685">
        <v>0.94399999999999995</v>
      </c>
      <c r="AK685" s="22">
        <v>682</v>
      </c>
      <c r="AL685">
        <v>3366116</v>
      </c>
      <c r="AM685">
        <v>1</v>
      </c>
      <c r="AN685">
        <v>16</v>
      </c>
      <c r="AO685">
        <v>6</v>
      </c>
      <c r="AP685">
        <v>5288486</v>
      </c>
      <c r="AQ685">
        <v>6731</v>
      </c>
      <c r="AR685" s="10">
        <v>2.7</v>
      </c>
      <c r="AS685">
        <v>0.78300000000000003</v>
      </c>
      <c r="AT685">
        <v>3.2949999999999999</v>
      </c>
      <c r="AU685" s="1">
        <v>0.95499999999999996</v>
      </c>
      <c r="AV685">
        <v>0.94399999999999995</v>
      </c>
      <c r="AW685" s="22">
        <v>682</v>
      </c>
      <c r="AX685">
        <v>2543109</v>
      </c>
      <c r="AY685">
        <v>2</v>
      </c>
      <c r="AZ685">
        <v>21</v>
      </c>
      <c r="BA685">
        <v>3</v>
      </c>
      <c r="BB685">
        <v>6111500</v>
      </c>
      <c r="BC685">
        <v>6397</v>
      </c>
      <c r="BD685" s="10">
        <v>2.7</v>
      </c>
      <c r="BE685">
        <v>0.78300000000000003</v>
      </c>
      <c r="BF685">
        <v>3.2949999999999999</v>
      </c>
      <c r="BG685" s="1">
        <v>0.95499999999999996</v>
      </c>
      <c r="BH685">
        <v>1.36</v>
      </c>
    </row>
    <row r="686" spans="1:60" x14ac:dyDescent="0.2">
      <c r="A686" s="22">
        <v>683</v>
      </c>
      <c r="B686">
        <v>7276148</v>
      </c>
      <c r="C686">
        <v>39</v>
      </c>
      <c r="D686">
        <v>97</v>
      </c>
      <c r="E686">
        <v>39</v>
      </c>
      <c r="F686">
        <v>1378360</v>
      </c>
      <c r="G686">
        <v>8545</v>
      </c>
      <c r="H686" s="10">
        <v>2.7</v>
      </c>
      <c r="I686">
        <v>0.78300000000000003</v>
      </c>
      <c r="J686">
        <v>3.2949999999999999</v>
      </c>
      <c r="K686" s="1">
        <v>0.95499999999999996</v>
      </c>
      <c r="L686">
        <v>1.01</v>
      </c>
      <c r="M686" s="22">
        <v>683</v>
      </c>
      <c r="N686">
        <v>6753224</v>
      </c>
      <c r="O686">
        <v>29</v>
      </c>
      <c r="P686">
        <v>73</v>
      </c>
      <c r="Q686">
        <v>26</v>
      </c>
      <c r="R686">
        <v>1901286</v>
      </c>
      <c r="S686">
        <v>8391</v>
      </c>
      <c r="T686" s="10">
        <v>2.7</v>
      </c>
      <c r="U686">
        <v>0.78300000000000003</v>
      </c>
      <c r="V686">
        <v>3.2949999999999999</v>
      </c>
      <c r="W686" s="1">
        <v>0.95499999999999996</v>
      </c>
      <c r="X686">
        <v>0.98599999999999999</v>
      </c>
      <c r="Y686" s="22">
        <v>683</v>
      </c>
      <c r="Z686">
        <v>5410685</v>
      </c>
      <c r="AA686">
        <v>10</v>
      </c>
      <c r="AB686">
        <v>36</v>
      </c>
      <c r="AC686">
        <v>9</v>
      </c>
      <c r="AD686">
        <v>3243901</v>
      </c>
      <c r="AE686">
        <v>7665</v>
      </c>
      <c r="AF686" s="10">
        <v>2.7</v>
      </c>
      <c r="AG686">
        <v>0.78300000000000003</v>
      </c>
      <c r="AH686">
        <v>3.2949999999999999</v>
      </c>
      <c r="AI686" s="1">
        <v>0.95499999999999996</v>
      </c>
      <c r="AJ686">
        <v>0.94299999999999995</v>
      </c>
      <c r="AK686" s="22">
        <v>683</v>
      </c>
      <c r="AL686">
        <v>3366111</v>
      </c>
      <c r="AM686">
        <v>5</v>
      </c>
      <c r="AN686">
        <v>12</v>
      </c>
      <c r="AO686">
        <v>5</v>
      </c>
      <c r="AP686">
        <v>5288494</v>
      </c>
      <c r="AQ686">
        <v>6736</v>
      </c>
      <c r="AR686" s="10">
        <v>2.7</v>
      </c>
      <c r="AS686">
        <v>0.78300000000000003</v>
      </c>
      <c r="AT686">
        <v>3.2949999999999999</v>
      </c>
      <c r="AU686" s="1">
        <v>0.95499999999999996</v>
      </c>
      <c r="AV686">
        <v>0.97</v>
      </c>
      <c r="AW686" s="22">
        <v>683</v>
      </c>
      <c r="AX686">
        <v>2543105</v>
      </c>
      <c r="AY686">
        <v>4</v>
      </c>
      <c r="AZ686">
        <v>16</v>
      </c>
      <c r="BA686">
        <v>7</v>
      </c>
      <c r="BB686">
        <v>6111490</v>
      </c>
      <c r="BC686">
        <v>6401</v>
      </c>
      <c r="BD686" s="10">
        <v>2.7</v>
      </c>
      <c r="BE686">
        <v>0.78300000000000003</v>
      </c>
      <c r="BF686">
        <v>3.2949999999999999</v>
      </c>
      <c r="BG686" s="1">
        <v>0.95499999999999996</v>
      </c>
      <c r="BH686">
        <v>1.48</v>
      </c>
    </row>
    <row r="687" spans="1:60" x14ac:dyDescent="0.2">
      <c r="A687" s="22">
        <v>684</v>
      </c>
      <c r="B687">
        <v>7276115</v>
      </c>
      <c r="C687">
        <v>33</v>
      </c>
      <c r="D687">
        <v>103</v>
      </c>
      <c r="E687">
        <v>33</v>
      </c>
      <c r="F687">
        <v>1378368</v>
      </c>
      <c r="G687">
        <v>8556</v>
      </c>
      <c r="H687" s="10">
        <v>2.7</v>
      </c>
      <c r="I687">
        <v>0.78300000000000003</v>
      </c>
      <c r="J687">
        <v>3.2949999999999999</v>
      </c>
      <c r="K687" s="1">
        <v>0.95499999999999996</v>
      </c>
      <c r="L687">
        <v>0.99</v>
      </c>
      <c r="M687" s="22">
        <v>684</v>
      </c>
      <c r="N687">
        <v>6753204</v>
      </c>
      <c r="O687">
        <v>20</v>
      </c>
      <c r="P687">
        <v>84</v>
      </c>
      <c r="Q687">
        <v>18</v>
      </c>
      <c r="R687">
        <v>1901303</v>
      </c>
      <c r="S687">
        <v>8402</v>
      </c>
      <c r="T687" s="10">
        <v>2.7</v>
      </c>
      <c r="U687">
        <v>0.78300000000000003</v>
      </c>
      <c r="V687">
        <v>3.2949999999999999</v>
      </c>
      <c r="W687" s="1">
        <v>0.95499999999999996</v>
      </c>
      <c r="X687">
        <v>1</v>
      </c>
      <c r="Y687" s="22">
        <v>684</v>
      </c>
      <c r="Z687">
        <v>5410674</v>
      </c>
      <c r="AA687">
        <v>11</v>
      </c>
      <c r="AB687">
        <v>34</v>
      </c>
      <c r="AC687">
        <v>12</v>
      </c>
      <c r="AD687">
        <v>3243891</v>
      </c>
      <c r="AE687">
        <v>7672</v>
      </c>
      <c r="AF687" s="10">
        <v>2.7</v>
      </c>
      <c r="AG687">
        <v>0.78300000000000003</v>
      </c>
      <c r="AH687">
        <v>3.2949999999999999</v>
      </c>
      <c r="AI687" s="1">
        <v>0.95499999999999996</v>
      </c>
      <c r="AJ687">
        <v>1.03</v>
      </c>
      <c r="AK687" s="22">
        <v>684</v>
      </c>
      <c r="AL687">
        <v>3366102</v>
      </c>
      <c r="AM687">
        <v>9</v>
      </c>
      <c r="AN687">
        <v>12</v>
      </c>
      <c r="AO687">
        <v>5</v>
      </c>
      <c r="AP687">
        <v>5288503</v>
      </c>
      <c r="AQ687">
        <v>6745</v>
      </c>
      <c r="AR687" s="10">
        <v>2.7</v>
      </c>
      <c r="AS687">
        <v>0.78300000000000003</v>
      </c>
      <c r="AT687">
        <v>3.2949999999999999</v>
      </c>
      <c r="AU687" s="1">
        <v>0.95499999999999996</v>
      </c>
      <c r="AV687">
        <v>0.875</v>
      </c>
      <c r="AW687" s="22">
        <v>684</v>
      </c>
      <c r="AX687">
        <v>2543101</v>
      </c>
      <c r="AY687">
        <v>4</v>
      </c>
      <c r="AZ687">
        <v>16</v>
      </c>
      <c r="BA687">
        <v>4</v>
      </c>
      <c r="BB687">
        <v>6111506</v>
      </c>
      <c r="BC687">
        <v>6405</v>
      </c>
      <c r="BD687" s="10">
        <v>2.7</v>
      </c>
      <c r="BE687">
        <v>0.78300000000000003</v>
      </c>
      <c r="BF687">
        <v>3.2949999999999999</v>
      </c>
      <c r="BG687" s="1">
        <v>0.95499999999999996</v>
      </c>
      <c r="BH687">
        <v>1.32</v>
      </c>
    </row>
    <row r="688" spans="1:60" x14ac:dyDescent="0.2">
      <c r="A688" s="22">
        <v>685</v>
      </c>
      <c r="B688">
        <v>7276076</v>
      </c>
      <c r="C688">
        <v>39</v>
      </c>
      <c r="D688">
        <v>103</v>
      </c>
      <c r="E688">
        <v>33</v>
      </c>
      <c r="F688">
        <v>1378381</v>
      </c>
      <c r="G688">
        <v>8574</v>
      </c>
      <c r="H688" s="10">
        <v>2.7</v>
      </c>
      <c r="I688">
        <v>0.78300000000000003</v>
      </c>
      <c r="J688">
        <v>3.2949999999999999</v>
      </c>
      <c r="K688" s="1">
        <v>0.95499999999999996</v>
      </c>
      <c r="L688">
        <v>0.98099999999999998</v>
      </c>
      <c r="M688" s="22">
        <v>685</v>
      </c>
      <c r="N688">
        <v>6753173</v>
      </c>
      <c r="O688">
        <v>31</v>
      </c>
      <c r="P688">
        <v>77</v>
      </c>
      <c r="Q688">
        <v>27</v>
      </c>
      <c r="R688">
        <v>1901335</v>
      </c>
      <c r="S688">
        <v>8416</v>
      </c>
      <c r="T688" s="10">
        <v>2.7</v>
      </c>
      <c r="U688">
        <v>0.78300000000000003</v>
      </c>
      <c r="V688">
        <v>3.2949999999999999</v>
      </c>
      <c r="W688" s="1">
        <v>0.95499999999999996</v>
      </c>
      <c r="X688">
        <v>1.079</v>
      </c>
      <c r="Y688" s="22">
        <v>685</v>
      </c>
      <c r="Z688">
        <v>5410667</v>
      </c>
      <c r="AA688">
        <v>7</v>
      </c>
      <c r="AB688">
        <v>36</v>
      </c>
      <c r="AC688">
        <v>9</v>
      </c>
      <c r="AD688">
        <v>3243919</v>
      </c>
      <c r="AE688">
        <v>7679</v>
      </c>
      <c r="AF688" s="10">
        <v>2.7</v>
      </c>
      <c r="AG688">
        <v>0.78300000000000003</v>
      </c>
      <c r="AH688">
        <v>3.2949999999999999</v>
      </c>
      <c r="AI688" s="1">
        <v>0.95499999999999996</v>
      </c>
      <c r="AJ688">
        <v>1.046</v>
      </c>
      <c r="AK688" s="22">
        <v>685</v>
      </c>
      <c r="AL688">
        <v>3366099</v>
      </c>
      <c r="AM688">
        <v>3</v>
      </c>
      <c r="AN688">
        <v>16</v>
      </c>
      <c r="AO688">
        <v>5</v>
      </c>
      <c r="AP688">
        <v>5288499</v>
      </c>
      <c r="AQ688">
        <v>6748</v>
      </c>
      <c r="AR688" s="10">
        <v>2.7</v>
      </c>
      <c r="AS688">
        <v>0.78300000000000003</v>
      </c>
      <c r="AT688">
        <v>3.2949999999999999</v>
      </c>
      <c r="AU688" s="1">
        <v>0.95499999999999996</v>
      </c>
      <c r="AV688">
        <v>0.90600000000000003</v>
      </c>
      <c r="AW688" s="22">
        <v>685</v>
      </c>
      <c r="AX688">
        <v>2543097</v>
      </c>
      <c r="AY688">
        <v>4</v>
      </c>
      <c r="AZ688">
        <v>12</v>
      </c>
      <c r="BA688">
        <v>8</v>
      </c>
      <c r="BB688">
        <v>6111502</v>
      </c>
      <c r="BC688">
        <v>6409</v>
      </c>
      <c r="BD688" s="10">
        <v>2.7</v>
      </c>
      <c r="BE688">
        <v>0.78300000000000003</v>
      </c>
      <c r="BF688">
        <v>3.2949999999999999</v>
      </c>
      <c r="BG688" s="1">
        <v>0.95499999999999996</v>
      </c>
      <c r="BH688">
        <v>1.0669999999999999</v>
      </c>
    </row>
    <row r="689" spans="1:60" x14ac:dyDescent="0.2">
      <c r="A689" s="22">
        <v>686</v>
      </c>
      <c r="B689">
        <v>7276038</v>
      </c>
      <c r="C689">
        <v>38</v>
      </c>
      <c r="D689">
        <v>107</v>
      </c>
      <c r="E689">
        <v>35</v>
      </c>
      <c r="F689">
        <v>1378448</v>
      </c>
      <c r="G689">
        <v>8586</v>
      </c>
      <c r="H689" s="10">
        <v>2.7</v>
      </c>
      <c r="I689">
        <v>0.78300000000000003</v>
      </c>
      <c r="J689">
        <v>3.2949999999999999</v>
      </c>
      <c r="K689" s="1">
        <v>0.95499999999999996</v>
      </c>
      <c r="L689">
        <v>0.99</v>
      </c>
      <c r="M689" s="22">
        <v>686</v>
      </c>
      <c r="N689">
        <v>6753143</v>
      </c>
      <c r="O689">
        <v>30</v>
      </c>
      <c r="P689">
        <v>78</v>
      </c>
      <c r="Q689">
        <v>30</v>
      </c>
      <c r="R689">
        <v>1901369</v>
      </c>
      <c r="S689">
        <v>8428</v>
      </c>
      <c r="T689" s="10">
        <v>2.7</v>
      </c>
      <c r="U689">
        <v>0.78300000000000003</v>
      </c>
      <c r="V689">
        <v>3.2949999999999999</v>
      </c>
      <c r="W689" s="1">
        <v>0.95499999999999996</v>
      </c>
      <c r="X689">
        <v>1.071</v>
      </c>
      <c r="Y689" s="22">
        <v>686</v>
      </c>
      <c r="Z689">
        <v>5410655</v>
      </c>
      <c r="AA689">
        <v>12</v>
      </c>
      <c r="AB689">
        <v>29</v>
      </c>
      <c r="AC689">
        <v>14</v>
      </c>
      <c r="AD689">
        <v>3243920</v>
      </c>
      <c r="AE689">
        <v>7684</v>
      </c>
      <c r="AF689" s="10">
        <v>2.7</v>
      </c>
      <c r="AG689">
        <v>0.78300000000000003</v>
      </c>
      <c r="AH689">
        <v>3.2949999999999999</v>
      </c>
      <c r="AI689" s="1">
        <v>0.95499999999999996</v>
      </c>
      <c r="AJ689">
        <v>1.0149999999999999</v>
      </c>
      <c r="AK689" s="22">
        <v>686</v>
      </c>
      <c r="AL689">
        <v>3366094</v>
      </c>
      <c r="AM689">
        <v>5</v>
      </c>
      <c r="AN689">
        <v>17</v>
      </c>
      <c r="AO689">
        <v>2</v>
      </c>
      <c r="AP689">
        <v>5288514</v>
      </c>
      <c r="AQ689">
        <v>6753</v>
      </c>
      <c r="AR689" s="10">
        <v>2.7</v>
      </c>
      <c r="AS689">
        <v>0.78300000000000003</v>
      </c>
      <c r="AT689">
        <v>3.2949999999999999</v>
      </c>
      <c r="AU689" s="1">
        <v>0.95499999999999996</v>
      </c>
      <c r="AV689">
        <v>1.0649999999999999</v>
      </c>
      <c r="AW689" s="22">
        <v>686</v>
      </c>
      <c r="AX689">
        <v>2543087</v>
      </c>
      <c r="AY689">
        <v>10</v>
      </c>
      <c r="AZ689">
        <v>13</v>
      </c>
      <c r="BA689">
        <v>3</v>
      </c>
      <c r="BB689">
        <v>6111521</v>
      </c>
      <c r="BC689">
        <v>6419</v>
      </c>
      <c r="BD689" s="10">
        <v>2.7</v>
      </c>
      <c r="BE689">
        <v>0.78300000000000003</v>
      </c>
      <c r="BF689">
        <v>3.2949999999999999</v>
      </c>
      <c r="BG689" s="1">
        <v>0.95499999999999996</v>
      </c>
      <c r="BH689">
        <v>1</v>
      </c>
    </row>
    <row r="690" spans="1:60" x14ac:dyDescent="0.2">
      <c r="A690" s="22">
        <v>687</v>
      </c>
      <c r="B690">
        <v>7276000</v>
      </c>
      <c r="C690">
        <v>38</v>
      </c>
      <c r="D690">
        <v>109</v>
      </c>
      <c r="E690">
        <v>36</v>
      </c>
      <c r="F690">
        <v>1378505</v>
      </c>
      <c r="G690">
        <v>8600</v>
      </c>
      <c r="H690" s="10">
        <v>2.7</v>
      </c>
      <c r="I690">
        <v>0.78300000000000003</v>
      </c>
      <c r="J690">
        <v>3.2949999999999999</v>
      </c>
      <c r="K690" s="1">
        <v>0.95499999999999996</v>
      </c>
      <c r="L690">
        <v>1</v>
      </c>
      <c r="M690" s="22">
        <v>687</v>
      </c>
      <c r="N690">
        <v>6753117</v>
      </c>
      <c r="O690">
        <v>26</v>
      </c>
      <c r="P690">
        <v>81</v>
      </c>
      <c r="Q690">
        <v>27</v>
      </c>
      <c r="R690">
        <v>1901382</v>
      </c>
      <c r="S690">
        <v>8439</v>
      </c>
      <c r="T690" s="10">
        <v>2.7</v>
      </c>
      <c r="U690">
        <v>0.78300000000000003</v>
      </c>
      <c r="V690">
        <v>3.2949999999999999</v>
      </c>
      <c r="W690" s="1">
        <v>0.95499999999999996</v>
      </c>
      <c r="X690">
        <v>1.137</v>
      </c>
      <c r="Y690" s="22">
        <v>687</v>
      </c>
      <c r="Z690">
        <v>5410643</v>
      </c>
      <c r="AA690">
        <v>12</v>
      </c>
      <c r="AB690">
        <v>30</v>
      </c>
      <c r="AC690">
        <v>11</v>
      </c>
      <c r="AD690">
        <v>3243935</v>
      </c>
      <c r="AE690">
        <v>7695</v>
      </c>
      <c r="AF690" s="10">
        <v>2.7</v>
      </c>
      <c r="AG690">
        <v>0.78300000000000003</v>
      </c>
      <c r="AH690">
        <v>3.2949999999999999</v>
      </c>
      <c r="AI690" s="1">
        <v>0.95499999999999996</v>
      </c>
      <c r="AJ690">
        <v>1</v>
      </c>
      <c r="AK690" s="22">
        <v>687</v>
      </c>
      <c r="AL690">
        <v>3366088</v>
      </c>
      <c r="AM690">
        <v>6</v>
      </c>
      <c r="AN690">
        <v>18</v>
      </c>
      <c r="AO690">
        <v>4</v>
      </c>
      <c r="AP690">
        <v>5288507</v>
      </c>
      <c r="AQ690">
        <v>6759</v>
      </c>
      <c r="AR690" s="10">
        <v>2.7</v>
      </c>
      <c r="AS690">
        <v>0.78300000000000003</v>
      </c>
      <c r="AT690">
        <v>3.2949999999999999</v>
      </c>
      <c r="AU690" s="1">
        <v>0.95499999999999996</v>
      </c>
      <c r="AV690">
        <v>0.90600000000000003</v>
      </c>
      <c r="AW690" s="22">
        <v>687</v>
      </c>
      <c r="AX690">
        <v>2543086</v>
      </c>
      <c r="AY690">
        <v>1</v>
      </c>
      <c r="AZ690">
        <v>17</v>
      </c>
      <c r="BA690">
        <v>6</v>
      </c>
      <c r="BB690">
        <v>6111515</v>
      </c>
      <c r="BC690">
        <v>6420</v>
      </c>
      <c r="BD690" s="10">
        <v>2.7</v>
      </c>
      <c r="BE690">
        <v>0.78300000000000003</v>
      </c>
      <c r="BF690">
        <v>3.2949999999999999</v>
      </c>
      <c r="BG690" s="1">
        <v>0.95499999999999996</v>
      </c>
      <c r="BH690">
        <v>0.85299999999999998</v>
      </c>
    </row>
    <row r="691" spans="1:60" x14ac:dyDescent="0.2">
      <c r="A691" s="22">
        <v>688</v>
      </c>
      <c r="B691">
        <v>7275965</v>
      </c>
      <c r="C691">
        <v>35</v>
      </c>
      <c r="D691">
        <v>111</v>
      </c>
      <c r="E691">
        <v>36</v>
      </c>
      <c r="F691">
        <v>1378490</v>
      </c>
      <c r="G691">
        <v>8612</v>
      </c>
      <c r="H691" s="10">
        <v>2.7</v>
      </c>
      <c r="I691">
        <v>0.78300000000000003</v>
      </c>
      <c r="J691">
        <v>3.2949999999999999</v>
      </c>
      <c r="K691" s="1">
        <v>0.95499999999999996</v>
      </c>
      <c r="L691">
        <v>1.028</v>
      </c>
      <c r="M691" s="22">
        <v>688</v>
      </c>
      <c r="N691">
        <v>6753090</v>
      </c>
      <c r="O691">
        <v>27</v>
      </c>
      <c r="P691">
        <v>83</v>
      </c>
      <c r="Q691">
        <v>24</v>
      </c>
      <c r="R691">
        <v>1901440</v>
      </c>
      <c r="S691">
        <v>8452</v>
      </c>
      <c r="T691" s="10">
        <v>2.7</v>
      </c>
      <c r="U691">
        <v>0.78300000000000003</v>
      </c>
      <c r="V691">
        <v>3.2949999999999999</v>
      </c>
      <c r="W691" s="1">
        <v>0.95499999999999996</v>
      </c>
      <c r="X691">
        <v>1.131</v>
      </c>
      <c r="Y691" s="22">
        <v>688</v>
      </c>
      <c r="Z691">
        <v>5410633</v>
      </c>
      <c r="AA691">
        <v>10</v>
      </c>
      <c r="AB691">
        <v>32</v>
      </c>
      <c r="AC691">
        <v>10</v>
      </c>
      <c r="AD691">
        <v>3243954</v>
      </c>
      <c r="AE691">
        <v>7705</v>
      </c>
      <c r="AF691" s="10">
        <v>2.7</v>
      </c>
      <c r="AG691">
        <v>0.78300000000000003</v>
      </c>
      <c r="AH691">
        <v>3.2949999999999999</v>
      </c>
      <c r="AI691" s="1">
        <v>0.95499999999999996</v>
      </c>
      <c r="AJ691">
        <v>0.96899999999999997</v>
      </c>
      <c r="AK691" s="22">
        <v>688</v>
      </c>
      <c r="AL691">
        <v>3366080</v>
      </c>
      <c r="AM691">
        <v>8</v>
      </c>
      <c r="AN691">
        <v>15</v>
      </c>
      <c r="AO691">
        <v>9</v>
      </c>
      <c r="AP691">
        <v>5288515</v>
      </c>
      <c r="AQ691">
        <v>6767</v>
      </c>
      <c r="AR691" s="10">
        <v>2.7</v>
      </c>
      <c r="AS691">
        <v>0.78300000000000003</v>
      </c>
      <c r="AT691">
        <v>3.2949999999999999</v>
      </c>
      <c r="AU691" s="1">
        <v>0.95499999999999996</v>
      </c>
      <c r="AV691">
        <v>1</v>
      </c>
      <c r="AW691" s="22">
        <v>688</v>
      </c>
      <c r="AX691">
        <v>2543086</v>
      </c>
      <c r="AY691">
        <v>0</v>
      </c>
      <c r="AZ691">
        <v>14</v>
      </c>
      <c r="BA691">
        <v>4</v>
      </c>
      <c r="BB691">
        <v>6111521</v>
      </c>
      <c r="BC691">
        <v>6420</v>
      </c>
      <c r="BD691" s="10">
        <v>2.7</v>
      </c>
      <c r="BE691">
        <v>0.78300000000000003</v>
      </c>
      <c r="BF691">
        <v>3.2949999999999999</v>
      </c>
      <c r="BG691" s="1">
        <v>0.95499999999999996</v>
      </c>
      <c r="BH691">
        <v>1.0309999999999999</v>
      </c>
    </row>
    <row r="692" spans="1:60" x14ac:dyDescent="0.2">
      <c r="A692" s="22">
        <v>689</v>
      </c>
      <c r="B692">
        <v>7275933</v>
      </c>
      <c r="C692">
        <v>32</v>
      </c>
      <c r="D692">
        <v>117</v>
      </c>
      <c r="E692">
        <v>29</v>
      </c>
      <c r="F692">
        <v>1378550</v>
      </c>
      <c r="G692">
        <v>8624</v>
      </c>
      <c r="H692" s="10">
        <v>2.7</v>
      </c>
      <c r="I692">
        <v>0.78300000000000003</v>
      </c>
      <c r="J692">
        <v>3.2949999999999999</v>
      </c>
      <c r="K692" s="1">
        <v>0.95499999999999996</v>
      </c>
      <c r="L692">
        <v>1.0489999999999999</v>
      </c>
      <c r="M692" s="22">
        <v>689</v>
      </c>
      <c r="N692">
        <v>6753062</v>
      </c>
      <c r="O692">
        <v>28</v>
      </c>
      <c r="P692">
        <v>83</v>
      </c>
      <c r="Q692">
        <v>27</v>
      </c>
      <c r="R692">
        <v>1901451</v>
      </c>
      <c r="S692">
        <v>8463</v>
      </c>
      <c r="T692" s="10">
        <v>2.7</v>
      </c>
      <c r="U692">
        <v>0.78300000000000003</v>
      </c>
      <c r="V692">
        <v>3.2949999999999999</v>
      </c>
      <c r="W692" s="1">
        <v>0.95499999999999996</v>
      </c>
      <c r="X692">
        <v>1.1020000000000001</v>
      </c>
      <c r="Y692" s="22">
        <v>689</v>
      </c>
      <c r="Z692">
        <v>5410625</v>
      </c>
      <c r="AA692">
        <v>8</v>
      </c>
      <c r="AB692">
        <v>33</v>
      </c>
      <c r="AC692">
        <v>9</v>
      </c>
      <c r="AD692">
        <v>3243947</v>
      </c>
      <c r="AE692">
        <v>7713</v>
      </c>
      <c r="AF692" s="10">
        <v>2.7</v>
      </c>
      <c r="AG692">
        <v>0.78300000000000003</v>
      </c>
      <c r="AH692">
        <v>3.2949999999999999</v>
      </c>
      <c r="AI692" s="1">
        <v>0.95499999999999996</v>
      </c>
      <c r="AJ692">
        <v>1.0449999999999999</v>
      </c>
      <c r="AK692" s="22">
        <v>689</v>
      </c>
      <c r="AL692">
        <v>3366073</v>
      </c>
      <c r="AM692">
        <v>7</v>
      </c>
      <c r="AN692">
        <v>20</v>
      </c>
      <c r="AO692">
        <v>3</v>
      </c>
      <c r="AP692">
        <v>5288520</v>
      </c>
      <c r="AQ692">
        <v>6774</v>
      </c>
      <c r="AR692" s="10">
        <v>2.7</v>
      </c>
      <c r="AS692">
        <v>0.78300000000000003</v>
      </c>
      <c r="AT692">
        <v>3.2949999999999999</v>
      </c>
      <c r="AU692" s="1">
        <v>0.95499999999999996</v>
      </c>
      <c r="AV692">
        <v>1.0740000000000001</v>
      </c>
      <c r="AW692" s="22">
        <v>689</v>
      </c>
      <c r="AX692">
        <v>2543081</v>
      </c>
      <c r="AY692">
        <v>5</v>
      </c>
      <c r="AZ692">
        <v>8</v>
      </c>
      <c r="BA692">
        <v>6</v>
      </c>
      <c r="BB692">
        <v>6111529</v>
      </c>
      <c r="BC692">
        <v>6425</v>
      </c>
      <c r="BD692" s="10">
        <v>2.7</v>
      </c>
      <c r="BE692">
        <v>0.78300000000000003</v>
      </c>
      <c r="BF692">
        <v>3.2949999999999999</v>
      </c>
      <c r="BG692" s="1">
        <v>0.95499999999999996</v>
      </c>
      <c r="BH692">
        <v>0.80600000000000005</v>
      </c>
    </row>
    <row r="693" spans="1:60" x14ac:dyDescent="0.2">
      <c r="A693" s="22">
        <v>690</v>
      </c>
      <c r="B693">
        <v>7275893</v>
      </c>
      <c r="C693">
        <v>40</v>
      </c>
      <c r="D693">
        <v>111</v>
      </c>
      <c r="E693">
        <v>38</v>
      </c>
      <c r="F693">
        <v>1378570</v>
      </c>
      <c r="G693">
        <v>8637</v>
      </c>
      <c r="H693" s="10">
        <v>2.7</v>
      </c>
      <c r="I693">
        <v>0.78300000000000003</v>
      </c>
      <c r="J693">
        <v>3.6909999999999998</v>
      </c>
      <c r="K693" s="1">
        <v>1.07</v>
      </c>
      <c r="L693">
        <v>1.0469999999999999</v>
      </c>
      <c r="M693" s="22">
        <v>690</v>
      </c>
      <c r="N693">
        <v>6753026</v>
      </c>
      <c r="O693">
        <v>36</v>
      </c>
      <c r="P693">
        <v>82</v>
      </c>
      <c r="Q693">
        <v>29</v>
      </c>
      <c r="R693">
        <v>1901465</v>
      </c>
      <c r="S693">
        <v>8477</v>
      </c>
      <c r="T693" s="10">
        <v>2.7</v>
      </c>
      <c r="U693">
        <v>0.78300000000000003</v>
      </c>
      <c r="V693">
        <v>3.6909999999999998</v>
      </c>
      <c r="W693" s="1">
        <v>1.07</v>
      </c>
      <c r="X693">
        <v>1.0720000000000001</v>
      </c>
      <c r="Y693" s="22">
        <v>690</v>
      </c>
      <c r="Z693">
        <v>5410610</v>
      </c>
      <c r="AA693">
        <v>15</v>
      </c>
      <c r="AB693">
        <v>27</v>
      </c>
      <c r="AC693">
        <v>14</v>
      </c>
      <c r="AD693">
        <v>3243976</v>
      </c>
      <c r="AE693">
        <v>7725</v>
      </c>
      <c r="AF693" s="10">
        <v>2.7</v>
      </c>
      <c r="AG693">
        <v>0.78300000000000003</v>
      </c>
      <c r="AH693">
        <v>3.6909999999999998</v>
      </c>
      <c r="AI693" s="1">
        <v>1.07</v>
      </c>
      <c r="AJ693">
        <v>0.95399999999999996</v>
      </c>
      <c r="AK693" s="22">
        <v>690</v>
      </c>
      <c r="AL693">
        <v>3366070</v>
      </c>
      <c r="AM693">
        <v>3</v>
      </c>
      <c r="AN693">
        <v>20</v>
      </c>
      <c r="AO693">
        <v>7</v>
      </c>
      <c r="AP693">
        <v>5288532</v>
      </c>
      <c r="AQ693">
        <v>6777</v>
      </c>
      <c r="AR693" s="10">
        <v>2.7</v>
      </c>
      <c r="AS693">
        <v>0.78300000000000003</v>
      </c>
      <c r="AT693">
        <v>3.6909999999999998</v>
      </c>
      <c r="AU693" s="1">
        <v>1.07</v>
      </c>
      <c r="AV693">
        <v>1.2</v>
      </c>
      <c r="AW693" s="22">
        <v>690</v>
      </c>
      <c r="AX693">
        <v>2543075</v>
      </c>
      <c r="AY693">
        <v>6</v>
      </c>
      <c r="AZ693">
        <v>7</v>
      </c>
      <c r="BA693">
        <v>6</v>
      </c>
      <c r="BB693">
        <v>6111533</v>
      </c>
      <c r="BC693">
        <v>6431</v>
      </c>
      <c r="BD693" s="10">
        <v>2.7</v>
      </c>
      <c r="BE693">
        <v>0.78300000000000003</v>
      </c>
      <c r="BF693">
        <v>3.6909999999999998</v>
      </c>
      <c r="BG693" s="1">
        <v>1.07</v>
      </c>
      <c r="BH693">
        <v>0.71899999999999997</v>
      </c>
    </row>
    <row r="694" spans="1:60" x14ac:dyDescent="0.2">
      <c r="A694" s="22">
        <v>691</v>
      </c>
      <c r="B694">
        <v>7275833</v>
      </c>
      <c r="C694">
        <v>60</v>
      </c>
      <c r="D694">
        <v>104</v>
      </c>
      <c r="E694">
        <v>47</v>
      </c>
      <c r="F694">
        <v>1378621</v>
      </c>
      <c r="G694">
        <v>8656</v>
      </c>
      <c r="H694" s="10">
        <v>2.7</v>
      </c>
      <c r="I694">
        <v>0.78300000000000003</v>
      </c>
      <c r="J694">
        <v>3.6909999999999998</v>
      </c>
      <c r="K694" s="1">
        <v>1.07</v>
      </c>
      <c r="L694">
        <v>1.0640000000000001</v>
      </c>
      <c r="M694" s="22">
        <v>691</v>
      </c>
      <c r="N694">
        <v>6752998</v>
      </c>
      <c r="O694">
        <v>28</v>
      </c>
      <c r="P694">
        <v>92</v>
      </c>
      <c r="Q694">
        <v>26</v>
      </c>
      <c r="R694">
        <v>1901513</v>
      </c>
      <c r="S694">
        <v>8491</v>
      </c>
      <c r="T694" s="10">
        <v>2.7</v>
      </c>
      <c r="U694">
        <v>0.78300000000000003</v>
      </c>
      <c r="V694">
        <v>3.6909999999999998</v>
      </c>
      <c r="W694" s="1">
        <v>1.07</v>
      </c>
      <c r="X694">
        <v>1.0589999999999999</v>
      </c>
      <c r="Y694" s="22">
        <v>691</v>
      </c>
      <c r="Z694">
        <v>5410595</v>
      </c>
      <c r="AA694">
        <v>15</v>
      </c>
      <c r="AB694">
        <v>33</v>
      </c>
      <c r="AC694">
        <v>9</v>
      </c>
      <c r="AD694">
        <v>3243979</v>
      </c>
      <c r="AE694">
        <v>7738</v>
      </c>
      <c r="AF694" s="10">
        <v>2.7</v>
      </c>
      <c r="AG694">
        <v>0.78300000000000003</v>
      </c>
      <c r="AH694">
        <v>3.6909999999999998</v>
      </c>
      <c r="AI694" s="1">
        <v>1.07</v>
      </c>
      <c r="AJ694">
        <v>0.92300000000000004</v>
      </c>
      <c r="AK694" s="22">
        <v>691</v>
      </c>
      <c r="AL694">
        <v>3366062</v>
      </c>
      <c r="AM694">
        <v>8</v>
      </c>
      <c r="AN694">
        <v>19</v>
      </c>
      <c r="AO694">
        <v>4</v>
      </c>
      <c r="AP694">
        <v>5288536</v>
      </c>
      <c r="AQ694">
        <v>6785</v>
      </c>
      <c r="AR694" s="10">
        <v>2.7</v>
      </c>
      <c r="AS694">
        <v>0.78300000000000003</v>
      </c>
      <c r="AT694">
        <v>3.6909999999999998</v>
      </c>
      <c r="AU694" s="1">
        <v>1.07</v>
      </c>
      <c r="AV694">
        <v>1.357</v>
      </c>
      <c r="AW694" s="22">
        <v>691</v>
      </c>
      <c r="AX694">
        <v>2543070</v>
      </c>
      <c r="AY694">
        <v>5</v>
      </c>
      <c r="AZ694">
        <v>11</v>
      </c>
      <c r="BA694">
        <v>2</v>
      </c>
      <c r="BB694">
        <v>6111541</v>
      </c>
      <c r="BC694">
        <v>6436</v>
      </c>
      <c r="BD694" s="10">
        <v>2.7</v>
      </c>
      <c r="BE694">
        <v>0.78300000000000003</v>
      </c>
      <c r="BF694">
        <v>3.6909999999999998</v>
      </c>
      <c r="BG694" s="1">
        <v>1.07</v>
      </c>
      <c r="BH694">
        <v>0.77400000000000002</v>
      </c>
    </row>
    <row r="695" spans="1:60" x14ac:dyDescent="0.2">
      <c r="A695" s="22">
        <v>692</v>
      </c>
      <c r="B695">
        <v>7275791</v>
      </c>
      <c r="C695">
        <v>42</v>
      </c>
      <c r="D695">
        <v>128</v>
      </c>
      <c r="E695">
        <v>36</v>
      </c>
      <c r="F695">
        <v>1378661</v>
      </c>
      <c r="G695">
        <v>8669</v>
      </c>
      <c r="H695" s="10">
        <v>2.7</v>
      </c>
      <c r="I695">
        <v>0.78300000000000003</v>
      </c>
      <c r="J695">
        <v>3.6909999999999998</v>
      </c>
      <c r="K695" s="1">
        <v>1.07</v>
      </c>
      <c r="L695">
        <v>1.0720000000000001</v>
      </c>
      <c r="M695" s="22">
        <v>692</v>
      </c>
      <c r="N695">
        <v>6752966</v>
      </c>
      <c r="O695">
        <v>32</v>
      </c>
      <c r="P695">
        <v>92</v>
      </c>
      <c r="Q695">
        <v>28</v>
      </c>
      <c r="R695">
        <v>1901539</v>
      </c>
      <c r="S695">
        <v>8502</v>
      </c>
      <c r="T695" s="10">
        <v>2.7</v>
      </c>
      <c r="U695">
        <v>0.78300000000000003</v>
      </c>
      <c r="V695">
        <v>3.6909999999999998</v>
      </c>
      <c r="W695" s="1">
        <v>1.07</v>
      </c>
      <c r="X695">
        <v>1.085</v>
      </c>
      <c r="Y695" s="22">
        <v>692</v>
      </c>
      <c r="Z695">
        <v>5410583</v>
      </c>
      <c r="AA695">
        <v>12</v>
      </c>
      <c r="AB695">
        <v>38</v>
      </c>
      <c r="AC695">
        <v>10</v>
      </c>
      <c r="AD695">
        <v>3243989</v>
      </c>
      <c r="AE695">
        <v>7749</v>
      </c>
      <c r="AF695" s="10">
        <v>2.7</v>
      </c>
      <c r="AG695">
        <v>0.78300000000000003</v>
      </c>
      <c r="AH695">
        <v>3.6909999999999998</v>
      </c>
      <c r="AI695" s="1">
        <v>1.07</v>
      </c>
      <c r="AJ695">
        <v>0.95499999999999996</v>
      </c>
      <c r="AK695" s="22">
        <v>692</v>
      </c>
      <c r="AL695">
        <v>3366056</v>
      </c>
      <c r="AM695">
        <v>6</v>
      </c>
      <c r="AN695">
        <v>18</v>
      </c>
      <c r="AO695">
        <v>9</v>
      </c>
      <c r="AP695">
        <v>5288533</v>
      </c>
      <c r="AQ695">
        <v>6789</v>
      </c>
      <c r="AR695" s="10">
        <v>2.7</v>
      </c>
      <c r="AS695">
        <v>0.78300000000000003</v>
      </c>
      <c r="AT695">
        <v>3.6909999999999998</v>
      </c>
      <c r="AU695" s="1">
        <v>1.07</v>
      </c>
      <c r="AV695">
        <v>1.0669999999999999</v>
      </c>
      <c r="AW695" s="22">
        <v>692</v>
      </c>
      <c r="AX695">
        <v>2543070</v>
      </c>
      <c r="AY695">
        <v>0</v>
      </c>
      <c r="AZ695">
        <v>13</v>
      </c>
      <c r="BA695">
        <v>3</v>
      </c>
      <c r="BB695">
        <v>6111539</v>
      </c>
      <c r="BC695">
        <v>6436</v>
      </c>
      <c r="BD695" s="10">
        <v>2.7</v>
      </c>
      <c r="BE695">
        <v>0.78300000000000003</v>
      </c>
      <c r="BF695">
        <v>3.6909999999999998</v>
      </c>
      <c r="BG695" s="1">
        <v>1.07</v>
      </c>
      <c r="BH695">
        <v>0.78800000000000003</v>
      </c>
    </row>
    <row r="696" spans="1:60" x14ac:dyDescent="0.2">
      <c r="A696" s="22">
        <v>693</v>
      </c>
      <c r="B696">
        <v>7275755</v>
      </c>
      <c r="C696">
        <v>36</v>
      </c>
      <c r="D696">
        <v>137</v>
      </c>
      <c r="E696">
        <v>33</v>
      </c>
      <c r="F696">
        <v>1378707</v>
      </c>
      <c r="G696">
        <v>8682</v>
      </c>
      <c r="H696" s="10">
        <v>2.7</v>
      </c>
      <c r="I696">
        <v>0.78300000000000003</v>
      </c>
      <c r="J696">
        <v>3.6909999999999998</v>
      </c>
      <c r="K696" s="1">
        <v>1.07</v>
      </c>
      <c r="L696">
        <v>1.1000000000000001</v>
      </c>
      <c r="M696" s="22">
        <v>693</v>
      </c>
      <c r="N696">
        <v>6752941</v>
      </c>
      <c r="O696">
        <v>25</v>
      </c>
      <c r="P696">
        <v>94</v>
      </c>
      <c r="Q696">
        <v>30</v>
      </c>
      <c r="R696">
        <v>1901562</v>
      </c>
      <c r="S696">
        <v>8510</v>
      </c>
      <c r="T696" s="10">
        <v>2.7</v>
      </c>
      <c r="U696">
        <v>0.78300000000000003</v>
      </c>
      <c r="V696">
        <v>3.6909999999999998</v>
      </c>
      <c r="W696" s="1">
        <v>1.07</v>
      </c>
      <c r="X696">
        <v>1.0740000000000001</v>
      </c>
      <c r="Y696" s="22">
        <v>693</v>
      </c>
      <c r="Z696">
        <v>5410574</v>
      </c>
      <c r="AA696">
        <v>9</v>
      </c>
      <c r="AB696">
        <v>43</v>
      </c>
      <c r="AC696">
        <v>7</v>
      </c>
      <c r="AD696">
        <v>3244002</v>
      </c>
      <c r="AE696">
        <v>7758</v>
      </c>
      <c r="AF696" s="10">
        <v>2.7</v>
      </c>
      <c r="AG696">
        <v>0.78300000000000003</v>
      </c>
      <c r="AH696">
        <v>3.6909999999999998</v>
      </c>
      <c r="AI696" s="1">
        <v>1.07</v>
      </c>
      <c r="AJ696">
        <v>1.075</v>
      </c>
      <c r="AK696" s="22">
        <v>693</v>
      </c>
      <c r="AL696">
        <v>3366052</v>
      </c>
      <c r="AM696">
        <v>4</v>
      </c>
      <c r="AN696">
        <v>19</v>
      </c>
      <c r="AO696">
        <v>5</v>
      </c>
      <c r="AP696">
        <v>5288549</v>
      </c>
      <c r="AQ696">
        <v>6793</v>
      </c>
      <c r="AR696" s="10">
        <v>2.7</v>
      </c>
      <c r="AS696">
        <v>0.78300000000000003</v>
      </c>
      <c r="AT696">
        <v>3.6909999999999998</v>
      </c>
      <c r="AU696" s="1">
        <v>1.07</v>
      </c>
      <c r="AV696">
        <v>1.276</v>
      </c>
      <c r="AW696" s="22">
        <v>693</v>
      </c>
      <c r="AX696">
        <v>2543068</v>
      </c>
      <c r="AY696">
        <v>2</v>
      </c>
      <c r="AZ696">
        <v>10</v>
      </c>
      <c r="BA696">
        <v>3</v>
      </c>
      <c r="BB696">
        <v>6111539</v>
      </c>
      <c r="BC696">
        <v>6438</v>
      </c>
      <c r="BD696" s="10">
        <v>2.7</v>
      </c>
      <c r="BE696">
        <v>0.78300000000000003</v>
      </c>
      <c r="BF696">
        <v>3.6909999999999998</v>
      </c>
      <c r="BG696" s="1">
        <v>1.07</v>
      </c>
      <c r="BH696">
        <v>1</v>
      </c>
    </row>
    <row r="697" spans="1:60" x14ac:dyDescent="0.2">
      <c r="A697" s="22">
        <v>694</v>
      </c>
      <c r="B697">
        <v>7275717</v>
      </c>
      <c r="C697">
        <v>38</v>
      </c>
      <c r="D697">
        <v>136</v>
      </c>
      <c r="E697">
        <v>37</v>
      </c>
      <c r="F697">
        <v>1378733</v>
      </c>
      <c r="G697">
        <v>8694</v>
      </c>
      <c r="H697" s="10">
        <v>2.7</v>
      </c>
      <c r="I697">
        <v>0.78300000000000003</v>
      </c>
      <c r="J697">
        <v>3.6909999999999998</v>
      </c>
      <c r="K697" s="1">
        <v>1.07</v>
      </c>
      <c r="L697">
        <v>1.113</v>
      </c>
      <c r="M697" s="22">
        <v>694</v>
      </c>
      <c r="N697">
        <v>6752900</v>
      </c>
      <c r="O697">
        <v>41</v>
      </c>
      <c r="P697">
        <v>85</v>
      </c>
      <c r="Q697">
        <v>34</v>
      </c>
      <c r="R697">
        <v>1901588</v>
      </c>
      <c r="S697">
        <v>8521</v>
      </c>
      <c r="T697" s="10">
        <v>2.7</v>
      </c>
      <c r="U697">
        <v>0.78300000000000003</v>
      </c>
      <c r="V697">
        <v>3.6909999999999998</v>
      </c>
      <c r="W697" s="1">
        <v>1.07</v>
      </c>
      <c r="X697">
        <v>1.099</v>
      </c>
      <c r="Y697" s="22">
        <v>694</v>
      </c>
      <c r="Z697">
        <v>5410558</v>
      </c>
      <c r="AA697">
        <v>16</v>
      </c>
      <c r="AB697">
        <v>35</v>
      </c>
      <c r="AC697">
        <v>17</v>
      </c>
      <c r="AD697">
        <v>3244003</v>
      </c>
      <c r="AE697">
        <v>7766</v>
      </c>
      <c r="AF697" s="10">
        <v>2.7</v>
      </c>
      <c r="AG697">
        <v>0.78300000000000003</v>
      </c>
      <c r="AH697">
        <v>3.6909999999999998</v>
      </c>
      <c r="AI697" s="1">
        <v>1.07</v>
      </c>
      <c r="AJ697">
        <v>1.143</v>
      </c>
      <c r="AK697" s="22">
        <v>694</v>
      </c>
      <c r="AL697">
        <v>3366041</v>
      </c>
      <c r="AM697">
        <v>11</v>
      </c>
      <c r="AN697">
        <v>18</v>
      </c>
      <c r="AO697">
        <v>5</v>
      </c>
      <c r="AP697">
        <v>5288556</v>
      </c>
      <c r="AQ697">
        <v>6802</v>
      </c>
      <c r="AR697" s="10">
        <v>2.7</v>
      </c>
      <c r="AS697">
        <v>0.78300000000000003</v>
      </c>
      <c r="AT697">
        <v>3.6909999999999998</v>
      </c>
      <c r="AU697" s="1">
        <v>1.07</v>
      </c>
      <c r="AV697">
        <v>1.056</v>
      </c>
      <c r="AW697" s="22">
        <v>694</v>
      </c>
      <c r="AX697">
        <v>2543062</v>
      </c>
      <c r="AY697">
        <v>6</v>
      </c>
      <c r="AZ697">
        <v>4</v>
      </c>
      <c r="BA697">
        <v>8</v>
      </c>
      <c r="BB697">
        <v>6111545</v>
      </c>
      <c r="BC697">
        <v>6444</v>
      </c>
      <c r="BD697" s="10">
        <v>2.7</v>
      </c>
      <c r="BE697">
        <v>0.78300000000000003</v>
      </c>
      <c r="BF697">
        <v>3.6909999999999998</v>
      </c>
      <c r="BG697" s="1">
        <v>1.07</v>
      </c>
      <c r="BH697">
        <v>0.63</v>
      </c>
    </row>
    <row r="698" spans="1:60" x14ac:dyDescent="0.2">
      <c r="A698" s="22">
        <v>695</v>
      </c>
      <c r="B698">
        <v>7275665</v>
      </c>
      <c r="C698">
        <v>52</v>
      </c>
      <c r="D698">
        <v>119</v>
      </c>
      <c r="E698">
        <v>55</v>
      </c>
      <c r="F698">
        <v>1378752</v>
      </c>
      <c r="G698">
        <v>8703</v>
      </c>
      <c r="H698" s="10">
        <v>2.7</v>
      </c>
      <c r="I698">
        <v>0.78300000000000003</v>
      </c>
      <c r="J698">
        <v>3.6909999999999998</v>
      </c>
      <c r="K698" s="1">
        <v>1.07</v>
      </c>
      <c r="L698">
        <v>1.119</v>
      </c>
      <c r="M698" s="22">
        <v>695</v>
      </c>
      <c r="N698">
        <v>6752862</v>
      </c>
      <c r="O698">
        <v>38</v>
      </c>
      <c r="P698">
        <v>89</v>
      </c>
      <c r="Q698">
        <v>37</v>
      </c>
      <c r="R698">
        <v>1901616</v>
      </c>
      <c r="S698">
        <v>8533</v>
      </c>
      <c r="T698" s="10">
        <v>2.7</v>
      </c>
      <c r="U698">
        <v>0.78300000000000003</v>
      </c>
      <c r="V698">
        <v>3.6909999999999998</v>
      </c>
      <c r="W698" s="1">
        <v>1.07</v>
      </c>
      <c r="X698">
        <v>1.073</v>
      </c>
      <c r="Y698" s="22">
        <v>695</v>
      </c>
      <c r="Z698">
        <v>5410548</v>
      </c>
      <c r="AA698">
        <v>10</v>
      </c>
      <c r="AB698">
        <v>37</v>
      </c>
      <c r="AC698">
        <v>14</v>
      </c>
      <c r="AD698">
        <v>3244021</v>
      </c>
      <c r="AE698">
        <v>7770</v>
      </c>
      <c r="AF698" s="10">
        <v>2.7</v>
      </c>
      <c r="AG698">
        <v>0.78300000000000003</v>
      </c>
      <c r="AH698">
        <v>3.6909999999999998</v>
      </c>
      <c r="AI698" s="1">
        <v>1.07</v>
      </c>
      <c r="AJ698">
        <v>1.169</v>
      </c>
      <c r="AK698" s="22">
        <v>695</v>
      </c>
      <c r="AL698">
        <v>3366033</v>
      </c>
      <c r="AM698">
        <v>8</v>
      </c>
      <c r="AN698">
        <v>22</v>
      </c>
      <c r="AO698">
        <v>7</v>
      </c>
      <c r="AP698">
        <v>5288553</v>
      </c>
      <c r="AQ698">
        <v>6810</v>
      </c>
      <c r="AR698" s="10">
        <v>2.7</v>
      </c>
      <c r="AS698">
        <v>0.78300000000000003</v>
      </c>
      <c r="AT698">
        <v>3.6909999999999998</v>
      </c>
      <c r="AU698" s="1">
        <v>1.07</v>
      </c>
      <c r="AV698">
        <v>0.97299999999999998</v>
      </c>
      <c r="AW698" s="22">
        <v>695</v>
      </c>
      <c r="AX698">
        <v>2543055</v>
      </c>
      <c r="AY698">
        <v>7</v>
      </c>
      <c r="AZ698">
        <v>8</v>
      </c>
      <c r="BA698">
        <v>2</v>
      </c>
      <c r="BB698">
        <v>6111554</v>
      </c>
      <c r="BC698">
        <v>6451</v>
      </c>
      <c r="BD698" s="10">
        <v>2.7</v>
      </c>
      <c r="BE698">
        <v>0.78300000000000003</v>
      </c>
      <c r="BF698">
        <v>3.6909999999999998</v>
      </c>
      <c r="BG698" s="1">
        <v>1.07</v>
      </c>
      <c r="BH698">
        <v>0.75</v>
      </c>
    </row>
    <row r="699" spans="1:60" x14ac:dyDescent="0.2">
      <c r="A699" s="22">
        <v>696</v>
      </c>
      <c r="B699">
        <v>7275611</v>
      </c>
      <c r="C699">
        <v>54</v>
      </c>
      <c r="D699">
        <v>125</v>
      </c>
      <c r="E699">
        <v>46</v>
      </c>
      <c r="F699">
        <v>1378834</v>
      </c>
      <c r="G699">
        <v>8715</v>
      </c>
      <c r="H699" s="10">
        <v>2.7</v>
      </c>
      <c r="I699">
        <v>0.78300000000000003</v>
      </c>
      <c r="J699">
        <v>3.6909999999999998</v>
      </c>
      <c r="K699" s="1">
        <v>1.07</v>
      </c>
      <c r="L699">
        <v>1.127</v>
      </c>
      <c r="M699" s="22">
        <v>696</v>
      </c>
      <c r="N699">
        <v>6752833</v>
      </c>
      <c r="O699">
        <v>29</v>
      </c>
      <c r="P699">
        <v>102</v>
      </c>
      <c r="Q699">
        <v>25</v>
      </c>
      <c r="R699">
        <v>1901670</v>
      </c>
      <c r="S699">
        <v>8546</v>
      </c>
      <c r="T699" s="10">
        <v>2.7</v>
      </c>
      <c r="U699">
        <v>0.78300000000000003</v>
      </c>
      <c r="V699">
        <v>3.6909999999999998</v>
      </c>
      <c r="W699" s="1">
        <v>1.07</v>
      </c>
      <c r="X699">
        <v>1.0920000000000001</v>
      </c>
      <c r="Y699" s="22">
        <v>696</v>
      </c>
      <c r="Z699">
        <v>5410536</v>
      </c>
      <c r="AA699">
        <v>12</v>
      </c>
      <c r="AB699">
        <v>33</v>
      </c>
      <c r="AC699">
        <v>14</v>
      </c>
      <c r="AD699">
        <v>3244043</v>
      </c>
      <c r="AE699">
        <v>7780</v>
      </c>
      <c r="AF699" s="10">
        <v>2.7</v>
      </c>
      <c r="AG699">
        <v>0.78300000000000003</v>
      </c>
      <c r="AH699">
        <v>3.6909999999999998</v>
      </c>
      <c r="AI699" s="1">
        <v>1.07</v>
      </c>
      <c r="AJ699">
        <v>1.1359999999999999</v>
      </c>
      <c r="AK699" s="22">
        <v>696</v>
      </c>
      <c r="AL699">
        <v>3366030</v>
      </c>
      <c r="AM699">
        <v>3</v>
      </c>
      <c r="AN699">
        <v>24</v>
      </c>
      <c r="AO699">
        <v>6</v>
      </c>
      <c r="AP699">
        <v>5288570</v>
      </c>
      <c r="AQ699">
        <v>6813</v>
      </c>
      <c r="AR699" s="10">
        <v>2.7</v>
      </c>
      <c r="AS699">
        <v>0.78300000000000003</v>
      </c>
      <c r="AT699">
        <v>3.6909999999999998</v>
      </c>
      <c r="AU699" s="1">
        <v>1.07</v>
      </c>
      <c r="AV699">
        <v>1.1819999999999999</v>
      </c>
      <c r="AW699" s="22">
        <v>696</v>
      </c>
      <c r="AX699">
        <v>2543050</v>
      </c>
      <c r="AY699">
        <v>5</v>
      </c>
      <c r="AZ699">
        <v>12</v>
      </c>
      <c r="BA699">
        <v>3</v>
      </c>
      <c r="BB699">
        <v>6111561</v>
      </c>
      <c r="BC699">
        <v>6456</v>
      </c>
      <c r="BD699" s="10">
        <v>2.7</v>
      </c>
      <c r="BE699">
        <v>0.78300000000000003</v>
      </c>
      <c r="BF699">
        <v>3.6909999999999998</v>
      </c>
      <c r="BG699" s="1">
        <v>1.07</v>
      </c>
      <c r="BH699">
        <v>0.85699999999999998</v>
      </c>
    </row>
    <row r="700" spans="1:60" x14ac:dyDescent="0.2">
      <c r="A700" s="22">
        <v>697</v>
      </c>
      <c r="B700">
        <v>7275565</v>
      </c>
      <c r="C700">
        <v>46</v>
      </c>
      <c r="D700">
        <v>139</v>
      </c>
      <c r="E700">
        <v>40</v>
      </c>
      <c r="F700">
        <v>1378883</v>
      </c>
      <c r="G700">
        <v>8728</v>
      </c>
      <c r="H700" s="10">
        <v>2.7</v>
      </c>
      <c r="I700">
        <v>0.78300000000000003</v>
      </c>
      <c r="J700">
        <v>3.6909999999999998</v>
      </c>
      <c r="K700" s="1">
        <v>1.07</v>
      </c>
      <c r="L700">
        <v>1.089</v>
      </c>
      <c r="M700" s="22">
        <v>697</v>
      </c>
      <c r="N700">
        <v>6752804</v>
      </c>
      <c r="O700">
        <v>29</v>
      </c>
      <c r="P700">
        <v>102</v>
      </c>
      <c r="Q700">
        <v>29</v>
      </c>
      <c r="R700">
        <v>1901685</v>
      </c>
      <c r="S700">
        <v>8561</v>
      </c>
      <c r="T700" s="10">
        <v>2.7</v>
      </c>
      <c r="U700">
        <v>0.78300000000000003</v>
      </c>
      <c r="V700">
        <v>3.6909999999999998</v>
      </c>
      <c r="W700" s="1">
        <v>1.07</v>
      </c>
      <c r="X700">
        <v>1.087</v>
      </c>
      <c r="Y700" s="22">
        <v>697</v>
      </c>
      <c r="Z700">
        <v>5410527</v>
      </c>
      <c r="AA700">
        <v>9</v>
      </c>
      <c r="AB700">
        <v>37</v>
      </c>
      <c r="AC700">
        <v>8</v>
      </c>
      <c r="AD700">
        <v>3244056</v>
      </c>
      <c r="AE700">
        <v>7789</v>
      </c>
      <c r="AF700" s="10">
        <v>2.7</v>
      </c>
      <c r="AG700">
        <v>0.78300000000000003</v>
      </c>
      <c r="AH700">
        <v>3.6909999999999998</v>
      </c>
      <c r="AI700" s="1">
        <v>1.07</v>
      </c>
      <c r="AJ700">
        <v>1.085</v>
      </c>
      <c r="AK700" s="22">
        <v>697</v>
      </c>
      <c r="AL700">
        <v>3366024</v>
      </c>
      <c r="AM700">
        <v>6</v>
      </c>
      <c r="AN700">
        <v>21</v>
      </c>
      <c r="AO700">
        <v>6</v>
      </c>
      <c r="AP700">
        <v>5288572</v>
      </c>
      <c r="AQ700">
        <v>6819</v>
      </c>
      <c r="AR700" s="10">
        <v>2.7</v>
      </c>
      <c r="AS700">
        <v>0.78300000000000003</v>
      </c>
      <c r="AT700">
        <v>3.6909999999999998</v>
      </c>
      <c r="AU700" s="1">
        <v>1.07</v>
      </c>
      <c r="AV700">
        <v>1.081</v>
      </c>
      <c r="AW700" s="22">
        <v>697</v>
      </c>
      <c r="AX700">
        <v>2543046</v>
      </c>
      <c r="AY700">
        <v>4</v>
      </c>
      <c r="AZ700">
        <v>13</v>
      </c>
      <c r="BA700">
        <v>4</v>
      </c>
      <c r="BB700">
        <v>6111557</v>
      </c>
      <c r="BC700">
        <v>6460</v>
      </c>
      <c r="BD700" s="10">
        <v>2.7</v>
      </c>
      <c r="BE700">
        <v>0.78300000000000003</v>
      </c>
      <c r="BF700">
        <v>3.6909999999999998</v>
      </c>
      <c r="BG700" s="1">
        <v>1.07</v>
      </c>
      <c r="BH700">
        <v>1.083</v>
      </c>
    </row>
    <row r="701" spans="1:60" x14ac:dyDescent="0.2">
      <c r="A701" s="22">
        <v>698</v>
      </c>
      <c r="B701">
        <v>7275520</v>
      </c>
      <c r="C701">
        <v>45</v>
      </c>
      <c r="D701">
        <v>146</v>
      </c>
      <c r="E701">
        <v>39</v>
      </c>
      <c r="F701">
        <v>1378914</v>
      </c>
      <c r="G701">
        <v>8740</v>
      </c>
      <c r="H701" s="10">
        <v>2.7</v>
      </c>
      <c r="I701">
        <v>0.78300000000000003</v>
      </c>
      <c r="J701">
        <v>3.6909999999999998</v>
      </c>
      <c r="K701" s="1">
        <v>1.07</v>
      </c>
      <c r="L701">
        <v>1.1100000000000001</v>
      </c>
      <c r="M701" s="22">
        <v>698</v>
      </c>
      <c r="N701">
        <v>6752772</v>
      </c>
      <c r="O701">
        <v>32</v>
      </c>
      <c r="P701">
        <v>98</v>
      </c>
      <c r="Q701">
        <v>33</v>
      </c>
      <c r="R701">
        <v>1901728</v>
      </c>
      <c r="S701">
        <v>8567</v>
      </c>
      <c r="T701" s="10">
        <v>2.7</v>
      </c>
      <c r="U701">
        <v>0.78300000000000003</v>
      </c>
      <c r="V701">
        <v>3.6909999999999998</v>
      </c>
      <c r="W701" s="1">
        <v>1.07</v>
      </c>
      <c r="X701">
        <v>1.0720000000000001</v>
      </c>
      <c r="Y701" s="22">
        <v>698</v>
      </c>
      <c r="Z701">
        <v>5410511</v>
      </c>
      <c r="AA701">
        <v>16</v>
      </c>
      <c r="AB701">
        <v>30</v>
      </c>
      <c r="AC701">
        <v>16</v>
      </c>
      <c r="AD701">
        <v>3244064</v>
      </c>
      <c r="AE701">
        <v>7798</v>
      </c>
      <c r="AF701" s="10">
        <v>2.7</v>
      </c>
      <c r="AG701">
        <v>0.78300000000000003</v>
      </c>
      <c r="AH701">
        <v>3.6909999999999998</v>
      </c>
      <c r="AI701" s="1">
        <v>1.07</v>
      </c>
      <c r="AJ701">
        <v>1.042</v>
      </c>
      <c r="AK701" s="22">
        <v>698</v>
      </c>
      <c r="AL701">
        <v>3366016</v>
      </c>
      <c r="AM701">
        <v>8</v>
      </c>
      <c r="AN701">
        <v>18</v>
      </c>
      <c r="AO701">
        <v>9</v>
      </c>
      <c r="AP701">
        <v>5288576</v>
      </c>
      <c r="AQ701">
        <v>6825</v>
      </c>
      <c r="AR701" s="10">
        <v>2.7</v>
      </c>
      <c r="AS701">
        <v>0.78300000000000003</v>
      </c>
      <c r="AT701">
        <v>3.6909999999999998</v>
      </c>
      <c r="AU701" s="1">
        <v>1.07</v>
      </c>
      <c r="AV701">
        <v>1.111</v>
      </c>
      <c r="AW701" s="22">
        <v>698</v>
      </c>
      <c r="AX701">
        <v>2543042</v>
      </c>
      <c r="AY701">
        <v>4</v>
      </c>
      <c r="AZ701">
        <v>15</v>
      </c>
      <c r="BA701">
        <v>2</v>
      </c>
      <c r="BB701">
        <v>6111559</v>
      </c>
      <c r="BC701">
        <v>6464</v>
      </c>
      <c r="BD701" s="10">
        <v>2.7</v>
      </c>
      <c r="BE701">
        <v>0.78300000000000003</v>
      </c>
      <c r="BF701">
        <v>3.6909999999999998</v>
      </c>
      <c r="BG701" s="1">
        <v>1.07</v>
      </c>
      <c r="BH701">
        <v>1.19</v>
      </c>
    </row>
    <row r="702" spans="1:60" x14ac:dyDescent="0.2">
      <c r="A702" s="22">
        <v>699</v>
      </c>
      <c r="B702">
        <v>7275466</v>
      </c>
      <c r="C702">
        <v>54</v>
      </c>
      <c r="D702">
        <v>143</v>
      </c>
      <c r="E702">
        <v>48</v>
      </c>
      <c r="F702">
        <v>1378951</v>
      </c>
      <c r="G702">
        <v>8757</v>
      </c>
      <c r="H702" s="10">
        <v>2.7</v>
      </c>
      <c r="I702">
        <v>0.78300000000000003</v>
      </c>
      <c r="J702">
        <v>3.6909999999999998</v>
      </c>
      <c r="K702" s="1">
        <v>1.07</v>
      </c>
      <c r="L702">
        <v>1.085</v>
      </c>
      <c r="M702" s="22">
        <v>699</v>
      </c>
      <c r="N702">
        <v>6752728</v>
      </c>
      <c r="O702">
        <v>44</v>
      </c>
      <c r="P702">
        <v>92</v>
      </c>
      <c r="Q702">
        <v>38</v>
      </c>
      <c r="R702">
        <v>1901739</v>
      </c>
      <c r="S702">
        <v>8578</v>
      </c>
      <c r="T702" s="10">
        <v>2.7</v>
      </c>
      <c r="U702">
        <v>0.78300000000000003</v>
      </c>
      <c r="V702">
        <v>3.6909999999999998</v>
      </c>
      <c r="W702" s="1">
        <v>1.07</v>
      </c>
      <c r="X702">
        <v>1.06</v>
      </c>
      <c r="Y702" s="22">
        <v>699</v>
      </c>
      <c r="Z702">
        <v>5410502</v>
      </c>
      <c r="AA702">
        <v>9</v>
      </c>
      <c r="AB702">
        <v>37</v>
      </c>
      <c r="AC702">
        <v>9</v>
      </c>
      <c r="AD702">
        <v>3244080</v>
      </c>
      <c r="AE702">
        <v>7807</v>
      </c>
      <c r="AF702" s="10">
        <v>2.7</v>
      </c>
      <c r="AG702">
        <v>0.78300000000000003</v>
      </c>
      <c r="AH702">
        <v>3.6909999999999998</v>
      </c>
      <c r="AI702" s="1">
        <v>1.07</v>
      </c>
      <c r="AJ702">
        <v>0.97099999999999997</v>
      </c>
      <c r="AK702" s="22">
        <v>699</v>
      </c>
      <c r="AL702">
        <v>3366011</v>
      </c>
      <c r="AM702">
        <v>5</v>
      </c>
      <c r="AN702">
        <v>21</v>
      </c>
      <c r="AO702">
        <v>5</v>
      </c>
      <c r="AP702">
        <v>5288580</v>
      </c>
      <c r="AQ702">
        <v>6830</v>
      </c>
      <c r="AR702" s="10">
        <v>2.7</v>
      </c>
      <c r="AS702">
        <v>0.78300000000000003</v>
      </c>
      <c r="AT702">
        <v>3.6909999999999998</v>
      </c>
      <c r="AU702" s="1">
        <v>1.07</v>
      </c>
      <c r="AV702">
        <v>1</v>
      </c>
      <c r="AW702" s="22">
        <v>699</v>
      </c>
      <c r="AX702">
        <v>2543039</v>
      </c>
      <c r="AY702">
        <v>3</v>
      </c>
      <c r="AZ702">
        <v>15</v>
      </c>
      <c r="BA702">
        <v>4</v>
      </c>
      <c r="BB702">
        <v>6111563</v>
      </c>
      <c r="BC702">
        <v>6467</v>
      </c>
      <c r="BD702" s="10">
        <v>2.7</v>
      </c>
      <c r="BE702">
        <v>0.78300000000000003</v>
      </c>
      <c r="BF702">
        <v>3.6909999999999998</v>
      </c>
      <c r="BG702" s="1">
        <v>1.07</v>
      </c>
      <c r="BH702">
        <v>1.0429999999999999</v>
      </c>
    </row>
    <row r="703" spans="1:60" x14ac:dyDescent="0.2">
      <c r="A703" s="22">
        <v>700</v>
      </c>
      <c r="B703">
        <v>7275412</v>
      </c>
      <c r="C703">
        <v>54</v>
      </c>
      <c r="D703">
        <v>150</v>
      </c>
      <c r="E703">
        <v>47</v>
      </c>
      <c r="F703">
        <v>1379000</v>
      </c>
      <c r="G703">
        <v>8771</v>
      </c>
      <c r="H703" s="10">
        <v>2.7</v>
      </c>
      <c r="I703">
        <v>0.78300000000000003</v>
      </c>
      <c r="J703">
        <v>3.6909999999999998</v>
      </c>
      <c r="K703" s="1">
        <v>1.07</v>
      </c>
      <c r="L703">
        <v>1.0840000000000001</v>
      </c>
      <c r="M703" s="22">
        <v>700</v>
      </c>
      <c r="N703">
        <v>6752688</v>
      </c>
      <c r="O703">
        <v>40</v>
      </c>
      <c r="P703">
        <v>99</v>
      </c>
      <c r="Q703">
        <v>37</v>
      </c>
      <c r="R703">
        <v>1901789</v>
      </c>
      <c r="S703">
        <v>8594</v>
      </c>
      <c r="T703" s="10">
        <v>2.7</v>
      </c>
      <c r="U703">
        <v>0.78300000000000003</v>
      </c>
      <c r="V703">
        <v>3.6909999999999998</v>
      </c>
      <c r="W703" s="1">
        <v>1.07</v>
      </c>
      <c r="X703">
        <v>1.032</v>
      </c>
      <c r="Y703" s="22">
        <v>700</v>
      </c>
      <c r="Z703">
        <v>5410486</v>
      </c>
      <c r="AA703">
        <v>16</v>
      </c>
      <c r="AB703">
        <v>37</v>
      </c>
      <c r="AC703">
        <v>9</v>
      </c>
      <c r="AD703">
        <v>3244083</v>
      </c>
      <c r="AE703">
        <v>7819</v>
      </c>
      <c r="AF703" s="10">
        <v>2.7</v>
      </c>
      <c r="AG703">
        <v>0.78300000000000003</v>
      </c>
      <c r="AH703">
        <v>3.6909999999999998</v>
      </c>
      <c r="AI703" s="1">
        <v>1.07</v>
      </c>
      <c r="AJ703">
        <v>0.94699999999999995</v>
      </c>
      <c r="AK703" s="22">
        <v>700</v>
      </c>
      <c r="AL703">
        <v>3366003</v>
      </c>
      <c r="AM703">
        <v>8</v>
      </c>
      <c r="AN703">
        <v>18</v>
      </c>
      <c r="AO703">
        <v>8</v>
      </c>
      <c r="AP703">
        <v>5288598</v>
      </c>
      <c r="AQ703">
        <v>6838</v>
      </c>
      <c r="AR703" s="10">
        <v>2.7</v>
      </c>
      <c r="AS703">
        <v>0.78300000000000003</v>
      </c>
      <c r="AT703">
        <v>3.6909999999999998</v>
      </c>
      <c r="AU703" s="1">
        <v>1.07</v>
      </c>
      <c r="AV703">
        <v>1.0529999999999999</v>
      </c>
      <c r="AW703" s="22">
        <v>700</v>
      </c>
      <c r="AX703">
        <v>2543033</v>
      </c>
      <c r="AY703">
        <v>6</v>
      </c>
      <c r="AZ703">
        <v>13</v>
      </c>
      <c r="BA703">
        <v>5</v>
      </c>
      <c r="BB703">
        <v>6111569</v>
      </c>
      <c r="BC703">
        <v>6470</v>
      </c>
      <c r="BD703" s="10">
        <v>2.7</v>
      </c>
      <c r="BE703">
        <v>0.78300000000000003</v>
      </c>
      <c r="BF703">
        <v>3.6909999999999998</v>
      </c>
      <c r="BG703" s="1">
        <v>1.07</v>
      </c>
      <c r="BH703">
        <v>1.2729999999999999</v>
      </c>
    </row>
    <row r="704" spans="1:60" x14ac:dyDescent="0.2">
      <c r="A704" s="22">
        <v>701</v>
      </c>
      <c r="B704">
        <v>7275358</v>
      </c>
      <c r="C704">
        <v>54</v>
      </c>
      <c r="D704">
        <v>149</v>
      </c>
      <c r="E704">
        <v>55</v>
      </c>
      <c r="F704">
        <v>1379006</v>
      </c>
      <c r="G704">
        <v>8779</v>
      </c>
      <c r="H704" s="10">
        <v>2.7</v>
      </c>
      <c r="I704">
        <v>0.78300000000000003</v>
      </c>
      <c r="J704">
        <v>3.6909999999999998</v>
      </c>
      <c r="K704" s="1">
        <v>1.07</v>
      </c>
      <c r="L704">
        <v>1.091</v>
      </c>
      <c r="M704" s="22">
        <v>701</v>
      </c>
      <c r="N704">
        <v>6752660</v>
      </c>
      <c r="O704">
        <v>28</v>
      </c>
      <c r="P704">
        <v>111</v>
      </c>
      <c r="Q704">
        <v>28</v>
      </c>
      <c r="R704">
        <v>1901840</v>
      </c>
      <c r="S704">
        <v>8606</v>
      </c>
      <c r="T704" s="10">
        <v>2.7</v>
      </c>
      <c r="U704">
        <v>0.78300000000000003</v>
      </c>
      <c r="V704">
        <v>3.6909999999999998</v>
      </c>
      <c r="W704" s="1">
        <v>1.07</v>
      </c>
      <c r="X704">
        <v>1.087</v>
      </c>
      <c r="Y704" s="22">
        <v>701</v>
      </c>
      <c r="Z704">
        <v>5410468</v>
      </c>
      <c r="AA704">
        <v>18</v>
      </c>
      <c r="AB704">
        <v>40</v>
      </c>
      <c r="AC704">
        <v>13</v>
      </c>
      <c r="AD704">
        <v>3244095</v>
      </c>
      <c r="AE704">
        <v>7830</v>
      </c>
      <c r="AF704" s="10">
        <v>2.7</v>
      </c>
      <c r="AG704">
        <v>0.78300000000000003</v>
      </c>
      <c r="AH704">
        <v>3.6909999999999998</v>
      </c>
      <c r="AI704" s="1">
        <v>1.07</v>
      </c>
      <c r="AJ704">
        <v>0.92300000000000004</v>
      </c>
      <c r="AK704" s="22">
        <v>701</v>
      </c>
      <c r="AL704">
        <v>3365998</v>
      </c>
      <c r="AM704">
        <v>5</v>
      </c>
      <c r="AN704">
        <v>21</v>
      </c>
      <c r="AO704">
        <v>5</v>
      </c>
      <c r="AP704">
        <v>5288604</v>
      </c>
      <c r="AQ704">
        <v>6842</v>
      </c>
      <c r="AR704" s="10">
        <v>2.7</v>
      </c>
      <c r="AS704">
        <v>0.78300000000000003</v>
      </c>
      <c r="AT704">
        <v>3.6909999999999998</v>
      </c>
      <c r="AU704" s="1">
        <v>1.07</v>
      </c>
      <c r="AV704">
        <v>1.079</v>
      </c>
      <c r="AW704" s="22">
        <v>701</v>
      </c>
      <c r="AX704">
        <v>2543028</v>
      </c>
      <c r="AY704">
        <v>5</v>
      </c>
      <c r="AZ704">
        <v>11</v>
      </c>
      <c r="BA704">
        <v>8</v>
      </c>
      <c r="BB704">
        <v>6111577</v>
      </c>
      <c r="BC704">
        <v>6473</v>
      </c>
      <c r="BD704" s="10">
        <v>2.7</v>
      </c>
      <c r="BE704">
        <v>0.78300000000000003</v>
      </c>
      <c r="BF704">
        <v>3.6909999999999998</v>
      </c>
      <c r="BG704" s="1">
        <v>1.07</v>
      </c>
      <c r="BH704">
        <v>1.2609999999999999</v>
      </c>
    </row>
    <row r="705" spans="1:60" x14ac:dyDescent="0.2">
      <c r="A705" s="22">
        <v>702</v>
      </c>
      <c r="B705">
        <v>7275306</v>
      </c>
      <c r="C705">
        <v>52</v>
      </c>
      <c r="D705">
        <v>161</v>
      </c>
      <c r="E705">
        <v>42</v>
      </c>
      <c r="F705">
        <v>1379161</v>
      </c>
      <c r="G705">
        <v>8794</v>
      </c>
      <c r="H705" s="10">
        <v>2.7</v>
      </c>
      <c r="I705">
        <v>0.78300000000000003</v>
      </c>
      <c r="J705">
        <v>3.6909999999999998</v>
      </c>
      <c r="K705" s="1">
        <v>1.07</v>
      </c>
      <c r="L705">
        <v>1.109</v>
      </c>
      <c r="M705" s="22">
        <v>702</v>
      </c>
      <c r="N705">
        <v>6752629</v>
      </c>
      <c r="O705">
        <v>31</v>
      </c>
      <c r="P705">
        <v>111</v>
      </c>
      <c r="Q705">
        <v>28</v>
      </c>
      <c r="R705">
        <v>1901854</v>
      </c>
      <c r="S705">
        <v>8613</v>
      </c>
      <c r="T705" s="10">
        <v>2.7</v>
      </c>
      <c r="U705">
        <v>0.78300000000000003</v>
      </c>
      <c r="V705">
        <v>3.6909999999999998</v>
      </c>
      <c r="W705" s="1">
        <v>1.07</v>
      </c>
      <c r="X705">
        <v>1.0649999999999999</v>
      </c>
      <c r="Y705" s="22">
        <v>702</v>
      </c>
      <c r="Z705">
        <v>5410463</v>
      </c>
      <c r="AA705">
        <v>5</v>
      </c>
      <c r="AB705">
        <v>45</v>
      </c>
      <c r="AC705">
        <v>13</v>
      </c>
      <c r="AD705">
        <v>3244099</v>
      </c>
      <c r="AE705">
        <v>7835</v>
      </c>
      <c r="AF705" s="10">
        <v>2.7</v>
      </c>
      <c r="AG705">
        <v>0.78300000000000003</v>
      </c>
      <c r="AH705">
        <v>3.6909999999999998</v>
      </c>
      <c r="AI705" s="1">
        <v>1.07</v>
      </c>
      <c r="AJ705">
        <v>1.0289999999999999</v>
      </c>
      <c r="AK705" s="22">
        <v>702</v>
      </c>
      <c r="AL705">
        <v>3365987</v>
      </c>
      <c r="AM705">
        <v>11</v>
      </c>
      <c r="AN705">
        <v>21</v>
      </c>
      <c r="AO705">
        <v>5</v>
      </c>
      <c r="AP705">
        <v>5288603</v>
      </c>
      <c r="AQ705">
        <v>6852</v>
      </c>
      <c r="AR705" s="10">
        <v>2.7</v>
      </c>
      <c r="AS705">
        <v>0.78300000000000003</v>
      </c>
      <c r="AT705">
        <v>3.6909999999999998</v>
      </c>
      <c r="AU705" s="1">
        <v>1.07</v>
      </c>
      <c r="AV705">
        <v>0.92700000000000005</v>
      </c>
      <c r="AW705" s="22">
        <v>702</v>
      </c>
      <c r="AX705">
        <v>2543025</v>
      </c>
      <c r="AY705">
        <v>3</v>
      </c>
      <c r="AZ705">
        <v>15</v>
      </c>
      <c r="BA705">
        <v>1</v>
      </c>
      <c r="BB705">
        <v>6111587</v>
      </c>
      <c r="BC705">
        <v>6476</v>
      </c>
      <c r="BD705" s="10">
        <v>2.7</v>
      </c>
      <c r="BE705">
        <v>0.78300000000000003</v>
      </c>
      <c r="BF705">
        <v>3.6909999999999998</v>
      </c>
      <c r="BG705" s="1">
        <v>1.07</v>
      </c>
      <c r="BH705">
        <v>1.45</v>
      </c>
    </row>
    <row r="706" spans="1:60" x14ac:dyDescent="0.2">
      <c r="A706" s="22">
        <v>703</v>
      </c>
      <c r="B706">
        <v>7275248</v>
      </c>
      <c r="C706">
        <v>58</v>
      </c>
      <c r="D706">
        <v>158</v>
      </c>
      <c r="E706">
        <v>55</v>
      </c>
      <c r="F706">
        <v>1379145</v>
      </c>
      <c r="G706">
        <v>8805</v>
      </c>
      <c r="H706" s="10">
        <v>2.7</v>
      </c>
      <c r="I706">
        <v>0.78300000000000003</v>
      </c>
      <c r="J706">
        <v>3.6909999999999998</v>
      </c>
      <c r="K706" s="1">
        <v>1.07</v>
      </c>
      <c r="L706">
        <v>1.1160000000000001</v>
      </c>
      <c r="M706" s="22">
        <v>703</v>
      </c>
      <c r="N706">
        <v>6752585</v>
      </c>
      <c r="O706">
        <v>44</v>
      </c>
      <c r="P706">
        <v>108</v>
      </c>
      <c r="Q706">
        <v>34</v>
      </c>
      <c r="R706">
        <v>1901864</v>
      </c>
      <c r="S706">
        <v>8630</v>
      </c>
      <c r="T706" s="10">
        <v>2.7</v>
      </c>
      <c r="U706">
        <v>0.78300000000000003</v>
      </c>
      <c r="V706">
        <v>3.6909999999999998</v>
      </c>
      <c r="W706" s="1">
        <v>1.07</v>
      </c>
      <c r="X706">
        <v>1.0629999999999999</v>
      </c>
      <c r="Y706" s="22">
        <v>703</v>
      </c>
      <c r="Z706">
        <v>5410443</v>
      </c>
      <c r="AA706">
        <v>20</v>
      </c>
      <c r="AB706">
        <v>35</v>
      </c>
      <c r="AC706">
        <v>15</v>
      </c>
      <c r="AD706">
        <v>3244122</v>
      </c>
      <c r="AE706">
        <v>7848</v>
      </c>
      <c r="AF706" s="10">
        <v>2.7</v>
      </c>
      <c r="AG706">
        <v>0.78300000000000003</v>
      </c>
      <c r="AH706">
        <v>3.6909999999999998</v>
      </c>
      <c r="AI706" s="1">
        <v>1.07</v>
      </c>
      <c r="AJ706">
        <v>1.159</v>
      </c>
      <c r="AK706" s="22">
        <v>703</v>
      </c>
      <c r="AL706">
        <v>3365982</v>
      </c>
      <c r="AM706">
        <v>5</v>
      </c>
      <c r="AN706">
        <v>26</v>
      </c>
      <c r="AO706">
        <v>6</v>
      </c>
      <c r="AP706">
        <v>5288608</v>
      </c>
      <c r="AQ706">
        <v>6857</v>
      </c>
      <c r="AR706" s="10">
        <v>2.7</v>
      </c>
      <c r="AS706">
        <v>0.78300000000000003</v>
      </c>
      <c r="AT706">
        <v>3.6909999999999998</v>
      </c>
      <c r="AU706" s="1">
        <v>1.07</v>
      </c>
      <c r="AV706">
        <v>0.89700000000000002</v>
      </c>
      <c r="AW706" s="22">
        <v>703</v>
      </c>
      <c r="AX706">
        <v>2543025</v>
      </c>
      <c r="AY706">
        <v>0</v>
      </c>
      <c r="AZ706">
        <v>14</v>
      </c>
      <c r="BA706">
        <v>4</v>
      </c>
      <c r="BB706">
        <v>6111579</v>
      </c>
      <c r="BC706">
        <v>6476</v>
      </c>
      <c r="BD706" s="10">
        <v>2.7</v>
      </c>
      <c r="BE706">
        <v>0.78300000000000003</v>
      </c>
      <c r="BF706">
        <v>3.6909999999999998</v>
      </c>
      <c r="BG706" s="1">
        <v>1.07</v>
      </c>
      <c r="BH706">
        <v>1.038</v>
      </c>
    </row>
    <row r="707" spans="1:60" x14ac:dyDescent="0.2">
      <c r="A707" s="22">
        <v>704</v>
      </c>
      <c r="B707">
        <v>7275200</v>
      </c>
      <c r="C707">
        <v>48</v>
      </c>
      <c r="D707">
        <v>168</v>
      </c>
      <c r="E707">
        <v>48</v>
      </c>
      <c r="F707">
        <v>1379158</v>
      </c>
      <c r="G707">
        <v>8813</v>
      </c>
      <c r="H707" s="10">
        <v>2.7</v>
      </c>
      <c r="I707">
        <v>0.78300000000000003</v>
      </c>
      <c r="J707">
        <v>3.6909999999999998</v>
      </c>
      <c r="K707" s="1">
        <v>1.07</v>
      </c>
      <c r="L707">
        <v>1.125</v>
      </c>
      <c r="M707" s="22">
        <v>704</v>
      </c>
      <c r="N707">
        <v>6752540</v>
      </c>
      <c r="O707">
        <v>45</v>
      </c>
      <c r="P707">
        <v>107</v>
      </c>
      <c r="Q707">
        <v>45</v>
      </c>
      <c r="R707">
        <v>1901913</v>
      </c>
      <c r="S707">
        <v>8644</v>
      </c>
      <c r="T707" s="10">
        <v>2.7</v>
      </c>
      <c r="U707">
        <v>0.78300000000000003</v>
      </c>
      <c r="V707">
        <v>3.6909999999999998</v>
      </c>
      <c r="W707" s="1">
        <v>1.07</v>
      </c>
      <c r="X707">
        <v>1.0569999999999999</v>
      </c>
      <c r="Y707" s="22">
        <v>704</v>
      </c>
      <c r="Z707">
        <v>5410418</v>
      </c>
      <c r="AA707">
        <v>25</v>
      </c>
      <c r="AB707">
        <v>36</v>
      </c>
      <c r="AC707">
        <v>19</v>
      </c>
      <c r="AD707">
        <v>3244146</v>
      </c>
      <c r="AE707">
        <v>7858</v>
      </c>
      <c r="AF707" s="10">
        <v>2.7</v>
      </c>
      <c r="AG707">
        <v>0.78300000000000003</v>
      </c>
      <c r="AH707">
        <v>3.6909999999999998</v>
      </c>
      <c r="AI707" s="1">
        <v>1.07</v>
      </c>
      <c r="AJ707">
        <v>1.0740000000000001</v>
      </c>
      <c r="AK707" s="22">
        <v>704</v>
      </c>
      <c r="AL707">
        <v>3365974</v>
      </c>
      <c r="AM707">
        <v>8</v>
      </c>
      <c r="AN707">
        <v>19</v>
      </c>
      <c r="AO707">
        <v>12</v>
      </c>
      <c r="AP707">
        <v>5288615</v>
      </c>
      <c r="AQ707">
        <v>6862</v>
      </c>
      <c r="AR707" s="10">
        <v>2.7</v>
      </c>
      <c r="AS707">
        <v>0.78300000000000003</v>
      </c>
      <c r="AT707">
        <v>3.6909999999999998</v>
      </c>
      <c r="AU707" s="1">
        <v>1.07</v>
      </c>
      <c r="AV707">
        <v>1.1319999999999999</v>
      </c>
      <c r="AW707" s="22">
        <v>704</v>
      </c>
      <c r="AX707">
        <v>2543020</v>
      </c>
      <c r="AY707">
        <v>5</v>
      </c>
      <c r="AZ707">
        <v>10</v>
      </c>
      <c r="BA707">
        <v>4</v>
      </c>
      <c r="BB707">
        <v>6111585</v>
      </c>
      <c r="BC707">
        <v>6481</v>
      </c>
      <c r="BD707" s="10">
        <v>2.7</v>
      </c>
      <c r="BE707">
        <v>0.78300000000000003</v>
      </c>
      <c r="BF707">
        <v>3.6909999999999998</v>
      </c>
      <c r="BG707" s="1">
        <v>1.07</v>
      </c>
      <c r="BH707">
        <v>1.042</v>
      </c>
    </row>
    <row r="708" spans="1:60" x14ac:dyDescent="0.2">
      <c r="A708" s="22">
        <v>705</v>
      </c>
      <c r="B708">
        <v>7275148</v>
      </c>
      <c r="C708">
        <v>52</v>
      </c>
      <c r="D708">
        <v>166</v>
      </c>
      <c r="E708">
        <v>50</v>
      </c>
      <c r="F708">
        <v>1379306</v>
      </c>
      <c r="G708">
        <v>8823</v>
      </c>
      <c r="H708" s="10">
        <v>2.7</v>
      </c>
      <c r="I708">
        <v>0.78300000000000003</v>
      </c>
      <c r="J708">
        <v>3.6909999999999998</v>
      </c>
      <c r="K708" s="1">
        <v>1.07</v>
      </c>
      <c r="L708">
        <v>1.1080000000000001</v>
      </c>
      <c r="M708" s="22">
        <v>705</v>
      </c>
      <c r="N708">
        <v>6752506</v>
      </c>
      <c r="O708">
        <v>34</v>
      </c>
      <c r="P708">
        <v>115</v>
      </c>
      <c r="Q708">
        <v>37</v>
      </c>
      <c r="R708">
        <v>1901966</v>
      </c>
      <c r="S708">
        <v>8654</v>
      </c>
      <c r="T708" s="10">
        <v>2.7</v>
      </c>
      <c r="U708">
        <v>0.78300000000000003</v>
      </c>
      <c r="V708">
        <v>3.6909999999999998</v>
      </c>
      <c r="W708" s="1">
        <v>1.07</v>
      </c>
      <c r="X708">
        <v>1.1060000000000001</v>
      </c>
      <c r="Y708" s="22">
        <v>705</v>
      </c>
      <c r="Z708">
        <v>5410402</v>
      </c>
      <c r="AA708">
        <v>16</v>
      </c>
      <c r="AB708">
        <v>52</v>
      </c>
      <c r="AC708">
        <v>9</v>
      </c>
      <c r="AD708">
        <v>3244157</v>
      </c>
      <c r="AE708">
        <v>7869</v>
      </c>
      <c r="AF708" s="10">
        <v>2.7</v>
      </c>
      <c r="AG708">
        <v>0.78300000000000003</v>
      </c>
      <c r="AH708">
        <v>3.6909999999999998</v>
      </c>
      <c r="AI708" s="1">
        <v>1.07</v>
      </c>
      <c r="AJ708">
        <v>1.1200000000000001</v>
      </c>
      <c r="AK708" s="22">
        <v>705</v>
      </c>
      <c r="AL708">
        <v>3365964</v>
      </c>
      <c r="AM708">
        <v>10</v>
      </c>
      <c r="AN708">
        <v>24</v>
      </c>
      <c r="AO708">
        <v>3</v>
      </c>
      <c r="AP708">
        <v>5288624</v>
      </c>
      <c r="AQ708">
        <v>6872</v>
      </c>
      <c r="AR708" s="10">
        <v>2.7</v>
      </c>
      <c r="AS708">
        <v>0.78300000000000003</v>
      </c>
      <c r="AT708">
        <v>3.6909999999999998</v>
      </c>
      <c r="AU708" s="1">
        <v>1.07</v>
      </c>
      <c r="AV708">
        <v>1.105</v>
      </c>
      <c r="AW708" s="22">
        <v>705</v>
      </c>
      <c r="AX708">
        <v>2543018</v>
      </c>
      <c r="AY708">
        <v>2</v>
      </c>
      <c r="AZ708">
        <v>8</v>
      </c>
      <c r="BA708">
        <v>7</v>
      </c>
      <c r="BB708">
        <v>6111596</v>
      </c>
      <c r="BC708">
        <v>6483</v>
      </c>
      <c r="BD708" s="10">
        <v>2.7</v>
      </c>
      <c r="BE708">
        <v>0.78300000000000003</v>
      </c>
      <c r="BF708">
        <v>3.6909999999999998</v>
      </c>
      <c r="BG708" s="1">
        <v>1.07</v>
      </c>
      <c r="BH708">
        <v>0.875</v>
      </c>
    </row>
    <row r="709" spans="1:60" x14ac:dyDescent="0.2">
      <c r="A709" s="22">
        <v>706</v>
      </c>
      <c r="B709">
        <v>7275092</v>
      </c>
      <c r="C709">
        <v>56</v>
      </c>
      <c r="D709">
        <v>164</v>
      </c>
      <c r="E709">
        <v>54</v>
      </c>
      <c r="F709">
        <v>1379295</v>
      </c>
      <c r="G709">
        <v>8835</v>
      </c>
      <c r="H709" s="10">
        <v>2.7</v>
      </c>
      <c r="I709">
        <v>0.78300000000000003</v>
      </c>
      <c r="J709">
        <v>3.6909999999999998</v>
      </c>
      <c r="K709" s="1">
        <v>1.07</v>
      </c>
      <c r="L709">
        <v>1.085</v>
      </c>
      <c r="M709" s="22">
        <v>706</v>
      </c>
      <c r="N709">
        <v>6752474</v>
      </c>
      <c r="O709">
        <v>32</v>
      </c>
      <c r="P709">
        <v>118</v>
      </c>
      <c r="Q709">
        <v>31</v>
      </c>
      <c r="R709">
        <v>1902038</v>
      </c>
      <c r="S709">
        <v>8662</v>
      </c>
      <c r="T709" s="10">
        <v>2.7</v>
      </c>
      <c r="U709">
        <v>0.78300000000000003</v>
      </c>
      <c r="V709">
        <v>3.6909999999999998</v>
      </c>
      <c r="W709" s="1">
        <v>1.07</v>
      </c>
      <c r="X709">
        <v>1.105</v>
      </c>
      <c r="Y709" s="22">
        <v>706</v>
      </c>
      <c r="Z709">
        <v>5410388</v>
      </c>
      <c r="AA709">
        <v>14</v>
      </c>
      <c r="AB709">
        <v>59</v>
      </c>
      <c r="AC709">
        <v>9</v>
      </c>
      <c r="AD709">
        <v>3244162</v>
      </c>
      <c r="AE709">
        <v>7878</v>
      </c>
      <c r="AF709" s="10">
        <v>2.7</v>
      </c>
      <c r="AG709">
        <v>0.78300000000000003</v>
      </c>
      <c r="AH709">
        <v>3.6909999999999998</v>
      </c>
      <c r="AI709" s="1">
        <v>1.07</v>
      </c>
      <c r="AJ709">
        <v>1.1919999999999999</v>
      </c>
      <c r="AK709" s="22">
        <v>706</v>
      </c>
      <c r="AL709">
        <v>3365956</v>
      </c>
      <c r="AM709">
        <v>8</v>
      </c>
      <c r="AN709">
        <v>23</v>
      </c>
      <c r="AO709">
        <v>11</v>
      </c>
      <c r="AP709">
        <v>5288632</v>
      </c>
      <c r="AQ709">
        <v>6879</v>
      </c>
      <c r="AR709" s="10">
        <v>2.7</v>
      </c>
      <c r="AS709">
        <v>0.78300000000000003</v>
      </c>
      <c r="AT709">
        <v>3.6909999999999998</v>
      </c>
      <c r="AU709" s="1">
        <v>1.07</v>
      </c>
      <c r="AV709">
        <v>1.024</v>
      </c>
      <c r="AW709" s="22">
        <v>706</v>
      </c>
      <c r="AX709">
        <v>2543016</v>
      </c>
      <c r="AY709">
        <v>2</v>
      </c>
      <c r="AZ709">
        <v>7</v>
      </c>
      <c r="BA709">
        <v>3</v>
      </c>
      <c r="BB709">
        <v>6111596</v>
      </c>
      <c r="BC709">
        <v>6485</v>
      </c>
      <c r="BD709" s="10">
        <v>2.7</v>
      </c>
      <c r="BE709">
        <v>0.78300000000000003</v>
      </c>
      <c r="BF709">
        <v>3.6909999999999998</v>
      </c>
      <c r="BG709" s="1">
        <v>1.07</v>
      </c>
      <c r="BH709">
        <v>0.84599999999999997</v>
      </c>
    </row>
    <row r="710" spans="1:60" x14ac:dyDescent="0.2">
      <c r="A710" s="22">
        <v>707</v>
      </c>
      <c r="B710">
        <v>7275018</v>
      </c>
      <c r="C710">
        <v>74</v>
      </c>
      <c r="D710">
        <v>156</v>
      </c>
      <c r="E710">
        <v>64</v>
      </c>
      <c r="F710">
        <v>1379374</v>
      </c>
      <c r="G710">
        <v>8853</v>
      </c>
      <c r="H710" s="10">
        <v>2.7</v>
      </c>
      <c r="I710">
        <v>0.78300000000000003</v>
      </c>
      <c r="J710">
        <v>3.6909999999999998</v>
      </c>
      <c r="K710" s="1">
        <v>1.07</v>
      </c>
      <c r="L710">
        <v>1.071</v>
      </c>
      <c r="M710" s="22">
        <v>707</v>
      </c>
      <c r="N710">
        <v>6752439</v>
      </c>
      <c r="O710">
        <v>35</v>
      </c>
      <c r="P710">
        <v>112</v>
      </c>
      <c r="Q710">
        <v>38</v>
      </c>
      <c r="R710">
        <v>1902028</v>
      </c>
      <c r="S710">
        <v>8673</v>
      </c>
      <c r="T710" s="10">
        <v>2.7</v>
      </c>
      <c r="U710">
        <v>0.78300000000000003</v>
      </c>
      <c r="V710">
        <v>3.6909999999999998</v>
      </c>
      <c r="W710" s="1">
        <v>1.07</v>
      </c>
      <c r="X710">
        <v>1.0620000000000001</v>
      </c>
      <c r="Y710" s="22">
        <v>707</v>
      </c>
      <c r="Z710">
        <v>5410364</v>
      </c>
      <c r="AA710">
        <v>24</v>
      </c>
      <c r="AB710">
        <v>51</v>
      </c>
      <c r="AC710">
        <v>22</v>
      </c>
      <c r="AD710">
        <v>3244174</v>
      </c>
      <c r="AE710">
        <v>7889</v>
      </c>
      <c r="AF710" s="10">
        <v>2.7</v>
      </c>
      <c r="AG710">
        <v>0.78300000000000003</v>
      </c>
      <c r="AH710">
        <v>3.6909999999999998</v>
      </c>
      <c r="AI710" s="1">
        <v>1.07</v>
      </c>
      <c r="AJ710">
        <v>1.282</v>
      </c>
      <c r="AK710" s="22">
        <v>707</v>
      </c>
      <c r="AL710">
        <v>3365952</v>
      </c>
      <c r="AM710">
        <v>4</v>
      </c>
      <c r="AN710">
        <v>25</v>
      </c>
      <c r="AO710">
        <v>6</v>
      </c>
      <c r="AP710">
        <v>5288641</v>
      </c>
      <c r="AQ710">
        <v>6883</v>
      </c>
      <c r="AR710" s="10">
        <v>2.7</v>
      </c>
      <c r="AS710">
        <v>0.78300000000000003</v>
      </c>
      <c r="AT710">
        <v>3.6909999999999998</v>
      </c>
      <c r="AU710" s="1">
        <v>1.07</v>
      </c>
      <c r="AV710">
        <v>1.2050000000000001</v>
      </c>
      <c r="AW710" s="22">
        <v>707</v>
      </c>
      <c r="AX710">
        <v>2543007</v>
      </c>
      <c r="AY710">
        <v>9</v>
      </c>
      <c r="AZ710">
        <v>9</v>
      </c>
      <c r="BA710">
        <v>0</v>
      </c>
      <c r="BB710">
        <v>6111605</v>
      </c>
      <c r="BC710">
        <v>6494</v>
      </c>
      <c r="BD710" s="10">
        <v>2.7</v>
      </c>
      <c r="BE710">
        <v>0.78300000000000003</v>
      </c>
      <c r="BF710">
        <v>3.6909999999999998</v>
      </c>
      <c r="BG710" s="1">
        <v>1.07</v>
      </c>
      <c r="BH710">
        <v>0.72399999999999998</v>
      </c>
    </row>
    <row r="711" spans="1:60" x14ac:dyDescent="0.2">
      <c r="A711" s="22">
        <v>708</v>
      </c>
      <c r="B711">
        <v>7274964</v>
      </c>
      <c r="C711">
        <v>54</v>
      </c>
      <c r="D711">
        <v>180</v>
      </c>
      <c r="E711">
        <v>50</v>
      </c>
      <c r="F711">
        <v>1379386</v>
      </c>
      <c r="G711">
        <v>8867</v>
      </c>
      <c r="H711" s="10">
        <v>2.7</v>
      </c>
      <c r="I711">
        <v>0.78300000000000003</v>
      </c>
      <c r="J711">
        <v>3.6909999999999998</v>
      </c>
      <c r="K711" s="1">
        <v>1.07</v>
      </c>
      <c r="L711">
        <v>1.0529999999999999</v>
      </c>
      <c r="M711" s="22">
        <v>708</v>
      </c>
      <c r="N711">
        <v>6752406</v>
      </c>
      <c r="O711">
        <v>33</v>
      </c>
      <c r="P711">
        <v>112</v>
      </c>
      <c r="Q711">
        <v>35</v>
      </c>
      <c r="R711">
        <v>1902067</v>
      </c>
      <c r="S711">
        <v>8680</v>
      </c>
      <c r="T711" s="10">
        <v>2.7</v>
      </c>
      <c r="U711">
        <v>0.78300000000000003</v>
      </c>
      <c r="V711">
        <v>3.6909999999999998</v>
      </c>
      <c r="W711" s="1">
        <v>1.07</v>
      </c>
      <c r="X711">
        <v>1.054</v>
      </c>
      <c r="Y711" s="22">
        <v>708</v>
      </c>
      <c r="Z711">
        <v>5410351</v>
      </c>
      <c r="AA711">
        <v>13</v>
      </c>
      <c r="AB711">
        <v>56</v>
      </c>
      <c r="AC711">
        <v>19</v>
      </c>
      <c r="AD711">
        <v>3244188</v>
      </c>
      <c r="AE711">
        <v>7893</v>
      </c>
      <c r="AF711" s="10">
        <v>2.7</v>
      </c>
      <c r="AG711">
        <v>0.78300000000000003</v>
      </c>
      <c r="AH711">
        <v>3.6909999999999998</v>
      </c>
      <c r="AI711" s="1">
        <v>1.07</v>
      </c>
      <c r="AJ711">
        <v>1.256</v>
      </c>
      <c r="AK711" s="22">
        <v>708</v>
      </c>
      <c r="AL711">
        <v>3365936</v>
      </c>
      <c r="AM711">
        <v>16</v>
      </c>
      <c r="AN711">
        <v>20</v>
      </c>
      <c r="AO711">
        <v>9</v>
      </c>
      <c r="AP711">
        <v>5288642</v>
      </c>
      <c r="AQ711">
        <v>6896</v>
      </c>
      <c r="AR711" s="10">
        <v>2.7</v>
      </c>
      <c r="AS711">
        <v>0.78300000000000003</v>
      </c>
      <c r="AT711">
        <v>3.6909999999999998</v>
      </c>
      <c r="AU711" s="1">
        <v>1.07</v>
      </c>
      <c r="AV711">
        <v>1.119</v>
      </c>
      <c r="AW711" s="22">
        <v>708</v>
      </c>
      <c r="AX711">
        <v>2543003</v>
      </c>
      <c r="AY711">
        <v>4</v>
      </c>
      <c r="AZ711">
        <v>14</v>
      </c>
      <c r="BA711">
        <v>4</v>
      </c>
      <c r="BB711">
        <v>6111597</v>
      </c>
      <c r="BC711">
        <v>6498</v>
      </c>
      <c r="BD711" s="10">
        <v>2.7</v>
      </c>
      <c r="BE711">
        <v>0.78300000000000003</v>
      </c>
      <c r="BF711">
        <v>3.6909999999999998</v>
      </c>
      <c r="BG711" s="1">
        <v>1.07</v>
      </c>
      <c r="BH711">
        <v>0.63</v>
      </c>
    </row>
    <row r="712" spans="1:60" x14ac:dyDescent="0.2">
      <c r="A712" s="22">
        <v>709</v>
      </c>
      <c r="B712">
        <v>7274909</v>
      </c>
      <c r="C712">
        <v>55</v>
      </c>
      <c r="D712">
        <v>182</v>
      </c>
      <c r="E712">
        <v>52</v>
      </c>
      <c r="F712">
        <v>1379526</v>
      </c>
      <c r="G712">
        <v>8879</v>
      </c>
      <c r="H712" s="10">
        <v>2.7</v>
      </c>
      <c r="I712">
        <v>0.78300000000000003</v>
      </c>
      <c r="J712">
        <v>3.6909999999999998</v>
      </c>
      <c r="K712" s="1">
        <v>1.07</v>
      </c>
      <c r="L712">
        <v>1.0860000000000001</v>
      </c>
      <c r="M712" s="22">
        <v>709</v>
      </c>
      <c r="N712">
        <v>6752371</v>
      </c>
      <c r="O712">
        <v>35</v>
      </c>
      <c r="P712">
        <v>104</v>
      </c>
      <c r="Q712">
        <v>41</v>
      </c>
      <c r="R712">
        <v>1902087</v>
      </c>
      <c r="S712">
        <v>8691</v>
      </c>
      <c r="T712" s="10">
        <v>2.7</v>
      </c>
      <c r="U712">
        <v>0.78300000000000003</v>
      </c>
      <c r="V712">
        <v>3.6909999999999998</v>
      </c>
      <c r="W712" s="1">
        <v>1.07</v>
      </c>
      <c r="X712">
        <v>1.038</v>
      </c>
      <c r="Y712" s="22">
        <v>709</v>
      </c>
      <c r="Z712">
        <v>5410333</v>
      </c>
      <c r="AA712">
        <v>18</v>
      </c>
      <c r="AB712">
        <v>53</v>
      </c>
      <c r="AC712">
        <v>16</v>
      </c>
      <c r="AD712">
        <v>3244223</v>
      </c>
      <c r="AE712">
        <v>7904</v>
      </c>
      <c r="AF712" s="10">
        <v>2.7</v>
      </c>
      <c r="AG712">
        <v>0.78300000000000003</v>
      </c>
      <c r="AH712">
        <v>3.6909999999999998</v>
      </c>
      <c r="AI712" s="1">
        <v>1.07</v>
      </c>
      <c r="AJ712">
        <v>1.1950000000000001</v>
      </c>
      <c r="AK712" s="22">
        <v>709</v>
      </c>
      <c r="AL712">
        <v>3365925</v>
      </c>
      <c r="AM712">
        <v>11</v>
      </c>
      <c r="AN712">
        <v>25</v>
      </c>
      <c r="AO712">
        <v>11</v>
      </c>
      <c r="AP712">
        <v>5288665</v>
      </c>
      <c r="AQ712">
        <v>6902</v>
      </c>
      <c r="AR712" s="10">
        <v>2.7</v>
      </c>
      <c r="AS712">
        <v>0.78300000000000003</v>
      </c>
      <c r="AT712">
        <v>3.6909999999999998</v>
      </c>
      <c r="AU712" s="1">
        <v>1.07</v>
      </c>
      <c r="AV712">
        <v>1.07</v>
      </c>
      <c r="AW712" s="22">
        <v>709</v>
      </c>
      <c r="AX712">
        <v>2542999</v>
      </c>
      <c r="AY712">
        <v>4</v>
      </c>
      <c r="AZ712">
        <v>16</v>
      </c>
      <c r="BA712">
        <v>2</v>
      </c>
      <c r="BB712">
        <v>6111601</v>
      </c>
      <c r="BC712">
        <v>6502</v>
      </c>
      <c r="BD712" s="10">
        <v>2.7</v>
      </c>
      <c r="BE712">
        <v>0.78300000000000003</v>
      </c>
      <c r="BF712">
        <v>3.6909999999999998</v>
      </c>
      <c r="BG712" s="1">
        <v>1.07</v>
      </c>
      <c r="BH712">
        <v>1.105</v>
      </c>
    </row>
    <row r="713" spans="1:60" x14ac:dyDescent="0.2">
      <c r="A713" s="22">
        <v>710</v>
      </c>
      <c r="B713">
        <v>7274855</v>
      </c>
      <c r="C713">
        <v>54</v>
      </c>
      <c r="D713">
        <v>176</v>
      </c>
      <c r="E713">
        <v>61</v>
      </c>
      <c r="F713">
        <v>1379514</v>
      </c>
      <c r="G713">
        <v>8890</v>
      </c>
      <c r="H713" s="10">
        <v>2.7</v>
      </c>
      <c r="I713">
        <v>0.78300000000000003</v>
      </c>
      <c r="J713">
        <v>3.6909999999999998</v>
      </c>
      <c r="K713" s="1">
        <v>1.07</v>
      </c>
      <c r="L713">
        <v>1.0649999999999999</v>
      </c>
      <c r="M713" s="22">
        <v>710</v>
      </c>
      <c r="N713">
        <v>6752346</v>
      </c>
      <c r="O713">
        <v>25</v>
      </c>
      <c r="P713">
        <v>109</v>
      </c>
      <c r="Q713">
        <v>30</v>
      </c>
      <c r="R713">
        <v>1902181</v>
      </c>
      <c r="S713">
        <v>8700</v>
      </c>
      <c r="T713" s="10">
        <v>2.7</v>
      </c>
      <c r="U713">
        <v>0.78300000000000003</v>
      </c>
      <c r="V713">
        <v>3.6909999999999998</v>
      </c>
      <c r="W713" s="1">
        <v>1.07</v>
      </c>
      <c r="X713">
        <v>1.014</v>
      </c>
      <c r="Y713" s="22">
        <v>710</v>
      </c>
      <c r="Z713">
        <v>5410312</v>
      </c>
      <c r="AA713">
        <v>21</v>
      </c>
      <c r="AB713">
        <v>57</v>
      </c>
      <c r="AC713">
        <v>14</v>
      </c>
      <c r="AD713">
        <v>3244250</v>
      </c>
      <c r="AE713">
        <v>7916</v>
      </c>
      <c r="AF713" s="10">
        <v>2.7</v>
      </c>
      <c r="AG713">
        <v>0.78300000000000003</v>
      </c>
      <c r="AH713">
        <v>3.6909999999999998</v>
      </c>
      <c r="AI713" s="1">
        <v>1.07</v>
      </c>
      <c r="AJ713">
        <v>1.204</v>
      </c>
      <c r="AK713" s="22">
        <v>710</v>
      </c>
      <c r="AL713">
        <v>3365919</v>
      </c>
      <c r="AM713">
        <v>6</v>
      </c>
      <c r="AN713">
        <v>32</v>
      </c>
      <c r="AO713">
        <v>4</v>
      </c>
      <c r="AP713">
        <v>5288676</v>
      </c>
      <c r="AQ713">
        <v>6908</v>
      </c>
      <c r="AR713" s="10">
        <v>2.7</v>
      </c>
      <c r="AS713">
        <v>0.78300000000000003</v>
      </c>
      <c r="AT713">
        <v>3.6909999999999998</v>
      </c>
      <c r="AU713" s="1">
        <v>1.07</v>
      </c>
      <c r="AV713">
        <v>1.085</v>
      </c>
      <c r="AW713" s="22">
        <v>710</v>
      </c>
      <c r="AX713">
        <v>2542993</v>
      </c>
      <c r="AY713">
        <v>6</v>
      </c>
      <c r="AZ713">
        <v>17</v>
      </c>
      <c r="BA713">
        <v>3</v>
      </c>
      <c r="BB713">
        <v>6111609</v>
      </c>
      <c r="BC713">
        <v>6508</v>
      </c>
      <c r="BD713" s="10">
        <v>2.7</v>
      </c>
      <c r="BE713">
        <v>0.78300000000000003</v>
      </c>
      <c r="BF713">
        <v>3.6909999999999998</v>
      </c>
      <c r="BG713" s="1">
        <v>1.07</v>
      </c>
      <c r="BH713">
        <v>1</v>
      </c>
    </row>
    <row r="714" spans="1:60" x14ac:dyDescent="0.2">
      <c r="A714" s="22">
        <v>711</v>
      </c>
      <c r="B714">
        <v>7274782</v>
      </c>
      <c r="C714">
        <v>73</v>
      </c>
      <c r="D714">
        <v>165</v>
      </c>
      <c r="E714">
        <v>65</v>
      </c>
      <c r="F714">
        <v>1379610</v>
      </c>
      <c r="G714">
        <v>8905</v>
      </c>
      <c r="H714" s="10">
        <v>2.7</v>
      </c>
      <c r="I714">
        <v>0.78300000000000003</v>
      </c>
      <c r="J714">
        <v>3.6909999999999998</v>
      </c>
      <c r="K714" s="1">
        <v>1.07</v>
      </c>
      <c r="L714">
        <v>1.0660000000000001</v>
      </c>
      <c r="M714" s="22">
        <v>711</v>
      </c>
      <c r="N714">
        <v>6752295</v>
      </c>
      <c r="O714">
        <v>51</v>
      </c>
      <c r="P714">
        <v>91</v>
      </c>
      <c r="Q714">
        <v>43</v>
      </c>
      <c r="R714">
        <v>1902148</v>
      </c>
      <c r="S714">
        <v>8719</v>
      </c>
      <c r="T714" s="10">
        <v>2.7</v>
      </c>
      <c r="U714">
        <v>0.78300000000000003</v>
      </c>
      <c r="V714">
        <v>3.6909999999999998</v>
      </c>
      <c r="W714" s="1">
        <v>1.07</v>
      </c>
      <c r="X714">
        <v>0.94299999999999995</v>
      </c>
      <c r="Y714" s="22">
        <v>711</v>
      </c>
      <c r="Z714">
        <v>5410290</v>
      </c>
      <c r="AA714">
        <v>22</v>
      </c>
      <c r="AB714">
        <v>61</v>
      </c>
      <c r="AC714">
        <v>17</v>
      </c>
      <c r="AD714">
        <v>3244240</v>
      </c>
      <c r="AE714">
        <v>7927</v>
      </c>
      <c r="AF714" s="10">
        <v>2.7</v>
      </c>
      <c r="AG714">
        <v>0.78300000000000003</v>
      </c>
      <c r="AH714">
        <v>3.6909999999999998</v>
      </c>
      <c r="AI714" s="1">
        <v>1.07</v>
      </c>
      <c r="AJ714">
        <v>1.17</v>
      </c>
      <c r="AK714" s="22">
        <v>711</v>
      </c>
      <c r="AL714">
        <v>3365913</v>
      </c>
      <c r="AM714">
        <v>6</v>
      </c>
      <c r="AN714">
        <v>31</v>
      </c>
      <c r="AO714">
        <v>7</v>
      </c>
      <c r="AP714">
        <v>5288672</v>
      </c>
      <c r="AQ714">
        <v>6914</v>
      </c>
      <c r="AR714" s="10">
        <v>2.7</v>
      </c>
      <c r="AS714">
        <v>0.78300000000000003</v>
      </c>
      <c r="AT714">
        <v>3.6909999999999998</v>
      </c>
      <c r="AU714" s="1">
        <v>1.07</v>
      </c>
      <c r="AV714">
        <v>1.0960000000000001</v>
      </c>
      <c r="AW714" s="22">
        <v>711</v>
      </c>
      <c r="AX714">
        <v>2542987</v>
      </c>
      <c r="AY714">
        <v>6</v>
      </c>
      <c r="AZ714">
        <v>17</v>
      </c>
      <c r="BA714">
        <v>6</v>
      </c>
      <c r="BB714">
        <v>6111607</v>
      </c>
      <c r="BC714">
        <v>6514</v>
      </c>
      <c r="BD714" s="10">
        <v>2.7</v>
      </c>
      <c r="BE714">
        <v>0.78300000000000003</v>
      </c>
      <c r="BF714">
        <v>3.6909999999999998</v>
      </c>
      <c r="BG714" s="1">
        <v>1.07</v>
      </c>
      <c r="BH714">
        <v>1.3</v>
      </c>
    </row>
    <row r="715" spans="1:60" x14ac:dyDescent="0.2">
      <c r="A715" s="22">
        <v>712</v>
      </c>
      <c r="B715">
        <v>7274719</v>
      </c>
      <c r="C715">
        <v>63</v>
      </c>
      <c r="D715">
        <v>185</v>
      </c>
      <c r="E715">
        <v>53</v>
      </c>
      <c r="F715">
        <v>1379649</v>
      </c>
      <c r="G715">
        <v>8922</v>
      </c>
      <c r="H715" s="10">
        <v>2.7</v>
      </c>
      <c r="I715">
        <v>0.78300000000000003</v>
      </c>
      <c r="J715">
        <v>3.6909999999999998</v>
      </c>
      <c r="K715" s="1">
        <v>1.07</v>
      </c>
      <c r="L715">
        <v>1.042</v>
      </c>
      <c r="M715" s="22">
        <v>712</v>
      </c>
      <c r="N715">
        <v>6752245</v>
      </c>
      <c r="O715">
        <v>50</v>
      </c>
      <c r="P715">
        <v>100</v>
      </c>
      <c r="Q715">
        <v>42</v>
      </c>
      <c r="R715">
        <v>1902227</v>
      </c>
      <c r="S715">
        <v>8738</v>
      </c>
      <c r="T715" s="10">
        <v>2.7</v>
      </c>
      <c r="U715">
        <v>0.78300000000000003</v>
      </c>
      <c r="V715">
        <v>3.6909999999999998</v>
      </c>
      <c r="W715" s="1">
        <v>1.07</v>
      </c>
      <c r="X715">
        <v>0.91500000000000004</v>
      </c>
      <c r="Y715" s="22">
        <v>712</v>
      </c>
      <c r="Z715">
        <v>5410266</v>
      </c>
      <c r="AA715">
        <v>24</v>
      </c>
      <c r="AB715">
        <v>63</v>
      </c>
      <c r="AC715">
        <v>20</v>
      </c>
      <c r="AD715">
        <v>3244254</v>
      </c>
      <c r="AE715">
        <v>7935</v>
      </c>
      <c r="AF715" s="10">
        <v>2.7</v>
      </c>
      <c r="AG715">
        <v>0.78300000000000003</v>
      </c>
      <c r="AH715">
        <v>3.6909999999999998</v>
      </c>
      <c r="AI715" s="1">
        <v>1.07</v>
      </c>
      <c r="AJ715">
        <v>1.1910000000000001</v>
      </c>
      <c r="AK715" s="22">
        <v>712</v>
      </c>
      <c r="AL715">
        <v>3365909</v>
      </c>
      <c r="AM715">
        <v>4</v>
      </c>
      <c r="AN715">
        <v>27</v>
      </c>
      <c r="AO715">
        <v>10</v>
      </c>
      <c r="AP715">
        <v>5288679</v>
      </c>
      <c r="AQ715">
        <v>6917</v>
      </c>
      <c r="AR715" s="10">
        <v>2.7</v>
      </c>
      <c r="AS715">
        <v>0.78300000000000003</v>
      </c>
      <c r="AT715">
        <v>3.6909999999999998</v>
      </c>
      <c r="AU715" s="1">
        <v>1.07</v>
      </c>
      <c r="AV715">
        <v>1.25</v>
      </c>
      <c r="AW715" s="22">
        <v>712</v>
      </c>
      <c r="AX715">
        <v>2542981</v>
      </c>
      <c r="AY715">
        <v>6</v>
      </c>
      <c r="AZ715">
        <v>14</v>
      </c>
      <c r="BA715">
        <v>9</v>
      </c>
      <c r="BB715">
        <v>6111612</v>
      </c>
      <c r="BC715">
        <v>6520</v>
      </c>
      <c r="BD715" s="10">
        <v>2.7</v>
      </c>
      <c r="BE715">
        <v>0.78300000000000003</v>
      </c>
      <c r="BF715">
        <v>3.6909999999999998</v>
      </c>
      <c r="BG715" s="1">
        <v>1.07</v>
      </c>
      <c r="BH715">
        <v>1.421</v>
      </c>
    </row>
    <row r="716" spans="1:60" x14ac:dyDescent="0.2">
      <c r="A716" s="22">
        <v>713</v>
      </c>
      <c r="B716">
        <v>7274656</v>
      </c>
      <c r="C716">
        <v>63</v>
      </c>
      <c r="D716">
        <v>187</v>
      </c>
      <c r="E716">
        <v>61</v>
      </c>
      <c r="F716">
        <v>1379714</v>
      </c>
      <c r="G716">
        <v>8937</v>
      </c>
      <c r="H716" s="10">
        <v>2.7</v>
      </c>
      <c r="I716">
        <v>0.78300000000000003</v>
      </c>
      <c r="J716">
        <v>3.6909999999999998</v>
      </c>
      <c r="K716" s="1">
        <v>1.07</v>
      </c>
      <c r="L716">
        <v>1.0580000000000001</v>
      </c>
      <c r="M716" s="22">
        <v>713</v>
      </c>
      <c r="N716">
        <v>6752216</v>
      </c>
      <c r="O716">
        <v>29</v>
      </c>
      <c r="P716">
        <v>131</v>
      </c>
      <c r="Q716">
        <v>19</v>
      </c>
      <c r="R716">
        <v>1902282</v>
      </c>
      <c r="S716">
        <v>8757</v>
      </c>
      <c r="T716" s="10">
        <v>2.7</v>
      </c>
      <c r="U716">
        <v>0.78300000000000003</v>
      </c>
      <c r="V716">
        <v>3.6909999999999998</v>
      </c>
      <c r="W716" s="1">
        <v>1.07</v>
      </c>
      <c r="X716">
        <v>0.96799999999999997</v>
      </c>
      <c r="Y716" s="22">
        <v>713</v>
      </c>
      <c r="Z716">
        <v>5410247</v>
      </c>
      <c r="AA716">
        <v>19</v>
      </c>
      <c r="AB716">
        <v>70</v>
      </c>
      <c r="AC716">
        <v>17</v>
      </c>
      <c r="AD716">
        <v>3244303</v>
      </c>
      <c r="AE716">
        <v>7945</v>
      </c>
      <c r="AF716" s="10">
        <v>2.7</v>
      </c>
      <c r="AG716">
        <v>0.78300000000000003</v>
      </c>
      <c r="AH716">
        <v>3.6909999999999998</v>
      </c>
      <c r="AI716" s="1">
        <v>1.07</v>
      </c>
      <c r="AJ716">
        <v>1.155</v>
      </c>
      <c r="AK716" s="22">
        <v>713</v>
      </c>
      <c r="AL716">
        <v>3365905</v>
      </c>
      <c r="AM716">
        <v>4</v>
      </c>
      <c r="AN716">
        <v>21</v>
      </c>
      <c r="AO716">
        <v>10</v>
      </c>
      <c r="AP716">
        <v>5288682</v>
      </c>
      <c r="AQ716">
        <v>6919</v>
      </c>
      <c r="AR716" s="10">
        <v>2.7</v>
      </c>
      <c r="AS716">
        <v>0.78300000000000003</v>
      </c>
      <c r="AT716">
        <v>3.6909999999999998</v>
      </c>
      <c r="AU716" s="1">
        <v>1.07</v>
      </c>
      <c r="AV716">
        <v>1.0620000000000001</v>
      </c>
      <c r="AW716" s="22">
        <v>713</v>
      </c>
      <c r="AX716">
        <v>2542980</v>
      </c>
      <c r="AY716">
        <v>1</v>
      </c>
      <c r="AZ716">
        <v>17</v>
      </c>
      <c r="BA716">
        <v>3</v>
      </c>
      <c r="BB716">
        <v>6111637</v>
      </c>
      <c r="BC716">
        <v>6521</v>
      </c>
      <c r="BD716" s="10">
        <v>2.7</v>
      </c>
      <c r="BE716">
        <v>0.78300000000000003</v>
      </c>
      <c r="BF716">
        <v>3.6909999999999998</v>
      </c>
      <c r="BG716" s="1">
        <v>1.07</v>
      </c>
      <c r="BH716">
        <v>1.722</v>
      </c>
    </row>
    <row r="717" spans="1:60" x14ac:dyDescent="0.2">
      <c r="A717" s="22">
        <v>714</v>
      </c>
      <c r="B717">
        <v>7274592</v>
      </c>
      <c r="C717">
        <v>64</v>
      </c>
      <c r="D717">
        <v>196</v>
      </c>
      <c r="E717">
        <v>54</v>
      </c>
      <c r="F717">
        <v>1379788</v>
      </c>
      <c r="G717">
        <v>8950</v>
      </c>
      <c r="H717" s="10">
        <v>2.7</v>
      </c>
      <c r="I717">
        <v>0.78300000000000003</v>
      </c>
      <c r="J717">
        <v>3.6909999999999998</v>
      </c>
      <c r="K717" s="1">
        <v>1.07</v>
      </c>
      <c r="L717">
        <v>1.081</v>
      </c>
      <c r="M717" s="22">
        <v>714</v>
      </c>
      <c r="N717">
        <v>6752179</v>
      </c>
      <c r="O717">
        <v>37</v>
      </c>
      <c r="P717">
        <v>125</v>
      </c>
      <c r="Q717">
        <v>35</v>
      </c>
      <c r="R717">
        <v>1902276</v>
      </c>
      <c r="S717">
        <v>8766</v>
      </c>
      <c r="T717" s="10">
        <v>2.7</v>
      </c>
      <c r="U717">
        <v>0.78300000000000003</v>
      </c>
      <c r="V717">
        <v>3.6909999999999998</v>
      </c>
      <c r="W717" s="1">
        <v>1.07</v>
      </c>
      <c r="X717">
        <v>1</v>
      </c>
      <c r="Y717" s="22">
        <v>714</v>
      </c>
      <c r="Z717">
        <v>5410236</v>
      </c>
      <c r="AA717">
        <v>11</v>
      </c>
      <c r="AB717">
        <v>65</v>
      </c>
      <c r="AC717">
        <v>24</v>
      </c>
      <c r="AD717">
        <v>3244292</v>
      </c>
      <c r="AE717">
        <v>7949</v>
      </c>
      <c r="AF717" s="10">
        <v>2.7</v>
      </c>
      <c r="AG717">
        <v>0.78300000000000003</v>
      </c>
      <c r="AH717">
        <v>3.6909999999999998</v>
      </c>
      <c r="AI717" s="1">
        <v>1.07</v>
      </c>
      <c r="AJ717">
        <v>1.1299999999999999</v>
      </c>
      <c r="AK717" s="22">
        <v>714</v>
      </c>
      <c r="AL717">
        <v>3365896</v>
      </c>
      <c r="AM717">
        <v>9</v>
      </c>
      <c r="AN717">
        <v>15</v>
      </c>
      <c r="AO717">
        <v>10</v>
      </c>
      <c r="AP717">
        <v>5288702</v>
      </c>
      <c r="AQ717">
        <v>6926</v>
      </c>
      <c r="AR717" s="10">
        <v>2.7</v>
      </c>
      <c r="AS717">
        <v>0.78300000000000003</v>
      </c>
      <c r="AT717">
        <v>3.6909999999999998</v>
      </c>
      <c r="AU717" s="1">
        <v>1.07</v>
      </c>
      <c r="AV717">
        <v>1</v>
      </c>
      <c r="AW717" s="22">
        <v>714</v>
      </c>
      <c r="AX717">
        <v>2542977</v>
      </c>
      <c r="AY717">
        <v>3</v>
      </c>
      <c r="AZ717">
        <v>15</v>
      </c>
      <c r="BA717">
        <v>3</v>
      </c>
      <c r="BB717">
        <v>6111627</v>
      </c>
      <c r="BC717">
        <v>6524</v>
      </c>
      <c r="BD717" s="10">
        <v>2.7</v>
      </c>
      <c r="BE717">
        <v>0.78300000000000003</v>
      </c>
      <c r="BF717">
        <v>3.6909999999999998</v>
      </c>
      <c r="BG717" s="1">
        <v>1.07</v>
      </c>
      <c r="BH717">
        <v>1.458</v>
      </c>
    </row>
    <row r="718" spans="1:60" x14ac:dyDescent="0.2">
      <c r="A718" s="22">
        <v>715</v>
      </c>
      <c r="B718">
        <v>7274523</v>
      </c>
      <c r="C718">
        <v>69</v>
      </c>
      <c r="D718">
        <v>192</v>
      </c>
      <c r="E718">
        <v>68</v>
      </c>
      <c r="F718">
        <v>1379831</v>
      </c>
      <c r="G718">
        <v>8963</v>
      </c>
      <c r="H718" s="10">
        <v>2.7</v>
      </c>
      <c r="I718">
        <v>0.78300000000000003</v>
      </c>
      <c r="J718">
        <v>3.6909999999999998</v>
      </c>
      <c r="K718" s="1">
        <v>1.07</v>
      </c>
      <c r="L718">
        <v>1.0580000000000001</v>
      </c>
      <c r="M718" s="22">
        <v>715</v>
      </c>
      <c r="N718">
        <v>6752134</v>
      </c>
      <c r="O718">
        <v>45</v>
      </c>
      <c r="P718">
        <v>116</v>
      </c>
      <c r="Q718">
        <v>46</v>
      </c>
      <c r="R718">
        <v>1902314</v>
      </c>
      <c r="S718">
        <v>8773</v>
      </c>
      <c r="T718" s="10">
        <v>2.7</v>
      </c>
      <c r="U718">
        <v>0.78300000000000003</v>
      </c>
      <c r="V718">
        <v>3.6909999999999998</v>
      </c>
      <c r="W718" s="1">
        <v>1.07</v>
      </c>
      <c r="X718">
        <v>1.0620000000000001</v>
      </c>
      <c r="Y718" s="22">
        <v>715</v>
      </c>
      <c r="Z718">
        <v>5410212</v>
      </c>
      <c r="AA718">
        <v>24</v>
      </c>
      <c r="AB718">
        <v>51</v>
      </c>
      <c r="AC718">
        <v>25</v>
      </c>
      <c r="AD718">
        <v>3244339</v>
      </c>
      <c r="AE718">
        <v>7959</v>
      </c>
      <c r="AF718" s="10">
        <v>2.7</v>
      </c>
      <c r="AG718">
        <v>0.78300000000000003</v>
      </c>
      <c r="AH718">
        <v>3.6909999999999998</v>
      </c>
      <c r="AI718" s="1">
        <v>1.07</v>
      </c>
      <c r="AJ718">
        <v>1.1359999999999999</v>
      </c>
      <c r="AK718" s="22">
        <v>715</v>
      </c>
      <c r="AL718">
        <v>3365892</v>
      </c>
      <c r="AM718">
        <v>4</v>
      </c>
      <c r="AN718">
        <v>18</v>
      </c>
      <c r="AO718">
        <v>6</v>
      </c>
      <c r="AP718">
        <v>5288720</v>
      </c>
      <c r="AQ718">
        <v>6930</v>
      </c>
      <c r="AR718" s="10">
        <v>2.7</v>
      </c>
      <c r="AS718">
        <v>0.78300000000000003</v>
      </c>
      <c r="AT718">
        <v>3.6909999999999998</v>
      </c>
      <c r="AU718" s="1">
        <v>1.07</v>
      </c>
      <c r="AV718">
        <v>0.92200000000000004</v>
      </c>
      <c r="AW718" s="22">
        <v>715</v>
      </c>
      <c r="AX718">
        <v>2542973</v>
      </c>
      <c r="AY718">
        <v>4</v>
      </c>
      <c r="AZ718">
        <v>11</v>
      </c>
      <c r="BA718">
        <v>7</v>
      </c>
      <c r="BB718">
        <v>6111627</v>
      </c>
      <c r="BC718">
        <v>6528</v>
      </c>
      <c r="BD718" s="10">
        <v>2.7</v>
      </c>
      <c r="BE718">
        <v>0.78300000000000003</v>
      </c>
      <c r="BF718">
        <v>3.6909999999999998</v>
      </c>
      <c r="BG718" s="1">
        <v>1.07</v>
      </c>
      <c r="BH718">
        <v>1</v>
      </c>
    </row>
    <row r="719" spans="1:60" x14ac:dyDescent="0.2">
      <c r="A719" s="22">
        <v>716</v>
      </c>
      <c r="B719">
        <v>7274453</v>
      </c>
      <c r="C719">
        <v>70</v>
      </c>
      <c r="D719">
        <v>191</v>
      </c>
      <c r="E719">
        <v>70</v>
      </c>
      <c r="F719">
        <v>1379882</v>
      </c>
      <c r="G719">
        <v>8978</v>
      </c>
      <c r="H719" s="10">
        <v>2.7</v>
      </c>
      <c r="I719">
        <v>0.78300000000000003</v>
      </c>
      <c r="J719">
        <v>3.6909999999999998</v>
      </c>
      <c r="K719" s="1">
        <v>1.07</v>
      </c>
      <c r="L719">
        <v>1.075</v>
      </c>
      <c r="M719" s="22">
        <v>716</v>
      </c>
      <c r="N719">
        <v>6752095</v>
      </c>
      <c r="O719">
        <v>39</v>
      </c>
      <c r="P719">
        <v>116</v>
      </c>
      <c r="Q719">
        <v>45</v>
      </c>
      <c r="R719">
        <v>1902360</v>
      </c>
      <c r="S719">
        <v>8786</v>
      </c>
      <c r="T719" s="10">
        <v>2.7</v>
      </c>
      <c r="U719">
        <v>0.78300000000000003</v>
      </c>
      <c r="V719">
        <v>3.6909999999999998</v>
      </c>
      <c r="W719" s="1">
        <v>1.07</v>
      </c>
      <c r="X719">
        <v>1.081</v>
      </c>
      <c r="Y719" s="22">
        <v>716</v>
      </c>
      <c r="Z719">
        <v>5410192</v>
      </c>
      <c r="AA719">
        <v>20</v>
      </c>
      <c r="AB719">
        <v>52</v>
      </c>
      <c r="AC719">
        <v>23</v>
      </c>
      <c r="AD719">
        <v>3244352</v>
      </c>
      <c r="AE719">
        <v>7965</v>
      </c>
      <c r="AF719" s="10">
        <v>2.7</v>
      </c>
      <c r="AG719">
        <v>0.78300000000000003</v>
      </c>
      <c r="AH719">
        <v>3.6909999999999998</v>
      </c>
      <c r="AI719" s="1">
        <v>1.07</v>
      </c>
      <c r="AJ719">
        <v>1.0649999999999999</v>
      </c>
      <c r="AK719" s="22">
        <v>716</v>
      </c>
      <c r="AL719">
        <v>3365885</v>
      </c>
      <c r="AM719">
        <v>7</v>
      </c>
      <c r="AN719">
        <v>19</v>
      </c>
      <c r="AO719">
        <v>3</v>
      </c>
      <c r="AP719">
        <v>5288714</v>
      </c>
      <c r="AQ719">
        <v>6937</v>
      </c>
      <c r="AR719" s="10">
        <v>2.7</v>
      </c>
      <c r="AS719">
        <v>0.78300000000000003</v>
      </c>
      <c r="AT719">
        <v>3.6909999999999998</v>
      </c>
      <c r="AU719" s="1">
        <v>1.07</v>
      </c>
      <c r="AV719">
        <v>0.76900000000000002</v>
      </c>
      <c r="AW719" s="22">
        <v>716</v>
      </c>
      <c r="AX719">
        <v>2542967</v>
      </c>
      <c r="AY719">
        <v>6</v>
      </c>
      <c r="AZ719">
        <v>9</v>
      </c>
      <c r="BA719">
        <v>6</v>
      </c>
      <c r="BB719">
        <v>6111640</v>
      </c>
      <c r="BC719">
        <v>6534</v>
      </c>
      <c r="BD719" s="10">
        <v>2.7</v>
      </c>
      <c r="BE719">
        <v>0.78300000000000003</v>
      </c>
      <c r="BF719">
        <v>3.6909999999999998</v>
      </c>
      <c r="BG719" s="1">
        <v>1.07</v>
      </c>
      <c r="BH719">
        <v>1</v>
      </c>
    </row>
    <row r="720" spans="1:60" x14ac:dyDescent="0.2">
      <c r="A720" s="22">
        <v>717</v>
      </c>
      <c r="B720">
        <v>7274402</v>
      </c>
      <c r="C720">
        <v>51</v>
      </c>
      <c r="D720">
        <v>207</v>
      </c>
      <c r="E720">
        <v>54</v>
      </c>
      <c r="F720">
        <v>1379981</v>
      </c>
      <c r="G720">
        <v>8986</v>
      </c>
      <c r="H720" s="10">
        <v>2.7</v>
      </c>
      <c r="I720">
        <v>0.78300000000000003</v>
      </c>
      <c r="J720">
        <v>3.6909999999999998</v>
      </c>
      <c r="K720" s="1">
        <v>1.07</v>
      </c>
      <c r="L720">
        <v>1.0660000000000001</v>
      </c>
      <c r="M720" s="22">
        <v>717</v>
      </c>
      <c r="N720">
        <v>6752057</v>
      </c>
      <c r="O720">
        <v>38</v>
      </c>
      <c r="P720">
        <v>116</v>
      </c>
      <c r="Q720">
        <v>39</v>
      </c>
      <c r="R720">
        <v>1902424</v>
      </c>
      <c r="S720">
        <v>8796</v>
      </c>
      <c r="T720" s="10">
        <v>2.7</v>
      </c>
      <c r="U720">
        <v>0.78300000000000003</v>
      </c>
      <c r="V720">
        <v>3.6909999999999998</v>
      </c>
      <c r="W720" s="1">
        <v>1.07</v>
      </c>
      <c r="X720">
        <v>1.1020000000000001</v>
      </c>
      <c r="Y720" s="22">
        <v>717</v>
      </c>
      <c r="Z720">
        <v>5410177</v>
      </c>
      <c r="AA720">
        <v>15</v>
      </c>
      <c r="AB720">
        <v>54</v>
      </c>
      <c r="AC720">
        <v>18</v>
      </c>
      <c r="AD720">
        <v>3244385</v>
      </c>
      <c r="AE720">
        <v>7971</v>
      </c>
      <c r="AF720" s="10">
        <v>2.7</v>
      </c>
      <c r="AG720">
        <v>0.78300000000000003</v>
      </c>
      <c r="AH720">
        <v>3.6909999999999998</v>
      </c>
      <c r="AI720" s="1">
        <v>1.07</v>
      </c>
      <c r="AJ720">
        <v>1.034</v>
      </c>
      <c r="AK720" s="22">
        <v>717</v>
      </c>
      <c r="AL720">
        <v>3365878</v>
      </c>
      <c r="AM720">
        <v>7</v>
      </c>
      <c r="AN720">
        <v>19</v>
      </c>
      <c r="AO720">
        <v>7</v>
      </c>
      <c r="AP720">
        <v>5288718</v>
      </c>
      <c r="AQ720">
        <v>6944</v>
      </c>
      <c r="AR720" s="10">
        <v>2.7</v>
      </c>
      <c r="AS720">
        <v>0.78300000000000003</v>
      </c>
      <c r="AT720">
        <v>3.6909999999999998</v>
      </c>
      <c r="AU720" s="1">
        <v>1.07</v>
      </c>
      <c r="AV720">
        <v>0.70199999999999996</v>
      </c>
      <c r="AW720" s="22">
        <v>717</v>
      </c>
      <c r="AX720">
        <v>2542963</v>
      </c>
      <c r="AY720">
        <v>4</v>
      </c>
      <c r="AZ720">
        <v>12</v>
      </c>
      <c r="BA720">
        <v>3</v>
      </c>
      <c r="BB720">
        <v>6111647</v>
      </c>
      <c r="BC720">
        <v>6538</v>
      </c>
      <c r="BD720" s="10">
        <v>2.7</v>
      </c>
      <c r="BE720">
        <v>0.78300000000000003</v>
      </c>
      <c r="BF720">
        <v>3.6909999999999998</v>
      </c>
      <c r="BG720" s="1">
        <v>1.07</v>
      </c>
      <c r="BH720">
        <v>0.83899999999999997</v>
      </c>
    </row>
    <row r="721" spans="1:60" x14ac:dyDescent="0.2">
      <c r="A721" s="22">
        <v>718</v>
      </c>
      <c r="B721">
        <v>7274329</v>
      </c>
      <c r="C721">
        <v>73</v>
      </c>
      <c r="D721">
        <v>185</v>
      </c>
      <c r="E721">
        <v>73</v>
      </c>
      <c r="F721">
        <v>1379981</v>
      </c>
      <c r="G721">
        <v>8998</v>
      </c>
      <c r="H721" s="10">
        <v>2.7</v>
      </c>
      <c r="I721">
        <v>0.78300000000000003</v>
      </c>
      <c r="J721">
        <v>3.6909999999999998</v>
      </c>
      <c r="K721" s="1">
        <v>1.07</v>
      </c>
      <c r="L721">
        <v>1.0840000000000001</v>
      </c>
      <c r="M721" s="22">
        <v>718</v>
      </c>
      <c r="N721">
        <v>6752022</v>
      </c>
      <c r="O721">
        <v>35</v>
      </c>
      <c r="P721">
        <v>119</v>
      </c>
      <c r="Q721">
        <v>35</v>
      </c>
      <c r="R721">
        <v>1902411</v>
      </c>
      <c r="S721">
        <v>8808</v>
      </c>
      <c r="T721" s="10">
        <v>2.7</v>
      </c>
      <c r="U721">
        <v>0.78300000000000003</v>
      </c>
      <c r="V721">
        <v>3.6909999999999998</v>
      </c>
      <c r="W721" s="1">
        <v>1.07</v>
      </c>
      <c r="X721">
        <v>1.091</v>
      </c>
      <c r="Y721" s="22">
        <v>718</v>
      </c>
      <c r="Z721">
        <v>5410161</v>
      </c>
      <c r="AA721">
        <v>16</v>
      </c>
      <c r="AB721">
        <v>55</v>
      </c>
      <c r="AC721">
        <v>14</v>
      </c>
      <c r="AD721">
        <v>3244400</v>
      </c>
      <c r="AE721">
        <v>7981</v>
      </c>
      <c r="AF721" s="10">
        <v>2.7</v>
      </c>
      <c r="AG721">
        <v>0.78300000000000003</v>
      </c>
      <c r="AH721">
        <v>3.6909999999999998</v>
      </c>
      <c r="AI721" s="1">
        <v>1.07</v>
      </c>
      <c r="AJ721">
        <v>0.95199999999999996</v>
      </c>
      <c r="AK721" s="22">
        <v>718</v>
      </c>
      <c r="AL721">
        <v>3365873</v>
      </c>
      <c r="AM721">
        <v>5</v>
      </c>
      <c r="AN721">
        <v>18</v>
      </c>
      <c r="AO721">
        <v>8</v>
      </c>
      <c r="AP721">
        <v>5288723</v>
      </c>
      <c r="AQ721">
        <v>6949</v>
      </c>
      <c r="AR721" s="10">
        <v>2.7</v>
      </c>
      <c r="AS721">
        <v>0.78300000000000003</v>
      </c>
      <c r="AT721">
        <v>3.6909999999999998</v>
      </c>
      <c r="AU721" s="1">
        <v>1.07</v>
      </c>
      <c r="AV721">
        <v>0.73899999999999999</v>
      </c>
      <c r="AW721" s="22">
        <v>718</v>
      </c>
      <c r="AX721">
        <v>2542958</v>
      </c>
      <c r="AY721">
        <v>5</v>
      </c>
      <c r="AZ721">
        <v>14</v>
      </c>
      <c r="BA721">
        <v>2</v>
      </c>
      <c r="BB721">
        <v>6111650</v>
      </c>
      <c r="BC721">
        <v>6543</v>
      </c>
      <c r="BD721" s="10">
        <v>2.7</v>
      </c>
      <c r="BE721">
        <v>0.78300000000000003</v>
      </c>
      <c r="BF721">
        <v>3.6909999999999998</v>
      </c>
      <c r="BG721" s="1">
        <v>1.07</v>
      </c>
      <c r="BH721">
        <v>0.76500000000000001</v>
      </c>
    </row>
    <row r="722" spans="1:60" x14ac:dyDescent="0.2">
      <c r="A722" s="22">
        <v>719</v>
      </c>
      <c r="B722">
        <v>7274269</v>
      </c>
      <c r="C722">
        <v>60</v>
      </c>
      <c r="D722">
        <v>198</v>
      </c>
      <c r="E722">
        <v>60</v>
      </c>
      <c r="F722">
        <v>1380145</v>
      </c>
      <c r="G722">
        <v>9011</v>
      </c>
      <c r="H722" s="10">
        <v>2.7</v>
      </c>
      <c r="I722">
        <v>0.78300000000000003</v>
      </c>
      <c r="J722">
        <v>3.6909999999999998</v>
      </c>
      <c r="K722" s="1">
        <v>1.07</v>
      </c>
      <c r="L722">
        <v>1.056</v>
      </c>
      <c r="M722" s="22">
        <v>719</v>
      </c>
      <c r="N722">
        <v>6751977</v>
      </c>
      <c r="O722">
        <v>45</v>
      </c>
      <c r="P722">
        <v>112</v>
      </c>
      <c r="Q722">
        <v>42</v>
      </c>
      <c r="R722">
        <v>1902514</v>
      </c>
      <c r="S722">
        <v>8821</v>
      </c>
      <c r="T722" s="10">
        <v>2.7</v>
      </c>
      <c r="U722">
        <v>0.78300000000000003</v>
      </c>
      <c r="V722">
        <v>3.6909999999999998</v>
      </c>
      <c r="W722" s="1">
        <v>1.07</v>
      </c>
      <c r="X722">
        <v>1.0529999999999999</v>
      </c>
      <c r="Y722" s="22">
        <v>719</v>
      </c>
      <c r="Z722">
        <v>5410141</v>
      </c>
      <c r="AA722">
        <v>20</v>
      </c>
      <c r="AB722">
        <v>51</v>
      </c>
      <c r="AC722">
        <v>20</v>
      </c>
      <c r="AD722">
        <v>3244407</v>
      </c>
      <c r="AE722">
        <v>7985</v>
      </c>
      <c r="AF722" s="10">
        <v>2.7</v>
      </c>
      <c r="AG722">
        <v>0.78300000000000003</v>
      </c>
      <c r="AH722">
        <v>3.6909999999999998</v>
      </c>
      <c r="AI722" s="1">
        <v>1.07</v>
      </c>
      <c r="AJ722">
        <v>0.89</v>
      </c>
      <c r="AK722" s="22">
        <v>719</v>
      </c>
      <c r="AL722">
        <v>3365867</v>
      </c>
      <c r="AM722">
        <v>6</v>
      </c>
      <c r="AN722">
        <v>18</v>
      </c>
      <c r="AO722">
        <v>5</v>
      </c>
      <c r="AP722">
        <v>5288730</v>
      </c>
      <c r="AQ722">
        <v>6955</v>
      </c>
      <c r="AR722" s="10">
        <v>2.7</v>
      </c>
      <c r="AS722">
        <v>0.78300000000000003</v>
      </c>
      <c r="AT722">
        <v>3.6909999999999998</v>
      </c>
      <c r="AU722" s="1">
        <v>1.07</v>
      </c>
      <c r="AV722">
        <v>0.76100000000000001</v>
      </c>
      <c r="AW722" s="22">
        <v>719</v>
      </c>
      <c r="AX722">
        <v>2542956</v>
      </c>
      <c r="AY722">
        <v>2</v>
      </c>
      <c r="AZ722">
        <v>13</v>
      </c>
      <c r="BA722">
        <v>6</v>
      </c>
      <c r="BB722">
        <v>6111647</v>
      </c>
      <c r="BC722">
        <v>6545</v>
      </c>
      <c r="BD722" s="10">
        <v>2.7</v>
      </c>
      <c r="BE722">
        <v>0.78300000000000003</v>
      </c>
      <c r="BF722">
        <v>3.6909999999999998</v>
      </c>
      <c r="BG722" s="1">
        <v>1.07</v>
      </c>
      <c r="BH722">
        <v>0.77400000000000002</v>
      </c>
    </row>
    <row r="723" spans="1:60" x14ac:dyDescent="0.2">
      <c r="A723" s="22">
        <v>720</v>
      </c>
      <c r="B723">
        <v>7274203</v>
      </c>
      <c r="C723">
        <v>66</v>
      </c>
      <c r="D723">
        <v>194</v>
      </c>
      <c r="E723">
        <v>64</v>
      </c>
      <c r="F723">
        <v>1380163</v>
      </c>
      <c r="G723">
        <v>9025</v>
      </c>
      <c r="H723" s="10">
        <v>2.7</v>
      </c>
      <c r="I723">
        <v>0.78300000000000003</v>
      </c>
      <c r="J723">
        <v>3.79</v>
      </c>
      <c r="K723" s="1">
        <v>1.099</v>
      </c>
      <c r="L723">
        <v>1.026</v>
      </c>
      <c r="M723" s="22">
        <v>720</v>
      </c>
      <c r="N723">
        <v>6751943</v>
      </c>
      <c r="O723">
        <v>34</v>
      </c>
      <c r="P723">
        <v>124</v>
      </c>
      <c r="Q723">
        <v>33</v>
      </c>
      <c r="R723">
        <v>1902527</v>
      </c>
      <c r="S723">
        <v>8830</v>
      </c>
      <c r="T723" s="10">
        <v>2.7</v>
      </c>
      <c r="U723">
        <v>0.78300000000000003</v>
      </c>
      <c r="V723">
        <v>3.79</v>
      </c>
      <c r="W723" s="1">
        <v>1.099</v>
      </c>
      <c r="X723">
        <v>1.018</v>
      </c>
      <c r="Y723" s="22">
        <v>720</v>
      </c>
      <c r="Z723">
        <v>5410118</v>
      </c>
      <c r="AA723">
        <v>23</v>
      </c>
      <c r="AB723">
        <v>53</v>
      </c>
      <c r="AC723">
        <v>18</v>
      </c>
      <c r="AD723">
        <v>3244417</v>
      </c>
      <c r="AE723">
        <v>7998</v>
      </c>
      <c r="AF723" s="10">
        <v>2.7</v>
      </c>
      <c r="AG723">
        <v>0.78300000000000003</v>
      </c>
      <c r="AH723">
        <v>3.79</v>
      </c>
      <c r="AI723" s="1">
        <v>1.099</v>
      </c>
      <c r="AJ723">
        <v>0.86799999999999999</v>
      </c>
      <c r="AK723" s="22">
        <v>720</v>
      </c>
      <c r="AL723">
        <v>3365859</v>
      </c>
      <c r="AM723">
        <v>8</v>
      </c>
      <c r="AN723">
        <v>17</v>
      </c>
      <c r="AO723">
        <v>7</v>
      </c>
      <c r="AP723">
        <v>5288741</v>
      </c>
      <c r="AQ723">
        <v>6961</v>
      </c>
      <c r="AR723" s="10">
        <v>2.7</v>
      </c>
      <c r="AS723">
        <v>0.78300000000000003</v>
      </c>
      <c r="AT723">
        <v>3.79</v>
      </c>
      <c r="AU723" s="1">
        <v>1.099</v>
      </c>
      <c r="AV723">
        <v>0.81799999999999995</v>
      </c>
      <c r="AW723" s="22">
        <v>720</v>
      </c>
      <c r="AX723">
        <v>2542954</v>
      </c>
      <c r="AY723">
        <v>2</v>
      </c>
      <c r="AZ723">
        <v>12</v>
      </c>
      <c r="BA723">
        <v>3</v>
      </c>
      <c r="BB723">
        <v>6111655</v>
      </c>
      <c r="BC723">
        <v>6547</v>
      </c>
      <c r="BD723" s="10">
        <v>2.7</v>
      </c>
      <c r="BE723">
        <v>0.78300000000000003</v>
      </c>
      <c r="BF723">
        <v>3.79</v>
      </c>
      <c r="BG723" s="1">
        <v>1.099</v>
      </c>
      <c r="BH723">
        <v>0.95799999999999996</v>
      </c>
    </row>
    <row r="724" spans="1:60" x14ac:dyDescent="0.2">
      <c r="A724" s="22">
        <v>721</v>
      </c>
      <c r="B724">
        <v>7274137</v>
      </c>
      <c r="C724">
        <v>66</v>
      </c>
      <c r="D724">
        <v>194</v>
      </c>
      <c r="E724">
        <v>66</v>
      </c>
      <c r="F724">
        <v>1380190</v>
      </c>
      <c r="G724">
        <v>9036</v>
      </c>
      <c r="H724" s="10">
        <v>2.7</v>
      </c>
      <c r="I724">
        <v>0.78300000000000003</v>
      </c>
      <c r="J724">
        <v>3.79</v>
      </c>
      <c r="K724" s="1">
        <v>1.099</v>
      </c>
      <c r="L724">
        <v>1.0209999999999999</v>
      </c>
      <c r="M724" s="22">
        <v>721</v>
      </c>
      <c r="N724">
        <v>6751900</v>
      </c>
      <c r="O724">
        <v>43</v>
      </c>
      <c r="P724">
        <v>113</v>
      </c>
      <c r="Q724">
        <v>45</v>
      </c>
      <c r="R724">
        <v>1902569</v>
      </c>
      <c r="S724">
        <v>8842</v>
      </c>
      <c r="T724" s="10">
        <v>2.7</v>
      </c>
      <c r="U724">
        <v>0.78300000000000003</v>
      </c>
      <c r="V724">
        <v>3.79</v>
      </c>
      <c r="W724" s="1">
        <v>1.099</v>
      </c>
      <c r="X724">
        <v>0.98799999999999999</v>
      </c>
      <c r="Y724" s="22">
        <v>721</v>
      </c>
      <c r="Z724">
        <v>5410103</v>
      </c>
      <c r="AA724">
        <v>15</v>
      </c>
      <c r="AB724">
        <v>62</v>
      </c>
      <c r="AC724">
        <v>14</v>
      </c>
      <c r="AD724">
        <v>3244455</v>
      </c>
      <c r="AE724">
        <v>8005</v>
      </c>
      <c r="AF724" s="10">
        <v>2.7</v>
      </c>
      <c r="AG724">
        <v>0.78300000000000003</v>
      </c>
      <c r="AH724">
        <v>3.79</v>
      </c>
      <c r="AI724" s="1">
        <v>1.099</v>
      </c>
      <c r="AJ724">
        <v>0.85499999999999998</v>
      </c>
      <c r="AK724" s="22">
        <v>721</v>
      </c>
      <c r="AL724">
        <v>3365852</v>
      </c>
      <c r="AM724">
        <v>7</v>
      </c>
      <c r="AN724">
        <v>20</v>
      </c>
      <c r="AO724">
        <v>5</v>
      </c>
      <c r="AP724">
        <v>5288745</v>
      </c>
      <c r="AQ724">
        <v>6968</v>
      </c>
      <c r="AR724" s="10">
        <v>2.7</v>
      </c>
      <c r="AS724">
        <v>0.78300000000000003</v>
      </c>
      <c r="AT724">
        <v>3.79</v>
      </c>
      <c r="AU724" s="1">
        <v>1.099</v>
      </c>
      <c r="AV724">
        <v>0.97399999999999998</v>
      </c>
      <c r="AW724" s="22">
        <v>721</v>
      </c>
      <c r="AX724">
        <v>2542948</v>
      </c>
      <c r="AY724">
        <v>6</v>
      </c>
      <c r="AZ724">
        <v>6</v>
      </c>
      <c r="BA724">
        <v>8</v>
      </c>
      <c r="BB724">
        <v>6111654</v>
      </c>
      <c r="BC724">
        <v>6553</v>
      </c>
      <c r="BD724" s="10">
        <v>2.7</v>
      </c>
      <c r="BE724">
        <v>0.78300000000000003</v>
      </c>
      <c r="BF724">
        <v>3.79</v>
      </c>
      <c r="BG724" s="1">
        <v>1.099</v>
      </c>
      <c r="BH724">
        <v>0.88900000000000001</v>
      </c>
    </row>
    <row r="725" spans="1:60" x14ac:dyDescent="0.2">
      <c r="A725" s="22">
        <v>722</v>
      </c>
      <c r="B725">
        <v>7274073</v>
      </c>
      <c r="C725">
        <v>64</v>
      </c>
      <c r="D725">
        <v>200</v>
      </c>
      <c r="E725">
        <v>60</v>
      </c>
      <c r="F725">
        <v>1380325</v>
      </c>
      <c r="G725">
        <v>9047</v>
      </c>
      <c r="H725" s="10">
        <v>2.7</v>
      </c>
      <c r="I725">
        <v>0.78300000000000003</v>
      </c>
      <c r="J725">
        <v>3.79</v>
      </c>
      <c r="K725" s="1">
        <v>1.099</v>
      </c>
      <c r="L725">
        <v>1</v>
      </c>
      <c r="M725" s="22">
        <v>722</v>
      </c>
      <c r="N725">
        <v>6751862</v>
      </c>
      <c r="O725">
        <v>38</v>
      </c>
      <c r="P725">
        <v>122</v>
      </c>
      <c r="Q725">
        <v>34</v>
      </c>
      <c r="R725">
        <v>1902601</v>
      </c>
      <c r="S725">
        <v>8858</v>
      </c>
      <c r="T725" s="10">
        <v>2.7</v>
      </c>
      <c r="U725">
        <v>0.78300000000000003</v>
      </c>
      <c r="V725">
        <v>3.79</v>
      </c>
      <c r="W725" s="1">
        <v>1.099</v>
      </c>
      <c r="X725">
        <v>0.98299999999999998</v>
      </c>
      <c r="Y725" s="22">
        <v>722</v>
      </c>
      <c r="Z725">
        <v>5410086</v>
      </c>
      <c r="AA725">
        <v>17</v>
      </c>
      <c r="AB725">
        <v>58</v>
      </c>
      <c r="AC725">
        <v>19</v>
      </c>
      <c r="AD725">
        <v>3244461</v>
      </c>
      <c r="AE725">
        <v>8011</v>
      </c>
      <c r="AF725" s="10">
        <v>2.7</v>
      </c>
      <c r="AG725">
        <v>0.78300000000000003</v>
      </c>
      <c r="AH725">
        <v>3.79</v>
      </c>
      <c r="AI725" s="1">
        <v>1.099</v>
      </c>
      <c r="AJ725">
        <v>1</v>
      </c>
      <c r="AK725" s="22">
        <v>722</v>
      </c>
      <c r="AL725">
        <v>3365847</v>
      </c>
      <c r="AM725">
        <v>5</v>
      </c>
      <c r="AN725">
        <v>17</v>
      </c>
      <c r="AO725">
        <v>10</v>
      </c>
      <c r="AP725">
        <v>5288748</v>
      </c>
      <c r="AQ725">
        <v>6971</v>
      </c>
      <c r="AR725" s="10">
        <v>2.7</v>
      </c>
      <c r="AS725">
        <v>0.78300000000000003</v>
      </c>
      <c r="AT725">
        <v>3.79</v>
      </c>
      <c r="AU725" s="1">
        <v>1.099</v>
      </c>
      <c r="AV725">
        <v>1.028</v>
      </c>
      <c r="AW725" s="22">
        <v>722</v>
      </c>
      <c r="AX725">
        <v>2542943</v>
      </c>
      <c r="AY725">
        <v>5</v>
      </c>
      <c r="AZ725">
        <v>11</v>
      </c>
      <c r="BA725">
        <v>1</v>
      </c>
      <c r="BB725">
        <v>6111674</v>
      </c>
      <c r="BC725">
        <v>6558</v>
      </c>
      <c r="BD725" s="10">
        <v>2.7</v>
      </c>
      <c r="BE725">
        <v>0.78300000000000003</v>
      </c>
      <c r="BF725">
        <v>3.79</v>
      </c>
      <c r="BG725" s="1">
        <v>1.099</v>
      </c>
      <c r="BH725">
        <v>0.85199999999999998</v>
      </c>
    </row>
    <row r="726" spans="1:60" x14ac:dyDescent="0.2">
      <c r="A726" s="22">
        <v>723</v>
      </c>
      <c r="B726">
        <v>7273997</v>
      </c>
      <c r="C726">
        <v>76</v>
      </c>
      <c r="D726">
        <v>192</v>
      </c>
      <c r="E726">
        <v>72</v>
      </c>
      <c r="F726">
        <v>1380305</v>
      </c>
      <c r="G726">
        <v>9061</v>
      </c>
      <c r="H726" s="10">
        <v>2.7</v>
      </c>
      <c r="I726">
        <v>0.78300000000000003</v>
      </c>
      <c r="J726">
        <v>3.79</v>
      </c>
      <c r="K726" s="1">
        <v>1.099</v>
      </c>
      <c r="L726">
        <v>0.997</v>
      </c>
      <c r="M726" s="22">
        <v>723</v>
      </c>
      <c r="N726">
        <v>6751815</v>
      </c>
      <c r="O726">
        <v>47</v>
      </c>
      <c r="P726">
        <v>118</v>
      </c>
      <c r="Q726">
        <v>42</v>
      </c>
      <c r="R726">
        <v>1902620</v>
      </c>
      <c r="S726">
        <v>8870</v>
      </c>
      <c r="T726" s="10">
        <v>2.7</v>
      </c>
      <c r="U726">
        <v>0.78300000000000003</v>
      </c>
      <c r="V726">
        <v>3.79</v>
      </c>
      <c r="W726" s="1">
        <v>1.099</v>
      </c>
      <c r="X726">
        <v>0.97899999999999998</v>
      </c>
      <c r="Y726" s="22">
        <v>723</v>
      </c>
      <c r="Z726">
        <v>5410067</v>
      </c>
      <c r="AA726">
        <v>19</v>
      </c>
      <c r="AB726">
        <v>54</v>
      </c>
      <c r="AC726">
        <v>21</v>
      </c>
      <c r="AD726">
        <v>3244473</v>
      </c>
      <c r="AE726">
        <v>8016</v>
      </c>
      <c r="AF726" s="10">
        <v>2.7</v>
      </c>
      <c r="AG726">
        <v>0.78300000000000003</v>
      </c>
      <c r="AH726">
        <v>3.79</v>
      </c>
      <c r="AI726" s="1">
        <v>1.099</v>
      </c>
      <c r="AJ726">
        <v>1.0189999999999999</v>
      </c>
      <c r="AK726" s="22">
        <v>723</v>
      </c>
      <c r="AL726">
        <v>3365843</v>
      </c>
      <c r="AM726">
        <v>4</v>
      </c>
      <c r="AN726">
        <v>16</v>
      </c>
      <c r="AO726">
        <v>6</v>
      </c>
      <c r="AP726">
        <v>5288763</v>
      </c>
      <c r="AQ726">
        <v>6975</v>
      </c>
      <c r="AR726" s="10">
        <v>2.7</v>
      </c>
      <c r="AS726">
        <v>0.78300000000000003</v>
      </c>
      <c r="AT726">
        <v>3.79</v>
      </c>
      <c r="AU726" s="1">
        <v>1.099</v>
      </c>
      <c r="AV726">
        <v>1.143</v>
      </c>
      <c r="AW726" s="22">
        <v>723</v>
      </c>
      <c r="AX726">
        <v>2542938</v>
      </c>
      <c r="AY726">
        <v>5</v>
      </c>
      <c r="AZ726">
        <v>11</v>
      </c>
      <c r="BA726">
        <v>5</v>
      </c>
      <c r="BB726">
        <v>6111663</v>
      </c>
      <c r="BC726">
        <v>6563</v>
      </c>
      <c r="BD726" s="10">
        <v>2.7</v>
      </c>
      <c r="BE726">
        <v>0.78300000000000003</v>
      </c>
      <c r="BF726">
        <v>3.79</v>
      </c>
      <c r="BG726" s="1">
        <v>1.099</v>
      </c>
      <c r="BH726">
        <v>0.89300000000000002</v>
      </c>
    </row>
    <row r="727" spans="1:60" x14ac:dyDescent="0.2">
      <c r="A727" s="22">
        <v>724</v>
      </c>
      <c r="B727">
        <v>7273925</v>
      </c>
      <c r="C727">
        <v>72</v>
      </c>
      <c r="D727">
        <v>203</v>
      </c>
      <c r="E727">
        <v>65</v>
      </c>
      <c r="F727">
        <v>1380466</v>
      </c>
      <c r="G727">
        <v>9077</v>
      </c>
      <c r="H727" s="10">
        <v>2.7</v>
      </c>
      <c r="I727">
        <v>0.78300000000000003</v>
      </c>
      <c r="J727">
        <v>3.79</v>
      </c>
      <c r="K727" s="1">
        <v>1.099</v>
      </c>
      <c r="L727">
        <v>1.008</v>
      </c>
      <c r="M727" s="22">
        <v>724</v>
      </c>
      <c r="N727">
        <v>6751768</v>
      </c>
      <c r="O727">
        <v>47</v>
      </c>
      <c r="P727">
        <v>120</v>
      </c>
      <c r="Q727">
        <v>45</v>
      </c>
      <c r="R727">
        <v>1902699</v>
      </c>
      <c r="S727">
        <v>8882</v>
      </c>
      <c r="T727" s="10">
        <v>2.7</v>
      </c>
      <c r="U727">
        <v>0.78300000000000003</v>
      </c>
      <c r="V727">
        <v>3.79</v>
      </c>
      <c r="W727" s="1">
        <v>1.099</v>
      </c>
      <c r="X727">
        <v>1.022</v>
      </c>
      <c r="Y727" s="22">
        <v>724</v>
      </c>
      <c r="Z727">
        <v>5410043</v>
      </c>
      <c r="AA727">
        <v>24</v>
      </c>
      <c r="AB727">
        <v>52</v>
      </c>
      <c r="AC727">
        <v>21</v>
      </c>
      <c r="AD727">
        <v>3244499</v>
      </c>
      <c r="AE727">
        <v>8030</v>
      </c>
      <c r="AF727" s="10">
        <v>2.7</v>
      </c>
      <c r="AG727">
        <v>0.78300000000000003</v>
      </c>
      <c r="AH727">
        <v>3.79</v>
      </c>
      <c r="AI727" s="1">
        <v>1.099</v>
      </c>
      <c r="AJ727">
        <v>1.0289999999999999</v>
      </c>
      <c r="AK727" s="22">
        <v>724</v>
      </c>
      <c r="AL727">
        <v>3365834</v>
      </c>
      <c r="AM727">
        <v>9</v>
      </c>
      <c r="AN727">
        <v>15</v>
      </c>
      <c r="AO727">
        <v>5</v>
      </c>
      <c r="AP727">
        <v>5288763</v>
      </c>
      <c r="AQ727">
        <v>6984</v>
      </c>
      <c r="AR727" s="10">
        <v>2.7</v>
      </c>
      <c r="AS727">
        <v>0.78300000000000003</v>
      </c>
      <c r="AT727">
        <v>3.79</v>
      </c>
      <c r="AU727" s="1">
        <v>1.099</v>
      </c>
      <c r="AV727">
        <v>0.90500000000000003</v>
      </c>
      <c r="AW727" s="22">
        <v>724</v>
      </c>
      <c r="AX727">
        <v>2542934</v>
      </c>
      <c r="AY727">
        <v>4</v>
      </c>
      <c r="AZ727">
        <v>15</v>
      </c>
      <c r="BA727">
        <v>1</v>
      </c>
      <c r="BB727">
        <v>6111675</v>
      </c>
      <c r="BC727">
        <v>6567</v>
      </c>
      <c r="BD727" s="10">
        <v>2.7</v>
      </c>
      <c r="BE727">
        <v>0.78300000000000003</v>
      </c>
      <c r="BF727">
        <v>3.79</v>
      </c>
      <c r="BG727" s="1">
        <v>1.099</v>
      </c>
      <c r="BH727">
        <v>1.0429999999999999</v>
      </c>
    </row>
    <row r="728" spans="1:60" x14ac:dyDescent="0.2">
      <c r="A728" s="22">
        <v>725</v>
      </c>
      <c r="B728">
        <v>7273851</v>
      </c>
      <c r="C728">
        <v>74</v>
      </c>
      <c r="D728">
        <v>211</v>
      </c>
      <c r="E728">
        <v>64</v>
      </c>
      <c r="F728">
        <v>1380477</v>
      </c>
      <c r="G728">
        <v>9093</v>
      </c>
      <c r="H728" s="10">
        <v>2.7</v>
      </c>
      <c r="I728">
        <v>0.78300000000000003</v>
      </c>
      <c r="J728">
        <v>3.79</v>
      </c>
      <c r="K728" s="1">
        <v>1.099</v>
      </c>
      <c r="L728">
        <v>1.0249999999999999</v>
      </c>
      <c r="M728" s="22">
        <v>725</v>
      </c>
      <c r="N728">
        <v>6751728</v>
      </c>
      <c r="O728">
        <v>40</v>
      </c>
      <c r="P728">
        <v>130</v>
      </c>
      <c r="Q728">
        <v>37</v>
      </c>
      <c r="R728">
        <v>1902690</v>
      </c>
      <c r="S728">
        <v>8895</v>
      </c>
      <c r="T728" s="10">
        <v>2.7</v>
      </c>
      <c r="U728">
        <v>0.78300000000000003</v>
      </c>
      <c r="V728">
        <v>3.79</v>
      </c>
      <c r="W728" s="1">
        <v>1.099</v>
      </c>
      <c r="X728">
        <v>1.048</v>
      </c>
      <c r="Y728" s="22">
        <v>725</v>
      </c>
      <c r="Z728">
        <v>5410025</v>
      </c>
      <c r="AA728">
        <v>18</v>
      </c>
      <c r="AB728">
        <v>61</v>
      </c>
      <c r="AC728">
        <v>15</v>
      </c>
      <c r="AD728">
        <v>3244534</v>
      </c>
      <c r="AE728">
        <v>8041</v>
      </c>
      <c r="AF728" s="10">
        <v>2.7</v>
      </c>
      <c r="AG728">
        <v>0.78300000000000003</v>
      </c>
      <c r="AH728">
        <v>3.79</v>
      </c>
      <c r="AI728" s="1">
        <v>1.099</v>
      </c>
      <c r="AJ728">
        <v>1.038</v>
      </c>
      <c r="AK728" s="22">
        <v>725</v>
      </c>
      <c r="AL728">
        <v>3365825</v>
      </c>
      <c r="AM728">
        <v>9</v>
      </c>
      <c r="AN728">
        <v>21</v>
      </c>
      <c r="AO728">
        <v>3</v>
      </c>
      <c r="AP728">
        <v>5288770</v>
      </c>
      <c r="AQ728">
        <v>6993</v>
      </c>
      <c r="AR728" s="10">
        <v>2.7</v>
      </c>
      <c r="AS728">
        <v>0.78300000000000003</v>
      </c>
      <c r="AT728">
        <v>3.79</v>
      </c>
      <c r="AU728" s="1">
        <v>1.099</v>
      </c>
      <c r="AV728">
        <v>0.85399999999999998</v>
      </c>
      <c r="AW728" s="22">
        <v>725</v>
      </c>
      <c r="AX728">
        <v>2542931</v>
      </c>
      <c r="AY728">
        <v>3</v>
      </c>
      <c r="AZ728">
        <v>16</v>
      </c>
      <c r="BA728">
        <v>3</v>
      </c>
      <c r="BB728">
        <v>6111669</v>
      </c>
      <c r="BC728">
        <v>6570</v>
      </c>
      <c r="BD728" s="10">
        <v>2.7</v>
      </c>
      <c r="BE728">
        <v>0.78300000000000003</v>
      </c>
      <c r="BF728">
        <v>3.79</v>
      </c>
      <c r="BG728" s="1">
        <v>1.099</v>
      </c>
      <c r="BH728">
        <v>1</v>
      </c>
    </row>
    <row r="729" spans="1:60" x14ac:dyDescent="0.2">
      <c r="A729" s="22">
        <v>726</v>
      </c>
      <c r="B729">
        <v>7273777</v>
      </c>
      <c r="C729">
        <v>74</v>
      </c>
      <c r="D729">
        <v>213</v>
      </c>
      <c r="E729">
        <v>72</v>
      </c>
      <c r="F729">
        <v>1380539</v>
      </c>
      <c r="G729">
        <v>9108</v>
      </c>
      <c r="H729" s="10">
        <v>2.7</v>
      </c>
      <c r="I729">
        <v>0.78300000000000003</v>
      </c>
      <c r="J729">
        <v>3.79</v>
      </c>
      <c r="K729" s="1">
        <v>1.099</v>
      </c>
      <c r="L729">
        <v>1.044</v>
      </c>
      <c r="M729" s="22">
        <v>726</v>
      </c>
      <c r="N729">
        <v>6751684</v>
      </c>
      <c r="O729">
        <v>44</v>
      </c>
      <c r="P729">
        <v>131</v>
      </c>
      <c r="Q729">
        <v>39</v>
      </c>
      <c r="R729">
        <v>1902798</v>
      </c>
      <c r="S729">
        <v>8908</v>
      </c>
      <c r="T729" s="10">
        <v>2.7</v>
      </c>
      <c r="U729">
        <v>0.78300000000000003</v>
      </c>
      <c r="V729">
        <v>3.79</v>
      </c>
      <c r="W729" s="1">
        <v>1.099</v>
      </c>
      <c r="X729">
        <v>1.054</v>
      </c>
      <c r="Y729" s="22">
        <v>726</v>
      </c>
      <c r="Z729">
        <v>5410011</v>
      </c>
      <c r="AA729">
        <v>14</v>
      </c>
      <c r="AB729">
        <v>61</v>
      </c>
      <c r="AC729">
        <v>18</v>
      </c>
      <c r="AD729">
        <v>3244530</v>
      </c>
      <c r="AE729">
        <v>8047</v>
      </c>
      <c r="AF729" s="10">
        <v>2.7</v>
      </c>
      <c r="AG729">
        <v>0.78300000000000003</v>
      </c>
      <c r="AH729">
        <v>3.79</v>
      </c>
      <c r="AI729" s="1">
        <v>1.099</v>
      </c>
      <c r="AJ729">
        <v>1.044</v>
      </c>
      <c r="AK729" s="22">
        <v>726</v>
      </c>
      <c r="AL729">
        <v>3365820</v>
      </c>
      <c r="AM729">
        <v>5</v>
      </c>
      <c r="AN729">
        <v>23</v>
      </c>
      <c r="AO729">
        <v>7</v>
      </c>
      <c r="AP729">
        <v>5288768</v>
      </c>
      <c r="AQ729">
        <v>6998</v>
      </c>
      <c r="AR729" s="10">
        <v>2.7</v>
      </c>
      <c r="AS729">
        <v>0.78300000000000003</v>
      </c>
      <c r="AT729">
        <v>3.79</v>
      </c>
      <c r="AU729" s="1">
        <v>1.099</v>
      </c>
      <c r="AV729">
        <v>1.026</v>
      </c>
      <c r="AW729" s="22">
        <v>726</v>
      </c>
      <c r="AX729">
        <v>2542925</v>
      </c>
      <c r="AY729">
        <v>6</v>
      </c>
      <c r="AZ729">
        <v>13</v>
      </c>
      <c r="BA729">
        <v>6</v>
      </c>
      <c r="BB729">
        <v>6111674</v>
      </c>
      <c r="BC729">
        <v>6576</v>
      </c>
      <c r="BD729" s="10">
        <v>2.7</v>
      </c>
      <c r="BE729">
        <v>0.78300000000000003</v>
      </c>
      <c r="BF729">
        <v>3.79</v>
      </c>
      <c r="BG729" s="1">
        <v>1.099</v>
      </c>
      <c r="BH729">
        <v>1</v>
      </c>
    </row>
    <row r="730" spans="1:60" x14ac:dyDescent="0.2">
      <c r="A730" s="22">
        <v>727</v>
      </c>
      <c r="B730">
        <v>7273703</v>
      </c>
      <c r="C730">
        <v>74</v>
      </c>
      <c r="D730">
        <v>213</v>
      </c>
      <c r="E730">
        <v>74</v>
      </c>
      <c r="F730">
        <v>1380640</v>
      </c>
      <c r="G730">
        <v>9124</v>
      </c>
      <c r="H730" s="10">
        <v>2.7</v>
      </c>
      <c r="I730">
        <v>0.78300000000000003</v>
      </c>
      <c r="J730">
        <v>3.79</v>
      </c>
      <c r="K730" s="1">
        <v>1.099</v>
      </c>
      <c r="L730">
        <v>1.069</v>
      </c>
      <c r="M730" s="22">
        <v>727</v>
      </c>
      <c r="N730">
        <v>6751637</v>
      </c>
      <c r="O730">
        <v>47</v>
      </c>
      <c r="P730">
        <v>126</v>
      </c>
      <c r="Q730">
        <v>49</v>
      </c>
      <c r="R730">
        <v>1902806</v>
      </c>
      <c r="S730">
        <v>8920</v>
      </c>
      <c r="T730" s="10">
        <v>2.7</v>
      </c>
      <c r="U730">
        <v>0.78300000000000003</v>
      </c>
      <c r="V730">
        <v>3.79</v>
      </c>
      <c r="W730" s="1">
        <v>1.099</v>
      </c>
      <c r="X730">
        <v>1.0549999999999999</v>
      </c>
      <c r="Y730" s="22">
        <v>727</v>
      </c>
      <c r="Z730">
        <v>5409993</v>
      </c>
      <c r="AA730">
        <v>18</v>
      </c>
      <c r="AB730">
        <v>52</v>
      </c>
      <c r="AC730">
        <v>23</v>
      </c>
      <c r="AD730">
        <v>3244551</v>
      </c>
      <c r="AE730">
        <v>8055</v>
      </c>
      <c r="AF730" s="10">
        <v>2.7</v>
      </c>
      <c r="AG730">
        <v>0.78300000000000003</v>
      </c>
      <c r="AH730">
        <v>3.79</v>
      </c>
      <c r="AI730" s="1">
        <v>1.099</v>
      </c>
      <c r="AJ730">
        <v>1.0740000000000001</v>
      </c>
      <c r="AK730" s="22">
        <v>727</v>
      </c>
      <c r="AL730">
        <v>3365814</v>
      </c>
      <c r="AM730">
        <v>6</v>
      </c>
      <c r="AN730">
        <v>20</v>
      </c>
      <c r="AO730">
        <v>8</v>
      </c>
      <c r="AP730">
        <v>5288776</v>
      </c>
      <c r="AQ730">
        <v>7001</v>
      </c>
      <c r="AR730" s="10">
        <v>2.7</v>
      </c>
      <c r="AS730">
        <v>0.78300000000000003</v>
      </c>
      <c r="AT730">
        <v>3.79</v>
      </c>
      <c r="AU730" s="1">
        <v>1.099</v>
      </c>
      <c r="AV730">
        <v>1.167</v>
      </c>
      <c r="AW730" s="22">
        <v>727</v>
      </c>
      <c r="AX730">
        <v>2542924</v>
      </c>
      <c r="AY730">
        <v>1</v>
      </c>
      <c r="AZ730">
        <v>13</v>
      </c>
      <c r="BA730">
        <v>6</v>
      </c>
      <c r="BB730">
        <v>6111685</v>
      </c>
      <c r="BC730">
        <v>6577</v>
      </c>
      <c r="BD730" s="10">
        <v>2.7</v>
      </c>
      <c r="BE730">
        <v>0.78300000000000003</v>
      </c>
      <c r="BF730">
        <v>3.79</v>
      </c>
      <c r="BG730" s="1">
        <v>1.099</v>
      </c>
      <c r="BH730">
        <v>1.19</v>
      </c>
    </row>
    <row r="731" spans="1:60" x14ac:dyDescent="0.2">
      <c r="A731" s="22">
        <v>728</v>
      </c>
      <c r="B731">
        <v>7273632</v>
      </c>
      <c r="C731">
        <v>71</v>
      </c>
      <c r="D731">
        <v>213</v>
      </c>
      <c r="E731">
        <v>74</v>
      </c>
      <c r="F731">
        <v>1380693</v>
      </c>
      <c r="G731">
        <v>9135</v>
      </c>
      <c r="H731" s="10">
        <v>2.7</v>
      </c>
      <c r="I731">
        <v>0.78300000000000003</v>
      </c>
      <c r="J731">
        <v>3.79</v>
      </c>
      <c r="K731" s="1">
        <v>1.099</v>
      </c>
      <c r="L731">
        <v>1.0680000000000001</v>
      </c>
      <c r="M731" s="22">
        <v>728</v>
      </c>
      <c r="N731">
        <v>6751591</v>
      </c>
      <c r="O731">
        <v>46</v>
      </c>
      <c r="P731">
        <v>128</v>
      </c>
      <c r="Q731">
        <v>45</v>
      </c>
      <c r="R731">
        <v>1902857</v>
      </c>
      <c r="S731">
        <v>8930</v>
      </c>
      <c r="T731" s="10">
        <v>2.7</v>
      </c>
      <c r="U731">
        <v>0.78300000000000003</v>
      </c>
      <c r="V731">
        <v>3.79</v>
      </c>
      <c r="W731" s="1">
        <v>1.099</v>
      </c>
      <c r="X731">
        <v>1.07</v>
      </c>
      <c r="Y731" s="22">
        <v>728</v>
      </c>
      <c r="Z731">
        <v>5409977</v>
      </c>
      <c r="AA731">
        <v>16</v>
      </c>
      <c r="AB731">
        <v>52</v>
      </c>
      <c r="AC731">
        <v>18</v>
      </c>
      <c r="AD731">
        <v>3244576</v>
      </c>
      <c r="AE731">
        <v>8064</v>
      </c>
      <c r="AF731" s="10">
        <v>2.7</v>
      </c>
      <c r="AG731">
        <v>0.78300000000000003</v>
      </c>
      <c r="AH731">
        <v>3.79</v>
      </c>
      <c r="AI731" s="1">
        <v>1.099</v>
      </c>
      <c r="AJ731">
        <v>0.99099999999999999</v>
      </c>
      <c r="AK731" s="22">
        <v>728</v>
      </c>
      <c r="AL731">
        <v>3365808</v>
      </c>
      <c r="AM731">
        <v>6</v>
      </c>
      <c r="AN731">
        <v>19</v>
      </c>
      <c r="AO731">
        <v>7</v>
      </c>
      <c r="AP731">
        <v>5288793</v>
      </c>
      <c r="AQ731">
        <v>7007</v>
      </c>
      <c r="AR731" s="10">
        <v>2.7</v>
      </c>
      <c r="AS731">
        <v>0.78300000000000003</v>
      </c>
      <c r="AT731">
        <v>3.79</v>
      </c>
      <c r="AU731" s="1">
        <v>1.099</v>
      </c>
      <c r="AV731">
        <v>1.083</v>
      </c>
      <c r="AW731" s="22">
        <v>728</v>
      </c>
      <c r="AX731">
        <v>2542920</v>
      </c>
      <c r="AY731">
        <v>4</v>
      </c>
      <c r="AZ731">
        <v>10</v>
      </c>
      <c r="BA731">
        <v>4</v>
      </c>
      <c r="BB731">
        <v>6111686</v>
      </c>
      <c r="BC731">
        <v>6581</v>
      </c>
      <c r="BD731" s="10">
        <v>2.7</v>
      </c>
      <c r="BE731">
        <v>0.78300000000000003</v>
      </c>
      <c r="BF731">
        <v>3.79</v>
      </c>
      <c r="BG731" s="1">
        <v>1.099</v>
      </c>
      <c r="BH731">
        <v>1.208</v>
      </c>
    </row>
    <row r="732" spans="1:60" x14ac:dyDescent="0.2">
      <c r="A732" s="22">
        <v>729</v>
      </c>
      <c r="B732">
        <v>7273561</v>
      </c>
      <c r="C732">
        <v>71</v>
      </c>
      <c r="D732">
        <v>212</v>
      </c>
      <c r="E732">
        <v>72</v>
      </c>
      <c r="F732">
        <v>1380795</v>
      </c>
      <c r="G732">
        <v>9149</v>
      </c>
      <c r="H732" s="10">
        <v>2.7</v>
      </c>
      <c r="I732">
        <v>0.78300000000000003</v>
      </c>
      <c r="J732">
        <v>3.79</v>
      </c>
      <c r="K732" s="1">
        <v>1.099</v>
      </c>
      <c r="L732">
        <v>1.0660000000000001</v>
      </c>
      <c r="M732" s="22">
        <v>729</v>
      </c>
      <c r="N732">
        <v>6751553</v>
      </c>
      <c r="O732">
        <v>38</v>
      </c>
      <c r="P732">
        <v>139</v>
      </c>
      <c r="Q732">
        <v>35</v>
      </c>
      <c r="R732">
        <v>1902897</v>
      </c>
      <c r="S732">
        <v>8945</v>
      </c>
      <c r="T732" s="10">
        <v>2.7</v>
      </c>
      <c r="U732">
        <v>0.78300000000000003</v>
      </c>
      <c r="V732">
        <v>3.79</v>
      </c>
      <c r="W732" s="1">
        <v>1.099</v>
      </c>
      <c r="X732">
        <v>1.069</v>
      </c>
      <c r="Y732" s="22">
        <v>729</v>
      </c>
      <c r="Z732">
        <v>5409955</v>
      </c>
      <c r="AA732">
        <v>22</v>
      </c>
      <c r="AB732">
        <v>47</v>
      </c>
      <c r="AC732">
        <v>21</v>
      </c>
      <c r="AD732">
        <v>3244577</v>
      </c>
      <c r="AE732">
        <v>8070</v>
      </c>
      <c r="AF732" s="10">
        <v>2.7</v>
      </c>
      <c r="AG732">
        <v>0.78300000000000003</v>
      </c>
      <c r="AH732">
        <v>3.79</v>
      </c>
      <c r="AI732" s="1">
        <v>1.099</v>
      </c>
      <c r="AJ732">
        <v>0.94</v>
      </c>
      <c r="AK732" s="22">
        <v>729</v>
      </c>
      <c r="AL732">
        <v>3365804</v>
      </c>
      <c r="AM732">
        <v>4</v>
      </c>
      <c r="AN732">
        <v>16</v>
      </c>
      <c r="AO732">
        <v>9</v>
      </c>
      <c r="AP732">
        <v>5288792</v>
      </c>
      <c r="AQ732">
        <v>7011</v>
      </c>
      <c r="AR732" s="10">
        <v>2.7</v>
      </c>
      <c r="AS732">
        <v>0.78300000000000003</v>
      </c>
      <c r="AT732">
        <v>3.79</v>
      </c>
      <c r="AU732" s="1">
        <v>1.099</v>
      </c>
      <c r="AV732">
        <v>0.97399999999999998</v>
      </c>
      <c r="AW732" s="22">
        <v>729</v>
      </c>
      <c r="AX732">
        <v>2542917</v>
      </c>
      <c r="AY732">
        <v>3</v>
      </c>
      <c r="AZ732">
        <v>12</v>
      </c>
      <c r="BA732">
        <v>2</v>
      </c>
      <c r="BB732">
        <v>6111696</v>
      </c>
      <c r="BC732">
        <v>6584</v>
      </c>
      <c r="BD732" s="10">
        <v>2.7</v>
      </c>
      <c r="BE732">
        <v>0.78300000000000003</v>
      </c>
      <c r="BF732">
        <v>3.79</v>
      </c>
      <c r="BG732" s="1">
        <v>1.099</v>
      </c>
      <c r="BH732">
        <v>1.091</v>
      </c>
    </row>
    <row r="733" spans="1:60" x14ac:dyDescent="0.2">
      <c r="A733" s="24" t="s">
        <v>0</v>
      </c>
      <c r="H733" s="10"/>
      <c r="K733" s="1"/>
      <c r="M733" s="24" t="s">
        <v>0</v>
      </c>
      <c r="T733" s="10"/>
      <c r="W733" s="1"/>
      <c r="Y733" s="24" t="s">
        <v>0</v>
      </c>
      <c r="AF733" s="10"/>
      <c r="AI733" s="1"/>
      <c r="AK733" s="24" t="s">
        <v>0</v>
      </c>
      <c r="AR733" s="10"/>
      <c r="AU733" s="1"/>
      <c r="AW733" s="24" t="s">
        <v>0</v>
      </c>
      <c r="BD733" s="10"/>
      <c r="BG733" s="1"/>
    </row>
    <row r="734" spans="1:60" x14ac:dyDescent="0.2">
      <c r="A734" s="24" t="s">
        <v>75</v>
      </c>
      <c r="H734" s="10"/>
      <c r="K734" s="1"/>
      <c r="M734" s="24" t="s">
        <v>77</v>
      </c>
      <c r="T734" s="10"/>
      <c r="W734" s="1"/>
      <c r="Y734" s="24" t="s">
        <v>79</v>
      </c>
      <c r="AF734" s="10"/>
      <c r="AI734" s="1"/>
      <c r="AK734" s="24" t="s">
        <v>81</v>
      </c>
      <c r="AR734" s="10"/>
      <c r="AU734" s="1"/>
      <c r="AW734" s="24" t="s">
        <v>83</v>
      </c>
      <c r="BD734" s="10"/>
      <c r="BG734" s="1"/>
    </row>
    <row r="735" spans="1:60" x14ac:dyDescent="0.2">
      <c r="A735" s="24" t="s">
        <v>1</v>
      </c>
      <c r="H735" s="10"/>
      <c r="K735" s="1"/>
      <c r="M735" s="24" t="s">
        <v>1</v>
      </c>
      <c r="T735" s="10"/>
      <c r="W735" s="1"/>
      <c r="Y735" s="24" t="s">
        <v>1</v>
      </c>
      <c r="AF735" s="10"/>
      <c r="AI735" s="1"/>
      <c r="AK735" s="24" t="s">
        <v>1</v>
      </c>
      <c r="AR735" s="10"/>
      <c r="AU735" s="1"/>
      <c r="AW735" s="24" t="s">
        <v>1</v>
      </c>
      <c r="BD735" s="10"/>
      <c r="BG735" s="1"/>
    </row>
    <row r="736" spans="1:60" x14ac:dyDescent="0.2">
      <c r="C736">
        <f>MAX(C387:C459)</f>
        <v>4972</v>
      </c>
      <c r="D736">
        <f>MAX(O387:O459)</f>
        <v>23282</v>
      </c>
      <c r="E736">
        <f>MAX(AA387:AA459)</f>
        <v>107537</v>
      </c>
      <c r="F736">
        <f>MAX(AM387:AM459)</f>
        <v>236403</v>
      </c>
      <c r="G736">
        <f>MAX(AY387:AY459)</f>
        <v>288827</v>
      </c>
    </row>
    <row r="737" spans="3:7" x14ac:dyDescent="0.2">
      <c r="C737" s="18">
        <f>AVERAGE(C387:C459)</f>
        <v>2238.2328767123286</v>
      </c>
      <c r="D737" s="18">
        <f>AVERAGE(O387:O459)</f>
        <v>8761.232876712329</v>
      </c>
      <c r="E737" s="18">
        <f>AVERAGE(AA387:AA459)</f>
        <v>26821.547945205479</v>
      </c>
      <c r="F737" s="18">
        <f>AVERAGE(AM387:AM459)</f>
        <v>54924.397260273974</v>
      </c>
      <c r="G737" s="18">
        <f>AVERAGE(AY387:AY459)</f>
        <v>66434.013698630137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8848B-0B6F-4C46-A526-5046BAFC236A}">
  <dimension ref="A1:BH735"/>
  <sheetViews>
    <sheetView workbookViewId="0">
      <selection activeCell="G2" sqref="B2:G2"/>
    </sheetView>
  </sheetViews>
  <sheetFormatPr baseColWidth="10" defaultRowHeight="16" x14ac:dyDescent="0.2"/>
  <sheetData>
    <row r="1" spans="1:60" x14ac:dyDescent="0.2">
      <c r="A1" s="27" t="s">
        <v>107</v>
      </c>
      <c r="M1" s="27" t="s">
        <v>108</v>
      </c>
      <c r="Y1" t="s">
        <v>109</v>
      </c>
      <c r="AK1" t="s">
        <v>110</v>
      </c>
      <c r="AW1" t="s">
        <v>111</v>
      </c>
    </row>
    <row r="2" spans="1:60" ht="85" x14ac:dyDescent="0.2">
      <c r="A2" s="21" t="s">
        <v>2</v>
      </c>
      <c r="B2" s="5" t="s">
        <v>3</v>
      </c>
      <c r="C2" s="5" t="s">
        <v>43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16</v>
      </c>
      <c r="J2" s="5" t="s">
        <v>9</v>
      </c>
      <c r="K2" s="6" t="s">
        <v>10</v>
      </c>
      <c r="L2" s="5" t="s">
        <v>11</v>
      </c>
      <c r="M2" s="21" t="s">
        <v>2</v>
      </c>
      <c r="N2" s="5" t="s">
        <v>3</v>
      </c>
      <c r="O2" s="5" t="s">
        <v>43</v>
      </c>
      <c r="P2" s="5" t="s">
        <v>4</v>
      </c>
      <c r="Q2" s="5" t="s">
        <v>5</v>
      </c>
      <c r="R2" s="5" t="s">
        <v>6</v>
      </c>
      <c r="S2" s="5" t="s">
        <v>7</v>
      </c>
      <c r="T2" s="5" t="s">
        <v>8</v>
      </c>
      <c r="U2" s="5" t="s">
        <v>16</v>
      </c>
      <c r="V2" s="5" t="s">
        <v>9</v>
      </c>
      <c r="W2" s="6" t="s">
        <v>10</v>
      </c>
      <c r="X2" s="5" t="s">
        <v>11</v>
      </c>
      <c r="Y2" s="21" t="s">
        <v>2</v>
      </c>
      <c r="Z2" s="5" t="s">
        <v>3</v>
      </c>
      <c r="AA2" s="5" t="s">
        <v>43</v>
      </c>
      <c r="AB2" s="5" t="s">
        <v>4</v>
      </c>
      <c r="AC2" s="5" t="s">
        <v>5</v>
      </c>
      <c r="AD2" s="5" t="s">
        <v>6</v>
      </c>
      <c r="AE2" s="5" t="s">
        <v>7</v>
      </c>
      <c r="AF2" s="5" t="s">
        <v>8</v>
      </c>
      <c r="AG2" s="5" t="s">
        <v>16</v>
      </c>
      <c r="AH2" s="5" t="s">
        <v>9</v>
      </c>
      <c r="AI2" s="6" t="s">
        <v>10</v>
      </c>
      <c r="AJ2" s="5" t="s">
        <v>11</v>
      </c>
      <c r="AK2" s="21" t="s">
        <v>2</v>
      </c>
      <c r="AL2" s="5" t="s">
        <v>3</v>
      </c>
      <c r="AM2" s="5" t="s">
        <v>43</v>
      </c>
      <c r="AN2" s="5" t="s">
        <v>4</v>
      </c>
      <c r="AO2" s="5" t="s">
        <v>5</v>
      </c>
      <c r="AP2" s="5" t="s">
        <v>6</v>
      </c>
      <c r="AQ2" s="5" t="s">
        <v>7</v>
      </c>
      <c r="AR2" s="5" t="s">
        <v>8</v>
      </c>
      <c r="AS2" s="5" t="s">
        <v>16</v>
      </c>
      <c r="AT2" s="5" t="s">
        <v>9</v>
      </c>
      <c r="AU2" s="6" t="s">
        <v>10</v>
      </c>
      <c r="AV2" s="5" t="s">
        <v>11</v>
      </c>
      <c r="AW2" s="21" t="s">
        <v>2</v>
      </c>
      <c r="AX2" s="5" t="s">
        <v>3</v>
      </c>
      <c r="AY2" s="5" t="s">
        <v>43</v>
      </c>
      <c r="AZ2" s="5" t="s">
        <v>4</v>
      </c>
      <c r="BA2" s="5" t="s">
        <v>5</v>
      </c>
      <c r="BB2" s="5" t="s">
        <v>6</v>
      </c>
      <c r="BC2" s="5" t="s">
        <v>7</v>
      </c>
      <c r="BD2" s="5" t="s">
        <v>8</v>
      </c>
      <c r="BE2" s="5" t="s">
        <v>16</v>
      </c>
      <c r="BF2" s="5" t="s">
        <v>9</v>
      </c>
      <c r="BG2" s="6" t="s">
        <v>10</v>
      </c>
      <c r="BH2" s="5" t="s">
        <v>11</v>
      </c>
    </row>
    <row r="3" spans="1:60" x14ac:dyDescent="0.2">
      <c r="A3" s="22">
        <v>0</v>
      </c>
      <c r="B3">
        <v>8654621</v>
      </c>
      <c r="C3">
        <v>0</v>
      </c>
      <c r="D3">
        <v>1</v>
      </c>
      <c r="E3">
        <v>0</v>
      </c>
      <c r="F3">
        <v>0</v>
      </c>
      <c r="G3">
        <v>0</v>
      </c>
      <c r="H3" s="10">
        <v>2.7</v>
      </c>
      <c r="I3">
        <v>2.7</v>
      </c>
      <c r="J3">
        <v>3.79</v>
      </c>
      <c r="K3" s="1">
        <v>0</v>
      </c>
      <c r="L3">
        <v>0</v>
      </c>
      <c r="M3" s="22">
        <v>0</v>
      </c>
      <c r="N3">
        <v>8654621</v>
      </c>
      <c r="O3">
        <v>0</v>
      </c>
      <c r="P3">
        <v>1</v>
      </c>
      <c r="Q3">
        <v>0</v>
      </c>
      <c r="R3">
        <v>0</v>
      </c>
      <c r="S3">
        <v>0</v>
      </c>
      <c r="T3" s="10">
        <v>2.7</v>
      </c>
      <c r="U3">
        <v>2.7</v>
      </c>
      <c r="V3">
        <v>3.79</v>
      </c>
      <c r="W3" s="1">
        <v>0</v>
      </c>
      <c r="X3">
        <v>0</v>
      </c>
      <c r="Y3" s="22">
        <v>0</v>
      </c>
      <c r="Z3">
        <v>8654621</v>
      </c>
      <c r="AA3">
        <v>0</v>
      </c>
      <c r="AB3">
        <v>1</v>
      </c>
      <c r="AC3">
        <v>0</v>
      </c>
      <c r="AD3">
        <v>0</v>
      </c>
      <c r="AE3">
        <v>0</v>
      </c>
      <c r="AF3" s="10">
        <v>2.7</v>
      </c>
      <c r="AG3">
        <v>2.7</v>
      </c>
      <c r="AH3">
        <v>3.79</v>
      </c>
      <c r="AI3" s="1">
        <v>0</v>
      </c>
      <c r="AJ3">
        <v>0</v>
      </c>
      <c r="AK3" s="22">
        <v>0</v>
      </c>
      <c r="AL3">
        <v>8654621</v>
      </c>
      <c r="AM3">
        <v>0</v>
      </c>
      <c r="AN3">
        <v>1</v>
      </c>
      <c r="AO3">
        <v>0</v>
      </c>
      <c r="AP3">
        <v>0</v>
      </c>
      <c r="AQ3">
        <v>0</v>
      </c>
      <c r="AR3" s="10">
        <v>2.7</v>
      </c>
      <c r="AS3">
        <v>2.7</v>
      </c>
      <c r="AT3">
        <v>3.79</v>
      </c>
      <c r="AU3" s="1">
        <v>0</v>
      </c>
      <c r="AV3">
        <v>0</v>
      </c>
      <c r="AW3" s="22">
        <v>0</v>
      </c>
      <c r="AX3">
        <v>8654621</v>
      </c>
      <c r="AY3">
        <v>0</v>
      </c>
      <c r="AZ3">
        <v>1</v>
      </c>
      <c r="BA3">
        <v>0</v>
      </c>
      <c r="BB3">
        <v>0</v>
      </c>
      <c r="BC3">
        <v>0</v>
      </c>
      <c r="BD3" s="10">
        <v>2.7</v>
      </c>
      <c r="BE3">
        <v>2.7</v>
      </c>
      <c r="BF3">
        <v>3.79</v>
      </c>
      <c r="BG3" s="1">
        <v>0</v>
      </c>
      <c r="BH3">
        <v>0</v>
      </c>
    </row>
    <row r="4" spans="1:60" x14ac:dyDescent="0.2">
      <c r="A4" s="22">
        <v>1</v>
      </c>
      <c r="B4">
        <v>8654621</v>
      </c>
      <c r="C4">
        <v>0</v>
      </c>
      <c r="D4">
        <v>1</v>
      </c>
      <c r="E4">
        <v>0</v>
      </c>
      <c r="F4">
        <v>0</v>
      </c>
      <c r="G4">
        <v>0</v>
      </c>
      <c r="H4" s="10">
        <v>2.7</v>
      </c>
      <c r="I4">
        <v>2.7</v>
      </c>
      <c r="J4">
        <v>3.79</v>
      </c>
      <c r="K4" s="1">
        <v>0</v>
      </c>
      <c r="L4">
        <v>0</v>
      </c>
      <c r="M4" s="22">
        <v>1</v>
      </c>
      <c r="N4">
        <v>8654621</v>
      </c>
      <c r="O4">
        <v>0</v>
      </c>
      <c r="P4">
        <v>1</v>
      </c>
      <c r="Q4">
        <v>0</v>
      </c>
      <c r="R4">
        <v>0</v>
      </c>
      <c r="S4">
        <v>0</v>
      </c>
      <c r="T4" s="10">
        <v>2.7</v>
      </c>
      <c r="U4">
        <v>2.7</v>
      </c>
      <c r="V4">
        <v>3.79</v>
      </c>
      <c r="W4" s="1">
        <v>0</v>
      </c>
      <c r="X4">
        <v>0</v>
      </c>
      <c r="Y4" s="22">
        <v>1</v>
      </c>
      <c r="Z4">
        <v>8654621</v>
      </c>
      <c r="AA4">
        <v>0</v>
      </c>
      <c r="AB4">
        <v>1</v>
      </c>
      <c r="AC4">
        <v>0</v>
      </c>
      <c r="AD4">
        <v>0</v>
      </c>
      <c r="AE4">
        <v>0</v>
      </c>
      <c r="AF4" s="10">
        <v>2.7</v>
      </c>
      <c r="AG4">
        <v>2.7</v>
      </c>
      <c r="AH4">
        <v>3.79</v>
      </c>
      <c r="AI4" s="1">
        <v>0</v>
      </c>
      <c r="AJ4">
        <v>0</v>
      </c>
      <c r="AK4" s="22">
        <v>1</v>
      </c>
      <c r="AL4">
        <v>8654621</v>
      </c>
      <c r="AM4">
        <v>0</v>
      </c>
      <c r="AN4">
        <v>1</v>
      </c>
      <c r="AO4">
        <v>0</v>
      </c>
      <c r="AP4">
        <v>0</v>
      </c>
      <c r="AQ4">
        <v>0</v>
      </c>
      <c r="AR4" s="10">
        <v>2.7</v>
      </c>
      <c r="AS4">
        <v>2.7</v>
      </c>
      <c r="AT4">
        <v>3.79</v>
      </c>
      <c r="AU4" s="1">
        <v>0</v>
      </c>
      <c r="AV4">
        <v>0</v>
      </c>
      <c r="AW4" s="22">
        <v>1</v>
      </c>
      <c r="AX4">
        <v>8654621</v>
      </c>
      <c r="AY4">
        <v>0</v>
      </c>
      <c r="AZ4">
        <v>1</v>
      </c>
      <c r="BA4">
        <v>0</v>
      </c>
      <c r="BB4">
        <v>0</v>
      </c>
      <c r="BC4">
        <v>0</v>
      </c>
      <c r="BD4" s="10">
        <v>2.7</v>
      </c>
      <c r="BE4">
        <v>2.7</v>
      </c>
      <c r="BF4">
        <v>3.79</v>
      </c>
      <c r="BG4" s="1">
        <v>0</v>
      </c>
      <c r="BH4">
        <v>0</v>
      </c>
    </row>
    <row r="5" spans="1:60" x14ac:dyDescent="0.2">
      <c r="A5" s="22">
        <v>2</v>
      </c>
      <c r="B5">
        <v>8654621</v>
      </c>
      <c r="C5">
        <v>0</v>
      </c>
      <c r="D5">
        <v>1</v>
      </c>
      <c r="E5">
        <v>0</v>
      </c>
      <c r="F5">
        <v>0</v>
      </c>
      <c r="G5">
        <v>0</v>
      </c>
      <c r="H5" s="10">
        <v>2.7</v>
      </c>
      <c r="I5">
        <v>2.7</v>
      </c>
      <c r="J5">
        <v>3.79</v>
      </c>
      <c r="K5" s="1">
        <v>0</v>
      </c>
      <c r="L5">
        <v>0</v>
      </c>
      <c r="M5" s="22">
        <v>2</v>
      </c>
      <c r="N5">
        <v>8654621</v>
      </c>
      <c r="O5">
        <v>0</v>
      </c>
      <c r="P5">
        <v>1</v>
      </c>
      <c r="Q5">
        <v>0</v>
      </c>
      <c r="R5">
        <v>0</v>
      </c>
      <c r="S5">
        <v>0</v>
      </c>
      <c r="T5" s="10">
        <v>2.7</v>
      </c>
      <c r="U5">
        <v>2.7</v>
      </c>
      <c r="V5">
        <v>3.79</v>
      </c>
      <c r="W5" s="1">
        <v>0</v>
      </c>
      <c r="X5">
        <v>0</v>
      </c>
      <c r="Y5" s="22">
        <v>2</v>
      </c>
      <c r="Z5">
        <v>8654621</v>
      </c>
      <c r="AA5">
        <v>0</v>
      </c>
      <c r="AB5">
        <v>1</v>
      </c>
      <c r="AC5">
        <v>0</v>
      </c>
      <c r="AD5">
        <v>0</v>
      </c>
      <c r="AE5">
        <v>0</v>
      </c>
      <c r="AF5" s="10">
        <v>2.7</v>
      </c>
      <c r="AG5">
        <v>2.7</v>
      </c>
      <c r="AH5">
        <v>3.79</v>
      </c>
      <c r="AI5" s="1">
        <v>0</v>
      </c>
      <c r="AJ5">
        <v>0</v>
      </c>
      <c r="AK5" s="22">
        <v>2</v>
      </c>
      <c r="AL5">
        <v>8654621</v>
      </c>
      <c r="AM5">
        <v>0</v>
      </c>
      <c r="AN5">
        <v>1</v>
      </c>
      <c r="AO5">
        <v>0</v>
      </c>
      <c r="AP5">
        <v>0</v>
      </c>
      <c r="AQ5">
        <v>0</v>
      </c>
      <c r="AR5" s="10">
        <v>2.7</v>
      </c>
      <c r="AS5">
        <v>2.7</v>
      </c>
      <c r="AT5">
        <v>3.79</v>
      </c>
      <c r="AU5" s="1">
        <v>0</v>
      </c>
      <c r="AV5">
        <v>0</v>
      </c>
      <c r="AW5" s="22">
        <v>2</v>
      </c>
      <c r="AX5">
        <v>8654621</v>
      </c>
      <c r="AY5">
        <v>0</v>
      </c>
      <c r="AZ5">
        <v>1</v>
      </c>
      <c r="BA5">
        <v>0</v>
      </c>
      <c r="BB5">
        <v>0</v>
      </c>
      <c r="BC5">
        <v>0</v>
      </c>
      <c r="BD5" s="10">
        <v>2.7</v>
      </c>
      <c r="BE5">
        <v>2.7</v>
      </c>
      <c r="BF5">
        <v>3.79</v>
      </c>
      <c r="BG5" s="1">
        <v>0</v>
      </c>
      <c r="BH5">
        <v>0</v>
      </c>
    </row>
    <row r="6" spans="1:60" x14ac:dyDescent="0.2">
      <c r="A6" s="22">
        <v>3</v>
      </c>
      <c r="B6">
        <v>8654621</v>
      </c>
      <c r="C6">
        <v>0</v>
      </c>
      <c r="D6">
        <v>1</v>
      </c>
      <c r="E6">
        <v>0</v>
      </c>
      <c r="F6">
        <v>0</v>
      </c>
      <c r="G6">
        <v>0</v>
      </c>
      <c r="H6" s="10">
        <v>2.7</v>
      </c>
      <c r="I6">
        <v>2.7</v>
      </c>
      <c r="J6">
        <v>3.79</v>
      </c>
      <c r="K6" s="1">
        <v>0</v>
      </c>
      <c r="L6">
        <v>0</v>
      </c>
      <c r="M6" s="22">
        <v>3</v>
      </c>
      <c r="N6">
        <v>8654621</v>
      </c>
      <c r="O6">
        <v>0</v>
      </c>
      <c r="P6">
        <v>1</v>
      </c>
      <c r="Q6">
        <v>0</v>
      </c>
      <c r="R6">
        <v>0</v>
      </c>
      <c r="S6">
        <v>0</v>
      </c>
      <c r="T6" s="10">
        <v>2.7</v>
      </c>
      <c r="U6">
        <v>2.7</v>
      </c>
      <c r="V6">
        <v>3.79</v>
      </c>
      <c r="W6" s="1">
        <v>0</v>
      </c>
      <c r="X6">
        <v>0</v>
      </c>
      <c r="Y6" s="22">
        <v>3</v>
      </c>
      <c r="Z6">
        <v>8654621</v>
      </c>
      <c r="AA6">
        <v>0</v>
      </c>
      <c r="AB6">
        <v>1</v>
      </c>
      <c r="AC6">
        <v>0</v>
      </c>
      <c r="AD6">
        <v>0</v>
      </c>
      <c r="AE6">
        <v>0</v>
      </c>
      <c r="AF6" s="10">
        <v>2.7</v>
      </c>
      <c r="AG6">
        <v>2.7</v>
      </c>
      <c r="AH6">
        <v>3.79</v>
      </c>
      <c r="AI6" s="1">
        <v>0</v>
      </c>
      <c r="AJ6">
        <v>0</v>
      </c>
      <c r="AK6" s="22">
        <v>3</v>
      </c>
      <c r="AL6">
        <v>8654621</v>
      </c>
      <c r="AM6">
        <v>0</v>
      </c>
      <c r="AN6">
        <v>1</v>
      </c>
      <c r="AO6">
        <v>0</v>
      </c>
      <c r="AP6">
        <v>0</v>
      </c>
      <c r="AQ6">
        <v>0</v>
      </c>
      <c r="AR6" s="10">
        <v>2.7</v>
      </c>
      <c r="AS6">
        <v>2.7</v>
      </c>
      <c r="AT6">
        <v>3.79</v>
      </c>
      <c r="AU6" s="1">
        <v>0</v>
      </c>
      <c r="AV6">
        <v>0</v>
      </c>
      <c r="AW6" s="22">
        <v>3</v>
      </c>
      <c r="AX6">
        <v>8654621</v>
      </c>
      <c r="AY6">
        <v>0</v>
      </c>
      <c r="AZ6">
        <v>1</v>
      </c>
      <c r="BA6">
        <v>0</v>
      </c>
      <c r="BB6">
        <v>0</v>
      </c>
      <c r="BC6">
        <v>0</v>
      </c>
      <c r="BD6" s="10">
        <v>2.7</v>
      </c>
      <c r="BE6">
        <v>2.7</v>
      </c>
      <c r="BF6">
        <v>3.79</v>
      </c>
      <c r="BG6" s="1">
        <v>0</v>
      </c>
      <c r="BH6">
        <v>0</v>
      </c>
    </row>
    <row r="7" spans="1:60" x14ac:dyDescent="0.2">
      <c r="A7" s="22">
        <v>4</v>
      </c>
      <c r="B7">
        <v>8654621</v>
      </c>
      <c r="C7">
        <v>0</v>
      </c>
      <c r="D7">
        <v>1</v>
      </c>
      <c r="E7">
        <v>0</v>
      </c>
      <c r="F7">
        <v>0</v>
      </c>
      <c r="G7">
        <v>0</v>
      </c>
      <c r="H7" s="10">
        <v>2.7</v>
      </c>
      <c r="I7">
        <v>2.7</v>
      </c>
      <c r="J7">
        <v>3.79</v>
      </c>
      <c r="K7" s="1">
        <v>0</v>
      </c>
      <c r="L7">
        <v>0</v>
      </c>
      <c r="M7" s="22">
        <v>4</v>
      </c>
      <c r="N7">
        <v>8654621</v>
      </c>
      <c r="O7">
        <v>0</v>
      </c>
      <c r="P7">
        <v>1</v>
      </c>
      <c r="Q7">
        <v>0</v>
      </c>
      <c r="R7">
        <v>0</v>
      </c>
      <c r="S7">
        <v>0</v>
      </c>
      <c r="T7" s="10">
        <v>2.7</v>
      </c>
      <c r="U7">
        <v>2.7</v>
      </c>
      <c r="V7">
        <v>3.79</v>
      </c>
      <c r="W7" s="1">
        <v>0</v>
      </c>
      <c r="X7">
        <v>0</v>
      </c>
      <c r="Y7" s="22">
        <v>4</v>
      </c>
      <c r="Z7">
        <v>8654621</v>
      </c>
      <c r="AA7">
        <v>0</v>
      </c>
      <c r="AB7">
        <v>1</v>
      </c>
      <c r="AC7">
        <v>0</v>
      </c>
      <c r="AD7">
        <v>0</v>
      </c>
      <c r="AE7">
        <v>0</v>
      </c>
      <c r="AF7" s="10">
        <v>2.7</v>
      </c>
      <c r="AG7">
        <v>2.7</v>
      </c>
      <c r="AH7">
        <v>3.79</v>
      </c>
      <c r="AI7" s="1">
        <v>0</v>
      </c>
      <c r="AJ7">
        <v>0</v>
      </c>
      <c r="AK7" s="22">
        <v>4</v>
      </c>
      <c r="AL7">
        <v>8654621</v>
      </c>
      <c r="AM7">
        <v>0</v>
      </c>
      <c r="AN7">
        <v>1</v>
      </c>
      <c r="AO7">
        <v>0</v>
      </c>
      <c r="AP7">
        <v>0</v>
      </c>
      <c r="AQ7">
        <v>0</v>
      </c>
      <c r="AR7" s="10">
        <v>2.7</v>
      </c>
      <c r="AS7">
        <v>2.7</v>
      </c>
      <c r="AT7">
        <v>3.79</v>
      </c>
      <c r="AU7" s="1">
        <v>0</v>
      </c>
      <c r="AV7">
        <v>0</v>
      </c>
      <c r="AW7" s="22">
        <v>4</v>
      </c>
      <c r="AX7">
        <v>8654621</v>
      </c>
      <c r="AY7">
        <v>0</v>
      </c>
      <c r="AZ7">
        <v>1</v>
      </c>
      <c r="BA7">
        <v>0</v>
      </c>
      <c r="BB7">
        <v>0</v>
      </c>
      <c r="BC7">
        <v>0</v>
      </c>
      <c r="BD7" s="10">
        <v>2.7</v>
      </c>
      <c r="BE7">
        <v>2.7</v>
      </c>
      <c r="BF7">
        <v>3.79</v>
      </c>
      <c r="BG7" s="1">
        <v>0</v>
      </c>
      <c r="BH7">
        <v>0</v>
      </c>
    </row>
    <row r="8" spans="1:60" x14ac:dyDescent="0.2">
      <c r="A8" s="22">
        <v>5</v>
      </c>
      <c r="B8">
        <v>8654621</v>
      </c>
      <c r="C8">
        <v>0</v>
      </c>
      <c r="D8">
        <v>1</v>
      </c>
      <c r="E8">
        <v>0</v>
      </c>
      <c r="F8">
        <v>0</v>
      </c>
      <c r="G8">
        <v>0</v>
      </c>
      <c r="H8" s="10">
        <v>2.7</v>
      </c>
      <c r="I8">
        <v>2.7</v>
      </c>
      <c r="J8">
        <v>3.79</v>
      </c>
      <c r="K8" s="1">
        <v>0</v>
      </c>
      <c r="L8">
        <v>0</v>
      </c>
      <c r="M8" s="22">
        <v>5</v>
      </c>
      <c r="N8">
        <v>8654621</v>
      </c>
      <c r="O8">
        <v>0</v>
      </c>
      <c r="P8">
        <v>1</v>
      </c>
      <c r="Q8">
        <v>0</v>
      </c>
      <c r="R8">
        <v>0</v>
      </c>
      <c r="S8">
        <v>0</v>
      </c>
      <c r="T8" s="10">
        <v>2.7</v>
      </c>
      <c r="U8">
        <v>2.7</v>
      </c>
      <c r="V8">
        <v>3.79</v>
      </c>
      <c r="W8" s="1">
        <v>0</v>
      </c>
      <c r="X8">
        <v>0</v>
      </c>
      <c r="Y8" s="22">
        <v>5</v>
      </c>
      <c r="Z8">
        <v>8654621</v>
      </c>
      <c r="AA8">
        <v>0</v>
      </c>
      <c r="AB8">
        <v>1</v>
      </c>
      <c r="AC8">
        <v>0</v>
      </c>
      <c r="AD8">
        <v>0</v>
      </c>
      <c r="AE8">
        <v>0</v>
      </c>
      <c r="AF8" s="10">
        <v>2.7</v>
      </c>
      <c r="AG8">
        <v>2.7</v>
      </c>
      <c r="AH8">
        <v>3.79</v>
      </c>
      <c r="AI8" s="1">
        <v>0</v>
      </c>
      <c r="AJ8">
        <v>0</v>
      </c>
      <c r="AK8" s="22">
        <v>5</v>
      </c>
      <c r="AL8">
        <v>8654621</v>
      </c>
      <c r="AM8">
        <v>0</v>
      </c>
      <c r="AN8">
        <v>1</v>
      </c>
      <c r="AO8">
        <v>0</v>
      </c>
      <c r="AP8">
        <v>0</v>
      </c>
      <c r="AQ8">
        <v>0</v>
      </c>
      <c r="AR8" s="10">
        <v>2.7</v>
      </c>
      <c r="AS8">
        <v>2.7</v>
      </c>
      <c r="AT8">
        <v>3.79</v>
      </c>
      <c r="AU8" s="1">
        <v>0</v>
      </c>
      <c r="AV8">
        <v>0</v>
      </c>
      <c r="AW8" s="22">
        <v>5</v>
      </c>
      <c r="AX8">
        <v>8654621</v>
      </c>
      <c r="AY8">
        <v>0</v>
      </c>
      <c r="AZ8">
        <v>1</v>
      </c>
      <c r="BA8">
        <v>0</v>
      </c>
      <c r="BB8">
        <v>0</v>
      </c>
      <c r="BC8">
        <v>0</v>
      </c>
      <c r="BD8" s="10">
        <v>2.7</v>
      </c>
      <c r="BE8">
        <v>2.7</v>
      </c>
      <c r="BF8">
        <v>3.79</v>
      </c>
      <c r="BG8" s="1">
        <v>0</v>
      </c>
      <c r="BH8">
        <v>0</v>
      </c>
    </row>
    <row r="9" spans="1:60" x14ac:dyDescent="0.2">
      <c r="A9" s="22">
        <v>6</v>
      </c>
      <c r="B9">
        <v>8654621</v>
      </c>
      <c r="C9">
        <v>0</v>
      </c>
      <c r="D9">
        <v>1</v>
      </c>
      <c r="E9">
        <v>0</v>
      </c>
      <c r="F9">
        <v>0</v>
      </c>
      <c r="G9">
        <v>0</v>
      </c>
      <c r="H9" s="10">
        <v>2.7</v>
      </c>
      <c r="I9">
        <v>2.7</v>
      </c>
      <c r="J9">
        <v>3.79</v>
      </c>
      <c r="K9" s="1">
        <v>0</v>
      </c>
      <c r="L9">
        <v>0</v>
      </c>
      <c r="M9" s="22">
        <v>6</v>
      </c>
      <c r="N9">
        <v>8654621</v>
      </c>
      <c r="O9">
        <v>0</v>
      </c>
      <c r="P9">
        <v>1</v>
      </c>
      <c r="Q9">
        <v>0</v>
      </c>
      <c r="R9">
        <v>0</v>
      </c>
      <c r="S9">
        <v>0</v>
      </c>
      <c r="T9" s="10">
        <v>2.7</v>
      </c>
      <c r="U9">
        <v>2.7</v>
      </c>
      <c r="V9">
        <v>3.79</v>
      </c>
      <c r="W9" s="1">
        <v>0</v>
      </c>
      <c r="X9">
        <v>0</v>
      </c>
      <c r="Y9" s="22">
        <v>6</v>
      </c>
      <c r="Z9">
        <v>8654621</v>
      </c>
      <c r="AA9">
        <v>0</v>
      </c>
      <c r="AB9">
        <v>1</v>
      </c>
      <c r="AC9">
        <v>0</v>
      </c>
      <c r="AD9">
        <v>0</v>
      </c>
      <c r="AE9">
        <v>0</v>
      </c>
      <c r="AF9" s="10">
        <v>2.7</v>
      </c>
      <c r="AG9">
        <v>2.7</v>
      </c>
      <c r="AH9">
        <v>3.79</v>
      </c>
      <c r="AI9" s="1">
        <v>0</v>
      </c>
      <c r="AJ9">
        <v>0</v>
      </c>
      <c r="AK9" s="22">
        <v>6</v>
      </c>
      <c r="AL9">
        <v>8654621</v>
      </c>
      <c r="AM9">
        <v>0</v>
      </c>
      <c r="AN9">
        <v>1</v>
      </c>
      <c r="AO9">
        <v>0</v>
      </c>
      <c r="AP9">
        <v>0</v>
      </c>
      <c r="AQ9">
        <v>0</v>
      </c>
      <c r="AR9" s="10">
        <v>2.7</v>
      </c>
      <c r="AS9">
        <v>2.7</v>
      </c>
      <c r="AT9">
        <v>3.79</v>
      </c>
      <c r="AU9" s="1">
        <v>0</v>
      </c>
      <c r="AV9">
        <v>0</v>
      </c>
      <c r="AW9" s="22">
        <v>6</v>
      </c>
      <c r="AX9">
        <v>8654621</v>
      </c>
      <c r="AY9">
        <v>0</v>
      </c>
      <c r="AZ9">
        <v>1</v>
      </c>
      <c r="BA9">
        <v>0</v>
      </c>
      <c r="BB9">
        <v>0</v>
      </c>
      <c r="BC9">
        <v>0</v>
      </c>
      <c r="BD9" s="10">
        <v>2.7</v>
      </c>
      <c r="BE9">
        <v>2.7</v>
      </c>
      <c r="BF9">
        <v>3.79</v>
      </c>
      <c r="BG9" s="1">
        <v>0</v>
      </c>
      <c r="BH9">
        <v>0</v>
      </c>
    </row>
    <row r="10" spans="1:60" x14ac:dyDescent="0.2">
      <c r="A10" s="22">
        <v>7</v>
      </c>
      <c r="B10">
        <v>8654621</v>
      </c>
      <c r="C10">
        <v>0</v>
      </c>
      <c r="D10">
        <v>1</v>
      </c>
      <c r="E10">
        <v>0</v>
      </c>
      <c r="F10">
        <v>0</v>
      </c>
      <c r="G10">
        <v>0</v>
      </c>
      <c r="H10" s="10">
        <v>2.7</v>
      </c>
      <c r="I10">
        <v>2.7</v>
      </c>
      <c r="J10">
        <v>3.79</v>
      </c>
      <c r="K10" s="1">
        <v>0</v>
      </c>
      <c r="L10">
        <v>0</v>
      </c>
      <c r="M10" s="22">
        <v>7</v>
      </c>
      <c r="N10">
        <v>8654621</v>
      </c>
      <c r="O10">
        <v>0</v>
      </c>
      <c r="P10">
        <v>1</v>
      </c>
      <c r="Q10">
        <v>0</v>
      </c>
      <c r="R10">
        <v>0</v>
      </c>
      <c r="S10">
        <v>0</v>
      </c>
      <c r="T10" s="10">
        <v>2.7</v>
      </c>
      <c r="U10">
        <v>2.7</v>
      </c>
      <c r="V10">
        <v>3.79</v>
      </c>
      <c r="W10" s="1">
        <v>0</v>
      </c>
      <c r="X10">
        <v>0</v>
      </c>
      <c r="Y10" s="22">
        <v>7</v>
      </c>
      <c r="Z10">
        <v>8654621</v>
      </c>
      <c r="AA10">
        <v>0</v>
      </c>
      <c r="AB10">
        <v>1</v>
      </c>
      <c r="AC10">
        <v>0</v>
      </c>
      <c r="AD10">
        <v>0</v>
      </c>
      <c r="AE10">
        <v>0</v>
      </c>
      <c r="AF10" s="10">
        <v>2.7</v>
      </c>
      <c r="AG10">
        <v>2.7</v>
      </c>
      <c r="AH10">
        <v>3.79</v>
      </c>
      <c r="AI10" s="1">
        <v>0</v>
      </c>
      <c r="AJ10">
        <v>0</v>
      </c>
      <c r="AK10" s="22">
        <v>7</v>
      </c>
      <c r="AL10">
        <v>8654621</v>
      </c>
      <c r="AM10">
        <v>0</v>
      </c>
      <c r="AN10">
        <v>1</v>
      </c>
      <c r="AO10">
        <v>0</v>
      </c>
      <c r="AP10">
        <v>0</v>
      </c>
      <c r="AQ10">
        <v>0</v>
      </c>
      <c r="AR10" s="10">
        <v>2.7</v>
      </c>
      <c r="AS10">
        <v>2.7</v>
      </c>
      <c r="AT10">
        <v>3.79</v>
      </c>
      <c r="AU10" s="1">
        <v>0</v>
      </c>
      <c r="AV10">
        <v>0</v>
      </c>
      <c r="AW10" s="22">
        <v>7</v>
      </c>
      <c r="AX10">
        <v>8654621</v>
      </c>
      <c r="AY10">
        <v>0</v>
      </c>
      <c r="AZ10">
        <v>1</v>
      </c>
      <c r="BA10">
        <v>0</v>
      </c>
      <c r="BB10">
        <v>0</v>
      </c>
      <c r="BC10">
        <v>0</v>
      </c>
      <c r="BD10" s="10">
        <v>2.7</v>
      </c>
      <c r="BE10">
        <v>2.7</v>
      </c>
      <c r="BF10">
        <v>3.79</v>
      </c>
      <c r="BG10" s="1">
        <v>0</v>
      </c>
      <c r="BH10">
        <v>0</v>
      </c>
    </row>
    <row r="11" spans="1:60" x14ac:dyDescent="0.2">
      <c r="A11" s="22">
        <v>8</v>
      </c>
      <c r="B11">
        <v>8654621</v>
      </c>
      <c r="C11">
        <v>0</v>
      </c>
      <c r="D11">
        <v>1</v>
      </c>
      <c r="E11">
        <v>0</v>
      </c>
      <c r="F11">
        <v>0</v>
      </c>
      <c r="G11">
        <v>0</v>
      </c>
      <c r="H11" s="10">
        <v>2.7</v>
      </c>
      <c r="I11">
        <v>2.7</v>
      </c>
      <c r="J11">
        <v>3.79</v>
      </c>
      <c r="K11" s="1">
        <v>0</v>
      </c>
      <c r="L11">
        <v>0</v>
      </c>
      <c r="M11" s="22">
        <v>8</v>
      </c>
      <c r="N11">
        <v>8654621</v>
      </c>
      <c r="O11">
        <v>0</v>
      </c>
      <c r="P11">
        <v>1</v>
      </c>
      <c r="Q11">
        <v>0</v>
      </c>
      <c r="R11">
        <v>0</v>
      </c>
      <c r="S11">
        <v>0</v>
      </c>
      <c r="T11" s="10">
        <v>2.7</v>
      </c>
      <c r="U11">
        <v>2.7</v>
      </c>
      <c r="V11">
        <v>3.79</v>
      </c>
      <c r="W11" s="1">
        <v>0</v>
      </c>
      <c r="X11">
        <v>0</v>
      </c>
      <c r="Y11" s="22">
        <v>8</v>
      </c>
      <c r="Z11">
        <v>8654621</v>
      </c>
      <c r="AA11">
        <v>0</v>
      </c>
      <c r="AB11">
        <v>1</v>
      </c>
      <c r="AC11">
        <v>0</v>
      </c>
      <c r="AD11">
        <v>0</v>
      </c>
      <c r="AE11">
        <v>0</v>
      </c>
      <c r="AF11" s="10">
        <v>2.7</v>
      </c>
      <c r="AG11">
        <v>2.7</v>
      </c>
      <c r="AH11">
        <v>3.79</v>
      </c>
      <c r="AI11" s="1">
        <v>0</v>
      </c>
      <c r="AJ11">
        <v>0</v>
      </c>
      <c r="AK11" s="22">
        <v>8</v>
      </c>
      <c r="AL11">
        <v>8654621</v>
      </c>
      <c r="AM11">
        <v>0</v>
      </c>
      <c r="AN11">
        <v>1</v>
      </c>
      <c r="AO11">
        <v>0</v>
      </c>
      <c r="AP11">
        <v>0</v>
      </c>
      <c r="AQ11">
        <v>0</v>
      </c>
      <c r="AR11" s="10">
        <v>2.7</v>
      </c>
      <c r="AS11">
        <v>2.7</v>
      </c>
      <c r="AT11">
        <v>3.79</v>
      </c>
      <c r="AU11" s="1">
        <v>0</v>
      </c>
      <c r="AV11">
        <v>0</v>
      </c>
      <c r="AW11" s="22">
        <v>8</v>
      </c>
      <c r="AX11">
        <v>8654621</v>
      </c>
      <c r="AY11">
        <v>0</v>
      </c>
      <c r="AZ11">
        <v>1</v>
      </c>
      <c r="BA11">
        <v>0</v>
      </c>
      <c r="BB11">
        <v>0</v>
      </c>
      <c r="BC11">
        <v>0</v>
      </c>
      <c r="BD11" s="10">
        <v>2.7</v>
      </c>
      <c r="BE11">
        <v>2.7</v>
      </c>
      <c r="BF11">
        <v>3.79</v>
      </c>
      <c r="BG11" s="1">
        <v>0</v>
      </c>
      <c r="BH11">
        <v>0</v>
      </c>
    </row>
    <row r="12" spans="1:60" x14ac:dyDescent="0.2">
      <c r="A12" s="22">
        <v>9</v>
      </c>
      <c r="B12">
        <v>8654621</v>
      </c>
      <c r="C12">
        <v>0</v>
      </c>
      <c r="D12">
        <v>1</v>
      </c>
      <c r="E12">
        <v>0</v>
      </c>
      <c r="F12">
        <v>0</v>
      </c>
      <c r="G12">
        <v>0</v>
      </c>
      <c r="H12" s="10">
        <v>2.7</v>
      </c>
      <c r="I12">
        <v>2.7</v>
      </c>
      <c r="J12">
        <v>3.79</v>
      </c>
      <c r="K12" s="1">
        <v>0</v>
      </c>
      <c r="L12">
        <v>0</v>
      </c>
      <c r="M12" s="22">
        <v>9</v>
      </c>
      <c r="N12">
        <v>8654621</v>
      </c>
      <c r="O12">
        <v>0</v>
      </c>
      <c r="P12">
        <v>1</v>
      </c>
      <c r="Q12">
        <v>0</v>
      </c>
      <c r="R12">
        <v>0</v>
      </c>
      <c r="S12">
        <v>0</v>
      </c>
      <c r="T12" s="10">
        <v>2.7</v>
      </c>
      <c r="U12">
        <v>2.7</v>
      </c>
      <c r="V12">
        <v>3.79</v>
      </c>
      <c r="W12" s="1">
        <v>0</v>
      </c>
      <c r="X12">
        <v>0</v>
      </c>
      <c r="Y12" s="22">
        <v>9</v>
      </c>
      <c r="Z12">
        <v>8654621</v>
      </c>
      <c r="AA12">
        <v>0</v>
      </c>
      <c r="AB12">
        <v>1</v>
      </c>
      <c r="AC12">
        <v>0</v>
      </c>
      <c r="AD12">
        <v>0</v>
      </c>
      <c r="AE12">
        <v>0</v>
      </c>
      <c r="AF12" s="10">
        <v>2.7</v>
      </c>
      <c r="AG12">
        <v>2.7</v>
      </c>
      <c r="AH12">
        <v>3.79</v>
      </c>
      <c r="AI12" s="1">
        <v>0</v>
      </c>
      <c r="AJ12">
        <v>0</v>
      </c>
      <c r="AK12" s="22">
        <v>9</v>
      </c>
      <c r="AL12">
        <v>8654621</v>
      </c>
      <c r="AM12">
        <v>0</v>
      </c>
      <c r="AN12">
        <v>1</v>
      </c>
      <c r="AO12">
        <v>0</v>
      </c>
      <c r="AP12">
        <v>0</v>
      </c>
      <c r="AQ12">
        <v>0</v>
      </c>
      <c r="AR12" s="10">
        <v>2.7</v>
      </c>
      <c r="AS12">
        <v>2.7</v>
      </c>
      <c r="AT12">
        <v>3.79</v>
      </c>
      <c r="AU12" s="1">
        <v>0</v>
      </c>
      <c r="AV12">
        <v>0</v>
      </c>
      <c r="AW12" s="22">
        <v>9</v>
      </c>
      <c r="AX12">
        <v>8654621</v>
      </c>
      <c r="AY12">
        <v>0</v>
      </c>
      <c r="AZ12">
        <v>1</v>
      </c>
      <c r="BA12">
        <v>0</v>
      </c>
      <c r="BB12">
        <v>0</v>
      </c>
      <c r="BC12">
        <v>0</v>
      </c>
      <c r="BD12" s="10">
        <v>2.7</v>
      </c>
      <c r="BE12">
        <v>2.7</v>
      </c>
      <c r="BF12">
        <v>3.79</v>
      </c>
      <c r="BG12" s="1">
        <v>0</v>
      </c>
      <c r="BH12">
        <v>0</v>
      </c>
    </row>
    <row r="13" spans="1:60" x14ac:dyDescent="0.2">
      <c r="A13" s="22">
        <v>10</v>
      </c>
      <c r="B13">
        <v>8654621</v>
      </c>
      <c r="C13">
        <v>0</v>
      </c>
      <c r="D13">
        <v>1</v>
      </c>
      <c r="E13">
        <v>0</v>
      </c>
      <c r="F13">
        <v>0</v>
      </c>
      <c r="G13">
        <v>0</v>
      </c>
      <c r="H13" s="10">
        <v>2.7</v>
      </c>
      <c r="I13">
        <v>2.7</v>
      </c>
      <c r="J13">
        <v>3.79</v>
      </c>
      <c r="K13" s="1">
        <v>0</v>
      </c>
      <c r="L13">
        <v>0</v>
      </c>
      <c r="M13" s="22">
        <v>10</v>
      </c>
      <c r="N13">
        <v>8654621</v>
      </c>
      <c r="O13">
        <v>0</v>
      </c>
      <c r="P13">
        <v>1</v>
      </c>
      <c r="Q13">
        <v>0</v>
      </c>
      <c r="R13">
        <v>0</v>
      </c>
      <c r="S13">
        <v>0</v>
      </c>
      <c r="T13" s="10">
        <v>2.7</v>
      </c>
      <c r="U13">
        <v>2.7</v>
      </c>
      <c r="V13">
        <v>3.79</v>
      </c>
      <c r="W13" s="1">
        <v>0</v>
      </c>
      <c r="X13">
        <v>0</v>
      </c>
      <c r="Y13" s="22">
        <v>10</v>
      </c>
      <c r="Z13">
        <v>8654621</v>
      </c>
      <c r="AA13">
        <v>0</v>
      </c>
      <c r="AB13">
        <v>1</v>
      </c>
      <c r="AC13">
        <v>0</v>
      </c>
      <c r="AD13">
        <v>0</v>
      </c>
      <c r="AE13">
        <v>0</v>
      </c>
      <c r="AF13" s="10">
        <v>2.7</v>
      </c>
      <c r="AG13">
        <v>2.7</v>
      </c>
      <c r="AH13">
        <v>3.79</v>
      </c>
      <c r="AI13" s="1">
        <v>0</v>
      </c>
      <c r="AJ13">
        <v>0</v>
      </c>
      <c r="AK13" s="22">
        <v>10</v>
      </c>
      <c r="AL13">
        <v>8654621</v>
      </c>
      <c r="AM13">
        <v>0</v>
      </c>
      <c r="AN13">
        <v>1</v>
      </c>
      <c r="AO13">
        <v>0</v>
      </c>
      <c r="AP13">
        <v>0</v>
      </c>
      <c r="AQ13">
        <v>0</v>
      </c>
      <c r="AR13" s="10">
        <v>2.7</v>
      </c>
      <c r="AS13">
        <v>2.7</v>
      </c>
      <c r="AT13">
        <v>3.79</v>
      </c>
      <c r="AU13" s="1">
        <v>0</v>
      </c>
      <c r="AV13">
        <v>0</v>
      </c>
      <c r="AW13" s="22">
        <v>10</v>
      </c>
      <c r="AX13">
        <v>8654621</v>
      </c>
      <c r="AY13">
        <v>0</v>
      </c>
      <c r="AZ13">
        <v>1</v>
      </c>
      <c r="BA13">
        <v>0</v>
      </c>
      <c r="BB13">
        <v>0</v>
      </c>
      <c r="BC13">
        <v>0</v>
      </c>
      <c r="BD13" s="10">
        <v>2.7</v>
      </c>
      <c r="BE13">
        <v>2.7</v>
      </c>
      <c r="BF13">
        <v>3.79</v>
      </c>
      <c r="BG13" s="1">
        <v>0</v>
      </c>
      <c r="BH13">
        <v>0</v>
      </c>
    </row>
    <row r="14" spans="1:60" x14ac:dyDescent="0.2">
      <c r="A14" s="22">
        <v>11</v>
      </c>
      <c r="B14">
        <v>8654621</v>
      </c>
      <c r="C14">
        <v>0</v>
      </c>
      <c r="D14">
        <v>1</v>
      </c>
      <c r="E14">
        <v>0</v>
      </c>
      <c r="F14">
        <v>0</v>
      </c>
      <c r="G14">
        <v>0</v>
      </c>
      <c r="H14" s="10">
        <v>2.7</v>
      </c>
      <c r="I14">
        <v>2.7</v>
      </c>
      <c r="J14">
        <v>3.79</v>
      </c>
      <c r="K14" s="1">
        <v>0</v>
      </c>
      <c r="L14">
        <v>0</v>
      </c>
      <c r="M14" s="22">
        <v>11</v>
      </c>
      <c r="N14">
        <v>8654621</v>
      </c>
      <c r="O14">
        <v>0</v>
      </c>
      <c r="P14">
        <v>1</v>
      </c>
      <c r="Q14">
        <v>0</v>
      </c>
      <c r="R14">
        <v>0</v>
      </c>
      <c r="S14">
        <v>0</v>
      </c>
      <c r="T14" s="10">
        <v>2.7</v>
      </c>
      <c r="U14">
        <v>2.7</v>
      </c>
      <c r="V14">
        <v>3.79</v>
      </c>
      <c r="W14" s="1">
        <v>0</v>
      </c>
      <c r="X14">
        <v>0</v>
      </c>
      <c r="Y14" s="22">
        <v>11</v>
      </c>
      <c r="Z14">
        <v>8654621</v>
      </c>
      <c r="AA14">
        <v>0</v>
      </c>
      <c r="AB14">
        <v>1</v>
      </c>
      <c r="AC14">
        <v>0</v>
      </c>
      <c r="AD14">
        <v>0</v>
      </c>
      <c r="AE14">
        <v>0</v>
      </c>
      <c r="AF14" s="10">
        <v>2.7</v>
      </c>
      <c r="AG14">
        <v>2.7</v>
      </c>
      <c r="AH14">
        <v>3.79</v>
      </c>
      <c r="AI14" s="1">
        <v>0</v>
      </c>
      <c r="AJ14">
        <v>0</v>
      </c>
      <c r="AK14" s="22">
        <v>11</v>
      </c>
      <c r="AL14">
        <v>8654621</v>
      </c>
      <c r="AM14">
        <v>0</v>
      </c>
      <c r="AN14">
        <v>1</v>
      </c>
      <c r="AO14">
        <v>0</v>
      </c>
      <c r="AP14">
        <v>0</v>
      </c>
      <c r="AQ14">
        <v>0</v>
      </c>
      <c r="AR14" s="10">
        <v>2.7</v>
      </c>
      <c r="AS14">
        <v>2.7</v>
      </c>
      <c r="AT14">
        <v>3.79</v>
      </c>
      <c r="AU14" s="1">
        <v>0</v>
      </c>
      <c r="AV14">
        <v>0</v>
      </c>
      <c r="AW14" s="22">
        <v>11</v>
      </c>
      <c r="AX14">
        <v>8654621</v>
      </c>
      <c r="AY14">
        <v>0</v>
      </c>
      <c r="AZ14">
        <v>1</v>
      </c>
      <c r="BA14">
        <v>0</v>
      </c>
      <c r="BB14">
        <v>0</v>
      </c>
      <c r="BC14">
        <v>0</v>
      </c>
      <c r="BD14" s="10">
        <v>2.7</v>
      </c>
      <c r="BE14">
        <v>2.7</v>
      </c>
      <c r="BF14">
        <v>3.79</v>
      </c>
      <c r="BG14" s="1">
        <v>0</v>
      </c>
      <c r="BH14">
        <v>0</v>
      </c>
    </row>
    <row r="15" spans="1:60" x14ac:dyDescent="0.2">
      <c r="A15" s="22">
        <v>12</v>
      </c>
      <c r="B15">
        <v>8654621</v>
      </c>
      <c r="C15">
        <v>0</v>
      </c>
      <c r="D15">
        <v>1</v>
      </c>
      <c r="E15">
        <v>0</v>
      </c>
      <c r="F15">
        <v>0</v>
      </c>
      <c r="G15">
        <v>0</v>
      </c>
      <c r="H15" s="10">
        <v>2.7</v>
      </c>
      <c r="I15">
        <v>2.7</v>
      </c>
      <c r="J15">
        <v>3.79</v>
      </c>
      <c r="K15" s="1">
        <v>0</v>
      </c>
      <c r="L15">
        <v>0</v>
      </c>
      <c r="M15" s="22">
        <v>12</v>
      </c>
      <c r="N15">
        <v>8654621</v>
      </c>
      <c r="O15">
        <v>0</v>
      </c>
      <c r="P15">
        <v>1</v>
      </c>
      <c r="Q15">
        <v>0</v>
      </c>
      <c r="R15">
        <v>0</v>
      </c>
      <c r="S15">
        <v>0</v>
      </c>
      <c r="T15" s="10">
        <v>2.7</v>
      </c>
      <c r="U15">
        <v>2.7</v>
      </c>
      <c r="V15">
        <v>3.79</v>
      </c>
      <c r="W15" s="1">
        <v>0</v>
      </c>
      <c r="X15">
        <v>0</v>
      </c>
      <c r="Y15" s="22">
        <v>12</v>
      </c>
      <c r="Z15">
        <v>8654621</v>
      </c>
      <c r="AA15">
        <v>0</v>
      </c>
      <c r="AB15">
        <v>1</v>
      </c>
      <c r="AC15">
        <v>0</v>
      </c>
      <c r="AD15">
        <v>0</v>
      </c>
      <c r="AE15">
        <v>0</v>
      </c>
      <c r="AF15" s="10">
        <v>2.7</v>
      </c>
      <c r="AG15">
        <v>2.7</v>
      </c>
      <c r="AH15">
        <v>3.79</v>
      </c>
      <c r="AI15" s="1">
        <v>0</v>
      </c>
      <c r="AJ15">
        <v>0</v>
      </c>
      <c r="AK15" s="22">
        <v>12</v>
      </c>
      <c r="AL15">
        <v>8654621</v>
      </c>
      <c r="AM15">
        <v>0</v>
      </c>
      <c r="AN15">
        <v>1</v>
      </c>
      <c r="AO15">
        <v>0</v>
      </c>
      <c r="AP15">
        <v>0</v>
      </c>
      <c r="AQ15">
        <v>0</v>
      </c>
      <c r="AR15" s="10">
        <v>2.7</v>
      </c>
      <c r="AS15">
        <v>2.7</v>
      </c>
      <c r="AT15">
        <v>3.79</v>
      </c>
      <c r="AU15" s="1">
        <v>0</v>
      </c>
      <c r="AV15">
        <v>0</v>
      </c>
      <c r="AW15" s="22">
        <v>12</v>
      </c>
      <c r="AX15">
        <v>8654621</v>
      </c>
      <c r="AY15">
        <v>0</v>
      </c>
      <c r="AZ15">
        <v>1</v>
      </c>
      <c r="BA15">
        <v>0</v>
      </c>
      <c r="BB15">
        <v>0</v>
      </c>
      <c r="BC15">
        <v>0</v>
      </c>
      <c r="BD15" s="10">
        <v>2.7</v>
      </c>
      <c r="BE15">
        <v>2.7</v>
      </c>
      <c r="BF15">
        <v>3.79</v>
      </c>
      <c r="BG15" s="1">
        <v>0</v>
      </c>
      <c r="BH15">
        <v>0</v>
      </c>
    </row>
    <row r="16" spans="1:60" x14ac:dyDescent="0.2">
      <c r="A16" s="22">
        <v>13</v>
      </c>
      <c r="B16">
        <v>8654621</v>
      </c>
      <c r="C16">
        <v>0</v>
      </c>
      <c r="D16">
        <v>1</v>
      </c>
      <c r="E16">
        <v>0</v>
      </c>
      <c r="F16">
        <v>0</v>
      </c>
      <c r="G16">
        <v>0</v>
      </c>
      <c r="H16" s="10">
        <v>2.7</v>
      </c>
      <c r="I16">
        <v>2.7</v>
      </c>
      <c r="J16">
        <v>3.79</v>
      </c>
      <c r="K16" s="1">
        <v>0</v>
      </c>
      <c r="L16">
        <v>0</v>
      </c>
      <c r="M16" s="22">
        <v>13</v>
      </c>
      <c r="N16">
        <v>8654621</v>
      </c>
      <c r="O16">
        <v>0</v>
      </c>
      <c r="P16">
        <v>1</v>
      </c>
      <c r="Q16">
        <v>0</v>
      </c>
      <c r="R16">
        <v>0</v>
      </c>
      <c r="S16">
        <v>0</v>
      </c>
      <c r="T16" s="10">
        <v>2.7</v>
      </c>
      <c r="U16">
        <v>2.7</v>
      </c>
      <c r="V16">
        <v>3.79</v>
      </c>
      <c r="W16" s="1">
        <v>0</v>
      </c>
      <c r="X16">
        <v>0</v>
      </c>
      <c r="Y16" s="22">
        <v>13</v>
      </c>
      <c r="Z16">
        <v>8654621</v>
      </c>
      <c r="AA16">
        <v>0</v>
      </c>
      <c r="AB16">
        <v>1</v>
      </c>
      <c r="AC16">
        <v>0</v>
      </c>
      <c r="AD16">
        <v>0</v>
      </c>
      <c r="AE16">
        <v>0</v>
      </c>
      <c r="AF16" s="10">
        <v>2.7</v>
      </c>
      <c r="AG16">
        <v>2.7</v>
      </c>
      <c r="AH16">
        <v>3.79</v>
      </c>
      <c r="AI16" s="1">
        <v>0</v>
      </c>
      <c r="AJ16">
        <v>0</v>
      </c>
      <c r="AK16" s="22">
        <v>13</v>
      </c>
      <c r="AL16">
        <v>8654621</v>
      </c>
      <c r="AM16">
        <v>0</v>
      </c>
      <c r="AN16">
        <v>1</v>
      </c>
      <c r="AO16">
        <v>0</v>
      </c>
      <c r="AP16">
        <v>0</v>
      </c>
      <c r="AQ16">
        <v>0</v>
      </c>
      <c r="AR16" s="10">
        <v>2.7</v>
      </c>
      <c r="AS16">
        <v>2.7</v>
      </c>
      <c r="AT16">
        <v>3.79</v>
      </c>
      <c r="AU16" s="1">
        <v>0</v>
      </c>
      <c r="AV16">
        <v>0</v>
      </c>
      <c r="AW16" s="22">
        <v>13</v>
      </c>
      <c r="AX16">
        <v>8654621</v>
      </c>
      <c r="AY16">
        <v>0</v>
      </c>
      <c r="AZ16">
        <v>1</v>
      </c>
      <c r="BA16">
        <v>0</v>
      </c>
      <c r="BB16">
        <v>0</v>
      </c>
      <c r="BC16">
        <v>0</v>
      </c>
      <c r="BD16" s="10">
        <v>2.7</v>
      </c>
      <c r="BE16">
        <v>2.7</v>
      </c>
      <c r="BF16">
        <v>3.79</v>
      </c>
      <c r="BG16" s="1">
        <v>0</v>
      </c>
      <c r="BH16">
        <v>0</v>
      </c>
    </row>
    <row r="17" spans="1:60" x14ac:dyDescent="0.2">
      <c r="A17" s="22">
        <v>14</v>
      </c>
      <c r="B17">
        <v>8654621</v>
      </c>
      <c r="C17">
        <v>0</v>
      </c>
      <c r="D17">
        <v>1</v>
      </c>
      <c r="E17">
        <v>0</v>
      </c>
      <c r="F17">
        <v>0</v>
      </c>
      <c r="G17">
        <v>0</v>
      </c>
      <c r="H17" s="10">
        <v>2.7</v>
      </c>
      <c r="I17">
        <v>2.7</v>
      </c>
      <c r="J17">
        <v>3.79</v>
      </c>
      <c r="K17" s="1">
        <v>0</v>
      </c>
      <c r="L17">
        <v>0</v>
      </c>
      <c r="M17" s="22">
        <v>14</v>
      </c>
      <c r="N17">
        <v>8654621</v>
      </c>
      <c r="O17">
        <v>0</v>
      </c>
      <c r="P17">
        <v>1</v>
      </c>
      <c r="Q17">
        <v>0</v>
      </c>
      <c r="R17">
        <v>0</v>
      </c>
      <c r="S17">
        <v>0</v>
      </c>
      <c r="T17" s="10">
        <v>2.7</v>
      </c>
      <c r="U17">
        <v>2.7</v>
      </c>
      <c r="V17">
        <v>3.79</v>
      </c>
      <c r="W17" s="1">
        <v>0</v>
      </c>
      <c r="X17">
        <v>0</v>
      </c>
      <c r="Y17" s="22">
        <v>14</v>
      </c>
      <c r="Z17">
        <v>8654621</v>
      </c>
      <c r="AA17">
        <v>0</v>
      </c>
      <c r="AB17">
        <v>1</v>
      </c>
      <c r="AC17">
        <v>0</v>
      </c>
      <c r="AD17">
        <v>0</v>
      </c>
      <c r="AE17">
        <v>0</v>
      </c>
      <c r="AF17" s="10">
        <v>2.7</v>
      </c>
      <c r="AG17">
        <v>2.7</v>
      </c>
      <c r="AH17">
        <v>3.79</v>
      </c>
      <c r="AI17" s="1">
        <v>0</v>
      </c>
      <c r="AJ17">
        <v>0</v>
      </c>
      <c r="AK17" s="22">
        <v>14</v>
      </c>
      <c r="AL17">
        <v>8654621</v>
      </c>
      <c r="AM17">
        <v>0</v>
      </c>
      <c r="AN17">
        <v>1</v>
      </c>
      <c r="AO17">
        <v>0</v>
      </c>
      <c r="AP17">
        <v>0</v>
      </c>
      <c r="AQ17">
        <v>0</v>
      </c>
      <c r="AR17" s="10">
        <v>2.7</v>
      </c>
      <c r="AS17">
        <v>2.7</v>
      </c>
      <c r="AT17">
        <v>3.79</v>
      </c>
      <c r="AU17" s="1">
        <v>0</v>
      </c>
      <c r="AV17">
        <v>0</v>
      </c>
      <c r="AW17" s="22">
        <v>14</v>
      </c>
      <c r="AX17">
        <v>8654621</v>
      </c>
      <c r="AY17">
        <v>0</v>
      </c>
      <c r="AZ17">
        <v>1</v>
      </c>
      <c r="BA17">
        <v>0</v>
      </c>
      <c r="BB17">
        <v>0</v>
      </c>
      <c r="BC17">
        <v>0</v>
      </c>
      <c r="BD17" s="10">
        <v>2.7</v>
      </c>
      <c r="BE17">
        <v>2.7</v>
      </c>
      <c r="BF17">
        <v>3.79</v>
      </c>
      <c r="BG17" s="1">
        <v>0</v>
      </c>
      <c r="BH17">
        <v>0</v>
      </c>
    </row>
    <row r="18" spans="1:60" x14ac:dyDescent="0.2">
      <c r="A18" s="22">
        <v>15</v>
      </c>
      <c r="B18">
        <v>8654621</v>
      </c>
      <c r="C18">
        <v>0</v>
      </c>
      <c r="D18">
        <v>1</v>
      </c>
      <c r="E18">
        <v>0</v>
      </c>
      <c r="F18">
        <v>0</v>
      </c>
      <c r="G18">
        <v>0</v>
      </c>
      <c r="H18" s="10">
        <v>2.7</v>
      </c>
      <c r="I18">
        <v>2.7</v>
      </c>
      <c r="J18">
        <v>3.79</v>
      </c>
      <c r="K18" s="1">
        <v>0</v>
      </c>
      <c r="L18">
        <v>0</v>
      </c>
      <c r="M18" s="22">
        <v>15</v>
      </c>
      <c r="N18">
        <v>8654621</v>
      </c>
      <c r="O18">
        <v>0</v>
      </c>
      <c r="P18">
        <v>1</v>
      </c>
      <c r="Q18">
        <v>0</v>
      </c>
      <c r="R18">
        <v>0</v>
      </c>
      <c r="S18">
        <v>0</v>
      </c>
      <c r="T18" s="10">
        <v>2.7</v>
      </c>
      <c r="U18">
        <v>2.7</v>
      </c>
      <c r="V18">
        <v>3.79</v>
      </c>
      <c r="W18" s="1">
        <v>0</v>
      </c>
      <c r="X18">
        <v>0</v>
      </c>
      <c r="Y18" s="22">
        <v>15</v>
      </c>
      <c r="Z18">
        <v>8654621</v>
      </c>
      <c r="AA18">
        <v>0</v>
      </c>
      <c r="AB18">
        <v>1</v>
      </c>
      <c r="AC18">
        <v>0</v>
      </c>
      <c r="AD18">
        <v>0</v>
      </c>
      <c r="AE18">
        <v>0</v>
      </c>
      <c r="AF18" s="10">
        <v>2.7</v>
      </c>
      <c r="AG18">
        <v>2.7</v>
      </c>
      <c r="AH18">
        <v>3.79</v>
      </c>
      <c r="AI18" s="1">
        <v>0</v>
      </c>
      <c r="AJ18">
        <v>0</v>
      </c>
      <c r="AK18" s="22">
        <v>15</v>
      </c>
      <c r="AL18">
        <v>8654621</v>
      </c>
      <c r="AM18">
        <v>0</v>
      </c>
      <c r="AN18">
        <v>1</v>
      </c>
      <c r="AO18">
        <v>0</v>
      </c>
      <c r="AP18">
        <v>0</v>
      </c>
      <c r="AQ18">
        <v>0</v>
      </c>
      <c r="AR18" s="10">
        <v>2.7</v>
      </c>
      <c r="AS18">
        <v>2.7</v>
      </c>
      <c r="AT18">
        <v>3.79</v>
      </c>
      <c r="AU18" s="1">
        <v>0</v>
      </c>
      <c r="AV18">
        <v>0</v>
      </c>
      <c r="AW18" s="22">
        <v>15</v>
      </c>
      <c r="AX18">
        <v>8654621</v>
      </c>
      <c r="AY18">
        <v>0</v>
      </c>
      <c r="AZ18">
        <v>1</v>
      </c>
      <c r="BA18">
        <v>0</v>
      </c>
      <c r="BB18">
        <v>0</v>
      </c>
      <c r="BC18">
        <v>0</v>
      </c>
      <c r="BD18" s="10">
        <v>2.7</v>
      </c>
      <c r="BE18">
        <v>2.7</v>
      </c>
      <c r="BF18">
        <v>3.79</v>
      </c>
      <c r="BG18" s="1">
        <v>0</v>
      </c>
      <c r="BH18">
        <v>0</v>
      </c>
    </row>
    <row r="19" spans="1:60" x14ac:dyDescent="0.2">
      <c r="A19" s="22">
        <v>16</v>
      </c>
      <c r="B19">
        <v>8654621</v>
      </c>
      <c r="C19">
        <v>0</v>
      </c>
      <c r="D19">
        <v>1</v>
      </c>
      <c r="E19">
        <v>0</v>
      </c>
      <c r="F19">
        <v>0</v>
      </c>
      <c r="G19">
        <v>0</v>
      </c>
      <c r="H19" s="10">
        <v>2.7</v>
      </c>
      <c r="I19">
        <v>2.7</v>
      </c>
      <c r="J19">
        <v>3.79</v>
      </c>
      <c r="K19" s="1">
        <v>0</v>
      </c>
      <c r="L19">
        <v>0</v>
      </c>
      <c r="M19" s="22">
        <v>16</v>
      </c>
      <c r="N19">
        <v>8654621</v>
      </c>
      <c r="O19">
        <v>0</v>
      </c>
      <c r="P19">
        <v>1</v>
      </c>
      <c r="Q19">
        <v>0</v>
      </c>
      <c r="R19">
        <v>0</v>
      </c>
      <c r="S19">
        <v>0</v>
      </c>
      <c r="T19" s="10">
        <v>2.7</v>
      </c>
      <c r="U19">
        <v>2.7</v>
      </c>
      <c r="V19">
        <v>3.79</v>
      </c>
      <c r="W19" s="1">
        <v>0</v>
      </c>
      <c r="X19">
        <v>0</v>
      </c>
      <c r="Y19" s="22">
        <v>16</v>
      </c>
      <c r="Z19">
        <v>8654621</v>
      </c>
      <c r="AA19">
        <v>0</v>
      </c>
      <c r="AB19">
        <v>1</v>
      </c>
      <c r="AC19">
        <v>0</v>
      </c>
      <c r="AD19">
        <v>0</v>
      </c>
      <c r="AE19">
        <v>0</v>
      </c>
      <c r="AF19" s="10">
        <v>2.7</v>
      </c>
      <c r="AG19">
        <v>2.7</v>
      </c>
      <c r="AH19">
        <v>3.79</v>
      </c>
      <c r="AI19" s="1">
        <v>0</v>
      </c>
      <c r="AJ19">
        <v>0</v>
      </c>
      <c r="AK19" s="22">
        <v>16</v>
      </c>
      <c r="AL19">
        <v>8654621</v>
      </c>
      <c r="AM19">
        <v>0</v>
      </c>
      <c r="AN19">
        <v>1</v>
      </c>
      <c r="AO19">
        <v>0</v>
      </c>
      <c r="AP19">
        <v>0</v>
      </c>
      <c r="AQ19">
        <v>0</v>
      </c>
      <c r="AR19" s="10">
        <v>2.7</v>
      </c>
      <c r="AS19">
        <v>2.7</v>
      </c>
      <c r="AT19">
        <v>3.79</v>
      </c>
      <c r="AU19" s="1">
        <v>0</v>
      </c>
      <c r="AV19">
        <v>0</v>
      </c>
      <c r="AW19" s="22">
        <v>16</v>
      </c>
      <c r="AX19">
        <v>8654621</v>
      </c>
      <c r="AY19">
        <v>0</v>
      </c>
      <c r="AZ19">
        <v>1</v>
      </c>
      <c r="BA19">
        <v>0</v>
      </c>
      <c r="BB19">
        <v>0</v>
      </c>
      <c r="BC19">
        <v>0</v>
      </c>
      <c r="BD19" s="10">
        <v>2.7</v>
      </c>
      <c r="BE19">
        <v>2.7</v>
      </c>
      <c r="BF19">
        <v>3.79</v>
      </c>
      <c r="BG19" s="1">
        <v>0</v>
      </c>
      <c r="BH19">
        <v>0</v>
      </c>
    </row>
    <row r="20" spans="1:60" x14ac:dyDescent="0.2">
      <c r="A20" s="22">
        <v>17</v>
      </c>
      <c r="B20">
        <v>8654621</v>
      </c>
      <c r="C20">
        <v>0</v>
      </c>
      <c r="D20">
        <v>1</v>
      </c>
      <c r="E20">
        <v>0</v>
      </c>
      <c r="F20">
        <v>0</v>
      </c>
      <c r="G20">
        <v>0</v>
      </c>
      <c r="H20" s="10">
        <v>2.7</v>
      </c>
      <c r="I20">
        <v>2.7</v>
      </c>
      <c r="J20">
        <v>3.79</v>
      </c>
      <c r="K20" s="1">
        <v>0</v>
      </c>
      <c r="L20">
        <v>0</v>
      </c>
      <c r="M20" s="22">
        <v>17</v>
      </c>
      <c r="N20">
        <v>8654621</v>
      </c>
      <c r="O20">
        <v>0</v>
      </c>
      <c r="P20">
        <v>1</v>
      </c>
      <c r="Q20">
        <v>0</v>
      </c>
      <c r="R20">
        <v>0</v>
      </c>
      <c r="S20">
        <v>0</v>
      </c>
      <c r="T20" s="10">
        <v>2.7</v>
      </c>
      <c r="U20">
        <v>2.7</v>
      </c>
      <c r="V20">
        <v>3.79</v>
      </c>
      <c r="W20" s="1">
        <v>0</v>
      </c>
      <c r="X20">
        <v>0</v>
      </c>
      <c r="Y20" s="22">
        <v>17</v>
      </c>
      <c r="Z20">
        <v>8654621</v>
      </c>
      <c r="AA20">
        <v>0</v>
      </c>
      <c r="AB20">
        <v>1</v>
      </c>
      <c r="AC20">
        <v>0</v>
      </c>
      <c r="AD20">
        <v>0</v>
      </c>
      <c r="AE20">
        <v>0</v>
      </c>
      <c r="AF20" s="10">
        <v>2.7</v>
      </c>
      <c r="AG20">
        <v>2.7</v>
      </c>
      <c r="AH20">
        <v>3.79</v>
      </c>
      <c r="AI20" s="1">
        <v>0</v>
      </c>
      <c r="AJ20">
        <v>0</v>
      </c>
      <c r="AK20" s="22">
        <v>17</v>
      </c>
      <c r="AL20">
        <v>8654621</v>
      </c>
      <c r="AM20">
        <v>0</v>
      </c>
      <c r="AN20">
        <v>1</v>
      </c>
      <c r="AO20">
        <v>0</v>
      </c>
      <c r="AP20">
        <v>0</v>
      </c>
      <c r="AQ20">
        <v>0</v>
      </c>
      <c r="AR20" s="10">
        <v>2.7</v>
      </c>
      <c r="AS20">
        <v>2.7</v>
      </c>
      <c r="AT20">
        <v>3.79</v>
      </c>
      <c r="AU20" s="1">
        <v>0</v>
      </c>
      <c r="AV20">
        <v>0</v>
      </c>
      <c r="AW20" s="22">
        <v>17</v>
      </c>
      <c r="AX20">
        <v>8654621</v>
      </c>
      <c r="AY20">
        <v>0</v>
      </c>
      <c r="AZ20">
        <v>1</v>
      </c>
      <c r="BA20">
        <v>0</v>
      </c>
      <c r="BB20">
        <v>0</v>
      </c>
      <c r="BC20">
        <v>0</v>
      </c>
      <c r="BD20" s="10">
        <v>2.7</v>
      </c>
      <c r="BE20">
        <v>2.7</v>
      </c>
      <c r="BF20">
        <v>3.79</v>
      </c>
      <c r="BG20" s="1">
        <v>0</v>
      </c>
      <c r="BH20">
        <v>0</v>
      </c>
    </row>
    <row r="21" spans="1:60" x14ac:dyDescent="0.2">
      <c r="A21" s="22">
        <v>18</v>
      </c>
      <c r="B21">
        <v>8654621</v>
      </c>
      <c r="C21">
        <v>0</v>
      </c>
      <c r="D21">
        <v>1</v>
      </c>
      <c r="E21">
        <v>0</v>
      </c>
      <c r="F21">
        <v>0</v>
      </c>
      <c r="G21">
        <v>0</v>
      </c>
      <c r="H21" s="10">
        <v>2.7</v>
      </c>
      <c r="I21">
        <v>2.7</v>
      </c>
      <c r="J21">
        <v>3.79</v>
      </c>
      <c r="K21" s="1">
        <v>0</v>
      </c>
      <c r="L21">
        <v>0</v>
      </c>
      <c r="M21" s="22">
        <v>18</v>
      </c>
      <c r="N21">
        <v>8654621</v>
      </c>
      <c r="O21">
        <v>0</v>
      </c>
      <c r="P21">
        <v>1</v>
      </c>
      <c r="Q21">
        <v>0</v>
      </c>
      <c r="R21">
        <v>0</v>
      </c>
      <c r="S21">
        <v>0</v>
      </c>
      <c r="T21" s="10">
        <v>2.7</v>
      </c>
      <c r="U21">
        <v>2.7</v>
      </c>
      <c r="V21">
        <v>3.79</v>
      </c>
      <c r="W21" s="1">
        <v>0</v>
      </c>
      <c r="X21">
        <v>0</v>
      </c>
      <c r="Y21" s="22">
        <v>18</v>
      </c>
      <c r="Z21">
        <v>8654621</v>
      </c>
      <c r="AA21">
        <v>0</v>
      </c>
      <c r="AB21">
        <v>1</v>
      </c>
      <c r="AC21">
        <v>0</v>
      </c>
      <c r="AD21">
        <v>0</v>
      </c>
      <c r="AE21">
        <v>0</v>
      </c>
      <c r="AF21" s="10">
        <v>2.7</v>
      </c>
      <c r="AG21">
        <v>2.7</v>
      </c>
      <c r="AH21">
        <v>3.79</v>
      </c>
      <c r="AI21" s="1">
        <v>0</v>
      </c>
      <c r="AJ21">
        <v>0</v>
      </c>
      <c r="AK21" s="22">
        <v>18</v>
      </c>
      <c r="AL21">
        <v>8654621</v>
      </c>
      <c r="AM21">
        <v>0</v>
      </c>
      <c r="AN21">
        <v>1</v>
      </c>
      <c r="AO21">
        <v>0</v>
      </c>
      <c r="AP21">
        <v>0</v>
      </c>
      <c r="AQ21">
        <v>0</v>
      </c>
      <c r="AR21" s="10">
        <v>2.7</v>
      </c>
      <c r="AS21">
        <v>2.7</v>
      </c>
      <c r="AT21">
        <v>3.79</v>
      </c>
      <c r="AU21" s="1">
        <v>0</v>
      </c>
      <c r="AV21">
        <v>0</v>
      </c>
      <c r="AW21" s="22">
        <v>18</v>
      </c>
      <c r="AX21">
        <v>8654621</v>
      </c>
      <c r="AY21">
        <v>0</v>
      </c>
      <c r="AZ21">
        <v>1</v>
      </c>
      <c r="BA21">
        <v>0</v>
      </c>
      <c r="BB21">
        <v>0</v>
      </c>
      <c r="BC21">
        <v>0</v>
      </c>
      <c r="BD21" s="10">
        <v>2.7</v>
      </c>
      <c r="BE21">
        <v>2.7</v>
      </c>
      <c r="BF21">
        <v>3.79</v>
      </c>
      <c r="BG21" s="1">
        <v>0</v>
      </c>
      <c r="BH21">
        <v>0</v>
      </c>
    </row>
    <row r="22" spans="1:60" x14ac:dyDescent="0.2">
      <c r="A22" s="22">
        <v>19</v>
      </c>
      <c r="B22">
        <v>8654621</v>
      </c>
      <c r="C22">
        <v>0</v>
      </c>
      <c r="D22">
        <v>1</v>
      </c>
      <c r="E22">
        <v>0</v>
      </c>
      <c r="F22">
        <v>0</v>
      </c>
      <c r="G22">
        <v>0</v>
      </c>
      <c r="H22" s="10">
        <v>2.7</v>
      </c>
      <c r="I22">
        <v>2.7</v>
      </c>
      <c r="J22">
        <v>3.79</v>
      </c>
      <c r="K22" s="1">
        <v>0</v>
      </c>
      <c r="L22">
        <v>0</v>
      </c>
      <c r="M22" s="22">
        <v>19</v>
      </c>
      <c r="N22">
        <v>8654621</v>
      </c>
      <c r="O22">
        <v>0</v>
      </c>
      <c r="P22">
        <v>1</v>
      </c>
      <c r="Q22">
        <v>0</v>
      </c>
      <c r="R22">
        <v>0</v>
      </c>
      <c r="S22">
        <v>0</v>
      </c>
      <c r="T22" s="10">
        <v>2.7</v>
      </c>
      <c r="U22">
        <v>2.7</v>
      </c>
      <c r="V22">
        <v>3.79</v>
      </c>
      <c r="W22" s="1">
        <v>0</v>
      </c>
      <c r="X22">
        <v>0</v>
      </c>
      <c r="Y22" s="22">
        <v>19</v>
      </c>
      <c r="Z22">
        <v>8654621</v>
      </c>
      <c r="AA22">
        <v>0</v>
      </c>
      <c r="AB22">
        <v>1</v>
      </c>
      <c r="AC22">
        <v>0</v>
      </c>
      <c r="AD22">
        <v>0</v>
      </c>
      <c r="AE22">
        <v>0</v>
      </c>
      <c r="AF22" s="10">
        <v>2.7</v>
      </c>
      <c r="AG22">
        <v>2.7</v>
      </c>
      <c r="AH22">
        <v>3.79</v>
      </c>
      <c r="AI22" s="1">
        <v>0</v>
      </c>
      <c r="AJ22">
        <v>0</v>
      </c>
      <c r="AK22" s="22">
        <v>19</v>
      </c>
      <c r="AL22">
        <v>8654621</v>
      </c>
      <c r="AM22">
        <v>0</v>
      </c>
      <c r="AN22">
        <v>1</v>
      </c>
      <c r="AO22">
        <v>0</v>
      </c>
      <c r="AP22">
        <v>0</v>
      </c>
      <c r="AQ22">
        <v>0</v>
      </c>
      <c r="AR22" s="10">
        <v>2.7</v>
      </c>
      <c r="AS22">
        <v>2.7</v>
      </c>
      <c r="AT22">
        <v>3.79</v>
      </c>
      <c r="AU22" s="1">
        <v>0</v>
      </c>
      <c r="AV22">
        <v>0</v>
      </c>
      <c r="AW22" s="22">
        <v>19</v>
      </c>
      <c r="AX22">
        <v>8654621</v>
      </c>
      <c r="AY22">
        <v>0</v>
      </c>
      <c r="AZ22">
        <v>1</v>
      </c>
      <c r="BA22">
        <v>0</v>
      </c>
      <c r="BB22">
        <v>0</v>
      </c>
      <c r="BC22">
        <v>0</v>
      </c>
      <c r="BD22" s="10">
        <v>2.7</v>
      </c>
      <c r="BE22">
        <v>2.7</v>
      </c>
      <c r="BF22">
        <v>3.79</v>
      </c>
      <c r="BG22" s="1">
        <v>0</v>
      </c>
      <c r="BH22">
        <v>0</v>
      </c>
    </row>
    <row r="23" spans="1:60" x14ac:dyDescent="0.2">
      <c r="A23" s="22">
        <v>20</v>
      </c>
      <c r="B23">
        <v>8654621</v>
      </c>
      <c r="C23">
        <v>0</v>
      </c>
      <c r="D23">
        <v>1</v>
      </c>
      <c r="E23">
        <v>0</v>
      </c>
      <c r="F23">
        <v>0</v>
      </c>
      <c r="G23">
        <v>0</v>
      </c>
      <c r="H23" s="10">
        <v>2.7</v>
      </c>
      <c r="I23">
        <v>2.7</v>
      </c>
      <c r="J23">
        <v>3.79</v>
      </c>
      <c r="K23" s="1">
        <v>0</v>
      </c>
      <c r="L23">
        <v>0</v>
      </c>
      <c r="M23" s="22">
        <v>20</v>
      </c>
      <c r="N23">
        <v>8654621</v>
      </c>
      <c r="O23">
        <v>0</v>
      </c>
      <c r="P23">
        <v>1</v>
      </c>
      <c r="Q23">
        <v>0</v>
      </c>
      <c r="R23">
        <v>0</v>
      </c>
      <c r="S23">
        <v>0</v>
      </c>
      <c r="T23" s="10">
        <v>2.7</v>
      </c>
      <c r="U23">
        <v>2.7</v>
      </c>
      <c r="V23">
        <v>3.79</v>
      </c>
      <c r="W23" s="1">
        <v>0</v>
      </c>
      <c r="X23">
        <v>0</v>
      </c>
      <c r="Y23" s="22">
        <v>20</v>
      </c>
      <c r="Z23">
        <v>8654621</v>
      </c>
      <c r="AA23">
        <v>0</v>
      </c>
      <c r="AB23">
        <v>1</v>
      </c>
      <c r="AC23">
        <v>0</v>
      </c>
      <c r="AD23">
        <v>0</v>
      </c>
      <c r="AE23">
        <v>0</v>
      </c>
      <c r="AF23" s="10">
        <v>2.7</v>
      </c>
      <c r="AG23">
        <v>2.7</v>
      </c>
      <c r="AH23">
        <v>3.79</v>
      </c>
      <c r="AI23" s="1">
        <v>0</v>
      </c>
      <c r="AJ23">
        <v>0</v>
      </c>
      <c r="AK23" s="22">
        <v>20</v>
      </c>
      <c r="AL23">
        <v>8654621</v>
      </c>
      <c r="AM23">
        <v>0</v>
      </c>
      <c r="AN23">
        <v>1</v>
      </c>
      <c r="AO23">
        <v>0</v>
      </c>
      <c r="AP23">
        <v>0</v>
      </c>
      <c r="AQ23">
        <v>0</v>
      </c>
      <c r="AR23" s="10">
        <v>2.7</v>
      </c>
      <c r="AS23">
        <v>2.7</v>
      </c>
      <c r="AT23">
        <v>3.79</v>
      </c>
      <c r="AU23" s="1">
        <v>0</v>
      </c>
      <c r="AV23">
        <v>0</v>
      </c>
      <c r="AW23" s="22">
        <v>20</v>
      </c>
      <c r="AX23">
        <v>8654621</v>
      </c>
      <c r="AY23">
        <v>0</v>
      </c>
      <c r="AZ23">
        <v>1</v>
      </c>
      <c r="BA23">
        <v>0</v>
      </c>
      <c r="BB23">
        <v>0</v>
      </c>
      <c r="BC23">
        <v>0</v>
      </c>
      <c r="BD23" s="10">
        <v>2.7</v>
      </c>
      <c r="BE23">
        <v>2.7</v>
      </c>
      <c r="BF23">
        <v>3.79</v>
      </c>
      <c r="BG23" s="1">
        <v>0</v>
      </c>
      <c r="BH23">
        <v>0</v>
      </c>
    </row>
    <row r="24" spans="1:60" x14ac:dyDescent="0.2">
      <c r="A24" s="22">
        <v>21</v>
      </c>
      <c r="B24">
        <v>8654621</v>
      </c>
      <c r="C24">
        <v>0</v>
      </c>
      <c r="D24">
        <v>1</v>
      </c>
      <c r="E24">
        <v>0</v>
      </c>
      <c r="F24">
        <v>0</v>
      </c>
      <c r="G24">
        <v>0</v>
      </c>
      <c r="H24" s="10">
        <v>2.7</v>
      </c>
      <c r="I24">
        <v>2.7</v>
      </c>
      <c r="J24">
        <v>3.79</v>
      </c>
      <c r="K24" s="1">
        <v>0</v>
      </c>
      <c r="L24">
        <v>0</v>
      </c>
      <c r="M24" s="22">
        <v>21</v>
      </c>
      <c r="N24">
        <v>8654621</v>
      </c>
      <c r="O24">
        <v>0</v>
      </c>
      <c r="P24">
        <v>1</v>
      </c>
      <c r="Q24">
        <v>0</v>
      </c>
      <c r="R24">
        <v>0</v>
      </c>
      <c r="S24">
        <v>0</v>
      </c>
      <c r="T24" s="10">
        <v>2.7</v>
      </c>
      <c r="U24">
        <v>2.7</v>
      </c>
      <c r="V24">
        <v>3.79</v>
      </c>
      <c r="W24" s="1">
        <v>0</v>
      </c>
      <c r="X24">
        <v>0</v>
      </c>
      <c r="Y24" s="22">
        <v>21</v>
      </c>
      <c r="Z24">
        <v>8654621</v>
      </c>
      <c r="AA24">
        <v>0</v>
      </c>
      <c r="AB24">
        <v>1</v>
      </c>
      <c r="AC24">
        <v>0</v>
      </c>
      <c r="AD24">
        <v>0</v>
      </c>
      <c r="AE24">
        <v>0</v>
      </c>
      <c r="AF24" s="10">
        <v>2.7</v>
      </c>
      <c r="AG24">
        <v>2.7</v>
      </c>
      <c r="AH24">
        <v>3.79</v>
      </c>
      <c r="AI24" s="1">
        <v>0</v>
      </c>
      <c r="AJ24">
        <v>0</v>
      </c>
      <c r="AK24" s="22">
        <v>21</v>
      </c>
      <c r="AL24">
        <v>8654621</v>
      </c>
      <c r="AM24">
        <v>0</v>
      </c>
      <c r="AN24">
        <v>1</v>
      </c>
      <c r="AO24">
        <v>0</v>
      </c>
      <c r="AP24">
        <v>0</v>
      </c>
      <c r="AQ24">
        <v>0</v>
      </c>
      <c r="AR24" s="10">
        <v>2.7</v>
      </c>
      <c r="AS24">
        <v>2.7</v>
      </c>
      <c r="AT24">
        <v>3.79</v>
      </c>
      <c r="AU24" s="1">
        <v>0</v>
      </c>
      <c r="AV24">
        <v>0</v>
      </c>
      <c r="AW24" s="22">
        <v>21</v>
      </c>
      <c r="AX24">
        <v>8654621</v>
      </c>
      <c r="AY24">
        <v>0</v>
      </c>
      <c r="AZ24">
        <v>1</v>
      </c>
      <c r="BA24">
        <v>0</v>
      </c>
      <c r="BB24">
        <v>0</v>
      </c>
      <c r="BC24">
        <v>0</v>
      </c>
      <c r="BD24" s="10">
        <v>2.7</v>
      </c>
      <c r="BE24">
        <v>2.7</v>
      </c>
      <c r="BF24">
        <v>3.79</v>
      </c>
      <c r="BG24" s="1">
        <v>0</v>
      </c>
      <c r="BH24">
        <v>0</v>
      </c>
    </row>
    <row r="25" spans="1:60" x14ac:dyDescent="0.2">
      <c r="A25" s="22">
        <v>22</v>
      </c>
      <c r="B25">
        <v>8654621</v>
      </c>
      <c r="C25">
        <v>0</v>
      </c>
      <c r="D25">
        <v>1</v>
      </c>
      <c r="E25">
        <v>0</v>
      </c>
      <c r="F25">
        <v>0</v>
      </c>
      <c r="G25">
        <v>0</v>
      </c>
      <c r="H25" s="10">
        <v>2.7</v>
      </c>
      <c r="I25">
        <v>2.7</v>
      </c>
      <c r="J25">
        <v>3.79</v>
      </c>
      <c r="K25" s="1">
        <v>0</v>
      </c>
      <c r="L25">
        <v>0</v>
      </c>
      <c r="M25" s="22">
        <v>22</v>
      </c>
      <c r="N25">
        <v>8654621</v>
      </c>
      <c r="O25">
        <v>0</v>
      </c>
      <c r="P25">
        <v>1</v>
      </c>
      <c r="Q25">
        <v>0</v>
      </c>
      <c r="R25">
        <v>0</v>
      </c>
      <c r="S25">
        <v>0</v>
      </c>
      <c r="T25" s="10">
        <v>2.7</v>
      </c>
      <c r="U25">
        <v>2.7</v>
      </c>
      <c r="V25">
        <v>3.79</v>
      </c>
      <c r="W25" s="1">
        <v>0</v>
      </c>
      <c r="X25">
        <v>0</v>
      </c>
      <c r="Y25" s="22">
        <v>22</v>
      </c>
      <c r="Z25">
        <v>8654621</v>
      </c>
      <c r="AA25">
        <v>0</v>
      </c>
      <c r="AB25">
        <v>1</v>
      </c>
      <c r="AC25">
        <v>0</v>
      </c>
      <c r="AD25">
        <v>0</v>
      </c>
      <c r="AE25">
        <v>0</v>
      </c>
      <c r="AF25" s="10">
        <v>2.7</v>
      </c>
      <c r="AG25">
        <v>2.7</v>
      </c>
      <c r="AH25">
        <v>3.79</v>
      </c>
      <c r="AI25" s="1">
        <v>0</v>
      </c>
      <c r="AJ25">
        <v>0</v>
      </c>
      <c r="AK25" s="22">
        <v>22</v>
      </c>
      <c r="AL25">
        <v>8654621</v>
      </c>
      <c r="AM25">
        <v>0</v>
      </c>
      <c r="AN25">
        <v>1</v>
      </c>
      <c r="AO25">
        <v>0</v>
      </c>
      <c r="AP25">
        <v>0</v>
      </c>
      <c r="AQ25">
        <v>0</v>
      </c>
      <c r="AR25" s="10">
        <v>2.7</v>
      </c>
      <c r="AS25">
        <v>2.7</v>
      </c>
      <c r="AT25">
        <v>3.79</v>
      </c>
      <c r="AU25" s="1">
        <v>0</v>
      </c>
      <c r="AV25">
        <v>0</v>
      </c>
      <c r="AW25" s="22">
        <v>22</v>
      </c>
      <c r="AX25">
        <v>8654621</v>
      </c>
      <c r="AY25">
        <v>0</v>
      </c>
      <c r="AZ25">
        <v>1</v>
      </c>
      <c r="BA25">
        <v>0</v>
      </c>
      <c r="BB25">
        <v>0</v>
      </c>
      <c r="BC25">
        <v>0</v>
      </c>
      <c r="BD25" s="10">
        <v>2.7</v>
      </c>
      <c r="BE25">
        <v>2.7</v>
      </c>
      <c r="BF25">
        <v>3.79</v>
      </c>
      <c r="BG25" s="1">
        <v>0</v>
      </c>
      <c r="BH25">
        <v>0</v>
      </c>
    </row>
    <row r="26" spans="1:60" x14ac:dyDescent="0.2">
      <c r="A26" s="22">
        <v>23</v>
      </c>
      <c r="B26">
        <v>8654621</v>
      </c>
      <c r="C26">
        <v>0</v>
      </c>
      <c r="D26">
        <v>1</v>
      </c>
      <c r="E26">
        <v>0</v>
      </c>
      <c r="F26">
        <v>0</v>
      </c>
      <c r="G26">
        <v>0</v>
      </c>
      <c r="H26" s="10">
        <v>2.7</v>
      </c>
      <c r="I26">
        <v>2.7</v>
      </c>
      <c r="J26">
        <v>3.79</v>
      </c>
      <c r="K26" s="1">
        <v>0</v>
      </c>
      <c r="L26">
        <v>0</v>
      </c>
      <c r="M26" s="22">
        <v>23</v>
      </c>
      <c r="N26">
        <v>8654621</v>
      </c>
      <c r="O26">
        <v>0</v>
      </c>
      <c r="P26">
        <v>1</v>
      </c>
      <c r="Q26">
        <v>0</v>
      </c>
      <c r="R26">
        <v>0</v>
      </c>
      <c r="S26">
        <v>0</v>
      </c>
      <c r="T26" s="10">
        <v>2.7</v>
      </c>
      <c r="U26">
        <v>2.7</v>
      </c>
      <c r="V26">
        <v>3.79</v>
      </c>
      <c r="W26" s="1">
        <v>0</v>
      </c>
      <c r="X26">
        <v>0</v>
      </c>
      <c r="Y26" s="22">
        <v>23</v>
      </c>
      <c r="Z26">
        <v>8654621</v>
      </c>
      <c r="AA26">
        <v>0</v>
      </c>
      <c r="AB26">
        <v>1</v>
      </c>
      <c r="AC26">
        <v>0</v>
      </c>
      <c r="AD26">
        <v>0</v>
      </c>
      <c r="AE26">
        <v>0</v>
      </c>
      <c r="AF26" s="10">
        <v>2.7</v>
      </c>
      <c r="AG26">
        <v>2.7</v>
      </c>
      <c r="AH26">
        <v>3.79</v>
      </c>
      <c r="AI26" s="1">
        <v>0</v>
      </c>
      <c r="AJ26">
        <v>0</v>
      </c>
      <c r="AK26" s="22">
        <v>23</v>
      </c>
      <c r="AL26">
        <v>8654621</v>
      </c>
      <c r="AM26">
        <v>0</v>
      </c>
      <c r="AN26">
        <v>1</v>
      </c>
      <c r="AO26">
        <v>0</v>
      </c>
      <c r="AP26">
        <v>0</v>
      </c>
      <c r="AQ26">
        <v>0</v>
      </c>
      <c r="AR26" s="10">
        <v>2.7</v>
      </c>
      <c r="AS26">
        <v>2.7</v>
      </c>
      <c r="AT26">
        <v>3.79</v>
      </c>
      <c r="AU26" s="1">
        <v>0</v>
      </c>
      <c r="AV26">
        <v>0</v>
      </c>
      <c r="AW26" s="22">
        <v>23</v>
      </c>
      <c r="AX26">
        <v>8654621</v>
      </c>
      <c r="AY26">
        <v>0</v>
      </c>
      <c r="AZ26">
        <v>1</v>
      </c>
      <c r="BA26">
        <v>0</v>
      </c>
      <c r="BB26">
        <v>0</v>
      </c>
      <c r="BC26">
        <v>0</v>
      </c>
      <c r="BD26" s="10">
        <v>2.7</v>
      </c>
      <c r="BE26">
        <v>2.7</v>
      </c>
      <c r="BF26">
        <v>3.79</v>
      </c>
      <c r="BG26" s="1">
        <v>0</v>
      </c>
      <c r="BH26">
        <v>0</v>
      </c>
    </row>
    <row r="27" spans="1:60" x14ac:dyDescent="0.2">
      <c r="A27" s="22">
        <v>24</v>
      </c>
      <c r="B27">
        <v>8654621</v>
      </c>
      <c r="C27">
        <v>0</v>
      </c>
      <c r="D27">
        <v>1</v>
      </c>
      <c r="E27">
        <v>0</v>
      </c>
      <c r="F27">
        <v>0</v>
      </c>
      <c r="G27">
        <v>0</v>
      </c>
      <c r="H27" s="10">
        <v>2.7</v>
      </c>
      <c r="I27">
        <v>2.7</v>
      </c>
      <c r="J27">
        <v>3.79</v>
      </c>
      <c r="K27" s="1">
        <v>0</v>
      </c>
      <c r="L27">
        <v>0</v>
      </c>
      <c r="M27" s="22">
        <v>24</v>
      </c>
      <c r="N27">
        <v>8654621</v>
      </c>
      <c r="O27">
        <v>0</v>
      </c>
      <c r="P27">
        <v>1</v>
      </c>
      <c r="Q27">
        <v>0</v>
      </c>
      <c r="R27">
        <v>0</v>
      </c>
      <c r="S27">
        <v>0</v>
      </c>
      <c r="T27" s="10">
        <v>2.7</v>
      </c>
      <c r="U27">
        <v>2.7</v>
      </c>
      <c r="V27">
        <v>3.79</v>
      </c>
      <c r="W27" s="1">
        <v>0</v>
      </c>
      <c r="X27">
        <v>0</v>
      </c>
      <c r="Y27" s="22">
        <v>24</v>
      </c>
      <c r="Z27">
        <v>8654621</v>
      </c>
      <c r="AA27">
        <v>0</v>
      </c>
      <c r="AB27">
        <v>1</v>
      </c>
      <c r="AC27">
        <v>0</v>
      </c>
      <c r="AD27">
        <v>0</v>
      </c>
      <c r="AE27">
        <v>0</v>
      </c>
      <c r="AF27" s="10">
        <v>2.7</v>
      </c>
      <c r="AG27">
        <v>2.7</v>
      </c>
      <c r="AH27">
        <v>3.79</v>
      </c>
      <c r="AI27" s="1">
        <v>0</v>
      </c>
      <c r="AJ27">
        <v>0</v>
      </c>
      <c r="AK27" s="22">
        <v>24</v>
      </c>
      <c r="AL27">
        <v>8654621</v>
      </c>
      <c r="AM27">
        <v>0</v>
      </c>
      <c r="AN27">
        <v>1</v>
      </c>
      <c r="AO27">
        <v>0</v>
      </c>
      <c r="AP27">
        <v>0</v>
      </c>
      <c r="AQ27">
        <v>0</v>
      </c>
      <c r="AR27" s="10">
        <v>2.7</v>
      </c>
      <c r="AS27">
        <v>2.7</v>
      </c>
      <c r="AT27">
        <v>3.79</v>
      </c>
      <c r="AU27" s="1">
        <v>0</v>
      </c>
      <c r="AV27">
        <v>0</v>
      </c>
      <c r="AW27" s="22">
        <v>24</v>
      </c>
      <c r="AX27">
        <v>8654621</v>
      </c>
      <c r="AY27">
        <v>0</v>
      </c>
      <c r="AZ27">
        <v>1</v>
      </c>
      <c r="BA27">
        <v>0</v>
      </c>
      <c r="BB27">
        <v>0</v>
      </c>
      <c r="BC27">
        <v>0</v>
      </c>
      <c r="BD27" s="10">
        <v>2.7</v>
      </c>
      <c r="BE27">
        <v>2.7</v>
      </c>
      <c r="BF27">
        <v>3.79</v>
      </c>
      <c r="BG27" s="1">
        <v>0</v>
      </c>
      <c r="BH27">
        <v>0</v>
      </c>
    </row>
    <row r="28" spans="1:60" x14ac:dyDescent="0.2">
      <c r="A28" s="22">
        <v>25</v>
      </c>
      <c r="B28">
        <v>8654621</v>
      </c>
      <c r="C28">
        <v>0</v>
      </c>
      <c r="D28">
        <v>1</v>
      </c>
      <c r="E28">
        <v>0</v>
      </c>
      <c r="F28">
        <v>0</v>
      </c>
      <c r="G28">
        <v>0</v>
      </c>
      <c r="H28" s="10">
        <v>2.7</v>
      </c>
      <c r="I28">
        <v>2.7</v>
      </c>
      <c r="J28">
        <v>3.79</v>
      </c>
      <c r="K28" s="1">
        <v>0</v>
      </c>
      <c r="L28">
        <v>0</v>
      </c>
      <c r="M28" s="22">
        <v>25</v>
      </c>
      <c r="N28">
        <v>8654621</v>
      </c>
      <c r="O28">
        <v>0</v>
      </c>
      <c r="P28">
        <v>1</v>
      </c>
      <c r="Q28">
        <v>0</v>
      </c>
      <c r="R28">
        <v>0</v>
      </c>
      <c r="S28">
        <v>0</v>
      </c>
      <c r="T28" s="10">
        <v>2.7</v>
      </c>
      <c r="U28">
        <v>2.7</v>
      </c>
      <c r="V28">
        <v>3.79</v>
      </c>
      <c r="W28" s="1">
        <v>0</v>
      </c>
      <c r="X28">
        <v>0</v>
      </c>
      <c r="Y28" s="22">
        <v>25</v>
      </c>
      <c r="Z28">
        <v>8654621</v>
      </c>
      <c r="AA28">
        <v>0</v>
      </c>
      <c r="AB28">
        <v>1</v>
      </c>
      <c r="AC28">
        <v>0</v>
      </c>
      <c r="AD28">
        <v>0</v>
      </c>
      <c r="AE28">
        <v>0</v>
      </c>
      <c r="AF28" s="10">
        <v>2.7</v>
      </c>
      <c r="AG28">
        <v>2.7</v>
      </c>
      <c r="AH28">
        <v>3.79</v>
      </c>
      <c r="AI28" s="1">
        <v>0</v>
      </c>
      <c r="AJ28">
        <v>0</v>
      </c>
      <c r="AK28" s="22">
        <v>25</v>
      </c>
      <c r="AL28">
        <v>8654621</v>
      </c>
      <c r="AM28">
        <v>0</v>
      </c>
      <c r="AN28">
        <v>1</v>
      </c>
      <c r="AO28">
        <v>0</v>
      </c>
      <c r="AP28">
        <v>0</v>
      </c>
      <c r="AQ28">
        <v>0</v>
      </c>
      <c r="AR28" s="10">
        <v>2.7</v>
      </c>
      <c r="AS28">
        <v>2.7</v>
      </c>
      <c r="AT28">
        <v>3.79</v>
      </c>
      <c r="AU28" s="1">
        <v>0</v>
      </c>
      <c r="AV28">
        <v>0</v>
      </c>
      <c r="AW28" s="22">
        <v>25</v>
      </c>
      <c r="AX28">
        <v>8654621</v>
      </c>
      <c r="AY28">
        <v>0</v>
      </c>
      <c r="AZ28">
        <v>1</v>
      </c>
      <c r="BA28">
        <v>0</v>
      </c>
      <c r="BB28">
        <v>0</v>
      </c>
      <c r="BC28">
        <v>0</v>
      </c>
      <c r="BD28" s="10">
        <v>2.7</v>
      </c>
      <c r="BE28">
        <v>2.7</v>
      </c>
      <c r="BF28">
        <v>3.79</v>
      </c>
      <c r="BG28" s="1">
        <v>0</v>
      </c>
      <c r="BH28">
        <v>0</v>
      </c>
    </row>
    <row r="29" spans="1:60" x14ac:dyDescent="0.2">
      <c r="A29" s="22">
        <v>26</v>
      </c>
      <c r="B29">
        <v>8654621</v>
      </c>
      <c r="C29">
        <v>0</v>
      </c>
      <c r="D29">
        <v>1</v>
      </c>
      <c r="E29">
        <v>0</v>
      </c>
      <c r="F29">
        <v>0</v>
      </c>
      <c r="G29">
        <v>0</v>
      </c>
      <c r="H29" s="10">
        <v>2.7</v>
      </c>
      <c r="I29">
        <v>2.7</v>
      </c>
      <c r="J29">
        <v>3.79</v>
      </c>
      <c r="K29" s="1">
        <v>0</v>
      </c>
      <c r="L29">
        <v>0</v>
      </c>
      <c r="M29" s="22">
        <v>26</v>
      </c>
      <c r="N29">
        <v>8654621</v>
      </c>
      <c r="O29">
        <v>0</v>
      </c>
      <c r="P29">
        <v>1</v>
      </c>
      <c r="Q29">
        <v>0</v>
      </c>
      <c r="R29">
        <v>0</v>
      </c>
      <c r="S29">
        <v>0</v>
      </c>
      <c r="T29" s="10">
        <v>2.7</v>
      </c>
      <c r="U29">
        <v>2.7</v>
      </c>
      <c r="V29">
        <v>3.79</v>
      </c>
      <c r="W29" s="1">
        <v>0</v>
      </c>
      <c r="X29">
        <v>0</v>
      </c>
      <c r="Y29" s="22">
        <v>26</v>
      </c>
      <c r="Z29">
        <v>8654621</v>
      </c>
      <c r="AA29">
        <v>0</v>
      </c>
      <c r="AB29">
        <v>1</v>
      </c>
      <c r="AC29">
        <v>0</v>
      </c>
      <c r="AD29">
        <v>0</v>
      </c>
      <c r="AE29">
        <v>0</v>
      </c>
      <c r="AF29" s="10">
        <v>2.7</v>
      </c>
      <c r="AG29">
        <v>2.7</v>
      </c>
      <c r="AH29">
        <v>3.79</v>
      </c>
      <c r="AI29" s="1">
        <v>0</v>
      </c>
      <c r="AJ29">
        <v>0</v>
      </c>
      <c r="AK29" s="22">
        <v>26</v>
      </c>
      <c r="AL29">
        <v>8654621</v>
      </c>
      <c r="AM29">
        <v>0</v>
      </c>
      <c r="AN29">
        <v>1</v>
      </c>
      <c r="AO29">
        <v>0</v>
      </c>
      <c r="AP29">
        <v>0</v>
      </c>
      <c r="AQ29">
        <v>0</v>
      </c>
      <c r="AR29" s="10">
        <v>2.7</v>
      </c>
      <c r="AS29">
        <v>2.7</v>
      </c>
      <c r="AT29">
        <v>3.79</v>
      </c>
      <c r="AU29" s="1">
        <v>0</v>
      </c>
      <c r="AV29">
        <v>0</v>
      </c>
      <c r="AW29" s="22">
        <v>26</v>
      </c>
      <c r="AX29">
        <v>8654621</v>
      </c>
      <c r="AY29">
        <v>0</v>
      </c>
      <c r="AZ29">
        <v>1</v>
      </c>
      <c r="BA29">
        <v>0</v>
      </c>
      <c r="BB29">
        <v>0</v>
      </c>
      <c r="BC29">
        <v>0</v>
      </c>
      <c r="BD29" s="10">
        <v>2.7</v>
      </c>
      <c r="BE29">
        <v>2.7</v>
      </c>
      <c r="BF29">
        <v>3.79</v>
      </c>
      <c r="BG29" s="1">
        <v>0</v>
      </c>
      <c r="BH29">
        <v>0</v>
      </c>
    </row>
    <row r="30" spans="1:60" x14ac:dyDescent="0.2">
      <c r="A30" s="22">
        <v>27</v>
      </c>
      <c r="B30">
        <v>8654621</v>
      </c>
      <c r="C30">
        <v>0</v>
      </c>
      <c r="D30">
        <v>1</v>
      </c>
      <c r="E30">
        <v>0</v>
      </c>
      <c r="F30">
        <v>0</v>
      </c>
      <c r="G30">
        <v>0</v>
      </c>
      <c r="H30" s="10">
        <v>2.7</v>
      </c>
      <c r="I30">
        <v>2.7</v>
      </c>
      <c r="J30">
        <v>3.79</v>
      </c>
      <c r="K30" s="1">
        <v>0</v>
      </c>
      <c r="L30">
        <v>0</v>
      </c>
      <c r="M30" s="22">
        <v>27</v>
      </c>
      <c r="N30">
        <v>8654621</v>
      </c>
      <c r="O30">
        <v>0</v>
      </c>
      <c r="P30">
        <v>1</v>
      </c>
      <c r="Q30">
        <v>0</v>
      </c>
      <c r="R30">
        <v>0</v>
      </c>
      <c r="S30">
        <v>0</v>
      </c>
      <c r="T30" s="10">
        <v>2.7</v>
      </c>
      <c r="U30">
        <v>2.7</v>
      </c>
      <c r="V30">
        <v>3.79</v>
      </c>
      <c r="W30" s="1">
        <v>0</v>
      </c>
      <c r="X30">
        <v>0</v>
      </c>
      <c r="Y30" s="22">
        <v>27</v>
      </c>
      <c r="Z30">
        <v>8654621</v>
      </c>
      <c r="AA30">
        <v>0</v>
      </c>
      <c r="AB30">
        <v>1</v>
      </c>
      <c r="AC30">
        <v>0</v>
      </c>
      <c r="AD30">
        <v>0</v>
      </c>
      <c r="AE30">
        <v>0</v>
      </c>
      <c r="AF30" s="10">
        <v>2.7</v>
      </c>
      <c r="AG30">
        <v>2.7</v>
      </c>
      <c r="AH30">
        <v>3.79</v>
      </c>
      <c r="AI30" s="1">
        <v>0</v>
      </c>
      <c r="AJ30">
        <v>0</v>
      </c>
      <c r="AK30" s="22">
        <v>27</v>
      </c>
      <c r="AL30">
        <v>8654621</v>
      </c>
      <c r="AM30">
        <v>0</v>
      </c>
      <c r="AN30">
        <v>1</v>
      </c>
      <c r="AO30">
        <v>0</v>
      </c>
      <c r="AP30">
        <v>0</v>
      </c>
      <c r="AQ30">
        <v>0</v>
      </c>
      <c r="AR30" s="10">
        <v>2.7</v>
      </c>
      <c r="AS30">
        <v>2.7</v>
      </c>
      <c r="AT30">
        <v>3.79</v>
      </c>
      <c r="AU30" s="1">
        <v>0</v>
      </c>
      <c r="AV30">
        <v>0</v>
      </c>
      <c r="AW30" s="22">
        <v>27</v>
      </c>
      <c r="AX30">
        <v>8654621</v>
      </c>
      <c r="AY30">
        <v>0</v>
      </c>
      <c r="AZ30">
        <v>1</v>
      </c>
      <c r="BA30">
        <v>0</v>
      </c>
      <c r="BB30">
        <v>0</v>
      </c>
      <c r="BC30">
        <v>0</v>
      </c>
      <c r="BD30" s="10">
        <v>2.7</v>
      </c>
      <c r="BE30">
        <v>2.7</v>
      </c>
      <c r="BF30">
        <v>3.79</v>
      </c>
      <c r="BG30" s="1">
        <v>0</v>
      </c>
      <c r="BH30">
        <v>0</v>
      </c>
    </row>
    <row r="31" spans="1:60" x14ac:dyDescent="0.2">
      <c r="A31" s="22">
        <v>28</v>
      </c>
      <c r="B31">
        <v>8654621</v>
      </c>
      <c r="C31">
        <v>0</v>
      </c>
      <c r="D31">
        <v>1</v>
      </c>
      <c r="E31">
        <v>0</v>
      </c>
      <c r="F31">
        <v>0</v>
      </c>
      <c r="G31">
        <v>0</v>
      </c>
      <c r="H31" s="10">
        <v>2.7</v>
      </c>
      <c r="I31">
        <v>2.7</v>
      </c>
      <c r="J31">
        <v>3.79</v>
      </c>
      <c r="K31" s="1">
        <v>0</v>
      </c>
      <c r="L31">
        <v>0</v>
      </c>
      <c r="M31" s="22">
        <v>28</v>
      </c>
      <c r="N31">
        <v>8654621</v>
      </c>
      <c r="O31">
        <v>0</v>
      </c>
      <c r="P31">
        <v>1</v>
      </c>
      <c r="Q31">
        <v>0</v>
      </c>
      <c r="R31">
        <v>0</v>
      </c>
      <c r="S31">
        <v>0</v>
      </c>
      <c r="T31" s="10">
        <v>2.7</v>
      </c>
      <c r="U31">
        <v>2.7</v>
      </c>
      <c r="V31">
        <v>3.79</v>
      </c>
      <c r="W31" s="1">
        <v>0</v>
      </c>
      <c r="X31">
        <v>0</v>
      </c>
      <c r="Y31" s="22">
        <v>28</v>
      </c>
      <c r="Z31">
        <v>8654621</v>
      </c>
      <c r="AA31">
        <v>0</v>
      </c>
      <c r="AB31">
        <v>1</v>
      </c>
      <c r="AC31">
        <v>0</v>
      </c>
      <c r="AD31">
        <v>0</v>
      </c>
      <c r="AE31">
        <v>0</v>
      </c>
      <c r="AF31" s="10">
        <v>2.7</v>
      </c>
      <c r="AG31">
        <v>2.7</v>
      </c>
      <c r="AH31">
        <v>3.79</v>
      </c>
      <c r="AI31" s="1">
        <v>0</v>
      </c>
      <c r="AJ31">
        <v>0</v>
      </c>
      <c r="AK31" s="22">
        <v>28</v>
      </c>
      <c r="AL31">
        <v>8654621</v>
      </c>
      <c r="AM31">
        <v>0</v>
      </c>
      <c r="AN31">
        <v>1</v>
      </c>
      <c r="AO31">
        <v>0</v>
      </c>
      <c r="AP31">
        <v>0</v>
      </c>
      <c r="AQ31">
        <v>0</v>
      </c>
      <c r="AR31" s="10">
        <v>2.7</v>
      </c>
      <c r="AS31">
        <v>2.7</v>
      </c>
      <c r="AT31">
        <v>3.79</v>
      </c>
      <c r="AU31" s="1">
        <v>0</v>
      </c>
      <c r="AV31">
        <v>0</v>
      </c>
      <c r="AW31" s="22">
        <v>28</v>
      </c>
      <c r="AX31">
        <v>8654621</v>
      </c>
      <c r="AY31">
        <v>0</v>
      </c>
      <c r="AZ31">
        <v>1</v>
      </c>
      <c r="BA31">
        <v>0</v>
      </c>
      <c r="BB31">
        <v>0</v>
      </c>
      <c r="BC31">
        <v>0</v>
      </c>
      <c r="BD31" s="10">
        <v>2.7</v>
      </c>
      <c r="BE31">
        <v>2.7</v>
      </c>
      <c r="BF31">
        <v>3.79</v>
      </c>
      <c r="BG31" s="1">
        <v>0</v>
      </c>
      <c r="BH31">
        <v>0</v>
      </c>
    </row>
    <row r="32" spans="1:60" x14ac:dyDescent="0.2">
      <c r="A32" s="22">
        <v>29</v>
      </c>
      <c r="B32">
        <v>8654621</v>
      </c>
      <c r="C32">
        <v>0</v>
      </c>
      <c r="D32">
        <v>1</v>
      </c>
      <c r="E32">
        <v>0</v>
      </c>
      <c r="F32">
        <v>0</v>
      </c>
      <c r="G32">
        <v>0</v>
      </c>
      <c r="H32" s="10">
        <v>2.7</v>
      </c>
      <c r="I32">
        <v>2.7</v>
      </c>
      <c r="J32">
        <v>3.79</v>
      </c>
      <c r="K32" s="1">
        <v>0</v>
      </c>
      <c r="L32">
        <v>0</v>
      </c>
      <c r="M32" s="22">
        <v>29</v>
      </c>
      <c r="N32">
        <v>8654621</v>
      </c>
      <c r="O32">
        <v>0</v>
      </c>
      <c r="P32">
        <v>1</v>
      </c>
      <c r="Q32">
        <v>0</v>
      </c>
      <c r="R32">
        <v>0</v>
      </c>
      <c r="S32">
        <v>0</v>
      </c>
      <c r="T32" s="10">
        <v>2.7</v>
      </c>
      <c r="U32">
        <v>2.7</v>
      </c>
      <c r="V32">
        <v>3.79</v>
      </c>
      <c r="W32" s="1">
        <v>0</v>
      </c>
      <c r="X32">
        <v>0</v>
      </c>
      <c r="Y32" s="22">
        <v>29</v>
      </c>
      <c r="Z32">
        <v>8654621</v>
      </c>
      <c r="AA32">
        <v>0</v>
      </c>
      <c r="AB32">
        <v>1</v>
      </c>
      <c r="AC32">
        <v>0</v>
      </c>
      <c r="AD32">
        <v>0</v>
      </c>
      <c r="AE32">
        <v>0</v>
      </c>
      <c r="AF32" s="10">
        <v>2.7</v>
      </c>
      <c r="AG32">
        <v>2.7</v>
      </c>
      <c r="AH32">
        <v>3.79</v>
      </c>
      <c r="AI32" s="1">
        <v>0</v>
      </c>
      <c r="AJ32">
        <v>0</v>
      </c>
      <c r="AK32" s="22">
        <v>29</v>
      </c>
      <c r="AL32">
        <v>8654621</v>
      </c>
      <c r="AM32">
        <v>0</v>
      </c>
      <c r="AN32">
        <v>1</v>
      </c>
      <c r="AO32">
        <v>0</v>
      </c>
      <c r="AP32">
        <v>0</v>
      </c>
      <c r="AQ32">
        <v>0</v>
      </c>
      <c r="AR32" s="10">
        <v>2.7</v>
      </c>
      <c r="AS32">
        <v>2.7</v>
      </c>
      <c r="AT32">
        <v>3.79</v>
      </c>
      <c r="AU32" s="1">
        <v>0</v>
      </c>
      <c r="AV32">
        <v>0</v>
      </c>
      <c r="AW32" s="22">
        <v>29</v>
      </c>
      <c r="AX32">
        <v>8654621</v>
      </c>
      <c r="AY32">
        <v>0</v>
      </c>
      <c r="AZ32">
        <v>1</v>
      </c>
      <c r="BA32">
        <v>0</v>
      </c>
      <c r="BB32">
        <v>0</v>
      </c>
      <c r="BC32">
        <v>0</v>
      </c>
      <c r="BD32" s="10">
        <v>2.7</v>
      </c>
      <c r="BE32">
        <v>2.7</v>
      </c>
      <c r="BF32">
        <v>3.79</v>
      </c>
      <c r="BG32" s="1">
        <v>0</v>
      </c>
      <c r="BH32">
        <v>0</v>
      </c>
    </row>
    <row r="33" spans="1:60" x14ac:dyDescent="0.2">
      <c r="A33" s="22">
        <v>30</v>
      </c>
      <c r="B33">
        <v>8654621</v>
      </c>
      <c r="C33">
        <v>0</v>
      </c>
      <c r="D33">
        <v>1</v>
      </c>
      <c r="E33">
        <v>0</v>
      </c>
      <c r="F33">
        <v>0</v>
      </c>
      <c r="G33">
        <v>0</v>
      </c>
      <c r="H33" s="10">
        <v>2.7</v>
      </c>
      <c r="I33">
        <v>2.7</v>
      </c>
      <c r="J33">
        <v>3.5920000000000001</v>
      </c>
      <c r="K33" s="1">
        <v>0</v>
      </c>
      <c r="L33">
        <v>0</v>
      </c>
      <c r="M33" s="22">
        <v>30</v>
      </c>
      <c r="N33">
        <v>8654621</v>
      </c>
      <c r="O33">
        <v>0</v>
      </c>
      <c r="P33">
        <v>1</v>
      </c>
      <c r="Q33">
        <v>0</v>
      </c>
      <c r="R33">
        <v>0</v>
      </c>
      <c r="S33">
        <v>0</v>
      </c>
      <c r="T33" s="10">
        <v>2.7</v>
      </c>
      <c r="U33">
        <v>2.7</v>
      </c>
      <c r="V33">
        <v>3.5920000000000001</v>
      </c>
      <c r="W33" s="1">
        <v>0</v>
      </c>
      <c r="X33">
        <v>0</v>
      </c>
      <c r="Y33" s="22">
        <v>30</v>
      </c>
      <c r="Z33">
        <v>8654621</v>
      </c>
      <c r="AA33">
        <v>0</v>
      </c>
      <c r="AB33">
        <v>1</v>
      </c>
      <c r="AC33">
        <v>0</v>
      </c>
      <c r="AD33">
        <v>0</v>
      </c>
      <c r="AE33">
        <v>0</v>
      </c>
      <c r="AF33" s="10">
        <v>2.7</v>
      </c>
      <c r="AG33">
        <v>2.7</v>
      </c>
      <c r="AH33">
        <v>3.5920000000000001</v>
      </c>
      <c r="AI33" s="1">
        <v>0</v>
      </c>
      <c r="AJ33">
        <v>0</v>
      </c>
      <c r="AK33" s="22">
        <v>30</v>
      </c>
      <c r="AL33">
        <v>8654621</v>
      </c>
      <c r="AM33">
        <v>0</v>
      </c>
      <c r="AN33">
        <v>1</v>
      </c>
      <c r="AO33">
        <v>0</v>
      </c>
      <c r="AP33">
        <v>0</v>
      </c>
      <c r="AQ33">
        <v>0</v>
      </c>
      <c r="AR33" s="10">
        <v>2.7</v>
      </c>
      <c r="AS33">
        <v>2.7</v>
      </c>
      <c r="AT33">
        <v>3.5920000000000001</v>
      </c>
      <c r="AU33" s="1">
        <v>0</v>
      </c>
      <c r="AV33">
        <v>0</v>
      </c>
      <c r="AW33" s="22">
        <v>30</v>
      </c>
      <c r="AX33">
        <v>8654621</v>
      </c>
      <c r="AY33">
        <v>0</v>
      </c>
      <c r="AZ33">
        <v>1</v>
      </c>
      <c r="BA33">
        <v>0</v>
      </c>
      <c r="BB33">
        <v>0</v>
      </c>
      <c r="BC33">
        <v>0</v>
      </c>
      <c r="BD33" s="10">
        <v>2.7</v>
      </c>
      <c r="BE33">
        <v>2.7</v>
      </c>
      <c r="BF33">
        <v>3.5920000000000001</v>
      </c>
      <c r="BG33" s="1">
        <v>0</v>
      </c>
      <c r="BH33">
        <v>0</v>
      </c>
    </row>
    <row r="34" spans="1:60" x14ac:dyDescent="0.2">
      <c r="A34" s="22">
        <v>31</v>
      </c>
      <c r="B34">
        <v>8654621</v>
      </c>
      <c r="C34">
        <v>0</v>
      </c>
      <c r="D34">
        <v>1</v>
      </c>
      <c r="E34">
        <v>0</v>
      </c>
      <c r="F34">
        <v>0</v>
      </c>
      <c r="G34">
        <v>0</v>
      </c>
      <c r="H34" s="10">
        <v>2.7</v>
      </c>
      <c r="I34">
        <v>2.7</v>
      </c>
      <c r="J34">
        <v>3.5920000000000001</v>
      </c>
      <c r="K34" s="1">
        <v>0</v>
      </c>
      <c r="L34">
        <v>0</v>
      </c>
      <c r="M34" s="22">
        <v>31</v>
      </c>
      <c r="N34">
        <v>8654621</v>
      </c>
      <c r="O34">
        <v>0</v>
      </c>
      <c r="P34">
        <v>1</v>
      </c>
      <c r="Q34">
        <v>0</v>
      </c>
      <c r="R34">
        <v>0</v>
      </c>
      <c r="S34">
        <v>0</v>
      </c>
      <c r="T34" s="10">
        <v>2.7</v>
      </c>
      <c r="U34">
        <v>2.7</v>
      </c>
      <c r="V34">
        <v>3.5920000000000001</v>
      </c>
      <c r="W34" s="1">
        <v>0</v>
      </c>
      <c r="X34">
        <v>0</v>
      </c>
      <c r="Y34" s="22">
        <v>31</v>
      </c>
      <c r="Z34">
        <v>8654621</v>
      </c>
      <c r="AA34">
        <v>0</v>
      </c>
      <c r="AB34">
        <v>1</v>
      </c>
      <c r="AC34">
        <v>0</v>
      </c>
      <c r="AD34">
        <v>0</v>
      </c>
      <c r="AE34">
        <v>0</v>
      </c>
      <c r="AF34" s="10">
        <v>2.7</v>
      </c>
      <c r="AG34">
        <v>2.7</v>
      </c>
      <c r="AH34">
        <v>3.5920000000000001</v>
      </c>
      <c r="AI34" s="1">
        <v>0</v>
      </c>
      <c r="AJ34">
        <v>0</v>
      </c>
      <c r="AK34" s="22">
        <v>31</v>
      </c>
      <c r="AL34">
        <v>8654621</v>
      </c>
      <c r="AM34">
        <v>0</v>
      </c>
      <c r="AN34">
        <v>1</v>
      </c>
      <c r="AO34">
        <v>0</v>
      </c>
      <c r="AP34">
        <v>0</v>
      </c>
      <c r="AQ34">
        <v>0</v>
      </c>
      <c r="AR34" s="10">
        <v>2.7</v>
      </c>
      <c r="AS34">
        <v>2.7</v>
      </c>
      <c r="AT34">
        <v>3.5920000000000001</v>
      </c>
      <c r="AU34" s="1">
        <v>0</v>
      </c>
      <c r="AV34">
        <v>0</v>
      </c>
      <c r="AW34" s="22">
        <v>31</v>
      </c>
      <c r="AX34">
        <v>8654621</v>
      </c>
      <c r="AY34">
        <v>0</v>
      </c>
      <c r="AZ34">
        <v>1</v>
      </c>
      <c r="BA34">
        <v>0</v>
      </c>
      <c r="BB34">
        <v>0</v>
      </c>
      <c r="BC34">
        <v>0</v>
      </c>
      <c r="BD34" s="10">
        <v>2.7</v>
      </c>
      <c r="BE34">
        <v>2.7</v>
      </c>
      <c r="BF34">
        <v>3.5920000000000001</v>
      </c>
      <c r="BG34" s="1">
        <v>0</v>
      </c>
      <c r="BH34">
        <v>0</v>
      </c>
    </row>
    <row r="35" spans="1:60" x14ac:dyDescent="0.2">
      <c r="A35" s="22">
        <v>32</v>
      </c>
      <c r="B35">
        <v>8654621</v>
      </c>
      <c r="C35">
        <v>0</v>
      </c>
      <c r="D35">
        <v>1</v>
      </c>
      <c r="E35">
        <v>0</v>
      </c>
      <c r="F35">
        <v>0</v>
      </c>
      <c r="G35">
        <v>0</v>
      </c>
      <c r="H35" s="10">
        <v>2.7</v>
      </c>
      <c r="I35">
        <v>2.7</v>
      </c>
      <c r="J35">
        <v>3.5920000000000001</v>
      </c>
      <c r="K35" s="1">
        <v>0</v>
      </c>
      <c r="L35">
        <v>0</v>
      </c>
      <c r="M35" s="22">
        <v>32</v>
      </c>
      <c r="N35">
        <v>8654621</v>
      </c>
      <c r="O35">
        <v>0</v>
      </c>
      <c r="P35">
        <v>1</v>
      </c>
      <c r="Q35">
        <v>0</v>
      </c>
      <c r="R35">
        <v>0</v>
      </c>
      <c r="S35">
        <v>0</v>
      </c>
      <c r="T35" s="10">
        <v>2.7</v>
      </c>
      <c r="U35">
        <v>2.7</v>
      </c>
      <c r="V35">
        <v>3.5920000000000001</v>
      </c>
      <c r="W35" s="1">
        <v>0</v>
      </c>
      <c r="X35">
        <v>0</v>
      </c>
      <c r="Y35" s="22">
        <v>32</v>
      </c>
      <c r="Z35">
        <v>8654621</v>
      </c>
      <c r="AA35">
        <v>0</v>
      </c>
      <c r="AB35">
        <v>1</v>
      </c>
      <c r="AC35">
        <v>0</v>
      </c>
      <c r="AD35">
        <v>0</v>
      </c>
      <c r="AE35">
        <v>0</v>
      </c>
      <c r="AF35" s="10">
        <v>2.7</v>
      </c>
      <c r="AG35">
        <v>2.7</v>
      </c>
      <c r="AH35">
        <v>3.5920000000000001</v>
      </c>
      <c r="AI35" s="1">
        <v>0</v>
      </c>
      <c r="AJ35">
        <v>0</v>
      </c>
      <c r="AK35" s="22">
        <v>32</v>
      </c>
      <c r="AL35">
        <v>8654621</v>
      </c>
      <c r="AM35">
        <v>0</v>
      </c>
      <c r="AN35">
        <v>1</v>
      </c>
      <c r="AO35">
        <v>0</v>
      </c>
      <c r="AP35">
        <v>0</v>
      </c>
      <c r="AQ35">
        <v>0</v>
      </c>
      <c r="AR35" s="10">
        <v>2.7</v>
      </c>
      <c r="AS35">
        <v>2.7</v>
      </c>
      <c r="AT35">
        <v>3.5920000000000001</v>
      </c>
      <c r="AU35" s="1">
        <v>0</v>
      </c>
      <c r="AV35">
        <v>0</v>
      </c>
      <c r="AW35" s="22">
        <v>32</v>
      </c>
      <c r="AX35">
        <v>8654621</v>
      </c>
      <c r="AY35">
        <v>0</v>
      </c>
      <c r="AZ35">
        <v>1</v>
      </c>
      <c r="BA35">
        <v>0</v>
      </c>
      <c r="BB35">
        <v>0</v>
      </c>
      <c r="BC35">
        <v>0</v>
      </c>
      <c r="BD35" s="10">
        <v>2.7</v>
      </c>
      <c r="BE35">
        <v>2.7</v>
      </c>
      <c r="BF35">
        <v>3.5920000000000001</v>
      </c>
      <c r="BG35" s="1">
        <v>0</v>
      </c>
      <c r="BH35">
        <v>0</v>
      </c>
    </row>
    <row r="36" spans="1:60" x14ac:dyDescent="0.2">
      <c r="A36" s="22">
        <v>33</v>
      </c>
      <c r="B36">
        <v>8654621</v>
      </c>
      <c r="C36">
        <v>0</v>
      </c>
      <c r="D36">
        <v>1</v>
      </c>
      <c r="E36">
        <v>0</v>
      </c>
      <c r="F36">
        <v>0</v>
      </c>
      <c r="G36">
        <v>0</v>
      </c>
      <c r="H36" s="10">
        <v>2.7</v>
      </c>
      <c r="I36">
        <v>2.7</v>
      </c>
      <c r="J36">
        <v>3.5920000000000001</v>
      </c>
      <c r="K36" s="1">
        <v>0</v>
      </c>
      <c r="L36">
        <v>0</v>
      </c>
      <c r="M36" s="22">
        <v>33</v>
      </c>
      <c r="N36">
        <v>8654621</v>
      </c>
      <c r="O36">
        <v>0</v>
      </c>
      <c r="P36">
        <v>1</v>
      </c>
      <c r="Q36">
        <v>0</v>
      </c>
      <c r="R36">
        <v>0</v>
      </c>
      <c r="S36">
        <v>0</v>
      </c>
      <c r="T36" s="10">
        <v>2.7</v>
      </c>
      <c r="U36">
        <v>2.7</v>
      </c>
      <c r="V36">
        <v>3.5920000000000001</v>
      </c>
      <c r="W36" s="1">
        <v>0</v>
      </c>
      <c r="X36">
        <v>0</v>
      </c>
      <c r="Y36" s="22">
        <v>33</v>
      </c>
      <c r="Z36">
        <v>8654621</v>
      </c>
      <c r="AA36">
        <v>0</v>
      </c>
      <c r="AB36">
        <v>1</v>
      </c>
      <c r="AC36">
        <v>0</v>
      </c>
      <c r="AD36">
        <v>0</v>
      </c>
      <c r="AE36">
        <v>0</v>
      </c>
      <c r="AF36" s="10">
        <v>2.7</v>
      </c>
      <c r="AG36">
        <v>2.7</v>
      </c>
      <c r="AH36">
        <v>3.5920000000000001</v>
      </c>
      <c r="AI36" s="1">
        <v>0</v>
      </c>
      <c r="AJ36">
        <v>0</v>
      </c>
      <c r="AK36" s="22">
        <v>33</v>
      </c>
      <c r="AL36">
        <v>8654621</v>
      </c>
      <c r="AM36">
        <v>0</v>
      </c>
      <c r="AN36">
        <v>1</v>
      </c>
      <c r="AO36">
        <v>0</v>
      </c>
      <c r="AP36">
        <v>0</v>
      </c>
      <c r="AQ36">
        <v>0</v>
      </c>
      <c r="AR36" s="10">
        <v>2.7</v>
      </c>
      <c r="AS36">
        <v>2.7</v>
      </c>
      <c r="AT36">
        <v>3.5920000000000001</v>
      </c>
      <c r="AU36" s="1">
        <v>0</v>
      </c>
      <c r="AV36">
        <v>0</v>
      </c>
      <c r="AW36" s="22">
        <v>33</v>
      </c>
      <c r="AX36">
        <v>8654621</v>
      </c>
      <c r="AY36">
        <v>0</v>
      </c>
      <c r="AZ36">
        <v>1</v>
      </c>
      <c r="BA36">
        <v>0</v>
      </c>
      <c r="BB36">
        <v>0</v>
      </c>
      <c r="BC36">
        <v>0</v>
      </c>
      <c r="BD36" s="10">
        <v>2.7</v>
      </c>
      <c r="BE36">
        <v>2.7</v>
      </c>
      <c r="BF36">
        <v>3.5920000000000001</v>
      </c>
      <c r="BG36" s="1">
        <v>0</v>
      </c>
      <c r="BH36">
        <v>0</v>
      </c>
    </row>
    <row r="37" spans="1:60" x14ac:dyDescent="0.2">
      <c r="A37" s="22">
        <v>34</v>
      </c>
      <c r="B37">
        <v>8654621</v>
      </c>
      <c r="C37">
        <v>0</v>
      </c>
      <c r="D37">
        <v>1</v>
      </c>
      <c r="E37">
        <v>0</v>
      </c>
      <c r="F37">
        <v>0</v>
      </c>
      <c r="G37">
        <v>0</v>
      </c>
      <c r="H37" s="10">
        <v>2.7</v>
      </c>
      <c r="I37">
        <v>2.7</v>
      </c>
      <c r="J37">
        <v>3.5920000000000001</v>
      </c>
      <c r="K37" s="1">
        <v>0</v>
      </c>
      <c r="L37">
        <v>0</v>
      </c>
      <c r="M37" s="22">
        <v>34</v>
      </c>
      <c r="N37">
        <v>8654621</v>
      </c>
      <c r="O37">
        <v>0</v>
      </c>
      <c r="P37">
        <v>1</v>
      </c>
      <c r="Q37">
        <v>0</v>
      </c>
      <c r="R37">
        <v>0</v>
      </c>
      <c r="S37">
        <v>0</v>
      </c>
      <c r="T37" s="10">
        <v>2.7</v>
      </c>
      <c r="U37">
        <v>2.7</v>
      </c>
      <c r="V37">
        <v>3.5920000000000001</v>
      </c>
      <c r="W37" s="1">
        <v>0</v>
      </c>
      <c r="X37">
        <v>0</v>
      </c>
      <c r="Y37" s="22">
        <v>34</v>
      </c>
      <c r="Z37">
        <v>8654621</v>
      </c>
      <c r="AA37">
        <v>0</v>
      </c>
      <c r="AB37">
        <v>1</v>
      </c>
      <c r="AC37">
        <v>0</v>
      </c>
      <c r="AD37">
        <v>0</v>
      </c>
      <c r="AE37">
        <v>0</v>
      </c>
      <c r="AF37" s="10">
        <v>2.7</v>
      </c>
      <c r="AG37">
        <v>2.7</v>
      </c>
      <c r="AH37">
        <v>3.5920000000000001</v>
      </c>
      <c r="AI37" s="1">
        <v>0</v>
      </c>
      <c r="AJ37">
        <v>0</v>
      </c>
      <c r="AK37" s="22">
        <v>34</v>
      </c>
      <c r="AL37">
        <v>8654621</v>
      </c>
      <c r="AM37">
        <v>0</v>
      </c>
      <c r="AN37">
        <v>1</v>
      </c>
      <c r="AO37">
        <v>0</v>
      </c>
      <c r="AP37">
        <v>0</v>
      </c>
      <c r="AQ37">
        <v>0</v>
      </c>
      <c r="AR37" s="10">
        <v>2.7</v>
      </c>
      <c r="AS37">
        <v>2.7</v>
      </c>
      <c r="AT37">
        <v>3.5920000000000001</v>
      </c>
      <c r="AU37" s="1">
        <v>0</v>
      </c>
      <c r="AV37">
        <v>0</v>
      </c>
      <c r="AW37" s="22">
        <v>34</v>
      </c>
      <c r="AX37">
        <v>8654621</v>
      </c>
      <c r="AY37">
        <v>0</v>
      </c>
      <c r="AZ37">
        <v>1</v>
      </c>
      <c r="BA37">
        <v>0</v>
      </c>
      <c r="BB37">
        <v>0</v>
      </c>
      <c r="BC37">
        <v>0</v>
      </c>
      <c r="BD37" s="10">
        <v>2.7</v>
      </c>
      <c r="BE37">
        <v>2.7</v>
      </c>
      <c r="BF37">
        <v>3.5920000000000001</v>
      </c>
      <c r="BG37" s="1">
        <v>0</v>
      </c>
      <c r="BH37">
        <v>0</v>
      </c>
    </row>
    <row r="38" spans="1:60" x14ac:dyDescent="0.2">
      <c r="A38" s="22">
        <v>35</v>
      </c>
      <c r="B38">
        <v>8654621</v>
      </c>
      <c r="C38">
        <v>0</v>
      </c>
      <c r="D38">
        <v>1</v>
      </c>
      <c r="E38">
        <v>0</v>
      </c>
      <c r="F38">
        <v>0</v>
      </c>
      <c r="G38">
        <v>0</v>
      </c>
      <c r="H38" s="10">
        <v>2.7</v>
      </c>
      <c r="I38">
        <v>2.7</v>
      </c>
      <c r="J38">
        <v>3.5920000000000001</v>
      </c>
      <c r="K38" s="1">
        <v>0</v>
      </c>
      <c r="L38">
        <v>0</v>
      </c>
      <c r="M38" s="22">
        <v>35</v>
      </c>
      <c r="N38">
        <v>8654621</v>
      </c>
      <c r="O38">
        <v>0</v>
      </c>
      <c r="P38">
        <v>1</v>
      </c>
      <c r="Q38">
        <v>0</v>
      </c>
      <c r="R38">
        <v>0</v>
      </c>
      <c r="S38">
        <v>0</v>
      </c>
      <c r="T38" s="10">
        <v>2.7</v>
      </c>
      <c r="U38">
        <v>2.7</v>
      </c>
      <c r="V38">
        <v>3.5920000000000001</v>
      </c>
      <c r="W38" s="1">
        <v>0</v>
      </c>
      <c r="X38">
        <v>0</v>
      </c>
      <c r="Y38" s="22">
        <v>35</v>
      </c>
      <c r="Z38">
        <v>8654621</v>
      </c>
      <c r="AA38">
        <v>0</v>
      </c>
      <c r="AB38">
        <v>1</v>
      </c>
      <c r="AC38">
        <v>0</v>
      </c>
      <c r="AD38">
        <v>0</v>
      </c>
      <c r="AE38">
        <v>0</v>
      </c>
      <c r="AF38" s="10">
        <v>2.7</v>
      </c>
      <c r="AG38">
        <v>2.7</v>
      </c>
      <c r="AH38">
        <v>3.5920000000000001</v>
      </c>
      <c r="AI38" s="1">
        <v>0</v>
      </c>
      <c r="AJ38">
        <v>0</v>
      </c>
      <c r="AK38" s="22">
        <v>35</v>
      </c>
      <c r="AL38">
        <v>8654621</v>
      </c>
      <c r="AM38">
        <v>0</v>
      </c>
      <c r="AN38">
        <v>1</v>
      </c>
      <c r="AO38">
        <v>0</v>
      </c>
      <c r="AP38">
        <v>0</v>
      </c>
      <c r="AQ38">
        <v>0</v>
      </c>
      <c r="AR38" s="10">
        <v>2.7</v>
      </c>
      <c r="AS38">
        <v>2.7</v>
      </c>
      <c r="AT38">
        <v>3.5920000000000001</v>
      </c>
      <c r="AU38" s="1">
        <v>0</v>
      </c>
      <c r="AV38">
        <v>0</v>
      </c>
      <c r="AW38" s="22">
        <v>35</v>
      </c>
      <c r="AX38">
        <v>8654621</v>
      </c>
      <c r="AY38">
        <v>0</v>
      </c>
      <c r="AZ38">
        <v>1</v>
      </c>
      <c r="BA38">
        <v>0</v>
      </c>
      <c r="BB38">
        <v>0</v>
      </c>
      <c r="BC38">
        <v>0</v>
      </c>
      <c r="BD38" s="10">
        <v>2.7</v>
      </c>
      <c r="BE38">
        <v>2.7</v>
      </c>
      <c r="BF38">
        <v>3.5920000000000001</v>
      </c>
      <c r="BG38" s="1">
        <v>0</v>
      </c>
      <c r="BH38">
        <v>0</v>
      </c>
    </row>
    <row r="39" spans="1:60" x14ac:dyDescent="0.2">
      <c r="A39" s="22">
        <v>36</v>
      </c>
      <c r="B39">
        <v>8654621</v>
      </c>
      <c r="C39">
        <v>0</v>
      </c>
      <c r="D39">
        <v>1</v>
      </c>
      <c r="E39">
        <v>0</v>
      </c>
      <c r="F39">
        <v>0</v>
      </c>
      <c r="G39">
        <v>0</v>
      </c>
      <c r="H39" s="10">
        <v>2.7</v>
      </c>
      <c r="I39">
        <v>2.7</v>
      </c>
      <c r="J39">
        <v>3.5920000000000001</v>
      </c>
      <c r="K39" s="1">
        <v>0</v>
      </c>
      <c r="L39">
        <v>0</v>
      </c>
      <c r="M39" s="22">
        <v>36</v>
      </c>
      <c r="N39">
        <v>8654621</v>
      </c>
      <c r="O39">
        <v>0</v>
      </c>
      <c r="P39">
        <v>1</v>
      </c>
      <c r="Q39">
        <v>0</v>
      </c>
      <c r="R39">
        <v>0</v>
      </c>
      <c r="S39">
        <v>0</v>
      </c>
      <c r="T39" s="10">
        <v>2.7</v>
      </c>
      <c r="U39">
        <v>2.7</v>
      </c>
      <c r="V39">
        <v>3.5920000000000001</v>
      </c>
      <c r="W39" s="1">
        <v>0</v>
      </c>
      <c r="X39">
        <v>0</v>
      </c>
      <c r="Y39" s="22">
        <v>36</v>
      </c>
      <c r="Z39">
        <v>8654621</v>
      </c>
      <c r="AA39">
        <v>0</v>
      </c>
      <c r="AB39">
        <v>1</v>
      </c>
      <c r="AC39">
        <v>0</v>
      </c>
      <c r="AD39">
        <v>0</v>
      </c>
      <c r="AE39">
        <v>0</v>
      </c>
      <c r="AF39" s="10">
        <v>2.7</v>
      </c>
      <c r="AG39">
        <v>2.7</v>
      </c>
      <c r="AH39">
        <v>3.5920000000000001</v>
      </c>
      <c r="AI39" s="1">
        <v>0</v>
      </c>
      <c r="AJ39">
        <v>0</v>
      </c>
      <c r="AK39" s="22">
        <v>36</v>
      </c>
      <c r="AL39">
        <v>8654621</v>
      </c>
      <c r="AM39">
        <v>0</v>
      </c>
      <c r="AN39">
        <v>1</v>
      </c>
      <c r="AO39">
        <v>0</v>
      </c>
      <c r="AP39">
        <v>0</v>
      </c>
      <c r="AQ39">
        <v>0</v>
      </c>
      <c r="AR39" s="10">
        <v>2.7</v>
      </c>
      <c r="AS39">
        <v>2.7</v>
      </c>
      <c r="AT39">
        <v>3.5920000000000001</v>
      </c>
      <c r="AU39" s="1">
        <v>0</v>
      </c>
      <c r="AV39">
        <v>0</v>
      </c>
      <c r="AW39" s="22">
        <v>36</v>
      </c>
      <c r="AX39">
        <v>8654621</v>
      </c>
      <c r="AY39">
        <v>0</v>
      </c>
      <c r="AZ39">
        <v>1</v>
      </c>
      <c r="BA39">
        <v>0</v>
      </c>
      <c r="BB39">
        <v>0</v>
      </c>
      <c r="BC39">
        <v>0</v>
      </c>
      <c r="BD39" s="10">
        <v>2.7</v>
      </c>
      <c r="BE39">
        <v>2.7</v>
      </c>
      <c r="BF39">
        <v>3.5920000000000001</v>
      </c>
      <c r="BG39" s="1">
        <v>0</v>
      </c>
      <c r="BH39">
        <v>0</v>
      </c>
    </row>
    <row r="40" spans="1:60" x14ac:dyDescent="0.2">
      <c r="A40" s="22">
        <v>37</v>
      </c>
      <c r="B40">
        <v>8654621</v>
      </c>
      <c r="C40">
        <v>0</v>
      </c>
      <c r="D40">
        <v>1</v>
      </c>
      <c r="E40">
        <v>0</v>
      </c>
      <c r="F40">
        <v>0</v>
      </c>
      <c r="G40">
        <v>0</v>
      </c>
      <c r="H40" s="10">
        <v>2.7</v>
      </c>
      <c r="I40">
        <v>2.7</v>
      </c>
      <c r="J40">
        <v>3.5920000000000001</v>
      </c>
      <c r="K40" s="1">
        <v>0</v>
      </c>
      <c r="L40">
        <v>0</v>
      </c>
      <c r="M40" s="22">
        <v>37</v>
      </c>
      <c r="N40">
        <v>8654621</v>
      </c>
      <c r="O40">
        <v>0</v>
      </c>
      <c r="P40">
        <v>1</v>
      </c>
      <c r="Q40">
        <v>0</v>
      </c>
      <c r="R40">
        <v>0</v>
      </c>
      <c r="S40">
        <v>0</v>
      </c>
      <c r="T40" s="10">
        <v>2.7</v>
      </c>
      <c r="U40">
        <v>2.7</v>
      </c>
      <c r="V40">
        <v>3.5920000000000001</v>
      </c>
      <c r="W40" s="1">
        <v>0</v>
      </c>
      <c r="X40">
        <v>0</v>
      </c>
      <c r="Y40" s="22">
        <v>37</v>
      </c>
      <c r="Z40">
        <v>8654621</v>
      </c>
      <c r="AA40">
        <v>0</v>
      </c>
      <c r="AB40">
        <v>1</v>
      </c>
      <c r="AC40">
        <v>0</v>
      </c>
      <c r="AD40">
        <v>0</v>
      </c>
      <c r="AE40">
        <v>0</v>
      </c>
      <c r="AF40" s="10">
        <v>2.7</v>
      </c>
      <c r="AG40">
        <v>2.7</v>
      </c>
      <c r="AH40">
        <v>3.5920000000000001</v>
      </c>
      <c r="AI40" s="1">
        <v>0</v>
      </c>
      <c r="AJ40">
        <v>0</v>
      </c>
      <c r="AK40" s="22">
        <v>37</v>
      </c>
      <c r="AL40">
        <v>8654621</v>
      </c>
      <c r="AM40">
        <v>0</v>
      </c>
      <c r="AN40">
        <v>1</v>
      </c>
      <c r="AO40">
        <v>0</v>
      </c>
      <c r="AP40">
        <v>0</v>
      </c>
      <c r="AQ40">
        <v>0</v>
      </c>
      <c r="AR40" s="10">
        <v>2.7</v>
      </c>
      <c r="AS40">
        <v>2.7</v>
      </c>
      <c r="AT40">
        <v>3.5920000000000001</v>
      </c>
      <c r="AU40" s="1">
        <v>0</v>
      </c>
      <c r="AV40">
        <v>0</v>
      </c>
      <c r="AW40" s="22">
        <v>37</v>
      </c>
      <c r="AX40">
        <v>8654621</v>
      </c>
      <c r="AY40">
        <v>0</v>
      </c>
      <c r="AZ40">
        <v>1</v>
      </c>
      <c r="BA40">
        <v>0</v>
      </c>
      <c r="BB40">
        <v>0</v>
      </c>
      <c r="BC40">
        <v>0</v>
      </c>
      <c r="BD40" s="10">
        <v>2.7</v>
      </c>
      <c r="BE40">
        <v>2.7</v>
      </c>
      <c r="BF40">
        <v>3.5920000000000001</v>
      </c>
      <c r="BG40" s="1">
        <v>0</v>
      </c>
      <c r="BH40">
        <v>0</v>
      </c>
    </row>
    <row r="41" spans="1:60" x14ac:dyDescent="0.2">
      <c r="A41" s="22">
        <v>38</v>
      </c>
      <c r="B41">
        <v>8654621</v>
      </c>
      <c r="C41">
        <v>0</v>
      </c>
      <c r="D41">
        <v>1</v>
      </c>
      <c r="E41">
        <v>0</v>
      </c>
      <c r="F41">
        <v>0</v>
      </c>
      <c r="G41">
        <v>0</v>
      </c>
      <c r="H41" s="10">
        <v>2.7</v>
      </c>
      <c r="I41">
        <v>2.7</v>
      </c>
      <c r="J41">
        <v>3.5920000000000001</v>
      </c>
      <c r="K41" s="1">
        <v>0</v>
      </c>
      <c r="L41">
        <v>0</v>
      </c>
      <c r="M41" s="22">
        <v>38</v>
      </c>
      <c r="N41">
        <v>8654621</v>
      </c>
      <c r="O41">
        <v>0</v>
      </c>
      <c r="P41">
        <v>1</v>
      </c>
      <c r="Q41">
        <v>0</v>
      </c>
      <c r="R41">
        <v>0</v>
      </c>
      <c r="S41">
        <v>0</v>
      </c>
      <c r="T41" s="10">
        <v>2.7</v>
      </c>
      <c r="U41">
        <v>2.7</v>
      </c>
      <c r="V41">
        <v>3.5920000000000001</v>
      </c>
      <c r="W41" s="1">
        <v>0</v>
      </c>
      <c r="X41">
        <v>0</v>
      </c>
      <c r="Y41" s="22">
        <v>38</v>
      </c>
      <c r="Z41">
        <v>8654621</v>
      </c>
      <c r="AA41">
        <v>0</v>
      </c>
      <c r="AB41">
        <v>1</v>
      </c>
      <c r="AC41">
        <v>0</v>
      </c>
      <c r="AD41">
        <v>0</v>
      </c>
      <c r="AE41">
        <v>0</v>
      </c>
      <c r="AF41" s="10">
        <v>2.7</v>
      </c>
      <c r="AG41">
        <v>2.7</v>
      </c>
      <c r="AH41">
        <v>3.5920000000000001</v>
      </c>
      <c r="AI41" s="1">
        <v>0</v>
      </c>
      <c r="AJ41">
        <v>0</v>
      </c>
      <c r="AK41" s="22">
        <v>38</v>
      </c>
      <c r="AL41">
        <v>8654621</v>
      </c>
      <c r="AM41">
        <v>0</v>
      </c>
      <c r="AN41">
        <v>1</v>
      </c>
      <c r="AO41">
        <v>0</v>
      </c>
      <c r="AP41">
        <v>0</v>
      </c>
      <c r="AQ41">
        <v>0</v>
      </c>
      <c r="AR41" s="10">
        <v>2.7</v>
      </c>
      <c r="AS41">
        <v>2.7</v>
      </c>
      <c r="AT41">
        <v>3.5920000000000001</v>
      </c>
      <c r="AU41" s="1">
        <v>0</v>
      </c>
      <c r="AV41">
        <v>0</v>
      </c>
      <c r="AW41" s="22">
        <v>38</v>
      </c>
      <c r="AX41">
        <v>8654621</v>
      </c>
      <c r="AY41">
        <v>0</v>
      </c>
      <c r="AZ41">
        <v>1</v>
      </c>
      <c r="BA41">
        <v>0</v>
      </c>
      <c r="BB41">
        <v>0</v>
      </c>
      <c r="BC41">
        <v>0</v>
      </c>
      <c r="BD41" s="10">
        <v>2.7</v>
      </c>
      <c r="BE41">
        <v>2.7</v>
      </c>
      <c r="BF41">
        <v>3.5920000000000001</v>
      </c>
      <c r="BG41" s="1">
        <v>0</v>
      </c>
      <c r="BH41">
        <v>0</v>
      </c>
    </row>
    <row r="42" spans="1:60" x14ac:dyDescent="0.2">
      <c r="A42" s="22">
        <v>39</v>
      </c>
      <c r="B42">
        <v>8654621</v>
      </c>
      <c r="C42">
        <v>0</v>
      </c>
      <c r="D42">
        <v>1</v>
      </c>
      <c r="E42">
        <v>0</v>
      </c>
      <c r="F42">
        <v>0</v>
      </c>
      <c r="G42">
        <v>0</v>
      </c>
      <c r="H42" s="10">
        <v>2.7</v>
      </c>
      <c r="I42">
        <v>2.7</v>
      </c>
      <c r="J42">
        <v>3.5920000000000001</v>
      </c>
      <c r="K42" s="1">
        <v>0</v>
      </c>
      <c r="L42">
        <v>0</v>
      </c>
      <c r="M42" s="22">
        <v>39</v>
      </c>
      <c r="N42">
        <v>8654621</v>
      </c>
      <c r="O42">
        <v>0</v>
      </c>
      <c r="P42">
        <v>1</v>
      </c>
      <c r="Q42">
        <v>0</v>
      </c>
      <c r="R42">
        <v>0</v>
      </c>
      <c r="S42">
        <v>0</v>
      </c>
      <c r="T42" s="10">
        <v>2.7</v>
      </c>
      <c r="U42">
        <v>2.7</v>
      </c>
      <c r="V42">
        <v>3.5920000000000001</v>
      </c>
      <c r="W42" s="1">
        <v>0</v>
      </c>
      <c r="X42">
        <v>0</v>
      </c>
      <c r="Y42" s="22">
        <v>39</v>
      </c>
      <c r="Z42">
        <v>8654621</v>
      </c>
      <c r="AA42">
        <v>0</v>
      </c>
      <c r="AB42">
        <v>1</v>
      </c>
      <c r="AC42">
        <v>0</v>
      </c>
      <c r="AD42">
        <v>0</v>
      </c>
      <c r="AE42">
        <v>0</v>
      </c>
      <c r="AF42" s="10">
        <v>2.7</v>
      </c>
      <c r="AG42">
        <v>2.7</v>
      </c>
      <c r="AH42">
        <v>3.5920000000000001</v>
      </c>
      <c r="AI42" s="1">
        <v>0</v>
      </c>
      <c r="AJ42">
        <v>0</v>
      </c>
      <c r="AK42" s="22">
        <v>39</v>
      </c>
      <c r="AL42">
        <v>8654621</v>
      </c>
      <c r="AM42">
        <v>0</v>
      </c>
      <c r="AN42">
        <v>1</v>
      </c>
      <c r="AO42">
        <v>0</v>
      </c>
      <c r="AP42">
        <v>0</v>
      </c>
      <c r="AQ42">
        <v>0</v>
      </c>
      <c r="AR42" s="10">
        <v>2.7</v>
      </c>
      <c r="AS42">
        <v>2.7</v>
      </c>
      <c r="AT42">
        <v>3.5920000000000001</v>
      </c>
      <c r="AU42" s="1">
        <v>0</v>
      </c>
      <c r="AV42">
        <v>0</v>
      </c>
      <c r="AW42" s="22">
        <v>39</v>
      </c>
      <c r="AX42">
        <v>8654621</v>
      </c>
      <c r="AY42">
        <v>0</v>
      </c>
      <c r="AZ42">
        <v>1</v>
      </c>
      <c r="BA42">
        <v>0</v>
      </c>
      <c r="BB42">
        <v>0</v>
      </c>
      <c r="BC42">
        <v>0</v>
      </c>
      <c r="BD42" s="10">
        <v>2.7</v>
      </c>
      <c r="BE42">
        <v>2.7</v>
      </c>
      <c r="BF42">
        <v>3.5920000000000001</v>
      </c>
      <c r="BG42" s="1">
        <v>0</v>
      </c>
      <c r="BH42">
        <v>0</v>
      </c>
    </row>
    <row r="43" spans="1:60" x14ac:dyDescent="0.2">
      <c r="A43" s="22">
        <v>40</v>
      </c>
      <c r="B43">
        <v>8654621</v>
      </c>
      <c r="C43">
        <v>0</v>
      </c>
      <c r="D43">
        <v>1</v>
      </c>
      <c r="E43">
        <v>0</v>
      </c>
      <c r="F43">
        <v>0</v>
      </c>
      <c r="G43">
        <v>0</v>
      </c>
      <c r="H43" s="10">
        <v>2.7</v>
      </c>
      <c r="I43">
        <v>2.7</v>
      </c>
      <c r="J43">
        <v>3.5920000000000001</v>
      </c>
      <c r="K43" s="1">
        <v>0</v>
      </c>
      <c r="L43">
        <v>0</v>
      </c>
      <c r="M43" s="22">
        <v>40</v>
      </c>
      <c r="N43">
        <v>8654621</v>
      </c>
      <c r="O43">
        <v>0</v>
      </c>
      <c r="P43">
        <v>1</v>
      </c>
      <c r="Q43">
        <v>0</v>
      </c>
      <c r="R43">
        <v>0</v>
      </c>
      <c r="S43">
        <v>0</v>
      </c>
      <c r="T43" s="10">
        <v>2.7</v>
      </c>
      <c r="U43">
        <v>2.7</v>
      </c>
      <c r="V43">
        <v>3.5920000000000001</v>
      </c>
      <c r="W43" s="1">
        <v>0</v>
      </c>
      <c r="X43">
        <v>0</v>
      </c>
      <c r="Y43" s="22">
        <v>40</v>
      </c>
      <c r="Z43">
        <v>8654621</v>
      </c>
      <c r="AA43">
        <v>0</v>
      </c>
      <c r="AB43">
        <v>1</v>
      </c>
      <c r="AC43">
        <v>0</v>
      </c>
      <c r="AD43">
        <v>0</v>
      </c>
      <c r="AE43">
        <v>0</v>
      </c>
      <c r="AF43" s="10">
        <v>2.7</v>
      </c>
      <c r="AG43">
        <v>2.7</v>
      </c>
      <c r="AH43">
        <v>3.5920000000000001</v>
      </c>
      <c r="AI43" s="1">
        <v>0</v>
      </c>
      <c r="AJ43">
        <v>0</v>
      </c>
      <c r="AK43" s="22">
        <v>40</v>
      </c>
      <c r="AL43">
        <v>8654621</v>
      </c>
      <c r="AM43">
        <v>0</v>
      </c>
      <c r="AN43">
        <v>1</v>
      </c>
      <c r="AO43">
        <v>0</v>
      </c>
      <c r="AP43">
        <v>0</v>
      </c>
      <c r="AQ43">
        <v>0</v>
      </c>
      <c r="AR43" s="10">
        <v>2.7</v>
      </c>
      <c r="AS43">
        <v>2.7</v>
      </c>
      <c r="AT43">
        <v>3.5920000000000001</v>
      </c>
      <c r="AU43" s="1">
        <v>0</v>
      </c>
      <c r="AV43">
        <v>0</v>
      </c>
      <c r="AW43" s="22">
        <v>40</v>
      </c>
      <c r="AX43">
        <v>8654621</v>
      </c>
      <c r="AY43">
        <v>0</v>
      </c>
      <c r="AZ43">
        <v>1</v>
      </c>
      <c r="BA43">
        <v>0</v>
      </c>
      <c r="BB43">
        <v>0</v>
      </c>
      <c r="BC43">
        <v>0</v>
      </c>
      <c r="BD43" s="10">
        <v>2.7</v>
      </c>
      <c r="BE43">
        <v>2.7</v>
      </c>
      <c r="BF43">
        <v>3.5920000000000001</v>
      </c>
      <c r="BG43" s="1">
        <v>0</v>
      </c>
      <c r="BH43">
        <v>0</v>
      </c>
    </row>
    <row r="44" spans="1:60" x14ac:dyDescent="0.2">
      <c r="A44" s="22">
        <v>41</v>
      </c>
      <c r="B44">
        <v>8654621</v>
      </c>
      <c r="C44">
        <v>0</v>
      </c>
      <c r="D44">
        <v>1</v>
      </c>
      <c r="E44">
        <v>0</v>
      </c>
      <c r="F44">
        <v>0</v>
      </c>
      <c r="G44">
        <v>0</v>
      </c>
      <c r="H44" s="10">
        <v>2.7</v>
      </c>
      <c r="I44">
        <v>2.7</v>
      </c>
      <c r="J44">
        <v>3.5920000000000001</v>
      </c>
      <c r="K44" s="1">
        <v>0</v>
      </c>
      <c r="L44">
        <v>0</v>
      </c>
      <c r="M44" s="22">
        <v>41</v>
      </c>
      <c r="N44">
        <v>8654621</v>
      </c>
      <c r="O44">
        <v>0</v>
      </c>
      <c r="P44">
        <v>1</v>
      </c>
      <c r="Q44">
        <v>0</v>
      </c>
      <c r="R44">
        <v>0</v>
      </c>
      <c r="S44">
        <v>0</v>
      </c>
      <c r="T44" s="10">
        <v>2.7</v>
      </c>
      <c r="U44">
        <v>2.7</v>
      </c>
      <c r="V44">
        <v>3.5920000000000001</v>
      </c>
      <c r="W44" s="1">
        <v>0</v>
      </c>
      <c r="X44">
        <v>0</v>
      </c>
      <c r="Y44" s="22">
        <v>41</v>
      </c>
      <c r="Z44">
        <v>8654621</v>
      </c>
      <c r="AA44">
        <v>0</v>
      </c>
      <c r="AB44">
        <v>1</v>
      </c>
      <c r="AC44">
        <v>0</v>
      </c>
      <c r="AD44">
        <v>0</v>
      </c>
      <c r="AE44">
        <v>0</v>
      </c>
      <c r="AF44" s="10">
        <v>2.7</v>
      </c>
      <c r="AG44">
        <v>2.7</v>
      </c>
      <c r="AH44">
        <v>3.5920000000000001</v>
      </c>
      <c r="AI44" s="1">
        <v>0</v>
      </c>
      <c r="AJ44">
        <v>0</v>
      </c>
      <c r="AK44" s="22">
        <v>41</v>
      </c>
      <c r="AL44">
        <v>8654621</v>
      </c>
      <c r="AM44">
        <v>0</v>
      </c>
      <c r="AN44">
        <v>1</v>
      </c>
      <c r="AO44">
        <v>0</v>
      </c>
      <c r="AP44">
        <v>0</v>
      </c>
      <c r="AQ44">
        <v>0</v>
      </c>
      <c r="AR44" s="10">
        <v>2.7</v>
      </c>
      <c r="AS44">
        <v>2.7</v>
      </c>
      <c r="AT44">
        <v>3.5920000000000001</v>
      </c>
      <c r="AU44" s="1">
        <v>0</v>
      </c>
      <c r="AV44">
        <v>0</v>
      </c>
      <c r="AW44" s="22">
        <v>41</v>
      </c>
      <c r="AX44">
        <v>8654621</v>
      </c>
      <c r="AY44">
        <v>0</v>
      </c>
      <c r="AZ44">
        <v>1</v>
      </c>
      <c r="BA44">
        <v>0</v>
      </c>
      <c r="BB44">
        <v>0</v>
      </c>
      <c r="BC44">
        <v>0</v>
      </c>
      <c r="BD44" s="10">
        <v>2.7</v>
      </c>
      <c r="BE44">
        <v>2.7</v>
      </c>
      <c r="BF44">
        <v>3.5920000000000001</v>
      </c>
      <c r="BG44" s="1">
        <v>0</v>
      </c>
      <c r="BH44">
        <v>0</v>
      </c>
    </row>
    <row r="45" spans="1:60" x14ac:dyDescent="0.2">
      <c r="A45" s="22">
        <v>42</v>
      </c>
      <c r="B45">
        <v>8654621</v>
      </c>
      <c r="C45">
        <v>0</v>
      </c>
      <c r="D45">
        <v>1</v>
      </c>
      <c r="E45">
        <v>0</v>
      </c>
      <c r="F45">
        <v>0</v>
      </c>
      <c r="G45">
        <v>0</v>
      </c>
      <c r="H45" s="10">
        <v>2.7</v>
      </c>
      <c r="I45">
        <v>2.7</v>
      </c>
      <c r="J45">
        <v>3.5920000000000001</v>
      </c>
      <c r="K45" s="1">
        <v>0</v>
      </c>
      <c r="L45">
        <v>0</v>
      </c>
      <c r="M45" s="22">
        <v>42</v>
      </c>
      <c r="N45">
        <v>8654621</v>
      </c>
      <c r="O45">
        <v>0</v>
      </c>
      <c r="P45">
        <v>1</v>
      </c>
      <c r="Q45">
        <v>0</v>
      </c>
      <c r="R45">
        <v>0</v>
      </c>
      <c r="S45">
        <v>0</v>
      </c>
      <c r="T45" s="10">
        <v>2.7</v>
      </c>
      <c r="U45">
        <v>2.7</v>
      </c>
      <c r="V45">
        <v>3.5920000000000001</v>
      </c>
      <c r="W45" s="1">
        <v>0</v>
      </c>
      <c r="X45">
        <v>0</v>
      </c>
      <c r="Y45" s="22">
        <v>42</v>
      </c>
      <c r="Z45">
        <v>8654621</v>
      </c>
      <c r="AA45">
        <v>0</v>
      </c>
      <c r="AB45">
        <v>1</v>
      </c>
      <c r="AC45">
        <v>0</v>
      </c>
      <c r="AD45">
        <v>0</v>
      </c>
      <c r="AE45">
        <v>0</v>
      </c>
      <c r="AF45" s="10">
        <v>2.7</v>
      </c>
      <c r="AG45">
        <v>2.7</v>
      </c>
      <c r="AH45">
        <v>3.5920000000000001</v>
      </c>
      <c r="AI45" s="1">
        <v>0</v>
      </c>
      <c r="AJ45">
        <v>0</v>
      </c>
      <c r="AK45" s="22">
        <v>42</v>
      </c>
      <c r="AL45">
        <v>8654621</v>
      </c>
      <c r="AM45">
        <v>0</v>
      </c>
      <c r="AN45">
        <v>1</v>
      </c>
      <c r="AO45">
        <v>0</v>
      </c>
      <c r="AP45">
        <v>0</v>
      </c>
      <c r="AQ45">
        <v>0</v>
      </c>
      <c r="AR45" s="10">
        <v>2.7</v>
      </c>
      <c r="AS45">
        <v>2.7</v>
      </c>
      <c r="AT45">
        <v>3.5920000000000001</v>
      </c>
      <c r="AU45" s="1">
        <v>0</v>
      </c>
      <c r="AV45">
        <v>0</v>
      </c>
      <c r="AW45" s="22">
        <v>42</v>
      </c>
      <c r="AX45">
        <v>8654621</v>
      </c>
      <c r="AY45">
        <v>0</v>
      </c>
      <c r="AZ45">
        <v>1</v>
      </c>
      <c r="BA45">
        <v>0</v>
      </c>
      <c r="BB45">
        <v>0</v>
      </c>
      <c r="BC45">
        <v>0</v>
      </c>
      <c r="BD45" s="10">
        <v>2.7</v>
      </c>
      <c r="BE45">
        <v>2.7</v>
      </c>
      <c r="BF45">
        <v>3.5920000000000001</v>
      </c>
      <c r="BG45" s="1">
        <v>0</v>
      </c>
      <c r="BH45">
        <v>0</v>
      </c>
    </row>
    <row r="46" spans="1:60" x14ac:dyDescent="0.2">
      <c r="A46" s="22">
        <v>43</v>
      </c>
      <c r="B46">
        <v>8654621</v>
      </c>
      <c r="C46">
        <v>0</v>
      </c>
      <c r="D46">
        <v>1</v>
      </c>
      <c r="E46">
        <v>0</v>
      </c>
      <c r="F46">
        <v>0</v>
      </c>
      <c r="G46">
        <v>0</v>
      </c>
      <c r="H46" s="10">
        <v>2.7</v>
      </c>
      <c r="I46">
        <v>2.7</v>
      </c>
      <c r="J46">
        <v>3.5920000000000001</v>
      </c>
      <c r="K46" s="1">
        <v>0</v>
      </c>
      <c r="L46">
        <v>0</v>
      </c>
      <c r="M46" s="22">
        <v>43</v>
      </c>
      <c r="N46">
        <v>8654621</v>
      </c>
      <c r="O46">
        <v>0</v>
      </c>
      <c r="P46">
        <v>1</v>
      </c>
      <c r="Q46">
        <v>0</v>
      </c>
      <c r="R46">
        <v>0</v>
      </c>
      <c r="S46">
        <v>0</v>
      </c>
      <c r="T46" s="10">
        <v>2.7</v>
      </c>
      <c r="U46">
        <v>2.7</v>
      </c>
      <c r="V46">
        <v>3.5920000000000001</v>
      </c>
      <c r="W46" s="1">
        <v>0</v>
      </c>
      <c r="X46">
        <v>0</v>
      </c>
      <c r="Y46" s="22">
        <v>43</v>
      </c>
      <c r="Z46">
        <v>8654621</v>
      </c>
      <c r="AA46">
        <v>0</v>
      </c>
      <c r="AB46">
        <v>1</v>
      </c>
      <c r="AC46">
        <v>0</v>
      </c>
      <c r="AD46">
        <v>0</v>
      </c>
      <c r="AE46">
        <v>0</v>
      </c>
      <c r="AF46" s="10">
        <v>2.7</v>
      </c>
      <c r="AG46">
        <v>2.7</v>
      </c>
      <c r="AH46">
        <v>3.5920000000000001</v>
      </c>
      <c r="AI46" s="1">
        <v>0</v>
      </c>
      <c r="AJ46">
        <v>0</v>
      </c>
      <c r="AK46" s="22">
        <v>43</v>
      </c>
      <c r="AL46">
        <v>8654621</v>
      </c>
      <c r="AM46">
        <v>0</v>
      </c>
      <c r="AN46">
        <v>1</v>
      </c>
      <c r="AO46">
        <v>0</v>
      </c>
      <c r="AP46">
        <v>0</v>
      </c>
      <c r="AQ46">
        <v>0</v>
      </c>
      <c r="AR46" s="10">
        <v>2.7</v>
      </c>
      <c r="AS46">
        <v>2.7</v>
      </c>
      <c r="AT46">
        <v>3.5920000000000001</v>
      </c>
      <c r="AU46" s="1">
        <v>0</v>
      </c>
      <c r="AV46">
        <v>0</v>
      </c>
      <c r="AW46" s="22">
        <v>43</v>
      </c>
      <c r="AX46">
        <v>8654621</v>
      </c>
      <c r="AY46">
        <v>0</v>
      </c>
      <c r="AZ46">
        <v>1</v>
      </c>
      <c r="BA46">
        <v>0</v>
      </c>
      <c r="BB46">
        <v>0</v>
      </c>
      <c r="BC46">
        <v>0</v>
      </c>
      <c r="BD46" s="10">
        <v>2.7</v>
      </c>
      <c r="BE46">
        <v>2.7</v>
      </c>
      <c r="BF46">
        <v>3.5920000000000001</v>
      </c>
      <c r="BG46" s="1">
        <v>0</v>
      </c>
      <c r="BH46">
        <v>0</v>
      </c>
    </row>
    <row r="47" spans="1:60" x14ac:dyDescent="0.2">
      <c r="A47" s="22">
        <v>44</v>
      </c>
      <c r="B47">
        <v>8654621</v>
      </c>
      <c r="C47">
        <v>0</v>
      </c>
      <c r="D47">
        <v>1</v>
      </c>
      <c r="E47">
        <v>0</v>
      </c>
      <c r="F47">
        <v>0</v>
      </c>
      <c r="G47">
        <v>0</v>
      </c>
      <c r="H47" s="10">
        <v>2.7</v>
      </c>
      <c r="I47">
        <v>2.7</v>
      </c>
      <c r="J47">
        <v>3.5920000000000001</v>
      </c>
      <c r="K47" s="1">
        <v>0</v>
      </c>
      <c r="L47">
        <v>0</v>
      </c>
      <c r="M47" s="22">
        <v>44</v>
      </c>
      <c r="N47">
        <v>8654621</v>
      </c>
      <c r="O47">
        <v>0</v>
      </c>
      <c r="P47">
        <v>1</v>
      </c>
      <c r="Q47">
        <v>0</v>
      </c>
      <c r="R47">
        <v>0</v>
      </c>
      <c r="S47">
        <v>0</v>
      </c>
      <c r="T47" s="10">
        <v>2.7</v>
      </c>
      <c r="U47">
        <v>2.7</v>
      </c>
      <c r="V47">
        <v>3.5920000000000001</v>
      </c>
      <c r="W47" s="1">
        <v>0</v>
      </c>
      <c r="X47">
        <v>0</v>
      </c>
      <c r="Y47" s="22">
        <v>44</v>
      </c>
      <c r="Z47">
        <v>8654621</v>
      </c>
      <c r="AA47">
        <v>0</v>
      </c>
      <c r="AB47">
        <v>1</v>
      </c>
      <c r="AC47">
        <v>0</v>
      </c>
      <c r="AD47">
        <v>0</v>
      </c>
      <c r="AE47">
        <v>0</v>
      </c>
      <c r="AF47" s="10">
        <v>2.7</v>
      </c>
      <c r="AG47">
        <v>2.7</v>
      </c>
      <c r="AH47">
        <v>3.5920000000000001</v>
      </c>
      <c r="AI47" s="1">
        <v>0</v>
      </c>
      <c r="AJ47">
        <v>0</v>
      </c>
      <c r="AK47" s="22">
        <v>44</v>
      </c>
      <c r="AL47">
        <v>8654621</v>
      </c>
      <c r="AM47">
        <v>0</v>
      </c>
      <c r="AN47">
        <v>1</v>
      </c>
      <c r="AO47">
        <v>0</v>
      </c>
      <c r="AP47">
        <v>0</v>
      </c>
      <c r="AQ47">
        <v>0</v>
      </c>
      <c r="AR47" s="10">
        <v>2.7</v>
      </c>
      <c r="AS47">
        <v>2.7</v>
      </c>
      <c r="AT47">
        <v>3.5920000000000001</v>
      </c>
      <c r="AU47" s="1">
        <v>0</v>
      </c>
      <c r="AV47">
        <v>0</v>
      </c>
      <c r="AW47" s="22">
        <v>44</v>
      </c>
      <c r="AX47">
        <v>8654621</v>
      </c>
      <c r="AY47">
        <v>0</v>
      </c>
      <c r="AZ47">
        <v>1</v>
      </c>
      <c r="BA47">
        <v>0</v>
      </c>
      <c r="BB47">
        <v>0</v>
      </c>
      <c r="BC47">
        <v>0</v>
      </c>
      <c r="BD47" s="10">
        <v>2.7</v>
      </c>
      <c r="BE47">
        <v>2.7</v>
      </c>
      <c r="BF47">
        <v>3.5920000000000001</v>
      </c>
      <c r="BG47" s="1">
        <v>0</v>
      </c>
      <c r="BH47">
        <v>0</v>
      </c>
    </row>
    <row r="48" spans="1:60" x14ac:dyDescent="0.2">
      <c r="A48" s="22">
        <v>45</v>
      </c>
      <c r="B48">
        <v>8654598</v>
      </c>
      <c r="C48">
        <v>23</v>
      </c>
      <c r="D48">
        <v>1</v>
      </c>
      <c r="E48">
        <v>0</v>
      </c>
      <c r="F48">
        <v>0</v>
      </c>
      <c r="G48">
        <v>23</v>
      </c>
      <c r="H48" s="10">
        <v>2.7</v>
      </c>
      <c r="I48">
        <v>2.7</v>
      </c>
      <c r="J48">
        <v>3.5920000000000001</v>
      </c>
      <c r="K48" s="1">
        <v>3.5920000000000001</v>
      </c>
      <c r="L48">
        <v>0</v>
      </c>
      <c r="M48" s="22">
        <v>45</v>
      </c>
      <c r="N48">
        <v>8654604</v>
      </c>
      <c r="O48">
        <v>17</v>
      </c>
      <c r="P48">
        <v>1</v>
      </c>
      <c r="Q48">
        <v>0</v>
      </c>
      <c r="R48">
        <v>0</v>
      </c>
      <c r="S48">
        <v>17</v>
      </c>
      <c r="T48" s="10">
        <v>2.7</v>
      </c>
      <c r="U48">
        <v>2.7</v>
      </c>
      <c r="V48">
        <v>3.5920000000000001</v>
      </c>
      <c r="W48" s="1">
        <v>3.5920000000000001</v>
      </c>
      <c r="X48">
        <v>0</v>
      </c>
      <c r="Y48" s="22">
        <v>45</v>
      </c>
      <c r="Z48">
        <v>8654607</v>
      </c>
      <c r="AA48">
        <v>14</v>
      </c>
      <c r="AB48">
        <v>1</v>
      </c>
      <c r="AC48">
        <v>0</v>
      </c>
      <c r="AD48">
        <v>0</v>
      </c>
      <c r="AE48">
        <v>14</v>
      </c>
      <c r="AF48" s="10">
        <v>2.7</v>
      </c>
      <c r="AG48">
        <v>2.7</v>
      </c>
      <c r="AH48">
        <v>3.5920000000000001</v>
      </c>
      <c r="AI48" s="1">
        <v>3.5920000000000001</v>
      </c>
      <c r="AJ48">
        <v>0</v>
      </c>
      <c r="AK48" s="22">
        <v>45</v>
      </c>
      <c r="AL48">
        <v>8654603</v>
      </c>
      <c r="AM48">
        <v>18</v>
      </c>
      <c r="AN48">
        <v>1</v>
      </c>
      <c r="AO48">
        <v>0</v>
      </c>
      <c r="AP48">
        <v>0</v>
      </c>
      <c r="AQ48">
        <v>18</v>
      </c>
      <c r="AR48" s="10">
        <v>2.7</v>
      </c>
      <c r="AS48">
        <v>2.7</v>
      </c>
      <c r="AT48">
        <v>3.5920000000000001</v>
      </c>
      <c r="AU48" s="1">
        <v>3.5920000000000001</v>
      </c>
      <c r="AV48">
        <v>0</v>
      </c>
      <c r="AW48" s="22">
        <v>45</v>
      </c>
      <c r="AX48">
        <v>8654607</v>
      </c>
      <c r="AY48">
        <v>14</v>
      </c>
      <c r="AZ48">
        <v>1</v>
      </c>
      <c r="BA48">
        <v>0</v>
      </c>
      <c r="BB48">
        <v>0</v>
      </c>
      <c r="BC48">
        <v>14</v>
      </c>
      <c r="BD48" s="10">
        <v>2.7</v>
      </c>
      <c r="BE48">
        <v>2.7</v>
      </c>
      <c r="BF48">
        <v>3.5920000000000001</v>
      </c>
      <c r="BG48" s="1">
        <v>3.5920000000000001</v>
      </c>
      <c r="BH48">
        <v>0</v>
      </c>
    </row>
    <row r="49" spans="1:60" x14ac:dyDescent="0.2">
      <c r="A49" s="22">
        <v>46</v>
      </c>
      <c r="B49">
        <v>8654583</v>
      </c>
      <c r="C49">
        <v>15</v>
      </c>
      <c r="D49">
        <v>24</v>
      </c>
      <c r="E49">
        <v>0</v>
      </c>
      <c r="F49">
        <v>0</v>
      </c>
      <c r="G49">
        <v>38</v>
      </c>
      <c r="H49" s="10">
        <v>2.7</v>
      </c>
      <c r="I49">
        <v>2.7</v>
      </c>
      <c r="J49">
        <v>3.5920000000000001</v>
      </c>
      <c r="K49" s="1">
        <v>3.5920000000000001</v>
      </c>
      <c r="L49">
        <v>0</v>
      </c>
      <c r="M49" s="22">
        <v>46</v>
      </c>
      <c r="N49">
        <v>8654592</v>
      </c>
      <c r="O49">
        <v>12</v>
      </c>
      <c r="P49">
        <v>18</v>
      </c>
      <c r="Q49">
        <v>0</v>
      </c>
      <c r="R49">
        <v>0</v>
      </c>
      <c r="S49">
        <v>29</v>
      </c>
      <c r="T49" s="10">
        <v>2.7</v>
      </c>
      <c r="U49">
        <v>2.7</v>
      </c>
      <c r="V49">
        <v>3.5920000000000001</v>
      </c>
      <c r="W49" s="1">
        <v>3.5920000000000001</v>
      </c>
      <c r="X49">
        <v>0</v>
      </c>
      <c r="Y49" s="22">
        <v>46</v>
      </c>
      <c r="Z49">
        <v>8654597</v>
      </c>
      <c r="AA49">
        <v>10</v>
      </c>
      <c r="AB49">
        <v>15</v>
      </c>
      <c r="AC49">
        <v>0</v>
      </c>
      <c r="AD49">
        <v>0</v>
      </c>
      <c r="AE49">
        <v>24</v>
      </c>
      <c r="AF49" s="10">
        <v>2.7</v>
      </c>
      <c r="AG49">
        <v>2.7</v>
      </c>
      <c r="AH49">
        <v>3.5920000000000001</v>
      </c>
      <c r="AI49" s="1">
        <v>3.5920000000000001</v>
      </c>
      <c r="AJ49">
        <v>0</v>
      </c>
      <c r="AK49" s="22">
        <v>46</v>
      </c>
      <c r="AL49">
        <v>8654591</v>
      </c>
      <c r="AM49">
        <v>12</v>
      </c>
      <c r="AN49">
        <v>19</v>
      </c>
      <c r="AO49">
        <v>0</v>
      </c>
      <c r="AP49">
        <v>0</v>
      </c>
      <c r="AQ49">
        <v>30</v>
      </c>
      <c r="AR49" s="10">
        <v>2.7</v>
      </c>
      <c r="AS49">
        <v>2.7</v>
      </c>
      <c r="AT49">
        <v>3.5920000000000001</v>
      </c>
      <c r="AU49" s="1">
        <v>3.5920000000000001</v>
      </c>
      <c r="AV49">
        <v>0</v>
      </c>
      <c r="AW49" s="22">
        <v>46</v>
      </c>
      <c r="AX49">
        <v>8654592</v>
      </c>
      <c r="AY49">
        <v>15</v>
      </c>
      <c r="AZ49">
        <v>15</v>
      </c>
      <c r="BA49">
        <v>0</v>
      </c>
      <c r="BB49">
        <v>0</v>
      </c>
      <c r="BC49">
        <v>29</v>
      </c>
      <c r="BD49" s="10">
        <v>2.7</v>
      </c>
      <c r="BE49">
        <v>2.7</v>
      </c>
      <c r="BF49">
        <v>3.5920000000000001</v>
      </c>
      <c r="BG49" s="1">
        <v>3.5920000000000001</v>
      </c>
      <c r="BH49">
        <v>0</v>
      </c>
    </row>
    <row r="50" spans="1:60" x14ac:dyDescent="0.2">
      <c r="A50" s="22">
        <v>47</v>
      </c>
      <c r="B50">
        <v>8654574</v>
      </c>
      <c r="C50">
        <v>9</v>
      </c>
      <c r="D50">
        <v>39</v>
      </c>
      <c r="E50">
        <v>0</v>
      </c>
      <c r="F50">
        <v>0</v>
      </c>
      <c r="G50">
        <v>47</v>
      </c>
      <c r="H50" s="10">
        <v>2.7</v>
      </c>
      <c r="I50">
        <v>2.7</v>
      </c>
      <c r="J50">
        <v>3.5920000000000001</v>
      </c>
      <c r="K50" s="1">
        <v>3.5920000000000001</v>
      </c>
      <c r="L50">
        <v>0</v>
      </c>
      <c r="M50" s="22">
        <v>47</v>
      </c>
      <c r="N50">
        <v>8654579</v>
      </c>
      <c r="O50">
        <v>13</v>
      </c>
      <c r="P50">
        <v>30</v>
      </c>
      <c r="Q50">
        <v>0</v>
      </c>
      <c r="R50">
        <v>0</v>
      </c>
      <c r="S50">
        <v>42</v>
      </c>
      <c r="T50" s="10">
        <v>2.7</v>
      </c>
      <c r="U50">
        <v>2.7</v>
      </c>
      <c r="V50">
        <v>3.5920000000000001</v>
      </c>
      <c r="W50" s="1">
        <v>3.5920000000000001</v>
      </c>
      <c r="X50">
        <v>0</v>
      </c>
      <c r="Y50" s="22">
        <v>47</v>
      </c>
      <c r="Z50">
        <v>8654580</v>
      </c>
      <c r="AA50">
        <v>17</v>
      </c>
      <c r="AB50">
        <v>25</v>
      </c>
      <c r="AC50">
        <v>0</v>
      </c>
      <c r="AD50">
        <v>0</v>
      </c>
      <c r="AE50">
        <v>41</v>
      </c>
      <c r="AF50" s="10">
        <v>2.7</v>
      </c>
      <c r="AG50">
        <v>2.7</v>
      </c>
      <c r="AH50">
        <v>3.5920000000000001</v>
      </c>
      <c r="AI50" s="1">
        <v>3.5920000000000001</v>
      </c>
      <c r="AJ50">
        <v>0</v>
      </c>
      <c r="AK50" s="22">
        <v>47</v>
      </c>
      <c r="AL50">
        <v>8654577</v>
      </c>
      <c r="AM50">
        <v>14</v>
      </c>
      <c r="AN50">
        <v>31</v>
      </c>
      <c r="AO50">
        <v>0</v>
      </c>
      <c r="AP50">
        <v>0</v>
      </c>
      <c r="AQ50">
        <v>44</v>
      </c>
      <c r="AR50" s="10">
        <v>2.7</v>
      </c>
      <c r="AS50">
        <v>2.7</v>
      </c>
      <c r="AT50">
        <v>3.5920000000000001</v>
      </c>
      <c r="AU50" s="1">
        <v>3.5920000000000001</v>
      </c>
      <c r="AV50">
        <v>0</v>
      </c>
      <c r="AW50" s="22">
        <v>47</v>
      </c>
      <c r="AX50">
        <v>8654574</v>
      </c>
      <c r="AY50">
        <v>18</v>
      </c>
      <c r="AZ50">
        <v>30</v>
      </c>
      <c r="BA50">
        <v>0</v>
      </c>
      <c r="BB50">
        <v>0</v>
      </c>
      <c r="BC50">
        <v>47</v>
      </c>
      <c r="BD50" s="10">
        <v>2.7</v>
      </c>
      <c r="BE50">
        <v>2.7</v>
      </c>
      <c r="BF50">
        <v>3.5920000000000001</v>
      </c>
      <c r="BG50" s="1">
        <v>3.5920000000000001</v>
      </c>
      <c r="BH50">
        <v>0</v>
      </c>
    </row>
    <row r="51" spans="1:60" x14ac:dyDescent="0.2">
      <c r="A51" s="22">
        <v>48</v>
      </c>
      <c r="B51">
        <v>8654556</v>
      </c>
      <c r="C51">
        <v>18</v>
      </c>
      <c r="D51">
        <v>44</v>
      </c>
      <c r="E51">
        <v>4</v>
      </c>
      <c r="F51">
        <v>0</v>
      </c>
      <c r="G51">
        <v>65</v>
      </c>
      <c r="H51" s="10">
        <v>2.7</v>
      </c>
      <c r="I51">
        <v>2.7</v>
      </c>
      <c r="J51">
        <v>3.5920000000000001</v>
      </c>
      <c r="K51" s="1">
        <v>3.5920000000000001</v>
      </c>
      <c r="L51">
        <v>0</v>
      </c>
      <c r="M51" s="22">
        <v>48</v>
      </c>
      <c r="N51">
        <v>8654557</v>
      </c>
      <c r="O51">
        <v>22</v>
      </c>
      <c r="P51">
        <v>38</v>
      </c>
      <c r="Q51">
        <v>5</v>
      </c>
      <c r="R51">
        <v>0</v>
      </c>
      <c r="S51">
        <v>57</v>
      </c>
      <c r="T51" s="10">
        <v>2.7</v>
      </c>
      <c r="U51">
        <v>2.7</v>
      </c>
      <c r="V51">
        <v>3.5920000000000001</v>
      </c>
      <c r="W51" s="1">
        <v>3.5920000000000001</v>
      </c>
      <c r="X51">
        <v>0</v>
      </c>
      <c r="Y51" s="22">
        <v>48</v>
      </c>
      <c r="Z51">
        <v>8654567</v>
      </c>
      <c r="AA51">
        <v>13</v>
      </c>
      <c r="AB51">
        <v>40</v>
      </c>
      <c r="AC51">
        <v>2</v>
      </c>
      <c r="AD51">
        <v>0</v>
      </c>
      <c r="AE51">
        <v>54</v>
      </c>
      <c r="AF51" s="10">
        <v>2.7</v>
      </c>
      <c r="AG51">
        <v>2.7</v>
      </c>
      <c r="AH51">
        <v>3.5920000000000001</v>
      </c>
      <c r="AI51" s="1">
        <v>3.5920000000000001</v>
      </c>
      <c r="AJ51">
        <v>0</v>
      </c>
      <c r="AK51" s="22">
        <v>48</v>
      </c>
      <c r="AL51">
        <v>8654562</v>
      </c>
      <c r="AM51">
        <v>15</v>
      </c>
      <c r="AN51">
        <v>42</v>
      </c>
      <c r="AO51">
        <v>3</v>
      </c>
      <c r="AP51">
        <v>0</v>
      </c>
      <c r="AQ51">
        <v>59</v>
      </c>
      <c r="AR51" s="10">
        <v>2.7</v>
      </c>
      <c r="AS51">
        <v>2.7</v>
      </c>
      <c r="AT51">
        <v>3.5920000000000001</v>
      </c>
      <c r="AU51" s="1">
        <v>3.5920000000000001</v>
      </c>
      <c r="AV51">
        <v>0</v>
      </c>
      <c r="AW51" s="22">
        <v>48</v>
      </c>
      <c r="AX51">
        <v>8654550</v>
      </c>
      <c r="AY51">
        <v>24</v>
      </c>
      <c r="AZ51">
        <v>43</v>
      </c>
      <c r="BA51">
        <v>5</v>
      </c>
      <c r="BB51">
        <v>0</v>
      </c>
      <c r="BC51">
        <v>58</v>
      </c>
      <c r="BD51" s="10">
        <v>2.7</v>
      </c>
      <c r="BE51">
        <v>2.7</v>
      </c>
      <c r="BF51">
        <v>3.5920000000000001</v>
      </c>
      <c r="BG51" s="1">
        <v>3.5920000000000001</v>
      </c>
      <c r="BH51">
        <v>0</v>
      </c>
    </row>
    <row r="52" spans="1:60" x14ac:dyDescent="0.2">
      <c r="A52" s="22">
        <v>49</v>
      </c>
      <c r="B52">
        <v>8654481</v>
      </c>
      <c r="C52">
        <v>75</v>
      </c>
      <c r="D52">
        <v>45</v>
      </c>
      <c r="E52">
        <v>17</v>
      </c>
      <c r="F52">
        <v>4</v>
      </c>
      <c r="G52">
        <v>79</v>
      </c>
      <c r="H52" s="10">
        <v>2.7</v>
      </c>
      <c r="I52">
        <v>2.7</v>
      </c>
      <c r="J52">
        <v>3.5920000000000001</v>
      </c>
      <c r="K52" s="1">
        <v>3.5920000000000001</v>
      </c>
      <c r="L52">
        <v>0</v>
      </c>
      <c r="M52" s="22">
        <v>49</v>
      </c>
      <c r="N52">
        <v>8654504</v>
      </c>
      <c r="O52">
        <v>53</v>
      </c>
      <c r="P52">
        <v>48</v>
      </c>
      <c r="Q52">
        <v>12</v>
      </c>
      <c r="R52">
        <v>5</v>
      </c>
      <c r="S52">
        <v>71</v>
      </c>
      <c r="T52" s="10">
        <v>2.7</v>
      </c>
      <c r="U52">
        <v>2.7</v>
      </c>
      <c r="V52">
        <v>3.5920000000000001</v>
      </c>
      <c r="W52" s="1">
        <v>3.5920000000000001</v>
      </c>
      <c r="X52">
        <v>0</v>
      </c>
      <c r="Y52" s="22">
        <v>49</v>
      </c>
      <c r="Z52">
        <v>8654524</v>
      </c>
      <c r="AA52">
        <v>43</v>
      </c>
      <c r="AB52">
        <v>42</v>
      </c>
      <c r="AC52">
        <v>11</v>
      </c>
      <c r="AD52">
        <v>2</v>
      </c>
      <c r="AE52">
        <v>65</v>
      </c>
      <c r="AF52" s="10">
        <v>2.7</v>
      </c>
      <c r="AG52">
        <v>2.7</v>
      </c>
      <c r="AH52">
        <v>3.5920000000000001</v>
      </c>
      <c r="AI52" s="1">
        <v>3.5920000000000001</v>
      </c>
      <c r="AJ52">
        <v>0</v>
      </c>
      <c r="AK52" s="22">
        <v>49</v>
      </c>
      <c r="AL52">
        <v>8654481</v>
      </c>
      <c r="AM52">
        <v>81</v>
      </c>
      <c r="AN52">
        <v>40</v>
      </c>
      <c r="AO52">
        <v>17</v>
      </c>
      <c r="AP52">
        <v>3</v>
      </c>
      <c r="AQ52">
        <v>84</v>
      </c>
      <c r="AR52" s="10">
        <v>2.7</v>
      </c>
      <c r="AS52">
        <v>2.7</v>
      </c>
      <c r="AT52">
        <v>3.5920000000000001</v>
      </c>
      <c r="AU52" s="1">
        <v>3.5920000000000001</v>
      </c>
      <c r="AV52">
        <v>0</v>
      </c>
      <c r="AW52" s="22">
        <v>49</v>
      </c>
      <c r="AX52">
        <v>8654505</v>
      </c>
      <c r="AY52">
        <v>45</v>
      </c>
      <c r="AZ52">
        <v>57</v>
      </c>
      <c r="BA52">
        <v>10</v>
      </c>
      <c r="BB52">
        <v>5</v>
      </c>
      <c r="BC52">
        <v>75</v>
      </c>
      <c r="BD52" s="10">
        <v>2.7</v>
      </c>
      <c r="BE52">
        <v>2.7</v>
      </c>
      <c r="BF52">
        <v>3.5920000000000001</v>
      </c>
      <c r="BG52" s="1">
        <v>3.5920000000000001</v>
      </c>
      <c r="BH52">
        <v>0</v>
      </c>
    </row>
    <row r="53" spans="1:60" x14ac:dyDescent="0.2">
      <c r="A53" s="22">
        <v>50</v>
      </c>
      <c r="B53">
        <v>8654414</v>
      </c>
      <c r="C53">
        <v>67</v>
      </c>
      <c r="D53">
        <v>103</v>
      </c>
      <c r="E53">
        <v>17</v>
      </c>
      <c r="F53">
        <v>21</v>
      </c>
      <c r="G53">
        <v>93</v>
      </c>
      <c r="H53" s="10">
        <v>2.7</v>
      </c>
      <c r="I53">
        <v>2.7</v>
      </c>
      <c r="J53">
        <v>3.5920000000000001</v>
      </c>
      <c r="K53" s="1">
        <v>3.5920000000000001</v>
      </c>
      <c r="L53">
        <v>16.25</v>
      </c>
      <c r="M53" s="22">
        <v>50</v>
      </c>
      <c r="N53">
        <v>8654446</v>
      </c>
      <c r="O53">
        <v>58</v>
      </c>
      <c r="P53">
        <v>88</v>
      </c>
      <c r="Q53">
        <v>13</v>
      </c>
      <c r="R53">
        <v>17</v>
      </c>
      <c r="S53">
        <v>96</v>
      </c>
      <c r="T53" s="10">
        <v>2.7</v>
      </c>
      <c r="U53">
        <v>2.7</v>
      </c>
      <c r="V53">
        <v>3.5920000000000001</v>
      </c>
      <c r="W53" s="1">
        <v>3.5920000000000001</v>
      </c>
      <c r="X53">
        <v>12.8</v>
      </c>
      <c r="Y53" s="22">
        <v>50</v>
      </c>
      <c r="Z53">
        <v>8654474</v>
      </c>
      <c r="AA53">
        <v>50</v>
      </c>
      <c r="AB53">
        <v>71</v>
      </c>
      <c r="AC53">
        <v>14</v>
      </c>
      <c r="AD53">
        <v>13</v>
      </c>
      <c r="AE53">
        <v>73</v>
      </c>
      <c r="AF53" s="10">
        <v>2.7</v>
      </c>
      <c r="AG53">
        <v>2.7</v>
      </c>
      <c r="AH53">
        <v>3.5920000000000001</v>
      </c>
      <c r="AI53" s="1">
        <v>3.5920000000000001</v>
      </c>
      <c r="AJ53">
        <v>27</v>
      </c>
      <c r="AK53" s="22">
        <v>50</v>
      </c>
      <c r="AL53">
        <v>8654427</v>
      </c>
      <c r="AM53">
        <v>54</v>
      </c>
      <c r="AN53">
        <v>109</v>
      </c>
      <c r="AO53">
        <v>12</v>
      </c>
      <c r="AP53">
        <v>20</v>
      </c>
      <c r="AQ53">
        <v>99</v>
      </c>
      <c r="AR53" s="10">
        <v>2.7</v>
      </c>
      <c r="AS53">
        <v>2.7</v>
      </c>
      <c r="AT53">
        <v>3.5920000000000001</v>
      </c>
      <c r="AU53" s="1">
        <v>3.5920000000000001</v>
      </c>
      <c r="AV53">
        <v>19.667000000000002</v>
      </c>
      <c r="AW53" s="22">
        <v>50</v>
      </c>
      <c r="AX53">
        <v>8654444</v>
      </c>
      <c r="AY53">
        <v>61</v>
      </c>
      <c r="AZ53">
        <v>89</v>
      </c>
      <c r="BA53">
        <v>13</v>
      </c>
      <c r="BB53">
        <v>15</v>
      </c>
      <c r="BC53">
        <v>90</v>
      </c>
      <c r="BD53" s="10">
        <v>2.7</v>
      </c>
      <c r="BE53">
        <v>2.7</v>
      </c>
      <c r="BF53">
        <v>3.5920000000000001</v>
      </c>
      <c r="BG53" s="1">
        <v>3.5920000000000001</v>
      </c>
      <c r="BH53">
        <v>14.2</v>
      </c>
    </row>
    <row r="54" spans="1:60" x14ac:dyDescent="0.2">
      <c r="A54" s="22">
        <v>51</v>
      </c>
      <c r="B54">
        <v>8654360</v>
      </c>
      <c r="C54">
        <v>54</v>
      </c>
      <c r="D54">
        <v>155</v>
      </c>
      <c r="E54">
        <v>15</v>
      </c>
      <c r="F54">
        <v>38</v>
      </c>
      <c r="G54">
        <v>105</v>
      </c>
      <c r="H54" s="10">
        <v>2.7</v>
      </c>
      <c r="I54">
        <v>2.7</v>
      </c>
      <c r="J54">
        <v>3.5920000000000001</v>
      </c>
      <c r="K54" s="1">
        <v>3.5920000000000001</v>
      </c>
      <c r="L54">
        <v>6.6669999999999998</v>
      </c>
      <c r="M54" s="22">
        <v>51</v>
      </c>
      <c r="N54">
        <v>8654388</v>
      </c>
      <c r="O54">
        <v>58</v>
      </c>
      <c r="P54">
        <v>131</v>
      </c>
      <c r="Q54">
        <v>15</v>
      </c>
      <c r="R54">
        <v>30</v>
      </c>
      <c r="S54">
        <v>110</v>
      </c>
      <c r="T54" s="10">
        <v>2.7</v>
      </c>
      <c r="U54">
        <v>2.7</v>
      </c>
      <c r="V54">
        <v>3.5920000000000001</v>
      </c>
      <c r="W54" s="1">
        <v>3.5920000000000001</v>
      </c>
      <c r="X54">
        <v>6.8819999999999997</v>
      </c>
      <c r="Y54" s="22">
        <v>51</v>
      </c>
      <c r="Z54">
        <v>8654421</v>
      </c>
      <c r="AA54">
        <v>53</v>
      </c>
      <c r="AB54">
        <v>107</v>
      </c>
      <c r="AC54">
        <v>14</v>
      </c>
      <c r="AD54">
        <v>27</v>
      </c>
      <c r="AE54">
        <v>88</v>
      </c>
      <c r="AF54" s="10">
        <v>2.7</v>
      </c>
      <c r="AG54">
        <v>2.7</v>
      </c>
      <c r="AH54">
        <v>3.5920000000000001</v>
      </c>
      <c r="AI54" s="1">
        <v>3.5920000000000001</v>
      </c>
      <c r="AJ54">
        <v>7.4619999999999997</v>
      </c>
      <c r="AK54" s="22">
        <v>51</v>
      </c>
      <c r="AL54">
        <v>8654373</v>
      </c>
      <c r="AM54">
        <v>54</v>
      </c>
      <c r="AN54">
        <v>151</v>
      </c>
      <c r="AO54">
        <v>12</v>
      </c>
      <c r="AP54">
        <v>32</v>
      </c>
      <c r="AQ54">
        <v>112</v>
      </c>
      <c r="AR54" s="10">
        <v>2.7</v>
      </c>
      <c r="AS54">
        <v>2.7</v>
      </c>
      <c r="AT54">
        <v>3.5920000000000001</v>
      </c>
      <c r="AU54" s="1">
        <v>3.5920000000000001</v>
      </c>
      <c r="AV54">
        <v>7</v>
      </c>
      <c r="AW54" s="22">
        <v>51</v>
      </c>
      <c r="AX54">
        <v>8654355</v>
      </c>
      <c r="AY54">
        <v>89</v>
      </c>
      <c r="AZ54">
        <v>127</v>
      </c>
      <c r="BA54">
        <v>23</v>
      </c>
      <c r="BB54">
        <v>28</v>
      </c>
      <c r="BC54">
        <v>108</v>
      </c>
      <c r="BD54" s="10">
        <v>2.7</v>
      </c>
      <c r="BE54">
        <v>2.7</v>
      </c>
      <c r="BF54">
        <v>3.5920000000000001</v>
      </c>
      <c r="BG54" s="1">
        <v>3.5920000000000001</v>
      </c>
      <c r="BH54">
        <v>7.7329999999999997</v>
      </c>
    </row>
    <row r="55" spans="1:60" x14ac:dyDescent="0.2">
      <c r="A55" s="22">
        <v>52</v>
      </c>
      <c r="B55">
        <v>8654250</v>
      </c>
      <c r="C55">
        <v>110</v>
      </c>
      <c r="D55">
        <v>182</v>
      </c>
      <c r="E55">
        <v>27</v>
      </c>
      <c r="F55">
        <v>89</v>
      </c>
      <c r="G55">
        <v>123</v>
      </c>
      <c r="H55" s="10">
        <v>2.7</v>
      </c>
      <c r="I55">
        <v>2.7</v>
      </c>
      <c r="J55">
        <v>3.5920000000000001</v>
      </c>
      <c r="K55" s="1">
        <v>3.5920000000000001</v>
      </c>
      <c r="L55">
        <v>5.4470000000000001</v>
      </c>
      <c r="M55" s="22">
        <v>52</v>
      </c>
      <c r="N55">
        <v>8654286</v>
      </c>
      <c r="O55">
        <v>102</v>
      </c>
      <c r="P55">
        <v>162</v>
      </c>
      <c r="Q55">
        <v>27</v>
      </c>
      <c r="R55">
        <v>76</v>
      </c>
      <c r="S55">
        <v>124</v>
      </c>
      <c r="T55" s="10">
        <v>2.7</v>
      </c>
      <c r="U55">
        <v>2.7</v>
      </c>
      <c r="V55">
        <v>3.5920000000000001</v>
      </c>
      <c r="W55" s="1">
        <v>3.5920000000000001</v>
      </c>
      <c r="X55">
        <v>5.8330000000000002</v>
      </c>
      <c r="Y55" s="22">
        <v>52</v>
      </c>
      <c r="Z55">
        <v>8654366</v>
      </c>
      <c r="AA55">
        <v>55</v>
      </c>
      <c r="AB55">
        <v>146</v>
      </c>
      <c r="AC55">
        <v>14</v>
      </c>
      <c r="AD55">
        <v>66</v>
      </c>
      <c r="AE55">
        <v>102</v>
      </c>
      <c r="AF55" s="10">
        <v>2.7</v>
      </c>
      <c r="AG55">
        <v>2.7</v>
      </c>
      <c r="AH55">
        <v>3.5920000000000001</v>
      </c>
      <c r="AI55" s="1">
        <v>3.5920000000000001</v>
      </c>
      <c r="AJ55">
        <v>5.444</v>
      </c>
      <c r="AK55" s="22">
        <v>52</v>
      </c>
      <c r="AL55">
        <v>8654228</v>
      </c>
      <c r="AM55">
        <v>145</v>
      </c>
      <c r="AN55">
        <v>168</v>
      </c>
      <c r="AO55">
        <v>37</v>
      </c>
      <c r="AP55">
        <v>78</v>
      </c>
      <c r="AQ55">
        <v>128</v>
      </c>
      <c r="AR55" s="10">
        <v>2.7</v>
      </c>
      <c r="AS55">
        <v>2.7</v>
      </c>
      <c r="AT55">
        <v>3.5920000000000001</v>
      </c>
      <c r="AU55" s="1">
        <v>3.5920000000000001</v>
      </c>
      <c r="AV55">
        <v>6.0620000000000003</v>
      </c>
      <c r="AW55" s="22">
        <v>52</v>
      </c>
      <c r="AX55">
        <v>8654236</v>
      </c>
      <c r="AY55">
        <v>119</v>
      </c>
      <c r="AZ55">
        <v>185</v>
      </c>
      <c r="BA55">
        <v>31</v>
      </c>
      <c r="BB55">
        <v>82</v>
      </c>
      <c r="BC55">
        <v>124</v>
      </c>
      <c r="BD55" s="10">
        <v>2.7</v>
      </c>
      <c r="BE55">
        <v>2.7</v>
      </c>
      <c r="BF55">
        <v>3.5920000000000001</v>
      </c>
      <c r="BG55" s="1">
        <v>3.5920000000000001</v>
      </c>
      <c r="BH55">
        <v>6.3209999999999997</v>
      </c>
    </row>
    <row r="56" spans="1:60" x14ac:dyDescent="0.2">
      <c r="A56" s="22">
        <v>53</v>
      </c>
      <c r="B56">
        <v>8654023</v>
      </c>
      <c r="C56">
        <v>227</v>
      </c>
      <c r="D56">
        <v>233</v>
      </c>
      <c r="E56">
        <v>59</v>
      </c>
      <c r="F56">
        <v>98</v>
      </c>
      <c r="G56">
        <v>143</v>
      </c>
      <c r="H56" s="10">
        <v>2.7</v>
      </c>
      <c r="I56">
        <v>2.7</v>
      </c>
      <c r="J56">
        <v>3.5920000000000001</v>
      </c>
      <c r="K56" s="1">
        <v>3.5920000000000001</v>
      </c>
      <c r="L56">
        <v>4.4909999999999997</v>
      </c>
      <c r="M56" s="22">
        <v>53</v>
      </c>
      <c r="N56">
        <v>8654104</v>
      </c>
      <c r="O56">
        <v>182</v>
      </c>
      <c r="P56">
        <v>214</v>
      </c>
      <c r="Q56">
        <v>50</v>
      </c>
      <c r="R56">
        <v>84</v>
      </c>
      <c r="S56">
        <v>134</v>
      </c>
      <c r="T56" s="10">
        <v>2.7</v>
      </c>
      <c r="U56">
        <v>2.7</v>
      </c>
      <c r="V56">
        <v>3.5920000000000001</v>
      </c>
      <c r="W56" s="1">
        <v>3.5920000000000001</v>
      </c>
      <c r="X56">
        <v>4.8</v>
      </c>
      <c r="Y56" s="22">
        <v>53</v>
      </c>
      <c r="Z56">
        <v>8654211</v>
      </c>
      <c r="AA56">
        <v>155</v>
      </c>
      <c r="AB56">
        <v>159</v>
      </c>
      <c r="AC56">
        <v>42</v>
      </c>
      <c r="AD56">
        <v>79</v>
      </c>
      <c r="AE56">
        <v>117</v>
      </c>
      <c r="AF56" s="10">
        <v>2.7</v>
      </c>
      <c r="AG56">
        <v>2.7</v>
      </c>
      <c r="AH56">
        <v>3.5920000000000001</v>
      </c>
      <c r="AI56" s="1">
        <v>3.5920000000000001</v>
      </c>
      <c r="AJ56">
        <v>4.5369999999999999</v>
      </c>
      <c r="AK56" s="22">
        <v>53</v>
      </c>
      <c r="AL56">
        <v>8654016</v>
      </c>
      <c r="AM56">
        <v>212</v>
      </c>
      <c r="AN56">
        <v>254</v>
      </c>
      <c r="AO56">
        <v>59</v>
      </c>
      <c r="AP56">
        <v>92</v>
      </c>
      <c r="AQ56">
        <v>140</v>
      </c>
      <c r="AR56" s="10">
        <v>2.7</v>
      </c>
      <c r="AS56">
        <v>2.7</v>
      </c>
      <c r="AT56">
        <v>3.5920000000000001</v>
      </c>
      <c r="AU56" s="1">
        <v>3.5920000000000001</v>
      </c>
      <c r="AV56">
        <v>5.2270000000000003</v>
      </c>
      <c r="AW56" s="22">
        <v>53</v>
      </c>
      <c r="AX56">
        <v>8654102</v>
      </c>
      <c r="AY56">
        <v>134</v>
      </c>
      <c r="AZ56">
        <v>267</v>
      </c>
      <c r="BA56">
        <v>37</v>
      </c>
      <c r="BB56">
        <v>115</v>
      </c>
      <c r="BC56">
        <v>143</v>
      </c>
      <c r="BD56" s="10">
        <v>2.7</v>
      </c>
      <c r="BE56">
        <v>2.7</v>
      </c>
      <c r="BF56">
        <v>3.5920000000000001</v>
      </c>
      <c r="BG56" s="1">
        <v>3.5920000000000001</v>
      </c>
      <c r="BH56">
        <v>4.9409999999999998</v>
      </c>
    </row>
    <row r="57" spans="1:60" x14ac:dyDescent="0.2">
      <c r="A57" s="22">
        <v>54</v>
      </c>
      <c r="B57">
        <v>8653802</v>
      </c>
      <c r="C57">
        <v>221</v>
      </c>
      <c r="D57">
        <v>401</v>
      </c>
      <c r="E57">
        <v>59</v>
      </c>
      <c r="F57">
        <v>155</v>
      </c>
      <c r="G57">
        <v>161</v>
      </c>
      <c r="H57" s="10">
        <v>2.7</v>
      </c>
      <c r="I57">
        <v>2.7</v>
      </c>
      <c r="J57">
        <v>3.5920000000000001</v>
      </c>
      <c r="K57" s="1">
        <v>3.5920000000000001</v>
      </c>
      <c r="L57">
        <v>4.1619999999999999</v>
      </c>
      <c r="M57" s="22">
        <v>54</v>
      </c>
      <c r="N57">
        <v>8653921</v>
      </c>
      <c r="O57">
        <v>183</v>
      </c>
      <c r="P57">
        <v>347</v>
      </c>
      <c r="Q57">
        <v>49</v>
      </c>
      <c r="R57">
        <v>122</v>
      </c>
      <c r="S57">
        <v>146</v>
      </c>
      <c r="T57" s="10">
        <v>2.7</v>
      </c>
      <c r="U57">
        <v>2.7</v>
      </c>
      <c r="V57">
        <v>3.5920000000000001</v>
      </c>
      <c r="W57" s="1">
        <v>3.5920000000000001</v>
      </c>
      <c r="X57">
        <v>4.25</v>
      </c>
      <c r="Y57" s="22">
        <v>54</v>
      </c>
      <c r="Z57">
        <v>8654024</v>
      </c>
      <c r="AA57">
        <v>187</v>
      </c>
      <c r="AB57">
        <v>264</v>
      </c>
      <c r="AC57">
        <v>50</v>
      </c>
      <c r="AD57">
        <v>101</v>
      </c>
      <c r="AE57">
        <v>133</v>
      </c>
      <c r="AF57" s="10">
        <v>2.7</v>
      </c>
      <c r="AG57">
        <v>2.7</v>
      </c>
      <c r="AH57">
        <v>3.5920000000000001</v>
      </c>
      <c r="AI57" s="1">
        <v>3.5920000000000001</v>
      </c>
      <c r="AJ57">
        <v>4.2</v>
      </c>
      <c r="AK57" s="22">
        <v>54</v>
      </c>
      <c r="AL57">
        <v>8653822</v>
      </c>
      <c r="AM57">
        <v>194</v>
      </c>
      <c r="AN57">
        <v>414</v>
      </c>
      <c r="AO57">
        <v>52</v>
      </c>
      <c r="AP57">
        <v>162</v>
      </c>
      <c r="AQ57">
        <v>152</v>
      </c>
      <c r="AR57" s="10">
        <v>2.7</v>
      </c>
      <c r="AS57">
        <v>2.7</v>
      </c>
      <c r="AT57">
        <v>3.5920000000000001</v>
      </c>
      <c r="AU57" s="1">
        <v>3.5920000000000001</v>
      </c>
      <c r="AV57">
        <v>4.4809999999999999</v>
      </c>
      <c r="AW57" s="22">
        <v>54</v>
      </c>
      <c r="AX57">
        <v>8653865</v>
      </c>
      <c r="AY57">
        <v>237</v>
      </c>
      <c r="AZ57">
        <v>338</v>
      </c>
      <c r="BA57">
        <v>63</v>
      </c>
      <c r="BB57">
        <v>132</v>
      </c>
      <c r="BC57">
        <v>159</v>
      </c>
      <c r="BD57" s="10">
        <v>2.7</v>
      </c>
      <c r="BE57">
        <v>2.7</v>
      </c>
      <c r="BF57">
        <v>3.5920000000000001</v>
      </c>
      <c r="BG57" s="1">
        <v>3.5920000000000001</v>
      </c>
      <c r="BH57">
        <v>4.3410000000000002</v>
      </c>
    </row>
    <row r="58" spans="1:60" x14ac:dyDescent="0.2">
      <c r="A58" s="22">
        <v>55</v>
      </c>
      <c r="B58">
        <v>8653518</v>
      </c>
      <c r="C58">
        <v>284</v>
      </c>
      <c r="D58">
        <v>541</v>
      </c>
      <c r="E58">
        <v>81</v>
      </c>
      <c r="F58">
        <v>269</v>
      </c>
      <c r="G58">
        <v>169</v>
      </c>
      <c r="H58" s="10">
        <v>2.7</v>
      </c>
      <c r="I58">
        <v>2.7</v>
      </c>
      <c r="J58">
        <v>3.5920000000000001</v>
      </c>
      <c r="K58" s="1">
        <v>3.5920000000000001</v>
      </c>
      <c r="L58">
        <v>3.964</v>
      </c>
      <c r="M58" s="22">
        <v>55</v>
      </c>
      <c r="N58">
        <v>8653645</v>
      </c>
      <c r="O58">
        <v>276</v>
      </c>
      <c r="P58">
        <v>454</v>
      </c>
      <c r="Q58">
        <v>76</v>
      </c>
      <c r="R58">
        <v>208</v>
      </c>
      <c r="S58">
        <v>155</v>
      </c>
      <c r="T58" s="10">
        <v>2.7</v>
      </c>
      <c r="U58">
        <v>2.7</v>
      </c>
      <c r="V58">
        <v>3.5920000000000001</v>
      </c>
      <c r="W58" s="1">
        <v>3.5920000000000001</v>
      </c>
      <c r="X58">
        <v>3.8929999999999998</v>
      </c>
      <c r="Y58" s="22">
        <v>55</v>
      </c>
      <c r="Z58">
        <v>8653811</v>
      </c>
      <c r="AA58">
        <v>213</v>
      </c>
      <c r="AB58">
        <v>394</v>
      </c>
      <c r="AC58">
        <v>57</v>
      </c>
      <c r="AD58">
        <v>149</v>
      </c>
      <c r="AE58">
        <v>153</v>
      </c>
      <c r="AF58" s="10">
        <v>2.7</v>
      </c>
      <c r="AG58">
        <v>2.7</v>
      </c>
      <c r="AH58">
        <v>3.5920000000000001</v>
      </c>
      <c r="AI58" s="1">
        <v>3.5920000000000001</v>
      </c>
      <c r="AJ58">
        <v>3.8039999999999998</v>
      </c>
      <c r="AK58" s="22">
        <v>55</v>
      </c>
      <c r="AL58">
        <v>8653553</v>
      </c>
      <c r="AM58">
        <v>269</v>
      </c>
      <c r="AN58">
        <v>533</v>
      </c>
      <c r="AO58">
        <v>75</v>
      </c>
      <c r="AP58">
        <v>214</v>
      </c>
      <c r="AQ58">
        <v>164</v>
      </c>
      <c r="AR58" s="10">
        <v>2.7</v>
      </c>
      <c r="AS58">
        <v>2.7</v>
      </c>
      <c r="AT58">
        <v>3.5920000000000001</v>
      </c>
      <c r="AU58" s="1">
        <v>3.5920000000000001</v>
      </c>
      <c r="AV58">
        <v>4.0069999999999997</v>
      </c>
      <c r="AW58" s="22">
        <v>55</v>
      </c>
      <c r="AX58">
        <v>8653504</v>
      </c>
      <c r="AY58">
        <v>361</v>
      </c>
      <c r="AZ58">
        <v>479</v>
      </c>
      <c r="BA58">
        <v>96</v>
      </c>
      <c r="BB58">
        <v>182</v>
      </c>
      <c r="BC58">
        <v>178</v>
      </c>
      <c r="BD58" s="10">
        <v>2.7</v>
      </c>
      <c r="BE58">
        <v>2.7</v>
      </c>
      <c r="BF58">
        <v>3.5920000000000001</v>
      </c>
      <c r="BG58" s="1">
        <v>3.5920000000000001</v>
      </c>
      <c r="BH58">
        <v>3.9660000000000002</v>
      </c>
    </row>
    <row r="59" spans="1:60" x14ac:dyDescent="0.2">
      <c r="A59" s="22">
        <v>56</v>
      </c>
      <c r="B59">
        <v>8653059</v>
      </c>
      <c r="C59">
        <v>459</v>
      </c>
      <c r="D59">
        <v>700</v>
      </c>
      <c r="E59">
        <v>125</v>
      </c>
      <c r="F59">
        <v>348</v>
      </c>
      <c r="G59">
        <v>186</v>
      </c>
      <c r="H59" s="10">
        <v>2.7</v>
      </c>
      <c r="I59">
        <v>2.7</v>
      </c>
      <c r="J59">
        <v>3.5920000000000001</v>
      </c>
      <c r="K59" s="1">
        <v>3.5920000000000001</v>
      </c>
      <c r="L59">
        <v>3.887</v>
      </c>
      <c r="M59" s="22">
        <v>56</v>
      </c>
      <c r="N59">
        <v>8653193</v>
      </c>
      <c r="O59">
        <v>452</v>
      </c>
      <c r="P59">
        <v>606</v>
      </c>
      <c r="Q59">
        <v>124</v>
      </c>
      <c r="R59">
        <v>290</v>
      </c>
      <c r="S59">
        <v>169</v>
      </c>
      <c r="T59" s="10">
        <v>2.7</v>
      </c>
      <c r="U59">
        <v>2.7</v>
      </c>
      <c r="V59">
        <v>3.5920000000000001</v>
      </c>
      <c r="W59" s="1">
        <v>3.5920000000000001</v>
      </c>
      <c r="X59">
        <v>3.831</v>
      </c>
      <c r="Y59" s="22">
        <v>56</v>
      </c>
      <c r="Z59">
        <v>8653536</v>
      </c>
      <c r="AA59">
        <v>275</v>
      </c>
      <c r="AB59">
        <v>533</v>
      </c>
      <c r="AC59">
        <v>74</v>
      </c>
      <c r="AD59">
        <v>305</v>
      </c>
      <c r="AE59">
        <v>173</v>
      </c>
      <c r="AF59" s="10">
        <v>2.7</v>
      </c>
      <c r="AG59">
        <v>2.7</v>
      </c>
      <c r="AH59">
        <v>3.5920000000000001</v>
      </c>
      <c r="AI59" s="1">
        <v>3.5920000000000001</v>
      </c>
      <c r="AJ59">
        <v>3.7450000000000001</v>
      </c>
      <c r="AK59" s="22">
        <v>56</v>
      </c>
      <c r="AL59">
        <v>8653031</v>
      </c>
      <c r="AM59">
        <v>522</v>
      </c>
      <c r="AN59">
        <v>659</v>
      </c>
      <c r="AO59">
        <v>143</v>
      </c>
      <c r="AP59">
        <v>380</v>
      </c>
      <c r="AQ59">
        <v>179</v>
      </c>
      <c r="AR59" s="10">
        <v>2.7</v>
      </c>
      <c r="AS59">
        <v>2.7</v>
      </c>
      <c r="AT59">
        <v>3.5920000000000001</v>
      </c>
      <c r="AU59" s="1">
        <v>3.5920000000000001</v>
      </c>
      <c r="AV59">
        <v>3.915</v>
      </c>
      <c r="AW59" s="22">
        <v>56</v>
      </c>
      <c r="AX59">
        <v>8653116</v>
      </c>
      <c r="AY59">
        <v>388</v>
      </c>
      <c r="AZ59">
        <v>734</v>
      </c>
      <c r="BA59">
        <v>106</v>
      </c>
      <c r="BB59">
        <v>388</v>
      </c>
      <c r="BC59">
        <v>193</v>
      </c>
      <c r="BD59" s="10">
        <v>2.7</v>
      </c>
      <c r="BE59">
        <v>2.7</v>
      </c>
      <c r="BF59">
        <v>3.5920000000000001</v>
      </c>
      <c r="BG59" s="1">
        <v>3.5920000000000001</v>
      </c>
      <c r="BH59">
        <v>3.87</v>
      </c>
    </row>
    <row r="60" spans="1:60" x14ac:dyDescent="0.2">
      <c r="A60" s="22">
        <v>57</v>
      </c>
      <c r="B60">
        <v>8652318</v>
      </c>
      <c r="C60">
        <v>741</v>
      </c>
      <c r="D60">
        <v>954</v>
      </c>
      <c r="E60">
        <v>205</v>
      </c>
      <c r="F60">
        <v>458</v>
      </c>
      <c r="G60">
        <v>204</v>
      </c>
      <c r="H60" s="10">
        <v>2.7</v>
      </c>
      <c r="I60">
        <v>2.7</v>
      </c>
      <c r="J60">
        <v>3.5920000000000001</v>
      </c>
      <c r="K60" s="1">
        <v>3.5920000000000001</v>
      </c>
      <c r="L60">
        <v>3.7330000000000001</v>
      </c>
      <c r="M60" s="22">
        <v>57</v>
      </c>
      <c r="N60">
        <v>8652610</v>
      </c>
      <c r="O60">
        <v>583</v>
      </c>
      <c r="P60">
        <v>897</v>
      </c>
      <c r="Q60">
        <v>161</v>
      </c>
      <c r="R60">
        <v>483</v>
      </c>
      <c r="S60">
        <v>185</v>
      </c>
      <c r="T60" s="10">
        <v>2.7</v>
      </c>
      <c r="U60">
        <v>2.7</v>
      </c>
      <c r="V60">
        <v>3.5920000000000001</v>
      </c>
      <c r="W60" s="1">
        <v>3.5920000000000001</v>
      </c>
      <c r="X60">
        <v>3.7349999999999999</v>
      </c>
      <c r="Y60" s="22">
        <v>57</v>
      </c>
      <c r="Z60">
        <v>8653014</v>
      </c>
      <c r="AA60">
        <v>522</v>
      </c>
      <c r="AB60">
        <v>665</v>
      </c>
      <c r="AC60">
        <v>143</v>
      </c>
      <c r="AD60">
        <v>324</v>
      </c>
      <c r="AE60">
        <v>189</v>
      </c>
      <c r="AF60" s="10">
        <v>2.7</v>
      </c>
      <c r="AG60">
        <v>2.7</v>
      </c>
      <c r="AH60">
        <v>3.5920000000000001</v>
      </c>
      <c r="AI60" s="1">
        <v>3.5920000000000001</v>
      </c>
      <c r="AJ60">
        <v>3.7330000000000001</v>
      </c>
      <c r="AK60" s="22">
        <v>57</v>
      </c>
      <c r="AL60">
        <v>8652323</v>
      </c>
      <c r="AM60">
        <v>708</v>
      </c>
      <c r="AN60">
        <v>985</v>
      </c>
      <c r="AO60">
        <v>196</v>
      </c>
      <c r="AP60">
        <v>459</v>
      </c>
      <c r="AQ60">
        <v>192</v>
      </c>
      <c r="AR60" s="10">
        <v>2.7</v>
      </c>
      <c r="AS60">
        <v>2.7</v>
      </c>
      <c r="AT60">
        <v>3.5920000000000001</v>
      </c>
      <c r="AU60" s="1">
        <v>3.5920000000000001</v>
      </c>
      <c r="AV60">
        <v>3.7570000000000001</v>
      </c>
      <c r="AW60" s="22">
        <v>57</v>
      </c>
      <c r="AX60">
        <v>8652541</v>
      </c>
      <c r="AY60">
        <v>575</v>
      </c>
      <c r="AZ60">
        <v>964</v>
      </c>
      <c r="BA60">
        <v>158</v>
      </c>
      <c r="BB60">
        <v>384</v>
      </c>
      <c r="BC60">
        <v>212</v>
      </c>
      <c r="BD60" s="10">
        <v>2.7</v>
      </c>
      <c r="BE60">
        <v>2.7</v>
      </c>
      <c r="BF60">
        <v>3.5920000000000001</v>
      </c>
      <c r="BG60" s="1">
        <v>3.5920000000000001</v>
      </c>
      <c r="BH60">
        <v>3.806</v>
      </c>
    </row>
    <row r="61" spans="1:60" x14ac:dyDescent="0.2">
      <c r="A61" s="22">
        <v>58</v>
      </c>
      <c r="B61">
        <v>8651858</v>
      </c>
      <c r="C61">
        <v>460</v>
      </c>
      <c r="D61">
        <v>1469</v>
      </c>
      <c r="E61">
        <v>226</v>
      </c>
      <c r="F61">
        <v>614</v>
      </c>
      <c r="G61">
        <v>219</v>
      </c>
      <c r="H61" s="10">
        <v>2.7</v>
      </c>
      <c r="I61">
        <v>1.4850000000000001</v>
      </c>
      <c r="J61">
        <v>3.5920000000000001</v>
      </c>
      <c r="K61" s="1">
        <v>1.9750000000000001</v>
      </c>
      <c r="L61">
        <v>3.702</v>
      </c>
      <c r="M61" s="22">
        <v>58</v>
      </c>
      <c r="N61">
        <v>8652229</v>
      </c>
      <c r="O61">
        <v>381</v>
      </c>
      <c r="P61">
        <v>1290</v>
      </c>
      <c r="Q61">
        <v>190</v>
      </c>
      <c r="R61">
        <v>586</v>
      </c>
      <c r="S61">
        <v>197</v>
      </c>
      <c r="T61" s="10">
        <v>2.7</v>
      </c>
      <c r="U61">
        <v>1.4850000000000001</v>
      </c>
      <c r="V61">
        <v>3.5920000000000001</v>
      </c>
      <c r="W61" s="1">
        <v>1.9750000000000001</v>
      </c>
      <c r="X61">
        <v>3.6739999999999999</v>
      </c>
      <c r="Y61" s="22">
        <v>58</v>
      </c>
      <c r="Z61">
        <v>8652613</v>
      </c>
      <c r="AA61">
        <v>401</v>
      </c>
      <c r="AB61">
        <v>986</v>
      </c>
      <c r="AC61">
        <v>201</v>
      </c>
      <c r="AD61">
        <v>475</v>
      </c>
      <c r="AE61">
        <v>205</v>
      </c>
      <c r="AF61" s="10">
        <v>2.7</v>
      </c>
      <c r="AG61">
        <v>1.4850000000000001</v>
      </c>
      <c r="AH61">
        <v>3.5920000000000001</v>
      </c>
      <c r="AI61" s="1">
        <v>1.9750000000000001</v>
      </c>
      <c r="AJ61">
        <v>3.7370000000000001</v>
      </c>
      <c r="AK61" s="22">
        <v>58</v>
      </c>
      <c r="AL61">
        <v>8651886</v>
      </c>
      <c r="AM61">
        <v>437</v>
      </c>
      <c r="AN61">
        <v>1477</v>
      </c>
      <c r="AO61">
        <v>216</v>
      </c>
      <c r="AP61">
        <v>610</v>
      </c>
      <c r="AQ61">
        <v>205</v>
      </c>
      <c r="AR61" s="10">
        <v>2.7</v>
      </c>
      <c r="AS61">
        <v>1.4850000000000001</v>
      </c>
      <c r="AT61">
        <v>3.5920000000000001</v>
      </c>
      <c r="AU61" s="1">
        <v>1.9750000000000001</v>
      </c>
      <c r="AV61">
        <v>3.6930000000000001</v>
      </c>
      <c r="AW61" s="22">
        <v>58</v>
      </c>
      <c r="AX61">
        <v>8652046</v>
      </c>
      <c r="AY61">
        <v>495</v>
      </c>
      <c r="AZ61">
        <v>1296</v>
      </c>
      <c r="BA61">
        <v>243</v>
      </c>
      <c r="BB61">
        <v>676</v>
      </c>
      <c r="BC61">
        <v>227</v>
      </c>
      <c r="BD61" s="10">
        <v>2.7</v>
      </c>
      <c r="BE61">
        <v>1.4850000000000001</v>
      </c>
      <c r="BF61">
        <v>3.5920000000000001</v>
      </c>
      <c r="BG61" s="1">
        <v>1.9750000000000001</v>
      </c>
      <c r="BH61">
        <v>3.73</v>
      </c>
    </row>
    <row r="62" spans="1:60" x14ac:dyDescent="0.2">
      <c r="A62" s="22">
        <v>59</v>
      </c>
      <c r="B62">
        <v>8651218</v>
      </c>
      <c r="C62">
        <v>640</v>
      </c>
      <c r="D62">
        <v>1609</v>
      </c>
      <c r="E62">
        <v>320</v>
      </c>
      <c r="F62">
        <v>958</v>
      </c>
      <c r="G62">
        <v>237</v>
      </c>
      <c r="H62" s="10">
        <v>2.7</v>
      </c>
      <c r="I62">
        <v>1.4850000000000001</v>
      </c>
      <c r="J62">
        <v>3.5920000000000001</v>
      </c>
      <c r="K62" s="1">
        <v>1.9750000000000001</v>
      </c>
      <c r="L62">
        <v>3.673</v>
      </c>
      <c r="M62" s="22">
        <v>59</v>
      </c>
      <c r="N62">
        <v>8651664</v>
      </c>
      <c r="O62">
        <v>565</v>
      </c>
      <c r="P62">
        <v>1385</v>
      </c>
      <c r="Q62">
        <v>286</v>
      </c>
      <c r="R62">
        <v>935</v>
      </c>
      <c r="S62">
        <v>209</v>
      </c>
      <c r="T62" s="10">
        <v>2.7</v>
      </c>
      <c r="U62">
        <v>1.4850000000000001</v>
      </c>
      <c r="V62">
        <v>3.5920000000000001</v>
      </c>
      <c r="W62" s="1">
        <v>1.9750000000000001</v>
      </c>
      <c r="X62">
        <v>3.6509999999999998</v>
      </c>
      <c r="Y62" s="22">
        <v>59</v>
      </c>
      <c r="Z62">
        <v>8652186</v>
      </c>
      <c r="AA62">
        <v>427</v>
      </c>
      <c r="AB62">
        <v>1176</v>
      </c>
      <c r="AC62">
        <v>211</v>
      </c>
      <c r="AD62">
        <v>718</v>
      </c>
      <c r="AE62">
        <v>222</v>
      </c>
      <c r="AF62" s="10">
        <v>2.7</v>
      </c>
      <c r="AG62">
        <v>1.4850000000000001</v>
      </c>
      <c r="AH62">
        <v>3.5920000000000001</v>
      </c>
      <c r="AI62" s="1">
        <v>1.9750000000000001</v>
      </c>
      <c r="AJ62">
        <v>3.7029999999999998</v>
      </c>
      <c r="AK62" s="22">
        <v>59</v>
      </c>
      <c r="AL62">
        <v>8651270</v>
      </c>
      <c r="AM62">
        <v>616</v>
      </c>
      <c r="AN62">
        <v>1604</v>
      </c>
      <c r="AO62">
        <v>310</v>
      </c>
      <c r="AP62">
        <v>1054</v>
      </c>
      <c r="AQ62">
        <v>217</v>
      </c>
      <c r="AR62" s="10">
        <v>2.7</v>
      </c>
      <c r="AS62">
        <v>1.4850000000000001</v>
      </c>
      <c r="AT62">
        <v>3.5920000000000001</v>
      </c>
      <c r="AU62" s="1">
        <v>1.9750000000000001</v>
      </c>
      <c r="AV62">
        <v>3.6480000000000001</v>
      </c>
      <c r="AW62" s="22">
        <v>59</v>
      </c>
      <c r="AX62">
        <v>8651352</v>
      </c>
      <c r="AY62">
        <v>694</v>
      </c>
      <c r="AZ62">
        <v>1444</v>
      </c>
      <c r="BA62">
        <v>347</v>
      </c>
      <c r="BB62">
        <v>893</v>
      </c>
      <c r="BC62">
        <v>244</v>
      </c>
      <c r="BD62" s="10">
        <v>2.7</v>
      </c>
      <c r="BE62">
        <v>1.4850000000000001</v>
      </c>
      <c r="BF62">
        <v>3.5920000000000001</v>
      </c>
      <c r="BG62" s="1">
        <v>1.9750000000000001</v>
      </c>
      <c r="BH62">
        <v>3.6949999999999998</v>
      </c>
    </row>
    <row r="63" spans="1:60" x14ac:dyDescent="0.2">
      <c r="A63" s="22">
        <v>60</v>
      </c>
      <c r="B63">
        <v>8650404</v>
      </c>
      <c r="C63">
        <v>814</v>
      </c>
      <c r="D63">
        <v>1768</v>
      </c>
      <c r="E63">
        <v>481</v>
      </c>
      <c r="F63">
        <v>1374</v>
      </c>
      <c r="G63">
        <v>247</v>
      </c>
      <c r="H63" s="10">
        <v>2.7</v>
      </c>
      <c r="I63">
        <v>1.4850000000000001</v>
      </c>
      <c r="J63">
        <v>3.0960000000000001</v>
      </c>
      <c r="K63" s="1">
        <v>1.7030000000000001</v>
      </c>
      <c r="L63">
        <v>3.1680000000000001</v>
      </c>
      <c r="M63" s="22">
        <v>60</v>
      </c>
      <c r="N63">
        <v>8650906</v>
      </c>
      <c r="O63">
        <v>758</v>
      </c>
      <c r="P63">
        <v>1504</v>
      </c>
      <c r="Q63">
        <v>446</v>
      </c>
      <c r="R63">
        <v>1028</v>
      </c>
      <c r="S63">
        <v>218</v>
      </c>
      <c r="T63" s="10">
        <v>2.7</v>
      </c>
      <c r="U63">
        <v>1.4850000000000001</v>
      </c>
      <c r="V63">
        <v>3.0960000000000001</v>
      </c>
      <c r="W63" s="1">
        <v>1.7030000000000001</v>
      </c>
      <c r="X63">
        <v>3.165</v>
      </c>
      <c r="Y63" s="22">
        <v>60</v>
      </c>
      <c r="Z63">
        <v>8651648</v>
      </c>
      <c r="AA63">
        <v>538</v>
      </c>
      <c r="AB63">
        <v>1290</v>
      </c>
      <c r="AC63">
        <v>313</v>
      </c>
      <c r="AD63">
        <v>1083</v>
      </c>
      <c r="AE63">
        <v>234</v>
      </c>
      <c r="AF63" s="10">
        <v>2.7</v>
      </c>
      <c r="AG63">
        <v>1.4850000000000001</v>
      </c>
      <c r="AH63">
        <v>3.0960000000000001</v>
      </c>
      <c r="AI63" s="1">
        <v>1.7030000000000001</v>
      </c>
      <c r="AJ63">
        <v>3.0920000000000001</v>
      </c>
      <c r="AK63" s="22">
        <v>60</v>
      </c>
      <c r="AL63">
        <v>8650395</v>
      </c>
      <c r="AM63">
        <v>875</v>
      </c>
      <c r="AN63">
        <v>1707</v>
      </c>
      <c r="AO63">
        <v>513</v>
      </c>
      <c r="AP63">
        <v>1276</v>
      </c>
      <c r="AQ63">
        <v>229</v>
      </c>
      <c r="AR63" s="10">
        <v>2.7</v>
      </c>
      <c r="AS63">
        <v>1.4850000000000001</v>
      </c>
      <c r="AT63">
        <v>3.0960000000000001</v>
      </c>
      <c r="AU63" s="1">
        <v>1.7030000000000001</v>
      </c>
      <c r="AV63">
        <v>3.161</v>
      </c>
      <c r="AW63" s="22">
        <v>60</v>
      </c>
      <c r="AX63">
        <v>8650629</v>
      </c>
      <c r="AY63">
        <v>723</v>
      </c>
      <c r="AZ63">
        <v>1722</v>
      </c>
      <c r="BA63">
        <v>416</v>
      </c>
      <c r="BB63">
        <v>1389</v>
      </c>
      <c r="BC63">
        <v>261</v>
      </c>
      <c r="BD63" s="10">
        <v>2.7</v>
      </c>
      <c r="BE63">
        <v>1.4850000000000001</v>
      </c>
      <c r="BF63">
        <v>3.0960000000000001</v>
      </c>
      <c r="BG63" s="1">
        <v>1.7030000000000001</v>
      </c>
      <c r="BH63">
        <v>3.1150000000000002</v>
      </c>
    </row>
    <row r="64" spans="1:60" x14ac:dyDescent="0.2">
      <c r="A64" s="22">
        <v>61</v>
      </c>
      <c r="B64">
        <v>8649410</v>
      </c>
      <c r="C64">
        <v>994</v>
      </c>
      <c r="D64">
        <v>2004</v>
      </c>
      <c r="E64">
        <v>578</v>
      </c>
      <c r="F64">
        <v>1896</v>
      </c>
      <c r="G64">
        <v>261</v>
      </c>
      <c r="H64" s="10">
        <v>2.7</v>
      </c>
      <c r="I64">
        <v>1.4850000000000001</v>
      </c>
      <c r="J64">
        <v>3.0960000000000001</v>
      </c>
      <c r="K64" s="1">
        <v>1.7030000000000001</v>
      </c>
      <c r="L64">
        <v>2.7610000000000001</v>
      </c>
      <c r="M64" s="22">
        <v>61</v>
      </c>
      <c r="N64">
        <v>8649984</v>
      </c>
      <c r="O64">
        <v>922</v>
      </c>
      <c r="P64">
        <v>1725</v>
      </c>
      <c r="Q64">
        <v>537</v>
      </c>
      <c r="R64">
        <v>1827</v>
      </c>
      <c r="S64">
        <v>229</v>
      </c>
      <c r="T64" s="10">
        <v>2.7</v>
      </c>
      <c r="U64">
        <v>1.4850000000000001</v>
      </c>
      <c r="V64">
        <v>3.0960000000000001</v>
      </c>
      <c r="W64" s="1">
        <v>1.7030000000000001</v>
      </c>
      <c r="X64">
        <v>2.754</v>
      </c>
      <c r="Y64" s="22">
        <v>61</v>
      </c>
      <c r="Z64">
        <v>8650883</v>
      </c>
      <c r="AA64">
        <v>765</v>
      </c>
      <c r="AB64">
        <v>1385</v>
      </c>
      <c r="AC64">
        <v>443</v>
      </c>
      <c r="AD64">
        <v>1309</v>
      </c>
      <c r="AE64">
        <v>252</v>
      </c>
      <c r="AF64" s="10">
        <v>2.7</v>
      </c>
      <c r="AG64">
        <v>1.4850000000000001</v>
      </c>
      <c r="AH64">
        <v>3.0960000000000001</v>
      </c>
      <c r="AI64" s="1">
        <v>1.7030000000000001</v>
      </c>
      <c r="AJ64">
        <v>2.7509999999999999</v>
      </c>
      <c r="AK64" s="22">
        <v>61</v>
      </c>
      <c r="AL64">
        <v>8649372</v>
      </c>
      <c r="AM64">
        <v>1023</v>
      </c>
      <c r="AN64">
        <v>1985</v>
      </c>
      <c r="AO64">
        <v>597</v>
      </c>
      <c r="AP64">
        <v>1827</v>
      </c>
      <c r="AQ64">
        <v>242</v>
      </c>
      <c r="AR64" s="10">
        <v>2.7</v>
      </c>
      <c r="AS64">
        <v>1.4850000000000001</v>
      </c>
      <c r="AT64">
        <v>3.0960000000000001</v>
      </c>
      <c r="AU64" s="1">
        <v>1.7030000000000001</v>
      </c>
      <c r="AV64">
        <v>2.7679999999999998</v>
      </c>
      <c r="AW64" s="22">
        <v>61</v>
      </c>
      <c r="AX64">
        <v>8649756</v>
      </c>
      <c r="AY64">
        <v>873</v>
      </c>
      <c r="AZ64">
        <v>1936</v>
      </c>
      <c r="BA64">
        <v>509</v>
      </c>
      <c r="BB64">
        <v>1634</v>
      </c>
      <c r="BC64">
        <v>276</v>
      </c>
      <c r="BD64" s="10">
        <v>2.7</v>
      </c>
      <c r="BE64">
        <v>1.4850000000000001</v>
      </c>
      <c r="BF64">
        <v>3.0960000000000001</v>
      </c>
      <c r="BG64" s="1">
        <v>1.7030000000000001</v>
      </c>
      <c r="BH64">
        <v>2.7149999999999999</v>
      </c>
    </row>
    <row r="65" spans="1:60" x14ac:dyDescent="0.2">
      <c r="A65" s="22">
        <v>62</v>
      </c>
      <c r="B65">
        <v>8648389</v>
      </c>
      <c r="C65">
        <v>1021</v>
      </c>
      <c r="D65">
        <v>2403</v>
      </c>
      <c r="E65">
        <v>595</v>
      </c>
      <c r="F65">
        <v>2479</v>
      </c>
      <c r="G65">
        <v>273</v>
      </c>
      <c r="H65" s="10">
        <v>2.7</v>
      </c>
      <c r="I65">
        <v>1.4850000000000001</v>
      </c>
      <c r="J65">
        <v>3.0960000000000001</v>
      </c>
      <c r="K65" s="1">
        <v>1.7030000000000001</v>
      </c>
      <c r="L65">
        <v>2.363</v>
      </c>
      <c r="M65" s="22">
        <v>62</v>
      </c>
      <c r="N65">
        <v>8649199</v>
      </c>
      <c r="O65">
        <v>785</v>
      </c>
      <c r="P65">
        <v>2190</v>
      </c>
      <c r="Q65">
        <v>457</v>
      </c>
      <c r="R65">
        <v>2090</v>
      </c>
      <c r="S65">
        <v>239</v>
      </c>
      <c r="T65" s="10">
        <v>2.7</v>
      </c>
      <c r="U65">
        <v>1.4850000000000001</v>
      </c>
      <c r="V65">
        <v>3.0960000000000001</v>
      </c>
      <c r="W65" s="1">
        <v>1.7030000000000001</v>
      </c>
      <c r="X65">
        <v>2.35</v>
      </c>
      <c r="Y65" s="22">
        <v>62</v>
      </c>
      <c r="Z65">
        <v>8650148</v>
      </c>
      <c r="AA65">
        <v>735</v>
      </c>
      <c r="AB65">
        <v>1726</v>
      </c>
      <c r="AC65">
        <v>424</v>
      </c>
      <c r="AD65">
        <v>1688</v>
      </c>
      <c r="AE65">
        <v>265</v>
      </c>
      <c r="AF65" s="10">
        <v>2.7</v>
      </c>
      <c r="AG65">
        <v>1.4850000000000001</v>
      </c>
      <c r="AH65">
        <v>3.0960000000000001</v>
      </c>
      <c r="AI65" s="1">
        <v>1.7030000000000001</v>
      </c>
      <c r="AJ65">
        <v>2.3780000000000001</v>
      </c>
      <c r="AK65" s="22">
        <v>62</v>
      </c>
      <c r="AL65">
        <v>8648442</v>
      </c>
      <c r="AM65">
        <v>930</v>
      </c>
      <c r="AN65">
        <v>2468</v>
      </c>
      <c r="AO65">
        <v>540</v>
      </c>
      <c r="AP65">
        <v>2512</v>
      </c>
      <c r="AQ65">
        <v>261</v>
      </c>
      <c r="AR65" s="10">
        <v>2.7</v>
      </c>
      <c r="AS65">
        <v>1.4850000000000001</v>
      </c>
      <c r="AT65">
        <v>3.0960000000000001</v>
      </c>
      <c r="AU65" s="1">
        <v>1.7030000000000001</v>
      </c>
      <c r="AV65">
        <v>2.359</v>
      </c>
      <c r="AW65" s="22">
        <v>62</v>
      </c>
      <c r="AX65">
        <v>8648819</v>
      </c>
      <c r="AY65">
        <v>937</v>
      </c>
      <c r="AZ65">
        <v>2262</v>
      </c>
      <c r="BA65">
        <v>547</v>
      </c>
      <c r="BB65">
        <v>2450</v>
      </c>
      <c r="BC65">
        <v>293</v>
      </c>
      <c r="BD65" s="10">
        <v>2.7</v>
      </c>
      <c r="BE65">
        <v>1.4850000000000001</v>
      </c>
      <c r="BF65">
        <v>3.0960000000000001</v>
      </c>
      <c r="BG65" s="1">
        <v>1.7030000000000001</v>
      </c>
      <c r="BH65">
        <v>2.3690000000000002</v>
      </c>
    </row>
    <row r="66" spans="1:60" x14ac:dyDescent="0.2">
      <c r="A66" s="22">
        <v>63</v>
      </c>
      <c r="B66">
        <v>8647283</v>
      </c>
      <c r="C66">
        <v>1106</v>
      </c>
      <c r="D66">
        <v>2781</v>
      </c>
      <c r="E66">
        <v>643</v>
      </c>
      <c r="F66">
        <v>3307</v>
      </c>
      <c r="G66">
        <v>292</v>
      </c>
      <c r="H66" s="10">
        <v>2.7</v>
      </c>
      <c r="I66">
        <v>1.4850000000000001</v>
      </c>
      <c r="J66">
        <v>3.0960000000000001</v>
      </c>
      <c r="K66" s="1">
        <v>1.7030000000000001</v>
      </c>
      <c r="L66">
        <v>2.1230000000000002</v>
      </c>
      <c r="M66" s="22">
        <v>63</v>
      </c>
      <c r="N66">
        <v>8648241</v>
      </c>
      <c r="O66">
        <v>958</v>
      </c>
      <c r="P66">
        <v>2418</v>
      </c>
      <c r="Q66">
        <v>557</v>
      </c>
      <c r="R66">
        <v>2884</v>
      </c>
      <c r="S66">
        <v>257</v>
      </c>
      <c r="T66" s="10">
        <v>2.7</v>
      </c>
      <c r="U66">
        <v>1.4850000000000001</v>
      </c>
      <c r="V66">
        <v>3.0960000000000001</v>
      </c>
      <c r="W66" s="1">
        <v>1.7030000000000001</v>
      </c>
      <c r="X66">
        <v>2.0990000000000002</v>
      </c>
      <c r="Y66" s="22">
        <v>63</v>
      </c>
      <c r="Z66">
        <v>8649385</v>
      </c>
      <c r="AA66">
        <v>763</v>
      </c>
      <c r="AB66">
        <v>2016</v>
      </c>
      <c r="AC66">
        <v>445</v>
      </c>
      <c r="AD66">
        <v>2264</v>
      </c>
      <c r="AE66">
        <v>282</v>
      </c>
      <c r="AF66" s="10">
        <v>2.7</v>
      </c>
      <c r="AG66">
        <v>1.4850000000000001</v>
      </c>
      <c r="AH66">
        <v>3.0960000000000001</v>
      </c>
      <c r="AI66" s="1">
        <v>1.7030000000000001</v>
      </c>
      <c r="AJ66">
        <v>2.1139999999999999</v>
      </c>
      <c r="AK66" s="22">
        <v>63</v>
      </c>
      <c r="AL66">
        <v>8647356</v>
      </c>
      <c r="AM66">
        <v>1086</v>
      </c>
      <c r="AN66">
        <v>2766</v>
      </c>
      <c r="AO66">
        <v>632</v>
      </c>
      <c r="AP66">
        <v>3417</v>
      </c>
      <c r="AQ66">
        <v>275</v>
      </c>
      <c r="AR66" s="10">
        <v>2.7</v>
      </c>
      <c r="AS66">
        <v>1.4850000000000001</v>
      </c>
      <c r="AT66">
        <v>3.0960000000000001</v>
      </c>
      <c r="AU66" s="1">
        <v>1.7030000000000001</v>
      </c>
      <c r="AV66">
        <v>2.117</v>
      </c>
      <c r="AW66" s="22">
        <v>63</v>
      </c>
      <c r="AX66">
        <v>8647639</v>
      </c>
      <c r="AY66">
        <v>1180</v>
      </c>
      <c r="AZ66">
        <v>2509</v>
      </c>
      <c r="BA66">
        <v>690</v>
      </c>
      <c r="BB66">
        <v>2947</v>
      </c>
      <c r="BC66">
        <v>304</v>
      </c>
      <c r="BD66" s="10">
        <v>2.7</v>
      </c>
      <c r="BE66">
        <v>1.4850000000000001</v>
      </c>
      <c r="BF66">
        <v>3.0960000000000001</v>
      </c>
      <c r="BG66" s="1">
        <v>1.7030000000000001</v>
      </c>
      <c r="BH66">
        <v>2.1070000000000002</v>
      </c>
    </row>
    <row r="67" spans="1:60" x14ac:dyDescent="0.2">
      <c r="A67" s="22">
        <v>64</v>
      </c>
      <c r="B67">
        <v>8645870</v>
      </c>
      <c r="C67">
        <v>1413</v>
      </c>
      <c r="D67">
        <v>3066</v>
      </c>
      <c r="E67">
        <v>821</v>
      </c>
      <c r="F67">
        <v>4237</v>
      </c>
      <c r="G67">
        <v>312</v>
      </c>
      <c r="H67" s="10">
        <v>2.7</v>
      </c>
      <c r="I67">
        <v>1.4850000000000001</v>
      </c>
      <c r="J67">
        <v>3.0960000000000001</v>
      </c>
      <c r="K67" s="1">
        <v>1.7030000000000001</v>
      </c>
      <c r="L67">
        <v>1.9419999999999999</v>
      </c>
      <c r="M67" s="22">
        <v>64</v>
      </c>
      <c r="N67">
        <v>8646884</v>
      </c>
      <c r="O67">
        <v>1357</v>
      </c>
      <c r="P67">
        <v>2580</v>
      </c>
      <c r="Q67">
        <v>796</v>
      </c>
      <c r="R67">
        <v>3718</v>
      </c>
      <c r="S67">
        <v>271</v>
      </c>
      <c r="T67" s="10">
        <v>2.7</v>
      </c>
      <c r="U67">
        <v>1.4850000000000001</v>
      </c>
      <c r="V67">
        <v>3.0960000000000001</v>
      </c>
      <c r="W67" s="1">
        <v>1.7030000000000001</v>
      </c>
      <c r="X67">
        <v>1.923</v>
      </c>
      <c r="Y67" s="22">
        <v>64</v>
      </c>
      <c r="Z67">
        <v>8648391</v>
      </c>
      <c r="AA67">
        <v>994</v>
      </c>
      <c r="AB67">
        <v>2205</v>
      </c>
      <c r="AC67">
        <v>574</v>
      </c>
      <c r="AD67">
        <v>2989</v>
      </c>
      <c r="AE67">
        <v>308</v>
      </c>
      <c r="AF67" s="10">
        <v>2.7</v>
      </c>
      <c r="AG67">
        <v>1.4850000000000001</v>
      </c>
      <c r="AH67">
        <v>3.0960000000000001</v>
      </c>
      <c r="AI67" s="1">
        <v>1.7030000000000001</v>
      </c>
      <c r="AJ67">
        <v>1.9530000000000001</v>
      </c>
      <c r="AK67" s="22">
        <v>64</v>
      </c>
      <c r="AL67">
        <v>8645926</v>
      </c>
      <c r="AM67">
        <v>1430</v>
      </c>
      <c r="AN67">
        <v>3017</v>
      </c>
      <c r="AO67">
        <v>835</v>
      </c>
      <c r="AP67">
        <v>4020</v>
      </c>
      <c r="AQ67">
        <v>291</v>
      </c>
      <c r="AR67" s="10">
        <v>2.7</v>
      </c>
      <c r="AS67">
        <v>1.4850000000000001</v>
      </c>
      <c r="AT67">
        <v>3.0960000000000001</v>
      </c>
      <c r="AU67" s="1">
        <v>1.7030000000000001</v>
      </c>
      <c r="AV67">
        <v>1.9350000000000001</v>
      </c>
      <c r="AW67" s="22">
        <v>64</v>
      </c>
      <c r="AX67">
        <v>8646399</v>
      </c>
      <c r="AY67">
        <v>1240</v>
      </c>
      <c r="AZ67">
        <v>2971</v>
      </c>
      <c r="BA67">
        <v>718</v>
      </c>
      <c r="BB67">
        <v>4329</v>
      </c>
      <c r="BC67">
        <v>325</v>
      </c>
      <c r="BD67" s="10">
        <v>2.7</v>
      </c>
      <c r="BE67">
        <v>1.4850000000000001</v>
      </c>
      <c r="BF67">
        <v>3.0960000000000001</v>
      </c>
      <c r="BG67" s="1">
        <v>1.7030000000000001</v>
      </c>
      <c r="BH67">
        <v>1.9359999999999999</v>
      </c>
    </row>
    <row r="68" spans="1:60" x14ac:dyDescent="0.2">
      <c r="A68" s="22">
        <v>65</v>
      </c>
      <c r="B68">
        <v>8644220</v>
      </c>
      <c r="C68">
        <v>1650</v>
      </c>
      <c r="D68">
        <v>3511</v>
      </c>
      <c r="E68">
        <v>968</v>
      </c>
      <c r="F68">
        <v>4667</v>
      </c>
      <c r="G68">
        <v>325</v>
      </c>
      <c r="H68" s="10">
        <v>2.7</v>
      </c>
      <c r="I68">
        <v>1.4850000000000001</v>
      </c>
      <c r="J68">
        <v>3.0960000000000001</v>
      </c>
      <c r="K68" s="1">
        <v>1.7030000000000001</v>
      </c>
      <c r="L68">
        <v>1.7709999999999999</v>
      </c>
      <c r="M68" s="22">
        <v>65</v>
      </c>
      <c r="N68">
        <v>8645536</v>
      </c>
      <c r="O68">
        <v>1348</v>
      </c>
      <c r="P68">
        <v>3152</v>
      </c>
      <c r="Q68">
        <v>785</v>
      </c>
      <c r="R68">
        <v>4139</v>
      </c>
      <c r="S68">
        <v>290</v>
      </c>
      <c r="T68" s="10">
        <v>2.7</v>
      </c>
      <c r="U68">
        <v>1.4850000000000001</v>
      </c>
      <c r="V68">
        <v>3.0960000000000001</v>
      </c>
      <c r="W68" s="1">
        <v>1.7030000000000001</v>
      </c>
      <c r="X68">
        <v>1.7669999999999999</v>
      </c>
      <c r="Y68" s="22">
        <v>65</v>
      </c>
      <c r="Z68">
        <v>8647219</v>
      </c>
      <c r="AA68">
        <v>1172</v>
      </c>
      <c r="AB68">
        <v>2511</v>
      </c>
      <c r="AC68">
        <v>688</v>
      </c>
      <c r="AD68">
        <v>3499</v>
      </c>
      <c r="AE68">
        <v>319</v>
      </c>
      <c r="AF68" s="10">
        <v>2.7</v>
      </c>
      <c r="AG68">
        <v>1.4850000000000001</v>
      </c>
      <c r="AH68">
        <v>3.0960000000000001</v>
      </c>
      <c r="AI68" s="1">
        <v>1.7030000000000001</v>
      </c>
      <c r="AJ68">
        <v>1.782</v>
      </c>
      <c r="AK68" s="22">
        <v>65</v>
      </c>
      <c r="AL68">
        <v>8644271</v>
      </c>
      <c r="AM68">
        <v>1655</v>
      </c>
      <c r="AN68">
        <v>3483</v>
      </c>
      <c r="AO68">
        <v>964</v>
      </c>
      <c r="AP68">
        <v>4809</v>
      </c>
      <c r="AQ68">
        <v>311</v>
      </c>
      <c r="AR68" s="10">
        <v>2.7</v>
      </c>
      <c r="AS68">
        <v>1.4850000000000001</v>
      </c>
      <c r="AT68">
        <v>3.0960000000000001</v>
      </c>
      <c r="AU68" s="1">
        <v>1.7030000000000001</v>
      </c>
      <c r="AV68">
        <v>1.7689999999999999</v>
      </c>
      <c r="AW68" s="22">
        <v>65</v>
      </c>
      <c r="AX68">
        <v>8644938</v>
      </c>
      <c r="AY68">
        <v>1461</v>
      </c>
      <c r="AZ68">
        <v>3354</v>
      </c>
      <c r="BA68">
        <v>857</v>
      </c>
      <c r="BB68">
        <v>4046</v>
      </c>
      <c r="BC68">
        <v>334</v>
      </c>
      <c r="BD68" s="10">
        <v>2.7</v>
      </c>
      <c r="BE68">
        <v>1.4850000000000001</v>
      </c>
      <c r="BF68">
        <v>3.0960000000000001</v>
      </c>
      <c r="BG68" s="1">
        <v>1.7030000000000001</v>
      </c>
      <c r="BH68">
        <v>1.7809999999999999</v>
      </c>
    </row>
    <row r="69" spans="1:60" x14ac:dyDescent="0.2">
      <c r="A69" s="22">
        <v>66</v>
      </c>
      <c r="B69">
        <v>8642416</v>
      </c>
      <c r="C69">
        <v>1804</v>
      </c>
      <c r="D69">
        <v>4102</v>
      </c>
      <c r="E69">
        <v>1059</v>
      </c>
      <c r="F69">
        <v>5902</v>
      </c>
      <c r="G69">
        <v>342</v>
      </c>
      <c r="H69" s="10">
        <v>2.7</v>
      </c>
      <c r="I69">
        <v>1.4850000000000001</v>
      </c>
      <c r="J69">
        <v>3.0960000000000001</v>
      </c>
      <c r="K69" s="1">
        <v>1.7030000000000001</v>
      </c>
      <c r="L69">
        <v>1.742</v>
      </c>
      <c r="M69" s="22">
        <v>66</v>
      </c>
      <c r="N69">
        <v>8644101</v>
      </c>
      <c r="O69">
        <v>1435</v>
      </c>
      <c r="P69">
        <v>3661</v>
      </c>
      <c r="Q69">
        <v>839</v>
      </c>
      <c r="R69">
        <v>5293</v>
      </c>
      <c r="S69">
        <v>306</v>
      </c>
      <c r="T69" s="10">
        <v>2.7</v>
      </c>
      <c r="U69">
        <v>1.4850000000000001</v>
      </c>
      <c r="V69">
        <v>3.0960000000000001</v>
      </c>
      <c r="W69" s="1">
        <v>1.7030000000000001</v>
      </c>
      <c r="X69">
        <v>1.736</v>
      </c>
      <c r="Y69" s="22">
        <v>66</v>
      </c>
      <c r="Z69">
        <v>8645882</v>
      </c>
      <c r="AA69">
        <v>1337</v>
      </c>
      <c r="AB69">
        <v>2903</v>
      </c>
      <c r="AC69">
        <v>780</v>
      </c>
      <c r="AD69">
        <v>4102</v>
      </c>
      <c r="AE69">
        <v>331</v>
      </c>
      <c r="AF69" s="10">
        <v>2.7</v>
      </c>
      <c r="AG69">
        <v>1.4850000000000001</v>
      </c>
      <c r="AH69">
        <v>3.0960000000000001</v>
      </c>
      <c r="AI69" s="1">
        <v>1.7030000000000001</v>
      </c>
      <c r="AJ69">
        <v>1.752</v>
      </c>
      <c r="AK69" s="22">
        <v>66</v>
      </c>
      <c r="AL69">
        <v>8642512</v>
      </c>
      <c r="AM69">
        <v>1759</v>
      </c>
      <c r="AN69">
        <v>4114</v>
      </c>
      <c r="AO69">
        <v>1024</v>
      </c>
      <c r="AP69">
        <v>5712</v>
      </c>
      <c r="AQ69">
        <v>329</v>
      </c>
      <c r="AR69" s="10">
        <v>2.7</v>
      </c>
      <c r="AS69">
        <v>1.4850000000000001</v>
      </c>
      <c r="AT69">
        <v>3.0960000000000001</v>
      </c>
      <c r="AU69" s="1">
        <v>1.7030000000000001</v>
      </c>
      <c r="AV69">
        <v>1.7390000000000001</v>
      </c>
      <c r="AW69" s="22">
        <v>66</v>
      </c>
      <c r="AX69">
        <v>8643258</v>
      </c>
      <c r="AY69">
        <v>1680</v>
      </c>
      <c r="AZ69">
        <v>3831</v>
      </c>
      <c r="BA69">
        <v>984</v>
      </c>
      <c r="BB69">
        <v>5692</v>
      </c>
      <c r="BC69">
        <v>350</v>
      </c>
      <c r="BD69" s="10">
        <v>2.7</v>
      </c>
      <c r="BE69">
        <v>1.4850000000000001</v>
      </c>
      <c r="BF69">
        <v>3.0960000000000001</v>
      </c>
      <c r="BG69" s="1">
        <v>1.7030000000000001</v>
      </c>
      <c r="BH69">
        <v>1.75</v>
      </c>
    </row>
    <row r="70" spans="1:60" x14ac:dyDescent="0.2">
      <c r="A70" s="22">
        <v>67</v>
      </c>
      <c r="B70">
        <v>8640464</v>
      </c>
      <c r="C70">
        <v>1952</v>
      </c>
      <c r="D70">
        <v>4769</v>
      </c>
      <c r="E70">
        <v>1137</v>
      </c>
      <c r="F70">
        <v>7101</v>
      </c>
      <c r="G70">
        <v>363</v>
      </c>
      <c r="H70" s="10">
        <v>2.7</v>
      </c>
      <c r="I70">
        <v>1.4850000000000001</v>
      </c>
      <c r="J70">
        <v>3.0960000000000001</v>
      </c>
      <c r="K70" s="1">
        <v>1.7030000000000001</v>
      </c>
      <c r="L70">
        <v>1.7130000000000001</v>
      </c>
      <c r="M70" s="22">
        <v>67</v>
      </c>
      <c r="N70">
        <v>8642300</v>
      </c>
      <c r="O70">
        <v>1801</v>
      </c>
      <c r="P70">
        <v>4040</v>
      </c>
      <c r="Q70">
        <v>1056</v>
      </c>
      <c r="R70">
        <v>6138</v>
      </c>
      <c r="S70">
        <v>319</v>
      </c>
      <c r="T70" s="10">
        <v>2.7</v>
      </c>
      <c r="U70">
        <v>1.4850000000000001</v>
      </c>
      <c r="V70">
        <v>3.0960000000000001</v>
      </c>
      <c r="W70" s="1">
        <v>1.7030000000000001</v>
      </c>
      <c r="X70">
        <v>1.7130000000000001</v>
      </c>
      <c r="Y70" s="22">
        <v>67</v>
      </c>
      <c r="Z70">
        <v>8644493</v>
      </c>
      <c r="AA70">
        <v>1389</v>
      </c>
      <c r="AB70">
        <v>3428</v>
      </c>
      <c r="AC70">
        <v>812</v>
      </c>
      <c r="AD70">
        <v>4980</v>
      </c>
      <c r="AE70">
        <v>346</v>
      </c>
      <c r="AF70" s="10">
        <v>2.7</v>
      </c>
      <c r="AG70">
        <v>1.4850000000000001</v>
      </c>
      <c r="AH70">
        <v>3.0960000000000001</v>
      </c>
      <c r="AI70" s="1">
        <v>1.7030000000000001</v>
      </c>
      <c r="AJ70">
        <v>1.72</v>
      </c>
      <c r="AK70" s="22">
        <v>67</v>
      </c>
      <c r="AL70">
        <v>8640608</v>
      </c>
      <c r="AM70">
        <v>1904</v>
      </c>
      <c r="AN70">
        <v>4758</v>
      </c>
      <c r="AO70">
        <v>1115</v>
      </c>
      <c r="AP70">
        <v>7092</v>
      </c>
      <c r="AQ70">
        <v>346</v>
      </c>
      <c r="AR70" s="10">
        <v>2.7</v>
      </c>
      <c r="AS70">
        <v>1.4850000000000001</v>
      </c>
      <c r="AT70">
        <v>3.0960000000000001</v>
      </c>
      <c r="AU70" s="1">
        <v>1.7030000000000001</v>
      </c>
      <c r="AV70">
        <v>1.7150000000000001</v>
      </c>
      <c r="AW70" s="22">
        <v>67</v>
      </c>
      <c r="AX70">
        <v>8641267</v>
      </c>
      <c r="AY70">
        <v>1991</v>
      </c>
      <c r="AZ70">
        <v>4349</v>
      </c>
      <c r="BA70">
        <v>1162</v>
      </c>
      <c r="BB70">
        <v>6498</v>
      </c>
      <c r="BC70">
        <v>367</v>
      </c>
      <c r="BD70" s="10">
        <v>2.7</v>
      </c>
      <c r="BE70">
        <v>1.4850000000000001</v>
      </c>
      <c r="BF70">
        <v>3.0960000000000001</v>
      </c>
      <c r="BG70" s="1">
        <v>1.7030000000000001</v>
      </c>
      <c r="BH70">
        <v>1.716</v>
      </c>
    </row>
    <row r="71" spans="1:60" x14ac:dyDescent="0.2">
      <c r="A71" s="22">
        <v>68</v>
      </c>
      <c r="B71">
        <v>8638031</v>
      </c>
      <c r="C71">
        <v>2433</v>
      </c>
      <c r="D71">
        <v>5291</v>
      </c>
      <c r="E71">
        <v>1430</v>
      </c>
      <c r="F71">
        <v>8453</v>
      </c>
      <c r="G71">
        <v>377</v>
      </c>
      <c r="H71" s="10">
        <v>2.7</v>
      </c>
      <c r="I71">
        <v>1.4850000000000001</v>
      </c>
      <c r="J71">
        <v>3.0960000000000001</v>
      </c>
      <c r="K71" s="1">
        <v>1.7030000000000001</v>
      </c>
      <c r="L71">
        <v>1.7130000000000001</v>
      </c>
      <c r="M71" s="22">
        <v>68</v>
      </c>
      <c r="N71">
        <v>8640166</v>
      </c>
      <c r="O71">
        <v>2134</v>
      </c>
      <c r="P71">
        <v>4593</v>
      </c>
      <c r="Q71">
        <v>1248</v>
      </c>
      <c r="R71">
        <v>7256</v>
      </c>
      <c r="S71">
        <v>340</v>
      </c>
      <c r="T71" s="10">
        <v>2.7</v>
      </c>
      <c r="U71">
        <v>1.4850000000000001</v>
      </c>
      <c r="V71">
        <v>3.0960000000000001</v>
      </c>
      <c r="W71" s="1">
        <v>1.7030000000000001</v>
      </c>
      <c r="X71">
        <v>1.714</v>
      </c>
      <c r="Y71" s="22">
        <v>68</v>
      </c>
      <c r="Z71">
        <v>8642891</v>
      </c>
      <c r="AA71">
        <v>1602</v>
      </c>
      <c r="AB71">
        <v>3879</v>
      </c>
      <c r="AC71">
        <v>938</v>
      </c>
      <c r="AD71">
        <v>6103</v>
      </c>
      <c r="AE71">
        <v>358</v>
      </c>
      <c r="AF71" s="10">
        <v>2.7</v>
      </c>
      <c r="AG71">
        <v>1.4850000000000001</v>
      </c>
      <c r="AH71">
        <v>3.0960000000000001</v>
      </c>
      <c r="AI71" s="1">
        <v>1.7030000000000001</v>
      </c>
      <c r="AJ71">
        <v>1.7190000000000001</v>
      </c>
      <c r="AK71" s="22">
        <v>68</v>
      </c>
      <c r="AL71">
        <v>8638248</v>
      </c>
      <c r="AM71">
        <v>2360</v>
      </c>
      <c r="AN71">
        <v>5275</v>
      </c>
      <c r="AO71">
        <v>1387</v>
      </c>
      <c r="AP71">
        <v>8430</v>
      </c>
      <c r="AQ71">
        <v>357</v>
      </c>
      <c r="AR71" s="10">
        <v>2.7</v>
      </c>
      <c r="AS71">
        <v>1.4850000000000001</v>
      </c>
      <c r="AT71">
        <v>3.0960000000000001</v>
      </c>
      <c r="AU71" s="1">
        <v>1.7030000000000001</v>
      </c>
      <c r="AV71">
        <v>1.7170000000000001</v>
      </c>
      <c r="AW71" s="22">
        <v>68</v>
      </c>
      <c r="AX71">
        <v>8639076</v>
      </c>
      <c r="AY71">
        <v>2191</v>
      </c>
      <c r="AZ71">
        <v>5054</v>
      </c>
      <c r="BA71">
        <v>1286</v>
      </c>
      <c r="BB71">
        <v>8038</v>
      </c>
      <c r="BC71">
        <v>378</v>
      </c>
      <c r="BD71" s="10">
        <v>2.7</v>
      </c>
      <c r="BE71">
        <v>1.4850000000000001</v>
      </c>
      <c r="BF71">
        <v>3.0960000000000001</v>
      </c>
      <c r="BG71" s="1">
        <v>1.7030000000000001</v>
      </c>
      <c r="BH71">
        <v>1.712</v>
      </c>
    </row>
    <row r="72" spans="1:60" x14ac:dyDescent="0.2">
      <c r="A72" s="22">
        <v>69</v>
      </c>
      <c r="B72">
        <v>8635325</v>
      </c>
      <c r="C72">
        <v>2706</v>
      </c>
      <c r="D72">
        <v>6137</v>
      </c>
      <c r="E72">
        <v>1587</v>
      </c>
      <c r="F72">
        <v>10015</v>
      </c>
      <c r="G72">
        <v>389</v>
      </c>
      <c r="H72" s="10">
        <v>2.7</v>
      </c>
      <c r="I72">
        <v>1.4850000000000001</v>
      </c>
      <c r="J72">
        <v>3.0960000000000001</v>
      </c>
      <c r="K72" s="1">
        <v>1.7030000000000001</v>
      </c>
      <c r="L72">
        <v>1.7130000000000001</v>
      </c>
      <c r="M72" s="22">
        <v>69</v>
      </c>
      <c r="N72">
        <v>8637807</v>
      </c>
      <c r="O72">
        <v>2359</v>
      </c>
      <c r="P72">
        <v>5342</v>
      </c>
      <c r="Q72">
        <v>1385</v>
      </c>
      <c r="R72">
        <v>8533</v>
      </c>
      <c r="S72">
        <v>351</v>
      </c>
      <c r="T72" s="10">
        <v>2.7</v>
      </c>
      <c r="U72">
        <v>1.4850000000000001</v>
      </c>
      <c r="V72">
        <v>3.0960000000000001</v>
      </c>
      <c r="W72" s="1">
        <v>1.7030000000000001</v>
      </c>
      <c r="X72">
        <v>1.7110000000000001</v>
      </c>
      <c r="Y72" s="22">
        <v>69</v>
      </c>
      <c r="Z72">
        <v>8640914</v>
      </c>
      <c r="AA72">
        <v>1977</v>
      </c>
      <c r="AB72">
        <v>4321</v>
      </c>
      <c r="AC72">
        <v>1160</v>
      </c>
      <c r="AD72">
        <v>6993</v>
      </c>
      <c r="AE72">
        <v>371</v>
      </c>
      <c r="AF72" s="10">
        <v>2.7</v>
      </c>
      <c r="AG72">
        <v>1.4850000000000001</v>
      </c>
      <c r="AH72">
        <v>3.0960000000000001</v>
      </c>
      <c r="AI72" s="1">
        <v>1.7030000000000001</v>
      </c>
      <c r="AJ72">
        <v>1.716</v>
      </c>
      <c r="AK72" s="22">
        <v>69</v>
      </c>
      <c r="AL72">
        <v>8635438</v>
      </c>
      <c r="AM72">
        <v>2810</v>
      </c>
      <c r="AN72">
        <v>5987</v>
      </c>
      <c r="AO72">
        <v>1648</v>
      </c>
      <c r="AP72">
        <v>9616</v>
      </c>
      <c r="AQ72">
        <v>370</v>
      </c>
      <c r="AR72" s="10">
        <v>2.7</v>
      </c>
      <c r="AS72">
        <v>1.4850000000000001</v>
      </c>
      <c r="AT72">
        <v>3.0960000000000001</v>
      </c>
      <c r="AU72" s="1">
        <v>1.7030000000000001</v>
      </c>
      <c r="AV72">
        <v>1.7150000000000001</v>
      </c>
      <c r="AW72" s="22">
        <v>69</v>
      </c>
      <c r="AX72">
        <v>8636595</v>
      </c>
      <c r="AY72">
        <v>2481</v>
      </c>
      <c r="AZ72">
        <v>5793</v>
      </c>
      <c r="BA72">
        <v>1452</v>
      </c>
      <c r="BB72">
        <v>9108</v>
      </c>
      <c r="BC72">
        <v>387</v>
      </c>
      <c r="BD72" s="10">
        <v>2.7</v>
      </c>
      <c r="BE72">
        <v>1.4850000000000001</v>
      </c>
      <c r="BF72">
        <v>3.0960000000000001</v>
      </c>
      <c r="BG72" s="1">
        <v>1.7030000000000001</v>
      </c>
      <c r="BH72">
        <v>1.712</v>
      </c>
    </row>
    <row r="73" spans="1:60" x14ac:dyDescent="0.2">
      <c r="A73" s="22">
        <v>70</v>
      </c>
      <c r="B73">
        <v>8632278</v>
      </c>
      <c r="C73">
        <v>3047</v>
      </c>
      <c r="D73">
        <v>7054</v>
      </c>
      <c r="E73">
        <v>1789</v>
      </c>
      <c r="F73">
        <v>11423</v>
      </c>
      <c r="G73">
        <v>407</v>
      </c>
      <c r="H73" s="10">
        <v>2.7</v>
      </c>
      <c r="I73">
        <v>1.4850000000000001</v>
      </c>
      <c r="J73">
        <v>3.0960000000000001</v>
      </c>
      <c r="K73" s="1">
        <v>1.7030000000000001</v>
      </c>
      <c r="L73">
        <v>1.71</v>
      </c>
      <c r="M73" s="22">
        <v>70</v>
      </c>
      <c r="N73">
        <v>8635268</v>
      </c>
      <c r="O73">
        <v>2539</v>
      </c>
      <c r="P73">
        <v>6216</v>
      </c>
      <c r="Q73">
        <v>1485</v>
      </c>
      <c r="R73">
        <v>10069</v>
      </c>
      <c r="S73">
        <v>368</v>
      </c>
      <c r="T73" s="10">
        <v>2.7</v>
      </c>
      <c r="U73">
        <v>1.4850000000000001</v>
      </c>
      <c r="V73">
        <v>3.0960000000000001</v>
      </c>
      <c r="W73" s="1">
        <v>1.7030000000000001</v>
      </c>
      <c r="X73">
        <v>1.71</v>
      </c>
      <c r="Y73" s="22">
        <v>70</v>
      </c>
      <c r="Z73">
        <v>8638569</v>
      </c>
      <c r="AA73">
        <v>2345</v>
      </c>
      <c r="AB73">
        <v>4923</v>
      </c>
      <c r="AC73">
        <v>1375</v>
      </c>
      <c r="AD73">
        <v>8164</v>
      </c>
      <c r="AE73">
        <v>385</v>
      </c>
      <c r="AF73" s="10">
        <v>2.7</v>
      </c>
      <c r="AG73">
        <v>1.4850000000000001</v>
      </c>
      <c r="AH73">
        <v>3.0960000000000001</v>
      </c>
      <c r="AI73" s="1">
        <v>1.7030000000000001</v>
      </c>
      <c r="AJ73">
        <v>1.7130000000000001</v>
      </c>
      <c r="AK73" s="22">
        <v>70</v>
      </c>
      <c r="AL73">
        <v>8632407</v>
      </c>
      <c r="AM73">
        <v>3031</v>
      </c>
      <c r="AN73">
        <v>7020</v>
      </c>
      <c r="AO73">
        <v>1777</v>
      </c>
      <c r="AP73">
        <v>11481</v>
      </c>
      <c r="AQ73">
        <v>389</v>
      </c>
      <c r="AR73" s="10">
        <v>2.7</v>
      </c>
      <c r="AS73">
        <v>1.4850000000000001</v>
      </c>
      <c r="AT73">
        <v>3.0960000000000001</v>
      </c>
      <c r="AU73" s="1">
        <v>1.7030000000000001</v>
      </c>
      <c r="AV73">
        <v>1.7110000000000001</v>
      </c>
      <c r="AW73" s="22">
        <v>70</v>
      </c>
      <c r="AX73">
        <v>8633702</v>
      </c>
      <c r="AY73">
        <v>2893</v>
      </c>
      <c r="AZ73">
        <v>6578</v>
      </c>
      <c r="BA73">
        <v>1696</v>
      </c>
      <c r="BB73">
        <v>10976</v>
      </c>
      <c r="BC73">
        <v>402</v>
      </c>
      <c r="BD73" s="10">
        <v>2.7</v>
      </c>
      <c r="BE73">
        <v>1.4850000000000001</v>
      </c>
      <c r="BF73">
        <v>3.0960000000000001</v>
      </c>
      <c r="BG73" s="1">
        <v>1.7030000000000001</v>
      </c>
      <c r="BH73">
        <v>1.71</v>
      </c>
    </row>
    <row r="74" spans="1:60" x14ac:dyDescent="0.2">
      <c r="A74" s="22">
        <v>71</v>
      </c>
      <c r="B74">
        <v>8628795</v>
      </c>
      <c r="C74">
        <v>3483</v>
      </c>
      <c r="D74">
        <v>8058</v>
      </c>
      <c r="E74">
        <v>2043</v>
      </c>
      <c r="F74">
        <v>13612</v>
      </c>
      <c r="G74">
        <v>420</v>
      </c>
      <c r="H74" s="10">
        <v>2.7</v>
      </c>
      <c r="I74">
        <v>1.4850000000000001</v>
      </c>
      <c r="J74">
        <v>3.0960000000000001</v>
      </c>
      <c r="K74" s="1">
        <v>1.7030000000000001</v>
      </c>
      <c r="L74">
        <v>1.708</v>
      </c>
      <c r="M74" s="22">
        <v>71</v>
      </c>
      <c r="N74">
        <v>8632183</v>
      </c>
      <c r="O74">
        <v>3085</v>
      </c>
      <c r="P74">
        <v>6945</v>
      </c>
      <c r="Q74">
        <v>1810</v>
      </c>
      <c r="R74">
        <v>12124</v>
      </c>
      <c r="S74">
        <v>383</v>
      </c>
      <c r="T74" s="10">
        <v>2.7</v>
      </c>
      <c r="U74">
        <v>1.4850000000000001</v>
      </c>
      <c r="V74">
        <v>3.0960000000000001</v>
      </c>
      <c r="W74" s="1">
        <v>1.7030000000000001</v>
      </c>
      <c r="X74">
        <v>1.708</v>
      </c>
      <c r="Y74" s="22">
        <v>71</v>
      </c>
      <c r="Z74">
        <v>8636191</v>
      </c>
      <c r="AA74">
        <v>2378</v>
      </c>
      <c r="AB74">
        <v>5872</v>
      </c>
      <c r="AC74">
        <v>1396</v>
      </c>
      <c r="AD74">
        <v>9759</v>
      </c>
      <c r="AE74">
        <v>397</v>
      </c>
      <c r="AF74" s="10">
        <v>2.7</v>
      </c>
      <c r="AG74">
        <v>1.4850000000000001</v>
      </c>
      <c r="AH74">
        <v>3.0960000000000001</v>
      </c>
      <c r="AI74" s="1">
        <v>1.7030000000000001</v>
      </c>
      <c r="AJ74">
        <v>1.7110000000000001</v>
      </c>
      <c r="AK74" s="22">
        <v>71</v>
      </c>
      <c r="AL74">
        <v>8629135</v>
      </c>
      <c r="AM74">
        <v>3272</v>
      </c>
      <c r="AN74">
        <v>8128</v>
      </c>
      <c r="AO74">
        <v>1923</v>
      </c>
      <c r="AP74">
        <v>13591</v>
      </c>
      <c r="AQ74">
        <v>406</v>
      </c>
      <c r="AR74" s="10">
        <v>2.7</v>
      </c>
      <c r="AS74">
        <v>1.4850000000000001</v>
      </c>
      <c r="AT74">
        <v>3.0960000000000001</v>
      </c>
      <c r="AU74" s="1">
        <v>1.7030000000000001</v>
      </c>
      <c r="AV74">
        <v>1.7090000000000001</v>
      </c>
      <c r="AW74" s="22">
        <v>71</v>
      </c>
      <c r="AX74">
        <v>8630362</v>
      </c>
      <c r="AY74">
        <v>3340</v>
      </c>
      <c r="AZ74">
        <v>7510</v>
      </c>
      <c r="BA74">
        <v>1961</v>
      </c>
      <c r="BB74">
        <v>12658</v>
      </c>
      <c r="BC74">
        <v>418</v>
      </c>
      <c r="BD74" s="10">
        <v>2.7</v>
      </c>
      <c r="BE74">
        <v>1.4850000000000001</v>
      </c>
      <c r="BF74">
        <v>3.0960000000000001</v>
      </c>
      <c r="BG74" s="1">
        <v>1.7030000000000001</v>
      </c>
      <c r="BH74">
        <v>1.71</v>
      </c>
    </row>
    <row r="75" spans="1:60" x14ac:dyDescent="0.2">
      <c r="A75" s="22">
        <v>72</v>
      </c>
      <c r="B75">
        <v>8624767</v>
      </c>
      <c r="C75">
        <v>4028</v>
      </c>
      <c r="D75">
        <v>9172</v>
      </c>
      <c r="E75">
        <v>2369</v>
      </c>
      <c r="F75">
        <v>15943</v>
      </c>
      <c r="G75">
        <v>432</v>
      </c>
      <c r="H75" s="10">
        <v>2.7</v>
      </c>
      <c r="I75">
        <v>1.4850000000000001</v>
      </c>
      <c r="J75">
        <v>3.0960000000000001</v>
      </c>
      <c r="K75" s="1">
        <v>1.7030000000000001</v>
      </c>
      <c r="L75">
        <v>1.7050000000000001</v>
      </c>
      <c r="M75" s="22">
        <v>72</v>
      </c>
      <c r="N75">
        <v>8628661</v>
      </c>
      <c r="O75">
        <v>3522</v>
      </c>
      <c r="P75">
        <v>7960</v>
      </c>
      <c r="Q75">
        <v>2070</v>
      </c>
      <c r="R75">
        <v>13659</v>
      </c>
      <c r="S75">
        <v>396</v>
      </c>
      <c r="T75" s="10">
        <v>2.7</v>
      </c>
      <c r="U75">
        <v>1.4850000000000001</v>
      </c>
      <c r="V75">
        <v>3.0960000000000001</v>
      </c>
      <c r="W75" s="1">
        <v>1.7030000000000001</v>
      </c>
      <c r="X75">
        <v>1.7090000000000001</v>
      </c>
      <c r="Y75" s="22">
        <v>72</v>
      </c>
      <c r="Z75">
        <v>8633403</v>
      </c>
      <c r="AA75">
        <v>2788</v>
      </c>
      <c r="AB75">
        <v>6619</v>
      </c>
      <c r="AC75">
        <v>1631</v>
      </c>
      <c r="AD75">
        <v>11382</v>
      </c>
      <c r="AE75">
        <v>416</v>
      </c>
      <c r="AF75" s="10">
        <v>2.7</v>
      </c>
      <c r="AG75">
        <v>1.4850000000000001</v>
      </c>
      <c r="AH75">
        <v>3.0960000000000001</v>
      </c>
      <c r="AI75" s="1">
        <v>1.7030000000000001</v>
      </c>
      <c r="AJ75">
        <v>1.7070000000000001</v>
      </c>
      <c r="AK75" s="22">
        <v>72</v>
      </c>
      <c r="AL75">
        <v>8625099</v>
      </c>
      <c r="AM75">
        <v>4036</v>
      </c>
      <c r="AN75">
        <v>9025</v>
      </c>
      <c r="AO75">
        <v>2375</v>
      </c>
      <c r="AP75">
        <v>15810</v>
      </c>
      <c r="AQ75">
        <v>418</v>
      </c>
      <c r="AR75" s="10">
        <v>2.7</v>
      </c>
      <c r="AS75">
        <v>1.4850000000000001</v>
      </c>
      <c r="AT75">
        <v>3.0960000000000001</v>
      </c>
      <c r="AU75" s="1">
        <v>1.7030000000000001</v>
      </c>
      <c r="AV75">
        <v>1.708</v>
      </c>
      <c r="AW75" s="22">
        <v>72</v>
      </c>
      <c r="AX75">
        <v>8626699</v>
      </c>
      <c r="AY75">
        <v>3663</v>
      </c>
      <c r="AZ75">
        <v>8691</v>
      </c>
      <c r="BA75">
        <v>2159</v>
      </c>
      <c r="BB75">
        <v>14860</v>
      </c>
      <c r="BC75">
        <v>427</v>
      </c>
      <c r="BD75" s="10">
        <v>2.7</v>
      </c>
      <c r="BE75">
        <v>1.4850000000000001</v>
      </c>
      <c r="BF75">
        <v>3.0960000000000001</v>
      </c>
      <c r="BG75" s="1">
        <v>1.7030000000000001</v>
      </c>
      <c r="BH75">
        <v>1.7070000000000001</v>
      </c>
    </row>
    <row r="76" spans="1:60" x14ac:dyDescent="0.2">
      <c r="A76" s="22">
        <v>73</v>
      </c>
      <c r="B76">
        <v>8620060</v>
      </c>
      <c r="C76">
        <v>4707</v>
      </c>
      <c r="D76">
        <v>10433</v>
      </c>
      <c r="E76">
        <v>2767</v>
      </c>
      <c r="F76">
        <v>18428</v>
      </c>
      <c r="G76">
        <v>444</v>
      </c>
      <c r="H76" s="10">
        <v>2.7</v>
      </c>
      <c r="I76">
        <v>1.4850000000000001</v>
      </c>
      <c r="J76">
        <v>3.0960000000000001</v>
      </c>
      <c r="K76" s="1">
        <v>1.7030000000000001</v>
      </c>
      <c r="L76">
        <v>1.7050000000000001</v>
      </c>
      <c r="M76" s="22">
        <v>73</v>
      </c>
      <c r="N76">
        <v>8624681</v>
      </c>
      <c r="O76">
        <v>3980</v>
      </c>
      <c r="P76">
        <v>9141</v>
      </c>
      <c r="Q76">
        <v>2341</v>
      </c>
      <c r="R76">
        <v>15923</v>
      </c>
      <c r="S76">
        <v>416</v>
      </c>
      <c r="T76" s="10">
        <v>2.7</v>
      </c>
      <c r="U76">
        <v>1.4850000000000001</v>
      </c>
      <c r="V76">
        <v>3.0960000000000001</v>
      </c>
      <c r="W76" s="1">
        <v>1.7030000000000001</v>
      </c>
      <c r="X76">
        <v>1.7070000000000001</v>
      </c>
      <c r="Y76" s="22">
        <v>73</v>
      </c>
      <c r="Z76">
        <v>8629993</v>
      </c>
      <c r="AA76">
        <v>3410</v>
      </c>
      <c r="AB76">
        <v>7411</v>
      </c>
      <c r="AC76">
        <v>1996</v>
      </c>
      <c r="AD76">
        <v>13124</v>
      </c>
      <c r="AE76">
        <v>435</v>
      </c>
      <c r="AF76" s="10">
        <v>2.7</v>
      </c>
      <c r="AG76">
        <v>1.4850000000000001</v>
      </c>
      <c r="AH76">
        <v>3.0960000000000001</v>
      </c>
      <c r="AI76" s="1">
        <v>1.7030000000000001</v>
      </c>
      <c r="AJ76">
        <v>1.7070000000000001</v>
      </c>
      <c r="AK76" s="22">
        <v>73</v>
      </c>
      <c r="AL76">
        <v>8620384</v>
      </c>
      <c r="AM76">
        <v>4715</v>
      </c>
      <c r="AN76">
        <v>10289</v>
      </c>
      <c r="AO76">
        <v>2772</v>
      </c>
      <c r="AP76">
        <v>18202</v>
      </c>
      <c r="AQ76">
        <v>431</v>
      </c>
      <c r="AR76" s="10">
        <v>2.7</v>
      </c>
      <c r="AS76">
        <v>1.4850000000000001</v>
      </c>
      <c r="AT76">
        <v>3.0960000000000001</v>
      </c>
      <c r="AU76" s="1">
        <v>1.7030000000000001</v>
      </c>
      <c r="AV76">
        <v>1.706</v>
      </c>
      <c r="AW76" s="22">
        <v>73</v>
      </c>
      <c r="AX76">
        <v>8622435</v>
      </c>
      <c r="AY76">
        <v>4264</v>
      </c>
      <c r="AZ76">
        <v>9845</v>
      </c>
      <c r="BA76">
        <v>2509</v>
      </c>
      <c r="BB76">
        <v>17198</v>
      </c>
      <c r="BC76">
        <v>450</v>
      </c>
      <c r="BD76" s="10">
        <v>2.7</v>
      </c>
      <c r="BE76">
        <v>1.4850000000000001</v>
      </c>
      <c r="BF76">
        <v>3.0960000000000001</v>
      </c>
      <c r="BG76" s="1">
        <v>1.7030000000000001</v>
      </c>
      <c r="BH76">
        <v>1.7070000000000001</v>
      </c>
    </row>
    <row r="77" spans="1:60" x14ac:dyDescent="0.2">
      <c r="A77" s="23">
        <v>74</v>
      </c>
      <c r="B77">
        <v>8614840</v>
      </c>
      <c r="C77">
        <v>5220</v>
      </c>
      <c r="D77">
        <v>12065</v>
      </c>
      <c r="E77">
        <v>3075</v>
      </c>
      <c r="F77">
        <v>21473</v>
      </c>
      <c r="G77">
        <v>456</v>
      </c>
      <c r="H77" s="10">
        <v>2.7</v>
      </c>
      <c r="I77">
        <v>1.4850000000000001</v>
      </c>
      <c r="J77">
        <v>3.0960000000000001</v>
      </c>
      <c r="K77" s="1">
        <v>1.7030000000000001</v>
      </c>
      <c r="L77">
        <v>1.704</v>
      </c>
      <c r="M77" s="23">
        <v>74</v>
      </c>
      <c r="N77">
        <v>8620148</v>
      </c>
      <c r="O77">
        <v>4533</v>
      </c>
      <c r="P77">
        <v>10461</v>
      </c>
      <c r="Q77">
        <v>2660</v>
      </c>
      <c r="R77">
        <v>18493</v>
      </c>
      <c r="S77">
        <v>434</v>
      </c>
      <c r="T77" s="10">
        <v>2.7</v>
      </c>
      <c r="U77">
        <v>1.4850000000000001</v>
      </c>
      <c r="V77">
        <v>3.0960000000000001</v>
      </c>
      <c r="W77" s="1">
        <v>1.7030000000000001</v>
      </c>
      <c r="X77">
        <v>1.7050000000000001</v>
      </c>
      <c r="Y77" s="23">
        <v>74</v>
      </c>
      <c r="Z77">
        <v>8626037</v>
      </c>
      <c r="AA77">
        <v>3956</v>
      </c>
      <c r="AB77">
        <v>8493</v>
      </c>
      <c r="AC77">
        <v>2328</v>
      </c>
      <c r="AD77">
        <v>15294</v>
      </c>
      <c r="AE77">
        <v>447</v>
      </c>
      <c r="AF77" s="10">
        <v>2.7</v>
      </c>
      <c r="AG77">
        <v>1.4850000000000001</v>
      </c>
      <c r="AH77">
        <v>3.0960000000000001</v>
      </c>
      <c r="AI77" s="1">
        <v>1.7030000000000001</v>
      </c>
      <c r="AJ77">
        <v>1.7070000000000001</v>
      </c>
      <c r="AK77" s="23">
        <v>74</v>
      </c>
      <c r="AL77">
        <v>8615246</v>
      </c>
      <c r="AM77">
        <v>5138</v>
      </c>
      <c r="AN77">
        <v>11981</v>
      </c>
      <c r="AO77">
        <v>3023</v>
      </c>
      <c r="AP77">
        <v>21079</v>
      </c>
      <c r="AQ77">
        <v>447</v>
      </c>
      <c r="AR77" s="10">
        <v>2.7</v>
      </c>
      <c r="AS77">
        <v>1.4850000000000001</v>
      </c>
      <c r="AT77">
        <v>3.0960000000000001</v>
      </c>
      <c r="AU77" s="1">
        <v>1.7030000000000001</v>
      </c>
      <c r="AV77">
        <v>1.7030000000000001</v>
      </c>
      <c r="AW77" s="23">
        <v>74</v>
      </c>
      <c r="AX77">
        <v>8617320</v>
      </c>
      <c r="AY77">
        <v>5115</v>
      </c>
      <c r="AZ77">
        <v>11097</v>
      </c>
      <c r="BA77">
        <v>3012</v>
      </c>
      <c r="BB77">
        <v>20083</v>
      </c>
      <c r="BC77">
        <v>464</v>
      </c>
      <c r="BD77" s="10">
        <v>2.7</v>
      </c>
      <c r="BE77">
        <v>1.4850000000000001</v>
      </c>
      <c r="BF77">
        <v>3.0960000000000001</v>
      </c>
      <c r="BG77" s="1">
        <v>1.7030000000000001</v>
      </c>
      <c r="BH77">
        <v>1.704</v>
      </c>
    </row>
    <row r="78" spans="1:60" x14ac:dyDescent="0.2">
      <c r="A78" s="23">
        <v>75</v>
      </c>
      <c r="B78">
        <v>8608980</v>
      </c>
      <c r="C78">
        <v>5860</v>
      </c>
      <c r="D78">
        <v>13828</v>
      </c>
      <c r="E78">
        <v>3457</v>
      </c>
      <c r="F78">
        <v>24866</v>
      </c>
      <c r="G78">
        <v>468</v>
      </c>
      <c r="H78" s="10">
        <v>2.7</v>
      </c>
      <c r="I78">
        <v>1.4850000000000001</v>
      </c>
      <c r="J78">
        <v>3.0960000000000001</v>
      </c>
      <c r="K78" s="1">
        <v>1.7030000000000001</v>
      </c>
      <c r="L78">
        <v>1.702</v>
      </c>
      <c r="M78" s="23">
        <v>75</v>
      </c>
      <c r="N78">
        <v>8614855</v>
      </c>
      <c r="O78">
        <v>5293</v>
      </c>
      <c r="P78">
        <v>11880</v>
      </c>
      <c r="Q78">
        <v>3114</v>
      </c>
      <c r="R78">
        <v>21616</v>
      </c>
      <c r="S78">
        <v>447</v>
      </c>
      <c r="T78" s="10">
        <v>2.7</v>
      </c>
      <c r="U78">
        <v>1.4850000000000001</v>
      </c>
      <c r="V78">
        <v>3.0960000000000001</v>
      </c>
      <c r="W78" s="1">
        <v>1.7030000000000001</v>
      </c>
      <c r="X78">
        <v>1.704</v>
      </c>
      <c r="Y78" s="23">
        <v>75</v>
      </c>
      <c r="Z78">
        <v>8622023</v>
      </c>
      <c r="AA78">
        <v>4014</v>
      </c>
      <c r="AB78">
        <v>10087</v>
      </c>
      <c r="AC78">
        <v>2362</v>
      </c>
      <c r="AD78">
        <v>18065</v>
      </c>
      <c r="AE78">
        <v>463</v>
      </c>
      <c r="AF78" s="10">
        <v>2.7</v>
      </c>
      <c r="AG78">
        <v>1.4850000000000001</v>
      </c>
      <c r="AH78">
        <v>3.0960000000000001</v>
      </c>
      <c r="AI78" s="1">
        <v>1.7030000000000001</v>
      </c>
      <c r="AJ78">
        <v>1.7070000000000001</v>
      </c>
      <c r="AK78" s="23">
        <v>75</v>
      </c>
      <c r="AL78">
        <v>8609357</v>
      </c>
      <c r="AM78">
        <v>5889</v>
      </c>
      <c r="AN78">
        <v>13649</v>
      </c>
      <c r="AO78">
        <v>3470</v>
      </c>
      <c r="AP78">
        <v>24768</v>
      </c>
      <c r="AQ78">
        <v>460</v>
      </c>
      <c r="AR78" s="10">
        <v>2.7</v>
      </c>
      <c r="AS78">
        <v>1.4850000000000001</v>
      </c>
      <c r="AT78">
        <v>3.0960000000000001</v>
      </c>
      <c r="AU78" s="1">
        <v>1.7030000000000001</v>
      </c>
      <c r="AV78">
        <v>1.702</v>
      </c>
      <c r="AW78" s="23">
        <v>75</v>
      </c>
      <c r="AX78">
        <v>8611774</v>
      </c>
      <c r="AY78">
        <v>5546</v>
      </c>
      <c r="AZ78">
        <v>12945</v>
      </c>
      <c r="BA78">
        <v>3267</v>
      </c>
      <c r="BB78">
        <v>23246</v>
      </c>
      <c r="BC78">
        <v>483</v>
      </c>
      <c r="BD78" s="10">
        <v>2.7</v>
      </c>
      <c r="BE78">
        <v>1.4850000000000001</v>
      </c>
      <c r="BF78">
        <v>3.0960000000000001</v>
      </c>
      <c r="BG78" s="1">
        <v>1.7030000000000001</v>
      </c>
      <c r="BH78">
        <v>1.702</v>
      </c>
    </row>
    <row r="79" spans="1:60" x14ac:dyDescent="0.2">
      <c r="A79" s="23">
        <v>76</v>
      </c>
      <c r="B79">
        <v>8602074</v>
      </c>
      <c r="C79">
        <v>6906</v>
      </c>
      <c r="D79">
        <v>15613</v>
      </c>
      <c r="E79">
        <v>4075</v>
      </c>
      <c r="F79">
        <v>28887</v>
      </c>
      <c r="G79">
        <v>482</v>
      </c>
      <c r="H79" s="10">
        <v>2.7</v>
      </c>
      <c r="I79">
        <v>1.4850000000000001</v>
      </c>
      <c r="J79">
        <v>3.0960000000000001</v>
      </c>
      <c r="K79" s="1">
        <v>1.7030000000000001</v>
      </c>
      <c r="L79">
        <v>1.7010000000000001</v>
      </c>
      <c r="M79" s="23">
        <v>76</v>
      </c>
      <c r="N79">
        <v>8608940</v>
      </c>
      <c r="O79">
        <v>5915</v>
      </c>
      <c r="P79">
        <v>13683</v>
      </c>
      <c r="Q79">
        <v>3490</v>
      </c>
      <c r="R79">
        <v>25016</v>
      </c>
      <c r="S79">
        <v>459</v>
      </c>
      <c r="T79" s="10">
        <v>2.7</v>
      </c>
      <c r="U79">
        <v>1.4850000000000001</v>
      </c>
      <c r="V79">
        <v>3.0960000000000001</v>
      </c>
      <c r="W79" s="1">
        <v>1.7030000000000001</v>
      </c>
      <c r="X79">
        <v>1.704</v>
      </c>
      <c r="Y79" s="23">
        <v>76</v>
      </c>
      <c r="Z79">
        <v>8617166</v>
      </c>
      <c r="AA79">
        <v>4857</v>
      </c>
      <c r="AB79">
        <v>11238</v>
      </c>
      <c r="AC79">
        <v>2863</v>
      </c>
      <c r="AD79">
        <v>20047</v>
      </c>
      <c r="AE79">
        <v>483</v>
      </c>
      <c r="AF79" s="10">
        <v>2.7</v>
      </c>
      <c r="AG79">
        <v>1.4850000000000001</v>
      </c>
      <c r="AH79">
        <v>3.0960000000000001</v>
      </c>
      <c r="AI79" s="1">
        <v>1.7030000000000001</v>
      </c>
      <c r="AJ79">
        <v>1.7050000000000001</v>
      </c>
      <c r="AK79" s="23">
        <v>76</v>
      </c>
      <c r="AL79">
        <v>8602563</v>
      </c>
      <c r="AM79">
        <v>6794</v>
      </c>
      <c r="AN79">
        <v>15538</v>
      </c>
      <c r="AO79">
        <v>4000</v>
      </c>
      <c r="AP79">
        <v>28554</v>
      </c>
      <c r="AQ79">
        <v>475</v>
      </c>
      <c r="AR79" s="10">
        <v>2.7</v>
      </c>
      <c r="AS79">
        <v>1.4850000000000001</v>
      </c>
      <c r="AT79">
        <v>3.0960000000000001</v>
      </c>
      <c r="AU79" s="1">
        <v>1.7030000000000001</v>
      </c>
      <c r="AV79">
        <v>1.702</v>
      </c>
      <c r="AW79" s="23">
        <v>76</v>
      </c>
      <c r="AX79">
        <v>8605477</v>
      </c>
      <c r="AY79">
        <v>6297</v>
      </c>
      <c r="AZ79">
        <v>14777</v>
      </c>
      <c r="BA79">
        <v>3714</v>
      </c>
      <c r="BB79">
        <v>27012</v>
      </c>
      <c r="BC79">
        <v>496</v>
      </c>
      <c r="BD79" s="10">
        <v>2.7</v>
      </c>
      <c r="BE79">
        <v>1.4850000000000001</v>
      </c>
      <c r="BF79">
        <v>3.0960000000000001</v>
      </c>
      <c r="BG79" s="1">
        <v>1.7030000000000001</v>
      </c>
      <c r="BH79">
        <v>1.7010000000000001</v>
      </c>
    </row>
    <row r="80" spans="1:60" x14ac:dyDescent="0.2">
      <c r="A80" s="23">
        <v>77</v>
      </c>
      <c r="B80">
        <v>8597781</v>
      </c>
      <c r="C80">
        <v>4293</v>
      </c>
      <c r="D80">
        <v>17890</v>
      </c>
      <c r="E80">
        <v>4629</v>
      </c>
      <c r="F80">
        <v>32848</v>
      </c>
      <c r="G80">
        <v>496</v>
      </c>
      <c r="H80" s="10">
        <v>2.7</v>
      </c>
      <c r="I80">
        <v>0.81</v>
      </c>
      <c r="J80">
        <v>3.0960000000000001</v>
      </c>
      <c r="K80" s="1">
        <v>0.92900000000000005</v>
      </c>
      <c r="L80">
        <v>1.7</v>
      </c>
      <c r="M80" s="23">
        <v>77</v>
      </c>
      <c r="N80">
        <v>8605325</v>
      </c>
      <c r="O80">
        <v>3615</v>
      </c>
      <c r="P80">
        <v>15695</v>
      </c>
      <c r="Q80">
        <v>3903</v>
      </c>
      <c r="R80">
        <v>28599</v>
      </c>
      <c r="S80">
        <v>479</v>
      </c>
      <c r="T80" s="10">
        <v>2.7</v>
      </c>
      <c r="U80">
        <v>0.81</v>
      </c>
      <c r="V80">
        <v>3.0960000000000001</v>
      </c>
      <c r="W80" s="1">
        <v>0.92900000000000005</v>
      </c>
      <c r="X80">
        <v>1.7030000000000001</v>
      </c>
      <c r="Y80" s="23">
        <v>77</v>
      </c>
      <c r="Z80">
        <v>8613951</v>
      </c>
      <c r="AA80">
        <v>3215</v>
      </c>
      <c r="AB80">
        <v>12617</v>
      </c>
      <c r="AC80">
        <v>3478</v>
      </c>
      <c r="AD80">
        <v>23727</v>
      </c>
      <c r="AE80">
        <v>494</v>
      </c>
      <c r="AF80" s="10">
        <v>2.7</v>
      </c>
      <c r="AG80">
        <v>0.81</v>
      </c>
      <c r="AH80">
        <v>3.0960000000000001</v>
      </c>
      <c r="AI80" s="1">
        <v>0.92900000000000005</v>
      </c>
      <c r="AJ80">
        <v>1.704</v>
      </c>
      <c r="AK80" s="23">
        <v>77</v>
      </c>
      <c r="AL80">
        <v>8598209</v>
      </c>
      <c r="AM80">
        <v>4354</v>
      </c>
      <c r="AN80">
        <v>17628</v>
      </c>
      <c r="AO80">
        <v>4704</v>
      </c>
      <c r="AP80">
        <v>32817</v>
      </c>
      <c r="AQ80">
        <v>491</v>
      </c>
      <c r="AR80" s="10">
        <v>2.7</v>
      </c>
      <c r="AS80">
        <v>0.81</v>
      </c>
      <c r="AT80">
        <v>3.0960000000000001</v>
      </c>
      <c r="AU80" s="1">
        <v>0.92900000000000005</v>
      </c>
      <c r="AV80">
        <v>1.7</v>
      </c>
      <c r="AW80" s="23">
        <v>77</v>
      </c>
      <c r="AX80">
        <v>8601482</v>
      </c>
      <c r="AY80">
        <v>3995</v>
      </c>
      <c r="AZ80">
        <v>16765</v>
      </c>
      <c r="BA80">
        <v>4309</v>
      </c>
      <c r="BB80">
        <v>30822</v>
      </c>
      <c r="BC80">
        <v>516</v>
      </c>
      <c r="BD80" s="10">
        <v>2.7</v>
      </c>
      <c r="BE80">
        <v>0.81</v>
      </c>
      <c r="BF80">
        <v>3.0960000000000001</v>
      </c>
      <c r="BG80" s="1">
        <v>0.92900000000000005</v>
      </c>
      <c r="BH80">
        <v>1.7</v>
      </c>
    </row>
    <row r="81" spans="1:60" x14ac:dyDescent="0.2">
      <c r="A81" s="23">
        <v>78</v>
      </c>
      <c r="B81">
        <v>8592910</v>
      </c>
      <c r="C81">
        <v>4871</v>
      </c>
      <c r="D81">
        <v>16926</v>
      </c>
      <c r="E81">
        <v>5257</v>
      </c>
      <c r="F81">
        <v>38170</v>
      </c>
      <c r="G81">
        <v>528</v>
      </c>
      <c r="H81" s="10">
        <v>2.7</v>
      </c>
      <c r="I81">
        <v>0.81</v>
      </c>
      <c r="J81">
        <v>3.0960000000000001</v>
      </c>
      <c r="K81" s="1">
        <v>0.92900000000000005</v>
      </c>
      <c r="L81">
        <v>1.698</v>
      </c>
      <c r="M81" s="23">
        <v>78</v>
      </c>
      <c r="N81">
        <v>8600929</v>
      </c>
      <c r="O81">
        <v>4396</v>
      </c>
      <c r="P81">
        <v>14552</v>
      </c>
      <c r="Q81">
        <v>4758</v>
      </c>
      <c r="R81">
        <v>33050</v>
      </c>
      <c r="S81">
        <v>492</v>
      </c>
      <c r="T81" s="10">
        <v>2.7</v>
      </c>
      <c r="U81">
        <v>0.81</v>
      </c>
      <c r="V81">
        <v>3.0960000000000001</v>
      </c>
      <c r="W81" s="1">
        <v>0.92900000000000005</v>
      </c>
      <c r="X81">
        <v>1.7</v>
      </c>
      <c r="Y81" s="23">
        <v>78</v>
      </c>
      <c r="Z81">
        <v>8610354</v>
      </c>
      <c r="AA81">
        <v>3597</v>
      </c>
      <c r="AB81">
        <v>11948</v>
      </c>
      <c r="AC81">
        <v>3884</v>
      </c>
      <c r="AD81">
        <v>27312</v>
      </c>
      <c r="AE81">
        <v>508</v>
      </c>
      <c r="AF81" s="10">
        <v>2.7</v>
      </c>
      <c r="AG81">
        <v>0.81</v>
      </c>
      <c r="AH81">
        <v>3.0960000000000001</v>
      </c>
      <c r="AI81" s="1">
        <v>0.92900000000000005</v>
      </c>
      <c r="AJ81">
        <v>1.702</v>
      </c>
      <c r="AK81" s="23">
        <v>78</v>
      </c>
      <c r="AL81">
        <v>8593414</v>
      </c>
      <c r="AM81">
        <v>4795</v>
      </c>
      <c r="AN81">
        <v>16801</v>
      </c>
      <c r="AO81">
        <v>5181</v>
      </c>
      <c r="AP81">
        <v>37702</v>
      </c>
      <c r="AQ81">
        <v>509</v>
      </c>
      <c r="AR81" s="10">
        <v>2.7</v>
      </c>
      <c r="AS81">
        <v>0.81</v>
      </c>
      <c r="AT81">
        <v>3.0960000000000001</v>
      </c>
      <c r="AU81" s="1">
        <v>0.92900000000000005</v>
      </c>
      <c r="AV81">
        <v>1.6990000000000001</v>
      </c>
      <c r="AW81" s="23">
        <v>78</v>
      </c>
      <c r="AX81">
        <v>8596807</v>
      </c>
      <c r="AY81">
        <v>4675</v>
      </c>
      <c r="AZ81">
        <v>15705</v>
      </c>
      <c r="BA81">
        <v>5055</v>
      </c>
      <c r="BB81">
        <v>35726</v>
      </c>
      <c r="BC81">
        <v>531</v>
      </c>
      <c r="BD81" s="10">
        <v>2.7</v>
      </c>
      <c r="BE81">
        <v>0.81</v>
      </c>
      <c r="BF81">
        <v>3.0960000000000001</v>
      </c>
      <c r="BG81" s="1">
        <v>0.92900000000000005</v>
      </c>
      <c r="BH81">
        <v>1.698</v>
      </c>
    </row>
    <row r="82" spans="1:60" x14ac:dyDescent="0.2">
      <c r="A82" s="23">
        <v>79</v>
      </c>
      <c r="B82">
        <v>8587357</v>
      </c>
      <c r="C82">
        <v>5553</v>
      </c>
      <c r="D82">
        <v>15768</v>
      </c>
      <c r="E82">
        <v>6029</v>
      </c>
      <c r="F82">
        <v>43936</v>
      </c>
      <c r="G82">
        <v>540</v>
      </c>
      <c r="H82" s="10">
        <v>2.7</v>
      </c>
      <c r="I82">
        <v>0.81</v>
      </c>
      <c r="J82">
        <v>3.0960000000000001</v>
      </c>
      <c r="K82" s="1">
        <v>0.92900000000000005</v>
      </c>
      <c r="L82">
        <v>1.522</v>
      </c>
      <c r="M82" s="23">
        <v>79</v>
      </c>
      <c r="N82">
        <v>8596182</v>
      </c>
      <c r="O82">
        <v>4747</v>
      </c>
      <c r="P82">
        <v>13806</v>
      </c>
      <c r="Q82">
        <v>5142</v>
      </c>
      <c r="R82">
        <v>38467</v>
      </c>
      <c r="S82">
        <v>499</v>
      </c>
      <c r="T82" s="10">
        <v>2.7</v>
      </c>
      <c r="U82">
        <v>0.81</v>
      </c>
      <c r="V82">
        <v>3.0960000000000001</v>
      </c>
      <c r="W82" s="1">
        <v>0.92900000000000005</v>
      </c>
      <c r="X82">
        <v>1.528</v>
      </c>
      <c r="Y82" s="23">
        <v>79</v>
      </c>
      <c r="Z82">
        <v>8606548</v>
      </c>
      <c r="AA82">
        <v>3806</v>
      </c>
      <c r="AB82">
        <v>11439</v>
      </c>
      <c r="AC82">
        <v>4106</v>
      </c>
      <c r="AD82">
        <v>31542</v>
      </c>
      <c r="AE82">
        <v>525</v>
      </c>
      <c r="AF82" s="10">
        <v>2.7</v>
      </c>
      <c r="AG82">
        <v>0.81</v>
      </c>
      <c r="AH82">
        <v>3.0960000000000001</v>
      </c>
      <c r="AI82" s="1">
        <v>0.92900000000000005</v>
      </c>
      <c r="AJ82">
        <v>1.5169999999999999</v>
      </c>
      <c r="AK82" s="23">
        <v>79</v>
      </c>
      <c r="AL82">
        <v>8588047</v>
      </c>
      <c r="AM82">
        <v>5367</v>
      </c>
      <c r="AN82">
        <v>15790</v>
      </c>
      <c r="AO82">
        <v>5806</v>
      </c>
      <c r="AP82">
        <v>43439</v>
      </c>
      <c r="AQ82">
        <v>522</v>
      </c>
      <c r="AR82" s="10">
        <v>2.7</v>
      </c>
      <c r="AS82">
        <v>0.81</v>
      </c>
      <c r="AT82">
        <v>3.0960000000000001</v>
      </c>
      <c r="AU82" s="1">
        <v>0.92900000000000005</v>
      </c>
      <c r="AV82">
        <v>1.52</v>
      </c>
      <c r="AW82" s="23">
        <v>79</v>
      </c>
      <c r="AX82">
        <v>8591668</v>
      </c>
      <c r="AY82">
        <v>5139</v>
      </c>
      <c r="AZ82">
        <v>14820</v>
      </c>
      <c r="BA82">
        <v>5560</v>
      </c>
      <c r="BB82">
        <v>41072</v>
      </c>
      <c r="BC82">
        <v>538</v>
      </c>
      <c r="BD82" s="10">
        <v>2.7</v>
      </c>
      <c r="BE82">
        <v>0.81</v>
      </c>
      <c r="BF82">
        <v>3.0960000000000001</v>
      </c>
      <c r="BG82" s="1">
        <v>0.92900000000000005</v>
      </c>
      <c r="BH82">
        <v>1.522</v>
      </c>
    </row>
    <row r="83" spans="1:60" x14ac:dyDescent="0.2">
      <c r="A83" s="23">
        <v>80</v>
      </c>
      <c r="B83">
        <v>8581814</v>
      </c>
      <c r="C83">
        <v>5543</v>
      </c>
      <c r="D83">
        <v>15329</v>
      </c>
      <c r="E83">
        <v>5992</v>
      </c>
      <c r="F83">
        <v>50641</v>
      </c>
      <c r="G83">
        <v>553</v>
      </c>
      <c r="H83" s="10">
        <v>2.7</v>
      </c>
      <c r="I83">
        <v>0.81</v>
      </c>
      <c r="J83">
        <v>3.0960000000000001</v>
      </c>
      <c r="K83" s="1">
        <v>0.92900000000000005</v>
      </c>
      <c r="L83">
        <v>1.37</v>
      </c>
      <c r="M83" s="23">
        <v>80</v>
      </c>
      <c r="N83">
        <v>8591287</v>
      </c>
      <c r="O83">
        <v>4895</v>
      </c>
      <c r="P83">
        <v>13263</v>
      </c>
      <c r="Q83">
        <v>5290</v>
      </c>
      <c r="R83">
        <v>43676</v>
      </c>
      <c r="S83">
        <v>510</v>
      </c>
      <c r="T83" s="10">
        <v>2.7</v>
      </c>
      <c r="U83">
        <v>0.81</v>
      </c>
      <c r="V83">
        <v>3.0960000000000001</v>
      </c>
      <c r="W83" s="1">
        <v>0.92900000000000005</v>
      </c>
      <c r="X83">
        <v>1.3680000000000001</v>
      </c>
      <c r="Y83" s="23">
        <v>80</v>
      </c>
      <c r="Z83">
        <v>8602604</v>
      </c>
      <c r="AA83">
        <v>3944</v>
      </c>
      <c r="AB83">
        <v>10996</v>
      </c>
      <c r="AC83">
        <v>4249</v>
      </c>
      <c r="AD83">
        <v>36122</v>
      </c>
      <c r="AE83">
        <v>545</v>
      </c>
      <c r="AF83" s="10">
        <v>2.7</v>
      </c>
      <c r="AG83">
        <v>0.81</v>
      </c>
      <c r="AH83">
        <v>3.0960000000000001</v>
      </c>
      <c r="AI83" s="1">
        <v>0.92900000000000005</v>
      </c>
      <c r="AJ83">
        <v>1.363</v>
      </c>
      <c r="AK83" s="23">
        <v>80</v>
      </c>
      <c r="AL83">
        <v>8582456</v>
      </c>
      <c r="AM83">
        <v>5591</v>
      </c>
      <c r="AN83">
        <v>15087</v>
      </c>
      <c r="AO83">
        <v>6070</v>
      </c>
      <c r="AP83">
        <v>50269</v>
      </c>
      <c r="AQ83">
        <v>540</v>
      </c>
      <c r="AR83" s="10">
        <v>2.7</v>
      </c>
      <c r="AS83">
        <v>0.81</v>
      </c>
      <c r="AT83">
        <v>3.0960000000000001</v>
      </c>
      <c r="AU83" s="1">
        <v>0.92900000000000005</v>
      </c>
      <c r="AV83">
        <v>1.369</v>
      </c>
      <c r="AW83" s="23">
        <v>80</v>
      </c>
      <c r="AX83">
        <v>8586501</v>
      </c>
      <c r="AY83">
        <v>5167</v>
      </c>
      <c r="AZ83">
        <v>14363</v>
      </c>
      <c r="BA83">
        <v>5596</v>
      </c>
      <c r="BB83">
        <v>47263</v>
      </c>
      <c r="BC83">
        <v>554</v>
      </c>
      <c r="BD83" s="10">
        <v>2.7</v>
      </c>
      <c r="BE83">
        <v>0.81</v>
      </c>
      <c r="BF83">
        <v>3.0960000000000001</v>
      </c>
      <c r="BG83" s="1">
        <v>0.92900000000000005</v>
      </c>
      <c r="BH83">
        <v>1.367</v>
      </c>
    </row>
    <row r="84" spans="1:60" x14ac:dyDescent="0.2">
      <c r="A84" s="23">
        <v>81</v>
      </c>
      <c r="B84">
        <v>8577235</v>
      </c>
      <c r="C84">
        <v>4579</v>
      </c>
      <c r="D84">
        <v>15918</v>
      </c>
      <c r="E84">
        <v>4954</v>
      </c>
      <c r="F84">
        <v>57336</v>
      </c>
      <c r="G84">
        <v>573</v>
      </c>
      <c r="H84" s="10">
        <v>2.7</v>
      </c>
      <c r="I84">
        <v>0.81</v>
      </c>
      <c r="J84">
        <v>3.0960000000000001</v>
      </c>
      <c r="K84" s="1">
        <v>0.92900000000000005</v>
      </c>
      <c r="L84">
        <v>1.2330000000000001</v>
      </c>
      <c r="M84" s="23">
        <v>81</v>
      </c>
      <c r="N84">
        <v>8587297</v>
      </c>
      <c r="O84">
        <v>3990</v>
      </c>
      <c r="P84">
        <v>13838</v>
      </c>
      <c r="Q84">
        <v>4320</v>
      </c>
      <c r="R84">
        <v>49698</v>
      </c>
      <c r="S84">
        <v>522</v>
      </c>
      <c r="T84" s="10">
        <v>2.7</v>
      </c>
      <c r="U84">
        <v>0.81</v>
      </c>
      <c r="V84">
        <v>3.0960000000000001</v>
      </c>
      <c r="W84" s="1">
        <v>0.92900000000000005</v>
      </c>
      <c r="X84">
        <v>1.2350000000000001</v>
      </c>
      <c r="Y84" s="23">
        <v>81</v>
      </c>
      <c r="Z84">
        <v>8599240</v>
      </c>
      <c r="AA84">
        <v>3364</v>
      </c>
      <c r="AB84">
        <v>11314</v>
      </c>
      <c r="AC84">
        <v>3626</v>
      </c>
      <c r="AD84">
        <v>41000</v>
      </c>
      <c r="AE84">
        <v>562</v>
      </c>
      <c r="AF84" s="10">
        <v>2.7</v>
      </c>
      <c r="AG84">
        <v>0.81</v>
      </c>
      <c r="AH84">
        <v>3.0960000000000001</v>
      </c>
      <c r="AI84" s="1">
        <v>0.92900000000000005</v>
      </c>
      <c r="AJ84">
        <v>1.2330000000000001</v>
      </c>
      <c r="AK84" s="23">
        <v>81</v>
      </c>
      <c r="AL84">
        <v>8577826</v>
      </c>
      <c r="AM84">
        <v>4630</v>
      </c>
      <c r="AN84">
        <v>15655</v>
      </c>
      <c r="AO84">
        <v>5023</v>
      </c>
      <c r="AP84">
        <v>56475</v>
      </c>
      <c r="AQ84">
        <v>556</v>
      </c>
      <c r="AR84" s="10">
        <v>2.7</v>
      </c>
      <c r="AS84">
        <v>0.81</v>
      </c>
      <c r="AT84">
        <v>3.0960000000000001</v>
      </c>
      <c r="AU84" s="1">
        <v>0.92900000000000005</v>
      </c>
      <c r="AV84">
        <v>1.2350000000000001</v>
      </c>
      <c r="AW84" s="23">
        <v>81</v>
      </c>
      <c r="AX84">
        <v>8582167</v>
      </c>
      <c r="AY84">
        <v>4334</v>
      </c>
      <c r="AZ84">
        <v>14834</v>
      </c>
      <c r="BA84">
        <v>4696</v>
      </c>
      <c r="BB84">
        <v>53870</v>
      </c>
      <c r="BC84">
        <v>567</v>
      </c>
      <c r="BD84" s="10">
        <v>2.7</v>
      </c>
      <c r="BE84">
        <v>0.81</v>
      </c>
      <c r="BF84">
        <v>3.0960000000000001</v>
      </c>
      <c r="BG84" s="1">
        <v>0.92900000000000005</v>
      </c>
      <c r="BH84">
        <v>1.2350000000000001</v>
      </c>
    </row>
    <row r="85" spans="1:60" x14ac:dyDescent="0.2">
      <c r="A85" s="23">
        <v>82</v>
      </c>
      <c r="B85">
        <v>8572633</v>
      </c>
      <c r="C85">
        <v>4602</v>
      </c>
      <c r="D85">
        <v>15506</v>
      </c>
      <c r="E85">
        <v>4991</v>
      </c>
      <c r="F85">
        <v>62572</v>
      </c>
      <c r="G85">
        <v>579</v>
      </c>
      <c r="H85" s="10">
        <v>2.7</v>
      </c>
      <c r="I85">
        <v>0.81</v>
      </c>
      <c r="J85">
        <v>3.0960000000000001</v>
      </c>
      <c r="K85" s="1">
        <v>0.92900000000000005</v>
      </c>
      <c r="L85">
        <v>1.1220000000000001</v>
      </c>
      <c r="M85" s="23">
        <v>82</v>
      </c>
      <c r="N85">
        <v>8583325</v>
      </c>
      <c r="O85">
        <v>3972</v>
      </c>
      <c r="P85">
        <v>13524</v>
      </c>
      <c r="Q85">
        <v>4304</v>
      </c>
      <c r="R85">
        <v>55080</v>
      </c>
      <c r="S85">
        <v>538</v>
      </c>
      <c r="T85" s="10">
        <v>2.7</v>
      </c>
      <c r="U85">
        <v>0.81</v>
      </c>
      <c r="V85">
        <v>3.0960000000000001</v>
      </c>
      <c r="W85" s="1">
        <v>0.92900000000000005</v>
      </c>
      <c r="X85">
        <v>1.123</v>
      </c>
      <c r="Y85" s="23">
        <v>82</v>
      </c>
      <c r="Z85">
        <v>8595844</v>
      </c>
      <c r="AA85">
        <v>3396</v>
      </c>
      <c r="AB85">
        <v>11006</v>
      </c>
      <c r="AC85">
        <v>3672</v>
      </c>
      <c r="AD85">
        <v>44893</v>
      </c>
      <c r="AE85">
        <v>581</v>
      </c>
      <c r="AF85" s="10">
        <v>2.7</v>
      </c>
      <c r="AG85">
        <v>0.81</v>
      </c>
      <c r="AH85">
        <v>3.0960000000000001</v>
      </c>
      <c r="AI85" s="1">
        <v>0.92900000000000005</v>
      </c>
      <c r="AJ85">
        <v>1.119</v>
      </c>
      <c r="AK85" s="23">
        <v>82</v>
      </c>
      <c r="AL85">
        <v>8573410</v>
      </c>
      <c r="AM85">
        <v>4416</v>
      </c>
      <c r="AN85">
        <v>15492</v>
      </c>
      <c r="AO85">
        <v>4793</v>
      </c>
      <c r="AP85">
        <v>62511</v>
      </c>
      <c r="AQ85">
        <v>570</v>
      </c>
      <c r="AR85" s="10">
        <v>2.7</v>
      </c>
      <c r="AS85">
        <v>0.81</v>
      </c>
      <c r="AT85">
        <v>3.0960000000000001</v>
      </c>
      <c r="AU85" s="1">
        <v>0.92900000000000005</v>
      </c>
      <c r="AV85">
        <v>1.1220000000000001</v>
      </c>
      <c r="AW85" s="23">
        <v>82</v>
      </c>
      <c r="AX85">
        <v>8577860</v>
      </c>
      <c r="AY85">
        <v>4307</v>
      </c>
      <c r="AZ85">
        <v>14510</v>
      </c>
      <c r="BA85">
        <v>4658</v>
      </c>
      <c r="BB85">
        <v>58751</v>
      </c>
      <c r="BC85">
        <v>583</v>
      </c>
      <c r="BD85" s="10">
        <v>2.7</v>
      </c>
      <c r="BE85">
        <v>0.81</v>
      </c>
      <c r="BF85">
        <v>3.0960000000000001</v>
      </c>
      <c r="BG85" s="1">
        <v>0.92900000000000005</v>
      </c>
      <c r="BH85">
        <v>1.121</v>
      </c>
    </row>
    <row r="86" spans="1:60" x14ac:dyDescent="0.2">
      <c r="A86" s="23">
        <v>83</v>
      </c>
      <c r="B86">
        <v>8567629</v>
      </c>
      <c r="C86">
        <v>5004</v>
      </c>
      <c r="D86">
        <v>14679</v>
      </c>
      <c r="E86">
        <v>5429</v>
      </c>
      <c r="F86">
        <v>68767</v>
      </c>
      <c r="G86">
        <v>594</v>
      </c>
      <c r="H86" s="10">
        <v>2.7</v>
      </c>
      <c r="I86">
        <v>0.81</v>
      </c>
      <c r="J86">
        <v>3.0960000000000001</v>
      </c>
      <c r="K86" s="1">
        <v>0.92900000000000005</v>
      </c>
      <c r="L86">
        <v>1.026</v>
      </c>
      <c r="M86" s="23">
        <v>83</v>
      </c>
      <c r="N86">
        <v>8578946</v>
      </c>
      <c r="O86">
        <v>4379</v>
      </c>
      <c r="P86">
        <v>12748</v>
      </c>
      <c r="Q86">
        <v>4748</v>
      </c>
      <c r="R86">
        <v>59410</v>
      </c>
      <c r="S86">
        <v>551</v>
      </c>
      <c r="T86" s="10">
        <v>2.7</v>
      </c>
      <c r="U86">
        <v>0.81</v>
      </c>
      <c r="V86">
        <v>3.0960000000000001</v>
      </c>
      <c r="W86" s="1">
        <v>0.92900000000000005</v>
      </c>
      <c r="X86">
        <v>1.024</v>
      </c>
      <c r="Y86" s="23">
        <v>83</v>
      </c>
      <c r="Z86">
        <v>8592411</v>
      </c>
      <c r="AA86">
        <v>3433</v>
      </c>
      <c r="AB86">
        <v>10686</v>
      </c>
      <c r="AC86">
        <v>3716</v>
      </c>
      <c r="AD86">
        <v>49140</v>
      </c>
      <c r="AE86">
        <v>596</v>
      </c>
      <c r="AF86" s="10">
        <v>2.7</v>
      </c>
      <c r="AG86">
        <v>0.81</v>
      </c>
      <c r="AH86">
        <v>3.0960000000000001</v>
      </c>
      <c r="AI86" s="1">
        <v>0.92900000000000005</v>
      </c>
      <c r="AJ86">
        <v>1.026</v>
      </c>
      <c r="AK86" s="23">
        <v>83</v>
      </c>
      <c r="AL86">
        <v>8568444</v>
      </c>
      <c r="AM86">
        <v>4966</v>
      </c>
      <c r="AN86">
        <v>14507</v>
      </c>
      <c r="AO86">
        <v>5401</v>
      </c>
      <c r="AP86">
        <v>68166</v>
      </c>
      <c r="AQ86">
        <v>582</v>
      </c>
      <c r="AR86" s="10">
        <v>2.7</v>
      </c>
      <c r="AS86">
        <v>0.81</v>
      </c>
      <c r="AT86">
        <v>3.0960000000000001</v>
      </c>
      <c r="AU86" s="1">
        <v>0.92900000000000005</v>
      </c>
      <c r="AV86">
        <v>1.024</v>
      </c>
      <c r="AW86" s="23">
        <v>83</v>
      </c>
      <c r="AX86">
        <v>8573195</v>
      </c>
      <c r="AY86">
        <v>4665</v>
      </c>
      <c r="AZ86">
        <v>13760</v>
      </c>
      <c r="BA86">
        <v>5057</v>
      </c>
      <c r="BB86">
        <v>64157</v>
      </c>
      <c r="BC86">
        <v>595</v>
      </c>
      <c r="BD86" s="10">
        <v>2.7</v>
      </c>
      <c r="BE86">
        <v>0.81</v>
      </c>
      <c r="BF86">
        <v>3.0960000000000001</v>
      </c>
      <c r="BG86" s="1">
        <v>0.92900000000000005</v>
      </c>
      <c r="BH86">
        <v>1.0229999999999999</v>
      </c>
    </row>
    <row r="87" spans="1:60" x14ac:dyDescent="0.2">
      <c r="A87" s="23">
        <v>84</v>
      </c>
      <c r="B87">
        <v>8562697</v>
      </c>
      <c r="C87">
        <v>4932</v>
      </c>
      <c r="D87">
        <v>14328</v>
      </c>
      <c r="E87">
        <v>5355</v>
      </c>
      <c r="F87">
        <v>71578</v>
      </c>
      <c r="G87">
        <v>613</v>
      </c>
      <c r="H87" s="10">
        <v>2.7</v>
      </c>
      <c r="I87">
        <v>0.81</v>
      </c>
      <c r="J87">
        <v>3.0960000000000001</v>
      </c>
      <c r="K87" s="1">
        <v>0.92900000000000005</v>
      </c>
      <c r="L87">
        <v>0.92400000000000004</v>
      </c>
      <c r="M87" s="23">
        <v>84</v>
      </c>
      <c r="N87">
        <v>8574722</v>
      </c>
      <c r="O87">
        <v>4224</v>
      </c>
      <c r="P87">
        <v>12547</v>
      </c>
      <c r="Q87">
        <v>4580</v>
      </c>
      <c r="R87">
        <v>62205</v>
      </c>
      <c r="S87">
        <v>566</v>
      </c>
      <c r="T87" s="10">
        <v>2.7</v>
      </c>
      <c r="U87">
        <v>0.81</v>
      </c>
      <c r="V87">
        <v>3.0960000000000001</v>
      </c>
      <c r="W87" s="1">
        <v>0.92900000000000005</v>
      </c>
      <c r="X87">
        <v>0.92400000000000004</v>
      </c>
      <c r="Y87" s="23">
        <v>84</v>
      </c>
      <c r="Z87">
        <v>8588878</v>
      </c>
      <c r="AA87">
        <v>3533</v>
      </c>
      <c r="AB87">
        <v>10290</v>
      </c>
      <c r="AC87">
        <v>3829</v>
      </c>
      <c r="AD87">
        <v>51294</v>
      </c>
      <c r="AE87">
        <v>610</v>
      </c>
      <c r="AF87" s="10">
        <v>2.7</v>
      </c>
      <c r="AG87">
        <v>0.81</v>
      </c>
      <c r="AH87">
        <v>3.0960000000000001</v>
      </c>
      <c r="AI87" s="1">
        <v>0.92900000000000005</v>
      </c>
      <c r="AJ87">
        <v>0.92600000000000005</v>
      </c>
      <c r="AK87" s="23">
        <v>84</v>
      </c>
      <c r="AL87">
        <v>8563611</v>
      </c>
      <c r="AM87">
        <v>4833</v>
      </c>
      <c r="AN87">
        <v>14224</v>
      </c>
      <c r="AO87">
        <v>5249</v>
      </c>
      <c r="AP87">
        <v>70996</v>
      </c>
      <c r="AQ87">
        <v>591</v>
      </c>
      <c r="AR87" s="10">
        <v>2.7</v>
      </c>
      <c r="AS87">
        <v>0.81</v>
      </c>
      <c r="AT87">
        <v>3.0960000000000001</v>
      </c>
      <c r="AU87" s="1">
        <v>0.92900000000000005</v>
      </c>
      <c r="AV87">
        <v>0.92300000000000004</v>
      </c>
      <c r="AW87" s="23">
        <v>84</v>
      </c>
      <c r="AX87">
        <v>8568593</v>
      </c>
      <c r="AY87">
        <v>4602</v>
      </c>
      <c r="AZ87">
        <v>13431</v>
      </c>
      <c r="BA87">
        <v>4994</v>
      </c>
      <c r="BB87">
        <v>67101</v>
      </c>
      <c r="BC87">
        <v>607</v>
      </c>
      <c r="BD87" s="10">
        <v>2.7</v>
      </c>
      <c r="BE87">
        <v>0.81</v>
      </c>
      <c r="BF87">
        <v>3.0960000000000001</v>
      </c>
      <c r="BG87" s="1">
        <v>0.92900000000000005</v>
      </c>
      <c r="BH87">
        <v>0.92400000000000004</v>
      </c>
    </row>
    <row r="88" spans="1:60" x14ac:dyDescent="0.2">
      <c r="A88" s="23">
        <v>85</v>
      </c>
      <c r="B88">
        <v>8558302</v>
      </c>
      <c r="C88">
        <v>4395</v>
      </c>
      <c r="D88">
        <v>14486</v>
      </c>
      <c r="E88">
        <v>4774</v>
      </c>
      <c r="F88">
        <v>77544</v>
      </c>
      <c r="G88">
        <v>629</v>
      </c>
      <c r="H88" s="10">
        <v>2.7</v>
      </c>
      <c r="I88">
        <v>0.81</v>
      </c>
      <c r="J88">
        <v>3.0960000000000001</v>
      </c>
      <c r="K88" s="1">
        <v>0.92900000000000005</v>
      </c>
      <c r="L88">
        <v>0.92300000000000004</v>
      </c>
      <c r="M88" s="23">
        <v>85</v>
      </c>
      <c r="N88">
        <v>8570840</v>
      </c>
      <c r="O88">
        <v>3882</v>
      </c>
      <c r="P88">
        <v>12560</v>
      </c>
      <c r="Q88">
        <v>4211</v>
      </c>
      <c r="R88">
        <v>67519</v>
      </c>
      <c r="S88">
        <v>577</v>
      </c>
      <c r="T88" s="10">
        <v>2.7</v>
      </c>
      <c r="U88">
        <v>0.81</v>
      </c>
      <c r="V88">
        <v>3.0960000000000001</v>
      </c>
      <c r="W88" s="1">
        <v>0.92900000000000005</v>
      </c>
      <c r="X88">
        <v>0.92400000000000004</v>
      </c>
      <c r="Y88" s="23">
        <v>85</v>
      </c>
      <c r="Z88">
        <v>8585601</v>
      </c>
      <c r="AA88">
        <v>3277</v>
      </c>
      <c r="AB88">
        <v>10293</v>
      </c>
      <c r="AC88">
        <v>3530</v>
      </c>
      <c r="AD88">
        <v>55522</v>
      </c>
      <c r="AE88">
        <v>631</v>
      </c>
      <c r="AF88" s="10">
        <v>2.7</v>
      </c>
      <c r="AG88">
        <v>0.81</v>
      </c>
      <c r="AH88">
        <v>3.0960000000000001</v>
      </c>
      <c r="AI88" s="1">
        <v>0.92900000000000005</v>
      </c>
      <c r="AJ88">
        <v>0.92600000000000005</v>
      </c>
      <c r="AK88" s="23">
        <v>85</v>
      </c>
      <c r="AL88">
        <v>8559212</v>
      </c>
      <c r="AM88">
        <v>4399</v>
      </c>
      <c r="AN88">
        <v>14282</v>
      </c>
      <c r="AO88">
        <v>4775</v>
      </c>
      <c r="AP88">
        <v>76630</v>
      </c>
      <c r="AQ88">
        <v>606</v>
      </c>
      <c r="AR88" s="10">
        <v>2.7</v>
      </c>
      <c r="AS88">
        <v>0.81</v>
      </c>
      <c r="AT88">
        <v>3.0960000000000001</v>
      </c>
      <c r="AU88" s="1">
        <v>0.92900000000000005</v>
      </c>
      <c r="AV88">
        <v>0.92200000000000004</v>
      </c>
      <c r="AW88" s="23">
        <v>85</v>
      </c>
      <c r="AX88">
        <v>8564506</v>
      </c>
      <c r="AY88">
        <v>4087</v>
      </c>
      <c r="AZ88">
        <v>13604</v>
      </c>
      <c r="BA88">
        <v>4429</v>
      </c>
      <c r="BB88">
        <v>72683</v>
      </c>
      <c r="BC88">
        <v>619</v>
      </c>
      <c r="BD88" s="10">
        <v>2.7</v>
      </c>
      <c r="BE88">
        <v>0.81</v>
      </c>
      <c r="BF88">
        <v>3.0960000000000001</v>
      </c>
      <c r="BG88" s="1">
        <v>0.92900000000000005</v>
      </c>
      <c r="BH88">
        <v>0.92400000000000004</v>
      </c>
    </row>
    <row r="89" spans="1:60" x14ac:dyDescent="0.2">
      <c r="A89" s="23">
        <v>86</v>
      </c>
      <c r="B89">
        <v>8554040</v>
      </c>
      <c r="C89">
        <v>4262</v>
      </c>
      <c r="D89">
        <v>14242</v>
      </c>
      <c r="E89">
        <v>4639</v>
      </c>
      <c r="F89">
        <v>83003</v>
      </c>
      <c r="G89">
        <v>639</v>
      </c>
      <c r="H89" s="10">
        <v>2.7</v>
      </c>
      <c r="I89">
        <v>0.81</v>
      </c>
      <c r="J89">
        <v>3.0960000000000001</v>
      </c>
      <c r="K89" s="1">
        <v>0.92900000000000005</v>
      </c>
      <c r="L89">
        <v>0.92300000000000004</v>
      </c>
      <c r="M89" s="23">
        <v>86</v>
      </c>
      <c r="N89">
        <v>8567160</v>
      </c>
      <c r="O89">
        <v>3680</v>
      </c>
      <c r="P89">
        <v>12459</v>
      </c>
      <c r="Q89">
        <v>3983</v>
      </c>
      <c r="R89">
        <v>72056</v>
      </c>
      <c r="S89">
        <v>588</v>
      </c>
      <c r="T89" s="10">
        <v>2.7</v>
      </c>
      <c r="U89">
        <v>0.81</v>
      </c>
      <c r="V89">
        <v>3.0960000000000001</v>
      </c>
      <c r="W89" s="1">
        <v>0.92900000000000005</v>
      </c>
      <c r="X89">
        <v>0.92300000000000004</v>
      </c>
      <c r="Y89" s="23">
        <v>86</v>
      </c>
      <c r="Z89">
        <v>8582487</v>
      </c>
      <c r="AA89">
        <v>3114</v>
      </c>
      <c r="AB89">
        <v>10194</v>
      </c>
      <c r="AC89">
        <v>3376</v>
      </c>
      <c r="AD89">
        <v>59255</v>
      </c>
      <c r="AE89">
        <v>644</v>
      </c>
      <c r="AF89" s="10">
        <v>2.7</v>
      </c>
      <c r="AG89">
        <v>0.81</v>
      </c>
      <c r="AH89">
        <v>3.0960000000000001</v>
      </c>
      <c r="AI89" s="1">
        <v>0.92900000000000005</v>
      </c>
      <c r="AJ89">
        <v>0.92600000000000005</v>
      </c>
      <c r="AK89" s="23">
        <v>86</v>
      </c>
      <c r="AL89">
        <v>8555017</v>
      </c>
      <c r="AM89">
        <v>4195</v>
      </c>
      <c r="AN89">
        <v>14108</v>
      </c>
      <c r="AO89">
        <v>4573</v>
      </c>
      <c r="AP89">
        <v>82221</v>
      </c>
      <c r="AQ89">
        <v>617</v>
      </c>
      <c r="AR89" s="10">
        <v>2.7</v>
      </c>
      <c r="AS89">
        <v>0.81</v>
      </c>
      <c r="AT89">
        <v>3.0960000000000001</v>
      </c>
      <c r="AU89" s="1">
        <v>0.92900000000000005</v>
      </c>
      <c r="AV89">
        <v>0.92100000000000004</v>
      </c>
      <c r="AW89" s="23">
        <v>86</v>
      </c>
      <c r="AX89">
        <v>8560418</v>
      </c>
      <c r="AY89">
        <v>4088</v>
      </c>
      <c r="AZ89">
        <v>13262</v>
      </c>
      <c r="BA89">
        <v>4429</v>
      </c>
      <c r="BB89">
        <v>77478</v>
      </c>
      <c r="BC89">
        <v>638</v>
      </c>
      <c r="BD89" s="10">
        <v>2.7</v>
      </c>
      <c r="BE89">
        <v>0.81</v>
      </c>
      <c r="BF89">
        <v>3.0960000000000001</v>
      </c>
      <c r="BG89" s="1">
        <v>0.92900000000000005</v>
      </c>
      <c r="BH89">
        <v>0.92300000000000004</v>
      </c>
    </row>
    <row r="90" spans="1:60" x14ac:dyDescent="0.2">
      <c r="A90" s="23">
        <v>87</v>
      </c>
      <c r="B90">
        <v>8549519</v>
      </c>
      <c r="C90">
        <v>4521</v>
      </c>
      <c r="D90">
        <v>13585</v>
      </c>
      <c r="E90">
        <v>4919</v>
      </c>
      <c r="F90">
        <v>87701</v>
      </c>
      <c r="G90">
        <v>651</v>
      </c>
      <c r="H90" s="10">
        <v>2.7</v>
      </c>
      <c r="I90">
        <v>0.81</v>
      </c>
      <c r="J90">
        <v>3.0960000000000001</v>
      </c>
      <c r="K90" s="1">
        <v>0.92900000000000005</v>
      </c>
      <c r="L90">
        <v>0.92300000000000004</v>
      </c>
      <c r="M90" s="23">
        <v>87</v>
      </c>
      <c r="N90">
        <v>8563189</v>
      </c>
      <c r="O90">
        <v>3971</v>
      </c>
      <c r="P90">
        <v>11820</v>
      </c>
      <c r="Q90">
        <v>4319</v>
      </c>
      <c r="R90">
        <v>76233</v>
      </c>
      <c r="S90">
        <v>601</v>
      </c>
      <c r="T90" s="10">
        <v>2.7</v>
      </c>
      <c r="U90">
        <v>0.81</v>
      </c>
      <c r="V90">
        <v>3.0960000000000001</v>
      </c>
      <c r="W90" s="1">
        <v>0.92900000000000005</v>
      </c>
      <c r="X90">
        <v>0.92300000000000004</v>
      </c>
      <c r="Y90" s="23">
        <v>87</v>
      </c>
      <c r="Z90">
        <v>8579361</v>
      </c>
      <c r="AA90">
        <v>3126</v>
      </c>
      <c r="AB90">
        <v>9929</v>
      </c>
      <c r="AC90">
        <v>3379</v>
      </c>
      <c r="AD90">
        <v>62782</v>
      </c>
      <c r="AE90">
        <v>658</v>
      </c>
      <c r="AF90" s="10">
        <v>2.7</v>
      </c>
      <c r="AG90">
        <v>0.81</v>
      </c>
      <c r="AH90">
        <v>3.0960000000000001</v>
      </c>
      <c r="AI90" s="1">
        <v>0.92900000000000005</v>
      </c>
      <c r="AJ90">
        <v>0.92600000000000005</v>
      </c>
      <c r="AK90" s="23">
        <v>87</v>
      </c>
      <c r="AL90">
        <v>8550590</v>
      </c>
      <c r="AM90">
        <v>4427</v>
      </c>
      <c r="AN90">
        <v>13495</v>
      </c>
      <c r="AO90">
        <v>4808</v>
      </c>
      <c r="AP90">
        <v>86883</v>
      </c>
      <c r="AQ90">
        <v>638</v>
      </c>
      <c r="AR90" s="10">
        <v>2.7</v>
      </c>
      <c r="AS90">
        <v>0.81</v>
      </c>
      <c r="AT90">
        <v>3.0960000000000001</v>
      </c>
      <c r="AU90" s="1">
        <v>0.92900000000000005</v>
      </c>
      <c r="AV90">
        <v>0.92100000000000004</v>
      </c>
      <c r="AW90" s="23">
        <v>87</v>
      </c>
      <c r="AX90">
        <v>8556216</v>
      </c>
      <c r="AY90">
        <v>4202</v>
      </c>
      <c r="AZ90">
        <v>12796</v>
      </c>
      <c r="BA90">
        <v>4554</v>
      </c>
      <c r="BB90">
        <v>82013</v>
      </c>
      <c r="BC90">
        <v>654</v>
      </c>
      <c r="BD90" s="10">
        <v>2.7</v>
      </c>
      <c r="BE90">
        <v>0.81</v>
      </c>
      <c r="BF90">
        <v>3.0960000000000001</v>
      </c>
      <c r="BG90" s="1">
        <v>0.92900000000000005</v>
      </c>
      <c r="BH90">
        <v>0.92300000000000004</v>
      </c>
    </row>
    <row r="91" spans="1:60" x14ac:dyDescent="0.2">
      <c r="A91" s="23">
        <v>88</v>
      </c>
      <c r="B91">
        <v>8545180</v>
      </c>
      <c r="C91">
        <v>4339</v>
      </c>
      <c r="D91">
        <v>13376</v>
      </c>
      <c r="E91">
        <v>4730</v>
      </c>
      <c r="F91">
        <v>91504</v>
      </c>
      <c r="G91">
        <v>668</v>
      </c>
      <c r="H91" s="10">
        <v>2.7</v>
      </c>
      <c r="I91">
        <v>0.81</v>
      </c>
      <c r="J91">
        <v>3.0960000000000001</v>
      </c>
      <c r="K91" s="1">
        <v>0.92900000000000005</v>
      </c>
      <c r="L91">
        <v>0.92100000000000004</v>
      </c>
      <c r="M91" s="23">
        <v>88</v>
      </c>
      <c r="N91">
        <v>8559310</v>
      </c>
      <c r="O91">
        <v>3879</v>
      </c>
      <c r="P91">
        <v>11586</v>
      </c>
      <c r="Q91">
        <v>4205</v>
      </c>
      <c r="R91">
        <v>79670</v>
      </c>
      <c r="S91">
        <v>621</v>
      </c>
      <c r="T91" s="10">
        <v>2.7</v>
      </c>
      <c r="U91">
        <v>0.81</v>
      </c>
      <c r="V91">
        <v>3.0960000000000001</v>
      </c>
      <c r="W91" s="1">
        <v>0.92900000000000005</v>
      </c>
      <c r="X91">
        <v>0.92300000000000004</v>
      </c>
      <c r="Y91" s="23">
        <v>88</v>
      </c>
      <c r="Z91">
        <v>8576218</v>
      </c>
      <c r="AA91">
        <v>3143</v>
      </c>
      <c r="AB91">
        <v>9655</v>
      </c>
      <c r="AC91">
        <v>3400</v>
      </c>
      <c r="AD91">
        <v>65700</v>
      </c>
      <c r="AE91">
        <v>674</v>
      </c>
      <c r="AF91" s="10">
        <v>2.7</v>
      </c>
      <c r="AG91">
        <v>0.81</v>
      </c>
      <c r="AH91">
        <v>3.0960000000000001</v>
      </c>
      <c r="AI91" s="1">
        <v>0.92900000000000005</v>
      </c>
      <c r="AJ91">
        <v>0.92500000000000004</v>
      </c>
      <c r="AK91" s="23">
        <v>88</v>
      </c>
      <c r="AL91">
        <v>8546125</v>
      </c>
      <c r="AM91">
        <v>4465</v>
      </c>
      <c r="AN91">
        <v>13055</v>
      </c>
      <c r="AO91">
        <v>4867</v>
      </c>
      <c r="AP91">
        <v>90820</v>
      </c>
      <c r="AQ91">
        <v>652</v>
      </c>
      <c r="AR91" s="10">
        <v>2.7</v>
      </c>
      <c r="AS91">
        <v>0.81</v>
      </c>
      <c r="AT91">
        <v>3.0960000000000001</v>
      </c>
      <c r="AU91" s="1">
        <v>0.92900000000000005</v>
      </c>
      <c r="AV91">
        <v>0.92</v>
      </c>
      <c r="AW91" s="23">
        <v>88</v>
      </c>
      <c r="AX91">
        <v>8552006</v>
      </c>
      <c r="AY91">
        <v>4210</v>
      </c>
      <c r="AZ91">
        <v>12417</v>
      </c>
      <c r="BA91">
        <v>4581</v>
      </c>
      <c r="BB91">
        <v>85806</v>
      </c>
      <c r="BC91">
        <v>664</v>
      </c>
      <c r="BD91" s="10">
        <v>2.7</v>
      </c>
      <c r="BE91">
        <v>0.81</v>
      </c>
      <c r="BF91">
        <v>3.0960000000000001</v>
      </c>
      <c r="BG91" s="1">
        <v>0.92900000000000005</v>
      </c>
      <c r="BH91">
        <v>0.92300000000000004</v>
      </c>
    </row>
    <row r="92" spans="1:60" x14ac:dyDescent="0.2">
      <c r="A92" s="23">
        <v>89</v>
      </c>
      <c r="B92">
        <v>8540990</v>
      </c>
      <c r="C92">
        <v>4190</v>
      </c>
      <c r="D92">
        <v>13146</v>
      </c>
      <c r="E92">
        <v>4569</v>
      </c>
      <c r="F92">
        <v>96320</v>
      </c>
      <c r="G92">
        <v>684</v>
      </c>
      <c r="H92" s="10">
        <v>2.7</v>
      </c>
      <c r="I92">
        <v>0.81</v>
      </c>
      <c r="J92">
        <v>3.0960000000000001</v>
      </c>
      <c r="K92" s="1">
        <v>0.92900000000000005</v>
      </c>
      <c r="L92">
        <v>0.92100000000000004</v>
      </c>
      <c r="M92" s="23">
        <v>89</v>
      </c>
      <c r="N92">
        <v>8555768</v>
      </c>
      <c r="O92">
        <v>3542</v>
      </c>
      <c r="P92">
        <v>11615</v>
      </c>
      <c r="Q92">
        <v>3850</v>
      </c>
      <c r="R92">
        <v>84185</v>
      </c>
      <c r="S92">
        <v>638</v>
      </c>
      <c r="T92" s="10">
        <v>2.7</v>
      </c>
      <c r="U92">
        <v>0.81</v>
      </c>
      <c r="V92">
        <v>3.0960000000000001</v>
      </c>
      <c r="W92" s="1">
        <v>0.92900000000000005</v>
      </c>
      <c r="X92">
        <v>0.92200000000000004</v>
      </c>
      <c r="Y92" s="23">
        <v>89</v>
      </c>
      <c r="Z92">
        <v>8573087</v>
      </c>
      <c r="AA92">
        <v>3131</v>
      </c>
      <c r="AB92">
        <v>9409</v>
      </c>
      <c r="AC92">
        <v>3389</v>
      </c>
      <c r="AD92">
        <v>68879</v>
      </c>
      <c r="AE92">
        <v>692</v>
      </c>
      <c r="AF92" s="10">
        <v>2.7</v>
      </c>
      <c r="AG92">
        <v>0.81</v>
      </c>
      <c r="AH92">
        <v>3.0960000000000001</v>
      </c>
      <c r="AI92" s="1">
        <v>0.92900000000000005</v>
      </c>
      <c r="AJ92">
        <v>0.92500000000000004</v>
      </c>
      <c r="AK92" s="23">
        <v>89</v>
      </c>
      <c r="AL92">
        <v>8542127</v>
      </c>
      <c r="AM92">
        <v>3998</v>
      </c>
      <c r="AN92">
        <v>13177</v>
      </c>
      <c r="AO92">
        <v>4343</v>
      </c>
      <c r="AP92">
        <v>95318</v>
      </c>
      <c r="AQ92">
        <v>671</v>
      </c>
      <c r="AR92" s="10">
        <v>2.7</v>
      </c>
      <c r="AS92">
        <v>0.81</v>
      </c>
      <c r="AT92">
        <v>3.0960000000000001</v>
      </c>
      <c r="AU92" s="1">
        <v>0.92900000000000005</v>
      </c>
      <c r="AV92">
        <v>0.92</v>
      </c>
      <c r="AW92" s="23">
        <v>89</v>
      </c>
      <c r="AX92">
        <v>8548217</v>
      </c>
      <c r="AY92">
        <v>3789</v>
      </c>
      <c r="AZ92">
        <v>12512</v>
      </c>
      <c r="BA92">
        <v>4115</v>
      </c>
      <c r="BB92">
        <v>90261</v>
      </c>
      <c r="BC92">
        <v>673</v>
      </c>
      <c r="BD92" s="10">
        <v>2.7</v>
      </c>
      <c r="BE92">
        <v>0.81</v>
      </c>
      <c r="BF92">
        <v>3.0960000000000001</v>
      </c>
      <c r="BG92" s="1">
        <v>0.92900000000000005</v>
      </c>
      <c r="BH92">
        <v>0.92300000000000004</v>
      </c>
    </row>
    <row r="93" spans="1:60" x14ac:dyDescent="0.2">
      <c r="A93" s="23">
        <v>90</v>
      </c>
      <c r="B93">
        <v>8537531</v>
      </c>
      <c r="C93">
        <v>3459</v>
      </c>
      <c r="D93">
        <v>13014</v>
      </c>
      <c r="E93">
        <v>4322</v>
      </c>
      <c r="F93">
        <v>101385</v>
      </c>
      <c r="G93">
        <v>703</v>
      </c>
      <c r="H93" s="10">
        <v>2.7</v>
      </c>
      <c r="I93">
        <v>0.81</v>
      </c>
      <c r="J93">
        <v>2.7</v>
      </c>
      <c r="K93" s="1">
        <v>0.81</v>
      </c>
      <c r="L93">
        <v>0.92</v>
      </c>
      <c r="M93" s="23">
        <v>90</v>
      </c>
      <c r="N93">
        <v>8552669</v>
      </c>
      <c r="O93">
        <v>3099</v>
      </c>
      <c r="P93">
        <v>11310</v>
      </c>
      <c r="Q93">
        <v>3847</v>
      </c>
      <c r="R93">
        <v>87676</v>
      </c>
      <c r="S93">
        <v>655</v>
      </c>
      <c r="T93" s="10">
        <v>2.7</v>
      </c>
      <c r="U93">
        <v>0.81</v>
      </c>
      <c r="V93">
        <v>2.7</v>
      </c>
      <c r="W93" s="1">
        <v>0.81</v>
      </c>
      <c r="X93">
        <v>0.92200000000000004</v>
      </c>
      <c r="Y93" s="23">
        <v>90</v>
      </c>
      <c r="Z93">
        <v>8570587</v>
      </c>
      <c r="AA93">
        <v>2500</v>
      </c>
      <c r="AB93">
        <v>9430</v>
      </c>
      <c r="AC93">
        <v>3110</v>
      </c>
      <c r="AD93">
        <v>72498</v>
      </c>
      <c r="AE93">
        <v>707</v>
      </c>
      <c r="AF93" s="10">
        <v>2.7</v>
      </c>
      <c r="AG93">
        <v>0.81</v>
      </c>
      <c r="AH93">
        <v>2.7</v>
      </c>
      <c r="AI93" s="1">
        <v>0.81</v>
      </c>
      <c r="AJ93">
        <v>0.92400000000000004</v>
      </c>
      <c r="AK93" s="23">
        <v>90</v>
      </c>
      <c r="AL93">
        <v>8538642</v>
      </c>
      <c r="AM93">
        <v>3485</v>
      </c>
      <c r="AN93">
        <v>12826</v>
      </c>
      <c r="AO93">
        <v>4349</v>
      </c>
      <c r="AP93">
        <v>100189</v>
      </c>
      <c r="AQ93">
        <v>681</v>
      </c>
      <c r="AR93" s="10">
        <v>2.7</v>
      </c>
      <c r="AS93">
        <v>0.81</v>
      </c>
      <c r="AT93">
        <v>2.7</v>
      </c>
      <c r="AU93" s="1">
        <v>0.81</v>
      </c>
      <c r="AV93">
        <v>0.92</v>
      </c>
      <c r="AW93" s="23">
        <v>90</v>
      </c>
      <c r="AX93">
        <v>8544905</v>
      </c>
      <c r="AY93">
        <v>3312</v>
      </c>
      <c r="AZ93">
        <v>12167</v>
      </c>
      <c r="BA93">
        <v>4134</v>
      </c>
      <c r="BB93">
        <v>94872</v>
      </c>
      <c r="BC93">
        <v>693</v>
      </c>
      <c r="BD93" s="10">
        <v>2.7</v>
      </c>
      <c r="BE93">
        <v>0.81</v>
      </c>
      <c r="BF93">
        <v>2.7</v>
      </c>
      <c r="BG93" s="1">
        <v>0.81</v>
      </c>
      <c r="BH93">
        <v>0.92200000000000004</v>
      </c>
    </row>
    <row r="94" spans="1:60" x14ac:dyDescent="0.2">
      <c r="A94" s="23">
        <v>91</v>
      </c>
      <c r="B94">
        <v>8533983</v>
      </c>
      <c r="C94">
        <v>3548</v>
      </c>
      <c r="D94">
        <v>12041</v>
      </c>
      <c r="E94">
        <v>4432</v>
      </c>
      <c r="F94">
        <v>105595</v>
      </c>
      <c r="G94">
        <v>716</v>
      </c>
      <c r="H94" s="10">
        <v>2.7</v>
      </c>
      <c r="I94">
        <v>0.81</v>
      </c>
      <c r="J94">
        <v>2.7</v>
      </c>
      <c r="K94" s="1">
        <v>0.81</v>
      </c>
      <c r="L94">
        <v>0.91900000000000004</v>
      </c>
      <c r="M94" s="23">
        <v>91</v>
      </c>
      <c r="N94">
        <v>8549525</v>
      </c>
      <c r="O94">
        <v>3144</v>
      </c>
      <c r="P94">
        <v>10506</v>
      </c>
      <c r="Q94">
        <v>3903</v>
      </c>
      <c r="R94">
        <v>91748</v>
      </c>
      <c r="S94">
        <v>675</v>
      </c>
      <c r="T94" s="10">
        <v>2.7</v>
      </c>
      <c r="U94">
        <v>0.81</v>
      </c>
      <c r="V94">
        <v>2.7</v>
      </c>
      <c r="W94" s="1">
        <v>0.81</v>
      </c>
      <c r="X94">
        <v>0.92200000000000004</v>
      </c>
      <c r="Y94" s="23">
        <v>91</v>
      </c>
      <c r="Z94">
        <v>8568106</v>
      </c>
      <c r="AA94">
        <v>2481</v>
      </c>
      <c r="AB94">
        <v>8854</v>
      </c>
      <c r="AC94">
        <v>3076</v>
      </c>
      <c r="AD94">
        <v>75503</v>
      </c>
      <c r="AE94">
        <v>724</v>
      </c>
      <c r="AF94" s="10">
        <v>2.7</v>
      </c>
      <c r="AG94">
        <v>0.81</v>
      </c>
      <c r="AH94">
        <v>2.7</v>
      </c>
      <c r="AI94" s="1">
        <v>0.81</v>
      </c>
      <c r="AJ94">
        <v>0.92400000000000004</v>
      </c>
      <c r="AK94" s="23">
        <v>91</v>
      </c>
      <c r="AL94">
        <v>8535126</v>
      </c>
      <c r="AM94">
        <v>3516</v>
      </c>
      <c r="AN94">
        <v>11918</v>
      </c>
      <c r="AO94">
        <v>4393</v>
      </c>
      <c r="AP94">
        <v>104485</v>
      </c>
      <c r="AQ94">
        <v>697</v>
      </c>
      <c r="AR94" s="10">
        <v>2.7</v>
      </c>
      <c r="AS94">
        <v>0.81</v>
      </c>
      <c r="AT94">
        <v>2.7</v>
      </c>
      <c r="AU94" s="1">
        <v>0.81</v>
      </c>
      <c r="AV94">
        <v>0.92</v>
      </c>
      <c r="AW94" s="23">
        <v>91</v>
      </c>
      <c r="AX94">
        <v>8541603</v>
      </c>
      <c r="AY94">
        <v>3302</v>
      </c>
      <c r="AZ94">
        <v>11351</v>
      </c>
      <c r="BA94">
        <v>4128</v>
      </c>
      <c r="BB94">
        <v>98918</v>
      </c>
      <c r="BC94">
        <v>710</v>
      </c>
      <c r="BD94" s="10">
        <v>2.7</v>
      </c>
      <c r="BE94">
        <v>0.81</v>
      </c>
      <c r="BF94">
        <v>2.7</v>
      </c>
      <c r="BG94" s="1">
        <v>0.81</v>
      </c>
      <c r="BH94">
        <v>0.92200000000000004</v>
      </c>
    </row>
    <row r="95" spans="1:60" x14ac:dyDescent="0.2">
      <c r="A95" s="23">
        <v>92</v>
      </c>
      <c r="B95">
        <v>8530530</v>
      </c>
      <c r="C95">
        <v>3453</v>
      </c>
      <c r="D95">
        <v>11278</v>
      </c>
      <c r="E95">
        <v>4311</v>
      </c>
      <c r="F95">
        <v>109352</v>
      </c>
      <c r="G95">
        <v>731</v>
      </c>
      <c r="H95" s="10">
        <v>2.7</v>
      </c>
      <c r="I95">
        <v>0.81</v>
      </c>
      <c r="J95">
        <v>2.7</v>
      </c>
      <c r="K95" s="1">
        <v>0.81</v>
      </c>
      <c r="L95">
        <v>0.9</v>
      </c>
      <c r="M95" s="23">
        <v>92</v>
      </c>
      <c r="N95">
        <v>8546480</v>
      </c>
      <c r="O95">
        <v>3045</v>
      </c>
      <c r="P95">
        <v>9858</v>
      </c>
      <c r="Q95">
        <v>3792</v>
      </c>
      <c r="R95">
        <v>95327</v>
      </c>
      <c r="S95">
        <v>690</v>
      </c>
      <c r="T95" s="10">
        <v>2.7</v>
      </c>
      <c r="U95">
        <v>0.81</v>
      </c>
      <c r="V95">
        <v>2.7</v>
      </c>
      <c r="W95" s="1">
        <v>0.81</v>
      </c>
      <c r="X95">
        <v>0.90300000000000002</v>
      </c>
      <c r="Y95" s="23">
        <v>92</v>
      </c>
      <c r="Z95">
        <v>8565537</v>
      </c>
      <c r="AA95">
        <v>2569</v>
      </c>
      <c r="AB95">
        <v>8152</v>
      </c>
      <c r="AC95">
        <v>3183</v>
      </c>
      <c r="AD95">
        <v>78501</v>
      </c>
      <c r="AE95">
        <v>747</v>
      </c>
      <c r="AF95" s="10">
        <v>2.7</v>
      </c>
      <c r="AG95">
        <v>0.81</v>
      </c>
      <c r="AH95">
        <v>2.7</v>
      </c>
      <c r="AI95" s="1">
        <v>0.81</v>
      </c>
      <c r="AJ95">
        <v>0.90600000000000003</v>
      </c>
      <c r="AK95" s="23">
        <v>92</v>
      </c>
      <c r="AL95">
        <v>8531634</v>
      </c>
      <c r="AM95">
        <v>3492</v>
      </c>
      <c r="AN95">
        <v>11069</v>
      </c>
      <c r="AO95">
        <v>4365</v>
      </c>
      <c r="AP95">
        <v>108486</v>
      </c>
      <c r="AQ95">
        <v>710</v>
      </c>
      <c r="AR95" s="10">
        <v>2.7</v>
      </c>
      <c r="AS95">
        <v>0.81</v>
      </c>
      <c r="AT95">
        <v>2.7</v>
      </c>
      <c r="AU95" s="1">
        <v>0.81</v>
      </c>
      <c r="AV95">
        <v>0.90100000000000002</v>
      </c>
      <c r="AW95" s="23">
        <v>92</v>
      </c>
      <c r="AX95">
        <v>8538291</v>
      </c>
      <c r="AY95">
        <v>3312</v>
      </c>
      <c r="AZ95">
        <v>10523</v>
      </c>
      <c r="BA95">
        <v>4130</v>
      </c>
      <c r="BB95">
        <v>102370</v>
      </c>
      <c r="BC95">
        <v>722</v>
      </c>
      <c r="BD95" s="10">
        <v>2.7</v>
      </c>
      <c r="BE95">
        <v>0.81</v>
      </c>
      <c r="BF95">
        <v>2.7</v>
      </c>
      <c r="BG95" s="1">
        <v>0.81</v>
      </c>
      <c r="BH95">
        <v>0.90300000000000002</v>
      </c>
    </row>
    <row r="96" spans="1:60" x14ac:dyDescent="0.2">
      <c r="A96" s="23">
        <v>93</v>
      </c>
      <c r="B96">
        <v>8527286</v>
      </c>
      <c r="C96">
        <v>3244</v>
      </c>
      <c r="D96">
        <v>10676</v>
      </c>
      <c r="E96">
        <v>4055</v>
      </c>
      <c r="F96">
        <v>113600</v>
      </c>
      <c r="G96">
        <v>742</v>
      </c>
      <c r="H96" s="10">
        <v>2.7</v>
      </c>
      <c r="I96">
        <v>0.81</v>
      </c>
      <c r="J96">
        <v>2.7</v>
      </c>
      <c r="K96" s="1">
        <v>0.81</v>
      </c>
      <c r="L96">
        <v>0.88100000000000001</v>
      </c>
      <c r="M96" s="23">
        <v>93</v>
      </c>
      <c r="N96">
        <v>8543627</v>
      </c>
      <c r="O96">
        <v>2853</v>
      </c>
      <c r="P96">
        <v>9348</v>
      </c>
      <c r="Q96">
        <v>3555</v>
      </c>
      <c r="R96">
        <v>98925</v>
      </c>
      <c r="S96">
        <v>710</v>
      </c>
      <c r="T96" s="10">
        <v>2.7</v>
      </c>
      <c r="U96">
        <v>0.81</v>
      </c>
      <c r="V96">
        <v>2.7</v>
      </c>
      <c r="W96" s="1">
        <v>0.81</v>
      </c>
      <c r="X96">
        <v>0.88400000000000001</v>
      </c>
      <c r="Y96" s="23">
        <v>93</v>
      </c>
      <c r="Z96">
        <v>8563116</v>
      </c>
      <c r="AA96">
        <v>2421</v>
      </c>
      <c r="AB96">
        <v>7715</v>
      </c>
      <c r="AC96">
        <v>3006</v>
      </c>
      <c r="AD96">
        <v>81462</v>
      </c>
      <c r="AE96">
        <v>759</v>
      </c>
      <c r="AF96" s="10">
        <v>2.7</v>
      </c>
      <c r="AG96">
        <v>0.81</v>
      </c>
      <c r="AH96">
        <v>2.7</v>
      </c>
      <c r="AI96" s="1">
        <v>0.81</v>
      </c>
      <c r="AJ96">
        <v>0.88700000000000001</v>
      </c>
      <c r="AK96" s="23">
        <v>93</v>
      </c>
      <c r="AL96">
        <v>8528429</v>
      </c>
      <c r="AM96">
        <v>3205</v>
      </c>
      <c r="AN96">
        <v>10554</v>
      </c>
      <c r="AO96">
        <v>4007</v>
      </c>
      <c r="AP96">
        <v>112600</v>
      </c>
      <c r="AQ96">
        <v>728</v>
      </c>
      <c r="AR96" s="10">
        <v>2.7</v>
      </c>
      <c r="AS96">
        <v>0.81</v>
      </c>
      <c r="AT96">
        <v>2.7</v>
      </c>
      <c r="AU96" s="1">
        <v>0.81</v>
      </c>
      <c r="AV96">
        <v>0.88100000000000001</v>
      </c>
      <c r="AW96" s="23">
        <v>93</v>
      </c>
      <c r="AX96">
        <v>8535259</v>
      </c>
      <c r="AY96">
        <v>3032</v>
      </c>
      <c r="AZ96">
        <v>10056</v>
      </c>
      <c r="BA96">
        <v>3779</v>
      </c>
      <c r="BB96">
        <v>106442</v>
      </c>
      <c r="BC96">
        <v>735</v>
      </c>
      <c r="BD96" s="10">
        <v>2.7</v>
      </c>
      <c r="BE96">
        <v>0.81</v>
      </c>
      <c r="BF96">
        <v>2.7</v>
      </c>
      <c r="BG96" s="1">
        <v>0.81</v>
      </c>
      <c r="BH96">
        <v>0.88300000000000001</v>
      </c>
    </row>
    <row r="97" spans="1:60" x14ac:dyDescent="0.2">
      <c r="A97" s="23">
        <v>94</v>
      </c>
      <c r="B97">
        <v>8524326</v>
      </c>
      <c r="C97">
        <v>2960</v>
      </c>
      <c r="D97">
        <v>10229</v>
      </c>
      <c r="E97">
        <v>3691</v>
      </c>
      <c r="F97">
        <v>118304</v>
      </c>
      <c r="G97">
        <v>757</v>
      </c>
      <c r="H97" s="10">
        <v>2.7</v>
      </c>
      <c r="I97">
        <v>0.81</v>
      </c>
      <c r="J97">
        <v>2.7</v>
      </c>
      <c r="K97" s="1">
        <v>0.81</v>
      </c>
      <c r="L97">
        <v>0.86199999999999999</v>
      </c>
      <c r="M97" s="23">
        <v>94</v>
      </c>
      <c r="N97">
        <v>8541056</v>
      </c>
      <c r="O97">
        <v>2571</v>
      </c>
      <c r="P97">
        <v>9007</v>
      </c>
      <c r="Q97">
        <v>3194</v>
      </c>
      <c r="R97">
        <v>102896</v>
      </c>
      <c r="S97">
        <v>724</v>
      </c>
      <c r="T97" s="10">
        <v>2.7</v>
      </c>
      <c r="U97">
        <v>0.81</v>
      </c>
      <c r="V97">
        <v>2.7</v>
      </c>
      <c r="W97" s="1">
        <v>0.81</v>
      </c>
      <c r="X97">
        <v>0.86499999999999999</v>
      </c>
      <c r="Y97" s="23">
        <v>94</v>
      </c>
      <c r="Z97">
        <v>8560977</v>
      </c>
      <c r="AA97">
        <v>2139</v>
      </c>
      <c r="AB97">
        <v>7486</v>
      </c>
      <c r="AC97">
        <v>2650</v>
      </c>
      <c r="AD97">
        <v>84521</v>
      </c>
      <c r="AE97">
        <v>781</v>
      </c>
      <c r="AF97" s="10">
        <v>2.7</v>
      </c>
      <c r="AG97">
        <v>0.81</v>
      </c>
      <c r="AH97">
        <v>2.7</v>
      </c>
      <c r="AI97" s="1">
        <v>0.81</v>
      </c>
      <c r="AJ97">
        <v>0.86799999999999999</v>
      </c>
      <c r="AK97" s="23">
        <v>94</v>
      </c>
      <c r="AL97">
        <v>8525567</v>
      </c>
      <c r="AM97">
        <v>2862</v>
      </c>
      <c r="AN97">
        <v>10192</v>
      </c>
      <c r="AO97">
        <v>3567</v>
      </c>
      <c r="AP97">
        <v>116872</v>
      </c>
      <c r="AQ97">
        <v>748</v>
      </c>
      <c r="AR97" s="10">
        <v>2.7</v>
      </c>
      <c r="AS97">
        <v>0.81</v>
      </c>
      <c r="AT97">
        <v>2.7</v>
      </c>
      <c r="AU97" s="1">
        <v>0.81</v>
      </c>
      <c r="AV97">
        <v>0.86199999999999999</v>
      </c>
      <c r="AW97" s="23">
        <v>94</v>
      </c>
      <c r="AX97">
        <v>8532541</v>
      </c>
      <c r="AY97">
        <v>2718</v>
      </c>
      <c r="AZ97">
        <v>9674</v>
      </c>
      <c r="BA97">
        <v>3414</v>
      </c>
      <c r="BB97">
        <v>110634</v>
      </c>
      <c r="BC97">
        <v>744</v>
      </c>
      <c r="BD97" s="10">
        <v>2.7</v>
      </c>
      <c r="BE97">
        <v>0.81</v>
      </c>
      <c r="BF97">
        <v>2.7</v>
      </c>
      <c r="BG97" s="1">
        <v>0.81</v>
      </c>
      <c r="BH97">
        <v>0.86299999999999999</v>
      </c>
    </row>
    <row r="98" spans="1:60" x14ac:dyDescent="0.2">
      <c r="A98" s="23">
        <v>95</v>
      </c>
      <c r="B98">
        <v>8521532</v>
      </c>
      <c r="C98">
        <v>2794</v>
      </c>
      <c r="D98">
        <v>9691</v>
      </c>
      <c r="E98">
        <v>3498</v>
      </c>
      <c r="F98">
        <v>121063</v>
      </c>
      <c r="G98">
        <v>766</v>
      </c>
      <c r="H98" s="10">
        <v>2.7</v>
      </c>
      <c r="I98">
        <v>0.81</v>
      </c>
      <c r="J98">
        <v>2.7</v>
      </c>
      <c r="K98" s="1">
        <v>0.81</v>
      </c>
      <c r="L98">
        <v>0.84199999999999997</v>
      </c>
      <c r="M98" s="23">
        <v>95</v>
      </c>
      <c r="N98">
        <v>8538556</v>
      </c>
      <c r="O98">
        <v>2500</v>
      </c>
      <c r="P98">
        <v>8461</v>
      </c>
      <c r="Q98">
        <v>3117</v>
      </c>
      <c r="R98">
        <v>105784</v>
      </c>
      <c r="S98">
        <v>739</v>
      </c>
      <c r="T98" s="10">
        <v>2.7</v>
      </c>
      <c r="U98">
        <v>0.81</v>
      </c>
      <c r="V98">
        <v>2.7</v>
      </c>
      <c r="W98" s="1">
        <v>0.81</v>
      </c>
      <c r="X98">
        <v>0.84499999999999997</v>
      </c>
      <c r="Y98" s="23">
        <v>95</v>
      </c>
      <c r="Z98">
        <v>8558951</v>
      </c>
      <c r="AA98">
        <v>2026</v>
      </c>
      <c r="AB98">
        <v>7115</v>
      </c>
      <c r="AC98">
        <v>2510</v>
      </c>
      <c r="AD98">
        <v>87151</v>
      </c>
      <c r="AE98">
        <v>803</v>
      </c>
      <c r="AF98" s="10">
        <v>2.7</v>
      </c>
      <c r="AG98">
        <v>0.81</v>
      </c>
      <c r="AH98">
        <v>2.7</v>
      </c>
      <c r="AI98" s="1">
        <v>0.81</v>
      </c>
      <c r="AJ98">
        <v>0.84799999999999998</v>
      </c>
      <c r="AK98" s="23">
        <v>95</v>
      </c>
      <c r="AL98">
        <v>8522765</v>
      </c>
      <c r="AM98">
        <v>2802</v>
      </c>
      <c r="AN98">
        <v>9578</v>
      </c>
      <c r="AO98">
        <v>3476</v>
      </c>
      <c r="AP98">
        <v>120451</v>
      </c>
      <c r="AQ98">
        <v>767</v>
      </c>
      <c r="AR98" s="10">
        <v>2.7</v>
      </c>
      <c r="AS98">
        <v>0.81</v>
      </c>
      <c r="AT98">
        <v>2.7</v>
      </c>
      <c r="AU98" s="1">
        <v>0.81</v>
      </c>
      <c r="AV98">
        <v>0.84199999999999997</v>
      </c>
      <c r="AW98" s="23">
        <v>95</v>
      </c>
      <c r="AX98">
        <v>8529833</v>
      </c>
      <c r="AY98">
        <v>2708</v>
      </c>
      <c r="AZ98">
        <v>9036</v>
      </c>
      <c r="BA98">
        <v>3356</v>
      </c>
      <c r="BB98">
        <v>113896</v>
      </c>
      <c r="BC98">
        <v>765</v>
      </c>
      <c r="BD98" s="10">
        <v>2.7</v>
      </c>
      <c r="BE98">
        <v>0.81</v>
      </c>
      <c r="BF98">
        <v>2.7</v>
      </c>
      <c r="BG98" s="1">
        <v>0.81</v>
      </c>
      <c r="BH98">
        <v>0.84299999999999997</v>
      </c>
    </row>
    <row r="99" spans="1:60" x14ac:dyDescent="0.2">
      <c r="A99" s="23">
        <v>96</v>
      </c>
      <c r="B99">
        <v>8518820</v>
      </c>
      <c r="C99">
        <v>2712</v>
      </c>
      <c r="D99">
        <v>9091</v>
      </c>
      <c r="E99">
        <v>3394</v>
      </c>
      <c r="F99">
        <v>124874</v>
      </c>
      <c r="G99">
        <v>776</v>
      </c>
      <c r="H99" s="10">
        <v>2.7</v>
      </c>
      <c r="I99">
        <v>0.81</v>
      </c>
      <c r="J99">
        <v>2.7</v>
      </c>
      <c r="K99" s="1">
        <v>0.81</v>
      </c>
      <c r="L99">
        <v>0.82199999999999995</v>
      </c>
      <c r="M99" s="23">
        <v>96</v>
      </c>
      <c r="N99">
        <v>8536152</v>
      </c>
      <c r="O99">
        <v>2404</v>
      </c>
      <c r="P99">
        <v>7984</v>
      </c>
      <c r="Q99">
        <v>2977</v>
      </c>
      <c r="R99">
        <v>108619</v>
      </c>
      <c r="S99">
        <v>761</v>
      </c>
      <c r="T99" s="10">
        <v>2.7</v>
      </c>
      <c r="U99">
        <v>0.81</v>
      </c>
      <c r="V99">
        <v>2.7</v>
      </c>
      <c r="W99" s="1">
        <v>0.81</v>
      </c>
      <c r="X99">
        <v>0.82399999999999995</v>
      </c>
      <c r="Y99" s="23">
        <v>96</v>
      </c>
      <c r="Z99">
        <v>8556944</v>
      </c>
      <c r="AA99">
        <v>2007</v>
      </c>
      <c r="AB99">
        <v>6639</v>
      </c>
      <c r="AC99">
        <v>2502</v>
      </c>
      <c r="AD99">
        <v>89688</v>
      </c>
      <c r="AE99">
        <v>817</v>
      </c>
      <c r="AF99" s="10">
        <v>2.7</v>
      </c>
      <c r="AG99">
        <v>0.81</v>
      </c>
      <c r="AH99">
        <v>2.7</v>
      </c>
      <c r="AI99" s="1">
        <v>0.81</v>
      </c>
      <c r="AJ99">
        <v>0.82799999999999996</v>
      </c>
      <c r="AK99" s="23">
        <v>96</v>
      </c>
      <c r="AL99">
        <v>8520016</v>
      </c>
      <c r="AM99">
        <v>2749</v>
      </c>
      <c r="AN99">
        <v>8944</v>
      </c>
      <c r="AO99">
        <v>3436</v>
      </c>
      <c r="AP99">
        <v>123662</v>
      </c>
      <c r="AQ99">
        <v>778</v>
      </c>
      <c r="AR99" s="10">
        <v>2.7</v>
      </c>
      <c r="AS99">
        <v>0.81</v>
      </c>
      <c r="AT99">
        <v>2.7</v>
      </c>
      <c r="AU99" s="1">
        <v>0.81</v>
      </c>
      <c r="AV99">
        <v>0.82199999999999995</v>
      </c>
      <c r="AW99" s="23">
        <v>96</v>
      </c>
      <c r="AX99">
        <v>8527214</v>
      </c>
      <c r="AY99">
        <v>2619</v>
      </c>
      <c r="AZ99">
        <v>8474</v>
      </c>
      <c r="BA99">
        <v>3270</v>
      </c>
      <c r="BB99">
        <v>116693</v>
      </c>
      <c r="BC99">
        <v>781</v>
      </c>
      <c r="BD99" s="10">
        <v>2.7</v>
      </c>
      <c r="BE99">
        <v>0.81</v>
      </c>
      <c r="BF99">
        <v>2.7</v>
      </c>
      <c r="BG99" s="1">
        <v>0.81</v>
      </c>
      <c r="BH99">
        <v>0.82099999999999995</v>
      </c>
    </row>
    <row r="100" spans="1:60" x14ac:dyDescent="0.2">
      <c r="A100" s="23">
        <v>97</v>
      </c>
      <c r="B100">
        <v>8516231</v>
      </c>
      <c r="C100">
        <v>2589</v>
      </c>
      <c r="D100">
        <v>8569</v>
      </c>
      <c r="E100">
        <v>3234</v>
      </c>
      <c r="F100">
        <v>127399</v>
      </c>
      <c r="G100">
        <v>792</v>
      </c>
      <c r="H100" s="10">
        <v>2.7</v>
      </c>
      <c r="I100">
        <v>0.81</v>
      </c>
      <c r="J100">
        <v>2.7</v>
      </c>
      <c r="K100" s="1">
        <v>0.81</v>
      </c>
      <c r="L100">
        <v>0.8</v>
      </c>
      <c r="M100" s="23">
        <v>97</v>
      </c>
      <c r="N100">
        <v>8533867</v>
      </c>
      <c r="O100">
        <v>2285</v>
      </c>
      <c r="P100">
        <v>7530</v>
      </c>
      <c r="Q100">
        <v>2858</v>
      </c>
      <c r="R100">
        <v>111218</v>
      </c>
      <c r="S100">
        <v>772</v>
      </c>
      <c r="T100" s="10">
        <v>2.7</v>
      </c>
      <c r="U100">
        <v>0.81</v>
      </c>
      <c r="V100">
        <v>2.7</v>
      </c>
      <c r="W100" s="1">
        <v>0.81</v>
      </c>
      <c r="X100">
        <v>0.80400000000000005</v>
      </c>
      <c r="Y100" s="23">
        <v>97</v>
      </c>
      <c r="Z100">
        <v>8555037</v>
      </c>
      <c r="AA100">
        <v>1907</v>
      </c>
      <c r="AB100">
        <v>6275</v>
      </c>
      <c r="AC100">
        <v>2371</v>
      </c>
      <c r="AD100">
        <v>91446</v>
      </c>
      <c r="AE100">
        <v>834</v>
      </c>
      <c r="AF100" s="10">
        <v>2.7</v>
      </c>
      <c r="AG100">
        <v>0.81</v>
      </c>
      <c r="AH100">
        <v>2.7</v>
      </c>
      <c r="AI100" s="1">
        <v>0.81</v>
      </c>
      <c r="AJ100">
        <v>0.80600000000000005</v>
      </c>
      <c r="AK100" s="23">
        <v>97</v>
      </c>
      <c r="AL100">
        <v>8517496</v>
      </c>
      <c r="AM100">
        <v>2520</v>
      </c>
      <c r="AN100">
        <v>8550</v>
      </c>
      <c r="AO100">
        <v>3143</v>
      </c>
      <c r="AP100">
        <v>126212</v>
      </c>
      <c r="AQ100">
        <v>795</v>
      </c>
      <c r="AR100" s="10">
        <v>2.7</v>
      </c>
      <c r="AS100">
        <v>0.81</v>
      </c>
      <c r="AT100">
        <v>2.7</v>
      </c>
      <c r="AU100" s="1">
        <v>0.81</v>
      </c>
      <c r="AV100">
        <v>0.80200000000000005</v>
      </c>
      <c r="AW100" s="23">
        <v>97</v>
      </c>
      <c r="AX100">
        <v>8524862</v>
      </c>
      <c r="AY100">
        <v>2352</v>
      </c>
      <c r="AZ100">
        <v>8156</v>
      </c>
      <c r="BA100">
        <v>2937</v>
      </c>
      <c r="BB100">
        <v>119611</v>
      </c>
      <c r="BC100">
        <v>796</v>
      </c>
      <c r="BD100" s="10">
        <v>2.7</v>
      </c>
      <c r="BE100">
        <v>0.81</v>
      </c>
      <c r="BF100">
        <v>2.7</v>
      </c>
      <c r="BG100" s="1">
        <v>0.81</v>
      </c>
      <c r="BH100">
        <v>0.80100000000000005</v>
      </c>
    </row>
    <row r="101" spans="1:60" x14ac:dyDescent="0.2">
      <c r="A101" s="23">
        <v>98</v>
      </c>
      <c r="B101">
        <v>8513808</v>
      </c>
      <c r="C101">
        <v>2423</v>
      </c>
      <c r="D101">
        <v>8122</v>
      </c>
      <c r="E101">
        <v>3036</v>
      </c>
      <c r="F101">
        <v>130798</v>
      </c>
      <c r="G101">
        <v>803</v>
      </c>
      <c r="H101" s="10">
        <v>2.7</v>
      </c>
      <c r="I101">
        <v>0.81</v>
      </c>
      <c r="J101">
        <v>2.7</v>
      </c>
      <c r="K101" s="1">
        <v>0.81</v>
      </c>
      <c r="L101">
        <v>0.8</v>
      </c>
      <c r="M101" s="23">
        <v>98</v>
      </c>
      <c r="N101">
        <v>8531784</v>
      </c>
      <c r="O101">
        <v>2083</v>
      </c>
      <c r="P101">
        <v>7210</v>
      </c>
      <c r="Q101">
        <v>2605</v>
      </c>
      <c r="R101">
        <v>114057</v>
      </c>
      <c r="S101">
        <v>787</v>
      </c>
      <c r="T101" s="10">
        <v>2.7</v>
      </c>
      <c r="U101">
        <v>0.81</v>
      </c>
      <c r="V101">
        <v>2.7</v>
      </c>
      <c r="W101" s="1">
        <v>0.81</v>
      </c>
      <c r="X101">
        <v>0.80400000000000005</v>
      </c>
      <c r="Y101" s="23">
        <v>98</v>
      </c>
      <c r="Z101">
        <v>8553274</v>
      </c>
      <c r="AA101">
        <v>1763</v>
      </c>
      <c r="AB101">
        <v>5991</v>
      </c>
      <c r="AC101">
        <v>2191</v>
      </c>
      <c r="AD101">
        <v>93907</v>
      </c>
      <c r="AE101">
        <v>848</v>
      </c>
      <c r="AF101" s="10">
        <v>2.7</v>
      </c>
      <c r="AG101">
        <v>0.81</v>
      </c>
      <c r="AH101">
        <v>2.7</v>
      </c>
      <c r="AI101" s="1">
        <v>0.81</v>
      </c>
      <c r="AJ101">
        <v>0.80600000000000005</v>
      </c>
      <c r="AK101" s="23">
        <v>98</v>
      </c>
      <c r="AL101">
        <v>8515089</v>
      </c>
      <c r="AM101">
        <v>2407</v>
      </c>
      <c r="AN101">
        <v>8067</v>
      </c>
      <c r="AO101">
        <v>3003</v>
      </c>
      <c r="AP101">
        <v>129573</v>
      </c>
      <c r="AQ101">
        <v>813</v>
      </c>
      <c r="AR101" s="10">
        <v>2.7</v>
      </c>
      <c r="AS101">
        <v>0.81</v>
      </c>
      <c r="AT101">
        <v>2.7</v>
      </c>
      <c r="AU101" s="1">
        <v>0.81</v>
      </c>
      <c r="AV101">
        <v>0.80100000000000005</v>
      </c>
      <c r="AW101" s="23">
        <v>98</v>
      </c>
      <c r="AX101">
        <v>8522619</v>
      </c>
      <c r="AY101">
        <v>2243</v>
      </c>
      <c r="AZ101">
        <v>7696</v>
      </c>
      <c r="BA101">
        <v>2812</v>
      </c>
      <c r="BB101">
        <v>122542</v>
      </c>
      <c r="BC101">
        <v>809</v>
      </c>
      <c r="BD101" s="10">
        <v>2.7</v>
      </c>
      <c r="BE101">
        <v>0.81</v>
      </c>
      <c r="BF101">
        <v>2.7</v>
      </c>
      <c r="BG101" s="1">
        <v>0.81</v>
      </c>
      <c r="BH101">
        <v>0.80100000000000005</v>
      </c>
    </row>
    <row r="102" spans="1:60" x14ac:dyDescent="0.2">
      <c r="A102" s="23">
        <v>99</v>
      </c>
      <c r="B102">
        <v>8511505</v>
      </c>
      <c r="C102">
        <v>2303</v>
      </c>
      <c r="D102">
        <v>7674</v>
      </c>
      <c r="E102">
        <v>2871</v>
      </c>
      <c r="F102">
        <v>133719</v>
      </c>
      <c r="G102">
        <v>818</v>
      </c>
      <c r="H102" s="10">
        <v>2.7</v>
      </c>
      <c r="I102">
        <v>0.81</v>
      </c>
      <c r="J102">
        <v>2.7</v>
      </c>
      <c r="K102" s="1">
        <v>0.81</v>
      </c>
      <c r="L102">
        <v>0.8</v>
      </c>
      <c r="M102" s="23">
        <v>99</v>
      </c>
      <c r="N102">
        <v>8529752</v>
      </c>
      <c r="O102">
        <v>2032</v>
      </c>
      <c r="P102">
        <v>6768</v>
      </c>
      <c r="Q102">
        <v>2525</v>
      </c>
      <c r="R102">
        <v>116749</v>
      </c>
      <c r="S102">
        <v>807</v>
      </c>
      <c r="T102" s="10">
        <v>2.7</v>
      </c>
      <c r="U102">
        <v>0.81</v>
      </c>
      <c r="V102">
        <v>2.7</v>
      </c>
      <c r="W102" s="1">
        <v>0.81</v>
      </c>
      <c r="X102">
        <v>0.80300000000000005</v>
      </c>
      <c r="Y102" s="23">
        <v>99</v>
      </c>
      <c r="Z102">
        <v>8551655</v>
      </c>
      <c r="AA102">
        <v>1619</v>
      </c>
      <c r="AB102">
        <v>5734</v>
      </c>
      <c r="AC102">
        <v>2020</v>
      </c>
      <c r="AD102">
        <v>96188</v>
      </c>
      <c r="AE102">
        <v>865</v>
      </c>
      <c r="AF102" s="10">
        <v>2.7</v>
      </c>
      <c r="AG102">
        <v>0.81</v>
      </c>
      <c r="AH102">
        <v>2.7</v>
      </c>
      <c r="AI102" s="1">
        <v>0.81</v>
      </c>
      <c r="AJ102">
        <v>0.80600000000000005</v>
      </c>
      <c r="AK102" s="23">
        <v>99</v>
      </c>
      <c r="AL102">
        <v>8512874</v>
      </c>
      <c r="AM102">
        <v>2215</v>
      </c>
      <c r="AN102">
        <v>7712</v>
      </c>
      <c r="AO102">
        <v>2762</v>
      </c>
      <c r="AP102">
        <v>132549</v>
      </c>
      <c r="AQ102">
        <v>826</v>
      </c>
      <c r="AR102" s="10">
        <v>2.7</v>
      </c>
      <c r="AS102">
        <v>0.81</v>
      </c>
      <c r="AT102">
        <v>2.7</v>
      </c>
      <c r="AU102" s="1">
        <v>0.81</v>
      </c>
      <c r="AV102">
        <v>0.80200000000000005</v>
      </c>
      <c r="AW102" s="23">
        <v>99</v>
      </c>
      <c r="AX102">
        <v>8520430</v>
      </c>
      <c r="AY102">
        <v>2189</v>
      </c>
      <c r="AZ102">
        <v>7210</v>
      </c>
      <c r="BA102">
        <v>2729</v>
      </c>
      <c r="BB102">
        <v>125382</v>
      </c>
      <c r="BC102">
        <v>821</v>
      </c>
      <c r="BD102" s="10">
        <v>2.7</v>
      </c>
      <c r="BE102">
        <v>0.81</v>
      </c>
      <c r="BF102">
        <v>2.7</v>
      </c>
      <c r="BG102" s="1">
        <v>0.81</v>
      </c>
      <c r="BH102">
        <v>0.80200000000000005</v>
      </c>
    </row>
    <row r="103" spans="1:60" x14ac:dyDescent="0.2">
      <c r="A103" s="23">
        <v>100</v>
      </c>
      <c r="B103">
        <v>8509391</v>
      </c>
      <c r="C103">
        <v>2114</v>
      </c>
      <c r="D103">
        <v>7335</v>
      </c>
      <c r="E103">
        <v>2642</v>
      </c>
      <c r="F103">
        <v>136508</v>
      </c>
      <c r="G103">
        <v>831</v>
      </c>
      <c r="H103" s="10">
        <v>2.7</v>
      </c>
      <c r="I103">
        <v>0.81</v>
      </c>
      <c r="J103">
        <v>2.7</v>
      </c>
      <c r="K103" s="1">
        <v>0.81</v>
      </c>
      <c r="L103">
        <v>0.8</v>
      </c>
      <c r="M103" s="23">
        <v>100</v>
      </c>
      <c r="N103">
        <v>8527816</v>
      </c>
      <c r="O103">
        <v>1936</v>
      </c>
      <c r="P103">
        <v>6379</v>
      </c>
      <c r="Q103">
        <v>2421</v>
      </c>
      <c r="R103">
        <v>118741</v>
      </c>
      <c r="S103">
        <v>819</v>
      </c>
      <c r="T103" s="10">
        <v>2.7</v>
      </c>
      <c r="U103">
        <v>0.81</v>
      </c>
      <c r="V103">
        <v>2.7</v>
      </c>
      <c r="W103" s="1">
        <v>0.81</v>
      </c>
      <c r="X103">
        <v>0.80300000000000005</v>
      </c>
      <c r="Y103" s="23">
        <v>100</v>
      </c>
      <c r="Z103">
        <v>8550047</v>
      </c>
      <c r="AA103">
        <v>1608</v>
      </c>
      <c r="AB103">
        <v>5362</v>
      </c>
      <c r="AC103">
        <v>1991</v>
      </c>
      <c r="AD103">
        <v>98040</v>
      </c>
      <c r="AE103">
        <v>880</v>
      </c>
      <c r="AF103" s="10">
        <v>2.7</v>
      </c>
      <c r="AG103">
        <v>0.81</v>
      </c>
      <c r="AH103">
        <v>2.7</v>
      </c>
      <c r="AI103" s="1">
        <v>0.81</v>
      </c>
      <c r="AJ103">
        <v>0.80500000000000005</v>
      </c>
      <c r="AK103" s="23">
        <v>100</v>
      </c>
      <c r="AL103">
        <v>8510726</v>
      </c>
      <c r="AM103">
        <v>2148</v>
      </c>
      <c r="AN103">
        <v>7249</v>
      </c>
      <c r="AO103">
        <v>2678</v>
      </c>
      <c r="AP103">
        <v>135089</v>
      </c>
      <c r="AQ103">
        <v>840</v>
      </c>
      <c r="AR103" s="10">
        <v>2.7</v>
      </c>
      <c r="AS103">
        <v>0.81</v>
      </c>
      <c r="AT103">
        <v>2.7</v>
      </c>
      <c r="AU103" s="1">
        <v>0.81</v>
      </c>
      <c r="AV103">
        <v>0.80200000000000005</v>
      </c>
      <c r="AW103" s="23">
        <v>100</v>
      </c>
      <c r="AX103">
        <v>8518382</v>
      </c>
      <c r="AY103">
        <v>2048</v>
      </c>
      <c r="AZ103">
        <v>6830</v>
      </c>
      <c r="BA103">
        <v>2569</v>
      </c>
      <c r="BB103">
        <v>127915</v>
      </c>
      <c r="BC103">
        <v>839</v>
      </c>
      <c r="BD103" s="10">
        <v>2.7</v>
      </c>
      <c r="BE103">
        <v>0.81</v>
      </c>
      <c r="BF103">
        <v>2.7</v>
      </c>
      <c r="BG103" s="1">
        <v>0.81</v>
      </c>
      <c r="BH103">
        <v>0.80100000000000005</v>
      </c>
    </row>
    <row r="104" spans="1:60" x14ac:dyDescent="0.2">
      <c r="A104" s="23">
        <v>101</v>
      </c>
      <c r="B104">
        <v>8507349</v>
      </c>
      <c r="C104">
        <v>2042</v>
      </c>
      <c r="D104">
        <v>6905</v>
      </c>
      <c r="E104">
        <v>2544</v>
      </c>
      <c r="F104">
        <v>138595</v>
      </c>
      <c r="G104">
        <v>843</v>
      </c>
      <c r="H104" s="10">
        <v>2.7</v>
      </c>
      <c r="I104">
        <v>0.81</v>
      </c>
      <c r="J104">
        <v>2.7</v>
      </c>
      <c r="K104" s="1">
        <v>0.81</v>
      </c>
      <c r="L104">
        <v>0.8</v>
      </c>
      <c r="M104" s="23">
        <v>101</v>
      </c>
      <c r="N104">
        <v>8526025</v>
      </c>
      <c r="O104">
        <v>1791</v>
      </c>
      <c r="P104">
        <v>6094</v>
      </c>
      <c r="Q104">
        <v>2221</v>
      </c>
      <c r="R104">
        <v>121192</v>
      </c>
      <c r="S104">
        <v>836</v>
      </c>
      <c r="T104" s="10">
        <v>2.7</v>
      </c>
      <c r="U104">
        <v>0.81</v>
      </c>
      <c r="V104">
        <v>2.7</v>
      </c>
      <c r="W104" s="1">
        <v>0.81</v>
      </c>
      <c r="X104">
        <v>0.80300000000000005</v>
      </c>
      <c r="Y104" s="23">
        <v>101</v>
      </c>
      <c r="Z104">
        <v>8548480</v>
      </c>
      <c r="AA104">
        <v>1567</v>
      </c>
      <c r="AB104">
        <v>5021</v>
      </c>
      <c r="AC104">
        <v>1949</v>
      </c>
      <c r="AD104">
        <v>99699</v>
      </c>
      <c r="AE104">
        <v>891</v>
      </c>
      <c r="AF104" s="10">
        <v>2.7</v>
      </c>
      <c r="AG104">
        <v>0.81</v>
      </c>
      <c r="AH104">
        <v>2.7</v>
      </c>
      <c r="AI104" s="1">
        <v>0.81</v>
      </c>
      <c r="AJ104">
        <v>0.80500000000000005</v>
      </c>
      <c r="AK104" s="23">
        <v>101</v>
      </c>
      <c r="AL104">
        <v>8508701</v>
      </c>
      <c r="AM104">
        <v>2025</v>
      </c>
      <c r="AN104">
        <v>6868</v>
      </c>
      <c r="AO104">
        <v>2529</v>
      </c>
      <c r="AP104">
        <v>137473</v>
      </c>
      <c r="AQ104">
        <v>856</v>
      </c>
      <c r="AR104" s="10">
        <v>2.7</v>
      </c>
      <c r="AS104">
        <v>0.81</v>
      </c>
      <c r="AT104">
        <v>2.7</v>
      </c>
      <c r="AU104" s="1">
        <v>0.81</v>
      </c>
      <c r="AV104">
        <v>0.80200000000000005</v>
      </c>
      <c r="AW104" s="23">
        <v>101</v>
      </c>
      <c r="AX104">
        <v>8516467</v>
      </c>
      <c r="AY104">
        <v>1915</v>
      </c>
      <c r="AZ104">
        <v>6490</v>
      </c>
      <c r="BA104">
        <v>2388</v>
      </c>
      <c r="BB104">
        <v>130022</v>
      </c>
      <c r="BC104">
        <v>854</v>
      </c>
      <c r="BD104" s="10">
        <v>2.7</v>
      </c>
      <c r="BE104">
        <v>0.81</v>
      </c>
      <c r="BF104">
        <v>2.7</v>
      </c>
      <c r="BG104" s="1">
        <v>0.81</v>
      </c>
      <c r="BH104">
        <v>0.80100000000000005</v>
      </c>
    </row>
    <row r="105" spans="1:60" x14ac:dyDescent="0.2">
      <c r="A105" s="23">
        <v>102</v>
      </c>
      <c r="B105">
        <v>8505376</v>
      </c>
      <c r="C105">
        <v>1973</v>
      </c>
      <c r="D105">
        <v>6471</v>
      </c>
      <c r="E105">
        <v>2476</v>
      </c>
      <c r="F105">
        <v>141133</v>
      </c>
      <c r="G105">
        <v>857</v>
      </c>
      <c r="H105" s="10">
        <v>2.7</v>
      </c>
      <c r="I105">
        <v>0.81</v>
      </c>
      <c r="J105">
        <v>2.7</v>
      </c>
      <c r="K105" s="1">
        <v>0.81</v>
      </c>
      <c r="L105">
        <v>0.8</v>
      </c>
      <c r="M105" s="23">
        <v>102</v>
      </c>
      <c r="N105">
        <v>8524327</v>
      </c>
      <c r="O105">
        <v>1698</v>
      </c>
      <c r="P105">
        <v>5760</v>
      </c>
      <c r="Q105">
        <v>2125</v>
      </c>
      <c r="R105">
        <v>123088</v>
      </c>
      <c r="S105">
        <v>847</v>
      </c>
      <c r="T105" s="10">
        <v>2.7</v>
      </c>
      <c r="U105">
        <v>0.81</v>
      </c>
      <c r="V105">
        <v>2.7</v>
      </c>
      <c r="W105" s="1">
        <v>0.81</v>
      </c>
      <c r="X105">
        <v>0.80200000000000005</v>
      </c>
      <c r="Y105" s="23">
        <v>102</v>
      </c>
      <c r="Z105">
        <v>8547091</v>
      </c>
      <c r="AA105">
        <v>1389</v>
      </c>
      <c r="AB105">
        <v>4857</v>
      </c>
      <c r="AC105">
        <v>1731</v>
      </c>
      <c r="AD105">
        <v>101779</v>
      </c>
      <c r="AE105">
        <v>902</v>
      </c>
      <c r="AF105" s="10">
        <v>2.7</v>
      </c>
      <c r="AG105">
        <v>0.81</v>
      </c>
      <c r="AH105">
        <v>2.7</v>
      </c>
      <c r="AI105" s="1">
        <v>0.81</v>
      </c>
      <c r="AJ105">
        <v>0.80500000000000005</v>
      </c>
      <c r="AK105" s="23">
        <v>102</v>
      </c>
      <c r="AL105">
        <v>8506747</v>
      </c>
      <c r="AM105">
        <v>1954</v>
      </c>
      <c r="AN105">
        <v>6448</v>
      </c>
      <c r="AO105">
        <v>2445</v>
      </c>
      <c r="AP105">
        <v>139776</v>
      </c>
      <c r="AQ105">
        <v>867</v>
      </c>
      <c r="AR105" s="10">
        <v>2.7</v>
      </c>
      <c r="AS105">
        <v>0.81</v>
      </c>
      <c r="AT105">
        <v>2.7</v>
      </c>
      <c r="AU105" s="1">
        <v>0.81</v>
      </c>
      <c r="AV105">
        <v>0.80200000000000005</v>
      </c>
      <c r="AW105" s="23">
        <v>102</v>
      </c>
      <c r="AX105">
        <v>8514709</v>
      </c>
      <c r="AY105">
        <v>1758</v>
      </c>
      <c r="AZ105">
        <v>6215</v>
      </c>
      <c r="BA105">
        <v>2190</v>
      </c>
      <c r="BB105">
        <v>132448</v>
      </c>
      <c r="BC105">
        <v>867</v>
      </c>
      <c r="BD105" s="10">
        <v>2.7</v>
      </c>
      <c r="BE105">
        <v>0.81</v>
      </c>
      <c r="BF105">
        <v>2.7</v>
      </c>
      <c r="BG105" s="1">
        <v>0.81</v>
      </c>
      <c r="BH105">
        <v>0.80100000000000005</v>
      </c>
    </row>
    <row r="106" spans="1:60" x14ac:dyDescent="0.2">
      <c r="A106" s="23">
        <v>103</v>
      </c>
      <c r="B106">
        <v>8503569</v>
      </c>
      <c r="C106">
        <v>1807</v>
      </c>
      <c r="D106">
        <v>6186</v>
      </c>
      <c r="E106">
        <v>2258</v>
      </c>
      <c r="F106">
        <v>143488</v>
      </c>
      <c r="G106">
        <v>867</v>
      </c>
      <c r="H106" s="10">
        <v>2.7</v>
      </c>
      <c r="I106">
        <v>0.81</v>
      </c>
      <c r="J106">
        <v>2.7</v>
      </c>
      <c r="K106" s="1">
        <v>0.81</v>
      </c>
      <c r="L106">
        <v>0.8</v>
      </c>
      <c r="M106" s="23">
        <v>103</v>
      </c>
      <c r="N106">
        <v>8522709</v>
      </c>
      <c r="O106">
        <v>1618</v>
      </c>
      <c r="P106">
        <v>5431</v>
      </c>
      <c r="Q106">
        <v>2027</v>
      </c>
      <c r="R106">
        <v>125217</v>
      </c>
      <c r="S106">
        <v>853</v>
      </c>
      <c r="T106" s="10">
        <v>2.7</v>
      </c>
      <c r="U106">
        <v>0.81</v>
      </c>
      <c r="V106">
        <v>2.7</v>
      </c>
      <c r="W106" s="1">
        <v>0.81</v>
      </c>
      <c r="X106">
        <v>0.80300000000000005</v>
      </c>
      <c r="Y106" s="23">
        <v>103</v>
      </c>
      <c r="Z106">
        <v>8545750</v>
      </c>
      <c r="AA106">
        <v>1341</v>
      </c>
      <c r="AB106">
        <v>4584</v>
      </c>
      <c r="AC106">
        <v>1662</v>
      </c>
      <c r="AD106">
        <v>103405</v>
      </c>
      <c r="AE106">
        <v>919</v>
      </c>
      <c r="AF106" s="10">
        <v>2.7</v>
      </c>
      <c r="AG106">
        <v>0.81</v>
      </c>
      <c r="AH106">
        <v>2.7</v>
      </c>
      <c r="AI106" s="1">
        <v>0.81</v>
      </c>
      <c r="AJ106">
        <v>0.80400000000000005</v>
      </c>
      <c r="AK106" s="23">
        <v>103</v>
      </c>
      <c r="AL106">
        <v>8504893</v>
      </c>
      <c r="AM106">
        <v>1854</v>
      </c>
      <c r="AN106">
        <v>6085</v>
      </c>
      <c r="AO106">
        <v>2317</v>
      </c>
      <c r="AP106">
        <v>142111</v>
      </c>
      <c r="AQ106">
        <v>883</v>
      </c>
      <c r="AR106" s="10">
        <v>2.7</v>
      </c>
      <c r="AS106">
        <v>0.81</v>
      </c>
      <c r="AT106">
        <v>2.7</v>
      </c>
      <c r="AU106" s="1">
        <v>0.81</v>
      </c>
      <c r="AV106">
        <v>0.80100000000000005</v>
      </c>
      <c r="AW106" s="23">
        <v>103</v>
      </c>
      <c r="AX106">
        <v>8512961</v>
      </c>
      <c r="AY106">
        <v>1748</v>
      </c>
      <c r="AZ106">
        <v>5793</v>
      </c>
      <c r="BA106">
        <v>2180</v>
      </c>
      <c r="BB106">
        <v>134789</v>
      </c>
      <c r="BC106">
        <v>880</v>
      </c>
      <c r="BD106" s="10">
        <v>2.7</v>
      </c>
      <c r="BE106">
        <v>0.81</v>
      </c>
      <c r="BF106">
        <v>2.7</v>
      </c>
      <c r="BG106" s="1">
        <v>0.81</v>
      </c>
      <c r="BH106">
        <v>0.8</v>
      </c>
    </row>
    <row r="107" spans="1:60" x14ac:dyDescent="0.2">
      <c r="A107" s="23">
        <v>104</v>
      </c>
      <c r="B107">
        <v>8501850</v>
      </c>
      <c r="C107">
        <v>1719</v>
      </c>
      <c r="D107">
        <v>5833</v>
      </c>
      <c r="E107">
        <v>2160</v>
      </c>
      <c r="F107">
        <v>145662</v>
      </c>
      <c r="G107">
        <v>878</v>
      </c>
      <c r="H107" s="10">
        <v>2.7</v>
      </c>
      <c r="I107">
        <v>0.81</v>
      </c>
      <c r="J107">
        <v>2.7</v>
      </c>
      <c r="K107" s="1">
        <v>0.81</v>
      </c>
      <c r="L107">
        <v>0.8</v>
      </c>
      <c r="M107" s="23">
        <v>104</v>
      </c>
      <c r="N107">
        <v>8521182</v>
      </c>
      <c r="O107">
        <v>1527</v>
      </c>
      <c r="P107">
        <v>5151</v>
      </c>
      <c r="Q107">
        <v>1898</v>
      </c>
      <c r="R107">
        <v>127438</v>
      </c>
      <c r="S107">
        <v>870</v>
      </c>
      <c r="T107" s="10">
        <v>2.7</v>
      </c>
      <c r="U107">
        <v>0.81</v>
      </c>
      <c r="V107">
        <v>2.7</v>
      </c>
      <c r="W107" s="1">
        <v>0.81</v>
      </c>
      <c r="X107">
        <v>0.80100000000000005</v>
      </c>
      <c r="Y107" s="23">
        <v>104</v>
      </c>
      <c r="Z107">
        <v>8544437</v>
      </c>
      <c r="AA107">
        <v>1313</v>
      </c>
      <c r="AB107">
        <v>4292</v>
      </c>
      <c r="AC107">
        <v>1633</v>
      </c>
      <c r="AD107">
        <v>104554</v>
      </c>
      <c r="AE107">
        <v>935</v>
      </c>
      <c r="AF107" s="10">
        <v>2.7</v>
      </c>
      <c r="AG107">
        <v>0.81</v>
      </c>
      <c r="AH107">
        <v>2.7</v>
      </c>
      <c r="AI107" s="1">
        <v>0.81</v>
      </c>
      <c r="AJ107">
        <v>0.80400000000000005</v>
      </c>
      <c r="AK107" s="23">
        <v>104</v>
      </c>
      <c r="AL107">
        <v>8503259</v>
      </c>
      <c r="AM107">
        <v>1634</v>
      </c>
      <c r="AN107">
        <v>5901</v>
      </c>
      <c r="AO107">
        <v>2038</v>
      </c>
      <c r="AP107">
        <v>144530</v>
      </c>
      <c r="AQ107">
        <v>900</v>
      </c>
      <c r="AR107" s="10">
        <v>2.7</v>
      </c>
      <c r="AS107">
        <v>0.81</v>
      </c>
      <c r="AT107">
        <v>2.7</v>
      </c>
      <c r="AU107" s="1">
        <v>0.81</v>
      </c>
      <c r="AV107">
        <v>0.80100000000000005</v>
      </c>
      <c r="AW107" s="23">
        <v>104</v>
      </c>
      <c r="AX107">
        <v>8511302</v>
      </c>
      <c r="AY107">
        <v>1659</v>
      </c>
      <c r="AZ107">
        <v>5484</v>
      </c>
      <c r="BA107">
        <v>2057</v>
      </c>
      <c r="BB107">
        <v>136379</v>
      </c>
      <c r="BC107">
        <v>899</v>
      </c>
      <c r="BD107" s="10">
        <v>2.7</v>
      </c>
      <c r="BE107">
        <v>0.81</v>
      </c>
      <c r="BF107">
        <v>2.7</v>
      </c>
      <c r="BG107" s="1">
        <v>0.81</v>
      </c>
      <c r="BH107">
        <v>0.8</v>
      </c>
    </row>
    <row r="108" spans="1:60" x14ac:dyDescent="0.2">
      <c r="A108" s="23">
        <v>105</v>
      </c>
      <c r="B108">
        <v>8500207</v>
      </c>
      <c r="C108">
        <v>1643</v>
      </c>
      <c r="D108">
        <v>5516</v>
      </c>
      <c r="E108">
        <v>2036</v>
      </c>
      <c r="F108">
        <v>147711</v>
      </c>
      <c r="G108">
        <v>896</v>
      </c>
      <c r="H108" s="10">
        <v>2.7</v>
      </c>
      <c r="I108">
        <v>0.81</v>
      </c>
      <c r="J108">
        <v>2.7</v>
      </c>
      <c r="K108" s="1">
        <v>0.81</v>
      </c>
      <c r="L108">
        <v>0.8</v>
      </c>
      <c r="M108" s="23">
        <v>105</v>
      </c>
      <c r="N108">
        <v>8519726</v>
      </c>
      <c r="O108">
        <v>1456</v>
      </c>
      <c r="P108">
        <v>4860</v>
      </c>
      <c r="Q108">
        <v>1818</v>
      </c>
      <c r="R108">
        <v>128571</v>
      </c>
      <c r="S108">
        <v>886</v>
      </c>
      <c r="T108" s="10">
        <v>2.7</v>
      </c>
      <c r="U108">
        <v>0.81</v>
      </c>
      <c r="V108">
        <v>2.7</v>
      </c>
      <c r="W108" s="1">
        <v>0.81</v>
      </c>
      <c r="X108">
        <v>0.80100000000000005</v>
      </c>
      <c r="Y108" s="23">
        <v>105</v>
      </c>
      <c r="Z108">
        <v>8543259</v>
      </c>
      <c r="AA108">
        <v>1178</v>
      </c>
      <c r="AB108">
        <v>4135</v>
      </c>
      <c r="AC108">
        <v>1470</v>
      </c>
      <c r="AD108">
        <v>106396</v>
      </c>
      <c r="AE108">
        <v>942</v>
      </c>
      <c r="AF108" s="10">
        <v>2.7</v>
      </c>
      <c r="AG108">
        <v>0.81</v>
      </c>
      <c r="AH108">
        <v>2.7</v>
      </c>
      <c r="AI108" s="1">
        <v>0.81</v>
      </c>
      <c r="AJ108">
        <v>0.80400000000000005</v>
      </c>
      <c r="AK108" s="23">
        <v>105</v>
      </c>
      <c r="AL108">
        <v>8501600</v>
      </c>
      <c r="AM108">
        <v>1659</v>
      </c>
      <c r="AN108">
        <v>5463</v>
      </c>
      <c r="AO108">
        <v>2072</v>
      </c>
      <c r="AP108">
        <v>146089</v>
      </c>
      <c r="AQ108">
        <v>916</v>
      </c>
      <c r="AR108" s="10">
        <v>2.7</v>
      </c>
      <c r="AS108">
        <v>0.81</v>
      </c>
      <c r="AT108">
        <v>2.7</v>
      </c>
      <c r="AU108" s="1">
        <v>0.81</v>
      </c>
      <c r="AV108">
        <v>0.80100000000000005</v>
      </c>
      <c r="AW108" s="23">
        <v>105</v>
      </c>
      <c r="AX108">
        <v>8509745</v>
      </c>
      <c r="AY108">
        <v>1557</v>
      </c>
      <c r="AZ108">
        <v>5194</v>
      </c>
      <c r="BA108">
        <v>1949</v>
      </c>
      <c r="BB108">
        <v>138265</v>
      </c>
      <c r="BC108">
        <v>913</v>
      </c>
      <c r="BD108" s="10">
        <v>2.7</v>
      </c>
      <c r="BE108">
        <v>0.81</v>
      </c>
      <c r="BF108">
        <v>2.7</v>
      </c>
      <c r="BG108" s="1">
        <v>0.81</v>
      </c>
      <c r="BH108">
        <v>0.8</v>
      </c>
    </row>
    <row r="109" spans="1:60" x14ac:dyDescent="0.2">
      <c r="A109" s="23">
        <v>106</v>
      </c>
      <c r="B109">
        <v>8498692</v>
      </c>
      <c r="C109">
        <v>1515</v>
      </c>
      <c r="D109">
        <v>5258</v>
      </c>
      <c r="E109">
        <v>1901</v>
      </c>
      <c r="F109">
        <v>149547</v>
      </c>
      <c r="G109">
        <v>912</v>
      </c>
      <c r="H109" s="10">
        <v>2.7</v>
      </c>
      <c r="I109">
        <v>0.81</v>
      </c>
      <c r="J109">
        <v>2.7</v>
      </c>
      <c r="K109" s="1">
        <v>0.81</v>
      </c>
      <c r="L109">
        <v>0.8</v>
      </c>
      <c r="M109" s="23">
        <v>106</v>
      </c>
      <c r="N109">
        <v>8518410</v>
      </c>
      <c r="O109">
        <v>1316</v>
      </c>
      <c r="P109">
        <v>4663</v>
      </c>
      <c r="Q109">
        <v>1653</v>
      </c>
      <c r="R109">
        <v>130741</v>
      </c>
      <c r="S109">
        <v>899</v>
      </c>
      <c r="T109" s="10">
        <v>2.7</v>
      </c>
      <c r="U109">
        <v>0.81</v>
      </c>
      <c r="V109">
        <v>2.7</v>
      </c>
      <c r="W109" s="1">
        <v>0.81</v>
      </c>
      <c r="X109">
        <v>0.80200000000000005</v>
      </c>
      <c r="Y109" s="23">
        <v>106</v>
      </c>
      <c r="Z109">
        <v>8542065</v>
      </c>
      <c r="AA109">
        <v>1194</v>
      </c>
      <c r="AB109">
        <v>3839</v>
      </c>
      <c r="AC109">
        <v>1474</v>
      </c>
      <c r="AD109">
        <v>107608</v>
      </c>
      <c r="AE109">
        <v>963</v>
      </c>
      <c r="AF109" s="10">
        <v>2.7</v>
      </c>
      <c r="AG109">
        <v>0.81</v>
      </c>
      <c r="AH109">
        <v>2.7</v>
      </c>
      <c r="AI109" s="1">
        <v>0.81</v>
      </c>
      <c r="AJ109">
        <v>0.80400000000000005</v>
      </c>
      <c r="AK109" s="23">
        <v>106</v>
      </c>
      <c r="AL109">
        <v>8499994</v>
      </c>
      <c r="AM109">
        <v>1606</v>
      </c>
      <c r="AN109">
        <v>5128</v>
      </c>
      <c r="AO109">
        <v>1994</v>
      </c>
      <c r="AP109">
        <v>148164</v>
      </c>
      <c r="AQ109">
        <v>930</v>
      </c>
      <c r="AR109" s="10">
        <v>2.7</v>
      </c>
      <c r="AS109">
        <v>0.81</v>
      </c>
      <c r="AT109">
        <v>2.7</v>
      </c>
      <c r="AU109" s="1">
        <v>0.81</v>
      </c>
      <c r="AV109">
        <v>0.80100000000000005</v>
      </c>
      <c r="AW109" s="23">
        <v>106</v>
      </c>
      <c r="AX109">
        <v>8508281</v>
      </c>
      <c r="AY109">
        <v>1464</v>
      </c>
      <c r="AZ109">
        <v>4945</v>
      </c>
      <c r="BA109">
        <v>1806</v>
      </c>
      <c r="BB109">
        <v>140486</v>
      </c>
      <c r="BC109">
        <v>933</v>
      </c>
      <c r="BD109" s="10">
        <v>2.7</v>
      </c>
      <c r="BE109">
        <v>0.81</v>
      </c>
      <c r="BF109">
        <v>2.7</v>
      </c>
      <c r="BG109" s="1">
        <v>0.81</v>
      </c>
      <c r="BH109">
        <v>0.80200000000000005</v>
      </c>
    </row>
    <row r="110" spans="1:60" x14ac:dyDescent="0.2">
      <c r="A110" s="23">
        <v>107</v>
      </c>
      <c r="B110">
        <v>8497202</v>
      </c>
      <c r="C110">
        <v>1490</v>
      </c>
      <c r="D110">
        <v>4923</v>
      </c>
      <c r="E110">
        <v>1850</v>
      </c>
      <c r="F110">
        <v>151202</v>
      </c>
      <c r="G110">
        <v>925</v>
      </c>
      <c r="H110" s="10">
        <v>2.7</v>
      </c>
      <c r="I110">
        <v>0.81</v>
      </c>
      <c r="J110">
        <v>2.7</v>
      </c>
      <c r="K110" s="1">
        <v>0.81</v>
      </c>
      <c r="L110">
        <v>0.8</v>
      </c>
      <c r="M110" s="23">
        <v>107</v>
      </c>
      <c r="N110">
        <v>8517115</v>
      </c>
      <c r="O110">
        <v>1295</v>
      </c>
      <c r="P110">
        <v>4354</v>
      </c>
      <c r="Q110">
        <v>1625</v>
      </c>
      <c r="R110">
        <v>132139</v>
      </c>
      <c r="S110">
        <v>912</v>
      </c>
      <c r="T110" s="10">
        <v>2.7</v>
      </c>
      <c r="U110">
        <v>0.81</v>
      </c>
      <c r="V110">
        <v>2.7</v>
      </c>
      <c r="W110" s="1">
        <v>0.81</v>
      </c>
      <c r="X110">
        <v>0.80100000000000005</v>
      </c>
      <c r="Y110" s="23">
        <v>107</v>
      </c>
      <c r="Z110">
        <v>8540972</v>
      </c>
      <c r="AA110">
        <v>1093</v>
      </c>
      <c r="AB110">
        <v>3684</v>
      </c>
      <c r="AC110">
        <v>1349</v>
      </c>
      <c r="AD110">
        <v>109141</v>
      </c>
      <c r="AE110">
        <v>981</v>
      </c>
      <c r="AF110" s="10">
        <v>2.7</v>
      </c>
      <c r="AG110">
        <v>0.81</v>
      </c>
      <c r="AH110">
        <v>2.7</v>
      </c>
      <c r="AI110" s="1">
        <v>0.81</v>
      </c>
      <c r="AJ110">
        <v>0.80500000000000005</v>
      </c>
      <c r="AK110" s="23">
        <v>107</v>
      </c>
      <c r="AL110">
        <v>8498551</v>
      </c>
      <c r="AM110">
        <v>1443</v>
      </c>
      <c r="AN110">
        <v>4936</v>
      </c>
      <c r="AO110">
        <v>1798</v>
      </c>
      <c r="AP110">
        <v>149956</v>
      </c>
      <c r="AQ110">
        <v>946</v>
      </c>
      <c r="AR110" s="10">
        <v>2.7</v>
      </c>
      <c r="AS110">
        <v>0.81</v>
      </c>
      <c r="AT110">
        <v>2.7</v>
      </c>
      <c r="AU110" s="1">
        <v>0.81</v>
      </c>
      <c r="AV110">
        <v>0.80100000000000005</v>
      </c>
      <c r="AW110" s="23">
        <v>107</v>
      </c>
      <c r="AX110">
        <v>8506899</v>
      </c>
      <c r="AY110">
        <v>1382</v>
      </c>
      <c r="AZ110">
        <v>4686</v>
      </c>
      <c r="BA110">
        <v>1723</v>
      </c>
      <c r="BB110">
        <v>141829</v>
      </c>
      <c r="BC110">
        <v>955</v>
      </c>
      <c r="BD110" s="10">
        <v>2.7</v>
      </c>
      <c r="BE110">
        <v>0.81</v>
      </c>
      <c r="BF110">
        <v>2.7</v>
      </c>
      <c r="BG110" s="1">
        <v>0.81</v>
      </c>
      <c r="BH110">
        <v>0.80100000000000005</v>
      </c>
    </row>
    <row r="111" spans="1:60" x14ac:dyDescent="0.2">
      <c r="A111" s="23">
        <v>108</v>
      </c>
      <c r="B111">
        <v>8495792</v>
      </c>
      <c r="C111">
        <v>1410</v>
      </c>
      <c r="D111">
        <v>4647</v>
      </c>
      <c r="E111">
        <v>1766</v>
      </c>
      <c r="F111">
        <v>153051</v>
      </c>
      <c r="G111">
        <v>937</v>
      </c>
      <c r="H111" s="10">
        <v>2.7</v>
      </c>
      <c r="I111">
        <v>0.81</v>
      </c>
      <c r="J111">
        <v>2.7</v>
      </c>
      <c r="K111" s="1">
        <v>0.81</v>
      </c>
      <c r="L111">
        <v>0.8</v>
      </c>
      <c r="M111" s="23">
        <v>108</v>
      </c>
      <c r="N111">
        <v>8515849</v>
      </c>
      <c r="O111">
        <v>1266</v>
      </c>
      <c r="P111">
        <v>4081</v>
      </c>
      <c r="Q111">
        <v>1568</v>
      </c>
      <c r="R111">
        <v>133592</v>
      </c>
      <c r="S111">
        <v>928</v>
      </c>
      <c r="T111" s="10">
        <v>2.7</v>
      </c>
      <c r="U111">
        <v>0.81</v>
      </c>
      <c r="V111">
        <v>2.7</v>
      </c>
      <c r="W111" s="1">
        <v>0.81</v>
      </c>
      <c r="X111">
        <v>0.80100000000000005</v>
      </c>
      <c r="Y111" s="23">
        <v>108</v>
      </c>
      <c r="Z111">
        <v>8539924</v>
      </c>
      <c r="AA111">
        <v>1048</v>
      </c>
      <c r="AB111">
        <v>3484</v>
      </c>
      <c r="AC111">
        <v>1293</v>
      </c>
      <c r="AD111">
        <v>110557</v>
      </c>
      <c r="AE111">
        <v>995</v>
      </c>
      <c r="AF111" s="10">
        <v>2.7</v>
      </c>
      <c r="AG111">
        <v>0.81</v>
      </c>
      <c r="AH111">
        <v>2.7</v>
      </c>
      <c r="AI111" s="1">
        <v>0.81</v>
      </c>
      <c r="AJ111">
        <v>0.80500000000000005</v>
      </c>
      <c r="AK111" s="23">
        <v>108</v>
      </c>
      <c r="AL111">
        <v>8497206</v>
      </c>
      <c r="AM111">
        <v>1345</v>
      </c>
      <c r="AN111">
        <v>4694</v>
      </c>
      <c r="AO111">
        <v>1685</v>
      </c>
      <c r="AP111">
        <v>151671</v>
      </c>
      <c r="AQ111">
        <v>955</v>
      </c>
      <c r="AR111" s="10">
        <v>2.7</v>
      </c>
      <c r="AS111">
        <v>0.81</v>
      </c>
      <c r="AT111">
        <v>2.7</v>
      </c>
      <c r="AU111" s="1">
        <v>0.81</v>
      </c>
      <c r="AV111">
        <v>0.80100000000000005</v>
      </c>
      <c r="AW111" s="23">
        <v>108</v>
      </c>
      <c r="AX111">
        <v>8505593</v>
      </c>
      <c r="AY111">
        <v>1306</v>
      </c>
      <c r="AZ111">
        <v>4437</v>
      </c>
      <c r="BA111">
        <v>1631</v>
      </c>
      <c r="BB111">
        <v>143827</v>
      </c>
      <c r="BC111">
        <v>968</v>
      </c>
      <c r="BD111" s="10">
        <v>2.7</v>
      </c>
      <c r="BE111">
        <v>0.81</v>
      </c>
      <c r="BF111">
        <v>2.7</v>
      </c>
      <c r="BG111" s="1">
        <v>0.81</v>
      </c>
      <c r="BH111">
        <v>0.80400000000000005</v>
      </c>
    </row>
    <row r="112" spans="1:60" x14ac:dyDescent="0.2">
      <c r="A112" s="23">
        <v>109</v>
      </c>
      <c r="B112">
        <v>8494516</v>
      </c>
      <c r="C112">
        <v>1276</v>
      </c>
      <c r="D112">
        <v>4453</v>
      </c>
      <c r="E112">
        <v>1604</v>
      </c>
      <c r="F112">
        <v>154726</v>
      </c>
      <c r="G112">
        <v>953</v>
      </c>
      <c r="H112" s="10">
        <v>2.7</v>
      </c>
      <c r="I112">
        <v>0.81</v>
      </c>
      <c r="J112">
        <v>2.7</v>
      </c>
      <c r="K112" s="1">
        <v>0.81</v>
      </c>
      <c r="L112">
        <v>0.8</v>
      </c>
      <c r="M112" s="23">
        <v>109</v>
      </c>
      <c r="N112">
        <v>8514683</v>
      </c>
      <c r="O112">
        <v>1166</v>
      </c>
      <c r="P112">
        <v>3900</v>
      </c>
      <c r="Q112">
        <v>1447</v>
      </c>
      <c r="R112">
        <v>135081</v>
      </c>
      <c r="S112">
        <v>940</v>
      </c>
      <c r="T112" s="10">
        <v>2.7</v>
      </c>
      <c r="U112">
        <v>0.81</v>
      </c>
      <c r="V112">
        <v>2.7</v>
      </c>
      <c r="W112" s="1">
        <v>0.81</v>
      </c>
      <c r="X112">
        <v>0.79900000000000004</v>
      </c>
      <c r="Y112" s="23">
        <v>109</v>
      </c>
      <c r="Z112">
        <v>8538951</v>
      </c>
      <c r="AA112">
        <v>973</v>
      </c>
      <c r="AB112">
        <v>3332</v>
      </c>
      <c r="AC112">
        <v>1200</v>
      </c>
      <c r="AD112">
        <v>111415</v>
      </c>
      <c r="AE112">
        <v>1011</v>
      </c>
      <c r="AF112" s="10">
        <v>2.7</v>
      </c>
      <c r="AG112">
        <v>0.81</v>
      </c>
      <c r="AH112">
        <v>2.7</v>
      </c>
      <c r="AI112" s="1">
        <v>0.81</v>
      </c>
      <c r="AJ112">
        <v>0.80600000000000005</v>
      </c>
      <c r="AK112" s="23">
        <v>109</v>
      </c>
      <c r="AL112">
        <v>8495828</v>
      </c>
      <c r="AM112">
        <v>1378</v>
      </c>
      <c r="AN112">
        <v>4327</v>
      </c>
      <c r="AO112">
        <v>1712</v>
      </c>
      <c r="AP112">
        <v>153381</v>
      </c>
      <c r="AQ112">
        <v>973</v>
      </c>
      <c r="AR112" s="10">
        <v>2.7</v>
      </c>
      <c r="AS112">
        <v>0.81</v>
      </c>
      <c r="AT112">
        <v>2.7</v>
      </c>
      <c r="AU112" s="1">
        <v>0.81</v>
      </c>
      <c r="AV112">
        <v>0.80100000000000005</v>
      </c>
      <c r="AW112" s="23">
        <v>109</v>
      </c>
      <c r="AX112">
        <v>8504353</v>
      </c>
      <c r="AY112">
        <v>1240</v>
      </c>
      <c r="AZ112">
        <v>4208</v>
      </c>
      <c r="BA112">
        <v>1535</v>
      </c>
      <c r="BB112">
        <v>144817</v>
      </c>
      <c r="BC112">
        <v>982</v>
      </c>
      <c r="BD112" s="10">
        <v>2.7</v>
      </c>
      <c r="BE112">
        <v>0.81</v>
      </c>
      <c r="BF112">
        <v>2.7</v>
      </c>
      <c r="BG112" s="1">
        <v>0.81</v>
      </c>
      <c r="BH112">
        <v>0.80400000000000005</v>
      </c>
    </row>
    <row r="113" spans="1:60" x14ac:dyDescent="0.2">
      <c r="A113" s="23">
        <v>110</v>
      </c>
      <c r="B113">
        <v>8493258</v>
      </c>
      <c r="C113">
        <v>1258</v>
      </c>
      <c r="D113">
        <v>4162</v>
      </c>
      <c r="E113">
        <v>1567</v>
      </c>
      <c r="F113">
        <v>156206</v>
      </c>
      <c r="G113">
        <v>967</v>
      </c>
      <c r="H113" s="10">
        <v>2.7</v>
      </c>
      <c r="I113">
        <v>0.81</v>
      </c>
      <c r="J113">
        <v>2.7</v>
      </c>
      <c r="K113" s="1">
        <v>0.81</v>
      </c>
      <c r="L113">
        <v>0.80100000000000005</v>
      </c>
      <c r="M113" s="23">
        <v>110</v>
      </c>
      <c r="N113">
        <v>8513628</v>
      </c>
      <c r="O113">
        <v>1055</v>
      </c>
      <c r="P113">
        <v>3751</v>
      </c>
      <c r="Q113">
        <v>1315</v>
      </c>
      <c r="R113">
        <v>136586</v>
      </c>
      <c r="S113">
        <v>956</v>
      </c>
      <c r="T113" s="10">
        <v>2.7</v>
      </c>
      <c r="U113">
        <v>0.81</v>
      </c>
      <c r="V113">
        <v>2.7</v>
      </c>
      <c r="W113" s="1">
        <v>0.81</v>
      </c>
      <c r="X113">
        <v>0.80100000000000005</v>
      </c>
      <c r="Y113" s="23">
        <v>110</v>
      </c>
      <c r="Z113">
        <v>8538014</v>
      </c>
      <c r="AA113">
        <v>937</v>
      </c>
      <c r="AB113">
        <v>3144</v>
      </c>
      <c r="AC113">
        <v>1161</v>
      </c>
      <c r="AD113">
        <v>112709</v>
      </c>
      <c r="AE113">
        <v>1028</v>
      </c>
      <c r="AF113" s="10">
        <v>2.7</v>
      </c>
      <c r="AG113">
        <v>0.81</v>
      </c>
      <c r="AH113">
        <v>2.7</v>
      </c>
      <c r="AI113" s="1">
        <v>0.81</v>
      </c>
      <c r="AJ113">
        <v>0.80700000000000005</v>
      </c>
      <c r="AK113" s="23">
        <v>110</v>
      </c>
      <c r="AL113">
        <v>8494604</v>
      </c>
      <c r="AM113">
        <v>1224</v>
      </c>
      <c r="AN113">
        <v>4186</v>
      </c>
      <c r="AO113">
        <v>1519</v>
      </c>
      <c r="AP113">
        <v>154897</v>
      </c>
      <c r="AQ113">
        <v>989</v>
      </c>
      <c r="AR113" s="10">
        <v>2.7</v>
      </c>
      <c r="AS113">
        <v>0.81</v>
      </c>
      <c r="AT113">
        <v>2.7</v>
      </c>
      <c r="AU113" s="1">
        <v>0.81</v>
      </c>
      <c r="AV113">
        <v>0.80100000000000005</v>
      </c>
      <c r="AW113" s="23">
        <v>110</v>
      </c>
      <c r="AX113">
        <v>8503103</v>
      </c>
      <c r="AY113">
        <v>1250</v>
      </c>
      <c r="AZ113">
        <v>3886</v>
      </c>
      <c r="BA113">
        <v>1562</v>
      </c>
      <c r="BB113">
        <v>146555</v>
      </c>
      <c r="BC113">
        <v>997</v>
      </c>
      <c r="BD113" s="10">
        <v>2.7</v>
      </c>
      <c r="BE113">
        <v>0.81</v>
      </c>
      <c r="BF113">
        <v>2.7</v>
      </c>
      <c r="BG113" s="1">
        <v>0.81</v>
      </c>
      <c r="BH113">
        <v>0.80300000000000005</v>
      </c>
    </row>
    <row r="114" spans="1:60" x14ac:dyDescent="0.2">
      <c r="A114" s="23">
        <v>111</v>
      </c>
      <c r="B114">
        <v>8492081</v>
      </c>
      <c r="C114">
        <v>1177</v>
      </c>
      <c r="D114">
        <v>3942</v>
      </c>
      <c r="E114">
        <v>1478</v>
      </c>
      <c r="F114">
        <v>157666</v>
      </c>
      <c r="G114">
        <v>982</v>
      </c>
      <c r="H114" s="10">
        <v>2.7</v>
      </c>
      <c r="I114">
        <v>0.81</v>
      </c>
      <c r="J114">
        <v>2.7</v>
      </c>
      <c r="K114" s="1">
        <v>0.81</v>
      </c>
      <c r="L114">
        <v>0.8</v>
      </c>
      <c r="M114" s="23">
        <v>111</v>
      </c>
      <c r="N114">
        <v>8512570</v>
      </c>
      <c r="O114">
        <v>1058</v>
      </c>
      <c r="P114">
        <v>3494</v>
      </c>
      <c r="Q114">
        <v>1312</v>
      </c>
      <c r="R114">
        <v>137628</v>
      </c>
      <c r="S114">
        <v>972</v>
      </c>
      <c r="T114" s="10">
        <v>2.7</v>
      </c>
      <c r="U114">
        <v>0.81</v>
      </c>
      <c r="V114">
        <v>2.7</v>
      </c>
      <c r="W114" s="1">
        <v>0.81</v>
      </c>
      <c r="X114">
        <v>0.80200000000000005</v>
      </c>
      <c r="Y114" s="23">
        <v>111</v>
      </c>
      <c r="Z114">
        <v>8537089</v>
      </c>
      <c r="AA114">
        <v>925</v>
      </c>
      <c r="AB114">
        <v>2950</v>
      </c>
      <c r="AC114">
        <v>1131</v>
      </c>
      <c r="AD114">
        <v>113945</v>
      </c>
      <c r="AE114">
        <v>1049</v>
      </c>
      <c r="AF114" s="10">
        <v>2.7</v>
      </c>
      <c r="AG114">
        <v>0.81</v>
      </c>
      <c r="AH114">
        <v>2.7</v>
      </c>
      <c r="AI114" s="1">
        <v>0.81</v>
      </c>
      <c r="AJ114">
        <v>0.80800000000000005</v>
      </c>
      <c r="AK114" s="23">
        <v>111</v>
      </c>
      <c r="AL114">
        <v>8493408</v>
      </c>
      <c r="AM114">
        <v>1196</v>
      </c>
      <c r="AN114">
        <v>3925</v>
      </c>
      <c r="AO114">
        <v>1485</v>
      </c>
      <c r="AP114">
        <v>156226</v>
      </c>
      <c r="AQ114">
        <v>1003</v>
      </c>
      <c r="AR114" s="10">
        <v>2.7</v>
      </c>
      <c r="AS114">
        <v>0.81</v>
      </c>
      <c r="AT114">
        <v>2.7</v>
      </c>
      <c r="AU114" s="1">
        <v>0.81</v>
      </c>
      <c r="AV114">
        <v>0.80200000000000005</v>
      </c>
      <c r="AW114" s="23">
        <v>111</v>
      </c>
      <c r="AX114">
        <v>8502070</v>
      </c>
      <c r="AY114">
        <v>1033</v>
      </c>
      <c r="AZ114">
        <v>3832</v>
      </c>
      <c r="BA114">
        <v>1304</v>
      </c>
      <c r="BB114">
        <v>148019</v>
      </c>
      <c r="BC114">
        <v>1014</v>
      </c>
      <c r="BD114" s="10">
        <v>2.7</v>
      </c>
      <c r="BE114">
        <v>0.81</v>
      </c>
      <c r="BF114">
        <v>2.7</v>
      </c>
      <c r="BG114" s="1">
        <v>0.81</v>
      </c>
      <c r="BH114">
        <v>0.80400000000000005</v>
      </c>
    </row>
    <row r="115" spans="1:60" x14ac:dyDescent="0.2">
      <c r="A115" s="23">
        <v>112</v>
      </c>
      <c r="B115">
        <v>8490953</v>
      </c>
      <c r="C115">
        <v>1128</v>
      </c>
      <c r="D115">
        <v>3716</v>
      </c>
      <c r="E115">
        <v>1403</v>
      </c>
      <c r="F115">
        <v>159050</v>
      </c>
      <c r="G115">
        <v>994</v>
      </c>
      <c r="H115" s="10">
        <v>2.7</v>
      </c>
      <c r="I115">
        <v>0.81</v>
      </c>
      <c r="J115">
        <v>2.7</v>
      </c>
      <c r="K115" s="1">
        <v>0.81</v>
      </c>
      <c r="L115">
        <v>0.80100000000000005</v>
      </c>
      <c r="M115" s="23">
        <v>112</v>
      </c>
      <c r="N115">
        <v>8511541</v>
      </c>
      <c r="O115">
        <v>1029</v>
      </c>
      <c r="P115">
        <v>3270</v>
      </c>
      <c r="Q115">
        <v>1282</v>
      </c>
      <c r="R115">
        <v>138942</v>
      </c>
      <c r="S115">
        <v>984</v>
      </c>
      <c r="T115" s="10">
        <v>2.7</v>
      </c>
      <c r="U115">
        <v>0.81</v>
      </c>
      <c r="V115">
        <v>2.7</v>
      </c>
      <c r="W115" s="1">
        <v>0.81</v>
      </c>
      <c r="X115">
        <v>0.80100000000000005</v>
      </c>
      <c r="Y115" s="23">
        <v>112</v>
      </c>
      <c r="Z115">
        <v>8536273</v>
      </c>
      <c r="AA115">
        <v>816</v>
      </c>
      <c r="AB115">
        <v>2864</v>
      </c>
      <c r="AC115">
        <v>1011</v>
      </c>
      <c r="AD115">
        <v>114820</v>
      </c>
      <c r="AE115">
        <v>1066</v>
      </c>
      <c r="AF115" s="10">
        <v>2.7</v>
      </c>
      <c r="AG115">
        <v>0.81</v>
      </c>
      <c r="AH115">
        <v>2.7</v>
      </c>
      <c r="AI115" s="1">
        <v>0.81</v>
      </c>
      <c r="AJ115">
        <v>0.80800000000000005</v>
      </c>
      <c r="AK115" s="23">
        <v>112</v>
      </c>
      <c r="AL115">
        <v>8492361</v>
      </c>
      <c r="AM115">
        <v>1047</v>
      </c>
      <c r="AN115">
        <v>3816</v>
      </c>
      <c r="AO115">
        <v>1305</v>
      </c>
      <c r="AP115">
        <v>157809</v>
      </c>
      <c r="AQ115">
        <v>1015</v>
      </c>
      <c r="AR115" s="10">
        <v>2.7</v>
      </c>
      <c r="AS115">
        <v>0.81</v>
      </c>
      <c r="AT115">
        <v>2.7</v>
      </c>
      <c r="AU115" s="1">
        <v>0.81</v>
      </c>
      <c r="AV115">
        <v>0.80300000000000005</v>
      </c>
      <c r="AW115" s="23">
        <v>112</v>
      </c>
      <c r="AX115">
        <v>8500979</v>
      </c>
      <c r="AY115">
        <v>1091</v>
      </c>
      <c r="AZ115">
        <v>3503</v>
      </c>
      <c r="BA115">
        <v>1362</v>
      </c>
      <c r="BB115">
        <v>149261</v>
      </c>
      <c r="BC115">
        <v>1021</v>
      </c>
      <c r="BD115" s="10">
        <v>2.7</v>
      </c>
      <c r="BE115">
        <v>0.81</v>
      </c>
      <c r="BF115">
        <v>2.7</v>
      </c>
      <c r="BG115" s="1">
        <v>0.81</v>
      </c>
      <c r="BH115">
        <v>0.80300000000000005</v>
      </c>
    </row>
    <row r="116" spans="1:60" x14ac:dyDescent="0.2">
      <c r="A116" s="23">
        <v>113</v>
      </c>
      <c r="B116">
        <v>8489945</v>
      </c>
      <c r="C116">
        <v>1008</v>
      </c>
      <c r="D116">
        <v>3586</v>
      </c>
      <c r="E116">
        <v>1258</v>
      </c>
      <c r="F116">
        <v>160332</v>
      </c>
      <c r="G116">
        <v>1012</v>
      </c>
      <c r="H116" s="10">
        <v>2.7</v>
      </c>
      <c r="I116">
        <v>0.81</v>
      </c>
      <c r="J116">
        <v>2.7</v>
      </c>
      <c r="K116" s="1">
        <v>0.81</v>
      </c>
      <c r="L116">
        <v>0.79900000000000004</v>
      </c>
      <c r="M116" s="23">
        <v>113</v>
      </c>
      <c r="N116">
        <v>8510613</v>
      </c>
      <c r="O116">
        <v>928</v>
      </c>
      <c r="P116">
        <v>3149</v>
      </c>
      <c r="Q116">
        <v>1150</v>
      </c>
      <c r="R116">
        <v>140095</v>
      </c>
      <c r="S116">
        <v>998</v>
      </c>
      <c r="T116" s="10">
        <v>2.7</v>
      </c>
      <c r="U116">
        <v>0.81</v>
      </c>
      <c r="V116">
        <v>2.7</v>
      </c>
      <c r="W116" s="1">
        <v>0.81</v>
      </c>
      <c r="X116">
        <v>0.80200000000000005</v>
      </c>
      <c r="Y116" s="23">
        <v>113</v>
      </c>
      <c r="Z116">
        <v>8535498</v>
      </c>
      <c r="AA116">
        <v>775</v>
      </c>
      <c r="AB116">
        <v>2721</v>
      </c>
      <c r="AC116">
        <v>959</v>
      </c>
      <c r="AD116">
        <v>115843</v>
      </c>
      <c r="AE116">
        <v>1082</v>
      </c>
      <c r="AF116" s="10">
        <v>2.7</v>
      </c>
      <c r="AG116">
        <v>0.81</v>
      </c>
      <c r="AH116">
        <v>2.7</v>
      </c>
      <c r="AI116" s="1">
        <v>0.81</v>
      </c>
      <c r="AJ116">
        <v>0.81100000000000005</v>
      </c>
      <c r="AK116" s="23">
        <v>113</v>
      </c>
      <c r="AL116">
        <v>8491291</v>
      </c>
      <c r="AM116">
        <v>1070</v>
      </c>
      <c r="AN116">
        <v>3530</v>
      </c>
      <c r="AO116">
        <v>1333</v>
      </c>
      <c r="AP116">
        <v>158951</v>
      </c>
      <c r="AQ116">
        <v>1031</v>
      </c>
      <c r="AR116" s="10">
        <v>2.7</v>
      </c>
      <c r="AS116">
        <v>0.81</v>
      </c>
      <c r="AT116">
        <v>2.7</v>
      </c>
      <c r="AU116" s="1">
        <v>0.81</v>
      </c>
      <c r="AV116">
        <v>0.80400000000000005</v>
      </c>
      <c r="AW116" s="23">
        <v>113</v>
      </c>
      <c r="AX116">
        <v>8500001</v>
      </c>
      <c r="AY116">
        <v>978</v>
      </c>
      <c r="AZ116">
        <v>3375</v>
      </c>
      <c r="BA116">
        <v>1219</v>
      </c>
      <c r="BB116">
        <v>150541</v>
      </c>
      <c r="BC116">
        <v>1041</v>
      </c>
      <c r="BD116" s="10">
        <v>2.7</v>
      </c>
      <c r="BE116">
        <v>0.81</v>
      </c>
      <c r="BF116">
        <v>2.7</v>
      </c>
      <c r="BG116" s="1">
        <v>0.81</v>
      </c>
      <c r="BH116">
        <v>0.80300000000000005</v>
      </c>
    </row>
    <row r="117" spans="1:60" x14ac:dyDescent="0.2">
      <c r="A117" s="23">
        <v>114</v>
      </c>
      <c r="B117">
        <v>8488955</v>
      </c>
      <c r="C117">
        <v>990</v>
      </c>
      <c r="D117">
        <v>3358</v>
      </c>
      <c r="E117">
        <v>1236</v>
      </c>
      <c r="F117">
        <v>161663</v>
      </c>
      <c r="G117">
        <v>1028</v>
      </c>
      <c r="H117" s="10">
        <v>2.7</v>
      </c>
      <c r="I117">
        <v>0.81</v>
      </c>
      <c r="J117">
        <v>2.7</v>
      </c>
      <c r="K117" s="1">
        <v>0.81</v>
      </c>
      <c r="L117">
        <v>0.8</v>
      </c>
      <c r="M117" s="23">
        <v>114</v>
      </c>
      <c r="N117">
        <v>8509799</v>
      </c>
      <c r="O117">
        <v>814</v>
      </c>
      <c r="P117">
        <v>3065</v>
      </c>
      <c r="Q117">
        <v>1012</v>
      </c>
      <c r="R117">
        <v>141230</v>
      </c>
      <c r="S117">
        <v>1012</v>
      </c>
      <c r="T117" s="10">
        <v>2.7</v>
      </c>
      <c r="U117">
        <v>0.81</v>
      </c>
      <c r="V117">
        <v>2.7</v>
      </c>
      <c r="W117" s="1">
        <v>0.81</v>
      </c>
      <c r="X117">
        <v>0.80300000000000005</v>
      </c>
      <c r="Y117" s="23">
        <v>114</v>
      </c>
      <c r="Z117">
        <v>8534737</v>
      </c>
      <c r="AA117">
        <v>761</v>
      </c>
      <c r="AB117">
        <v>2550</v>
      </c>
      <c r="AC117">
        <v>946</v>
      </c>
      <c r="AD117">
        <v>116749</v>
      </c>
      <c r="AE117">
        <v>1091</v>
      </c>
      <c r="AF117" s="10">
        <v>2.7</v>
      </c>
      <c r="AG117">
        <v>0.81</v>
      </c>
      <c r="AH117">
        <v>2.7</v>
      </c>
      <c r="AI117" s="1">
        <v>0.81</v>
      </c>
      <c r="AJ117">
        <v>0.81100000000000005</v>
      </c>
      <c r="AK117" s="23">
        <v>114</v>
      </c>
      <c r="AL117">
        <v>8490298</v>
      </c>
      <c r="AM117">
        <v>993</v>
      </c>
      <c r="AN117">
        <v>3362</v>
      </c>
      <c r="AO117">
        <v>1238</v>
      </c>
      <c r="AP117">
        <v>160193</v>
      </c>
      <c r="AQ117">
        <v>1048</v>
      </c>
      <c r="AR117" s="10">
        <v>2.7</v>
      </c>
      <c r="AS117">
        <v>0.81</v>
      </c>
      <c r="AT117">
        <v>2.7</v>
      </c>
      <c r="AU117" s="1">
        <v>0.81</v>
      </c>
      <c r="AV117">
        <v>0.80300000000000005</v>
      </c>
      <c r="AW117" s="23">
        <v>114</v>
      </c>
      <c r="AX117">
        <v>8499049</v>
      </c>
      <c r="AY117">
        <v>952</v>
      </c>
      <c r="AZ117">
        <v>3170</v>
      </c>
      <c r="BA117">
        <v>1183</v>
      </c>
      <c r="BB117">
        <v>151583</v>
      </c>
      <c r="BC117">
        <v>1059</v>
      </c>
      <c r="BD117" s="10">
        <v>2.7</v>
      </c>
      <c r="BE117">
        <v>0.81</v>
      </c>
      <c r="BF117">
        <v>2.7</v>
      </c>
      <c r="BG117" s="1">
        <v>0.81</v>
      </c>
      <c r="BH117">
        <v>0.80100000000000005</v>
      </c>
    </row>
    <row r="118" spans="1:60" x14ac:dyDescent="0.2">
      <c r="A118" s="23">
        <v>115</v>
      </c>
      <c r="B118">
        <v>8487991</v>
      </c>
      <c r="C118">
        <v>964</v>
      </c>
      <c r="D118">
        <v>3149</v>
      </c>
      <c r="E118">
        <v>1199</v>
      </c>
      <c r="F118">
        <v>162660</v>
      </c>
      <c r="G118">
        <v>1047</v>
      </c>
      <c r="H118" s="10">
        <v>2.7</v>
      </c>
      <c r="I118">
        <v>0.81</v>
      </c>
      <c r="J118">
        <v>2.7</v>
      </c>
      <c r="K118" s="1">
        <v>0.81</v>
      </c>
      <c r="L118">
        <v>0.8</v>
      </c>
      <c r="M118" s="23">
        <v>115</v>
      </c>
      <c r="N118">
        <v>8508943</v>
      </c>
      <c r="O118">
        <v>856</v>
      </c>
      <c r="P118">
        <v>2819</v>
      </c>
      <c r="Q118">
        <v>1060</v>
      </c>
      <c r="R118">
        <v>142231</v>
      </c>
      <c r="S118">
        <v>1031</v>
      </c>
      <c r="T118" s="10">
        <v>2.7</v>
      </c>
      <c r="U118">
        <v>0.81</v>
      </c>
      <c r="V118">
        <v>2.7</v>
      </c>
      <c r="W118" s="1">
        <v>0.81</v>
      </c>
      <c r="X118">
        <v>0.80500000000000005</v>
      </c>
      <c r="Y118" s="23">
        <v>115</v>
      </c>
      <c r="Z118">
        <v>8533993</v>
      </c>
      <c r="AA118">
        <v>744</v>
      </c>
      <c r="AB118">
        <v>2398</v>
      </c>
      <c r="AC118">
        <v>913</v>
      </c>
      <c r="AD118">
        <v>117581</v>
      </c>
      <c r="AE118">
        <v>1108</v>
      </c>
      <c r="AF118" s="10">
        <v>2.7</v>
      </c>
      <c r="AG118">
        <v>0.81</v>
      </c>
      <c r="AH118">
        <v>2.7</v>
      </c>
      <c r="AI118" s="1">
        <v>0.81</v>
      </c>
      <c r="AJ118">
        <v>0.81</v>
      </c>
      <c r="AK118" s="23">
        <v>115</v>
      </c>
      <c r="AL118">
        <v>8489346</v>
      </c>
      <c r="AM118">
        <v>952</v>
      </c>
      <c r="AN118">
        <v>3162</v>
      </c>
      <c r="AO118">
        <v>1193</v>
      </c>
      <c r="AP118">
        <v>161298</v>
      </c>
      <c r="AQ118">
        <v>1059</v>
      </c>
      <c r="AR118" s="10">
        <v>2.7</v>
      </c>
      <c r="AS118">
        <v>0.81</v>
      </c>
      <c r="AT118">
        <v>2.7</v>
      </c>
      <c r="AU118" s="1">
        <v>0.81</v>
      </c>
      <c r="AV118">
        <v>0.80300000000000005</v>
      </c>
      <c r="AW118" s="23">
        <v>115</v>
      </c>
      <c r="AX118">
        <v>8498124</v>
      </c>
      <c r="AY118">
        <v>925</v>
      </c>
      <c r="AZ118">
        <v>2972</v>
      </c>
      <c r="BA118">
        <v>1150</v>
      </c>
      <c r="BB118">
        <v>152805</v>
      </c>
      <c r="BC118">
        <v>1069</v>
      </c>
      <c r="BD118" s="10">
        <v>2.7</v>
      </c>
      <c r="BE118">
        <v>0.81</v>
      </c>
      <c r="BF118">
        <v>2.7</v>
      </c>
      <c r="BG118" s="1">
        <v>0.81</v>
      </c>
      <c r="BH118">
        <v>0.80100000000000005</v>
      </c>
    </row>
    <row r="119" spans="1:60" x14ac:dyDescent="0.2">
      <c r="A119" s="23">
        <v>116</v>
      </c>
      <c r="B119">
        <v>8487087</v>
      </c>
      <c r="C119">
        <v>904</v>
      </c>
      <c r="D119">
        <v>2985</v>
      </c>
      <c r="E119">
        <v>1128</v>
      </c>
      <c r="F119">
        <v>163808</v>
      </c>
      <c r="G119">
        <v>1057</v>
      </c>
      <c r="H119" s="10">
        <v>2.7</v>
      </c>
      <c r="I119">
        <v>0.81</v>
      </c>
      <c r="J119">
        <v>2.7</v>
      </c>
      <c r="K119" s="1">
        <v>0.81</v>
      </c>
      <c r="L119">
        <v>0.8</v>
      </c>
      <c r="M119" s="23">
        <v>116</v>
      </c>
      <c r="N119">
        <v>8508116</v>
      </c>
      <c r="O119">
        <v>827</v>
      </c>
      <c r="P119">
        <v>2645</v>
      </c>
      <c r="Q119">
        <v>1030</v>
      </c>
      <c r="R119">
        <v>143154</v>
      </c>
      <c r="S119">
        <v>1039</v>
      </c>
      <c r="T119" s="10">
        <v>2.7</v>
      </c>
      <c r="U119">
        <v>0.81</v>
      </c>
      <c r="V119">
        <v>2.7</v>
      </c>
      <c r="W119" s="1">
        <v>0.81</v>
      </c>
      <c r="X119">
        <v>0.80500000000000005</v>
      </c>
      <c r="Y119" s="23">
        <v>116</v>
      </c>
      <c r="Z119">
        <v>8533319</v>
      </c>
      <c r="AA119">
        <v>674</v>
      </c>
      <c r="AB119">
        <v>2301</v>
      </c>
      <c r="AC119">
        <v>841</v>
      </c>
      <c r="AD119">
        <v>118412</v>
      </c>
      <c r="AE119">
        <v>1118</v>
      </c>
      <c r="AF119" s="10">
        <v>2.7</v>
      </c>
      <c r="AG119">
        <v>0.81</v>
      </c>
      <c r="AH119">
        <v>2.7</v>
      </c>
      <c r="AI119" s="1">
        <v>0.81</v>
      </c>
      <c r="AJ119">
        <v>0.80900000000000005</v>
      </c>
      <c r="AK119" s="23">
        <v>116</v>
      </c>
      <c r="AL119">
        <v>8488437</v>
      </c>
      <c r="AM119">
        <v>909</v>
      </c>
      <c r="AN119">
        <v>2979</v>
      </c>
      <c r="AO119">
        <v>1135</v>
      </c>
      <c r="AP119">
        <v>162662</v>
      </c>
      <c r="AQ119">
        <v>1070</v>
      </c>
      <c r="AR119" s="10">
        <v>2.7</v>
      </c>
      <c r="AS119">
        <v>0.81</v>
      </c>
      <c r="AT119">
        <v>2.7</v>
      </c>
      <c r="AU119" s="1">
        <v>0.81</v>
      </c>
      <c r="AV119">
        <v>0.80400000000000005</v>
      </c>
      <c r="AW119" s="23">
        <v>116</v>
      </c>
      <c r="AX119">
        <v>8497313</v>
      </c>
      <c r="AY119">
        <v>811</v>
      </c>
      <c r="AZ119">
        <v>2896</v>
      </c>
      <c r="BA119">
        <v>1001</v>
      </c>
      <c r="BB119">
        <v>153851</v>
      </c>
      <c r="BC119">
        <v>1092</v>
      </c>
      <c r="BD119" s="10">
        <v>2.7</v>
      </c>
      <c r="BE119">
        <v>0.81</v>
      </c>
      <c r="BF119">
        <v>2.7</v>
      </c>
      <c r="BG119" s="1">
        <v>0.81</v>
      </c>
      <c r="BH119">
        <v>0.80100000000000005</v>
      </c>
    </row>
    <row r="120" spans="1:60" x14ac:dyDescent="0.2">
      <c r="A120" s="23">
        <v>117</v>
      </c>
      <c r="B120">
        <v>8486253</v>
      </c>
      <c r="C120">
        <v>834</v>
      </c>
      <c r="D120">
        <v>2859</v>
      </c>
      <c r="E120">
        <v>1030</v>
      </c>
      <c r="F120">
        <v>165075</v>
      </c>
      <c r="G120">
        <v>1071</v>
      </c>
      <c r="H120" s="10">
        <v>2.7</v>
      </c>
      <c r="I120">
        <v>0.81</v>
      </c>
      <c r="J120">
        <v>2.7</v>
      </c>
      <c r="K120" s="1">
        <v>0.81</v>
      </c>
      <c r="L120">
        <v>0.80100000000000005</v>
      </c>
      <c r="M120" s="23">
        <v>117</v>
      </c>
      <c r="N120">
        <v>8507356</v>
      </c>
      <c r="O120">
        <v>760</v>
      </c>
      <c r="P120">
        <v>2531</v>
      </c>
      <c r="Q120">
        <v>941</v>
      </c>
      <c r="R120">
        <v>144171</v>
      </c>
      <c r="S120">
        <v>1051</v>
      </c>
      <c r="T120" s="10">
        <v>2.7</v>
      </c>
      <c r="U120">
        <v>0.81</v>
      </c>
      <c r="V120">
        <v>2.7</v>
      </c>
      <c r="W120" s="1">
        <v>0.81</v>
      </c>
      <c r="X120">
        <v>0.80500000000000005</v>
      </c>
      <c r="Y120" s="23">
        <v>117</v>
      </c>
      <c r="Z120">
        <v>8532635</v>
      </c>
      <c r="AA120">
        <v>684</v>
      </c>
      <c r="AB120">
        <v>2127</v>
      </c>
      <c r="AC120">
        <v>848</v>
      </c>
      <c r="AD120">
        <v>119580</v>
      </c>
      <c r="AE120">
        <v>1126</v>
      </c>
      <c r="AF120" s="10">
        <v>2.7</v>
      </c>
      <c r="AG120">
        <v>0.81</v>
      </c>
      <c r="AH120">
        <v>2.7</v>
      </c>
      <c r="AI120" s="1">
        <v>0.81</v>
      </c>
      <c r="AJ120">
        <v>0.81</v>
      </c>
      <c r="AK120" s="23">
        <v>117</v>
      </c>
      <c r="AL120">
        <v>8487607</v>
      </c>
      <c r="AM120">
        <v>830</v>
      </c>
      <c r="AN120">
        <v>2868</v>
      </c>
      <c r="AO120">
        <v>1020</v>
      </c>
      <c r="AP120">
        <v>163754</v>
      </c>
      <c r="AQ120">
        <v>1089</v>
      </c>
      <c r="AR120" s="10">
        <v>2.7</v>
      </c>
      <c r="AS120">
        <v>0.81</v>
      </c>
      <c r="AT120">
        <v>2.7</v>
      </c>
      <c r="AU120" s="1">
        <v>0.81</v>
      </c>
      <c r="AV120">
        <v>0.80300000000000005</v>
      </c>
      <c r="AW120" s="23">
        <v>117</v>
      </c>
      <c r="AX120">
        <v>8496494</v>
      </c>
      <c r="AY120">
        <v>819</v>
      </c>
      <c r="AZ120">
        <v>2698</v>
      </c>
      <c r="BA120">
        <v>1009</v>
      </c>
      <c r="BB120">
        <v>154795</v>
      </c>
      <c r="BC120">
        <v>1111</v>
      </c>
      <c r="BD120" s="10">
        <v>2.7</v>
      </c>
      <c r="BE120">
        <v>0.81</v>
      </c>
      <c r="BF120">
        <v>2.7</v>
      </c>
      <c r="BG120" s="1">
        <v>0.81</v>
      </c>
      <c r="BH120">
        <v>0.80100000000000005</v>
      </c>
    </row>
    <row r="121" spans="1:60" x14ac:dyDescent="0.2">
      <c r="A121" s="23">
        <v>118</v>
      </c>
      <c r="B121">
        <v>8485451</v>
      </c>
      <c r="C121">
        <v>802</v>
      </c>
      <c r="D121">
        <v>2687</v>
      </c>
      <c r="E121">
        <v>1006</v>
      </c>
      <c r="F121">
        <v>165676</v>
      </c>
      <c r="G121">
        <v>1086</v>
      </c>
      <c r="H121" s="10">
        <v>2.7</v>
      </c>
      <c r="I121">
        <v>0.81</v>
      </c>
      <c r="J121">
        <v>2.7</v>
      </c>
      <c r="K121" s="1">
        <v>0.81</v>
      </c>
      <c r="L121">
        <v>0.80100000000000005</v>
      </c>
      <c r="M121" s="23">
        <v>118</v>
      </c>
      <c r="N121">
        <v>8506665</v>
      </c>
      <c r="O121">
        <v>691</v>
      </c>
      <c r="P121">
        <v>2434</v>
      </c>
      <c r="Q121">
        <v>857</v>
      </c>
      <c r="R121">
        <v>144938</v>
      </c>
      <c r="S121">
        <v>1066</v>
      </c>
      <c r="T121" s="10">
        <v>2.7</v>
      </c>
      <c r="U121">
        <v>0.81</v>
      </c>
      <c r="V121">
        <v>2.7</v>
      </c>
      <c r="W121" s="1">
        <v>0.81</v>
      </c>
      <c r="X121">
        <v>0.80500000000000005</v>
      </c>
      <c r="Y121" s="23">
        <v>118</v>
      </c>
      <c r="Z121">
        <v>8532047</v>
      </c>
      <c r="AA121">
        <v>588</v>
      </c>
      <c r="AB121">
        <v>2096</v>
      </c>
      <c r="AC121">
        <v>715</v>
      </c>
      <c r="AD121">
        <v>119791</v>
      </c>
      <c r="AE121">
        <v>1141</v>
      </c>
      <c r="AF121" s="10">
        <v>2.7</v>
      </c>
      <c r="AG121">
        <v>0.81</v>
      </c>
      <c r="AH121">
        <v>2.7</v>
      </c>
      <c r="AI121" s="1">
        <v>0.81</v>
      </c>
      <c r="AJ121">
        <v>0.80900000000000005</v>
      </c>
      <c r="AK121" s="23">
        <v>118</v>
      </c>
      <c r="AL121">
        <v>8486785</v>
      </c>
      <c r="AM121">
        <v>822</v>
      </c>
      <c r="AN121">
        <v>2680</v>
      </c>
      <c r="AO121">
        <v>1018</v>
      </c>
      <c r="AP121">
        <v>164454</v>
      </c>
      <c r="AQ121">
        <v>1105</v>
      </c>
      <c r="AR121" s="10">
        <v>2.7</v>
      </c>
      <c r="AS121">
        <v>0.81</v>
      </c>
      <c r="AT121">
        <v>2.7</v>
      </c>
      <c r="AU121" s="1">
        <v>0.81</v>
      </c>
      <c r="AV121">
        <v>0.80200000000000005</v>
      </c>
      <c r="AW121" s="23">
        <v>118</v>
      </c>
      <c r="AX121">
        <v>8495756</v>
      </c>
      <c r="AY121">
        <v>738</v>
      </c>
      <c r="AZ121">
        <v>2601</v>
      </c>
      <c r="BA121">
        <v>916</v>
      </c>
      <c r="BB121">
        <v>155687</v>
      </c>
      <c r="BC121">
        <v>1125</v>
      </c>
      <c r="BD121" s="10">
        <v>2.7</v>
      </c>
      <c r="BE121">
        <v>0.81</v>
      </c>
      <c r="BF121">
        <v>2.7</v>
      </c>
      <c r="BG121" s="1">
        <v>0.81</v>
      </c>
      <c r="BH121">
        <v>0.80200000000000005</v>
      </c>
    </row>
    <row r="122" spans="1:60" x14ac:dyDescent="0.2">
      <c r="A122" s="23">
        <v>119</v>
      </c>
      <c r="B122">
        <v>8484720</v>
      </c>
      <c r="C122">
        <v>731</v>
      </c>
      <c r="D122">
        <v>2581</v>
      </c>
      <c r="E122">
        <v>908</v>
      </c>
      <c r="F122">
        <v>166812</v>
      </c>
      <c r="G122">
        <v>1102</v>
      </c>
      <c r="H122" s="10">
        <v>2.7</v>
      </c>
      <c r="I122">
        <v>0.81</v>
      </c>
      <c r="J122">
        <v>2.7</v>
      </c>
      <c r="K122" s="1">
        <v>0.81</v>
      </c>
      <c r="L122">
        <v>0.80300000000000005</v>
      </c>
      <c r="M122" s="23">
        <v>119</v>
      </c>
      <c r="N122">
        <v>8505991</v>
      </c>
      <c r="O122">
        <v>674</v>
      </c>
      <c r="P122">
        <v>2281</v>
      </c>
      <c r="Q122">
        <v>844</v>
      </c>
      <c r="R122">
        <v>145918</v>
      </c>
      <c r="S122">
        <v>1078</v>
      </c>
      <c r="T122" s="10">
        <v>2.7</v>
      </c>
      <c r="U122">
        <v>0.81</v>
      </c>
      <c r="V122">
        <v>2.7</v>
      </c>
      <c r="W122" s="1">
        <v>0.81</v>
      </c>
      <c r="X122">
        <v>0.80500000000000005</v>
      </c>
      <c r="Y122" s="23">
        <v>119</v>
      </c>
      <c r="Z122">
        <v>8531433</v>
      </c>
      <c r="AA122">
        <v>614</v>
      </c>
      <c r="AB122">
        <v>1926</v>
      </c>
      <c r="AC122">
        <v>758</v>
      </c>
      <c r="AD122">
        <v>120703</v>
      </c>
      <c r="AE122">
        <v>1151</v>
      </c>
      <c r="AF122" s="10">
        <v>2.7</v>
      </c>
      <c r="AG122">
        <v>0.81</v>
      </c>
      <c r="AH122">
        <v>2.7</v>
      </c>
      <c r="AI122" s="1">
        <v>0.81</v>
      </c>
      <c r="AJ122">
        <v>0.80700000000000005</v>
      </c>
      <c r="AK122" s="23">
        <v>119</v>
      </c>
      <c r="AL122">
        <v>8486041</v>
      </c>
      <c r="AM122">
        <v>744</v>
      </c>
      <c r="AN122">
        <v>2571</v>
      </c>
      <c r="AO122">
        <v>931</v>
      </c>
      <c r="AP122">
        <v>165084</v>
      </c>
      <c r="AQ122">
        <v>1113</v>
      </c>
      <c r="AR122" s="10">
        <v>2.7</v>
      </c>
      <c r="AS122">
        <v>0.81</v>
      </c>
      <c r="AT122">
        <v>2.7</v>
      </c>
      <c r="AU122" s="1">
        <v>0.81</v>
      </c>
      <c r="AV122">
        <v>0.80300000000000005</v>
      </c>
      <c r="AW122" s="23">
        <v>119</v>
      </c>
      <c r="AX122">
        <v>8495005</v>
      </c>
      <c r="AY122">
        <v>751</v>
      </c>
      <c r="AZ122">
        <v>2401</v>
      </c>
      <c r="BA122">
        <v>938</v>
      </c>
      <c r="BB122">
        <v>156697</v>
      </c>
      <c r="BC122">
        <v>1135</v>
      </c>
      <c r="BD122" s="10">
        <v>2.7</v>
      </c>
      <c r="BE122">
        <v>0.81</v>
      </c>
      <c r="BF122">
        <v>2.7</v>
      </c>
      <c r="BG122" s="1">
        <v>0.81</v>
      </c>
      <c r="BH122">
        <v>0.80500000000000005</v>
      </c>
    </row>
    <row r="123" spans="1:60" x14ac:dyDescent="0.2">
      <c r="A123" s="23">
        <v>120</v>
      </c>
      <c r="B123">
        <v>8484069</v>
      </c>
      <c r="C123">
        <v>651</v>
      </c>
      <c r="D123">
        <v>2362</v>
      </c>
      <c r="E123">
        <v>950</v>
      </c>
      <c r="F123">
        <v>167604</v>
      </c>
      <c r="G123">
        <v>1112</v>
      </c>
      <c r="H123" s="10">
        <v>2.7</v>
      </c>
      <c r="I123">
        <v>0.81</v>
      </c>
      <c r="J123">
        <v>2.3039999999999998</v>
      </c>
      <c r="K123" s="1">
        <v>0.69099999999999995</v>
      </c>
      <c r="L123">
        <v>0.80200000000000005</v>
      </c>
      <c r="M123" s="23">
        <v>120</v>
      </c>
      <c r="N123">
        <v>8505398</v>
      </c>
      <c r="O123">
        <v>593</v>
      </c>
      <c r="P123">
        <v>2099</v>
      </c>
      <c r="Q123">
        <v>856</v>
      </c>
      <c r="R123">
        <v>146596</v>
      </c>
      <c r="S123">
        <v>1098</v>
      </c>
      <c r="T123" s="10">
        <v>2.7</v>
      </c>
      <c r="U123">
        <v>0.81</v>
      </c>
      <c r="V123">
        <v>2.3039999999999998</v>
      </c>
      <c r="W123" s="1">
        <v>0.69099999999999995</v>
      </c>
      <c r="X123">
        <v>0.80600000000000005</v>
      </c>
      <c r="Y123" s="23">
        <v>120</v>
      </c>
      <c r="Z123">
        <v>8530992</v>
      </c>
      <c r="AA123">
        <v>441</v>
      </c>
      <c r="AB123">
        <v>1905</v>
      </c>
      <c r="AC123">
        <v>635</v>
      </c>
      <c r="AD123">
        <v>121437</v>
      </c>
      <c r="AE123">
        <v>1162</v>
      </c>
      <c r="AF123" s="10">
        <v>2.7</v>
      </c>
      <c r="AG123">
        <v>0.81</v>
      </c>
      <c r="AH123">
        <v>2.3039999999999998</v>
      </c>
      <c r="AI123" s="1">
        <v>0.69099999999999995</v>
      </c>
      <c r="AJ123">
        <v>0.80900000000000005</v>
      </c>
      <c r="AK123" s="23">
        <v>120</v>
      </c>
      <c r="AL123">
        <v>8485430</v>
      </c>
      <c r="AM123">
        <v>611</v>
      </c>
      <c r="AN123">
        <v>2430</v>
      </c>
      <c r="AO123">
        <v>885</v>
      </c>
      <c r="AP123">
        <v>166387</v>
      </c>
      <c r="AQ123">
        <v>1126</v>
      </c>
      <c r="AR123" s="10">
        <v>2.7</v>
      </c>
      <c r="AS123">
        <v>0.81</v>
      </c>
      <c r="AT123">
        <v>2.3039999999999998</v>
      </c>
      <c r="AU123" s="1">
        <v>0.69099999999999995</v>
      </c>
      <c r="AV123">
        <v>0.80400000000000005</v>
      </c>
      <c r="AW123" s="23">
        <v>120</v>
      </c>
      <c r="AX123">
        <v>8494434</v>
      </c>
      <c r="AY123">
        <v>571</v>
      </c>
      <c r="AZ123">
        <v>2329</v>
      </c>
      <c r="BA123">
        <v>823</v>
      </c>
      <c r="BB123">
        <v>157362</v>
      </c>
      <c r="BC123">
        <v>1148</v>
      </c>
      <c r="BD123" s="10">
        <v>2.7</v>
      </c>
      <c r="BE123">
        <v>0.81</v>
      </c>
      <c r="BF123">
        <v>2.3039999999999998</v>
      </c>
      <c r="BG123" s="1">
        <v>0.69099999999999995</v>
      </c>
      <c r="BH123">
        <v>0.80600000000000005</v>
      </c>
    </row>
    <row r="124" spans="1:60" x14ac:dyDescent="0.2">
      <c r="A124" s="23">
        <v>121</v>
      </c>
      <c r="B124">
        <v>8483517</v>
      </c>
      <c r="C124">
        <v>552</v>
      </c>
      <c r="D124">
        <v>2213</v>
      </c>
      <c r="E124">
        <v>800</v>
      </c>
      <c r="F124">
        <v>168509</v>
      </c>
      <c r="G124">
        <v>1128</v>
      </c>
      <c r="H124" s="10">
        <v>2.7</v>
      </c>
      <c r="I124">
        <v>0.81</v>
      </c>
      <c r="J124">
        <v>2.3039999999999998</v>
      </c>
      <c r="K124" s="1">
        <v>0.69099999999999995</v>
      </c>
      <c r="L124">
        <v>0.80300000000000005</v>
      </c>
      <c r="M124" s="23">
        <v>121</v>
      </c>
      <c r="N124">
        <v>8504903</v>
      </c>
      <c r="O124">
        <v>495</v>
      </c>
      <c r="P124">
        <v>1969</v>
      </c>
      <c r="Q124">
        <v>723</v>
      </c>
      <c r="R124">
        <v>147461</v>
      </c>
      <c r="S124">
        <v>1113</v>
      </c>
      <c r="T124" s="10">
        <v>2.7</v>
      </c>
      <c r="U124">
        <v>0.81</v>
      </c>
      <c r="V124">
        <v>2.3039999999999998</v>
      </c>
      <c r="W124" s="1">
        <v>0.69099999999999995</v>
      </c>
      <c r="X124">
        <v>0.80500000000000005</v>
      </c>
      <c r="Y124" s="23">
        <v>121</v>
      </c>
      <c r="Z124">
        <v>8530535</v>
      </c>
      <c r="AA124">
        <v>457</v>
      </c>
      <c r="AB124">
        <v>1698</v>
      </c>
      <c r="AC124">
        <v>648</v>
      </c>
      <c r="AD124">
        <v>122024</v>
      </c>
      <c r="AE124">
        <v>1183</v>
      </c>
      <c r="AF124" s="10">
        <v>2.7</v>
      </c>
      <c r="AG124">
        <v>0.81</v>
      </c>
      <c r="AH124">
        <v>2.3039999999999998</v>
      </c>
      <c r="AI124" s="1">
        <v>0.69099999999999995</v>
      </c>
      <c r="AJ124">
        <v>0.81</v>
      </c>
      <c r="AK124" s="23">
        <v>121</v>
      </c>
      <c r="AL124">
        <v>8484820</v>
      </c>
      <c r="AM124">
        <v>610</v>
      </c>
      <c r="AN124">
        <v>2164</v>
      </c>
      <c r="AO124">
        <v>877</v>
      </c>
      <c r="AP124">
        <v>167174</v>
      </c>
      <c r="AQ124">
        <v>1143</v>
      </c>
      <c r="AR124" s="10">
        <v>2.7</v>
      </c>
      <c r="AS124">
        <v>0.81</v>
      </c>
      <c r="AT124">
        <v>2.3039999999999998</v>
      </c>
      <c r="AU124" s="1">
        <v>0.69099999999999995</v>
      </c>
      <c r="AV124">
        <v>0.80300000000000005</v>
      </c>
      <c r="AW124" s="23">
        <v>121</v>
      </c>
      <c r="AX124">
        <v>8493866</v>
      </c>
      <c r="AY124">
        <v>568</v>
      </c>
      <c r="AZ124">
        <v>2076</v>
      </c>
      <c r="BA124">
        <v>824</v>
      </c>
      <c r="BB124">
        <v>158246</v>
      </c>
      <c r="BC124">
        <v>1163</v>
      </c>
      <c r="BD124" s="10">
        <v>2.7</v>
      </c>
      <c r="BE124">
        <v>0.81</v>
      </c>
      <c r="BF124">
        <v>2.3039999999999998</v>
      </c>
      <c r="BG124" s="1">
        <v>0.69099999999999995</v>
      </c>
      <c r="BH124">
        <v>0.80600000000000005</v>
      </c>
    </row>
    <row r="125" spans="1:60" x14ac:dyDescent="0.2">
      <c r="A125" s="23">
        <v>122</v>
      </c>
      <c r="B125">
        <v>8482958</v>
      </c>
      <c r="C125">
        <v>559</v>
      </c>
      <c r="D125">
        <v>1947</v>
      </c>
      <c r="E125">
        <v>818</v>
      </c>
      <c r="F125">
        <v>169429</v>
      </c>
      <c r="G125">
        <v>1142</v>
      </c>
      <c r="H125" s="10">
        <v>2.7</v>
      </c>
      <c r="I125">
        <v>0.81</v>
      </c>
      <c r="J125">
        <v>2.3039999999999998</v>
      </c>
      <c r="K125" s="1">
        <v>0.69099999999999995</v>
      </c>
      <c r="L125">
        <v>0.78500000000000003</v>
      </c>
      <c r="M125" s="23">
        <v>122</v>
      </c>
      <c r="N125">
        <v>8504415</v>
      </c>
      <c r="O125">
        <v>488</v>
      </c>
      <c r="P125">
        <v>1756</v>
      </c>
      <c r="Q125">
        <v>708</v>
      </c>
      <c r="R125">
        <v>148062</v>
      </c>
      <c r="S125">
        <v>1129</v>
      </c>
      <c r="T125" s="10">
        <v>2.7</v>
      </c>
      <c r="U125">
        <v>0.81</v>
      </c>
      <c r="V125">
        <v>2.3039999999999998</v>
      </c>
      <c r="W125" s="1">
        <v>0.69099999999999995</v>
      </c>
      <c r="X125">
        <v>0.78800000000000003</v>
      </c>
      <c r="Y125" s="23">
        <v>122</v>
      </c>
      <c r="Z125">
        <v>8530079</v>
      </c>
      <c r="AA125">
        <v>456</v>
      </c>
      <c r="AB125">
        <v>1491</v>
      </c>
      <c r="AC125">
        <v>664</v>
      </c>
      <c r="AD125">
        <v>122671</v>
      </c>
      <c r="AE125">
        <v>1190</v>
      </c>
      <c r="AF125" s="10">
        <v>2.7</v>
      </c>
      <c r="AG125">
        <v>0.81</v>
      </c>
      <c r="AH125">
        <v>2.3039999999999998</v>
      </c>
      <c r="AI125" s="1">
        <v>0.69099999999999995</v>
      </c>
      <c r="AJ125">
        <v>0.79500000000000004</v>
      </c>
      <c r="AK125" s="23">
        <v>122</v>
      </c>
      <c r="AL125">
        <v>8484283</v>
      </c>
      <c r="AM125">
        <v>537</v>
      </c>
      <c r="AN125">
        <v>1991</v>
      </c>
      <c r="AO125">
        <v>783</v>
      </c>
      <c r="AP125">
        <v>167911</v>
      </c>
      <c r="AQ125">
        <v>1159</v>
      </c>
      <c r="AR125" s="10">
        <v>2.7</v>
      </c>
      <c r="AS125">
        <v>0.81</v>
      </c>
      <c r="AT125">
        <v>2.3039999999999998</v>
      </c>
      <c r="AU125" s="1">
        <v>0.69099999999999995</v>
      </c>
      <c r="AV125">
        <v>0.78700000000000003</v>
      </c>
      <c r="AW125" s="23">
        <v>122</v>
      </c>
      <c r="AX125">
        <v>8493344</v>
      </c>
      <c r="AY125">
        <v>522</v>
      </c>
      <c r="AZ125">
        <v>1895</v>
      </c>
      <c r="BA125">
        <v>749</v>
      </c>
      <c r="BB125">
        <v>159073</v>
      </c>
      <c r="BC125">
        <v>1177</v>
      </c>
      <c r="BD125" s="10">
        <v>2.7</v>
      </c>
      <c r="BE125">
        <v>0.81</v>
      </c>
      <c r="BF125">
        <v>2.3039999999999998</v>
      </c>
      <c r="BG125" s="1">
        <v>0.69099999999999995</v>
      </c>
      <c r="BH125">
        <v>0.79100000000000004</v>
      </c>
    </row>
    <row r="126" spans="1:60" x14ac:dyDescent="0.2">
      <c r="A126" s="23">
        <v>123</v>
      </c>
      <c r="B126">
        <v>8482456</v>
      </c>
      <c r="C126">
        <v>502</v>
      </c>
      <c r="D126">
        <v>1777</v>
      </c>
      <c r="E126">
        <v>729</v>
      </c>
      <c r="F126">
        <v>169928</v>
      </c>
      <c r="G126">
        <v>1158</v>
      </c>
      <c r="H126" s="10">
        <v>2.7</v>
      </c>
      <c r="I126">
        <v>0.81</v>
      </c>
      <c r="J126">
        <v>2.3039999999999998</v>
      </c>
      <c r="K126" s="1">
        <v>0.69099999999999995</v>
      </c>
      <c r="L126">
        <v>0.76800000000000002</v>
      </c>
      <c r="M126" s="23">
        <v>123</v>
      </c>
      <c r="N126">
        <v>8503953</v>
      </c>
      <c r="O126">
        <v>462</v>
      </c>
      <c r="P126">
        <v>1589</v>
      </c>
      <c r="Q126">
        <v>655</v>
      </c>
      <c r="R126">
        <v>148737</v>
      </c>
      <c r="S126">
        <v>1150</v>
      </c>
      <c r="T126" s="10">
        <v>2.7</v>
      </c>
      <c r="U126">
        <v>0.81</v>
      </c>
      <c r="V126">
        <v>2.3039999999999998</v>
      </c>
      <c r="W126" s="1">
        <v>0.69099999999999995</v>
      </c>
      <c r="X126">
        <v>0.76900000000000002</v>
      </c>
      <c r="Y126" s="23">
        <v>123</v>
      </c>
      <c r="Z126">
        <v>8529681</v>
      </c>
      <c r="AA126">
        <v>398</v>
      </c>
      <c r="AB126">
        <v>1374</v>
      </c>
      <c r="AC126">
        <v>573</v>
      </c>
      <c r="AD126">
        <v>123414</v>
      </c>
      <c r="AE126">
        <v>1202</v>
      </c>
      <c r="AF126" s="10">
        <v>2.7</v>
      </c>
      <c r="AG126">
        <v>0.81</v>
      </c>
      <c r="AH126">
        <v>2.3039999999999998</v>
      </c>
      <c r="AI126" s="1">
        <v>0.69099999999999995</v>
      </c>
      <c r="AJ126">
        <v>0.77800000000000002</v>
      </c>
      <c r="AK126" s="23">
        <v>123</v>
      </c>
      <c r="AL126">
        <v>8483765</v>
      </c>
      <c r="AM126">
        <v>518</v>
      </c>
      <c r="AN126">
        <v>1782</v>
      </c>
      <c r="AO126">
        <v>746</v>
      </c>
      <c r="AP126">
        <v>168771</v>
      </c>
      <c r="AQ126">
        <v>1174</v>
      </c>
      <c r="AR126" s="10">
        <v>2.7</v>
      </c>
      <c r="AS126">
        <v>0.81</v>
      </c>
      <c r="AT126">
        <v>2.3039999999999998</v>
      </c>
      <c r="AU126" s="1">
        <v>0.69099999999999995</v>
      </c>
      <c r="AV126">
        <v>0.77200000000000002</v>
      </c>
      <c r="AW126" s="23">
        <v>123</v>
      </c>
      <c r="AX126">
        <v>8492855</v>
      </c>
      <c r="AY126">
        <v>489</v>
      </c>
      <c r="AZ126">
        <v>1710</v>
      </c>
      <c r="BA126">
        <v>707</v>
      </c>
      <c r="BB126">
        <v>159618</v>
      </c>
      <c r="BC126">
        <v>1189</v>
      </c>
      <c r="BD126" s="10">
        <v>2.7</v>
      </c>
      <c r="BE126">
        <v>0.81</v>
      </c>
      <c r="BF126">
        <v>2.3039999999999998</v>
      </c>
      <c r="BG126" s="1">
        <v>0.69099999999999995</v>
      </c>
      <c r="BH126">
        <v>0.77300000000000002</v>
      </c>
    </row>
    <row r="127" spans="1:60" x14ac:dyDescent="0.2">
      <c r="A127" s="23">
        <v>124</v>
      </c>
      <c r="B127">
        <v>8481990</v>
      </c>
      <c r="C127">
        <v>466</v>
      </c>
      <c r="D127">
        <v>1611</v>
      </c>
      <c r="E127">
        <v>668</v>
      </c>
      <c r="F127">
        <v>170727</v>
      </c>
      <c r="G127">
        <v>1174</v>
      </c>
      <c r="H127" s="10">
        <v>2.7</v>
      </c>
      <c r="I127">
        <v>0.81</v>
      </c>
      <c r="J127">
        <v>2.3039999999999998</v>
      </c>
      <c r="K127" s="1">
        <v>0.69099999999999995</v>
      </c>
      <c r="L127">
        <v>0.749</v>
      </c>
      <c r="M127" s="23">
        <v>124</v>
      </c>
      <c r="N127">
        <v>8503542</v>
      </c>
      <c r="O127">
        <v>411</v>
      </c>
      <c r="P127">
        <v>1461</v>
      </c>
      <c r="Q127">
        <v>590</v>
      </c>
      <c r="R127">
        <v>149317</v>
      </c>
      <c r="S127">
        <v>1165</v>
      </c>
      <c r="T127" s="10">
        <v>2.7</v>
      </c>
      <c r="U127">
        <v>0.81</v>
      </c>
      <c r="V127">
        <v>2.3039999999999998</v>
      </c>
      <c r="W127" s="1">
        <v>0.69099999999999995</v>
      </c>
      <c r="X127">
        <v>0.751</v>
      </c>
      <c r="Y127" s="23">
        <v>124</v>
      </c>
      <c r="Z127">
        <v>8529360</v>
      </c>
      <c r="AA127">
        <v>321</v>
      </c>
      <c r="AB127">
        <v>1307</v>
      </c>
      <c r="AC127">
        <v>465</v>
      </c>
      <c r="AD127">
        <v>123804</v>
      </c>
      <c r="AE127">
        <v>1213</v>
      </c>
      <c r="AF127" s="10">
        <v>2.7</v>
      </c>
      <c r="AG127">
        <v>0.81</v>
      </c>
      <c r="AH127">
        <v>2.3039999999999998</v>
      </c>
      <c r="AI127" s="1">
        <v>0.69099999999999995</v>
      </c>
      <c r="AJ127">
        <v>0.75900000000000001</v>
      </c>
      <c r="AK127" s="23">
        <v>124</v>
      </c>
      <c r="AL127">
        <v>8483324</v>
      </c>
      <c r="AM127">
        <v>441</v>
      </c>
      <c r="AN127">
        <v>1663</v>
      </c>
      <c r="AO127">
        <v>637</v>
      </c>
      <c r="AP127">
        <v>169364</v>
      </c>
      <c r="AQ127">
        <v>1189</v>
      </c>
      <c r="AR127" s="10">
        <v>2.7</v>
      </c>
      <c r="AS127">
        <v>0.81</v>
      </c>
      <c r="AT127">
        <v>2.3039999999999998</v>
      </c>
      <c r="AU127" s="1">
        <v>0.69099999999999995</v>
      </c>
      <c r="AV127">
        <v>0.753</v>
      </c>
      <c r="AW127" s="23">
        <v>124</v>
      </c>
      <c r="AX127">
        <v>8492435</v>
      </c>
      <c r="AY127">
        <v>420</v>
      </c>
      <c r="AZ127">
        <v>1589</v>
      </c>
      <c r="BA127">
        <v>610</v>
      </c>
      <c r="BB127">
        <v>160477</v>
      </c>
      <c r="BC127">
        <v>1199</v>
      </c>
      <c r="BD127" s="10">
        <v>2.7</v>
      </c>
      <c r="BE127">
        <v>0.81</v>
      </c>
      <c r="BF127">
        <v>2.3039999999999998</v>
      </c>
      <c r="BG127" s="1">
        <v>0.69099999999999995</v>
      </c>
      <c r="BH127">
        <v>0.755</v>
      </c>
    </row>
    <row r="128" spans="1:60" x14ac:dyDescent="0.2">
      <c r="A128" s="23">
        <v>125</v>
      </c>
      <c r="B128">
        <v>8481590</v>
      </c>
      <c r="C128">
        <v>400</v>
      </c>
      <c r="D128">
        <v>1512</v>
      </c>
      <c r="E128">
        <v>565</v>
      </c>
      <c r="F128">
        <v>171419</v>
      </c>
      <c r="G128">
        <v>1196</v>
      </c>
      <c r="H128" s="10">
        <v>2.7</v>
      </c>
      <c r="I128">
        <v>0.81</v>
      </c>
      <c r="J128">
        <v>2.3039999999999998</v>
      </c>
      <c r="K128" s="1">
        <v>0.69099999999999995</v>
      </c>
      <c r="L128">
        <v>0.72899999999999998</v>
      </c>
      <c r="M128" s="23">
        <v>125</v>
      </c>
      <c r="N128">
        <v>8503197</v>
      </c>
      <c r="O128">
        <v>345</v>
      </c>
      <c r="P128">
        <v>1363</v>
      </c>
      <c r="Q128">
        <v>509</v>
      </c>
      <c r="R128">
        <v>149941</v>
      </c>
      <c r="S128">
        <v>1174</v>
      </c>
      <c r="T128" s="10">
        <v>2.7</v>
      </c>
      <c r="U128">
        <v>0.81</v>
      </c>
      <c r="V128">
        <v>2.3039999999999998</v>
      </c>
      <c r="W128" s="1">
        <v>0.69099999999999995</v>
      </c>
      <c r="X128">
        <v>0.73299999999999998</v>
      </c>
      <c r="Y128" s="23">
        <v>125</v>
      </c>
      <c r="Z128">
        <v>8529040</v>
      </c>
      <c r="AA128">
        <v>320</v>
      </c>
      <c r="AB128">
        <v>1170</v>
      </c>
      <c r="AC128">
        <v>458</v>
      </c>
      <c r="AD128">
        <v>124141</v>
      </c>
      <c r="AE128">
        <v>1225</v>
      </c>
      <c r="AF128" s="10">
        <v>2.7</v>
      </c>
      <c r="AG128">
        <v>0.81</v>
      </c>
      <c r="AH128">
        <v>2.3039999999999998</v>
      </c>
      <c r="AI128" s="1">
        <v>0.69099999999999995</v>
      </c>
      <c r="AJ128">
        <v>0.74</v>
      </c>
      <c r="AK128" s="23">
        <v>125</v>
      </c>
      <c r="AL128">
        <v>8482917</v>
      </c>
      <c r="AM128">
        <v>407</v>
      </c>
      <c r="AN128">
        <v>1517</v>
      </c>
      <c r="AO128">
        <v>587</v>
      </c>
      <c r="AP128">
        <v>169975</v>
      </c>
      <c r="AQ128">
        <v>1204</v>
      </c>
      <c r="AR128" s="10">
        <v>2.7</v>
      </c>
      <c r="AS128">
        <v>0.81</v>
      </c>
      <c r="AT128">
        <v>2.3039999999999998</v>
      </c>
      <c r="AU128" s="1">
        <v>0.69099999999999995</v>
      </c>
      <c r="AV128">
        <v>0.73299999999999998</v>
      </c>
      <c r="AW128" s="23">
        <v>125</v>
      </c>
      <c r="AX128">
        <v>8492036</v>
      </c>
      <c r="AY128">
        <v>399</v>
      </c>
      <c r="AZ128">
        <v>1445</v>
      </c>
      <c r="BA128">
        <v>564</v>
      </c>
      <c r="BB128">
        <v>160798</v>
      </c>
      <c r="BC128">
        <v>1216</v>
      </c>
      <c r="BD128" s="10">
        <v>2.7</v>
      </c>
      <c r="BE128">
        <v>0.81</v>
      </c>
      <c r="BF128">
        <v>2.3039999999999998</v>
      </c>
      <c r="BG128" s="1">
        <v>0.69099999999999995</v>
      </c>
      <c r="BH128">
        <v>0.73399999999999999</v>
      </c>
    </row>
    <row r="129" spans="1:60" x14ac:dyDescent="0.2">
      <c r="A129" s="23">
        <v>126</v>
      </c>
      <c r="B129">
        <v>8481220</v>
      </c>
      <c r="C129">
        <v>370</v>
      </c>
      <c r="D129">
        <v>1379</v>
      </c>
      <c r="E129">
        <v>533</v>
      </c>
      <c r="F129">
        <v>171827</v>
      </c>
      <c r="G129">
        <v>1211</v>
      </c>
      <c r="H129" s="10">
        <v>2.7</v>
      </c>
      <c r="I129">
        <v>0.81</v>
      </c>
      <c r="J129">
        <v>2.3039999999999998</v>
      </c>
      <c r="K129" s="1">
        <v>0.69099999999999995</v>
      </c>
      <c r="L129">
        <v>0.71</v>
      </c>
      <c r="M129" s="23">
        <v>126</v>
      </c>
      <c r="N129">
        <v>8502855</v>
      </c>
      <c r="O129">
        <v>342</v>
      </c>
      <c r="P129">
        <v>1230</v>
      </c>
      <c r="Q129">
        <v>478</v>
      </c>
      <c r="R129">
        <v>150350</v>
      </c>
      <c r="S129">
        <v>1194</v>
      </c>
      <c r="T129" s="10">
        <v>2.7</v>
      </c>
      <c r="U129">
        <v>0.81</v>
      </c>
      <c r="V129">
        <v>2.3039999999999998</v>
      </c>
      <c r="W129" s="1">
        <v>0.69099999999999995</v>
      </c>
      <c r="X129">
        <v>0.71399999999999997</v>
      </c>
      <c r="Y129" s="23">
        <v>126</v>
      </c>
      <c r="Z129">
        <v>8528723</v>
      </c>
      <c r="AA129">
        <v>317</v>
      </c>
      <c r="AB129">
        <v>1043</v>
      </c>
      <c r="AC129">
        <v>447</v>
      </c>
      <c r="AD129">
        <v>124951</v>
      </c>
      <c r="AE129">
        <v>1240</v>
      </c>
      <c r="AF129" s="10">
        <v>2.7</v>
      </c>
      <c r="AG129">
        <v>0.81</v>
      </c>
      <c r="AH129">
        <v>2.3039999999999998</v>
      </c>
      <c r="AI129" s="1">
        <v>0.69099999999999995</v>
      </c>
      <c r="AJ129">
        <v>0.71799999999999997</v>
      </c>
      <c r="AK129" s="23">
        <v>126</v>
      </c>
      <c r="AL129">
        <v>8482536</v>
      </c>
      <c r="AM129">
        <v>381</v>
      </c>
      <c r="AN129">
        <v>1374</v>
      </c>
      <c r="AO129">
        <v>550</v>
      </c>
      <c r="AP129">
        <v>170640</v>
      </c>
      <c r="AQ129">
        <v>1219</v>
      </c>
      <c r="AR129" s="10">
        <v>2.7</v>
      </c>
      <c r="AS129">
        <v>0.81</v>
      </c>
      <c r="AT129">
        <v>2.3039999999999998</v>
      </c>
      <c r="AU129" s="1">
        <v>0.69099999999999995</v>
      </c>
      <c r="AV129">
        <v>0.71199999999999997</v>
      </c>
      <c r="AW129" s="23">
        <v>126</v>
      </c>
      <c r="AX129">
        <v>8491674</v>
      </c>
      <c r="AY129">
        <v>362</v>
      </c>
      <c r="AZ129">
        <v>1328</v>
      </c>
      <c r="BA129">
        <v>516</v>
      </c>
      <c r="BB129">
        <v>161541</v>
      </c>
      <c r="BC129">
        <v>1230</v>
      </c>
      <c r="BD129" s="10">
        <v>2.7</v>
      </c>
      <c r="BE129">
        <v>0.81</v>
      </c>
      <c r="BF129">
        <v>2.3039999999999998</v>
      </c>
      <c r="BG129" s="1">
        <v>0.69099999999999995</v>
      </c>
      <c r="BH129">
        <v>0.71399999999999997</v>
      </c>
    </row>
    <row r="130" spans="1:60" x14ac:dyDescent="0.2">
      <c r="A130" s="23">
        <v>127</v>
      </c>
      <c r="B130">
        <v>8480871</v>
      </c>
      <c r="C130">
        <v>349</v>
      </c>
      <c r="D130">
        <v>1244</v>
      </c>
      <c r="E130">
        <v>505</v>
      </c>
      <c r="F130">
        <v>172267</v>
      </c>
      <c r="G130">
        <v>1229</v>
      </c>
      <c r="H130" s="10">
        <v>2.7</v>
      </c>
      <c r="I130">
        <v>0.81</v>
      </c>
      <c r="J130">
        <v>2.3039999999999998</v>
      </c>
      <c r="K130" s="1">
        <v>0.69099999999999995</v>
      </c>
      <c r="L130">
        <v>0.69099999999999995</v>
      </c>
      <c r="M130" s="23">
        <v>127</v>
      </c>
      <c r="N130">
        <v>8502532</v>
      </c>
      <c r="O130">
        <v>323</v>
      </c>
      <c r="P130">
        <v>1118</v>
      </c>
      <c r="Q130">
        <v>454</v>
      </c>
      <c r="R130">
        <v>150787</v>
      </c>
      <c r="S130">
        <v>1212</v>
      </c>
      <c r="T130" s="10">
        <v>2.7</v>
      </c>
      <c r="U130">
        <v>0.81</v>
      </c>
      <c r="V130">
        <v>2.3039999999999998</v>
      </c>
      <c r="W130" s="1">
        <v>0.69099999999999995</v>
      </c>
      <c r="X130">
        <v>0.69099999999999995</v>
      </c>
      <c r="Y130" s="23">
        <v>127</v>
      </c>
      <c r="Z130">
        <v>8528442</v>
      </c>
      <c r="AA130">
        <v>281</v>
      </c>
      <c r="AB130">
        <v>968</v>
      </c>
      <c r="AC130">
        <v>392</v>
      </c>
      <c r="AD130">
        <v>124763</v>
      </c>
      <c r="AE130">
        <v>1259</v>
      </c>
      <c r="AF130" s="10">
        <v>2.7</v>
      </c>
      <c r="AG130">
        <v>0.81</v>
      </c>
      <c r="AH130">
        <v>2.3039999999999998</v>
      </c>
      <c r="AI130" s="1">
        <v>0.69099999999999995</v>
      </c>
      <c r="AJ130">
        <v>0.69499999999999995</v>
      </c>
      <c r="AK130" s="23">
        <v>127</v>
      </c>
      <c r="AL130">
        <v>8482190</v>
      </c>
      <c r="AM130">
        <v>346</v>
      </c>
      <c r="AN130">
        <v>1260</v>
      </c>
      <c r="AO130">
        <v>495</v>
      </c>
      <c r="AP130">
        <v>170926</v>
      </c>
      <c r="AQ130">
        <v>1238</v>
      </c>
      <c r="AR130" s="10">
        <v>2.7</v>
      </c>
      <c r="AS130">
        <v>0.81</v>
      </c>
      <c r="AT130">
        <v>2.3039999999999998</v>
      </c>
      <c r="AU130" s="1">
        <v>0.69099999999999995</v>
      </c>
      <c r="AV130">
        <v>0.69199999999999995</v>
      </c>
      <c r="AW130" s="23">
        <v>127</v>
      </c>
      <c r="AX130">
        <v>8491326</v>
      </c>
      <c r="AY130">
        <v>348</v>
      </c>
      <c r="AZ130">
        <v>1195</v>
      </c>
      <c r="BA130">
        <v>495</v>
      </c>
      <c r="BB130">
        <v>161812</v>
      </c>
      <c r="BC130">
        <v>1246</v>
      </c>
      <c r="BD130" s="10">
        <v>2.7</v>
      </c>
      <c r="BE130">
        <v>0.81</v>
      </c>
      <c r="BF130">
        <v>2.3039999999999998</v>
      </c>
      <c r="BG130" s="1">
        <v>0.69099999999999995</v>
      </c>
      <c r="BH130">
        <v>0.69399999999999995</v>
      </c>
    </row>
    <row r="131" spans="1:60" x14ac:dyDescent="0.2">
      <c r="A131" s="23">
        <v>128</v>
      </c>
      <c r="B131">
        <v>8480567</v>
      </c>
      <c r="C131">
        <v>304</v>
      </c>
      <c r="D131">
        <v>1172</v>
      </c>
      <c r="E131">
        <v>421</v>
      </c>
      <c r="F131">
        <v>172738</v>
      </c>
      <c r="G131">
        <v>1249</v>
      </c>
      <c r="H131" s="10">
        <v>2.7</v>
      </c>
      <c r="I131">
        <v>0.81</v>
      </c>
      <c r="J131">
        <v>2.3039999999999998</v>
      </c>
      <c r="K131" s="1">
        <v>0.69099999999999995</v>
      </c>
      <c r="L131">
        <v>0.69299999999999995</v>
      </c>
      <c r="M131" s="23">
        <v>128</v>
      </c>
      <c r="N131">
        <v>8502239</v>
      </c>
      <c r="O131">
        <v>293</v>
      </c>
      <c r="P131">
        <v>1027</v>
      </c>
      <c r="Q131">
        <v>414</v>
      </c>
      <c r="R131">
        <v>151153</v>
      </c>
      <c r="S131">
        <v>1231</v>
      </c>
      <c r="T131" s="10">
        <v>2.7</v>
      </c>
      <c r="U131">
        <v>0.81</v>
      </c>
      <c r="V131">
        <v>2.3039999999999998</v>
      </c>
      <c r="W131" s="1">
        <v>0.69099999999999995</v>
      </c>
      <c r="X131">
        <v>0.69399999999999995</v>
      </c>
      <c r="Y131" s="23">
        <v>128</v>
      </c>
      <c r="Z131">
        <v>8528206</v>
      </c>
      <c r="AA131">
        <v>236</v>
      </c>
      <c r="AB131">
        <v>922</v>
      </c>
      <c r="AC131">
        <v>327</v>
      </c>
      <c r="AD131">
        <v>125450</v>
      </c>
      <c r="AE131">
        <v>1276</v>
      </c>
      <c r="AF131" s="10">
        <v>2.7</v>
      </c>
      <c r="AG131">
        <v>0.81</v>
      </c>
      <c r="AH131">
        <v>2.3039999999999998</v>
      </c>
      <c r="AI131" s="1">
        <v>0.69099999999999995</v>
      </c>
      <c r="AJ131">
        <v>0.69699999999999995</v>
      </c>
      <c r="AK131" s="23">
        <v>128</v>
      </c>
      <c r="AL131">
        <v>8481870</v>
      </c>
      <c r="AM131">
        <v>320</v>
      </c>
      <c r="AN131">
        <v>1138</v>
      </c>
      <c r="AO131">
        <v>468</v>
      </c>
      <c r="AP131">
        <v>171362</v>
      </c>
      <c r="AQ131">
        <v>1251</v>
      </c>
      <c r="AR131" s="10">
        <v>2.7</v>
      </c>
      <c r="AS131">
        <v>0.81</v>
      </c>
      <c r="AT131">
        <v>2.3039999999999998</v>
      </c>
      <c r="AU131" s="1">
        <v>0.69099999999999995</v>
      </c>
      <c r="AV131">
        <v>0.69199999999999995</v>
      </c>
      <c r="AW131" s="23">
        <v>128</v>
      </c>
      <c r="AX131">
        <v>8491041</v>
      </c>
      <c r="AY131">
        <v>285</v>
      </c>
      <c r="AZ131">
        <v>1130</v>
      </c>
      <c r="BA131">
        <v>413</v>
      </c>
      <c r="BB131">
        <v>162290</v>
      </c>
      <c r="BC131">
        <v>1261</v>
      </c>
      <c r="BD131" s="10">
        <v>2.7</v>
      </c>
      <c r="BE131">
        <v>0.81</v>
      </c>
      <c r="BF131">
        <v>2.3039999999999998</v>
      </c>
      <c r="BG131" s="1">
        <v>0.69099999999999995</v>
      </c>
      <c r="BH131">
        <v>0.69499999999999995</v>
      </c>
    </row>
    <row r="132" spans="1:60" x14ac:dyDescent="0.2">
      <c r="A132" s="23">
        <v>129</v>
      </c>
      <c r="B132">
        <v>8480266</v>
      </c>
      <c r="C132">
        <v>301</v>
      </c>
      <c r="D132">
        <v>1037</v>
      </c>
      <c r="E132">
        <v>439</v>
      </c>
      <c r="F132">
        <v>173096</v>
      </c>
      <c r="G132">
        <v>1265</v>
      </c>
      <c r="H132" s="10">
        <v>2.7</v>
      </c>
      <c r="I132">
        <v>0.81</v>
      </c>
      <c r="J132">
        <v>2.3039999999999998</v>
      </c>
      <c r="K132" s="1">
        <v>0.69099999999999995</v>
      </c>
      <c r="L132">
        <v>0.69299999999999995</v>
      </c>
      <c r="M132" s="23">
        <v>129</v>
      </c>
      <c r="N132">
        <v>8501981</v>
      </c>
      <c r="O132">
        <v>258</v>
      </c>
      <c r="P132">
        <v>950</v>
      </c>
      <c r="Q132">
        <v>370</v>
      </c>
      <c r="R132">
        <v>151559</v>
      </c>
      <c r="S132">
        <v>1242</v>
      </c>
      <c r="T132" s="10">
        <v>2.7</v>
      </c>
      <c r="U132">
        <v>0.81</v>
      </c>
      <c r="V132">
        <v>2.3039999999999998</v>
      </c>
      <c r="W132" s="1">
        <v>0.69099999999999995</v>
      </c>
      <c r="X132">
        <v>0.69899999999999995</v>
      </c>
      <c r="Y132" s="23">
        <v>129</v>
      </c>
      <c r="Z132">
        <v>8527976</v>
      </c>
      <c r="AA132">
        <v>230</v>
      </c>
      <c r="AB132">
        <v>818</v>
      </c>
      <c r="AC132">
        <v>340</v>
      </c>
      <c r="AD132">
        <v>125729</v>
      </c>
      <c r="AE132">
        <v>1287</v>
      </c>
      <c r="AF132" s="10">
        <v>2.7</v>
      </c>
      <c r="AG132">
        <v>0.81</v>
      </c>
      <c r="AH132">
        <v>2.3039999999999998</v>
      </c>
      <c r="AI132" s="1">
        <v>0.69099999999999995</v>
      </c>
      <c r="AJ132">
        <v>0.69799999999999995</v>
      </c>
      <c r="AK132" s="23">
        <v>129</v>
      </c>
      <c r="AL132">
        <v>8481596</v>
      </c>
      <c r="AM132">
        <v>274</v>
      </c>
      <c r="AN132">
        <v>1060</v>
      </c>
      <c r="AO132">
        <v>398</v>
      </c>
      <c r="AP132">
        <v>171900</v>
      </c>
      <c r="AQ132">
        <v>1259</v>
      </c>
      <c r="AR132" s="10">
        <v>2.7</v>
      </c>
      <c r="AS132">
        <v>0.81</v>
      </c>
      <c r="AT132">
        <v>2.3039999999999998</v>
      </c>
      <c r="AU132" s="1">
        <v>0.69099999999999995</v>
      </c>
      <c r="AV132">
        <v>0.69199999999999995</v>
      </c>
      <c r="AW132" s="23">
        <v>129</v>
      </c>
      <c r="AX132">
        <v>8490761</v>
      </c>
      <c r="AY132">
        <v>280</v>
      </c>
      <c r="AZ132">
        <v>1016</v>
      </c>
      <c r="BA132">
        <v>399</v>
      </c>
      <c r="BB132">
        <v>162734</v>
      </c>
      <c r="BC132">
        <v>1276</v>
      </c>
      <c r="BD132" s="10">
        <v>2.7</v>
      </c>
      <c r="BE132">
        <v>0.81</v>
      </c>
      <c r="BF132">
        <v>2.3039999999999998</v>
      </c>
      <c r="BG132" s="1">
        <v>0.69099999999999995</v>
      </c>
      <c r="BH132">
        <v>0.69799999999999995</v>
      </c>
    </row>
    <row r="133" spans="1:60" x14ac:dyDescent="0.2">
      <c r="A133" s="23">
        <v>130</v>
      </c>
      <c r="B133">
        <v>8479991</v>
      </c>
      <c r="C133">
        <v>275</v>
      </c>
      <c r="D133">
        <v>950</v>
      </c>
      <c r="E133">
        <v>388</v>
      </c>
      <c r="F133">
        <v>173533</v>
      </c>
      <c r="G133">
        <v>1282</v>
      </c>
      <c r="H133" s="10">
        <v>2.7</v>
      </c>
      <c r="I133">
        <v>0.81</v>
      </c>
      <c r="J133">
        <v>2.3039999999999998</v>
      </c>
      <c r="K133" s="1">
        <v>0.69099999999999995</v>
      </c>
      <c r="L133">
        <v>0.69899999999999995</v>
      </c>
      <c r="M133" s="23">
        <v>130</v>
      </c>
      <c r="N133">
        <v>8501739</v>
      </c>
      <c r="O133">
        <v>242</v>
      </c>
      <c r="P133">
        <v>882</v>
      </c>
      <c r="Q133">
        <v>326</v>
      </c>
      <c r="R133">
        <v>151921</v>
      </c>
      <c r="S133">
        <v>1262</v>
      </c>
      <c r="T133" s="10">
        <v>2.7</v>
      </c>
      <c r="U133">
        <v>0.81</v>
      </c>
      <c r="V133">
        <v>2.3039999999999998</v>
      </c>
      <c r="W133" s="1">
        <v>0.69099999999999995</v>
      </c>
      <c r="X133">
        <v>0.70199999999999996</v>
      </c>
      <c r="Y133" s="23">
        <v>130</v>
      </c>
      <c r="Z133">
        <v>8527764</v>
      </c>
      <c r="AA133">
        <v>212</v>
      </c>
      <c r="AB133">
        <v>744</v>
      </c>
      <c r="AC133">
        <v>304</v>
      </c>
      <c r="AD133">
        <v>126003</v>
      </c>
      <c r="AE133">
        <v>1300</v>
      </c>
      <c r="AF133" s="10">
        <v>2.7</v>
      </c>
      <c r="AG133">
        <v>0.81</v>
      </c>
      <c r="AH133">
        <v>2.3039999999999998</v>
      </c>
      <c r="AI133" s="1">
        <v>0.69099999999999995</v>
      </c>
      <c r="AJ133">
        <v>0.70399999999999996</v>
      </c>
      <c r="AK133" s="23">
        <v>130</v>
      </c>
      <c r="AL133">
        <v>8481327</v>
      </c>
      <c r="AM133">
        <v>269</v>
      </c>
      <c r="AN133">
        <v>942</v>
      </c>
      <c r="AO133">
        <v>392</v>
      </c>
      <c r="AP133">
        <v>172122</v>
      </c>
      <c r="AQ133">
        <v>1274</v>
      </c>
      <c r="AR133" s="10">
        <v>2.7</v>
      </c>
      <c r="AS133">
        <v>0.81</v>
      </c>
      <c r="AT133">
        <v>2.3039999999999998</v>
      </c>
      <c r="AU133" s="1">
        <v>0.69099999999999995</v>
      </c>
      <c r="AV133">
        <v>0.69299999999999995</v>
      </c>
      <c r="AW133" s="23">
        <v>130</v>
      </c>
      <c r="AX133">
        <v>8490497</v>
      </c>
      <c r="AY133">
        <v>264</v>
      </c>
      <c r="AZ133">
        <v>925</v>
      </c>
      <c r="BA133">
        <v>371</v>
      </c>
      <c r="BB133">
        <v>163180</v>
      </c>
      <c r="BC133">
        <v>1296</v>
      </c>
      <c r="BD133" s="10">
        <v>2.7</v>
      </c>
      <c r="BE133">
        <v>0.81</v>
      </c>
      <c r="BF133">
        <v>2.3039999999999998</v>
      </c>
      <c r="BG133" s="1">
        <v>0.69099999999999995</v>
      </c>
      <c r="BH133">
        <v>0.69699999999999995</v>
      </c>
    </row>
    <row r="134" spans="1:60" x14ac:dyDescent="0.2">
      <c r="A134" s="23">
        <v>131</v>
      </c>
      <c r="B134">
        <v>8479752</v>
      </c>
      <c r="C134">
        <v>239</v>
      </c>
      <c r="D134">
        <v>880</v>
      </c>
      <c r="E134">
        <v>345</v>
      </c>
      <c r="F134">
        <v>173876</v>
      </c>
      <c r="G134">
        <v>1298</v>
      </c>
      <c r="H134" s="10">
        <v>2.7</v>
      </c>
      <c r="I134">
        <v>0.81</v>
      </c>
      <c r="J134">
        <v>2.3039999999999998</v>
      </c>
      <c r="K134" s="1">
        <v>0.69099999999999995</v>
      </c>
      <c r="L134">
        <v>0.69899999999999995</v>
      </c>
      <c r="M134" s="23">
        <v>131</v>
      </c>
      <c r="N134">
        <v>8501517</v>
      </c>
      <c r="O134">
        <v>222</v>
      </c>
      <c r="P134">
        <v>815</v>
      </c>
      <c r="Q134">
        <v>309</v>
      </c>
      <c r="R134">
        <v>152191</v>
      </c>
      <c r="S134">
        <v>1276</v>
      </c>
      <c r="T134" s="10">
        <v>2.7</v>
      </c>
      <c r="U134">
        <v>0.81</v>
      </c>
      <c r="V134">
        <v>2.3039999999999998</v>
      </c>
      <c r="W134" s="1">
        <v>0.69099999999999995</v>
      </c>
      <c r="X134">
        <v>0.70099999999999996</v>
      </c>
      <c r="Y134" s="23">
        <v>131</v>
      </c>
      <c r="Z134">
        <v>8527569</v>
      </c>
      <c r="AA134">
        <v>195</v>
      </c>
      <c r="AB134">
        <v>702</v>
      </c>
      <c r="AC134">
        <v>254</v>
      </c>
      <c r="AD134">
        <v>126156</v>
      </c>
      <c r="AE134">
        <v>1324</v>
      </c>
      <c r="AF134" s="10">
        <v>2.7</v>
      </c>
      <c r="AG134">
        <v>0.81</v>
      </c>
      <c r="AH134">
        <v>2.3039999999999998</v>
      </c>
      <c r="AI134" s="1">
        <v>0.69099999999999995</v>
      </c>
      <c r="AJ134">
        <v>0.70199999999999996</v>
      </c>
      <c r="AK134" s="23">
        <v>131</v>
      </c>
      <c r="AL134">
        <v>8481071</v>
      </c>
      <c r="AM134">
        <v>256</v>
      </c>
      <c r="AN134">
        <v>840</v>
      </c>
      <c r="AO134">
        <v>371</v>
      </c>
      <c r="AP134">
        <v>172583</v>
      </c>
      <c r="AQ134">
        <v>1288</v>
      </c>
      <c r="AR134" s="10">
        <v>2.7</v>
      </c>
      <c r="AS134">
        <v>0.81</v>
      </c>
      <c r="AT134">
        <v>2.3039999999999998</v>
      </c>
      <c r="AU134" s="1">
        <v>0.69099999999999995</v>
      </c>
      <c r="AV134">
        <v>0.69199999999999995</v>
      </c>
      <c r="AW134" s="23">
        <v>131</v>
      </c>
      <c r="AX134">
        <v>8490249</v>
      </c>
      <c r="AY134">
        <v>248</v>
      </c>
      <c r="AZ134">
        <v>840</v>
      </c>
      <c r="BA134">
        <v>349</v>
      </c>
      <c r="BB134">
        <v>163491</v>
      </c>
      <c r="BC134">
        <v>1312</v>
      </c>
      <c r="BD134" s="10">
        <v>2.7</v>
      </c>
      <c r="BE134">
        <v>0.81</v>
      </c>
      <c r="BF134">
        <v>2.3039999999999998</v>
      </c>
      <c r="BG134" s="1">
        <v>0.69099999999999995</v>
      </c>
      <c r="BH134">
        <v>0.69899999999999995</v>
      </c>
    </row>
    <row r="135" spans="1:60" x14ac:dyDescent="0.2">
      <c r="A135" s="23">
        <v>132</v>
      </c>
      <c r="B135">
        <v>8479514</v>
      </c>
      <c r="C135">
        <v>238</v>
      </c>
      <c r="D135">
        <v>823</v>
      </c>
      <c r="E135">
        <v>296</v>
      </c>
      <c r="F135">
        <v>174346</v>
      </c>
      <c r="G135">
        <v>1307</v>
      </c>
      <c r="H135" s="10">
        <v>2.7</v>
      </c>
      <c r="I135">
        <v>0.94499999999999995</v>
      </c>
      <c r="J135">
        <v>2.3039999999999998</v>
      </c>
      <c r="K135" s="1">
        <v>0.80600000000000005</v>
      </c>
      <c r="L135">
        <v>0.70099999999999996</v>
      </c>
      <c r="M135" s="23">
        <v>132</v>
      </c>
      <c r="N135">
        <v>8501263</v>
      </c>
      <c r="O135">
        <v>254</v>
      </c>
      <c r="P135">
        <v>734</v>
      </c>
      <c r="Q135">
        <v>303</v>
      </c>
      <c r="R135">
        <v>152478</v>
      </c>
      <c r="S135">
        <v>1289</v>
      </c>
      <c r="T135" s="10">
        <v>2.7</v>
      </c>
      <c r="U135">
        <v>0.94499999999999995</v>
      </c>
      <c r="V135">
        <v>2.3039999999999998</v>
      </c>
      <c r="W135" s="1">
        <v>0.80600000000000005</v>
      </c>
      <c r="X135">
        <v>0.70699999999999996</v>
      </c>
      <c r="Y135" s="23">
        <v>132</v>
      </c>
      <c r="Z135">
        <v>8527357</v>
      </c>
      <c r="AA135">
        <v>212</v>
      </c>
      <c r="AB135">
        <v>645</v>
      </c>
      <c r="AC135">
        <v>252</v>
      </c>
      <c r="AD135">
        <v>126689</v>
      </c>
      <c r="AE135">
        <v>1337</v>
      </c>
      <c r="AF135" s="10">
        <v>2.7</v>
      </c>
      <c r="AG135">
        <v>0.94499999999999995</v>
      </c>
      <c r="AH135">
        <v>2.3039999999999998</v>
      </c>
      <c r="AI135" s="1">
        <v>0.80600000000000005</v>
      </c>
      <c r="AJ135">
        <v>0.70399999999999996</v>
      </c>
      <c r="AK135" s="23">
        <v>132</v>
      </c>
      <c r="AL135">
        <v>8480820</v>
      </c>
      <c r="AM135">
        <v>251</v>
      </c>
      <c r="AN135">
        <v>807</v>
      </c>
      <c r="AO135">
        <v>289</v>
      </c>
      <c r="AP135">
        <v>172816</v>
      </c>
      <c r="AQ135">
        <v>1312</v>
      </c>
      <c r="AR135" s="10">
        <v>2.7</v>
      </c>
      <c r="AS135">
        <v>0.94499999999999995</v>
      </c>
      <c r="AT135">
        <v>2.3039999999999998</v>
      </c>
      <c r="AU135" s="1">
        <v>0.80600000000000005</v>
      </c>
      <c r="AV135">
        <v>0.69099999999999995</v>
      </c>
      <c r="AW135" s="23">
        <v>132</v>
      </c>
      <c r="AX135">
        <v>8490023</v>
      </c>
      <c r="AY135">
        <v>226</v>
      </c>
      <c r="AZ135">
        <v>806</v>
      </c>
      <c r="BA135">
        <v>282</v>
      </c>
      <c r="BB135">
        <v>163513</v>
      </c>
      <c r="BC135">
        <v>1326</v>
      </c>
      <c r="BD135" s="10">
        <v>2.7</v>
      </c>
      <c r="BE135">
        <v>0.94499999999999995</v>
      </c>
      <c r="BF135">
        <v>2.3039999999999998</v>
      </c>
      <c r="BG135" s="1">
        <v>0.80600000000000005</v>
      </c>
      <c r="BH135">
        <v>0.70299999999999996</v>
      </c>
    </row>
    <row r="136" spans="1:60" x14ac:dyDescent="0.2">
      <c r="A136" s="23">
        <v>133</v>
      </c>
      <c r="B136">
        <v>8479259</v>
      </c>
      <c r="C136">
        <v>255</v>
      </c>
      <c r="D136">
        <v>761</v>
      </c>
      <c r="E136">
        <v>300</v>
      </c>
      <c r="F136">
        <v>174239</v>
      </c>
      <c r="G136">
        <v>1327</v>
      </c>
      <c r="H136" s="10">
        <v>2.7</v>
      </c>
      <c r="I136">
        <v>0.94499999999999995</v>
      </c>
      <c r="J136">
        <v>2.3039999999999998</v>
      </c>
      <c r="K136" s="1">
        <v>0.80600000000000005</v>
      </c>
      <c r="L136">
        <v>0.69899999999999995</v>
      </c>
      <c r="M136" s="23">
        <v>133</v>
      </c>
      <c r="N136">
        <v>8501052</v>
      </c>
      <c r="O136">
        <v>211</v>
      </c>
      <c r="P136">
        <v>729</v>
      </c>
      <c r="Q136">
        <v>259</v>
      </c>
      <c r="R136">
        <v>152680</v>
      </c>
      <c r="S136">
        <v>1295</v>
      </c>
      <c r="T136" s="10">
        <v>2.7</v>
      </c>
      <c r="U136">
        <v>0.94499999999999995</v>
      </c>
      <c r="V136">
        <v>2.3039999999999998</v>
      </c>
      <c r="W136" s="1">
        <v>0.80600000000000005</v>
      </c>
      <c r="X136">
        <v>0.71499999999999997</v>
      </c>
      <c r="Y136" s="23">
        <v>133</v>
      </c>
      <c r="Z136">
        <v>8527156</v>
      </c>
      <c r="AA136">
        <v>201</v>
      </c>
      <c r="AB136">
        <v>633</v>
      </c>
      <c r="AC136">
        <v>224</v>
      </c>
      <c r="AD136">
        <v>126535</v>
      </c>
      <c r="AE136">
        <v>1363</v>
      </c>
      <c r="AF136" s="10">
        <v>2.7</v>
      </c>
      <c r="AG136">
        <v>0.94499999999999995</v>
      </c>
      <c r="AH136">
        <v>2.3039999999999998</v>
      </c>
      <c r="AI136" s="1">
        <v>0.80600000000000005</v>
      </c>
      <c r="AJ136">
        <v>0.71299999999999997</v>
      </c>
      <c r="AK136" s="23">
        <v>133</v>
      </c>
      <c r="AL136">
        <v>8480593</v>
      </c>
      <c r="AM136">
        <v>227</v>
      </c>
      <c r="AN136">
        <v>782</v>
      </c>
      <c r="AO136">
        <v>276</v>
      </c>
      <c r="AP136">
        <v>173222</v>
      </c>
      <c r="AQ136">
        <v>1323</v>
      </c>
      <c r="AR136" s="10">
        <v>2.7</v>
      </c>
      <c r="AS136">
        <v>0.94499999999999995</v>
      </c>
      <c r="AT136">
        <v>2.3039999999999998</v>
      </c>
      <c r="AU136" s="1">
        <v>0.80600000000000005</v>
      </c>
      <c r="AV136">
        <v>0.69</v>
      </c>
      <c r="AW136" s="23">
        <v>133</v>
      </c>
      <c r="AX136">
        <v>8489785</v>
      </c>
      <c r="AY136">
        <v>238</v>
      </c>
      <c r="AZ136">
        <v>749</v>
      </c>
      <c r="BA136">
        <v>283</v>
      </c>
      <c r="BB136">
        <v>163911</v>
      </c>
      <c r="BC136">
        <v>1347</v>
      </c>
      <c r="BD136" s="10">
        <v>2.7</v>
      </c>
      <c r="BE136">
        <v>0.94499999999999995</v>
      </c>
      <c r="BF136">
        <v>2.3039999999999998</v>
      </c>
      <c r="BG136" s="1">
        <v>0.80600000000000005</v>
      </c>
      <c r="BH136">
        <v>0.70299999999999996</v>
      </c>
    </row>
    <row r="137" spans="1:60" x14ac:dyDescent="0.2">
      <c r="A137" s="23">
        <v>134</v>
      </c>
      <c r="B137">
        <v>8479043</v>
      </c>
      <c r="C137">
        <v>216</v>
      </c>
      <c r="D137">
        <v>751</v>
      </c>
      <c r="E137">
        <v>265</v>
      </c>
      <c r="F137">
        <v>174710</v>
      </c>
      <c r="G137">
        <v>1343</v>
      </c>
      <c r="H137" s="10">
        <v>2.7</v>
      </c>
      <c r="I137">
        <v>0.94499999999999995</v>
      </c>
      <c r="J137">
        <v>2.3039999999999998</v>
      </c>
      <c r="K137" s="1">
        <v>0.80600000000000005</v>
      </c>
      <c r="L137">
        <v>0.71299999999999997</v>
      </c>
      <c r="M137" s="23">
        <v>134</v>
      </c>
      <c r="N137">
        <v>8500847</v>
      </c>
      <c r="O137">
        <v>205</v>
      </c>
      <c r="P137">
        <v>696</v>
      </c>
      <c r="Q137">
        <v>244</v>
      </c>
      <c r="R137">
        <v>152859</v>
      </c>
      <c r="S137">
        <v>1309</v>
      </c>
      <c r="T137" s="10">
        <v>2.7</v>
      </c>
      <c r="U137">
        <v>0.94499999999999995</v>
      </c>
      <c r="V137">
        <v>2.3039999999999998</v>
      </c>
      <c r="W137" s="1">
        <v>0.80600000000000005</v>
      </c>
      <c r="X137">
        <v>0.73199999999999998</v>
      </c>
      <c r="Y137" s="23">
        <v>134</v>
      </c>
      <c r="Z137">
        <v>8526958</v>
      </c>
      <c r="AA137">
        <v>198</v>
      </c>
      <c r="AB137">
        <v>601</v>
      </c>
      <c r="AC137">
        <v>233</v>
      </c>
      <c r="AD137">
        <v>126829</v>
      </c>
      <c r="AE137">
        <v>1382</v>
      </c>
      <c r="AF137" s="10">
        <v>2.7</v>
      </c>
      <c r="AG137">
        <v>0.94499999999999995</v>
      </c>
      <c r="AH137">
        <v>2.3039999999999998</v>
      </c>
      <c r="AI137" s="1">
        <v>0.80600000000000005</v>
      </c>
      <c r="AJ137">
        <v>0.73099999999999998</v>
      </c>
      <c r="AK137" s="23">
        <v>134</v>
      </c>
      <c r="AL137">
        <v>8480371</v>
      </c>
      <c r="AM137">
        <v>222</v>
      </c>
      <c r="AN137">
        <v>745</v>
      </c>
      <c r="AO137">
        <v>264</v>
      </c>
      <c r="AP137">
        <v>173306</v>
      </c>
      <c r="AQ137">
        <v>1337</v>
      </c>
      <c r="AR137" s="10">
        <v>2.7</v>
      </c>
      <c r="AS137">
        <v>0.94499999999999995</v>
      </c>
      <c r="AT137">
        <v>2.3039999999999998</v>
      </c>
      <c r="AU137" s="1">
        <v>0.80600000000000005</v>
      </c>
      <c r="AV137">
        <v>0.71099999999999997</v>
      </c>
      <c r="AW137" s="23">
        <v>134</v>
      </c>
      <c r="AX137">
        <v>8489566</v>
      </c>
      <c r="AY137">
        <v>219</v>
      </c>
      <c r="AZ137">
        <v>726</v>
      </c>
      <c r="BA137">
        <v>261</v>
      </c>
      <c r="BB137">
        <v>164088</v>
      </c>
      <c r="BC137">
        <v>1366</v>
      </c>
      <c r="BD137" s="10">
        <v>2.7</v>
      </c>
      <c r="BE137">
        <v>0.94499999999999995</v>
      </c>
      <c r="BF137">
        <v>2.3039999999999998</v>
      </c>
      <c r="BG137" s="1">
        <v>0.80600000000000005</v>
      </c>
      <c r="BH137">
        <v>0.71499999999999997</v>
      </c>
    </row>
    <row r="138" spans="1:60" x14ac:dyDescent="0.2">
      <c r="A138" s="23">
        <v>135</v>
      </c>
      <c r="B138">
        <v>8478834</v>
      </c>
      <c r="C138">
        <v>209</v>
      </c>
      <c r="D138">
        <v>712</v>
      </c>
      <c r="E138">
        <v>255</v>
      </c>
      <c r="F138">
        <v>174902</v>
      </c>
      <c r="G138">
        <v>1357</v>
      </c>
      <c r="H138" s="10">
        <v>2.7</v>
      </c>
      <c r="I138">
        <v>0.94499999999999995</v>
      </c>
      <c r="J138">
        <v>2.3039999999999998</v>
      </c>
      <c r="K138" s="1">
        <v>0.80600000000000005</v>
      </c>
      <c r="L138">
        <v>0.73599999999999999</v>
      </c>
      <c r="M138" s="23">
        <v>135</v>
      </c>
      <c r="N138">
        <v>8500633</v>
      </c>
      <c r="O138">
        <v>214</v>
      </c>
      <c r="P138">
        <v>658</v>
      </c>
      <c r="Q138">
        <v>243</v>
      </c>
      <c r="R138">
        <v>153375</v>
      </c>
      <c r="S138">
        <v>1330</v>
      </c>
      <c r="T138" s="10">
        <v>2.7</v>
      </c>
      <c r="U138">
        <v>0.94499999999999995</v>
      </c>
      <c r="V138">
        <v>2.3039999999999998</v>
      </c>
      <c r="W138" s="1">
        <v>0.80600000000000005</v>
      </c>
      <c r="X138">
        <v>0.747</v>
      </c>
      <c r="Y138" s="23">
        <v>135</v>
      </c>
      <c r="Z138">
        <v>8526801</v>
      </c>
      <c r="AA138">
        <v>157</v>
      </c>
      <c r="AB138">
        <v>612</v>
      </c>
      <c r="AC138">
        <v>187</v>
      </c>
      <c r="AD138">
        <v>127294</v>
      </c>
      <c r="AE138">
        <v>1393</v>
      </c>
      <c r="AF138" s="10">
        <v>2.7</v>
      </c>
      <c r="AG138">
        <v>0.94499999999999995</v>
      </c>
      <c r="AH138">
        <v>2.3039999999999998</v>
      </c>
      <c r="AI138" s="1">
        <v>0.80600000000000005</v>
      </c>
      <c r="AJ138">
        <v>0.75600000000000001</v>
      </c>
      <c r="AK138" s="23">
        <v>135</v>
      </c>
      <c r="AL138">
        <v>8480143</v>
      </c>
      <c r="AM138">
        <v>228</v>
      </c>
      <c r="AN138">
        <v>698</v>
      </c>
      <c r="AO138">
        <v>269</v>
      </c>
      <c r="AP138">
        <v>173558</v>
      </c>
      <c r="AQ138">
        <v>1355</v>
      </c>
      <c r="AR138" s="10">
        <v>2.7</v>
      </c>
      <c r="AS138">
        <v>0.94499999999999995</v>
      </c>
      <c r="AT138">
        <v>2.3039999999999998</v>
      </c>
      <c r="AU138" s="1">
        <v>0.80600000000000005</v>
      </c>
      <c r="AV138">
        <v>0.72799999999999998</v>
      </c>
      <c r="AW138" s="23">
        <v>135</v>
      </c>
      <c r="AX138">
        <v>8489355</v>
      </c>
      <c r="AY138">
        <v>211</v>
      </c>
      <c r="AZ138">
        <v>689</v>
      </c>
      <c r="BA138">
        <v>256</v>
      </c>
      <c r="BB138">
        <v>164410</v>
      </c>
      <c r="BC138">
        <v>1381</v>
      </c>
      <c r="BD138" s="10">
        <v>2.7</v>
      </c>
      <c r="BE138">
        <v>0.94499999999999995</v>
      </c>
      <c r="BF138">
        <v>2.3039999999999998</v>
      </c>
      <c r="BG138" s="1">
        <v>0.80600000000000005</v>
      </c>
      <c r="BH138">
        <v>0.73499999999999999</v>
      </c>
    </row>
    <row r="139" spans="1:60" x14ac:dyDescent="0.2">
      <c r="A139" s="22">
        <v>136</v>
      </c>
      <c r="B139">
        <v>8478623</v>
      </c>
      <c r="C139">
        <v>211</v>
      </c>
      <c r="D139">
        <v>666</v>
      </c>
      <c r="E139">
        <v>255</v>
      </c>
      <c r="F139">
        <v>175168</v>
      </c>
      <c r="G139">
        <v>1376</v>
      </c>
      <c r="H139" s="10">
        <v>2.7</v>
      </c>
      <c r="I139">
        <v>0.94499999999999995</v>
      </c>
      <c r="J139">
        <v>2.3039999999999998</v>
      </c>
      <c r="K139" s="1">
        <v>0.80600000000000005</v>
      </c>
      <c r="L139">
        <v>0.75</v>
      </c>
      <c r="M139" s="22">
        <v>136</v>
      </c>
      <c r="N139">
        <v>8500433</v>
      </c>
      <c r="O139">
        <v>200</v>
      </c>
      <c r="P139">
        <v>635</v>
      </c>
      <c r="Q139">
        <v>237</v>
      </c>
      <c r="R139">
        <v>153186</v>
      </c>
      <c r="S139">
        <v>1345</v>
      </c>
      <c r="T139" s="10">
        <v>2.7</v>
      </c>
      <c r="U139">
        <v>0.94499999999999995</v>
      </c>
      <c r="V139">
        <v>2.3039999999999998</v>
      </c>
      <c r="W139" s="1">
        <v>0.80600000000000005</v>
      </c>
      <c r="X139">
        <v>0.76900000000000002</v>
      </c>
      <c r="Y139" s="22">
        <v>136</v>
      </c>
      <c r="Z139">
        <v>8526630</v>
      </c>
      <c r="AA139">
        <v>171</v>
      </c>
      <c r="AB139">
        <v>566</v>
      </c>
      <c r="AC139">
        <v>203</v>
      </c>
      <c r="AD139">
        <v>127096</v>
      </c>
      <c r="AE139">
        <v>1408</v>
      </c>
      <c r="AF139" s="10">
        <v>2.7</v>
      </c>
      <c r="AG139">
        <v>0.94499999999999995</v>
      </c>
      <c r="AH139">
        <v>2.3039999999999998</v>
      </c>
      <c r="AI139" s="1">
        <v>0.80600000000000005</v>
      </c>
      <c r="AJ139">
        <v>0.77700000000000002</v>
      </c>
      <c r="AK139" s="22">
        <v>136</v>
      </c>
      <c r="AL139">
        <v>8479934</v>
      </c>
      <c r="AM139">
        <v>209</v>
      </c>
      <c r="AN139">
        <v>681</v>
      </c>
      <c r="AO139">
        <v>245</v>
      </c>
      <c r="AP139">
        <v>173874</v>
      </c>
      <c r="AQ139">
        <v>1372</v>
      </c>
      <c r="AR139" s="10">
        <v>2.7</v>
      </c>
      <c r="AS139">
        <v>0.94499999999999995</v>
      </c>
      <c r="AT139">
        <v>2.3039999999999998</v>
      </c>
      <c r="AU139" s="1">
        <v>0.80600000000000005</v>
      </c>
      <c r="AV139">
        <v>0.753</v>
      </c>
      <c r="AW139" s="22">
        <v>136</v>
      </c>
      <c r="AX139">
        <v>8489149</v>
      </c>
      <c r="AY139">
        <v>206</v>
      </c>
      <c r="AZ139">
        <v>655</v>
      </c>
      <c r="BA139">
        <v>245</v>
      </c>
      <c r="BB139">
        <v>164809</v>
      </c>
      <c r="BC139">
        <v>1398</v>
      </c>
      <c r="BD139" s="10">
        <v>2.7</v>
      </c>
      <c r="BE139">
        <v>0.94499999999999995</v>
      </c>
      <c r="BF139">
        <v>2.3039999999999998</v>
      </c>
      <c r="BG139" s="1">
        <v>0.80600000000000005</v>
      </c>
      <c r="BH139">
        <v>0.75800000000000001</v>
      </c>
    </row>
    <row r="140" spans="1:60" x14ac:dyDescent="0.2">
      <c r="A140" s="22">
        <v>137</v>
      </c>
      <c r="B140">
        <v>8478426</v>
      </c>
      <c r="C140">
        <v>197</v>
      </c>
      <c r="D140">
        <v>638</v>
      </c>
      <c r="E140">
        <v>239</v>
      </c>
      <c r="F140">
        <v>175361</v>
      </c>
      <c r="G140">
        <v>1386</v>
      </c>
      <c r="H140" s="10">
        <v>2.7</v>
      </c>
      <c r="I140">
        <v>0.94499999999999995</v>
      </c>
      <c r="J140">
        <v>2.3039999999999998</v>
      </c>
      <c r="K140" s="1">
        <v>0.80600000000000005</v>
      </c>
      <c r="L140">
        <v>0.77400000000000002</v>
      </c>
      <c r="M140" s="22">
        <v>137</v>
      </c>
      <c r="N140">
        <v>8500257</v>
      </c>
      <c r="O140">
        <v>176</v>
      </c>
      <c r="P140">
        <v>620</v>
      </c>
      <c r="Q140">
        <v>215</v>
      </c>
      <c r="R140">
        <v>153713</v>
      </c>
      <c r="S140">
        <v>1361</v>
      </c>
      <c r="T140" s="10">
        <v>2.7</v>
      </c>
      <c r="U140">
        <v>0.94499999999999995</v>
      </c>
      <c r="V140">
        <v>2.3039999999999998</v>
      </c>
      <c r="W140" s="1">
        <v>0.80600000000000005</v>
      </c>
      <c r="X140">
        <v>0.8</v>
      </c>
      <c r="Y140" s="22">
        <v>137</v>
      </c>
      <c r="Z140">
        <v>8526450</v>
      </c>
      <c r="AA140">
        <v>180</v>
      </c>
      <c r="AB140">
        <v>523</v>
      </c>
      <c r="AC140">
        <v>214</v>
      </c>
      <c r="AD140">
        <v>127550</v>
      </c>
      <c r="AE140">
        <v>1426</v>
      </c>
      <c r="AF140" s="10">
        <v>2.7</v>
      </c>
      <c r="AG140">
        <v>0.94499999999999995</v>
      </c>
      <c r="AH140">
        <v>2.3039999999999998</v>
      </c>
      <c r="AI140" s="1">
        <v>0.80600000000000005</v>
      </c>
      <c r="AJ140">
        <v>0.80800000000000005</v>
      </c>
      <c r="AK140" s="22">
        <v>137</v>
      </c>
      <c r="AL140">
        <v>8479752</v>
      </c>
      <c r="AM140">
        <v>182</v>
      </c>
      <c r="AN140">
        <v>663</v>
      </c>
      <c r="AO140">
        <v>227</v>
      </c>
      <c r="AP140">
        <v>174159</v>
      </c>
      <c r="AQ140">
        <v>1387</v>
      </c>
      <c r="AR140" s="10">
        <v>2.7</v>
      </c>
      <c r="AS140">
        <v>0.94499999999999995</v>
      </c>
      <c r="AT140">
        <v>2.3039999999999998</v>
      </c>
      <c r="AU140" s="1">
        <v>0.80600000000000005</v>
      </c>
      <c r="AV140">
        <v>0.78100000000000003</v>
      </c>
      <c r="AW140" s="22">
        <v>137</v>
      </c>
      <c r="AX140">
        <v>8488952</v>
      </c>
      <c r="AY140">
        <v>197</v>
      </c>
      <c r="AZ140">
        <v>628</v>
      </c>
      <c r="BA140">
        <v>233</v>
      </c>
      <c r="BB140">
        <v>164832</v>
      </c>
      <c r="BC140">
        <v>1413</v>
      </c>
      <c r="BD140" s="10">
        <v>2.7</v>
      </c>
      <c r="BE140">
        <v>0.94499999999999995</v>
      </c>
      <c r="BF140">
        <v>2.3039999999999998</v>
      </c>
      <c r="BG140" s="1">
        <v>0.80600000000000005</v>
      </c>
      <c r="BH140">
        <v>0.78</v>
      </c>
    </row>
    <row r="141" spans="1:60" x14ac:dyDescent="0.2">
      <c r="A141" s="22">
        <v>138</v>
      </c>
      <c r="B141">
        <v>8478259</v>
      </c>
      <c r="C141">
        <v>167</v>
      </c>
      <c r="D141">
        <v>627</v>
      </c>
      <c r="E141">
        <v>208</v>
      </c>
      <c r="F141">
        <v>175644</v>
      </c>
      <c r="G141">
        <v>1395</v>
      </c>
      <c r="H141" s="10">
        <v>2.7</v>
      </c>
      <c r="I141">
        <v>0.94499999999999995</v>
      </c>
      <c r="J141">
        <v>2.3039999999999998</v>
      </c>
      <c r="K141" s="1">
        <v>0.80600000000000005</v>
      </c>
      <c r="L141">
        <v>0.79700000000000004</v>
      </c>
      <c r="M141" s="22">
        <v>138</v>
      </c>
      <c r="N141">
        <v>8500080</v>
      </c>
      <c r="O141">
        <v>177</v>
      </c>
      <c r="P141">
        <v>579</v>
      </c>
      <c r="Q141">
        <v>217</v>
      </c>
      <c r="R141">
        <v>153908</v>
      </c>
      <c r="S141">
        <v>1375</v>
      </c>
      <c r="T141" s="10">
        <v>2.7</v>
      </c>
      <c r="U141">
        <v>0.94499999999999995</v>
      </c>
      <c r="V141">
        <v>2.3039999999999998</v>
      </c>
      <c r="W141" s="1">
        <v>0.80600000000000005</v>
      </c>
      <c r="X141">
        <v>0.81899999999999995</v>
      </c>
      <c r="Y141" s="22">
        <v>138</v>
      </c>
      <c r="Z141">
        <v>8526308</v>
      </c>
      <c r="AA141">
        <v>142</v>
      </c>
      <c r="AB141">
        <v>530</v>
      </c>
      <c r="AC141">
        <v>173</v>
      </c>
      <c r="AD141">
        <v>127587</v>
      </c>
      <c r="AE141">
        <v>1434</v>
      </c>
      <c r="AF141" s="10">
        <v>2.7</v>
      </c>
      <c r="AG141">
        <v>0.94499999999999995</v>
      </c>
      <c r="AH141">
        <v>2.3039999999999998</v>
      </c>
      <c r="AI141" s="1">
        <v>0.80600000000000005</v>
      </c>
      <c r="AJ141">
        <v>0.83799999999999997</v>
      </c>
      <c r="AK141" s="22">
        <v>138</v>
      </c>
      <c r="AL141">
        <v>8479563</v>
      </c>
      <c r="AM141">
        <v>189</v>
      </c>
      <c r="AN141">
        <v>624</v>
      </c>
      <c r="AO141">
        <v>221</v>
      </c>
      <c r="AP141">
        <v>174166</v>
      </c>
      <c r="AQ141">
        <v>1405</v>
      </c>
      <c r="AR141" s="10">
        <v>2.7</v>
      </c>
      <c r="AS141">
        <v>0.94499999999999995</v>
      </c>
      <c r="AT141">
        <v>2.3039999999999998</v>
      </c>
      <c r="AU141" s="1">
        <v>0.80600000000000005</v>
      </c>
      <c r="AV141">
        <v>0.81299999999999994</v>
      </c>
      <c r="AW141" s="22">
        <v>138</v>
      </c>
      <c r="AX141">
        <v>8488771</v>
      </c>
      <c r="AY141">
        <v>181</v>
      </c>
      <c r="AZ141">
        <v>611</v>
      </c>
      <c r="BA141">
        <v>214</v>
      </c>
      <c r="BB141">
        <v>164984</v>
      </c>
      <c r="BC141">
        <v>1425</v>
      </c>
      <c r="BD141" s="10">
        <v>2.7</v>
      </c>
      <c r="BE141">
        <v>0.94499999999999995</v>
      </c>
      <c r="BF141">
        <v>2.3039999999999998</v>
      </c>
      <c r="BG141" s="1">
        <v>0.80600000000000005</v>
      </c>
      <c r="BH141">
        <v>0.80400000000000005</v>
      </c>
    </row>
    <row r="142" spans="1:60" x14ac:dyDescent="0.2">
      <c r="A142" s="22">
        <v>139</v>
      </c>
      <c r="B142">
        <v>8478064</v>
      </c>
      <c r="C142">
        <v>195</v>
      </c>
      <c r="D142">
        <v>559</v>
      </c>
      <c r="E142">
        <v>235</v>
      </c>
      <c r="F142">
        <v>175773</v>
      </c>
      <c r="G142">
        <v>1410</v>
      </c>
      <c r="H142" s="10">
        <v>2.7</v>
      </c>
      <c r="I142">
        <v>0.94499999999999995</v>
      </c>
      <c r="J142">
        <v>2.3039999999999998</v>
      </c>
      <c r="K142" s="1">
        <v>0.80600000000000005</v>
      </c>
      <c r="L142">
        <v>0.82399999999999995</v>
      </c>
      <c r="M142" s="22">
        <v>139</v>
      </c>
      <c r="N142">
        <v>8499917</v>
      </c>
      <c r="O142">
        <v>163</v>
      </c>
      <c r="P142">
        <v>564</v>
      </c>
      <c r="Q142">
        <v>192</v>
      </c>
      <c r="R142">
        <v>153934</v>
      </c>
      <c r="S142">
        <v>1393</v>
      </c>
      <c r="T142" s="10">
        <v>2.7</v>
      </c>
      <c r="U142">
        <v>0.94499999999999995</v>
      </c>
      <c r="V142">
        <v>2.3039999999999998</v>
      </c>
      <c r="W142" s="1">
        <v>0.80600000000000005</v>
      </c>
      <c r="X142">
        <v>0.83899999999999997</v>
      </c>
      <c r="Y142" s="22">
        <v>139</v>
      </c>
      <c r="Z142">
        <v>8526158</v>
      </c>
      <c r="AA142">
        <v>150</v>
      </c>
      <c r="AB142">
        <v>499</v>
      </c>
      <c r="AC142">
        <v>173</v>
      </c>
      <c r="AD142">
        <v>127935</v>
      </c>
      <c r="AE142">
        <v>1453</v>
      </c>
      <c r="AF142" s="10">
        <v>2.7</v>
      </c>
      <c r="AG142">
        <v>0.94499999999999995</v>
      </c>
      <c r="AH142">
        <v>2.3039999999999998</v>
      </c>
      <c r="AI142" s="1">
        <v>0.80600000000000005</v>
      </c>
      <c r="AJ142">
        <v>0.85199999999999998</v>
      </c>
      <c r="AK142" s="22">
        <v>139</v>
      </c>
      <c r="AL142">
        <v>8479385</v>
      </c>
      <c r="AM142">
        <v>178</v>
      </c>
      <c r="AN142">
        <v>590</v>
      </c>
      <c r="AO142">
        <v>223</v>
      </c>
      <c r="AP142">
        <v>174468</v>
      </c>
      <c r="AQ142">
        <v>1417</v>
      </c>
      <c r="AR142" s="10">
        <v>2.7</v>
      </c>
      <c r="AS142">
        <v>0.94499999999999995</v>
      </c>
      <c r="AT142">
        <v>2.3039999999999998</v>
      </c>
      <c r="AU142" s="1">
        <v>0.80600000000000005</v>
      </c>
      <c r="AV142">
        <v>0.84</v>
      </c>
      <c r="AW142" s="22">
        <v>139</v>
      </c>
      <c r="AX142">
        <v>8488601</v>
      </c>
      <c r="AY142">
        <v>170</v>
      </c>
      <c r="AZ142">
        <v>594</v>
      </c>
      <c r="BA142">
        <v>198</v>
      </c>
      <c r="BB142">
        <v>165288</v>
      </c>
      <c r="BC142">
        <v>1441</v>
      </c>
      <c r="BD142" s="10">
        <v>2.7</v>
      </c>
      <c r="BE142">
        <v>0.94499999999999995</v>
      </c>
      <c r="BF142">
        <v>2.3039999999999998</v>
      </c>
      <c r="BG142" s="1">
        <v>0.80600000000000005</v>
      </c>
      <c r="BH142">
        <v>0.83099999999999996</v>
      </c>
    </row>
    <row r="143" spans="1:60" x14ac:dyDescent="0.2">
      <c r="A143" s="22">
        <v>140</v>
      </c>
      <c r="B143">
        <v>8477898</v>
      </c>
      <c r="C143">
        <v>166</v>
      </c>
      <c r="D143">
        <v>557</v>
      </c>
      <c r="E143">
        <v>197</v>
      </c>
      <c r="F143">
        <v>176176</v>
      </c>
      <c r="G143">
        <v>1426</v>
      </c>
      <c r="H143" s="10">
        <v>2.7</v>
      </c>
      <c r="I143">
        <v>0.94499999999999995</v>
      </c>
      <c r="J143">
        <v>2.3039999999999998</v>
      </c>
      <c r="K143" s="1">
        <v>0.80600000000000005</v>
      </c>
      <c r="L143">
        <v>0.82499999999999996</v>
      </c>
      <c r="M143" s="22">
        <v>140</v>
      </c>
      <c r="N143">
        <v>8499728</v>
      </c>
      <c r="O143">
        <v>189</v>
      </c>
      <c r="P143">
        <v>503</v>
      </c>
      <c r="Q143">
        <v>224</v>
      </c>
      <c r="R143">
        <v>154243</v>
      </c>
      <c r="S143">
        <v>1404</v>
      </c>
      <c r="T143" s="10">
        <v>2.7</v>
      </c>
      <c r="U143">
        <v>0.94499999999999995</v>
      </c>
      <c r="V143">
        <v>2.3039999999999998</v>
      </c>
      <c r="W143" s="1">
        <v>0.80600000000000005</v>
      </c>
      <c r="X143">
        <v>0.83599999999999997</v>
      </c>
      <c r="Y143" s="22">
        <v>140</v>
      </c>
      <c r="Z143">
        <v>8526008</v>
      </c>
      <c r="AA143">
        <v>150</v>
      </c>
      <c r="AB143">
        <v>474</v>
      </c>
      <c r="AC143">
        <v>175</v>
      </c>
      <c r="AD143">
        <v>127942</v>
      </c>
      <c r="AE143">
        <v>1468</v>
      </c>
      <c r="AF143" s="10">
        <v>2.7</v>
      </c>
      <c r="AG143">
        <v>0.94499999999999995</v>
      </c>
      <c r="AH143">
        <v>2.3039999999999998</v>
      </c>
      <c r="AI143" s="1">
        <v>0.80600000000000005</v>
      </c>
      <c r="AJ143">
        <v>0.85</v>
      </c>
      <c r="AK143" s="22">
        <v>140</v>
      </c>
      <c r="AL143">
        <v>8479207</v>
      </c>
      <c r="AM143">
        <v>178</v>
      </c>
      <c r="AN143">
        <v>557</v>
      </c>
      <c r="AO143">
        <v>211</v>
      </c>
      <c r="AP143">
        <v>174750</v>
      </c>
      <c r="AQ143">
        <v>1430</v>
      </c>
      <c r="AR143" s="10">
        <v>2.7</v>
      </c>
      <c r="AS143">
        <v>0.94499999999999995</v>
      </c>
      <c r="AT143">
        <v>2.3039999999999998</v>
      </c>
      <c r="AU143" s="1">
        <v>0.80600000000000005</v>
      </c>
      <c r="AV143">
        <v>0.83699999999999997</v>
      </c>
      <c r="AW143" s="22">
        <v>140</v>
      </c>
      <c r="AX143">
        <v>8488432</v>
      </c>
      <c r="AY143">
        <v>169</v>
      </c>
      <c r="AZ143">
        <v>553</v>
      </c>
      <c r="BA143">
        <v>211</v>
      </c>
      <c r="BB143">
        <v>165502</v>
      </c>
      <c r="BC143">
        <v>1447</v>
      </c>
      <c r="BD143" s="10">
        <v>2.7</v>
      </c>
      <c r="BE143">
        <v>0.94499999999999995</v>
      </c>
      <c r="BF143">
        <v>2.3039999999999998</v>
      </c>
      <c r="BG143" s="1">
        <v>0.80600000000000005</v>
      </c>
      <c r="BH143">
        <v>0.83899999999999997</v>
      </c>
    </row>
    <row r="144" spans="1:60" x14ac:dyDescent="0.2">
      <c r="A144" s="22">
        <v>141</v>
      </c>
      <c r="B144">
        <v>8477724</v>
      </c>
      <c r="C144">
        <v>174</v>
      </c>
      <c r="D144">
        <v>518</v>
      </c>
      <c r="E144">
        <v>205</v>
      </c>
      <c r="F144">
        <v>176308</v>
      </c>
      <c r="G144">
        <v>1439</v>
      </c>
      <c r="H144" s="10">
        <v>2.7</v>
      </c>
      <c r="I144">
        <v>0.94499999999999995</v>
      </c>
      <c r="J144">
        <v>2.3039999999999998</v>
      </c>
      <c r="K144" s="1">
        <v>0.80600000000000005</v>
      </c>
      <c r="L144">
        <v>0.82</v>
      </c>
      <c r="M144" s="22">
        <v>141</v>
      </c>
      <c r="N144">
        <v>8499602</v>
      </c>
      <c r="O144">
        <v>126</v>
      </c>
      <c r="P144">
        <v>541</v>
      </c>
      <c r="Q144">
        <v>151</v>
      </c>
      <c r="R144">
        <v>154227</v>
      </c>
      <c r="S144">
        <v>1416</v>
      </c>
      <c r="T144" s="10">
        <v>2.7</v>
      </c>
      <c r="U144">
        <v>0.94499999999999995</v>
      </c>
      <c r="V144">
        <v>2.3039999999999998</v>
      </c>
      <c r="W144" s="1">
        <v>0.80600000000000005</v>
      </c>
      <c r="X144">
        <v>0.84199999999999997</v>
      </c>
      <c r="Y144" s="22">
        <v>141</v>
      </c>
      <c r="Z144">
        <v>8525852</v>
      </c>
      <c r="AA144">
        <v>156</v>
      </c>
      <c r="AB144">
        <v>443</v>
      </c>
      <c r="AC144">
        <v>181</v>
      </c>
      <c r="AD144">
        <v>128233</v>
      </c>
      <c r="AE144">
        <v>1485</v>
      </c>
      <c r="AF144" s="10">
        <v>2.7</v>
      </c>
      <c r="AG144">
        <v>0.94499999999999995</v>
      </c>
      <c r="AH144">
        <v>2.3039999999999998</v>
      </c>
      <c r="AI144" s="1">
        <v>0.80600000000000005</v>
      </c>
      <c r="AJ144">
        <v>0.84399999999999997</v>
      </c>
      <c r="AK144" s="22">
        <v>141</v>
      </c>
      <c r="AL144">
        <v>8479055</v>
      </c>
      <c r="AM144">
        <v>152</v>
      </c>
      <c r="AN144">
        <v>542</v>
      </c>
      <c r="AO144">
        <v>193</v>
      </c>
      <c r="AP144">
        <v>175069</v>
      </c>
      <c r="AQ144">
        <v>1441</v>
      </c>
      <c r="AR144" s="10">
        <v>2.7</v>
      </c>
      <c r="AS144">
        <v>0.94499999999999995</v>
      </c>
      <c r="AT144">
        <v>2.3039999999999998</v>
      </c>
      <c r="AU144" s="1">
        <v>0.80600000000000005</v>
      </c>
      <c r="AV144">
        <v>0.83399999999999996</v>
      </c>
      <c r="AW144" s="22">
        <v>141</v>
      </c>
      <c r="AX144">
        <v>8488257</v>
      </c>
      <c r="AY144">
        <v>175</v>
      </c>
      <c r="AZ144">
        <v>507</v>
      </c>
      <c r="BA144">
        <v>215</v>
      </c>
      <c r="BB144">
        <v>165682</v>
      </c>
      <c r="BC144">
        <v>1457</v>
      </c>
      <c r="BD144" s="10">
        <v>2.7</v>
      </c>
      <c r="BE144">
        <v>0.94499999999999995</v>
      </c>
      <c r="BF144">
        <v>2.3039999999999998</v>
      </c>
      <c r="BG144" s="1">
        <v>0.80600000000000005</v>
      </c>
      <c r="BH144">
        <v>0.84199999999999997</v>
      </c>
    </row>
    <row r="145" spans="1:60" x14ac:dyDescent="0.2">
      <c r="A145" s="22">
        <v>142</v>
      </c>
      <c r="B145">
        <v>8477594</v>
      </c>
      <c r="C145">
        <v>130</v>
      </c>
      <c r="D145">
        <v>538</v>
      </c>
      <c r="E145">
        <v>154</v>
      </c>
      <c r="F145">
        <v>176281</v>
      </c>
      <c r="G145">
        <v>1458</v>
      </c>
      <c r="H145" s="10">
        <v>2.7</v>
      </c>
      <c r="I145">
        <v>0.94499999999999995</v>
      </c>
      <c r="J145">
        <v>2.3039999999999998</v>
      </c>
      <c r="K145" s="1">
        <v>0.80600000000000005</v>
      </c>
      <c r="L145">
        <v>0.82399999999999995</v>
      </c>
      <c r="M145" s="22">
        <v>142</v>
      </c>
      <c r="N145">
        <v>8499451</v>
      </c>
      <c r="O145">
        <v>151</v>
      </c>
      <c r="P145">
        <v>485</v>
      </c>
      <c r="Q145">
        <v>182</v>
      </c>
      <c r="R145">
        <v>154743</v>
      </c>
      <c r="S145">
        <v>1427</v>
      </c>
      <c r="T145" s="10">
        <v>2.7</v>
      </c>
      <c r="U145">
        <v>0.94499999999999995</v>
      </c>
      <c r="V145">
        <v>2.3039999999999998</v>
      </c>
      <c r="W145" s="1">
        <v>0.80600000000000005</v>
      </c>
      <c r="X145">
        <v>0.84299999999999997</v>
      </c>
      <c r="Y145" s="22">
        <v>142</v>
      </c>
      <c r="Z145">
        <v>8525738</v>
      </c>
      <c r="AA145">
        <v>114</v>
      </c>
      <c r="AB145">
        <v>468</v>
      </c>
      <c r="AC145">
        <v>131</v>
      </c>
      <c r="AD145">
        <v>128351</v>
      </c>
      <c r="AE145">
        <v>1498</v>
      </c>
      <c r="AF145" s="10">
        <v>2.7</v>
      </c>
      <c r="AG145">
        <v>0.94499999999999995</v>
      </c>
      <c r="AH145">
        <v>2.3039999999999998</v>
      </c>
      <c r="AI145" s="1">
        <v>0.80600000000000005</v>
      </c>
      <c r="AJ145">
        <v>0.84399999999999997</v>
      </c>
      <c r="AK145" s="22">
        <v>142</v>
      </c>
      <c r="AL145">
        <v>8478887</v>
      </c>
      <c r="AM145">
        <v>168</v>
      </c>
      <c r="AN145">
        <v>504</v>
      </c>
      <c r="AO145">
        <v>190</v>
      </c>
      <c r="AP145">
        <v>174934</v>
      </c>
      <c r="AQ145">
        <v>1463</v>
      </c>
      <c r="AR145" s="10">
        <v>2.7</v>
      </c>
      <c r="AS145">
        <v>0.94499999999999995</v>
      </c>
      <c r="AT145">
        <v>2.3039999999999998</v>
      </c>
      <c r="AU145" s="1">
        <v>0.80600000000000005</v>
      </c>
      <c r="AV145">
        <v>0.83399999999999996</v>
      </c>
      <c r="AW145" s="22">
        <v>142</v>
      </c>
      <c r="AX145">
        <v>8488105</v>
      </c>
      <c r="AY145">
        <v>152</v>
      </c>
      <c r="AZ145">
        <v>515</v>
      </c>
      <c r="BA145">
        <v>167</v>
      </c>
      <c r="BB145">
        <v>166055</v>
      </c>
      <c r="BC145">
        <v>1481</v>
      </c>
      <c r="BD145" s="10">
        <v>2.7</v>
      </c>
      <c r="BE145">
        <v>0.94499999999999995</v>
      </c>
      <c r="BF145">
        <v>2.3039999999999998</v>
      </c>
      <c r="BG145" s="1">
        <v>0.80600000000000005</v>
      </c>
      <c r="BH145">
        <v>0.83599999999999997</v>
      </c>
    </row>
    <row r="146" spans="1:60" x14ac:dyDescent="0.2">
      <c r="A146" s="22">
        <v>143</v>
      </c>
      <c r="B146">
        <v>8477433</v>
      </c>
      <c r="C146">
        <v>161</v>
      </c>
      <c r="D146">
        <v>472</v>
      </c>
      <c r="E146">
        <v>196</v>
      </c>
      <c r="F146">
        <v>176592</v>
      </c>
      <c r="G146">
        <v>1465</v>
      </c>
      <c r="H146" s="10">
        <v>2.7</v>
      </c>
      <c r="I146">
        <v>0.94499999999999995</v>
      </c>
      <c r="J146">
        <v>2.3039999999999998</v>
      </c>
      <c r="K146" s="1">
        <v>0.80600000000000005</v>
      </c>
      <c r="L146">
        <v>0.82899999999999996</v>
      </c>
      <c r="M146" s="22">
        <v>143</v>
      </c>
      <c r="N146">
        <v>8499297</v>
      </c>
      <c r="O146">
        <v>154</v>
      </c>
      <c r="P146">
        <v>456</v>
      </c>
      <c r="Q146">
        <v>180</v>
      </c>
      <c r="R146">
        <v>154573</v>
      </c>
      <c r="S146">
        <v>1442</v>
      </c>
      <c r="T146" s="10">
        <v>2.7</v>
      </c>
      <c r="U146">
        <v>0.94499999999999995</v>
      </c>
      <c r="V146">
        <v>2.3039999999999998</v>
      </c>
      <c r="W146" s="1">
        <v>0.80600000000000005</v>
      </c>
      <c r="X146">
        <v>0.83399999999999996</v>
      </c>
      <c r="Y146" s="22">
        <v>143</v>
      </c>
      <c r="Z146">
        <v>8525593</v>
      </c>
      <c r="AA146">
        <v>145</v>
      </c>
      <c r="AB146">
        <v>414</v>
      </c>
      <c r="AC146">
        <v>168</v>
      </c>
      <c r="AD146">
        <v>128394</v>
      </c>
      <c r="AE146">
        <v>1515</v>
      </c>
      <c r="AF146" s="10">
        <v>2.7</v>
      </c>
      <c r="AG146">
        <v>0.94499999999999995</v>
      </c>
      <c r="AH146">
        <v>2.3039999999999998</v>
      </c>
      <c r="AI146" s="1">
        <v>0.80600000000000005</v>
      </c>
      <c r="AJ146">
        <v>0.84799999999999998</v>
      </c>
      <c r="AK146" s="22">
        <v>143</v>
      </c>
      <c r="AL146">
        <v>8478743</v>
      </c>
      <c r="AM146">
        <v>144</v>
      </c>
      <c r="AN146">
        <v>501</v>
      </c>
      <c r="AO146">
        <v>171</v>
      </c>
      <c r="AP146">
        <v>175391</v>
      </c>
      <c r="AQ146">
        <v>1476</v>
      </c>
      <c r="AR146" s="10">
        <v>2.7</v>
      </c>
      <c r="AS146">
        <v>0.94499999999999995</v>
      </c>
      <c r="AT146">
        <v>2.3039999999999998</v>
      </c>
      <c r="AU146" s="1">
        <v>0.80600000000000005</v>
      </c>
      <c r="AV146">
        <v>0.82399999999999995</v>
      </c>
      <c r="AW146" s="22">
        <v>143</v>
      </c>
      <c r="AX146">
        <v>8487971</v>
      </c>
      <c r="AY146">
        <v>134</v>
      </c>
      <c r="AZ146">
        <v>510</v>
      </c>
      <c r="BA146">
        <v>157</v>
      </c>
      <c r="BB146">
        <v>166037</v>
      </c>
      <c r="BC146">
        <v>1497</v>
      </c>
      <c r="BD146" s="10">
        <v>2.7</v>
      </c>
      <c r="BE146">
        <v>0.94499999999999995</v>
      </c>
      <c r="BF146">
        <v>2.3039999999999998</v>
      </c>
      <c r="BG146" s="1">
        <v>0.80600000000000005</v>
      </c>
      <c r="BH146">
        <v>0.83399999999999996</v>
      </c>
    </row>
    <row r="147" spans="1:60" x14ac:dyDescent="0.2">
      <c r="A147" s="22">
        <v>144</v>
      </c>
      <c r="B147">
        <v>8477291</v>
      </c>
      <c r="C147">
        <v>142</v>
      </c>
      <c r="D147">
        <v>460</v>
      </c>
      <c r="E147">
        <v>173</v>
      </c>
      <c r="F147">
        <v>176696</v>
      </c>
      <c r="G147">
        <v>1477</v>
      </c>
      <c r="H147" s="10">
        <v>2.7</v>
      </c>
      <c r="I147">
        <v>0.94499999999999995</v>
      </c>
      <c r="J147">
        <v>2.3039999999999998</v>
      </c>
      <c r="K147" s="1">
        <v>0.80600000000000005</v>
      </c>
      <c r="L147">
        <v>0.83099999999999996</v>
      </c>
      <c r="M147" s="22">
        <v>144</v>
      </c>
      <c r="N147">
        <v>8499169</v>
      </c>
      <c r="O147">
        <v>128</v>
      </c>
      <c r="P147">
        <v>459</v>
      </c>
      <c r="Q147">
        <v>151</v>
      </c>
      <c r="R147">
        <v>154987</v>
      </c>
      <c r="S147">
        <v>1455</v>
      </c>
      <c r="T147" s="10">
        <v>2.7</v>
      </c>
      <c r="U147">
        <v>0.94499999999999995</v>
      </c>
      <c r="V147">
        <v>2.3039999999999998</v>
      </c>
      <c r="W147" s="1">
        <v>0.80600000000000005</v>
      </c>
      <c r="X147">
        <v>0.83099999999999996</v>
      </c>
      <c r="Y147" s="22">
        <v>144</v>
      </c>
      <c r="Z147">
        <v>8525464</v>
      </c>
      <c r="AA147">
        <v>129</v>
      </c>
      <c r="AB147">
        <v>403</v>
      </c>
      <c r="AC147">
        <v>156</v>
      </c>
      <c r="AD147">
        <v>128652</v>
      </c>
      <c r="AE147">
        <v>1528</v>
      </c>
      <c r="AF147" s="10">
        <v>2.7</v>
      </c>
      <c r="AG147">
        <v>0.94499999999999995</v>
      </c>
      <c r="AH147">
        <v>2.3039999999999998</v>
      </c>
      <c r="AI147" s="1">
        <v>0.80600000000000005</v>
      </c>
      <c r="AJ147">
        <v>0.85199999999999998</v>
      </c>
      <c r="AK147" s="22">
        <v>144</v>
      </c>
      <c r="AL147">
        <v>8478591</v>
      </c>
      <c r="AM147">
        <v>152</v>
      </c>
      <c r="AN147">
        <v>468</v>
      </c>
      <c r="AO147">
        <v>177</v>
      </c>
      <c r="AP147">
        <v>175262</v>
      </c>
      <c r="AQ147">
        <v>1496</v>
      </c>
      <c r="AR147" s="10">
        <v>2.7</v>
      </c>
      <c r="AS147">
        <v>0.94499999999999995</v>
      </c>
      <c r="AT147">
        <v>2.3039999999999998</v>
      </c>
      <c r="AU147" s="1">
        <v>0.80600000000000005</v>
      </c>
      <c r="AV147">
        <v>0.82799999999999996</v>
      </c>
      <c r="AW147" s="22">
        <v>144</v>
      </c>
      <c r="AX147">
        <v>8487818</v>
      </c>
      <c r="AY147">
        <v>153</v>
      </c>
      <c r="AZ147">
        <v>465</v>
      </c>
      <c r="BA147">
        <v>179</v>
      </c>
      <c r="BB147">
        <v>166198</v>
      </c>
      <c r="BC147">
        <v>1510</v>
      </c>
      <c r="BD147" s="10">
        <v>2.7</v>
      </c>
      <c r="BE147">
        <v>0.94499999999999995</v>
      </c>
      <c r="BF147">
        <v>2.3039999999999998</v>
      </c>
      <c r="BG147" s="1">
        <v>0.80600000000000005</v>
      </c>
      <c r="BH147">
        <v>0.84299999999999997</v>
      </c>
    </row>
    <row r="148" spans="1:60" x14ac:dyDescent="0.2">
      <c r="A148" s="22">
        <v>145</v>
      </c>
      <c r="B148">
        <v>8477150</v>
      </c>
      <c r="C148">
        <v>141</v>
      </c>
      <c r="D148">
        <v>436</v>
      </c>
      <c r="E148">
        <v>166</v>
      </c>
      <c r="F148">
        <v>176930</v>
      </c>
      <c r="G148">
        <v>1491</v>
      </c>
      <c r="H148" s="10">
        <v>2.7</v>
      </c>
      <c r="I148">
        <v>0.94499999999999995</v>
      </c>
      <c r="J148">
        <v>2.3039999999999998</v>
      </c>
      <c r="K148" s="1">
        <v>0.80600000000000005</v>
      </c>
      <c r="L148">
        <v>0.83099999999999996</v>
      </c>
      <c r="M148" s="22">
        <v>145</v>
      </c>
      <c r="N148">
        <v>8499018</v>
      </c>
      <c r="O148">
        <v>151</v>
      </c>
      <c r="P148">
        <v>423</v>
      </c>
      <c r="Q148">
        <v>164</v>
      </c>
      <c r="R148">
        <v>154912</v>
      </c>
      <c r="S148">
        <v>1480</v>
      </c>
      <c r="T148" s="10">
        <v>2.7</v>
      </c>
      <c r="U148">
        <v>0.94499999999999995</v>
      </c>
      <c r="V148">
        <v>2.3039999999999998</v>
      </c>
      <c r="W148" s="1">
        <v>0.80600000000000005</v>
      </c>
      <c r="X148">
        <v>0.83799999999999997</v>
      </c>
      <c r="Y148" s="22">
        <v>145</v>
      </c>
      <c r="Z148">
        <v>8525348</v>
      </c>
      <c r="AA148">
        <v>116</v>
      </c>
      <c r="AB148">
        <v>399</v>
      </c>
      <c r="AC148">
        <v>133</v>
      </c>
      <c r="AD148">
        <v>128907</v>
      </c>
      <c r="AE148">
        <v>1542</v>
      </c>
      <c r="AF148" s="10">
        <v>2.7</v>
      </c>
      <c r="AG148">
        <v>0.94499999999999995</v>
      </c>
      <c r="AH148">
        <v>2.3039999999999998</v>
      </c>
      <c r="AI148" s="1">
        <v>0.80600000000000005</v>
      </c>
      <c r="AJ148">
        <v>0.85599999999999998</v>
      </c>
      <c r="AK148" s="22">
        <v>145</v>
      </c>
      <c r="AL148">
        <v>8478450</v>
      </c>
      <c r="AM148">
        <v>141</v>
      </c>
      <c r="AN148">
        <v>457</v>
      </c>
      <c r="AO148">
        <v>163</v>
      </c>
      <c r="AP148">
        <v>175701</v>
      </c>
      <c r="AQ148">
        <v>1511</v>
      </c>
      <c r="AR148" s="10">
        <v>2.7</v>
      </c>
      <c r="AS148">
        <v>0.94499999999999995</v>
      </c>
      <c r="AT148">
        <v>2.3039999999999998</v>
      </c>
      <c r="AU148" s="1">
        <v>0.80600000000000005</v>
      </c>
      <c r="AV148">
        <v>0.83499999999999996</v>
      </c>
      <c r="AW148" s="22">
        <v>145</v>
      </c>
      <c r="AX148">
        <v>8487666</v>
      </c>
      <c r="AY148">
        <v>152</v>
      </c>
      <c r="AZ148">
        <v>442</v>
      </c>
      <c r="BA148">
        <v>176</v>
      </c>
      <c r="BB148">
        <v>166230</v>
      </c>
      <c r="BC148">
        <v>1528</v>
      </c>
      <c r="BD148" s="10">
        <v>2.7</v>
      </c>
      <c r="BE148">
        <v>0.94499999999999995</v>
      </c>
      <c r="BF148">
        <v>2.3039999999999998</v>
      </c>
      <c r="BG148" s="1">
        <v>0.80600000000000005</v>
      </c>
      <c r="BH148">
        <v>0.84399999999999997</v>
      </c>
    </row>
    <row r="149" spans="1:60" x14ac:dyDescent="0.2">
      <c r="A149" s="22">
        <v>146</v>
      </c>
      <c r="B149">
        <v>8477016</v>
      </c>
      <c r="C149">
        <v>134</v>
      </c>
      <c r="D149">
        <v>420</v>
      </c>
      <c r="E149">
        <v>157</v>
      </c>
      <c r="F149">
        <v>177141</v>
      </c>
      <c r="G149">
        <v>1506</v>
      </c>
      <c r="H149" s="10">
        <v>2.7</v>
      </c>
      <c r="I149">
        <v>0.94499999999999995</v>
      </c>
      <c r="J149">
        <v>2.3039999999999998</v>
      </c>
      <c r="K149" s="1">
        <v>0.80600000000000005</v>
      </c>
      <c r="L149">
        <v>0.83399999999999996</v>
      </c>
      <c r="M149" s="22">
        <v>146</v>
      </c>
      <c r="N149">
        <v>8498894</v>
      </c>
      <c r="O149">
        <v>124</v>
      </c>
      <c r="P149">
        <v>432</v>
      </c>
      <c r="Q149">
        <v>142</v>
      </c>
      <c r="R149">
        <v>155381</v>
      </c>
      <c r="S149">
        <v>1501</v>
      </c>
      <c r="T149" s="10">
        <v>2.7</v>
      </c>
      <c r="U149">
        <v>0.94499999999999995</v>
      </c>
      <c r="V149">
        <v>2.3039999999999998</v>
      </c>
      <c r="W149" s="1">
        <v>0.80600000000000005</v>
      </c>
      <c r="X149">
        <v>0.84399999999999997</v>
      </c>
      <c r="Y149" s="22">
        <v>146</v>
      </c>
      <c r="Z149">
        <v>8525232</v>
      </c>
      <c r="AA149">
        <v>116</v>
      </c>
      <c r="AB149">
        <v>375</v>
      </c>
      <c r="AC149">
        <v>140</v>
      </c>
      <c r="AD149">
        <v>128871</v>
      </c>
      <c r="AE149">
        <v>1556</v>
      </c>
      <c r="AF149" s="10">
        <v>2.7</v>
      </c>
      <c r="AG149">
        <v>0.94499999999999995</v>
      </c>
      <c r="AH149">
        <v>2.3039999999999998</v>
      </c>
      <c r="AI149" s="1">
        <v>0.80600000000000005</v>
      </c>
      <c r="AJ149">
        <v>0.85799999999999998</v>
      </c>
      <c r="AK149" s="22">
        <v>146</v>
      </c>
      <c r="AL149">
        <v>8478322</v>
      </c>
      <c r="AM149">
        <v>128</v>
      </c>
      <c r="AN149">
        <v>448</v>
      </c>
      <c r="AO149">
        <v>150</v>
      </c>
      <c r="AP149">
        <v>175660</v>
      </c>
      <c r="AQ149">
        <v>1525</v>
      </c>
      <c r="AR149" s="10">
        <v>2.7</v>
      </c>
      <c r="AS149">
        <v>0.94499999999999995</v>
      </c>
      <c r="AT149">
        <v>2.3039999999999998</v>
      </c>
      <c r="AU149" s="1">
        <v>0.80600000000000005</v>
      </c>
      <c r="AV149">
        <v>0.83399999999999996</v>
      </c>
      <c r="AW149" s="22">
        <v>146</v>
      </c>
      <c r="AX149">
        <v>8487529</v>
      </c>
      <c r="AY149">
        <v>137</v>
      </c>
      <c r="AZ149">
        <v>440</v>
      </c>
      <c r="BA149">
        <v>154</v>
      </c>
      <c r="BB149">
        <v>166658</v>
      </c>
      <c r="BC149">
        <v>1545</v>
      </c>
      <c r="BD149" s="10">
        <v>2.7</v>
      </c>
      <c r="BE149">
        <v>0.94499999999999995</v>
      </c>
      <c r="BF149">
        <v>2.3039999999999998</v>
      </c>
      <c r="BG149" s="1">
        <v>0.80600000000000005</v>
      </c>
      <c r="BH149">
        <v>0.84599999999999997</v>
      </c>
    </row>
    <row r="150" spans="1:60" x14ac:dyDescent="0.2">
      <c r="A150" s="22">
        <v>147</v>
      </c>
      <c r="B150">
        <v>8476896</v>
      </c>
      <c r="C150">
        <v>120</v>
      </c>
      <c r="D150">
        <v>413</v>
      </c>
      <c r="E150">
        <v>141</v>
      </c>
      <c r="F150">
        <v>177092</v>
      </c>
      <c r="G150">
        <v>1522</v>
      </c>
      <c r="H150" s="10">
        <v>2.7</v>
      </c>
      <c r="I150">
        <v>0.94499999999999995</v>
      </c>
      <c r="J150">
        <v>2.3039999999999998</v>
      </c>
      <c r="K150" s="1">
        <v>0.80600000000000005</v>
      </c>
      <c r="L150">
        <v>0.83799999999999997</v>
      </c>
      <c r="M150" s="22">
        <v>147</v>
      </c>
      <c r="N150">
        <v>8498766</v>
      </c>
      <c r="O150">
        <v>128</v>
      </c>
      <c r="P150">
        <v>401</v>
      </c>
      <c r="Q150">
        <v>155</v>
      </c>
      <c r="R150">
        <v>155187</v>
      </c>
      <c r="S150">
        <v>1513</v>
      </c>
      <c r="T150" s="10">
        <v>2.7</v>
      </c>
      <c r="U150">
        <v>0.94499999999999995</v>
      </c>
      <c r="V150">
        <v>2.3039999999999998</v>
      </c>
      <c r="W150" s="1">
        <v>0.80600000000000005</v>
      </c>
      <c r="X150">
        <v>0.85499999999999998</v>
      </c>
      <c r="Y150" s="22">
        <v>147</v>
      </c>
      <c r="Z150">
        <v>8525132</v>
      </c>
      <c r="AA150">
        <v>100</v>
      </c>
      <c r="AB150">
        <v>372</v>
      </c>
      <c r="AC150">
        <v>119</v>
      </c>
      <c r="AD150">
        <v>129093</v>
      </c>
      <c r="AE150">
        <v>1564</v>
      </c>
      <c r="AF150" s="10">
        <v>2.7</v>
      </c>
      <c r="AG150">
        <v>0.94499999999999995</v>
      </c>
      <c r="AH150">
        <v>2.3039999999999998</v>
      </c>
      <c r="AI150" s="1">
        <v>0.80600000000000005</v>
      </c>
      <c r="AJ150">
        <v>0.85799999999999998</v>
      </c>
      <c r="AK150" s="22">
        <v>147</v>
      </c>
      <c r="AL150">
        <v>8478186</v>
      </c>
      <c r="AM150">
        <v>136</v>
      </c>
      <c r="AN150">
        <v>417</v>
      </c>
      <c r="AO150">
        <v>159</v>
      </c>
      <c r="AP150">
        <v>175947</v>
      </c>
      <c r="AQ150">
        <v>1540</v>
      </c>
      <c r="AR150" s="10">
        <v>2.7</v>
      </c>
      <c r="AS150">
        <v>0.94499999999999995</v>
      </c>
      <c r="AT150">
        <v>2.3039999999999998</v>
      </c>
      <c r="AU150" s="1">
        <v>0.80600000000000005</v>
      </c>
      <c r="AV150">
        <v>0.84599999999999997</v>
      </c>
      <c r="AW150" s="22">
        <v>147</v>
      </c>
      <c r="AX150">
        <v>8487407</v>
      </c>
      <c r="AY150">
        <v>122</v>
      </c>
      <c r="AZ150">
        <v>435</v>
      </c>
      <c r="BA150">
        <v>142</v>
      </c>
      <c r="BB150">
        <v>166693</v>
      </c>
      <c r="BC150">
        <v>1559</v>
      </c>
      <c r="BD150" s="10">
        <v>2.7</v>
      </c>
      <c r="BE150">
        <v>0.94499999999999995</v>
      </c>
      <c r="BF150">
        <v>2.3039999999999998</v>
      </c>
      <c r="BG150" s="1">
        <v>0.80600000000000005</v>
      </c>
      <c r="BH150">
        <v>0.84599999999999997</v>
      </c>
    </row>
    <row r="151" spans="1:60" x14ac:dyDescent="0.2">
      <c r="A151" s="22">
        <v>148</v>
      </c>
      <c r="B151">
        <v>8476782</v>
      </c>
      <c r="C151">
        <v>114</v>
      </c>
      <c r="D151">
        <v>413</v>
      </c>
      <c r="E151">
        <v>120</v>
      </c>
      <c r="F151">
        <v>177494</v>
      </c>
      <c r="G151">
        <v>1543</v>
      </c>
      <c r="H151" s="10">
        <v>2.7</v>
      </c>
      <c r="I151">
        <v>0.94499999999999995</v>
      </c>
      <c r="J151">
        <v>2.3039999999999998</v>
      </c>
      <c r="K151" s="1">
        <v>0.80600000000000005</v>
      </c>
      <c r="L151">
        <v>0.83899999999999997</v>
      </c>
      <c r="M151" s="22">
        <v>148</v>
      </c>
      <c r="N151">
        <v>8498653</v>
      </c>
      <c r="O151">
        <v>113</v>
      </c>
      <c r="P151">
        <v>403</v>
      </c>
      <c r="Q151">
        <v>126</v>
      </c>
      <c r="R151">
        <v>155481</v>
      </c>
      <c r="S151">
        <v>1534</v>
      </c>
      <c r="T151" s="10">
        <v>2.7</v>
      </c>
      <c r="U151">
        <v>0.94499999999999995</v>
      </c>
      <c r="V151">
        <v>2.3039999999999998</v>
      </c>
      <c r="W151" s="1">
        <v>0.80600000000000005</v>
      </c>
      <c r="X151">
        <v>0.86</v>
      </c>
      <c r="Y151" s="22">
        <v>148</v>
      </c>
      <c r="Z151">
        <v>8525025</v>
      </c>
      <c r="AA151">
        <v>107</v>
      </c>
      <c r="AB151">
        <v>346</v>
      </c>
      <c r="AC151">
        <v>126</v>
      </c>
      <c r="AD151">
        <v>129020</v>
      </c>
      <c r="AE151">
        <v>1581</v>
      </c>
      <c r="AF151" s="10">
        <v>2.7</v>
      </c>
      <c r="AG151">
        <v>0.94499999999999995</v>
      </c>
      <c r="AH151">
        <v>2.3039999999999998</v>
      </c>
      <c r="AI151" s="1">
        <v>0.80600000000000005</v>
      </c>
      <c r="AJ151">
        <v>0.85399999999999998</v>
      </c>
      <c r="AK151" s="22">
        <v>148</v>
      </c>
      <c r="AL151">
        <v>8478065</v>
      </c>
      <c r="AM151">
        <v>121</v>
      </c>
      <c r="AN151">
        <v>412</v>
      </c>
      <c r="AO151">
        <v>141</v>
      </c>
      <c r="AP151">
        <v>175956</v>
      </c>
      <c r="AQ151">
        <v>1553</v>
      </c>
      <c r="AR151" s="10">
        <v>2.7</v>
      </c>
      <c r="AS151">
        <v>0.94499999999999995</v>
      </c>
      <c r="AT151">
        <v>2.3039999999999998</v>
      </c>
      <c r="AU151" s="1">
        <v>0.80600000000000005</v>
      </c>
      <c r="AV151">
        <v>0.84799999999999998</v>
      </c>
      <c r="AW151" s="22">
        <v>148</v>
      </c>
      <c r="AX151">
        <v>8487286</v>
      </c>
      <c r="AY151">
        <v>121</v>
      </c>
      <c r="AZ151">
        <v>411</v>
      </c>
      <c r="BA151">
        <v>146</v>
      </c>
      <c r="BB151">
        <v>166677</v>
      </c>
      <c r="BC151">
        <v>1568</v>
      </c>
      <c r="BD151" s="10">
        <v>2.7</v>
      </c>
      <c r="BE151">
        <v>0.94499999999999995</v>
      </c>
      <c r="BF151">
        <v>2.3039999999999998</v>
      </c>
      <c r="BG151" s="1">
        <v>0.80600000000000005</v>
      </c>
      <c r="BH151">
        <v>0.86199999999999999</v>
      </c>
    </row>
    <row r="152" spans="1:60" x14ac:dyDescent="0.2">
      <c r="A152" s="22">
        <v>149</v>
      </c>
      <c r="B152">
        <v>8476658</v>
      </c>
      <c r="C152">
        <v>124</v>
      </c>
      <c r="D152">
        <v>370</v>
      </c>
      <c r="E152">
        <v>157</v>
      </c>
      <c r="F152">
        <v>177472</v>
      </c>
      <c r="G152">
        <v>1550</v>
      </c>
      <c r="H152" s="10">
        <v>2.7</v>
      </c>
      <c r="I152">
        <v>0.94499999999999995</v>
      </c>
      <c r="J152">
        <v>2.3039999999999998</v>
      </c>
      <c r="K152" s="1">
        <v>0.80600000000000005</v>
      </c>
      <c r="L152">
        <v>0.83899999999999997</v>
      </c>
      <c r="M152" s="22">
        <v>149</v>
      </c>
      <c r="N152">
        <v>8498532</v>
      </c>
      <c r="O152">
        <v>121</v>
      </c>
      <c r="P152">
        <v>375</v>
      </c>
      <c r="Q152">
        <v>141</v>
      </c>
      <c r="R152">
        <v>155626</v>
      </c>
      <c r="S152">
        <v>1552</v>
      </c>
      <c r="T152" s="10">
        <v>2.7</v>
      </c>
      <c r="U152">
        <v>0.94499999999999995</v>
      </c>
      <c r="V152">
        <v>2.3039999999999998</v>
      </c>
      <c r="W152" s="1">
        <v>0.80600000000000005</v>
      </c>
      <c r="X152">
        <v>0.85799999999999998</v>
      </c>
      <c r="Y152" s="22">
        <v>149</v>
      </c>
      <c r="Z152">
        <v>8524916</v>
      </c>
      <c r="AA152">
        <v>109</v>
      </c>
      <c r="AB152">
        <v>322</v>
      </c>
      <c r="AC152">
        <v>131</v>
      </c>
      <c r="AD152">
        <v>129258</v>
      </c>
      <c r="AE152">
        <v>1597</v>
      </c>
      <c r="AF152" s="10">
        <v>2.7</v>
      </c>
      <c r="AG152">
        <v>0.94499999999999995</v>
      </c>
      <c r="AH152">
        <v>2.3039999999999998</v>
      </c>
      <c r="AI152" s="1">
        <v>0.80600000000000005</v>
      </c>
      <c r="AJ152">
        <v>0.85</v>
      </c>
      <c r="AK152" s="22">
        <v>149</v>
      </c>
      <c r="AL152">
        <v>8477940</v>
      </c>
      <c r="AM152">
        <v>125</v>
      </c>
      <c r="AN152">
        <v>387</v>
      </c>
      <c r="AO152">
        <v>146</v>
      </c>
      <c r="AP152">
        <v>176235</v>
      </c>
      <c r="AQ152">
        <v>1570</v>
      </c>
      <c r="AR152" s="10">
        <v>2.7</v>
      </c>
      <c r="AS152">
        <v>0.94499999999999995</v>
      </c>
      <c r="AT152">
        <v>2.3039999999999998</v>
      </c>
      <c r="AU152" s="1">
        <v>0.80600000000000005</v>
      </c>
      <c r="AV152">
        <v>0.86</v>
      </c>
      <c r="AW152" s="22">
        <v>149</v>
      </c>
      <c r="AX152">
        <v>8487159</v>
      </c>
      <c r="AY152">
        <v>127</v>
      </c>
      <c r="AZ152">
        <v>380</v>
      </c>
      <c r="BA152">
        <v>152</v>
      </c>
      <c r="BB152">
        <v>167070</v>
      </c>
      <c r="BC152">
        <v>1585</v>
      </c>
      <c r="BD152" s="10">
        <v>2.7</v>
      </c>
      <c r="BE152">
        <v>0.94499999999999995</v>
      </c>
      <c r="BF152">
        <v>2.3039999999999998</v>
      </c>
      <c r="BG152" s="1">
        <v>0.80600000000000005</v>
      </c>
      <c r="BH152">
        <v>0.872</v>
      </c>
    </row>
    <row r="153" spans="1:60" x14ac:dyDescent="0.2">
      <c r="A153" s="22">
        <v>150</v>
      </c>
      <c r="B153">
        <v>8476544</v>
      </c>
      <c r="C153">
        <v>114</v>
      </c>
      <c r="D153">
        <v>356</v>
      </c>
      <c r="E153">
        <v>138</v>
      </c>
      <c r="F153">
        <v>177498</v>
      </c>
      <c r="G153">
        <v>1575</v>
      </c>
      <c r="H153" s="10">
        <v>2.7</v>
      </c>
      <c r="I153">
        <v>0.94499999999999995</v>
      </c>
      <c r="J153">
        <v>1.907</v>
      </c>
      <c r="K153" s="1">
        <v>0.66800000000000004</v>
      </c>
      <c r="L153">
        <v>0.85199999999999998</v>
      </c>
      <c r="M153" s="22">
        <v>150</v>
      </c>
      <c r="N153">
        <v>8498424</v>
      </c>
      <c r="O153">
        <v>108</v>
      </c>
      <c r="P153">
        <v>355</v>
      </c>
      <c r="Q153">
        <v>141</v>
      </c>
      <c r="R153">
        <v>155680</v>
      </c>
      <c r="S153">
        <v>1569</v>
      </c>
      <c r="T153" s="10">
        <v>2.7</v>
      </c>
      <c r="U153">
        <v>0.94499999999999995</v>
      </c>
      <c r="V153">
        <v>1.907</v>
      </c>
      <c r="W153" s="1">
        <v>0.66800000000000004</v>
      </c>
      <c r="X153">
        <v>0.86899999999999999</v>
      </c>
      <c r="Y153" s="22">
        <v>150</v>
      </c>
      <c r="Z153">
        <v>8524825</v>
      </c>
      <c r="AA153">
        <v>91</v>
      </c>
      <c r="AB153">
        <v>311</v>
      </c>
      <c r="AC153">
        <v>120</v>
      </c>
      <c r="AD153">
        <v>129417</v>
      </c>
      <c r="AE153">
        <v>1613</v>
      </c>
      <c r="AF153" s="10">
        <v>2.7</v>
      </c>
      <c r="AG153">
        <v>0.94499999999999995</v>
      </c>
      <c r="AH153">
        <v>1.907</v>
      </c>
      <c r="AI153" s="1">
        <v>0.66800000000000004</v>
      </c>
      <c r="AJ153">
        <v>0.84699999999999998</v>
      </c>
      <c r="AK153" s="22">
        <v>150</v>
      </c>
      <c r="AL153">
        <v>8477843</v>
      </c>
      <c r="AM153">
        <v>97</v>
      </c>
      <c r="AN153">
        <v>378</v>
      </c>
      <c r="AO153">
        <v>134</v>
      </c>
      <c r="AP153">
        <v>176364</v>
      </c>
      <c r="AQ153">
        <v>1583</v>
      </c>
      <c r="AR153" s="10">
        <v>2.7</v>
      </c>
      <c r="AS153">
        <v>0.94499999999999995</v>
      </c>
      <c r="AT153">
        <v>1.907</v>
      </c>
      <c r="AU153" s="1">
        <v>0.66800000000000004</v>
      </c>
      <c r="AV153">
        <v>0.85499999999999998</v>
      </c>
      <c r="AW153" s="22">
        <v>150</v>
      </c>
      <c r="AX153">
        <v>8487060</v>
      </c>
      <c r="AY153">
        <v>99</v>
      </c>
      <c r="AZ153">
        <v>372</v>
      </c>
      <c r="BA153">
        <v>135</v>
      </c>
      <c r="BB153">
        <v>166991</v>
      </c>
      <c r="BC153">
        <v>1596</v>
      </c>
      <c r="BD153" s="10">
        <v>2.7</v>
      </c>
      <c r="BE153">
        <v>0.94499999999999995</v>
      </c>
      <c r="BF153">
        <v>1.907</v>
      </c>
      <c r="BG153" s="1">
        <v>0.66800000000000004</v>
      </c>
      <c r="BH153">
        <v>0.85799999999999998</v>
      </c>
    </row>
    <row r="154" spans="1:60" x14ac:dyDescent="0.2">
      <c r="A154" s="22">
        <v>151</v>
      </c>
      <c r="B154">
        <v>8476446</v>
      </c>
      <c r="C154">
        <v>98</v>
      </c>
      <c r="D154">
        <v>348</v>
      </c>
      <c r="E154">
        <v>122</v>
      </c>
      <c r="F154">
        <v>177722</v>
      </c>
      <c r="G154">
        <v>1594</v>
      </c>
      <c r="H154" s="10">
        <v>2.7</v>
      </c>
      <c r="I154">
        <v>0.999</v>
      </c>
      <c r="J154">
        <v>1.907</v>
      </c>
      <c r="K154" s="1">
        <v>0.70599999999999996</v>
      </c>
      <c r="L154">
        <v>0.84799999999999998</v>
      </c>
      <c r="M154" s="22">
        <v>151</v>
      </c>
      <c r="N154">
        <v>8498329</v>
      </c>
      <c r="O154">
        <v>95</v>
      </c>
      <c r="P154">
        <v>350</v>
      </c>
      <c r="Q154">
        <v>113</v>
      </c>
      <c r="R154">
        <v>155972</v>
      </c>
      <c r="S154">
        <v>1589</v>
      </c>
      <c r="T154" s="10">
        <v>2.7</v>
      </c>
      <c r="U154">
        <v>0.999</v>
      </c>
      <c r="V154">
        <v>1.907</v>
      </c>
      <c r="W154" s="1">
        <v>0.70599999999999996</v>
      </c>
      <c r="X154">
        <v>0.87</v>
      </c>
      <c r="Y154" s="22">
        <v>151</v>
      </c>
      <c r="Z154">
        <v>8524753</v>
      </c>
      <c r="AA154">
        <v>72</v>
      </c>
      <c r="AB154">
        <v>309</v>
      </c>
      <c r="AC154">
        <v>93</v>
      </c>
      <c r="AD154">
        <v>129640</v>
      </c>
      <c r="AE154">
        <v>1622</v>
      </c>
      <c r="AF154" s="10">
        <v>2.7</v>
      </c>
      <c r="AG154">
        <v>0.999</v>
      </c>
      <c r="AH154">
        <v>1.907</v>
      </c>
      <c r="AI154" s="1">
        <v>0.70599999999999996</v>
      </c>
      <c r="AJ154">
        <v>0.84099999999999997</v>
      </c>
      <c r="AK154" s="22">
        <v>151</v>
      </c>
      <c r="AL154">
        <v>8477744</v>
      </c>
      <c r="AM154">
        <v>99</v>
      </c>
      <c r="AN154">
        <v>343</v>
      </c>
      <c r="AO154">
        <v>132</v>
      </c>
      <c r="AP154">
        <v>176386</v>
      </c>
      <c r="AQ154">
        <v>1597</v>
      </c>
      <c r="AR154" s="10">
        <v>2.7</v>
      </c>
      <c r="AS154">
        <v>0.999</v>
      </c>
      <c r="AT154">
        <v>1.907</v>
      </c>
      <c r="AU154" s="1">
        <v>0.70599999999999996</v>
      </c>
      <c r="AV154">
        <v>0.85799999999999998</v>
      </c>
      <c r="AW154" s="22">
        <v>151</v>
      </c>
      <c r="AX154">
        <v>8486963</v>
      </c>
      <c r="AY154">
        <v>97</v>
      </c>
      <c r="AZ154">
        <v>347</v>
      </c>
      <c r="BA154">
        <v>124</v>
      </c>
      <c r="BB154">
        <v>167363</v>
      </c>
      <c r="BC154">
        <v>1609</v>
      </c>
      <c r="BD154" s="10">
        <v>2.7</v>
      </c>
      <c r="BE154">
        <v>0.999</v>
      </c>
      <c r="BF154">
        <v>1.907</v>
      </c>
      <c r="BG154" s="1">
        <v>0.70599999999999996</v>
      </c>
      <c r="BH154">
        <v>0.85599999999999998</v>
      </c>
    </row>
    <row r="155" spans="1:60" x14ac:dyDescent="0.2">
      <c r="A155" s="22">
        <v>152</v>
      </c>
      <c r="B155">
        <v>8476361</v>
      </c>
      <c r="C155">
        <v>85</v>
      </c>
      <c r="D155">
        <v>327</v>
      </c>
      <c r="E155">
        <v>119</v>
      </c>
      <c r="F155">
        <v>177932</v>
      </c>
      <c r="G155">
        <v>1603</v>
      </c>
      <c r="H155" s="10">
        <v>2.7</v>
      </c>
      <c r="I155">
        <v>0.999</v>
      </c>
      <c r="J155">
        <v>1.907</v>
      </c>
      <c r="K155" s="1">
        <v>0.70599999999999996</v>
      </c>
      <c r="L155">
        <v>0.85</v>
      </c>
      <c r="M155" s="22">
        <v>152</v>
      </c>
      <c r="N155">
        <v>8498240</v>
      </c>
      <c r="O155">
        <v>89</v>
      </c>
      <c r="P155">
        <v>330</v>
      </c>
      <c r="Q155">
        <v>115</v>
      </c>
      <c r="R155">
        <v>155904</v>
      </c>
      <c r="S155">
        <v>1606</v>
      </c>
      <c r="T155" s="10">
        <v>2.7</v>
      </c>
      <c r="U155">
        <v>0.999</v>
      </c>
      <c r="V155">
        <v>1.907</v>
      </c>
      <c r="W155" s="1">
        <v>0.70599999999999996</v>
      </c>
      <c r="X155">
        <v>0.85699999999999998</v>
      </c>
      <c r="Y155" s="22">
        <v>152</v>
      </c>
      <c r="Z155">
        <v>8524681</v>
      </c>
      <c r="AA155">
        <v>72</v>
      </c>
      <c r="AB155">
        <v>289</v>
      </c>
      <c r="AC155">
        <v>92</v>
      </c>
      <c r="AD155">
        <v>129610</v>
      </c>
      <c r="AE155">
        <v>1633</v>
      </c>
      <c r="AF155" s="10">
        <v>2.7</v>
      </c>
      <c r="AG155">
        <v>0.999</v>
      </c>
      <c r="AH155">
        <v>1.907</v>
      </c>
      <c r="AI155" s="1">
        <v>0.70599999999999996</v>
      </c>
      <c r="AJ155">
        <v>0.83099999999999996</v>
      </c>
      <c r="AK155" s="22">
        <v>152</v>
      </c>
      <c r="AL155">
        <v>8477643</v>
      </c>
      <c r="AM155">
        <v>101</v>
      </c>
      <c r="AN155">
        <v>314</v>
      </c>
      <c r="AO155">
        <v>128</v>
      </c>
      <c r="AP155">
        <v>176623</v>
      </c>
      <c r="AQ155">
        <v>1617</v>
      </c>
      <c r="AR155" s="10">
        <v>2.7</v>
      </c>
      <c r="AS155">
        <v>0.999</v>
      </c>
      <c r="AT155">
        <v>1.907</v>
      </c>
      <c r="AU155" s="1">
        <v>0.70599999999999996</v>
      </c>
      <c r="AV155">
        <v>0.83799999999999997</v>
      </c>
      <c r="AW155" s="22">
        <v>152</v>
      </c>
      <c r="AX155">
        <v>8486865</v>
      </c>
      <c r="AY155">
        <v>98</v>
      </c>
      <c r="AZ155">
        <v>325</v>
      </c>
      <c r="BA155">
        <v>119</v>
      </c>
      <c r="BB155">
        <v>167348</v>
      </c>
      <c r="BC155">
        <v>1626</v>
      </c>
      <c r="BD155" s="10">
        <v>2.7</v>
      </c>
      <c r="BE155">
        <v>0.999</v>
      </c>
      <c r="BF155">
        <v>1.907</v>
      </c>
      <c r="BG155" s="1">
        <v>0.70599999999999996</v>
      </c>
      <c r="BH155">
        <v>0.83799999999999997</v>
      </c>
    </row>
    <row r="156" spans="1:60" x14ac:dyDescent="0.2">
      <c r="A156" s="22">
        <v>153</v>
      </c>
      <c r="B156">
        <v>8476269</v>
      </c>
      <c r="C156">
        <v>92</v>
      </c>
      <c r="D156">
        <v>292</v>
      </c>
      <c r="E156">
        <v>120</v>
      </c>
      <c r="F156">
        <v>178040</v>
      </c>
      <c r="G156">
        <v>1622</v>
      </c>
      <c r="H156" s="10">
        <v>2.7</v>
      </c>
      <c r="I156">
        <v>0.999</v>
      </c>
      <c r="J156">
        <v>1.907</v>
      </c>
      <c r="K156" s="1">
        <v>0.70599999999999996</v>
      </c>
      <c r="L156">
        <v>0.84299999999999997</v>
      </c>
      <c r="M156" s="22">
        <v>153</v>
      </c>
      <c r="N156">
        <v>8498161</v>
      </c>
      <c r="O156">
        <v>79</v>
      </c>
      <c r="P156">
        <v>311</v>
      </c>
      <c r="Q156">
        <v>108</v>
      </c>
      <c r="R156">
        <v>156102</v>
      </c>
      <c r="S156">
        <v>1619</v>
      </c>
      <c r="T156" s="10">
        <v>2.7</v>
      </c>
      <c r="U156">
        <v>0.999</v>
      </c>
      <c r="V156">
        <v>1.907</v>
      </c>
      <c r="W156" s="1">
        <v>0.70599999999999996</v>
      </c>
      <c r="X156">
        <v>0.84199999999999997</v>
      </c>
      <c r="Y156" s="22">
        <v>153</v>
      </c>
      <c r="Z156">
        <v>8524584</v>
      </c>
      <c r="AA156">
        <v>97</v>
      </c>
      <c r="AB156">
        <v>241</v>
      </c>
      <c r="AC156">
        <v>120</v>
      </c>
      <c r="AD156">
        <v>129580</v>
      </c>
      <c r="AE156">
        <v>1650</v>
      </c>
      <c r="AF156" s="10">
        <v>2.7</v>
      </c>
      <c r="AG156">
        <v>0.999</v>
      </c>
      <c r="AH156">
        <v>1.907</v>
      </c>
      <c r="AI156" s="1">
        <v>0.70599999999999996</v>
      </c>
      <c r="AJ156">
        <v>0.81599999999999995</v>
      </c>
      <c r="AK156" s="22">
        <v>153</v>
      </c>
      <c r="AL156">
        <v>8477564</v>
      </c>
      <c r="AM156">
        <v>79</v>
      </c>
      <c r="AN156">
        <v>310</v>
      </c>
      <c r="AO156">
        <v>105</v>
      </c>
      <c r="AP156">
        <v>176723</v>
      </c>
      <c r="AQ156">
        <v>1629</v>
      </c>
      <c r="AR156" s="10">
        <v>2.7</v>
      </c>
      <c r="AS156">
        <v>0.999</v>
      </c>
      <c r="AT156">
        <v>1.907</v>
      </c>
      <c r="AU156" s="1">
        <v>0.70599999999999996</v>
      </c>
      <c r="AV156">
        <v>0.81899999999999995</v>
      </c>
      <c r="AW156" s="22">
        <v>153</v>
      </c>
      <c r="AX156">
        <v>8486769</v>
      </c>
      <c r="AY156">
        <v>96</v>
      </c>
      <c r="AZ156">
        <v>300</v>
      </c>
      <c r="BA156">
        <v>123</v>
      </c>
      <c r="BB156">
        <v>167381</v>
      </c>
      <c r="BC156">
        <v>1642</v>
      </c>
      <c r="BD156" s="10">
        <v>2.7</v>
      </c>
      <c r="BE156">
        <v>0.999</v>
      </c>
      <c r="BF156">
        <v>1.907</v>
      </c>
      <c r="BG156" s="1">
        <v>0.70599999999999996</v>
      </c>
      <c r="BH156">
        <v>0.82399999999999995</v>
      </c>
    </row>
    <row r="157" spans="1:60" x14ac:dyDescent="0.2">
      <c r="A157" s="22">
        <v>154</v>
      </c>
      <c r="B157">
        <v>8476176</v>
      </c>
      <c r="C157">
        <v>93</v>
      </c>
      <c r="D157">
        <v>276</v>
      </c>
      <c r="E157">
        <v>108</v>
      </c>
      <c r="F157">
        <v>178039</v>
      </c>
      <c r="G157">
        <v>1640</v>
      </c>
      <c r="H157" s="10">
        <v>2.7</v>
      </c>
      <c r="I157">
        <v>0.999</v>
      </c>
      <c r="J157">
        <v>1.907</v>
      </c>
      <c r="K157" s="1">
        <v>0.70599999999999996</v>
      </c>
      <c r="L157">
        <v>0.82199999999999995</v>
      </c>
      <c r="M157" s="22">
        <v>154</v>
      </c>
      <c r="N157">
        <v>8498068</v>
      </c>
      <c r="O157">
        <v>93</v>
      </c>
      <c r="P157">
        <v>260</v>
      </c>
      <c r="Q157">
        <v>130</v>
      </c>
      <c r="R157">
        <v>156215</v>
      </c>
      <c r="S157">
        <v>1626</v>
      </c>
      <c r="T157" s="10">
        <v>2.7</v>
      </c>
      <c r="U157">
        <v>0.999</v>
      </c>
      <c r="V157">
        <v>1.907</v>
      </c>
      <c r="W157" s="1">
        <v>0.70599999999999996</v>
      </c>
      <c r="X157">
        <v>0.82699999999999996</v>
      </c>
      <c r="Y157" s="22">
        <v>154</v>
      </c>
      <c r="Z157">
        <v>8524506</v>
      </c>
      <c r="AA157">
        <v>78</v>
      </c>
      <c r="AB157">
        <v>245</v>
      </c>
      <c r="AC157">
        <v>93</v>
      </c>
      <c r="AD157">
        <v>129861</v>
      </c>
      <c r="AE157">
        <v>1671</v>
      </c>
      <c r="AF157" s="10">
        <v>2.7</v>
      </c>
      <c r="AG157">
        <v>0.999</v>
      </c>
      <c r="AH157">
        <v>1.907</v>
      </c>
      <c r="AI157" s="1">
        <v>0.70599999999999996</v>
      </c>
      <c r="AJ157">
        <v>0.80900000000000005</v>
      </c>
      <c r="AK157" s="22">
        <v>154</v>
      </c>
      <c r="AL157">
        <v>8477474</v>
      </c>
      <c r="AM157">
        <v>90</v>
      </c>
      <c r="AN157">
        <v>284</v>
      </c>
      <c r="AO157">
        <v>105</v>
      </c>
      <c r="AP157">
        <v>176739</v>
      </c>
      <c r="AQ157">
        <v>1647</v>
      </c>
      <c r="AR157" s="10">
        <v>2.7</v>
      </c>
      <c r="AS157">
        <v>0.999</v>
      </c>
      <c r="AT157">
        <v>1.907</v>
      </c>
      <c r="AU157" s="1">
        <v>0.70599999999999996</v>
      </c>
      <c r="AV157">
        <v>0.80800000000000005</v>
      </c>
      <c r="AW157" s="22">
        <v>154</v>
      </c>
      <c r="AX157">
        <v>8486686</v>
      </c>
      <c r="AY157">
        <v>83</v>
      </c>
      <c r="AZ157">
        <v>290</v>
      </c>
      <c r="BA157">
        <v>106</v>
      </c>
      <c r="BB157">
        <v>167536</v>
      </c>
      <c r="BC157">
        <v>1654</v>
      </c>
      <c r="BD157" s="10">
        <v>2.7</v>
      </c>
      <c r="BE157">
        <v>0.999</v>
      </c>
      <c r="BF157">
        <v>1.907</v>
      </c>
      <c r="BG157" s="1">
        <v>0.70599999999999996</v>
      </c>
      <c r="BH157">
        <v>0.81200000000000006</v>
      </c>
    </row>
    <row r="158" spans="1:60" x14ac:dyDescent="0.2">
      <c r="A158" s="22">
        <v>155</v>
      </c>
      <c r="B158">
        <v>8476093</v>
      </c>
      <c r="C158">
        <v>83</v>
      </c>
      <c r="D158">
        <v>270</v>
      </c>
      <c r="E158">
        <v>99</v>
      </c>
      <c r="F158">
        <v>178156</v>
      </c>
      <c r="G158">
        <v>1657</v>
      </c>
      <c r="H158" s="10">
        <v>2.7</v>
      </c>
      <c r="I158">
        <v>0.999</v>
      </c>
      <c r="J158">
        <v>1.907</v>
      </c>
      <c r="K158" s="1">
        <v>0.70599999999999996</v>
      </c>
      <c r="L158">
        <v>0.80800000000000005</v>
      </c>
      <c r="M158" s="22">
        <v>155</v>
      </c>
      <c r="N158">
        <v>8497999</v>
      </c>
      <c r="O158">
        <v>69</v>
      </c>
      <c r="P158">
        <v>265</v>
      </c>
      <c r="Q158">
        <v>88</v>
      </c>
      <c r="R158">
        <v>156279</v>
      </c>
      <c r="S158">
        <v>1640</v>
      </c>
      <c r="T158" s="10">
        <v>2.7</v>
      </c>
      <c r="U158">
        <v>0.999</v>
      </c>
      <c r="V158">
        <v>1.907</v>
      </c>
      <c r="W158" s="1">
        <v>0.70599999999999996</v>
      </c>
      <c r="X158">
        <v>0.81299999999999994</v>
      </c>
      <c r="Y158" s="22">
        <v>155</v>
      </c>
      <c r="Z158">
        <v>8524447</v>
      </c>
      <c r="AA158">
        <v>59</v>
      </c>
      <c r="AB158">
        <v>251</v>
      </c>
      <c r="AC158">
        <v>72</v>
      </c>
      <c r="AD158">
        <v>129863</v>
      </c>
      <c r="AE158">
        <v>1680</v>
      </c>
      <c r="AF158" s="10">
        <v>2.7</v>
      </c>
      <c r="AG158">
        <v>0.999</v>
      </c>
      <c r="AH158">
        <v>1.907</v>
      </c>
      <c r="AI158" s="1">
        <v>0.70599999999999996</v>
      </c>
      <c r="AJ158">
        <v>0.80400000000000005</v>
      </c>
      <c r="AK158" s="22">
        <v>155</v>
      </c>
      <c r="AL158">
        <v>8477397</v>
      </c>
      <c r="AM158">
        <v>77</v>
      </c>
      <c r="AN158">
        <v>275</v>
      </c>
      <c r="AO158">
        <v>99</v>
      </c>
      <c r="AP158">
        <v>176990</v>
      </c>
      <c r="AQ158">
        <v>1663</v>
      </c>
      <c r="AR158" s="10">
        <v>2.7</v>
      </c>
      <c r="AS158">
        <v>0.999</v>
      </c>
      <c r="AT158">
        <v>1.907</v>
      </c>
      <c r="AU158" s="1">
        <v>0.70599999999999996</v>
      </c>
      <c r="AV158">
        <v>0.79100000000000004</v>
      </c>
      <c r="AW158" s="22">
        <v>155</v>
      </c>
      <c r="AX158">
        <v>8486619</v>
      </c>
      <c r="AY158">
        <v>67</v>
      </c>
      <c r="AZ158">
        <v>283</v>
      </c>
      <c r="BA158">
        <v>90</v>
      </c>
      <c r="BB158">
        <v>167808</v>
      </c>
      <c r="BC158">
        <v>1669</v>
      </c>
      <c r="BD158" s="10">
        <v>2.7</v>
      </c>
      <c r="BE158">
        <v>0.999</v>
      </c>
      <c r="BF158">
        <v>1.907</v>
      </c>
      <c r="BG158" s="1">
        <v>0.70599999999999996</v>
      </c>
      <c r="BH158">
        <v>0.79800000000000004</v>
      </c>
    </row>
    <row r="159" spans="1:60" x14ac:dyDescent="0.2">
      <c r="A159" s="22">
        <v>156</v>
      </c>
      <c r="B159">
        <v>8476031</v>
      </c>
      <c r="C159">
        <v>62</v>
      </c>
      <c r="D159">
        <v>275</v>
      </c>
      <c r="E159">
        <v>78</v>
      </c>
      <c r="F159">
        <v>178314</v>
      </c>
      <c r="G159">
        <v>1673</v>
      </c>
      <c r="H159" s="10">
        <v>2.7</v>
      </c>
      <c r="I159">
        <v>0.999</v>
      </c>
      <c r="J159">
        <v>1.907</v>
      </c>
      <c r="K159" s="1">
        <v>0.70599999999999996</v>
      </c>
      <c r="L159">
        <v>0.79300000000000004</v>
      </c>
      <c r="M159" s="22">
        <v>156</v>
      </c>
      <c r="N159">
        <v>8497930</v>
      </c>
      <c r="O159">
        <v>69</v>
      </c>
      <c r="P159">
        <v>242</v>
      </c>
      <c r="Q159">
        <v>92</v>
      </c>
      <c r="R159">
        <v>156403</v>
      </c>
      <c r="S159">
        <v>1653</v>
      </c>
      <c r="T159" s="10">
        <v>2.7</v>
      </c>
      <c r="U159">
        <v>0.999</v>
      </c>
      <c r="V159">
        <v>1.907</v>
      </c>
      <c r="W159" s="1">
        <v>0.70599999999999996</v>
      </c>
      <c r="X159">
        <v>0.78200000000000003</v>
      </c>
      <c r="Y159" s="22">
        <v>156</v>
      </c>
      <c r="Z159">
        <v>8524380</v>
      </c>
      <c r="AA159">
        <v>67</v>
      </c>
      <c r="AB159">
        <v>227</v>
      </c>
      <c r="AC159">
        <v>83</v>
      </c>
      <c r="AD159">
        <v>130037</v>
      </c>
      <c r="AE159">
        <v>1697</v>
      </c>
      <c r="AF159" s="10">
        <v>2.7</v>
      </c>
      <c r="AG159">
        <v>0.999</v>
      </c>
      <c r="AH159">
        <v>1.907</v>
      </c>
      <c r="AI159" s="1">
        <v>0.70599999999999996</v>
      </c>
      <c r="AJ159">
        <v>0.8</v>
      </c>
      <c r="AK159" s="22">
        <v>156</v>
      </c>
      <c r="AL159">
        <v>8477321</v>
      </c>
      <c r="AM159">
        <v>76</v>
      </c>
      <c r="AN159">
        <v>263</v>
      </c>
      <c r="AO159">
        <v>89</v>
      </c>
      <c r="AP159">
        <v>176964</v>
      </c>
      <c r="AQ159">
        <v>1680</v>
      </c>
      <c r="AR159" s="10">
        <v>2.7</v>
      </c>
      <c r="AS159">
        <v>0.999</v>
      </c>
      <c r="AT159">
        <v>1.907</v>
      </c>
      <c r="AU159" s="1">
        <v>0.70599999999999996</v>
      </c>
      <c r="AV159">
        <v>0.78800000000000003</v>
      </c>
      <c r="AW159" s="22">
        <v>156</v>
      </c>
      <c r="AX159">
        <v>8486527</v>
      </c>
      <c r="AY159">
        <v>92</v>
      </c>
      <c r="AZ159">
        <v>238</v>
      </c>
      <c r="BA159">
        <v>112</v>
      </c>
      <c r="BB159">
        <v>167678</v>
      </c>
      <c r="BC159">
        <v>1686</v>
      </c>
      <c r="BD159" s="10">
        <v>2.7</v>
      </c>
      <c r="BE159">
        <v>0.999</v>
      </c>
      <c r="BF159">
        <v>1.907</v>
      </c>
      <c r="BG159" s="1">
        <v>0.70599999999999996</v>
      </c>
      <c r="BH159">
        <v>0.79100000000000004</v>
      </c>
    </row>
    <row r="160" spans="1:60" x14ac:dyDescent="0.2">
      <c r="A160" s="22">
        <v>157</v>
      </c>
      <c r="B160">
        <v>8475952</v>
      </c>
      <c r="C160">
        <v>79</v>
      </c>
      <c r="D160">
        <v>242</v>
      </c>
      <c r="E160">
        <v>95</v>
      </c>
      <c r="F160">
        <v>178351</v>
      </c>
      <c r="G160">
        <v>1694</v>
      </c>
      <c r="H160" s="10">
        <v>2.7</v>
      </c>
      <c r="I160">
        <v>0.999</v>
      </c>
      <c r="J160">
        <v>1.907</v>
      </c>
      <c r="K160" s="1">
        <v>0.70599999999999996</v>
      </c>
      <c r="L160">
        <v>0.8</v>
      </c>
      <c r="M160" s="22">
        <v>157</v>
      </c>
      <c r="N160">
        <v>8497858</v>
      </c>
      <c r="O160">
        <v>72</v>
      </c>
      <c r="P160">
        <v>226</v>
      </c>
      <c r="Q160">
        <v>85</v>
      </c>
      <c r="R160">
        <v>156583</v>
      </c>
      <c r="S160">
        <v>1672</v>
      </c>
      <c r="T160" s="10">
        <v>2.7</v>
      </c>
      <c r="U160">
        <v>0.999</v>
      </c>
      <c r="V160">
        <v>1.907</v>
      </c>
      <c r="W160" s="1">
        <v>0.70599999999999996</v>
      </c>
      <c r="X160">
        <v>0.76700000000000002</v>
      </c>
      <c r="Y160" s="22">
        <v>157</v>
      </c>
      <c r="Z160">
        <v>8524308</v>
      </c>
      <c r="AA160">
        <v>72</v>
      </c>
      <c r="AB160">
        <v>207</v>
      </c>
      <c r="AC160">
        <v>87</v>
      </c>
      <c r="AD160">
        <v>129981</v>
      </c>
      <c r="AE160">
        <v>1717</v>
      </c>
      <c r="AF160" s="10">
        <v>2.7</v>
      </c>
      <c r="AG160">
        <v>0.999</v>
      </c>
      <c r="AH160">
        <v>1.907</v>
      </c>
      <c r="AI160" s="1">
        <v>0.70599999999999996</v>
      </c>
      <c r="AJ160">
        <v>0.79500000000000004</v>
      </c>
      <c r="AK160" s="22">
        <v>157</v>
      </c>
      <c r="AL160">
        <v>8477252</v>
      </c>
      <c r="AM160">
        <v>69</v>
      </c>
      <c r="AN160">
        <v>240</v>
      </c>
      <c r="AO160">
        <v>99</v>
      </c>
      <c r="AP160">
        <v>177062</v>
      </c>
      <c r="AQ160">
        <v>1692</v>
      </c>
      <c r="AR160" s="10">
        <v>2.7</v>
      </c>
      <c r="AS160">
        <v>0.999</v>
      </c>
      <c r="AT160">
        <v>1.907</v>
      </c>
      <c r="AU160" s="1">
        <v>0.70599999999999996</v>
      </c>
      <c r="AV160">
        <v>0.77200000000000002</v>
      </c>
      <c r="AW160" s="22">
        <v>157</v>
      </c>
      <c r="AX160">
        <v>8486460</v>
      </c>
      <c r="AY160">
        <v>67</v>
      </c>
      <c r="AZ160">
        <v>245</v>
      </c>
      <c r="BA160">
        <v>85</v>
      </c>
      <c r="BB160">
        <v>167940</v>
      </c>
      <c r="BC160">
        <v>1702</v>
      </c>
      <c r="BD160" s="10">
        <v>2.7</v>
      </c>
      <c r="BE160">
        <v>0.999</v>
      </c>
      <c r="BF160">
        <v>1.907</v>
      </c>
      <c r="BG160" s="1">
        <v>0.70599999999999996</v>
      </c>
      <c r="BH160">
        <v>0.77500000000000002</v>
      </c>
    </row>
    <row r="161" spans="1:60" x14ac:dyDescent="0.2">
      <c r="A161" s="22">
        <v>158</v>
      </c>
      <c r="B161">
        <v>8475880</v>
      </c>
      <c r="C161">
        <v>72</v>
      </c>
      <c r="D161">
        <v>227</v>
      </c>
      <c r="E161">
        <v>94</v>
      </c>
      <c r="F161">
        <v>178485</v>
      </c>
      <c r="G161">
        <v>1708</v>
      </c>
      <c r="H161" s="10">
        <v>2.7</v>
      </c>
      <c r="I161">
        <v>0.999</v>
      </c>
      <c r="J161">
        <v>1.907</v>
      </c>
      <c r="K161" s="1">
        <v>0.70599999999999996</v>
      </c>
      <c r="L161">
        <v>0.79400000000000004</v>
      </c>
      <c r="M161" s="22">
        <v>158</v>
      </c>
      <c r="N161">
        <v>8497789</v>
      </c>
      <c r="O161">
        <v>69</v>
      </c>
      <c r="P161">
        <v>221</v>
      </c>
      <c r="Q161">
        <v>77</v>
      </c>
      <c r="R161">
        <v>156530</v>
      </c>
      <c r="S161">
        <v>1692</v>
      </c>
      <c r="T161" s="10">
        <v>2.7</v>
      </c>
      <c r="U161">
        <v>0.999</v>
      </c>
      <c r="V161">
        <v>1.907</v>
      </c>
      <c r="W161" s="1">
        <v>0.70599999999999996</v>
      </c>
      <c r="X161">
        <v>0.76500000000000001</v>
      </c>
      <c r="Y161" s="22">
        <v>158</v>
      </c>
      <c r="Z161">
        <v>8524238</v>
      </c>
      <c r="AA161">
        <v>70</v>
      </c>
      <c r="AB161">
        <v>201</v>
      </c>
      <c r="AC161">
        <v>78</v>
      </c>
      <c r="AD161">
        <v>130155</v>
      </c>
      <c r="AE161">
        <v>1734</v>
      </c>
      <c r="AF161" s="10">
        <v>2.7</v>
      </c>
      <c r="AG161">
        <v>0.999</v>
      </c>
      <c r="AH161">
        <v>1.907</v>
      </c>
      <c r="AI161" s="1">
        <v>0.70599999999999996</v>
      </c>
      <c r="AJ161">
        <v>0.80500000000000005</v>
      </c>
      <c r="AK161" s="22">
        <v>158</v>
      </c>
      <c r="AL161">
        <v>8477193</v>
      </c>
      <c r="AM161">
        <v>59</v>
      </c>
      <c r="AN161">
        <v>228</v>
      </c>
      <c r="AO161">
        <v>81</v>
      </c>
      <c r="AP161">
        <v>177061</v>
      </c>
      <c r="AQ161">
        <v>1702</v>
      </c>
      <c r="AR161" s="10">
        <v>2.7</v>
      </c>
      <c r="AS161">
        <v>0.999</v>
      </c>
      <c r="AT161">
        <v>1.907</v>
      </c>
      <c r="AU161" s="1">
        <v>0.70599999999999996</v>
      </c>
      <c r="AV161">
        <v>0.79300000000000004</v>
      </c>
      <c r="AW161" s="22">
        <v>158</v>
      </c>
      <c r="AX161">
        <v>8486388</v>
      </c>
      <c r="AY161">
        <v>72</v>
      </c>
      <c r="AZ161">
        <v>230</v>
      </c>
      <c r="BA161">
        <v>82</v>
      </c>
      <c r="BB161">
        <v>167888</v>
      </c>
      <c r="BC161">
        <v>1719</v>
      </c>
      <c r="BD161" s="10">
        <v>2.7</v>
      </c>
      <c r="BE161">
        <v>0.999</v>
      </c>
      <c r="BF161">
        <v>1.907</v>
      </c>
      <c r="BG161" s="1">
        <v>0.70599999999999996</v>
      </c>
      <c r="BH161">
        <v>0.79100000000000004</v>
      </c>
    </row>
    <row r="162" spans="1:60" x14ac:dyDescent="0.2">
      <c r="A162" s="22">
        <v>159</v>
      </c>
      <c r="B162">
        <v>8475808</v>
      </c>
      <c r="C162">
        <v>72</v>
      </c>
      <c r="D162">
        <v>214</v>
      </c>
      <c r="E162">
        <v>85</v>
      </c>
      <c r="F162">
        <v>178477</v>
      </c>
      <c r="G162">
        <v>1723</v>
      </c>
      <c r="H162" s="10">
        <v>2.7</v>
      </c>
      <c r="I162">
        <v>0.999</v>
      </c>
      <c r="J162">
        <v>1.907</v>
      </c>
      <c r="K162" s="1">
        <v>0.70599999999999996</v>
      </c>
      <c r="L162">
        <v>0.79800000000000004</v>
      </c>
      <c r="M162" s="22">
        <v>159</v>
      </c>
      <c r="N162">
        <v>8497722</v>
      </c>
      <c r="O162">
        <v>67</v>
      </c>
      <c r="P162">
        <v>212</v>
      </c>
      <c r="Q162">
        <v>78</v>
      </c>
      <c r="R162">
        <v>156646</v>
      </c>
      <c r="S162">
        <v>1706</v>
      </c>
      <c r="T162" s="10">
        <v>2.7</v>
      </c>
      <c r="U162">
        <v>0.999</v>
      </c>
      <c r="V162">
        <v>1.907</v>
      </c>
      <c r="W162" s="1">
        <v>0.70599999999999996</v>
      </c>
      <c r="X162">
        <v>0.76200000000000001</v>
      </c>
      <c r="Y162" s="22">
        <v>159</v>
      </c>
      <c r="Z162">
        <v>8524190</v>
      </c>
      <c r="AA162">
        <v>48</v>
      </c>
      <c r="AB162">
        <v>207</v>
      </c>
      <c r="AC162">
        <v>64</v>
      </c>
      <c r="AD162">
        <v>130118</v>
      </c>
      <c r="AE162">
        <v>1746</v>
      </c>
      <c r="AF162" s="10">
        <v>2.7</v>
      </c>
      <c r="AG162">
        <v>0.999</v>
      </c>
      <c r="AH162">
        <v>1.907</v>
      </c>
      <c r="AI162" s="1">
        <v>0.70599999999999996</v>
      </c>
      <c r="AJ162">
        <v>0.81399999999999995</v>
      </c>
      <c r="AK162" s="22">
        <v>159</v>
      </c>
      <c r="AL162">
        <v>8477128</v>
      </c>
      <c r="AM162">
        <v>65</v>
      </c>
      <c r="AN162">
        <v>202</v>
      </c>
      <c r="AO162">
        <v>85</v>
      </c>
      <c r="AP162">
        <v>177272</v>
      </c>
      <c r="AQ162">
        <v>1716</v>
      </c>
      <c r="AR162" s="10">
        <v>2.7</v>
      </c>
      <c r="AS162">
        <v>0.999</v>
      </c>
      <c r="AT162">
        <v>1.907</v>
      </c>
      <c r="AU162" s="1">
        <v>0.70599999999999996</v>
      </c>
      <c r="AV162">
        <v>0.78700000000000003</v>
      </c>
      <c r="AW162" s="22">
        <v>159</v>
      </c>
      <c r="AX162">
        <v>8486323</v>
      </c>
      <c r="AY162">
        <v>65</v>
      </c>
      <c r="AZ162">
        <v>227</v>
      </c>
      <c r="BA162">
        <v>75</v>
      </c>
      <c r="BB162">
        <v>168084</v>
      </c>
      <c r="BC162">
        <v>1738</v>
      </c>
      <c r="BD162" s="10">
        <v>2.7</v>
      </c>
      <c r="BE162">
        <v>0.999</v>
      </c>
      <c r="BF162">
        <v>1.907</v>
      </c>
      <c r="BG162" s="1">
        <v>0.70599999999999996</v>
      </c>
      <c r="BH162">
        <v>0.79200000000000004</v>
      </c>
    </row>
    <row r="163" spans="1:60" x14ac:dyDescent="0.2">
      <c r="A163" s="22">
        <v>160</v>
      </c>
      <c r="B163">
        <v>8475752</v>
      </c>
      <c r="C163">
        <v>56</v>
      </c>
      <c r="D163">
        <v>219</v>
      </c>
      <c r="E163">
        <v>67</v>
      </c>
      <c r="F163">
        <v>178649</v>
      </c>
      <c r="G163">
        <v>1737</v>
      </c>
      <c r="H163" s="10">
        <v>2.7</v>
      </c>
      <c r="I163">
        <v>0.999</v>
      </c>
      <c r="J163">
        <v>1.907</v>
      </c>
      <c r="K163" s="1">
        <v>0.70599999999999996</v>
      </c>
      <c r="L163">
        <v>0.81</v>
      </c>
      <c r="M163" s="22">
        <v>160</v>
      </c>
      <c r="N163">
        <v>8497672</v>
      </c>
      <c r="O163">
        <v>50</v>
      </c>
      <c r="P163">
        <v>210</v>
      </c>
      <c r="Q163">
        <v>69</v>
      </c>
      <c r="R163">
        <v>156713</v>
      </c>
      <c r="S163">
        <v>1714</v>
      </c>
      <c r="T163" s="10">
        <v>2.7</v>
      </c>
      <c r="U163">
        <v>0.999</v>
      </c>
      <c r="V163">
        <v>1.907</v>
      </c>
      <c r="W163" s="1">
        <v>0.70599999999999996</v>
      </c>
      <c r="X163">
        <v>0.77800000000000002</v>
      </c>
      <c r="Y163" s="22">
        <v>160</v>
      </c>
      <c r="Z163">
        <v>8524136</v>
      </c>
      <c r="AA163">
        <v>54</v>
      </c>
      <c r="AB163">
        <v>188</v>
      </c>
      <c r="AC163">
        <v>67</v>
      </c>
      <c r="AD163">
        <v>130325</v>
      </c>
      <c r="AE163">
        <v>1762</v>
      </c>
      <c r="AF163" s="10">
        <v>2.7</v>
      </c>
      <c r="AG163">
        <v>0.999</v>
      </c>
      <c r="AH163">
        <v>1.907</v>
      </c>
      <c r="AI163" s="1">
        <v>0.70599999999999996</v>
      </c>
      <c r="AJ163">
        <v>0.83099999999999996</v>
      </c>
      <c r="AK163" s="22">
        <v>160</v>
      </c>
      <c r="AL163">
        <v>8477064</v>
      </c>
      <c r="AM163">
        <v>64</v>
      </c>
      <c r="AN163">
        <v>194</v>
      </c>
      <c r="AO163">
        <v>73</v>
      </c>
      <c r="AP163">
        <v>177369</v>
      </c>
      <c r="AQ163">
        <v>1730</v>
      </c>
      <c r="AR163" s="10">
        <v>2.7</v>
      </c>
      <c r="AS163">
        <v>0.999</v>
      </c>
      <c r="AT163">
        <v>1.907</v>
      </c>
      <c r="AU163" s="1">
        <v>0.70599999999999996</v>
      </c>
      <c r="AV163">
        <v>0.77900000000000003</v>
      </c>
      <c r="AW163" s="22">
        <v>160</v>
      </c>
      <c r="AX163">
        <v>8486262</v>
      </c>
      <c r="AY163">
        <v>61</v>
      </c>
      <c r="AZ163">
        <v>215</v>
      </c>
      <c r="BA163">
        <v>77</v>
      </c>
      <c r="BB163">
        <v>168092</v>
      </c>
      <c r="BC163">
        <v>1756</v>
      </c>
      <c r="BD163" s="10">
        <v>2.7</v>
      </c>
      <c r="BE163">
        <v>0.999</v>
      </c>
      <c r="BF163">
        <v>1.907</v>
      </c>
      <c r="BG163" s="1">
        <v>0.70599999999999996</v>
      </c>
      <c r="BH163">
        <v>0.79800000000000004</v>
      </c>
    </row>
    <row r="164" spans="1:60" x14ac:dyDescent="0.2">
      <c r="A164" s="22">
        <v>161</v>
      </c>
      <c r="B164">
        <v>8475690</v>
      </c>
      <c r="C164">
        <v>62</v>
      </c>
      <c r="D164">
        <v>206</v>
      </c>
      <c r="E164">
        <v>69</v>
      </c>
      <c r="F164">
        <v>178698</v>
      </c>
      <c r="G164">
        <v>1752</v>
      </c>
      <c r="H164" s="10">
        <v>2.7</v>
      </c>
      <c r="I164">
        <v>0.999</v>
      </c>
      <c r="J164">
        <v>1.907</v>
      </c>
      <c r="K164" s="1">
        <v>0.70599999999999996</v>
      </c>
      <c r="L164">
        <v>0.82499999999999996</v>
      </c>
      <c r="M164" s="22">
        <v>161</v>
      </c>
      <c r="N164">
        <v>8497614</v>
      </c>
      <c r="O164">
        <v>58</v>
      </c>
      <c r="P164">
        <v>183</v>
      </c>
      <c r="Q164">
        <v>77</v>
      </c>
      <c r="R164">
        <v>156714</v>
      </c>
      <c r="S164">
        <v>1727</v>
      </c>
      <c r="T164" s="10">
        <v>2.7</v>
      </c>
      <c r="U164">
        <v>0.999</v>
      </c>
      <c r="V164">
        <v>1.907</v>
      </c>
      <c r="W164" s="1">
        <v>0.70599999999999996</v>
      </c>
      <c r="X164">
        <v>0.79800000000000004</v>
      </c>
      <c r="Y164" s="22">
        <v>161</v>
      </c>
      <c r="Z164">
        <v>8524084</v>
      </c>
      <c r="AA164">
        <v>52</v>
      </c>
      <c r="AB164">
        <v>173</v>
      </c>
      <c r="AC164">
        <v>69</v>
      </c>
      <c r="AD164">
        <v>130317</v>
      </c>
      <c r="AE164">
        <v>1776</v>
      </c>
      <c r="AF164" s="10">
        <v>2.7</v>
      </c>
      <c r="AG164">
        <v>0.999</v>
      </c>
      <c r="AH164">
        <v>1.907</v>
      </c>
      <c r="AI164" s="1">
        <v>0.70599999999999996</v>
      </c>
      <c r="AJ164">
        <v>0.82599999999999996</v>
      </c>
      <c r="AK164" s="22">
        <v>161</v>
      </c>
      <c r="AL164">
        <v>8477008</v>
      </c>
      <c r="AM164">
        <v>56</v>
      </c>
      <c r="AN164">
        <v>190</v>
      </c>
      <c r="AO164">
        <v>68</v>
      </c>
      <c r="AP164">
        <v>177316</v>
      </c>
      <c r="AQ164">
        <v>1741</v>
      </c>
      <c r="AR164" s="10">
        <v>2.7</v>
      </c>
      <c r="AS164">
        <v>0.999</v>
      </c>
      <c r="AT164">
        <v>1.907</v>
      </c>
      <c r="AU164" s="1">
        <v>0.70599999999999996</v>
      </c>
      <c r="AV164">
        <v>0.78100000000000003</v>
      </c>
      <c r="AW164" s="22">
        <v>161</v>
      </c>
      <c r="AX164">
        <v>8486215</v>
      </c>
      <c r="AY164">
        <v>47</v>
      </c>
      <c r="AZ164">
        <v>204</v>
      </c>
      <c r="BA164">
        <v>72</v>
      </c>
      <c r="BB164">
        <v>168102</v>
      </c>
      <c r="BC164">
        <v>1764</v>
      </c>
      <c r="BD164" s="10">
        <v>2.7</v>
      </c>
      <c r="BE164">
        <v>0.999</v>
      </c>
      <c r="BF164">
        <v>1.907</v>
      </c>
      <c r="BG164" s="1">
        <v>0.70599999999999996</v>
      </c>
      <c r="BH164">
        <v>0.81100000000000005</v>
      </c>
    </row>
    <row r="165" spans="1:60" x14ac:dyDescent="0.2">
      <c r="A165" s="22">
        <v>162</v>
      </c>
      <c r="B165">
        <v>8475631</v>
      </c>
      <c r="C165">
        <v>59</v>
      </c>
      <c r="D165">
        <v>192</v>
      </c>
      <c r="E165">
        <v>76</v>
      </c>
      <c r="F165">
        <v>178739</v>
      </c>
      <c r="G165">
        <v>1761</v>
      </c>
      <c r="H165" s="10">
        <v>2.7</v>
      </c>
      <c r="I165">
        <v>0.999</v>
      </c>
      <c r="J165">
        <v>1.907</v>
      </c>
      <c r="K165" s="1">
        <v>0.70599999999999996</v>
      </c>
      <c r="L165">
        <v>0.81899999999999995</v>
      </c>
      <c r="M165" s="22">
        <v>162</v>
      </c>
      <c r="N165">
        <v>8497562</v>
      </c>
      <c r="O165">
        <v>52</v>
      </c>
      <c r="P165">
        <v>184</v>
      </c>
      <c r="Q165">
        <v>57</v>
      </c>
      <c r="R165">
        <v>156883</v>
      </c>
      <c r="S165">
        <v>1743</v>
      </c>
      <c r="T165" s="10">
        <v>2.7</v>
      </c>
      <c r="U165">
        <v>0.999</v>
      </c>
      <c r="V165">
        <v>1.907</v>
      </c>
      <c r="W165" s="1">
        <v>0.70599999999999996</v>
      </c>
      <c r="X165">
        <v>0.81</v>
      </c>
      <c r="Y165" s="22">
        <v>162</v>
      </c>
      <c r="Z165">
        <v>8524028</v>
      </c>
      <c r="AA165">
        <v>56</v>
      </c>
      <c r="AB165">
        <v>157</v>
      </c>
      <c r="AC165">
        <v>68</v>
      </c>
      <c r="AD165">
        <v>130325</v>
      </c>
      <c r="AE165">
        <v>1793</v>
      </c>
      <c r="AF165" s="10">
        <v>2.7</v>
      </c>
      <c r="AG165">
        <v>0.999</v>
      </c>
      <c r="AH165">
        <v>1.907</v>
      </c>
      <c r="AI165" s="1">
        <v>0.70599999999999996</v>
      </c>
      <c r="AJ165">
        <v>0.82</v>
      </c>
      <c r="AK165" s="22">
        <v>162</v>
      </c>
      <c r="AL165">
        <v>8476950</v>
      </c>
      <c r="AM165">
        <v>58</v>
      </c>
      <c r="AN165">
        <v>186</v>
      </c>
      <c r="AO165">
        <v>60</v>
      </c>
      <c r="AP165">
        <v>177435</v>
      </c>
      <c r="AQ165">
        <v>1757</v>
      </c>
      <c r="AR165" s="10">
        <v>2.7</v>
      </c>
      <c r="AS165">
        <v>0.999</v>
      </c>
      <c r="AT165">
        <v>1.907</v>
      </c>
      <c r="AU165" s="1">
        <v>0.70599999999999996</v>
      </c>
      <c r="AV165">
        <v>0.77900000000000003</v>
      </c>
      <c r="AW165" s="22">
        <v>162</v>
      </c>
      <c r="AX165">
        <v>8486140</v>
      </c>
      <c r="AY165">
        <v>75</v>
      </c>
      <c r="AZ165">
        <v>168</v>
      </c>
      <c r="BA165">
        <v>83</v>
      </c>
      <c r="BB165">
        <v>168266</v>
      </c>
      <c r="BC165">
        <v>1784</v>
      </c>
      <c r="BD165" s="10">
        <v>2.7</v>
      </c>
      <c r="BE165">
        <v>0.999</v>
      </c>
      <c r="BF165">
        <v>1.907</v>
      </c>
      <c r="BG165" s="1">
        <v>0.70599999999999996</v>
      </c>
      <c r="BH165">
        <v>0.81399999999999995</v>
      </c>
    </row>
    <row r="166" spans="1:60" x14ac:dyDescent="0.2">
      <c r="A166" s="22">
        <v>163</v>
      </c>
      <c r="B166">
        <v>8475577</v>
      </c>
      <c r="C166">
        <v>54</v>
      </c>
      <c r="D166">
        <v>184</v>
      </c>
      <c r="E166">
        <v>67</v>
      </c>
      <c r="F166">
        <v>178792</v>
      </c>
      <c r="G166">
        <v>1779</v>
      </c>
      <c r="H166" s="10">
        <v>2.7</v>
      </c>
      <c r="I166">
        <v>0.999</v>
      </c>
      <c r="J166">
        <v>1.907</v>
      </c>
      <c r="K166" s="1">
        <v>0.70599999999999996</v>
      </c>
      <c r="L166">
        <v>0.82599999999999996</v>
      </c>
      <c r="M166" s="22">
        <v>163</v>
      </c>
      <c r="N166">
        <v>8497509</v>
      </c>
      <c r="O166">
        <v>53</v>
      </c>
      <c r="P166">
        <v>163</v>
      </c>
      <c r="Q166">
        <v>73</v>
      </c>
      <c r="R166">
        <v>156834</v>
      </c>
      <c r="S166">
        <v>1756</v>
      </c>
      <c r="T166" s="10">
        <v>2.7</v>
      </c>
      <c r="U166">
        <v>0.999</v>
      </c>
      <c r="V166">
        <v>1.907</v>
      </c>
      <c r="W166" s="1">
        <v>0.70599999999999996</v>
      </c>
      <c r="X166">
        <v>0.80500000000000005</v>
      </c>
      <c r="Y166" s="22">
        <v>163</v>
      </c>
      <c r="Z166">
        <v>8523981</v>
      </c>
      <c r="AA166">
        <v>47</v>
      </c>
      <c r="AB166">
        <v>161</v>
      </c>
      <c r="AC166">
        <v>52</v>
      </c>
      <c r="AD166">
        <v>130505</v>
      </c>
      <c r="AE166">
        <v>1808</v>
      </c>
      <c r="AF166" s="10">
        <v>2.7</v>
      </c>
      <c r="AG166">
        <v>0.999</v>
      </c>
      <c r="AH166">
        <v>1.907</v>
      </c>
      <c r="AI166" s="1">
        <v>0.70599999999999996</v>
      </c>
      <c r="AJ166">
        <v>0.81</v>
      </c>
      <c r="AK166" s="22">
        <v>163</v>
      </c>
      <c r="AL166">
        <v>8476902</v>
      </c>
      <c r="AM166">
        <v>48</v>
      </c>
      <c r="AN166">
        <v>175</v>
      </c>
      <c r="AO166">
        <v>69</v>
      </c>
      <c r="AP166">
        <v>177509</v>
      </c>
      <c r="AQ166">
        <v>1768</v>
      </c>
      <c r="AR166" s="10">
        <v>2.7</v>
      </c>
      <c r="AS166">
        <v>0.999</v>
      </c>
      <c r="AT166">
        <v>1.907</v>
      </c>
      <c r="AU166" s="1">
        <v>0.70599999999999996</v>
      </c>
      <c r="AV166">
        <v>0.78600000000000003</v>
      </c>
      <c r="AW166" s="22">
        <v>163</v>
      </c>
      <c r="AX166">
        <v>8486087</v>
      </c>
      <c r="AY166">
        <v>53</v>
      </c>
      <c r="AZ166">
        <v>187</v>
      </c>
      <c r="BA166">
        <v>56</v>
      </c>
      <c r="BB166">
        <v>168337</v>
      </c>
      <c r="BC166">
        <v>1802</v>
      </c>
      <c r="BD166" s="10">
        <v>2.7</v>
      </c>
      <c r="BE166">
        <v>0.999</v>
      </c>
      <c r="BF166">
        <v>1.907</v>
      </c>
      <c r="BG166" s="1">
        <v>0.70599999999999996</v>
      </c>
      <c r="BH166">
        <v>0.80300000000000005</v>
      </c>
    </row>
    <row r="167" spans="1:60" x14ac:dyDescent="0.2">
      <c r="A167" s="22">
        <v>164</v>
      </c>
      <c r="B167">
        <v>8475526</v>
      </c>
      <c r="C167">
        <v>51</v>
      </c>
      <c r="D167">
        <v>179</v>
      </c>
      <c r="E167">
        <v>59</v>
      </c>
      <c r="F167">
        <v>178896</v>
      </c>
      <c r="G167">
        <v>1791</v>
      </c>
      <c r="H167" s="10">
        <v>2.7</v>
      </c>
      <c r="I167">
        <v>0.999</v>
      </c>
      <c r="J167">
        <v>1.907</v>
      </c>
      <c r="K167" s="1">
        <v>0.70599999999999996</v>
      </c>
      <c r="L167">
        <v>0.82299999999999995</v>
      </c>
      <c r="M167" s="22">
        <v>164</v>
      </c>
      <c r="N167">
        <v>8497467</v>
      </c>
      <c r="O167">
        <v>42</v>
      </c>
      <c r="P167">
        <v>160</v>
      </c>
      <c r="Q167">
        <v>56</v>
      </c>
      <c r="R167">
        <v>157028</v>
      </c>
      <c r="S167">
        <v>1767</v>
      </c>
      <c r="T167" s="10">
        <v>2.7</v>
      </c>
      <c r="U167">
        <v>0.999</v>
      </c>
      <c r="V167">
        <v>1.907</v>
      </c>
      <c r="W167" s="1">
        <v>0.70599999999999996</v>
      </c>
      <c r="X167">
        <v>0.83099999999999996</v>
      </c>
      <c r="Y167" s="22">
        <v>164</v>
      </c>
      <c r="Z167">
        <v>8523941</v>
      </c>
      <c r="AA167">
        <v>40</v>
      </c>
      <c r="AB167">
        <v>153</v>
      </c>
      <c r="AC167">
        <v>55</v>
      </c>
      <c r="AD167">
        <v>130446</v>
      </c>
      <c r="AE167">
        <v>1818</v>
      </c>
      <c r="AF167" s="10">
        <v>2.7</v>
      </c>
      <c r="AG167">
        <v>0.999</v>
      </c>
      <c r="AH167">
        <v>1.907</v>
      </c>
      <c r="AI167" s="1">
        <v>0.70599999999999996</v>
      </c>
      <c r="AJ167">
        <v>0.81299999999999994</v>
      </c>
      <c r="AK167" s="22">
        <v>164</v>
      </c>
      <c r="AL167">
        <v>8476854</v>
      </c>
      <c r="AM167">
        <v>48</v>
      </c>
      <c r="AN167">
        <v>163</v>
      </c>
      <c r="AO167">
        <v>60</v>
      </c>
      <c r="AP167">
        <v>177610</v>
      </c>
      <c r="AQ167">
        <v>1778</v>
      </c>
      <c r="AR167" s="10">
        <v>2.7</v>
      </c>
      <c r="AS167">
        <v>0.999</v>
      </c>
      <c r="AT167">
        <v>1.907</v>
      </c>
      <c r="AU167" s="1">
        <v>0.70599999999999996</v>
      </c>
      <c r="AV167">
        <v>0.79600000000000004</v>
      </c>
      <c r="AW167" s="22">
        <v>164</v>
      </c>
      <c r="AX167">
        <v>8486037</v>
      </c>
      <c r="AY167">
        <v>50</v>
      </c>
      <c r="AZ167">
        <v>179</v>
      </c>
      <c r="BA167">
        <v>61</v>
      </c>
      <c r="BB167">
        <v>168305</v>
      </c>
      <c r="BC167">
        <v>1817</v>
      </c>
      <c r="BD167" s="10">
        <v>2.7</v>
      </c>
      <c r="BE167">
        <v>0.999</v>
      </c>
      <c r="BF167">
        <v>1.907</v>
      </c>
      <c r="BG167" s="1">
        <v>0.70599999999999996</v>
      </c>
      <c r="BH167">
        <v>0.81599999999999995</v>
      </c>
    </row>
    <row r="168" spans="1:60" x14ac:dyDescent="0.2">
      <c r="A168" s="22">
        <v>165</v>
      </c>
      <c r="B168">
        <v>8475475</v>
      </c>
      <c r="C168">
        <v>51</v>
      </c>
      <c r="D168">
        <v>163</v>
      </c>
      <c r="E168">
        <v>67</v>
      </c>
      <c r="F168">
        <v>178960</v>
      </c>
      <c r="G168">
        <v>1803</v>
      </c>
      <c r="H168" s="10">
        <v>2.7</v>
      </c>
      <c r="I168">
        <v>0.999</v>
      </c>
      <c r="J168">
        <v>1.907</v>
      </c>
      <c r="K168" s="1">
        <v>0.70599999999999996</v>
      </c>
      <c r="L168">
        <v>0.81899999999999995</v>
      </c>
      <c r="M168" s="22">
        <v>165</v>
      </c>
      <c r="N168">
        <v>8497426</v>
      </c>
      <c r="O168">
        <v>41</v>
      </c>
      <c r="P168">
        <v>154</v>
      </c>
      <c r="Q168">
        <v>48</v>
      </c>
      <c r="R168">
        <v>156999</v>
      </c>
      <c r="S168">
        <v>1781</v>
      </c>
      <c r="T168" s="10">
        <v>2.7</v>
      </c>
      <c r="U168">
        <v>0.999</v>
      </c>
      <c r="V168">
        <v>1.907</v>
      </c>
      <c r="W168" s="1">
        <v>0.70599999999999996</v>
      </c>
      <c r="X168">
        <v>0.81</v>
      </c>
      <c r="Y168" s="22">
        <v>165</v>
      </c>
      <c r="Z168">
        <v>8523896</v>
      </c>
      <c r="AA168">
        <v>45</v>
      </c>
      <c r="AB168">
        <v>144</v>
      </c>
      <c r="AC168">
        <v>49</v>
      </c>
      <c r="AD168">
        <v>130596</v>
      </c>
      <c r="AE168">
        <v>1834</v>
      </c>
      <c r="AF168" s="10">
        <v>2.7</v>
      </c>
      <c r="AG168">
        <v>0.999</v>
      </c>
      <c r="AH168">
        <v>1.907</v>
      </c>
      <c r="AI168" s="1">
        <v>0.70599999999999996</v>
      </c>
      <c r="AJ168">
        <v>0.82199999999999995</v>
      </c>
      <c r="AK168" s="22">
        <v>165</v>
      </c>
      <c r="AL168">
        <v>8476805</v>
      </c>
      <c r="AM168">
        <v>49</v>
      </c>
      <c r="AN168">
        <v>156</v>
      </c>
      <c r="AO168">
        <v>55</v>
      </c>
      <c r="AP168">
        <v>177622</v>
      </c>
      <c r="AQ168">
        <v>1793</v>
      </c>
      <c r="AR168" s="10">
        <v>2.7</v>
      </c>
      <c r="AS168">
        <v>0.999</v>
      </c>
      <c r="AT168">
        <v>1.907</v>
      </c>
      <c r="AU168" s="1">
        <v>0.70599999999999996</v>
      </c>
      <c r="AV168">
        <v>0.80300000000000005</v>
      </c>
      <c r="AW168" s="22">
        <v>165</v>
      </c>
      <c r="AX168">
        <v>8485991</v>
      </c>
      <c r="AY168">
        <v>46</v>
      </c>
      <c r="AZ168">
        <v>175</v>
      </c>
      <c r="BA168">
        <v>54</v>
      </c>
      <c r="BB168">
        <v>168424</v>
      </c>
      <c r="BC168">
        <v>1835</v>
      </c>
      <c r="BD168" s="10">
        <v>2.7</v>
      </c>
      <c r="BE168">
        <v>0.999</v>
      </c>
      <c r="BF168">
        <v>1.907</v>
      </c>
      <c r="BG168" s="1">
        <v>0.70599999999999996</v>
      </c>
      <c r="BH168">
        <v>0.83799999999999997</v>
      </c>
    </row>
    <row r="169" spans="1:60" x14ac:dyDescent="0.2">
      <c r="A169" s="22">
        <v>166</v>
      </c>
      <c r="B169">
        <v>8475433</v>
      </c>
      <c r="C169">
        <v>42</v>
      </c>
      <c r="D169">
        <v>161</v>
      </c>
      <c r="E169">
        <v>53</v>
      </c>
      <c r="F169">
        <v>178989</v>
      </c>
      <c r="G169">
        <v>1814</v>
      </c>
      <c r="H169" s="10">
        <v>2.7</v>
      </c>
      <c r="I169">
        <v>0.999</v>
      </c>
      <c r="J169">
        <v>1.907</v>
      </c>
      <c r="K169" s="1">
        <v>0.70599999999999996</v>
      </c>
      <c r="L169">
        <v>0.83699999999999997</v>
      </c>
      <c r="M169" s="22">
        <v>166</v>
      </c>
      <c r="N169">
        <v>8497370</v>
      </c>
      <c r="O169">
        <v>56</v>
      </c>
      <c r="P169">
        <v>126</v>
      </c>
      <c r="Q169">
        <v>69</v>
      </c>
      <c r="R169">
        <v>157072</v>
      </c>
      <c r="S169">
        <v>1796</v>
      </c>
      <c r="T169" s="10">
        <v>2.7</v>
      </c>
      <c r="U169">
        <v>0.999</v>
      </c>
      <c r="V169">
        <v>1.907</v>
      </c>
      <c r="W169" s="1">
        <v>0.70599999999999996</v>
      </c>
      <c r="X169">
        <v>0.78500000000000003</v>
      </c>
      <c r="Y169" s="22">
        <v>166</v>
      </c>
      <c r="Z169">
        <v>8523847</v>
      </c>
      <c r="AA169">
        <v>49</v>
      </c>
      <c r="AB169">
        <v>132</v>
      </c>
      <c r="AC169">
        <v>57</v>
      </c>
      <c r="AD169">
        <v>130543</v>
      </c>
      <c r="AE169">
        <v>1850</v>
      </c>
      <c r="AF169" s="10">
        <v>2.7</v>
      </c>
      <c r="AG169">
        <v>0.999</v>
      </c>
      <c r="AH169">
        <v>1.907</v>
      </c>
      <c r="AI169" s="1">
        <v>0.70599999999999996</v>
      </c>
      <c r="AJ169">
        <v>0.79200000000000004</v>
      </c>
      <c r="AK169" s="22">
        <v>166</v>
      </c>
      <c r="AL169">
        <v>8476765</v>
      </c>
      <c r="AM169">
        <v>40</v>
      </c>
      <c r="AN169">
        <v>152</v>
      </c>
      <c r="AO169">
        <v>53</v>
      </c>
      <c r="AP169">
        <v>177618</v>
      </c>
      <c r="AQ169">
        <v>1803</v>
      </c>
      <c r="AR169" s="10">
        <v>2.7</v>
      </c>
      <c r="AS169">
        <v>0.999</v>
      </c>
      <c r="AT169">
        <v>1.907</v>
      </c>
      <c r="AU169" s="1">
        <v>0.70599999999999996</v>
      </c>
      <c r="AV169">
        <v>0.81699999999999995</v>
      </c>
      <c r="AW169" s="22">
        <v>166</v>
      </c>
      <c r="AX169">
        <v>8485937</v>
      </c>
      <c r="AY169">
        <v>54</v>
      </c>
      <c r="AZ169">
        <v>155</v>
      </c>
      <c r="BA169">
        <v>66</v>
      </c>
      <c r="BB169">
        <v>168509</v>
      </c>
      <c r="BC169">
        <v>1851</v>
      </c>
      <c r="BD169" s="10">
        <v>2.7</v>
      </c>
      <c r="BE169">
        <v>0.999</v>
      </c>
      <c r="BF169">
        <v>1.907</v>
      </c>
      <c r="BG169" s="1">
        <v>0.70599999999999996</v>
      </c>
      <c r="BH169">
        <v>0.82799999999999996</v>
      </c>
    </row>
    <row r="170" spans="1:60" x14ac:dyDescent="0.2">
      <c r="A170" s="22">
        <v>167</v>
      </c>
      <c r="B170">
        <v>8475390</v>
      </c>
      <c r="C170">
        <v>43</v>
      </c>
      <c r="D170">
        <v>150</v>
      </c>
      <c r="E170">
        <v>53</v>
      </c>
      <c r="F170">
        <v>179049</v>
      </c>
      <c r="G170">
        <v>1825</v>
      </c>
      <c r="H170" s="10">
        <v>2.7</v>
      </c>
      <c r="I170">
        <v>0.999</v>
      </c>
      <c r="J170">
        <v>1.907</v>
      </c>
      <c r="K170" s="1">
        <v>0.70599999999999996</v>
      </c>
      <c r="L170">
        <v>0.82199999999999995</v>
      </c>
      <c r="M170" s="22">
        <v>167</v>
      </c>
      <c r="N170">
        <v>8497333</v>
      </c>
      <c r="O170">
        <v>37</v>
      </c>
      <c r="P170">
        <v>141</v>
      </c>
      <c r="Q170">
        <v>41</v>
      </c>
      <c r="R170">
        <v>157153</v>
      </c>
      <c r="S170">
        <v>1810</v>
      </c>
      <c r="T170" s="10">
        <v>2.7</v>
      </c>
      <c r="U170">
        <v>0.999</v>
      </c>
      <c r="V170">
        <v>1.907</v>
      </c>
      <c r="W170" s="1">
        <v>0.70599999999999996</v>
      </c>
      <c r="X170">
        <v>0.77900000000000003</v>
      </c>
      <c r="Y170" s="22">
        <v>167</v>
      </c>
      <c r="Z170">
        <v>8523803</v>
      </c>
      <c r="AA170">
        <v>44</v>
      </c>
      <c r="AB170">
        <v>133</v>
      </c>
      <c r="AC170">
        <v>48</v>
      </c>
      <c r="AD170">
        <v>130692</v>
      </c>
      <c r="AE170">
        <v>1867</v>
      </c>
      <c r="AF170" s="10">
        <v>2.7</v>
      </c>
      <c r="AG170">
        <v>0.999</v>
      </c>
      <c r="AH170">
        <v>1.907</v>
      </c>
      <c r="AI170" s="1">
        <v>0.70599999999999996</v>
      </c>
      <c r="AJ170">
        <v>0.81699999999999995</v>
      </c>
      <c r="AK170" s="22">
        <v>167</v>
      </c>
      <c r="AL170">
        <v>8476721</v>
      </c>
      <c r="AM170">
        <v>44</v>
      </c>
      <c r="AN170">
        <v>142</v>
      </c>
      <c r="AO170">
        <v>50</v>
      </c>
      <c r="AP170">
        <v>177725</v>
      </c>
      <c r="AQ170">
        <v>1817</v>
      </c>
      <c r="AR170" s="10">
        <v>2.7</v>
      </c>
      <c r="AS170">
        <v>0.999</v>
      </c>
      <c r="AT170">
        <v>1.907</v>
      </c>
      <c r="AU170" s="1">
        <v>0.70599999999999996</v>
      </c>
      <c r="AV170">
        <v>0.83899999999999997</v>
      </c>
      <c r="AW170" s="22">
        <v>167</v>
      </c>
      <c r="AX170">
        <v>8485881</v>
      </c>
      <c r="AY170">
        <v>56</v>
      </c>
      <c r="AZ170">
        <v>147</v>
      </c>
      <c r="BA170">
        <v>62</v>
      </c>
      <c r="BB170">
        <v>168541</v>
      </c>
      <c r="BC170">
        <v>1869</v>
      </c>
      <c r="BD170" s="10">
        <v>2.7</v>
      </c>
      <c r="BE170">
        <v>0.999</v>
      </c>
      <c r="BF170">
        <v>1.907</v>
      </c>
      <c r="BG170" s="1">
        <v>0.70599999999999996</v>
      </c>
      <c r="BH170">
        <v>0.82399999999999995</v>
      </c>
    </row>
    <row r="171" spans="1:60" x14ac:dyDescent="0.2">
      <c r="A171" s="22">
        <v>168</v>
      </c>
      <c r="B171">
        <v>8475339</v>
      </c>
      <c r="C171">
        <v>51</v>
      </c>
      <c r="D171">
        <v>133</v>
      </c>
      <c r="E171">
        <v>60</v>
      </c>
      <c r="F171">
        <v>179100</v>
      </c>
      <c r="G171">
        <v>1838</v>
      </c>
      <c r="H171" s="10">
        <v>2.7</v>
      </c>
      <c r="I171">
        <v>0.999</v>
      </c>
      <c r="J171">
        <v>1.907</v>
      </c>
      <c r="K171" s="1">
        <v>0.70599999999999996</v>
      </c>
      <c r="L171">
        <v>0.81599999999999995</v>
      </c>
      <c r="M171" s="22">
        <v>168</v>
      </c>
      <c r="N171">
        <v>8497296</v>
      </c>
      <c r="O171">
        <v>37</v>
      </c>
      <c r="P171">
        <v>133</v>
      </c>
      <c r="Q171">
        <v>45</v>
      </c>
      <c r="R171">
        <v>157111</v>
      </c>
      <c r="S171">
        <v>1822</v>
      </c>
      <c r="T171" s="10">
        <v>2.7</v>
      </c>
      <c r="U171">
        <v>0.999</v>
      </c>
      <c r="V171">
        <v>1.907</v>
      </c>
      <c r="W171" s="1">
        <v>0.70599999999999996</v>
      </c>
      <c r="X171">
        <v>0.79500000000000004</v>
      </c>
      <c r="Y171" s="22">
        <v>168</v>
      </c>
      <c r="Z171">
        <v>8523771</v>
      </c>
      <c r="AA171">
        <v>32</v>
      </c>
      <c r="AB171">
        <v>139</v>
      </c>
      <c r="AC171">
        <v>38</v>
      </c>
      <c r="AD171">
        <v>130672</v>
      </c>
      <c r="AE171">
        <v>1883</v>
      </c>
      <c r="AF171" s="10">
        <v>2.7</v>
      </c>
      <c r="AG171">
        <v>0.999</v>
      </c>
      <c r="AH171">
        <v>1.907</v>
      </c>
      <c r="AI171" s="1">
        <v>0.70599999999999996</v>
      </c>
      <c r="AJ171">
        <v>0.82599999999999996</v>
      </c>
      <c r="AK171" s="22">
        <v>168</v>
      </c>
      <c r="AL171">
        <v>8476668</v>
      </c>
      <c r="AM171">
        <v>53</v>
      </c>
      <c r="AN171">
        <v>130</v>
      </c>
      <c r="AO171">
        <v>56</v>
      </c>
      <c r="AP171">
        <v>177797</v>
      </c>
      <c r="AQ171">
        <v>1834</v>
      </c>
      <c r="AR171" s="10">
        <v>2.7</v>
      </c>
      <c r="AS171">
        <v>0.999</v>
      </c>
      <c r="AT171">
        <v>1.907</v>
      </c>
      <c r="AU171" s="1">
        <v>0.70599999999999996</v>
      </c>
      <c r="AV171">
        <v>0.81899999999999995</v>
      </c>
      <c r="AW171" s="22">
        <v>168</v>
      </c>
      <c r="AX171">
        <v>8485845</v>
      </c>
      <c r="AY171">
        <v>36</v>
      </c>
      <c r="AZ171">
        <v>160</v>
      </c>
      <c r="BA171">
        <v>43</v>
      </c>
      <c r="BB171">
        <v>168604</v>
      </c>
      <c r="BC171">
        <v>1883</v>
      </c>
      <c r="BD171" s="10">
        <v>2.7</v>
      </c>
      <c r="BE171">
        <v>0.999</v>
      </c>
      <c r="BF171">
        <v>1.907</v>
      </c>
      <c r="BG171" s="1">
        <v>0.70599999999999996</v>
      </c>
      <c r="BH171">
        <v>0.82899999999999996</v>
      </c>
    </row>
    <row r="172" spans="1:60" x14ac:dyDescent="0.2">
      <c r="A172" s="22">
        <v>169</v>
      </c>
      <c r="B172">
        <v>8475299</v>
      </c>
      <c r="C172">
        <v>40</v>
      </c>
      <c r="D172">
        <v>142</v>
      </c>
      <c r="E172">
        <v>42</v>
      </c>
      <c r="F172">
        <v>179150</v>
      </c>
      <c r="G172">
        <v>1854</v>
      </c>
      <c r="H172" s="10">
        <v>2.7</v>
      </c>
      <c r="I172">
        <v>0.999</v>
      </c>
      <c r="J172">
        <v>1.907</v>
      </c>
      <c r="K172" s="1">
        <v>0.70599999999999996</v>
      </c>
      <c r="L172">
        <v>0.8</v>
      </c>
      <c r="M172" s="22">
        <v>169</v>
      </c>
      <c r="N172">
        <v>8497251</v>
      </c>
      <c r="O172">
        <v>45</v>
      </c>
      <c r="P172">
        <v>122</v>
      </c>
      <c r="Q172">
        <v>48</v>
      </c>
      <c r="R172">
        <v>157238</v>
      </c>
      <c r="S172">
        <v>1839</v>
      </c>
      <c r="T172" s="10">
        <v>2.7</v>
      </c>
      <c r="U172">
        <v>0.999</v>
      </c>
      <c r="V172">
        <v>1.907</v>
      </c>
      <c r="W172" s="1">
        <v>0.70599999999999996</v>
      </c>
      <c r="X172">
        <v>0.81699999999999995</v>
      </c>
      <c r="Y172" s="22">
        <v>169</v>
      </c>
      <c r="Z172">
        <v>8523735</v>
      </c>
      <c r="AA172">
        <v>36</v>
      </c>
      <c r="AB172">
        <v>130</v>
      </c>
      <c r="AC172">
        <v>41</v>
      </c>
      <c r="AD172">
        <v>130753</v>
      </c>
      <c r="AE172">
        <v>1900</v>
      </c>
      <c r="AF172" s="10">
        <v>2.7</v>
      </c>
      <c r="AG172">
        <v>0.999</v>
      </c>
      <c r="AH172">
        <v>1.907</v>
      </c>
      <c r="AI172" s="1">
        <v>0.70599999999999996</v>
      </c>
      <c r="AJ172">
        <v>0.85399999999999998</v>
      </c>
      <c r="AK172" s="22">
        <v>169</v>
      </c>
      <c r="AL172">
        <v>8476626</v>
      </c>
      <c r="AM172">
        <v>42</v>
      </c>
      <c r="AN172">
        <v>144</v>
      </c>
      <c r="AO172">
        <v>39</v>
      </c>
      <c r="AP172">
        <v>177850</v>
      </c>
      <c r="AQ172">
        <v>1852</v>
      </c>
      <c r="AR172" s="10">
        <v>2.7</v>
      </c>
      <c r="AS172">
        <v>0.999</v>
      </c>
      <c r="AT172">
        <v>1.907</v>
      </c>
      <c r="AU172" s="1">
        <v>0.70599999999999996</v>
      </c>
      <c r="AV172">
        <v>0.82699999999999996</v>
      </c>
      <c r="AW172" s="22">
        <v>169</v>
      </c>
      <c r="AX172">
        <v>8485798</v>
      </c>
      <c r="AY172">
        <v>47</v>
      </c>
      <c r="AZ172">
        <v>149</v>
      </c>
      <c r="BA172">
        <v>47</v>
      </c>
      <c r="BB172">
        <v>168609</v>
      </c>
      <c r="BC172">
        <v>1904</v>
      </c>
      <c r="BD172" s="10">
        <v>2.7</v>
      </c>
      <c r="BE172">
        <v>0.999</v>
      </c>
      <c r="BF172">
        <v>1.907</v>
      </c>
      <c r="BG172" s="1">
        <v>0.70599999999999996</v>
      </c>
      <c r="BH172">
        <v>0.874</v>
      </c>
    </row>
    <row r="173" spans="1:60" x14ac:dyDescent="0.2">
      <c r="A173" s="22">
        <v>170</v>
      </c>
      <c r="B173">
        <v>8475244</v>
      </c>
      <c r="C173">
        <v>55</v>
      </c>
      <c r="D173">
        <v>131</v>
      </c>
      <c r="E173">
        <v>51</v>
      </c>
      <c r="F173">
        <v>179143</v>
      </c>
      <c r="G173">
        <v>1876</v>
      </c>
      <c r="H173" s="10">
        <v>2.7</v>
      </c>
      <c r="I173">
        <v>0.999</v>
      </c>
      <c r="J173">
        <v>1.907</v>
      </c>
      <c r="K173" s="1">
        <v>0.70599999999999996</v>
      </c>
      <c r="L173">
        <v>0.81299999999999994</v>
      </c>
      <c r="M173" s="22">
        <v>170</v>
      </c>
      <c r="N173">
        <v>8497209</v>
      </c>
      <c r="O173">
        <v>42</v>
      </c>
      <c r="P173">
        <v>127</v>
      </c>
      <c r="Q173">
        <v>40</v>
      </c>
      <c r="R173">
        <v>157265</v>
      </c>
      <c r="S173">
        <v>1856</v>
      </c>
      <c r="T173" s="10">
        <v>2.7</v>
      </c>
      <c r="U173">
        <v>0.999</v>
      </c>
      <c r="V173">
        <v>1.907</v>
      </c>
      <c r="W173" s="1">
        <v>0.70599999999999996</v>
      </c>
      <c r="X173">
        <v>0.80100000000000005</v>
      </c>
      <c r="Y173" s="22">
        <v>170</v>
      </c>
      <c r="Z173">
        <v>8523688</v>
      </c>
      <c r="AA173">
        <v>47</v>
      </c>
      <c r="AB173">
        <v>119</v>
      </c>
      <c r="AC173">
        <v>47</v>
      </c>
      <c r="AD173">
        <v>130763</v>
      </c>
      <c r="AE173">
        <v>1915</v>
      </c>
      <c r="AF173" s="10">
        <v>2.7</v>
      </c>
      <c r="AG173">
        <v>0.999</v>
      </c>
      <c r="AH173">
        <v>1.907</v>
      </c>
      <c r="AI173" s="1">
        <v>0.70599999999999996</v>
      </c>
      <c r="AJ173">
        <v>0.86</v>
      </c>
      <c r="AK173" s="22">
        <v>170</v>
      </c>
      <c r="AL173">
        <v>8476577</v>
      </c>
      <c r="AM173">
        <v>49</v>
      </c>
      <c r="AN173">
        <v>134</v>
      </c>
      <c r="AO173">
        <v>52</v>
      </c>
      <c r="AP173">
        <v>177818</v>
      </c>
      <c r="AQ173">
        <v>1872</v>
      </c>
      <c r="AR173" s="10">
        <v>2.7</v>
      </c>
      <c r="AS173">
        <v>0.999</v>
      </c>
      <c r="AT173">
        <v>1.907</v>
      </c>
      <c r="AU173" s="1">
        <v>0.70599999999999996</v>
      </c>
      <c r="AV173">
        <v>0.82199999999999995</v>
      </c>
      <c r="AW173" s="22">
        <v>170</v>
      </c>
      <c r="AX173">
        <v>8485733</v>
      </c>
      <c r="AY173">
        <v>65</v>
      </c>
      <c r="AZ173">
        <v>129</v>
      </c>
      <c r="BA173">
        <v>67</v>
      </c>
      <c r="BB173">
        <v>168673</v>
      </c>
      <c r="BC173">
        <v>1924</v>
      </c>
      <c r="BD173" s="10">
        <v>2.7</v>
      </c>
      <c r="BE173">
        <v>0.999</v>
      </c>
      <c r="BF173">
        <v>1.907</v>
      </c>
      <c r="BG173" s="1">
        <v>0.70599999999999996</v>
      </c>
      <c r="BH173">
        <v>0.86299999999999999</v>
      </c>
    </row>
    <row r="174" spans="1:60" x14ac:dyDescent="0.2">
      <c r="A174" s="22">
        <v>171</v>
      </c>
      <c r="B174">
        <v>8475213</v>
      </c>
      <c r="C174">
        <v>31</v>
      </c>
      <c r="D174">
        <v>151</v>
      </c>
      <c r="E174">
        <v>35</v>
      </c>
      <c r="F174">
        <v>179295</v>
      </c>
      <c r="G174">
        <v>1893</v>
      </c>
      <c r="H174" s="10">
        <v>2.7</v>
      </c>
      <c r="I174">
        <v>0.999</v>
      </c>
      <c r="J174">
        <v>1.907</v>
      </c>
      <c r="K174" s="1">
        <v>0.70599999999999996</v>
      </c>
      <c r="L174">
        <v>0.83199999999999996</v>
      </c>
      <c r="M174" s="22">
        <v>171</v>
      </c>
      <c r="N174">
        <v>8497173</v>
      </c>
      <c r="O174">
        <v>36</v>
      </c>
      <c r="P174">
        <v>124</v>
      </c>
      <c r="Q174">
        <v>45</v>
      </c>
      <c r="R174">
        <v>157248</v>
      </c>
      <c r="S174">
        <v>1870</v>
      </c>
      <c r="T174" s="10">
        <v>2.7</v>
      </c>
      <c r="U174">
        <v>0.999</v>
      </c>
      <c r="V174">
        <v>1.907</v>
      </c>
      <c r="W174" s="1">
        <v>0.70599999999999996</v>
      </c>
      <c r="X174">
        <v>0.84</v>
      </c>
      <c r="Y174" s="22">
        <v>171</v>
      </c>
      <c r="Z174">
        <v>8523660</v>
      </c>
      <c r="AA174">
        <v>28</v>
      </c>
      <c r="AB174">
        <v>123</v>
      </c>
      <c r="AC174">
        <v>43</v>
      </c>
      <c r="AD174">
        <v>130813</v>
      </c>
      <c r="AE174">
        <v>1924</v>
      </c>
      <c r="AF174" s="10">
        <v>2.7</v>
      </c>
      <c r="AG174">
        <v>0.999</v>
      </c>
      <c r="AH174">
        <v>1.907</v>
      </c>
      <c r="AI174" s="1">
        <v>0.70599999999999996</v>
      </c>
      <c r="AJ174">
        <v>0.85399999999999998</v>
      </c>
      <c r="AK174" s="22">
        <v>171</v>
      </c>
      <c r="AL174">
        <v>8476537</v>
      </c>
      <c r="AM174">
        <v>40</v>
      </c>
      <c r="AN174">
        <v>139</v>
      </c>
      <c r="AO174">
        <v>44</v>
      </c>
      <c r="AP174">
        <v>177932</v>
      </c>
      <c r="AQ174">
        <v>1889</v>
      </c>
      <c r="AR174" s="10">
        <v>2.7</v>
      </c>
      <c r="AS174">
        <v>0.999</v>
      </c>
      <c r="AT174">
        <v>1.907</v>
      </c>
      <c r="AU174" s="1">
        <v>0.70599999999999996</v>
      </c>
      <c r="AV174">
        <v>0.88200000000000001</v>
      </c>
      <c r="AW174" s="22">
        <v>171</v>
      </c>
      <c r="AX174">
        <v>8485695</v>
      </c>
      <c r="AY174">
        <v>38</v>
      </c>
      <c r="AZ174">
        <v>153</v>
      </c>
      <c r="BA174">
        <v>41</v>
      </c>
      <c r="BB174">
        <v>168780</v>
      </c>
      <c r="BC174">
        <v>1939</v>
      </c>
      <c r="BD174" s="10">
        <v>2.7</v>
      </c>
      <c r="BE174">
        <v>0.999</v>
      </c>
      <c r="BF174">
        <v>1.907</v>
      </c>
      <c r="BG174" s="1">
        <v>0.70599999999999996</v>
      </c>
      <c r="BH174">
        <v>0.86799999999999999</v>
      </c>
    </row>
    <row r="175" spans="1:60" x14ac:dyDescent="0.2">
      <c r="A175" s="22">
        <v>172</v>
      </c>
      <c r="B175">
        <v>8475168</v>
      </c>
      <c r="C175">
        <v>45</v>
      </c>
      <c r="D175">
        <v>128</v>
      </c>
      <c r="E175">
        <v>54</v>
      </c>
      <c r="F175">
        <v>179274</v>
      </c>
      <c r="G175">
        <v>1903</v>
      </c>
      <c r="H175" s="10">
        <v>2.7</v>
      </c>
      <c r="I175">
        <v>0.999</v>
      </c>
      <c r="J175">
        <v>1.907</v>
      </c>
      <c r="K175" s="1">
        <v>0.70599999999999996</v>
      </c>
      <c r="L175">
        <v>0.86499999999999999</v>
      </c>
      <c r="M175" s="22">
        <v>172</v>
      </c>
      <c r="N175">
        <v>8497139</v>
      </c>
      <c r="O175">
        <v>34</v>
      </c>
      <c r="P175">
        <v>125</v>
      </c>
      <c r="Q175">
        <v>35</v>
      </c>
      <c r="R175">
        <v>157360</v>
      </c>
      <c r="S175">
        <v>1885</v>
      </c>
      <c r="T175" s="10">
        <v>2.7</v>
      </c>
      <c r="U175">
        <v>0.999</v>
      </c>
      <c r="V175">
        <v>1.907</v>
      </c>
      <c r="W175" s="1">
        <v>0.70599999999999996</v>
      </c>
      <c r="X175">
        <v>0.88700000000000001</v>
      </c>
      <c r="Y175" s="22">
        <v>172</v>
      </c>
      <c r="Z175">
        <v>8523629</v>
      </c>
      <c r="AA175">
        <v>31</v>
      </c>
      <c r="AB175">
        <v>115</v>
      </c>
      <c r="AC175">
        <v>36</v>
      </c>
      <c r="AD175">
        <v>130811</v>
      </c>
      <c r="AE175">
        <v>1933</v>
      </c>
      <c r="AF175" s="10">
        <v>2.7</v>
      </c>
      <c r="AG175">
        <v>0.999</v>
      </c>
      <c r="AH175">
        <v>1.907</v>
      </c>
      <c r="AI175" s="1">
        <v>0.70599999999999996</v>
      </c>
      <c r="AJ175">
        <v>0.90400000000000003</v>
      </c>
      <c r="AK175" s="22">
        <v>172</v>
      </c>
      <c r="AL175">
        <v>8476487</v>
      </c>
      <c r="AM175">
        <v>50</v>
      </c>
      <c r="AN175">
        <v>130</v>
      </c>
      <c r="AO175">
        <v>49</v>
      </c>
      <c r="AP175">
        <v>177964</v>
      </c>
      <c r="AQ175">
        <v>1909</v>
      </c>
      <c r="AR175" s="10">
        <v>2.7</v>
      </c>
      <c r="AS175">
        <v>0.999</v>
      </c>
      <c r="AT175">
        <v>1.907</v>
      </c>
      <c r="AU175" s="1">
        <v>0.70599999999999996</v>
      </c>
      <c r="AV175">
        <v>0.90800000000000003</v>
      </c>
      <c r="AW175" s="22">
        <v>172</v>
      </c>
      <c r="AX175">
        <v>8485656</v>
      </c>
      <c r="AY175">
        <v>39</v>
      </c>
      <c r="AZ175">
        <v>144</v>
      </c>
      <c r="BA175">
        <v>47</v>
      </c>
      <c r="BB175">
        <v>168758</v>
      </c>
      <c r="BC175">
        <v>1953</v>
      </c>
      <c r="BD175" s="10">
        <v>2.7</v>
      </c>
      <c r="BE175">
        <v>0.999</v>
      </c>
      <c r="BF175">
        <v>1.907</v>
      </c>
      <c r="BG175" s="1">
        <v>0.70599999999999996</v>
      </c>
      <c r="BH175">
        <v>0.89700000000000002</v>
      </c>
    </row>
    <row r="176" spans="1:60" x14ac:dyDescent="0.2">
      <c r="A176" s="22">
        <v>173</v>
      </c>
      <c r="B176">
        <v>8475124</v>
      </c>
      <c r="C176">
        <v>44</v>
      </c>
      <c r="D176">
        <v>125</v>
      </c>
      <c r="E176">
        <v>48</v>
      </c>
      <c r="F176">
        <v>179301</v>
      </c>
      <c r="G176">
        <v>1916</v>
      </c>
      <c r="H176" s="10">
        <v>2.7</v>
      </c>
      <c r="I176">
        <v>0.999</v>
      </c>
      <c r="J176">
        <v>1.907</v>
      </c>
      <c r="K176" s="1">
        <v>0.70599999999999996</v>
      </c>
      <c r="L176">
        <v>0.89100000000000001</v>
      </c>
      <c r="M176" s="22">
        <v>173</v>
      </c>
      <c r="N176">
        <v>8497103</v>
      </c>
      <c r="O176">
        <v>36</v>
      </c>
      <c r="P176">
        <v>118</v>
      </c>
      <c r="Q176">
        <v>41</v>
      </c>
      <c r="R176">
        <v>157367</v>
      </c>
      <c r="S176">
        <v>1898</v>
      </c>
      <c r="T176" s="10">
        <v>2.7</v>
      </c>
      <c r="U176">
        <v>0.999</v>
      </c>
      <c r="V176">
        <v>1.907</v>
      </c>
      <c r="W176" s="1">
        <v>0.70599999999999996</v>
      </c>
      <c r="X176">
        <v>0.878</v>
      </c>
      <c r="Y176" s="22">
        <v>173</v>
      </c>
      <c r="Z176">
        <v>8523593</v>
      </c>
      <c r="AA176">
        <v>36</v>
      </c>
      <c r="AB176">
        <v>102</v>
      </c>
      <c r="AC176">
        <v>44</v>
      </c>
      <c r="AD176">
        <v>130911</v>
      </c>
      <c r="AE176">
        <v>1944</v>
      </c>
      <c r="AF176" s="10">
        <v>2.7</v>
      </c>
      <c r="AG176">
        <v>0.999</v>
      </c>
      <c r="AH176">
        <v>1.907</v>
      </c>
      <c r="AI176" s="1">
        <v>0.70599999999999996</v>
      </c>
      <c r="AJ176">
        <v>0.86099999999999999</v>
      </c>
      <c r="AK176" s="22">
        <v>173</v>
      </c>
      <c r="AL176">
        <v>8476448</v>
      </c>
      <c r="AM176">
        <v>39</v>
      </c>
      <c r="AN176">
        <v>135</v>
      </c>
      <c r="AO176">
        <v>45</v>
      </c>
      <c r="AP176">
        <v>178007</v>
      </c>
      <c r="AQ176">
        <v>1920</v>
      </c>
      <c r="AR176" s="10">
        <v>2.7</v>
      </c>
      <c r="AS176">
        <v>0.999</v>
      </c>
      <c r="AT176">
        <v>1.907</v>
      </c>
      <c r="AU176" s="1">
        <v>0.70599999999999996</v>
      </c>
      <c r="AV176">
        <v>0.91200000000000003</v>
      </c>
      <c r="AW176" s="22">
        <v>173</v>
      </c>
      <c r="AX176">
        <v>8485629</v>
      </c>
      <c r="AY176">
        <v>27</v>
      </c>
      <c r="AZ176">
        <v>141</v>
      </c>
      <c r="BA176">
        <v>42</v>
      </c>
      <c r="BB176">
        <v>168871</v>
      </c>
      <c r="BC176">
        <v>1964</v>
      </c>
      <c r="BD176" s="10">
        <v>2.7</v>
      </c>
      <c r="BE176">
        <v>0.999</v>
      </c>
      <c r="BF176">
        <v>1.907</v>
      </c>
      <c r="BG176" s="1">
        <v>0.70599999999999996</v>
      </c>
      <c r="BH176">
        <v>0.90800000000000003</v>
      </c>
    </row>
    <row r="177" spans="1:60" x14ac:dyDescent="0.2">
      <c r="A177" s="22">
        <v>174</v>
      </c>
      <c r="B177">
        <v>8475076</v>
      </c>
      <c r="C177">
        <v>48</v>
      </c>
      <c r="D177">
        <v>123</v>
      </c>
      <c r="E177">
        <v>46</v>
      </c>
      <c r="F177">
        <v>179397</v>
      </c>
      <c r="G177">
        <v>1928</v>
      </c>
      <c r="H177" s="10">
        <v>2.7</v>
      </c>
      <c r="I177">
        <v>1.35</v>
      </c>
      <c r="J177">
        <v>1.907</v>
      </c>
      <c r="K177" s="1">
        <v>0.95399999999999996</v>
      </c>
      <c r="L177">
        <v>0.89800000000000002</v>
      </c>
      <c r="M177" s="22">
        <v>174</v>
      </c>
      <c r="N177">
        <v>8497051</v>
      </c>
      <c r="O177">
        <v>52</v>
      </c>
      <c r="P177">
        <v>108</v>
      </c>
      <c r="Q177">
        <v>46</v>
      </c>
      <c r="R177">
        <v>157366</v>
      </c>
      <c r="S177">
        <v>1915</v>
      </c>
      <c r="T177" s="10">
        <v>2.7</v>
      </c>
      <c r="U177">
        <v>1.35</v>
      </c>
      <c r="V177">
        <v>1.907</v>
      </c>
      <c r="W177" s="1">
        <v>0.95399999999999996</v>
      </c>
      <c r="X177">
        <v>0.90900000000000003</v>
      </c>
      <c r="Y177" s="22">
        <v>174</v>
      </c>
      <c r="Z177">
        <v>8523559</v>
      </c>
      <c r="AA177">
        <v>34</v>
      </c>
      <c r="AB177">
        <v>102</v>
      </c>
      <c r="AC177">
        <v>36</v>
      </c>
      <c r="AD177">
        <v>130954</v>
      </c>
      <c r="AE177">
        <v>1957</v>
      </c>
      <c r="AF177" s="10">
        <v>2.7</v>
      </c>
      <c r="AG177">
        <v>1.35</v>
      </c>
      <c r="AH177">
        <v>1.907</v>
      </c>
      <c r="AI177" s="1">
        <v>0.95399999999999996</v>
      </c>
      <c r="AJ177">
        <v>0.86199999999999999</v>
      </c>
      <c r="AK177" s="22">
        <v>174</v>
      </c>
      <c r="AL177">
        <v>8476399</v>
      </c>
      <c r="AM177">
        <v>49</v>
      </c>
      <c r="AN177">
        <v>131</v>
      </c>
      <c r="AO177">
        <v>43</v>
      </c>
      <c r="AP177">
        <v>178049</v>
      </c>
      <c r="AQ177">
        <v>1935</v>
      </c>
      <c r="AR177" s="10">
        <v>2.7</v>
      </c>
      <c r="AS177">
        <v>1.35</v>
      </c>
      <c r="AT177">
        <v>1.907</v>
      </c>
      <c r="AU177" s="1">
        <v>0.95399999999999996</v>
      </c>
      <c r="AV177">
        <v>0.95899999999999996</v>
      </c>
      <c r="AW177" s="22">
        <v>174</v>
      </c>
      <c r="AX177">
        <v>8485571</v>
      </c>
      <c r="AY177">
        <v>58</v>
      </c>
      <c r="AZ177">
        <v>115</v>
      </c>
      <c r="BA177">
        <v>53</v>
      </c>
      <c r="BB177">
        <v>168862</v>
      </c>
      <c r="BC177">
        <v>1975</v>
      </c>
      <c r="BD177" s="10">
        <v>2.7</v>
      </c>
      <c r="BE177">
        <v>1.35</v>
      </c>
      <c r="BF177">
        <v>1.907</v>
      </c>
      <c r="BG177" s="1">
        <v>0.95399999999999996</v>
      </c>
      <c r="BH177">
        <v>0.91500000000000004</v>
      </c>
    </row>
    <row r="178" spans="1:60" x14ac:dyDescent="0.2">
      <c r="A178" s="22">
        <v>175</v>
      </c>
      <c r="B178">
        <v>8475029</v>
      </c>
      <c r="C178">
        <v>47</v>
      </c>
      <c r="D178">
        <v>130</v>
      </c>
      <c r="E178">
        <v>41</v>
      </c>
      <c r="F178">
        <v>179377</v>
      </c>
      <c r="G178">
        <v>1939</v>
      </c>
      <c r="H178" s="10">
        <v>2.7</v>
      </c>
      <c r="I178">
        <v>1.35</v>
      </c>
      <c r="J178">
        <v>1.907</v>
      </c>
      <c r="K178" s="1">
        <v>0.95399999999999996</v>
      </c>
      <c r="L178">
        <v>0.91700000000000004</v>
      </c>
      <c r="M178" s="22">
        <v>175</v>
      </c>
      <c r="N178">
        <v>8497012</v>
      </c>
      <c r="O178">
        <v>39</v>
      </c>
      <c r="P178">
        <v>121</v>
      </c>
      <c r="Q178">
        <v>39</v>
      </c>
      <c r="R178">
        <v>157466</v>
      </c>
      <c r="S178">
        <v>1924</v>
      </c>
      <c r="T178" s="10">
        <v>2.7</v>
      </c>
      <c r="U178">
        <v>1.35</v>
      </c>
      <c r="V178">
        <v>1.907</v>
      </c>
      <c r="W178" s="1">
        <v>0.95399999999999996</v>
      </c>
      <c r="X178">
        <v>0.90600000000000003</v>
      </c>
      <c r="Y178" s="22">
        <v>175</v>
      </c>
      <c r="Z178">
        <v>8523503</v>
      </c>
      <c r="AA178">
        <v>56</v>
      </c>
      <c r="AB178">
        <v>93</v>
      </c>
      <c r="AC178">
        <v>43</v>
      </c>
      <c r="AD178">
        <v>130959</v>
      </c>
      <c r="AE178">
        <v>1974</v>
      </c>
      <c r="AF178" s="10">
        <v>2.7</v>
      </c>
      <c r="AG178">
        <v>1.35</v>
      </c>
      <c r="AH178">
        <v>1.907</v>
      </c>
      <c r="AI178" s="1">
        <v>0.95399999999999996</v>
      </c>
      <c r="AJ178">
        <v>0.84299999999999997</v>
      </c>
      <c r="AK178" s="22">
        <v>175</v>
      </c>
      <c r="AL178">
        <v>8476348</v>
      </c>
      <c r="AM178">
        <v>51</v>
      </c>
      <c r="AN178">
        <v>141</v>
      </c>
      <c r="AO178">
        <v>39</v>
      </c>
      <c r="AP178">
        <v>178082</v>
      </c>
      <c r="AQ178">
        <v>1952</v>
      </c>
      <c r="AR178" s="10">
        <v>2.7</v>
      </c>
      <c r="AS178">
        <v>1.35</v>
      </c>
      <c r="AT178">
        <v>1.907</v>
      </c>
      <c r="AU178" s="1">
        <v>0.95399999999999996</v>
      </c>
      <c r="AV178">
        <v>0.95799999999999996</v>
      </c>
      <c r="AW178" s="22">
        <v>175</v>
      </c>
      <c r="AX178">
        <v>8485521</v>
      </c>
      <c r="AY178">
        <v>50</v>
      </c>
      <c r="AZ178">
        <v>130</v>
      </c>
      <c r="BA178">
        <v>43</v>
      </c>
      <c r="BB178">
        <v>168926</v>
      </c>
      <c r="BC178">
        <v>1987</v>
      </c>
      <c r="BD178" s="10">
        <v>2.7</v>
      </c>
      <c r="BE178">
        <v>1.35</v>
      </c>
      <c r="BF178">
        <v>1.907</v>
      </c>
      <c r="BG178" s="1">
        <v>0.95399999999999996</v>
      </c>
      <c r="BH178">
        <v>0.878</v>
      </c>
    </row>
    <row r="179" spans="1:60" x14ac:dyDescent="0.2">
      <c r="A179" s="22">
        <v>176</v>
      </c>
      <c r="B179">
        <v>8474992</v>
      </c>
      <c r="C179">
        <v>37</v>
      </c>
      <c r="D179">
        <v>140</v>
      </c>
      <c r="E179">
        <v>37</v>
      </c>
      <c r="F179">
        <v>179476</v>
      </c>
      <c r="G179">
        <v>1954</v>
      </c>
      <c r="H179" s="10">
        <v>2.7</v>
      </c>
      <c r="I179">
        <v>1.35</v>
      </c>
      <c r="J179">
        <v>1.907</v>
      </c>
      <c r="K179" s="1">
        <v>0.95399999999999996</v>
      </c>
      <c r="L179">
        <v>0.95299999999999996</v>
      </c>
      <c r="M179" s="22">
        <v>176</v>
      </c>
      <c r="N179">
        <v>8496954</v>
      </c>
      <c r="O179">
        <v>58</v>
      </c>
      <c r="P179">
        <v>124</v>
      </c>
      <c r="Q179">
        <v>36</v>
      </c>
      <c r="R179">
        <v>157513</v>
      </c>
      <c r="S179">
        <v>1954</v>
      </c>
      <c r="T179" s="10">
        <v>2.7</v>
      </c>
      <c r="U179">
        <v>1.35</v>
      </c>
      <c r="V179">
        <v>1.907</v>
      </c>
      <c r="W179" s="1">
        <v>0.95399999999999996</v>
      </c>
      <c r="X179">
        <v>0.96099999999999997</v>
      </c>
      <c r="Y179" s="22">
        <v>176</v>
      </c>
      <c r="Z179">
        <v>8523471</v>
      </c>
      <c r="AA179">
        <v>32</v>
      </c>
      <c r="AB179">
        <v>119</v>
      </c>
      <c r="AC179">
        <v>30</v>
      </c>
      <c r="AD179">
        <v>131016</v>
      </c>
      <c r="AE179">
        <v>1986</v>
      </c>
      <c r="AF179" s="10">
        <v>2.7</v>
      </c>
      <c r="AG179">
        <v>1.35</v>
      </c>
      <c r="AH179">
        <v>1.907</v>
      </c>
      <c r="AI179" s="1">
        <v>0.95399999999999996</v>
      </c>
      <c r="AJ179">
        <v>0.85799999999999998</v>
      </c>
      <c r="AK179" s="22">
        <v>176</v>
      </c>
      <c r="AL179">
        <v>8476282</v>
      </c>
      <c r="AM179">
        <v>66</v>
      </c>
      <c r="AN179">
        <v>142</v>
      </c>
      <c r="AO179">
        <v>50</v>
      </c>
      <c r="AP179">
        <v>178088</v>
      </c>
      <c r="AQ179">
        <v>1975</v>
      </c>
      <c r="AR179" s="10">
        <v>2.7</v>
      </c>
      <c r="AS179">
        <v>1.35</v>
      </c>
      <c r="AT179">
        <v>1.907</v>
      </c>
      <c r="AU179" s="1">
        <v>0.95399999999999996</v>
      </c>
      <c r="AV179">
        <v>0.98899999999999999</v>
      </c>
      <c r="AW179" s="22">
        <v>176</v>
      </c>
      <c r="AX179">
        <v>8485480</v>
      </c>
      <c r="AY179">
        <v>41</v>
      </c>
      <c r="AZ179">
        <v>140</v>
      </c>
      <c r="BA179">
        <v>40</v>
      </c>
      <c r="BB179">
        <v>168972</v>
      </c>
      <c r="BC179">
        <v>1998</v>
      </c>
      <c r="BD179" s="10">
        <v>2.7</v>
      </c>
      <c r="BE179">
        <v>1.35</v>
      </c>
      <c r="BF179">
        <v>1.907</v>
      </c>
      <c r="BG179" s="1">
        <v>0.95399999999999996</v>
      </c>
      <c r="BH179">
        <v>0.92300000000000004</v>
      </c>
    </row>
    <row r="180" spans="1:60" x14ac:dyDescent="0.2">
      <c r="A180" s="22">
        <v>177</v>
      </c>
      <c r="B180">
        <v>8474946</v>
      </c>
      <c r="C180">
        <v>46</v>
      </c>
      <c r="D180">
        <v>137</v>
      </c>
      <c r="E180">
        <v>40</v>
      </c>
      <c r="F180">
        <v>179515</v>
      </c>
      <c r="G180">
        <v>1968</v>
      </c>
      <c r="H180" s="10">
        <v>2.7</v>
      </c>
      <c r="I180">
        <v>1.35</v>
      </c>
      <c r="J180">
        <v>1.907</v>
      </c>
      <c r="K180" s="1">
        <v>0.95399999999999996</v>
      </c>
      <c r="L180">
        <v>0.98199999999999998</v>
      </c>
      <c r="M180" s="22">
        <v>177</v>
      </c>
      <c r="N180">
        <v>8496911</v>
      </c>
      <c r="O180">
        <v>43</v>
      </c>
      <c r="P180">
        <v>149</v>
      </c>
      <c r="Q180">
        <v>33</v>
      </c>
      <c r="R180">
        <v>157545</v>
      </c>
      <c r="S180">
        <v>1976</v>
      </c>
      <c r="T180" s="10">
        <v>2.7</v>
      </c>
      <c r="U180">
        <v>1.35</v>
      </c>
      <c r="V180">
        <v>1.907</v>
      </c>
      <c r="W180" s="1">
        <v>0.95399999999999996</v>
      </c>
      <c r="X180">
        <v>0.97199999999999998</v>
      </c>
      <c r="Y180" s="22">
        <v>177</v>
      </c>
      <c r="Z180">
        <v>8523436</v>
      </c>
      <c r="AA180">
        <v>35</v>
      </c>
      <c r="AB180">
        <v>122</v>
      </c>
      <c r="AC180">
        <v>29</v>
      </c>
      <c r="AD180">
        <v>131021</v>
      </c>
      <c r="AE180">
        <v>1998</v>
      </c>
      <c r="AF180" s="10">
        <v>2.7</v>
      </c>
      <c r="AG180">
        <v>1.35</v>
      </c>
      <c r="AH180">
        <v>1.907</v>
      </c>
      <c r="AI180" s="1">
        <v>0.95399999999999996</v>
      </c>
      <c r="AJ180">
        <v>0.93200000000000005</v>
      </c>
      <c r="AK180" s="22">
        <v>177</v>
      </c>
      <c r="AL180">
        <v>8476225</v>
      </c>
      <c r="AM180">
        <v>57</v>
      </c>
      <c r="AN180">
        <v>160</v>
      </c>
      <c r="AO180">
        <v>48</v>
      </c>
      <c r="AP180">
        <v>178222</v>
      </c>
      <c r="AQ180">
        <v>1990</v>
      </c>
      <c r="AR180" s="10">
        <v>2.7</v>
      </c>
      <c r="AS180">
        <v>1.35</v>
      </c>
      <c r="AT180">
        <v>1.907</v>
      </c>
      <c r="AU180" s="1">
        <v>0.95399999999999996</v>
      </c>
      <c r="AV180">
        <v>1.022</v>
      </c>
      <c r="AW180" s="22">
        <v>177</v>
      </c>
      <c r="AX180">
        <v>8485421</v>
      </c>
      <c r="AY180">
        <v>59</v>
      </c>
      <c r="AZ180">
        <v>135</v>
      </c>
      <c r="BA180">
        <v>46</v>
      </c>
      <c r="BB180">
        <v>168991</v>
      </c>
      <c r="BC180">
        <v>2018</v>
      </c>
      <c r="BD180" s="10">
        <v>2.7</v>
      </c>
      <c r="BE180">
        <v>1.35</v>
      </c>
      <c r="BF180">
        <v>1.907</v>
      </c>
      <c r="BG180" s="1">
        <v>0.95399999999999996</v>
      </c>
      <c r="BH180">
        <v>0.94499999999999995</v>
      </c>
    </row>
    <row r="181" spans="1:60" x14ac:dyDescent="0.2">
      <c r="A181" s="22">
        <v>178</v>
      </c>
      <c r="B181">
        <v>8474891</v>
      </c>
      <c r="C181">
        <v>55</v>
      </c>
      <c r="D181">
        <v>132</v>
      </c>
      <c r="E181">
        <v>51</v>
      </c>
      <c r="F181">
        <v>179534</v>
      </c>
      <c r="G181">
        <v>1984</v>
      </c>
      <c r="H181" s="10">
        <v>2.7</v>
      </c>
      <c r="I181">
        <v>1.35</v>
      </c>
      <c r="J181">
        <v>1.907</v>
      </c>
      <c r="K181" s="1">
        <v>0.95399999999999996</v>
      </c>
      <c r="L181">
        <v>0.96599999999999997</v>
      </c>
      <c r="M181" s="22">
        <v>178</v>
      </c>
      <c r="N181">
        <v>8496859</v>
      </c>
      <c r="O181">
        <v>52</v>
      </c>
      <c r="P181">
        <v>146</v>
      </c>
      <c r="Q181">
        <v>46</v>
      </c>
      <c r="R181">
        <v>157528</v>
      </c>
      <c r="S181">
        <v>1992</v>
      </c>
      <c r="T181" s="10">
        <v>2.7</v>
      </c>
      <c r="U181">
        <v>1.35</v>
      </c>
      <c r="V181">
        <v>1.907</v>
      </c>
      <c r="W181" s="1">
        <v>0.95399999999999996</v>
      </c>
      <c r="X181">
        <v>1.054</v>
      </c>
      <c r="Y181" s="22">
        <v>178</v>
      </c>
      <c r="Z181">
        <v>8523382</v>
      </c>
      <c r="AA181">
        <v>54</v>
      </c>
      <c r="AB181">
        <v>111</v>
      </c>
      <c r="AC181">
        <v>46</v>
      </c>
      <c r="AD181">
        <v>131043</v>
      </c>
      <c r="AE181">
        <v>2014</v>
      </c>
      <c r="AF181" s="10">
        <v>2.7</v>
      </c>
      <c r="AG181">
        <v>1.35</v>
      </c>
      <c r="AH181">
        <v>1.907</v>
      </c>
      <c r="AI181" s="1">
        <v>0.95399999999999996</v>
      </c>
      <c r="AJ181">
        <v>0.93500000000000005</v>
      </c>
      <c r="AK181" s="22">
        <v>178</v>
      </c>
      <c r="AL181">
        <v>8476171</v>
      </c>
      <c r="AM181">
        <v>54</v>
      </c>
      <c r="AN181">
        <v>171</v>
      </c>
      <c r="AO181">
        <v>46</v>
      </c>
      <c r="AP181">
        <v>178186</v>
      </c>
      <c r="AQ181">
        <v>2004</v>
      </c>
      <c r="AR181" s="10">
        <v>2.7</v>
      </c>
      <c r="AS181">
        <v>1.35</v>
      </c>
      <c r="AT181">
        <v>1.907</v>
      </c>
      <c r="AU181" s="1">
        <v>0.95399999999999996</v>
      </c>
      <c r="AV181">
        <v>1.093</v>
      </c>
      <c r="AW181" s="22">
        <v>178</v>
      </c>
      <c r="AX181">
        <v>8485362</v>
      </c>
      <c r="AY181">
        <v>59</v>
      </c>
      <c r="AZ181">
        <v>146</v>
      </c>
      <c r="BA181">
        <v>48</v>
      </c>
      <c r="BB181">
        <v>169066</v>
      </c>
      <c r="BC181">
        <v>2039</v>
      </c>
      <c r="BD181" s="10">
        <v>2.7</v>
      </c>
      <c r="BE181">
        <v>1.35</v>
      </c>
      <c r="BF181">
        <v>1.907</v>
      </c>
      <c r="BG181" s="1">
        <v>0.95399999999999996</v>
      </c>
      <c r="BH181">
        <v>0.95099999999999996</v>
      </c>
    </row>
    <row r="182" spans="1:60" x14ac:dyDescent="0.2">
      <c r="A182" s="22">
        <v>179</v>
      </c>
      <c r="B182">
        <v>8474836</v>
      </c>
      <c r="C182">
        <v>55</v>
      </c>
      <c r="D182">
        <v>147</v>
      </c>
      <c r="E182">
        <v>40</v>
      </c>
      <c r="F182">
        <v>179574</v>
      </c>
      <c r="G182">
        <v>2005</v>
      </c>
      <c r="H182" s="10">
        <v>2.7</v>
      </c>
      <c r="I182">
        <v>1.35</v>
      </c>
      <c r="J182">
        <v>1.907</v>
      </c>
      <c r="K182" s="1">
        <v>0.95399999999999996</v>
      </c>
      <c r="L182">
        <v>1.004</v>
      </c>
      <c r="M182" s="22">
        <v>179</v>
      </c>
      <c r="N182">
        <v>8496801</v>
      </c>
      <c r="O182">
        <v>58</v>
      </c>
      <c r="P182">
        <v>142</v>
      </c>
      <c r="Q182">
        <v>56</v>
      </c>
      <c r="R182">
        <v>157572</v>
      </c>
      <c r="S182">
        <v>2001</v>
      </c>
      <c r="T182" s="10">
        <v>2.7</v>
      </c>
      <c r="U182">
        <v>1.35</v>
      </c>
      <c r="V182">
        <v>1.907</v>
      </c>
      <c r="W182" s="1">
        <v>0.95399999999999996</v>
      </c>
      <c r="X182">
        <v>1.139</v>
      </c>
      <c r="Y182" s="22">
        <v>179</v>
      </c>
      <c r="Z182">
        <v>8523341</v>
      </c>
      <c r="AA182">
        <v>41</v>
      </c>
      <c r="AB182">
        <v>130</v>
      </c>
      <c r="AC182">
        <v>35</v>
      </c>
      <c r="AD182">
        <v>131135</v>
      </c>
      <c r="AE182">
        <v>2030</v>
      </c>
      <c r="AF182" s="10">
        <v>2.7</v>
      </c>
      <c r="AG182">
        <v>1.35</v>
      </c>
      <c r="AH182">
        <v>1.907</v>
      </c>
      <c r="AI182" s="1">
        <v>0.95399999999999996</v>
      </c>
      <c r="AJ182">
        <v>1.028</v>
      </c>
      <c r="AK182" s="22">
        <v>179</v>
      </c>
      <c r="AL182">
        <v>8476113</v>
      </c>
      <c r="AM182">
        <v>58</v>
      </c>
      <c r="AN182">
        <v>171</v>
      </c>
      <c r="AO182">
        <v>54</v>
      </c>
      <c r="AP182">
        <v>178304</v>
      </c>
      <c r="AQ182">
        <v>2022</v>
      </c>
      <c r="AR182" s="10">
        <v>2.7</v>
      </c>
      <c r="AS182">
        <v>1.35</v>
      </c>
      <c r="AT182">
        <v>1.907</v>
      </c>
      <c r="AU182" s="1">
        <v>0.95399999999999996</v>
      </c>
      <c r="AV182">
        <v>1.139</v>
      </c>
      <c r="AW182" s="22">
        <v>179</v>
      </c>
      <c r="AX182">
        <v>8485320</v>
      </c>
      <c r="AY182">
        <v>42</v>
      </c>
      <c r="AZ182">
        <v>161</v>
      </c>
      <c r="BA182">
        <v>44</v>
      </c>
      <c r="BB182">
        <v>169086</v>
      </c>
      <c r="BC182">
        <v>2049</v>
      </c>
      <c r="BD182" s="10">
        <v>2.7</v>
      </c>
      <c r="BE182">
        <v>1.35</v>
      </c>
      <c r="BF182">
        <v>1.907</v>
      </c>
      <c r="BG182" s="1">
        <v>0.95399999999999996</v>
      </c>
      <c r="BH182">
        <v>1.0109999999999999</v>
      </c>
    </row>
    <row r="183" spans="1:60" x14ac:dyDescent="0.2">
      <c r="A183" s="22">
        <v>180</v>
      </c>
      <c r="B183">
        <v>8474790</v>
      </c>
      <c r="C183">
        <v>46</v>
      </c>
      <c r="D183">
        <v>152</v>
      </c>
      <c r="E183">
        <v>50</v>
      </c>
      <c r="F183">
        <v>179603</v>
      </c>
      <c r="G183">
        <v>2020</v>
      </c>
      <c r="H183" s="10">
        <v>2.7</v>
      </c>
      <c r="I183">
        <v>1.35</v>
      </c>
      <c r="J183">
        <v>1.7090000000000001</v>
      </c>
      <c r="K183" s="1">
        <v>0.85499999999999998</v>
      </c>
      <c r="L183">
        <v>1.0529999999999999</v>
      </c>
      <c r="M183" s="22">
        <v>180</v>
      </c>
      <c r="N183">
        <v>8496749</v>
      </c>
      <c r="O183">
        <v>52</v>
      </c>
      <c r="P183">
        <v>153</v>
      </c>
      <c r="Q183">
        <v>47</v>
      </c>
      <c r="R183">
        <v>157678</v>
      </c>
      <c r="S183">
        <v>2017</v>
      </c>
      <c r="T183" s="10">
        <v>2.7</v>
      </c>
      <c r="U183">
        <v>1.35</v>
      </c>
      <c r="V183">
        <v>1.7090000000000001</v>
      </c>
      <c r="W183" s="1">
        <v>0.85499999999999998</v>
      </c>
      <c r="X183">
        <v>1.1619999999999999</v>
      </c>
      <c r="Y183" s="22">
        <v>180</v>
      </c>
      <c r="Z183">
        <v>8523290</v>
      </c>
      <c r="AA183">
        <v>51</v>
      </c>
      <c r="AB183">
        <v>123</v>
      </c>
      <c r="AC183">
        <v>48</v>
      </c>
      <c r="AD183">
        <v>131148</v>
      </c>
      <c r="AE183">
        <v>2046</v>
      </c>
      <c r="AF183" s="10">
        <v>2.7</v>
      </c>
      <c r="AG183">
        <v>1.35</v>
      </c>
      <c r="AH183">
        <v>1.7090000000000001</v>
      </c>
      <c r="AI183" s="1">
        <v>0.85499999999999998</v>
      </c>
      <c r="AJ183">
        <v>1.083</v>
      </c>
      <c r="AK183" s="22">
        <v>180</v>
      </c>
      <c r="AL183">
        <v>8476048</v>
      </c>
      <c r="AM183">
        <v>65</v>
      </c>
      <c r="AN183">
        <v>169</v>
      </c>
      <c r="AO183">
        <v>60</v>
      </c>
      <c r="AP183">
        <v>178326</v>
      </c>
      <c r="AQ183">
        <v>2039</v>
      </c>
      <c r="AR183" s="10">
        <v>2.7</v>
      </c>
      <c r="AS183">
        <v>1.35</v>
      </c>
      <c r="AT183">
        <v>1.7090000000000001</v>
      </c>
      <c r="AU183" s="1">
        <v>0.85499999999999998</v>
      </c>
      <c r="AV183">
        <v>1.1659999999999999</v>
      </c>
      <c r="AW183" s="22">
        <v>180</v>
      </c>
      <c r="AX183">
        <v>8485276</v>
      </c>
      <c r="AY183">
        <v>44</v>
      </c>
      <c r="AZ183">
        <v>158</v>
      </c>
      <c r="BA183">
        <v>45</v>
      </c>
      <c r="BB183">
        <v>169157</v>
      </c>
      <c r="BC183">
        <v>2057</v>
      </c>
      <c r="BD183" s="10">
        <v>2.7</v>
      </c>
      <c r="BE183">
        <v>1.35</v>
      </c>
      <c r="BF183">
        <v>1.7090000000000001</v>
      </c>
      <c r="BG183" s="1">
        <v>0.85499999999999998</v>
      </c>
      <c r="BH183">
        <v>1.081</v>
      </c>
    </row>
    <row r="184" spans="1:60" x14ac:dyDescent="0.2">
      <c r="A184" s="22">
        <v>181</v>
      </c>
      <c r="B184">
        <v>8474749</v>
      </c>
      <c r="C184">
        <v>41</v>
      </c>
      <c r="D184">
        <v>162</v>
      </c>
      <c r="E184">
        <v>36</v>
      </c>
      <c r="F184">
        <v>179708</v>
      </c>
      <c r="G184">
        <v>2036</v>
      </c>
      <c r="H184" s="10">
        <v>2.7</v>
      </c>
      <c r="I184">
        <v>1.35</v>
      </c>
      <c r="J184">
        <v>1.7090000000000001</v>
      </c>
      <c r="K184" s="1">
        <v>0.85499999999999998</v>
      </c>
      <c r="L184">
        <v>1.129</v>
      </c>
      <c r="M184" s="22">
        <v>181</v>
      </c>
      <c r="N184">
        <v>8496715</v>
      </c>
      <c r="O184">
        <v>34</v>
      </c>
      <c r="P184">
        <v>162</v>
      </c>
      <c r="Q184">
        <v>43</v>
      </c>
      <c r="R184">
        <v>157692</v>
      </c>
      <c r="S184">
        <v>2024</v>
      </c>
      <c r="T184" s="10">
        <v>2.7</v>
      </c>
      <c r="U184">
        <v>1.35</v>
      </c>
      <c r="V184">
        <v>1.7090000000000001</v>
      </c>
      <c r="W184" s="1">
        <v>0.85499999999999998</v>
      </c>
      <c r="X184">
        <v>1.18</v>
      </c>
      <c r="Y184" s="22">
        <v>181</v>
      </c>
      <c r="Z184">
        <v>8523256</v>
      </c>
      <c r="AA184">
        <v>34</v>
      </c>
      <c r="AB184">
        <v>143</v>
      </c>
      <c r="AC184">
        <v>31</v>
      </c>
      <c r="AD184">
        <v>131160</v>
      </c>
      <c r="AE184">
        <v>2065</v>
      </c>
      <c r="AF184" s="10">
        <v>2.7</v>
      </c>
      <c r="AG184">
        <v>1.35</v>
      </c>
      <c r="AH184">
        <v>1.7090000000000001</v>
      </c>
      <c r="AI184" s="1">
        <v>0.85499999999999998</v>
      </c>
      <c r="AJ184">
        <v>1.151</v>
      </c>
      <c r="AK184" s="22">
        <v>181</v>
      </c>
      <c r="AL184">
        <v>8475990</v>
      </c>
      <c r="AM184">
        <v>58</v>
      </c>
      <c r="AN184">
        <v>179</v>
      </c>
      <c r="AO184">
        <v>55</v>
      </c>
      <c r="AP184">
        <v>178364</v>
      </c>
      <c r="AQ184">
        <v>2055</v>
      </c>
      <c r="AR184" s="10">
        <v>2.7</v>
      </c>
      <c r="AS184">
        <v>1.35</v>
      </c>
      <c r="AT184">
        <v>1.7090000000000001</v>
      </c>
      <c r="AU184" s="1">
        <v>0.85499999999999998</v>
      </c>
      <c r="AV184">
        <v>1.196</v>
      </c>
      <c r="AW184" s="22">
        <v>181</v>
      </c>
      <c r="AX184">
        <v>8485214</v>
      </c>
      <c r="AY184">
        <v>62</v>
      </c>
      <c r="AZ184">
        <v>145</v>
      </c>
      <c r="BA184">
        <v>57</v>
      </c>
      <c r="BB184">
        <v>169192</v>
      </c>
      <c r="BC184">
        <v>2080</v>
      </c>
      <c r="BD184" s="10">
        <v>2.7</v>
      </c>
      <c r="BE184">
        <v>1.35</v>
      </c>
      <c r="BF184">
        <v>1.7090000000000001</v>
      </c>
      <c r="BG184" s="1">
        <v>0.85499999999999998</v>
      </c>
      <c r="BH184">
        <v>1.1279999999999999</v>
      </c>
    </row>
    <row r="185" spans="1:60" x14ac:dyDescent="0.2">
      <c r="A185" s="22">
        <v>182</v>
      </c>
      <c r="B185">
        <v>8474696</v>
      </c>
      <c r="C185">
        <v>53</v>
      </c>
      <c r="D185">
        <v>155</v>
      </c>
      <c r="E185">
        <v>48</v>
      </c>
      <c r="F185">
        <v>179725</v>
      </c>
      <c r="G185">
        <v>2052</v>
      </c>
      <c r="H185" s="10">
        <v>2.7</v>
      </c>
      <c r="I185">
        <v>1.35</v>
      </c>
      <c r="J185">
        <v>1.7090000000000001</v>
      </c>
      <c r="K185" s="1">
        <v>0.85499999999999998</v>
      </c>
      <c r="L185">
        <v>1.1040000000000001</v>
      </c>
      <c r="M185" s="22">
        <v>182</v>
      </c>
      <c r="N185">
        <v>8496657</v>
      </c>
      <c r="O185">
        <v>58</v>
      </c>
      <c r="P185">
        <v>145</v>
      </c>
      <c r="Q185">
        <v>51</v>
      </c>
      <c r="R185">
        <v>157812</v>
      </c>
      <c r="S185">
        <v>2044</v>
      </c>
      <c r="T185" s="10">
        <v>2.7</v>
      </c>
      <c r="U185">
        <v>1.35</v>
      </c>
      <c r="V185">
        <v>1.7090000000000001</v>
      </c>
      <c r="W185" s="1">
        <v>0.85499999999999998</v>
      </c>
      <c r="X185">
        <v>1.175</v>
      </c>
      <c r="Y185" s="22">
        <v>182</v>
      </c>
      <c r="Z185">
        <v>8523206</v>
      </c>
      <c r="AA185">
        <v>50</v>
      </c>
      <c r="AB185">
        <v>130</v>
      </c>
      <c r="AC185">
        <v>47</v>
      </c>
      <c r="AD185">
        <v>131274</v>
      </c>
      <c r="AE185">
        <v>2080</v>
      </c>
      <c r="AF185" s="10">
        <v>2.7</v>
      </c>
      <c r="AG185">
        <v>1.35</v>
      </c>
      <c r="AH185">
        <v>1.7090000000000001</v>
      </c>
      <c r="AI185" s="1">
        <v>0.85499999999999998</v>
      </c>
      <c r="AJ185">
        <v>1.165</v>
      </c>
      <c r="AK185" s="22">
        <v>182</v>
      </c>
      <c r="AL185">
        <v>8475926</v>
      </c>
      <c r="AM185">
        <v>64</v>
      </c>
      <c r="AN185">
        <v>179</v>
      </c>
      <c r="AO185">
        <v>58</v>
      </c>
      <c r="AP185">
        <v>178440</v>
      </c>
      <c r="AQ185">
        <v>2075</v>
      </c>
      <c r="AR185" s="10">
        <v>2.7</v>
      </c>
      <c r="AS185">
        <v>1.35</v>
      </c>
      <c r="AT185">
        <v>1.7090000000000001</v>
      </c>
      <c r="AU185" s="1">
        <v>0.85499999999999998</v>
      </c>
      <c r="AV185">
        <v>1.1819999999999999</v>
      </c>
      <c r="AW185" s="22">
        <v>182</v>
      </c>
      <c r="AX185">
        <v>8485154</v>
      </c>
      <c r="AY185">
        <v>60</v>
      </c>
      <c r="AZ185">
        <v>152</v>
      </c>
      <c r="BA185">
        <v>55</v>
      </c>
      <c r="BB185">
        <v>169219</v>
      </c>
      <c r="BC185">
        <v>2098</v>
      </c>
      <c r="BD185" s="10">
        <v>2.7</v>
      </c>
      <c r="BE185">
        <v>1.35</v>
      </c>
      <c r="BF185">
        <v>1.7090000000000001</v>
      </c>
      <c r="BG185" s="1">
        <v>0.85499999999999998</v>
      </c>
      <c r="BH185">
        <v>1.109</v>
      </c>
    </row>
    <row r="186" spans="1:60" x14ac:dyDescent="0.2">
      <c r="A186" s="22">
        <v>183</v>
      </c>
      <c r="B186">
        <v>8474635</v>
      </c>
      <c r="C186">
        <v>61</v>
      </c>
      <c r="D186">
        <v>144</v>
      </c>
      <c r="E186">
        <v>64</v>
      </c>
      <c r="F186">
        <v>179737</v>
      </c>
      <c r="G186">
        <v>2067</v>
      </c>
      <c r="H186" s="10">
        <v>2.7</v>
      </c>
      <c r="I186">
        <v>1.35</v>
      </c>
      <c r="J186">
        <v>1.7090000000000001</v>
      </c>
      <c r="K186" s="1">
        <v>0.85499999999999998</v>
      </c>
      <c r="L186">
        <v>1.1020000000000001</v>
      </c>
      <c r="M186" s="22">
        <v>183</v>
      </c>
      <c r="N186">
        <v>8496607</v>
      </c>
      <c r="O186">
        <v>50</v>
      </c>
      <c r="P186">
        <v>154</v>
      </c>
      <c r="Q186">
        <v>49</v>
      </c>
      <c r="R186">
        <v>157790</v>
      </c>
      <c r="S186">
        <v>2060</v>
      </c>
      <c r="T186" s="10">
        <v>2.7</v>
      </c>
      <c r="U186">
        <v>1.35</v>
      </c>
      <c r="V186">
        <v>1.7090000000000001</v>
      </c>
      <c r="W186" s="1">
        <v>0.85499999999999998</v>
      </c>
      <c r="X186">
        <v>1.1379999999999999</v>
      </c>
      <c r="Y186" s="22">
        <v>183</v>
      </c>
      <c r="Z186">
        <v>8523159</v>
      </c>
      <c r="AA186">
        <v>47</v>
      </c>
      <c r="AB186">
        <v>131</v>
      </c>
      <c r="AC186">
        <v>49</v>
      </c>
      <c r="AD186">
        <v>131268</v>
      </c>
      <c r="AE186">
        <v>2093</v>
      </c>
      <c r="AF186" s="10">
        <v>2.7</v>
      </c>
      <c r="AG186">
        <v>1.35</v>
      </c>
      <c r="AH186">
        <v>1.7090000000000001</v>
      </c>
      <c r="AI186" s="1">
        <v>0.85499999999999998</v>
      </c>
      <c r="AJ186">
        <v>1.1279999999999999</v>
      </c>
      <c r="AK186" s="22">
        <v>183</v>
      </c>
      <c r="AL186">
        <v>8475874</v>
      </c>
      <c r="AM186">
        <v>52</v>
      </c>
      <c r="AN186">
        <v>186</v>
      </c>
      <c r="AO186">
        <v>57</v>
      </c>
      <c r="AP186">
        <v>178515</v>
      </c>
      <c r="AQ186">
        <v>2090</v>
      </c>
      <c r="AR186" s="10">
        <v>2.7</v>
      </c>
      <c r="AS186">
        <v>1.35</v>
      </c>
      <c r="AT186">
        <v>1.7090000000000001</v>
      </c>
      <c r="AU186" s="1">
        <v>0.85499999999999998</v>
      </c>
      <c r="AV186">
        <v>1.1439999999999999</v>
      </c>
      <c r="AW186" s="22">
        <v>183</v>
      </c>
      <c r="AX186">
        <v>8485107</v>
      </c>
      <c r="AY186">
        <v>47</v>
      </c>
      <c r="AZ186">
        <v>163</v>
      </c>
      <c r="BA186">
        <v>49</v>
      </c>
      <c r="BB186">
        <v>169307</v>
      </c>
      <c r="BC186">
        <v>2112</v>
      </c>
      <c r="BD186" s="10">
        <v>2.7</v>
      </c>
      <c r="BE186">
        <v>1.35</v>
      </c>
      <c r="BF186">
        <v>1.7090000000000001</v>
      </c>
      <c r="BG186" s="1">
        <v>0.85499999999999998</v>
      </c>
      <c r="BH186">
        <v>1.0960000000000001</v>
      </c>
    </row>
    <row r="187" spans="1:60" x14ac:dyDescent="0.2">
      <c r="A187" s="22">
        <v>184</v>
      </c>
      <c r="B187">
        <v>8474587</v>
      </c>
      <c r="C187">
        <v>48</v>
      </c>
      <c r="D187">
        <v>154</v>
      </c>
      <c r="E187">
        <v>51</v>
      </c>
      <c r="F187">
        <v>179867</v>
      </c>
      <c r="G187">
        <v>2082</v>
      </c>
      <c r="H187" s="10">
        <v>2.7</v>
      </c>
      <c r="I187">
        <v>1.35</v>
      </c>
      <c r="J187">
        <v>1.7090000000000001</v>
      </c>
      <c r="K187" s="1">
        <v>0.85499999999999998</v>
      </c>
      <c r="L187">
        <v>1.117</v>
      </c>
      <c r="M187" s="22">
        <v>184</v>
      </c>
      <c r="N187">
        <v>8496554</v>
      </c>
      <c r="O187">
        <v>53</v>
      </c>
      <c r="P187">
        <v>149</v>
      </c>
      <c r="Q187">
        <v>55</v>
      </c>
      <c r="R187">
        <v>157869</v>
      </c>
      <c r="S187">
        <v>2075</v>
      </c>
      <c r="T187" s="10">
        <v>2.7</v>
      </c>
      <c r="U187">
        <v>1.35</v>
      </c>
      <c r="V187">
        <v>1.7090000000000001</v>
      </c>
      <c r="W187" s="1">
        <v>0.85499999999999998</v>
      </c>
      <c r="X187">
        <v>1.0760000000000001</v>
      </c>
      <c r="Y187" s="22">
        <v>184</v>
      </c>
      <c r="Z187">
        <v>8523121</v>
      </c>
      <c r="AA187">
        <v>38</v>
      </c>
      <c r="AB187">
        <v>139</v>
      </c>
      <c r="AC187">
        <v>39</v>
      </c>
      <c r="AD187">
        <v>131349</v>
      </c>
      <c r="AE187">
        <v>2105</v>
      </c>
      <c r="AF187" s="10">
        <v>2.7</v>
      </c>
      <c r="AG187">
        <v>1.35</v>
      </c>
      <c r="AH187">
        <v>1.7090000000000001</v>
      </c>
      <c r="AI187" s="1">
        <v>0.85499999999999998</v>
      </c>
      <c r="AJ187">
        <v>1.123</v>
      </c>
      <c r="AK187" s="22">
        <v>184</v>
      </c>
      <c r="AL187">
        <v>8475812</v>
      </c>
      <c r="AM187">
        <v>62</v>
      </c>
      <c r="AN187">
        <v>178</v>
      </c>
      <c r="AO187">
        <v>60</v>
      </c>
      <c r="AP187">
        <v>178590</v>
      </c>
      <c r="AQ187">
        <v>2107</v>
      </c>
      <c r="AR187" s="10">
        <v>2.7</v>
      </c>
      <c r="AS187">
        <v>1.35</v>
      </c>
      <c r="AT187">
        <v>1.7090000000000001</v>
      </c>
      <c r="AU187" s="1">
        <v>0.85499999999999998</v>
      </c>
      <c r="AV187">
        <v>1.109</v>
      </c>
      <c r="AW187" s="22">
        <v>184</v>
      </c>
      <c r="AX187">
        <v>8485053</v>
      </c>
      <c r="AY187">
        <v>54</v>
      </c>
      <c r="AZ187">
        <v>152</v>
      </c>
      <c r="BA187">
        <v>58</v>
      </c>
      <c r="BB187">
        <v>169386</v>
      </c>
      <c r="BC187">
        <v>2123</v>
      </c>
      <c r="BD187" s="10">
        <v>2.7</v>
      </c>
      <c r="BE187">
        <v>1.35</v>
      </c>
      <c r="BF187">
        <v>1.7090000000000001</v>
      </c>
      <c r="BG187" s="1">
        <v>0.85499999999999998</v>
      </c>
      <c r="BH187">
        <v>1.105</v>
      </c>
    </row>
    <row r="188" spans="1:60" x14ac:dyDescent="0.2">
      <c r="A188" s="22">
        <v>185</v>
      </c>
      <c r="B188">
        <v>8474548</v>
      </c>
      <c r="C188">
        <v>39</v>
      </c>
      <c r="D188">
        <v>167</v>
      </c>
      <c r="E188">
        <v>35</v>
      </c>
      <c r="F188">
        <v>179893</v>
      </c>
      <c r="G188">
        <v>2095</v>
      </c>
      <c r="H188" s="10">
        <v>2.7</v>
      </c>
      <c r="I188">
        <v>1.35</v>
      </c>
      <c r="J188">
        <v>1.7090000000000001</v>
      </c>
      <c r="K188" s="1">
        <v>0.85499999999999998</v>
      </c>
      <c r="L188">
        <v>1.0760000000000001</v>
      </c>
      <c r="M188" s="22">
        <v>185</v>
      </c>
      <c r="N188">
        <v>8496507</v>
      </c>
      <c r="O188">
        <v>47</v>
      </c>
      <c r="P188">
        <v>155</v>
      </c>
      <c r="Q188">
        <v>47</v>
      </c>
      <c r="R188">
        <v>157929</v>
      </c>
      <c r="S188">
        <v>2090</v>
      </c>
      <c r="T188" s="10">
        <v>2.7</v>
      </c>
      <c r="U188">
        <v>1.35</v>
      </c>
      <c r="V188">
        <v>1.7090000000000001</v>
      </c>
      <c r="W188" s="1">
        <v>0.85499999999999998</v>
      </c>
      <c r="X188">
        <v>1.0409999999999999</v>
      </c>
      <c r="Y188" s="22">
        <v>185</v>
      </c>
      <c r="Z188">
        <v>8523084</v>
      </c>
      <c r="AA188">
        <v>37</v>
      </c>
      <c r="AB188">
        <v>137</v>
      </c>
      <c r="AC188">
        <v>40</v>
      </c>
      <c r="AD188">
        <v>131326</v>
      </c>
      <c r="AE188">
        <v>2117</v>
      </c>
      <c r="AF188" s="10">
        <v>2.7</v>
      </c>
      <c r="AG188">
        <v>1.35</v>
      </c>
      <c r="AH188">
        <v>1.7090000000000001</v>
      </c>
      <c r="AI188" s="1">
        <v>0.85499999999999998</v>
      </c>
      <c r="AJ188">
        <v>1.0820000000000001</v>
      </c>
      <c r="AK188" s="22">
        <v>185</v>
      </c>
      <c r="AL188">
        <v>8475763</v>
      </c>
      <c r="AM188">
        <v>49</v>
      </c>
      <c r="AN188">
        <v>187</v>
      </c>
      <c r="AO188">
        <v>53</v>
      </c>
      <c r="AP188">
        <v>178655</v>
      </c>
      <c r="AQ188">
        <v>2121</v>
      </c>
      <c r="AR188" s="10">
        <v>2.7</v>
      </c>
      <c r="AS188">
        <v>1.35</v>
      </c>
      <c r="AT188">
        <v>1.7090000000000001</v>
      </c>
      <c r="AU188" s="1">
        <v>0.85499999999999998</v>
      </c>
      <c r="AV188">
        <v>1.0640000000000001</v>
      </c>
      <c r="AW188" s="22">
        <v>185</v>
      </c>
      <c r="AX188">
        <v>8485003</v>
      </c>
      <c r="AY188">
        <v>50</v>
      </c>
      <c r="AZ188">
        <v>164</v>
      </c>
      <c r="BA188">
        <v>42</v>
      </c>
      <c r="BB188">
        <v>169415</v>
      </c>
      <c r="BC188">
        <v>2141</v>
      </c>
      <c r="BD188" s="10">
        <v>2.7</v>
      </c>
      <c r="BE188">
        <v>1.35</v>
      </c>
      <c r="BF188">
        <v>1.7090000000000001</v>
      </c>
      <c r="BG188" s="1">
        <v>0.85499999999999998</v>
      </c>
      <c r="BH188">
        <v>1.054</v>
      </c>
    </row>
    <row r="189" spans="1:60" x14ac:dyDescent="0.2">
      <c r="A189" s="22">
        <v>186</v>
      </c>
      <c r="B189">
        <v>8474497</v>
      </c>
      <c r="C189">
        <v>51</v>
      </c>
      <c r="D189">
        <v>153</v>
      </c>
      <c r="E189">
        <v>53</v>
      </c>
      <c r="F189">
        <v>179907</v>
      </c>
      <c r="G189">
        <v>2106</v>
      </c>
      <c r="H189" s="10">
        <v>2.7</v>
      </c>
      <c r="I189">
        <v>1.35</v>
      </c>
      <c r="J189">
        <v>1.7090000000000001</v>
      </c>
      <c r="K189" s="1">
        <v>0.85499999999999998</v>
      </c>
      <c r="L189">
        <v>1.052</v>
      </c>
      <c r="M189" s="22">
        <v>186</v>
      </c>
      <c r="N189">
        <v>8496453</v>
      </c>
      <c r="O189">
        <v>54</v>
      </c>
      <c r="P189">
        <v>152</v>
      </c>
      <c r="Q189">
        <v>50</v>
      </c>
      <c r="R189">
        <v>157974</v>
      </c>
      <c r="S189">
        <v>2107</v>
      </c>
      <c r="T189" s="10">
        <v>2.7</v>
      </c>
      <c r="U189">
        <v>1.35</v>
      </c>
      <c r="V189">
        <v>1.7090000000000001</v>
      </c>
      <c r="W189" s="1">
        <v>0.85499999999999998</v>
      </c>
      <c r="X189">
        <v>1.0129999999999999</v>
      </c>
      <c r="Y189" s="22">
        <v>186</v>
      </c>
      <c r="Z189">
        <v>8523024</v>
      </c>
      <c r="AA189">
        <v>60</v>
      </c>
      <c r="AB189">
        <v>123</v>
      </c>
      <c r="AC189">
        <v>51</v>
      </c>
      <c r="AD189">
        <v>131444</v>
      </c>
      <c r="AE189">
        <v>2135</v>
      </c>
      <c r="AF189" s="10">
        <v>2.7</v>
      </c>
      <c r="AG189">
        <v>1.35</v>
      </c>
      <c r="AH189">
        <v>1.7090000000000001</v>
      </c>
      <c r="AI189" s="1">
        <v>0.85499999999999998</v>
      </c>
      <c r="AJ189">
        <v>1.048</v>
      </c>
      <c r="AK189" s="22">
        <v>186</v>
      </c>
      <c r="AL189">
        <v>8475701</v>
      </c>
      <c r="AM189">
        <v>62</v>
      </c>
      <c r="AN189">
        <v>171</v>
      </c>
      <c r="AO189">
        <v>65</v>
      </c>
      <c r="AP189">
        <v>178678</v>
      </c>
      <c r="AQ189">
        <v>2137</v>
      </c>
      <c r="AR189" s="10">
        <v>2.7</v>
      </c>
      <c r="AS189">
        <v>1.35</v>
      </c>
      <c r="AT189">
        <v>1.7090000000000001</v>
      </c>
      <c r="AU189" s="1">
        <v>0.85499999999999998</v>
      </c>
      <c r="AV189">
        <v>1.044</v>
      </c>
      <c r="AW189" s="22">
        <v>186</v>
      </c>
      <c r="AX189">
        <v>8484943</v>
      </c>
      <c r="AY189">
        <v>60</v>
      </c>
      <c r="AZ189">
        <v>159</v>
      </c>
      <c r="BA189">
        <v>55</v>
      </c>
      <c r="BB189">
        <v>169454</v>
      </c>
      <c r="BC189">
        <v>2162</v>
      </c>
      <c r="BD189" s="10">
        <v>2.7</v>
      </c>
      <c r="BE189">
        <v>1.35</v>
      </c>
      <c r="BF189">
        <v>1.7090000000000001</v>
      </c>
      <c r="BG189" s="1">
        <v>0.85499999999999998</v>
      </c>
      <c r="BH189">
        <v>1.0029999999999999</v>
      </c>
    </row>
    <row r="190" spans="1:60" x14ac:dyDescent="0.2">
      <c r="A190" s="22">
        <v>187</v>
      </c>
      <c r="B190">
        <v>8474437</v>
      </c>
      <c r="C190">
        <v>60</v>
      </c>
      <c r="D190">
        <v>145</v>
      </c>
      <c r="E190">
        <v>59</v>
      </c>
      <c r="F190">
        <v>179924</v>
      </c>
      <c r="G190">
        <v>2121</v>
      </c>
      <c r="H190" s="10">
        <v>2.7</v>
      </c>
      <c r="I190">
        <v>1.35</v>
      </c>
      <c r="J190">
        <v>1.7090000000000001</v>
      </c>
      <c r="K190" s="1">
        <v>0.85499999999999998</v>
      </c>
      <c r="L190">
        <v>1.014</v>
      </c>
      <c r="M190" s="22">
        <v>187</v>
      </c>
      <c r="N190">
        <v>8496399</v>
      </c>
      <c r="O190">
        <v>54</v>
      </c>
      <c r="P190">
        <v>154</v>
      </c>
      <c r="Q190">
        <v>52</v>
      </c>
      <c r="R190">
        <v>157972</v>
      </c>
      <c r="S190">
        <v>2124</v>
      </c>
      <c r="T190" s="10">
        <v>2.7</v>
      </c>
      <c r="U190">
        <v>1.35</v>
      </c>
      <c r="V190">
        <v>1.7090000000000001</v>
      </c>
      <c r="W190" s="1">
        <v>0.85499999999999998</v>
      </c>
      <c r="X190">
        <v>1.0069999999999999</v>
      </c>
      <c r="Y190" s="22">
        <v>187</v>
      </c>
      <c r="Z190">
        <v>8522984</v>
      </c>
      <c r="AA190">
        <v>40</v>
      </c>
      <c r="AB190">
        <v>140</v>
      </c>
      <c r="AC190">
        <v>43</v>
      </c>
      <c r="AD190">
        <v>131454</v>
      </c>
      <c r="AE190">
        <v>2148</v>
      </c>
      <c r="AF190" s="10">
        <v>2.7</v>
      </c>
      <c r="AG190">
        <v>1.35</v>
      </c>
      <c r="AH190">
        <v>1.7090000000000001</v>
      </c>
      <c r="AI190" s="1">
        <v>0.85499999999999998</v>
      </c>
      <c r="AJ190">
        <v>1.012</v>
      </c>
      <c r="AK190" s="22">
        <v>187</v>
      </c>
      <c r="AL190">
        <v>8475642</v>
      </c>
      <c r="AM190">
        <v>59</v>
      </c>
      <c r="AN190">
        <v>170</v>
      </c>
      <c r="AO190">
        <v>63</v>
      </c>
      <c r="AP190">
        <v>178715</v>
      </c>
      <c r="AQ190">
        <v>2151</v>
      </c>
      <c r="AR190" s="10">
        <v>2.7</v>
      </c>
      <c r="AS190">
        <v>1.35</v>
      </c>
      <c r="AT190">
        <v>1.7090000000000001</v>
      </c>
      <c r="AU190" s="1">
        <v>0.85499999999999998</v>
      </c>
      <c r="AV190">
        <v>1.02</v>
      </c>
      <c r="AW190" s="22">
        <v>187</v>
      </c>
      <c r="AX190">
        <v>8484881</v>
      </c>
      <c r="AY190">
        <v>62</v>
      </c>
      <c r="AZ190">
        <v>155</v>
      </c>
      <c r="BA190">
        <v>64</v>
      </c>
      <c r="BB190">
        <v>169476</v>
      </c>
      <c r="BC190">
        <v>2179</v>
      </c>
      <c r="BD190" s="10">
        <v>2.7</v>
      </c>
      <c r="BE190">
        <v>1.35</v>
      </c>
      <c r="BF190">
        <v>1.7090000000000001</v>
      </c>
      <c r="BG190" s="1">
        <v>0.85499999999999998</v>
      </c>
      <c r="BH190">
        <v>1.036</v>
      </c>
    </row>
    <row r="191" spans="1:60" x14ac:dyDescent="0.2">
      <c r="A191" s="22">
        <v>188</v>
      </c>
      <c r="B191">
        <v>8474382</v>
      </c>
      <c r="C191">
        <v>55</v>
      </c>
      <c r="D191">
        <v>148</v>
      </c>
      <c r="E191">
        <v>57</v>
      </c>
      <c r="F191">
        <v>180055</v>
      </c>
      <c r="G191">
        <v>2133</v>
      </c>
      <c r="H191" s="10">
        <v>2.7</v>
      </c>
      <c r="I191">
        <v>1.35</v>
      </c>
      <c r="J191">
        <v>1.7090000000000001</v>
      </c>
      <c r="K191" s="1">
        <v>0.85499999999999998</v>
      </c>
      <c r="L191">
        <v>1.0209999999999999</v>
      </c>
      <c r="M191" s="22">
        <v>188</v>
      </c>
      <c r="N191">
        <v>8496344</v>
      </c>
      <c r="O191">
        <v>55</v>
      </c>
      <c r="P191">
        <v>149</v>
      </c>
      <c r="Q191">
        <v>59</v>
      </c>
      <c r="R191">
        <v>158090</v>
      </c>
      <c r="S191">
        <v>2135</v>
      </c>
      <c r="T191" s="10">
        <v>2.7</v>
      </c>
      <c r="U191">
        <v>1.35</v>
      </c>
      <c r="V191">
        <v>1.7090000000000001</v>
      </c>
      <c r="W191" s="1">
        <v>0.85499999999999998</v>
      </c>
      <c r="X191">
        <v>1.0029999999999999</v>
      </c>
      <c r="Y191" s="22">
        <v>188</v>
      </c>
      <c r="Z191">
        <v>8522934</v>
      </c>
      <c r="AA191">
        <v>50</v>
      </c>
      <c r="AB191">
        <v>137</v>
      </c>
      <c r="AC191">
        <v>43</v>
      </c>
      <c r="AD191">
        <v>131503</v>
      </c>
      <c r="AE191">
        <v>2165</v>
      </c>
      <c r="AF191" s="10">
        <v>2.7</v>
      </c>
      <c r="AG191">
        <v>1.35</v>
      </c>
      <c r="AH191">
        <v>1.7090000000000001</v>
      </c>
      <c r="AI191" s="1">
        <v>0.85499999999999998</v>
      </c>
      <c r="AJ191">
        <v>1.0349999999999999</v>
      </c>
      <c r="AK191" s="22">
        <v>188</v>
      </c>
      <c r="AL191">
        <v>8475586</v>
      </c>
      <c r="AM191">
        <v>56</v>
      </c>
      <c r="AN191">
        <v>175</v>
      </c>
      <c r="AO191">
        <v>54</v>
      </c>
      <c r="AP191">
        <v>178833</v>
      </c>
      <c r="AQ191">
        <v>2165</v>
      </c>
      <c r="AR191" s="10">
        <v>2.7</v>
      </c>
      <c r="AS191">
        <v>1.35</v>
      </c>
      <c r="AT191">
        <v>1.7090000000000001</v>
      </c>
      <c r="AU191" s="1">
        <v>0.85499999999999998</v>
      </c>
      <c r="AV191">
        <v>0.997</v>
      </c>
      <c r="AW191" s="22">
        <v>188</v>
      </c>
      <c r="AX191">
        <v>8484838</v>
      </c>
      <c r="AY191">
        <v>43</v>
      </c>
      <c r="AZ191">
        <v>177</v>
      </c>
      <c r="BA191">
        <v>40</v>
      </c>
      <c r="BB191">
        <v>169623</v>
      </c>
      <c r="BC191">
        <v>2192</v>
      </c>
      <c r="BD191" s="10">
        <v>2.7</v>
      </c>
      <c r="BE191">
        <v>1.35</v>
      </c>
      <c r="BF191">
        <v>1.7090000000000001</v>
      </c>
      <c r="BG191" s="1">
        <v>0.85499999999999998</v>
      </c>
      <c r="BH191">
        <v>1.054</v>
      </c>
    </row>
    <row r="192" spans="1:60" x14ac:dyDescent="0.2">
      <c r="A192" s="22">
        <v>189</v>
      </c>
      <c r="B192">
        <v>8474332</v>
      </c>
      <c r="C192">
        <v>50</v>
      </c>
      <c r="D192">
        <v>158</v>
      </c>
      <c r="E192">
        <v>45</v>
      </c>
      <c r="F192">
        <v>180120</v>
      </c>
      <c r="G192">
        <v>2151</v>
      </c>
      <c r="H192" s="10">
        <v>2.7</v>
      </c>
      <c r="I192">
        <v>1.35</v>
      </c>
      <c r="J192">
        <v>1.7090000000000001</v>
      </c>
      <c r="K192" s="1">
        <v>0.85499999999999998</v>
      </c>
      <c r="L192">
        <v>1.006</v>
      </c>
      <c r="M192" s="22">
        <v>189</v>
      </c>
      <c r="N192">
        <v>8496302</v>
      </c>
      <c r="O192">
        <v>42</v>
      </c>
      <c r="P192">
        <v>163</v>
      </c>
      <c r="Q192">
        <v>41</v>
      </c>
      <c r="R192">
        <v>158125</v>
      </c>
      <c r="S192">
        <v>2146</v>
      </c>
      <c r="T192" s="10">
        <v>2.7</v>
      </c>
      <c r="U192">
        <v>1.35</v>
      </c>
      <c r="V192">
        <v>1.7090000000000001</v>
      </c>
      <c r="W192" s="1">
        <v>0.85499999999999998</v>
      </c>
      <c r="X192">
        <v>1.0389999999999999</v>
      </c>
      <c r="Y192" s="22">
        <v>189</v>
      </c>
      <c r="Z192">
        <v>8522887</v>
      </c>
      <c r="AA192">
        <v>47</v>
      </c>
      <c r="AB192">
        <v>149</v>
      </c>
      <c r="AC192">
        <v>38</v>
      </c>
      <c r="AD192">
        <v>131549</v>
      </c>
      <c r="AE192">
        <v>2183</v>
      </c>
      <c r="AF192" s="10">
        <v>2.7</v>
      </c>
      <c r="AG192">
        <v>1.35</v>
      </c>
      <c r="AH192">
        <v>1.7090000000000001</v>
      </c>
      <c r="AI192" s="1">
        <v>0.85499999999999998</v>
      </c>
      <c r="AJ192">
        <v>1.0109999999999999</v>
      </c>
      <c r="AK192" s="22">
        <v>189</v>
      </c>
      <c r="AL192">
        <v>8475534</v>
      </c>
      <c r="AM192">
        <v>52</v>
      </c>
      <c r="AN192">
        <v>170</v>
      </c>
      <c r="AO192">
        <v>61</v>
      </c>
      <c r="AP192">
        <v>178871</v>
      </c>
      <c r="AQ192">
        <v>2172</v>
      </c>
      <c r="AR192" s="10">
        <v>2.7</v>
      </c>
      <c r="AS192">
        <v>1.35</v>
      </c>
      <c r="AT192">
        <v>1.7090000000000001</v>
      </c>
      <c r="AU192" s="1">
        <v>0.85499999999999998</v>
      </c>
      <c r="AV192">
        <v>0.97799999999999998</v>
      </c>
      <c r="AW192" s="22">
        <v>189</v>
      </c>
      <c r="AX192">
        <v>8484776</v>
      </c>
      <c r="AY192">
        <v>62</v>
      </c>
      <c r="AZ192">
        <v>168</v>
      </c>
      <c r="BA192">
        <v>52</v>
      </c>
      <c r="BB192">
        <v>169615</v>
      </c>
      <c r="BC192">
        <v>2214</v>
      </c>
      <c r="BD192" s="10">
        <v>2.7</v>
      </c>
      <c r="BE192">
        <v>1.35</v>
      </c>
      <c r="BF192">
        <v>1.7090000000000001</v>
      </c>
      <c r="BG192" s="1">
        <v>0.85499999999999998</v>
      </c>
      <c r="BH192">
        <v>1.0309999999999999</v>
      </c>
    </row>
    <row r="193" spans="1:60" x14ac:dyDescent="0.2">
      <c r="A193" s="22">
        <v>190</v>
      </c>
      <c r="B193">
        <v>8474280</v>
      </c>
      <c r="C193">
        <v>52</v>
      </c>
      <c r="D193">
        <v>160</v>
      </c>
      <c r="E193">
        <v>48</v>
      </c>
      <c r="F193">
        <v>180098</v>
      </c>
      <c r="G193">
        <v>2169</v>
      </c>
      <c r="H193" s="10">
        <v>2.7</v>
      </c>
      <c r="I193">
        <v>1.35</v>
      </c>
      <c r="J193">
        <v>1.7090000000000001</v>
      </c>
      <c r="K193" s="1">
        <v>0.85499999999999998</v>
      </c>
      <c r="L193">
        <v>0.98399999999999999</v>
      </c>
      <c r="M193" s="22">
        <v>190</v>
      </c>
      <c r="N193">
        <v>8496251</v>
      </c>
      <c r="O193">
        <v>51</v>
      </c>
      <c r="P193">
        <v>152</v>
      </c>
      <c r="Q193">
        <v>53</v>
      </c>
      <c r="R193">
        <v>158168</v>
      </c>
      <c r="S193">
        <v>2165</v>
      </c>
      <c r="T193" s="10">
        <v>2.7</v>
      </c>
      <c r="U193">
        <v>1.35</v>
      </c>
      <c r="V193">
        <v>1.7090000000000001</v>
      </c>
      <c r="W193" s="1">
        <v>0.85499999999999998</v>
      </c>
      <c r="X193">
        <v>1.0029999999999999</v>
      </c>
      <c r="Y193" s="22">
        <v>190</v>
      </c>
      <c r="Z193">
        <v>8522843</v>
      </c>
      <c r="AA193">
        <v>44</v>
      </c>
      <c r="AB193">
        <v>137</v>
      </c>
      <c r="AC193">
        <v>59</v>
      </c>
      <c r="AD193">
        <v>131592</v>
      </c>
      <c r="AE193">
        <v>2187</v>
      </c>
      <c r="AF193" s="10">
        <v>2.7</v>
      </c>
      <c r="AG193">
        <v>1.35</v>
      </c>
      <c r="AH193">
        <v>1.7090000000000001</v>
      </c>
      <c r="AI193" s="1">
        <v>0.85499999999999998</v>
      </c>
      <c r="AJ193">
        <v>1.026</v>
      </c>
      <c r="AK193" s="22">
        <v>190</v>
      </c>
      <c r="AL193">
        <v>8475473</v>
      </c>
      <c r="AM193">
        <v>61</v>
      </c>
      <c r="AN193">
        <v>164</v>
      </c>
      <c r="AO193">
        <v>58</v>
      </c>
      <c r="AP193">
        <v>178922</v>
      </c>
      <c r="AQ193">
        <v>2188</v>
      </c>
      <c r="AR193" s="10">
        <v>2.7</v>
      </c>
      <c r="AS193">
        <v>1.35</v>
      </c>
      <c r="AT193">
        <v>1.7090000000000001</v>
      </c>
      <c r="AU193" s="1">
        <v>0.85499999999999998</v>
      </c>
      <c r="AV193">
        <v>0.96599999999999997</v>
      </c>
      <c r="AW193" s="22">
        <v>190</v>
      </c>
      <c r="AX193">
        <v>8484730</v>
      </c>
      <c r="AY193">
        <v>46</v>
      </c>
      <c r="AZ193">
        <v>175</v>
      </c>
      <c r="BA193">
        <v>55</v>
      </c>
      <c r="BB193">
        <v>169623</v>
      </c>
      <c r="BC193">
        <v>2224</v>
      </c>
      <c r="BD193" s="10">
        <v>2.7</v>
      </c>
      <c r="BE193">
        <v>1.35</v>
      </c>
      <c r="BF193">
        <v>1.7090000000000001</v>
      </c>
      <c r="BG193" s="1">
        <v>0.85499999999999998</v>
      </c>
      <c r="BH193">
        <v>1.026</v>
      </c>
    </row>
    <row r="194" spans="1:60" x14ac:dyDescent="0.2">
      <c r="A194" s="22">
        <v>191</v>
      </c>
      <c r="B194">
        <v>8474227</v>
      </c>
      <c r="C194">
        <v>53</v>
      </c>
      <c r="D194">
        <v>166</v>
      </c>
      <c r="E194">
        <v>46</v>
      </c>
      <c r="F194">
        <v>180167</v>
      </c>
      <c r="G194">
        <v>2183</v>
      </c>
      <c r="H194" s="10">
        <v>2.7</v>
      </c>
      <c r="I194">
        <v>1.35</v>
      </c>
      <c r="J194">
        <v>1.7090000000000001</v>
      </c>
      <c r="K194" s="1">
        <v>0.85499999999999998</v>
      </c>
      <c r="L194">
        <v>1.01</v>
      </c>
      <c r="M194" s="22">
        <v>191</v>
      </c>
      <c r="N194">
        <v>8496193</v>
      </c>
      <c r="O194">
        <v>58</v>
      </c>
      <c r="P194">
        <v>146</v>
      </c>
      <c r="Q194">
        <v>57</v>
      </c>
      <c r="R194">
        <v>158200</v>
      </c>
      <c r="S194">
        <v>2179</v>
      </c>
      <c r="T194" s="10">
        <v>2.7</v>
      </c>
      <c r="U194">
        <v>1.35</v>
      </c>
      <c r="V194">
        <v>1.7090000000000001</v>
      </c>
      <c r="W194" s="1">
        <v>0.85499999999999998</v>
      </c>
      <c r="X194">
        <v>1.0029999999999999</v>
      </c>
      <c r="Y194" s="22">
        <v>191</v>
      </c>
      <c r="Z194">
        <v>8522796</v>
      </c>
      <c r="AA194">
        <v>47</v>
      </c>
      <c r="AB194">
        <v>144</v>
      </c>
      <c r="AC194">
        <v>37</v>
      </c>
      <c r="AD194">
        <v>131622</v>
      </c>
      <c r="AE194">
        <v>2206</v>
      </c>
      <c r="AF194" s="10">
        <v>2.7</v>
      </c>
      <c r="AG194">
        <v>1.35</v>
      </c>
      <c r="AH194">
        <v>1.7090000000000001</v>
      </c>
      <c r="AI194" s="1">
        <v>0.85499999999999998</v>
      </c>
      <c r="AJ194">
        <v>1.071</v>
      </c>
      <c r="AK194" s="22">
        <v>191</v>
      </c>
      <c r="AL194">
        <v>8475410</v>
      </c>
      <c r="AM194">
        <v>63</v>
      </c>
      <c r="AN194">
        <v>165</v>
      </c>
      <c r="AO194">
        <v>60</v>
      </c>
      <c r="AP194">
        <v>178980</v>
      </c>
      <c r="AQ194">
        <v>2208</v>
      </c>
      <c r="AR194" s="10">
        <v>2.7</v>
      </c>
      <c r="AS194">
        <v>1.35</v>
      </c>
      <c r="AT194">
        <v>1.7090000000000001</v>
      </c>
      <c r="AU194" s="1">
        <v>0.85499999999999998</v>
      </c>
      <c r="AV194">
        <v>0.95499999999999996</v>
      </c>
      <c r="AW194" s="22">
        <v>191</v>
      </c>
      <c r="AX194">
        <v>8484664</v>
      </c>
      <c r="AY194">
        <v>66</v>
      </c>
      <c r="AZ194">
        <v>149</v>
      </c>
      <c r="BA194">
        <v>72</v>
      </c>
      <c r="BB194">
        <v>169740</v>
      </c>
      <c r="BC194">
        <v>2238</v>
      </c>
      <c r="BD194" s="10">
        <v>2.7</v>
      </c>
      <c r="BE194">
        <v>1.35</v>
      </c>
      <c r="BF194">
        <v>1.7090000000000001</v>
      </c>
      <c r="BG194" s="1">
        <v>0.85499999999999998</v>
      </c>
      <c r="BH194">
        <v>1.0640000000000001</v>
      </c>
    </row>
    <row r="195" spans="1:60" x14ac:dyDescent="0.2">
      <c r="A195" s="22">
        <v>192</v>
      </c>
      <c r="B195">
        <v>8474163</v>
      </c>
      <c r="C195">
        <v>64</v>
      </c>
      <c r="D195">
        <v>149</v>
      </c>
      <c r="E195">
        <v>70</v>
      </c>
      <c r="F195">
        <v>180256</v>
      </c>
      <c r="G195">
        <v>2197</v>
      </c>
      <c r="H195" s="10">
        <v>2.7</v>
      </c>
      <c r="I195">
        <v>1.35</v>
      </c>
      <c r="J195">
        <v>1.7090000000000001</v>
      </c>
      <c r="K195" s="1">
        <v>0.85499999999999998</v>
      </c>
      <c r="L195">
        <v>1.034</v>
      </c>
      <c r="M195" s="22">
        <v>192</v>
      </c>
      <c r="N195">
        <v>8496138</v>
      </c>
      <c r="O195">
        <v>55</v>
      </c>
      <c r="P195">
        <v>157</v>
      </c>
      <c r="Q195">
        <v>47</v>
      </c>
      <c r="R195">
        <v>158277</v>
      </c>
      <c r="S195">
        <v>2196</v>
      </c>
      <c r="T195" s="10">
        <v>2.7</v>
      </c>
      <c r="U195">
        <v>1.35</v>
      </c>
      <c r="V195">
        <v>1.7090000000000001</v>
      </c>
      <c r="W195" s="1">
        <v>0.85499999999999998</v>
      </c>
      <c r="X195">
        <v>1.0029999999999999</v>
      </c>
      <c r="Y195" s="22">
        <v>192</v>
      </c>
      <c r="Z195">
        <v>8522755</v>
      </c>
      <c r="AA195">
        <v>41</v>
      </c>
      <c r="AB195">
        <v>145</v>
      </c>
      <c r="AC195">
        <v>46</v>
      </c>
      <c r="AD195">
        <v>131693</v>
      </c>
      <c r="AE195">
        <v>2222</v>
      </c>
      <c r="AF195" s="10">
        <v>2.7</v>
      </c>
      <c r="AG195">
        <v>1.35</v>
      </c>
      <c r="AH195">
        <v>1.7090000000000001</v>
      </c>
      <c r="AI195" s="1">
        <v>0.85499999999999998</v>
      </c>
      <c r="AJ195">
        <v>1.0149999999999999</v>
      </c>
      <c r="AK195" s="22">
        <v>192</v>
      </c>
      <c r="AL195">
        <v>8475363</v>
      </c>
      <c r="AM195">
        <v>47</v>
      </c>
      <c r="AN195">
        <v>175</v>
      </c>
      <c r="AO195">
        <v>53</v>
      </c>
      <c r="AP195">
        <v>178998</v>
      </c>
      <c r="AQ195">
        <v>2218</v>
      </c>
      <c r="AR195" s="10">
        <v>2.7</v>
      </c>
      <c r="AS195">
        <v>1.35</v>
      </c>
      <c r="AT195">
        <v>1.7090000000000001</v>
      </c>
      <c r="AU195" s="1">
        <v>0.85499999999999998</v>
      </c>
      <c r="AV195">
        <v>0.95799999999999996</v>
      </c>
      <c r="AW195" s="22">
        <v>192</v>
      </c>
      <c r="AX195">
        <v>8484618</v>
      </c>
      <c r="AY195">
        <v>46</v>
      </c>
      <c r="AZ195">
        <v>169</v>
      </c>
      <c r="BA195">
        <v>46</v>
      </c>
      <c r="BB195">
        <v>169830</v>
      </c>
      <c r="BC195">
        <v>2249</v>
      </c>
      <c r="BD195" s="10">
        <v>2.7</v>
      </c>
      <c r="BE195">
        <v>1.35</v>
      </c>
      <c r="BF195">
        <v>1.7090000000000001</v>
      </c>
      <c r="BG195" s="1">
        <v>0.85499999999999998</v>
      </c>
      <c r="BH195">
        <v>1.0489999999999999</v>
      </c>
    </row>
    <row r="196" spans="1:60" x14ac:dyDescent="0.2">
      <c r="A196" s="22">
        <v>193</v>
      </c>
      <c r="B196">
        <v>8474105</v>
      </c>
      <c r="C196">
        <v>58</v>
      </c>
      <c r="D196">
        <v>166</v>
      </c>
      <c r="E196">
        <v>47</v>
      </c>
      <c r="F196">
        <v>180279</v>
      </c>
      <c r="G196">
        <v>2219</v>
      </c>
      <c r="H196" s="10">
        <v>2.7</v>
      </c>
      <c r="I196">
        <v>1.35</v>
      </c>
      <c r="J196">
        <v>1.7090000000000001</v>
      </c>
      <c r="K196" s="1">
        <v>0.85499999999999998</v>
      </c>
      <c r="L196">
        <v>1.042</v>
      </c>
      <c r="M196" s="22">
        <v>193</v>
      </c>
      <c r="N196">
        <v>8496095</v>
      </c>
      <c r="O196">
        <v>43</v>
      </c>
      <c r="P196">
        <v>167</v>
      </c>
      <c r="Q196">
        <v>45</v>
      </c>
      <c r="R196">
        <v>158326</v>
      </c>
      <c r="S196">
        <v>2210</v>
      </c>
      <c r="T196" s="10">
        <v>2.7</v>
      </c>
      <c r="U196">
        <v>1.35</v>
      </c>
      <c r="V196">
        <v>1.7090000000000001</v>
      </c>
      <c r="W196" s="1">
        <v>0.85499999999999998</v>
      </c>
      <c r="X196">
        <v>1.006</v>
      </c>
      <c r="Y196" s="22">
        <v>193</v>
      </c>
      <c r="Z196">
        <v>8522701</v>
      </c>
      <c r="AA196">
        <v>54</v>
      </c>
      <c r="AB196">
        <v>128</v>
      </c>
      <c r="AC196">
        <v>58</v>
      </c>
      <c r="AD196">
        <v>131697</v>
      </c>
      <c r="AE196">
        <v>2236</v>
      </c>
      <c r="AF196" s="10">
        <v>2.7</v>
      </c>
      <c r="AG196">
        <v>1.35</v>
      </c>
      <c r="AH196">
        <v>1.7090000000000001</v>
      </c>
      <c r="AI196" s="1">
        <v>0.85499999999999998</v>
      </c>
      <c r="AJ196">
        <v>1.0629999999999999</v>
      </c>
      <c r="AK196" s="22">
        <v>193</v>
      </c>
      <c r="AL196">
        <v>8475305</v>
      </c>
      <c r="AM196">
        <v>58</v>
      </c>
      <c r="AN196">
        <v>165</v>
      </c>
      <c r="AO196">
        <v>57</v>
      </c>
      <c r="AP196">
        <v>179126</v>
      </c>
      <c r="AQ196">
        <v>2235</v>
      </c>
      <c r="AR196" s="10">
        <v>2.7</v>
      </c>
      <c r="AS196">
        <v>1.35</v>
      </c>
      <c r="AT196">
        <v>1.7090000000000001</v>
      </c>
      <c r="AU196" s="1">
        <v>0.85499999999999998</v>
      </c>
      <c r="AV196">
        <v>0.97799999999999998</v>
      </c>
      <c r="AW196" s="22">
        <v>193</v>
      </c>
      <c r="AX196">
        <v>8484571</v>
      </c>
      <c r="AY196">
        <v>47</v>
      </c>
      <c r="AZ196">
        <v>169</v>
      </c>
      <c r="BA196">
        <v>46</v>
      </c>
      <c r="BB196">
        <v>169847</v>
      </c>
      <c r="BC196">
        <v>2263</v>
      </c>
      <c r="BD196" s="10">
        <v>2.7</v>
      </c>
      <c r="BE196">
        <v>1.35</v>
      </c>
      <c r="BF196">
        <v>1.7090000000000001</v>
      </c>
      <c r="BG196" s="1">
        <v>0.85499999999999998</v>
      </c>
      <c r="BH196">
        <v>1.0029999999999999</v>
      </c>
    </row>
    <row r="197" spans="1:60" x14ac:dyDescent="0.2">
      <c r="A197" s="22">
        <v>194</v>
      </c>
      <c r="B197">
        <v>8474057</v>
      </c>
      <c r="C197">
        <v>48</v>
      </c>
      <c r="D197">
        <v>172</v>
      </c>
      <c r="E197">
        <v>52</v>
      </c>
      <c r="F197">
        <v>180378</v>
      </c>
      <c r="G197">
        <v>2231</v>
      </c>
      <c r="H197" s="10">
        <v>2.7</v>
      </c>
      <c r="I197">
        <v>1.35</v>
      </c>
      <c r="J197">
        <v>1.7090000000000001</v>
      </c>
      <c r="K197" s="1">
        <v>0.85499999999999998</v>
      </c>
      <c r="L197">
        <v>1.028</v>
      </c>
      <c r="M197" s="22">
        <v>194</v>
      </c>
      <c r="N197">
        <v>8496037</v>
      </c>
      <c r="O197">
        <v>58</v>
      </c>
      <c r="P197">
        <v>156</v>
      </c>
      <c r="Q197">
        <v>54</v>
      </c>
      <c r="R197">
        <v>158333</v>
      </c>
      <c r="S197">
        <v>2226</v>
      </c>
      <c r="T197" s="10">
        <v>2.7</v>
      </c>
      <c r="U197">
        <v>1.35</v>
      </c>
      <c r="V197">
        <v>1.7090000000000001</v>
      </c>
      <c r="W197" s="1">
        <v>0.85499999999999998</v>
      </c>
      <c r="X197">
        <v>1.0189999999999999</v>
      </c>
      <c r="Y197" s="22">
        <v>194</v>
      </c>
      <c r="Z197">
        <v>8522651</v>
      </c>
      <c r="AA197">
        <v>50</v>
      </c>
      <c r="AB197">
        <v>136</v>
      </c>
      <c r="AC197">
        <v>46</v>
      </c>
      <c r="AD197">
        <v>131812</v>
      </c>
      <c r="AE197">
        <v>2249</v>
      </c>
      <c r="AF197" s="10">
        <v>2.7</v>
      </c>
      <c r="AG197">
        <v>1.35</v>
      </c>
      <c r="AH197">
        <v>1.7090000000000001</v>
      </c>
      <c r="AI197" s="1">
        <v>0.85499999999999998</v>
      </c>
      <c r="AJ197">
        <v>1.0109999999999999</v>
      </c>
      <c r="AK197" s="22">
        <v>194</v>
      </c>
      <c r="AL197">
        <v>8475260</v>
      </c>
      <c r="AM197">
        <v>45</v>
      </c>
      <c r="AN197">
        <v>171</v>
      </c>
      <c r="AO197">
        <v>52</v>
      </c>
      <c r="AP197">
        <v>179174</v>
      </c>
      <c r="AQ197">
        <v>2242</v>
      </c>
      <c r="AR197" s="10">
        <v>2.7</v>
      </c>
      <c r="AS197">
        <v>1.35</v>
      </c>
      <c r="AT197">
        <v>1.7090000000000001</v>
      </c>
      <c r="AU197" s="1">
        <v>0.85499999999999998</v>
      </c>
      <c r="AV197">
        <v>0.96799999999999997</v>
      </c>
      <c r="AW197" s="22">
        <v>194</v>
      </c>
      <c r="AX197">
        <v>8484524</v>
      </c>
      <c r="AY197">
        <v>47</v>
      </c>
      <c r="AZ197">
        <v>153</v>
      </c>
      <c r="BA197">
        <v>63</v>
      </c>
      <c r="BB197">
        <v>169878</v>
      </c>
      <c r="BC197">
        <v>2270</v>
      </c>
      <c r="BD197" s="10">
        <v>2.7</v>
      </c>
      <c r="BE197">
        <v>1.35</v>
      </c>
      <c r="BF197">
        <v>1.7090000000000001</v>
      </c>
      <c r="BG197" s="1">
        <v>0.85499999999999998</v>
      </c>
      <c r="BH197">
        <v>0.98799999999999999</v>
      </c>
    </row>
    <row r="198" spans="1:60" x14ac:dyDescent="0.2">
      <c r="A198" s="22">
        <v>195</v>
      </c>
      <c r="B198">
        <v>8473999</v>
      </c>
      <c r="C198">
        <v>58</v>
      </c>
      <c r="D198">
        <v>160</v>
      </c>
      <c r="E198">
        <v>60</v>
      </c>
      <c r="F198">
        <v>180400</v>
      </c>
      <c r="G198">
        <v>2244</v>
      </c>
      <c r="H198" s="10">
        <v>2.7</v>
      </c>
      <c r="I198">
        <v>1.35</v>
      </c>
      <c r="J198">
        <v>1.7090000000000001</v>
      </c>
      <c r="K198" s="1">
        <v>0.85499999999999998</v>
      </c>
      <c r="L198">
        <v>1.0609999999999999</v>
      </c>
      <c r="M198" s="22">
        <v>195</v>
      </c>
      <c r="N198">
        <v>8495983</v>
      </c>
      <c r="O198">
        <v>54</v>
      </c>
      <c r="P198">
        <v>160</v>
      </c>
      <c r="Q198">
        <v>54</v>
      </c>
      <c r="R198">
        <v>158472</v>
      </c>
      <c r="S198">
        <v>2240</v>
      </c>
      <c r="T198" s="10">
        <v>2.7</v>
      </c>
      <c r="U198">
        <v>1.35</v>
      </c>
      <c r="V198">
        <v>1.7090000000000001</v>
      </c>
      <c r="W198" s="1">
        <v>0.85499999999999998</v>
      </c>
      <c r="X198">
        <v>1.0069999999999999</v>
      </c>
      <c r="Y198" s="22">
        <v>195</v>
      </c>
      <c r="Z198">
        <v>8522600</v>
      </c>
      <c r="AA198">
        <v>51</v>
      </c>
      <c r="AB198">
        <v>146</v>
      </c>
      <c r="AC198">
        <v>40</v>
      </c>
      <c r="AD198">
        <v>131817</v>
      </c>
      <c r="AE198">
        <v>2270</v>
      </c>
      <c r="AF198" s="10">
        <v>2.7</v>
      </c>
      <c r="AG198">
        <v>1.35</v>
      </c>
      <c r="AH198">
        <v>1.7090000000000001</v>
      </c>
      <c r="AI198" s="1">
        <v>0.85499999999999998</v>
      </c>
      <c r="AJ198">
        <v>1.0069999999999999</v>
      </c>
      <c r="AK198" s="22">
        <v>195</v>
      </c>
      <c r="AL198">
        <v>8475194</v>
      </c>
      <c r="AM198">
        <v>66</v>
      </c>
      <c r="AN198">
        <v>154</v>
      </c>
      <c r="AO198">
        <v>62</v>
      </c>
      <c r="AP198">
        <v>179194</v>
      </c>
      <c r="AQ198">
        <v>2256</v>
      </c>
      <c r="AR198" s="10">
        <v>2.7</v>
      </c>
      <c r="AS198">
        <v>1.35</v>
      </c>
      <c r="AT198">
        <v>1.7090000000000001</v>
      </c>
      <c r="AU198" s="1">
        <v>0.85499999999999998</v>
      </c>
      <c r="AV198">
        <v>0.98299999999999998</v>
      </c>
      <c r="AW198" s="22">
        <v>195</v>
      </c>
      <c r="AX198">
        <v>8484476</v>
      </c>
      <c r="AY198">
        <v>48</v>
      </c>
      <c r="AZ198">
        <v>150</v>
      </c>
      <c r="BA198">
        <v>50</v>
      </c>
      <c r="BB198">
        <v>169904</v>
      </c>
      <c r="BC198">
        <v>2283</v>
      </c>
      <c r="BD198" s="10">
        <v>2.7</v>
      </c>
      <c r="BE198">
        <v>1.35</v>
      </c>
      <c r="BF198">
        <v>1.7090000000000001</v>
      </c>
      <c r="BG198" s="1">
        <v>0.85499999999999998</v>
      </c>
      <c r="BH198">
        <v>0.997</v>
      </c>
    </row>
    <row r="199" spans="1:60" x14ac:dyDescent="0.2">
      <c r="A199" s="22">
        <v>196</v>
      </c>
      <c r="B199">
        <v>8473945</v>
      </c>
      <c r="C199">
        <v>54</v>
      </c>
      <c r="D199">
        <v>168</v>
      </c>
      <c r="E199">
        <v>50</v>
      </c>
      <c r="F199">
        <v>180428</v>
      </c>
      <c r="G199">
        <v>2257</v>
      </c>
      <c r="H199" s="10">
        <v>2.7</v>
      </c>
      <c r="I199">
        <v>1.35</v>
      </c>
      <c r="J199">
        <v>1.7090000000000001</v>
      </c>
      <c r="K199" s="1">
        <v>0.85499999999999998</v>
      </c>
      <c r="L199">
        <v>1.0549999999999999</v>
      </c>
      <c r="M199" s="22">
        <v>196</v>
      </c>
      <c r="N199">
        <v>8495921</v>
      </c>
      <c r="O199">
        <v>62</v>
      </c>
      <c r="P199">
        <v>160</v>
      </c>
      <c r="Q199">
        <v>54</v>
      </c>
      <c r="R199">
        <v>158425</v>
      </c>
      <c r="S199">
        <v>2258</v>
      </c>
      <c r="T199" s="10">
        <v>2.7</v>
      </c>
      <c r="U199">
        <v>1.35</v>
      </c>
      <c r="V199">
        <v>1.7090000000000001</v>
      </c>
      <c r="W199" s="1">
        <v>0.85499999999999998</v>
      </c>
      <c r="X199">
        <v>1.034</v>
      </c>
      <c r="Y199" s="22">
        <v>196</v>
      </c>
      <c r="Z199">
        <v>8522553</v>
      </c>
      <c r="AA199">
        <v>47</v>
      </c>
      <c r="AB199">
        <v>154</v>
      </c>
      <c r="AC199">
        <v>43</v>
      </c>
      <c r="AD199">
        <v>131886</v>
      </c>
      <c r="AE199">
        <v>2284</v>
      </c>
      <c r="AF199" s="10">
        <v>2.7</v>
      </c>
      <c r="AG199">
        <v>1.35</v>
      </c>
      <c r="AH199">
        <v>1.7090000000000001</v>
      </c>
      <c r="AI199" s="1">
        <v>0.85499999999999998</v>
      </c>
      <c r="AJ199">
        <v>0.996</v>
      </c>
      <c r="AK199" s="22">
        <v>196</v>
      </c>
      <c r="AL199">
        <v>8475144</v>
      </c>
      <c r="AM199">
        <v>50</v>
      </c>
      <c r="AN199">
        <v>173</v>
      </c>
      <c r="AO199">
        <v>47</v>
      </c>
      <c r="AP199">
        <v>179267</v>
      </c>
      <c r="AQ199">
        <v>2272</v>
      </c>
      <c r="AR199" s="10">
        <v>2.7</v>
      </c>
      <c r="AS199">
        <v>1.35</v>
      </c>
      <c r="AT199">
        <v>1.7090000000000001</v>
      </c>
      <c r="AU199" s="1">
        <v>0.85499999999999998</v>
      </c>
      <c r="AV199">
        <v>0.95599999999999996</v>
      </c>
      <c r="AW199" s="22">
        <v>196</v>
      </c>
      <c r="AX199">
        <v>8484416</v>
      </c>
      <c r="AY199">
        <v>60</v>
      </c>
      <c r="AZ199">
        <v>140</v>
      </c>
      <c r="BA199">
        <v>58</v>
      </c>
      <c r="BB199">
        <v>170053</v>
      </c>
      <c r="BC199">
        <v>2296</v>
      </c>
      <c r="BD199" s="10">
        <v>2.7</v>
      </c>
      <c r="BE199">
        <v>1.35</v>
      </c>
      <c r="BF199">
        <v>1.7090000000000001</v>
      </c>
      <c r="BG199" s="1">
        <v>0.85499999999999998</v>
      </c>
      <c r="BH199">
        <v>0.94</v>
      </c>
    </row>
    <row r="200" spans="1:60" x14ac:dyDescent="0.2">
      <c r="A200" s="22">
        <v>197</v>
      </c>
      <c r="B200">
        <v>8473887</v>
      </c>
      <c r="C200">
        <v>58</v>
      </c>
      <c r="D200">
        <v>165</v>
      </c>
      <c r="E200">
        <v>57</v>
      </c>
      <c r="F200">
        <v>180541</v>
      </c>
      <c r="G200">
        <v>2273</v>
      </c>
      <c r="H200" s="10">
        <v>2.7</v>
      </c>
      <c r="I200">
        <v>1.35</v>
      </c>
      <c r="J200">
        <v>1.7090000000000001</v>
      </c>
      <c r="K200" s="1">
        <v>0.85499999999999998</v>
      </c>
      <c r="L200">
        <v>1.0309999999999999</v>
      </c>
      <c r="M200" s="22">
        <v>197</v>
      </c>
      <c r="N200">
        <v>8495870</v>
      </c>
      <c r="O200">
        <v>51</v>
      </c>
      <c r="P200">
        <v>170</v>
      </c>
      <c r="Q200">
        <v>52</v>
      </c>
      <c r="R200">
        <v>158554</v>
      </c>
      <c r="S200">
        <v>2273</v>
      </c>
      <c r="T200" s="10">
        <v>2.7</v>
      </c>
      <c r="U200">
        <v>1.35</v>
      </c>
      <c r="V200">
        <v>1.7090000000000001</v>
      </c>
      <c r="W200" s="1">
        <v>0.85499999999999998</v>
      </c>
      <c r="X200">
        <v>1.0289999999999999</v>
      </c>
      <c r="Y200" s="22">
        <v>197</v>
      </c>
      <c r="Z200">
        <v>8522494</v>
      </c>
      <c r="AA200">
        <v>59</v>
      </c>
      <c r="AB200">
        <v>146</v>
      </c>
      <c r="AC200">
        <v>55</v>
      </c>
      <c r="AD200">
        <v>131872</v>
      </c>
      <c r="AE200">
        <v>2298</v>
      </c>
      <c r="AF200" s="10">
        <v>2.7</v>
      </c>
      <c r="AG200">
        <v>1.35</v>
      </c>
      <c r="AH200">
        <v>1.7090000000000001</v>
      </c>
      <c r="AI200" s="1">
        <v>0.85499999999999998</v>
      </c>
      <c r="AJ200">
        <v>1.0029999999999999</v>
      </c>
      <c r="AK200" s="22">
        <v>197</v>
      </c>
      <c r="AL200">
        <v>8475081</v>
      </c>
      <c r="AM200">
        <v>63</v>
      </c>
      <c r="AN200">
        <v>158</v>
      </c>
      <c r="AO200">
        <v>65</v>
      </c>
      <c r="AP200">
        <v>179272</v>
      </c>
      <c r="AQ200">
        <v>2288</v>
      </c>
      <c r="AR200" s="10">
        <v>2.7</v>
      </c>
      <c r="AS200">
        <v>1.35</v>
      </c>
      <c r="AT200">
        <v>1.7090000000000001</v>
      </c>
      <c r="AU200" s="1">
        <v>0.85499999999999998</v>
      </c>
      <c r="AV200">
        <v>0.99399999999999999</v>
      </c>
      <c r="AW200" s="22">
        <v>197</v>
      </c>
      <c r="AX200">
        <v>8484371</v>
      </c>
      <c r="AY200">
        <v>45</v>
      </c>
      <c r="AZ200">
        <v>154</v>
      </c>
      <c r="BA200">
        <v>46</v>
      </c>
      <c r="BB200">
        <v>170011</v>
      </c>
      <c r="BC200">
        <v>2307</v>
      </c>
      <c r="BD200" s="10">
        <v>2.7</v>
      </c>
      <c r="BE200">
        <v>1.35</v>
      </c>
      <c r="BF200">
        <v>1.7090000000000001</v>
      </c>
      <c r="BG200" s="1">
        <v>0.85499999999999998</v>
      </c>
      <c r="BH200">
        <v>0.90400000000000003</v>
      </c>
    </row>
    <row r="201" spans="1:60" x14ac:dyDescent="0.2">
      <c r="A201" s="22">
        <v>198</v>
      </c>
      <c r="B201">
        <v>8473834</v>
      </c>
      <c r="C201">
        <v>53</v>
      </c>
      <c r="D201">
        <v>166</v>
      </c>
      <c r="E201">
        <v>57</v>
      </c>
      <c r="F201">
        <v>180564</v>
      </c>
      <c r="G201">
        <v>2289</v>
      </c>
      <c r="H201" s="10">
        <v>2.7</v>
      </c>
      <c r="I201">
        <v>1.35</v>
      </c>
      <c r="J201">
        <v>1.7090000000000001</v>
      </c>
      <c r="K201" s="1">
        <v>0.85499999999999998</v>
      </c>
      <c r="L201">
        <v>1.0309999999999999</v>
      </c>
      <c r="M201" s="22">
        <v>198</v>
      </c>
      <c r="N201">
        <v>8495812</v>
      </c>
      <c r="O201">
        <v>58</v>
      </c>
      <c r="P201">
        <v>167</v>
      </c>
      <c r="Q201">
        <v>54</v>
      </c>
      <c r="R201">
        <v>158612</v>
      </c>
      <c r="S201">
        <v>2292</v>
      </c>
      <c r="T201" s="10">
        <v>2.7</v>
      </c>
      <c r="U201">
        <v>1.35</v>
      </c>
      <c r="V201">
        <v>1.7090000000000001</v>
      </c>
      <c r="W201" s="1">
        <v>0.85499999999999998</v>
      </c>
      <c r="X201">
        <v>1.0609999999999999</v>
      </c>
      <c r="Y201" s="22">
        <v>198</v>
      </c>
      <c r="Z201">
        <v>8522451</v>
      </c>
      <c r="AA201">
        <v>43</v>
      </c>
      <c r="AB201">
        <v>154</v>
      </c>
      <c r="AC201">
        <v>51</v>
      </c>
      <c r="AD201">
        <v>131975</v>
      </c>
      <c r="AE201">
        <v>2308</v>
      </c>
      <c r="AF201" s="10">
        <v>2.7</v>
      </c>
      <c r="AG201">
        <v>1.35</v>
      </c>
      <c r="AH201">
        <v>1.7090000000000001</v>
      </c>
      <c r="AI201" s="1">
        <v>0.85499999999999998</v>
      </c>
      <c r="AJ201">
        <v>1.0740000000000001</v>
      </c>
      <c r="AK201" s="22">
        <v>198</v>
      </c>
      <c r="AL201">
        <v>8475046</v>
      </c>
      <c r="AM201">
        <v>35</v>
      </c>
      <c r="AN201">
        <v>190</v>
      </c>
      <c r="AO201">
        <v>31</v>
      </c>
      <c r="AP201">
        <v>179413</v>
      </c>
      <c r="AQ201">
        <v>2297</v>
      </c>
      <c r="AR201" s="10">
        <v>2.7</v>
      </c>
      <c r="AS201">
        <v>1.35</v>
      </c>
      <c r="AT201">
        <v>1.7090000000000001</v>
      </c>
      <c r="AU201" s="1">
        <v>0.85499999999999998</v>
      </c>
      <c r="AV201">
        <v>0.99399999999999999</v>
      </c>
      <c r="AW201" s="22">
        <v>198</v>
      </c>
      <c r="AX201">
        <v>8484325</v>
      </c>
      <c r="AY201">
        <v>46</v>
      </c>
      <c r="AZ201">
        <v>163</v>
      </c>
      <c r="BA201">
        <v>36</v>
      </c>
      <c r="BB201">
        <v>170144</v>
      </c>
      <c r="BC201">
        <v>2324</v>
      </c>
      <c r="BD201" s="10">
        <v>2.7</v>
      </c>
      <c r="BE201">
        <v>1.35</v>
      </c>
      <c r="BF201">
        <v>1.7090000000000001</v>
      </c>
      <c r="BG201" s="1">
        <v>0.85499999999999998</v>
      </c>
      <c r="BH201">
        <v>0.93700000000000006</v>
      </c>
    </row>
    <row r="202" spans="1:60" x14ac:dyDescent="0.2">
      <c r="A202" s="22">
        <v>199</v>
      </c>
      <c r="B202">
        <v>8473778</v>
      </c>
      <c r="C202">
        <v>56</v>
      </c>
      <c r="D202">
        <v>164</v>
      </c>
      <c r="E202">
        <v>55</v>
      </c>
      <c r="F202">
        <v>180592</v>
      </c>
      <c r="G202">
        <v>2305</v>
      </c>
      <c r="H202" s="10">
        <v>2.7</v>
      </c>
      <c r="I202">
        <v>1.35</v>
      </c>
      <c r="J202">
        <v>1.7090000000000001</v>
      </c>
      <c r="K202" s="1">
        <v>0.85499999999999998</v>
      </c>
      <c r="L202">
        <v>1.012</v>
      </c>
      <c r="M202" s="22">
        <v>199</v>
      </c>
      <c r="N202">
        <v>8495759</v>
      </c>
      <c r="O202">
        <v>53</v>
      </c>
      <c r="P202">
        <v>173</v>
      </c>
      <c r="Q202">
        <v>52</v>
      </c>
      <c r="R202">
        <v>158594</v>
      </c>
      <c r="S202">
        <v>2306</v>
      </c>
      <c r="T202" s="10">
        <v>2.7</v>
      </c>
      <c r="U202">
        <v>1.35</v>
      </c>
      <c r="V202">
        <v>1.7090000000000001</v>
      </c>
      <c r="W202" s="1">
        <v>0.85499999999999998</v>
      </c>
      <c r="X202">
        <v>1.056</v>
      </c>
      <c r="Y202" s="22">
        <v>199</v>
      </c>
      <c r="Z202">
        <v>8522401</v>
      </c>
      <c r="AA202">
        <v>50</v>
      </c>
      <c r="AB202">
        <v>151</v>
      </c>
      <c r="AC202">
        <v>46</v>
      </c>
      <c r="AD202">
        <v>132039</v>
      </c>
      <c r="AE202">
        <v>2322</v>
      </c>
      <c r="AF202" s="10">
        <v>2.7</v>
      </c>
      <c r="AG202">
        <v>1.35</v>
      </c>
      <c r="AH202">
        <v>1.7090000000000001</v>
      </c>
      <c r="AI202" s="1">
        <v>0.85499999999999998</v>
      </c>
      <c r="AJ202">
        <v>1.0489999999999999</v>
      </c>
      <c r="AK202" s="22">
        <v>199</v>
      </c>
      <c r="AL202">
        <v>8474975</v>
      </c>
      <c r="AM202">
        <v>71</v>
      </c>
      <c r="AN202">
        <v>156</v>
      </c>
      <c r="AO202">
        <v>69</v>
      </c>
      <c r="AP202">
        <v>179353</v>
      </c>
      <c r="AQ202">
        <v>2312</v>
      </c>
      <c r="AR202" s="10">
        <v>2.7</v>
      </c>
      <c r="AS202">
        <v>1.35</v>
      </c>
      <c r="AT202">
        <v>1.7090000000000001</v>
      </c>
      <c r="AU202" s="1">
        <v>0.85499999999999998</v>
      </c>
      <c r="AV202">
        <v>0.97899999999999998</v>
      </c>
      <c r="AW202" s="22">
        <v>199</v>
      </c>
      <c r="AX202">
        <v>8484265</v>
      </c>
      <c r="AY202">
        <v>60</v>
      </c>
      <c r="AZ202">
        <v>149</v>
      </c>
      <c r="BA202">
        <v>60</v>
      </c>
      <c r="BB202">
        <v>170143</v>
      </c>
      <c r="BC202">
        <v>2337</v>
      </c>
      <c r="BD202" s="10">
        <v>2.7</v>
      </c>
      <c r="BE202">
        <v>1.35</v>
      </c>
      <c r="BF202">
        <v>1.7090000000000001</v>
      </c>
      <c r="BG202" s="1">
        <v>0.85499999999999998</v>
      </c>
      <c r="BH202">
        <v>0.94799999999999995</v>
      </c>
    </row>
    <row r="203" spans="1:60" x14ac:dyDescent="0.2">
      <c r="A203" s="22">
        <v>200</v>
      </c>
      <c r="B203">
        <v>8473730</v>
      </c>
      <c r="C203">
        <v>48</v>
      </c>
      <c r="D203">
        <v>172</v>
      </c>
      <c r="E203">
        <v>48</v>
      </c>
      <c r="F203">
        <v>180708</v>
      </c>
      <c r="G203">
        <v>2321</v>
      </c>
      <c r="H203" s="10">
        <v>2.7</v>
      </c>
      <c r="I203">
        <v>1.35</v>
      </c>
      <c r="J203">
        <v>1.7090000000000001</v>
      </c>
      <c r="K203" s="1">
        <v>0.85499999999999998</v>
      </c>
      <c r="L203">
        <v>1.0189999999999999</v>
      </c>
      <c r="M203" s="22">
        <v>200</v>
      </c>
      <c r="N203">
        <v>8495693</v>
      </c>
      <c r="O203">
        <v>66</v>
      </c>
      <c r="P203">
        <v>160</v>
      </c>
      <c r="Q203">
        <v>66</v>
      </c>
      <c r="R203">
        <v>158682</v>
      </c>
      <c r="S203">
        <v>2323</v>
      </c>
      <c r="T203" s="10">
        <v>2.7</v>
      </c>
      <c r="U203">
        <v>1.35</v>
      </c>
      <c r="V203">
        <v>1.7090000000000001</v>
      </c>
      <c r="W203" s="1">
        <v>0.85499999999999998</v>
      </c>
      <c r="X203">
        <v>1.042</v>
      </c>
      <c r="Y203" s="22">
        <v>200</v>
      </c>
      <c r="Z203">
        <v>8522350</v>
      </c>
      <c r="AA203">
        <v>51</v>
      </c>
      <c r="AB203">
        <v>144</v>
      </c>
      <c r="AC203">
        <v>57</v>
      </c>
      <c r="AD203">
        <v>132044</v>
      </c>
      <c r="AE203">
        <v>2334</v>
      </c>
      <c r="AF203" s="10">
        <v>2.7</v>
      </c>
      <c r="AG203">
        <v>1.35</v>
      </c>
      <c r="AH203">
        <v>1.7090000000000001</v>
      </c>
      <c r="AI203" s="1">
        <v>0.85499999999999998</v>
      </c>
      <c r="AJ203">
        <v>1.038</v>
      </c>
      <c r="AK203" s="22">
        <v>200</v>
      </c>
      <c r="AL203">
        <v>8474920</v>
      </c>
      <c r="AM203">
        <v>55</v>
      </c>
      <c r="AN203">
        <v>175</v>
      </c>
      <c r="AO203">
        <v>52</v>
      </c>
      <c r="AP203">
        <v>179474</v>
      </c>
      <c r="AQ203">
        <v>2328</v>
      </c>
      <c r="AR203" s="10">
        <v>2.7</v>
      </c>
      <c r="AS203">
        <v>1.35</v>
      </c>
      <c r="AT203">
        <v>1.7090000000000001</v>
      </c>
      <c r="AU203" s="1">
        <v>0.85499999999999998</v>
      </c>
      <c r="AV203">
        <v>1.01</v>
      </c>
      <c r="AW203" s="22">
        <v>200</v>
      </c>
      <c r="AX203">
        <v>8484214</v>
      </c>
      <c r="AY203">
        <v>51</v>
      </c>
      <c r="AZ203">
        <v>159</v>
      </c>
      <c r="BA203">
        <v>50</v>
      </c>
      <c r="BB203">
        <v>170186</v>
      </c>
      <c r="BC203">
        <v>2354</v>
      </c>
      <c r="BD203" s="10">
        <v>2.7</v>
      </c>
      <c r="BE203">
        <v>1.35</v>
      </c>
      <c r="BF203">
        <v>1.7090000000000001</v>
      </c>
      <c r="BG203" s="1">
        <v>0.85499999999999998</v>
      </c>
      <c r="BH203">
        <v>0.98</v>
      </c>
    </row>
    <row r="204" spans="1:60" x14ac:dyDescent="0.2">
      <c r="A204" s="22">
        <v>201</v>
      </c>
      <c r="B204">
        <v>8473669</v>
      </c>
      <c r="C204">
        <v>61</v>
      </c>
      <c r="D204">
        <v>158</v>
      </c>
      <c r="E204">
        <v>62</v>
      </c>
      <c r="F204">
        <v>180681</v>
      </c>
      <c r="G204">
        <v>2336</v>
      </c>
      <c r="H204" s="10">
        <v>2.7</v>
      </c>
      <c r="I204">
        <v>1.35</v>
      </c>
      <c r="J204">
        <v>1.7090000000000001</v>
      </c>
      <c r="K204" s="1">
        <v>0.85499999999999998</v>
      </c>
      <c r="L204">
        <v>0.98799999999999999</v>
      </c>
      <c r="M204" s="22">
        <v>201</v>
      </c>
      <c r="N204">
        <v>8495652</v>
      </c>
      <c r="O204">
        <v>41</v>
      </c>
      <c r="P204">
        <v>179</v>
      </c>
      <c r="Q204">
        <v>47</v>
      </c>
      <c r="R204">
        <v>158780</v>
      </c>
      <c r="S204">
        <v>2336</v>
      </c>
      <c r="T204" s="10">
        <v>2.7</v>
      </c>
      <c r="U204">
        <v>1.35</v>
      </c>
      <c r="V204">
        <v>1.7090000000000001</v>
      </c>
      <c r="W204" s="1">
        <v>0.85499999999999998</v>
      </c>
      <c r="X204">
        <v>1.05</v>
      </c>
      <c r="Y204" s="22">
        <v>201</v>
      </c>
      <c r="Z204">
        <v>8522302</v>
      </c>
      <c r="AA204">
        <v>48</v>
      </c>
      <c r="AB204">
        <v>142</v>
      </c>
      <c r="AC204">
        <v>53</v>
      </c>
      <c r="AD204">
        <v>132174</v>
      </c>
      <c r="AE204">
        <v>2346</v>
      </c>
      <c r="AF204" s="10">
        <v>2.7</v>
      </c>
      <c r="AG204">
        <v>1.35</v>
      </c>
      <c r="AH204">
        <v>1.7090000000000001</v>
      </c>
      <c r="AI204" s="1">
        <v>0.85499999999999998</v>
      </c>
      <c r="AJ204">
        <v>1.0680000000000001</v>
      </c>
      <c r="AK204" s="22">
        <v>201</v>
      </c>
      <c r="AL204">
        <v>8474855</v>
      </c>
      <c r="AM204">
        <v>65</v>
      </c>
      <c r="AN204">
        <v>173</v>
      </c>
      <c r="AO204">
        <v>57</v>
      </c>
      <c r="AP204">
        <v>179581</v>
      </c>
      <c r="AQ204">
        <v>2346</v>
      </c>
      <c r="AR204" s="10">
        <v>2.7</v>
      </c>
      <c r="AS204">
        <v>1.35</v>
      </c>
      <c r="AT204">
        <v>1.7090000000000001</v>
      </c>
      <c r="AU204" s="1">
        <v>0.85499999999999998</v>
      </c>
      <c r="AV204">
        <v>1.012</v>
      </c>
      <c r="AW204" s="22">
        <v>201</v>
      </c>
      <c r="AX204">
        <v>8484163</v>
      </c>
      <c r="AY204">
        <v>51</v>
      </c>
      <c r="AZ204">
        <v>158</v>
      </c>
      <c r="BA204">
        <v>52</v>
      </c>
      <c r="BB204">
        <v>170266</v>
      </c>
      <c r="BC204">
        <v>2369</v>
      </c>
      <c r="BD204" s="10">
        <v>2.7</v>
      </c>
      <c r="BE204">
        <v>1.35</v>
      </c>
      <c r="BF204">
        <v>1.7090000000000001</v>
      </c>
      <c r="BG204" s="1">
        <v>0.85499999999999998</v>
      </c>
      <c r="BH204">
        <v>0.97799999999999998</v>
      </c>
    </row>
    <row r="205" spans="1:60" x14ac:dyDescent="0.2">
      <c r="A205" s="22">
        <v>202</v>
      </c>
      <c r="B205">
        <v>8473620</v>
      </c>
      <c r="C205">
        <v>49</v>
      </c>
      <c r="D205">
        <v>167</v>
      </c>
      <c r="E205">
        <v>52</v>
      </c>
      <c r="F205">
        <v>180838</v>
      </c>
      <c r="G205">
        <v>2348</v>
      </c>
      <c r="H205" s="10">
        <v>2.7</v>
      </c>
      <c r="I205">
        <v>1.35</v>
      </c>
      <c r="J205">
        <v>1.7090000000000001</v>
      </c>
      <c r="K205" s="1">
        <v>0.85499999999999998</v>
      </c>
      <c r="L205">
        <v>1</v>
      </c>
      <c r="M205" s="22">
        <v>202</v>
      </c>
      <c r="N205">
        <v>8495580</v>
      </c>
      <c r="O205">
        <v>72</v>
      </c>
      <c r="P205">
        <v>157</v>
      </c>
      <c r="Q205">
        <v>63</v>
      </c>
      <c r="R205">
        <v>158787</v>
      </c>
      <c r="S205">
        <v>2357</v>
      </c>
      <c r="T205" s="10">
        <v>2.7</v>
      </c>
      <c r="U205">
        <v>1.35</v>
      </c>
      <c r="V205">
        <v>1.7090000000000001</v>
      </c>
      <c r="W205" s="1">
        <v>0.85499999999999998</v>
      </c>
      <c r="X205">
        <v>1.036</v>
      </c>
      <c r="Y205" s="22">
        <v>202</v>
      </c>
      <c r="Z205">
        <v>8522261</v>
      </c>
      <c r="AA205">
        <v>41</v>
      </c>
      <c r="AB205">
        <v>147</v>
      </c>
      <c r="AC205">
        <v>43</v>
      </c>
      <c r="AD205">
        <v>132131</v>
      </c>
      <c r="AE205">
        <v>2364</v>
      </c>
      <c r="AF205" s="10">
        <v>2.7</v>
      </c>
      <c r="AG205">
        <v>1.35</v>
      </c>
      <c r="AH205">
        <v>1.7090000000000001</v>
      </c>
      <c r="AI205" s="1">
        <v>0.85499999999999998</v>
      </c>
      <c r="AJ205">
        <v>1.0309999999999999</v>
      </c>
      <c r="AK205" s="22">
        <v>202</v>
      </c>
      <c r="AL205">
        <v>8474803</v>
      </c>
      <c r="AM205">
        <v>52</v>
      </c>
      <c r="AN205">
        <v>180</v>
      </c>
      <c r="AO205">
        <v>58</v>
      </c>
      <c r="AP205">
        <v>179537</v>
      </c>
      <c r="AQ205">
        <v>2357</v>
      </c>
      <c r="AR205" s="10">
        <v>2.7</v>
      </c>
      <c r="AS205">
        <v>1.35</v>
      </c>
      <c r="AT205">
        <v>1.7090000000000001</v>
      </c>
      <c r="AU205" s="1">
        <v>0.85499999999999998</v>
      </c>
      <c r="AV205">
        <v>1.0429999999999999</v>
      </c>
      <c r="AW205" s="22">
        <v>202</v>
      </c>
      <c r="AX205">
        <v>8484116</v>
      </c>
      <c r="AY205">
        <v>47</v>
      </c>
      <c r="AZ205">
        <v>161</v>
      </c>
      <c r="BA205">
        <v>48</v>
      </c>
      <c r="BB205">
        <v>170250</v>
      </c>
      <c r="BC205">
        <v>2385</v>
      </c>
      <c r="BD205" s="10">
        <v>2.7</v>
      </c>
      <c r="BE205">
        <v>1.35</v>
      </c>
      <c r="BF205">
        <v>1.7090000000000001</v>
      </c>
      <c r="BG205" s="1">
        <v>0.85499999999999998</v>
      </c>
      <c r="BH205">
        <v>1.0329999999999999</v>
      </c>
    </row>
    <row r="206" spans="1:60" x14ac:dyDescent="0.2">
      <c r="A206" s="22">
        <v>203</v>
      </c>
      <c r="B206">
        <v>8473562</v>
      </c>
      <c r="C206">
        <v>58</v>
      </c>
      <c r="D206">
        <v>157</v>
      </c>
      <c r="E206">
        <v>59</v>
      </c>
      <c r="F206">
        <v>180803</v>
      </c>
      <c r="G206">
        <v>2367</v>
      </c>
      <c r="H206" s="10">
        <v>2.7</v>
      </c>
      <c r="I206">
        <v>1.35</v>
      </c>
      <c r="J206">
        <v>1.7090000000000001</v>
      </c>
      <c r="K206" s="1">
        <v>0.85499999999999998</v>
      </c>
      <c r="L206">
        <v>1.0029999999999999</v>
      </c>
      <c r="M206" s="22">
        <v>203</v>
      </c>
      <c r="N206">
        <v>8495526</v>
      </c>
      <c r="O206">
        <v>54</v>
      </c>
      <c r="P206">
        <v>173</v>
      </c>
      <c r="Q206">
        <v>56</v>
      </c>
      <c r="R206">
        <v>158889</v>
      </c>
      <c r="S206">
        <v>2369</v>
      </c>
      <c r="T206" s="10">
        <v>2.7</v>
      </c>
      <c r="U206">
        <v>1.35</v>
      </c>
      <c r="V206">
        <v>1.7090000000000001</v>
      </c>
      <c r="W206" s="1">
        <v>0.85499999999999998</v>
      </c>
      <c r="X206">
        <v>1.018</v>
      </c>
      <c r="Y206" s="22">
        <v>203</v>
      </c>
      <c r="Z206">
        <v>8522211</v>
      </c>
      <c r="AA206">
        <v>50</v>
      </c>
      <c r="AB206">
        <v>137</v>
      </c>
      <c r="AC206">
        <v>51</v>
      </c>
      <c r="AD206">
        <v>132278</v>
      </c>
      <c r="AE206">
        <v>2375</v>
      </c>
      <c r="AF206" s="10">
        <v>2.7</v>
      </c>
      <c r="AG206">
        <v>1.35</v>
      </c>
      <c r="AH206">
        <v>1.7090000000000001</v>
      </c>
      <c r="AI206" s="1">
        <v>0.85499999999999998</v>
      </c>
      <c r="AJ206">
        <v>0.97699999999999998</v>
      </c>
      <c r="AK206" s="22">
        <v>203</v>
      </c>
      <c r="AL206">
        <v>8474753</v>
      </c>
      <c r="AM206">
        <v>50</v>
      </c>
      <c r="AN206">
        <v>179</v>
      </c>
      <c r="AO206">
        <v>53</v>
      </c>
      <c r="AP206">
        <v>179680</v>
      </c>
      <c r="AQ206">
        <v>2369</v>
      </c>
      <c r="AR206" s="10">
        <v>2.7</v>
      </c>
      <c r="AS206">
        <v>1.35</v>
      </c>
      <c r="AT206">
        <v>1.7090000000000001</v>
      </c>
      <c r="AU206" s="1">
        <v>0.85499999999999998</v>
      </c>
      <c r="AV206">
        <v>1.056</v>
      </c>
      <c r="AW206" s="22">
        <v>203</v>
      </c>
      <c r="AX206">
        <v>8484060</v>
      </c>
      <c r="AY206">
        <v>56</v>
      </c>
      <c r="AZ206">
        <v>152</v>
      </c>
      <c r="BA206">
        <v>56</v>
      </c>
      <c r="BB206">
        <v>170396</v>
      </c>
      <c r="BC206">
        <v>2399</v>
      </c>
      <c r="BD206" s="10">
        <v>2.7</v>
      </c>
      <c r="BE206">
        <v>1.35</v>
      </c>
      <c r="BF206">
        <v>1.7090000000000001</v>
      </c>
      <c r="BG206" s="1">
        <v>0.85499999999999998</v>
      </c>
      <c r="BH206">
        <v>1.036</v>
      </c>
    </row>
    <row r="207" spans="1:60" x14ac:dyDescent="0.2">
      <c r="A207" s="22">
        <v>204</v>
      </c>
      <c r="B207">
        <v>8473503</v>
      </c>
      <c r="C207">
        <v>59</v>
      </c>
      <c r="D207">
        <v>160</v>
      </c>
      <c r="E207">
        <v>55</v>
      </c>
      <c r="F207">
        <v>180899</v>
      </c>
      <c r="G207">
        <v>2382</v>
      </c>
      <c r="H207" s="10">
        <v>2.7</v>
      </c>
      <c r="I207">
        <v>1.35</v>
      </c>
      <c r="J207">
        <v>1.7090000000000001</v>
      </c>
      <c r="K207" s="1">
        <v>0.85499999999999998</v>
      </c>
      <c r="L207">
        <v>0.98199999999999998</v>
      </c>
      <c r="M207" s="22">
        <v>204</v>
      </c>
      <c r="N207">
        <v>8495477</v>
      </c>
      <c r="O207">
        <v>49</v>
      </c>
      <c r="P207">
        <v>174</v>
      </c>
      <c r="Q207">
        <v>53</v>
      </c>
      <c r="R207">
        <v>158926</v>
      </c>
      <c r="S207">
        <v>2382</v>
      </c>
      <c r="T207" s="10">
        <v>2.7</v>
      </c>
      <c r="U207">
        <v>1.35</v>
      </c>
      <c r="V207">
        <v>1.7090000000000001</v>
      </c>
      <c r="W207" s="1">
        <v>0.85499999999999998</v>
      </c>
      <c r="X207">
        <v>1.0209999999999999</v>
      </c>
      <c r="Y207" s="22">
        <v>204</v>
      </c>
      <c r="Z207">
        <v>8522164</v>
      </c>
      <c r="AA207">
        <v>47</v>
      </c>
      <c r="AB207">
        <v>142</v>
      </c>
      <c r="AC207">
        <v>45</v>
      </c>
      <c r="AD207">
        <v>132224</v>
      </c>
      <c r="AE207">
        <v>2398</v>
      </c>
      <c r="AF207" s="10">
        <v>2.7</v>
      </c>
      <c r="AG207">
        <v>1.35</v>
      </c>
      <c r="AH207">
        <v>1.7090000000000001</v>
      </c>
      <c r="AI207" s="1">
        <v>0.85499999999999998</v>
      </c>
      <c r="AJ207">
        <v>0.95699999999999996</v>
      </c>
      <c r="AK207" s="22">
        <v>204</v>
      </c>
      <c r="AL207">
        <v>8474687</v>
      </c>
      <c r="AM207">
        <v>66</v>
      </c>
      <c r="AN207">
        <v>164</v>
      </c>
      <c r="AO207">
        <v>65</v>
      </c>
      <c r="AP207">
        <v>179689</v>
      </c>
      <c r="AQ207">
        <v>2384</v>
      </c>
      <c r="AR207" s="10">
        <v>2.7</v>
      </c>
      <c r="AS207">
        <v>1.35</v>
      </c>
      <c r="AT207">
        <v>1.7090000000000001</v>
      </c>
      <c r="AU207" s="1">
        <v>0.85499999999999998</v>
      </c>
      <c r="AV207">
        <v>1.0269999999999999</v>
      </c>
      <c r="AW207" s="22">
        <v>204</v>
      </c>
      <c r="AX207">
        <v>8484008</v>
      </c>
      <c r="AY207">
        <v>52</v>
      </c>
      <c r="AZ207">
        <v>154</v>
      </c>
      <c r="BA207">
        <v>54</v>
      </c>
      <c r="BB207">
        <v>170374</v>
      </c>
      <c r="BC207">
        <v>2410</v>
      </c>
      <c r="BD207" s="10">
        <v>2.7</v>
      </c>
      <c r="BE207">
        <v>1.35</v>
      </c>
      <c r="BF207">
        <v>1.7090000000000001</v>
      </c>
      <c r="BG207" s="1">
        <v>0.85499999999999998</v>
      </c>
      <c r="BH207">
        <v>1.0269999999999999</v>
      </c>
    </row>
    <row r="208" spans="1:60" x14ac:dyDescent="0.2">
      <c r="A208" s="22">
        <v>205</v>
      </c>
      <c r="B208">
        <v>8473451</v>
      </c>
      <c r="C208">
        <v>52</v>
      </c>
      <c r="D208">
        <v>166</v>
      </c>
      <c r="E208">
        <v>53</v>
      </c>
      <c r="F208">
        <v>180950</v>
      </c>
      <c r="G208">
        <v>2398</v>
      </c>
      <c r="H208" s="10">
        <v>2.7</v>
      </c>
      <c r="I208">
        <v>1.35</v>
      </c>
      <c r="J208">
        <v>1.7090000000000001</v>
      </c>
      <c r="K208" s="1">
        <v>0.85499999999999998</v>
      </c>
      <c r="L208">
        <v>0.97599999999999998</v>
      </c>
      <c r="M208" s="22">
        <v>205</v>
      </c>
      <c r="N208">
        <v>8495433</v>
      </c>
      <c r="O208">
        <v>44</v>
      </c>
      <c r="P208">
        <v>171</v>
      </c>
      <c r="Q208">
        <v>52</v>
      </c>
      <c r="R208">
        <v>159010</v>
      </c>
      <c r="S208">
        <v>2390</v>
      </c>
      <c r="T208" s="10">
        <v>2.7</v>
      </c>
      <c r="U208">
        <v>1.35</v>
      </c>
      <c r="V208">
        <v>1.7090000000000001</v>
      </c>
      <c r="W208" s="1">
        <v>0.85499999999999998</v>
      </c>
      <c r="X208">
        <v>1.018</v>
      </c>
      <c r="Y208" s="22">
        <v>205</v>
      </c>
      <c r="Z208">
        <v>8522115</v>
      </c>
      <c r="AA208">
        <v>49</v>
      </c>
      <c r="AB208">
        <v>139</v>
      </c>
      <c r="AC208">
        <v>50</v>
      </c>
      <c r="AD208">
        <v>132361</v>
      </c>
      <c r="AE208">
        <v>2413</v>
      </c>
      <c r="AF208" s="10">
        <v>2.7</v>
      </c>
      <c r="AG208">
        <v>1.35</v>
      </c>
      <c r="AH208">
        <v>1.7090000000000001</v>
      </c>
      <c r="AI208" s="1">
        <v>0.85499999999999998</v>
      </c>
      <c r="AJ208">
        <v>0.94</v>
      </c>
      <c r="AK208" s="22">
        <v>205</v>
      </c>
      <c r="AL208">
        <v>8474636</v>
      </c>
      <c r="AM208">
        <v>51</v>
      </c>
      <c r="AN208">
        <v>167</v>
      </c>
      <c r="AO208">
        <v>63</v>
      </c>
      <c r="AP208">
        <v>179767</v>
      </c>
      <c r="AQ208">
        <v>2393</v>
      </c>
      <c r="AR208" s="10">
        <v>2.7</v>
      </c>
      <c r="AS208">
        <v>1.35</v>
      </c>
      <c r="AT208">
        <v>1.7090000000000001</v>
      </c>
      <c r="AU208" s="1">
        <v>0.85499999999999998</v>
      </c>
      <c r="AV208">
        <v>1.0249999999999999</v>
      </c>
      <c r="AW208" s="22">
        <v>205</v>
      </c>
      <c r="AX208">
        <v>8483952</v>
      </c>
      <c r="AY208">
        <v>56</v>
      </c>
      <c r="AZ208">
        <v>153</v>
      </c>
      <c r="BA208">
        <v>53</v>
      </c>
      <c r="BB208">
        <v>170497</v>
      </c>
      <c r="BC208">
        <v>2422</v>
      </c>
      <c r="BD208" s="10">
        <v>2.7</v>
      </c>
      <c r="BE208">
        <v>1.35</v>
      </c>
      <c r="BF208">
        <v>1.7090000000000001</v>
      </c>
      <c r="BG208" s="1">
        <v>0.85499999999999998</v>
      </c>
      <c r="BH208">
        <v>1.03</v>
      </c>
    </row>
    <row r="209" spans="1:60" x14ac:dyDescent="0.2">
      <c r="A209" s="22">
        <v>206</v>
      </c>
      <c r="B209">
        <v>8473400</v>
      </c>
      <c r="C209">
        <v>51</v>
      </c>
      <c r="D209">
        <v>175</v>
      </c>
      <c r="E209">
        <v>43</v>
      </c>
      <c r="F209">
        <v>181021</v>
      </c>
      <c r="G209">
        <v>2423</v>
      </c>
      <c r="H209" s="10">
        <v>2.7</v>
      </c>
      <c r="I209">
        <v>1.35</v>
      </c>
      <c r="J209">
        <v>1.7090000000000001</v>
      </c>
      <c r="K209" s="1">
        <v>0.85499999999999998</v>
      </c>
      <c r="L209">
        <v>1</v>
      </c>
      <c r="M209" s="22">
        <v>206</v>
      </c>
      <c r="N209">
        <v>8495356</v>
      </c>
      <c r="O209">
        <v>77</v>
      </c>
      <c r="P209">
        <v>140</v>
      </c>
      <c r="Q209">
        <v>75</v>
      </c>
      <c r="R209">
        <v>159036</v>
      </c>
      <c r="S209">
        <v>2407</v>
      </c>
      <c r="T209" s="10">
        <v>2.7</v>
      </c>
      <c r="U209">
        <v>1.35</v>
      </c>
      <c r="V209">
        <v>1.7090000000000001</v>
      </c>
      <c r="W209" s="1">
        <v>0.85499999999999998</v>
      </c>
      <c r="X209">
        <v>0.99399999999999999</v>
      </c>
      <c r="Y209" s="22">
        <v>206</v>
      </c>
      <c r="Z209">
        <v>8522080</v>
      </c>
      <c r="AA209">
        <v>35</v>
      </c>
      <c r="AB209">
        <v>147</v>
      </c>
      <c r="AC209">
        <v>41</v>
      </c>
      <c r="AD209">
        <v>132372</v>
      </c>
      <c r="AE209">
        <v>2422</v>
      </c>
      <c r="AF209" s="10">
        <v>2.7</v>
      </c>
      <c r="AG209">
        <v>1.35</v>
      </c>
      <c r="AH209">
        <v>1.7090000000000001</v>
      </c>
      <c r="AI209" s="1">
        <v>0.85499999999999998</v>
      </c>
      <c r="AJ209">
        <v>0.97299999999999998</v>
      </c>
      <c r="AK209" s="22">
        <v>206</v>
      </c>
      <c r="AL209">
        <v>8474586</v>
      </c>
      <c r="AM209">
        <v>50</v>
      </c>
      <c r="AN209">
        <v>165</v>
      </c>
      <c r="AO209">
        <v>53</v>
      </c>
      <c r="AP209">
        <v>179831</v>
      </c>
      <c r="AQ209">
        <v>2405</v>
      </c>
      <c r="AR209" s="10">
        <v>2.7</v>
      </c>
      <c r="AS209">
        <v>1.35</v>
      </c>
      <c r="AT209">
        <v>1.7090000000000001</v>
      </c>
      <c r="AU209" s="1">
        <v>0.85499999999999998</v>
      </c>
      <c r="AV209">
        <v>1.014</v>
      </c>
      <c r="AW209" s="22">
        <v>206</v>
      </c>
      <c r="AX209">
        <v>8483909</v>
      </c>
      <c r="AY209">
        <v>43</v>
      </c>
      <c r="AZ209">
        <v>156</v>
      </c>
      <c r="BA209">
        <v>53</v>
      </c>
      <c r="BB209">
        <v>170511</v>
      </c>
      <c r="BC209">
        <v>2432</v>
      </c>
      <c r="BD209" s="10">
        <v>2.7</v>
      </c>
      <c r="BE209">
        <v>1.35</v>
      </c>
      <c r="BF209">
        <v>1.7090000000000001</v>
      </c>
      <c r="BG209" s="1">
        <v>0.85499999999999998</v>
      </c>
      <c r="BH209">
        <v>0.99099999999999999</v>
      </c>
    </row>
    <row r="210" spans="1:60" x14ac:dyDescent="0.2">
      <c r="A210" s="22">
        <v>207</v>
      </c>
      <c r="B210">
        <v>8473327</v>
      </c>
      <c r="C210">
        <v>73</v>
      </c>
      <c r="D210">
        <v>161</v>
      </c>
      <c r="E210">
        <v>65</v>
      </c>
      <c r="F210">
        <v>181082</v>
      </c>
      <c r="G210">
        <v>2441</v>
      </c>
      <c r="H210" s="10">
        <v>2.7</v>
      </c>
      <c r="I210">
        <v>1.35</v>
      </c>
      <c r="J210">
        <v>1.7090000000000001</v>
      </c>
      <c r="K210" s="1">
        <v>0.85499999999999998</v>
      </c>
      <c r="L210">
        <v>0.99399999999999999</v>
      </c>
      <c r="M210" s="22">
        <v>207</v>
      </c>
      <c r="N210">
        <v>8495306</v>
      </c>
      <c r="O210">
        <v>50</v>
      </c>
      <c r="P210">
        <v>167</v>
      </c>
      <c r="Q210">
        <v>50</v>
      </c>
      <c r="R210">
        <v>159087</v>
      </c>
      <c r="S210">
        <v>2416</v>
      </c>
      <c r="T210" s="10">
        <v>2.7</v>
      </c>
      <c r="U210">
        <v>1.35</v>
      </c>
      <c r="V210">
        <v>1.7090000000000001</v>
      </c>
      <c r="W210" s="1">
        <v>0.85499999999999998</v>
      </c>
      <c r="X210">
        <v>0.96699999999999997</v>
      </c>
      <c r="Y210" s="22">
        <v>207</v>
      </c>
      <c r="Z210">
        <v>8522031</v>
      </c>
      <c r="AA210">
        <v>49</v>
      </c>
      <c r="AB210">
        <v>132</v>
      </c>
      <c r="AC210">
        <v>50</v>
      </c>
      <c r="AD210">
        <v>132410</v>
      </c>
      <c r="AE210">
        <v>2434</v>
      </c>
      <c r="AF210" s="10">
        <v>2.7</v>
      </c>
      <c r="AG210">
        <v>1.35</v>
      </c>
      <c r="AH210">
        <v>1.7090000000000001</v>
      </c>
      <c r="AI210" s="1">
        <v>0.85499999999999998</v>
      </c>
      <c r="AJ210">
        <v>0.95699999999999996</v>
      </c>
      <c r="AK210" s="22">
        <v>207</v>
      </c>
      <c r="AL210">
        <v>8474535</v>
      </c>
      <c r="AM210">
        <v>51</v>
      </c>
      <c r="AN210">
        <v>166</v>
      </c>
      <c r="AO210">
        <v>49</v>
      </c>
      <c r="AP210">
        <v>179889</v>
      </c>
      <c r="AQ210">
        <v>2420</v>
      </c>
      <c r="AR210" s="10">
        <v>2.7</v>
      </c>
      <c r="AS210">
        <v>1.35</v>
      </c>
      <c r="AT210">
        <v>1.7090000000000001</v>
      </c>
      <c r="AU210" s="1">
        <v>0.85499999999999998</v>
      </c>
      <c r="AV210">
        <v>0.97399999999999998</v>
      </c>
      <c r="AW210" s="22">
        <v>207</v>
      </c>
      <c r="AX210">
        <v>8483844</v>
      </c>
      <c r="AY210">
        <v>65</v>
      </c>
      <c r="AZ210">
        <v>142</v>
      </c>
      <c r="BA210">
        <v>57</v>
      </c>
      <c r="BB210">
        <v>170566</v>
      </c>
      <c r="BC210">
        <v>2458</v>
      </c>
      <c r="BD210" s="10">
        <v>2.7</v>
      </c>
      <c r="BE210">
        <v>1.35</v>
      </c>
      <c r="BF210">
        <v>1.7090000000000001</v>
      </c>
      <c r="BG210" s="1">
        <v>0.85499999999999998</v>
      </c>
      <c r="BH210">
        <v>1</v>
      </c>
    </row>
    <row r="211" spans="1:60" x14ac:dyDescent="0.2">
      <c r="A211" s="22">
        <v>208</v>
      </c>
      <c r="B211">
        <v>8473283</v>
      </c>
      <c r="C211">
        <v>44</v>
      </c>
      <c r="D211">
        <v>185</v>
      </c>
      <c r="E211">
        <v>49</v>
      </c>
      <c r="F211">
        <v>181089</v>
      </c>
      <c r="G211">
        <v>2451</v>
      </c>
      <c r="H211" s="10">
        <v>2.7</v>
      </c>
      <c r="I211">
        <v>1.35</v>
      </c>
      <c r="J211">
        <v>1.7090000000000001</v>
      </c>
      <c r="K211" s="1">
        <v>0.85499999999999998</v>
      </c>
      <c r="L211">
        <v>1.0189999999999999</v>
      </c>
      <c r="M211" s="22">
        <v>208</v>
      </c>
      <c r="N211">
        <v>8495259</v>
      </c>
      <c r="O211">
        <v>47</v>
      </c>
      <c r="P211">
        <v>169</v>
      </c>
      <c r="Q211">
        <v>48</v>
      </c>
      <c r="R211">
        <v>159172</v>
      </c>
      <c r="S211">
        <v>2431</v>
      </c>
      <c r="T211" s="10">
        <v>2.7</v>
      </c>
      <c r="U211">
        <v>1.35</v>
      </c>
      <c r="V211">
        <v>1.7090000000000001</v>
      </c>
      <c r="W211" s="1">
        <v>0.85499999999999998</v>
      </c>
      <c r="X211">
        <v>0.97399999999999998</v>
      </c>
      <c r="Y211" s="22">
        <v>208</v>
      </c>
      <c r="Z211">
        <v>8521983</v>
      </c>
      <c r="AA211">
        <v>48</v>
      </c>
      <c r="AB211">
        <v>137</v>
      </c>
      <c r="AC211">
        <v>44</v>
      </c>
      <c r="AD211">
        <v>132449</v>
      </c>
      <c r="AE211">
        <v>2448</v>
      </c>
      <c r="AF211" s="10">
        <v>2.7</v>
      </c>
      <c r="AG211">
        <v>1.35</v>
      </c>
      <c r="AH211">
        <v>1.7090000000000001</v>
      </c>
      <c r="AI211" s="1">
        <v>0.85499999999999998</v>
      </c>
      <c r="AJ211">
        <v>0.95399999999999996</v>
      </c>
      <c r="AK211" s="22">
        <v>208</v>
      </c>
      <c r="AL211">
        <v>8474486</v>
      </c>
      <c r="AM211">
        <v>49</v>
      </c>
      <c r="AN211">
        <v>166</v>
      </c>
      <c r="AO211">
        <v>51</v>
      </c>
      <c r="AP211">
        <v>179922</v>
      </c>
      <c r="AQ211">
        <v>2436</v>
      </c>
      <c r="AR211" s="10">
        <v>2.7</v>
      </c>
      <c r="AS211">
        <v>1.35</v>
      </c>
      <c r="AT211">
        <v>1.7090000000000001</v>
      </c>
      <c r="AU211" s="1">
        <v>0.85499999999999998</v>
      </c>
      <c r="AV211">
        <v>0.95699999999999996</v>
      </c>
      <c r="AW211" s="22">
        <v>208</v>
      </c>
      <c r="AX211">
        <v>8483795</v>
      </c>
      <c r="AY211">
        <v>49</v>
      </c>
      <c r="AZ211">
        <v>162</v>
      </c>
      <c r="BA211">
        <v>45</v>
      </c>
      <c r="BB211">
        <v>170616</v>
      </c>
      <c r="BC211">
        <v>2472</v>
      </c>
      <c r="BD211" s="10">
        <v>2.7</v>
      </c>
      <c r="BE211">
        <v>1.35</v>
      </c>
      <c r="BF211">
        <v>1.7090000000000001</v>
      </c>
      <c r="BG211" s="1">
        <v>0.85499999999999998</v>
      </c>
      <c r="BH211">
        <v>0.96499999999999997</v>
      </c>
    </row>
    <row r="212" spans="1:60" x14ac:dyDescent="0.2">
      <c r="A212" s="22">
        <v>209</v>
      </c>
      <c r="B212">
        <v>8473224</v>
      </c>
      <c r="C212">
        <v>59</v>
      </c>
      <c r="D212">
        <v>168</v>
      </c>
      <c r="E212">
        <v>61</v>
      </c>
      <c r="F212">
        <v>181134</v>
      </c>
      <c r="G212">
        <v>2466</v>
      </c>
      <c r="H212" s="10">
        <v>2.7</v>
      </c>
      <c r="I212">
        <v>1.35</v>
      </c>
      <c r="J212">
        <v>1.7090000000000001</v>
      </c>
      <c r="K212" s="1">
        <v>0.85499999999999998</v>
      </c>
      <c r="L212">
        <v>1.046</v>
      </c>
      <c r="M212" s="22">
        <v>209</v>
      </c>
      <c r="N212">
        <v>8495208</v>
      </c>
      <c r="O212">
        <v>51</v>
      </c>
      <c r="P212">
        <v>165</v>
      </c>
      <c r="Q212">
        <v>51</v>
      </c>
      <c r="R212">
        <v>159191</v>
      </c>
      <c r="S212">
        <v>2441</v>
      </c>
      <c r="T212" s="10">
        <v>2.7</v>
      </c>
      <c r="U212">
        <v>1.35</v>
      </c>
      <c r="V212">
        <v>1.7090000000000001</v>
      </c>
      <c r="W212" s="1">
        <v>0.85499999999999998</v>
      </c>
      <c r="X212">
        <v>0.99099999999999999</v>
      </c>
      <c r="Y212" s="22">
        <v>209</v>
      </c>
      <c r="Z212">
        <v>8521931</v>
      </c>
      <c r="AA212">
        <v>52</v>
      </c>
      <c r="AB212">
        <v>138</v>
      </c>
      <c r="AC212">
        <v>47</v>
      </c>
      <c r="AD212">
        <v>132507</v>
      </c>
      <c r="AE212">
        <v>2464</v>
      </c>
      <c r="AF212" s="10">
        <v>2.7</v>
      </c>
      <c r="AG212">
        <v>1.35</v>
      </c>
      <c r="AH212">
        <v>1.7090000000000001</v>
      </c>
      <c r="AI212" s="1">
        <v>0.85499999999999998</v>
      </c>
      <c r="AJ212">
        <v>0.96799999999999997</v>
      </c>
      <c r="AK212" s="22">
        <v>209</v>
      </c>
      <c r="AL212">
        <v>8474427</v>
      </c>
      <c r="AM212">
        <v>59</v>
      </c>
      <c r="AN212">
        <v>154</v>
      </c>
      <c r="AO212">
        <v>61</v>
      </c>
      <c r="AP212">
        <v>179921</v>
      </c>
      <c r="AQ212">
        <v>2450</v>
      </c>
      <c r="AR212" s="10">
        <v>2.7</v>
      </c>
      <c r="AS212">
        <v>1.35</v>
      </c>
      <c r="AT212">
        <v>1.7090000000000001</v>
      </c>
      <c r="AU212" s="1">
        <v>0.85499999999999998</v>
      </c>
      <c r="AV212">
        <v>0.93799999999999994</v>
      </c>
      <c r="AW212" s="22">
        <v>209</v>
      </c>
      <c r="AX212">
        <v>8483731</v>
      </c>
      <c r="AY212">
        <v>64</v>
      </c>
      <c r="AZ212">
        <v>158</v>
      </c>
      <c r="BA212">
        <v>53</v>
      </c>
      <c r="BB212">
        <v>170679</v>
      </c>
      <c r="BC212">
        <v>2492</v>
      </c>
      <c r="BD212" s="10">
        <v>2.7</v>
      </c>
      <c r="BE212">
        <v>1.35</v>
      </c>
      <c r="BF212">
        <v>1.7090000000000001</v>
      </c>
      <c r="BG212" s="1">
        <v>0.85499999999999998</v>
      </c>
      <c r="BH212">
        <v>0.99399999999999999</v>
      </c>
    </row>
    <row r="213" spans="1:60" x14ac:dyDescent="0.2">
      <c r="A213" s="22">
        <v>210</v>
      </c>
      <c r="B213">
        <v>8473150</v>
      </c>
      <c r="C213">
        <v>74</v>
      </c>
      <c r="D213">
        <v>164</v>
      </c>
      <c r="E213">
        <v>63</v>
      </c>
      <c r="F213">
        <v>181284</v>
      </c>
      <c r="G213">
        <v>2491</v>
      </c>
      <c r="H213" s="10">
        <v>2.7</v>
      </c>
      <c r="I213">
        <v>1.35</v>
      </c>
      <c r="J213">
        <v>1.8080000000000001</v>
      </c>
      <c r="K213" s="1">
        <v>0.90400000000000003</v>
      </c>
      <c r="L213">
        <v>1.04</v>
      </c>
      <c r="M213" s="22">
        <v>210</v>
      </c>
      <c r="N213">
        <v>8495146</v>
      </c>
      <c r="O213">
        <v>62</v>
      </c>
      <c r="P213">
        <v>153</v>
      </c>
      <c r="Q213">
        <v>63</v>
      </c>
      <c r="R213">
        <v>159256</v>
      </c>
      <c r="S213">
        <v>2453</v>
      </c>
      <c r="T213" s="10">
        <v>2.7</v>
      </c>
      <c r="U213">
        <v>1.35</v>
      </c>
      <c r="V213">
        <v>1.8080000000000001</v>
      </c>
      <c r="W213" s="1">
        <v>0.90400000000000003</v>
      </c>
      <c r="X213">
        <v>0.96099999999999997</v>
      </c>
      <c r="Y213" s="22">
        <v>210</v>
      </c>
      <c r="Z213">
        <v>8521873</v>
      </c>
      <c r="AA213">
        <v>58</v>
      </c>
      <c r="AB213">
        <v>141</v>
      </c>
      <c r="AC213">
        <v>49</v>
      </c>
      <c r="AD213">
        <v>132543</v>
      </c>
      <c r="AE213">
        <v>2482</v>
      </c>
      <c r="AF213" s="10">
        <v>2.7</v>
      </c>
      <c r="AG213">
        <v>1.35</v>
      </c>
      <c r="AH213">
        <v>1.8080000000000001</v>
      </c>
      <c r="AI213" s="1">
        <v>0.90400000000000003</v>
      </c>
      <c r="AJ213">
        <v>0.98899999999999999</v>
      </c>
      <c r="AK213" s="22">
        <v>210</v>
      </c>
      <c r="AL213">
        <v>8474360</v>
      </c>
      <c r="AM213">
        <v>67</v>
      </c>
      <c r="AN213">
        <v>152</v>
      </c>
      <c r="AO213">
        <v>61</v>
      </c>
      <c r="AP213">
        <v>180094</v>
      </c>
      <c r="AQ213">
        <v>2471</v>
      </c>
      <c r="AR213" s="10">
        <v>2.7</v>
      </c>
      <c r="AS213">
        <v>1.35</v>
      </c>
      <c r="AT213">
        <v>1.8080000000000001</v>
      </c>
      <c r="AU213" s="1">
        <v>0.90400000000000003</v>
      </c>
      <c r="AV213">
        <v>0.94899999999999995</v>
      </c>
      <c r="AW213" s="22">
        <v>210</v>
      </c>
      <c r="AX213">
        <v>8483684</v>
      </c>
      <c r="AY213">
        <v>47</v>
      </c>
      <c r="AZ213">
        <v>172</v>
      </c>
      <c r="BA213">
        <v>50</v>
      </c>
      <c r="BB213">
        <v>170669</v>
      </c>
      <c r="BC213">
        <v>2503</v>
      </c>
      <c r="BD213" s="10">
        <v>2.7</v>
      </c>
      <c r="BE213">
        <v>1.35</v>
      </c>
      <c r="BF213">
        <v>1.8080000000000001</v>
      </c>
      <c r="BG213" s="1">
        <v>0.90400000000000003</v>
      </c>
      <c r="BH213">
        <v>1.0089999999999999</v>
      </c>
    </row>
    <row r="214" spans="1:60" x14ac:dyDescent="0.2">
      <c r="A214" s="22">
        <v>211</v>
      </c>
      <c r="B214">
        <v>8473090</v>
      </c>
      <c r="C214">
        <v>60</v>
      </c>
      <c r="D214">
        <v>179</v>
      </c>
      <c r="E214">
        <v>59</v>
      </c>
      <c r="F214">
        <v>181294</v>
      </c>
      <c r="G214">
        <v>2507</v>
      </c>
      <c r="H214" s="10">
        <v>2.7</v>
      </c>
      <c r="I214">
        <v>1.35</v>
      </c>
      <c r="J214">
        <v>1.8080000000000001</v>
      </c>
      <c r="K214" s="1">
        <v>0.90400000000000003</v>
      </c>
      <c r="L214">
        <v>1.0369999999999999</v>
      </c>
      <c r="M214" s="22">
        <v>211</v>
      </c>
      <c r="N214">
        <v>8495085</v>
      </c>
      <c r="O214">
        <v>61</v>
      </c>
      <c r="P214">
        <v>158</v>
      </c>
      <c r="Q214">
        <v>57</v>
      </c>
      <c r="R214">
        <v>159267</v>
      </c>
      <c r="S214">
        <v>2463</v>
      </c>
      <c r="T214" s="10">
        <v>2.7</v>
      </c>
      <c r="U214">
        <v>1.35</v>
      </c>
      <c r="V214">
        <v>1.8080000000000001</v>
      </c>
      <c r="W214" s="1">
        <v>0.90400000000000003</v>
      </c>
      <c r="X214">
        <v>0.96699999999999997</v>
      </c>
      <c r="Y214" s="22">
        <v>211</v>
      </c>
      <c r="Z214">
        <v>8521833</v>
      </c>
      <c r="AA214">
        <v>40</v>
      </c>
      <c r="AB214">
        <v>153</v>
      </c>
      <c r="AC214">
        <v>46</v>
      </c>
      <c r="AD214">
        <v>132603</v>
      </c>
      <c r="AE214">
        <v>2488</v>
      </c>
      <c r="AF214" s="10">
        <v>2.7</v>
      </c>
      <c r="AG214">
        <v>1.35</v>
      </c>
      <c r="AH214">
        <v>1.8080000000000001</v>
      </c>
      <c r="AI214" s="1">
        <v>0.90400000000000003</v>
      </c>
      <c r="AJ214">
        <v>1.0109999999999999</v>
      </c>
      <c r="AK214" s="22">
        <v>211</v>
      </c>
      <c r="AL214">
        <v>8474315</v>
      </c>
      <c r="AM214">
        <v>45</v>
      </c>
      <c r="AN214">
        <v>178</v>
      </c>
      <c r="AO214">
        <v>41</v>
      </c>
      <c r="AP214">
        <v>180064</v>
      </c>
      <c r="AQ214">
        <v>2489</v>
      </c>
      <c r="AR214" s="10">
        <v>2.7</v>
      </c>
      <c r="AS214">
        <v>1.35</v>
      </c>
      <c r="AT214">
        <v>1.8080000000000001</v>
      </c>
      <c r="AU214" s="1">
        <v>0.90400000000000003</v>
      </c>
      <c r="AV214">
        <v>0.95299999999999996</v>
      </c>
      <c r="AW214" s="22">
        <v>211</v>
      </c>
      <c r="AX214">
        <v>8483634</v>
      </c>
      <c r="AY214">
        <v>50</v>
      </c>
      <c r="AZ214">
        <v>166</v>
      </c>
      <c r="BA214">
        <v>53</v>
      </c>
      <c r="BB214">
        <v>170820</v>
      </c>
      <c r="BC214">
        <v>2518</v>
      </c>
      <c r="BD214" s="10">
        <v>2.7</v>
      </c>
      <c r="BE214">
        <v>1.35</v>
      </c>
      <c r="BF214">
        <v>1.8080000000000001</v>
      </c>
      <c r="BG214" s="1">
        <v>0.90400000000000003</v>
      </c>
      <c r="BH214">
        <v>1.044</v>
      </c>
    </row>
    <row r="215" spans="1:60" x14ac:dyDescent="0.2">
      <c r="A215" s="22">
        <v>212</v>
      </c>
      <c r="B215">
        <v>8473036</v>
      </c>
      <c r="C215">
        <v>54</v>
      </c>
      <c r="D215">
        <v>181</v>
      </c>
      <c r="E215">
        <v>58</v>
      </c>
      <c r="F215">
        <v>181357</v>
      </c>
      <c r="G215">
        <v>2517</v>
      </c>
      <c r="H215" s="10">
        <v>2.7</v>
      </c>
      <c r="I215">
        <v>1.35</v>
      </c>
      <c r="J215">
        <v>1.8080000000000001</v>
      </c>
      <c r="K215" s="1">
        <v>0.90400000000000003</v>
      </c>
      <c r="L215">
        <v>1.0569999999999999</v>
      </c>
      <c r="M215" s="22">
        <v>212</v>
      </c>
      <c r="N215">
        <v>8495038</v>
      </c>
      <c r="O215">
        <v>47</v>
      </c>
      <c r="P215">
        <v>173</v>
      </c>
      <c r="Q215">
        <v>46</v>
      </c>
      <c r="R215">
        <v>159434</v>
      </c>
      <c r="S215">
        <v>2475</v>
      </c>
      <c r="T215" s="10">
        <v>2.7</v>
      </c>
      <c r="U215">
        <v>1.35</v>
      </c>
      <c r="V215">
        <v>1.8080000000000001</v>
      </c>
      <c r="W215" s="1">
        <v>0.90400000000000003</v>
      </c>
      <c r="X215">
        <v>0.97599999999999998</v>
      </c>
      <c r="Y215" s="22">
        <v>212</v>
      </c>
      <c r="Z215">
        <v>8521782</v>
      </c>
      <c r="AA215">
        <v>51</v>
      </c>
      <c r="AB215">
        <v>150</v>
      </c>
      <c r="AC215">
        <v>43</v>
      </c>
      <c r="AD215">
        <v>132627</v>
      </c>
      <c r="AE215">
        <v>2503</v>
      </c>
      <c r="AF215" s="10">
        <v>2.7</v>
      </c>
      <c r="AG215">
        <v>1.35</v>
      </c>
      <c r="AH215">
        <v>1.8080000000000001</v>
      </c>
      <c r="AI215" s="1">
        <v>0.90400000000000003</v>
      </c>
      <c r="AJ215">
        <v>1.036</v>
      </c>
      <c r="AK215" s="22">
        <v>212</v>
      </c>
      <c r="AL215">
        <v>8474264</v>
      </c>
      <c r="AM215">
        <v>51</v>
      </c>
      <c r="AN215">
        <v>177</v>
      </c>
      <c r="AO215">
        <v>46</v>
      </c>
      <c r="AP215">
        <v>180166</v>
      </c>
      <c r="AQ215">
        <v>2504</v>
      </c>
      <c r="AR215" s="10">
        <v>2.7</v>
      </c>
      <c r="AS215">
        <v>1.35</v>
      </c>
      <c r="AT215">
        <v>1.8080000000000001</v>
      </c>
      <c r="AU215" s="1">
        <v>0.90400000000000003</v>
      </c>
      <c r="AV215">
        <v>0.96699999999999997</v>
      </c>
      <c r="AW215" s="22">
        <v>212</v>
      </c>
      <c r="AX215">
        <v>8483576</v>
      </c>
      <c r="AY215">
        <v>58</v>
      </c>
      <c r="AZ215">
        <v>163</v>
      </c>
      <c r="BA215">
        <v>53</v>
      </c>
      <c r="BB215">
        <v>170802</v>
      </c>
      <c r="BC215">
        <v>2535</v>
      </c>
      <c r="BD215" s="10">
        <v>2.7</v>
      </c>
      <c r="BE215">
        <v>1.35</v>
      </c>
      <c r="BF215">
        <v>1.8080000000000001</v>
      </c>
      <c r="BG215" s="1">
        <v>0.90400000000000003</v>
      </c>
      <c r="BH215">
        <v>1.042</v>
      </c>
    </row>
    <row r="216" spans="1:60" x14ac:dyDescent="0.2">
      <c r="A216" s="22">
        <v>213</v>
      </c>
      <c r="B216">
        <v>8472982</v>
      </c>
      <c r="C216">
        <v>54</v>
      </c>
      <c r="D216">
        <v>186</v>
      </c>
      <c r="E216">
        <v>49</v>
      </c>
      <c r="F216">
        <v>181366</v>
      </c>
      <c r="G216">
        <v>2535</v>
      </c>
      <c r="H216" s="10">
        <v>2.7</v>
      </c>
      <c r="I216">
        <v>1.35</v>
      </c>
      <c r="J216">
        <v>1.8080000000000001</v>
      </c>
      <c r="K216" s="1">
        <v>0.90400000000000003</v>
      </c>
      <c r="L216">
        <v>1.0620000000000001</v>
      </c>
      <c r="M216" s="22">
        <v>213</v>
      </c>
      <c r="N216">
        <v>8494981</v>
      </c>
      <c r="O216">
        <v>57</v>
      </c>
      <c r="P216">
        <v>165</v>
      </c>
      <c r="Q216">
        <v>55</v>
      </c>
      <c r="R216">
        <v>159414</v>
      </c>
      <c r="S216">
        <v>2490</v>
      </c>
      <c r="T216" s="10">
        <v>2.7</v>
      </c>
      <c r="U216">
        <v>1.35</v>
      </c>
      <c r="V216">
        <v>1.8080000000000001</v>
      </c>
      <c r="W216" s="1">
        <v>0.90400000000000003</v>
      </c>
      <c r="X216">
        <v>1.012</v>
      </c>
      <c r="Y216" s="22">
        <v>213</v>
      </c>
      <c r="Z216">
        <v>8521727</v>
      </c>
      <c r="AA216">
        <v>55</v>
      </c>
      <c r="AB216">
        <v>154</v>
      </c>
      <c r="AC216">
        <v>47</v>
      </c>
      <c r="AD216">
        <v>132663</v>
      </c>
      <c r="AE216">
        <v>2523</v>
      </c>
      <c r="AF216" s="10">
        <v>2.7</v>
      </c>
      <c r="AG216">
        <v>1.35</v>
      </c>
      <c r="AH216">
        <v>1.8080000000000001</v>
      </c>
      <c r="AI216" s="1">
        <v>0.90400000000000003</v>
      </c>
      <c r="AJ216">
        <v>1.018</v>
      </c>
      <c r="AK216" s="22">
        <v>213</v>
      </c>
      <c r="AL216">
        <v>8474193</v>
      </c>
      <c r="AM216">
        <v>71</v>
      </c>
      <c r="AN216">
        <v>161</v>
      </c>
      <c r="AO216">
        <v>67</v>
      </c>
      <c r="AP216">
        <v>180189</v>
      </c>
      <c r="AQ216">
        <v>2517</v>
      </c>
      <c r="AR216" s="10">
        <v>2.7</v>
      </c>
      <c r="AS216">
        <v>1.35</v>
      </c>
      <c r="AT216">
        <v>1.8080000000000001</v>
      </c>
      <c r="AU216" s="1">
        <v>0.90400000000000003</v>
      </c>
      <c r="AV216">
        <v>1.016</v>
      </c>
      <c r="AW216" s="22">
        <v>213</v>
      </c>
      <c r="AX216">
        <v>8483507</v>
      </c>
      <c r="AY216">
        <v>69</v>
      </c>
      <c r="AZ216">
        <v>161</v>
      </c>
      <c r="BA216">
        <v>60</v>
      </c>
      <c r="BB216">
        <v>170879</v>
      </c>
      <c r="BC216">
        <v>2551</v>
      </c>
      <c r="BD216" s="10">
        <v>2.7</v>
      </c>
      <c r="BE216">
        <v>1.35</v>
      </c>
      <c r="BF216">
        <v>1.8080000000000001</v>
      </c>
      <c r="BG216" s="1">
        <v>0.90400000000000003</v>
      </c>
      <c r="BH216">
        <v>1.0229999999999999</v>
      </c>
    </row>
    <row r="217" spans="1:60" x14ac:dyDescent="0.2">
      <c r="A217" s="22">
        <v>214</v>
      </c>
      <c r="B217">
        <v>8472917</v>
      </c>
      <c r="C217">
        <v>65</v>
      </c>
      <c r="D217">
        <v>173</v>
      </c>
      <c r="E217">
        <v>67</v>
      </c>
      <c r="F217">
        <v>181458</v>
      </c>
      <c r="G217">
        <v>2548</v>
      </c>
      <c r="H217" s="10">
        <v>2.7</v>
      </c>
      <c r="I217">
        <v>1.35</v>
      </c>
      <c r="J217">
        <v>1.8080000000000001</v>
      </c>
      <c r="K217" s="1">
        <v>0.90400000000000003</v>
      </c>
      <c r="L217">
        <v>1.0249999999999999</v>
      </c>
      <c r="M217" s="22">
        <v>214</v>
      </c>
      <c r="N217">
        <v>8494914</v>
      </c>
      <c r="O217">
        <v>67</v>
      </c>
      <c r="P217">
        <v>159</v>
      </c>
      <c r="Q217">
        <v>63</v>
      </c>
      <c r="R217">
        <v>159467</v>
      </c>
      <c r="S217">
        <v>2505</v>
      </c>
      <c r="T217" s="10">
        <v>2.7</v>
      </c>
      <c r="U217">
        <v>1.35</v>
      </c>
      <c r="V217">
        <v>1.8080000000000001</v>
      </c>
      <c r="W217" s="1">
        <v>0.90400000000000003</v>
      </c>
      <c r="X217">
        <v>1.01</v>
      </c>
      <c r="Y217" s="22">
        <v>214</v>
      </c>
      <c r="Z217">
        <v>8521662</v>
      </c>
      <c r="AA217">
        <v>65</v>
      </c>
      <c r="AB217">
        <v>146</v>
      </c>
      <c r="AC217">
        <v>63</v>
      </c>
      <c r="AD217">
        <v>132716</v>
      </c>
      <c r="AE217">
        <v>2540</v>
      </c>
      <c r="AF217" s="10">
        <v>2.7</v>
      </c>
      <c r="AG217">
        <v>1.35</v>
      </c>
      <c r="AH217">
        <v>1.8080000000000001</v>
      </c>
      <c r="AI217" s="1">
        <v>0.90400000000000003</v>
      </c>
      <c r="AJ217">
        <v>1.0680000000000001</v>
      </c>
      <c r="AK217" s="22">
        <v>214</v>
      </c>
      <c r="AL217">
        <v>8474127</v>
      </c>
      <c r="AM217">
        <v>66</v>
      </c>
      <c r="AN217">
        <v>168</v>
      </c>
      <c r="AO217">
        <v>64</v>
      </c>
      <c r="AP217">
        <v>180197</v>
      </c>
      <c r="AQ217">
        <v>2532</v>
      </c>
      <c r="AR217" s="10">
        <v>2.7</v>
      </c>
      <c r="AS217">
        <v>1.35</v>
      </c>
      <c r="AT217">
        <v>1.8080000000000001</v>
      </c>
      <c r="AU217" s="1">
        <v>0.90400000000000003</v>
      </c>
      <c r="AV217">
        <v>1.042</v>
      </c>
      <c r="AW217" s="22">
        <v>214</v>
      </c>
      <c r="AX217">
        <v>8483459</v>
      </c>
      <c r="AY217">
        <v>48</v>
      </c>
      <c r="AZ217">
        <v>180</v>
      </c>
      <c r="BA217">
        <v>50</v>
      </c>
      <c r="BB217">
        <v>170950</v>
      </c>
      <c r="BC217">
        <v>2558</v>
      </c>
      <c r="BD217" s="10">
        <v>2.7</v>
      </c>
      <c r="BE217">
        <v>1.35</v>
      </c>
      <c r="BF217">
        <v>1.8080000000000001</v>
      </c>
      <c r="BG217" s="1">
        <v>0.90400000000000003</v>
      </c>
      <c r="BH217">
        <v>1.071</v>
      </c>
    </row>
    <row r="218" spans="1:60" x14ac:dyDescent="0.2">
      <c r="A218" s="22">
        <v>215</v>
      </c>
      <c r="B218">
        <v>8472855</v>
      </c>
      <c r="C218">
        <v>62</v>
      </c>
      <c r="D218">
        <v>179</v>
      </c>
      <c r="E218">
        <v>59</v>
      </c>
      <c r="F218">
        <v>181551</v>
      </c>
      <c r="G218">
        <v>2559</v>
      </c>
      <c r="H218" s="10">
        <v>2.7</v>
      </c>
      <c r="I218">
        <v>1.35</v>
      </c>
      <c r="J218">
        <v>1.8080000000000001</v>
      </c>
      <c r="K218" s="1">
        <v>0.90400000000000003</v>
      </c>
      <c r="L218">
        <v>1.018</v>
      </c>
      <c r="M218" s="22">
        <v>215</v>
      </c>
      <c r="N218">
        <v>8494862</v>
      </c>
      <c r="O218">
        <v>52</v>
      </c>
      <c r="P218">
        <v>172</v>
      </c>
      <c r="Q218">
        <v>54</v>
      </c>
      <c r="R218">
        <v>159482</v>
      </c>
      <c r="S218">
        <v>2517</v>
      </c>
      <c r="T218" s="10">
        <v>2.7</v>
      </c>
      <c r="U218">
        <v>1.35</v>
      </c>
      <c r="V218">
        <v>1.8080000000000001</v>
      </c>
      <c r="W218" s="1">
        <v>0.90400000000000003</v>
      </c>
      <c r="X218">
        <v>1.016</v>
      </c>
      <c r="Y218" s="22">
        <v>215</v>
      </c>
      <c r="Z218">
        <v>8521623</v>
      </c>
      <c r="AA218">
        <v>39</v>
      </c>
      <c r="AB218">
        <v>176</v>
      </c>
      <c r="AC218">
        <v>35</v>
      </c>
      <c r="AD218">
        <v>132798</v>
      </c>
      <c r="AE218">
        <v>2553</v>
      </c>
      <c r="AF218" s="10">
        <v>2.7</v>
      </c>
      <c r="AG218">
        <v>1.35</v>
      </c>
      <c r="AH218">
        <v>1.8080000000000001</v>
      </c>
      <c r="AI218" s="1">
        <v>0.90400000000000003</v>
      </c>
      <c r="AJ218">
        <v>1.101</v>
      </c>
      <c r="AK218" s="22">
        <v>215</v>
      </c>
      <c r="AL218">
        <v>8474071</v>
      </c>
      <c r="AM218">
        <v>56</v>
      </c>
      <c r="AN218">
        <v>181</v>
      </c>
      <c r="AO218">
        <v>53</v>
      </c>
      <c r="AP218">
        <v>180366</v>
      </c>
      <c r="AQ218">
        <v>2547</v>
      </c>
      <c r="AR218" s="10">
        <v>2.7</v>
      </c>
      <c r="AS218">
        <v>1.35</v>
      </c>
      <c r="AT218">
        <v>1.8080000000000001</v>
      </c>
      <c r="AU218" s="1">
        <v>0.90400000000000003</v>
      </c>
      <c r="AV218">
        <v>1.046</v>
      </c>
      <c r="AW218" s="22">
        <v>215</v>
      </c>
      <c r="AX218">
        <v>8483391</v>
      </c>
      <c r="AY218">
        <v>68</v>
      </c>
      <c r="AZ218">
        <v>170</v>
      </c>
      <c r="BA218">
        <v>58</v>
      </c>
      <c r="BB218">
        <v>170953</v>
      </c>
      <c r="BC218">
        <v>2577</v>
      </c>
      <c r="BD218" s="10">
        <v>2.7</v>
      </c>
      <c r="BE218">
        <v>1.35</v>
      </c>
      <c r="BF218">
        <v>1.8080000000000001</v>
      </c>
      <c r="BG218" s="1">
        <v>0.90400000000000003</v>
      </c>
      <c r="BH218">
        <v>1.073</v>
      </c>
    </row>
    <row r="219" spans="1:60" x14ac:dyDescent="0.2">
      <c r="A219" s="22">
        <v>216</v>
      </c>
      <c r="B219">
        <v>8472798</v>
      </c>
      <c r="C219">
        <v>57</v>
      </c>
      <c r="D219">
        <v>180</v>
      </c>
      <c r="E219">
        <v>61</v>
      </c>
      <c r="F219">
        <v>181532</v>
      </c>
      <c r="G219">
        <v>2572</v>
      </c>
      <c r="H219" s="10">
        <v>2.7</v>
      </c>
      <c r="I219">
        <v>1.35</v>
      </c>
      <c r="J219">
        <v>1.8080000000000001</v>
      </c>
      <c r="K219" s="1">
        <v>0.90400000000000003</v>
      </c>
      <c r="L219">
        <v>1.0249999999999999</v>
      </c>
      <c r="M219" s="22">
        <v>216</v>
      </c>
      <c r="N219">
        <v>8494808</v>
      </c>
      <c r="O219">
        <v>54</v>
      </c>
      <c r="P219">
        <v>181</v>
      </c>
      <c r="Q219">
        <v>43</v>
      </c>
      <c r="R219">
        <v>159617</v>
      </c>
      <c r="S219">
        <v>2534</v>
      </c>
      <c r="T219" s="10">
        <v>2.7</v>
      </c>
      <c r="U219">
        <v>1.35</v>
      </c>
      <c r="V219">
        <v>1.8080000000000001</v>
      </c>
      <c r="W219" s="1">
        <v>0.90400000000000003</v>
      </c>
      <c r="X219">
        <v>1.03</v>
      </c>
      <c r="Y219" s="22">
        <v>216</v>
      </c>
      <c r="Z219">
        <v>8521565</v>
      </c>
      <c r="AA219">
        <v>58</v>
      </c>
      <c r="AB219">
        <v>160</v>
      </c>
      <c r="AC219">
        <v>55</v>
      </c>
      <c r="AD219">
        <v>132889</v>
      </c>
      <c r="AE219">
        <v>2565</v>
      </c>
      <c r="AF219" s="10">
        <v>2.7</v>
      </c>
      <c r="AG219">
        <v>1.35</v>
      </c>
      <c r="AH219">
        <v>1.8080000000000001</v>
      </c>
      <c r="AI219" s="1">
        <v>0.90400000000000003</v>
      </c>
      <c r="AJ219">
        <v>1.0880000000000001</v>
      </c>
      <c r="AK219" s="22">
        <v>216</v>
      </c>
      <c r="AL219">
        <v>8474008</v>
      </c>
      <c r="AM219">
        <v>63</v>
      </c>
      <c r="AN219">
        <v>179</v>
      </c>
      <c r="AO219">
        <v>58</v>
      </c>
      <c r="AP219">
        <v>180319</v>
      </c>
      <c r="AQ219">
        <v>2565</v>
      </c>
      <c r="AR219" s="10">
        <v>2.7</v>
      </c>
      <c r="AS219">
        <v>1.35</v>
      </c>
      <c r="AT219">
        <v>1.8080000000000001</v>
      </c>
      <c r="AU219" s="1">
        <v>0.90400000000000003</v>
      </c>
      <c r="AV219">
        <v>1.056</v>
      </c>
      <c r="AW219" s="22">
        <v>216</v>
      </c>
      <c r="AX219">
        <v>8483334</v>
      </c>
      <c r="AY219">
        <v>57</v>
      </c>
      <c r="AZ219">
        <v>184</v>
      </c>
      <c r="BA219">
        <v>54</v>
      </c>
      <c r="BB219">
        <v>171090</v>
      </c>
      <c r="BC219">
        <v>2592</v>
      </c>
      <c r="BD219" s="10">
        <v>2.7</v>
      </c>
      <c r="BE219">
        <v>1.35</v>
      </c>
      <c r="BF219">
        <v>1.8080000000000001</v>
      </c>
      <c r="BG219" s="1">
        <v>0.90400000000000003</v>
      </c>
      <c r="BH219">
        <v>1.0529999999999999</v>
      </c>
    </row>
    <row r="220" spans="1:60" x14ac:dyDescent="0.2">
      <c r="A220" s="22">
        <v>217</v>
      </c>
      <c r="B220">
        <v>8472744</v>
      </c>
      <c r="C220">
        <v>54</v>
      </c>
      <c r="D220">
        <v>189</v>
      </c>
      <c r="E220">
        <v>48</v>
      </c>
      <c r="F220">
        <v>181717</v>
      </c>
      <c r="G220">
        <v>2591</v>
      </c>
      <c r="H220" s="10">
        <v>2.7</v>
      </c>
      <c r="I220">
        <v>1.35</v>
      </c>
      <c r="J220">
        <v>1.8080000000000001</v>
      </c>
      <c r="K220" s="1">
        <v>0.90400000000000003</v>
      </c>
      <c r="L220">
        <v>1.0389999999999999</v>
      </c>
      <c r="M220" s="22">
        <v>217</v>
      </c>
      <c r="N220">
        <v>8494752</v>
      </c>
      <c r="O220">
        <v>56</v>
      </c>
      <c r="P220">
        <v>176</v>
      </c>
      <c r="Q220">
        <v>59</v>
      </c>
      <c r="R220">
        <v>159672</v>
      </c>
      <c r="S220">
        <v>2546</v>
      </c>
      <c r="T220" s="10">
        <v>2.7</v>
      </c>
      <c r="U220">
        <v>1.35</v>
      </c>
      <c r="V220">
        <v>1.8080000000000001</v>
      </c>
      <c r="W220" s="1">
        <v>0.90400000000000003</v>
      </c>
      <c r="X220">
        <v>1.024</v>
      </c>
      <c r="Y220" s="22">
        <v>217</v>
      </c>
      <c r="Z220">
        <v>8521507</v>
      </c>
      <c r="AA220">
        <v>58</v>
      </c>
      <c r="AB220">
        <v>161</v>
      </c>
      <c r="AC220">
        <v>57</v>
      </c>
      <c r="AD220">
        <v>132857</v>
      </c>
      <c r="AE220">
        <v>2582</v>
      </c>
      <c r="AF220" s="10">
        <v>2.7</v>
      </c>
      <c r="AG220">
        <v>1.35</v>
      </c>
      <c r="AH220">
        <v>1.8080000000000001</v>
      </c>
      <c r="AI220" s="1">
        <v>0.90400000000000003</v>
      </c>
      <c r="AJ220">
        <v>1.0880000000000001</v>
      </c>
      <c r="AK220" s="22">
        <v>217</v>
      </c>
      <c r="AL220">
        <v>8473959</v>
      </c>
      <c r="AM220">
        <v>49</v>
      </c>
      <c r="AN220">
        <v>192</v>
      </c>
      <c r="AO220">
        <v>50</v>
      </c>
      <c r="AP220">
        <v>180482</v>
      </c>
      <c r="AQ220">
        <v>2580</v>
      </c>
      <c r="AR220" s="10">
        <v>2.7</v>
      </c>
      <c r="AS220">
        <v>1.35</v>
      </c>
      <c r="AT220">
        <v>1.8080000000000001</v>
      </c>
      <c r="AU220" s="1">
        <v>0.90400000000000003</v>
      </c>
      <c r="AV220">
        <v>1.0720000000000001</v>
      </c>
      <c r="AW220" s="22">
        <v>217</v>
      </c>
      <c r="AX220">
        <v>8483265</v>
      </c>
      <c r="AY220">
        <v>69</v>
      </c>
      <c r="AZ220">
        <v>175</v>
      </c>
      <c r="BA220">
        <v>66</v>
      </c>
      <c r="BB220">
        <v>171102</v>
      </c>
      <c r="BC220">
        <v>2608</v>
      </c>
      <c r="BD220" s="10">
        <v>2.7</v>
      </c>
      <c r="BE220">
        <v>1.35</v>
      </c>
      <c r="BF220">
        <v>1.8080000000000001</v>
      </c>
      <c r="BG220" s="1">
        <v>0.90400000000000003</v>
      </c>
      <c r="BH220">
        <v>1.0489999999999999</v>
      </c>
    </row>
    <row r="221" spans="1:60" x14ac:dyDescent="0.2">
      <c r="A221" s="22">
        <v>218</v>
      </c>
      <c r="B221">
        <v>8472676</v>
      </c>
      <c r="C221">
        <v>68</v>
      </c>
      <c r="D221">
        <v>176</v>
      </c>
      <c r="E221">
        <v>67</v>
      </c>
      <c r="F221">
        <v>181687</v>
      </c>
      <c r="G221">
        <v>2603</v>
      </c>
      <c r="H221" s="10">
        <v>2.7</v>
      </c>
      <c r="I221">
        <v>1.35</v>
      </c>
      <c r="J221">
        <v>1.8080000000000001</v>
      </c>
      <c r="K221" s="1">
        <v>0.90400000000000003</v>
      </c>
      <c r="L221">
        <v>0.997</v>
      </c>
      <c r="M221" s="22">
        <v>218</v>
      </c>
      <c r="N221">
        <v>8494690</v>
      </c>
      <c r="O221">
        <v>62</v>
      </c>
      <c r="P221">
        <v>172</v>
      </c>
      <c r="Q221">
        <v>60</v>
      </c>
      <c r="R221">
        <v>159669</v>
      </c>
      <c r="S221">
        <v>2559</v>
      </c>
      <c r="T221" s="10">
        <v>2.7</v>
      </c>
      <c r="U221">
        <v>1.35</v>
      </c>
      <c r="V221">
        <v>1.8080000000000001</v>
      </c>
      <c r="W221" s="1">
        <v>0.90400000000000003</v>
      </c>
      <c r="X221">
        <v>1.0629999999999999</v>
      </c>
      <c r="Y221" s="22">
        <v>218</v>
      </c>
      <c r="Z221">
        <v>8521447</v>
      </c>
      <c r="AA221">
        <v>60</v>
      </c>
      <c r="AB221">
        <v>163</v>
      </c>
      <c r="AC221">
        <v>56</v>
      </c>
      <c r="AD221">
        <v>132968</v>
      </c>
      <c r="AE221">
        <v>2595</v>
      </c>
      <c r="AF221" s="10">
        <v>2.7</v>
      </c>
      <c r="AG221">
        <v>1.35</v>
      </c>
      <c r="AH221">
        <v>1.8080000000000001</v>
      </c>
      <c r="AI221" s="1">
        <v>0.90400000000000003</v>
      </c>
      <c r="AJ221">
        <v>1.0660000000000001</v>
      </c>
      <c r="AK221" s="22">
        <v>218</v>
      </c>
      <c r="AL221">
        <v>8473897</v>
      </c>
      <c r="AM221">
        <v>62</v>
      </c>
      <c r="AN221">
        <v>177</v>
      </c>
      <c r="AO221">
        <v>64</v>
      </c>
      <c r="AP221">
        <v>180462</v>
      </c>
      <c r="AQ221">
        <v>2594</v>
      </c>
      <c r="AR221" s="10">
        <v>2.7</v>
      </c>
      <c r="AS221">
        <v>1.35</v>
      </c>
      <c r="AT221">
        <v>1.8080000000000001</v>
      </c>
      <c r="AU221" s="1">
        <v>0.90400000000000003</v>
      </c>
      <c r="AV221">
        <v>1.07</v>
      </c>
      <c r="AW221" s="22">
        <v>218</v>
      </c>
      <c r="AX221">
        <v>8483200</v>
      </c>
      <c r="AY221">
        <v>65</v>
      </c>
      <c r="AZ221">
        <v>184</v>
      </c>
      <c r="BA221">
        <v>60</v>
      </c>
      <c r="BB221">
        <v>171161</v>
      </c>
      <c r="BC221">
        <v>2620</v>
      </c>
      <c r="BD221" s="10">
        <v>2.7</v>
      </c>
      <c r="BE221">
        <v>1.35</v>
      </c>
      <c r="BF221">
        <v>1.8080000000000001</v>
      </c>
      <c r="BG221" s="1">
        <v>0.90400000000000003</v>
      </c>
      <c r="BH221">
        <v>1.0669999999999999</v>
      </c>
    </row>
    <row r="222" spans="1:60" x14ac:dyDescent="0.2">
      <c r="A222" s="22">
        <v>219</v>
      </c>
      <c r="B222">
        <v>8472606</v>
      </c>
      <c r="C222">
        <v>70</v>
      </c>
      <c r="D222">
        <v>178</v>
      </c>
      <c r="E222">
        <v>66</v>
      </c>
      <c r="F222">
        <v>181733</v>
      </c>
      <c r="G222">
        <v>2619</v>
      </c>
      <c r="H222" s="10">
        <v>2.7</v>
      </c>
      <c r="I222">
        <v>1.35</v>
      </c>
      <c r="J222">
        <v>1.8080000000000001</v>
      </c>
      <c r="K222" s="1">
        <v>0.90400000000000003</v>
      </c>
      <c r="L222">
        <v>1.012</v>
      </c>
      <c r="M222" s="22">
        <v>219</v>
      </c>
      <c r="N222">
        <v>8494624</v>
      </c>
      <c r="O222">
        <v>66</v>
      </c>
      <c r="P222">
        <v>171</v>
      </c>
      <c r="Q222">
        <v>63</v>
      </c>
      <c r="R222">
        <v>159745</v>
      </c>
      <c r="S222">
        <v>2575</v>
      </c>
      <c r="T222" s="10">
        <v>2.7</v>
      </c>
      <c r="U222">
        <v>1.35</v>
      </c>
      <c r="V222">
        <v>1.8080000000000001</v>
      </c>
      <c r="W222" s="1">
        <v>0.90400000000000003</v>
      </c>
      <c r="X222">
        <v>1.0409999999999999</v>
      </c>
      <c r="Y222" s="22">
        <v>219</v>
      </c>
      <c r="Z222">
        <v>8521385</v>
      </c>
      <c r="AA222">
        <v>62</v>
      </c>
      <c r="AB222">
        <v>173</v>
      </c>
      <c r="AC222">
        <v>50</v>
      </c>
      <c r="AD222">
        <v>133008</v>
      </c>
      <c r="AE222">
        <v>2613</v>
      </c>
      <c r="AF222" s="10">
        <v>2.7</v>
      </c>
      <c r="AG222">
        <v>1.35</v>
      </c>
      <c r="AH222">
        <v>1.8080000000000001</v>
      </c>
      <c r="AI222" s="1">
        <v>0.90400000000000003</v>
      </c>
      <c r="AJ222">
        <v>1.087</v>
      </c>
      <c r="AK222" s="22">
        <v>219</v>
      </c>
      <c r="AL222">
        <v>8473837</v>
      </c>
      <c r="AM222">
        <v>60</v>
      </c>
      <c r="AN222">
        <v>183</v>
      </c>
      <c r="AO222">
        <v>56</v>
      </c>
      <c r="AP222">
        <v>180500</v>
      </c>
      <c r="AQ222">
        <v>2609</v>
      </c>
      <c r="AR222" s="10">
        <v>2.7</v>
      </c>
      <c r="AS222">
        <v>1.35</v>
      </c>
      <c r="AT222">
        <v>1.8080000000000001</v>
      </c>
      <c r="AU222" s="1">
        <v>0.90400000000000003</v>
      </c>
      <c r="AV222">
        <v>1.0529999999999999</v>
      </c>
      <c r="AW222" s="22">
        <v>219</v>
      </c>
      <c r="AX222">
        <v>8483148</v>
      </c>
      <c r="AY222">
        <v>52</v>
      </c>
      <c r="AZ222">
        <v>198</v>
      </c>
      <c r="BA222">
        <v>51</v>
      </c>
      <c r="BB222">
        <v>171215</v>
      </c>
      <c r="BC222">
        <v>2636</v>
      </c>
      <c r="BD222" s="10">
        <v>2.7</v>
      </c>
      <c r="BE222">
        <v>1.35</v>
      </c>
      <c r="BF222">
        <v>1.8080000000000001</v>
      </c>
      <c r="BG222" s="1">
        <v>0.90400000000000003</v>
      </c>
      <c r="BH222">
        <v>1.0820000000000001</v>
      </c>
    </row>
    <row r="223" spans="1:60" x14ac:dyDescent="0.2">
      <c r="A223" s="22">
        <v>220</v>
      </c>
      <c r="B223">
        <v>8472545</v>
      </c>
      <c r="C223">
        <v>61</v>
      </c>
      <c r="D223">
        <v>191</v>
      </c>
      <c r="E223">
        <v>57</v>
      </c>
      <c r="F223">
        <v>181856</v>
      </c>
      <c r="G223">
        <v>2633</v>
      </c>
      <c r="H223" s="10">
        <v>2.7</v>
      </c>
      <c r="I223">
        <v>1.35</v>
      </c>
      <c r="J223">
        <v>1.8080000000000001</v>
      </c>
      <c r="K223" s="1">
        <v>0.90400000000000003</v>
      </c>
      <c r="L223">
        <v>1.026</v>
      </c>
      <c r="M223" s="22">
        <v>220</v>
      </c>
      <c r="N223">
        <v>8494571</v>
      </c>
      <c r="O223">
        <v>53</v>
      </c>
      <c r="P223">
        <v>179</v>
      </c>
      <c r="Q223">
        <v>58</v>
      </c>
      <c r="R223">
        <v>159802</v>
      </c>
      <c r="S223">
        <v>2585</v>
      </c>
      <c r="T223" s="10">
        <v>2.7</v>
      </c>
      <c r="U223">
        <v>1.35</v>
      </c>
      <c r="V223">
        <v>1.8080000000000001</v>
      </c>
      <c r="W223" s="1">
        <v>0.90400000000000003</v>
      </c>
      <c r="X223">
        <v>1.042</v>
      </c>
      <c r="Y223" s="22">
        <v>220</v>
      </c>
      <c r="Z223">
        <v>8521326</v>
      </c>
      <c r="AA223">
        <v>59</v>
      </c>
      <c r="AB223">
        <v>180</v>
      </c>
      <c r="AC223">
        <v>55</v>
      </c>
      <c r="AD223">
        <v>133040</v>
      </c>
      <c r="AE223">
        <v>2631</v>
      </c>
      <c r="AF223" s="10">
        <v>2.7</v>
      </c>
      <c r="AG223">
        <v>1.35</v>
      </c>
      <c r="AH223">
        <v>1.8080000000000001</v>
      </c>
      <c r="AI223" s="1">
        <v>0.90400000000000003</v>
      </c>
      <c r="AJ223">
        <v>1.07</v>
      </c>
      <c r="AK223" s="22">
        <v>220</v>
      </c>
      <c r="AL223">
        <v>8473766</v>
      </c>
      <c r="AM223">
        <v>71</v>
      </c>
      <c r="AN223">
        <v>175</v>
      </c>
      <c r="AO223">
        <v>68</v>
      </c>
      <c r="AP223">
        <v>180602</v>
      </c>
      <c r="AQ223">
        <v>2622</v>
      </c>
      <c r="AR223" s="10">
        <v>2.7</v>
      </c>
      <c r="AS223">
        <v>1.35</v>
      </c>
      <c r="AT223">
        <v>1.8080000000000001</v>
      </c>
      <c r="AU223" s="1">
        <v>0.90400000000000003</v>
      </c>
      <c r="AV223">
        <v>1.0309999999999999</v>
      </c>
      <c r="AW223" s="22">
        <v>220</v>
      </c>
      <c r="AX223">
        <v>8483080</v>
      </c>
      <c r="AY223">
        <v>68</v>
      </c>
      <c r="AZ223">
        <v>184</v>
      </c>
      <c r="BA223">
        <v>66</v>
      </c>
      <c r="BB223">
        <v>171308</v>
      </c>
      <c r="BC223">
        <v>2651</v>
      </c>
      <c r="BD223" s="10">
        <v>2.7</v>
      </c>
      <c r="BE223">
        <v>1.35</v>
      </c>
      <c r="BF223">
        <v>1.8080000000000001</v>
      </c>
      <c r="BG223" s="1">
        <v>0.90400000000000003</v>
      </c>
      <c r="BH223">
        <v>1.08</v>
      </c>
    </row>
    <row r="224" spans="1:60" x14ac:dyDescent="0.2">
      <c r="A224" s="22">
        <v>221</v>
      </c>
      <c r="B224">
        <v>8472481</v>
      </c>
      <c r="C224">
        <v>64</v>
      </c>
      <c r="D224">
        <v>192</v>
      </c>
      <c r="E224">
        <v>60</v>
      </c>
      <c r="F224">
        <v>181860</v>
      </c>
      <c r="G224">
        <v>2646</v>
      </c>
      <c r="H224" s="10">
        <v>2.7</v>
      </c>
      <c r="I224">
        <v>1.35</v>
      </c>
      <c r="J224">
        <v>1.8080000000000001</v>
      </c>
      <c r="K224" s="1">
        <v>0.90400000000000003</v>
      </c>
      <c r="L224">
        <v>1.022</v>
      </c>
      <c r="M224" s="22">
        <v>221</v>
      </c>
      <c r="N224">
        <v>8494520</v>
      </c>
      <c r="O224">
        <v>51</v>
      </c>
      <c r="P224">
        <v>182</v>
      </c>
      <c r="Q224">
        <v>50</v>
      </c>
      <c r="R224">
        <v>159923</v>
      </c>
      <c r="S224">
        <v>2602</v>
      </c>
      <c r="T224" s="10">
        <v>2.7</v>
      </c>
      <c r="U224">
        <v>1.35</v>
      </c>
      <c r="V224">
        <v>1.8080000000000001</v>
      </c>
      <c r="W224" s="1">
        <v>0.90400000000000003</v>
      </c>
      <c r="X224">
        <v>1.044</v>
      </c>
      <c r="Y224" s="22">
        <v>221</v>
      </c>
      <c r="Z224">
        <v>8521264</v>
      </c>
      <c r="AA224">
        <v>62</v>
      </c>
      <c r="AB224">
        <v>175</v>
      </c>
      <c r="AC224">
        <v>64</v>
      </c>
      <c r="AD224">
        <v>133128</v>
      </c>
      <c r="AE224">
        <v>2644</v>
      </c>
      <c r="AF224" s="10">
        <v>2.7</v>
      </c>
      <c r="AG224">
        <v>1.35</v>
      </c>
      <c r="AH224">
        <v>1.8080000000000001</v>
      </c>
      <c r="AI224" s="1">
        <v>0.90400000000000003</v>
      </c>
      <c r="AJ224">
        <v>1.0820000000000001</v>
      </c>
      <c r="AK224" s="22">
        <v>221</v>
      </c>
      <c r="AL224">
        <v>8473704</v>
      </c>
      <c r="AM224">
        <v>62</v>
      </c>
      <c r="AN224">
        <v>191</v>
      </c>
      <c r="AO224">
        <v>55</v>
      </c>
      <c r="AP224">
        <v>180691</v>
      </c>
      <c r="AQ224">
        <v>2641</v>
      </c>
      <c r="AR224" s="10">
        <v>2.7</v>
      </c>
      <c r="AS224">
        <v>1.35</v>
      </c>
      <c r="AT224">
        <v>1.8080000000000001</v>
      </c>
      <c r="AU224" s="1">
        <v>0.90400000000000003</v>
      </c>
      <c r="AV224">
        <v>1.032</v>
      </c>
      <c r="AW224" s="22">
        <v>221</v>
      </c>
      <c r="AX224">
        <v>8483006</v>
      </c>
      <c r="AY224">
        <v>74</v>
      </c>
      <c r="AZ224">
        <v>180</v>
      </c>
      <c r="BA224">
        <v>72</v>
      </c>
      <c r="BB224">
        <v>171306</v>
      </c>
      <c r="BC224">
        <v>2671</v>
      </c>
      <c r="BD224" s="10">
        <v>2.7</v>
      </c>
      <c r="BE224">
        <v>1.35</v>
      </c>
      <c r="BF224">
        <v>1.8080000000000001</v>
      </c>
      <c r="BG224" s="1">
        <v>0.90400000000000003</v>
      </c>
      <c r="BH224">
        <v>1.0589999999999999</v>
      </c>
    </row>
    <row r="225" spans="1:60" x14ac:dyDescent="0.2">
      <c r="A225" s="22">
        <v>222</v>
      </c>
      <c r="B225">
        <v>8472429</v>
      </c>
      <c r="C225">
        <v>52</v>
      </c>
      <c r="D225">
        <v>198</v>
      </c>
      <c r="E225">
        <v>58</v>
      </c>
      <c r="F225">
        <v>181975</v>
      </c>
      <c r="G225">
        <v>2656</v>
      </c>
      <c r="H225" s="10">
        <v>2.7</v>
      </c>
      <c r="I225">
        <v>1.35</v>
      </c>
      <c r="J225">
        <v>1.8080000000000001</v>
      </c>
      <c r="K225" s="1">
        <v>0.90400000000000003</v>
      </c>
      <c r="L225">
        <v>1.0389999999999999</v>
      </c>
      <c r="M225" s="22">
        <v>222</v>
      </c>
      <c r="N225">
        <v>8494449</v>
      </c>
      <c r="O225">
        <v>71</v>
      </c>
      <c r="P225">
        <v>161</v>
      </c>
      <c r="Q225">
        <v>72</v>
      </c>
      <c r="R225">
        <v>159931</v>
      </c>
      <c r="S225">
        <v>2614</v>
      </c>
      <c r="T225" s="10">
        <v>2.7</v>
      </c>
      <c r="U225">
        <v>1.35</v>
      </c>
      <c r="V225">
        <v>1.8080000000000001</v>
      </c>
      <c r="W225" s="1">
        <v>0.90400000000000003</v>
      </c>
      <c r="X225">
        <v>1.018</v>
      </c>
      <c r="Y225" s="22">
        <v>222</v>
      </c>
      <c r="Z225">
        <v>8521209</v>
      </c>
      <c r="AA225">
        <v>55</v>
      </c>
      <c r="AB225">
        <v>183</v>
      </c>
      <c r="AC225">
        <v>54</v>
      </c>
      <c r="AD225">
        <v>133162</v>
      </c>
      <c r="AE225">
        <v>2658</v>
      </c>
      <c r="AF225" s="10">
        <v>2.7</v>
      </c>
      <c r="AG225">
        <v>1.35</v>
      </c>
      <c r="AH225">
        <v>1.8080000000000001</v>
      </c>
      <c r="AI225" s="1">
        <v>0.90400000000000003</v>
      </c>
      <c r="AJ225">
        <v>1.091</v>
      </c>
      <c r="AK225" s="22">
        <v>222</v>
      </c>
      <c r="AL225">
        <v>8473638</v>
      </c>
      <c r="AM225">
        <v>66</v>
      </c>
      <c r="AN225">
        <v>184</v>
      </c>
      <c r="AO225">
        <v>69</v>
      </c>
      <c r="AP225">
        <v>180769</v>
      </c>
      <c r="AQ225">
        <v>2650</v>
      </c>
      <c r="AR225" s="10">
        <v>2.7</v>
      </c>
      <c r="AS225">
        <v>1.35</v>
      </c>
      <c r="AT225">
        <v>1.8080000000000001</v>
      </c>
      <c r="AU225" s="1">
        <v>0.90400000000000003</v>
      </c>
      <c r="AV225">
        <v>1.034</v>
      </c>
      <c r="AW225" s="22">
        <v>222</v>
      </c>
      <c r="AX225">
        <v>8482945</v>
      </c>
      <c r="AY225">
        <v>61</v>
      </c>
      <c r="AZ225">
        <v>194</v>
      </c>
      <c r="BA225">
        <v>60</v>
      </c>
      <c r="BB225">
        <v>171463</v>
      </c>
      <c r="BC225">
        <v>2689</v>
      </c>
      <c r="BD225" s="10">
        <v>2.7</v>
      </c>
      <c r="BE225">
        <v>1.35</v>
      </c>
      <c r="BF225">
        <v>1.8080000000000001</v>
      </c>
      <c r="BG225" s="1">
        <v>0.90400000000000003</v>
      </c>
      <c r="BH225">
        <v>1.0680000000000001</v>
      </c>
    </row>
    <row r="226" spans="1:60" x14ac:dyDescent="0.2">
      <c r="A226" s="22">
        <v>223</v>
      </c>
      <c r="B226">
        <v>8472355</v>
      </c>
      <c r="C226">
        <v>74</v>
      </c>
      <c r="D226">
        <v>175</v>
      </c>
      <c r="E226">
        <v>75</v>
      </c>
      <c r="F226">
        <v>181992</v>
      </c>
      <c r="G226">
        <v>2667</v>
      </c>
      <c r="H226" s="10">
        <v>2.7</v>
      </c>
      <c r="I226">
        <v>1.35</v>
      </c>
      <c r="J226">
        <v>1.8080000000000001</v>
      </c>
      <c r="K226" s="1">
        <v>0.90400000000000003</v>
      </c>
      <c r="L226">
        <v>1.042</v>
      </c>
      <c r="M226" s="22">
        <v>223</v>
      </c>
      <c r="N226">
        <v>8494391</v>
      </c>
      <c r="O226">
        <v>58</v>
      </c>
      <c r="P226">
        <v>177</v>
      </c>
      <c r="Q226">
        <v>55</v>
      </c>
      <c r="R226">
        <v>159941</v>
      </c>
      <c r="S226">
        <v>2631</v>
      </c>
      <c r="T226" s="10">
        <v>2.7</v>
      </c>
      <c r="U226">
        <v>1.35</v>
      </c>
      <c r="V226">
        <v>1.8080000000000001</v>
      </c>
      <c r="W226" s="1">
        <v>0.90400000000000003</v>
      </c>
      <c r="X226">
        <v>1.0269999999999999</v>
      </c>
      <c r="Y226" s="22">
        <v>223</v>
      </c>
      <c r="Z226">
        <v>8521152</v>
      </c>
      <c r="AA226">
        <v>57</v>
      </c>
      <c r="AB226">
        <v>182</v>
      </c>
      <c r="AC226">
        <v>56</v>
      </c>
      <c r="AD226">
        <v>133245</v>
      </c>
      <c r="AE226">
        <v>2670</v>
      </c>
      <c r="AF226" s="10">
        <v>2.7</v>
      </c>
      <c r="AG226">
        <v>1.35</v>
      </c>
      <c r="AH226">
        <v>1.8080000000000001</v>
      </c>
      <c r="AI226" s="1">
        <v>0.90400000000000003</v>
      </c>
      <c r="AJ226">
        <v>1.0649999999999999</v>
      </c>
      <c r="AK226" s="22">
        <v>223</v>
      </c>
      <c r="AL226">
        <v>8473575</v>
      </c>
      <c r="AM226">
        <v>63</v>
      </c>
      <c r="AN226">
        <v>195</v>
      </c>
      <c r="AO226">
        <v>55</v>
      </c>
      <c r="AP226">
        <v>180792</v>
      </c>
      <c r="AQ226">
        <v>2668</v>
      </c>
      <c r="AR226" s="10">
        <v>2.7</v>
      </c>
      <c r="AS226">
        <v>1.35</v>
      </c>
      <c r="AT226">
        <v>1.8080000000000001</v>
      </c>
      <c r="AU226" s="1">
        <v>0.90400000000000003</v>
      </c>
      <c r="AV226">
        <v>1.046</v>
      </c>
      <c r="AW226" s="22">
        <v>223</v>
      </c>
      <c r="AX226">
        <v>8482891</v>
      </c>
      <c r="AY226">
        <v>54</v>
      </c>
      <c r="AZ226">
        <v>205</v>
      </c>
      <c r="BA226">
        <v>50</v>
      </c>
      <c r="BB226">
        <v>171500</v>
      </c>
      <c r="BC226">
        <v>2705</v>
      </c>
      <c r="BD226" s="10">
        <v>2.7</v>
      </c>
      <c r="BE226">
        <v>1.35</v>
      </c>
      <c r="BF226">
        <v>1.8080000000000001</v>
      </c>
      <c r="BG226" s="1">
        <v>0.90400000000000003</v>
      </c>
      <c r="BH226">
        <v>1.0429999999999999</v>
      </c>
    </row>
    <row r="227" spans="1:60" x14ac:dyDescent="0.2">
      <c r="A227" s="22">
        <v>224</v>
      </c>
      <c r="B227">
        <v>8472289</v>
      </c>
      <c r="C227">
        <v>66</v>
      </c>
      <c r="D227">
        <v>186</v>
      </c>
      <c r="E227">
        <v>63</v>
      </c>
      <c r="F227">
        <v>182092</v>
      </c>
      <c r="G227">
        <v>2687</v>
      </c>
      <c r="H227" s="10">
        <v>2.7</v>
      </c>
      <c r="I227">
        <v>1.35</v>
      </c>
      <c r="J227">
        <v>1.8080000000000001</v>
      </c>
      <c r="K227" s="1">
        <v>0.90400000000000003</v>
      </c>
      <c r="L227">
        <v>1.0369999999999999</v>
      </c>
      <c r="M227" s="22">
        <v>224</v>
      </c>
      <c r="N227">
        <v>8494338</v>
      </c>
      <c r="O227">
        <v>53</v>
      </c>
      <c r="P227">
        <v>185</v>
      </c>
      <c r="Q227">
        <v>50</v>
      </c>
      <c r="R227">
        <v>160047</v>
      </c>
      <c r="S227">
        <v>2640</v>
      </c>
      <c r="T227" s="10">
        <v>2.7</v>
      </c>
      <c r="U227">
        <v>1.35</v>
      </c>
      <c r="V227">
        <v>1.8080000000000001</v>
      </c>
      <c r="W227" s="1">
        <v>0.90400000000000003</v>
      </c>
      <c r="X227">
        <v>0.99199999999999999</v>
      </c>
      <c r="Y227" s="22">
        <v>224</v>
      </c>
      <c r="Z227">
        <v>8521089</v>
      </c>
      <c r="AA227">
        <v>63</v>
      </c>
      <c r="AB227">
        <v>177</v>
      </c>
      <c r="AC227">
        <v>62</v>
      </c>
      <c r="AD227">
        <v>133297</v>
      </c>
      <c r="AE227">
        <v>2684</v>
      </c>
      <c r="AF227" s="10">
        <v>2.7</v>
      </c>
      <c r="AG227">
        <v>1.35</v>
      </c>
      <c r="AH227">
        <v>1.8080000000000001</v>
      </c>
      <c r="AI227" s="1">
        <v>0.90400000000000003</v>
      </c>
      <c r="AJ227">
        <v>1.06</v>
      </c>
      <c r="AK227" s="22">
        <v>224</v>
      </c>
      <c r="AL227">
        <v>8473507</v>
      </c>
      <c r="AM227">
        <v>68</v>
      </c>
      <c r="AN227">
        <v>198</v>
      </c>
      <c r="AO227">
        <v>60</v>
      </c>
      <c r="AP227">
        <v>180843</v>
      </c>
      <c r="AQ227">
        <v>2687</v>
      </c>
      <c r="AR227" s="10">
        <v>2.7</v>
      </c>
      <c r="AS227">
        <v>1.35</v>
      </c>
      <c r="AT227">
        <v>1.8080000000000001</v>
      </c>
      <c r="AU227" s="1">
        <v>0.90400000000000003</v>
      </c>
      <c r="AV227">
        <v>1.022</v>
      </c>
      <c r="AW227" s="22">
        <v>224</v>
      </c>
      <c r="AX227">
        <v>8482819</v>
      </c>
      <c r="AY227">
        <v>72</v>
      </c>
      <c r="AZ227">
        <v>188</v>
      </c>
      <c r="BA227">
        <v>71</v>
      </c>
      <c r="BB227">
        <v>171520</v>
      </c>
      <c r="BC227">
        <v>2723</v>
      </c>
      <c r="BD227" s="10">
        <v>2.7</v>
      </c>
      <c r="BE227">
        <v>1.35</v>
      </c>
      <c r="BF227">
        <v>1.8080000000000001</v>
      </c>
      <c r="BG227" s="1">
        <v>0.90400000000000003</v>
      </c>
      <c r="BH227">
        <v>1.0369999999999999</v>
      </c>
    </row>
    <row r="228" spans="1:60" x14ac:dyDescent="0.2">
      <c r="A228" s="22">
        <v>225</v>
      </c>
      <c r="B228">
        <v>8472225</v>
      </c>
      <c r="C228">
        <v>64</v>
      </c>
      <c r="D228">
        <v>195</v>
      </c>
      <c r="E228">
        <v>57</v>
      </c>
      <c r="F228">
        <v>182134</v>
      </c>
      <c r="G228">
        <v>2702</v>
      </c>
      <c r="H228" s="10">
        <v>2.7</v>
      </c>
      <c r="I228">
        <v>1.35</v>
      </c>
      <c r="J228">
        <v>1.8080000000000001</v>
      </c>
      <c r="K228" s="1">
        <v>0.90400000000000003</v>
      </c>
      <c r="L228">
        <v>1.016</v>
      </c>
      <c r="M228" s="22">
        <v>225</v>
      </c>
      <c r="N228">
        <v>8494286</v>
      </c>
      <c r="O228">
        <v>52</v>
      </c>
      <c r="P228">
        <v>187</v>
      </c>
      <c r="Q228">
        <v>51</v>
      </c>
      <c r="R228">
        <v>160170</v>
      </c>
      <c r="S228">
        <v>2650</v>
      </c>
      <c r="T228" s="10">
        <v>2.7</v>
      </c>
      <c r="U228">
        <v>1.35</v>
      </c>
      <c r="V228">
        <v>1.8080000000000001</v>
      </c>
      <c r="W228" s="1">
        <v>0.90400000000000003</v>
      </c>
      <c r="X228">
        <v>1.008</v>
      </c>
      <c r="Y228" s="22">
        <v>225</v>
      </c>
      <c r="Z228">
        <v>8521018</v>
      </c>
      <c r="AA228">
        <v>71</v>
      </c>
      <c r="AB228">
        <v>179</v>
      </c>
      <c r="AC228">
        <v>61</v>
      </c>
      <c r="AD228">
        <v>133348</v>
      </c>
      <c r="AE228">
        <v>2701</v>
      </c>
      <c r="AF228" s="10">
        <v>2.7</v>
      </c>
      <c r="AG228">
        <v>1.35</v>
      </c>
      <c r="AH228">
        <v>1.8080000000000001</v>
      </c>
      <c r="AI228" s="1">
        <v>0.90400000000000003</v>
      </c>
      <c r="AJ228">
        <v>1.06</v>
      </c>
      <c r="AK228" s="22">
        <v>225</v>
      </c>
      <c r="AL228">
        <v>8473435</v>
      </c>
      <c r="AM228">
        <v>72</v>
      </c>
      <c r="AN228">
        <v>199</v>
      </c>
      <c r="AO228">
        <v>67</v>
      </c>
      <c r="AP228">
        <v>180889</v>
      </c>
      <c r="AQ228">
        <v>2704</v>
      </c>
      <c r="AR228" s="10">
        <v>2.7</v>
      </c>
      <c r="AS228">
        <v>1.35</v>
      </c>
      <c r="AT228">
        <v>1.8080000000000001</v>
      </c>
      <c r="AU228" s="1">
        <v>0.90400000000000003</v>
      </c>
      <c r="AV228">
        <v>1.046</v>
      </c>
      <c r="AW228" s="22">
        <v>225</v>
      </c>
      <c r="AX228">
        <v>8482757</v>
      </c>
      <c r="AY228">
        <v>62</v>
      </c>
      <c r="AZ228">
        <v>200</v>
      </c>
      <c r="BA228">
        <v>60</v>
      </c>
      <c r="BB228">
        <v>171612</v>
      </c>
      <c r="BC228">
        <v>2737</v>
      </c>
      <c r="BD228" s="10">
        <v>2.7</v>
      </c>
      <c r="BE228">
        <v>1.35</v>
      </c>
      <c r="BF228">
        <v>1.8080000000000001</v>
      </c>
      <c r="BG228" s="1">
        <v>0.90400000000000003</v>
      </c>
      <c r="BH228">
        <v>1.042</v>
      </c>
    </row>
    <row r="229" spans="1:60" x14ac:dyDescent="0.2">
      <c r="A229" s="22">
        <v>226</v>
      </c>
      <c r="B229">
        <v>8472168</v>
      </c>
      <c r="C229">
        <v>57</v>
      </c>
      <c r="D229">
        <v>197</v>
      </c>
      <c r="E229">
        <v>62</v>
      </c>
      <c r="F229">
        <v>182205</v>
      </c>
      <c r="G229">
        <v>2716</v>
      </c>
      <c r="H229" s="10">
        <v>2.7</v>
      </c>
      <c r="I229">
        <v>1.35</v>
      </c>
      <c r="J229">
        <v>1.8080000000000001</v>
      </c>
      <c r="K229" s="1">
        <v>0.90400000000000003</v>
      </c>
      <c r="L229">
        <v>1.0209999999999999</v>
      </c>
      <c r="M229" s="22">
        <v>226</v>
      </c>
      <c r="N229">
        <v>8494224</v>
      </c>
      <c r="O229">
        <v>62</v>
      </c>
      <c r="P229">
        <v>171</v>
      </c>
      <c r="Q229">
        <v>68</v>
      </c>
      <c r="R229">
        <v>160097</v>
      </c>
      <c r="S229">
        <v>2660</v>
      </c>
      <c r="T229" s="10">
        <v>2.7</v>
      </c>
      <c r="U229">
        <v>1.35</v>
      </c>
      <c r="V229">
        <v>1.8080000000000001</v>
      </c>
      <c r="W229" s="1">
        <v>0.90400000000000003</v>
      </c>
      <c r="X229">
        <v>1.0109999999999999</v>
      </c>
      <c r="Y229" s="22">
        <v>226</v>
      </c>
      <c r="Z229">
        <v>8520950</v>
      </c>
      <c r="AA229">
        <v>68</v>
      </c>
      <c r="AB229">
        <v>180</v>
      </c>
      <c r="AC229">
        <v>70</v>
      </c>
      <c r="AD229">
        <v>133356</v>
      </c>
      <c r="AE229">
        <v>2715</v>
      </c>
      <c r="AF229" s="10">
        <v>2.7</v>
      </c>
      <c r="AG229">
        <v>1.35</v>
      </c>
      <c r="AH229">
        <v>1.8080000000000001</v>
      </c>
      <c r="AI229" s="1">
        <v>0.90400000000000003</v>
      </c>
      <c r="AJ229">
        <v>1.05</v>
      </c>
      <c r="AK229" s="22">
        <v>226</v>
      </c>
      <c r="AL229">
        <v>8473362</v>
      </c>
      <c r="AM229">
        <v>73</v>
      </c>
      <c r="AN229">
        <v>205</v>
      </c>
      <c r="AO229">
        <v>66</v>
      </c>
      <c r="AP229">
        <v>180955</v>
      </c>
      <c r="AQ229">
        <v>2724</v>
      </c>
      <c r="AR229" s="10">
        <v>2.7</v>
      </c>
      <c r="AS229">
        <v>1.35</v>
      </c>
      <c r="AT229">
        <v>1.8080000000000001</v>
      </c>
      <c r="AU229" s="1">
        <v>0.90400000000000003</v>
      </c>
      <c r="AV229">
        <v>1.0740000000000001</v>
      </c>
      <c r="AW229" s="22">
        <v>226</v>
      </c>
      <c r="AX229">
        <v>8482675</v>
      </c>
      <c r="AY229">
        <v>82</v>
      </c>
      <c r="AZ229">
        <v>187</v>
      </c>
      <c r="BA229">
        <v>75</v>
      </c>
      <c r="BB229">
        <v>171618</v>
      </c>
      <c r="BC229">
        <v>2755</v>
      </c>
      <c r="BD229" s="10">
        <v>2.7</v>
      </c>
      <c r="BE229">
        <v>1.35</v>
      </c>
      <c r="BF229">
        <v>1.8080000000000001</v>
      </c>
      <c r="BG229" s="1">
        <v>0.90400000000000003</v>
      </c>
      <c r="BH229">
        <v>1.03</v>
      </c>
    </row>
    <row r="230" spans="1:60" x14ac:dyDescent="0.2">
      <c r="A230" s="22">
        <v>227</v>
      </c>
      <c r="B230">
        <v>8472102</v>
      </c>
      <c r="C230">
        <v>66</v>
      </c>
      <c r="D230">
        <v>184</v>
      </c>
      <c r="E230">
        <v>70</v>
      </c>
      <c r="F230">
        <v>182207</v>
      </c>
      <c r="G230">
        <v>2726</v>
      </c>
      <c r="H230" s="10">
        <v>2.7</v>
      </c>
      <c r="I230">
        <v>1.35</v>
      </c>
      <c r="J230">
        <v>1.8080000000000001</v>
      </c>
      <c r="K230" s="1">
        <v>0.90400000000000003</v>
      </c>
      <c r="L230">
        <v>1.03</v>
      </c>
      <c r="M230" s="22">
        <v>227</v>
      </c>
      <c r="N230">
        <v>8494152</v>
      </c>
      <c r="O230">
        <v>72</v>
      </c>
      <c r="P230">
        <v>168</v>
      </c>
      <c r="Q230">
        <v>65</v>
      </c>
      <c r="R230">
        <v>160270</v>
      </c>
      <c r="S230">
        <v>2676</v>
      </c>
      <c r="T230" s="10">
        <v>2.7</v>
      </c>
      <c r="U230">
        <v>1.35</v>
      </c>
      <c r="V230">
        <v>1.8080000000000001</v>
      </c>
      <c r="W230" s="1">
        <v>0.90400000000000003</v>
      </c>
      <c r="X230">
        <v>1.006</v>
      </c>
      <c r="Y230" s="22">
        <v>227</v>
      </c>
      <c r="Z230">
        <v>8520887</v>
      </c>
      <c r="AA230">
        <v>63</v>
      </c>
      <c r="AB230">
        <v>194</v>
      </c>
      <c r="AC230">
        <v>54</v>
      </c>
      <c r="AD230">
        <v>133507</v>
      </c>
      <c r="AE230">
        <v>2733</v>
      </c>
      <c r="AF230" s="10">
        <v>2.7</v>
      </c>
      <c r="AG230">
        <v>1.35</v>
      </c>
      <c r="AH230">
        <v>1.8080000000000001</v>
      </c>
      <c r="AI230" s="1">
        <v>0.90400000000000003</v>
      </c>
      <c r="AJ230">
        <v>1.0429999999999999</v>
      </c>
      <c r="AK230" s="22">
        <v>227</v>
      </c>
      <c r="AL230">
        <v>8473299</v>
      </c>
      <c r="AM230">
        <v>63</v>
      </c>
      <c r="AN230">
        <v>210</v>
      </c>
      <c r="AO230">
        <v>68</v>
      </c>
      <c r="AP230">
        <v>181095</v>
      </c>
      <c r="AQ230">
        <v>2737</v>
      </c>
      <c r="AR230" s="10">
        <v>2.7</v>
      </c>
      <c r="AS230">
        <v>1.35</v>
      </c>
      <c r="AT230">
        <v>1.8080000000000001</v>
      </c>
      <c r="AU230" s="1">
        <v>0.90400000000000003</v>
      </c>
      <c r="AV230">
        <v>1.075</v>
      </c>
      <c r="AW230" s="22">
        <v>227</v>
      </c>
      <c r="AX230">
        <v>8482616</v>
      </c>
      <c r="AY230">
        <v>59</v>
      </c>
      <c r="AZ230">
        <v>215</v>
      </c>
      <c r="BA230">
        <v>54</v>
      </c>
      <c r="BB230">
        <v>171735</v>
      </c>
      <c r="BC230">
        <v>2770</v>
      </c>
      <c r="BD230" s="10">
        <v>2.7</v>
      </c>
      <c r="BE230">
        <v>1.35</v>
      </c>
      <c r="BF230">
        <v>1.8080000000000001</v>
      </c>
      <c r="BG230" s="1">
        <v>0.90400000000000003</v>
      </c>
      <c r="BH230">
        <v>1.032</v>
      </c>
    </row>
    <row r="231" spans="1:60" x14ac:dyDescent="0.2">
      <c r="A231" s="22">
        <v>228</v>
      </c>
      <c r="B231">
        <v>8472049</v>
      </c>
      <c r="C231">
        <v>53</v>
      </c>
      <c r="D231">
        <v>188</v>
      </c>
      <c r="E231">
        <v>62</v>
      </c>
      <c r="F231">
        <v>182382</v>
      </c>
      <c r="G231">
        <v>2733</v>
      </c>
      <c r="H231" s="10">
        <v>2.7</v>
      </c>
      <c r="I231">
        <v>1.35</v>
      </c>
      <c r="J231">
        <v>1.8080000000000001</v>
      </c>
      <c r="K231" s="1">
        <v>0.90400000000000003</v>
      </c>
      <c r="L231">
        <v>1.0049999999999999</v>
      </c>
      <c r="M231" s="22">
        <v>228</v>
      </c>
      <c r="N231">
        <v>8494097</v>
      </c>
      <c r="O231">
        <v>55</v>
      </c>
      <c r="P231">
        <v>190</v>
      </c>
      <c r="Q231">
        <v>50</v>
      </c>
      <c r="R231">
        <v>160259</v>
      </c>
      <c r="S231">
        <v>2695</v>
      </c>
      <c r="T231" s="10">
        <v>2.7</v>
      </c>
      <c r="U231">
        <v>1.35</v>
      </c>
      <c r="V231">
        <v>1.8080000000000001</v>
      </c>
      <c r="W231" s="1">
        <v>0.90400000000000003</v>
      </c>
      <c r="X231">
        <v>1.0029999999999999</v>
      </c>
      <c r="Y231" s="22">
        <v>228</v>
      </c>
      <c r="Z231">
        <v>8520825</v>
      </c>
      <c r="AA231">
        <v>62</v>
      </c>
      <c r="AB231">
        <v>199</v>
      </c>
      <c r="AC231">
        <v>58</v>
      </c>
      <c r="AD231">
        <v>133585</v>
      </c>
      <c r="AE231">
        <v>2750</v>
      </c>
      <c r="AF231" s="10">
        <v>2.7</v>
      </c>
      <c r="AG231">
        <v>1.35</v>
      </c>
      <c r="AH231">
        <v>1.8080000000000001</v>
      </c>
      <c r="AI231" s="1">
        <v>0.90400000000000003</v>
      </c>
      <c r="AJ231">
        <v>1.0249999999999999</v>
      </c>
      <c r="AK231" s="22">
        <v>228</v>
      </c>
      <c r="AL231">
        <v>8473234</v>
      </c>
      <c r="AM231">
        <v>65</v>
      </c>
      <c r="AN231">
        <v>214</v>
      </c>
      <c r="AO231">
        <v>59</v>
      </c>
      <c r="AP231">
        <v>181062</v>
      </c>
      <c r="AQ231">
        <v>2761</v>
      </c>
      <c r="AR231" s="10">
        <v>2.7</v>
      </c>
      <c r="AS231">
        <v>1.35</v>
      </c>
      <c r="AT231">
        <v>1.8080000000000001</v>
      </c>
      <c r="AU231" s="1">
        <v>0.90400000000000003</v>
      </c>
      <c r="AV231">
        <v>1.0860000000000001</v>
      </c>
      <c r="AW231" s="22">
        <v>228</v>
      </c>
      <c r="AX231">
        <v>8482550</v>
      </c>
      <c r="AY231">
        <v>66</v>
      </c>
      <c r="AZ231">
        <v>213</v>
      </c>
      <c r="BA231">
        <v>61</v>
      </c>
      <c r="BB231">
        <v>171864</v>
      </c>
      <c r="BC231">
        <v>2788</v>
      </c>
      <c r="BD231" s="10">
        <v>2.7</v>
      </c>
      <c r="BE231">
        <v>1.35</v>
      </c>
      <c r="BF231">
        <v>1.8080000000000001</v>
      </c>
      <c r="BG231" s="1">
        <v>0.90400000000000003</v>
      </c>
      <c r="BH231">
        <v>1.044</v>
      </c>
    </row>
    <row r="232" spans="1:60" x14ac:dyDescent="0.2">
      <c r="A232" s="22">
        <v>229</v>
      </c>
      <c r="B232">
        <v>8471989</v>
      </c>
      <c r="C232">
        <v>60</v>
      </c>
      <c r="D232">
        <v>183</v>
      </c>
      <c r="E232">
        <v>58</v>
      </c>
      <c r="F232">
        <v>182400</v>
      </c>
      <c r="G232">
        <v>2750</v>
      </c>
      <c r="H232" s="10">
        <v>2.7</v>
      </c>
      <c r="I232">
        <v>1.35</v>
      </c>
      <c r="J232">
        <v>1.8080000000000001</v>
      </c>
      <c r="K232" s="1">
        <v>0.90400000000000003</v>
      </c>
      <c r="L232">
        <v>0.98399999999999999</v>
      </c>
      <c r="M232" s="22">
        <v>229</v>
      </c>
      <c r="N232">
        <v>8494032</v>
      </c>
      <c r="O232">
        <v>65</v>
      </c>
      <c r="P232">
        <v>179</v>
      </c>
      <c r="Q232">
        <v>66</v>
      </c>
      <c r="R232">
        <v>160324</v>
      </c>
      <c r="S232">
        <v>2711</v>
      </c>
      <c r="T232" s="10">
        <v>2.7</v>
      </c>
      <c r="U232">
        <v>1.35</v>
      </c>
      <c r="V232">
        <v>1.8080000000000001</v>
      </c>
      <c r="W232" s="1">
        <v>0.90400000000000003</v>
      </c>
      <c r="X232">
        <v>1.0189999999999999</v>
      </c>
      <c r="Y232" s="22">
        <v>229</v>
      </c>
      <c r="Z232">
        <v>8520753</v>
      </c>
      <c r="AA232">
        <v>72</v>
      </c>
      <c r="AB232">
        <v>190</v>
      </c>
      <c r="AC232">
        <v>71</v>
      </c>
      <c r="AD232">
        <v>133587</v>
      </c>
      <c r="AE232">
        <v>2766</v>
      </c>
      <c r="AF232" s="10">
        <v>2.7</v>
      </c>
      <c r="AG232">
        <v>1.35</v>
      </c>
      <c r="AH232">
        <v>1.8080000000000001</v>
      </c>
      <c r="AI232" s="1">
        <v>0.90400000000000003</v>
      </c>
      <c r="AJ232">
        <v>1.056</v>
      </c>
      <c r="AK232" s="22">
        <v>229</v>
      </c>
      <c r="AL232">
        <v>8473156</v>
      </c>
      <c r="AM232">
        <v>78</v>
      </c>
      <c r="AN232">
        <v>199</v>
      </c>
      <c r="AO232">
        <v>80</v>
      </c>
      <c r="AP232">
        <v>181226</v>
      </c>
      <c r="AQ232">
        <v>2774</v>
      </c>
      <c r="AR232" s="10">
        <v>2.7</v>
      </c>
      <c r="AS232">
        <v>1.35</v>
      </c>
      <c r="AT232">
        <v>1.8080000000000001</v>
      </c>
      <c r="AU232" s="1">
        <v>0.90400000000000003</v>
      </c>
      <c r="AV232">
        <v>1.052</v>
      </c>
      <c r="AW232" s="22">
        <v>229</v>
      </c>
      <c r="AX232">
        <v>8482480</v>
      </c>
      <c r="AY232">
        <v>70</v>
      </c>
      <c r="AZ232">
        <v>206</v>
      </c>
      <c r="BA232">
        <v>73</v>
      </c>
      <c r="BB232">
        <v>171844</v>
      </c>
      <c r="BC232">
        <v>2803</v>
      </c>
      <c r="BD232" s="10">
        <v>2.7</v>
      </c>
      <c r="BE232">
        <v>1.35</v>
      </c>
      <c r="BF232">
        <v>1.8080000000000001</v>
      </c>
      <c r="BG232" s="1">
        <v>0.90400000000000003</v>
      </c>
      <c r="BH232">
        <v>1.054</v>
      </c>
    </row>
    <row r="233" spans="1:60" x14ac:dyDescent="0.2">
      <c r="A233" s="22">
        <v>230</v>
      </c>
      <c r="B233">
        <v>8471918</v>
      </c>
      <c r="C233">
        <v>71</v>
      </c>
      <c r="D233">
        <v>177</v>
      </c>
      <c r="E233">
        <v>66</v>
      </c>
      <c r="F233">
        <v>182445</v>
      </c>
      <c r="G233">
        <v>2765</v>
      </c>
      <c r="H233" s="10">
        <v>2.7</v>
      </c>
      <c r="I233">
        <v>1.35</v>
      </c>
      <c r="J233">
        <v>1.8080000000000001</v>
      </c>
      <c r="K233" s="1">
        <v>0.90400000000000003</v>
      </c>
      <c r="L233">
        <v>0.97699999999999998</v>
      </c>
      <c r="M233" s="22">
        <v>230</v>
      </c>
      <c r="N233">
        <v>8493986</v>
      </c>
      <c r="O233">
        <v>46</v>
      </c>
      <c r="P233">
        <v>187</v>
      </c>
      <c r="Q233">
        <v>57</v>
      </c>
      <c r="R233">
        <v>160425</v>
      </c>
      <c r="S233">
        <v>2719</v>
      </c>
      <c r="T233" s="10">
        <v>2.7</v>
      </c>
      <c r="U233">
        <v>1.35</v>
      </c>
      <c r="V233">
        <v>1.8080000000000001</v>
      </c>
      <c r="W233" s="1">
        <v>0.90400000000000003</v>
      </c>
      <c r="X233">
        <v>1.038</v>
      </c>
      <c r="Y233" s="22">
        <v>230</v>
      </c>
      <c r="Z233">
        <v>8520690</v>
      </c>
      <c r="AA233">
        <v>63</v>
      </c>
      <c r="AB233">
        <v>194</v>
      </c>
      <c r="AC233">
        <v>68</v>
      </c>
      <c r="AD233">
        <v>133666</v>
      </c>
      <c r="AE233">
        <v>2778</v>
      </c>
      <c r="AF233" s="10">
        <v>2.7</v>
      </c>
      <c r="AG233">
        <v>1.35</v>
      </c>
      <c r="AH233">
        <v>1.8080000000000001</v>
      </c>
      <c r="AI233" s="1">
        <v>0.90400000000000003</v>
      </c>
      <c r="AJ233">
        <v>1.0640000000000001</v>
      </c>
      <c r="AK233" s="22">
        <v>230</v>
      </c>
      <c r="AL233">
        <v>8473074</v>
      </c>
      <c r="AM233">
        <v>82</v>
      </c>
      <c r="AN233">
        <v>203</v>
      </c>
      <c r="AO233">
        <v>74</v>
      </c>
      <c r="AP233">
        <v>181204</v>
      </c>
      <c r="AQ233">
        <v>2790</v>
      </c>
      <c r="AR233" s="10">
        <v>2.7</v>
      </c>
      <c r="AS233">
        <v>1.35</v>
      </c>
      <c r="AT233">
        <v>1.8080000000000001</v>
      </c>
      <c r="AU233" s="1">
        <v>0.90400000000000003</v>
      </c>
      <c r="AV233">
        <v>1.077</v>
      </c>
      <c r="AW233" s="22">
        <v>230</v>
      </c>
      <c r="AX233">
        <v>8482407</v>
      </c>
      <c r="AY233">
        <v>73</v>
      </c>
      <c r="AZ233">
        <v>200</v>
      </c>
      <c r="BA233">
        <v>76</v>
      </c>
      <c r="BB233">
        <v>171943</v>
      </c>
      <c r="BC233">
        <v>2815</v>
      </c>
      <c r="BD233" s="10">
        <v>2.7</v>
      </c>
      <c r="BE233">
        <v>1.35</v>
      </c>
      <c r="BF233">
        <v>1.8080000000000001</v>
      </c>
      <c r="BG233" s="1">
        <v>0.90400000000000003</v>
      </c>
      <c r="BH233">
        <v>1.0649999999999999</v>
      </c>
    </row>
    <row r="234" spans="1:60" x14ac:dyDescent="0.2">
      <c r="A234" s="22">
        <v>231</v>
      </c>
      <c r="B234">
        <v>8471853</v>
      </c>
      <c r="C234">
        <v>65</v>
      </c>
      <c r="D234">
        <v>187</v>
      </c>
      <c r="E234">
        <v>61</v>
      </c>
      <c r="F234">
        <v>182492</v>
      </c>
      <c r="G234">
        <v>2776</v>
      </c>
      <c r="H234" s="10">
        <v>2.7</v>
      </c>
      <c r="I234">
        <v>1.35</v>
      </c>
      <c r="J234">
        <v>1.8080000000000001</v>
      </c>
      <c r="K234" s="1">
        <v>0.90400000000000003</v>
      </c>
      <c r="L234">
        <v>0.98399999999999999</v>
      </c>
      <c r="M234" s="22">
        <v>231</v>
      </c>
      <c r="N234">
        <v>8493924</v>
      </c>
      <c r="O234">
        <v>62</v>
      </c>
      <c r="P234">
        <v>171</v>
      </c>
      <c r="Q234">
        <v>62</v>
      </c>
      <c r="R234">
        <v>160487</v>
      </c>
      <c r="S234">
        <v>2736</v>
      </c>
      <c r="T234" s="10">
        <v>2.7</v>
      </c>
      <c r="U234">
        <v>1.35</v>
      </c>
      <c r="V234">
        <v>1.8080000000000001</v>
      </c>
      <c r="W234" s="1">
        <v>0.90400000000000003</v>
      </c>
      <c r="X234">
        <v>1.026</v>
      </c>
      <c r="Y234" s="22">
        <v>231</v>
      </c>
      <c r="Z234">
        <v>8520623</v>
      </c>
      <c r="AA234">
        <v>67</v>
      </c>
      <c r="AB234">
        <v>198</v>
      </c>
      <c r="AC234">
        <v>59</v>
      </c>
      <c r="AD234">
        <v>133749</v>
      </c>
      <c r="AE234">
        <v>2793</v>
      </c>
      <c r="AF234" s="10">
        <v>2.7</v>
      </c>
      <c r="AG234">
        <v>1.35</v>
      </c>
      <c r="AH234">
        <v>1.8080000000000001</v>
      </c>
      <c r="AI234" s="1">
        <v>0.90400000000000003</v>
      </c>
      <c r="AJ234">
        <v>1.0609999999999999</v>
      </c>
      <c r="AK234" s="22">
        <v>231</v>
      </c>
      <c r="AL234">
        <v>8473007</v>
      </c>
      <c r="AM234">
        <v>67</v>
      </c>
      <c r="AN234">
        <v>218</v>
      </c>
      <c r="AO234">
        <v>67</v>
      </c>
      <c r="AP234">
        <v>181390</v>
      </c>
      <c r="AQ234">
        <v>2803</v>
      </c>
      <c r="AR234" s="10">
        <v>2.7</v>
      </c>
      <c r="AS234">
        <v>1.35</v>
      </c>
      <c r="AT234">
        <v>1.8080000000000001</v>
      </c>
      <c r="AU234" s="1">
        <v>0.90400000000000003</v>
      </c>
      <c r="AV234">
        <v>1.048</v>
      </c>
      <c r="AW234" s="22">
        <v>231</v>
      </c>
      <c r="AX234">
        <v>8482336</v>
      </c>
      <c r="AY234">
        <v>71</v>
      </c>
      <c r="AZ234">
        <v>204</v>
      </c>
      <c r="BA234">
        <v>69</v>
      </c>
      <c r="BB234">
        <v>172001</v>
      </c>
      <c r="BC234">
        <v>2834</v>
      </c>
      <c r="BD234" s="10">
        <v>2.7</v>
      </c>
      <c r="BE234">
        <v>1.35</v>
      </c>
      <c r="BF234">
        <v>1.8080000000000001</v>
      </c>
      <c r="BG234" s="1">
        <v>0.90400000000000003</v>
      </c>
      <c r="BH234">
        <v>1.0429999999999999</v>
      </c>
    </row>
    <row r="235" spans="1:60" x14ac:dyDescent="0.2">
      <c r="A235" s="22">
        <v>232</v>
      </c>
      <c r="B235">
        <v>8471792</v>
      </c>
      <c r="C235">
        <v>61</v>
      </c>
      <c r="D235">
        <v>194</v>
      </c>
      <c r="E235">
        <v>58</v>
      </c>
      <c r="F235">
        <v>182607</v>
      </c>
      <c r="G235">
        <v>2786</v>
      </c>
      <c r="H235" s="10">
        <v>2.7</v>
      </c>
      <c r="I235">
        <v>1.35</v>
      </c>
      <c r="J235">
        <v>1.8080000000000001</v>
      </c>
      <c r="K235" s="1">
        <v>0.90400000000000003</v>
      </c>
      <c r="L235">
        <v>0.98899999999999999</v>
      </c>
      <c r="M235" s="22">
        <v>232</v>
      </c>
      <c r="N235">
        <v>8493856</v>
      </c>
      <c r="O235">
        <v>68</v>
      </c>
      <c r="P235">
        <v>167</v>
      </c>
      <c r="Q235">
        <v>66</v>
      </c>
      <c r="R235">
        <v>160514</v>
      </c>
      <c r="S235">
        <v>2750</v>
      </c>
      <c r="T235" s="10">
        <v>2.7</v>
      </c>
      <c r="U235">
        <v>1.35</v>
      </c>
      <c r="V235">
        <v>1.8080000000000001</v>
      </c>
      <c r="W235" s="1">
        <v>0.90400000000000003</v>
      </c>
      <c r="X235">
        <v>0.98599999999999999</v>
      </c>
      <c r="Y235" s="22">
        <v>232</v>
      </c>
      <c r="Z235">
        <v>8520554</v>
      </c>
      <c r="AA235">
        <v>69</v>
      </c>
      <c r="AB235">
        <v>201</v>
      </c>
      <c r="AC235">
        <v>64</v>
      </c>
      <c r="AD235">
        <v>133741</v>
      </c>
      <c r="AE235">
        <v>2809</v>
      </c>
      <c r="AF235" s="10">
        <v>2.7</v>
      </c>
      <c r="AG235">
        <v>1.35</v>
      </c>
      <c r="AH235">
        <v>1.8080000000000001</v>
      </c>
      <c r="AI235" s="1">
        <v>0.90400000000000003</v>
      </c>
      <c r="AJ235">
        <v>1.0449999999999999</v>
      </c>
      <c r="AK235" s="22">
        <v>232</v>
      </c>
      <c r="AL235">
        <v>8472945</v>
      </c>
      <c r="AM235">
        <v>62</v>
      </c>
      <c r="AN235">
        <v>216</v>
      </c>
      <c r="AO235">
        <v>69</v>
      </c>
      <c r="AP235">
        <v>181383</v>
      </c>
      <c r="AQ235">
        <v>2815</v>
      </c>
      <c r="AR235" s="10">
        <v>2.7</v>
      </c>
      <c r="AS235">
        <v>1.35</v>
      </c>
      <c r="AT235">
        <v>1.8080000000000001</v>
      </c>
      <c r="AU235" s="1">
        <v>0.90400000000000003</v>
      </c>
      <c r="AV235">
        <v>1.046</v>
      </c>
      <c r="AW235" s="22">
        <v>232</v>
      </c>
      <c r="AX235">
        <v>8482266</v>
      </c>
      <c r="AY235">
        <v>70</v>
      </c>
      <c r="AZ235">
        <v>209</v>
      </c>
      <c r="BA235">
        <v>66</v>
      </c>
      <c r="BB235">
        <v>172070</v>
      </c>
      <c r="BC235">
        <v>2848</v>
      </c>
      <c r="BD235" s="10">
        <v>2.7</v>
      </c>
      <c r="BE235">
        <v>1.35</v>
      </c>
      <c r="BF235">
        <v>1.8080000000000001</v>
      </c>
      <c r="BG235" s="1">
        <v>0.90400000000000003</v>
      </c>
      <c r="BH235">
        <v>1.0329999999999999</v>
      </c>
    </row>
    <row r="236" spans="1:60" x14ac:dyDescent="0.2">
      <c r="A236" s="22">
        <v>233</v>
      </c>
      <c r="B236">
        <v>8471729</v>
      </c>
      <c r="C236">
        <v>63</v>
      </c>
      <c r="D236">
        <v>203</v>
      </c>
      <c r="E236">
        <v>52</v>
      </c>
      <c r="F236">
        <v>182646</v>
      </c>
      <c r="G236">
        <v>2805</v>
      </c>
      <c r="H236" s="10">
        <v>2.7</v>
      </c>
      <c r="I236">
        <v>1.35</v>
      </c>
      <c r="J236">
        <v>1.8080000000000001</v>
      </c>
      <c r="K236" s="1">
        <v>0.90400000000000003</v>
      </c>
      <c r="L236">
        <v>0.98199999999999998</v>
      </c>
      <c r="M236" s="22">
        <v>233</v>
      </c>
      <c r="N236">
        <v>8493802</v>
      </c>
      <c r="O236">
        <v>54</v>
      </c>
      <c r="P236">
        <v>182</v>
      </c>
      <c r="Q236">
        <v>53</v>
      </c>
      <c r="R236">
        <v>160592</v>
      </c>
      <c r="S236">
        <v>2759</v>
      </c>
      <c r="T236" s="10">
        <v>2.7</v>
      </c>
      <c r="U236">
        <v>1.35</v>
      </c>
      <c r="V236">
        <v>1.8080000000000001</v>
      </c>
      <c r="W236" s="1">
        <v>0.90400000000000003</v>
      </c>
      <c r="X236">
        <v>0.98399999999999999</v>
      </c>
      <c r="Y236" s="22">
        <v>233</v>
      </c>
      <c r="Z236">
        <v>8520481</v>
      </c>
      <c r="AA236">
        <v>73</v>
      </c>
      <c r="AB236">
        <v>200</v>
      </c>
      <c r="AC236">
        <v>70</v>
      </c>
      <c r="AD236">
        <v>133916</v>
      </c>
      <c r="AE236">
        <v>2829</v>
      </c>
      <c r="AF236" s="10">
        <v>2.7</v>
      </c>
      <c r="AG236">
        <v>1.35</v>
      </c>
      <c r="AH236">
        <v>1.8080000000000001</v>
      </c>
      <c r="AI236" s="1">
        <v>0.90400000000000003</v>
      </c>
      <c r="AJ236">
        <v>1.0389999999999999</v>
      </c>
      <c r="AK236" s="22">
        <v>233</v>
      </c>
      <c r="AL236">
        <v>8472877</v>
      </c>
      <c r="AM236">
        <v>68</v>
      </c>
      <c r="AN236">
        <v>208</v>
      </c>
      <c r="AO236">
        <v>70</v>
      </c>
      <c r="AP236">
        <v>181480</v>
      </c>
      <c r="AQ236">
        <v>2830</v>
      </c>
      <c r="AR236" s="10">
        <v>2.7</v>
      </c>
      <c r="AS236">
        <v>1.35</v>
      </c>
      <c r="AT236">
        <v>1.8080000000000001</v>
      </c>
      <c r="AU236" s="1">
        <v>0.90400000000000003</v>
      </c>
      <c r="AV236">
        <v>1.034</v>
      </c>
      <c r="AW236" s="22">
        <v>233</v>
      </c>
      <c r="AX236">
        <v>8482204</v>
      </c>
      <c r="AY236">
        <v>62</v>
      </c>
      <c r="AZ236">
        <v>212</v>
      </c>
      <c r="BA236">
        <v>67</v>
      </c>
      <c r="BB236">
        <v>172157</v>
      </c>
      <c r="BC236">
        <v>2859</v>
      </c>
      <c r="BD236" s="10">
        <v>2.7</v>
      </c>
      <c r="BE236">
        <v>1.35</v>
      </c>
      <c r="BF236">
        <v>1.8080000000000001</v>
      </c>
      <c r="BG236" s="1">
        <v>0.90400000000000003</v>
      </c>
      <c r="BH236">
        <v>1.032</v>
      </c>
    </row>
    <row r="237" spans="1:60" x14ac:dyDescent="0.2">
      <c r="A237" s="22">
        <v>234</v>
      </c>
      <c r="B237">
        <v>8471668</v>
      </c>
      <c r="C237">
        <v>61</v>
      </c>
      <c r="D237">
        <v>199</v>
      </c>
      <c r="E237">
        <v>67</v>
      </c>
      <c r="F237">
        <v>182687</v>
      </c>
      <c r="G237">
        <v>2817</v>
      </c>
      <c r="H237" s="10">
        <v>2.7</v>
      </c>
      <c r="I237">
        <v>1.35</v>
      </c>
      <c r="J237">
        <v>1.8080000000000001</v>
      </c>
      <c r="K237" s="1">
        <v>0.90400000000000003</v>
      </c>
      <c r="L237">
        <v>1.0029999999999999</v>
      </c>
      <c r="M237" s="22">
        <v>234</v>
      </c>
      <c r="N237">
        <v>8493730</v>
      </c>
      <c r="O237">
        <v>72</v>
      </c>
      <c r="P237">
        <v>177</v>
      </c>
      <c r="Q237">
        <v>59</v>
      </c>
      <c r="R237">
        <v>160661</v>
      </c>
      <c r="S237">
        <v>2781</v>
      </c>
      <c r="T237" s="10">
        <v>2.7</v>
      </c>
      <c r="U237">
        <v>1.35</v>
      </c>
      <c r="V237">
        <v>1.8080000000000001</v>
      </c>
      <c r="W237" s="1">
        <v>0.90400000000000003</v>
      </c>
      <c r="X237">
        <v>1.0049999999999999</v>
      </c>
      <c r="Y237" s="22">
        <v>234</v>
      </c>
      <c r="Z237">
        <v>8520412</v>
      </c>
      <c r="AA237">
        <v>69</v>
      </c>
      <c r="AB237">
        <v>210</v>
      </c>
      <c r="AC237">
        <v>63</v>
      </c>
      <c r="AD237">
        <v>133929</v>
      </c>
      <c r="AE237">
        <v>2845</v>
      </c>
      <c r="AF237" s="10">
        <v>2.7</v>
      </c>
      <c r="AG237">
        <v>1.35</v>
      </c>
      <c r="AH237">
        <v>1.8080000000000001</v>
      </c>
      <c r="AI237" s="1">
        <v>0.90400000000000003</v>
      </c>
      <c r="AJ237">
        <v>1.0589999999999999</v>
      </c>
      <c r="AK237" s="22">
        <v>234</v>
      </c>
      <c r="AL237">
        <v>8472818</v>
      </c>
      <c r="AM237">
        <v>59</v>
      </c>
      <c r="AN237">
        <v>213</v>
      </c>
      <c r="AO237">
        <v>63</v>
      </c>
      <c r="AP237">
        <v>181492</v>
      </c>
      <c r="AQ237">
        <v>2843</v>
      </c>
      <c r="AR237" s="10">
        <v>2.7</v>
      </c>
      <c r="AS237">
        <v>1.35</v>
      </c>
      <c r="AT237">
        <v>1.8080000000000001</v>
      </c>
      <c r="AU237" s="1">
        <v>0.90400000000000003</v>
      </c>
      <c r="AV237">
        <v>1</v>
      </c>
      <c r="AW237" s="22">
        <v>234</v>
      </c>
      <c r="AX237">
        <v>8482128</v>
      </c>
      <c r="AY237">
        <v>76</v>
      </c>
      <c r="AZ237">
        <v>197</v>
      </c>
      <c r="BA237">
        <v>77</v>
      </c>
      <c r="BB237">
        <v>172161</v>
      </c>
      <c r="BC237">
        <v>2872</v>
      </c>
      <c r="BD237" s="10">
        <v>2.7</v>
      </c>
      <c r="BE237">
        <v>1.35</v>
      </c>
      <c r="BF237">
        <v>1.8080000000000001</v>
      </c>
      <c r="BG237" s="1">
        <v>0.90400000000000003</v>
      </c>
      <c r="BH237">
        <v>1.0249999999999999</v>
      </c>
    </row>
    <row r="238" spans="1:60" x14ac:dyDescent="0.2">
      <c r="A238" s="22">
        <v>235</v>
      </c>
      <c r="B238">
        <v>8471593</v>
      </c>
      <c r="C238">
        <v>75</v>
      </c>
      <c r="D238">
        <v>187</v>
      </c>
      <c r="E238">
        <v>73</v>
      </c>
      <c r="F238">
        <v>182754</v>
      </c>
      <c r="G238">
        <v>2834</v>
      </c>
      <c r="H238" s="10">
        <v>2.7</v>
      </c>
      <c r="I238">
        <v>1.35</v>
      </c>
      <c r="J238">
        <v>1.8080000000000001</v>
      </c>
      <c r="K238" s="1">
        <v>0.90400000000000003</v>
      </c>
      <c r="L238">
        <v>1.0449999999999999</v>
      </c>
      <c r="M238" s="22">
        <v>235</v>
      </c>
      <c r="N238">
        <v>8493662</v>
      </c>
      <c r="O238">
        <v>68</v>
      </c>
      <c r="P238">
        <v>187</v>
      </c>
      <c r="Q238">
        <v>62</v>
      </c>
      <c r="R238">
        <v>160707</v>
      </c>
      <c r="S238">
        <v>2799</v>
      </c>
      <c r="T238" s="10">
        <v>2.7</v>
      </c>
      <c r="U238">
        <v>1.35</v>
      </c>
      <c r="V238">
        <v>1.8080000000000001</v>
      </c>
      <c r="W238" s="1">
        <v>0.90400000000000003</v>
      </c>
      <c r="X238">
        <v>0.98899999999999999</v>
      </c>
      <c r="Y238" s="22">
        <v>235</v>
      </c>
      <c r="Z238">
        <v>8520340</v>
      </c>
      <c r="AA238">
        <v>72</v>
      </c>
      <c r="AB238">
        <v>211</v>
      </c>
      <c r="AC238">
        <v>68</v>
      </c>
      <c r="AD238">
        <v>133979</v>
      </c>
      <c r="AE238">
        <v>2867</v>
      </c>
      <c r="AF238" s="10">
        <v>2.7</v>
      </c>
      <c r="AG238">
        <v>1.35</v>
      </c>
      <c r="AH238">
        <v>1.8080000000000001</v>
      </c>
      <c r="AI238" s="1">
        <v>0.90400000000000003</v>
      </c>
      <c r="AJ238">
        <v>1.0409999999999999</v>
      </c>
      <c r="AK238" s="22">
        <v>235</v>
      </c>
      <c r="AL238">
        <v>8472735</v>
      </c>
      <c r="AM238">
        <v>83</v>
      </c>
      <c r="AN238">
        <v>195</v>
      </c>
      <c r="AO238">
        <v>77</v>
      </c>
      <c r="AP238">
        <v>181589</v>
      </c>
      <c r="AQ238">
        <v>2864</v>
      </c>
      <c r="AR238" s="10">
        <v>2.7</v>
      </c>
      <c r="AS238">
        <v>1.35</v>
      </c>
      <c r="AT238">
        <v>1.8080000000000001</v>
      </c>
      <c r="AU238" s="1">
        <v>0.90400000000000003</v>
      </c>
      <c r="AV238">
        <v>1.0069999999999999</v>
      </c>
      <c r="AW238" s="22">
        <v>235</v>
      </c>
      <c r="AX238">
        <v>8482053</v>
      </c>
      <c r="AY238">
        <v>75</v>
      </c>
      <c r="AZ238">
        <v>208</v>
      </c>
      <c r="BA238">
        <v>65</v>
      </c>
      <c r="BB238">
        <v>172341</v>
      </c>
      <c r="BC238">
        <v>2891</v>
      </c>
      <c r="BD238" s="10">
        <v>2.7</v>
      </c>
      <c r="BE238">
        <v>1.35</v>
      </c>
      <c r="BF238">
        <v>1.8080000000000001</v>
      </c>
      <c r="BG238" s="1">
        <v>0.90400000000000003</v>
      </c>
      <c r="BH238">
        <v>1</v>
      </c>
    </row>
    <row r="239" spans="1:60" x14ac:dyDescent="0.2">
      <c r="A239" s="22">
        <v>236</v>
      </c>
      <c r="B239">
        <v>8471524</v>
      </c>
      <c r="C239">
        <v>69</v>
      </c>
      <c r="D239">
        <v>200</v>
      </c>
      <c r="E239">
        <v>62</v>
      </c>
      <c r="F239">
        <v>182837</v>
      </c>
      <c r="G239">
        <v>2851</v>
      </c>
      <c r="H239" s="10">
        <v>2.7</v>
      </c>
      <c r="I239">
        <v>1.35</v>
      </c>
      <c r="J239">
        <v>1.8080000000000001</v>
      </c>
      <c r="K239" s="1">
        <v>0.90400000000000003</v>
      </c>
      <c r="L239">
        <v>1.052</v>
      </c>
      <c r="M239" s="22">
        <v>236</v>
      </c>
      <c r="N239">
        <v>8493594</v>
      </c>
      <c r="O239">
        <v>68</v>
      </c>
      <c r="P239">
        <v>195</v>
      </c>
      <c r="Q239">
        <v>60</v>
      </c>
      <c r="R239">
        <v>160705</v>
      </c>
      <c r="S239">
        <v>2815</v>
      </c>
      <c r="T239" s="10">
        <v>2.7</v>
      </c>
      <c r="U239">
        <v>1.35</v>
      </c>
      <c r="V239">
        <v>1.8080000000000001</v>
      </c>
      <c r="W239" s="1">
        <v>0.90400000000000003</v>
      </c>
      <c r="X239">
        <v>1.0109999999999999</v>
      </c>
      <c r="Y239" s="22">
        <v>236</v>
      </c>
      <c r="Z239">
        <v>8520265</v>
      </c>
      <c r="AA239">
        <v>75</v>
      </c>
      <c r="AB239">
        <v>207</v>
      </c>
      <c r="AC239">
        <v>76</v>
      </c>
      <c r="AD239">
        <v>134034</v>
      </c>
      <c r="AE239">
        <v>2879</v>
      </c>
      <c r="AF239" s="10">
        <v>2.7</v>
      </c>
      <c r="AG239">
        <v>1.35</v>
      </c>
      <c r="AH239">
        <v>1.8080000000000001</v>
      </c>
      <c r="AI239" s="1">
        <v>0.90400000000000003</v>
      </c>
      <c r="AJ239">
        <v>1.046</v>
      </c>
      <c r="AK239" s="22">
        <v>236</v>
      </c>
      <c r="AL239">
        <v>8472659</v>
      </c>
      <c r="AM239">
        <v>76</v>
      </c>
      <c r="AN239">
        <v>207</v>
      </c>
      <c r="AO239">
        <v>71</v>
      </c>
      <c r="AP239">
        <v>181729</v>
      </c>
      <c r="AQ239">
        <v>2883</v>
      </c>
      <c r="AR239" s="10">
        <v>2.7</v>
      </c>
      <c r="AS239">
        <v>1.35</v>
      </c>
      <c r="AT239">
        <v>1.8080000000000001</v>
      </c>
      <c r="AU239" s="1">
        <v>0.90400000000000003</v>
      </c>
      <c r="AV239">
        <v>0.98299999999999998</v>
      </c>
      <c r="AW239" s="22">
        <v>236</v>
      </c>
      <c r="AX239">
        <v>8481978</v>
      </c>
      <c r="AY239">
        <v>75</v>
      </c>
      <c r="AZ239">
        <v>210</v>
      </c>
      <c r="BA239">
        <v>73</v>
      </c>
      <c r="BB239">
        <v>172286</v>
      </c>
      <c r="BC239">
        <v>2902</v>
      </c>
      <c r="BD239" s="10">
        <v>2.7</v>
      </c>
      <c r="BE239">
        <v>1.35</v>
      </c>
      <c r="BF239">
        <v>1.8080000000000001</v>
      </c>
      <c r="BG239" s="1">
        <v>0.90400000000000003</v>
      </c>
      <c r="BH239">
        <v>0.98599999999999999</v>
      </c>
    </row>
    <row r="240" spans="1:60" x14ac:dyDescent="0.2">
      <c r="A240" s="22">
        <v>237</v>
      </c>
      <c r="B240">
        <v>8471462</v>
      </c>
      <c r="C240">
        <v>62</v>
      </c>
      <c r="D240">
        <v>198</v>
      </c>
      <c r="E240">
        <v>71</v>
      </c>
      <c r="F240">
        <v>182829</v>
      </c>
      <c r="G240">
        <v>2862</v>
      </c>
      <c r="H240" s="10">
        <v>2.7</v>
      </c>
      <c r="I240">
        <v>1.35</v>
      </c>
      <c r="J240">
        <v>1.8080000000000001</v>
      </c>
      <c r="K240" s="1">
        <v>0.90400000000000003</v>
      </c>
      <c r="L240">
        <v>1.05</v>
      </c>
      <c r="M240" s="22">
        <v>237</v>
      </c>
      <c r="N240">
        <v>8493541</v>
      </c>
      <c r="O240">
        <v>53</v>
      </c>
      <c r="P240">
        <v>201</v>
      </c>
      <c r="Q240">
        <v>62</v>
      </c>
      <c r="R240">
        <v>160828</v>
      </c>
      <c r="S240">
        <v>2823</v>
      </c>
      <c r="T240" s="10">
        <v>2.7</v>
      </c>
      <c r="U240">
        <v>1.35</v>
      </c>
      <c r="V240">
        <v>1.8080000000000001</v>
      </c>
      <c r="W240" s="1">
        <v>0.90400000000000003</v>
      </c>
      <c r="X240">
        <v>1.0309999999999999</v>
      </c>
      <c r="Y240" s="22">
        <v>237</v>
      </c>
      <c r="Z240">
        <v>8520199</v>
      </c>
      <c r="AA240">
        <v>66</v>
      </c>
      <c r="AB240">
        <v>213</v>
      </c>
      <c r="AC240">
        <v>69</v>
      </c>
      <c r="AD240">
        <v>134202</v>
      </c>
      <c r="AE240">
        <v>2887</v>
      </c>
      <c r="AF240" s="10">
        <v>2.7</v>
      </c>
      <c r="AG240">
        <v>1.35</v>
      </c>
      <c r="AH240">
        <v>1.8080000000000001</v>
      </c>
      <c r="AI240" s="1">
        <v>0.90400000000000003</v>
      </c>
      <c r="AJ240">
        <v>1.054</v>
      </c>
      <c r="AK240" s="22">
        <v>237</v>
      </c>
      <c r="AL240">
        <v>8472586</v>
      </c>
      <c r="AM240">
        <v>73</v>
      </c>
      <c r="AN240">
        <v>218</v>
      </c>
      <c r="AO240">
        <v>65</v>
      </c>
      <c r="AP240">
        <v>181707</v>
      </c>
      <c r="AQ240">
        <v>2901</v>
      </c>
      <c r="AR240" s="10">
        <v>2.7</v>
      </c>
      <c r="AS240">
        <v>1.35</v>
      </c>
      <c r="AT240">
        <v>1.8080000000000001</v>
      </c>
      <c r="AU240" s="1">
        <v>0.90400000000000003</v>
      </c>
      <c r="AV240">
        <v>1.002</v>
      </c>
      <c r="AW240" s="22">
        <v>237</v>
      </c>
      <c r="AX240">
        <v>8481898</v>
      </c>
      <c r="AY240">
        <v>80</v>
      </c>
      <c r="AZ240">
        <v>209</v>
      </c>
      <c r="BA240">
        <v>76</v>
      </c>
      <c r="BB240">
        <v>172495</v>
      </c>
      <c r="BC240">
        <v>2920</v>
      </c>
      <c r="BD240" s="10">
        <v>2.7</v>
      </c>
      <c r="BE240">
        <v>1.35</v>
      </c>
      <c r="BF240">
        <v>1.8080000000000001</v>
      </c>
      <c r="BG240" s="1">
        <v>0.90400000000000003</v>
      </c>
      <c r="BH240">
        <v>1.0169999999999999</v>
      </c>
    </row>
    <row r="241" spans="1:60" x14ac:dyDescent="0.2">
      <c r="A241" s="22">
        <v>238</v>
      </c>
      <c r="B241">
        <v>8471405</v>
      </c>
      <c r="C241">
        <v>57</v>
      </c>
      <c r="D241">
        <v>198</v>
      </c>
      <c r="E241">
        <v>62</v>
      </c>
      <c r="F241">
        <v>183036</v>
      </c>
      <c r="G241">
        <v>2876</v>
      </c>
      <c r="H241" s="10">
        <v>2.7</v>
      </c>
      <c r="I241">
        <v>1.35</v>
      </c>
      <c r="J241">
        <v>1.8080000000000001</v>
      </c>
      <c r="K241" s="1">
        <v>0.90400000000000003</v>
      </c>
      <c r="L241">
        <v>1.056</v>
      </c>
      <c r="M241" s="22">
        <v>238</v>
      </c>
      <c r="N241">
        <v>8493475</v>
      </c>
      <c r="O241">
        <v>66</v>
      </c>
      <c r="P241">
        <v>194</v>
      </c>
      <c r="Q241">
        <v>60</v>
      </c>
      <c r="R241">
        <v>160940</v>
      </c>
      <c r="S241">
        <v>2840</v>
      </c>
      <c r="T241" s="10">
        <v>2.7</v>
      </c>
      <c r="U241">
        <v>1.35</v>
      </c>
      <c r="V241">
        <v>1.8080000000000001</v>
      </c>
      <c r="W241" s="1">
        <v>0.90400000000000003</v>
      </c>
      <c r="X241">
        <v>1.083</v>
      </c>
      <c r="Y241" s="22">
        <v>238</v>
      </c>
      <c r="Z241">
        <v>8520122</v>
      </c>
      <c r="AA241">
        <v>77</v>
      </c>
      <c r="AB241">
        <v>208</v>
      </c>
      <c r="AC241">
        <v>71</v>
      </c>
      <c r="AD241">
        <v>134204</v>
      </c>
      <c r="AE241">
        <v>2900</v>
      </c>
      <c r="AF241" s="10">
        <v>2.7</v>
      </c>
      <c r="AG241">
        <v>1.35</v>
      </c>
      <c r="AH241">
        <v>1.8080000000000001</v>
      </c>
      <c r="AI241" s="1">
        <v>0.90400000000000003</v>
      </c>
      <c r="AJ241">
        <v>1.0620000000000001</v>
      </c>
      <c r="AK241" s="22">
        <v>238</v>
      </c>
      <c r="AL241">
        <v>8472521</v>
      </c>
      <c r="AM241">
        <v>65</v>
      </c>
      <c r="AN241">
        <v>222</v>
      </c>
      <c r="AO241">
        <v>69</v>
      </c>
      <c r="AP241">
        <v>181876</v>
      </c>
      <c r="AQ241">
        <v>2913</v>
      </c>
      <c r="AR241" s="10">
        <v>2.7</v>
      </c>
      <c r="AS241">
        <v>1.35</v>
      </c>
      <c r="AT241">
        <v>1.8080000000000001</v>
      </c>
      <c r="AU241" s="1">
        <v>0.90400000000000003</v>
      </c>
      <c r="AV241">
        <v>0.995</v>
      </c>
      <c r="AW241" s="22">
        <v>238</v>
      </c>
      <c r="AX241">
        <v>8481840</v>
      </c>
      <c r="AY241">
        <v>58</v>
      </c>
      <c r="AZ241">
        <v>232</v>
      </c>
      <c r="BA241">
        <v>57</v>
      </c>
      <c r="BB241">
        <v>172513</v>
      </c>
      <c r="BC241">
        <v>2933</v>
      </c>
      <c r="BD241" s="10">
        <v>2.7</v>
      </c>
      <c r="BE241">
        <v>1.35</v>
      </c>
      <c r="BF241">
        <v>1.8080000000000001</v>
      </c>
      <c r="BG241" s="1">
        <v>0.90400000000000003</v>
      </c>
      <c r="BH241">
        <v>1.0289999999999999</v>
      </c>
    </row>
    <row r="242" spans="1:60" x14ac:dyDescent="0.2">
      <c r="A242" s="22">
        <v>239</v>
      </c>
      <c r="B242">
        <v>8471334</v>
      </c>
      <c r="C242">
        <v>71</v>
      </c>
      <c r="D242">
        <v>186</v>
      </c>
      <c r="E242">
        <v>69</v>
      </c>
      <c r="F242">
        <v>182998</v>
      </c>
      <c r="G242">
        <v>2889</v>
      </c>
      <c r="H242" s="10">
        <v>2.7</v>
      </c>
      <c r="I242">
        <v>1.35</v>
      </c>
      <c r="J242">
        <v>1.8080000000000001</v>
      </c>
      <c r="K242" s="1">
        <v>0.90400000000000003</v>
      </c>
      <c r="L242">
        <v>1.0209999999999999</v>
      </c>
      <c r="M242" s="22">
        <v>239</v>
      </c>
      <c r="N242">
        <v>8493407</v>
      </c>
      <c r="O242">
        <v>68</v>
      </c>
      <c r="P242">
        <v>189</v>
      </c>
      <c r="Q242">
        <v>71</v>
      </c>
      <c r="R242">
        <v>160941</v>
      </c>
      <c r="S242">
        <v>2857</v>
      </c>
      <c r="T242" s="10">
        <v>2.7</v>
      </c>
      <c r="U242">
        <v>1.35</v>
      </c>
      <c r="V242">
        <v>1.8080000000000001</v>
      </c>
      <c r="W242" s="1">
        <v>0.90400000000000003</v>
      </c>
      <c r="X242">
        <v>1.0580000000000001</v>
      </c>
      <c r="Y242" s="22">
        <v>239</v>
      </c>
      <c r="Z242">
        <v>8520052</v>
      </c>
      <c r="AA242">
        <v>70</v>
      </c>
      <c r="AB242">
        <v>217</v>
      </c>
      <c r="AC242">
        <v>68</v>
      </c>
      <c r="AD242">
        <v>134287</v>
      </c>
      <c r="AE242">
        <v>2916</v>
      </c>
      <c r="AF242" s="10">
        <v>2.7</v>
      </c>
      <c r="AG242">
        <v>1.35</v>
      </c>
      <c r="AH242">
        <v>1.8080000000000001</v>
      </c>
      <c r="AI242" s="1">
        <v>0.90400000000000003</v>
      </c>
      <c r="AJ242">
        <v>1.034</v>
      </c>
      <c r="AK242" s="22">
        <v>239</v>
      </c>
      <c r="AL242">
        <v>8472450</v>
      </c>
      <c r="AM242">
        <v>71</v>
      </c>
      <c r="AN242">
        <v>206</v>
      </c>
      <c r="AO242">
        <v>81</v>
      </c>
      <c r="AP242">
        <v>181878</v>
      </c>
      <c r="AQ242">
        <v>2922</v>
      </c>
      <c r="AR242" s="10">
        <v>2.7</v>
      </c>
      <c r="AS242">
        <v>1.35</v>
      </c>
      <c r="AT242">
        <v>1.8080000000000001</v>
      </c>
      <c r="AU242" s="1">
        <v>0.90400000000000003</v>
      </c>
      <c r="AV242">
        <v>1.014</v>
      </c>
      <c r="AW242" s="22">
        <v>239</v>
      </c>
      <c r="AX242">
        <v>8481760</v>
      </c>
      <c r="AY242">
        <v>80</v>
      </c>
      <c r="AZ242">
        <v>213</v>
      </c>
      <c r="BA242">
        <v>77</v>
      </c>
      <c r="BB242">
        <v>172553</v>
      </c>
      <c r="BC242">
        <v>2951</v>
      </c>
      <c r="BD242" s="10">
        <v>2.7</v>
      </c>
      <c r="BE242">
        <v>1.35</v>
      </c>
      <c r="BF242">
        <v>1.8080000000000001</v>
      </c>
      <c r="BG242" s="1">
        <v>0.90400000000000003</v>
      </c>
      <c r="BH242">
        <v>1.0329999999999999</v>
      </c>
    </row>
    <row r="243" spans="1:60" x14ac:dyDescent="0.2">
      <c r="A243" s="22">
        <v>240</v>
      </c>
      <c r="B243">
        <v>8471242</v>
      </c>
      <c r="C243">
        <v>92</v>
      </c>
      <c r="D243">
        <v>186</v>
      </c>
      <c r="E243">
        <v>71</v>
      </c>
      <c r="F243">
        <v>183069</v>
      </c>
      <c r="G243">
        <v>2907</v>
      </c>
      <c r="H243" s="10">
        <v>2.7</v>
      </c>
      <c r="I243">
        <v>1.35</v>
      </c>
      <c r="J243">
        <v>2.2050000000000001</v>
      </c>
      <c r="K243" s="1">
        <v>1.1020000000000001</v>
      </c>
      <c r="L243">
        <v>1</v>
      </c>
      <c r="M243" s="22">
        <v>240</v>
      </c>
      <c r="N243">
        <v>8493330</v>
      </c>
      <c r="O243">
        <v>77</v>
      </c>
      <c r="P243">
        <v>197</v>
      </c>
      <c r="Q243">
        <v>60</v>
      </c>
      <c r="R243">
        <v>161039</v>
      </c>
      <c r="S243">
        <v>2873</v>
      </c>
      <c r="T243" s="10">
        <v>2.7</v>
      </c>
      <c r="U243">
        <v>1.35</v>
      </c>
      <c r="V243">
        <v>2.2050000000000001</v>
      </c>
      <c r="W243" s="1">
        <v>1.1020000000000001</v>
      </c>
      <c r="X243">
        <v>1.07</v>
      </c>
      <c r="Y243" s="22">
        <v>240</v>
      </c>
      <c r="Z243">
        <v>8519970</v>
      </c>
      <c r="AA243">
        <v>82</v>
      </c>
      <c r="AB243">
        <v>211</v>
      </c>
      <c r="AC243">
        <v>76</v>
      </c>
      <c r="AD243">
        <v>134311</v>
      </c>
      <c r="AE243">
        <v>2928</v>
      </c>
      <c r="AF243" s="10">
        <v>2.7</v>
      </c>
      <c r="AG243">
        <v>1.35</v>
      </c>
      <c r="AH243">
        <v>2.2050000000000001</v>
      </c>
      <c r="AI243" s="1">
        <v>1.1020000000000001</v>
      </c>
      <c r="AJ243">
        <v>1.036</v>
      </c>
      <c r="AK243" s="22">
        <v>240</v>
      </c>
      <c r="AL243">
        <v>8472368</v>
      </c>
      <c r="AM243">
        <v>82</v>
      </c>
      <c r="AN243">
        <v>208</v>
      </c>
      <c r="AO243">
        <v>69</v>
      </c>
      <c r="AP243">
        <v>181957</v>
      </c>
      <c r="AQ243">
        <v>2934</v>
      </c>
      <c r="AR243" s="10">
        <v>2.7</v>
      </c>
      <c r="AS243">
        <v>1.35</v>
      </c>
      <c r="AT243">
        <v>2.2050000000000001</v>
      </c>
      <c r="AU243" s="1">
        <v>1.1020000000000001</v>
      </c>
      <c r="AV243">
        <v>1.022</v>
      </c>
      <c r="AW243" s="22">
        <v>240</v>
      </c>
      <c r="AX243">
        <v>8481679</v>
      </c>
      <c r="AY243">
        <v>81</v>
      </c>
      <c r="AZ243">
        <v>226</v>
      </c>
      <c r="BA243">
        <v>67</v>
      </c>
      <c r="BB243">
        <v>172647</v>
      </c>
      <c r="BC243">
        <v>2965</v>
      </c>
      <c r="BD243" s="10">
        <v>2.7</v>
      </c>
      <c r="BE243">
        <v>1.35</v>
      </c>
      <c r="BF243">
        <v>2.2050000000000001</v>
      </c>
      <c r="BG243" s="1">
        <v>1.1020000000000001</v>
      </c>
      <c r="BH243">
        <v>1.0269999999999999</v>
      </c>
    </row>
    <row r="244" spans="1:60" x14ac:dyDescent="0.2">
      <c r="A244" s="22">
        <v>241</v>
      </c>
      <c r="B244">
        <v>8471166</v>
      </c>
      <c r="C244">
        <v>76</v>
      </c>
      <c r="D244">
        <v>215</v>
      </c>
      <c r="E244">
        <v>63</v>
      </c>
      <c r="F244">
        <v>183174</v>
      </c>
      <c r="G244">
        <v>2918</v>
      </c>
      <c r="H244" s="10">
        <v>2.7</v>
      </c>
      <c r="I244">
        <v>1.35</v>
      </c>
      <c r="J244">
        <v>2.2050000000000001</v>
      </c>
      <c r="K244" s="1">
        <v>1.1020000000000001</v>
      </c>
      <c r="L244">
        <v>0.97799999999999998</v>
      </c>
      <c r="M244" s="22">
        <v>241</v>
      </c>
      <c r="N244">
        <v>8493254</v>
      </c>
      <c r="O244">
        <v>76</v>
      </c>
      <c r="P244">
        <v>212</v>
      </c>
      <c r="Q244">
        <v>62</v>
      </c>
      <c r="R244">
        <v>161047</v>
      </c>
      <c r="S244">
        <v>2888</v>
      </c>
      <c r="T244" s="10">
        <v>2.7</v>
      </c>
      <c r="U244">
        <v>1.35</v>
      </c>
      <c r="V244">
        <v>2.2050000000000001</v>
      </c>
      <c r="W244" s="1">
        <v>1.1020000000000001</v>
      </c>
      <c r="X244">
        <v>1.056</v>
      </c>
      <c r="Y244" s="22">
        <v>241</v>
      </c>
      <c r="Z244">
        <v>8519878</v>
      </c>
      <c r="AA244">
        <v>92</v>
      </c>
      <c r="AB244">
        <v>216</v>
      </c>
      <c r="AC244">
        <v>77</v>
      </c>
      <c r="AD244">
        <v>134416</v>
      </c>
      <c r="AE244">
        <v>2940</v>
      </c>
      <c r="AF244" s="10">
        <v>2.7</v>
      </c>
      <c r="AG244">
        <v>1.35</v>
      </c>
      <c r="AH244">
        <v>2.2050000000000001</v>
      </c>
      <c r="AI244" s="1">
        <v>1.1020000000000001</v>
      </c>
      <c r="AJ244">
        <v>1.034</v>
      </c>
      <c r="AK244" s="22">
        <v>241</v>
      </c>
      <c r="AL244">
        <v>8472271</v>
      </c>
      <c r="AM244">
        <v>97</v>
      </c>
      <c r="AN244">
        <v>214</v>
      </c>
      <c r="AO244">
        <v>76</v>
      </c>
      <c r="AP244">
        <v>181976</v>
      </c>
      <c r="AQ244">
        <v>2954</v>
      </c>
      <c r="AR244" s="10">
        <v>2.7</v>
      </c>
      <c r="AS244">
        <v>1.35</v>
      </c>
      <c r="AT244">
        <v>2.2050000000000001</v>
      </c>
      <c r="AU244" s="1">
        <v>1.1020000000000001</v>
      </c>
      <c r="AV244">
        <v>1.002</v>
      </c>
      <c r="AW244" s="22">
        <v>241</v>
      </c>
      <c r="AX244">
        <v>8481590</v>
      </c>
      <c r="AY244">
        <v>89</v>
      </c>
      <c r="AZ244">
        <v>227</v>
      </c>
      <c r="BA244">
        <v>80</v>
      </c>
      <c r="BB244">
        <v>172636</v>
      </c>
      <c r="BC244">
        <v>2980</v>
      </c>
      <c r="BD244" s="10">
        <v>2.7</v>
      </c>
      <c r="BE244">
        <v>1.35</v>
      </c>
      <c r="BF244">
        <v>2.2050000000000001</v>
      </c>
      <c r="BG244" s="1">
        <v>1.1020000000000001</v>
      </c>
      <c r="BH244">
        <v>1.0449999999999999</v>
      </c>
    </row>
    <row r="245" spans="1:60" x14ac:dyDescent="0.2">
      <c r="A245" s="22">
        <v>242</v>
      </c>
      <c r="B245">
        <v>8471090</v>
      </c>
      <c r="C245">
        <v>76</v>
      </c>
      <c r="D245">
        <v>231</v>
      </c>
      <c r="E245">
        <v>60</v>
      </c>
      <c r="F245">
        <v>183217</v>
      </c>
      <c r="G245">
        <v>2930</v>
      </c>
      <c r="H245" s="10">
        <v>2.7</v>
      </c>
      <c r="I245">
        <v>1.35</v>
      </c>
      <c r="J245">
        <v>2.2050000000000001</v>
      </c>
      <c r="K245" s="1">
        <v>1.1020000000000001</v>
      </c>
      <c r="L245">
        <v>1.044</v>
      </c>
      <c r="M245" s="22">
        <v>242</v>
      </c>
      <c r="N245">
        <v>8493185</v>
      </c>
      <c r="O245">
        <v>69</v>
      </c>
      <c r="P245">
        <v>224</v>
      </c>
      <c r="Q245">
        <v>64</v>
      </c>
      <c r="R245">
        <v>161132</v>
      </c>
      <c r="S245">
        <v>2897</v>
      </c>
      <c r="T245" s="10">
        <v>2.7</v>
      </c>
      <c r="U245">
        <v>1.35</v>
      </c>
      <c r="V245">
        <v>2.2050000000000001</v>
      </c>
      <c r="W245" s="1">
        <v>1.1020000000000001</v>
      </c>
      <c r="X245">
        <v>1.0669999999999999</v>
      </c>
      <c r="Y245" s="22">
        <v>242</v>
      </c>
      <c r="Z245">
        <v>8519792</v>
      </c>
      <c r="AA245">
        <v>86</v>
      </c>
      <c r="AB245">
        <v>239</v>
      </c>
      <c r="AC245">
        <v>69</v>
      </c>
      <c r="AD245">
        <v>134534</v>
      </c>
      <c r="AE245">
        <v>2954</v>
      </c>
      <c r="AF245" s="10">
        <v>2.7</v>
      </c>
      <c r="AG245">
        <v>1.35</v>
      </c>
      <c r="AH245">
        <v>2.2050000000000001</v>
      </c>
      <c r="AI245" s="1">
        <v>1.1020000000000001</v>
      </c>
      <c r="AJ245">
        <v>1.0329999999999999</v>
      </c>
      <c r="AK245" s="22">
        <v>242</v>
      </c>
      <c r="AL245">
        <v>8472198</v>
      </c>
      <c r="AM245">
        <v>73</v>
      </c>
      <c r="AN245">
        <v>251</v>
      </c>
      <c r="AO245">
        <v>60</v>
      </c>
      <c r="AP245">
        <v>182190</v>
      </c>
      <c r="AQ245">
        <v>2970</v>
      </c>
      <c r="AR245" s="10">
        <v>2.7</v>
      </c>
      <c r="AS245">
        <v>1.35</v>
      </c>
      <c r="AT245">
        <v>2.2050000000000001</v>
      </c>
      <c r="AU245" s="1">
        <v>1.1020000000000001</v>
      </c>
      <c r="AV245">
        <v>1.042</v>
      </c>
      <c r="AW245" s="22">
        <v>242</v>
      </c>
      <c r="AX245">
        <v>8481501</v>
      </c>
      <c r="AY245">
        <v>89</v>
      </c>
      <c r="AZ245">
        <v>240</v>
      </c>
      <c r="BA245">
        <v>76</v>
      </c>
      <c r="BB245">
        <v>172864</v>
      </c>
      <c r="BC245">
        <v>2993</v>
      </c>
      <c r="BD245" s="10">
        <v>2.7</v>
      </c>
      <c r="BE245">
        <v>1.35</v>
      </c>
      <c r="BF245">
        <v>2.2050000000000001</v>
      </c>
      <c r="BG245" s="1">
        <v>1.1020000000000001</v>
      </c>
      <c r="BH245">
        <v>1.0820000000000001</v>
      </c>
    </row>
    <row r="246" spans="1:60" x14ac:dyDescent="0.2">
      <c r="A246" s="22">
        <v>243</v>
      </c>
      <c r="B246">
        <v>8471008</v>
      </c>
      <c r="C246">
        <v>82</v>
      </c>
      <c r="D246">
        <v>242</v>
      </c>
      <c r="E246">
        <v>65</v>
      </c>
      <c r="F246">
        <v>183360</v>
      </c>
      <c r="G246">
        <v>2951</v>
      </c>
      <c r="H246" s="10">
        <v>2.7</v>
      </c>
      <c r="I246">
        <v>1.35</v>
      </c>
      <c r="J246">
        <v>2.2050000000000001</v>
      </c>
      <c r="K246" s="1">
        <v>1.1020000000000001</v>
      </c>
      <c r="L246">
        <v>1.073</v>
      </c>
      <c r="M246" s="22">
        <v>243</v>
      </c>
      <c r="N246">
        <v>8493093</v>
      </c>
      <c r="O246">
        <v>92</v>
      </c>
      <c r="P246">
        <v>216</v>
      </c>
      <c r="Q246">
        <v>77</v>
      </c>
      <c r="R246">
        <v>161243</v>
      </c>
      <c r="S246">
        <v>2911</v>
      </c>
      <c r="T246" s="10">
        <v>2.7</v>
      </c>
      <c r="U246">
        <v>1.35</v>
      </c>
      <c r="V246">
        <v>2.2050000000000001</v>
      </c>
      <c r="W246" s="1">
        <v>1.1020000000000001</v>
      </c>
      <c r="X246">
        <v>1.0880000000000001</v>
      </c>
      <c r="Y246" s="22">
        <v>243</v>
      </c>
      <c r="Z246">
        <v>8519708</v>
      </c>
      <c r="AA246">
        <v>84</v>
      </c>
      <c r="AB246">
        <v>258</v>
      </c>
      <c r="AC246">
        <v>67</v>
      </c>
      <c r="AD246">
        <v>134600</v>
      </c>
      <c r="AE246">
        <v>2970</v>
      </c>
      <c r="AF246" s="10">
        <v>2.7</v>
      </c>
      <c r="AG246">
        <v>1.35</v>
      </c>
      <c r="AH246">
        <v>2.2050000000000001</v>
      </c>
      <c r="AI246" s="1">
        <v>1.1020000000000001</v>
      </c>
      <c r="AJ246">
        <v>1.0569999999999999</v>
      </c>
      <c r="AK246" s="22">
        <v>243</v>
      </c>
      <c r="AL246">
        <v>8472110</v>
      </c>
      <c r="AM246">
        <v>88</v>
      </c>
      <c r="AN246">
        <v>255</v>
      </c>
      <c r="AO246">
        <v>69</v>
      </c>
      <c r="AP246">
        <v>182128</v>
      </c>
      <c r="AQ246">
        <v>2987</v>
      </c>
      <c r="AR246" s="10">
        <v>2.7</v>
      </c>
      <c r="AS246">
        <v>1.35</v>
      </c>
      <c r="AT246">
        <v>2.2050000000000001</v>
      </c>
      <c r="AU246" s="1">
        <v>1.1020000000000001</v>
      </c>
      <c r="AV246">
        <v>1.077</v>
      </c>
      <c r="AW246" s="22">
        <v>243</v>
      </c>
      <c r="AX246">
        <v>8481412</v>
      </c>
      <c r="AY246">
        <v>89</v>
      </c>
      <c r="AZ246">
        <v>254</v>
      </c>
      <c r="BA246">
        <v>75</v>
      </c>
      <c r="BB246">
        <v>172793</v>
      </c>
      <c r="BC246">
        <v>3006</v>
      </c>
      <c r="BD246" s="10">
        <v>2.7</v>
      </c>
      <c r="BE246">
        <v>1.35</v>
      </c>
      <c r="BF246">
        <v>2.2050000000000001</v>
      </c>
      <c r="BG246" s="1">
        <v>1.1020000000000001</v>
      </c>
      <c r="BH246">
        <v>1.077</v>
      </c>
    </row>
    <row r="247" spans="1:60" x14ac:dyDescent="0.2">
      <c r="A247" s="22">
        <v>244</v>
      </c>
      <c r="B247">
        <v>8470895</v>
      </c>
      <c r="C247">
        <v>113</v>
      </c>
      <c r="D247">
        <v>234</v>
      </c>
      <c r="E247">
        <v>90</v>
      </c>
      <c r="F247">
        <v>183347</v>
      </c>
      <c r="G247">
        <v>2967</v>
      </c>
      <c r="H247" s="10">
        <v>2.7</v>
      </c>
      <c r="I247">
        <v>1.35</v>
      </c>
      <c r="J247">
        <v>2.2050000000000001</v>
      </c>
      <c r="K247" s="1">
        <v>1.1020000000000001</v>
      </c>
      <c r="L247">
        <v>1.0960000000000001</v>
      </c>
      <c r="M247" s="22">
        <v>244</v>
      </c>
      <c r="N247">
        <v>8493017</v>
      </c>
      <c r="O247">
        <v>76</v>
      </c>
      <c r="P247">
        <v>245</v>
      </c>
      <c r="Q247">
        <v>63</v>
      </c>
      <c r="R247">
        <v>161252</v>
      </c>
      <c r="S247">
        <v>2928</v>
      </c>
      <c r="T247" s="10">
        <v>2.7</v>
      </c>
      <c r="U247">
        <v>1.35</v>
      </c>
      <c r="V247">
        <v>2.2050000000000001</v>
      </c>
      <c r="W247" s="1">
        <v>1.1020000000000001</v>
      </c>
      <c r="X247">
        <v>1.079</v>
      </c>
      <c r="Y247" s="22">
        <v>244</v>
      </c>
      <c r="Z247">
        <v>8519613</v>
      </c>
      <c r="AA247">
        <v>95</v>
      </c>
      <c r="AB247">
        <v>264</v>
      </c>
      <c r="AC247">
        <v>78</v>
      </c>
      <c r="AD247">
        <v>134648</v>
      </c>
      <c r="AE247">
        <v>2989</v>
      </c>
      <c r="AF247" s="10">
        <v>2.7</v>
      </c>
      <c r="AG247">
        <v>1.35</v>
      </c>
      <c r="AH247">
        <v>2.2050000000000001</v>
      </c>
      <c r="AI247" s="1">
        <v>1.1020000000000001</v>
      </c>
      <c r="AJ247">
        <v>1.1000000000000001</v>
      </c>
      <c r="AK247" s="22">
        <v>244</v>
      </c>
      <c r="AL247">
        <v>8472010</v>
      </c>
      <c r="AM247">
        <v>100</v>
      </c>
      <c r="AN247">
        <v>261</v>
      </c>
      <c r="AO247">
        <v>82</v>
      </c>
      <c r="AP247">
        <v>182233</v>
      </c>
      <c r="AQ247">
        <v>3000</v>
      </c>
      <c r="AR247" s="10">
        <v>2.7</v>
      </c>
      <c r="AS247">
        <v>1.35</v>
      </c>
      <c r="AT247">
        <v>2.2050000000000001</v>
      </c>
      <c r="AU247" s="1">
        <v>1.1020000000000001</v>
      </c>
      <c r="AV247">
        <v>1.0980000000000001</v>
      </c>
      <c r="AW247" s="22">
        <v>244</v>
      </c>
      <c r="AX247">
        <v>8481332</v>
      </c>
      <c r="AY247">
        <v>80</v>
      </c>
      <c r="AZ247">
        <v>278</v>
      </c>
      <c r="BA247">
        <v>65</v>
      </c>
      <c r="BB247">
        <v>173011</v>
      </c>
      <c r="BC247">
        <v>3016</v>
      </c>
      <c r="BD247" s="10">
        <v>2.7</v>
      </c>
      <c r="BE247">
        <v>1.35</v>
      </c>
      <c r="BF247">
        <v>2.2050000000000001</v>
      </c>
      <c r="BG247" s="1">
        <v>1.1020000000000001</v>
      </c>
      <c r="BH247">
        <v>1.1020000000000001</v>
      </c>
    </row>
    <row r="248" spans="1:60" x14ac:dyDescent="0.2">
      <c r="A248" s="22">
        <v>245</v>
      </c>
      <c r="B248">
        <v>8470783</v>
      </c>
      <c r="C248">
        <v>112</v>
      </c>
      <c r="D248">
        <v>270</v>
      </c>
      <c r="E248">
        <v>77</v>
      </c>
      <c r="F248">
        <v>183406</v>
      </c>
      <c r="G248">
        <v>2985</v>
      </c>
      <c r="H248" s="10">
        <v>2.7</v>
      </c>
      <c r="I248">
        <v>1.7549999999999999</v>
      </c>
      <c r="J248">
        <v>2.2050000000000001</v>
      </c>
      <c r="K248" s="1">
        <v>1.4330000000000001</v>
      </c>
      <c r="L248">
        <v>1.1639999999999999</v>
      </c>
      <c r="M248" s="22">
        <v>245</v>
      </c>
      <c r="N248">
        <v>8492894</v>
      </c>
      <c r="O248">
        <v>123</v>
      </c>
      <c r="P248">
        <v>243</v>
      </c>
      <c r="Q248">
        <v>78</v>
      </c>
      <c r="R248">
        <v>161332</v>
      </c>
      <c r="S248">
        <v>2943</v>
      </c>
      <c r="T248" s="10">
        <v>2.7</v>
      </c>
      <c r="U248">
        <v>1.7549999999999999</v>
      </c>
      <c r="V248">
        <v>2.2050000000000001</v>
      </c>
      <c r="W248" s="1">
        <v>1.4330000000000001</v>
      </c>
      <c r="X248">
        <v>1.137</v>
      </c>
      <c r="Y248" s="22">
        <v>245</v>
      </c>
      <c r="Z248">
        <v>8519481</v>
      </c>
      <c r="AA248">
        <v>132</v>
      </c>
      <c r="AB248">
        <v>270</v>
      </c>
      <c r="AC248">
        <v>89</v>
      </c>
      <c r="AD248">
        <v>134697</v>
      </c>
      <c r="AE248">
        <v>3005</v>
      </c>
      <c r="AF248" s="10">
        <v>2.7</v>
      </c>
      <c r="AG248">
        <v>1.7549999999999999</v>
      </c>
      <c r="AH248">
        <v>2.2050000000000001</v>
      </c>
      <c r="AI248" s="1">
        <v>1.4330000000000001</v>
      </c>
      <c r="AJ248">
        <v>1.147</v>
      </c>
      <c r="AK248" s="22">
        <v>245</v>
      </c>
      <c r="AL248">
        <v>8471864</v>
      </c>
      <c r="AM248">
        <v>146</v>
      </c>
      <c r="AN248">
        <v>265</v>
      </c>
      <c r="AO248">
        <v>96</v>
      </c>
      <c r="AP248">
        <v>182346</v>
      </c>
      <c r="AQ248">
        <v>3011</v>
      </c>
      <c r="AR248" s="10">
        <v>2.7</v>
      </c>
      <c r="AS248">
        <v>1.7549999999999999</v>
      </c>
      <c r="AT248">
        <v>2.2050000000000001</v>
      </c>
      <c r="AU248" s="1">
        <v>1.4330000000000001</v>
      </c>
      <c r="AV248">
        <v>1.123</v>
      </c>
      <c r="AW248" s="22">
        <v>245</v>
      </c>
      <c r="AX248">
        <v>8481181</v>
      </c>
      <c r="AY248">
        <v>151</v>
      </c>
      <c r="AZ248">
        <v>261</v>
      </c>
      <c r="BA248">
        <v>97</v>
      </c>
      <c r="BB248">
        <v>172969</v>
      </c>
      <c r="BC248">
        <v>3032</v>
      </c>
      <c r="BD248" s="10">
        <v>2.7</v>
      </c>
      <c r="BE248">
        <v>1.7549999999999999</v>
      </c>
      <c r="BF248">
        <v>2.2050000000000001</v>
      </c>
      <c r="BG248" s="1">
        <v>1.4330000000000001</v>
      </c>
      <c r="BH248">
        <v>1.125</v>
      </c>
    </row>
    <row r="249" spans="1:60" x14ac:dyDescent="0.2">
      <c r="A249" s="22">
        <v>246</v>
      </c>
      <c r="B249">
        <v>8470681</v>
      </c>
      <c r="C249">
        <v>102</v>
      </c>
      <c r="D249">
        <v>316</v>
      </c>
      <c r="E249">
        <v>66</v>
      </c>
      <c r="F249">
        <v>183582</v>
      </c>
      <c r="G249">
        <v>3003</v>
      </c>
      <c r="H249" s="10">
        <v>2.7</v>
      </c>
      <c r="I249">
        <v>1.7549999999999999</v>
      </c>
      <c r="J249">
        <v>2.2050000000000001</v>
      </c>
      <c r="K249" s="1">
        <v>1.4330000000000001</v>
      </c>
      <c r="L249">
        <v>1.22</v>
      </c>
      <c r="M249" s="22">
        <v>246</v>
      </c>
      <c r="N249">
        <v>8492754</v>
      </c>
      <c r="O249">
        <v>140</v>
      </c>
      <c r="P249">
        <v>274</v>
      </c>
      <c r="Q249">
        <v>92</v>
      </c>
      <c r="R249">
        <v>161435</v>
      </c>
      <c r="S249">
        <v>2958</v>
      </c>
      <c r="T249" s="10">
        <v>2.7</v>
      </c>
      <c r="U249">
        <v>1.7549999999999999</v>
      </c>
      <c r="V249">
        <v>2.2050000000000001</v>
      </c>
      <c r="W249" s="1">
        <v>1.4330000000000001</v>
      </c>
      <c r="X249">
        <v>1.1539999999999999</v>
      </c>
      <c r="Y249" s="22">
        <v>246</v>
      </c>
      <c r="Z249">
        <v>8519340</v>
      </c>
      <c r="AA249">
        <v>141</v>
      </c>
      <c r="AB249">
        <v>313</v>
      </c>
      <c r="AC249">
        <v>89</v>
      </c>
      <c r="AD249">
        <v>134777</v>
      </c>
      <c r="AE249">
        <v>3026</v>
      </c>
      <c r="AF249" s="10">
        <v>2.7</v>
      </c>
      <c r="AG249">
        <v>1.7549999999999999</v>
      </c>
      <c r="AH249">
        <v>2.2050000000000001</v>
      </c>
      <c r="AI249" s="1">
        <v>1.4330000000000001</v>
      </c>
      <c r="AJ249">
        <v>1.17</v>
      </c>
      <c r="AK249" s="22">
        <v>246</v>
      </c>
      <c r="AL249">
        <v>8471738</v>
      </c>
      <c r="AM249">
        <v>126</v>
      </c>
      <c r="AN249">
        <v>326</v>
      </c>
      <c r="AO249">
        <v>85</v>
      </c>
      <c r="AP249">
        <v>182371</v>
      </c>
      <c r="AQ249">
        <v>3029</v>
      </c>
      <c r="AR249" s="10">
        <v>2.7</v>
      </c>
      <c r="AS249">
        <v>1.7549999999999999</v>
      </c>
      <c r="AT249">
        <v>2.2050000000000001</v>
      </c>
      <c r="AU249" s="1">
        <v>1.4330000000000001</v>
      </c>
      <c r="AV249">
        <v>1.169</v>
      </c>
      <c r="AW249" s="22">
        <v>246</v>
      </c>
      <c r="AX249">
        <v>8481036</v>
      </c>
      <c r="AY249">
        <v>145</v>
      </c>
      <c r="AZ249">
        <v>317</v>
      </c>
      <c r="BA249">
        <v>95</v>
      </c>
      <c r="BB249">
        <v>173113</v>
      </c>
      <c r="BC249">
        <v>3049</v>
      </c>
      <c r="BD249" s="10">
        <v>2.7</v>
      </c>
      <c r="BE249">
        <v>1.7549999999999999</v>
      </c>
      <c r="BF249">
        <v>2.2050000000000001</v>
      </c>
      <c r="BG249" s="1">
        <v>1.4330000000000001</v>
      </c>
      <c r="BH249">
        <v>1.155</v>
      </c>
    </row>
    <row r="250" spans="1:60" x14ac:dyDescent="0.2">
      <c r="A250" s="22">
        <v>247</v>
      </c>
      <c r="B250">
        <v>8470551</v>
      </c>
      <c r="C250">
        <v>130</v>
      </c>
      <c r="D250">
        <v>334</v>
      </c>
      <c r="E250">
        <v>84</v>
      </c>
      <c r="F250">
        <v>183551</v>
      </c>
      <c r="G250">
        <v>3019</v>
      </c>
      <c r="H250" s="10">
        <v>2.7</v>
      </c>
      <c r="I250">
        <v>1.7549999999999999</v>
      </c>
      <c r="J250">
        <v>2.2050000000000001</v>
      </c>
      <c r="K250" s="1">
        <v>1.4330000000000001</v>
      </c>
      <c r="L250">
        <v>1.2929999999999999</v>
      </c>
      <c r="M250" s="22">
        <v>247</v>
      </c>
      <c r="N250">
        <v>8492642</v>
      </c>
      <c r="O250">
        <v>112</v>
      </c>
      <c r="P250">
        <v>338</v>
      </c>
      <c r="Q250">
        <v>76</v>
      </c>
      <c r="R250">
        <v>161561</v>
      </c>
      <c r="S250">
        <v>2969</v>
      </c>
      <c r="T250" s="10">
        <v>2.7</v>
      </c>
      <c r="U250">
        <v>1.7549999999999999</v>
      </c>
      <c r="V250">
        <v>2.2050000000000001</v>
      </c>
      <c r="W250" s="1">
        <v>1.4330000000000001</v>
      </c>
      <c r="X250">
        <v>1.27</v>
      </c>
      <c r="Y250" s="22">
        <v>247</v>
      </c>
      <c r="Z250">
        <v>8519208</v>
      </c>
      <c r="AA250">
        <v>132</v>
      </c>
      <c r="AB250">
        <v>368</v>
      </c>
      <c r="AC250">
        <v>86</v>
      </c>
      <c r="AD250">
        <v>134926</v>
      </c>
      <c r="AE250">
        <v>3044</v>
      </c>
      <c r="AF250" s="10">
        <v>2.7</v>
      </c>
      <c r="AG250">
        <v>1.7549999999999999</v>
      </c>
      <c r="AH250">
        <v>2.2050000000000001</v>
      </c>
      <c r="AI250" s="1">
        <v>1.4330000000000001</v>
      </c>
      <c r="AJ250">
        <v>1.252</v>
      </c>
      <c r="AK250" s="22">
        <v>247</v>
      </c>
      <c r="AL250">
        <v>8471620</v>
      </c>
      <c r="AM250">
        <v>118</v>
      </c>
      <c r="AN250">
        <v>366</v>
      </c>
      <c r="AO250">
        <v>86</v>
      </c>
      <c r="AP250">
        <v>182522</v>
      </c>
      <c r="AQ250">
        <v>3034</v>
      </c>
      <c r="AR250" s="10">
        <v>2.7</v>
      </c>
      <c r="AS250">
        <v>1.7549999999999999</v>
      </c>
      <c r="AT250">
        <v>2.2050000000000001</v>
      </c>
      <c r="AU250" s="1">
        <v>1.4330000000000001</v>
      </c>
      <c r="AV250">
        <v>1.296</v>
      </c>
      <c r="AW250" s="22">
        <v>247</v>
      </c>
      <c r="AX250">
        <v>8480910</v>
      </c>
      <c r="AY250">
        <v>126</v>
      </c>
      <c r="AZ250">
        <v>379</v>
      </c>
      <c r="BA250">
        <v>83</v>
      </c>
      <c r="BB250">
        <v>173167</v>
      </c>
      <c r="BC250">
        <v>3068</v>
      </c>
      <c r="BD250" s="10">
        <v>2.7</v>
      </c>
      <c r="BE250">
        <v>1.7549999999999999</v>
      </c>
      <c r="BF250">
        <v>2.2050000000000001</v>
      </c>
      <c r="BG250" s="1">
        <v>1.4330000000000001</v>
      </c>
      <c r="BH250">
        <v>1.2589999999999999</v>
      </c>
    </row>
    <row r="251" spans="1:60" x14ac:dyDescent="0.2">
      <c r="A251" s="22">
        <v>248</v>
      </c>
      <c r="B251">
        <v>8470371</v>
      </c>
      <c r="C251">
        <v>180</v>
      </c>
      <c r="D251">
        <v>344</v>
      </c>
      <c r="E251">
        <v>120</v>
      </c>
      <c r="F251">
        <v>183731</v>
      </c>
      <c r="G251">
        <v>3031</v>
      </c>
      <c r="H251" s="10">
        <v>2.7</v>
      </c>
      <c r="I251">
        <v>1.7549999999999999</v>
      </c>
      <c r="J251">
        <v>2.2050000000000001</v>
      </c>
      <c r="K251" s="1">
        <v>1.4330000000000001</v>
      </c>
      <c r="L251">
        <v>1.333</v>
      </c>
      <c r="M251" s="22">
        <v>248</v>
      </c>
      <c r="N251">
        <v>8492531</v>
      </c>
      <c r="O251">
        <v>111</v>
      </c>
      <c r="P251">
        <v>375</v>
      </c>
      <c r="Q251">
        <v>75</v>
      </c>
      <c r="R251">
        <v>161636</v>
      </c>
      <c r="S251">
        <v>2986</v>
      </c>
      <c r="T251" s="10">
        <v>2.7</v>
      </c>
      <c r="U251">
        <v>1.7549999999999999</v>
      </c>
      <c r="V251">
        <v>2.2050000000000001</v>
      </c>
      <c r="W251" s="1">
        <v>1.4330000000000001</v>
      </c>
      <c r="X251">
        <v>1.321</v>
      </c>
      <c r="Y251" s="22">
        <v>248</v>
      </c>
      <c r="Z251">
        <v>8519035</v>
      </c>
      <c r="AA251">
        <v>173</v>
      </c>
      <c r="AB251">
        <v>388</v>
      </c>
      <c r="AC251">
        <v>112</v>
      </c>
      <c r="AD251">
        <v>135067</v>
      </c>
      <c r="AE251">
        <v>3060</v>
      </c>
      <c r="AF251" s="10">
        <v>2.7</v>
      </c>
      <c r="AG251">
        <v>1.7549999999999999</v>
      </c>
      <c r="AH251">
        <v>2.2050000000000001</v>
      </c>
      <c r="AI251" s="1">
        <v>1.4330000000000001</v>
      </c>
      <c r="AJ251">
        <v>1.343</v>
      </c>
      <c r="AK251" s="22">
        <v>248</v>
      </c>
      <c r="AL251">
        <v>8471481</v>
      </c>
      <c r="AM251">
        <v>139</v>
      </c>
      <c r="AN251">
        <v>393</v>
      </c>
      <c r="AO251">
        <v>91</v>
      </c>
      <c r="AP251">
        <v>182659</v>
      </c>
      <c r="AQ251">
        <v>3047</v>
      </c>
      <c r="AR251" s="10">
        <v>2.7</v>
      </c>
      <c r="AS251">
        <v>1.7549999999999999</v>
      </c>
      <c r="AT251">
        <v>2.2050000000000001</v>
      </c>
      <c r="AU251" s="1">
        <v>1.4330000000000001</v>
      </c>
      <c r="AV251">
        <v>1.3460000000000001</v>
      </c>
      <c r="AW251" s="22">
        <v>248</v>
      </c>
      <c r="AX251">
        <v>8480765</v>
      </c>
      <c r="AY251">
        <v>145</v>
      </c>
      <c r="AZ251">
        <v>406</v>
      </c>
      <c r="BA251">
        <v>99</v>
      </c>
      <c r="BB251">
        <v>173322</v>
      </c>
      <c r="BC251">
        <v>3083</v>
      </c>
      <c r="BD251" s="10">
        <v>2.7</v>
      </c>
      <c r="BE251">
        <v>1.7549999999999999</v>
      </c>
      <c r="BF251">
        <v>2.2050000000000001</v>
      </c>
      <c r="BG251" s="1">
        <v>1.4330000000000001</v>
      </c>
      <c r="BH251">
        <v>1.3180000000000001</v>
      </c>
    </row>
    <row r="252" spans="1:60" x14ac:dyDescent="0.2">
      <c r="A252" s="22">
        <v>249</v>
      </c>
      <c r="B252">
        <v>8470211</v>
      </c>
      <c r="C252">
        <v>160</v>
      </c>
      <c r="D252">
        <v>417</v>
      </c>
      <c r="E252">
        <v>107</v>
      </c>
      <c r="F252">
        <v>183786</v>
      </c>
      <c r="G252">
        <v>3048</v>
      </c>
      <c r="H252" s="10">
        <v>2.7</v>
      </c>
      <c r="I252">
        <v>1.7549999999999999</v>
      </c>
      <c r="J252">
        <v>2.2050000000000001</v>
      </c>
      <c r="K252" s="1">
        <v>1.4330000000000001</v>
      </c>
      <c r="L252">
        <v>1.391</v>
      </c>
      <c r="M252" s="22">
        <v>249</v>
      </c>
      <c r="N252">
        <v>8492342</v>
      </c>
      <c r="O252">
        <v>189</v>
      </c>
      <c r="P252">
        <v>360</v>
      </c>
      <c r="Q252">
        <v>126</v>
      </c>
      <c r="R252">
        <v>161679</v>
      </c>
      <c r="S252">
        <v>2997</v>
      </c>
      <c r="T252" s="10">
        <v>2.7</v>
      </c>
      <c r="U252">
        <v>1.7549999999999999</v>
      </c>
      <c r="V252">
        <v>2.2050000000000001</v>
      </c>
      <c r="W252" s="1">
        <v>1.4330000000000001</v>
      </c>
      <c r="X252">
        <v>1.36</v>
      </c>
      <c r="Y252" s="22">
        <v>249</v>
      </c>
      <c r="Z252">
        <v>8518880</v>
      </c>
      <c r="AA252">
        <v>155</v>
      </c>
      <c r="AB252">
        <v>448</v>
      </c>
      <c r="AC252">
        <v>113</v>
      </c>
      <c r="AD252">
        <v>135050</v>
      </c>
      <c r="AE252">
        <v>3068</v>
      </c>
      <c r="AF252" s="10">
        <v>2.7</v>
      </c>
      <c r="AG252">
        <v>1.7549999999999999</v>
      </c>
      <c r="AH252">
        <v>2.2050000000000001</v>
      </c>
      <c r="AI252" s="1">
        <v>1.4330000000000001</v>
      </c>
      <c r="AJ252">
        <v>1.4019999999999999</v>
      </c>
      <c r="AK252" s="22">
        <v>249</v>
      </c>
      <c r="AL252">
        <v>8471272</v>
      </c>
      <c r="AM252">
        <v>209</v>
      </c>
      <c r="AN252">
        <v>388</v>
      </c>
      <c r="AO252">
        <v>144</v>
      </c>
      <c r="AP252">
        <v>182624</v>
      </c>
      <c r="AQ252">
        <v>3062</v>
      </c>
      <c r="AR252" s="10">
        <v>2.7</v>
      </c>
      <c r="AS252">
        <v>1.7549999999999999</v>
      </c>
      <c r="AT252">
        <v>2.2050000000000001</v>
      </c>
      <c r="AU252" s="1">
        <v>1.4330000000000001</v>
      </c>
      <c r="AV252">
        <v>1.3620000000000001</v>
      </c>
      <c r="AW252" s="22">
        <v>249</v>
      </c>
      <c r="AX252">
        <v>8480561</v>
      </c>
      <c r="AY252">
        <v>204</v>
      </c>
      <c r="AZ252">
        <v>416</v>
      </c>
      <c r="BA252">
        <v>135</v>
      </c>
      <c r="BB252">
        <v>173455</v>
      </c>
      <c r="BC252">
        <v>3098</v>
      </c>
      <c r="BD252" s="10">
        <v>2.7</v>
      </c>
      <c r="BE252">
        <v>1.7549999999999999</v>
      </c>
      <c r="BF252">
        <v>2.2050000000000001</v>
      </c>
      <c r="BG252" s="1">
        <v>1.4330000000000001</v>
      </c>
      <c r="BH252">
        <v>1.385</v>
      </c>
    </row>
    <row r="253" spans="1:60" x14ac:dyDescent="0.2">
      <c r="A253" s="22">
        <v>250</v>
      </c>
      <c r="B253">
        <v>8470053</v>
      </c>
      <c r="C253">
        <v>158</v>
      </c>
      <c r="D253">
        <v>464</v>
      </c>
      <c r="E253">
        <v>113</v>
      </c>
      <c r="F253">
        <v>183863</v>
      </c>
      <c r="G253">
        <v>3059</v>
      </c>
      <c r="H253" s="10">
        <v>2.7</v>
      </c>
      <c r="I253">
        <v>1.7549999999999999</v>
      </c>
      <c r="J253">
        <v>2.2050000000000001</v>
      </c>
      <c r="K253" s="1">
        <v>1.4330000000000001</v>
      </c>
      <c r="L253">
        <v>1.4319999999999999</v>
      </c>
      <c r="M253" s="22">
        <v>250</v>
      </c>
      <c r="N253">
        <v>8492167</v>
      </c>
      <c r="O253">
        <v>175</v>
      </c>
      <c r="P253">
        <v>430</v>
      </c>
      <c r="Q253">
        <v>119</v>
      </c>
      <c r="R253">
        <v>161807</v>
      </c>
      <c r="S253">
        <v>3012</v>
      </c>
      <c r="T253" s="10">
        <v>2.7</v>
      </c>
      <c r="U253">
        <v>1.7549999999999999</v>
      </c>
      <c r="V253">
        <v>2.2050000000000001</v>
      </c>
      <c r="W253" s="1">
        <v>1.4330000000000001</v>
      </c>
      <c r="X253">
        <v>1.419</v>
      </c>
      <c r="Y253" s="22">
        <v>250</v>
      </c>
      <c r="Z253">
        <v>8518680</v>
      </c>
      <c r="AA253">
        <v>200</v>
      </c>
      <c r="AB253">
        <v>464</v>
      </c>
      <c r="AC253">
        <v>139</v>
      </c>
      <c r="AD253">
        <v>135253</v>
      </c>
      <c r="AE253">
        <v>3078</v>
      </c>
      <c r="AF253" s="10">
        <v>2.7</v>
      </c>
      <c r="AG253">
        <v>1.7549999999999999</v>
      </c>
      <c r="AH253">
        <v>2.2050000000000001</v>
      </c>
      <c r="AI253" s="1">
        <v>1.4330000000000001</v>
      </c>
      <c r="AJ253">
        <v>1.4530000000000001</v>
      </c>
      <c r="AK253" s="22">
        <v>250</v>
      </c>
      <c r="AL253">
        <v>8471074</v>
      </c>
      <c r="AM253">
        <v>198</v>
      </c>
      <c r="AN253">
        <v>459</v>
      </c>
      <c r="AO253">
        <v>138</v>
      </c>
      <c r="AP253">
        <v>182939</v>
      </c>
      <c r="AQ253">
        <v>3076</v>
      </c>
      <c r="AR253" s="10">
        <v>2.7</v>
      </c>
      <c r="AS253">
        <v>1.7549999999999999</v>
      </c>
      <c r="AT253">
        <v>2.2050000000000001</v>
      </c>
      <c r="AU253" s="1">
        <v>1.4330000000000001</v>
      </c>
      <c r="AV253">
        <v>1.409</v>
      </c>
      <c r="AW253" s="22">
        <v>250</v>
      </c>
      <c r="AX253">
        <v>8480377</v>
      </c>
      <c r="AY253">
        <v>184</v>
      </c>
      <c r="AZ253">
        <v>488</v>
      </c>
      <c r="BA253">
        <v>132</v>
      </c>
      <c r="BB253">
        <v>173444</v>
      </c>
      <c r="BC253">
        <v>3108</v>
      </c>
      <c r="BD253" s="10">
        <v>2.7</v>
      </c>
      <c r="BE253">
        <v>1.7549999999999999</v>
      </c>
      <c r="BF253">
        <v>2.2050000000000001</v>
      </c>
      <c r="BG253" s="1">
        <v>1.4330000000000001</v>
      </c>
      <c r="BH253">
        <v>1.4319999999999999</v>
      </c>
    </row>
    <row r="254" spans="1:60" x14ac:dyDescent="0.2">
      <c r="A254" s="22">
        <v>251</v>
      </c>
      <c r="B254">
        <v>8469834</v>
      </c>
      <c r="C254">
        <v>219</v>
      </c>
      <c r="D254">
        <v>477</v>
      </c>
      <c r="E254">
        <v>145</v>
      </c>
      <c r="F254">
        <v>184155</v>
      </c>
      <c r="G254">
        <v>3077</v>
      </c>
      <c r="H254" s="10">
        <v>2.7</v>
      </c>
      <c r="I254">
        <v>1.7549999999999999</v>
      </c>
      <c r="J254">
        <v>2.2050000000000001</v>
      </c>
      <c r="K254" s="1">
        <v>1.4330000000000001</v>
      </c>
      <c r="L254">
        <v>1.4650000000000001</v>
      </c>
      <c r="M254" s="22">
        <v>251</v>
      </c>
      <c r="N254">
        <v>8491983</v>
      </c>
      <c r="O254">
        <v>184</v>
      </c>
      <c r="P254">
        <v>479</v>
      </c>
      <c r="Q254">
        <v>126</v>
      </c>
      <c r="R254">
        <v>161990</v>
      </c>
      <c r="S254">
        <v>3025</v>
      </c>
      <c r="T254" s="10">
        <v>2.7</v>
      </c>
      <c r="U254">
        <v>1.7549999999999999</v>
      </c>
      <c r="V254">
        <v>2.2050000000000001</v>
      </c>
      <c r="W254" s="1">
        <v>1.4330000000000001</v>
      </c>
      <c r="X254">
        <v>1.4730000000000001</v>
      </c>
      <c r="Y254" s="22">
        <v>251</v>
      </c>
      <c r="Z254">
        <v>8518456</v>
      </c>
      <c r="AA254">
        <v>224</v>
      </c>
      <c r="AB254">
        <v>511</v>
      </c>
      <c r="AC254">
        <v>153</v>
      </c>
      <c r="AD254">
        <v>135325</v>
      </c>
      <c r="AE254">
        <v>3091</v>
      </c>
      <c r="AF254" s="10">
        <v>2.7</v>
      </c>
      <c r="AG254">
        <v>1.7549999999999999</v>
      </c>
      <c r="AH254">
        <v>2.2050000000000001</v>
      </c>
      <c r="AI254" s="1">
        <v>1.4330000000000001</v>
      </c>
      <c r="AJ254">
        <v>1.46</v>
      </c>
      <c r="AK254" s="22">
        <v>251</v>
      </c>
      <c r="AL254">
        <v>8470890</v>
      </c>
      <c r="AM254">
        <v>184</v>
      </c>
      <c r="AN254">
        <v>526</v>
      </c>
      <c r="AO254">
        <v>131</v>
      </c>
      <c r="AP254">
        <v>183039</v>
      </c>
      <c r="AQ254">
        <v>3087</v>
      </c>
      <c r="AR254" s="10">
        <v>2.7</v>
      </c>
      <c r="AS254">
        <v>1.7549999999999999</v>
      </c>
      <c r="AT254">
        <v>2.2050000000000001</v>
      </c>
      <c r="AU254" s="1">
        <v>1.4330000000000001</v>
      </c>
      <c r="AV254">
        <v>1.4350000000000001</v>
      </c>
      <c r="AW254" s="22">
        <v>251</v>
      </c>
      <c r="AX254">
        <v>8480153</v>
      </c>
      <c r="AY254">
        <v>224</v>
      </c>
      <c r="AZ254">
        <v>519</v>
      </c>
      <c r="BA254">
        <v>153</v>
      </c>
      <c r="BB254">
        <v>173648</v>
      </c>
      <c r="BC254">
        <v>3125</v>
      </c>
      <c r="BD254" s="10">
        <v>2.7</v>
      </c>
      <c r="BE254">
        <v>1.7549999999999999</v>
      </c>
      <c r="BF254">
        <v>2.2050000000000001</v>
      </c>
      <c r="BG254" s="1">
        <v>1.4330000000000001</v>
      </c>
      <c r="BH254">
        <v>1.4830000000000001</v>
      </c>
    </row>
    <row r="255" spans="1:60" x14ac:dyDescent="0.2">
      <c r="A255" s="22">
        <v>252</v>
      </c>
      <c r="B255">
        <v>8469611</v>
      </c>
      <c r="C255">
        <v>223</v>
      </c>
      <c r="D255">
        <v>550</v>
      </c>
      <c r="E255">
        <v>146</v>
      </c>
      <c r="F255">
        <v>184154</v>
      </c>
      <c r="G255">
        <v>3098</v>
      </c>
      <c r="H255" s="10">
        <v>2.7</v>
      </c>
      <c r="I255">
        <v>1.7549999999999999</v>
      </c>
      <c r="J255">
        <v>2.2050000000000001</v>
      </c>
      <c r="K255" s="1">
        <v>1.4330000000000001</v>
      </c>
      <c r="L255">
        <v>1.4850000000000001</v>
      </c>
      <c r="M255" s="22">
        <v>252</v>
      </c>
      <c r="N255">
        <v>8491802</v>
      </c>
      <c r="O255">
        <v>181</v>
      </c>
      <c r="P255">
        <v>540</v>
      </c>
      <c r="Q255">
        <v>123</v>
      </c>
      <c r="R255">
        <v>162044</v>
      </c>
      <c r="S255">
        <v>3042</v>
      </c>
      <c r="T255" s="10">
        <v>2.7</v>
      </c>
      <c r="U255">
        <v>1.7549999999999999</v>
      </c>
      <c r="V255">
        <v>2.2050000000000001</v>
      </c>
      <c r="W255" s="1">
        <v>1.4330000000000001</v>
      </c>
      <c r="X255">
        <v>1.502</v>
      </c>
      <c r="Y255" s="22">
        <v>252</v>
      </c>
      <c r="Z255">
        <v>8518263</v>
      </c>
      <c r="AA255">
        <v>193</v>
      </c>
      <c r="AB255">
        <v>601</v>
      </c>
      <c r="AC255">
        <v>134</v>
      </c>
      <c r="AD255">
        <v>135707</v>
      </c>
      <c r="AE255">
        <v>3098</v>
      </c>
      <c r="AF255" s="10">
        <v>2.7</v>
      </c>
      <c r="AG255">
        <v>1.7549999999999999</v>
      </c>
      <c r="AH255">
        <v>2.2050000000000001</v>
      </c>
      <c r="AI255" s="1">
        <v>1.4330000000000001</v>
      </c>
      <c r="AJ255">
        <v>1.486</v>
      </c>
      <c r="AK255" s="22">
        <v>252</v>
      </c>
      <c r="AL255">
        <v>8470686</v>
      </c>
      <c r="AM255">
        <v>204</v>
      </c>
      <c r="AN255">
        <v>566</v>
      </c>
      <c r="AO255">
        <v>144</v>
      </c>
      <c r="AP255">
        <v>183147</v>
      </c>
      <c r="AQ255">
        <v>3101</v>
      </c>
      <c r="AR255" s="10">
        <v>2.7</v>
      </c>
      <c r="AS255">
        <v>1.7549999999999999</v>
      </c>
      <c r="AT255">
        <v>2.2050000000000001</v>
      </c>
      <c r="AU255" s="1">
        <v>1.4330000000000001</v>
      </c>
      <c r="AV255">
        <v>1.462</v>
      </c>
      <c r="AW255" s="22">
        <v>252</v>
      </c>
      <c r="AX255">
        <v>8479915</v>
      </c>
      <c r="AY255">
        <v>238</v>
      </c>
      <c r="AZ255">
        <v>580</v>
      </c>
      <c r="BA255">
        <v>163</v>
      </c>
      <c r="BB255">
        <v>174003</v>
      </c>
      <c r="BC255">
        <v>3137</v>
      </c>
      <c r="BD255" s="10">
        <v>2.7</v>
      </c>
      <c r="BE255">
        <v>1.7549999999999999</v>
      </c>
      <c r="BF255">
        <v>2.2050000000000001</v>
      </c>
      <c r="BG255" s="1">
        <v>1.4330000000000001</v>
      </c>
      <c r="BH255">
        <v>1.49</v>
      </c>
    </row>
    <row r="256" spans="1:60" x14ac:dyDescent="0.2">
      <c r="A256" s="22">
        <v>253</v>
      </c>
      <c r="B256">
        <v>8469363</v>
      </c>
      <c r="C256">
        <v>248</v>
      </c>
      <c r="D256">
        <v>602</v>
      </c>
      <c r="E256">
        <v>171</v>
      </c>
      <c r="F256">
        <v>184419</v>
      </c>
      <c r="G256">
        <v>3108</v>
      </c>
      <c r="H256" s="10">
        <v>2.7</v>
      </c>
      <c r="I256">
        <v>1.7549999999999999</v>
      </c>
      <c r="J256">
        <v>2.2050000000000001</v>
      </c>
      <c r="K256" s="1">
        <v>1.4330000000000001</v>
      </c>
      <c r="L256">
        <v>1.494</v>
      </c>
      <c r="M256" s="22">
        <v>253</v>
      </c>
      <c r="N256">
        <v>8491544</v>
      </c>
      <c r="O256">
        <v>258</v>
      </c>
      <c r="P256">
        <v>545</v>
      </c>
      <c r="Q256">
        <v>176</v>
      </c>
      <c r="R256">
        <v>162169</v>
      </c>
      <c r="S256">
        <v>3054</v>
      </c>
      <c r="T256" s="10">
        <v>2.7</v>
      </c>
      <c r="U256">
        <v>1.7549999999999999</v>
      </c>
      <c r="V256">
        <v>2.2050000000000001</v>
      </c>
      <c r="W256" s="1">
        <v>1.4330000000000001</v>
      </c>
      <c r="X256">
        <v>1.484</v>
      </c>
      <c r="Y256" s="22">
        <v>253</v>
      </c>
      <c r="Z256">
        <v>8517994</v>
      </c>
      <c r="AA256">
        <v>269</v>
      </c>
      <c r="AB256">
        <v>606</v>
      </c>
      <c r="AC256">
        <v>188</v>
      </c>
      <c r="AD256">
        <v>135602</v>
      </c>
      <c r="AE256">
        <v>3110</v>
      </c>
      <c r="AF256" s="10">
        <v>2.7</v>
      </c>
      <c r="AG256">
        <v>1.7549999999999999</v>
      </c>
      <c r="AH256">
        <v>2.2050000000000001</v>
      </c>
      <c r="AI256" s="1">
        <v>1.4330000000000001</v>
      </c>
      <c r="AJ256">
        <v>1.4810000000000001</v>
      </c>
      <c r="AK256" s="22">
        <v>253</v>
      </c>
      <c r="AL256">
        <v>8470414</v>
      </c>
      <c r="AM256">
        <v>272</v>
      </c>
      <c r="AN256">
        <v>584</v>
      </c>
      <c r="AO256">
        <v>186</v>
      </c>
      <c r="AP256">
        <v>183221</v>
      </c>
      <c r="AQ256">
        <v>3113</v>
      </c>
      <c r="AR256" s="10">
        <v>2.7</v>
      </c>
      <c r="AS256">
        <v>1.7549999999999999</v>
      </c>
      <c r="AT256">
        <v>2.2050000000000001</v>
      </c>
      <c r="AU256" s="1">
        <v>1.4330000000000001</v>
      </c>
      <c r="AV256">
        <v>1.4430000000000001</v>
      </c>
      <c r="AW256" s="22">
        <v>253</v>
      </c>
      <c r="AX256">
        <v>8479650</v>
      </c>
      <c r="AY256">
        <v>265</v>
      </c>
      <c r="AZ256">
        <v>631</v>
      </c>
      <c r="BA256">
        <v>187</v>
      </c>
      <c r="BB256">
        <v>173907</v>
      </c>
      <c r="BC256">
        <v>3153</v>
      </c>
      <c r="BD256" s="10">
        <v>2.7</v>
      </c>
      <c r="BE256">
        <v>1.7549999999999999</v>
      </c>
      <c r="BF256">
        <v>2.2050000000000001</v>
      </c>
      <c r="BG256" s="1">
        <v>1.4330000000000001</v>
      </c>
      <c r="BH256">
        <v>1.4750000000000001</v>
      </c>
    </row>
    <row r="257" spans="1:60" x14ac:dyDescent="0.2">
      <c r="A257" s="22">
        <v>254</v>
      </c>
      <c r="B257">
        <v>8469130</v>
      </c>
      <c r="C257">
        <v>233</v>
      </c>
      <c r="D257">
        <v>688</v>
      </c>
      <c r="E257">
        <v>162</v>
      </c>
      <c r="F257">
        <v>184480</v>
      </c>
      <c r="G257">
        <v>3122</v>
      </c>
      <c r="H257" s="10">
        <v>2.7</v>
      </c>
      <c r="I257">
        <v>1.7549999999999999</v>
      </c>
      <c r="J257">
        <v>2.2050000000000001</v>
      </c>
      <c r="K257" s="1">
        <v>1.4330000000000001</v>
      </c>
      <c r="L257">
        <v>1.4970000000000001</v>
      </c>
      <c r="M257" s="22">
        <v>254</v>
      </c>
      <c r="N257">
        <v>8491276</v>
      </c>
      <c r="O257">
        <v>268</v>
      </c>
      <c r="P257">
        <v>621</v>
      </c>
      <c r="Q257">
        <v>182</v>
      </c>
      <c r="R257">
        <v>162402</v>
      </c>
      <c r="S257">
        <v>3068</v>
      </c>
      <c r="T257" s="10">
        <v>2.7</v>
      </c>
      <c r="U257">
        <v>1.7549999999999999</v>
      </c>
      <c r="V257">
        <v>2.2050000000000001</v>
      </c>
      <c r="W257" s="1">
        <v>1.4330000000000001</v>
      </c>
      <c r="X257">
        <v>1.476</v>
      </c>
      <c r="Y257" s="22">
        <v>254</v>
      </c>
      <c r="Z257">
        <v>8517692</v>
      </c>
      <c r="AA257">
        <v>302</v>
      </c>
      <c r="AB257">
        <v>670</v>
      </c>
      <c r="AC257">
        <v>205</v>
      </c>
      <c r="AD257">
        <v>135857</v>
      </c>
      <c r="AE257">
        <v>3125</v>
      </c>
      <c r="AF257" s="10">
        <v>2.7</v>
      </c>
      <c r="AG257">
        <v>1.7549999999999999</v>
      </c>
      <c r="AH257">
        <v>2.2050000000000001</v>
      </c>
      <c r="AI257" s="1">
        <v>1.4330000000000001</v>
      </c>
      <c r="AJ257">
        <v>1.4610000000000001</v>
      </c>
      <c r="AK257" s="22">
        <v>254</v>
      </c>
      <c r="AL257">
        <v>8470147</v>
      </c>
      <c r="AM257">
        <v>267</v>
      </c>
      <c r="AN257">
        <v>674</v>
      </c>
      <c r="AO257">
        <v>182</v>
      </c>
      <c r="AP257">
        <v>183425</v>
      </c>
      <c r="AQ257">
        <v>3128</v>
      </c>
      <c r="AR257" s="10">
        <v>2.7</v>
      </c>
      <c r="AS257">
        <v>1.7549999999999999</v>
      </c>
      <c r="AT257">
        <v>2.2050000000000001</v>
      </c>
      <c r="AU257" s="1">
        <v>1.4330000000000001</v>
      </c>
      <c r="AV257">
        <v>1.4330000000000001</v>
      </c>
      <c r="AW257" s="22">
        <v>254</v>
      </c>
      <c r="AX257">
        <v>8479386</v>
      </c>
      <c r="AY257">
        <v>264</v>
      </c>
      <c r="AZ257">
        <v>715</v>
      </c>
      <c r="BA257">
        <v>181</v>
      </c>
      <c r="BB257">
        <v>174243</v>
      </c>
      <c r="BC257">
        <v>3167</v>
      </c>
      <c r="BD257" s="10">
        <v>2.7</v>
      </c>
      <c r="BE257">
        <v>1.7549999999999999</v>
      </c>
      <c r="BF257">
        <v>2.2050000000000001</v>
      </c>
      <c r="BG257" s="1">
        <v>1.4330000000000001</v>
      </c>
      <c r="BH257">
        <v>1.4650000000000001</v>
      </c>
    </row>
    <row r="258" spans="1:60" x14ac:dyDescent="0.2">
      <c r="A258" s="22">
        <v>255</v>
      </c>
      <c r="B258">
        <v>8468813</v>
      </c>
      <c r="C258">
        <v>317</v>
      </c>
      <c r="D258">
        <v>702</v>
      </c>
      <c r="E258">
        <v>219</v>
      </c>
      <c r="F258">
        <v>184700</v>
      </c>
      <c r="G258">
        <v>3137</v>
      </c>
      <c r="H258" s="10">
        <v>2.7</v>
      </c>
      <c r="I258">
        <v>1.7549999999999999</v>
      </c>
      <c r="J258">
        <v>2.2050000000000001</v>
      </c>
      <c r="K258" s="1">
        <v>1.4330000000000001</v>
      </c>
      <c r="L258">
        <v>1.4810000000000001</v>
      </c>
      <c r="M258" s="22">
        <v>255</v>
      </c>
      <c r="N258">
        <v>8491015</v>
      </c>
      <c r="O258">
        <v>261</v>
      </c>
      <c r="P258">
        <v>709</v>
      </c>
      <c r="Q258">
        <v>180</v>
      </c>
      <c r="R258">
        <v>162612</v>
      </c>
      <c r="S258">
        <v>3085</v>
      </c>
      <c r="T258" s="10">
        <v>2.7</v>
      </c>
      <c r="U258">
        <v>1.7549999999999999</v>
      </c>
      <c r="V258">
        <v>2.2050000000000001</v>
      </c>
      <c r="W258" s="1">
        <v>1.4330000000000001</v>
      </c>
      <c r="X258">
        <v>1.474</v>
      </c>
      <c r="Y258" s="22">
        <v>255</v>
      </c>
      <c r="Z258">
        <v>8517390</v>
      </c>
      <c r="AA258">
        <v>302</v>
      </c>
      <c r="AB258">
        <v>763</v>
      </c>
      <c r="AC258">
        <v>209</v>
      </c>
      <c r="AD258">
        <v>136153</v>
      </c>
      <c r="AE258">
        <v>3141</v>
      </c>
      <c r="AF258" s="10">
        <v>2.7</v>
      </c>
      <c r="AG258">
        <v>1.7549999999999999</v>
      </c>
      <c r="AH258">
        <v>2.2050000000000001</v>
      </c>
      <c r="AI258" s="1">
        <v>1.4330000000000001</v>
      </c>
      <c r="AJ258">
        <v>1.4470000000000001</v>
      </c>
      <c r="AK258" s="22">
        <v>255</v>
      </c>
      <c r="AL258">
        <v>8469862</v>
      </c>
      <c r="AM258">
        <v>285</v>
      </c>
      <c r="AN258">
        <v>736</v>
      </c>
      <c r="AO258">
        <v>205</v>
      </c>
      <c r="AP258">
        <v>183683</v>
      </c>
      <c r="AQ258">
        <v>3142</v>
      </c>
      <c r="AR258" s="10">
        <v>2.7</v>
      </c>
      <c r="AS258">
        <v>1.7549999999999999</v>
      </c>
      <c r="AT258">
        <v>2.2050000000000001</v>
      </c>
      <c r="AU258" s="1">
        <v>1.4330000000000001</v>
      </c>
      <c r="AV258">
        <v>1.446</v>
      </c>
      <c r="AW258" s="22">
        <v>255</v>
      </c>
      <c r="AX258">
        <v>8479065</v>
      </c>
      <c r="AY258">
        <v>321</v>
      </c>
      <c r="AZ258">
        <v>757</v>
      </c>
      <c r="BA258">
        <v>222</v>
      </c>
      <c r="BB258">
        <v>174368</v>
      </c>
      <c r="BC258">
        <v>3180</v>
      </c>
      <c r="BD258" s="10">
        <v>2.7</v>
      </c>
      <c r="BE258">
        <v>1.7549999999999999</v>
      </c>
      <c r="BF258">
        <v>2.2050000000000001</v>
      </c>
      <c r="BG258" s="1">
        <v>1.4330000000000001</v>
      </c>
      <c r="BH258">
        <v>1.45</v>
      </c>
    </row>
    <row r="259" spans="1:60" x14ac:dyDescent="0.2">
      <c r="A259" s="22">
        <v>256</v>
      </c>
      <c r="B259">
        <v>8468488</v>
      </c>
      <c r="C259">
        <v>325</v>
      </c>
      <c r="D259">
        <v>790</v>
      </c>
      <c r="E259">
        <v>229</v>
      </c>
      <c r="F259">
        <v>184977</v>
      </c>
      <c r="G259">
        <v>3152</v>
      </c>
      <c r="H259" s="10">
        <v>2.7</v>
      </c>
      <c r="I259">
        <v>1.7549999999999999</v>
      </c>
      <c r="J259">
        <v>2.2050000000000001</v>
      </c>
      <c r="K259" s="1">
        <v>1.4330000000000001</v>
      </c>
      <c r="L259">
        <v>1.47</v>
      </c>
      <c r="M259" s="22">
        <v>256</v>
      </c>
      <c r="N259">
        <v>8490714</v>
      </c>
      <c r="O259">
        <v>301</v>
      </c>
      <c r="P259">
        <v>758</v>
      </c>
      <c r="Q259">
        <v>212</v>
      </c>
      <c r="R259">
        <v>162855</v>
      </c>
      <c r="S259">
        <v>3097</v>
      </c>
      <c r="T259" s="10">
        <v>2.7</v>
      </c>
      <c r="U259">
        <v>1.7549999999999999</v>
      </c>
      <c r="V259">
        <v>2.2050000000000001</v>
      </c>
      <c r="W259" s="1">
        <v>1.4330000000000001</v>
      </c>
      <c r="X259">
        <v>1.4730000000000001</v>
      </c>
      <c r="Y259" s="22">
        <v>256</v>
      </c>
      <c r="Z259">
        <v>8517088</v>
      </c>
      <c r="AA259">
        <v>302</v>
      </c>
      <c r="AB259">
        <v>860</v>
      </c>
      <c r="AC259">
        <v>205</v>
      </c>
      <c r="AD259">
        <v>136335</v>
      </c>
      <c r="AE259">
        <v>3160</v>
      </c>
      <c r="AF259" s="10">
        <v>2.7</v>
      </c>
      <c r="AG259">
        <v>1.7549999999999999</v>
      </c>
      <c r="AH259">
        <v>2.2050000000000001</v>
      </c>
      <c r="AI259" s="1">
        <v>1.4330000000000001</v>
      </c>
      <c r="AJ259">
        <v>1.4410000000000001</v>
      </c>
      <c r="AK259" s="22">
        <v>256</v>
      </c>
      <c r="AL259">
        <v>8469554</v>
      </c>
      <c r="AM259">
        <v>308</v>
      </c>
      <c r="AN259">
        <v>810</v>
      </c>
      <c r="AO259">
        <v>211</v>
      </c>
      <c r="AP259">
        <v>183962</v>
      </c>
      <c r="AQ259">
        <v>3162</v>
      </c>
      <c r="AR259" s="10">
        <v>2.7</v>
      </c>
      <c r="AS259">
        <v>1.7549999999999999</v>
      </c>
      <c r="AT259">
        <v>2.2050000000000001</v>
      </c>
      <c r="AU259" s="1">
        <v>1.4330000000000001</v>
      </c>
      <c r="AV259">
        <v>1.4419999999999999</v>
      </c>
      <c r="AW259" s="22">
        <v>256</v>
      </c>
      <c r="AX259">
        <v>8478721</v>
      </c>
      <c r="AY259">
        <v>344</v>
      </c>
      <c r="AZ259">
        <v>835</v>
      </c>
      <c r="BA259">
        <v>243</v>
      </c>
      <c r="BB259">
        <v>174679</v>
      </c>
      <c r="BC259">
        <v>3194</v>
      </c>
      <c r="BD259" s="10">
        <v>2.7</v>
      </c>
      <c r="BE259">
        <v>1.7549999999999999</v>
      </c>
      <c r="BF259">
        <v>2.2050000000000001</v>
      </c>
      <c r="BG259" s="1">
        <v>1.4330000000000001</v>
      </c>
      <c r="BH259">
        <v>1.45</v>
      </c>
    </row>
    <row r="260" spans="1:60" x14ac:dyDescent="0.2">
      <c r="A260" s="22">
        <v>257</v>
      </c>
      <c r="B260">
        <v>8468172</v>
      </c>
      <c r="C260">
        <v>316</v>
      </c>
      <c r="D260">
        <v>889</v>
      </c>
      <c r="E260">
        <v>226</v>
      </c>
      <c r="F260">
        <v>185147</v>
      </c>
      <c r="G260">
        <v>3161</v>
      </c>
      <c r="H260" s="10">
        <v>2.7</v>
      </c>
      <c r="I260">
        <v>1.7549999999999999</v>
      </c>
      <c r="J260">
        <v>2.2050000000000001</v>
      </c>
      <c r="K260" s="1">
        <v>1.4330000000000001</v>
      </c>
      <c r="L260">
        <v>1.462</v>
      </c>
      <c r="M260" s="22">
        <v>257</v>
      </c>
      <c r="N260">
        <v>8490367</v>
      </c>
      <c r="O260">
        <v>347</v>
      </c>
      <c r="P260">
        <v>813</v>
      </c>
      <c r="Q260">
        <v>246</v>
      </c>
      <c r="R260">
        <v>162930</v>
      </c>
      <c r="S260">
        <v>3105</v>
      </c>
      <c r="T260" s="10">
        <v>2.7</v>
      </c>
      <c r="U260">
        <v>1.7549999999999999</v>
      </c>
      <c r="V260">
        <v>2.2050000000000001</v>
      </c>
      <c r="W260" s="1">
        <v>1.4330000000000001</v>
      </c>
      <c r="X260">
        <v>1.4650000000000001</v>
      </c>
      <c r="Y260" s="22">
        <v>257</v>
      </c>
      <c r="Z260">
        <v>8516698</v>
      </c>
      <c r="AA260">
        <v>390</v>
      </c>
      <c r="AB260">
        <v>893</v>
      </c>
      <c r="AC260">
        <v>269</v>
      </c>
      <c r="AD260">
        <v>136556</v>
      </c>
      <c r="AE260">
        <v>3171</v>
      </c>
      <c r="AF260" s="10">
        <v>2.7</v>
      </c>
      <c r="AG260">
        <v>1.7549999999999999</v>
      </c>
      <c r="AH260">
        <v>2.2050000000000001</v>
      </c>
      <c r="AI260" s="1">
        <v>1.4330000000000001</v>
      </c>
      <c r="AJ260">
        <v>1.4490000000000001</v>
      </c>
      <c r="AK260" s="22">
        <v>257</v>
      </c>
      <c r="AL260">
        <v>8469144</v>
      </c>
      <c r="AM260">
        <v>410</v>
      </c>
      <c r="AN260">
        <v>832</v>
      </c>
      <c r="AO260">
        <v>286</v>
      </c>
      <c r="AP260">
        <v>184113</v>
      </c>
      <c r="AQ260">
        <v>3176</v>
      </c>
      <c r="AR260" s="10">
        <v>2.7</v>
      </c>
      <c r="AS260">
        <v>1.7549999999999999</v>
      </c>
      <c r="AT260">
        <v>2.2050000000000001</v>
      </c>
      <c r="AU260" s="1">
        <v>1.4330000000000001</v>
      </c>
      <c r="AV260">
        <v>1.43</v>
      </c>
      <c r="AW260" s="22">
        <v>257</v>
      </c>
      <c r="AX260">
        <v>8478333</v>
      </c>
      <c r="AY260">
        <v>388</v>
      </c>
      <c r="AZ260">
        <v>910</v>
      </c>
      <c r="BA260">
        <v>269</v>
      </c>
      <c r="BB260">
        <v>174937</v>
      </c>
      <c r="BC260">
        <v>3215</v>
      </c>
      <c r="BD260" s="10">
        <v>2.7</v>
      </c>
      <c r="BE260">
        <v>1.7549999999999999</v>
      </c>
      <c r="BF260">
        <v>2.2050000000000001</v>
      </c>
      <c r="BG260" s="1">
        <v>1.4330000000000001</v>
      </c>
      <c r="BH260">
        <v>1.4410000000000001</v>
      </c>
    </row>
    <row r="261" spans="1:60" x14ac:dyDescent="0.2">
      <c r="A261" s="22">
        <v>258</v>
      </c>
      <c r="B261">
        <v>8467792</v>
      </c>
      <c r="C261">
        <v>380</v>
      </c>
      <c r="D261">
        <v>937</v>
      </c>
      <c r="E261">
        <v>268</v>
      </c>
      <c r="F261">
        <v>185455</v>
      </c>
      <c r="G261">
        <v>3171</v>
      </c>
      <c r="H261" s="10">
        <v>2.7</v>
      </c>
      <c r="I261">
        <v>1.7549999999999999</v>
      </c>
      <c r="J261">
        <v>2.2050000000000001</v>
      </c>
      <c r="K261" s="1">
        <v>1.4330000000000001</v>
      </c>
      <c r="L261">
        <v>1.46</v>
      </c>
      <c r="M261" s="22">
        <v>258</v>
      </c>
      <c r="N261">
        <v>8490019</v>
      </c>
      <c r="O261">
        <v>348</v>
      </c>
      <c r="P261">
        <v>920</v>
      </c>
      <c r="Q261">
        <v>240</v>
      </c>
      <c r="R261">
        <v>163434</v>
      </c>
      <c r="S261">
        <v>3121</v>
      </c>
      <c r="T261" s="10">
        <v>2.7</v>
      </c>
      <c r="U261">
        <v>1.7549999999999999</v>
      </c>
      <c r="V261">
        <v>2.2050000000000001</v>
      </c>
      <c r="W261" s="1">
        <v>1.4330000000000001</v>
      </c>
      <c r="X261">
        <v>1.454</v>
      </c>
      <c r="Y261" s="22">
        <v>258</v>
      </c>
      <c r="Z261">
        <v>8516303</v>
      </c>
      <c r="AA261">
        <v>395</v>
      </c>
      <c r="AB261">
        <v>1008</v>
      </c>
      <c r="AC261">
        <v>275</v>
      </c>
      <c r="AD261">
        <v>136855</v>
      </c>
      <c r="AE261">
        <v>3187</v>
      </c>
      <c r="AF261" s="10">
        <v>2.7</v>
      </c>
      <c r="AG261">
        <v>1.7549999999999999</v>
      </c>
      <c r="AH261">
        <v>2.2050000000000001</v>
      </c>
      <c r="AI261" s="1">
        <v>1.4330000000000001</v>
      </c>
      <c r="AJ261">
        <v>1.4550000000000001</v>
      </c>
      <c r="AK261" s="22">
        <v>258</v>
      </c>
      <c r="AL261">
        <v>8468771</v>
      </c>
      <c r="AM261">
        <v>373</v>
      </c>
      <c r="AN261">
        <v>985</v>
      </c>
      <c r="AO261">
        <v>257</v>
      </c>
      <c r="AP261">
        <v>184598</v>
      </c>
      <c r="AQ261">
        <v>3193</v>
      </c>
      <c r="AR261" s="10">
        <v>2.7</v>
      </c>
      <c r="AS261">
        <v>1.7549999999999999</v>
      </c>
      <c r="AT261">
        <v>2.2050000000000001</v>
      </c>
      <c r="AU261" s="1">
        <v>1.4330000000000001</v>
      </c>
      <c r="AV261">
        <v>1.4350000000000001</v>
      </c>
      <c r="AW261" s="22">
        <v>258</v>
      </c>
      <c r="AX261">
        <v>8477949</v>
      </c>
      <c r="AY261">
        <v>384</v>
      </c>
      <c r="AZ261">
        <v>1033</v>
      </c>
      <c r="BA261">
        <v>265</v>
      </c>
      <c r="BB261">
        <v>175282</v>
      </c>
      <c r="BC261">
        <v>3227</v>
      </c>
      <c r="BD261" s="10">
        <v>2.7</v>
      </c>
      <c r="BE261">
        <v>1.7549999999999999</v>
      </c>
      <c r="BF261">
        <v>2.2050000000000001</v>
      </c>
      <c r="BG261" s="1">
        <v>1.4330000000000001</v>
      </c>
      <c r="BH261">
        <v>1.4410000000000001</v>
      </c>
    </row>
    <row r="262" spans="1:60" x14ac:dyDescent="0.2">
      <c r="A262" s="22">
        <v>259</v>
      </c>
      <c r="B262">
        <v>8467363</v>
      </c>
      <c r="C262">
        <v>429</v>
      </c>
      <c r="D262">
        <v>1014</v>
      </c>
      <c r="E262">
        <v>303</v>
      </c>
      <c r="F262">
        <v>185883</v>
      </c>
      <c r="G262">
        <v>3182</v>
      </c>
      <c r="H262" s="10">
        <v>2.7</v>
      </c>
      <c r="I262">
        <v>1.7549999999999999</v>
      </c>
      <c r="J262">
        <v>2.2050000000000001</v>
      </c>
      <c r="K262" s="1">
        <v>1.4330000000000001</v>
      </c>
      <c r="L262">
        <v>1.4410000000000001</v>
      </c>
      <c r="M262" s="22">
        <v>259</v>
      </c>
      <c r="N262">
        <v>8489628</v>
      </c>
      <c r="O262">
        <v>391</v>
      </c>
      <c r="P262">
        <v>994</v>
      </c>
      <c r="Q262">
        <v>274</v>
      </c>
      <c r="R262">
        <v>163441</v>
      </c>
      <c r="S262">
        <v>3137</v>
      </c>
      <c r="T262" s="10">
        <v>2.7</v>
      </c>
      <c r="U262">
        <v>1.7549999999999999</v>
      </c>
      <c r="V262">
        <v>2.2050000000000001</v>
      </c>
      <c r="W262" s="1">
        <v>1.4330000000000001</v>
      </c>
      <c r="X262">
        <v>1.444</v>
      </c>
      <c r="Y262" s="22">
        <v>259</v>
      </c>
      <c r="Z262">
        <v>8515843</v>
      </c>
      <c r="AA262">
        <v>460</v>
      </c>
      <c r="AB262">
        <v>1085</v>
      </c>
      <c r="AC262">
        <v>318</v>
      </c>
      <c r="AD262">
        <v>137155</v>
      </c>
      <c r="AE262">
        <v>3207</v>
      </c>
      <c r="AF262" s="10">
        <v>2.7</v>
      </c>
      <c r="AG262">
        <v>1.7549999999999999</v>
      </c>
      <c r="AH262">
        <v>2.2050000000000001</v>
      </c>
      <c r="AI262" s="1">
        <v>1.4330000000000001</v>
      </c>
      <c r="AJ262">
        <v>1.4530000000000001</v>
      </c>
      <c r="AK262" s="22">
        <v>259</v>
      </c>
      <c r="AL262">
        <v>8468368</v>
      </c>
      <c r="AM262">
        <v>403</v>
      </c>
      <c r="AN262">
        <v>1081</v>
      </c>
      <c r="AO262">
        <v>277</v>
      </c>
      <c r="AP262">
        <v>184535</v>
      </c>
      <c r="AQ262">
        <v>3211</v>
      </c>
      <c r="AR262" s="10">
        <v>2.7</v>
      </c>
      <c r="AS262">
        <v>1.7549999999999999</v>
      </c>
      <c r="AT262">
        <v>2.2050000000000001</v>
      </c>
      <c r="AU262" s="1">
        <v>1.4330000000000001</v>
      </c>
      <c r="AV262">
        <v>1.4379999999999999</v>
      </c>
      <c r="AW262" s="22">
        <v>259</v>
      </c>
      <c r="AX262">
        <v>8477501</v>
      </c>
      <c r="AY262">
        <v>448</v>
      </c>
      <c r="AZ262">
        <v>1107</v>
      </c>
      <c r="BA262">
        <v>310</v>
      </c>
      <c r="BB262">
        <v>175391</v>
      </c>
      <c r="BC262">
        <v>3244</v>
      </c>
      <c r="BD262" s="10">
        <v>2.7</v>
      </c>
      <c r="BE262">
        <v>1.7549999999999999</v>
      </c>
      <c r="BF262">
        <v>2.2050000000000001</v>
      </c>
      <c r="BG262" s="1">
        <v>1.4330000000000001</v>
      </c>
      <c r="BH262">
        <v>1.4390000000000001</v>
      </c>
    </row>
    <row r="263" spans="1:60" x14ac:dyDescent="0.2">
      <c r="A263" s="22">
        <v>260</v>
      </c>
      <c r="B263">
        <v>8466915</v>
      </c>
      <c r="C263">
        <v>448</v>
      </c>
      <c r="D263">
        <v>1129</v>
      </c>
      <c r="E263">
        <v>314</v>
      </c>
      <c r="F263">
        <v>185913</v>
      </c>
      <c r="G263">
        <v>3193</v>
      </c>
      <c r="H263" s="10">
        <v>2.7</v>
      </c>
      <c r="I263">
        <v>1.7549999999999999</v>
      </c>
      <c r="J263">
        <v>2.2050000000000001</v>
      </c>
      <c r="K263" s="1">
        <v>1.4330000000000001</v>
      </c>
      <c r="L263">
        <v>1.427</v>
      </c>
      <c r="M263" s="22">
        <v>260</v>
      </c>
      <c r="N263">
        <v>8489217</v>
      </c>
      <c r="O263">
        <v>411</v>
      </c>
      <c r="P263">
        <v>1095</v>
      </c>
      <c r="Q263">
        <v>290</v>
      </c>
      <c r="R263">
        <v>163791</v>
      </c>
      <c r="S263">
        <v>3150</v>
      </c>
      <c r="T263" s="10">
        <v>2.7</v>
      </c>
      <c r="U263">
        <v>1.7549999999999999</v>
      </c>
      <c r="V263">
        <v>2.2050000000000001</v>
      </c>
      <c r="W263" s="1">
        <v>1.4330000000000001</v>
      </c>
      <c r="X263">
        <v>1.4430000000000001</v>
      </c>
      <c r="Y263" s="22">
        <v>260</v>
      </c>
      <c r="Z263">
        <v>8515367</v>
      </c>
      <c r="AA263">
        <v>476</v>
      </c>
      <c r="AB263">
        <v>1217</v>
      </c>
      <c r="AC263">
        <v>328</v>
      </c>
      <c r="AD263">
        <v>137458</v>
      </c>
      <c r="AE263">
        <v>3220</v>
      </c>
      <c r="AF263" s="10">
        <v>2.7</v>
      </c>
      <c r="AG263">
        <v>1.7549999999999999</v>
      </c>
      <c r="AH263">
        <v>2.2050000000000001</v>
      </c>
      <c r="AI263" s="1">
        <v>1.4330000000000001</v>
      </c>
      <c r="AJ263">
        <v>1.4510000000000001</v>
      </c>
      <c r="AK263" s="22">
        <v>260</v>
      </c>
      <c r="AL263">
        <v>8467884</v>
      </c>
      <c r="AM263">
        <v>484</v>
      </c>
      <c r="AN263">
        <v>1144</v>
      </c>
      <c r="AO263">
        <v>340</v>
      </c>
      <c r="AP263">
        <v>185180</v>
      </c>
      <c r="AQ263">
        <v>3224</v>
      </c>
      <c r="AR263" s="10">
        <v>2.7</v>
      </c>
      <c r="AS263">
        <v>1.7549999999999999</v>
      </c>
      <c r="AT263">
        <v>2.2050000000000001</v>
      </c>
      <c r="AU263" s="1">
        <v>1.4330000000000001</v>
      </c>
      <c r="AV263">
        <v>1.4430000000000001</v>
      </c>
      <c r="AW263" s="22">
        <v>260</v>
      </c>
      <c r="AX263">
        <v>8476991</v>
      </c>
      <c r="AY263">
        <v>510</v>
      </c>
      <c r="AZ263">
        <v>1200</v>
      </c>
      <c r="BA263">
        <v>355</v>
      </c>
      <c r="BB263">
        <v>175914</v>
      </c>
      <c r="BC263">
        <v>3255</v>
      </c>
      <c r="BD263" s="10">
        <v>2.7</v>
      </c>
      <c r="BE263">
        <v>1.7549999999999999</v>
      </c>
      <c r="BF263">
        <v>2.2050000000000001</v>
      </c>
      <c r="BG263" s="1">
        <v>1.4330000000000001</v>
      </c>
      <c r="BH263">
        <v>1.4379999999999999</v>
      </c>
    </row>
    <row r="264" spans="1:60" x14ac:dyDescent="0.2">
      <c r="A264" s="22">
        <v>261</v>
      </c>
      <c r="B264">
        <v>8466465</v>
      </c>
      <c r="C264">
        <v>450</v>
      </c>
      <c r="D264">
        <v>1260</v>
      </c>
      <c r="E264">
        <v>317</v>
      </c>
      <c r="F264">
        <v>186453</v>
      </c>
      <c r="G264">
        <v>3208</v>
      </c>
      <c r="H264" s="10">
        <v>2.7</v>
      </c>
      <c r="I264">
        <v>1.7549999999999999</v>
      </c>
      <c r="J264">
        <v>2.2050000000000001</v>
      </c>
      <c r="K264" s="1">
        <v>1.4330000000000001</v>
      </c>
      <c r="L264">
        <v>1.421</v>
      </c>
      <c r="M264" s="22">
        <v>261</v>
      </c>
      <c r="N264">
        <v>8488689</v>
      </c>
      <c r="O264">
        <v>528</v>
      </c>
      <c r="P264">
        <v>1135</v>
      </c>
      <c r="Q264">
        <v>371</v>
      </c>
      <c r="R264">
        <v>164172</v>
      </c>
      <c r="S264">
        <v>3165</v>
      </c>
      <c r="T264" s="10">
        <v>2.7</v>
      </c>
      <c r="U264">
        <v>1.7549999999999999</v>
      </c>
      <c r="V264">
        <v>2.2050000000000001</v>
      </c>
      <c r="W264" s="1">
        <v>1.4330000000000001</v>
      </c>
      <c r="X264">
        <v>1.4359999999999999</v>
      </c>
      <c r="Y264" s="22">
        <v>261</v>
      </c>
      <c r="Z264">
        <v>8514848</v>
      </c>
      <c r="AA264">
        <v>519</v>
      </c>
      <c r="AB264">
        <v>1330</v>
      </c>
      <c r="AC264">
        <v>363</v>
      </c>
      <c r="AD264">
        <v>137863</v>
      </c>
      <c r="AE264">
        <v>3233</v>
      </c>
      <c r="AF264" s="10">
        <v>2.7</v>
      </c>
      <c r="AG264">
        <v>1.7549999999999999</v>
      </c>
      <c r="AH264">
        <v>2.2050000000000001</v>
      </c>
      <c r="AI264" s="1">
        <v>1.4330000000000001</v>
      </c>
      <c r="AJ264">
        <v>1.452</v>
      </c>
      <c r="AK264" s="22">
        <v>261</v>
      </c>
      <c r="AL264">
        <v>8467371</v>
      </c>
      <c r="AM264">
        <v>513</v>
      </c>
      <c r="AN264">
        <v>1259</v>
      </c>
      <c r="AO264">
        <v>369</v>
      </c>
      <c r="AP264">
        <v>185509</v>
      </c>
      <c r="AQ264">
        <v>3233</v>
      </c>
      <c r="AR264" s="10">
        <v>2.7</v>
      </c>
      <c r="AS264">
        <v>1.7549999999999999</v>
      </c>
      <c r="AT264">
        <v>2.2050000000000001</v>
      </c>
      <c r="AU264" s="1">
        <v>1.4330000000000001</v>
      </c>
      <c r="AV264">
        <v>1.4430000000000001</v>
      </c>
      <c r="AW264" s="22">
        <v>261</v>
      </c>
      <c r="AX264">
        <v>8476460</v>
      </c>
      <c r="AY264">
        <v>531</v>
      </c>
      <c r="AZ264">
        <v>1335</v>
      </c>
      <c r="BA264">
        <v>375</v>
      </c>
      <c r="BB264">
        <v>176230</v>
      </c>
      <c r="BC264">
        <v>3269</v>
      </c>
      <c r="BD264" s="10">
        <v>2.7</v>
      </c>
      <c r="BE264">
        <v>1.7549999999999999</v>
      </c>
      <c r="BF264">
        <v>2.2050000000000001</v>
      </c>
      <c r="BG264" s="1">
        <v>1.4330000000000001</v>
      </c>
      <c r="BH264">
        <v>1.4419999999999999</v>
      </c>
    </row>
    <row r="265" spans="1:60" x14ac:dyDescent="0.2">
      <c r="A265" s="22">
        <v>262</v>
      </c>
      <c r="B265">
        <v>8465897</v>
      </c>
      <c r="C265">
        <v>568</v>
      </c>
      <c r="D265">
        <v>1320</v>
      </c>
      <c r="E265">
        <v>390</v>
      </c>
      <c r="F265">
        <v>186670</v>
      </c>
      <c r="G265">
        <v>3231</v>
      </c>
      <c r="H265" s="10">
        <v>2.7</v>
      </c>
      <c r="I265">
        <v>1.7549999999999999</v>
      </c>
      <c r="J265">
        <v>2.2050000000000001</v>
      </c>
      <c r="K265" s="1">
        <v>1.4330000000000001</v>
      </c>
      <c r="L265">
        <v>1.421</v>
      </c>
      <c r="M265" s="22">
        <v>262</v>
      </c>
      <c r="N265">
        <v>8488203</v>
      </c>
      <c r="O265">
        <v>486</v>
      </c>
      <c r="P265">
        <v>1323</v>
      </c>
      <c r="Q265">
        <v>340</v>
      </c>
      <c r="R265">
        <v>164566</v>
      </c>
      <c r="S265">
        <v>3182</v>
      </c>
      <c r="T265" s="10">
        <v>2.7</v>
      </c>
      <c r="U265">
        <v>1.7549999999999999</v>
      </c>
      <c r="V265">
        <v>2.2050000000000001</v>
      </c>
      <c r="W265" s="1">
        <v>1.4330000000000001</v>
      </c>
      <c r="X265">
        <v>1.4279999999999999</v>
      </c>
      <c r="Y265" s="22">
        <v>262</v>
      </c>
      <c r="Z265">
        <v>8514306</v>
      </c>
      <c r="AA265">
        <v>542</v>
      </c>
      <c r="AB265">
        <v>1469</v>
      </c>
      <c r="AC265">
        <v>380</v>
      </c>
      <c r="AD265">
        <v>138244</v>
      </c>
      <c r="AE265">
        <v>3241</v>
      </c>
      <c r="AF265" s="10">
        <v>2.7</v>
      </c>
      <c r="AG265">
        <v>1.7549999999999999</v>
      </c>
      <c r="AH265">
        <v>2.2050000000000001</v>
      </c>
      <c r="AI265" s="1">
        <v>1.4330000000000001</v>
      </c>
      <c r="AJ265">
        <v>1.45</v>
      </c>
      <c r="AK265" s="22">
        <v>262</v>
      </c>
      <c r="AL265">
        <v>8466826</v>
      </c>
      <c r="AM265">
        <v>545</v>
      </c>
      <c r="AN265">
        <v>1396</v>
      </c>
      <c r="AO265">
        <v>376</v>
      </c>
      <c r="AP265">
        <v>185517</v>
      </c>
      <c r="AQ265">
        <v>3252</v>
      </c>
      <c r="AR265" s="10">
        <v>2.7</v>
      </c>
      <c r="AS265">
        <v>1.7549999999999999</v>
      </c>
      <c r="AT265">
        <v>2.2050000000000001</v>
      </c>
      <c r="AU265" s="1">
        <v>1.4330000000000001</v>
      </c>
      <c r="AV265">
        <v>1.4359999999999999</v>
      </c>
      <c r="AW265" s="22">
        <v>262</v>
      </c>
      <c r="AX265">
        <v>8475904</v>
      </c>
      <c r="AY265">
        <v>556</v>
      </c>
      <c r="AZ265">
        <v>1471</v>
      </c>
      <c r="BA265">
        <v>395</v>
      </c>
      <c r="BB265">
        <v>176518</v>
      </c>
      <c r="BC265">
        <v>3282</v>
      </c>
      <c r="BD265" s="10">
        <v>2.7</v>
      </c>
      <c r="BE265">
        <v>1.7549999999999999</v>
      </c>
      <c r="BF265">
        <v>2.2050000000000001</v>
      </c>
      <c r="BG265" s="1">
        <v>1.4330000000000001</v>
      </c>
      <c r="BH265">
        <v>1.4390000000000001</v>
      </c>
    </row>
    <row r="266" spans="1:60" x14ac:dyDescent="0.2">
      <c r="A266" s="22">
        <v>263</v>
      </c>
      <c r="B266">
        <v>8465305</v>
      </c>
      <c r="C266">
        <v>592</v>
      </c>
      <c r="D266">
        <v>1474</v>
      </c>
      <c r="E266">
        <v>414</v>
      </c>
      <c r="F266">
        <v>187179</v>
      </c>
      <c r="G266">
        <v>3246</v>
      </c>
      <c r="H266" s="10">
        <v>2.7</v>
      </c>
      <c r="I266">
        <v>1.7549999999999999</v>
      </c>
      <c r="J266">
        <v>2.2050000000000001</v>
      </c>
      <c r="K266" s="1">
        <v>1.4330000000000001</v>
      </c>
      <c r="L266">
        <v>1.417</v>
      </c>
      <c r="M266" s="22">
        <v>263</v>
      </c>
      <c r="N266">
        <v>8487630</v>
      </c>
      <c r="O266">
        <v>573</v>
      </c>
      <c r="P266">
        <v>1405</v>
      </c>
      <c r="Q266">
        <v>404</v>
      </c>
      <c r="R266">
        <v>164926</v>
      </c>
      <c r="S266">
        <v>3196</v>
      </c>
      <c r="T266" s="10">
        <v>2.7</v>
      </c>
      <c r="U266">
        <v>1.7549999999999999</v>
      </c>
      <c r="V266">
        <v>2.2050000000000001</v>
      </c>
      <c r="W266" s="1">
        <v>1.4330000000000001</v>
      </c>
      <c r="X266">
        <v>1.4239999999999999</v>
      </c>
      <c r="Y266" s="22">
        <v>263</v>
      </c>
      <c r="Z266">
        <v>8513653</v>
      </c>
      <c r="AA266">
        <v>653</v>
      </c>
      <c r="AB266">
        <v>1557</v>
      </c>
      <c r="AC266">
        <v>454</v>
      </c>
      <c r="AD266">
        <v>138651</v>
      </c>
      <c r="AE266">
        <v>3254</v>
      </c>
      <c r="AF266" s="10">
        <v>2.7</v>
      </c>
      <c r="AG266">
        <v>1.7549999999999999</v>
      </c>
      <c r="AH266">
        <v>2.2050000000000001</v>
      </c>
      <c r="AI266" s="1">
        <v>1.4330000000000001</v>
      </c>
      <c r="AJ266">
        <v>1.446</v>
      </c>
      <c r="AK266" s="22">
        <v>263</v>
      </c>
      <c r="AL266">
        <v>8466198</v>
      </c>
      <c r="AM266">
        <v>628</v>
      </c>
      <c r="AN266">
        <v>1504</v>
      </c>
      <c r="AO266">
        <v>437</v>
      </c>
      <c r="AP266">
        <v>186147</v>
      </c>
      <c r="AQ266">
        <v>3272</v>
      </c>
      <c r="AR266" s="10">
        <v>2.7</v>
      </c>
      <c r="AS266">
        <v>1.7549999999999999</v>
      </c>
      <c r="AT266">
        <v>2.2050000000000001</v>
      </c>
      <c r="AU266" s="1">
        <v>1.4330000000000001</v>
      </c>
      <c r="AV266">
        <v>1.4319999999999999</v>
      </c>
      <c r="AW266" s="22">
        <v>263</v>
      </c>
      <c r="AX266">
        <v>8475266</v>
      </c>
      <c r="AY266">
        <v>638</v>
      </c>
      <c r="AZ266">
        <v>1581</v>
      </c>
      <c r="BA266">
        <v>446</v>
      </c>
      <c r="BB266">
        <v>177341</v>
      </c>
      <c r="BC266">
        <v>3302</v>
      </c>
      <c r="BD266" s="10">
        <v>2.7</v>
      </c>
      <c r="BE266">
        <v>1.7549999999999999</v>
      </c>
      <c r="BF266">
        <v>2.2050000000000001</v>
      </c>
      <c r="BG266" s="1">
        <v>1.4330000000000001</v>
      </c>
      <c r="BH266">
        <v>1.4339999999999999</v>
      </c>
    </row>
    <row r="267" spans="1:60" x14ac:dyDescent="0.2">
      <c r="A267" s="22">
        <v>264</v>
      </c>
      <c r="B267">
        <v>8464644</v>
      </c>
      <c r="C267">
        <v>661</v>
      </c>
      <c r="D267">
        <v>1600</v>
      </c>
      <c r="E267">
        <v>466</v>
      </c>
      <c r="F267">
        <v>187600</v>
      </c>
      <c r="G267">
        <v>3266</v>
      </c>
      <c r="H267" s="10">
        <v>2.7</v>
      </c>
      <c r="I267">
        <v>1.7549999999999999</v>
      </c>
      <c r="J267">
        <v>2.2050000000000001</v>
      </c>
      <c r="K267" s="1">
        <v>1.4330000000000001</v>
      </c>
      <c r="L267">
        <v>1.425</v>
      </c>
      <c r="M267" s="22">
        <v>264</v>
      </c>
      <c r="N267">
        <v>8487016</v>
      </c>
      <c r="O267">
        <v>614</v>
      </c>
      <c r="P267">
        <v>1543</v>
      </c>
      <c r="Q267">
        <v>435</v>
      </c>
      <c r="R267">
        <v>165491</v>
      </c>
      <c r="S267">
        <v>3210</v>
      </c>
      <c r="T267" s="10">
        <v>2.7</v>
      </c>
      <c r="U267">
        <v>1.7549999999999999</v>
      </c>
      <c r="V267">
        <v>2.2050000000000001</v>
      </c>
      <c r="W267" s="1">
        <v>1.4330000000000001</v>
      </c>
      <c r="X267">
        <v>1.4259999999999999</v>
      </c>
      <c r="Y267" s="22">
        <v>264</v>
      </c>
      <c r="Z267">
        <v>8512950</v>
      </c>
      <c r="AA267">
        <v>703</v>
      </c>
      <c r="AB267">
        <v>1714</v>
      </c>
      <c r="AC267">
        <v>496</v>
      </c>
      <c r="AD267">
        <v>139101</v>
      </c>
      <c r="AE267">
        <v>3268</v>
      </c>
      <c r="AF267" s="10">
        <v>2.7</v>
      </c>
      <c r="AG267">
        <v>1.7549999999999999</v>
      </c>
      <c r="AH267">
        <v>2.2050000000000001</v>
      </c>
      <c r="AI267" s="1">
        <v>1.4330000000000001</v>
      </c>
      <c r="AJ267">
        <v>1.4390000000000001</v>
      </c>
      <c r="AK267" s="22">
        <v>264</v>
      </c>
      <c r="AL267">
        <v>8465524</v>
      </c>
      <c r="AM267">
        <v>674</v>
      </c>
      <c r="AN267">
        <v>1663</v>
      </c>
      <c r="AO267">
        <v>469</v>
      </c>
      <c r="AP267">
        <v>186734</v>
      </c>
      <c r="AQ267">
        <v>3287</v>
      </c>
      <c r="AR267" s="10">
        <v>2.7</v>
      </c>
      <c r="AS267">
        <v>1.7549999999999999</v>
      </c>
      <c r="AT267">
        <v>2.2050000000000001</v>
      </c>
      <c r="AU267" s="1">
        <v>1.4330000000000001</v>
      </c>
      <c r="AV267">
        <v>1.4319999999999999</v>
      </c>
      <c r="AW267" s="22">
        <v>264</v>
      </c>
      <c r="AX267">
        <v>8474583</v>
      </c>
      <c r="AY267">
        <v>683</v>
      </c>
      <c r="AZ267">
        <v>1739</v>
      </c>
      <c r="BA267">
        <v>480</v>
      </c>
      <c r="BB267">
        <v>177277</v>
      </c>
      <c r="BC267">
        <v>3316</v>
      </c>
      <c r="BD267" s="10">
        <v>2.7</v>
      </c>
      <c r="BE267">
        <v>1.7549999999999999</v>
      </c>
      <c r="BF267">
        <v>2.2050000000000001</v>
      </c>
      <c r="BG267" s="1">
        <v>1.4330000000000001</v>
      </c>
      <c r="BH267">
        <v>1.431</v>
      </c>
    </row>
    <row r="268" spans="1:60" x14ac:dyDescent="0.2">
      <c r="A268" s="22">
        <v>265</v>
      </c>
      <c r="B268">
        <v>8463960</v>
      </c>
      <c r="C268">
        <v>684</v>
      </c>
      <c r="D268">
        <v>1779</v>
      </c>
      <c r="E268">
        <v>482</v>
      </c>
      <c r="F268">
        <v>188048</v>
      </c>
      <c r="G268">
        <v>3282</v>
      </c>
      <c r="H268" s="10">
        <v>2.7</v>
      </c>
      <c r="I268">
        <v>1.7549999999999999</v>
      </c>
      <c r="J268">
        <v>2.2050000000000001</v>
      </c>
      <c r="K268" s="1">
        <v>1.4330000000000001</v>
      </c>
      <c r="L268">
        <v>1.429</v>
      </c>
      <c r="M268" s="22">
        <v>265</v>
      </c>
      <c r="N268">
        <v>8486368</v>
      </c>
      <c r="O268">
        <v>648</v>
      </c>
      <c r="P268">
        <v>1696</v>
      </c>
      <c r="Q268">
        <v>461</v>
      </c>
      <c r="R268">
        <v>165666</v>
      </c>
      <c r="S268">
        <v>3222</v>
      </c>
      <c r="T268" s="10">
        <v>2.7</v>
      </c>
      <c r="U268">
        <v>1.7549999999999999</v>
      </c>
      <c r="V268">
        <v>2.2050000000000001</v>
      </c>
      <c r="W268" s="1">
        <v>1.4330000000000001</v>
      </c>
      <c r="X268">
        <v>1.4259999999999999</v>
      </c>
      <c r="Y268" s="22">
        <v>265</v>
      </c>
      <c r="Z268">
        <v>8512194</v>
      </c>
      <c r="AA268">
        <v>756</v>
      </c>
      <c r="AB268">
        <v>1881</v>
      </c>
      <c r="AC268">
        <v>536</v>
      </c>
      <c r="AD268">
        <v>139714</v>
      </c>
      <c r="AE268">
        <v>3280</v>
      </c>
      <c r="AF268" s="10">
        <v>2.7</v>
      </c>
      <c r="AG268">
        <v>1.7549999999999999</v>
      </c>
      <c r="AH268">
        <v>2.2050000000000001</v>
      </c>
      <c r="AI268" s="1">
        <v>1.4330000000000001</v>
      </c>
      <c r="AJ268">
        <v>1.4379999999999999</v>
      </c>
      <c r="AK268" s="22">
        <v>265</v>
      </c>
      <c r="AL268">
        <v>8464812</v>
      </c>
      <c r="AM268">
        <v>712</v>
      </c>
      <c r="AN268">
        <v>1830</v>
      </c>
      <c r="AO268">
        <v>507</v>
      </c>
      <c r="AP268">
        <v>187115</v>
      </c>
      <c r="AQ268">
        <v>3298</v>
      </c>
      <c r="AR268" s="10">
        <v>2.7</v>
      </c>
      <c r="AS268">
        <v>1.7549999999999999</v>
      </c>
      <c r="AT268">
        <v>2.2050000000000001</v>
      </c>
      <c r="AU268" s="1">
        <v>1.4330000000000001</v>
      </c>
      <c r="AV268">
        <v>1.4330000000000001</v>
      </c>
      <c r="AW268" s="22">
        <v>265</v>
      </c>
      <c r="AX268">
        <v>8473831</v>
      </c>
      <c r="AY268">
        <v>752</v>
      </c>
      <c r="AZ268">
        <v>1884</v>
      </c>
      <c r="BA268">
        <v>538</v>
      </c>
      <c r="BB268">
        <v>177971</v>
      </c>
      <c r="BC268">
        <v>3328</v>
      </c>
      <c r="BD268" s="10">
        <v>2.7</v>
      </c>
      <c r="BE268">
        <v>1.7549999999999999</v>
      </c>
      <c r="BF268">
        <v>2.2050000000000001</v>
      </c>
      <c r="BG268" s="1">
        <v>1.4330000000000001</v>
      </c>
      <c r="BH268">
        <v>1.429</v>
      </c>
    </row>
    <row r="269" spans="1:60" x14ac:dyDescent="0.2">
      <c r="A269" s="22">
        <v>266</v>
      </c>
      <c r="B269">
        <v>8463213</v>
      </c>
      <c r="C269">
        <v>747</v>
      </c>
      <c r="D269">
        <v>1936</v>
      </c>
      <c r="E269">
        <v>527</v>
      </c>
      <c r="F269">
        <v>188662</v>
      </c>
      <c r="G269">
        <v>3297</v>
      </c>
      <c r="H269" s="10">
        <v>2.7</v>
      </c>
      <c r="I269">
        <v>1.7549999999999999</v>
      </c>
      <c r="J269">
        <v>2.2050000000000001</v>
      </c>
      <c r="K269" s="1">
        <v>1.4330000000000001</v>
      </c>
      <c r="L269">
        <v>1.4279999999999999</v>
      </c>
      <c r="M269" s="22">
        <v>266</v>
      </c>
      <c r="N269">
        <v>8485628</v>
      </c>
      <c r="O269">
        <v>740</v>
      </c>
      <c r="P269">
        <v>1822</v>
      </c>
      <c r="Q269">
        <v>522</v>
      </c>
      <c r="R269">
        <v>166324</v>
      </c>
      <c r="S269">
        <v>3235</v>
      </c>
      <c r="T269" s="10">
        <v>2.7</v>
      </c>
      <c r="U269">
        <v>1.7549999999999999</v>
      </c>
      <c r="V269">
        <v>2.2050000000000001</v>
      </c>
      <c r="W269" s="1">
        <v>1.4330000000000001</v>
      </c>
      <c r="X269">
        <v>1.421</v>
      </c>
      <c r="Y269" s="22">
        <v>266</v>
      </c>
      <c r="Z269">
        <v>8511391</v>
      </c>
      <c r="AA269">
        <v>803</v>
      </c>
      <c r="AB269">
        <v>2077</v>
      </c>
      <c r="AC269">
        <v>560</v>
      </c>
      <c r="AD269">
        <v>140172</v>
      </c>
      <c r="AE269">
        <v>3303</v>
      </c>
      <c r="AF269" s="10">
        <v>2.7</v>
      </c>
      <c r="AG269">
        <v>1.7549999999999999</v>
      </c>
      <c r="AH269">
        <v>2.2050000000000001</v>
      </c>
      <c r="AI269" s="1">
        <v>1.4330000000000001</v>
      </c>
      <c r="AJ269">
        <v>1.4339999999999999</v>
      </c>
      <c r="AK269" s="22">
        <v>266</v>
      </c>
      <c r="AL269">
        <v>8464025</v>
      </c>
      <c r="AM269">
        <v>787</v>
      </c>
      <c r="AN269">
        <v>1987</v>
      </c>
      <c r="AO269">
        <v>555</v>
      </c>
      <c r="AP269">
        <v>187637</v>
      </c>
      <c r="AQ269">
        <v>3313</v>
      </c>
      <c r="AR269" s="10">
        <v>2.7</v>
      </c>
      <c r="AS269">
        <v>1.7549999999999999</v>
      </c>
      <c r="AT269">
        <v>2.2050000000000001</v>
      </c>
      <c r="AU269" s="1">
        <v>1.4330000000000001</v>
      </c>
      <c r="AV269">
        <v>1.4319999999999999</v>
      </c>
      <c r="AW269" s="22">
        <v>266</v>
      </c>
      <c r="AX269">
        <v>8473009</v>
      </c>
      <c r="AY269">
        <v>822</v>
      </c>
      <c r="AZ269">
        <v>2057</v>
      </c>
      <c r="BA269">
        <v>579</v>
      </c>
      <c r="BB269">
        <v>178561</v>
      </c>
      <c r="BC269">
        <v>3340</v>
      </c>
      <c r="BD269" s="10">
        <v>2.7</v>
      </c>
      <c r="BE269">
        <v>1.7549999999999999</v>
      </c>
      <c r="BF269">
        <v>2.2050000000000001</v>
      </c>
      <c r="BG269" s="1">
        <v>1.4330000000000001</v>
      </c>
      <c r="BH269">
        <v>1.4259999999999999</v>
      </c>
    </row>
    <row r="270" spans="1:60" x14ac:dyDescent="0.2">
      <c r="A270" s="22">
        <v>267</v>
      </c>
      <c r="B270">
        <v>8462366</v>
      </c>
      <c r="C270">
        <v>847</v>
      </c>
      <c r="D270">
        <v>2086</v>
      </c>
      <c r="E270">
        <v>597</v>
      </c>
      <c r="F270">
        <v>189159</v>
      </c>
      <c r="G270">
        <v>3314</v>
      </c>
      <c r="H270" s="10">
        <v>2.7</v>
      </c>
      <c r="I270">
        <v>1.7549999999999999</v>
      </c>
      <c r="J270">
        <v>2.2050000000000001</v>
      </c>
      <c r="K270" s="1">
        <v>1.4330000000000001</v>
      </c>
      <c r="L270">
        <v>1.4279999999999999</v>
      </c>
      <c r="M270" s="22">
        <v>267</v>
      </c>
      <c r="N270">
        <v>8484822</v>
      </c>
      <c r="O270">
        <v>806</v>
      </c>
      <c r="P270">
        <v>2002</v>
      </c>
      <c r="Q270">
        <v>560</v>
      </c>
      <c r="R270">
        <v>166807</v>
      </c>
      <c r="S270">
        <v>3249</v>
      </c>
      <c r="T270" s="10">
        <v>2.7</v>
      </c>
      <c r="U270">
        <v>1.7549999999999999</v>
      </c>
      <c r="V270">
        <v>2.2050000000000001</v>
      </c>
      <c r="W270" s="1">
        <v>1.4330000000000001</v>
      </c>
      <c r="X270">
        <v>1.417</v>
      </c>
      <c r="Y270" s="22">
        <v>267</v>
      </c>
      <c r="Z270">
        <v>8510497</v>
      </c>
      <c r="AA270">
        <v>894</v>
      </c>
      <c r="AB270">
        <v>2260</v>
      </c>
      <c r="AC270">
        <v>620</v>
      </c>
      <c r="AD270">
        <v>140853</v>
      </c>
      <c r="AE270">
        <v>3321</v>
      </c>
      <c r="AF270" s="10">
        <v>2.7</v>
      </c>
      <c r="AG270">
        <v>1.7549999999999999</v>
      </c>
      <c r="AH270">
        <v>2.2050000000000001</v>
      </c>
      <c r="AI270" s="1">
        <v>1.4330000000000001</v>
      </c>
      <c r="AJ270">
        <v>1.427</v>
      </c>
      <c r="AK270" s="22">
        <v>267</v>
      </c>
      <c r="AL270">
        <v>8463167</v>
      </c>
      <c r="AM270">
        <v>858</v>
      </c>
      <c r="AN270">
        <v>2169</v>
      </c>
      <c r="AO270">
        <v>605</v>
      </c>
      <c r="AP270">
        <v>188369</v>
      </c>
      <c r="AQ270">
        <v>3325</v>
      </c>
      <c r="AR270" s="10">
        <v>2.7</v>
      </c>
      <c r="AS270">
        <v>1.7549999999999999</v>
      </c>
      <c r="AT270">
        <v>2.2050000000000001</v>
      </c>
      <c r="AU270" s="1">
        <v>1.4330000000000001</v>
      </c>
      <c r="AV270">
        <v>1.4239999999999999</v>
      </c>
      <c r="AW270" s="22">
        <v>267</v>
      </c>
      <c r="AX270">
        <v>8472147</v>
      </c>
      <c r="AY270">
        <v>862</v>
      </c>
      <c r="AZ270">
        <v>2271</v>
      </c>
      <c r="BA270">
        <v>608</v>
      </c>
      <c r="BB270">
        <v>179263</v>
      </c>
      <c r="BC270">
        <v>3358</v>
      </c>
      <c r="BD270" s="10">
        <v>2.7</v>
      </c>
      <c r="BE270">
        <v>1.7549999999999999</v>
      </c>
      <c r="BF270">
        <v>2.2050000000000001</v>
      </c>
      <c r="BG270" s="1">
        <v>1.4330000000000001</v>
      </c>
      <c r="BH270">
        <v>1.4179999999999999</v>
      </c>
    </row>
    <row r="271" spans="1:60" x14ac:dyDescent="0.2">
      <c r="A271" s="22">
        <v>268</v>
      </c>
      <c r="B271">
        <v>8461406</v>
      </c>
      <c r="C271">
        <v>960</v>
      </c>
      <c r="D271">
        <v>2253</v>
      </c>
      <c r="E271">
        <v>680</v>
      </c>
      <c r="F271">
        <v>189984</v>
      </c>
      <c r="G271">
        <v>3328</v>
      </c>
      <c r="H271" s="10">
        <v>2.7</v>
      </c>
      <c r="I271">
        <v>1.7549999999999999</v>
      </c>
      <c r="J271">
        <v>2.2050000000000001</v>
      </c>
      <c r="K271" s="1">
        <v>1.4330000000000001</v>
      </c>
      <c r="L271">
        <v>1.4259999999999999</v>
      </c>
      <c r="M271" s="22">
        <v>268</v>
      </c>
      <c r="N271">
        <v>8483898</v>
      </c>
      <c r="O271">
        <v>924</v>
      </c>
      <c r="P271">
        <v>2163</v>
      </c>
      <c r="Q271">
        <v>645</v>
      </c>
      <c r="R271">
        <v>167515</v>
      </c>
      <c r="S271">
        <v>3263</v>
      </c>
      <c r="T271" s="10">
        <v>2.7</v>
      </c>
      <c r="U271">
        <v>1.7549999999999999</v>
      </c>
      <c r="V271">
        <v>2.2050000000000001</v>
      </c>
      <c r="W271" s="1">
        <v>1.4330000000000001</v>
      </c>
      <c r="X271">
        <v>1.417</v>
      </c>
      <c r="Y271" s="22">
        <v>268</v>
      </c>
      <c r="Z271">
        <v>8509470</v>
      </c>
      <c r="AA271">
        <v>1027</v>
      </c>
      <c r="AB271">
        <v>2434</v>
      </c>
      <c r="AC271">
        <v>720</v>
      </c>
      <c r="AD271">
        <v>141551</v>
      </c>
      <c r="AE271">
        <v>3339</v>
      </c>
      <c r="AF271" s="10">
        <v>2.7</v>
      </c>
      <c r="AG271">
        <v>1.7549999999999999</v>
      </c>
      <c r="AH271">
        <v>2.2050000000000001</v>
      </c>
      <c r="AI271" s="1">
        <v>1.4330000000000001</v>
      </c>
      <c r="AJ271">
        <v>1.4259999999999999</v>
      </c>
      <c r="AK271" s="22">
        <v>268</v>
      </c>
      <c r="AL271">
        <v>8462185</v>
      </c>
      <c r="AM271">
        <v>982</v>
      </c>
      <c r="AN271">
        <v>2331</v>
      </c>
      <c r="AO271">
        <v>696</v>
      </c>
      <c r="AP271">
        <v>188888</v>
      </c>
      <c r="AQ271">
        <v>3338</v>
      </c>
      <c r="AR271" s="10">
        <v>2.7</v>
      </c>
      <c r="AS271">
        <v>1.7549999999999999</v>
      </c>
      <c r="AT271">
        <v>2.2050000000000001</v>
      </c>
      <c r="AU271" s="1">
        <v>1.4330000000000001</v>
      </c>
      <c r="AV271">
        <v>1.4219999999999999</v>
      </c>
      <c r="AW271" s="22">
        <v>268</v>
      </c>
      <c r="AX271">
        <v>8471143</v>
      </c>
      <c r="AY271">
        <v>1004</v>
      </c>
      <c r="AZ271">
        <v>2426</v>
      </c>
      <c r="BA271">
        <v>707</v>
      </c>
      <c r="BB271">
        <v>179889</v>
      </c>
      <c r="BC271">
        <v>3370</v>
      </c>
      <c r="BD271" s="10">
        <v>2.7</v>
      </c>
      <c r="BE271">
        <v>1.7549999999999999</v>
      </c>
      <c r="BF271">
        <v>2.2050000000000001</v>
      </c>
      <c r="BG271" s="1">
        <v>1.4330000000000001</v>
      </c>
      <c r="BH271">
        <v>1.4159999999999999</v>
      </c>
    </row>
    <row r="272" spans="1:60" x14ac:dyDescent="0.2">
      <c r="A272" s="22">
        <v>269</v>
      </c>
      <c r="B272">
        <v>8460380</v>
      </c>
      <c r="C272">
        <v>1026</v>
      </c>
      <c r="D272">
        <v>2483</v>
      </c>
      <c r="E272">
        <v>730</v>
      </c>
      <c r="F272">
        <v>190341</v>
      </c>
      <c r="G272">
        <v>3334</v>
      </c>
      <c r="H272" s="10">
        <v>2.7</v>
      </c>
      <c r="I272">
        <v>1.7549999999999999</v>
      </c>
      <c r="J272">
        <v>2.2050000000000001</v>
      </c>
      <c r="K272" s="1">
        <v>1.4330000000000001</v>
      </c>
      <c r="L272">
        <v>1.425</v>
      </c>
      <c r="M272" s="22">
        <v>269</v>
      </c>
      <c r="N272">
        <v>8482980</v>
      </c>
      <c r="O272">
        <v>918</v>
      </c>
      <c r="P272">
        <v>2439</v>
      </c>
      <c r="Q272">
        <v>648</v>
      </c>
      <c r="R272">
        <v>168134</v>
      </c>
      <c r="S272">
        <v>3275</v>
      </c>
      <c r="T272" s="10">
        <v>2.7</v>
      </c>
      <c r="U272">
        <v>1.7549999999999999</v>
      </c>
      <c r="V272">
        <v>2.2050000000000001</v>
      </c>
      <c r="W272" s="1">
        <v>1.4330000000000001</v>
      </c>
      <c r="X272">
        <v>1.421</v>
      </c>
      <c r="Y272" s="22">
        <v>269</v>
      </c>
      <c r="Z272">
        <v>8508394</v>
      </c>
      <c r="AA272">
        <v>1076</v>
      </c>
      <c r="AB272">
        <v>2697</v>
      </c>
      <c r="AC272">
        <v>764</v>
      </c>
      <c r="AD272">
        <v>142196</v>
      </c>
      <c r="AE272">
        <v>3358</v>
      </c>
      <c r="AF272" s="10">
        <v>2.7</v>
      </c>
      <c r="AG272">
        <v>1.7549999999999999</v>
      </c>
      <c r="AH272">
        <v>2.2050000000000001</v>
      </c>
      <c r="AI272" s="1">
        <v>1.4330000000000001</v>
      </c>
      <c r="AJ272">
        <v>1.4279999999999999</v>
      </c>
      <c r="AK272" s="22">
        <v>269</v>
      </c>
      <c r="AL272">
        <v>8461173</v>
      </c>
      <c r="AM272">
        <v>1012</v>
      </c>
      <c r="AN272">
        <v>2598</v>
      </c>
      <c r="AO272">
        <v>715</v>
      </c>
      <c r="AP272">
        <v>189731</v>
      </c>
      <c r="AQ272">
        <v>3351</v>
      </c>
      <c r="AR272" s="10">
        <v>2.7</v>
      </c>
      <c r="AS272">
        <v>1.7549999999999999</v>
      </c>
      <c r="AT272">
        <v>2.2050000000000001</v>
      </c>
      <c r="AU272" s="1">
        <v>1.4330000000000001</v>
      </c>
      <c r="AV272">
        <v>1.4259999999999999</v>
      </c>
      <c r="AW272" s="22">
        <v>269</v>
      </c>
      <c r="AX272">
        <v>8470055</v>
      </c>
      <c r="AY272">
        <v>1088</v>
      </c>
      <c r="AZ272">
        <v>2666</v>
      </c>
      <c r="BA272">
        <v>764</v>
      </c>
      <c r="BB272">
        <v>180603</v>
      </c>
      <c r="BC272">
        <v>3388</v>
      </c>
      <c r="BD272" s="10">
        <v>2.7</v>
      </c>
      <c r="BE272">
        <v>1.7549999999999999</v>
      </c>
      <c r="BF272">
        <v>2.2050000000000001</v>
      </c>
      <c r="BG272" s="1">
        <v>1.4330000000000001</v>
      </c>
      <c r="BH272">
        <v>1.4159999999999999</v>
      </c>
    </row>
    <row r="273" spans="1:60" x14ac:dyDescent="0.2">
      <c r="A273" s="22">
        <v>270</v>
      </c>
      <c r="B273">
        <v>8459170</v>
      </c>
      <c r="C273">
        <v>1210</v>
      </c>
      <c r="D273">
        <v>2814</v>
      </c>
      <c r="E273">
        <v>695</v>
      </c>
      <c r="F273">
        <v>191501</v>
      </c>
      <c r="G273">
        <v>3348</v>
      </c>
      <c r="H273" s="10">
        <v>2.7</v>
      </c>
      <c r="I273">
        <v>1.7549999999999999</v>
      </c>
      <c r="J273">
        <v>2.7</v>
      </c>
      <c r="K273" s="1">
        <v>1.7549999999999999</v>
      </c>
      <c r="L273">
        <v>1.419</v>
      </c>
      <c r="M273" s="22">
        <v>270</v>
      </c>
      <c r="N273">
        <v>8481655</v>
      </c>
      <c r="O273">
        <v>1325</v>
      </c>
      <c r="P273">
        <v>2595</v>
      </c>
      <c r="Q273">
        <v>762</v>
      </c>
      <c r="R273">
        <v>168835</v>
      </c>
      <c r="S273">
        <v>3294</v>
      </c>
      <c r="T273" s="10">
        <v>2.7</v>
      </c>
      <c r="U273">
        <v>1.7549999999999999</v>
      </c>
      <c r="V273">
        <v>2.7</v>
      </c>
      <c r="W273" s="1">
        <v>1.7549999999999999</v>
      </c>
      <c r="X273">
        <v>1.4219999999999999</v>
      </c>
      <c r="Y273" s="22">
        <v>270</v>
      </c>
      <c r="Z273">
        <v>8506975</v>
      </c>
      <c r="AA273">
        <v>1419</v>
      </c>
      <c r="AB273">
        <v>2955</v>
      </c>
      <c r="AC273">
        <v>818</v>
      </c>
      <c r="AD273">
        <v>143114</v>
      </c>
      <c r="AE273">
        <v>3374</v>
      </c>
      <c r="AF273" s="10">
        <v>2.7</v>
      </c>
      <c r="AG273">
        <v>1.7549999999999999</v>
      </c>
      <c r="AH273">
        <v>2.7</v>
      </c>
      <c r="AI273" s="1">
        <v>1.7549999999999999</v>
      </c>
      <c r="AJ273">
        <v>1.4279999999999999</v>
      </c>
      <c r="AK273" s="22">
        <v>270</v>
      </c>
      <c r="AL273">
        <v>8459848</v>
      </c>
      <c r="AM273">
        <v>1325</v>
      </c>
      <c r="AN273">
        <v>2837</v>
      </c>
      <c r="AO273">
        <v>773</v>
      </c>
      <c r="AP273">
        <v>190522</v>
      </c>
      <c r="AQ273">
        <v>3367</v>
      </c>
      <c r="AR273" s="10">
        <v>2.7</v>
      </c>
      <c r="AS273">
        <v>1.7549999999999999</v>
      </c>
      <c r="AT273">
        <v>2.7</v>
      </c>
      <c r="AU273" s="1">
        <v>1.7549999999999999</v>
      </c>
      <c r="AV273">
        <v>1.42</v>
      </c>
      <c r="AW273" s="22">
        <v>270</v>
      </c>
      <c r="AX273">
        <v>8468670</v>
      </c>
      <c r="AY273">
        <v>1385</v>
      </c>
      <c r="AZ273">
        <v>2953</v>
      </c>
      <c r="BA273">
        <v>801</v>
      </c>
      <c r="BB273">
        <v>181405</v>
      </c>
      <c r="BC273">
        <v>3405</v>
      </c>
      <c r="BD273" s="10">
        <v>2.7</v>
      </c>
      <c r="BE273">
        <v>1.7549999999999999</v>
      </c>
      <c r="BF273">
        <v>2.7</v>
      </c>
      <c r="BG273" s="1">
        <v>1.7549999999999999</v>
      </c>
      <c r="BH273">
        <v>1.4179999999999999</v>
      </c>
    </row>
    <row r="274" spans="1:60" x14ac:dyDescent="0.2">
      <c r="A274" s="22">
        <v>271</v>
      </c>
      <c r="B274">
        <v>8457724</v>
      </c>
      <c r="C274">
        <v>1446</v>
      </c>
      <c r="D274">
        <v>3189</v>
      </c>
      <c r="E274">
        <v>835</v>
      </c>
      <c r="F274">
        <v>191992</v>
      </c>
      <c r="G274">
        <v>3359</v>
      </c>
      <c r="H274" s="10">
        <v>2.7</v>
      </c>
      <c r="I274">
        <v>1.7549999999999999</v>
      </c>
      <c r="J274">
        <v>2.7</v>
      </c>
      <c r="K274" s="1">
        <v>1.7549999999999999</v>
      </c>
      <c r="L274">
        <v>1.4139999999999999</v>
      </c>
      <c r="M274" s="22">
        <v>271</v>
      </c>
      <c r="N274">
        <v>8480310</v>
      </c>
      <c r="O274">
        <v>1345</v>
      </c>
      <c r="P274">
        <v>3138</v>
      </c>
      <c r="Q274">
        <v>782</v>
      </c>
      <c r="R274">
        <v>169703</v>
      </c>
      <c r="S274">
        <v>3314</v>
      </c>
      <c r="T274" s="10">
        <v>2.7</v>
      </c>
      <c r="U274">
        <v>1.7549999999999999</v>
      </c>
      <c r="V274">
        <v>2.7</v>
      </c>
      <c r="W274" s="1">
        <v>1.7549999999999999</v>
      </c>
      <c r="X274">
        <v>1.4219999999999999</v>
      </c>
      <c r="Y274" s="22">
        <v>271</v>
      </c>
      <c r="Z274">
        <v>8505443</v>
      </c>
      <c r="AA274">
        <v>1532</v>
      </c>
      <c r="AB274">
        <v>3493</v>
      </c>
      <c r="AC274">
        <v>881</v>
      </c>
      <c r="AD274">
        <v>143982</v>
      </c>
      <c r="AE274">
        <v>3387</v>
      </c>
      <c r="AF274" s="10">
        <v>2.7</v>
      </c>
      <c r="AG274">
        <v>1.7549999999999999</v>
      </c>
      <c r="AH274">
        <v>2.7</v>
      </c>
      <c r="AI274" s="1">
        <v>1.7549999999999999</v>
      </c>
      <c r="AJ274">
        <v>1.423</v>
      </c>
      <c r="AK274" s="22">
        <v>271</v>
      </c>
      <c r="AL274">
        <v>8458319</v>
      </c>
      <c r="AM274">
        <v>1529</v>
      </c>
      <c r="AN274">
        <v>3272</v>
      </c>
      <c r="AO274">
        <v>890</v>
      </c>
      <c r="AP274">
        <v>191175</v>
      </c>
      <c r="AQ274">
        <v>3382</v>
      </c>
      <c r="AR274" s="10">
        <v>2.7</v>
      </c>
      <c r="AS274">
        <v>1.7549999999999999</v>
      </c>
      <c r="AT274">
        <v>2.7</v>
      </c>
      <c r="AU274" s="1">
        <v>1.7549999999999999</v>
      </c>
      <c r="AV274">
        <v>1.417</v>
      </c>
      <c r="AW274" s="22">
        <v>271</v>
      </c>
      <c r="AX274">
        <v>8467182</v>
      </c>
      <c r="AY274">
        <v>1488</v>
      </c>
      <c r="AZ274">
        <v>3478</v>
      </c>
      <c r="BA274">
        <v>860</v>
      </c>
      <c r="BB274">
        <v>182368</v>
      </c>
      <c r="BC274">
        <v>3419</v>
      </c>
      <c r="BD274" s="10">
        <v>2.7</v>
      </c>
      <c r="BE274">
        <v>1.7549999999999999</v>
      </c>
      <c r="BF274">
        <v>2.7</v>
      </c>
      <c r="BG274" s="1">
        <v>1.7549999999999999</v>
      </c>
      <c r="BH274">
        <v>1.4179999999999999</v>
      </c>
    </row>
    <row r="275" spans="1:60" x14ac:dyDescent="0.2">
      <c r="A275" s="22">
        <v>272</v>
      </c>
      <c r="B275">
        <v>8455993</v>
      </c>
      <c r="C275">
        <v>1731</v>
      </c>
      <c r="D275">
        <v>3630</v>
      </c>
      <c r="E275">
        <v>1005</v>
      </c>
      <c r="F275">
        <v>193007</v>
      </c>
      <c r="G275">
        <v>3375</v>
      </c>
      <c r="H275" s="10">
        <v>2.7</v>
      </c>
      <c r="I275">
        <v>1.7549999999999999</v>
      </c>
      <c r="J275">
        <v>2.7</v>
      </c>
      <c r="K275" s="1">
        <v>1.7549999999999999</v>
      </c>
      <c r="L275">
        <v>1.4750000000000001</v>
      </c>
      <c r="M275" s="22">
        <v>272</v>
      </c>
      <c r="N275">
        <v>8478833</v>
      </c>
      <c r="O275">
        <v>1477</v>
      </c>
      <c r="P275">
        <v>3629</v>
      </c>
      <c r="Q275">
        <v>854</v>
      </c>
      <c r="R275">
        <v>170442</v>
      </c>
      <c r="S275">
        <v>3335</v>
      </c>
      <c r="T275" s="10">
        <v>2.7</v>
      </c>
      <c r="U275">
        <v>1.7549999999999999</v>
      </c>
      <c r="V275">
        <v>2.7</v>
      </c>
      <c r="W275" s="1">
        <v>1.7549999999999999</v>
      </c>
      <c r="X275">
        <v>1.49</v>
      </c>
      <c r="Y275" s="22">
        <v>272</v>
      </c>
      <c r="Z275">
        <v>8503681</v>
      </c>
      <c r="AA275">
        <v>1762</v>
      </c>
      <c r="AB275">
        <v>4009</v>
      </c>
      <c r="AC275">
        <v>1016</v>
      </c>
      <c r="AD275">
        <v>144903</v>
      </c>
      <c r="AE275">
        <v>3400</v>
      </c>
      <c r="AF275" s="10">
        <v>2.7</v>
      </c>
      <c r="AG275">
        <v>1.7549999999999999</v>
      </c>
      <c r="AH275">
        <v>2.7</v>
      </c>
      <c r="AI275" s="1">
        <v>1.7549999999999999</v>
      </c>
      <c r="AJ275">
        <v>1.4870000000000001</v>
      </c>
      <c r="AK275" s="22">
        <v>272</v>
      </c>
      <c r="AL275">
        <v>8456616</v>
      </c>
      <c r="AM275">
        <v>1703</v>
      </c>
      <c r="AN275">
        <v>3818</v>
      </c>
      <c r="AO275">
        <v>983</v>
      </c>
      <c r="AP275">
        <v>192331</v>
      </c>
      <c r="AQ275">
        <v>3393</v>
      </c>
      <c r="AR275" s="10">
        <v>2.7</v>
      </c>
      <c r="AS275">
        <v>1.7549999999999999</v>
      </c>
      <c r="AT275">
        <v>2.7</v>
      </c>
      <c r="AU275" s="1">
        <v>1.7549999999999999</v>
      </c>
      <c r="AV275">
        <v>1.474</v>
      </c>
      <c r="AW275" s="22">
        <v>272</v>
      </c>
      <c r="AX275">
        <v>8465420</v>
      </c>
      <c r="AY275">
        <v>1762</v>
      </c>
      <c r="AZ275">
        <v>3947</v>
      </c>
      <c r="BA275">
        <v>1019</v>
      </c>
      <c r="BB275">
        <v>183233</v>
      </c>
      <c r="BC275">
        <v>3433</v>
      </c>
      <c r="BD275" s="10">
        <v>2.7</v>
      </c>
      <c r="BE275">
        <v>1.7549999999999999</v>
      </c>
      <c r="BF275">
        <v>2.7</v>
      </c>
      <c r="BG275" s="1">
        <v>1.7549999999999999</v>
      </c>
      <c r="BH275">
        <v>1.4790000000000001</v>
      </c>
    </row>
    <row r="276" spans="1:60" x14ac:dyDescent="0.2">
      <c r="A276" s="22">
        <v>273</v>
      </c>
      <c r="B276">
        <v>8454219</v>
      </c>
      <c r="C276">
        <v>1774</v>
      </c>
      <c r="D276">
        <v>4329</v>
      </c>
      <c r="E276">
        <v>1032</v>
      </c>
      <c r="F276">
        <v>193902</v>
      </c>
      <c r="G276">
        <v>3395</v>
      </c>
      <c r="H276" s="10">
        <v>2.7</v>
      </c>
      <c r="I276">
        <v>1.7549999999999999</v>
      </c>
      <c r="J276">
        <v>2.7</v>
      </c>
      <c r="K276" s="1">
        <v>1.7549999999999999</v>
      </c>
      <c r="L276">
        <v>1.534</v>
      </c>
      <c r="M276" s="22">
        <v>273</v>
      </c>
      <c r="N276">
        <v>8477045</v>
      </c>
      <c r="O276">
        <v>1788</v>
      </c>
      <c r="P276">
        <v>4068</v>
      </c>
      <c r="Q276">
        <v>1038</v>
      </c>
      <c r="R276">
        <v>171628</v>
      </c>
      <c r="S276">
        <v>3350</v>
      </c>
      <c r="T276" s="10">
        <v>2.7</v>
      </c>
      <c r="U276">
        <v>1.7549999999999999</v>
      </c>
      <c r="V276">
        <v>2.7</v>
      </c>
      <c r="W276" s="1">
        <v>1.7549999999999999</v>
      </c>
      <c r="X276">
        <v>1.546</v>
      </c>
      <c r="Y276" s="22">
        <v>273</v>
      </c>
      <c r="Z276">
        <v>8501734</v>
      </c>
      <c r="AA276">
        <v>1947</v>
      </c>
      <c r="AB276">
        <v>4648</v>
      </c>
      <c r="AC276">
        <v>1123</v>
      </c>
      <c r="AD276">
        <v>146160</v>
      </c>
      <c r="AE276">
        <v>3411</v>
      </c>
      <c r="AF276" s="10">
        <v>2.7</v>
      </c>
      <c r="AG276">
        <v>1.7549999999999999</v>
      </c>
      <c r="AH276">
        <v>2.7</v>
      </c>
      <c r="AI276" s="1">
        <v>1.7549999999999999</v>
      </c>
      <c r="AJ276">
        <v>1.5469999999999999</v>
      </c>
      <c r="AK276" s="22">
        <v>273</v>
      </c>
      <c r="AL276">
        <v>8454844</v>
      </c>
      <c r="AM276">
        <v>1772</v>
      </c>
      <c r="AN276">
        <v>4490</v>
      </c>
      <c r="AO276">
        <v>1031</v>
      </c>
      <c r="AP276">
        <v>193249</v>
      </c>
      <c r="AQ276">
        <v>3408</v>
      </c>
      <c r="AR276" s="10">
        <v>2.7</v>
      </c>
      <c r="AS276">
        <v>1.7549999999999999</v>
      </c>
      <c r="AT276">
        <v>2.7</v>
      </c>
      <c r="AU276" s="1">
        <v>1.7549999999999999</v>
      </c>
      <c r="AV276">
        <v>1.534</v>
      </c>
      <c r="AW276" s="22">
        <v>273</v>
      </c>
      <c r="AX276">
        <v>8463458</v>
      </c>
      <c r="AY276">
        <v>1962</v>
      </c>
      <c r="AZ276">
        <v>4573</v>
      </c>
      <c r="BA276">
        <v>1136</v>
      </c>
      <c r="BB276">
        <v>184370</v>
      </c>
      <c r="BC276">
        <v>3451</v>
      </c>
      <c r="BD276" s="10">
        <v>2.7</v>
      </c>
      <c r="BE276">
        <v>1.7549999999999999</v>
      </c>
      <c r="BF276">
        <v>2.7</v>
      </c>
      <c r="BG276" s="1">
        <v>1.7549999999999999</v>
      </c>
      <c r="BH276">
        <v>1.5389999999999999</v>
      </c>
    </row>
    <row r="277" spans="1:60" x14ac:dyDescent="0.2">
      <c r="A277" s="22">
        <v>274</v>
      </c>
      <c r="B277">
        <v>8452105</v>
      </c>
      <c r="C277">
        <v>2114</v>
      </c>
      <c r="D277">
        <v>4883</v>
      </c>
      <c r="E277">
        <v>1220</v>
      </c>
      <c r="F277">
        <v>195309</v>
      </c>
      <c r="G277">
        <v>3411</v>
      </c>
      <c r="H277" s="10">
        <v>2.7</v>
      </c>
      <c r="I277">
        <v>1.7549999999999999</v>
      </c>
      <c r="J277">
        <v>2.7</v>
      </c>
      <c r="K277" s="1">
        <v>1.7549999999999999</v>
      </c>
      <c r="L277">
        <v>1.59</v>
      </c>
      <c r="M277" s="22">
        <v>274</v>
      </c>
      <c r="N277">
        <v>8474941</v>
      </c>
      <c r="O277">
        <v>2104</v>
      </c>
      <c r="P277">
        <v>4638</v>
      </c>
      <c r="Q277">
        <v>1218</v>
      </c>
      <c r="R277">
        <v>172294</v>
      </c>
      <c r="S277">
        <v>3369</v>
      </c>
      <c r="T277" s="10">
        <v>2.7</v>
      </c>
      <c r="U277">
        <v>1.7549999999999999</v>
      </c>
      <c r="V277">
        <v>2.7</v>
      </c>
      <c r="W277" s="1">
        <v>1.7549999999999999</v>
      </c>
      <c r="X277">
        <v>1.5980000000000001</v>
      </c>
      <c r="Y277" s="22">
        <v>274</v>
      </c>
      <c r="Z277">
        <v>8499334</v>
      </c>
      <c r="AA277">
        <v>2400</v>
      </c>
      <c r="AB277">
        <v>5203</v>
      </c>
      <c r="AC277">
        <v>1392</v>
      </c>
      <c r="AD277">
        <v>147011</v>
      </c>
      <c r="AE277">
        <v>3423</v>
      </c>
      <c r="AF277" s="10">
        <v>2.7</v>
      </c>
      <c r="AG277">
        <v>1.7549999999999999</v>
      </c>
      <c r="AH277">
        <v>2.7</v>
      </c>
      <c r="AI277" s="1">
        <v>1.7549999999999999</v>
      </c>
      <c r="AJ277">
        <v>1.6</v>
      </c>
      <c r="AK277" s="22">
        <v>274</v>
      </c>
      <c r="AL277">
        <v>8452570</v>
      </c>
      <c r="AM277">
        <v>2274</v>
      </c>
      <c r="AN277">
        <v>4942</v>
      </c>
      <c r="AO277">
        <v>1320</v>
      </c>
      <c r="AP277">
        <v>194341</v>
      </c>
      <c r="AQ277">
        <v>3426</v>
      </c>
      <c r="AR277" s="10">
        <v>2.7</v>
      </c>
      <c r="AS277">
        <v>1.7549999999999999</v>
      </c>
      <c r="AT277">
        <v>2.7</v>
      </c>
      <c r="AU277" s="1">
        <v>1.7549999999999999</v>
      </c>
      <c r="AV277">
        <v>1.589</v>
      </c>
      <c r="AW277" s="22">
        <v>274</v>
      </c>
      <c r="AX277">
        <v>8461127</v>
      </c>
      <c r="AY277">
        <v>2331</v>
      </c>
      <c r="AZ277">
        <v>5183</v>
      </c>
      <c r="BA277">
        <v>1352</v>
      </c>
      <c r="BB277">
        <v>185370</v>
      </c>
      <c r="BC277">
        <v>3466</v>
      </c>
      <c r="BD277" s="10">
        <v>2.7</v>
      </c>
      <c r="BE277">
        <v>1.7549999999999999</v>
      </c>
      <c r="BF277">
        <v>2.7</v>
      </c>
      <c r="BG277" s="1">
        <v>1.7549999999999999</v>
      </c>
      <c r="BH277">
        <v>1.595</v>
      </c>
    </row>
    <row r="278" spans="1:60" x14ac:dyDescent="0.2">
      <c r="A278" s="22">
        <v>275</v>
      </c>
      <c r="B278">
        <v>8449609</v>
      </c>
      <c r="C278">
        <v>2496</v>
      </c>
      <c r="D278">
        <v>5545</v>
      </c>
      <c r="E278">
        <v>1452</v>
      </c>
      <c r="F278">
        <v>196292</v>
      </c>
      <c r="G278">
        <v>3426</v>
      </c>
      <c r="H278" s="10">
        <v>2.7</v>
      </c>
      <c r="I278">
        <v>1.7549999999999999</v>
      </c>
      <c r="J278">
        <v>2.7</v>
      </c>
      <c r="K278" s="1">
        <v>1.7549999999999999</v>
      </c>
      <c r="L278">
        <v>1.637</v>
      </c>
      <c r="M278" s="22">
        <v>275</v>
      </c>
      <c r="N278">
        <v>8472523</v>
      </c>
      <c r="O278">
        <v>2418</v>
      </c>
      <c r="P278">
        <v>5334</v>
      </c>
      <c r="Q278">
        <v>1408</v>
      </c>
      <c r="R278">
        <v>173858</v>
      </c>
      <c r="S278">
        <v>3382</v>
      </c>
      <c r="T278" s="10">
        <v>2.7</v>
      </c>
      <c r="U278">
        <v>1.7549999999999999</v>
      </c>
      <c r="V278">
        <v>2.7</v>
      </c>
      <c r="W278" s="1">
        <v>1.7549999999999999</v>
      </c>
      <c r="X278">
        <v>1.645</v>
      </c>
      <c r="Y278" s="22">
        <v>275</v>
      </c>
      <c r="Z278">
        <v>8496668</v>
      </c>
      <c r="AA278">
        <v>2666</v>
      </c>
      <c r="AB278">
        <v>6065</v>
      </c>
      <c r="AC278">
        <v>1538</v>
      </c>
      <c r="AD278">
        <v>148647</v>
      </c>
      <c r="AE278">
        <v>3437</v>
      </c>
      <c r="AF278" s="10">
        <v>2.7</v>
      </c>
      <c r="AG278">
        <v>1.7549999999999999</v>
      </c>
      <c r="AH278">
        <v>2.7</v>
      </c>
      <c r="AI278" s="1">
        <v>1.7549999999999999</v>
      </c>
      <c r="AJ278">
        <v>1.647</v>
      </c>
      <c r="AK278" s="22">
        <v>275</v>
      </c>
      <c r="AL278">
        <v>8449921</v>
      </c>
      <c r="AM278">
        <v>2649</v>
      </c>
      <c r="AN278">
        <v>5677</v>
      </c>
      <c r="AO278">
        <v>1539</v>
      </c>
      <c r="AP278">
        <v>195772</v>
      </c>
      <c r="AQ278">
        <v>3441</v>
      </c>
      <c r="AR278" s="10">
        <v>2.7</v>
      </c>
      <c r="AS278">
        <v>1.7549999999999999</v>
      </c>
      <c r="AT278">
        <v>2.7</v>
      </c>
      <c r="AU278" s="1">
        <v>1.7549999999999999</v>
      </c>
      <c r="AV278">
        <v>1.6359999999999999</v>
      </c>
      <c r="AW278" s="22">
        <v>275</v>
      </c>
      <c r="AX278">
        <v>8458489</v>
      </c>
      <c r="AY278">
        <v>2638</v>
      </c>
      <c r="AZ278">
        <v>5985</v>
      </c>
      <c r="BA278">
        <v>1529</v>
      </c>
      <c r="BB278">
        <v>187118</v>
      </c>
      <c r="BC278">
        <v>3479</v>
      </c>
      <c r="BD278" s="10">
        <v>2.7</v>
      </c>
      <c r="BE278">
        <v>1.7549999999999999</v>
      </c>
      <c r="BF278">
        <v>2.7</v>
      </c>
      <c r="BG278" s="1">
        <v>1.7549999999999999</v>
      </c>
      <c r="BH278">
        <v>1.643</v>
      </c>
    </row>
    <row r="279" spans="1:60" x14ac:dyDescent="0.2">
      <c r="A279" s="22">
        <v>276</v>
      </c>
      <c r="B279">
        <v>8446723</v>
      </c>
      <c r="C279">
        <v>2886</v>
      </c>
      <c r="D279">
        <v>6363</v>
      </c>
      <c r="E279">
        <v>1678</v>
      </c>
      <c r="F279">
        <v>198217</v>
      </c>
      <c r="G279">
        <v>3442</v>
      </c>
      <c r="H279" s="10">
        <v>2.7</v>
      </c>
      <c r="I279">
        <v>1.7549999999999999</v>
      </c>
      <c r="J279">
        <v>2.7</v>
      </c>
      <c r="K279" s="1">
        <v>1.7549999999999999</v>
      </c>
      <c r="L279">
        <v>1.6859999999999999</v>
      </c>
      <c r="M279" s="22">
        <v>276</v>
      </c>
      <c r="N279">
        <v>8469897</v>
      </c>
      <c r="O279">
        <v>2626</v>
      </c>
      <c r="P279">
        <v>6231</v>
      </c>
      <c r="Q279">
        <v>1521</v>
      </c>
      <c r="R279">
        <v>175276</v>
      </c>
      <c r="S279">
        <v>3395</v>
      </c>
      <c r="T279" s="10">
        <v>2.7</v>
      </c>
      <c r="U279">
        <v>1.7549999999999999</v>
      </c>
      <c r="V279">
        <v>2.7</v>
      </c>
      <c r="W279" s="1">
        <v>1.7549999999999999</v>
      </c>
      <c r="X279">
        <v>1.6890000000000001</v>
      </c>
      <c r="Y279" s="22">
        <v>276</v>
      </c>
      <c r="Z279">
        <v>8493548</v>
      </c>
      <c r="AA279">
        <v>3120</v>
      </c>
      <c r="AB279">
        <v>6926</v>
      </c>
      <c r="AC279">
        <v>1805</v>
      </c>
      <c r="AD279">
        <v>150306</v>
      </c>
      <c r="AE279">
        <v>3455</v>
      </c>
      <c r="AF279" s="10">
        <v>2.7</v>
      </c>
      <c r="AG279">
        <v>1.7549999999999999</v>
      </c>
      <c r="AH279">
        <v>2.7</v>
      </c>
      <c r="AI279" s="1">
        <v>1.7549999999999999</v>
      </c>
      <c r="AJ279">
        <v>1.6910000000000001</v>
      </c>
      <c r="AK279" s="22">
        <v>276</v>
      </c>
      <c r="AL279">
        <v>8447114</v>
      </c>
      <c r="AM279">
        <v>2807</v>
      </c>
      <c r="AN279">
        <v>6698</v>
      </c>
      <c r="AO279">
        <v>1628</v>
      </c>
      <c r="AP279">
        <v>197424</v>
      </c>
      <c r="AQ279">
        <v>3457</v>
      </c>
      <c r="AR279" s="10">
        <v>2.7</v>
      </c>
      <c r="AS279">
        <v>1.7549999999999999</v>
      </c>
      <c r="AT279">
        <v>2.7</v>
      </c>
      <c r="AU279" s="1">
        <v>1.7549999999999999</v>
      </c>
      <c r="AV279">
        <v>1.6830000000000001</v>
      </c>
      <c r="AW279" s="22">
        <v>276</v>
      </c>
      <c r="AX279">
        <v>8455478</v>
      </c>
      <c r="AY279">
        <v>3011</v>
      </c>
      <c r="AZ279">
        <v>6876</v>
      </c>
      <c r="BA279">
        <v>1747</v>
      </c>
      <c r="BB279">
        <v>188462</v>
      </c>
      <c r="BC279">
        <v>3491</v>
      </c>
      <c r="BD279" s="10">
        <v>2.7</v>
      </c>
      <c r="BE279">
        <v>1.7549999999999999</v>
      </c>
      <c r="BF279">
        <v>2.7</v>
      </c>
      <c r="BG279" s="1">
        <v>1.7549999999999999</v>
      </c>
      <c r="BH279">
        <v>1.6879999999999999</v>
      </c>
    </row>
    <row r="280" spans="1:60" x14ac:dyDescent="0.2">
      <c r="A280" s="22">
        <v>277</v>
      </c>
      <c r="B280">
        <v>8443576</v>
      </c>
      <c r="C280">
        <v>3147</v>
      </c>
      <c r="D280">
        <v>7423</v>
      </c>
      <c r="E280">
        <v>1826</v>
      </c>
      <c r="F280">
        <v>199761</v>
      </c>
      <c r="G280">
        <v>3457</v>
      </c>
      <c r="H280" s="10">
        <v>2.7</v>
      </c>
      <c r="I280">
        <v>1.7549999999999999</v>
      </c>
      <c r="J280">
        <v>2.7</v>
      </c>
      <c r="K280" s="1">
        <v>1.7549999999999999</v>
      </c>
      <c r="L280">
        <v>1.726</v>
      </c>
      <c r="M280" s="22">
        <v>277</v>
      </c>
      <c r="N280">
        <v>8466760</v>
      </c>
      <c r="O280">
        <v>3137</v>
      </c>
      <c r="P280">
        <v>7039</v>
      </c>
      <c r="Q280">
        <v>1818</v>
      </c>
      <c r="R280">
        <v>177330</v>
      </c>
      <c r="S280">
        <v>3408</v>
      </c>
      <c r="T280" s="10">
        <v>2.7</v>
      </c>
      <c r="U280">
        <v>1.7549999999999999</v>
      </c>
      <c r="V280">
        <v>2.7</v>
      </c>
      <c r="W280" s="1">
        <v>1.7549999999999999</v>
      </c>
      <c r="X280">
        <v>1.7250000000000001</v>
      </c>
      <c r="Y280" s="22">
        <v>277</v>
      </c>
      <c r="Z280">
        <v>8490135</v>
      </c>
      <c r="AA280">
        <v>3413</v>
      </c>
      <c r="AB280">
        <v>8060</v>
      </c>
      <c r="AC280">
        <v>1986</v>
      </c>
      <c r="AD280">
        <v>152425</v>
      </c>
      <c r="AE280">
        <v>3467</v>
      </c>
      <c r="AF280" s="10">
        <v>2.7</v>
      </c>
      <c r="AG280">
        <v>1.7549999999999999</v>
      </c>
      <c r="AH280">
        <v>2.7</v>
      </c>
      <c r="AI280" s="1">
        <v>1.7549999999999999</v>
      </c>
      <c r="AJ280">
        <v>1.7330000000000001</v>
      </c>
      <c r="AK280" s="22">
        <v>277</v>
      </c>
      <c r="AL280">
        <v>8443770</v>
      </c>
      <c r="AM280">
        <v>3344</v>
      </c>
      <c r="AN280">
        <v>7558</v>
      </c>
      <c r="AO280">
        <v>1947</v>
      </c>
      <c r="AP280">
        <v>199457</v>
      </c>
      <c r="AQ280">
        <v>3471</v>
      </c>
      <c r="AR280" s="10">
        <v>2.7</v>
      </c>
      <c r="AS280">
        <v>1.7549999999999999</v>
      </c>
      <c r="AT280">
        <v>2.7</v>
      </c>
      <c r="AU280" s="1">
        <v>1.7549999999999999</v>
      </c>
      <c r="AV280">
        <v>1.722</v>
      </c>
      <c r="AW280" s="22">
        <v>277</v>
      </c>
      <c r="AX280">
        <v>8452032</v>
      </c>
      <c r="AY280">
        <v>3446</v>
      </c>
      <c r="AZ280">
        <v>7878</v>
      </c>
      <c r="BA280">
        <v>2009</v>
      </c>
      <c r="BB280">
        <v>190690</v>
      </c>
      <c r="BC280">
        <v>3506</v>
      </c>
      <c r="BD280" s="10">
        <v>2.7</v>
      </c>
      <c r="BE280">
        <v>1.7549999999999999</v>
      </c>
      <c r="BF280">
        <v>2.7</v>
      </c>
      <c r="BG280" s="1">
        <v>1.7549999999999999</v>
      </c>
      <c r="BH280">
        <v>1.7270000000000001</v>
      </c>
    </row>
    <row r="281" spans="1:60" x14ac:dyDescent="0.2">
      <c r="A281" s="22">
        <v>278</v>
      </c>
      <c r="B281">
        <v>8439852</v>
      </c>
      <c r="C281">
        <v>3724</v>
      </c>
      <c r="D281">
        <v>8397</v>
      </c>
      <c r="E281">
        <v>2173</v>
      </c>
      <c r="F281">
        <v>201897</v>
      </c>
      <c r="G281">
        <v>3469</v>
      </c>
      <c r="H281" s="10">
        <v>2.7</v>
      </c>
      <c r="I281">
        <v>1.7549999999999999</v>
      </c>
      <c r="J281">
        <v>2.7</v>
      </c>
      <c r="K281" s="1">
        <v>1.7549999999999999</v>
      </c>
      <c r="L281">
        <v>1.7230000000000001</v>
      </c>
      <c r="M281" s="22">
        <v>278</v>
      </c>
      <c r="N281">
        <v>8463121</v>
      </c>
      <c r="O281">
        <v>3639</v>
      </c>
      <c r="P281">
        <v>8066</v>
      </c>
      <c r="Q281">
        <v>2110</v>
      </c>
      <c r="R281">
        <v>179034</v>
      </c>
      <c r="S281">
        <v>3421</v>
      </c>
      <c r="T281" s="10">
        <v>2.7</v>
      </c>
      <c r="U281">
        <v>1.7549999999999999</v>
      </c>
      <c r="V281">
        <v>2.7</v>
      </c>
      <c r="W281" s="1">
        <v>1.7549999999999999</v>
      </c>
      <c r="X281">
        <v>1.724</v>
      </c>
      <c r="Y281" s="22">
        <v>278</v>
      </c>
      <c r="Z281">
        <v>8486157</v>
      </c>
      <c r="AA281">
        <v>3978</v>
      </c>
      <c r="AB281">
        <v>9175</v>
      </c>
      <c r="AC281">
        <v>2298</v>
      </c>
      <c r="AD281">
        <v>154557</v>
      </c>
      <c r="AE281">
        <v>3482</v>
      </c>
      <c r="AF281" s="10">
        <v>2.7</v>
      </c>
      <c r="AG281">
        <v>1.7549999999999999</v>
      </c>
      <c r="AH281">
        <v>2.7</v>
      </c>
      <c r="AI281" s="1">
        <v>1.7549999999999999</v>
      </c>
      <c r="AJ281">
        <v>1.7310000000000001</v>
      </c>
      <c r="AK281" s="22">
        <v>278</v>
      </c>
      <c r="AL281">
        <v>8439993</v>
      </c>
      <c r="AM281">
        <v>3777</v>
      </c>
      <c r="AN281">
        <v>8689</v>
      </c>
      <c r="AO281">
        <v>2213</v>
      </c>
      <c r="AP281">
        <v>201341</v>
      </c>
      <c r="AQ281">
        <v>3493</v>
      </c>
      <c r="AR281" s="10">
        <v>2.7</v>
      </c>
      <c r="AS281">
        <v>1.7549999999999999</v>
      </c>
      <c r="AT281">
        <v>2.7</v>
      </c>
      <c r="AU281" s="1">
        <v>1.7549999999999999</v>
      </c>
      <c r="AV281">
        <v>1.7230000000000001</v>
      </c>
      <c r="AW281" s="22">
        <v>278</v>
      </c>
      <c r="AX281">
        <v>8447999</v>
      </c>
      <c r="AY281">
        <v>4033</v>
      </c>
      <c r="AZ281">
        <v>8977</v>
      </c>
      <c r="BA281">
        <v>2347</v>
      </c>
      <c r="BB281">
        <v>192761</v>
      </c>
      <c r="BC281">
        <v>3526</v>
      </c>
      <c r="BD281" s="10">
        <v>2.7</v>
      </c>
      <c r="BE281">
        <v>1.7549999999999999</v>
      </c>
      <c r="BF281">
        <v>2.7</v>
      </c>
      <c r="BG281" s="1">
        <v>1.7549999999999999</v>
      </c>
      <c r="BH281">
        <v>1.726</v>
      </c>
    </row>
    <row r="282" spans="1:60" x14ac:dyDescent="0.2">
      <c r="A282" s="22">
        <v>279</v>
      </c>
      <c r="B282">
        <v>8435574</v>
      </c>
      <c r="C282">
        <v>4278</v>
      </c>
      <c r="D282">
        <v>9638</v>
      </c>
      <c r="E282">
        <v>2483</v>
      </c>
      <c r="F282">
        <v>204318</v>
      </c>
      <c r="G282">
        <v>3490</v>
      </c>
      <c r="H282" s="10">
        <v>2.7</v>
      </c>
      <c r="I282">
        <v>1.7549999999999999</v>
      </c>
      <c r="J282">
        <v>2.7</v>
      </c>
      <c r="K282" s="1">
        <v>1.7549999999999999</v>
      </c>
      <c r="L282">
        <v>1.7230000000000001</v>
      </c>
      <c r="M282" s="22">
        <v>279</v>
      </c>
      <c r="N282">
        <v>8459075</v>
      </c>
      <c r="O282">
        <v>4046</v>
      </c>
      <c r="P282">
        <v>9354</v>
      </c>
      <c r="Q282">
        <v>2351</v>
      </c>
      <c r="R282">
        <v>181247</v>
      </c>
      <c r="S282">
        <v>3429</v>
      </c>
      <c r="T282" s="10">
        <v>2.7</v>
      </c>
      <c r="U282">
        <v>1.7549999999999999</v>
      </c>
      <c r="V282">
        <v>2.7</v>
      </c>
      <c r="W282" s="1">
        <v>1.7549999999999999</v>
      </c>
      <c r="X282">
        <v>1.7250000000000001</v>
      </c>
      <c r="Y282" s="22">
        <v>279</v>
      </c>
      <c r="Z282">
        <v>8481398</v>
      </c>
      <c r="AA282">
        <v>4759</v>
      </c>
      <c r="AB282">
        <v>10390</v>
      </c>
      <c r="AC282">
        <v>2763</v>
      </c>
      <c r="AD282">
        <v>157079</v>
      </c>
      <c r="AE282">
        <v>3491</v>
      </c>
      <c r="AF282" s="10">
        <v>2.7</v>
      </c>
      <c r="AG282">
        <v>1.7549999999999999</v>
      </c>
      <c r="AH282">
        <v>2.7</v>
      </c>
      <c r="AI282" s="1">
        <v>1.7549999999999999</v>
      </c>
      <c r="AJ282">
        <v>1.728</v>
      </c>
      <c r="AK282" s="22">
        <v>279</v>
      </c>
      <c r="AL282">
        <v>8435525</v>
      </c>
      <c r="AM282">
        <v>4468</v>
      </c>
      <c r="AN282">
        <v>9865</v>
      </c>
      <c r="AO282">
        <v>2601</v>
      </c>
      <c r="AP282">
        <v>203840</v>
      </c>
      <c r="AQ282">
        <v>3507</v>
      </c>
      <c r="AR282" s="10">
        <v>2.7</v>
      </c>
      <c r="AS282">
        <v>1.7549999999999999</v>
      </c>
      <c r="AT282">
        <v>2.7</v>
      </c>
      <c r="AU282" s="1">
        <v>1.7549999999999999</v>
      </c>
      <c r="AV282">
        <v>1.722</v>
      </c>
      <c r="AW282" s="22">
        <v>279</v>
      </c>
      <c r="AX282">
        <v>8443471</v>
      </c>
      <c r="AY282">
        <v>4528</v>
      </c>
      <c r="AZ282">
        <v>10371</v>
      </c>
      <c r="BA282">
        <v>2639</v>
      </c>
      <c r="BB282">
        <v>195502</v>
      </c>
      <c r="BC282">
        <v>3538</v>
      </c>
      <c r="BD282" s="10">
        <v>2.7</v>
      </c>
      <c r="BE282">
        <v>1.7549999999999999</v>
      </c>
      <c r="BF282">
        <v>2.7</v>
      </c>
      <c r="BG282" s="1">
        <v>1.7549999999999999</v>
      </c>
      <c r="BH282">
        <v>1.7230000000000001</v>
      </c>
    </row>
    <row r="283" spans="1:60" x14ac:dyDescent="0.2">
      <c r="A283" s="22">
        <v>280</v>
      </c>
      <c r="B283">
        <v>8430774</v>
      </c>
      <c r="C283">
        <v>4800</v>
      </c>
      <c r="D283">
        <v>11116</v>
      </c>
      <c r="E283">
        <v>2800</v>
      </c>
      <c r="F283">
        <v>206925</v>
      </c>
      <c r="G283">
        <v>3503</v>
      </c>
      <c r="H283" s="10">
        <v>2.7</v>
      </c>
      <c r="I283">
        <v>1.7549999999999999</v>
      </c>
      <c r="J283">
        <v>2.7</v>
      </c>
      <c r="K283" s="1">
        <v>1.7549999999999999</v>
      </c>
      <c r="L283">
        <v>1.7210000000000001</v>
      </c>
      <c r="M283" s="22">
        <v>280</v>
      </c>
      <c r="N283">
        <v>8454347</v>
      </c>
      <c r="O283">
        <v>4728</v>
      </c>
      <c r="P283">
        <v>10650</v>
      </c>
      <c r="Q283">
        <v>2750</v>
      </c>
      <c r="R283">
        <v>183850</v>
      </c>
      <c r="S283">
        <v>3441</v>
      </c>
      <c r="T283" s="10">
        <v>2.7</v>
      </c>
      <c r="U283">
        <v>1.7549999999999999</v>
      </c>
      <c r="V283">
        <v>2.7</v>
      </c>
      <c r="W283" s="1">
        <v>1.7549999999999999</v>
      </c>
      <c r="X283">
        <v>1.724</v>
      </c>
      <c r="Y283" s="22">
        <v>280</v>
      </c>
      <c r="Z283">
        <v>8476150</v>
      </c>
      <c r="AA283">
        <v>5248</v>
      </c>
      <c r="AB283">
        <v>12097</v>
      </c>
      <c r="AC283">
        <v>3052</v>
      </c>
      <c r="AD283">
        <v>160072</v>
      </c>
      <c r="AE283">
        <v>3507</v>
      </c>
      <c r="AF283" s="10">
        <v>2.7</v>
      </c>
      <c r="AG283">
        <v>1.7549999999999999</v>
      </c>
      <c r="AH283">
        <v>2.7</v>
      </c>
      <c r="AI283" s="1">
        <v>1.7549999999999999</v>
      </c>
      <c r="AJ283">
        <v>1.728</v>
      </c>
      <c r="AK283" s="22">
        <v>280</v>
      </c>
      <c r="AL283">
        <v>8430657</v>
      </c>
      <c r="AM283">
        <v>4868</v>
      </c>
      <c r="AN283">
        <v>11479</v>
      </c>
      <c r="AO283">
        <v>2854</v>
      </c>
      <c r="AP283">
        <v>206621</v>
      </c>
      <c r="AQ283">
        <v>3519</v>
      </c>
      <c r="AR283" s="10">
        <v>2.7</v>
      </c>
      <c r="AS283">
        <v>1.7549999999999999</v>
      </c>
      <c r="AT283">
        <v>2.7</v>
      </c>
      <c r="AU283" s="1">
        <v>1.7549999999999999</v>
      </c>
      <c r="AV283">
        <v>1.718</v>
      </c>
      <c r="AW283" s="22">
        <v>280</v>
      </c>
      <c r="AX283">
        <v>8438216</v>
      </c>
      <c r="AY283">
        <v>5255</v>
      </c>
      <c r="AZ283">
        <v>11834</v>
      </c>
      <c r="BA283">
        <v>3065</v>
      </c>
      <c r="BB283">
        <v>198058</v>
      </c>
      <c r="BC283">
        <v>3555</v>
      </c>
      <c r="BD283" s="10">
        <v>2.7</v>
      </c>
      <c r="BE283">
        <v>1.7549999999999999</v>
      </c>
      <c r="BF283">
        <v>2.7</v>
      </c>
      <c r="BG283" s="1">
        <v>1.7549999999999999</v>
      </c>
      <c r="BH283">
        <v>1.7210000000000001</v>
      </c>
    </row>
    <row r="284" spans="1:60" x14ac:dyDescent="0.2">
      <c r="A284" s="22">
        <v>281</v>
      </c>
      <c r="B284">
        <v>8425239</v>
      </c>
      <c r="C284">
        <v>5535</v>
      </c>
      <c r="D284">
        <v>12675</v>
      </c>
      <c r="E284">
        <v>3241</v>
      </c>
      <c r="F284">
        <v>210067</v>
      </c>
      <c r="G284">
        <v>3522</v>
      </c>
      <c r="H284" s="10">
        <v>2.7</v>
      </c>
      <c r="I284">
        <v>1.7549999999999999</v>
      </c>
      <c r="J284">
        <v>2.7</v>
      </c>
      <c r="K284" s="1">
        <v>1.7549999999999999</v>
      </c>
      <c r="L284">
        <v>1.7210000000000001</v>
      </c>
      <c r="M284" s="22">
        <v>281</v>
      </c>
      <c r="N284">
        <v>8448972</v>
      </c>
      <c r="O284">
        <v>5375</v>
      </c>
      <c r="P284">
        <v>12238</v>
      </c>
      <c r="Q284">
        <v>3140</v>
      </c>
      <c r="R284">
        <v>186981</v>
      </c>
      <c r="S284">
        <v>3450</v>
      </c>
      <c r="T284" s="10">
        <v>2.7</v>
      </c>
      <c r="U284">
        <v>1.7549999999999999</v>
      </c>
      <c r="V284">
        <v>2.7</v>
      </c>
      <c r="W284" s="1">
        <v>1.7549999999999999</v>
      </c>
      <c r="X284">
        <v>1.724</v>
      </c>
      <c r="Y284" s="22">
        <v>281</v>
      </c>
      <c r="Z284">
        <v>8470018</v>
      </c>
      <c r="AA284">
        <v>6132</v>
      </c>
      <c r="AB284">
        <v>13782</v>
      </c>
      <c r="AC284">
        <v>3563</v>
      </c>
      <c r="AD284">
        <v>163538</v>
      </c>
      <c r="AE284">
        <v>3520</v>
      </c>
      <c r="AF284" s="10">
        <v>2.7</v>
      </c>
      <c r="AG284">
        <v>1.7549999999999999</v>
      </c>
      <c r="AH284">
        <v>2.7</v>
      </c>
      <c r="AI284" s="1">
        <v>1.7549999999999999</v>
      </c>
      <c r="AJ284">
        <v>1.726</v>
      </c>
      <c r="AK284" s="22">
        <v>281</v>
      </c>
      <c r="AL284">
        <v>8425082</v>
      </c>
      <c r="AM284">
        <v>5575</v>
      </c>
      <c r="AN284">
        <v>13089</v>
      </c>
      <c r="AO284">
        <v>3258</v>
      </c>
      <c r="AP284">
        <v>209794</v>
      </c>
      <c r="AQ284">
        <v>3535</v>
      </c>
      <c r="AR284" s="10">
        <v>2.7</v>
      </c>
      <c r="AS284">
        <v>1.7549999999999999</v>
      </c>
      <c r="AT284">
        <v>2.7</v>
      </c>
      <c r="AU284" s="1">
        <v>1.7549999999999999</v>
      </c>
      <c r="AV284">
        <v>1.718</v>
      </c>
      <c r="AW284" s="22">
        <v>281</v>
      </c>
      <c r="AX284">
        <v>8432232</v>
      </c>
      <c r="AY284">
        <v>5984</v>
      </c>
      <c r="AZ284">
        <v>13600</v>
      </c>
      <c r="BA284">
        <v>3489</v>
      </c>
      <c r="BB284">
        <v>201709</v>
      </c>
      <c r="BC284">
        <v>3569</v>
      </c>
      <c r="BD284" s="10">
        <v>2.7</v>
      </c>
      <c r="BE284">
        <v>1.7549999999999999</v>
      </c>
      <c r="BF284">
        <v>2.7</v>
      </c>
      <c r="BG284" s="1">
        <v>1.7549999999999999</v>
      </c>
      <c r="BH284">
        <v>1.72</v>
      </c>
    </row>
    <row r="285" spans="1:60" x14ac:dyDescent="0.2">
      <c r="A285" s="22">
        <v>282</v>
      </c>
      <c r="B285">
        <v>8418822</v>
      </c>
      <c r="C285">
        <v>6417</v>
      </c>
      <c r="D285">
        <v>14447</v>
      </c>
      <c r="E285">
        <v>3763</v>
      </c>
      <c r="F285">
        <v>213707</v>
      </c>
      <c r="G285">
        <v>3538</v>
      </c>
      <c r="H285" s="10">
        <v>2.7</v>
      </c>
      <c r="I285">
        <v>1.7549999999999999</v>
      </c>
      <c r="J285">
        <v>2.7</v>
      </c>
      <c r="K285" s="1">
        <v>1.7549999999999999</v>
      </c>
      <c r="L285">
        <v>1.7190000000000001</v>
      </c>
      <c r="M285" s="22">
        <v>282</v>
      </c>
      <c r="N285">
        <v>8442858</v>
      </c>
      <c r="O285">
        <v>6114</v>
      </c>
      <c r="P285">
        <v>14051</v>
      </c>
      <c r="Q285">
        <v>3562</v>
      </c>
      <c r="R285">
        <v>190520</v>
      </c>
      <c r="S285">
        <v>3467</v>
      </c>
      <c r="T285" s="10">
        <v>2.7</v>
      </c>
      <c r="U285">
        <v>1.7549999999999999</v>
      </c>
      <c r="V285">
        <v>2.7</v>
      </c>
      <c r="W285" s="1">
        <v>1.7549999999999999</v>
      </c>
      <c r="X285">
        <v>1.722</v>
      </c>
      <c r="Y285" s="22">
        <v>282</v>
      </c>
      <c r="Z285">
        <v>8463230</v>
      </c>
      <c r="AA285">
        <v>6788</v>
      </c>
      <c r="AB285">
        <v>15953</v>
      </c>
      <c r="AC285">
        <v>3961</v>
      </c>
      <c r="AD285">
        <v>167279</v>
      </c>
      <c r="AE285">
        <v>3533</v>
      </c>
      <c r="AF285" s="10">
        <v>2.7</v>
      </c>
      <c r="AG285">
        <v>1.7549999999999999</v>
      </c>
      <c r="AH285">
        <v>2.7</v>
      </c>
      <c r="AI285" s="1">
        <v>1.7549999999999999</v>
      </c>
      <c r="AJ285">
        <v>1.7250000000000001</v>
      </c>
      <c r="AK285" s="22">
        <v>282</v>
      </c>
      <c r="AL285">
        <v>8418335</v>
      </c>
      <c r="AM285">
        <v>6747</v>
      </c>
      <c r="AN285">
        <v>14719</v>
      </c>
      <c r="AO285">
        <v>3945</v>
      </c>
      <c r="AP285">
        <v>213594</v>
      </c>
      <c r="AQ285">
        <v>3544</v>
      </c>
      <c r="AR285" s="10">
        <v>2.7</v>
      </c>
      <c r="AS285">
        <v>1.7549999999999999</v>
      </c>
      <c r="AT285">
        <v>2.7</v>
      </c>
      <c r="AU285" s="1">
        <v>1.7549999999999999</v>
      </c>
      <c r="AV285">
        <v>1.714</v>
      </c>
      <c r="AW285" s="22">
        <v>282</v>
      </c>
      <c r="AX285">
        <v>8425399</v>
      </c>
      <c r="AY285">
        <v>6833</v>
      </c>
      <c r="AZ285">
        <v>15574</v>
      </c>
      <c r="BA285">
        <v>4010</v>
      </c>
      <c r="BB285">
        <v>205354</v>
      </c>
      <c r="BC285">
        <v>3581</v>
      </c>
      <c r="BD285" s="10">
        <v>2.7</v>
      </c>
      <c r="BE285">
        <v>1.7549999999999999</v>
      </c>
      <c r="BF285">
        <v>2.7</v>
      </c>
      <c r="BG285" s="1">
        <v>1.7549999999999999</v>
      </c>
      <c r="BH285">
        <v>1.718</v>
      </c>
    </row>
    <row r="286" spans="1:60" x14ac:dyDescent="0.2">
      <c r="A286" s="22">
        <v>283</v>
      </c>
      <c r="B286">
        <v>8411550</v>
      </c>
      <c r="C286">
        <v>7272</v>
      </c>
      <c r="D286">
        <v>16610</v>
      </c>
      <c r="E286">
        <v>4254</v>
      </c>
      <c r="F286">
        <v>217719</v>
      </c>
      <c r="G286">
        <v>3556</v>
      </c>
      <c r="H286" s="10">
        <v>2.7</v>
      </c>
      <c r="I286">
        <v>1.7549999999999999</v>
      </c>
      <c r="J286">
        <v>2.7</v>
      </c>
      <c r="K286" s="1">
        <v>1.7549999999999999</v>
      </c>
      <c r="L286">
        <v>1.716</v>
      </c>
      <c r="M286" s="22">
        <v>283</v>
      </c>
      <c r="N286">
        <v>8435761</v>
      </c>
      <c r="O286">
        <v>7097</v>
      </c>
      <c r="P286">
        <v>16026</v>
      </c>
      <c r="Q286">
        <v>4139</v>
      </c>
      <c r="R286">
        <v>194230</v>
      </c>
      <c r="S286">
        <v>3481</v>
      </c>
      <c r="T286" s="10">
        <v>2.7</v>
      </c>
      <c r="U286">
        <v>1.7549999999999999</v>
      </c>
      <c r="V286">
        <v>2.7</v>
      </c>
      <c r="W286" s="1">
        <v>1.7549999999999999</v>
      </c>
      <c r="X286">
        <v>1.72</v>
      </c>
      <c r="Y286" s="22">
        <v>283</v>
      </c>
      <c r="Z286">
        <v>8455130</v>
      </c>
      <c r="AA286">
        <v>8100</v>
      </c>
      <c r="AB286">
        <v>18020</v>
      </c>
      <c r="AC286">
        <v>4721</v>
      </c>
      <c r="AD286">
        <v>171810</v>
      </c>
      <c r="AE286">
        <v>3544</v>
      </c>
      <c r="AF286" s="10">
        <v>2.7</v>
      </c>
      <c r="AG286">
        <v>1.7549999999999999</v>
      </c>
      <c r="AH286">
        <v>2.7</v>
      </c>
      <c r="AI286" s="1">
        <v>1.7549999999999999</v>
      </c>
      <c r="AJ286">
        <v>1.7230000000000001</v>
      </c>
      <c r="AK286" s="22">
        <v>283</v>
      </c>
      <c r="AL286">
        <v>8410841</v>
      </c>
      <c r="AM286">
        <v>7494</v>
      </c>
      <c r="AN286">
        <v>17071</v>
      </c>
      <c r="AO286">
        <v>4395</v>
      </c>
      <c r="AP286">
        <v>217558</v>
      </c>
      <c r="AQ286">
        <v>3555</v>
      </c>
      <c r="AR286" s="10">
        <v>2.7</v>
      </c>
      <c r="AS286">
        <v>1.7549999999999999</v>
      </c>
      <c r="AT286">
        <v>2.7</v>
      </c>
      <c r="AU286" s="1">
        <v>1.7549999999999999</v>
      </c>
      <c r="AV286">
        <v>1.7130000000000001</v>
      </c>
      <c r="AW286" s="22">
        <v>283</v>
      </c>
      <c r="AX286">
        <v>8417640</v>
      </c>
      <c r="AY286">
        <v>7759</v>
      </c>
      <c r="AZ286">
        <v>17877</v>
      </c>
      <c r="BA286">
        <v>4530</v>
      </c>
      <c r="BB286">
        <v>210177</v>
      </c>
      <c r="BC286">
        <v>3592</v>
      </c>
      <c r="BD286" s="10">
        <v>2.7</v>
      </c>
      <c r="BE286">
        <v>1.7549999999999999</v>
      </c>
      <c r="BF286">
        <v>2.7</v>
      </c>
      <c r="BG286" s="1">
        <v>1.7549999999999999</v>
      </c>
      <c r="BH286">
        <v>1.7170000000000001</v>
      </c>
    </row>
    <row r="287" spans="1:60" x14ac:dyDescent="0.2">
      <c r="A287" s="22">
        <v>284</v>
      </c>
      <c r="B287">
        <v>8406557</v>
      </c>
      <c r="C287">
        <v>4993</v>
      </c>
      <c r="D287">
        <v>19122</v>
      </c>
      <c r="E287">
        <v>4760</v>
      </c>
      <c r="F287">
        <v>222576</v>
      </c>
      <c r="G287">
        <v>3572</v>
      </c>
      <c r="H287" s="10">
        <v>2.7</v>
      </c>
      <c r="I287">
        <v>1.08</v>
      </c>
      <c r="J287">
        <v>2.7</v>
      </c>
      <c r="K287" s="1">
        <v>1.08</v>
      </c>
      <c r="L287">
        <v>1.7130000000000001</v>
      </c>
      <c r="M287" s="22">
        <v>284</v>
      </c>
      <c r="N287">
        <v>8430859</v>
      </c>
      <c r="O287">
        <v>4902</v>
      </c>
      <c r="P287">
        <v>18472</v>
      </c>
      <c r="Q287">
        <v>4651</v>
      </c>
      <c r="R287">
        <v>198967</v>
      </c>
      <c r="S287">
        <v>3498</v>
      </c>
      <c r="T287" s="10">
        <v>2.7</v>
      </c>
      <c r="U287">
        <v>1.08</v>
      </c>
      <c r="V287">
        <v>2.7</v>
      </c>
      <c r="W287" s="1">
        <v>1.08</v>
      </c>
      <c r="X287">
        <v>1.7190000000000001</v>
      </c>
      <c r="Y287" s="22">
        <v>284</v>
      </c>
      <c r="Z287">
        <v>8449450</v>
      </c>
      <c r="AA287">
        <v>5680</v>
      </c>
      <c r="AB287">
        <v>20752</v>
      </c>
      <c r="AC287">
        <v>5368</v>
      </c>
      <c r="AD287">
        <v>176882</v>
      </c>
      <c r="AE287">
        <v>3556</v>
      </c>
      <c r="AF287" s="10">
        <v>2.7</v>
      </c>
      <c r="AG287">
        <v>1.08</v>
      </c>
      <c r="AH287">
        <v>2.7</v>
      </c>
      <c r="AI287" s="1">
        <v>1.08</v>
      </c>
      <c r="AJ287">
        <v>1.72</v>
      </c>
      <c r="AK287" s="22">
        <v>284</v>
      </c>
      <c r="AL287">
        <v>8405584</v>
      </c>
      <c r="AM287">
        <v>5257</v>
      </c>
      <c r="AN287">
        <v>19560</v>
      </c>
      <c r="AO287">
        <v>5005</v>
      </c>
      <c r="AP287">
        <v>222612</v>
      </c>
      <c r="AQ287">
        <v>3575</v>
      </c>
      <c r="AR287" s="10">
        <v>2.7</v>
      </c>
      <c r="AS287">
        <v>1.08</v>
      </c>
      <c r="AT287">
        <v>2.7</v>
      </c>
      <c r="AU287" s="1">
        <v>1.08</v>
      </c>
      <c r="AV287">
        <v>1.7110000000000001</v>
      </c>
      <c r="AW287" s="22">
        <v>284</v>
      </c>
      <c r="AX287">
        <v>8412163</v>
      </c>
      <c r="AY287">
        <v>5477</v>
      </c>
      <c r="AZ287">
        <v>20413</v>
      </c>
      <c r="BA287">
        <v>5223</v>
      </c>
      <c r="BB287">
        <v>214829</v>
      </c>
      <c r="BC287">
        <v>3602</v>
      </c>
      <c r="BD287" s="10">
        <v>2.7</v>
      </c>
      <c r="BE287">
        <v>1.08</v>
      </c>
      <c r="BF287">
        <v>2.7</v>
      </c>
      <c r="BG287" s="1">
        <v>1.08</v>
      </c>
      <c r="BH287">
        <v>1.7130000000000001</v>
      </c>
    </row>
    <row r="288" spans="1:60" x14ac:dyDescent="0.2">
      <c r="A288" s="22">
        <v>285</v>
      </c>
      <c r="B288">
        <v>8400580</v>
      </c>
      <c r="C288">
        <v>5977</v>
      </c>
      <c r="D288">
        <v>18407</v>
      </c>
      <c r="E288">
        <v>5708</v>
      </c>
      <c r="F288">
        <v>227437</v>
      </c>
      <c r="G288">
        <v>3583</v>
      </c>
      <c r="H288" s="10">
        <v>2.7</v>
      </c>
      <c r="I288">
        <v>1.08</v>
      </c>
      <c r="J288">
        <v>2.7</v>
      </c>
      <c r="K288" s="1">
        <v>1.08</v>
      </c>
      <c r="L288">
        <v>1.7110000000000001</v>
      </c>
      <c r="M288" s="22">
        <v>285</v>
      </c>
      <c r="N288">
        <v>8425176</v>
      </c>
      <c r="O288">
        <v>5683</v>
      </c>
      <c r="P288">
        <v>17975</v>
      </c>
      <c r="Q288">
        <v>5399</v>
      </c>
      <c r="R288">
        <v>203861</v>
      </c>
      <c r="S288">
        <v>3515</v>
      </c>
      <c r="T288" s="10">
        <v>2.7</v>
      </c>
      <c r="U288">
        <v>1.08</v>
      </c>
      <c r="V288">
        <v>2.7</v>
      </c>
      <c r="W288" s="1">
        <v>1.08</v>
      </c>
      <c r="X288">
        <v>1.7170000000000001</v>
      </c>
      <c r="Y288" s="22">
        <v>285</v>
      </c>
      <c r="Z288">
        <v>8443055</v>
      </c>
      <c r="AA288">
        <v>6395</v>
      </c>
      <c r="AB288">
        <v>20376</v>
      </c>
      <c r="AC288">
        <v>6056</v>
      </c>
      <c r="AD288">
        <v>182586</v>
      </c>
      <c r="AE288">
        <v>3563</v>
      </c>
      <c r="AF288" s="10">
        <v>2.7</v>
      </c>
      <c r="AG288">
        <v>1.08</v>
      </c>
      <c r="AH288">
        <v>2.7</v>
      </c>
      <c r="AI288" s="1">
        <v>1.08</v>
      </c>
      <c r="AJ288">
        <v>1.7190000000000001</v>
      </c>
      <c r="AK288" s="22">
        <v>285</v>
      </c>
      <c r="AL288">
        <v>8399694</v>
      </c>
      <c r="AM288">
        <v>5890</v>
      </c>
      <c r="AN288">
        <v>19215</v>
      </c>
      <c r="AO288">
        <v>5602</v>
      </c>
      <c r="AP288">
        <v>228001</v>
      </c>
      <c r="AQ288">
        <v>3591</v>
      </c>
      <c r="AR288" s="10">
        <v>2.7</v>
      </c>
      <c r="AS288">
        <v>1.08</v>
      </c>
      <c r="AT288">
        <v>2.7</v>
      </c>
      <c r="AU288" s="1">
        <v>1.08</v>
      </c>
      <c r="AV288">
        <v>1.7090000000000001</v>
      </c>
      <c r="AW288" s="22">
        <v>285</v>
      </c>
      <c r="AX288">
        <v>8405808</v>
      </c>
      <c r="AY288">
        <v>6355</v>
      </c>
      <c r="AZ288">
        <v>19847</v>
      </c>
      <c r="BA288">
        <v>6043</v>
      </c>
      <c r="BB288">
        <v>220255</v>
      </c>
      <c r="BC288">
        <v>3616</v>
      </c>
      <c r="BD288" s="10">
        <v>2.7</v>
      </c>
      <c r="BE288">
        <v>1.08</v>
      </c>
      <c r="BF288">
        <v>2.7</v>
      </c>
      <c r="BG288" s="1">
        <v>1.08</v>
      </c>
      <c r="BH288">
        <v>1.7130000000000001</v>
      </c>
    </row>
    <row r="289" spans="1:60" x14ac:dyDescent="0.2">
      <c r="A289" s="22">
        <v>286</v>
      </c>
      <c r="B289">
        <v>8393838</v>
      </c>
      <c r="C289">
        <v>6742</v>
      </c>
      <c r="D289">
        <v>17953</v>
      </c>
      <c r="E289">
        <v>6431</v>
      </c>
      <c r="F289">
        <v>233965</v>
      </c>
      <c r="G289">
        <v>3599</v>
      </c>
      <c r="H289" s="10">
        <v>2.7</v>
      </c>
      <c r="I289">
        <v>1.08</v>
      </c>
      <c r="J289">
        <v>2.7</v>
      </c>
      <c r="K289" s="1">
        <v>1.08</v>
      </c>
      <c r="L289">
        <v>1.5629999999999999</v>
      </c>
      <c r="M289" s="22">
        <v>286</v>
      </c>
      <c r="N289">
        <v>8418715</v>
      </c>
      <c r="O289">
        <v>6461</v>
      </c>
      <c r="P289">
        <v>17522</v>
      </c>
      <c r="Q289">
        <v>6136</v>
      </c>
      <c r="R289">
        <v>209868</v>
      </c>
      <c r="S289">
        <v>3535</v>
      </c>
      <c r="T289" s="10">
        <v>2.7</v>
      </c>
      <c r="U289">
        <v>1.08</v>
      </c>
      <c r="V289">
        <v>2.7</v>
      </c>
      <c r="W289" s="1">
        <v>1.08</v>
      </c>
      <c r="X289">
        <v>1.5669999999999999</v>
      </c>
      <c r="Y289" s="22">
        <v>286</v>
      </c>
      <c r="Z289">
        <v>8435726</v>
      </c>
      <c r="AA289">
        <v>7329</v>
      </c>
      <c r="AB289">
        <v>19814</v>
      </c>
      <c r="AC289">
        <v>6957</v>
      </c>
      <c r="AD289">
        <v>189803</v>
      </c>
      <c r="AE289">
        <v>3571</v>
      </c>
      <c r="AF289" s="10">
        <v>2.7</v>
      </c>
      <c r="AG289">
        <v>1.08</v>
      </c>
      <c r="AH289">
        <v>2.7</v>
      </c>
      <c r="AI289" s="1">
        <v>1.08</v>
      </c>
      <c r="AJ289">
        <v>1.5669999999999999</v>
      </c>
      <c r="AK289" s="22">
        <v>286</v>
      </c>
      <c r="AL289">
        <v>8392807</v>
      </c>
      <c r="AM289">
        <v>6887</v>
      </c>
      <c r="AN289">
        <v>18532</v>
      </c>
      <c r="AO289">
        <v>6573</v>
      </c>
      <c r="AP289">
        <v>234281</v>
      </c>
      <c r="AQ289">
        <v>3606</v>
      </c>
      <c r="AR289" s="10">
        <v>2.7</v>
      </c>
      <c r="AS289">
        <v>1.08</v>
      </c>
      <c r="AT289">
        <v>2.7</v>
      </c>
      <c r="AU289" s="1">
        <v>1.08</v>
      </c>
      <c r="AV289">
        <v>1.56</v>
      </c>
      <c r="AW289" s="22">
        <v>286</v>
      </c>
      <c r="AX289">
        <v>8398588</v>
      </c>
      <c r="AY289">
        <v>7220</v>
      </c>
      <c r="AZ289">
        <v>19338</v>
      </c>
      <c r="BA289">
        <v>6864</v>
      </c>
      <c r="BB289">
        <v>227640</v>
      </c>
      <c r="BC289">
        <v>3630</v>
      </c>
      <c r="BD289" s="10">
        <v>2.7</v>
      </c>
      <c r="BE289">
        <v>1.08</v>
      </c>
      <c r="BF289">
        <v>2.7</v>
      </c>
      <c r="BG289" s="1">
        <v>1.08</v>
      </c>
      <c r="BH289">
        <v>1.5609999999999999</v>
      </c>
    </row>
    <row r="290" spans="1:60" x14ac:dyDescent="0.2">
      <c r="A290" s="22">
        <v>287</v>
      </c>
      <c r="B290">
        <v>8387083</v>
      </c>
      <c r="C290">
        <v>6755</v>
      </c>
      <c r="D290">
        <v>18256</v>
      </c>
      <c r="E290">
        <v>6439</v>
      </c>
      <c r="F290">
        <v>241046</v>
      </c>
      <c r="G290">
        <v>3615</v>
      </c>
      <c r="H290" s="10">
        <v>2.7</v>
      </c>
      <c r="I290">
        <v>1.08</v>
      </c>
      <c r="J290">
        <v>2.7</v>
      </c>
      <c r="K290" s="1">
        <v>1.08</v>
      </c>
      <c r="L290">
        <v>1.427</v>
      </c>
      <c r="M290" s="22">
        <v>287</v>
      </c>
      <c r="N290">
        <v>8412031</v>
      </c>
      <c r="O290">
        <v>6684</v>
      </c>
      <c r="P290">
        <v>17618</v>
      </c>
      <c r="Q290">
        <v>6365</v>
      </c>
      <c r="R290">
        <v>216741</v>
      </c>
      <c r="S290">
        <v>3544</v>
      </c>
      <c r="T290" s="10">
        <v>2.7</v>
      </c>
      <c r="U290">
        <v>1.08</v>
      </c>
      <c r="V290">
        <v>2.7</v>
      </c>
      <c r="W290" s="1">
        <v>1.08</v>
      </c>
      <c r="X290">
        <v>1.4339999999999999</v>
      </c>
      <c r="Y290" s="22">
        <v>287</v>
      </c>
      <c r="Z290">
        <v>8428140</v>
      </c>
      <c r="AA290">
        <v>7586</v>
      </c>
      <c r="AB290">
        <v>19936</v>
      </c>
      <c r="AC290">
        <v>7207</v>
      </c>
      <c r="AD290">
        <v>196777</v>
      </c>
      <c r="AE290">
        <v>3584</v>
      </c>
      <c r="AF290" s="10">
        <v>2.7</v>
      </c>
      <c r="AG290">
        <v>1.08</v>
      </c>
      <c r="AH290">
        <v>2.7</v>
      </c>
      <c r="AI290" s="1">
        <v>1.08</v>
      </c>
      <c r="AJ290">
        <v>1.4350000000000001</v>
      </c>
      <c r="AK290" s="22">
        <v>287</v>
      </c>
      <c r="AL290">
        <v>8385620</v>
      </c>
      <c r="AM290">
        <v>7187</v>
      </c>
      <c r="AN290">
        <v>18554</v>
      </c>
      <c r="AO290">
        <v>6865</v>
      </c>
      <c r="AP290">
        <v>241471</v>
      </c>
      <c r="AQ290">
        <v>3612</v>
      </c>
      <c r="AR290" s="10">
        <v>2.7</v>
      </c>
      <c r="AS290">
        <v>1.08</v>
      </c>
      <c r="AT290">
        <v>2.7</v>
      </c>
      <c r="AU290" s="1">
        <v>1.08</v>
      </c>
      <c r="AV290">
        <v>1.43</v>
      </c>
      <c r="AW290" s="22">
        <v>287</v>
      </c>
      <c r="AX290">
        <v>8391238</v>
      </c>
      <c r="AY290">
        <v>7350</v>
      </c>
      <c r="AZ290">
        <v>19541</v>
      </c>
      <c r="BA290">
        <v>7017</v>
      </c>
      <c r="BB290">
        <v>234350</v>
      </c>
      <c r="BC290">
        <v>3648</v>
      </c>
      <c r="BD290" s="10">
        <v>2.7</v>
      </c>
      <c r="BE290">
        <v>1.08</v>
      </c>
      <c r="BF290">
        <v>2.7</v>
      </c>
      <c r="BG290" s="1">
        <v>1.08</v>
      </c>
      <c r="BH290">
        <v>1.429</v>
      </c>
    </row>
    <row r="291" spans="1:60" x14ac:dyDescent="0.2">
      <c r="A291" s="22">
        <v>288</v>
      </c>
      <c r="B291">
        <v>8381045</v>
      </c>
      <c r="C291">
        <v>6038</v>
      </c>
      <c r="D291">
        <v>19239</v>
      </c>
      <c r="E291">
        <v>5772</v>
      </c>
      <c r="F291">
        <v>248087</v>
      </c>
      <c r="G291">
        <v>3631</v>
      </c>
      <c r="H291" s="10">
        <v>2.7</v>
      </c>
      <c r="I291">
        <v>1.08</v>
      </c>
      <c r="J291">
        <v>2.7</v>
      </c>
      <c r="K291" s="1">
        <v>1.08</v>
      </c>
      <c r="L291">
        <v>1.3120000000000001</v>
      </c>
      <c r="M291" s="22">
        <v>288</v>
      </c>
      <c r="N291">
        <v>8406161</v>
      </c>
      <c r="O291">
        <v>5870</v>
      </c>
      <c r="P291">
        <v>18731</v>
      </c>
      <c r="Q291">
        <v>5571</v>
      </c>
      <c r="R291">
        <v>223568</v>
      </c>
      <c r="S291">
        <v>3556</v>
      </c>
      <c r="T291" s="10">
        <v>2.7</v>
      </c>
      <c r="U291">
        <v>1.08</v>
      </c>
      <c r="V291">
        <v>2.7</v>
      </c>
      <c r="W291" s="1">
        <v>1.08</v>
      </c>
      <c r="X291">
        <v>1.3180000000000001</v>
      </c>
      <c r="Y291" s="22">
        <v>288</v>
      </c>
      <c r="Z291">
        <v>8421452</v>
      </c>
      <c r="AA291">
        <v>6688</v>
      </c>
      <c r="AB291">
        <v>21166</v>
      </c>
      <c r="AC291">
        <v>6356</v>
      </c>
      <c r="AD291">
        <v>205065</v>
      </c>
      <c r="AE291">
        <v>3600</v>
      </c>
      <c r="AF291" s="10">
        <v>2.7</v>
      </c>
      <c r="AG291">
        <v>1.08</v>
      </c>
      <c r="AH291">
        <v>2.7</v>
      </c>
      <c r="AI291" s="1">
        <v>1.08</v>
      </c>
      <c r="AJ291">
        <v>1.32</v>
      </c>
      <c r="AK291" s="22">
        <v>288</v>
      </c>
      <c r="AL291">
        <v>8379478</v>
      </c>
      <c r="AM291">
        <v>6142</v>
      </c>
      <c r="AN291">
        <v>19870</v>
      </c>
      <c r="AO291">
        <v>5871</v>
      </c>
      <c r="AP291">
        <v>248648</v>
      </c>
      <c r="AQ291">
        <v>3629</v>
      </c>
      <c r="AR291" s="10">
        <v>2.7</v>
      </c>
      <c r="AS291">
        <v>1.08</v>
      </c>
      <c r="AT291">
        <v>2.7</v>
      </c>
      <c r="AU291" s="1">
        <v>1.08</v>
      </c>
      <c r="AV291">
        <v>1.3149999999999999</v>
      </c>
      <c r="AW291" s="22">
        <v>288</v>
      </c>
      <c r="AX291">
        <v>8384737</v>
      </c>
      <c r="AY291">
        <v>6501</v>
      </c>
      <c r="AZ291">
        <v>20673</v>
      </c>
      <c r="BA291">
        <v>6218</v>
      </c>
      <c r="BB291">
        <v>242336</v>
      </c>
      <c r="BC291">
        <v>3653</v>
      </c>
      <c r="BD291" s="10">
        <v>2.7</v>
      </c>
      <c r="BE291">
        <v>1.08</v>
      </c>
      <c r="BF291">
        <v>2.7</v>
      </c>
      <c r="BG291" s="1">
        <v>1.08</v>
      </c>
      <c r="BH291">
        <v>1.3140000000000001</v>
      </c>
    </row>
    <row r="292" spans="1:60" x14ac:dyDescent="0.2">
      <c r="A292" s="22">
        <v>289</v>
      </c>
      <c r="B292">
        <v>8374878</v>
      </c>
      <c r="C292">
        <v>6167</v>
      </c>
      <c r="D292">
        <v>19382</v>
      </c>
      <c r="E292">
        <v>5895</v>
      </c>
      <c r="F292">
        <v>254544</v>
      </c>
      <c r="G292">
        <v>3644</v>
      </c>
      <c r="H292" s="10">
        <v>2.7</v>
      </c>
      <c r="I292">
        <v>1.08</v>
      </c>
      <c r="J292">
        <v>2.7</v>
      </c>
      <c r="K292" s="1">
        <v>1.08</v>
      </c>
      <c r="L292">
        <v>1.2170000000000001</v>
      </c>
      <c r="M292" s="22">
        <v>289</v>
      </c>
      <c r="N292">
        <v>8400089</v>
      </c>
      <c r="O292">
        <v>6072</v>
      </c>
      <c r="P292">
        <v>18801</v>
      </c>
      <c r="Q292">
        <v>5800</v>
      </c>
      <c r="R292">
        <v>229955</v>
      </c>
      <c r="S292">
        <v>3570</v>
      </c>
      <c r="T292" s="10">
        <v>2.7</v>
      </c>
      <c r="U292">
        <v>1.08</v>
      </c>
      <c r="V292">
        <v>2.7</v>
      </c>
      <c r="W292" s="1">
        <v>1.08</v>
      </c>
      <c r="X292">
        <v>1.2210000000000001</v>
      </c>
      <c r="Y292" s="22">
        <v>289</v>
      </c>
      <c r="Z292">
        <v>8414654</v>
      </c>
      <c r="AA292">
        <v>6798</v>
      </c>
      <c r="AB292">
        <v>21394</v>
      </c>
      <c r="AC292">
        <v>6460</v>
      </c>
      <c r="AD292">
        <v>212127</v>
      </c>
      <c r="AE292">
        <v>3614</v>
      </c>
      <c r="AF292" s="10">
        <v>2.7</v>
      </c>
      <c r="AG292">
        <v>1.08</v>
      </c>
      <c r="AH292">
        <v>2.7</v>
      </c>
      <c r="AI292" s="1">
        <v>1.08</v>
      </c>
      <c r="AJ292">
        <v>1.222</v>
      </c>
      <c r="AK292" s="22">
        <v>289</v>
      </c>
      <c r="AL292">
        <v>8373214</v>
      </c>
      <c r="AM292">
        <v>6264</v>
      </c>
      <c r="AN292">
        <v>20039</v>
      </c>
      <c r="AO292">
        <v>5973</v>
      </c>
      <c r="AP292">
        <v>255957</v>
      </c>
      <c r="AQ292">
        <v>3641</v>
      </c>
      <c r="AR292" s="10">
        <v>2.7</v>
      </c>
      <c r="AS292">
        <v>1.08</v>
      </c>
      <c r="AT292">
        <v>2.7</v>
      </c>
      <c r="AU292" s="1">
        <v>1.08</v>
      </c>
      <c r="AV292">
        <v>1.2190000000000001</v>
      </c>
      <c r="AW292" s="22">
        <v>289</v>
      </c>
      <c r="AX292">
        <v>8378146</v>
      </c>
      <c r="AY292">
        <v>6591</v>
      </c>
      <c r="AZ292">
        <v>20873</v>
      </c>
      <c r="BA292">
        <v>6301</v>
      </c>
      <c r="BB292">
        <v>249687</v>
      </c>
      <c r="BC292">
        <v>3671</v>
      </c>
      <c r="BD292" s="10">
        <v>2.7</v>
      </c>
      <c r="BE292">
        <v>1.08</v>
      </c>
      <c r="BF292">
        <v>2.7</v>
      </c>
      <c r="BG292" s="1">
        <v>1.08</v>
      </c>
      <c r="BH292">
        <v>1.2170000000000001</v>
      </c>
    </row>
    <row r="293" spans="1:60" x14ac:dyDescent="0.2">
      <c r="A293" s="22">
        <v>290</v>
      </c>
      <c r="B293">
        <v>8367954</v>
      </c>
      <c r="C293">
        <v>6924</v>
      </c>
      <c r="D293">
        <v>18951</v>
      </c>
      <c r="E293">
        <v>6598</v>
      </c>
      <c r="F293">
        <v>261443</v>
      </c>
      <c r="G293">
        <v>3663</v>
      </c>
      <c r="H293" s="10">
        <v>2.7</v>
      </c>
      <c r="I293">
        <v>1.08</v>
      </c>
      <c r="J293">
        <v>2.7</v>
      </c>
      <c r="K293" s="1">
        <v>1.08</v>
      </c>
      <c r="L293">
        <v>1.1319999999999999</v>
      </c>
      <c r="M293" s="22">
        <v>290</v>
      </c>
      <c r="N293">
        <v>8393406</v>
      </c>
      <c r="O293">
        <v>6683</v>
      </c>
      <c r="P293">
        <v>18502</v>
      </c>
      <c r="Q293">
        <v>6371</v>
      </c>
      <c r="R293">
        <v>236837</v>
      </c>
      <c r="S293">
        <v>3578</v>
      </c>
      <c r="T293" s="10">
        <v>2.7</v>
      </c>
      <c r="U293">
        <v>1.08</v>
      </c>
      <c r="V293">
        <v>2.7</v>
      </c>
      <c r="W293" s="1">
        <v>1.08</v>
      </c>
      <c r="X293">
        <v>1.1379999999999999</v>
      </c>
      <c r="Y293" s="22">
        <v>290</v>
      </c>
      <c r="Z293">
        <v>8407158</v>
      </c>
      <c r="AA293">
        <v>7496</v>
      </c>
      <c r="AB293">
        <v>21067</v>
      </c>
      <c r="AC293">
        <v>7125</v>
      </c>
      <c r="AD293">
        <v>219999</v>
      </c>
      <c r="AE293">
        <v>3629</v>
      </c>
      <c r="AF293" s="10">
        <v>2.7</v>
      </c>
      <c r="AG293">
        <v>1.08</v>
      </c>
      <c r="AH293">
        <v>2.7</v>
      </c>
      <c r="AI293" s="1">
        <v>1.08</v>
      </c>
      <c r="AJ293">
        <v>1.139</v>
      </c>
      <c r="AK293" s="22">
        <v>290</v>
      </c>
      <c r="AL293">
        <v>8366154</v>
      </c>
      <c r="AM293">
        <v>7060</v>
      </c>
      <c r="AN293">
        <v>19553</v>
      </c>
      <c r="AO293">
        <v>6750</v>
      </c>
      <c r="AP293">
        <v>262561</v>
      </c>
      <c r="AQ293">
        <v>3659</v>
      </c>
      <c r="AR293" s="10">
        <v>2.7</v>
      </c>
      <c r="AS293">
        <v>1.08</v>
      </c>
      <c r="AT293">
        <v>2.7</v>
      </c>
      <c r="AU293" s="1">
        <v>1.08</v>
      </c>
      <c r="AV293">
        <v>1.1319999999999999</v>
      </c>
      <c r="AW293" s="22">
        <v>290</v>
      </c>
      <c r="AX293">
        <v>8370802</v>
      </c>
      <c r="AY293">
        <v>7344</v>
      </c>
      <c r="AZ293">
        <v>20449</v>
      </c>
      <c r="BA293">
        <v>7015</v>
      </c>
      <c r="BB293">
        <v>256715</v>
      </c>
      <c r="BC293">
        <v>3683</v>
      </c>
      <c r="BD293" s="10">
        <v>2.7</v>
      </c>
      <c r="BE293">
        <v>1.08</v>
      </c>
      <c r="BF293">
        <v>2.7</v>
      </c>
      <c r="BG293" s="1">
        <v>1.08</v>
      </c>
      <c r="BH293">
        <v>1.133</v>
      </c>
    </row>
    <row r="294" spans="1:60" x14ac:dyDescent="0.2">
      <c r="A294" s="22">
        <v>291</v>
      </c>
      <c r="B294">
        <v>8361068</v>
      </c>
      <c r="C294">
        <v>6886</v>
      </c>
      <c r="D294">
        <v>19308</v>
      </c>
      <c r="E294">
        <v>6567</v>
      </c>
      <c r="F294">
        <v>265772</v>
      </c>
      <c r="G294">
        <v>3683</v>
      </c>
      <c r="H294" s="10">
        <v>2.7</v>
      </c>
      <c r="I294">
        <v>1.08</v>
      </c>
      <c r="J294">
        <v>2.7</v>
      </c>
      <c r="K294" s="1">
        <v>1.08</v>
      </c>
      <c r="L294">
        <v>1.048</v>
      </c>
      <c r="M294" s="22">
        <v>291</v>
      </c>
      <c r="N294">
        <v>8386865</v>
      </c>
      <c r="O294">
        <v>6541</v>
      </c>
      <c r="P294">
        <v>18917</v>
      </c>
      <c r="Q294">
        <v>6268</v>
      </c>
      <c r="R294">
        <v>240904</v>
      </c>
      <c r="S294">
        <v>3593</v>
      </c>
      <c r="T294" s="10">
        <v>2.7</v>
      </c>
      <c r="U294">
        <v>1.08</v>
      </c>
      <c r="V294">
        <v>2.7</v>
      </c>
      <c r="W294" s="1">
        <v>1.08</v>
      </c>
      <c r="X294">
        <v>1.052</v>
      </c>
      <c r="Y294" s="22">
        <v>291</v>
      </c>
      <c r="Z294">
        <v>8399331</v>
      </c>
      <c r="AA294">
        <v>7827</v>
      </c>
      <c r="AB294">
        <v>21104</v>
      </c>
      <c r="AC294">
        <v>7459</v>
      </c>
      <c r="AD294">
        <v>224444</v>
      </c>
      <c r="AE294">
        <v>3649</v>
      </c>
      <c r="AF294" s="10">
        <v>2.7</v>
      </c>
      <c r="AG294">
        <v>1.08</v>
      </c>
      <c r="AH294">
        <v>2.7</v>
      </c>
      <c r="AI294" s="1">
        <v>1.08</v>
      </c>
      <c r="AJ294">
        <v>1.054</v>
      </c>
      <c r="AK294" s="22">
        <v>291</v>
      </c>
      <c r="AL294">
        <v>8358987</v>
      </c>
      <c r="AM294">
        <v>7167</v>
      </c>
      <c r="AN294">
        <v>19762</v>
      </c>
      <c r="AO294">
        <v>6851</v>
      </c>
      <c r="AP294">
        <v>267672</v>
      </c>
      <c r="AQ294">
        <v>3681</v>
      </c>
      <c r="AR294" s="10">
        <v>2.7</v>
      </c>
      <c r="AS294">
        <v>1.08</v>
      </c>
      <c r="AT294">
        <v>2.7</v>
      </c>
      <c r="AU294" s="1">
        <v>1.08</v>
      </c>
      <c r="AV294">
        <v>1.048</v>
      </c>
      <c r="AW294" s="22">
        <v>291</v>
      </c>
      <c r="AX294">
        <v>8363376</v>
      </c>
      <c r="AY294">
        <v>7426</v>
      </c>
      <c r="AZ294">
        <v>20706</v>
      </c>
      <c r="BA294">
        <v>7087</v>
      </c>
      <c r="BB294">
        <v>261403</v>
      </c>
      <c r="BC294">
        <v>3696</v>
      </c>
      <c r="BD294" s="10">
        <v>2.7</v>
      </c>
      <c r="BE294">
        <v>1.08</v>
      </c>
      <c r="BF294">
        <v>2.7</v>
      </c>
      <c r="BG294" s="1">
        <v>1.08</v>
      </c>
      <c r="BH294">
        <v>1.0489999999999999</v>
      </c>
    </row>
    <row r="295" spans="1:60" x14ac:dyDescent="0.2">
      <c r="A295" s="22">
        <v>292</v>
      </c>
      <c r="B295">
        <v>8354540</v>
      </c>
      <c r="C295">
        <v>6528</v>
      </c>
      <c r="D295">
        <v>19935</v>
      </c>
      <c r="E295">
        <v>6259</v>
      </c>
      <c r="F295">
        <v>273359</v>
      </c>
      <c r="G295">
        <v>3697</v>
      </c>
      <c r="H295" s="10">
        <v>2.7</v>
      </c>
      <c r="I295">
        <v>1.08</v>
      </c>
      <c r="J295">
        <v>2.7</v>
      </c>
      <c r="K295" s="1">
        <v>1.08</v>
      </c>
      <c r="L295">
        <v>1.048</v>
      </c>
      <c r="M295" s="22">
        <v>292</v>
      </c>
      <c r="N295">
        <v>8380402</v>
      </c>
      <c r="O295">
        <v>6463</v>
      </c>
      <c r="P295">
        <v>19275</v>
      </c>
      <c r="Q295">
        <v>6183</v>
      </c>
      <c r="R295">
        <v>248304</v>
      </c>
      <c r="S295">
        <v>3607</v>
      </c>
      <c r="T295" s="10">
        <v>2.7</v>
      </c>
      <c r="U295">
        <v>1.08</v>
      </c>
      <c r="V295">
        <v>2.7</v>
      </c>
      <c r="W295" s="1">
        <v>1.08</v>
      </c>
      <c r="X295">
        <v>1.0509999999999999</v>
      </c>
      <c r="Y295" s="22">
        <v>292</v>
      </c>
      <c r="Z295">
        <v>8392234</v>
      </c>
      <c r="AA295">
        <v>7097</v>
      </c>
      <c r="AB295">
        <v>22156</v>
      </c>
      <c r="AC295">
        <v>6775</v>
      </c>
      <c r="AD295">
        <v>232851</v>
      </c>
      <c r="AE295">
        <v>3662</v>
      </c>
      <c r="AF295" s="10">
        <v>2.7</v>
      </c>
      <c r="AG295">
        <v>1.08</v>
      </c>
      <c r="AH295">
        <v>2.7</v>
      </c>
      <c r="AI295" s="1">
        <v>1.08</v>
      </c>
      <c r="AJ295">
        <v>1.0529999999999999</v>
      </c>
      <c r="AK295" s="22">
        <v>292</v>
      </c>
      <c r="AL295">
        <v>8352225</v>
      </c>
      <c r="AM295">
        <v>6762</v>
      </c>
      <c r="AN295">
        <v>20451</v>
      </c>
      <c r="AO295">
        <v>6478</v>
      </c>
      <c r="AP295">
        <v>273942</v>
      </c>
      <c r="AQ295">
        <v>3689</v>
      </c>
      <c r="AR295" s="10">
        <v>2.7</v>
      </c>
      <c r="AS295">
        <v>1.08</v>
      </c>
      <c r="AT295">
        <v>2.7</v>
      </c>
      <c r="AU295" s="1">
        <v>1.08</v>
      </c>
      <c r="AV295">
        <v>1.048</v>
      </c>
      <c r="AW295" s="22">
        <v>292</v>
      </c>
      <c r="AX295">
        <v>8356350</v>
      </c>
      <c r="AY295">
        <v>7026</v>
      </c>
      <c r="AZ295">
        <v>21402</v>
      </c>
      <c r="BA295">
        <v>6730</v>
      </c>
      <c r="BB295">
        <v>269487</v>
      </c>
      <c r="BC295">
        <v>3702</v>
      </c>
      <c r="BD295" s="10">
        <v>2.7</v>
      </c>
      <c r="BE295">
        <v>1.08</v>
      </c>
      <c r="BF295">
        <v>2.7</v>
      </c>
      <c r="BG295" s="1">
        <v>1.08</v>
      </c>
      <c r="BH295">
        <v>1.048</v>
      </c>
    </row>
    <row r="296" spans="1:60" x14ac:dyDescent="0.2">
      <c r="A296" s="22">
        <v>293</v>
      </c>
      <c r="B296">
        <v>8347969</v>
      </c>
      <c r="C296">
        <v>6571</v>
      </c>
      <c r="D296">
        <v>20192</v>
      </c>
      <c r="E296">
        <v>6271</v>
      </c>
      <c r="F296">
        <v>280362</v>
      </c>
      <c r="G296">
        <v>3713</v>
      </c>
      <c r="H296" s="10">
        <v>2.7</v>
      </c>
      <c r="I296">
        <v>1.08</v>
      </c>
      <c r="J296">
        <v>2.7</v>
      </c>
      <c r="K296" s="1">
        <v>1.08</v>
      </c>
      <c r="L296">
        <v>1.048</v>
      </c>
      <c r="M296" s="22">
        <v>293</v>
      </c>
      <c r="N296">
        <v>8373908</v>
      </c>
      <c r="O296">
        <v>6494</v>
      </c>
      <c r="P296">
        <v>19537</v>
      </c>
      <c r="Q296">
        <v>6201</v>
      </c>
      <c r="R296">
        <v>254609</v>
      </c>
      <c r="S296">
        <v>3630</v>
      </c>
      <c r="T296" s="10">
        <v>2.7</v>
      </c>
      <c r="U296">
        <v>1.08</v>
      </c>
      <c r="V296">
        <v>2.7</v>
      </c>
      <c r="W296" s="1">
        <v>1.08</v>
      </c>
      <c r="X296">
        <v>1.0489999999999999</v>
      </c>
      <c r="Y296" s="22">
        <v>293</v>
      </c>
      <c r="Z296">
        <v>8384849</v>
      </c>
      <c r="AA296">
        <v>7385</v>
      </c>
      <c r="AB296">
        <v>22230</v>
      </c>
      <c r="AC296">
        <v>7023</v>
      </c>
      <c r="AD296">
        <v>240427</v>
      </c>
      <c r="AE296">
        <v>3677</v>
      </c>
      <c r="AF296" s="10">
        <v>2.7</v>
      </c>
      <c r="AG296">
        <v>1.08</v>
      </c>
      <c r="AH296">
        <v>2.7</v>
      </c>
      <c r="AI296" s="1">
        <v>1.08</v>
      </c>
      <c r="AJ296">
        <v>1.052</v>
      </c>
      <c r="AK296" s="22">
        <v>293</v>
      </c>
      <c r="AL296">
        <v>8345580</v>
      </c>
      <c r="AM296">
        <v>6645</v>
      </c>
      <c r="AN296">
        <v>20841</v>
      </c>
      <c r="AO296">
        <v>6372</v>
      </c>
      <c r="AP296">
        <v>282072</v>
      </c>
      <c r="AQ296">
        <v>3702</v>
      </c>
      <c r="AR296" s="10">
        <v>2.7</v>
      </c>
      <c r="AS296">
        <v>1.08</v>
      </c>
      <c r="AT296">
        <v>2.7</v>
      </c>
      <c r="AU296" s="1">
        <v>1.08</v>
      </c>
      <c r="AV296">
        <v>1.0469999999999999</v>
      </c>
      <c r="AW296" s="22">
        <v>293</v>
      </c>
      <c r="AX296">
        <v>8349186</v>
      </c>
      <c r="AY296">
        <v>7164</v>
      </c>
      <c r="AZ296">
        <v>21557</v>
      </c>
      <c r="BA296">
        <v>6871</v>
      </c>
      <c r="BB296">
        <v>277084</v>
      </c>
      <c r="BC296">
        <v>3718</v>
      </c>
      <c r="BD296" s="10">
        <v>2.7</v>
      </c>
      <c r="BE296">
        <v>1.08</v>
      </c>
      <c r="BF296">
        <v>2.7</v>
      </c>
      <c r="BG296" s="1">
        <v>1.08</v>
      </c>
      <c r="BH296">
        <v>1.048</v>
      </c>
    </row>
    <row r="297" spans="1:60" x14ac:dyDescent="0.2">
      <c r="A297" s="22">
        <v>294</v>
      </c>
      <c r="B297">
        <v>8341022</v>
      </c>
      <c r="C297">
        <v>6947</v>
      </c>
      <c r="D297">
        <v>20111</v>
      </c>
      <c r="E297">
        <v>6652</v>
      </c>
      <c r="F297">
        <v>286718</v>
      </c>
      <c r="G297">
        <v>3724</v>
      </c>
      <c r="H297" s="10">
        <v>2.7</v>
      </c>
      <c r="I297">
        <v>1.08</v>
      </c>
      <c r="J297">
        <v>2.7</v>
      </c>
      <c r="K297" s="1">
        <v>1.08</v>
      </c>
      <c r="L297">
        <v>1.0469999999999999</v>
      </c>
      <c r="M297" s="22">
        <v>294</v>
      </c>
      <c r="N297">
        <v>8367115</v>
      </c>
      <c r="O297">
        <v>6793</v>
      </c>
      <c r="P297">
        <v>19556</v>
      </c>
      <c r="Q297">
        <v>6475</v>
      </c>
      <c r="R297">
        <v>261304</v>
      </c>
      <c r="S297">
        <v>3642</v>
      </c>
      <c r="T297" s="10">
        <v>2.7</v>
      </c>
      <c r="U297">
        <v>1.08</v>
      </c>
      <c r="V297">
        <v>2.7</v>
      </c>
      <c r="W297" s="1">
        <v>1.08</v>
      </c>
      <c r="X297">
        <v>1.048</v>
      </c>
      <c r="Y297" s="22">
        <v>294</v>
      </c>
      <c r="Z297">
        <v>8377132</v>
      </c>
      <c r="AA297">
        <v>7717</v>
      </c>
      <c r="AB297">
        <v>22244</v>
      </c>
      <c r="AC297">
        <v>7371</v>
      </c>
      <c r="AD297">
        <v>247711</v>
      </c>
      <c r="AE297">
        <v>3697</v>
      </c>
      <c r="AF297" s="10">
        <v>2.7</v>
      </c>
      <c r="AG297">
        <v>1.08</v>
      </c>
      <c r="AH297">
        <v>2.7</v>
      </c>
      <c r="AI297" s="1">
        <v>1.08</v>
      </c>
      <c r="AJ297">
        <v>1.0509999999999999</v>
      </c>
      <c r="AK297" s="22">
        <v>294</v>
      </c>
      <c r="AL297">
        <v>8338303</v>
      </c>
      <c r="AM297">
        <v>7277</v>
      </c>
      <c r="AN297">
        <v>20516</v>
      </c>
      <c r="AO297">
        <v>6970</v>
      </c>
      <c r="AP297">
        <v>288765</v>
      </c>
      <c r="AQ297">
        <v>3715</v>
      </c>
      <c r="AR297" s="10">
        <v>2.7</v>
      </c>
      <c r="AS297">
        <v>1.08</v>
      </c>
      <c r="AT297">
        <v>2.7</v>
      </c>
      <c r="AU297" s="1">
        <v>1.08</v>
      </c>
      <c r="AV297">
        <v>1.046</v>
      </c>
      <c r="AW297" s="22">
        <v>294</v>
      </c>
      <c r="AX297">
        <v>8341795</v>
      </c>
      <c r="AY297">
        <v>7391</v>
      </c>
      <c r="AZ297">
        <v>21639</v>
      </c>
      <c r="BA297">
        <v>7082</v>
      </c>
      <c r="BB297">
        <v>284017</v>
      </c>
      <c r="BC297">
        <v>3738</v>
      </c>
      <c r="BD297" s="10">
        <v>2.7</v>
      </c>
      <c r="BE297">
        <v>1.08</v>
      </c>
      <c r="BF297">
        <v>2.7</v>
      </c>
      <c r="BG297" s="1">
        <v>1.08</v>
      </c>
      <c r="BH297">
        <v>1.046</v>
      </c>
    </row>
    <row r="298" spans="1:60" x14ac:dyDescent="0.2">
      <c r="A298" s="22">
        <v>295</v>
      </c>
      <c r="B298">
        <v>8333818</v>
      </c>
      <c r="C298">
        <v>7204</v>
      </c>
      <c r="D298">
        <v>20161</v>
      </c>
      <c r="E298">
        <v>6897</v>
      </c>
      <c r="F298">
        <v>292502</v>
      </c>
      <c r="G298">
        <v>3743</v>
      </c>
      <c r="H298" s="10">
        <v>2.7</v>
      </c>
      <c r="I298">
        <v>1.08</v>
      </c>
      <c r="J298">
        <v>2.7</v>
      </c>
      <c r="K298" s="1">
        <v>1.08</v>
      </c>
      <c r="L298">
        <v>1.0469999999999999</v>
      </c>
      <c r="M298" s="22">
        <v>295</v>
      </c>
      <c r="N298">
        <v>8360163</v>
      </c>
      <c r="O298">
        <v>6952</v>
      </c>
      <c r="P298">
        <v>19692</v>
      </c>
      <c r="Q298">
        <v>6657</v>
      </c>
      <c r="R298">
        <v>267034</v>
      </c>
      <c r="S298">
        <v>3663</v>
      </c>
      <c r="T298" s="10">
        <v>2.7</v>
      </c>
      <c r="U298">
        <v>1.08</v>
      </c>
      <c r="V298">
        <v>2.7</v>
      </c>
      <c r="W298" s="1">
        <v>1.08</v>
      </c>
      <c r="X298">
        <v>1.048</v>
      </c>
      <c r="Y298" s="22">
        <v>295</v>
      </c>
      <c r="Z298">
        <v>8369086</v>
      </c>
      <c r="AA298">
        <v>8046</v>
      </c>
      <c r="AB298">
        <v>22296</v>
      </c>
      <c r="AC298">
        <v>7665</v>
      </c>
      <c r="AD298">
        <v>254184</v>
      </c>
      <c r="AE298">
        <v>3710</v>
      </c>
      <c r="AF298" s="10">
        <v>2.7</v>
      </c>
      <c r="AG298">
        <v>1.08</v>
      </c>
      <c r="AH298">
        <v>2.7</v>
      </c>
      <c r="AI298" s="1">
        <v>1.08</v>
      </c>
      <c r="AJ298">
        <v>1.0509999999999999</v>
      </c>
      <c r="AK298" s="22">
        <v>295</v>
      </c>
      <c r="AL298">
        <v>8330992</v>
      </c>
      <c r="AM298">
        <v>7311</v>
      </c>
      <c r="AN298">
        <v>20751</v>
      </c>
      <c r="AO298">
        <v>7042</v>
      </c>
      <c r="AP298">
        <v>294617</v>
      </c>
      <c r="AQ298">
        <v>3728</v>
      </c>
      <c r="AR298" s="10">
        <v>2.7</v>
      </c>
      <c r="AS298">
        <v>1.08</v>
      </c>
      <c r="AT298">
        <v>2.7</v>
      </c>
      <c r="AU298" s="1">
        <v>1.08</v>
      </c>
      <c r="AV298">
        <v>1.046</v>
      </c>
      <c r="AW298" s="22">
        <v>295</v>
      </c>
      <c r="AX298">
        <v>8334183</v>
      </c>
      <c r="AY298">
        <v>7612</v>
      </c>
      <c r="AZ298">
        <v>21723</v>
      </c>
      <c r="BA298">
        <v>7307</v>
      </c>
      <c r="BB298">
        <v>290305</v>
      </c>
      <c r="BC298">
        <v>3751</v>
      </c>
      <c r="BD298" s="10">
        <v>2.7</v>
      </c>
      <c r="BE298">
        <v>1.08</v>
      </c>
      <c r="BF298">
        <v>2.7</v>
      </c>
      <c r="BG298" s="1">
        <v>1.08</v>
      </c>
      <c r="BH298">
        <v>1.0449999999999999</v>
      </c>
    </row>
    <row r="299" spans="1:60" x14ac:dyDescent="0.2">
      <c r="A299" s="22">
        <v>296</v>
      </c>
      <c r="B299">
        <v>8326949</v>
      </c>
      <c r="C299">
        <v>6869</v>
      </c>
      <c r="D299">
        <v>20777</v>
      </c>
      <c r="E299">
        <v>6588</v>
      </c>
      <c r="F299">
        <v>299612</v>
      </c>
      <c r="G299">
        <v>3762</v>
      </c>
      <c r="H299" s="10">
        <v>2.7</v>
      </c>
      <c r="I299">
        <v>1.08</v>
      </c>
      <c r="J299">
        <v>2.7</v>
      </c>
      <c r="K299" s="1">
        <v>1.08</v>
      </c>
      <c r="L299">
        <v>1.0469999999999999</v>
      </c>
      <c r="M299" s="22">
        <v>296</v>
      </c>
      <c r="N299">
        <v>8353314</v>
      </c>
      <c r="O299">
        <v>6849</v>
      </c>
      <c r="P299">
        <v>20102</v>
      </c>
      <c r="Q299">
        <v>6542</v>
      </c>
      <c r="R299">
        <v>273888</v>
      </c>
      <c r="S299">
        <v>3672</v>
      </c>
      <c r="T299" s="10">
        <v>2.7</v>
      </c>
      <c r="U299">
        <v>1.08</v>
      </c>
      <c r="V299">
        <v>2.7</v>
      </c>
      <c r="W299" s="1">
        <v>1.08</v>
      </c>
      <c r="X299">
        <v>1.0469999999999999</v>
      </c>
      <c r="Y299" s="22">
        <v>296</v>
      </c>
      <c r="Z299">
        <v>8361523</v>
      </c>
      <c r="AA299">
        <v>7563</v>
      </c>
      <c r="AB299">
        <v>23118</v>
      </c>
      <c r="AC299">
        <v>7224</v>
      </c>
      <c r="AD299">
        <v>262081</v>
      </c>
      <c r="AE299">
        <v>3733</v>
      </c>
      <c r="AF299" s="10">
        <v>2.7</v>
      </c>
      <c r="AG299">
        <v>1.08</v>
      </c>
      <c r="AH299">
        <v>2.7</v>
      </c>
      <c r="AI299" s="1">
        <v>1.08</v>
      </c>
      <c r="AJ299">
        <v>1.05</v>
      </c>
      <c r="AK299" s="22">
        <v>296</v>
      </c>
      <c r="AL299">
        <v>8323843</v>
      </c>
      <c r="AM299">
        <v>7149</v>
      </c>
      <c r="AN299">
        <v>21187</v>
      </c>
      <c r="AO299">
        <v>6875</v>
      </c>
      <c r="AP299">
        <v>301848</v>
      </c>
      <c r="AQ299">
        <v>3739</v>
      </c>
      <c r="AR299" s="10">
        <v>2.7</v>
      </c>
      <c r="AS299">
        <v>1.08</v>
      </c>
      <c r="AT299">
        <v>2.7</v>
      </c>
      <c r="AU299" s="1">
        <v>1.08</v>
      </c>
      <c r="AV299">
        <v>1.0449999999999999</v>
      </c>
      <c r="AW299" s="22">
        <v>296</v>
      </c>
      <c r="AX299">
        <v>8326686</v>
      </c>
      <c r="AY299">
        <v>7497</v>
      </c>
      <c r="AZ299">
        <v>22154</v>
      </c>
      <c r="BA299">
        <v>7181</v>
      </c>
      <c r="BB299">
        <v>297694</v>
      </c>
      <c r="BC299">
        <v>3763</v>
      </c>
      <c r="BD299" s="10">
        <v>2.7</v>
      </c>
      <c r="BE299">
        <v>1.08</v>
      </c>
      <c r="BF299">
        <v>2.7</v>
      </c>
      <c r="BG299" s="1">
        <v>1.08</v>
      </c>
      <c r="BH299">
        <v>1.0449999999999999</v>
      </c>
    </row>
    <row r="300" spans="1:60" x14ac:dyDescent="0.2">
      <c r="A300" s="22">
        <v>297</v>
      </c>
      <c r="B300">
        <v>8319972</v>
      </c>
      <c r="C300">
        <v>6977</v>
      </c>
      <c r="D300">
        <v>20983</v>
      </c>
      <c r="E300">
        <v>6663</v>
      </c>
      <c r="F300">
        <v>306941</v>
      </c>
      <c r="G300">
        <v>3777</v>
      </c>
      <c r="H300" s="10">
        <v>2.7</v>
      </c>
      <c r="I300">
        <v>1.08</v>
      </c>
      <c r="J300">
        <v>2.7</v>
      </c>
      <c r="K300" s="1">
        <v>1.08</v>
      </c>
      <c r="L300">
        <v>1.046</v>
      </c>
      <c r="M300" s="22">
        <v>297</v>
      </c>
      <c r="N300">
        <v>8346607</v>
      </c>
      <c r="O300">
        <v>6707</v>
      </c>
      <c r="P300">
        <v>20528</v>
      </c>
      <c r="Q300">
        <v>6423</v>
      </c>
      <c r="R300">
        <v>281119</v>
      </c>
      <c r="S300">
        <v>3685</v>
      </c>
      <c r="T300" s="10">
        <v>2.7</v>
      </c>
      <c r="U300">
        <v>1.08</v>
      </c>
      <c r="V300">
        <v>2.7</v>
      </c>
      <c r="W300" s="1">
        <v>1.08</v>
      </c>
      <c r="X300">
        <v>1.046</v>
      </c>
      <c r="Y300" s="22">
        <v>297</v>
      </c>
      <c r="Z300">
        <v>8353791</v>
      </c>
      <c r="AA300">
        <v>7732</v>
      </c>
      <c r="AB300">
        <v>23259</v>
      </c>
      <c r="AC300">
        <v>7422</v>
      </c>
      <c r="AD300">
        <v>270120</v>
      </c>
      <c r="AE300">
        <v>3743</v>
      </c>
      <c r="AF300" s="10">
        <v>2.7</v>
      </c>
      <c r="AG300">
        <v>1.08</v>
      </c>
      <c r="AH300">
        <v>2.7</v>
      </c>
      <c r="AI300" s="1">
        <v>1.08</v>
      </c>
      <c r="AJ300">
        <v>1.05</v>
      </c>
      <c r="AK300" s="22">
        <v>297</v>
      </c>
      <c r="AL300">
        <v>8316842</v>
      </c>
      <c r="AM300">
        <v>7001</v>
      </c>
      <c r="AN300">
        <v>21589</v>
      </c>
      <c r="AO300">
        <v>6747</v>
      </c>
      <c r="AP300">
        <v>309499</v>
      </c>
      <c r="AQ300">
        <v>3755</v>
      </c>
      <c r="AR300" s="10">
        <v>2.7</v>
      </c>
      <c r="AS300">
        <v>1.08</v>
      </c>
      <c r="AT300">
        <v>2.7</v>
      </c>
      <c r="AU300" s="1">
        <v>1.08</v>
      </c>
      <c r="AV300">
        <v>1.0429999999999999</v>
      </c>
      <c r="AW300" s="22">
        <v>297</v>
      </c>
      <c r="AX300">
        <v>8319249</v>
      </c>
      <c r="AY300">
        <v>7437</v>
      </c>
      <c r="AZ300">
        <v>22509</v>
      </c>
      <c r="BA300">
        <v>7142</v>
      </c>
      <c r="BB300">
        <v>305922</v>
      </c>
      <c r="BC300">
        <v>3782</v>
      </c>
      <c r="BD300" s="10">
        <v>2.7</v>
      </c>
      <c r="BE300">
        <v>1.08</v>
      </c>
      <c r="BF300">
        <v>2.7</v>
      </c>
      <c r="BG300" s="1">
        <v>1.08</v>
      </c>
      <c r="BH300">
        <v>1.044</v>
      </c>
    </row>
    <row r="301" spans="1:60" x14ac:dyDescent="0.2">
      <c r="A301" s="22">
        <v>298</v>
      </c>
      <c r="B301">
        <v>8312685</v>
      </c>
      <c r="C301">
        <v>7287</v>
      </c>
      <c r="D301">
        <v>20973</v>
      </c>
      <c r="E301">
        <v>6987</v>
      </c>
      <c r="F301">
        <v>313729</v>
      </c>
      <c r="G301">
        <v>3789</v>
      </c>
      <c r="H301" s="10">
        <v>2.7</v>
      </c>
      <c r="I301">
        <v>1.08</v>
      </c>
      <c r="J301">
        <v>2.7</v>
      </c>
      <c r="K301" s="1">
        <v>1.08</v>
      </c>
      <c r="L301">
        <v>1.0449999999999999</v>
      </c>
      <c r="M301" s="22">
        <v>298</v>
      </c>
      <c r="N301">
        <v>8339646</v>
      </c>
      <c r="O301">
        <v>6961</v>
      </c>
      <c r="P301">
        <v>20535</v>
      </c>
      <c r="Q301">
        <v>6700</v>
      </c>
      <c r="R301">
        <v>287438</v>
      </c>
      <c r="S301">
        <v>3692</v>
      </c>
      <c r="T301" s="10">
        <v>2.7</v>
      </c>
      <c r="U301">
        <v>1.08</v>
      </c>
      <c r="V301">
        <v>2.7</v>
      </c>
      <c r="W301" s="1">
        <v>1.08</v>
      </c>
      <c r="X301">
        <v>1.046</v>
      </c>
      <c r="Y301" s="22">
        <v>298</v>
      </c>
      <c r="Z301">
        <v>8345677</v>
      </c>
      <c r="AA301">
        <v>8114</v>
      </c>
      <c r="AB301">
        <v>23239</v>
      </c>
      <c r="AC301">
        <v>7752</v>
      </c>
      <c r="AD301">
        <v>277415</v>
      </c>
      <c r="AE301">
        <v>3768</v>
      </c>
      <c r="AF301" s="10">
        <v>2.7</v>
      </c>
      <c r="AG301">
        <v>1.08</v>
      </c>
      <c r="AH301">
        <v>2.7</v>
      </c>
      <c r="AI301" s="1">
        <v>1.08</v>
      </c>
      <c r="AJ301">
        <v>1.0489999999999999</v>
      </c>
      <c r="AK301" s="22">
        <v>298</v>
      </c>
      <c r="AL301">
        <v>8309499</v>
      </c>
      <c r="AM301">
        <v>7343</v>
      </c>
      <c r="AN301">
        <v>21502</v>
      </c>
      <c r="AO301">
        <v>7088</v>
      </c>
      <c r="AP301">
        <v>316436</v>
      </c>
      <c r="AQ301">
        <v>3770</v>
      </c>
      <c r="AR301" s="10">
        <v>2.7</v>
      </c>
      <c r="AS301">
        <v>1.08</v>
      </c>
      <c r="AT301">
        <v>2.7</v>
      </c>
      <c r="AU301" s="1">
        <v>1.08</v>
      </c>
      <c r="AV301">
        <v>1.042</v>
      </c>
      <c r="AW301" s="22">
        <v>298</v>
      </c>
      <c r="AX301">
        <v>8311514</v>
      </c>
      <c r="AY301">
        <v>7735</v>
      </c>
      <c r="AZ301">
        <v>22496</v>
      </c>
      <c r="BA301">
        <v>7450</v>
      </c>
      <c r="BB301">
        <v>312648</v>
      </c>
      <c r="BC301">
        <v>3796</v>
      </c>
      <c r="BD301" s="10">
        <v>2.7</v>
      </c>
      <c r="BE301">
        <v>1.08</v>
      </c>
      <c r="BF301">
        <v>2.7</v>
      </c>
      <c r="BG301" s="1">
        <v>1.08</v>
      </c>
      <c r="BH301">
        <v>1.044</v>
      </c>
    </row>
    <row r="302" spans="1:60" x14ac:dyDescent="0.2">
      <c r="A302" s="22">
        <v>299</v>
      </c>
      <c r="B302">
        <v>8305392</v>
      </c>
      <c r="C302">
        <v>7293</v>
      </c>
      <c r="D302">
        <v>21240</v>
      </c>
      <c r="E302">
        <v>7020</v>
      </c>
      <c r="F302">
        <v>320041</v>
      </c>
      <c r="G302">
        <v>3809</v>
      </c>
      <c r="H302" s="10">
        <v>2.7</v>
      </c>
      <c r="I302">
        <v>1.08</v>
      </c>
      <c r="J302">
        <v>2.7</v>
      </c>
      <c r="K302" s="1">
        <v>1.08</v>
      </c>
      <c r="L302">
        <v>1.0449999999999999</v>
      </c>
      <c r="M302" s="22">
        <v>299</v>
      </c>
      <c r="N302">
        <v>8332488</v>
      </c>
      <c r="O302">
        <v>7158</v>
      </c>
      <c r="P302">
        <v>20618</v>
      </c>
      <c r="Q302">
        <v>6878</v>
      </c>
      <c r="R302">
        <v>293833</v>
      </c>
      <c r="S302">
        <v>3708</v>
      </c>
      <c r="T302" s="10">
        <v>2.7</v>
      </c>
      <c r="U302">
        <v>1.08</v>
      </c>
      <c r="V302">
        <v>2.7</v>
      </c>
      <c r="W302" s="1">
        <v>1.08</v>
      </c>
      <c r="X302">
        <v>1.046</v>
      </c>
      <c r="Y302" s="22">
        <v>299</v>
      </c>
      <c r="Z302">
        <v>8337520</v>
      </c>
      <c r="AA302">
        <v>8157</v>
      </c>
      <c r="AB302">
        <v>23514</v>
      </c>
      <c r="AC302">
        <v>7839</v>
      </c>
      <c r="AD302">
        <v>284635</v>
      </c>
      <c r="AE302">
        <v>3778</v>
      </c>
      <c r="AF302" s="10">
        <v>2.7</v>
      </c>
      <c r="AG302">
        <v>1.08</v>
      </c>
      <c r="AH302">
        <v>2.7</v>
      </c>
      <c r="AI302" s="1">
        <v>1.08</v>
      </c>
      <c r="AJ302">
        <v>1.0469999999999999</v>
      </c>
      <c r="AK302" s="22">
        <v>299</v>
      </c>
      <c r="AL302">
        <v>8301950</v>
      </c>
      <c r="AM302">
        <v>7549</v>
      </c>
      <c r="AN302">
        <v>21563</v>
      </c>
      <c r="AO302">
        <v>7282</v>
      </c>
      <c r="AP302">
        <v>323152</v>
      </c>
      <c r="AQ302">
        <v>3781</v>
      </c>
      <c r="AR302" s="10">
        <v>2.7</v>
      </c>
      <c r="AS302">
        <v>1.08</v>
      </c>
      <c r="AT302">
        <v>2.7</v>
      </c>
      <c r="AU302" s="1">
        <v>1.08</v>
      </c>
      <c r="AV302">
        <v>1.0409999999999999</v>
      </c>
      <c r="AW302" s="22">
        <v>299</v>
      </c>
      <c r="AX302">
        <v>8303659</v>
      </c>
      <c r="AY302">
        <v>7855</v>
      </c>
      <c r="AZ302">
        <v>22676</v>
      </c>
      <c r="BA302">
        <v>7555</v>
      </c>
      <c r="BB302">
        <v>319828</v>
      </c>
      <c r="BC302">
        <v>3809</v>
      </c>
      <c r="BD302" s="10">
        <v>2.7</v>
      </c>
      <c r="BE302">
        <v>1.08</v>
      </c>
      <c r="BF302">
        <v>2.7</v>
      </c>
      <c r="BG302" s="1">
        <v>1.08</v>
      </c>
      <c r="BH302">
        <v>1.0429999999999999</v>
      </c>
    </row>
    <row r="303" spans="1:60" x14ac:dyDescent="0.2">
      <c r="A303" s="22">
        <v>300</v>
      </c>
      <c r="B303">
        <v>8296560</v>
      </c>
      <c r="C303">
        <v>8832</v>
      </c>
      <c r="D303">
        <v>21525</v>
      </c>
      <c r="E303">
        <v>7008</v>
      </c>
      <c r="F303">
        <v>327285</v>
      </c>
      <c r="G303">
        <v>3820</v>
      </c>
      <c r="H303" s="10">
        <v>2.7</v>
      </c>
      <c r="I303">
        <v>1.08</v>
      </c>
      <c r="J303">
        <v>3.2949999999999999</v>
      </c>
      <c r="K303" s="1">
        <v>1.3180000000000001</v>
      </c>
      <c r="L303">
        <v>1.0449999999999999</v>
      </c>
      <c r="M303" s="22">
        <v>300</v>
      </c>
      <c r="N303">
        <v>8323878</v>
      </c>
      <c r="O303">
        <v>8610</v>
      </c>
      <c r="P303">
        <v>21002</v>
      </c>
      <c r="Q303">
        <v>6774</v>
      </c>
      <c r="R303">
        <v>300782</v>
      </c>
      <c r="S303">
        <v>3724</v>
      </c>
      <c r="T303" s="10">
        <v>2.7</v>
      </c>
      <c r="U303">
        <v>1.08</v>
      </c>
      <c r="V303">
        <v>3.2949999999999999</v>
      </c>
      <c r="W303" s="1">
        <v>1.3180000000000001</v>
      </c>
      <c r="X303">
        <v>1.0449999999999999</v>
      </c>
      <c r="Y303" s="22">
        <v>300</v>
      </c>
      <c r="Z303">
        <v>8327705</v>
      </c>
      <c r="AA303">
        <v>9815</v>
      </c>
      <c r="AB303">
        <v>23939</v>
      </c>
      <c r="AC303">
        <v>7732</v>
      </c>
      <c r="AD303">
        <v>292926</v>
      </c>
      <c r="AE303">
        <v>3793</v>
      </c>
      <c r="AF303" s="10">
        <v>2.7</v>
      </c>
      <c r="AG303">
        <v>1.08</v>
      </c>
      <c r="AH303">
        <v>3.2949999999999999</v>
      </c>
      <c r="AI303" s="1">
        <v>1.3180000000000001</v>
      </c>
      <c r="AJ303">
        <v>1.0469999999999999</v>
      </c>
      <c r="AK303" s="22">
        <v>300</v>
      </c>
      <c r="AL303">
        <v>8292929</v>
      </c>
      <c r="AM303">
        <v>9021</v>
      </c>
      <c r="AN303">
        <v>22006</v>
      </c>
      <c r="AO303">
        <v>7106</v>
      </c>
      <c r="AP303">
        <v>330012</v>
      </c>
      <c r="AQ303">
        <v>3799</v>
      </c>
      <c r="AR303" s="10">
        <v>2.7</v>
      </c>
      <c r="AS303">
        <v>1.08</v>
      </c>
      <c r="AT303">
        <v>3.2949999999999999</v>
      </c>
      <c r="AU303" s="1">
        <v>1.3180000000000001</v>
      </c>
      <c r="AV303">
        <v>1.04</v>
      </c>
      <c r="AW303" s="22">
        <v>300</v>
      </c>
      <c r="AX303">
        <v>8294155</v>
      </c>
      <c r="AY303">
        <v>9504</v>
      </c>
      <c r="AZ303">
        <v>23031</v>
      </c>
      <c r="BA303">
        <v>7500</v>
      </c>
      <c r="BB303">
        <v>327700</v>
      </c>
      <c r="BC303">
        <v>3820</v>
      </c>
      <c r="BD303" s="10">
        <v>2.7</v>
      </c>
      <c r="BE303">
        <v>1.08</v>
      </c>
      <c r="BF303">
        <v>3.2949999999999999</v>
      </c>
      <c r="BG303" s="1">
        <v>1.3180000000000001</v>
      </c>
      <c r="BH303">
        <v>1.042</v>
      </c>
    </row>
    <row r="304" spans="1:60" x14ac:dyDescent="0.2">
      <c r="A304" s="22">
        <v>301</v>
      </c>
      <c r="B304">
        <v>8287741</v>
      </c>
      <c r="C304">
        <v>8819</v>
      </c>
      <c r="D304">
        <v>23382</v>
      </c>
      <c r="E304">
        <v>6975</v>
      </c>
      <c r="F304">
        <v>334685</v>
      </c>
      <c r="G304">
        <v>3834</v>
      </c>
      <c r="H304" s="10">
        <v>2.7</v>
      </c>
      <c r="I304">
        <v>1.08</v>
      </c>
      <c r="J304">
        <v>3.2949999999999999</v>
      </c>
      <c r="K304" s="1">
        <v>1.3180000000000001</v>
      </c>
      <c r="L304">
        <v>1.0429999999999999</v>
      </c>
      <c r="M304" s="22">
        <v>301</v>
      </c>
      <c r="N304">
        <v>8315195</v>
      </c>
      <c r="O304">
        <v>8683</v>
      </c>
      <c r="P304">
        <v>22772</v>
      </c>
      <c r="Q304">
        <v>6840</v>
      </c>
      <c r="R304">
        <v>308095</v>
      </c>
      <c r="S304">
        <v>3745</v>
      </c>
      <c r="T304" s="10">
        <v>2.7</v>
      </c>
      <c r="U304">
        <v>1.08</v>
      </c>
      <c r="V304">
        <v>3.2949999999999999</v>
      </c>
      <c r="W304" s="1">
        <v>1.3180000000000001</v>
      </c>
      <c r="X304">
        <v>1.044</v>
      </c>
      <c r="Y304" s="22">
        <v>301</v>
      </c>
      <c r="Z304">
        <v>8317914</v>
      </c>
      <c r="AA304">
        <v>9791</v>
      </c>
      <c r="AB304">
        <v>26038</v>
      </c>
      <c r="AC304">
        <v>7716</v>
      </c>
      <c r="AD304">
        <v>300857</v>
      </c>
      <c r="AE304">
        <v>3810</v>
      </c>
      <c r="AF304" s="10">
        <v>2.7</v>
      </c>
      <c r="AG304">
        <v>1.08</v>
      </c>
      <c r="AH304">
        <v>3.2949999999999999</v>
      </c>
      <c r="AI304" s="1">
        <v>1.3180000000000001</v>
      </c>
      <c r="AJ304">
        <v>1.0449999999999999</v>
      </c>
      <c r="AK304" s="22">
        <v>301</v>
      </c>
      <c r="AL304">
        <v>8283925</v>
      </c>
      <c r="AM304">
        <v>9004</v>
      </c>
      <c r="AN304">
        <v>23885</v>
      </c>
      <c r="AO304">
        <v>7142</v>
      </c>
      <c r="AP304">
        <v>337956</v>
      </c>
      <c r="AQ304">
        <v>3811</v>
      </c>
      <c r="AR304" s="10">
        <v>2.7</v>
      </c>
      <c r="AS304">
        <v>1.08</v>
      </c>
      <c r="AT304">
        <v>3.2949999999999999</v>
      </c>
      <c r="AU304" s="1">
        <v>1.3180000000000001</v>
      </c>
      <c r="AV304">
        <v>1.0389999999999999</v>
      </c>
      <c r="AW304" s="22">
        <v>301</v>
      </c>
      <c r="AX304">
        <v>8284559</v>
      </c>
      <c r="AY304">
        <v>9596</v>
      </c>
      <c r="AZ304">
        <v>24948</v>
      </c>
      <c r="BA304">
        <v>7587</v>
      </c>
      <c r="BB304">
        <v>335254</v>
      </c>
      <c r="BC304">
        <v>3832</v>
      </c>
      <c r="BD304" s="10">
        <v>2.7</v>
      </c>
      <c r="BE304">
        <v>1.08</v>
      </c>
      <c r="BF304">
        <v>3.2949999999999999</v>
      </c>
      <c r="BG304" s="1">
        <v>1.3180000000000001</v>
      </c>
      <c r="BH304">
        <v>1.0409999999999999</v>
      </c>
    </row>
    <row r="305" spans="1:60" x14ac:dyDescent="0.2">
      <c r="A305" s="22">
        <v>302</v>
      </c>
      <c r="B305">
        <v>8278488</v>
      </c>
      <c r="C305">
        <v>9253</v>
      </c>
      <c r="D305">
        <v>24888</v>
      </c>
      <c r="E305">
        <v>7313</v>
      </c>
      <c r="F305">
        <v>341843</v>
      </c>
      <c r="G305">
        <v>3847</v>
      </c>
      <c r="H305" s="10">
        <v>2.7</v>
      </c>
      <c r="I305">
        <v>1.08</v>
      </c>
      <c r="J305">
        <v>3.2949999999999999</v>
      </c>
      <c r="K305" s="1">
        <v>1.3180000000000001</v>
      </c>
      <c r="L305">
        <v>1.08</v>
      </c>
      <c r="M305" s="22">
        <v>302</v>
      </c>
      <c r="N305">
        <v>8306160</v>
      </c>
      <c r="O305">
        <v>9035</v>
      </c>
      <c r="P305">
        <v>24321</v>
      </c>
      <c r="Q305">
        <v>7134</v>
      </c>
      <c r="R305">
        <v>314778</v>
      </c>
      <c r="S305">
        <v>3752</v>
      </c>
      <c r="T305" s="10">
        <v>2.7</v>
      </c>
      <c r="U305">
        <v>1.08</v>
      </c>
      <c r="V305">
        <v>3.2949999999999999</v>
      </c>
      <c r="W305" s="1">
        <v>1.3180000000000001</v>
      </c>
      <c r="X305">
        <v>1.0820000000000001</v>
      </c>
      <c r="Y305" s="22">
        <v>302</v>
      </c>
      <c r="Z305">
        <v>8307618</v>
      </c>
      <c r="AA305">
        <v>10296</v>
      </c>
      <c r="AB305">
        <v>27695</v>
      </c>
      <c r="AC305">
        <v>8134</v>
      </c>
      <c r="AD305">
        <v>309042</v>
      </c>
      <c r="AE305">
        <v>3825</v>
      </c>
      <c r="AF305" s="10">
        <v>2.7</v>
      </c>
      <c r="AG305">
        <v>1.08</v>
      </c>
      <c r="AH305">
        <v>3.2949999999999999</v>
      </c>
      <c r="AI305" s="1">
        <v>1.3180000000000001</v>
      </c>
      <c r="AJ305">
        <v>1.083</v>
      </c>
      <c r="AK305" s="22">
        <v>302</v>
      </c>
      <c r="AL305">
        <v>8274602</v>
      </c>
      <c r="AM305">
        <v>9323</v>
      </c>
      <c r="AN305">
        <v>25502</v>
      </c>
      <c r="AO305">
        <v>7387</v>
      </c>
      <c r="AP305">
        <v>345103</v>
      </c>
      <c r="AQ305">
        <v>3822</v>
      </c>
      <c r="AR305" s="10">
        <v>2.7</v>
      </c>
      <c r="AS305">
        <v>1.08</v>
      </c>
      <c r="AT305">
        <v>3.2949999999999999</v>
      </c>
      <c r="AU305" s="1">
        <v>1.3180000000000001</v>
      </c>
      <c r="AV305">
        <v>1.077</v>
      </c>
      <c r="AW305" s="22">
        <v>302</v>
      </c>
      <c r="AX305">
        <v>8274888</v>
      </c>
      <c r="AY305">
        <v>9671</v>
      </c>
      <c r="AZ305">
        <v>26881</v>
      </c>
      <c r="BA305">
        <v>7663</v>
      </c>
      <c r="BB305">
        <v>343259</v>
      </c>
      <c r="BC305">
        <v>3843</v>
      </c>
      <c r="BD305" s="10">
        <v>2.7</v>
      </c>
      <c r="BE305">
        <v>1.08</v>
      </c>
      <c r="BF305">
        <v>3.2949999999999999</v>
      </c>
      <c r="BG305" s="1">
        <v>1.3180000000000001</v>
      </c>
      <c r="BH305">
        <v>1.079</v>
      </c>
    </row>
    <row r="306" spans="1:60" x14ac:dyDescent="0.2">
      <c r="A306" s="22">
        <v>303</v>
      </c>
      <c r="B306">
        <v>8271335</v>
      </c>
      <c r="C306">
        <v>7153</v>
      </c>
      <c r="D306">
        <v>26547</v>
      </c>
      <c r="E306">
        <v>7594</v>
      </c>
      <c r="F306">
        <v>348946</v>
      </c>
      <c r="G306">
        <v>3861</v>
      </c>
      <c r="H306" s="10">
        <v>2.7</v>
      </c>
      <c r="I306">
        <v>0.81</v>
      </c>
      <c r="J306">
        <v>3.2949999999999999</v>
      </c>
      <c r="K306" s="1">
        <v>0.98799999999999999</v>
      </c>
      <c r="L306">
        <v>1.117</v>
      </c>
      <c r="M306" s="22">
        <v>303</v>
      </c>
      <c r="N306">
        <v>8298968</v>
      </c>
      <c r="O306">
        <v>7192</v>
      </c>
      <c r="P306">
        <v>25807</v>
      </c>
      <c r="Q306">
        <v>7549</v>
      </c>
      <c r="R306">
        <v>321974</v>
      </c>
      <c r="S306">
        <v>3770</v>
      </c>
      <c r="T306" s="10">
        <v>2.7</v>
      </c>
      <c r="U306">
        <v>0.81</v>
      </c>
      <c r="V306">
        <v>3.2949999999999999</v>
      </c>
      <c r="W306" s="1">
        <v>0.98799999999999999</v>
      </c>
      <c r="X306">
        <v>1.1200000000000001</v>
      </c>
      <c r="Y306" s="22">
        <v>303</v>
      </c>
      <c r="Z306">
        <v>8299543</v>
      </c>
      <c r="AA306">
        <v>8075</v>
      </c>
      <c r="AB306">
        <v>29451</v>
      </c>
      <c r="AC306">
        <v>8540</v>
      </c>
      <c r="AD306">
        <v>316376</v>
      </c>
      <c r="AE306">
        <v>3846</v>
      </c>
      <c r="AF306" s="10">
        <v>2.7</v>
      </c>
      <c r="AG306">
        <v>0.81</v>
      </c>
      <c r="AH306">
        <v>3.2949999999999999</v>
      </c>
      <c r="AI306" s="1">
        <v>0.98799999999999999</v>
      </c>
      <c r="AJ306">
        <v>1.1200000000000001</v>
      </c>
      <c r="AK306" s="22">
        <v>303</v>
      </c>
      <c r="AL306">
        <v>8267160</v>
      </c>
      <c r="AM306">
        <v>7442</v>
      </c>
      <c r="AN306">
        <v>26974</v>
      </c>
      <c r="AO306">
        <v>7851</v>
      </c>
      <c r="AP306">
        <v>352392</v>
      </c>
      <c r="AQ306">
        <v>3840</v>
      </c>
      <c r="AR306" s="10">
        <v>2.7</v>
      </c>
      <c r="AS306">
        <v>0.81</v>
      </c>
      <c r="AT306">
        <v>3.2949999999999999</v>
      </c>
      <c r="AU306" s="1">
        <v>0.98799999999999999</v>
      </c>
      <c r="AV306">
        <v>1.1140000000000001</v>
      </c>
      <c r="AW306" s="22">
        <v>303</v>
      </c>
      <c r="AX306">
        <v>8267133</v>
      </c>
      <c r="AY306">
        <v>7755</v>
      </c>
      <c r="AZ306">
        <v>28346</v>
      </c>
      <c r="BA306">
        <v>8206</v>
      </c>
      <c r="BB306">
        <v>350513</v>
      </c>
      <c r="BC306">
        <v>3859</v>
      </c>
      <c r="BD306" s="10">
        <v>2.7</v>
      </c>
      <c r="BE306">
        <v>0.81</v>
      </c>
      <c r="BF306">
        <v>3.2949999999999999</v>
      </c>
      <c r="BG306" s="1">
        <v>0.98799999999999999</v>
      </c>
      <c r="BH306">
        <v>1.117</v>
      </c>
    </row>
    <row r="307" spans="1:60" x14ac:dyDescent="0.2">
      <c r="A307" s="22">
        <v>304</v>
      </c>
      <c r="B307">
        <v>8263314</v>
      </c>
      <c r="C307">
        <v>8021</v>
      </c>
      <c r="D307">
        <v>25210</v>
      </c>
      <c r="E307">
        <v>8490</v>
      </c>
      <c r="F307">
        <v>356524</v>
      </c>
      <c r="G307">
        <v>3870</v>
      </c>
      <c r="H307" s="10">
        <v>2.7</v>
      </c>
      <c r="I307">
        <v>0.81</v>
      </c>
      <c r="J307">
        <v>3.2949999999999999</v>
      </c>
      <c r="K307" s="1">
        <v>0.98799999999999999</v>
      </c>
      <c r="L307">
        <v>1.155</v>
      </c>
      <c r="M307" s="22">
        <v>304</v>
      </c>
      <c r="N307">
        <v>8291161</v>
      </c>
      <c r="O307">
        <v>7807</v>
      </c>
      <c r="P307">
        <v>24823</v>
      </c>
      <c r="Q307">
        <v>8176</v>
      </c>
      <c r="R307">
        <v>329313</v>
      </c>
      <c r="S307">
        <v>3791</v>
      </c>
      <c r="T307" s="10">
        <v>2.7</v>
      </c>
      <c r="U307">
        <v>0.81</v>
      </c>
      <c r="V307">
        <v>3.2949999999999999</v>
      </c>
      <c r="W307" s="1">
        <v>0.98799999999999999</v>
      </c>
      <c r="X307">
        <v>1.157</v>
      </c>
      <c r="Y307" s="22">
        <v>304</v>
      </c>
      <c r="Z307">
        <v>8290505</v>
      </c>
      <c r="AA307">
        <v>9038</v>
      </c>
      <c r="AB307">
        <v>28012</v>
      </c>
      <c r="AC307">
        <v>9514</v>
      </c>
      <c r="AD307">
        <v>325421</v>
      </c>
      <c r="AE307">
        <v>3856</v>
      </c>
      <c r="AF307" s="10">
        <v>2.7</v>
      </c>
      <c r="AG307">
        <v>0.81</v>
      </c>
      <c r="AH307">
        <v>3.2949999999999999</v>
      </c>
      <c r="AI307" s="1">
        <v>0.98799999999999999</v>
      </c>
      <c r="AJ307">
        <v>1.157</v>
      </c>
      <c r="AK307" s="22">
        <v>304</v>
      </c>
      <c r="AL307">
        <v>8258991</v>
      </c>
      <c r="AM307">
        <v>8169</v>
      </c>
      <c r="AN307">
        <v>25771</v>
      </c>
      <c r="AO307">
        <v>8645</v>
      </c>
      <c r="AP307">
        <v>360228</v>
      </c>
      <c r="AQ307">
        <v>3855</v>
      </c>
      <c r="AR307" s="10">
        <v>2.7</v>
      </c>
      <c r="AS307">
        <v>0.81</v>
      </c>
      <c r="AT307">
        <v>3.2949999999999999</v>
      </c>
      <c r="AU307" s="1">
        <v>0.98799999999999999</v>
      </c>
      <c r="AV307">
        <v>1.1519999999999999</v>
      </c>
      <c r="AW307" s="22">
        <v>304</v>
      </c>
      <c r="AX307">
        <v>8258482</v>
      </c>
      <c r="AY307">
        <v>8651</v>
      </c>
      <c r="AZ307">
        <v>26940</v>
      </c>
      <c r="BA307">
        <v>9161</v>
      </c>
      <c r="BB307">
        <v>358822</v>
      </c>
      <c r="BC307">
        <v>3873</v>
      </c>
      <c r="BD307" s="10">
        <v>2.7</v>
      </c>
      <c r="BE307">
        <v>0.81</v>
      </c>
      <c r="BF307">
        <v>3.2949999999999999</v>
      </c>
      <c r="BG307" s="1">
        <v>0.98799999999999999</v>
      </c>
      <c r="BH307">
        <v>1.1539999999999999</v>
      </c>
    </row>
    <row r="308" spans="1:60" x14ac:dyDescent="0.2">
      <c r="A308" s="22">
        <v>305</v>
      </c>
      <c r="B308">
        <v>8254860</v>
      </c>
      <c r="C308">
        <v>8454</v>
      </c>
      <c r="D308">
        <v>24262</v>
      </c>
      <c r="E308">
        <v>8969</v>
      </c>
      <c r="F308">
        <v>365327</v>
      </c>
      <c r="G308">
        <v>3888</v>
      </c>
      <c r="H308" s="10">
        <v>2.7</v>
      </c>
      <c r="I308">
        <v>0.81</v>
      </c>
      <c r="J308">
        <v>3.2949999999999999</v>
      </c>
      <c r="K308" s="1">
        <v>0.98799999999999999</v>
      </c>
      <c r="L308">
        <v>1.1339999999999999</v>
      </c>
      <c r="M308" s="22">
        <v>305</v>
      </c>
      <c r="N308">
        <v>8282903</v>
      </c>
      <c r="O308">
        <v>8258</v>
      </c>
      <c r="P308">
        <v>23928</v>
      </c>
      <c r="Q308">
        <v>8702</v>
      </c>
      <c r="R308">
        <v>337811</v>
      </c>
      <c r="S308">
        <v>3798</v>
      </c>
      <c r="T308" s="10">
        <v>2.7</v>
      </c>
      <c r="U308">
        <v>0.81</v>
      </c>
      <c r="V308">
        <v>3.2949999999999999</v>
      </c>
      <c r="W308" s="1">
        <v>0.98799999999999999</v>
      </c>
      <c r="X308">
        <v>1.1379999999999999</v>
      </c>
      <c r="Y308" s="22">
        <v>305</v>
      </c>
      <c r="Z308">
        <v>8281354</v>
      </c>
      <c r="AA308">
        <v>9151</v>
      </c>
      <c r="AB308">
        <v>27375</v>
      </c>
      <c r="AC308">
        <v>9675</v>
      </c>
      <c r="AD308">
        <v>335160</v>
      </c>
      <c r="AE308">
        <v>3867</v>
      </c>
      <c r="AF308" s="10">
        <v>2.7</v>
      </c>
      <c r="AG308">
        <v>0.81</v>
      </c>
      <c r="AH308">
        <v>3.2949999999999999</v>
      </c>
      <c r="AI308" s="1">
        <v>0.98799999999999999</v>
      </c>
      <c r="AJ308">
        <v>1.137</v>
      </c>
      <c r="AK308" s="22">
        <v>305</v>
      </c>
      <c r="AL308">
        <v>8250445</v>
      </c>
      <c r="AM308">
        <v>8546</v>
      </c>
      <c r="AN308">
        <v>24865</v>
      </c>
      <c r="AO308">
        <v>9075</v>
      </c>
      <c r="AP308">
        <v>369024</v>
      </c>
      <c r="AQ308">
        <v>3867</v>
      </c>
      <c r="AR308" s="10">
        <v>2.7</v>
      </c>
      <c r="AS308">
        <v>0.81</v>
      </c>
      <c r="AT308">
        <v>3.2949999999999999</v>
      </c>
      <c r="AU308" s="1">
        <v>0.98799999999999999</v>
      </c>
      <c r="AV308">
        <v>1.133</v>
      </c>
      <c r="AW308" s="22">
        <v>305</v>
      </c>
      <c r="AX308">
        <v>8249460</v>
      </c>
      <c r="AY308">
        <v>9022</v>
      </c>
      <c r="AZ308">
        <v>26033</v>
      </c>
      <c r="BA308">
        <v>9558</v>
      </c>
      <c r="BB308">
        <v>368302</v>
      </c>
      <c r="BC308">
        <v>3885</v>
      </c>
      <c r="BD308" s="10">
        <v>2.7</v>
      </c>
      <c r="BE308">
        <v>0.81</v>
      </c>
      <c r="BF308">
        <v>3.2949999999999999</v>
      </c>
      <c r="BG308" s="1">
        <v>0.98799999999999999</v>
      </c>
      <c r="BH308">
        <v>1.1339999999999999</v>
      </c>
    </row>
    <row r="309" spans="1:60" x14ac:dyDescent="0.2">
      <c r="A309" s="22">
        <v>306</v>
      </c>
      <c r="B309">
        <v>8246688</v>
      </c>
      <c r="C309">
        <v>8172</v>
      </c>
      <c r="D309">
        <v>24076</v>
      </c>
      <c r="E309">
        <v>8640</v>
      </c>
      <c r="F309">
        <v>374362</v>
      </c>
      <c r="G309">
        <v>3901</v>
      </c>
      <c r="H309" s="10">
        <v>2.7</v>
      </c>
      <c r="I309">
        <v>0.81</v>
      </c>
      <c r="J309">
        <v>3.2949999999999999</v>
      </c>
      <c r="K309" s="1">
        <v>0.98799999999999999</v>
      </c>
      <c r="L309">
        <v>1.1120000000000001</v>
      </c>
      <c r="M309" s="22">
        <v>306</v>
      </c>
      <c r="N309">
        <v>8274858</v>
      </c>
      <c r="O309">
        <v>8045</v>
      </c>
      <c r="P309">
        <v>23698</v>
      </c>
      <c r="Q309">
        <v>8488</v>
      </c>
      <c r="R309">
        <v>346676</v>
      </c>
      <c r="S309">
        <v>3817</v>
      </c>
      <c r="T309" s="10">
        <v>2.7</v>
      </c>
      <c r="U309">
        <v>0.81</v>
      </c>
      <c r="V309">
        <v>3.2949999999999999</v>
      </c>
      <c r="W309" s="1">
        <v>0.98799999999999999</v>
      </c>
      <c r="X309">
        <v>1.1180000000000001</v>
      </c>
      <c r="Y309" s="22">
        <v>306</v>
      </c>
      <c r="Z309">
        <v>8272062</v>
      </c>
      <c r="AA309">
        <v>9292</v>
      </c>
      <c r="AB309">
        <v>26723</v>
      </c>
      <c r="AC309">
        <v>9803</v>
      </c>
      <c r="AD309">
        <v>344875</v>
      </c>
      <c r="AE309">
        <v>3884</v>
      </c>
      <c r="AF309" s="10">
        <v>2.7</v>
      </c>
      <c r="AG309">
        <v>0.81</v>
      </c>
      <c r="AH309">
        <v>3.2949999999999999</v>
      </c>
      <c r="AI309" s="1">
        <v>0.98799999999999999</v>
      </c>
      <c r="AJ309">
        <v>1.115</v>
      </c>
      <c r="AK309" s="22">
        <v>306</v>
      </c>
      <c r="AL309">
        <v>8242019</v>
      </c>
      <c r="AM309">
        <v>8426</v>
      </c>
      <c r="AN309">
        <v>24498</v>
      </c>
      <c r="AO309">
        <v>8913</v>
      </c>
      <c r="AP309">
        <v>378126</v>
      </c>
      <c r="AQ309">
        <v>3884</v>
      </c>
      <c r="AR309" s="10">
        <v>2.7</v>
      </c>
      <c r="AS309">
        <v>0.81</v>
      </c>
      <c r="AT309">
        <v>3.2949999999999999</v>
      </c>
      <c r="AU309" s="1">
        <v>0.98799999999999999</v>
      </c>
      <c r="AV309">
        <v>1.1120000000000001</v>
      </c>
      <c r="AW309" s="22">
        <v>306</v>
      </c>
      <c r="AX309">
        <v>8240747</v>
      </c>
      <c r="AY309">
        <v>8713</v>
      </c>
      <c r="AZ309">
        <v>25825</v>
      </c>
      <c r="BA309">
        <v>9230</v>
      </c>
      <c r="BB309">
        <v>378039</v>
      </c>
      <c r="BC309">
        <v>3902</v>
      </c>
      <c r="BD309" s="10">
        <v>2.7</v>
      </c>
      <c r="BE309">
        <v>0.81</v>
      </c>
      <c r="BF309">
        <v>3.2949999999999999</v>
      </c>
      <c r="BG309" s="1">
        <v>0.98799999999999999</v>
      </c>
      <c r="BH309">
        <v>1.1120000000000001</v>
      </c>
    </row>
    <row r="310" spans="1:60" x14ac:dyDescent="0.2">
      <c r="A310" s="22">
        <v>307</v>
      </c>
      <c r="B310">
        <v>8239250</v>
      </c>
      <c r="C310">
        <v>7438</v>
      </c>
      <c r="D310">
        <v>24375</v>
      </c>
      <c r="E310">
        <v>7873</v>
      </c>
      <c r="F310">
        <v>384578</v>
      </c>
      <c r="G310">
        <v>3910</v>
      </c>
      <c r="H310" s="10">
        <v>2.7</v>
      </c>
      <c r="I310">
        <v>0.81</v>
      </c>
      <c r="J310">
        <v>3.2949999999999999</v>
      </c>
      <c r="K310" s="1">
        <v>0.98799999999999999</v>
      </c>
      <c r="L310">
        <v>1.0900000000000001</v>
      </c>
      <c r="M310" s="22">
        <v>307</v>
      </c>
      <c r="N310">
        <v>8267464</v>
      </c>
      <c r="O310">
        <v>7394</v>
      </c>
      <c r="P310">
        <v>23917</v>
      </c>
      <c r="Q310">
        <v>7826</v>
      </c>
      <c r="R310">
        <v>357084</v>
      </c>
      <c r="S310">
        <v>3832</v>
      </c>
      <c r="T310" s="10">
        <v>2.7</v>
      </c>
      <c r="U310">
        <v>0.81</v>
      </c>
      <c r="V310">
        <v>3.2949999999999999</v>
      </c>
      <c r="W310" s="1">
        <v>0.98799999999999999</v>
      </c>
      <c r="X310">
        <v>1.0980000000000001</v>
      </c>
      <c r="Y310" s="22">
        <v>307</v>
      </c>
      <c r="Z310">
        <v>8263759</v>
      </c>
      <c r="AA310">
        <v>8303</v>
      </c>
      <c r="AB310">
        <v>27230</v>
      </c>
      <c r="AC310">
        <v>8785</v>
      </c>
      <c r="AD310">
        <v>356384</v>
      </c>
      <c r="AE310">
        <v>3898</v>
      </c>
      <c r="AF310" s="10">
        <v>2.7</v>
      </c>
      <c r="AG310">
        <v>0.81</v>
      </c>
      <c r="AH310">
        <v>3.2949999999999999</v>
      </c>
      <c r="AI310" s="1">
        <v>0.98799999999999999</v>
      </c>
      <c r="AJ310">
        <v>1.095</v>
      </c>
      <c r="AK310" s="22">
        <v>307</v>
      </c>
      <c r="AL310">
        <v>8234521</v>
      </c>
      <c r="AM310">
        <v>7498</v>
      </c>
      <c r="AN310">
        <v>24964</v>
      </c>
      <c r="AO310">
        <v>7960</v>
      </c>
      <c r="AP310">
        <v>388804</v>
      </c>
      <c r="AQ310">
        <v>3900</v>
      </c>
      <c r="AR310" s="10">
        <v>2.7</v>
      </c>
      <c r="AS310">
        <v>0.81</v>
      </c>
      <c r="AT310">
        <v>3.2949999999999999</v>
      </c>
      <c r="AU310" s="1">
        <v>0.98799999999999999</v>
      </c>
      <c r="AV310">
        <v>1.091</v>
      </c>
      <c r="AW310" s="22">
        <v>307</v>
      </c>
      <c r="AX310">
        <v>8232881</v>
      </c>
      <c r="AY310">
        <v>7866</v>
      </c>
      <c r="AZ310">
        <v>26166</v>
      </c>
      <c r="BA310">
        <v>8372</v>
      </c>
      <c r="BB310">
        <v>388743</v>
      </c>
      <c r="BC310">
        <v>3918</v>
      </c>
      <c r="BD310" s="10">
        <v>2.7</v>
      </c>
      <c r="BE310">
        <v>0.81</v>
      </c>
      <c r="BF310">
        <v>3.2949999999999999</v>
      </c>
      <c r="BG310" s="1">
        <v>0.98799999999999999</v>
      </c>
      <c r="BH310">
        <v>1.091</v>
      </c>
    </row>
    <row r="311" spans="1:60" x14ac:dyDescent="0.2">
      <c r="A311" s="22">
        <v>308</v>
      </c>
      <c r="B311">
        <v>8231824</v>
      </c>
      <c r="C311">
        <v>7426</v>
      </c>
      <c r="D311">
        <v>23937</v>
      </c>
      <c r="E311">
        <v>7876</v>
      </c>
      <c r="F311">
        <v>392295</v>
      </c>
      <c r="G311">
        <v>3919</v>
      </c>
      <c r="H311" s="10">
        <v>2.7</v>
      </c>
      <c r="I311">
        <v>0.81</v>
      </c>
      <c r="J311">
        <v>3.2949999999999999</v>
      </c>
      <c r="K311" s="1">
        <v>0.98799999999999999</v>
      </c>
      <c r="L311">
        <v>1.0389999999999999</v>
      </c>
      <c r="M311" s="22">
        <v>308</v>
      </c>
      <c r="N311">
        <v>8260141</v>
      </c>
      <c r="O311">
        <v>7323</v>
      </c>
      <c r="P311">
        <v>23567</v>
      </c>
      <c r="Q311">
        <v>7744</v>
      </c>
      <c r="R311">
        <v>364190</v>
      </c>
      <c r="S311">
        <v>3851</v>
      </c>
      <c r="T311" s="10">
        <v>2.7</v>
      </c>
      <c r="U311">
        <v>0.81</v>
      </c>
      <c r="V311">
        <v>3.2949999999999999</v>
      </c>
      <c r="W311" s="1">
        <v>0.98799999999999999</v>
      </c>
      <c r="X311">
        <v>1.0449999999999999</v>
      </c>
      <c r="Y311" s="22">
        <v>308</v>
      </c>
      <c r="Z311">
        <v>8255401</v>
      </c>
      <c r="AA311">
        <v>8358</v>
      </c>
      <c r="AB311">
        <v>26660</v>
      </c>
      <c r="AC311">
        <v>8873</v>
      </c>
      <c r="AD311">
        <v>365031</v>
      </c>
      <c r="AE311">
        <v>3914</v>
      </c>
      <c r="AF311" s="10">
        <v>2.7</v>
      </c>
      <c r="AG311">
        <v>0.81</v>
      </c>
      <c r="AH311">
        <v>3.2949999999999999</v>
      </c>
      <c r="AI311" s="1">
        <v>0.98799999999999999</v>
      </c>
      <c r="AJ311">
        <v>1.042</v>
      </c>
      <c r="AK311" s="22">
        <v>308</v>
      </c>
      <c r="AL311">
        <v>8226846</v>
      </c>
      <c r="AM311">
        <v>7675</v>
      </c>
      <c r="AN311">
        <v>24318</v>
      </c>
      <c r="AO311">
        <v>8144</v>
      </c>
      <c r="AP311">
        <v>396509</v>
      </c>
      <c r="AQ311">
        <v>3910</v>
      </c>
      <c r="AR311" s="10">
        <v>2.7</v>
      </c>
      <c r="AS311">
        <v>0.81</v>
      </c>
      <c r="AT311">
        <v>3.2949999999999999</v>
      </c>
      <c r="AU311" s="1">
        <v>0.98799999999999999</v>
      </c>
      <c r="AV311">
        <v>1.0389999999999999</v>
      </c>
      <c r="AW311" s="22">
        <v>308</v>
      </c>
      <c r="AX311">
        <v>8224799</v>
      </c>
      <c r="AY311">
        <v>8082</v>
      </c>
      <c r="AZ311">
        <v>25425</v>
      </c>
      <c r="BA311">
        <v>8607</v>
      </c>
      <c r="BB311">
        <v>397448</v>
      </c>
      <c r="BC311">
        <v>3931</v>
      </c>
      <c r="BD311" s="10">
        <v>2.7</v>
      </c>
      <c r="BE311">
        <v>0.81</v>
      </c>
      <c r="BF311">
        <v>3.2949999999999999</v>
      </c>
      <c r="BG311" s="1">
        <v>0.98799999999999999</v>
      </c>
      <c r="BH311">
        <v>1.0389999999999999</v>
      </c>
    </row>
    <row r="312" spans="1:60" x14ac:dyDescent="0.2">
      <c r="A312" s="22">
        <v>309</v>
      </c>
      <c r="B312">
        <v>8224046</v>
      </c>
      <c r="C312">
        <v>7778</v>
      </c>
      <c r="D312">
        <v>23138</v>
      </c>
      <c r="E312">
        <v>8225</v>
      </c>
      <c r="F312">
        <v>400692</v>
      </c>
      <c r="G312">
        <v>3932</v>
      </c>
      <c r="H312" s="10">
        <v>2.7</v>
      </c>
      <c r="I312">
        <v>0.81</v>
      </c>
      <c r="J312">
        <v>3.2949999999999999</v>
      </c>
      <c r="K312" s="1">
        <v>0.98799999999999999</v>
      </c>
      <c r="L312">
        <v>0.99199999999999999</v>
      </c>
      <c r="M312" s="22">
        <v>309</v>
      </c>
      <c r="N312">
        <v>8252481</v>
      </c>
      <c r="O312">
        <v>7660</v>
      </c>
      <c r="P312">
        <v>22793</v>
      </c>
      <c r="Q312">
        <v>8097</v>
      </c>
      <c r="R312">
        <v>372518</v>
      </c>
      <c r="S312">
        <v>3863</v>
      </c>
      <c r="T312" s="10">
        <v>2.7</v>
      </c>
      <c r="U312">
        <v>0.81</v>
      </c>
      <c r="V312">
        <v>3.2949999999999999</v>
      </c>
      <c r="W312" s="1">
        <v>0.98799999999999999</v>
      </c>
      <c r="X312">
        <v>0.997</v>
      </c>
      <c r="Y312" s="22">
        <v>309</v>
      </c>
      <c r="Z312">
        <v>8246900</v>
      </c>
      <c r="AA312">
        <v>8501</v>
      </c>
      <c r="AB312">
        <v>26022</v>
      </c>
      <c r="AC312">
        <v>8996</v>
      </c>
      <c r="AD312">
        <v>374548</v>
      </c>
      <c r="AE312">
        <v>3936</v>
      </c>
      <c r="AF312" s="10">
        <v>2.7</v>
      </c>
      <c r="AG312">
        <v>0.81</v>
      </c>
      <c r="AH312">
        <v>3.2949999999999999</v>
      </c>
      <c r="AI312" s="1">
        <v>0.98799999999999999</v>
      </c>
      <c r="AJ312">
        <v>0.995</v>
      </c>
      <c r="AK312" s="22">
        <v>309</v>
      </c>
      <c r="AL312">
        <v>8218958</v>
      </c>
      <c r="AM312">
        <v>7888</v>
      </c>
      <c r="AN312">
        <v>23613</v>
      </c>
      <c r="AO312">
        <v>8380</v>
      </c>
      <c r="AP312">
        <v>405246</v>
      </c>
      <c r="AQ312">
        <v>3925</v>
      </c>
      <c r="AR312" s="10">
        <v>2.7</v>
      </c>
      <c r="AS312">
        <v>0.81</v>
      </c>
      <c r="AT312">
        <v>3.2949999999999999</v>
      </c>
      <c r="AU312" s="1">
        <v>0.98799999999999999</v>
      </c>
      <c r="AV312">
        <v>0.99099999999999999</v>
      </c>
      <c r="AW312" s="22">
        <v>309</v>
      </c>
      <c r="AX312">
        <v>8216503</v>
      </c>
      <c r="AY312">
        <v>8296</v>
      </c>
      <c r="AZ312">
        <v>24700</v>
      </c>
      <c r="BA312">
        <v>8807</v>
      </c>
      <c r="BB312">
        <v>405844</v>
      </c>
      <c r="BC312">
        <v>3947</v>
      </c>
      <c r="BD312" s="10">
        <v>2.7</v>
      </c>
      <c r="BE312">
        <v>0.81</v>
      </c>
      <c r="BF312">
        <v>3.2949999999999999</v>
      </c>
      <c r="BG312" s="1">
        <v>0.98799999999999999</v>
      </c>
      <c r="BH312">
        <v>0.99</v>
      </c>
    </row>
    <row r="313" spans="1:60" x14ac:dyDescent="0.2">
      <c r="A313" s="22">
        <v>310</v>
      </c>
      <c r="B313">
        <v>8216389</v>
      </c>
      <c r="C313">
        <v>7657</v>
      </c>
      <c r="D313">
        <v>22784</v>
      </c>
      <c r="E313">
        <v>8132</v>
      </c>
      <c r="F313">
        <v>406783</v>
      </c>
      <c r="G313">
        <v>3950</v>
      </c>
      <c r="H313" s="10">
        <v>2.7</v>
      </c>
      <c r="I313">
        <v>0.81</v>
      </c>
      <c r="J313">
        <v>3.2949999999999999</v>
      </c>
      <c r="K313" s="1">
        <v>0.98799999999999999</v>
      </c>
      <c r="L313">
        <v>0.94399999999999995</v>
      </c>
      <c r="M313" s="22">
        <v>310</v>
      </c>
      <c r="N313">
        <v>8245031</v>
      </c>
      <c r="O313">
        <v>7450</v>
      </c>
      <c r="P313">
        <v>22556</v>
      </c>
      <c r="Q313">
        <v>7897</v>
      </c>
      <c r="R313">
        <v>378862</v>
      </c>
      <c r="S313">
        <v>3880</v>
      </c>
      <c r="T313" s="10">
        <v>2.7</v>
      </c>
      <c r="U313">
        <v>0.81</v>
      </c>
      <c r="V313">
        <v>3.2949999999999999</v>
      </c>
      <c r="W313" s="1">
        <v>0.98799999999999999</v>
      </c>
      <c r="X313">
        <v>0.94899999999999995</v>
      </c>
      <c r="Y313" s="22">
        <v>310</v>
      </c>
      <c r="Z313">
        <v>8238322</v>
      </c>
      <c r="AA313">
        <v>8578</v>
      </c>
      <c r="AB313">
        <v>25404</v>
      </c>
      <c r="AC313">
        <v>9119</v>
      </c>
      <c r="AD313">
        <v>381241</v>
      </c>
      <c r="AE313">
        <v>3951</v>
      </c>
      <c r="AF313" s="10">
        <v>2.7</v>
      </c>
      <c r="AG313">
        <v>0.81</v>
      </c>
      <c r="AH313">
        <v>3.2949999999999999</v>
      </c>
      <c r="AI313" s="1">
        <v>0.98799999999999999</v>
      </c>
      <c r="AJ313">
        <v>0.94599999999999995</v>
      </c>
      <c r="AK313" s="22">
        <v>310</v>
      </c>
      <c r="AL313">
        <v>8211346</v>
      </c>
      <c r="AM313">
        <v>7612</v>
      </c>
      <c r="AN313">
        <v>23374</v>
      </c>
      <c r="AO313">
        <v>8127</v>
      </c>
      <c r="AP313">
        <v>411460</v>
      </c>
      <c r="AQ313">
        <v>3942</v>
      </c>
      <c r="AR313" s="10">
        <v>2.7</v>
      </c>
      <c r="AS313">
        <v>0.81</v>
      </c>
      <c r="AT313">
        <v>3.2949999999999999</v>
      </c>
      <c r="AU313" s="1">
        <v>0.98799999999999999</v>
      </c>
      <c r="AV313">
        <v>0.94399999999999995</v>
      </c>
      <c r="AW313" s="22">
        <v>310</v>
      </c>
      <c r="AX313">
        <v>8208467</v>
      </c>
      <c r="AY313">
        <v>8036</v>
      </c>
      <c r="AZ313">
        <v>24438</v>
      </c>
      <c r="BA313">
        <v>8558</v>
      </c>
      <c r="BB313">
        <v>413039</v>
      </c>
      <c r="BC313">
        <v>3965</v>
      </c>
      <c r="BD313" s="10">
        <v>2.7</v>
      </c>
      <c r="BE313">
        <v>0.81</v>
      </c>
      <c r="BF313">
        <v>3.2949999999999999</v>
      </c>
      <c r="BG313" s="1">
        <v>0.98799999999999999</v>
      </c>
      <c r="BH313">
        <v>0.94299999999999995</v>
      </c>
    </row>
    <row r="314" spans="1:60" x14ac:dyDescent="0.2">
      <c r="A314" s="22">
        <v>311</v>
      </c>
      <c r="B314">
        <v>8209234</v>
      </c>
      <c r="C314">
        <v>7155</v>
      </c>
      <c r="D314">
        <v>22830</v>
      </c>
      <c r="E314">
        <v>7611</v>
      </c>
      <c r="F314">
        <v>415815</v>
      </c>
      <c r="G314">
        <v>3967</v>
      </c>
      <c r="H314" s="10">
        <v>2.7</v>
      </c>
      <c r="I314">
        <v>0.81</v>
      </c>
      <c r="J314">
        <v>3.2949999999999999</v>
      </c>
      <c r="K314" s="1">
        <v>0.98799999999999999</v>
      </c>
      <c r="L314">
        <v>0.94399999999999995</v>
      </c>
      <c r="M314" s="22">
        <v>311</v>
      </c>
      <c r="N314">
        <v>8237741</v>
      </c>
      <c r="O314">
        <v>7290</v>
      </c>
      <c r="P314">
        <v>22306</v>
      </c>
      <c r="Q314">
        <v>7700</v>
      </c>
      <c r="R314">
        <v>387419</v>
      </c>
      <c r="S314">
        <v>3897</v>
      </c>
      <c r="T314" s="10">
        <v>2.7</v>
      </c>
      <c r="U314">
        <v>0.81</v>
      </c>
      <c r="V314">
        <v>3.2949999999999999</v>
      </c>
      <c r="W314" s="1">
        <v>0.98799999999999999</v>
      </c>
      <c r="X314">
        <v>0.94799999999999995</v>
      </c>
      <c r="Y314" s="22">
        <v>311</v>
      </c>
      <c r="Z314">
        <v>8230201</v>
      </c>
      <c r="AA314">
        <v>8121</v>
      </c>
      <c r="AB314">
        <v>25392</v>
      </c>
      <c r="AC314">
        <v>8590</v>
      </c>
      <c r="AD314">
        <v>391377</v>
      </c>
      <c r="AE314">
        <v>3959</v>
      </c>
      <c r="AF314" s="10">
        <v>2.7</v>
      </c>
      <c r="AG314">
        <v>0.81</v>
      </c>
      <c r="AH314">
        <v>3.2949999999999999</v>
      </c>
      <c r="AI314" s="1">
        <v>0.98799999999999999</v>
      </c>
      <c r="AJ314">
        <v>0.94599999999999995</v>
      </c>
      <c r="AK314" s="22">
        <v>311</v>
      </c>
      <c r="AL314">
        <v>8203969</v>
      </c>
      <c r="AM314">
        <v>7377</v>
      </c>
      <c r="AN314">
        <v>23135</v>
      </c>
      <c r="AO314">
        <v>7851</v>
      </c>
      <c r="AP314">
        <v>420829</v>
      </c>
      <c r="AQ314">
        <v>3963</v>
      </c>
      <c r="AR314" s="10">
        <v>2.7</v>
      </c>
      <c r="AS314">
        <v>0.81</v>
      </c>
      <c r="AT314">
        <v>3.2949999999999999</v>
      </c>
      <c r="AU314" s="1">
        <v>0.98799999999999999</v>
      </c>
      <c r="AV314">
        <v>0.94299999999999995</v>
      </c>
      <c r="AW314" s="22">
        <v>311</v>
      </c>
      <c r="AX314">
        <v>8200880</v>
      </c>
      <c r="AY314">
        <v>7587</v>
      </c>
      <c r="AZ314">
        <v>24389</v>
      </c>
      <c r="BA314">
        <v>8085</v>
      </c>
      <c r="BB314">
        <v>422179</v>
      </c>
      <c r="BC314">
        <v>3980</v>
      </c>
      <c r="BD314" s="10">
        <v>2.7</v>
      </c>
      <c r="BE314">
        <v>0.81</v>
      </c>
      <c r="BF314">
        <v>3.2949999999999999</v>
      </c>
      <c r="BG314" s="1">
        <v>0.98799999999999999</v>
      </c>
      <c r="BH314">
        <v>0.94199999999999995</v>
      </c>
    </row>
    <row r="315" spans="1:60" x14ac:dyDescent="0.2">
      <c r="A315" s="22">
        <v>312</v>
      </c>
      <c r="B315">
        <v>8202217</v>
      </c>
      <c r="C315">
        <v>7017</v>
      </c>
      <c r="D315">
        <v>22468</v>
      </c>
      <c r="E315">
        <v>7517</v>
      </c>
      <c r="F315">
        <v>423899</v>
      </c>
      <c r="G315">
        <v>3980</v>
      </c>
      <c r="H315" s="10">
        <v>2.7</v>
      </c>
      <c r="I315">
        <v>0.81</v>
      </c>
      <c r="J315">
        <v>3.2949999999999999</v>
      </c>
      <c r="K315" s="1">
        <v>0.98799999999999999</v>
      </c>
      <c r="L315">
        <v>0.94399999999999995</v>
      </c>
      <c r="M315" s="22">
        <v>312</v>
      </c>
      <c r="N315">
        <v>8230913</v>
      </c>
      <c r="O315">
        <v>6828</v>
      </c>
      <c r="P315">
        <v>22299</v>
      </c>
      <c r="Q315">
        <v>7297</v>
      </c>
      <c r="R315">
        <v>395684</v>
      </c>
      <c r="S315">
        <v>3907</v>
      </c>
      <c r="T315" s="10">
        <v>2.7</v>
      </c>
      <c r="U315">
        <v>0.81</v>
      </c>
      <c r="V315">
        <v>3.2949999999999999</v>
      </c>
      <c r="W315" s="1">
        <v>0.98799999999999999</v>
      </c>
      <c r="X315">
        <v>0.94599999999999995</v>
      </c>
      <c r="Y315" s="22">
        <v>312</v>
      </c>
      <c r="Z315">
        <v>8222291</v>
      </c>
      <c r="AA315">
        <v>7910</v>
      </c>
      <c r="AB315">
        <v>25119</v>
      </c>
      <c r="AC315">
        <v>8394</v>
      </c>
      <c r="AD315">
        <v>400005</v>
      </c>
      <c r="AE315">
        <v>3973</v>
      </c>
      <c r="AF315" s="10">
        <v>2.7</v>
      </c>
      <c r="AG315">
        <v>0.81</v>
      </c>
      <c r="AH315">
        <v>3.2949999999999999</v>
      </c>
      <c r="AI315" s="1">
        <v>0.98799999999999999</v>
      </c>
      <c r="AJ315">
        <v>0.94399999999999995</v>
      </c>
      <c r="AK315" s="22">
        <v>312</v>
      </c>
      <c r="AL315">
        <v>8196764</v>
      </c>
      <c r="AM315">
        <v>7205</v>
      </c>
      <c r="AN315">
        <v>22836</v>
      </c>
      <c r="AO315">
        <v>7676</v>
      </c>
      <c r="AP315">
        <v>428344</v>
      </c>
      <c r="AQ315">
        <v>3972</v>
      </c>
      <c r="AR315" s="10">
        <v>2.7</v>
      </c>
      <c r="AS315">
        <v>0.81</v>
      </c>
      <c r="AT315">
        <v>3.2949999999999999</v>
      </c>
      <c r="AU315" s="1">
        <v>0.98799999999999999</v>
      </c>
      <c r="AV315">
        <v>0.94199999999999995</v>
      </c>
      <c r="AW315" s="22">
        <v>312</v>
      </c>
      <c r="AX315">
        <v>8193311</v>
      </c>
      <c r="AY315">
        <v>7569</v>
      </c>
      <c r="AZ315">
        <v>23926</v>
      </c>
      <c r="BA315">
        <v>8050</v>
      </c>
      <c r="BB315">
        <v>430891</v>
      </c>
      <c r="BC315">
        <v>3991</v>
      </c>
      <c r="BD315" s="10">
        <v>2.7</v>
      </c>
      <c r="BE315">
        <v>0.81</v>
      </c>
      <c r="BF315">
        <v>3.2949999999999999</v>
      </c>
      <c r="BG315" s="1">
        <v>0.98799999999999999</v>
      </c>
      <c r="BH315">
        <v>0.94099999999999995</v>
      </c>
    </row>
    <row r="316" spans="1:60" x14ac:dyDescent="0.2">
      <c r="A316" s="22">
        <v>313</v>
      </c>
      <c r="B316">
        <v>8195036</v>
      </c>
      <c r="C316">
        <v>7181</v>
      </c>
      <c r="D316">
        <v>21786</v>
      </c>
      <c r="E316">
        <v>7699</v>
      </c>
      <c r="F316">
        <v>431080</v>
      </c>
      <c r="G316">
        <v>3992</v>
      </c>
      <c r="H316" s="10">
        <v>2.7</v>
      </c>
      <c r="I316">
        <v>0.81</v>
      </c>
      <c r="J316">
        <v>3.2949999999999999</v>
      </c>
      <c r="K316" s="1">
        <v>0.98799999999999999</v>
      </c>
      <c r="L316">
        <v>0.94399999999999995</v>
      </c>
      <c r="M316" s="22">
        <v>313</v>
      </c>
      <c r="N316">
        <v>8223842</v>
      </c>
      <c r="O316">
        <v>7071</v>
      </c>
      <c r="P316">
        <v>21601</v>
      </c>
      <c r="Q316">
        <v>7526</v>
      </c>
      <c r="R316">
        <v>402452</v>
      </c>
      <c r="S316">
        <v>3917</v>
      </c>
      <c r="T316" s="10">
        <v>2.7</v>
      </c>
      <c r="U316">
        <v>0.81</v>
      </c>
      <c r="V316">
        <v>3.2949999999999999</v>
      </c>
      <c r="W316" s="1">
        <v>0.98799999999999999</v>
      </c>
      <c r="X316">
        <v>0.94599999999999995</v>
      </c>
      <c r="Y316" s="22">
        <v>313</v>
      </c>
      <c r="Z316">
        <v>8214333</v>
      </c>
      <c r="AA316">
        <v>7958</v>
      </c>
      <c r="AB316">
        <v>24555</v>
      </c>
      <c r="AC316">
        <v>8474</v>
      </c>
      <c r="AD316">
        <v>408658</v>
      </c>
      <c r="AE316">
        <v>3993</v>
      </c>
      <c r="AF316" s="10">
        <v>2.7</v>
      </c>
      <c r="AG316">
        <v>0.81</v>
      </c>
      <c r="AH316">
        <v>3.2949999999999999</v>
      </c>
      <c r="AI316" s="1">
        <v>0.98799999999999999</v>
      </c>
      <c r="AJ316">
        <v>0.94399999999999995</v>
      </c>
      <c r="AK316" s="22">
        <v>313</v>
      </c>
      <c r="AL316">
        <v>8189517</v>
      </c>
      <c r="AM316">
        <v>7247</v>
      </c>
      <c r="AN316">
        <v>22297</v>
      </c>
      <c r="AO316">
        <v>7744</v>
      </c>
      <c r="AP316">
        <v>436338</v>
      </c>
      <c r="AQ316">
        <v>3983</v>
      </c>
      <c r="AR316" s="10">
        <v>2.7</v>
      </c>
      <c r="AS316">
        <v>0.81</v>
      </c>
      <c r="AT316">
        <v>3.2949999999999999</v>
      </c>
      <c r="AU316" s="1">
        <v>0.98799999999999999</v>
      </c>
      <c r="AV316">
        <v>0.94099999999999995</v>
      </c>
      <c r="AW316" s="22">
        <v>313</v>
      </c>
      <c r="AX316">
        <v>8185663</v>
      </c>
      <c r="AY316">
        <v>7648</v>
      </c>
      <c r="AZ316">
        <v>23322</v>
      </c>
      <c r="BA316">
        <v>8173</v>
      </c>
      <c r="BB316">
        <v>438413</v>
      </c>
      <c r="BC316">
        <v>4014</v>
      </c>
      <c r="BD316" s="10">
        <v>2.7</v>
      </c>
      <c r="BE316">
        <v>0.81</v>
      </c>
      <c r="BF316">
        <v>3.2949999999999999</v>
      </c>
      <c r="BG316" s="1">
        <v>0.98799999999999999</v>
      </c>
      <c r="BH316">
        <v>0.94</v>
      </c>
    </row>
    <row r="317" spans="1:60" x14ac:dyDescent="0.2">
      <c r="A317" s="22">
        <v>314</v>
      </c>
      <c r="B317">
        <v>8188072</v>
      </c>
      <c r="C317">
        <v>6964</v>
      </c>
      <c r="D317">
        <v>21520</v>
      </c>
      <c r="E317">
        <v>7447</v>
      </c>
      <c r="F317">
        <v>438026</v>
      </c>
      <c r="G317">
        <v>4005</v>
      </c>
      <c r="H317" s="10">
        <v>2.7</v>
      </c>
      <c r="I317">
        <v>0.81</v>
      </c>
      <c r="J317">
        <v>3.2949999999999999</v>
      </c>
      <c r="K317" s="1">
        <v>0.98799999999999999</v>
      </c>
      <c r="L317">
        <v>0.94199999999999995</v>
      </c>
      <c r="M317" s="22">
        <v>314</v>
      </c>
      <c r="N317">
        <v>8216890</v>
      </c>
      <c r="O317">
        <v>6952</v>
      </c>
      <c r="P317">
        <v>21291</v>
      </c>
      <c r="Q317">
        <v>7381</v>
      </c>
      <c r="R317">
        <v>409675</v>
      </c>
      <c r="S317">
        <v>3928</v>
      </c>
      <c r="T317" s="10">
        <v>2.7</v>
      </c>
      <c r="U317">
        <v>0.81</v>
      </c>
      <c r="V317">
        <v>3.2949999999999999</v>
      </c>
      <c r="W317" s="1">
        <v>0.98799999999999999</v>
      </c>
      <c r="X317">
        <v>0.94399999999999995</v>
      </c>
      <c r="Y317" s="22">
        <v>314</v>
      </c>
      <c r="Z317">
        <v>8206539</v>
      </c>
      <c r="AA317">
        <v>7794</v>
      </c>
      <c r="AB317">
        <v>24164</v>
      </c>
      <c r="AC317">
        <v>8349</v>
      </c>
      <c r="AD317">
        <v>416013</v>
      </c>
      <c r="AE317">
        <v>4006</v>
      </c>
      <c r="AF317" s="10">
        <v>2.7</v>
      </c>
      <c r="AG317">
        <v>0.81</v>
      </c>
      <c r="AH317">
        <v>3.2949999999999999</v>
      </c>
      <c r="AI317" s="1">
        <v>0.98799999999999999</v>
      </c>
      <c r="AJ317">
        <v>0.94299999999999995</v>
      </c>
      <c r="AK317" s="22">
        <v>314</v>
      </c>
      <c r="AL317">
        <v>8182387</v>
      </c>
      <c r="AM317">
        <v>7130</v>
      </c>
      <c r="AN317">
        <v>21945</v>
      </c>
      <c r="AO317">
        <v>7599</v>
      </c>
      <c r="AP317">
        <v>443115</v>
      </c>
      <c r="AQ317">
        <v>3999</v>
      </c>
      <c r="AR317" s="10">
        <v>2.7</v>
      </c>
      <c r="AS317">
        <v>0.81</v>
      </c>
      <c r="AT317">
        <v>3.2949999999999999</v>
      </c>
      <c r="AU317" s="1">
        <v>0.98799999999999999</v>
      </c>
      <c r="AV317">
        <v>0.94</v>
      </c>
      <c r="AW317" s="22">
        <v>314</v>
      </c>
      <c r="AX317">
        <v>8178137</v>
      </c>
      <c r="AY317">
        <v>7526</v>
      </c>
      <c r="AZ317">
        <v>22936</v>
      </c>
      <c r="BA317">
        <v>8034</v>
      </c>
      <c r="BB317">
        <v>445907</v>
      </c>
      <c r="BC317">
        <v>4033</v>
      </c>
      <c r="BD317" s="10">
        <v>2.7</v>
      </c>
      <c r="BE317">
        <v>0.81</v>
      </c>
      <c r="BF317">
        <v>3.2949999999999999</v>
      </c>
      <c r="BG317" s="1">
        <v>0.98799999999999999</v>
      </c>
      <c r="BH317">
        <v>0.94</v>
      </c>
    </row>
    <row r="318" spans="1:60" x14ac:dyDescent="0.2">
      <c r="A318" s="22">
        <v>315</v>
      </c>
      <c r="B318">
        <v>8181196</v>
      </c>
      <c r="C318">
        <v>6876</v>
      </c>
      <c r="D318">
        <v>21118</v>
      </c>
      <c r="E318">
        <v>7366</v>
      </c>
      <c r="F318">
        <v>445512</v>
      </c>
      <c r="G318">
        <v>4024</v>
      </c>
      <c r="H318" s="10">
        <v>2.7</v>
      </c>
      <c r="I318">
        <v>0.81</v>
      </c>
      <c r="J318">
        <v>3.2949999999999999</v>
      </c>
      <c r="K318" s="1">
        <v>0.98799999999999999</v>
      </c>
      <c r="L318">
        <v>0.94</v>
      </c>
      <c r="M318" s="22">
        <v>315</v>
      </c>
      <c r="N318">
        <v>8210005</v>
      </c>
      <c r="O318">
        <v>6885</v>
      </c>
      <c r="P318">
        <v>20941</v>
      </c>
      <c r="Q318">
        <v>7302</v>
      </c>
      <c r="R318">
        <v>416887</v>
      </c>
      <c r="S318">
        <v>3939</v>
      </c>
      <c r="T318" s="10">
        <v>2.7</v>
      </c>
      <c r="U318">
        <v>0.81</v>
      </c>
      <c r="V318">
        <v>3.2949999999999999</v>
      </c>
      <c r="W318" s="1">
        <v>0.98799999999999999</v>
      </c>
      <c r="X318">
        <v>0.94299999999999995</v>
      </c>
      <c r="Y318" s="22">
        <v>315</v>
      </c>
      <c r="Z318">
        <v>8198879</v>
      </c>
      <c r="AA318">
        <v>7660</v>
      </c>
      <c r="AB318">
        <v>23772</v>
      </c>
      <c r="AC318">
        <v>8186</v>
      </c>
      <c r="AD318">
        <v>424615</v>
      </c>
      <c r="AE318">
        <v>4027</v>
      </c>
      <c r="AF318" s="10">
        <v>2.7</v>
      </c>
      <c r="AG318">
        <v>0.81</v>
      </c>
      <c r="AH318">
        <v>3.2949999999999999</v>
      </c>
      <c r="AI318" s="1">
        <v>0.98799999999999999</v>
      </c>
      <c r="AJ318">
        <v>0.94199999999999995</v>
      </c>
      <c r="AK318" s="22">
        <v>315</v>
      </c>
      <c r="AL318">
        <v>8175402</v>
      </c>
      <c r="AM318">
        <v>6985</v>
      </c>
      <c r="AN318">
        <v>21614</v>
      </c>
      <c r="AO318">
        <v>7461</v>
      </c>
      <c r="AP318">
        <v>450690</v>
      </c>
      <c r="AQ318">
        <v>4010</v>
      </c>
      <c r="AR318" s="10">
        <v>2.7</v>
      </c>
      <c r="AS318">
        <v>0.81</v>
      </c>
      <c r="AT318">
        <v>3.2949999999999999</v>
      </c>
      <c r="AU318" s="1">
        <v>0.98799999999999999</v>
      </c>
      <c r="AV318">
        <v>0.93899999999999995</v>
      </c>
      <c r="AW318" s="22">
        <v>315</v>
      </c>
      <c r="AX318">
        <v>8170833</v>
      </c>
      <c r="AY318">
        <v>7304</v>
      </c>
      <c r="AZ318">
        <v>22648</v>
      </c>
      <c r="BA318">
        <v>7814</v>
      </c>
      <c r="BB318">
        <v>454070</v>
      </c>
      <c r="BC318">
        <v>4044</v>
      </c>
      <c r="BD318" s="10">
        <v>2.7</v>
      </c>
      <c r="BE318">
        <v>0.81</v>
      </c>
      <c r="BF318">
        <v>3.2949999999999999</v>
      </c>
      <c r="BG318" s="1">
        <v>0.98799999999999999</v>
      </c>
      <c r="BH318">
        <v>0.93899999999999995</v>
      </c>
    </row>
    <row r="319" spans="1:60" x14ac:dyDescent="0.2">
      <c r="A319" s="22">
        <v>316</v>
      </c>
      <c r="B319">
        <v>8174681</v>
      </c>
      <c r="C319">
        <v>6515</v>
      </c>
      <c r="D319">
        <v>20977</v>
      </c>
      <c r="E319">
        <v>7017</v>
      </c>
      <c r="F319">
        <v>453188</v>
      </c>
      <c r="G319">
        <v>4035</v>
      </c>
      <c r="H319" s="10">
        <v>2.7</v>
      </c>
      <c r="I319">
        <v>0.81</v>
      </c>
      <c r="J319">
        <v>3.2949999999999999</v>
      </c>
      <c r="K319" s="1">
        <v>0.98799999999999999</v>
      </c>
      <c r="L319">
        <v>0.93799999999999994</v>
      </c>
      <c r="M319" s="22">
        <v>316</v>
      </c>
      <c r="N319">
        <v>8203449</v>
      </c>
      <c r="O319">
        <v>6556</v>
      </c>
      <c r="P319">
        <v>20842</v>
      </c>
      <c r="Q319">
        <v>6984</v>
      </c>
      <c r="R319">
        <v>424266</v>
      </c>
      <c r="S319">
        <v>3959</v>
      </c>
      <c r="T319" s="10">
        <v>2.7</v>
      </c>
      <c r="U319">
        <v>0.81</v>
      </c>
      <c r="V319">
        <v>3.2949999999999999</v>
      </c>
      <c r="W319" s="1">
        <v>0.98799999999999999</v>
      </c>
      <c r="X319">
        <v>0.94199999999999995</v>
      </c>
      <c r="Y319" s="22">
        <v>316</v>
      </c>
      <c r="Z319">
        <v>8191422</v>
      </c>
      <c r="AA319">
        <v>7457</v>
      </c>
      <c r="AB319">
        <v>23457</v>
      </c>
      <c r="AC319">
        <v>7975</v>
      </c>
      <c r="AD319">
        <v>432725</v>
      </c>
      <c r="AE319">
        <v>4040</v>
      </c>
      <c r="AF319" s="10">
        <v>2.7</v>
      </c>
      <c r="AG319">
        <v>0.81</v>
      </c>
      <c r="AH319">
        <v>3.2949999999999999</v>
      </c>
      <c r="AI319" s="1">
        <v>0.98799999999999999</v>
      </c>
      <c r="AJ319">
        <v>0.94099999999999995</v>
      </c>
      <c r="AK319" s="22">
        <v>316</v>
      </c>
      <c r="AL319">
        <v>8168574</v>
      </c>
      <c r="AM319">
        <v>6828</v>
      </c>
      <c r="AN319">
        <v>21319</v>
      </c>
      <c r="AO319">
        <v>7280</v>
      </c>
      <c r="AP319">
        <v>458524</v>
      </c>
      <c r="AQ319">
        <v>4028</v>
      </c>
      <c r="AR319" s="10">
        <v>2.7</v>
      </c>
      <c r="AS319">
        <v>0.81</v>
      </c>
      <c r="AT319">
        <v>3.2949999999999999</v>
      </c>
      <c r="AU319" s="1">
        <v>0.98799999999999999</v>
      </c>
      <c r="AV319">
        <v>0.93799999999999994</v>
      </c>
      <c r="AW319" s="22">
        <v>316</v>
      </c>
      <c r="AX319">
        <v>8163792</v>
      </c>
      <c r="AY319">
        <v>7041</v>
      </c>
      <c r="AZ319">
        <v>22400</v>
      </c>
      <c r="BA319">
        <v>7552</v>
      </c>
      <c r="BB319">
        <v>462263</v>
      </c>
      <c r="BC319">
        <v>4055</v>
      </c>
      <c r="BD319" s="10">
        <v>2.7</v>
      </c>
      <c r="BE319">
        <v>0.81</v>
      </c>
      <c r="BF319">
        <v>3.2949999999999999</v>
      </c>
      <c r="BG319" s="1">
        <v>0.98799999999999999</v>
      </c>
      <c r="BH319">
        <v>0.93899999999999995</v>
      </c>
    </row>
    <row r="320" spans="1:60" x14ac:dyDescent="0.2">
      <c r="A320" s="22">
        <v>317</v>
      </c>
      <c r="B320">
        <v>8168031</v>
      </c>
      <c r="C320">
        <v>6650</v>
      </c>
      <c r="D320">
        <v>20386</v>
      </c>
      <c r="E320">
        <v>7106</v>
      </c>
      <c r="F320">
        <v>460151</v>
      </c>
      <c r="G320">
        <v>4053</v>
      </c>
      <c r="H320" s="10">
        <v>2.7</v>
      </c>
      <c r="I320">
        <v>0.81</v>
      </c>
      <c r="J320">
        <v>3.2949999999999999</v>
      </c>
      <c r="K320" s="1">
        <v>0.98799999999999999</v>
      </c>
      <c r="L320">
        <v>0.93600000000000005</v>
      </c>
      <c r="M320" s="22">
        <v>317</v>
      </c>
      <c r="N320">
        <v>8196848</v>
      </c>
      <c r="O320">
        <v>6601</v>
      </c>
      <c r="P320">
        <v>20361</v>
      </c>
      <c r="Q320">
        <v>7037</v>
      </c>
      <c r="R320">
        <v>431250</v>
      </c>
      <c r="S320">
        <v>3980</v>
      </c>
      <c r="T320" s="10">
        <v>2.7</v>
      </c>
      <c r="U320">
        <v>0.81</v>
      </c>
      <c r="V320">
        <v>3.2949999999999999</v>
      </c>
      <c r="W320" s="1">
        <v>0.98799999999999999</v>
      </c>
      <c r="X320">
        <v>0.94199999999999995</v>
      </c>
      <c r="Y320" s="22">
        <v>317</v>
      </c>
      <c r="Z320">
        <v>8183966</v>
      </c>
      <c r="AA320">
        <v>7456</v>
      </c>
      <c r="AB320">
        <v>22977</v>
      </c>
      <c r="AC320">
        <v>7937</v>
      </c>
      <c r="AD320">
        <v>440809</v>
      </c>
      <c r="AE320">
        <v>4057</v>
      </c>
      <c r="AF320" s="10">
        <v>2.7</v>
      </c>
      <c r="AG320">
        <v>0.81</v>
      </c>
      <c r="AH320">
        <v>3.2949999999999999</v>
      </c>
      <c r="AI320" s="1">
        <v>0.98799999999999999</v>
      </c>
      <c r="AJ320">
        <v>0.94</v>
      </c>
      <c r="AK320" s="22">
        <v>317</v>
      </c>
      <c r="AL320">
        <v>8161819</v>
      </c>
      <c r="AM320">
        <v>6755</v>
      </c>
      <c r="AN320">
        <v>20924</v>
      </c>
      <c r="AO320">
        <v>7223</v>
      </c>
      <c r="AP320">
        <v>465730</v>
      </c>
      <c r="AQ320">
        <v>4040</v>
      </c>
      <c r="AR320" s="10">
        <v>2.7</v>
      </c>
      <c r="AS320">
        <v>0.81</v>
      </c>
      <c r="AT320">
        <v>3.2949999999999999</v>
      </c>
      <c r="AU320" s="1">
        <v>0.98799999999999999</v>
      </c>
      <c r="AV320">
        <v>0.93799999999999994</v>
      </c>
      <c r="AW320" s="22">
        <v>317</v>
      </c>
      <c r="AX320">
        <v>8156842</v>
      </c>
      <c r="AY320">
        <v>6950</v>
      </c>
      <c r="AZ320">
        <v>21995</v>
      </c>
      <c r="BA320">
        <v>7446</v>
      </c>
      <c r="BB320">
        <v>469278</v>
      </c>
      <c r="BC320">
        <v>4071</v>
      </c>
      <c r="BD320" s="10">
        <v>2.7</v>
      </c>
      <c r="BE320">
        <v>0.81</v>
      </c>
      <c r="BF320">
        <v>3.2949999999999999</v>
      </c>
      <c r="BG320" s="1">
        <v>0.98799999999999999</v>
      </c>
      <c r="BH320">
        <v>0.93799999999999994</v>
      </c>
    </row>
    <row r="321" spans="1:60" x14ac:dyDescent="0.2">
      <c r="A321" s="22">
        <v>318</v>
      </c>
      <c r="B321">
        <v>8161488</v>
      </c>
      <c r="C321">
        <v>6543</v>
      </c>
      <c r="D321">
        <v>20041</v>
      </c>
      <c r="E321">
        <v>6995</v>
      </c>
      <c r="F321">
        <v>466959</v>
      </c>
      <c r="G321">
        <v>4064</v>
      </c>
      <c r="H321" s="10">
        <v>2.7</v>
      </c>
      <c r="I321">
        <v>0.81</v>
      </c>
      <c r="J321">
        <v>3.2949999999999999</v>
      </c>
      <c r="K321" s="1">
        <v>0.98799999999999999</v>
      </c>
      <c r="L321">
        <v>0.93400000000000005</v>
      </c>
      <c r="M321" s="22">
        <v>318</v>
      </c>
      <c r="N321">
        <v>8190329</v>
      </c>
      <c r="O321">
        <v>6519</v>
      </c>
      <c r="P321">
        <v>19998</v>
      </c>
      <c r="Q321">
        <v>6964</v>
      </c>
      <c r="R321">
        <v>438193</v>
      </c>
      <c r="S321">
        <v>3995</v>
      </c>
      <c r="T321" s="10">
        <v>2.7</v>
      </c>
      <c r="U321">
        <v>0.81</v>
      </c>
      <c r="V321">
        <v>3.2949999999999999</v>
      </c>
      <c r="W321" s="1">
        <v>0.98799999999999999</v>
      </c>
      <c r="X321">
        <v>0.94099999999999995</v>
      </c>
      <c r="Y321" s="22">
        <v>318</v>
      </c>
      <c r="Z321">
        <v>8176691</v>
      </c>
      <c r="AA321">
        <v>7275</v>
      </c>
      <c r="AB321">
        <v>22667</v>
      </c>
      <c r="AC321">
        <v>7766</v>
      </c>
      <c r="AD321">
        <v>448488</v>
      </c>
      <c r="AE321">
        <v>4071</v>
      </c>
      <c r="AF321" s="10">
        <v>2.7</v>
      </c>
      <c r="AG321">
        <v>0.81</v>
      </c>
      <c r="AH321">
        <v>3.2949999999999999</v>
      </c>
      <c r="AI321" s="1">
        <v>0.98799999999999999</v>
      </c>
      <c r="AJ321">
        <v>0.93899999999999995</v>
      </c>
      <c r="AK321" s="22">
        <v>318</v>
      </c>
      <c r="AL321">
        <v>8155191</v>
      </c>
      <c r="AM321">
        <v>6628</v>
      </c>
      <c r="AN321">
        <v>20556</v>
      </c>
      <c r="AO321">
        <v>7123</v>
      </c>
      <c r="AP321">
        <v>472478</v>
      </c>
      <c r="AQ321">
        <v>4062</v>
      </c>
      <c r="AR321" s="10">
        <v>2.7</v>
      </c>
      <c r="AS321">
        <v>0.81</v>
      </c>
      <c r="AT321">
        <v>3.2949999999999999</v>
      </c>
      <c r="AU321" s="1">
        <v>0.98799999999999999</v>
      </c>
      <c r="AV321">
        <v>0.93799999999999994</v>
      </c>
      <c r="AW321" s="22">
        <v>318</v>
      </c>
      <c r="AX321">
        <v>8149816</v>
      </c>
      <c r="AY321">
        <v>7026</v>
      </c>
      <c r="AZ321">
        <v>21414</v>
      </c>
      <c r="BA321">
        <v>7531</v>
      </c>
      <c r="BB321">
        <v>476462</v>
      </c>
      <c r="BC321">
        <v>4089</v>
      </c>
      <c r="BD321" s="10">
        <v>2.7</v>
      </c>
      <c r="BE321">
        <v>0.81</v>
      </c>
      <c r="BF321">
        <v>3.2949999999999999</v>
      </c>
      <c r="BG321" s="1">
        <v>0.98799999999999999</v>
      </c>
      <c r="BH321">
        <v>0.93600000000000005</v>
      </c>
    </row>
    <row r="322" spans="1:60" x14ac:dyDescent="0.2">
      <c r="A322" s="22">
        <v>319</v>
      </c>
      <c r="B322">
        <v>8155139</v>
      </c>
      <c r="C322">
        <v>6349</v>
      </c>
      <c r="D322">
        <v>19771</v>
      </c>
      <c r="E322">
        <v>6813</v>
      </c>
      <c r="F322">
        <v>473345</v>
      </c>
      <c r="G322">
        <v>4073</v>
      </c>
      <c r="H322" s="10">
        <v>2.7</v>
      </c>
      <c r="I322">
        <v>0.81</v>
      </c>
      <c r="J322">
        <v>3.2949999999999999</v>
      </c>
      <c r="K322" s="1">
        <v>0.98799999999999999</v>
      </c>
      <c r="L322">
        <v>0.93300000000000005</v>
      </c>
      <c r="M322" s="22">
        <v>319</v>
      </c>
      <c r="N322">
        <v>8183945</v>
      </c>
      <c r="O322">
        <v>6384</v>
      </c>
      <c r="P322">
        <v>19676</v>
      </c>
      <c r="Q322">
        <v>6841</v>
      </c>
      <c r="R322">
        <v>444669</v>
      </c>
      <c r="S322">
        <v>4005</v>
      </c>
      <c r="T322" s="10">
        <v>2.7</v>
      </c>
      <c r="U322">
        <v>0.81</v>
      </c>
      <c r="V322">
        <v>3.2949999999999999</v>
      </c>
      <c r="W322" s="1">
        <v>0.98799999999999999</v>
      </c>
      <c r="X322">
        <v>0.93899999999999995</v>
      </c>
      <c r="Y322" s="22">
        <v>319</v>
      </c>
      <c r="Z322">
        <v>8169517</v>
      </c>
      <c r="AA322">
        <v>7174</v>
      </c>
      <c r="AB322">
        <v>22275</v>
      </c>
      <c r="AC322">
        <v>7667</v>
      </c>
      <c r="AD322">
        <v>455853</v>
      </c>
      <c r="AE322">
        <v>4082</v>
      </c>
      <c r="AF322" s="10">
        <v>2.7</v>
      </c>
      <c r="AG322">
        <v>0.81</v>
      </c>
      <c r="AH322">
        <v>3.2949999999999999</v>
      </c>
      <c r="AI322" s="1">
        <v>0.98799999999999999</v>
      </c>
      <c r="AJ322">
        <v>0.93799999999999994</v>
      </c>
      <c r="AK322" s="22">
        <v>319</v>
      </c>
      <c r="AL322">
        <v>8148764</v>
      </c>
      <c r="AM322">
        <v>6427</v>
      </c>
      <c r="AN322">
        <v>20291</v>
      </c>
      <c r="AO322">
        <v>6893</v>
      </c>
      <c r="AP322">
        <v>479228</v>
      </c>
      <c r="AQ322">
        <v>4086</v>
      </c>
      <c r="AR322" s="10">
        <v>2.7</v>
      </c>
      <c r="AS322">
        <v>0.81</v>
      </c>
      <c r="AT322">
        <v>3.2949999999999999</v>
      </c>
      <c r="AU322" s="1">
        <v>0.98799999999999999</v>
      </c>
      <c r="AV322">
        <v>0.93700000000000006</v>
      </c>
      <c r="AW322" s="22">
        <v>319</v>
      </c>
      <c r="AX322">
        <v>8142993</v>
      </c>
      <c r="AY322">
        <v>6823</v>
      </c>
      <c r="AZ322">
        <v>21124</v>
      </c>
      <c r="BA322">
        <v>7316</v>
      </c>
      <c r="BB322">
        <v>483913</v>
      </c>
      <c r="BC322">
        <v>4102</v>
      </c>
      <c r="BD322" s="10">
        <v>2.7</v>
      </c>
      <c r="BE322">
        <v>0.81</v>
      </c>
      <c r="BF322">
        <v>3.2949999999999999</v>
      </c>
      <c r="BG322" s="1">
        <v>0.98799999999999999</v>
      </c>
      <c r="BH322">
        <v>0.93600000000000005</v>
      </c>
    </row>
    <row r="323" spans="1:60" x14ac:dyDescent="0.2">
      <c r="A323" s="22">
        <v>320</v>
      </c>
      <c r="B323">
        <v>8148994</v>
      </c>
      <c r="C323">
        <v>6145</v>
      </c>
      <c r="D323">
        <v>19527</v>
      </c>
      <c r="E323">
        <v>6593</v>
      </c>
      <c r="F323">
        <v>480508</v>
      </c>
      <c r="G323">
        <v>4087</v>
      </c>
      <c r="H323" s="10">
        <v>2.7</v>
      </c>
      <c r="I323">
        <v>0.81</v>
      </c>
      <c r="J323">
        <v>3.2949999999999999</v>
      </c>
      <c r="K323" s="1">
        <v>0.98799999999999999</v>
      </c>
      <c r="L323">
        <v>0.93400000000000005</v>
      </c>
      <c r="M323" s="22">
        <v>320</v>
      </c>
      <c r="N323">
        <v>8177768</v>
      </c>
      <c r="O323">
        <v>6177</v>
      </c>
      <c r="P323">
        <v>19470</v>
      </c>
      <c r="Q323">
        <v>6590</v>
      </c>
      <c r="R323">
        <v>451557</v>
      </c>
      <c r="S323">
        <v>4023</v>
      </c>
      <c r="T323" s="10">
        <v>2.7</v>
      </c>
      <c r="U323">
        <v>0.81</v>
      </c>
      <c r="V323">
        <v>3.2949999999999999</v>
      </c>
      <c r="W323" s="1">
        <v>0.98799999999999999</v>
      </c>
      <c r="X323">
        <v>0.94</v>
      </c>
      <c r="Y323" s="22">
        <v>320</v>
      </c>
      <c r="Z323">
        <v>8162521</v>
      </c>
      <c r="AA323">
        <v>6996</v>
      </c>
      <c r="AB323">
        <v>21957</v>
      </c>
      <c r="AC323">
        <v>7492</v>
      </c>
      <c r="AD323">
        <v>463654</v>
      </c>
      <c r="AE323">
        <v>4098</v>
      </c>
      <c r="AF323" s="10">
        <v>2.7</v>
      </c>
      <c r="AG323">
        <v>0.81</v>
      </c>
      <c r="AH323">
        <v>3.2949999999999999</v>
      </c>
      <c r="AI323" s="1">
        <v>0.98799999999999999</v>
      </c>
      <c r="AJ323">
        <v>0.93700000000000006</v>
      </c>
      <c r="AK323" s="22">
        <v>320</v>
      </c>
      <c r="AL323">
        <v>8142291</v>
      </c>
      <c r="AM323">
        <v>6473</v>
      </c>
      <c r="AN323">
        <v>19763</v>
      </c>
      <c r="AO323">
        <v>6955</v>
      </c>
      <c r="AP323">
        <v>486494</v>
      </c>
      <c r="AQ323">
        <v>4103</v>
      </c>
      <c r="AR323" s="10">
        <v>2.7</v>
      </c>
      <c r="AS323">
        <v>0.81</v>
      </c>
      <c r="AT323">
        <v>3.2949999999999999</v>
      </c>
      <c r="AU323" s="1">
        <v>0.98799999999999999</v>
      </c>
      <c r="AV323">
        <v>0.93600000000000005</v>
      </c>
      <c r="AW323" s="22">
        <v>320</v>
      </c>
      <c r="AX323">
        <v>8136344</v>
      </c>
      <c r="AY323">
        <v>6649</v>
      </c>
      <c r="AZ323">
        <v>20820</v>
      </c>
      <c r="BA323">
        <v>7127</v>
      </c>
      <c r="BB323">
        <v>491359</v>
      </c>
      <c r="BC323">
        <v>4119</v>
      </c>
      <c r="BD323" s="10">
        <v>2.7</v>
      </c>
      <c r="BE323">
        <v>0.81</v>
      </c>
      <c r="BF323">
        <v>3.2949999999999999</v>
      </c>
      <c r="BG323" s="1">
        <v>0.98799999999999999</v>
      </c>
      <c r="BH323">
        <v>0.93400000000000005</v>
      </c>
    </row>
    <row r="324" spans="1:60" x14ac:dyDescent="0.2">
      <c r="A324" s="22">
        <v>321</v>
      </c>
      <c r="B324">
        <v>8142806</v>
      </c>
      <c r="C324">
        <v>6188</v>
      </c>
      <c r="D324">
        <v>19041</v>
      </c>
      <c r="E324">
        <v>6631</v>
      </c>
      <c r="F324">
        <v>486954</v>
      </c>
      <c r="G324">
        <v>4102</v>
      </c>
      <c r="H324" s="10">
        <v>2.7</v>
      </c>
      <c r="I324">
        <v>0.81</v>
      </c>
      <c r="J324">
        <v>3.2949999999999999</v>
      </c>
      <c r="K324" s="1">
        <v>0.98799999999999999</v>
      </c>
      <c r="L324">
        <v>0.93300000000000005</v>
      </c>
      <c r="M324" s="22">
        <v>321</v>
      </c>
      <c r="N324">
        <v>8171706</v>
      </c>
      <c r="O324">
        <v>6062</v>
      </c>
      <c r="P324">
        <v>19158</v>
      </c>
      <c r="Q324">
        <v>6489</v>
      </c>
      <c r="R324">
        <v>458197</v>
      </c>
      <c r="S324">
        <v>4036</v>
      </c>
      <c r="T324" s="10">
        <v>2.7</v>
      </c>
      <c r="U324">
        <v>0.81</v>
      </c>
      <c r="V324">
        <v>3.2949999999999999</v>
      </c>
      <c r="W324" s="1">
        <v>0.98799999999999999</v>
      </c>
      <c r="X324">
        <v>0.93899999999999995</v>
      </c>
      <c r="Y324" s="22">
        <v>321</v>
      </c>
      <c r="Z324">
        <v>8155549</v>
      </c>
      <c r="AA324">
        <v>6972</v>
      </c>
      <c r="AB324">
        <v>21461</v>
      </c>
      <c r="AC324">
        <v>7492</v>
      </c>
      <c r="AD324">
        <v>470852</v>
      </c>
      <c r="AE324">
        <v>4111</v>
      </c>
      <c r="AF324" s="10">
        <v>2.7</v>
      </c>
      <c r="AG324">
        <v>0.81</v>
      </c>
      <c r="AH324">
        <v>3.2949999999999999</v>
      </c>
      <c r="AI324" s="1">
        <v>0.98799999999999999</v>
      </c>
      <c r="AJ324">
        <v>0.93600000000000005</v>
      </c>
      <c r="AK324" s="22">
        <v>321</v>
      </c>
      <c r="AL324">
        <v>8136081</v>
      </c>
      <c r="AM324">
        <v>6210</v>
      </c>
      <c r="AN324">
        <v>19578</v>
      </c>
      <c r="AO324">
        <v>6658</v>
      </c>
      <c r="AP324">
        <v>493097</v>
      </c>
      <c r="AQ324">
        <v>4115</v>
      </c>
      <c r="AR324" s="10">
        <v>2.7</v>
      </c>
      <c r="AS324">
        <v>0.81</v>
      </c>
      <c r="AT324">
        <v>3.2949999999999999</v>
      </c>
      <c r="AU324" s="1">
        <v>0.98799999999999999</v>
      </c>
      <c r="AV324">
        <v>0.93500000000000005</v>
      </c>
      <c r="AW324" s="22">
        <v>321</v>
      </c>
      <c r="AX324">
        <v>8129947</v>
      </c>
      <c r="AY324">
        <v>6397</v>
      </c>
      <c r="AZ324">
        <v>20598</v>
      </c>
      <c r="BA324">
        <v>6871</v>
      </c>
      <c r="BB324">
        <v>498340</v>
      </c>
      <c r="BC324">
        <v>4131</v>
      </c>
      <c r="BD324" s="10">
        <v>2.7</v>
      </c>
      <c r="BE324">
        <v>0.81</v>
      </c>
      <c r="BF324">
        <v>3.2949999999999999</v>
      </c>
      <c r="BG324" s="1">
        <v>0.98799999999999999</v>
      </c>
      <c r="BH324">
        <v>0.93400000000000005</v>
      </c>
    </row>
    <row r="325" spans="1:60" x14ac:dyDescent="0.2">
      <c r="A325" s="22">
        <v>322</v>
      </c>
      <c r="B325">
        <v>8136721</v>
      </c>
      <c r="C325">
        <v>6085</v>
      </c>
      <c r="D325">
        <v>18679</v>
      </c>
      <c r="E325">
        <v>6550</v>
      </c>
      <c r="F325">
        <v>493427</v>
      </c>
      <c r="G325">
        <v>4111</v>
      </c>
      <c r="H325" s="10">
        <v>2.7</v>
      </c>
      <c r="I325">
        <v>0.81</v>
      </c>
      <c r="J325">
        <v>3.2949999999999999</v>
      </c>
      <c r="K325" s="1">
        <v>0.98799999999999999</v>
      </c>
      <c r="L325">
        <v>0.93300000000000005</v>
      </c>
      <c r="M325" s="22">
        <v>322</v>
      </c>
      <c r="N325">
        <v>8165552</v>
      </c>
      <c r="O325">
        <v>6154</v>
      </c>
      <c r="P325">
        <v>18636</v>
      </c>
      <c r="Q325">
        <v>6584</v>
      </c>
      <c r="R325">
        <v>464495</v>
      </c>
      <c r="S325">
        <v>4050</v>
      </c>
      <c r="T325" s="10">
        <v>2.7</v>
      </c>
      <c r="U325">
        <v>0.81</v>
      </c>
      <c r="V325">
        <v>3.2949999999999999</v>
      </c>
      <c r="W325" s="1">
        <v>0.98799999999999999</v>
      </c>
      <c r="X325">
        <v>0.93799999999999994</v>
      </c>
      <c r="Y325" s="22">
        <v>322</v>
      </c>
      <c r="Z325">
        <v>8148763</v>
      </c>
      <c r="AA325">
        <v>6786</v>
      </c>
      <c r="AB325">
        <v>21140</v>
      </c>
      <c r="AC325">
        <v>7293</v>
      </c>
      <c r="AD325">
        <v>478301</v>
      </c>
      <c r="AE325">
        <v>4121</v>
      </c>
      <c r="AF325" s="10">
        <v>2.7</v>
      </c>
      <c r="AG325">
        <v>0.81</v>
      </c>
      <c r="AH325">
        <v>3.2949999999999999</v>
      </c>
      <c r="AI325" s="1">
        <v>0.98799999999999999</v>
      </c>
      <c r="AJ325">
        <v>0.93600000000000005</v>
      </c>
      <c r="AK325" s="22">
        <v>322</v>
      </c>
      <c r="AL325">
        <v>8129864</v>
      </c>
      <c r="AM325">
        <v>6217</v>
      </c>
      <c r="AN325">
        <v>19101</v>
      </c>
      <c r="AO325">
        <v>6687</v>
      </c>
      <c r="AP325">
        <v>499839</v>
      </c>
      <c r="AQ325">
        <v>4130</v>
      </c>
      <c r="AR325" s="10">
        <v>2.7</v>
      </c>
      <c r="AS325">
        <v>0.81</v>
      </c>
      <c r="AT325">
        <v>3.2949999999999999</v>
      </c>
      <c r="AU325" s="1">
        <v>0.98799999999999999</v>
      </c>
      <c r="AV325">
        <v>0.93400000000000005</v>
      </c>
      <c r="AW325" s="22">
        <v>322</v>
      </c>
      <c r="AX325">
        <v>8123401</v>
      </c>
      <c r="AY325">
        <v>6546</v>
      </c>
      <c r="AZ325">
        <v>19960</v>
      </c>
      <c r="BA325">
        <v>7035</v>
      </c>
      <c r="BB325">
        <v>505278</v>
      </c>
      <c r="BC325">
        <v>4148</v>
      </c>
      <c r="BD325" s="10">
        <v>2.7</v>
      </c>
      <c r="BE325">
        <v>0.81</v>
      </c>
      <c r="BF325">
        <v>3.2949999999999999</v>
      </c>
      <c r="BG325" s="1">
        <v>0.98799999999999999</v>
      </c>
      <c r="BH325">
        <v>0.93300000000000005</v>
      </c>
    </row>
    <row r="326" spans="1:60" x14ac:dyDescent="0.2">
      <c r="A326" s="22">
        <v>323</v>
      </c>
      <c r="B326">
        <v>8130926</v>
      </c>
      <c r="C326">
        <v>5795</v>
      </c>
      <c r="D326">
        <v>18512</v>
      </c>
      <c r="E326">
        <v>6252</v>
      </c>
      <c r="F326">
        <v>499626</v>
      </c>
      <c r="G326">
        <v>4122</v>
      </c>
      <c r="H326" s="10">
        <v>2.7</v>
      </c>
      <c r="I326">
        <v>0.81</v>
      </c>
      <c r="J326">
        <v>3.2949999999999999</v>
      </c>
      <c r="K326" s="1">
        <v>0.98799999999999999</v>
      </c>
      <c r="L326">
        <v>0.93300000000000005</v>
      </c>
      <c r="M326" s="22">
        <v>323</v>
      </c>
      <c r="N326">
        <v>8159691</v>
      </c>
      <c r="O326">
        <v>5861</v>
      </c>
      <c r="P326">
        <v>18453</v>
      </c>
      <c r="Q326">
        <v>6337</v>
      </c>
      <c r="R326">
        <v>470841</v>
      </c>
      <c r="S326">
        <v>4059</v>
      </c>
      <c r="T326" s="10">
        <v>2.7</v>
      </c>
      <c r="U326">
        <v>0.81</v>
      </c>
      <c r="V326">
        <v>3.2949999999999999</v>
      </c>
      <c r="W326" s="1">
        <v>0.98799999999999999</v>
      </c>
      <c r="X326">
        <v>0.93600000000000005</v>
      </c>
      <c r="Y326" s="22">
        <v>323</v>
      </c>
      <c r="Z326">
        <v>8142100</v>
      </c>
      <c r="AA326">
        <v>6663</v>
      </c>
      <c r="AB326">
        <v>20797</v>
      </c>
      <c r="AC326">
        <v>7129</v>
      </c>
      <c r="AD326">
        <v>485339</v>
      </c>
      <c r="AE326">
        <v>4143</v>
      </c>
      <c r="AF326" s="10">
        <v>2.7</v>
      </c>
      <c r="AG326">
        <v>0.81</v>
      </c>
      <c r="AH326">
        <v>3.2949999999999999</v>
      </c>
      <c r="AI326" s="1">
        <v>0.98799999999999999</v>
      </c>
      <c r="AJ326">
        <v>0.93500000000000005</v>
      </c>
      <c r="AK326" s="22">
        <v>323</v>
      </c>
      <c r="AL326">
        <v>8123863</v>
      </c>
      <c r="AM326">
        <v>6001</v>
      </c>
      <c r="AN326">
        <v>18862</v>
      </c>
      <c r="AO326">
        <v>6456</v>
      </c>
      <c r="AP326">
        <v>506199</v>
      </c>
      <c r="AQ326">
        <v>4148</v>
      </c>
      <c r="AR326" s="10">
        <v>2.7</v>
      </c>
      <c r="AS326">
        <v>0.81</v>
      </c>
      <c r="AT326">
        <v>3.2949999999999999</v>
      </c>
      <c r="AU326" s="1">
        <v>0.98799999999999999</v>
      </c>
      <c r="AV326">
        <v>0.93300000000000005</v>
      </c>
      <c r="AW326" s="22">
        <v>323</v>
      </c>
      <c r="AX326">
        <v>8117046</v>
      </c>
      <c r="AY326">
        <v>6355</v>
      </c>
      <c r="AZ326">
        <v>19683</v>
      </c>
      <c r="BA326">
        <v>6823</v>
      </c>
      <c r="BB326">
        <v>511517</v>
      </c>
      <c r="BC326">
        <v>4162</v>
      </c>
      <c r="BD326" s="10">
        <v>2.7</v>
      </c>
      <c r="BE326">
        <v>0.81</v>
      </c>
      <c r="BF326">
        <v>3.2949999999999999</v>
      </c>
      <c r="BG326" s="1">
        <v>0.98799999999999999</v>
      </c>
      <c r="BH326">
        <v>0.93300000000000005</v>
      </c>
    </row>
    <row r="327" spans="1:60" x14ac:dyDescent="0.2">
      <c r="A327" s="22">
        <v>324</v>
      </c>
      <c r="B327">
        <v>8125076</v>
      </c>
      <c r="C327">
        <v>5850</v>
      </c>
      <c r="D327">
        <v>18034</v>
      </c>
      <c r="E327">
        <v>6273</v>
      </c>
      <c r="F327">
        <v>506034</v>
      </c>
      <c r="G327">
        <v>4138</v>
      </c>
      <c r="H327" s="10">
        <v>2.7</v>
      </c>
      <c r="I327">
        <v>0.81</v>
      </c>
      <c r="J327">
        <v>3.2949999999999999</v>
      </c>
      <c r="K327" s="1">
        <v>0.98799999999999999</v>
      </c>
      <c r="L327">
        <v>0.93300000000000005</v>
      </c>
      <c r="M327" s="22">
        <v>324</v>
      </c>
      <c r="N327">
        <v>8153834</v>
      </c>
      <c r="O327">
        <v>5857</v>
      </c>
      <c r="P327">
        <v>18056</v>
      </c>
      <c r="Q327">
        <v>6258</v>
      </c>
      <c r="R327">
        <v>477160</v>
      </c>
      <c r="S327">
        <v>4072</v>
      </c>
      <c r="T327" s="10">
        <v>2.7</v>
      </c>
      <c r="U327">
        <v>0.81</v>
      </c>
      <c r="V327">
        <v>3.2949999999999999</v>
      </c>
      <c r="W327" s="1">
        <v>0.98799999999999999</v>
      </c>
      <c r="X327">
        <v>0.93600000000000005</v>
      </c>
      <c r="Y327" s="22">
        <v>324</v>
      </c>
      <c r="Z327">
        <v>8135465</v>
      </c>
      <c r="AA327">
        <v>6635</v>
      </c>
      <c r="AB327">
        <v>20331</v>
      </c>
      <c r="AC327">
        <v>7129</v>
      </c>
      <c r="AD327">
        <v>492524</v>
      </c>
      <c r="AE327">
        <v>4155</v>
      </c>
      <c r="AF327" s="10">
        <v>2.7</v>
      </c>
      <c r="AG327">
        <v>0.81</v>
      </c>
      <c r="AH327">
        <v>3.2949999999999999</v>
      </c>
      <c r="AI327" s="1">
        <v>0.98799999999999999</v>
      </c>
      <c r="AJ327">
        <v>0.93500000000000005</v>
      </c>
      <c r="AK327" s="22">
        <v>324</v>
      </c>
      <c r="AL327">
        <v>8118054</v>
      </c>
      <c r="AM327">
        <v>5809</v>
      </c>
      <c r="AN327">
        <v>18591</v>
      </c>
      <c r="AO327">
        <v>6272</v>
      </c>
      <c r="AP327">
        <v>512627</v>
      </c>
      <c r="AQ327">
        <v>4163</v>
      </c>
      <c r="AR327" s="10">
        <v>2.7</v>
      </c>
      <c r="AS327">
        <v>0.81</v>
      </c>
      <c r="AT327">
        <v>3.2949999999999999</v>
      </c>
      <c r="AU327" s="1">
        <v>0.98799999999999999</v>
      </c>
      <c r="AV327">
        <v>0.93200000000000005</v>
      </c>
      <c r="AW327" s="22">
        <v>324</v>
      </c>
      <c r="AX327">
        <v>8110890</v>
      </c>
      <c r="AY327">
        <v>6156</v>
      </c>
      <c r="AZ327">
        <v>19402</v>
      </c>
      <c r="BA327">
        <v>6636</v>
      </c>
      <c r="BB327">
        <v>518398</v>
      </c>
      <c r="BC327">
        <v>4174</v>
      </c>
      <c r="BD327" s="10">
        <v>2.7</v>
      </c>
      <c r="BE327">
        <v>0.81</v>
      </c>
      <c r="BF327">
        <v>3.2949999999999999</v>
      </c>
      <c r="BG327" s="1">
        <v>0.98799999999999999</v>
      </c>
      <c r="BH327">
        <v>0.93200000000000005</v>
      </c>
    </row>
    <row r="328" spans="1:60" x14ac:dyDescent="0.2">
      <c r="A328" s="22">
        <v>325</v>
      </c>
      <c r="B328">
        <v>8119399</v>
      </c>
      <c r="C328">
        <v>5677</v>
      </c>
      <c r="D328">
        <v>17756</v>
      </c>
      <c r="E328">
        <v>6128</v>
      </c>
      <c r="F328">
        <v>512224</v>
      </c>
      <c r="G328">
        <v>4152</v>
      </c>
      <c r="H328" s="10">
        <v>2.7</v>
      </c>
      <c r="I328">
        <v>0.81</v>
      </c>
      <c r="J328">
        <v>3.2949999999999999</v>
      </c>
      <c r="K328" s="1">
        <v>0.98799999999999999</v>
      </c>
      <c r="L328">
        <v>0.93100000000000005</v>
      </c>
      <c r="M328" s="22">
        <v>325</v>
      </c>
      <c r="N328">
        <v>8148122</v>
      </c>
      <c r="O328">
        <v>5712</v>
      </c>
      <c r="P328">
        <v>17804</v>
      </c>
      <c r="Q328">
        <v>6109</v>
      </c>
      <c r="R328">
        <v>483464</v>
      </c>
      <c r="S328">
        <v>4084</v>
      </c>
      <c r="T328" s="10">
        <v>2.7</v>
      </c>
      <c r="U328">
        <v>0.81</v>
      </c>
      <c r="V328">
        <v>3.2949999999999999</v>
      </c>
      <c r="W328" s="1">
        <v>0.98799999999999999</v>
      </c>
      <c r="X328">
        <v>0.93300000000000005</v>
      </c>
      <c r="Y328" s="22">
        <v>325</v>
      </c>
      <c r="Z328">
        <v>8129112</v>
      </c>
      <c r="AA328">
        <v>6353</v>
      </c>
      <c r="AB328">
        <v>20147</v>
      </c>
      <c r="AC328">
        <v>6819</v>
      </c>
      <c r="AD328">
        <v>499738</v>
      </c>
      <c r="AE328">
        <v>4169</v>
      </c>
      <c r="AF328" s="10">
        <v>2.7</v>
      </c>
      <c r="AG328">
        <v>0.81</v>
      </c>
      <c r="AH328">
        <v>3.2949999999999999</v>
      </c>
      <c r="AI328" s="1">
        <v>0.98799999999999999</v>
      </c>
      <c r="AJ328">
        <v>0.93400000000000005</v>
      </c>
      <c r="AK328" s="22">
        <v>325</v>
      </c>
      <c r="AL328">
        <v>8112158</v>
      </c>
      <c r="AM328">
        <v>5896</v>
      </c>
      <c r="AN328">
        <v>18027</v>
      </c>
      <c r="AO328">
        <v>6373</v>
      </c>
      <c r="AP328">
        <v>518835</v>
      </c>
      <c r="AQ328">
        <v>4179</v>
      </c>
      <c r="AR328" s="10">
        <v>2.7</v>
      </c>
      <c r="AS328">
        <v>0.81</v>
      </c>
      <c r="AT328">
        <v>3.2949999999999999</v>
      </c>
      <c r="AU328" s="1">
        <v>0.98799999999999999</v>
      </c>
      <c r="AV328">
        <v>0.93100000000000005</v>
      </c>
      <c r="AW328" s="22">
        <v>325</v>
      </c>
      <c r="AX328">
        <v>8104746</v>
      </c>
      <c r="AY328">
        <v>6144</v>
      </c>
      <c r="AZ328">
        <v>18908</v>
      </c>
      <c r="BA328">
        <v>6650</v>
      </c>
      <c r="BB328">
        <v>525278</v>
      </c>
      <c r="BC328">
        <v>4187</v>
      </c>
      <c r="BD328" s="10">
        <v>2.7</v>
      </c>
      <c r="BE328">
        <v>0.81</v>
      </c>
      <c r="BF328">
        <v>3.2949999999999999</v>
      </c>
      <c r="BG328" s="1">
        <v>0.98799999999999999</v>
      </c>
      <c r="BH328">
        <v>0.93200000000000005</v>
      </c>
    </row>
    <row r="329" spans="1:60" x14ac:dyDescent="0.2">
      <c r="A329" s="22">
        <v>326</v>
      </c>
      <c r="B329">
        <v>8113784</v>
      </c>
      <c r="C329">
        <v>5615</v>
      </c>
      <c r="D329">
        <v>17380</v>
      </c>
      <c r="E329">
        <v>6053</v>
      </c>
      <c r="F329">
        <v>518118</v>
      </c>
      <c r="G329">
        <v>4163</v>
      </c>
      <c r="H329" s="10">
        <v>2.7</v>
      </c>
      <c r="I329">
        <v>0.81</v>
      </c>
      <c r="J329">
        <v>3.2949999999999999</v>
      </c>
      <c r="K329" s="1">
        <v>0.98799999999999999</v>
      </c>
      <c r="L329">
        <v>0.93100000000000005</v>
      </c>
      <c r="M329" s="22">
        <v>326</v>
      </c>
      <c r="N329">
        <v>8142556</v>
      </c>
      <c r="O329">
        <v>5566</v>
      </c>
      <c r="P329">
        <v>17555</v>
      </c>
      <c r="Q329">
        <v>5961</v>
      </c>
      <c r="R329">
        <v>489494</v>
      </c>
      <c r="S329">
        <v>4104</v>
      </c>
      <c r="T329" s="10">
        <v>2.7</v>
      </c>
      <c r="U329">
        <v>0.81</v>
      </c>
      <c r="V329">
        <v>3.2949999999999999</v>
      </c>
      <c r="W329" s="1">
        <v>0.98799999999999999</v>
      </c>
      <c r="X329">
        <v>0.93300000000000005</v>
      </c>
      <c r="Y329" s="22">
        <v>326</v>
      </c>
      <c r="Z329">
        <v>8122721</v>
      </c>
      <c r="AA329">
        <v>6391</v>
      </c>
      <c r="AB329">
        <v>19638</v>
      </c>
      <c r="AC329">
        <v>6862</v>
      </c>
      <c r="AD329">
        <v>506009</v>
      </c>
      <c r="AE329">
        <v>4181</v>
      </c>
      <c r="AF329" s="10">
        <v>2.7</v>
      </c>
      <c r="AG329">
        <v>0.81</v>
      </c>
      <c r="AH329">
        <v>3.2949999999999999</v>
      </c>
      <c r="AI329" s="1">
        <v>0.98799999999999999</v>
      </c>
      <c r="AJ329">
        <v>0.93300000000000005</v>
      </c>
      <c r="AK329" s="22">
        <v>326</v>
      </c>
      <c r="AL329">
        <v>8106480</v>
      </c>
      <c r="AM329">
        <v>5678</v>
      </c>
      <c r="AN329">
        <v>17778</v>
      </c>
      <c r="AO329">
        <v>6145</v>
      </c>
      <c r="AP329">
        <v>525068</v>
      </c>
      <c r="AQ329">
        <v>4190</v>
      </c>
      <c r="AR329" s="10">
        <v>2.7</v>
      </c>
      <c r="AS329">
        <v>0.81</v>
      </c>
      <c r="AT329">
        <v>3.2949999999999999</v>
      </c>
      <c r="AU329" s="1">
        <v>0.98799999999999999</v>
      </c>
      <c r="AV329">
        <v>0.93</v>
      </c>
      <c r="AW329" s="22">
        <v>326</v>
      </c>
      <c r="AX329">
        <v>8098871</v>
      </c>
      <c r="AY329">
        <v>5875</v>
      </c>
      <c r="AZ329">
        <v>18708</v>
      </c>
      <c r="BA329">
        <v>6344</v>
      </c>
      <c r="BB329">
        <v>531672</v>
      </c>
      <c r="BC329">
        <v>4202</v>
      </c>
      <c r="BD329" s="10">
        <v>2.7</v>
      </c>
      <c r="BE329">
        <v>0.81</v>
      </c>
      <c r="BF329">
        <v>3.2949999999999999</v>
      </c>
      <c r="BG329" s="1">
        <v>0.98799999999999999</v>
      </c>
      <c r="BH329">
        <v>0.93100000000000005</v>
      </c>
    </row>
    <row r="330" spans="1:60" x14ac:dyDescent="0.2">
      <c r="A330" s="22">
        <v>327</v>
      </c>
      <c r="B330">
        <v>8108393</v>
      </c>
      <c r="C330">
        <v>5391</v>
      </c>
      <c r="D330">
        <v>17166</v>
      </c>
      <c r="E330">
        <v>5829</v>
      </c>
      <c r="F330">
        <v>524188</v>
      </c>
      <c r="G330">
        <v>4181</v>
      </c>
      <c r="H330" s="10">
        <v>2.7</v>
      </c>
      <c r="I330">
        <v>0.81</v>
      </c>
      <c r="J330">
        <v>3.2949999999999999</v>
      </c>
      <c r="K330" s="1">
        <v>0.98799999999999999</v>
      </c>
      <c r="L330">
        <v>0.93</v>
      </c>
      <c r="M330" s="22">
        <v>327</v>
      </c>
      <c r="N330">
        <v>8137033</v>
      </c>
      <c r="O330">
        <v>5523</v>
      </c>
      <c r="P330">
        <v>17190</v>
      </c>
      <c r="Q330">
        <v>5931</v>
      </c>
      <c r="R330">
        <v>495005</v>
      </c>
      <c r="S330">
        <v>4119</v>
      </c>
      <c r="T330" s="10">
        <v>2.7</v>
      </c>
      <c r="U330">
        <v>0.81</v>
      </c>
      <c r="V330">
        <v>3.2949999999999999</v>
      </c>
      <c r="W330" s="1">
        <v>0.98799999999999999</v>
      </c>
      <c r="X330">
        <v>0.93400000000000005</v>
      </c>
      <c r="Y330" s="22">
        <v>327</v>
      </c>
      <c r="Z330">
        <v>8116567</v>
      </c>
      <c r="AA330">
        <v>6154</v>
      </c>
      <c r="AB330">
        <v>19388</v>
      </c>
      <c r="AC330">
        <v>6641</v>
      </c>
      <c r="AD330">
        <v>512865</v>
      </c>
      <c r="AE330">
        <v>4201</v>
      </c>
      <c r="AF330" s="10">
        <v>2.7</v>
      </c>
      <c r="AG330">
        <v>0.81</v>
      </c>
      <c r="AH330">
        <v>3.2949999999999999</v>
      </c>
      <c r="AI330" s="1">
        <v>0.98799999999999999</v>
      </c>
      <c r="AJ330">
        <v>0.93200000000000005</v>
      </c>
      <c r="AK330" s="22">
        <v>327</v>
      </c>
      <c r="AL330">
        <v>8100838</v>
      </c>
      <c r="AM330">
        <v>5642</v>
      </c>
      <c r="AN330">
        <v>17368</v>
      </c>
      <c r="AO330">
        <v>6088</v>
      </c>
      <c r="AP330">
        <v>531056</v>
      </c>
      <c r="AQ330">
        <v>4209</v>
      </c>
      <c r="AR330" s="10">
        <v>2.7</v>
      </c>
      <c r="AS330">
        <v>0.81</v>
      </c>
      <c r="AT330">
        <v>3.2949999999999999</v>
      </c>
      <c r="AU330" s="1">
        <v>0.98799999999999999</v>
      </c>
      <c r="AV330">
        <v>0.92900000000000005</v>
      </c>
      <c r="AW330" s="22">
        <v>327</v>
      </c>
      <c r="AX330">
        <v>8092971</v>
      </c>
      <c r="AY330">
        <v>5900</v>
      </c>
      <c r="AZ330">
        <v>18202</v>
      </c>
      <c r="BA330">
        <v>6381</v>
      </c>
      <c r="BB330">
        <v>537700</v>
      </c>
      <c r="BC330">
        <v>4211</v>
      </c>
      <c r="BD330" s="10">
        <v>2.7</v>
      </c>
      <c r="BE330">
        <v>0.81</v>
      </c>
      <c r="BF330">
        <v>3.2949999999999999</v>
      </c>
      <c r="BG330" s="1">
        <v>0.98799999999999999</v>
      </c>
      <c r="BH330">
        <v>0.93</v>
      </c>
    </row>
    <row r="331" spans="1:60" x14ac:dyDescent="0.2">
      <c r="A331" s="22">
        <v>328</v>
      </c>
      <c r="B331">
        <v>8102973</v>
      </c>
      <c r="C331">
        <v>5420</v>
      </c>
      <c r="D331">
        <v>16701</v>
      </c>
      <c r="E331">
        <v>5856</v>
      </c>
      <c r="F331">
        <v>529676</v>
      </c>
      <c r="G331">
        <v>4198</v>
      </c>
      <c r="H331" s="10">
        <v>2.7</v>
      </c>
      <c r="I331">
        <v>0.81</v>
      </c>
      <c r="J331">
        <v>3.2949999999999999</v>
      </c>
      <c r="K331" s="1">
        <v>0.98799999999999999</v>
      </c>
      <c r="L331">
        <v>0.92900000000000005</v>
      </c>
      <c r="M331" s="22">
        <v>328</v>
      </c>
      <c r="N331">
        <v>8131562</v>
      </c>
      <c r="O331">
        <v>5471</v>
      </c>
      <c r="P331">
        <v>16854</v>
      </c>
      <c r="Q331">
        <v>5859</v>
      </c>
      <c r="R331">
        <v>500875</v>
      </c>
      <c r="S331">
        <v>4129</v>
      </c>
      <c r="T331" s="10">
        <v>2.7</v>
      </c>
      <c r="U331">
        <v>0.81</v>
      </c>
      <c r="V331">
        <v>3.2949999999999999</v>
      </c>
      <c r="W331" s="1">
        <v>0.98799999999999999</v>
      </c>
      <c r="X331">
        <v>0.93300000000000005</v>
      </c>
      <c r="Y331" s="22">
        <v>328</v>
      </c>
      <c r="Z331">
        <v>8110570</v>
      </c>
      <c r="AA331">
        <v>5997</v>
      </c>
      <c r="AB331">
        <v>19060</v>
      </c>
      <c r="AC331">
        <v>6482</v>
      </c>
      <c r="AD331">
        <v>519416</v>
      </c>
      <c r="AE331">
        <v>4212</v>
      </c>
      <c r="AF331" s="10">
        <v>2.7</v>
      </c>
      <c r="AG331">
        <v>0.81</v>
      </c>
      <c r="AH331">
        <v>3.2949999999999999</v>
      </c>
      <c r="AI331" s="1">
        <v>0.98799999999999999</v>
      </c>
      <c r="AJ331">
        <v>0.93200000000000005</v>
      </c>
      <c r="AK331" s="22">
        <v>328</v>
      </c>
      <c r="AL331">
        <v>8095475</v>
      </c>
      <c r="AM331">
        <v>5363</v>
      </c>
      <c r="AN331">
        <v>17207</v>
      </c>
      <c r="AO331">
        <v>5803</v>
      </c>
      <c r="AP331">
        <v>537003</v>
      </c>
      <c r="AQ331">
        <v>4219</v>
      </c>
      <c r="AR331" s="10">
        <v>2.7</v>
      </c>
      <c r="AS331">
        <v>0.81</v>
      </c>
      <c r="AT331">
        <v>3.2949999999999999</v>
      </c>
      <c r="AU331" s="1">
        <v>0.98799999999999999</v>
      </c>
      <c r="AV331">
        <v>0.92800000000000005</v>
      </c>
      <c r="AW331" s="22">
        <v>328</v>
      </c>
      <c r="AX331">
        <v>8087301</v>
      </c>
      <c r="AY331">
        <v>5670</v>
      </c>
      <c r="AZ331">
        <v>17987</v>
      </c>
      <c r="BA331">
        <v>6115</v>
      </c>
      <c r="BB331">
        <v>543986</v>
      </c>
      <c r="BC331">
        <v>4227</v>
      </c>
      <c r="BD331" s="10">
        <v>2.7</v>
      </c>
      <c r="BE331">
        <v>0.81</v>
      </c>
      <c r="BF331">
        <v>3.2949999999999999</v>
      </c>
      <c r="BG331" s="1">
        <v>0.98799999999999999</v>
      </c>
      <c r="BH331">
        <v>0.92800000000000005</v>
      </c>
    </row>
    <row r="332" spans="1:60" x14ac:dyDescent="0.2">
      <c r="A332" s="22">
        <v>329</v>
      </c>
      <c r="B332">
        <v>8097720</v>
      </c>
      <c r="C332">
        <v>5253</v>
      </c>
      <c r="D332">
        <v>16453</v>
      </c>
      <c r="E332">
        <v>5668</v>
      </c>
      <c r="F332">
        <v>535636</v>
      </c>
      <c r="G332">
        <v>4218</v>
      </c>
      <c r="H332" s="10">
        <v>2.7</v>
      </c>
      <c r="I332">
        <v>0.81</v>
      </c>
      <c r="J332">
        <v>3.2949999999999999</v>
      </c>
      <c r="K332" s="1">
        <v>0.98799999999999999</v>
      </c>
      <c r="L332">
        <v>0.92800000000000005</v>
      </c>
      <c r="M332" s="22">
        <v>329</v>
      </c>
      <c r="N332">
        <v>8126278</v>
      </c>
      <c r="O332">
        <v>5284</v>
      </c>
      <c r="P332">
        <v>16655</v>
      </c>
      <c r="Q332">
        <v>5670</v>
      </c>
      <c r="R332">
        <v>506868</v>
      </c>
      <c r="S332">
        <v>4148</v>
      </c>
      <c r="T332" s="10">
        <v>2.7</v>
      </c>
      <c r="U332">
        <v>0.81</v>
      </c>
      <c r="V332">
        <v>3.2949999999999999</v>
      </c>
      <c r="W332" s="1">
        <v>0.98799999999999999</v>
      </c>
      <c r="X332">
        <v>0.93300000000000005</v>
      </c>
      <c r="Y332" s="22">
        <v>329</v>
      </c>
      <c r="Z332">
        <v>8104482</v>
      </c>
      <c r="AA332">
        <v>6088</v>
      </c>
      <c r="AB332">
        <v>18478</v>
      </c>
      <c r="AC332">
        <v>6579</v>
      </c>
      <c r="AD332">
        <v>525795</v>
      </c>
      <c r="AE332">
        <v>4229</v>
      </c>
      <c r="AF332" s="10">
        <v>2.7</v>
      </c>
      <c r="AG332">
        <v>0.81</v>
      </c>
      <c r="AH332">
        <v>3.2949999999999999</v>
      </c>
      <c r="AI332" s="1">
        <v>0.98799999999999999</v>
      </c>
      <c r="AJ332">
        <v>0.93100000000000005</v>
      </c>
      <c r="AK332" s="22">
        <v>329</v>
      </c>
      <c r="AL332">
        <v>8090097</v>
      </c>
      <c r="AM332">
        <v>5378</v>
      </c>
      <c r="AN332">
        <v>16738</v>
      </c>
      <c r="AO332">
        <v>5832</v>
      </c>
      <c r="AP332">
        <v>542824</v>
      </c>
      <c r="AQ332">
        <v>4234</v>
      </c>
      <c r="AR332" s="10">
        <v>2.7</v>
      </c>
      <c r="AS332">
        <v>0.81</v>
      </c>
      <c r="AT332">
        <v>3.2949999999999999</v>
      </c>
      <c r="AU332" s="1">
        <v>0.98799999999999999</v>
      </c>
      <c r="AV332">
        <v>0.92700000000000005</v>
      </c>
      <c r="AW332" s="22">
        <v>329</v>
      </c>
      <c r="AX332">
        <v>8081580</v>
      </c>
      <c r="AY332">
        <v>5721</v>
      </c>
      <c r="AZ332">
        <v>17447</v>
      </c>
      <c r="BA332">
        <v>6210</v>
      </c>
      <c r="BB332">
        <v>550212</v>
      </c>
      <c r="BC332">
        <v>4238</v>
      </c>
      <c r="BD332" s="10">
        <v>2.7</v>
      </c>
      <c r="BE332">
        <v>0.81</v>
      </c>
      <c r="BF332">
        <v>3.2949999999999999</v>
      </c>
      <c r="BG332" s="1">
        <v>0.98799999999999999</v>
      </c>
      <c r="BH332">
        <v>0.92700000000000005</v>
      </c>
    </row>
    <row r="333" spans="1:60" x14ac:dyDescent="0.2">
      <c r="A333" s="22">
        <v>330</v>
      </c>
      <c r="B333">
        <v>8091995</v>
      </c>
      <c r="C333">
        <v>5725</v>
      </c>
      <c r="D333">
        <v>16181</v>
      </c>
      <c r="E333">
        <v>5525</v>
      </c>
      <c r="F333">
        <v>540967</v>
      </c>
      <c r="G333">
        <v>4231</v>
      </c>
      <c r="H333" s="10">
        <v>2.7</v>
      </c>
      <c r="I333">
        <v>0.81</v>
      </c>
      <c r="J333">
        <v>3.6909999999999998</v>
      </c>
      <c r="K333" s="1">
        <v>1.107</v>
      </c>
      <c r="L333">
        <v>0.92700000000000005</v>
      </c>
      <c r="M333" s="22">
        <v>330</v>
      </c>
      <c r="N333">
        <v>8120383</v>
      </c>
      <c r="O333">
        <v>5895</v>
      </c>
      <c r="P333">
        <v>16273</v>
      </c>
      <c r="Q333">
        <v>5666</v>
      </c>
      <c r="R333">
        <v>512363</v>
      </c>
      <c r="S333">
        <v>4161</v>
      </c>
      <c r="T333" s="10">
        <v>2.7</v>
      </c>
      <c r="U333">
        <v>0.81</v>
      </c>
      <c r="V333">
        <v>3.6909999999999998</v>
      </c>
      <c r="W333" s="1">
        <v>1.107</v>
      </c>
      <c r="X333">
        <v>0.93200000000000005</v>
      </c>
      <c r="Y333" s="22">
        <v>330</v>
      </c>
      <c r="Z333">
        <v>8097981</v>
      </c>
      <c r="AA333">
        <v>6501</v>
      </c>
      <c r="AB333">
        <v>18309</v>
      </c>
      <c r="AC333">
        <v>6257</v>
      </c>
      <c r="AD333">
        <v>532336</v>
      </c>
      <c r="AE333">
        <v>4242</v>
      </c>
      <c r="AF333" s="10">
        <v>2.7</v>
      </c>
      <c r="AG333">
        <v>0.81</v>
      </c>
      <c r="AH333">
        <v>3.6909999999999998</v>
      </c>
      <c r="AI333" s="1">
        <v>1.107</v>
      </c>
      <c r="AJ333">
        <v>0.93</v>
      </c>
      <c r="AK333" s="22">
        <v>330</v>
      </c>
      <c r="AL333">
        <v>8084169</v>
      </c>
      <c r="AM333">
        <v>5928</v>
      </c>
      <c r="AN333">
        <v>16395</v>
      </c>
      <c r="AO333">
        <v>5721</v>
      </c>
      <c r="AP333">
        <v>548327</v>
      </c>
      <c r="AQ333">
        <v>4245</v>
      </c>
      <c r="AR333" s="10">
        <v>2.7</v>
      </c>
      <c r="AS333">
        <v>0.81</v>
      </c>
      <c r="AT333">
        <v>3.6909999999999998</v>
      </c>
      <c r="AU333" s="1">
        <v>1.107</v>
      </c>
      <c r="AV333">
        <v>0.92600000000000005</v>
      </c>
      <c r="AW333" s="22">
        <v>330</v>
      </c>
      <c r="AX333">
        <v>8075447</v>
      </c>
      <c r="AY333">
        <v>6133</v>
      </c>
      <c r="AZ333">
        <v>17268</v>
      </c>
      <c r="BA333">
        <v>5900</v>
      </c>
      <c r="BB333">
        <v>556278</v>
      </c>
      <c r="BC333">
        <v>4251</v>
      </c>
      <c r="BD333" s="10">
        <v>2.7</v>
      </c>
      <c r="BE333">
        <v>0.81</v>
      </c>
      <c r="BF333">
        <v>3.6909999999999998</v>
      </c>
      <c r="BG333" s="1">
        <v>1.107</v>
      </c>
      <c r="BH333">
        <v>0.92700000000000005</v>
      </c>
    </row>
    <row r="334" spans="1:60" x14ac:dyDescent="0.2">
      <c r="A334" s="22">
        <v>331</v>
      </c>
      <c r="B334">
        <v>8086280</v>
      </c>
      <c r="C334">
        <v>5715</v>
      </c>
      <c r="D334">
        <v>16387</v>
      </c>
      <c r="E334">
        <v>5519</v>
      </c>
      <c r="F334">
        <v>546929</v>
      </c>
      <c r="G334">
        <v>4245</v>
      </c>
      <c r="H334" s="10">
        <v>2.7</v>
      </c>
      <c r="I334">
        <v>0.81</v>
      </c>
      <c r="J334">
        <v>3.6909999999999998</v>
      </c>
      <c r="K334" s="1">
        <v>1.107</v>
      </c>
      <c r="L334">
        <v>0.92700000000000005</v>
      </c>
      <c r="M334" s="22">
        <v>331</v>
      </c>
      <c r="N334">
        <v>8114678</v>
      </c>
      <c r="O334">
        <v>5705</v>
      </c>
      <c r="P334">
        <v>16670</v>
      </c>
      <c r="Q334">
        <v>5498</v>
      </c>
      <c r="R334">
        <v>517885</v>
      </c>
      <c r="S334">
        <v>4177</v>
      </c>
      <c r="T334" s="10">
        <v>2.7</v>
      </c>
      <c r="U334">
        <v>0.81</v>
      </c>
      <c r="V334">
        <v>3.6909999999999998</v>
      </c>
      <c r="W334" s="1">
        <v>1.107</v>
      </c>
      <c r="X334">
        <v>0.93400000000000005</v>
      </c>
      <c r="Y334" s="22">
        <v>331</v>
      </c>
      <c r="Z334">
        <v>8091665</v>
      </c>
      <c r="AA334">
        <v>6316</v>
      </c>
      <c r="AB334">
        <v>18729</v>
      </c>
      <c r="AC334">
        <v>6081</v>
      </c>
      <c r="AD334">
        <v>538329</v>
      </c>
      <c r="AE334">
        <v>4257</v>
      </c>
      <c r="AF334" s="10">
        <v>2.7</v>
      </c>
      <c r="AG334">
        <v>0.81</v>
      </c>
      <c r="AH334">
        <v>3.6909999999999998</v>
      </c>
      <c r="AI334" s="1">
        <v>1.107</v>
      </c>
      <c r="AJ334">
        <v>0.92900000000000005</v>
      </c>
      <c r="AK334" s="22">
        <v>331</v>
      </c>
      <c r="AL334">
        <v>8078393</v>
      </c>
      <c r="AM334">
        <v>5776</v>
      </c>
      <c r="AN334">
        <v>16722</v>
      </c>
      <c r="AO334">
        <v>5601</v>
      </c>
      <c r="AP334">
        <v>554078</v>
      </c>
      <c r="AQ334">
        <v>4255</v>
      </c>
      <c r="AR334" s="10">
        <v>2.7</v>
      </c>
      <c r="AS334">
        <v>0.81</v>
      </c>
      <c r="AT334">
        <v>3.6909999999999998</v>
      </c>
      <c r="AU334" s="1">
        <v>1.107</v>
      </c>
      <c r="AV334">
        <v>0.92500000000000004</v>
      </c>
      <c r="AW334" s="22">
        <v>331</v>
      </c>
      <c r="AX334">
        <v>8069455</v>
      </c>
      <c r="AY334">
        <v>5992</v>
      </c>
      <c r="AZ334">
        <v>17618</v>
      </c>
      <c r="BA334">
        <v>5783</v>
      </c>
      <c r="BB334">
        <v>562042</v>
      </c>
      <c r="BC334">
        <v>4266</v>
      </c>
      <c r="BD334" s="10">
        <v>2.7</v>
      </c>
      <c r="BE334">
        <v>0.81</v>
      </c>
      <c r="BF334">
        <v>3.6909999999999998</v>
      </c>
      <c r="BG334" s="1">
        <v>1.107</v>
      </c>
      <c r="BH334">
        <v>0.92500000000000004</v>
      </c>
    </row>
    <row r="335" spans="1:60" x14ac:dyDescent="0.2">
      <c r="A335" s="22">
        <v>332</v>
      </c>
      <c r="B335">
        <v>8080677</v>
      </c>
      <c r="C335">
        <v>5603</v>
      </c>
      <c r="D335">
        <v>16697</v>
      </c>
      <c r="E335">
        <v>5405</v>
      </c>
      <c r="F335">
        <v>551799</v>
      </c>
      <c r="G335">
        <v>4260</v>
      </c>
      <c r="H335" s="10">
        <v>2.7</v>
      </c>
      <c r="I335">
        <v>0.81</v>
      </c>
      <c r="J335">
        <v>3.6909999999999998</v>
      </c>
      <c r="K335" s="1">
        <v>1.107</v>
      </c>
      <c r="L335">
        <v>0.94399999999999995</v>
      </c>
      <c r="M335" s="22">
        <v>332</v>
      </c>
      <c r="N335">
        <v>8109043</v>
      </c>
      <c r="O335">
        <v>5635</v>
      </c>
      <c r="P335">
        <v>16996</v>
      </c>
      <c r="Q335">
        <v>5379</v>
      </c>
      <c r="R335">
        <v>523242</v>
      </c>
      <c r="S335">
        <v>4189</v>
      </c>
      <c r="T335" s="10">
        <v>2.7</v>
      </c>
      <c r="U335">
        <v>0.81</v>
      </c>
      <c r="V335">
        <v>3.6909999999999998</v>
      </c>
      <c r="W335" s="1">
        <v>1.107</v>
      </c>
      <c r="X335">
        <v>0.95</v>
      </c>
      <c r="Y335" s="22">
        <v>332</v>
      </c>
      <c r="Z335">
        <v>8085233</v>
      </c>
      <c r="AA335">
        <v>6432</v>
      </c>
      <c r="AB335">
        <v>18885</v>
      </c>
      <c r="AC335">
        <v>6160</v>
      </c>
      <c r="AD335">
        <v>544355</v>
      </c>
      <c r="AE335">
        <v>4272</v>
      </c>
      <c r="AF335" s="10">
        <v>2.7</v>
      </c>
      <c r="AG335">
        <v>0.81</v>
      </c>
      <c r="AH335">
        <v>3.6909999999999998</v>
      </c>
      <c r="AI335" s="1">
        <v>1.107</v>
      </c>
      <c r="AJ335">
        <v>0.94599999999999995</v>
      </c>
      <c r="AK335" s="22">
        <v>332</v>
      </c>
      <c r="AL335">
        <v>8072733</v>
      </c>
      <c r="AM335">
        <v>5660</v>
      </c>
      <c r="AN335">
        <v>17059</v>
      </c>
      <c r="AO335">
        <v>5439</v>
      </c>
      <c r="AP335">
        <v>559601</v>
      </c>
      <c r="AQ335">
        <v>4271</v>
      </c>
      <c r="AR335" s="10">
        <v>2.7</v>
      </c>
      <c r="AS335">
        <v>0.81</v>
      </c>
      <c r="AT335">
        <v>3.6909999999999998</v>
      </c>
      <c r="AU335" s="1">
        <v>1.107</v>
      </c>
      <c r="AV335">
        <v>0.94199999999999995</v>
      </c>
      <c r="AW335" s="22">
        <v>332</v>
      </c>
      <c r="AX335">
        <v>8063576</v>
      </c>
      <c r="AY335">
        <v>5879</v>
      </c>
      <c r="AZ335">
        <v>17913</v>
      </c>
      <c r="BA335">
        <v>5697</v>
      </c>
      <c r="BB335">
        <v>567753</v>
      </c>
      <c r="BC335">
        <v>4275</v>
      </c>
      <c r="BD335" s="10">
        <v>2.7</v>
      </c>
      <c r="BE335">
        <v>0.81</v>
      </c>
      <c r="BF335">
        <v>3.6909999999999998</v>
      </c>
      <c r="BG335" s="1">
        <v>1.107</v>
      </c>
      <c r="BH335">
        <v>0.94299999999999995</v>
      </c>
    </row>
    <row r="336" spans="1:60" x14ac:dyDescent="0.2">
      <c r="A336" s="22">
        <v>333</v>
      </c>
      <c r="B336">
        <v>8075093</v>
      </c>
      <c r="C336">
        <v>5584</v>
      </c>
      <c r="D336">
        <v>16925</v>
      </c>
      <c r="E336">
        <v>5375</v>
      </c>
      <c r="F336">
        <v>557171</v>
      </c>
      <c r="G336">
        <v>4278</v>
      </c>
      <c r="H336" s="10">
        <v>2.7</v>
      </c>
      <c r="I336">
        <v>0.81</v>
      </c>
      <c r="J336">
        <v>3.6909999999999998</v>
      </c>
      <c r="K336" s="1">
        <v>1.107</v>
      </c>
      <c r="L336">
        <v>0.96099999999999997</v>
      </c>
      <c r="M336" s="22">
        <v>333</v>
      </c>
      <c r="N336">
        <v>8103373</v>
      </c>
      <c r="O336">
        <v>5670</v>
      </c>
      <c r="P336">
        <v>17181</v>
      </c>
      <c r="Q336">
        <v>5450</v>
      </c>
      <c r="R336">
        <v>528552</v>
      </c>
      <c r="S336">
        <v>4203</v>
      </c>
      <c r="T336" s="10">
        <v>2.7</v>
      </c>
      <c r="U336">
        <v>0.81</v>
      </c>
      <c r="V336">
        <v>3.6909999999999998</v>
      </c>
      <c r="W336" s="1">
        <v>1.107</v>
      </c>
      <c r="X336">
        <v>0.96699999999999997</v>
      </c>
      <c r="Y336" s="22">
        <v>333</v>
      </c>
      <c r="Z336">
        <v>8078836</v>
      </c>
      <c r="AA336">
        <v>6397</v>
      </c>
      <c r="AB336">
        <v>19127</v>
      </c>
      <c r="AC336">
        <v>6190</v>
      </c>
      <c r="AD336">
        <v>550366</v>
      </c>
      <c r="AE336">
        <v>4289</v>
      </c>
      <c r="AF336" s="10">
        <v>2.7</v>
      </c>
      <c r="AG336">
        <v>0.81</v>
      </c>
      <c r="AH336">
        <v>3.6909999999999998</v>
      </c>
      <c r="AI336" s="1">
        <v>1.107</v>
      </c>
      <c r="AJ336">
        <v>0.96299999999999997</v>
      </c>
      <c r="AK336" s="22">
        <v>333</v>
      </c>
      <c r="AL336">
        <v>8067050</v>
      </c>
      <c r="AM336">
        <v>5683</v>
      </c>
      <c r="AN336">
        <v>17218</v>
      </c>
      <c r="AO336">
        <v>5501</v>
      </c>
      <c r="AP336">
        <v>564874</v>
      </c>
      <c r="AQ336">
        <v>4286</v>
      </c>
      <c r="AR336" s="10">
        <v>2.7</v>
      </c>
      <c r="AS336">
        <v>0.81</v>
      </c>
      <c r="AT336">
        <v>3.6909999999999998</v>
      </c>
      <c r="AU336" s="1">
        <v>1.107</v>
      </c>
      <c r="AV336">
        <v>0.96</v>
      </c>
      <c r="AW336" s="22">
        <v>333</v>
      </c>
      <c r="AX336">
        <v>8057522</v>
      </c>
      <c r="AY336">
        <v>6054</v>
      </c>
      <c r="AZ336">
        <v>17899</v>
      </c>
      <c r="BA336">
        <v>5893</v>
      </c>
      <c r="BB336">
        <v>572863</v>
      </c>
      <c r="BC336">
        <v>4283</v>
      </c>
      <c r="BD336" s="10">
        <v>2.7</v>
      </c>
      <c r="BE336">
        <v>0.81</v>
      </c>
      <c r="BF336">
        <v>3.6909999999999998</v>
      </c>
      <c r="BG336" s="1">
        <v>1.107</v>
      </c>
      <c r="BH336">
        <v>0.96099999999999997</v>
      </c>
    </row>
    <row r="337" spans="1:60" x14ac:dyDescent="0.2">
      <c r="A337" s="22">
        <v>334</v>
      </c>
      <c r="B337">
        <v>8069318</v>
      </c>
      <c r="C337">
        <v>5775</v>
      </c>
      <c r="D337">
        <v>16943</v>
      </c>
      <c r="E337">
        <v>5566</v>
      </c>
      <c r="F337">
        <v>562309</v>
      </c>
      <c r="G337">
        <v>4294</v>
      </c>
      <c r="H337" s="10">
        <v>2.7</v>
      </c>
      <c r="I337">
        <v>0.81</v>
      </c>
      <c r="J337">
        <v>3.6909999999999998</v>
      </c>
      <c r="K337" s="1">
        <v>1.107</v>
      </c>
      <c r="L337">
        <v>0.97899999999999998</v>
      </c>
      <c r="M337" s="22">
        <v>334</v>
      </c>
      <c r="N337">
        <v>8097300</v>
      </c>
      <c r="O337">
        <v>6073</v>
      </c>
      <c r="P337">
        <v>17023</v>
      </c>
      <c r="Q337">
        <v>5828</v>
      </c>
      <c r="R337">
        <v>533923</v>
      </c>
      <c r="S337">
        <v>4213</v>
      </c>
      <c r="T337" s="10">
        <v>2.7</v>
      </c>
      <c r="U337">
        <v>0.81</v>
      </c>
      <c r="V337">
        <v>3.6909999999999998</v>
      </c>
      <c r="W337" s="1">
        <v>1.107</v>
      </c>
      <c r="X337">
        <v>0.98599999999999999</v>
      </c>
      <c r="Y337" s="22">
        <v>334</v>
      </c>
      <c r="Z337">
        <v>8072380</v>
      </c>
      <c r="AA337">
        <v>6456</v>
      </c>
      <c r="AB337">
        <v>19261</v>
      </c>
      <c r="AC337">
        <v>6263</v>
      </c>
      <c r="AD337">
        <v>556429</v>
      </c>
      <c r="AE337">
        <v>4302</v>
      </c>
      <c r="AF337" s="10">
        <v>2.7</v>
      </c>
      <c r="AG337">
        <v>0.81</v>
      </c>
      <c r="AH337">
        <v>3.6909999999999998</v>
      </c>
      <c r="AI337" s="1">
        <v>1.107</v>
      </c>
      <c r="AJ337">
        <v>0.98099999999999998</v>
      </c>
      <c r="AK337" s="22">
        <v>334</v>
      </c>
      <c r="AL337">
        <v>8061100</v>
      </c>
      <c r="AM337">
        <v>5950</v>
      </c>
      <c r="AN337">
        <v>17122</v>
      </c>
      <c r="AO337">
        <v>5779</v>
      </c>
      <c r="AP337">
        <v>570197</v>
      </c>
      <c r="AQ337">
        <v>4303</v>
      </c>
      <c r="AR337" s="10">
        <v>2.7</v>
      </c>
      <c r="AS337">
        <v>0.81</v>
      </c>
      <c r="AT337">
        <v>3.6909999999999998</v>
      </c>
      <c r="AU337" s="1">
        <v>1.107</v>
      </c>
      <c r="AV337">
        <v>0.97899999999999998</v>
      </c>
      <c r="AW337" s="22">
        <v>334</v>
      </c>
      <c r="AX337">
        <v>8051265</v>
      </c>
      <c r="AY337">
        <v>6257</v>
      </c>
      <c r="AZ337">
        <v>17918</v>
      </c>
      <c r="BA337">
        <v>6035</v>
      </c>
      <c r="BB337">
        <v>579285</v>
      </c>
      <c r="BC337">
        <v>4294</v>
      </c>
      <c r="BD337" s="10">
        <v>2.7</v>
      </c>
      <c r="BE337">
        <v>0.81</v>
      </c>
      <c r="BF337">
        <v>3.6909999999999998</v>
      </c>
      <c r="BG337" s="1">
        <v>1.107</v>
      </c>
      <c r="BH337">
        <v>0.97799999999999998</v>
      </c>
    </row>
    <row r="338" spans="1:60" x14ac:dyDescent="0.2">
      <c r="A338" s="22">
        <v>335</v>
      </c>
      <c r="B338">
        <v>8063404</v>
      </c>
      <c r="C338">
        <v>5914</v>
      </c>
      <c r="D338">
        <v>17009</v>
      </c>
      <c r="E338">
        <v>5709</v>
      </c>
      <c r="F338">
        <v>567941</v>
      </c>
      <c r="G338">
        <v>4311</v>
      </c>
      <c r="H338" s="10">
        <v>2.7</v>
      </c>
      <c r="I338">
        <v>0.81</v>
      </c>
      <c r="J338">
        <v>3.6909999999999998</v>
      </c>
      <c r="K338" s="1">
        <v>1.107</v>
      </c>
      <c r="L338">
        <v>0.999</v>
      </c>
      <c r="M338" s="22">
        <v>335</v>
      </c>
      <c r="N338">
        <v>8091551</v>
      </c>
      <c r="O338">
        <v>5749</v>
      </c>
      <c r="P338">
        <v>17475</v>
      </c>
      <c r="Q338">
        <v>5621</v>
      </c>
      <c r="R338">
        <v>539637</v>
      </c>
      <c r="S338">
        <v>4224</v>
      </c>
      <c r="T338" s="10">
        <v>2.7</v>
      </c>
      <c r="U338">
        <v>0.81</v>
      </c>
      <c r="V338">
        <v>3.6909999999999998</v>
      </c>
      <c r="W338" s="1">
        <v>1.107</v>
      </c>
      <c r="X338">
        <v>1.004</v>
      </c>
      <c r="Y338" s="22">
        <v>335</v>
      </c>
      <c r="Z338">
        <v>8065733</v>
      </c>
      <c r="AA338">
        <v>6647</v>
      </c>
      <c r="AB338">
        <v>19277</v>
      </c>
      <c r="AC338">
        <v>6440</v>
      </c>
      <c r="AD338">
        <v>562753</v>
      </c>
      <c r="AE338">
        <v>4318</v>
      </c>
      <c r="AF338" s="10">
        <v>2.7</v>
      </c>
      <c r="AG338">
        <v>0.81</v>
      </c>
      <c r="AH338">
        <v>3.6909999999999998</v>
      </c>
      <c r="AI338" s="1">
        <v>1.107</v>
      </c>
      <c r="AJ338">
        <v>1</v>
      </c>
      <c r="AK338" s="22">
        <v>335</v>
      </c>
      <c r="AL338">
        <v>8055082</v>
      </c>
      <c r="AM338">
        <v>6018</v>
      </c>
      <c r="AN338">
        <v>17249</v>
      </c>
      <c r="AO338">
        <v>5823</v>
      </c>
      <c r="AP338">
        <v>575897</v>
      </c>
      <c r="AQ338">
        <v>4321</v>
      </c>
      <c r="AR338" s="10">
        <v>2.7</v>
      </c>
      <c r="AS338">
        <v>0.81</v>
      </c>
      <c r="AT338">
        <v>3.6909999999999998</v>
      </c>
      <c r="AU338" s="1">
        <v>1.107</v>
      </c>
      <c r="AV338">
        <v>0.997</v>
      </c>
      <c r="AW338" s="22">
        <v>335</v>
      </c>
      <c r="AX338">
        <v>8045157</v>
      </c>
      <c r="AY338">
        <v>6108</v>
      </c>
      <c r="AZ338">
        <v>18250</v>
      </c>
      <c r="BA338">
        <v>5925</v>
      </c>
      <c r="BB338">
        <v>584670</v>
      </c>
      <c r="BC338">
        <v>4308</v>
      </c>
      <c r="BD338" s="10">
        <v>2.7</v>
      </c>
      <c r="BE338">
        <v>0.81</v>
      </c>
      <c r="BF338">
        <v>3.6909999999999998</v>
      </c>
      <c r="BG338" s="1">
        <v>1.107</v>
      </c>
      <c r="BH338">
        <v>0.996</v>
      </c>
    </row>
    <row r="339" spans="1:60" x14ac:dyDescent="0.2">
      <c r="A339" s="22">
        <v>336</v>
      </c>
      <c r="B339">
        <v>8057587</v>
      </c>
      <c r="C339">
        <v>5817</v>
      </c>
      <c r="D339">
        <v>17281</v>
      </c>
      <c r="E339">
        <v>5642</v>
      </c>
      <c r="F339">
        <v>573573</v>
      </c>
      <c r="G339">
        <v>4323</v>
      </c>
      <c r="H339" s="10">
        <v>2.7</v>
      </c>
      <c r="I339">
        <v>0.81</v>
      </c>
      <c r="J339">
        <v>3.6909999999999998</v>
      </c>
      <c r="K339" s="1">
        <v>1.107</v>
      </c>
      <c r="L339">
        <v>1.018</v>
      </c>
      <c r="M339" s="22">
        <v>336</v>
      </c>
      <c r="N339">
        <v>8085537</v>
      </c>
      <c r="O339">
        <v>6014</v>
      </c>
      <c r="P339">
        <v>17442</v>
      </c>
      <c r="Q339">
        <v>5782</v>
      </c>
      <c r="R339">
        <v>545190</v>
      </c>
      <c r="S339">
        <v>4239</v>
      </c>
      <c r="T339" s="10">
        <v>2.7</v>
      </c>
      <c r="U339">
        <v>0.81</v>
      </c>
      <c r="V339">
        <v>3.6909999999999998</v>
      </c>
      <c r="W339" s="1">
        <v>1.107</v>
      </c>
      <c r="X339">
        <v>1.0229999999999999</v>
      </c>
      <c r="Y339" s="22">
        <v>336</v>
      </c>
      <c r="Z339">
        <v>8058988</v>
      </c>
      <c r="AA339">
        <v>6745</v>
      </c>
      <c r="AB339">
        <v>19441</v>
      </c>
      <c r="AC339">
        <v>6483</v>
      </c>
      <c r="AD339">
        <v>568866</v>
      </c>
      <c r="AE339">
        <v>4330</v>
      </c>
      <c r="AF339" s="10">
        <v>2.7</v>
      </c>
      <c r="AG339">
        <v>0.81</v>
      </c>
      <c r="AH339">
        <v>3.6909999999999998</v>
      </c>
      <c r="AI339" s="1">
        <v>1.107</v>
      </c>
      <c r="AJ339">
        <v>1.018</v>
      </c>
      <c r="AK339" s="22">
        <v>336</v>
      </c>
      <c r="AL339">
        <v>8049259</v>
      </c>
      <c r="AM339">
        <v>5823</v>
      </c>
      <c r="AN339">
        <v>17608</v>
      </c>
      <c r="AO339">
        <v>5659</v>
      </c>
      <c r="AP339">
        <v>581558</v>
      </c>
      <c r="AQ339">
        <v>4334</v>
      </c>
      <c r="AR339" s="10">
        <v>2.7</v>
      </c>
      <c r="AS339">
        <v>0.81</v>
      </c>
      <c r="AT339">
        <v>3.6909999999999998</v>
      </c>
      <c r="AU339" s="1">
        <v>1.107</v>
      </c>
      <c r="AV339">
        <v>1.0149999999999999</v>
      </c>
      <c r="AW339" s="22">
        <v>336</v>
      </c>
      <c r="AX339">
        <v>8038983</v>
      </c>
      <c r="AY339">
        <v>6174</v>
      </c>
      <c r="AZ339">
        <v>18372</v>
      </c>
      <c r="BA339">
        <v>5986</v>
      </c>
      <c r="BB339">
        <v>590827</v>
      </c>
      <c r="BC339">
        <v>4328</v>
      </c>
      <c r="BD339" s="10">
        <v>2.7</v>
      </c>
      <c r="BE339">
        <v>0.81</v>
      </c>
      <c r="BF339">
        <v>3.6909999999999998</v>
      </c>
      <c r="BG339" s="1">
        <v>1.107</v>
      </c>
      <c r="BH339">
        <v>1.0149999999999999</v>
      </c>
    </row>
    <row r="340" spans="1:60" x14ac:dyDescent="0.2">
      <c r="A340" s="22">
        <v>337</v>
      </c>
      <c r="B340">
        <v>8051786</v>
      </c>
      <c r="C340">
        <v>5801</v>
      </c>
      <c r="D340">
        <v>17495</v>
      </c>
      <c r="E340">
        <v>5603</v>
      </c>
      <c r="F340">
        <v>579646</v>
      </c>
      <c r="G340">
        <v>4338</v>
      </c>
      <c r="H340" s="10">
        <v>2.7</v>
      </c>
      <c r="I340">
        <v>0.81</v>
      </c>
      <c r="J340">
        <v>3.6909999999999998</v>
      </c>
      <c r="K340" s="1">
        <v>1.107</v>
      </c>
      <c r="L340">
        <v>1.0369999999999999</v>
      </c>
      <c r="M340" s="22">
        <v>337</v>
      </c>
      <c r="N340">
        <v>8079579</v>
      </c>
      <c r="O340">
        <v>5958</v>
      </c>
      <c r="P340">
        <v>17714</v>
      </c>
      <c r="Q340">
        <v>5742</v>
      </c>
      <c r="R340">
        <v>551707</v>
      </c>
      <c r="S340">
        <v>4251</v>
      </c>
      <c r="T340" s="10">
        <v>2.7</v>
      </c>
      <c r="U340">
        <v>0.81</v>
      </c>
      <c r="V340">
        <v>3.6909999999999998</v>
      </c>
      <c r="W340" s="1">
        <v>1.107</v>
      </c>
      <c r="X340">
        <v>1.038</v>
      </c>
      <c r="Y340" s="22">
        <v>337</v>
      </c>
      <c r="Z340">
        <v>8052381</v>
      </c>
      <c r="AA340">
        <v>6607</v>
      </c>
      <c r="AB340">
        <v>19783</v>
      </c>
      <c r="AC340">
        <v>6403</v>
      </c>
      <c r="AD340">
        <v>575918</v>
      </c>
      <c r="AE340">
        <v>4349</v>
      </c>
      <c r="AF340" s="10">
        <v>2.7</v>
      </c>
      <c r="AG340">
        <v>0.81</v>
      </c>
      <c r="AH340">
        <v>3.6909999999999998</v>
      </c>
      <c r="AI340" s="1">
        <v>1.107</v>
      </c>
      <c r="AJ340">
        <v>1.036</v>
      </c>
      <c r="AK340" s="22">
        <v>337</v>
      </c>
      <c r="AL340">
        <v>8043443</v>
      </c>
      <c r="AM340">
        <v>5816</v>
      </c>
      <c r="AN340">
        <v>17787</v>
      </c>
      <c r="AO340">
        <v>5644</v>
      </c>
      <c r="AP340">
        <v>587846</v>
      </c>
      <c r="AQ340">
        <v>4349</v>
      </c>
      <c r="AR340" s="10">
        <v>2.7</v>
      </c>
      <c r="AS340">
        <v>0.81</v>
      </c>
      <c r="AT340">
        <v>3.6909999999999998</v>
      </c>
      <c r="AU340" s="1">
        <v>1.107</v>
      </c>
      <c r="AV340">
        <v>1.034</v>
      </c>
      <c r="AW340" s="22">
        <v>337</v>
      </c>
      <c r="AX340">
        <v>8032733</v>
      </c>
      <c r="AY340">
        <v>6250</v>
      </c>
      <c r="AZ340">
        <v>18491</v>
      </c>
      <c r="BA340">
        <v>6055</v>
      </c>
      <c r="BB340">
        <v>597202</v>
      </c>
      <c r="BC340">
        <v>4336</v>
      </c>
      <c r="BD340" s="10">
        <v>2.7</v>
      </c>
      <c r="BE340">
        <v>0.81</v>
      </c>
      <c r="BF340">
        <v>3.6909999999999998</v>
      </c>
      <c r="BG340" s="1">
        <v>1.107</v>
      </c>
      <c r="BH340">
        <v>1.034</v>
      </c>
    </row>
    <row r="341" spans="1:60" x14ac:dyDescent="0.2">
      <c r="A341" s="22">
        <v>338</v>
      </c>
      <c r="B341">
        <v>8045785</v>
      </c>
      <c r="C341">
        <v>6001</v>
      </c>
      <c r="D341">
        <v>17459</v>
      </c>
      <c r="E341">
        <v>5837</v>
      </c>
      <c r="F341">
        <v>585387</v>
      </c>
      <c r="G341">
        <v>4353</v>
      </c>
      <c r="H341" s="10">
        <v>2.7</v>
      </c>
      <c r="I341">
        <v>0.81</v>
      </c>
      <c r="J341">
        <v>3.6909999999999998</v>
      </c>
      <c r="K341" s="1">
        <v>1.107</v>
      </c>
      <c r="L341">
        <v>1.036</v>
      </c>
      <c r="M341" s="22">
        <v>338</v>
      </c>
      <c r="N341">
        <v>8073500</v>
      </c>
      <c r="O341">
        <v>6079</v>
      </c>
      <c r="P341">
        <v>17770</v>
      </c>
      <c r="Q341">
        <v>5902</v>
      </c>
      <c r="R341">
        <v>556884</v>
      </c>
      <c r="S341">
        <v>4265</v>
      </c>
      <c r="T341" s="10">
        <v>2.7</v>
      </c>
      <c r="U341">
        <v>0.81</v>
      </c>
      <c r="V341">
        <v>3.6909999999999998</v>
      </c>
      <c r="W341" s="1">
        <v>1.107</v>
      </c>
      <c r="X341">
        <v>1.038</v>
      </c>
      <c r="Y341" s="22">
        <v>338</v>
      </c>
      <c r="Z341">
        <v>8045749</v>
      </c>
      <c r="AA341">
        <v>6632</v>
      </c>
      <c r="AB341">
        <v>19915</v>
      </c>
      <c r="AC341">
        <v>6475</v>
      </c>
      <c r="AD341">
        <v>582174</v>
      </c>
      <c r="AE341">
        <v>4366</v>
      </c>
      <c r="AF341" s="10">
        <v>2.7</v>
      </c>
      <c r="AG341">
        <v>0.81</v>
      </c>
      <c r="AH341">
        <v>3.6909999999999998</v>
      </c>
      <c r="AI341" s="1">
        <v>1.107</v>
      </c>
      <c r="AJ341">
        <v>1.0369999999999999</v>
      </c>
      <c r="AK341" s="22">
        <v>338</v>
      </c>
      <c r="AL341">
        <v>8037338</v>
      </c>
      <c r="AM341">
        <v>6105</v>
      </c>
      <c r="AN341">
        <v>17667</v>
      </c>
      <c r="AO341">
        <v>5936</v>
      </c>
      <c r="AP341">
        <v>593493</v>
      </c>
      <c r="AQ341">
        <v>4359</v>
      </c>
      <c r="AR341" s="10">
        <v>2.7</v>
      </c>
      <c r="AS341">
        <v>0.81</v>
      </c>
      <c r="AT341">
        <v>3.6909999999999998</v>
      </c>
      <c r="AU341" s="1">
        <v>1.107</v>
      </c>
      <c r="AV341">
        <v>1.0329999999999999</v>
      </c>
      <c r="AW341" s="22">
        <v>338</v>
      </c>
      <c r="AX341">
        <v>8026341</v>
      </c>
      <c r="AY341">
        <v>6392</v>
      </c>
      <c r="AZ341">
        <v>18538</v>
      </c>
      <c r="BA341">
        <v>6203</v>
      </c>
      <c r="BB341">
        <v>603118</v>
      </c>
      <c r="BC341">
        <v>4344</v>
      </c>
      <c r="BD341" s="10">
        <v>2.7</v>
      </c>
      <c r="BE341">
        <v>0.81</v>
      </c>
      <c r="BF341">
        <v>3.6909999999999998</v>
      </c>
      <c r="BG341" s="1">
        <v>1.107</v>
      </c>
      <c r="BH341">
        <v>1.032</v>
      </c>
    </row>
    <row r="342" spans="1:60" x14ac:dyDescent="0.2">
      <c r="A342" s="22">
        <v>339</v>
      </c>
      <c r="B342">
        <v>8039727</v>
      </c>
      <c r="C342">
        <v>6058</v>
      </c>
      <c r="D342">
        <v>17578</v>
      </c>
      <c r="E342">
        <v>5882</v>
      </c>
      <c r="F342">
        <v>590976</v>
      </c>
      <c r="G342">
        <v>4363</v>
      </c>
      <c r="H342" s="10">
        <v>2.7</v>
      </c>
      <c r="I342">
        <v>0.81</v>
      </c>
      <c r="J342">
        <v>3.6909999999999998</v>
      </c>
      <c r="K342" s="1">
        <v>1.107</v>
      </c>
      <c r="L342">
        <v>1.036</v>
      </c>
      <c r="M342" s="22">
        <v>339</v>
      </c>
      <c r="N342">
        <v>8067353</v>
      </c>
      <c r="O342">
        <v>6147</v>
      </c>
      <c r="P342">
        <v>17917</v>
      </c>
      <c r="Q342">
        <v>5932</v>
      </c>
      <c r="R342">
        <v>562879</v>
      </c>
      <c r="S342">
        <v>4284</v>
      </c>
      <c r="T342" s="10">
        <v>2.7</v>
      </c>
      <c r="U342">
        <v>0.81</v>
      </c>
      <c r="V342">
        <v>3.6909999999999998</v>
      </c>
      <c r="W342" s="1">
        <v>1.107</v>
      </c>
      <c r="X342">
        <v>1.038</v>
      </c>
      <c r="Y342" s="22">
        <v>339</v>
      </c>
      <c r="Z342">
        <v>8039003</v>
      </c>
      <c r="AA342">
        <v>6746</v>
      </c>
      <c r="AB342">
        <v>19976</v>
      </c>
      <c r="AC342">
        <v>6571</v>
      </c>
      <c r="AD342">
        <v>588852</v>
      </c>
      <c r="AE342">
        <v>4378</v>
      </c>
      <c r="AF342" s="10">
        <v>2.7</v>
      </c>
      <c r="AG342">
        <v>0.81</v>
      </c>
      <c r="AH342">
        <v>3.6909999999999998</v>
      </c>
      <c r="AI342" s="1">
        <v>1.107</v>
      </c>
      <c r="AJ342">
        <v>1.0349999999999999</v>
      </c>
      <c r="AK342" s="22">
        <v>339</v>
      </c>
      <c r="AL342">
        <v>8031194</v>
      </c>
      <c r="AM342">
        <v>6144</v>
      </c>
      <c r="AN342">
        <v>17811</v>
      </c>
      <c r="AO342">
        <v>5961</v>
      </c>
      <c r="AP342">
        <v>599144</v>
      </c>
      <c r="AQ342">
        <v>4375</v>
      </c>
      <c r="AR342" s="10">
        <v>2.7</v>
      </c>
      <c r="AS342">
        <v>0.81</v>
      </c>
      <c r="AT342">
        <v>3.6909999999999998</v>
      </c>
      <c r="AU342" s="1">
        <v>1.107</v>
      </c>
      <c r="AV342">
        <v>1.0329999999999999</v>
      </c>
      <c r="AW342" s="22">
        <v>339</v>
      </c>
      <c r="AX342">
        <v>8020074</v>
      </c>
      <c r="AY342">
        <v>6267</v>
      </c>
      <c r="AZ342">
        <v>18822</v>
      </c>
      <c r="BA342">
        <v>6108</v>
      </c>
      <c r="BB342">
        <v>609240</v>
      </c>
      <c r="BC342">
        <v>4359</v>
      </c>
      <c r="BD342" s="10">
        <v>2.7</v>
      </c>
      <c r="BE342">
        <v>0.81</v>
      </c>
      <c r="BF342">
        <v>3.6909999999999998</v>
      </c>
      <c r="BG342" s="1">
        <v>1.107</v>
      </c>
      <c r="BH342">
        <v>1.032</v>
      </c>
    </row>
    <row r="343" spans="1:60" x14ac:dyDescent="0.2">
      <c r="A343" s="22">
        <v>340</v>
      </c>
      <c r="B343">
        <v>8033776</v>
      </c>
      <c r="C343">
        <v>5951</v>
      </c>
      <c r="D343">
        <v>17861</v>
      </c>
      <c r="E343">
        <v>5775</v>
      </c>
      <c r="F343">
        <v>596710</v>
      </c>
      <c r="G343">
        <v>4379</v>
      </c>
      <c r="H343" s="10">
        <v>2.7</v>
      </c>
      <c r="I343">
        <v>0.81</v>
      </c>
      <c r="J343">
        <v>3.6909999999999998</v>
      </c>
      <c r="K343" s="1">
        <v>1.107</v>
      </c>
      <c r="L343">
        <v>1.034</v>
      </c>
      <c r="M343" s="22">
        <v>340</v>
      </c>
      <c r="N343">
        <v>8061394</v>
      </c>
      <c r="O343">
        <v>5959</v>
      </c>
      <c r="P343">
        <v>18247</v>
      </c>
      <c r="Q343">
        <v>5817</v>
      </c>
      <c r="R343">
        <v>568914</v>
      </c>
      <c r="S343">
        <v>4291</v>
      </c>
      <c r="T343" s="10">
        <v>2.7</v>
      </c>
      <c r="U343">
        <v>0.81</v>
      </c>
      <c r="V343">
        <v>3.6909999999999998</v>
      </c>
      <c r="W343" s="1">
        <v>1.107</v>
      </c>
      <c r="X343">
        <v>1.0349999999999999</v>
      </c>
      <c r="Y343" s="22">
        <v>340</v>
      </c>
      <c r="Z343">
        <v>8032025</v>
      </c>
      <c r="AA343">
        <v>6978</v>
      </c>
      <c r="AB343">
        <v>19924</v>
      </c>
      <c r="AC343">
        <v>6798</v>
      </c>
      <c r="AD343">
        <v>595240</v>
      </c>
      <c r="AE343">
        <v>4389</v>
      </c>
      <c r="AF343" s="10">
        <v>2.7</v>
      </c>
      <c r="AG343">
        <v>0.81</v>
      </c>
      <c r="AH343">
        <v>3.6909999999999998</v>
      </c>
      <c r="AI343" s="1">
        <v>1.107</v>
      </c>
      <c r="AJ343">
        <v>1.032</v>
      </c>
      <c r="AK343" s="22">
        <v>340</v>
      </c>
      <c r="AL343">
        <v>8025129</v>
      </c>
      <c r="AM343">
        <v>6065</v>
      </c>
      <c r="AN343">
        <v>18031</v>
      </c>
      <c r="AO343">
        <v>5924</v>
      </c>
      <c r="AP343">
        <v>605086</v>
      </c>
      <c r="AQ343">
        <v>4385</v>
      </c>
      <c r="AR343" s="10">
        <v>2.7</v>
      </c>
      <c r="AS343">
        <v>0.81</v>
      </c>
      <c r="AT343">
        <v>3.6909999999999998</v>
      </c>
      <c r="AU343" s="1">
        <v>1.107</v>
      </c>
      <c r="AV343">
        <v>1.0309999999999999</v>
      </c>
      <c r="AW343" s="22">
        <v>340</v>
      </c>
      <c r="AX343">
        <v>8013712</v>
      </c>
      <c r="AY343">
        <v>6362</v>
      </c>
      <c r="AZ343">
        <v>18900</v>
      </c>
      <c r="BA343">
        <v>6189</v>
      </c>
      <c r="BB343">
        <v>615715</v>
      </c>
      <c r="BC343">
        <v>4373</v>
      </c>
      <c r="BD343" s="10">
        <v>2.7</v>
      </c>
      <c r="BE343">
        <v>0.81</v>
      </c>
      <c r="BF343">
        <v>3.6909999999999998</v>
      </c>
      <c r="BG343" s="1">
        <v>1.107</v>
      </c>
      <c r="BH343">
        <v>1.032</v>
      </c>
    </row>
    <row r="344" spans="1:60" x14ac:dyDescent="0.2">
      <c r="A344" s="22">
        <v>341</v>
      </c>
      <c r="B344">
        <v>8027826</v>
      </c>
      <c r="C344">
        <v>5950</v>
      </c>
      <c r="D344">
        <v>18027</v>
      </c>
      <c r="E344">
        <v>5785</v>
      </c>
      <c r="F344">
        <v>602880</v>
      </c>
      <c r="G344">
        <v>4388</v>
      </c>
      <c r="H344" s="10">
        <v>2.7</v>
      </c>
      <c r="I344">
        <v>0.81</v>
      </c>
      <c r="J344">
        <v>3.6909999999999998</v>
      </c>
      <c r="K344" s="1">
        <v>1.107</v>
      </c>
      <c r="L344">
        <v>1.0329999999999999</v>
      </c>
      <c r="M344" s="22">
        <v>341</v>
      </c>
      <c r="N344">
        <v>8055157</v>
      </c>
      <c r="O344">
        <v>6237</v>
      </c>
      <c r="P344">
        <v>18149</v>
      </c>
      <c r="Q344">
        <v>6057</v>
      </c>
      <c r="R344">
        <v>575148</v>
      </c>
      <c r="S344">
        <v>4305</v>
      </c>
      <c r="T344" s="10">
        <v>2.7</v>
      </c>
      <c r="U344">
        <v>0.81</v>
      </c>
      <c r="V344">
        <v>3.6909999999999998</v>
      </c>
      <c r="W344" s="1">
        <v>1.107</v>
      </c>
      <c r="X344">
        <v>1.0349999999999999</v>
      </c>
      <c r="Y344" s="22">
        <v>341</v>
      </c>
      <c r="Z344">
        <v>8025207</v>
      </c>
      <c r="AA344">
        <v>6818</v>
      </c>
      <c r="AB344">
        <v>20334</v>
      </c>
      <c r="AC344">
        <v>6568</v>
      </c>
      <c r="AD344">
        <v>602115</v>
      </c>
      <c r="AE344">
        <v>4404</v>
      </c>
      <c r="AF344" s="10">
        <v>2.7</v>
      </c>
      <c r="AG344">
        <v>0.81</v>
      </c>
      <c r="AH344">
        <v>3.6909999999999998</v>
      </c>
      <c r="AI344" s="1">
        <v>1.107</v>
      </c>
      <c r="AJ344">
        <v>1.0309999999999999</v>
      </c>
      <c r="AK344" s="22">
        <v>341</v>
      </c>
      <c r="AL344">
        <v>8019141</v>
      </c>
      <c r="AM344">
        <v>5988</v>
      </c>
      <c r="AN344">
        <v>18241</v>
      </c>
      <c r="AO344">
        <v>5855</v>
      </c>
      <c r="AP344">
        <v>611348</v>
      </c>
      <c r="AQ344">
        <v>4400</v>
      </c>
      <c r="AR344" s="10">
        <v>2.7</v>
      </c>
      <c r="AS344">
        <v>0.81</v>
      </c>
      <c r="AT344">
        <v>3.6909999999999998</v>
      </c>
      <c r="AU344" s="1">
        <v>1.107</v>
      </c>
      <c r="AV344">
        <v>1.03</v>
      </c>
      <c r="AW344" s="22">
        <v>341</v>
      </c>
      <c r="AX344">
        <v>8007233</v>
      </c>
      <c r="AY344">
        <v>6479</v>
      </c>
      <c r="AZ344">
        <v>18966</v>
      </c>
      <c r="BA344">
        <v>6296</v>
      </c>
      <c r="BB344">
        <v>621764</v>
      </c>
      <c r="BC344">
        <v>4388</v>
      </c>
      <c r="BD344" s="10">
        <v>2.7</v>
      </c>
      <c r="BE344">
        <v>0.81</v>
      </c>
      <c r="BF344">
        <v>3.6909999999999998</v>
      </c>
      <c r="BG344" s="1">
        <v>1.107</v>
      </c>
      <c r="BH344">
        <v>1.0309999999999999</v>
      </c>
    </row>
    <row r="345" spans="1:60" x14ac:dyDescent="0.2">
      <c r="A345" s="22">
        <v>342</v>
      </c>
      <c r="B345">
        <v>8021614</v>
      </c>
      <c r="C345">
        <v>6212</v>
      </c>
      <c r="D345">
        <v>17924</v>
      </c>
      <c r="E345">
        <v>6053</v>
      </c>
      <c r="F345">
        <v>608741</v>
      </c>
      <c r="G345">
        <v>4404</v>
      </c>
      <c r="H345" s="10">
        <v>2.7</v>
      </c>
      <c r="I345">
        <v>0.81</v>
      </c>
      <c r="J345">
        <v>3.6909999999999998</v>
      </c>
      <c r="K345" s="1">
        <v>1.107</v>
      </c>
      <c r="L345">
        <v>1.032</v>
      </c>
      <c r="M345" s="22">
        <v>342</v>
      </c>
      <c r="N345">
        <v>8048921</v>
      </c>
      <c r="O345">
        <v>6236</v>
      </c>
      <c r="P345">
        <v>18340</v>
      </c>
      <c r="Q345">
        <v>6046</v>
      </c>
      <c r="R345">
        <v>580726</v>
      </c>
      <c r="S345">
        <v>4316</v>
      </c>
      <c r="T345" s="10">
        <v>2.7</v>
      </c>
      <c r="U345">
        <v>0.81</v>
      </c>
      <c r="V345">
        <v>3.6909999999999998</v>
      </c>
      <c r="W345" s="1">
        <v>1.107</v>
      </c>
      <c r="X345">
        <v>1.032</v>
      </c>
      <c r="Y345" s="22">
        <v>342</v>
      </c>
      <c r="Z345">
        <v>8018366</v>
      </c>
      <c r="AA345">
        <v>6841</v>
      </c>
      <c r="AB345">
        <v>20528</v>
      </c>
      <c r="AC345">
        <v>6624</v>
      </c>
      <c r="AD345">
        <v>608899</v>
      </c>
      <c r="AE345">
        <v>4421</v>
      </c>
      <c r="AF345" s="10">
        <v>2.7</v>
      </c>
      <c r="AG345">
        <v>0.81</v>
      </c>
      <c r="AH345">
        <v>3.6909999999999998</v>
      </c>
      <c r="AI345" s="1">
        <v>1.107</v>
      </c>
      <c r="AJ345">
        <v>1.03</v>
      </c>
      <c r="AK345" s="22">
        <v>342</v>
      </c>
      <c r="AL345">
        <v>8012953</v>
      </c>
      <c r="AM345">
        <v>6188</v>
      </c>
      <c r="AN345">
        <v>18224</v>
      </c>
      <c r="AO345">
        <v>6005</v>
      </c>
      <c r="AP345">
        <v>617281</v>
      </c>
      <c r="AQ345">
        <v>4415</v>
      </c>
      <c r="AR345" s="10">
        <v>2.7</v>
      </c>
      <c r="AS345">
        <v>0.81</v>
      </c>
      <c r="AT345">
        <v>3.6909999999999998</v>
      </c>
      <c r="AU345" s="1">
        <v>1.107</v>
      </c>
      <c r="AV345">
        <v>1.0289999999999999</v>
      </c>
      <c r="AW345" s="22">
        <v>342</v>
      </c>
      <c r="AX345">
        <v>8000763</v>
      </c>
      <c r="AY345">
        <v>6470</v>
      </c>
      <c r="AZ345">
        <v>19096</v>
      </c>
      <c r="BA345">
        <v>6349</v>
      </c>
      <c r="BB345">
        <v>628055</v>
      </c>
      <c r="BC345">
        <v>4398</v>
      </c>
      <c r="BD345" s="10">
        <v>2.7</v>
      </c>
      <c r="BE345">
        <v>0.81</v>
      </c>
      <c r="BF345">
        <v>3.6909999999999998</v>
      </c>
      <c r="BG345" s="1">
        <v>1.107</v>
      </c>
      <c r="BH345">
        <v>1.03</v>
      </c>
    </row>
    <row r="346" spans="1:60" x14ac:dyDescent="0.2">
      <c r="A346" s="22">
        <v>343</v>
      </c>
      <c r="B346">
        <v>8015478</v>
      </c>
      <c r="C346">
        <v>6136</v>
      </c>
      <c r="D346">
        <v>18132</v>
      </c>
      <c r="E346">
        <v>6004</v>
      </c>
      <c r="F346">
        <v>614676</v>
      </c>
      <c r="G346">
        <v>4415</v>
      </c>
      <c r="H346" s="10">
        <v>2.7</v>
      </c>
      <c r="I346">
        <v>0.81</v>
      </c>
      <c r="J346">
        <v>3.6909999999999998</v>
      </c>
      <c r="K346" s="1">
        <v>1.107</v>
      </c>
      <c r="L346">
        <v>1.0309999999999999</v>
      </c>
      <c r="M346" s="22">
        <v>343</v>
      </c>
      <c r="N346">
        <v>8042544</v>
      </c>
      <c r="O346">
        <v>6377</v>
      </c>
      <c r="P346">
        <v>18408</v>
      </c>
      <c r="Q346">
        <v>6168</v>
      </c>
      <c r="R346">
        <v>587388</v>
      </c>
      <c r="S346">
        <v>4331</v>
      </c>
      <c r="T346" s="10">
        <v>2.7</v>
      </c>
      <c r="U346">
        <v>0.81</v>
      </c>
      <c r="V346">
        <v>3.6909999999999998</v>
      </c>
      <c r="W346" s="1">
        <v>1.107</v>
      </c>
      <c r="X346">
        <v>1.0329999999999999</v>
      </c>
      <c r="Y346" s="22">
        <v>343</v>
      </c>
      <c r="Z346">
        <v>8011343</v>
      </c>
      <c r="AA346">
        <v>7023</v>
      </c>
      <c r="AB346">
        <v>20548</v>
      </c>
      <c r="AC346">
        <v>6821</v>
      </c>
      <c r="AD346">
        <v>615681</v>
      </c>
      <c r="AE346">
        <v>4440</v>
      </c>
      <c r="AF346" s="10">
        <v>2.7</v>
      </c>
      <c r="AG346">
        <v>0.81</v>
      </c>
      <c r="AH346">
        <v>3.6909999999999998</v>
      </c>
      <c r="AI346" s="1">
        <v>1.107</v>
      </c>
      <c r="AJ346">
        <v>1.0309999999999999</v>
      </c>
      <c r="AK346" s="22">
        <v>343</v>
      </c>
      <c r="AL346">
        <v>8006691</v>
      </c>
      <c r="AM346">
        <v>6262</v>
      </c>
      <c r="AN346">
        <v>18285</v>
      </c>
      <c r="AO346">
        <v>6127</v>
      </c>
      <c r="AP346">
        <v>623030</v>
      </c>
      <c r="AQ346">
        <v>4426</v>
      </c>
      <c r="AR346" s="10">
        <v>2.7</v>
      </c>
      <c r="AS346">
        <v>0.81</v>
      </c>
      <c r="AT346">
        <v>3.6909999999999998</v>
      </c>
      <c r="AU346" s="1">
        <v>1.107</v>
      </c>
      <c r="AV346">
        <v>1.028</v>
      </c>
      <c r="AW346" s="22">
        <v>343</v>
      </c>
      <c r="AX346">
        <v>7994365</v>
      </c>
      <c r="AY346">
        <v>6398</v>
      </c>
      <c r="AZ346">
        <v>19337</v>
      </c>
      <c r="BA346">
        <v>6229</v>
      </c>
      <c r="BB346">
        <v>634383</v>
      </c>
      <c r="BC346">
        <v>4420</v>
      </c>
      <c r="BD346" s="10">
        <v>2.7</v>
      </c>
      <c r="BE346">
        <v>0.81</v>
      </c>
      <c r="BF346">
        <v>3.6909999999999998</v>
      </c>
      <c r="BG346" s="1">
        <v>1.107</v>
      </c>
      <c r="BH346">
        <v>1.03</v>
      </c>
    </row>
    <row r="347" spans="1:60" x14ac:dyDescent="0.2">
      <c r="A347" s="22">
        <v>344</v>
      </c>
      <c r="B347">
        <v>8009368</v>
      </c>
      <c r="C347">
        <v>6110</v>
      </c>
      <c r="D347">
        <v>18312</v>
      </c>
      <c r="E347">
        <v>5956</v>
      </c>
      <c r="F347">
        <v>620773</v>
      </c>
      <c r="G347">
        <v>4427</v>
      </c>
      <c r="H347" s="10">
        <v>2.7</v>
      </c>
      <c r="I347">
        <v>0.81</v>
      </c>
      <c r="J347">
        <v>3.6909999999999998</v>
      </c>
      <c r="K347" s="1">
        <v>1.107</v>
      </c>
      <c r="L347">
        <v>1.03</v>
      </c>
      <c r="M347" s="22">
        <v>344</v>
      </c>
      <c r="N347">
        <v>8036352</v>
      </c>
      <c r="O347">
        <v>6192</v>
      </c>
      <c r="P347">
        <v>18765</v>
      </c>
      <c r="Q347">
        <v>6020</v>
      </c>
      <c r="R347">
        <v>592995</v>
      </c>
      <c r="S347">
        <v>4349</v>
      </c>
      <c r="T347" s="10">
        <v>2.7</v>
      </c>
      <c r="U347">
        <v>0.81</v>
      </c>
      <c r="V347">
        <v>3.6909999999999998</v>
      </c>
      <c r="W347" s="1">
        <v>1.107</v>
      </c>
      <c r="X347">
        <v>1.032</v>
      </c>
      <c r="Y347" s="22">
        <v>344</v>
      </c>
      <c r="Z347">
        <v>8004256</v>
      </c>
      <c r="AA347">
        <v>7087</v>
      </c>
      <c r="AB347">
        <v>20702</v>
      </c>
      <c r="AC347">
        <v>6869</v>
      </c>
      <c r="AD347">
        <v>622251</v>
      </c>
      <c r="AE347">
        <v>4455</v>
      </c>
      <c r="AF347" s="10">
        <v>2.7</v>
      </c>
      <c r="AG347">
        <v>0.81</v>
      </c>
      <c r="AH347">
        <v>3.6909999999999998</v>
      </c>
      <c r="AI347" s="1">
        <v>1.107</v>
      </c>
      <c r="AJ347">
        <v>1.03</v>
      </c>
      <c r="AK347" s="22">
        <v>344</v>
      </c>
      <c r="AL347">
        <v>8000450</v>
      </c>
      <c r="AM347">
        <v>6241</v>
      </c>
      <c r="AN347">
        <v>18486</v>
      </c>
      <c r="AO347">
        <v>6061</v>
      </c>
      <c r="AP347">
        <v>629251</v>
      </c>
      <c r="AQ347">
        <v>4440</v>
      </c>
      <c r="AR347" s="10">
        <v>2.7</v>
      </c>
      <c r="AS347">
        <v>0.81</v>
      </c>
      <c r="AT347">
        <v>3.6909999999999998</v>
      </c>
      <c r="AU347" s="1">
        <v>1.107</v>
      </c>
      <c r="AV347">
        <v>1.028</v>
      </c>
      <c r="AW347" s="22">
        <v>344</v>
      </c>
      <c r="AX347">
        <v>7987849</v>
      </c>
      <c r="AY347">
        <v>6516</v>
      </c>
      <c r="AZ347">
        <v>19381</v>
      </c>
      <c r="BA347">
        <v>6354</v>
      </c>
      <c r="BB347">
        <v>640858</v>
      </c>
      <c r="BC347">
        <v>4434</v>
      </c>
      <c r="BD347" s="10">
        <v>2.7</v>
      </c>
      <c r="BE347">
        <v>0.81</v>
      </c>
      <c r="BF347">
        <v>3.6909999999999998</v>
      </c>
      <c r="BG347" s="1">
        <v>1.107</v>
      </c>
      <c r="BH347">
        <v>1.0269999999999999</v>
      </c>
    </row>
    <row r="348" spans="1:60" x14ac:dyDescent="0.2">
      <c r="A348" s="22">
        <v>345</v>
      </c>
      <c r="B348">
        <v>8003304</v>
      </c>
      <c r="C348">
        <v>6064</v>
      </c>
      <c r="D348">
        <v>18511</v>
      </c>
      <c r="E348">
        <v>5911</v>
      </c>
      <c r="F348">
        <v>626672</v>
      </c>
      <c r="G348">
        <v>4438</v>
      </c>
      <c r="H348" s="10">
        <v>2.7</v>
      </c>
      <c r="I348">
        <v>0.81</v>
      </c>
      <c r="J348">
        <v>3.6909999999999998</v>
      </c>
      <c r="K348" s="1">
        <v>1.107</v>
      </c>
      <c r="L348">
        <v>1.028</v>
      </c>
      <c r="M348" s="22">
        <v>345</v>
      </c>
      <c r="N348">
        <v>8030068</v>
      </c>
      <c r="O348">
        <v>6284</v>
      </c>
      <c r="P348">
        <v>18823</v>
      </c>
      <c r="Q348">
        <v>6134</v>
      </c>
      <c r="R348">
        <v>599472</v>
      </c>
      <c r="S348">
        <v>4361</v>
      </c>
      <c r="T348" s="10">
        <v>2.7</v>
      </c>
      <c r="U348">
        <v>0.81</v>
      </c>
      <c r="V348">
        <v>3.6909999999999998</v>
      </c>
      <c r="W348" s="1">
        <v>1.107</v>
      </c>
      <c r="X348">
        <v>1.0309999999999999</v>
      </c>
      <c r="Y348" s="22">
        <v>345</v>
      </c>
      <c r="Z348">
        <v>7997213</v>
      </c>
      <c r="AA348">
        <v>7043</v>
      </c>
      <c r="AB348">
        <v>20932</v>
      </c>
      <c r="AC348">
        <v>6857</v>
      </c>
      <c r="AD348">
        <v>629222</v>
      </c>
      <c r="AE348">
        <v>4461</v>
      </c>
      <c r="AF348" s="10">
        <v>2.7</v>
      </c>
      <c r="AG348">
        <v>0.81</v>
      </c>
      <c r="AH348">
        <v>3.6909999999999998</v>
      </c>
      <c r="AI348" s="1">
        <v>1.107</v>
      </c>
      <c r="AJ348">
        <v>1.03</v>
      </c>
      <c r="AK348" s="22">
        <v>345</v>
      </c>
      <c r="AL348">
        <v>7994181</v>
      </c>
      <c r="AM348">
        <v>6269</v>
      </c>
      <c r="AN348">
        <v>18603</v>
      </c>
      <c r="AO348">
        <v>6124</v>
      </c>
      <c r="AP348">
        <v>635499</v>
      </c>
      <c r="AQ348">
        <v>4454</v>
      </c>
      <c r="AR348" s="10">
        <v>2.7</v>
      </c>
      <c r="AS348">
        <v>0.81</v>
      </c>
      <c r="AT348">
        <v>3.6909999999999998</v>
      </c>
      <c r="AU348" s="1">
        <v>1.107</v>
      </c>
      <c r="AV348">
        <v>1.026</v>
      </c>
      <c r="AW348" s="22">
        <v>345</v>
      </c>
      <c r="AX348">
        <v>7981250</v>
      </c>
      <c r="AY348">
        <v>6599</v>
      </c>
      <c r="AZ348">
        <v>19450</v>
      </c>
      <c r="BA348">
        <v>6447</v>
      </c>
      <c r="BB348">
        <v>647283</v>
      </c>
      <c r="BC348">
        <v>4452</v>
      </c>
      <c r="BD348" s="10">
        <v>2.7</v>
      </c>
      <c r="BE348">
        <v>0.81</v>
      </c>
      <c r="BF348">
        <v>3.6909999999999998</v>
      </c>
      <c r="BG348" s="1">
        <v>1.107</v>
      </c>
      <c r="BH348">
        <v>1.0269999999999999</v>
      </c>
    </row>
    <row r="349" spans="1:60" x14ac:dyDescent="0.2">
      <c r="A349" s="22">
        <v>346</v>
      </c>
      <c r="B349">
        <v>7997018</v>
      </c>
      <c r="C349">
        <v>6286</v>
      </c>
      <c r="D349">
        <v>18432</v>
      </c>
      <c r="E349">
        <v>6143</v>
      </c>
      <c r="F349">
        <v>632892</v>
      </c>
      <c r="G349">
        <v>4454</v>
      </c>
      <c r="H349" s="10">
        <v>2.7</v>
      </c>
      <c r="I349">
        <v>0.81</v>
      </c>
      <c r="J349">
        <v>3.6909999999999998</v>
      </c>
      <c r="K349" s="1">
        <v>1.107</v>
      </c>
      <c r="L349">
        <v>1.0269999999999999</v>
      </c>
      <c r="M349" s="22">
        <v>346</v>
      </c>
      <c r="N349">
        <v>8023654</v>
      </c>
      <c r="O349">
        <v>6414</v>
      </c>
      <c r="P349">
        <v>18857</v>
      </c>
      <c r="Q349">
        <v>6250</v>
      </c>
      <c r="R349">
        <v>605551</v>
      </c>
      <c r="S349">
        <v>4372</v>
      </c>
      <c r="T349" s="10">
        <v>2.7</v>
      </c>
      <c r="U349">
        <v>0.81</v>
      </c>
      <c r="V349">
        <v>3.6909999999999998</v>
      </c>
      <c r="W349" s="1">
        <v>1.107</v>
      </c>
      <c r="X349">
        <v>1.0309999999999999</v>
      </c>
      <c r="Y349" s="22">
        <v>346</v>
      </c>
      <c r="Z349">
        <v>7990141</v>
      </c>
      <c r="AA349">
        <v>7072</v>
      </c>
      <c r="AB349">
        <v>21085</v>
      </c>
      <c r="AC349">
        <v>6890</v>
      </c>
      <c r="AD349">
        <v>636170</v>
      </c>
      <c r="AE349">
        <v>4475</v>
      </c>
      <c r="AF349" s="10">
        <v>2.7</v>
      </c>
      <c r="AG349">
        <v>0.81</v>
      </c>
      <c r="AH349">
        <v>3.6909999999999998</v>
      </c>
      <c r="AI349" s="1">
        <v>1.107</v>
      </c>
      <c r="AJ349">
        <v>1.0309999999999999</v>
      </c>
      <c r="AK349" s="22">
        <v>346</v>
      </c>
      <c r="AL349">
        <v>7987938</v>
      </c>
      <c r="AM349">
        <v>6243</v>
      </c>
      <c r="AN349">
        <v>18782</v>
      </c>
      <c r="AO349">
        <v>6090</v>
      </c>
      <c r="AP349">
        <v>641733</v>
      </c>
      <c r="AQ349">
        <v>4464</v>
      </c>
      <c r="AR349" s="10">
        <v>2.7</v>
      </c>
      <c r="AS349">
        <v>0.81</v>
      </c>
      <c r="AT349">
        <v>3.6909999999999998</v>
      </c>
      <c r="AU349" s="1">
        <v>1.107</v>
      </c>
      <c r="AV349">
        <v>1.0269999999999999</v>
      </c>
      <c r="AW349" s="22">
        <v>346</v>
      </c>
      <c r="AX349">
        <v>7974563</v>
      </c>
      <c r="AY349">
        <v>6687</v>
      </c>
      <c r="AZ349">
        <v>19514</v>
      </c>
      <c r="BA349">
        <v>6535</v>
      </c>
      <c r="BB349">
        <v>653665</v>
      </c>
      <c r="BC349">
        <v>4464</v>
      </c>
      <c r="BD349" s="10">
        <v>2.7</v>
      </c>
      <c r="BE349">
        <v>0.81</v>
      </c>
      <c r="BF349">
        <v>3.6909999999999998</v>
      </c>
      <c r="BG349" s="1">
        <v>1.107</v>
      </c>
      <c r="BH349">
        <v>1.026</v>
      </c>
    </row>
    <row r="350" spans="1:60" x14ac:dyDescent="0.2">
      <c r="A350" s="22">
        <v>347</v>
      </c>
      <c r="B350">
        <v>7990703</v>
      </c>
      <c r="C350">
        <v>6315</v>
      </c>
      <c r="D350">
        <v>18550</v>
      </c>
      <c r="E350">
        <v>6168</v>
      </c>
      <c r="F350">
        <v>638761</v>
      </c>
      <c r="G350">
        <v>4472</v>
      </c>
      <c r="H350" s="10">
        <v>2.7</v>
      </c>
      <c r="I350">
        <v>0.81</v>
      </c>
      <c r="J350">
        <v>3.6909999999999998</v>
      </c>
      <c r="K350" s="1">
        <v>1.107</v>
      </c>
      <c r="L350">
        <v>1.026</v>
      </c>
      <c r="M350" s="22">
        <v>347</v>
      </c>
      <c r="N350">
        <v>8017049</v>
      </c>
      <c r="O350">
        <v>6605</v>
      </c>
      <c r="P350">
        <v>18870</v>
      </c>
      <c r="Q350">
        <v>6401</v>
      </c>
      <c r="R350">
        <v>611649</v>
      </c>
      <c r="S350">
        <v>4390</v>
      </c>
      <c r="T350" s="10">
        <v>2.7</v>
      </c>
      <c r="U350">
        <v>0.81</v>
      </c>
      <c r="V350">
        <v>3.6909999999999998</v>
      </c>
      <c r="W350" s="1">
        <v>1.107</v>
      </c>
      <c r="X350">
        <v>1.0289999999999999</v>
      </c>
      <c r="Y350" s="22">
        <v>347</v>
      </c>
      <c r="Z350">
        <v>7983017</v>
      </c>
      <c r="AA350">
        <v>7124</v>
      </c>
      <c r="AB350">
        <v>21219</v>
      </c>
      <c r="AC350">
        <v>6938</v>
      </c>
      <c r="AD350">
        <v>643465</v>
      </c>
      <c r="AE350">
        <v>4492</v>
      </c>
      <c r="AF350" s="10">
        <v>2.7</v>
      </c>
      <c r="AG350">
        <v>0.81</v>
      </c>
      <c r="AH350">
        <v>3.6909999999999998</v>
      </c>
      <c r="AI350" s="1">
        <v>1.107</v>
      </c>
      <c r="AJ350">
        <v>1.0309999999999999</v>
      </c>
      <c r="AK350" s="22">
        <v>347</v>
      </c>
      <c r="AL350">
        <v>7981495</v>
      </c>
      <c r="AM350">
        <v>6443</v>
      </c>
      <c r="AN350">
        <v>18695</v>
      </c>
      <c r="AO350">
        <v>6330</v>
      </c>
      <c r="AP350">
        <v>647713</v>
      </c>
      <c r="AQ350">
        <v>4476</v>
      </c>
      <c r="AR350" s="10">
        <v>2.7</v>
      </c>
      <c r="AS350">
        <v>0.81</v>
      </c>
      <c r="AT350">
        <v>3.6909999999999998</v>
      </c>
      <c r="AU350" s="1">
        <v>1.107</v>
      </c>
      <c r="AV350">
        <v>1.0249999999999999</v>
      </c>
      <c r="AW350" s="22">
        <v>347</v>
      </c>
      <c r="AX350">
        <v>7968018</v>
      </c>
      <c r="AY350">
        <v>6545</v>
      </c>
      <c r="AZ350">
        <v>19776</v>
      </c>
      <c r="BA350">
        <v>6425</v>
      </c>
      <c r="BB350">
        <v>660204</v>
      </c>
      <c r="BC350">
        <v>4479</v>
      </c>
      <c r="BD350" s="10">
        <v>2.7</v>
      </c>
      <c r="BE350">
        <v>0.81</v>
      </c>
      <c r="BF350">
        <v>3.6909999999999998</v>
      </c>
      <c r="BG350" s="1">
        <v>1.107</v>
      </c>
      <c r="BH350">
        <v>1.0249999999999999</v>
      </c>
    </row>
    <row r="351" spans="1:60" x14ac:dyDescent="0.2">
      <c r="A351" s="22">
        <v>348</v>
      </c>
      <c r="B351">
        <v>7984416</v>
      </c>
      <c r="C351">
        <v>6287</v>
      </c>
      <c r="D351">
        <v>18730</v>
      </c>
      <c r="E351">
        <v>6135</v>
      </c>
      <c r="F351">
        <v>645049</v>
      </c>
      <c r="G351">
        <v>4487</v>
      </c>
      <c r="H351" s="10">
        <v>2.7</v>
      </c>
      <c r="I351">
        <v>0.81</v>
      </c>
      <c r="J351">
        <v>3.6909999999999998</v>
      </c>
      <c r="K351" s="1">
        <v>1.107</v>
      </c>
      <c r="L351">
        <v>1.0249999999999999</v>
      </c>
      <c r="M351" s="22">
        <v>348</v>
      </c>
      <c r="N351">
        <v>8010637</v>
      </c>
      <c r="O351">
        <v>6412</v>
      </c>
      <c r="P351">
        <v>19223</v>
      </c>
      <c r="Q351">
        <v>6252</v>
      </c>
      <c r="R351">
        <v>618447</v>
      </c>
      <c r="S351">
        <v>4403</v>
      </c>
      <c r="T351" s="10">
        <v>2.7</v>
      </c>
      <c r="U351">
        <v>0.81</v>
      </c>
      <c r="V351">
        <v>3.6909999999999998</v>
      </c>
      <c r="W351" s="1">
        <v>1.107</v>
      </c>
      <c r="X351">
        <v>1.0289999999999999</v>
      </c>
      <c r="Y351" s="22">
        <v>348</v>
      </c>
      <c r="Z351">
        <v>7975809</v>
      </c>
      <c r="AA351">
        <v>7208</v>
      </c>
      <c r="AB351">
        <v>21268</v>
      </c>
      <c r="AC351">
        <v>7075</v>
      </c>
      <c r="AD351">
        <v>649974</v>
      </c>
      <c r="AE351">
        <v>4507</v>
      </c>
      <c r="AF351" s="10">
        <v>2.7</v>
      </c>
      <c r="AG351">
        <v>0.81</v>
      </c>
      <c r="AH351">
        <v>3.6909999999999998</v>
      </c>
      <c r="AI351" s="1">
        <v>1.107</v>
      </c>
      <c r="AJ351">
        <v>1.0309999999999999</v>
      </c>
      <c r="AK351" s="22">
        <v>348</v>
      </c>
      <c r="AL351">
        <v>7975167</v>
      </c>
      <c r="AM351">
        <v>6328</v>
      </c>
      <c r="AN351">
        <v>18963</v>
      </c>
      <c r="AO351">
        <v>6175</v>
      </c>
      <c r="AP351">
        <v>654022</v>
      </c>
      <c r="AQ351">
        <v>4488</v>
      </c>
      <c r="AR351" s="10">
        <v>2.7</v>
      </c>
      <c r="AS351">
        <v>0.81</v>
      </c>
      <c r="AT351">
        <v>3.6909999999999998</v>
      </c>
      <c r="AU351" s="1">
        <v>1.107</v>
      </c>
      <c r="AV351">
        <v>1.026</v>
      </c>
      <c r="AW351" s="22">
        <v>348</v>
      </c>
      <c r="AX351">
        <v>7961378</v>
      </c>
      <c r="AY351">
        <v>6640</v>
      </c>
      <c r="AZ351">
        <v>19783</v>
      </c>
      <c r="BA351">
        <v>6538</v>
      </c>
      <c r="BB351">
        <v>666820</v>
      </c>
      <c r="BC351">
        <v>4494</v>
      </c>
      <c r="BD351" s="10">
        <v>2.7</v>
      </c>
      <c r="BE351">
        <v>0.81</v>
      </c>
      <c r="BF351">
        <v>3.6909999999999998</v>
      </c>
      <c r="BG351" s="1">
        <v>1.107</v>
      </c>
      <c r="BH351">
        <v>1.0249999999999999</v>
      </c>
    </row>
    <row r="352" spans="1:60" x14ac:dyDescent="0.2">
      <c r="A352" s="22">
        <v>349</v>
      </c>
      <c r="B352">
        <v>7978098</v>
      </c>
      <c r="C352">
        <v>6318</v>
      </c>
      <c r="D352">
        <v>18853</v>
      </c>
      <c r="E352">
        <v>6164</v>
      </c>
      <c r="F352">
        <v>651358</v>
      </c>
      <c r="G352">
        <v>4497</v>
      </c>
      <c r="H352" s="10">
        <v>2.7</v>
      </c>
      <c r="I352">
        <v>0.81</v>
      </c>
      <c r="J352">
        <v>3.6909999999999998</v>
      </c>
      <c r="K352" s="1">
        <v>1.107</v>
      </c>
      <c r="L352">
        <v>1.0249999999999999</v>
      </c>
      <c r="M352" s="22">
        <v>349</v>
      </c>
      <c r="N352">
        <v>8004292</v>
      </c>
      <c r="O352">
        <v>6345</v>
      </c>
      <c r="P352">
        <v>19454</v>
      </c>
      <c r="Q352">
        <v>6181</v>
      </c>
      <c r="R352">
        <v>624455</v>
      </c>
      <c r="S352">
        <v>4417</v>
      </c>
      <c r="T352" s="10">
        <v>2.7</v>
      </c>
      <c r="U352">
        <v>0.81</v>
      </c>
      <c r="V352">
        <v>3.6909999999999998</v>
      </c>
      <c r="W352" s="1">
        <v>1.107</v>
      </c>
      <c r="X352">
        <v>1.0289999999999999</v>
      </c>
      <c r="Y352" s="22">
        <v>349</v>
      </c>
      <c r="Z352">
        <v>7968695</v>
      </c>
      <c r="AA352">
        <v>7114</v>
      </c>
      <c r="AB352">
        <v>21496</v>
      </c>
      <c r="AC352">
        <v>6980</v>
      </c>
      <c r="AD352">
        <v>657174</v>
      </c>
      <c r="AE352">
        <v>4520</v>
      </c>
      <c r="AF352" s="10">
        <v>2.7</v>
      </c>
      <c r="AG352">
        <v>0.81</v>
      </c>
      <c r="AH352">
        <v>3.6909999999999998</v>
      </c>
      <c r="AI352" s="1">
        <v>1.107</v>
      </c>
      <c r="AJ352">
        <v>1.0289999999999999</v>
      </c>
      <c r="AK352" s="22">
        <v>349</v>
      </c>
      <c r="AL352">
        <v>7968769</v>
      </c>
      <c r="AM352">
        <v>6398</v>
      </c>
      <c r="AN352">
        <v>19027</v>
      </c>
      <c r="AO352">
        <v>6264</v>
      </c>
      <c r="AP352">
        <v>660429</v>
      </c>
      <c r="AQ352">
        <v>4497</v>
      </c>
      <c r="AR352" s="10">
        <v>2.7</v>
      </c>
      <c r="AS352">
        <v>0.81</v>
      </c>
      <c r="AT352">
        <v>3.6909999999999998</v>
      </c>
      <c r="AU352" s="1">
        <v>1.107</v>
      </c>
      <c r="AV352">
        <v>1.0249999999999999</v>
      </c>
      <c r="AW352" s="22">
        <v>349</v>
      </c>
      <c r="AX352">
        <v>7954687</v>
      </c>
      <c r="AY352">
        <v>6691</v>
      </c>
      <c r="AZ352">
        <v>19852</v>
      </c>
      <c r="BA352">
        <v>6571</v>
      </c>
      <c r="BB352">
        <v>673087</v>
      </c>
      <c r="BC352">
        <v>4508</v>
      </c>
      <c r="BD352" s="10">
        <v>2.7</v>
      </c>
      <c r="BE352">
        <v>0.81</v>
      </c>
      <c r="BF352">
        <v>3.6909999999999998</v>
      </c>
      <c r="BG352" s="1">
        <v>1.107</v>
      </c>
      <c r="BH352">
        <v>1.0229999999999999</v>
      </c>
    </row>
    <row r="353" spans="1:60" x14ac:dyDescent="0.2">
      <c r="A353" s="22">
        <v>350</v>
      </c>
      <c r="B353">
        <v>7971690</v>
      </c>
      <c r="C353">
        <v>6408</v>
      </c>
      <c r="D353">
        <v>18891</v>
      </c>
      <c r="E353">
        <v>6280</v>
      </c>
      <c r="F353">
        <v>657485</v>
      </c>
      <c r="G353">
        <v>4516</v>
      </c>
      <c r="H353" s="10">
        <v>2.7</v>
      </c>
      <c r="I353">
        <v>0.81</v>
      </c>
      <c r="J353">
        <v>3.6909999999999998</v>
      </c>
      <c r="K353" s="1">
        <v>1.107</v>
      </c>
      <c r="L353">
        <v>1.024</v>
      </c>
      <c r="M353" s="22">
        <v>350</v>
      </c>
      <c r="N353">
        <v>7997695</v>
      </c>
      <c r="O353">
        <v>6597</v>
      </c>
      <c r="P353">
        <v>19362</v>
      </c>
      <c r="Q353">
        <v>6437</v>
      </c>
      <c r="R353">
        <v>630978</v>
      </c>
      <c r="S353">
        <v>4431</v>
      </c>
      <c r="T353" s="10">
        <v>2.7</v>
      </c>
      <c r="U353">
        <v>0.81</v>
      </c>
      <c r="V353">
        <v>3.6909999999999998</v>
      </c>
      <c r="W353" s="1">
        <v>1.107</v>
      </c>
      <c r="X353">
        <v>1.028</v>
      </c>
      <c r="Y353" s="22">
        <v>350</v>
      </c>
      <c r="Z353">
        <v>7961442</v>
      </c>
      <c r="AA353">
        <v>7253</v>
      </c>
      <c r="AB353">
        <v>21492</v>
      </c>
      <c r="AC353">
        <v>7118</v>
      </c>
      <c r="AD353">
        <v>664286</v>
      </c>
      <c r="AE353">
        <v>4532</v>
      </c>
      <c r="AF353" s="10">
        <v>2.7</v>
      </c>
      <c r="AG353">
        <v>0.81</v>
      </c>
      <c r="AH353">
        <v>3.6909999999999998</v>
      </c>
      <c r="AI353" s="1">
        <v>1.107</v>
      </c>
      <c r="AJ353">
        <v>1.0269999999999999</v>
      </c>
      <c r="AK353" s="22">
        <v>350</v>
      </c>
      <c r="AL353">
        <v>7962367</v>
      </c>
      <c r="AM353">
        <v>6402</v>
      </c>
      <c r="AN353">
        <v>19149</v>
      </c>
      <c r="AO353">
        <v>6276</v>
      </c>
      <c r="AP353">
        <v>666597</v>
      </c>
      <c r="AQ353">
        <v>4512</v>
      </c>
      <c r="AR353" s="10">
        <v>2.7</v>
      </c>
      <c r="AS353">
        <v>0.81</v>
      </c>
      <c r="AT353">
        <v>3.6909999999999998</v>
      </c>
      <c r="AU353" s="1">
        <v>1.107</v>
      </c>
      <c r="AV353">
        <v>1.024</v>
      </c>
      <c r="AW353" s="22">
        <v>350</v>
      </c>
      <c r="AX353">
        <v>7947890</v>
      </c>
      <c r="AY353">
        <v>6797</v>
      </c>
      <c r="AZ353">
        <v>19877</v>
      </c>
      <c r="BA353">
        <v>6666</v>
      </c>
      <c r="BB353">
        <v>679776</v>
      </c>
      <c r="BC353">
        <v>4519</v>
      </c>
      <c r="BD353" s="10">
        <v>2.7</v>
      </c>
      <c r="BE353">
        <v>0.81</v>
      </c>
      <c r="BF353">
        <v>3.6909999999999998</v>
      </c>
      <c r="BG353" s="1">
        <v>1.107</v>
      </c>
      <c r="BH353">
        <v>1.022</v>
      </c>
    </row>
    <row r="354" spans="1:60" x14ac:dyDescent="0.2">
      <c r="A354" s="22">
        <v>351</v>
      </c>
      <c r="B354">
        <v>7965341</v>
      </c>
      <c r="C354">
        <v>6349</v>
      </c>
      <c r="D354">
        <v>19109</v>
      </c>
      <c r="E354">
        <v>6190</v>
      </c>
      <c r="F354">
        <v>663803</v>
      </c>
      <c r="G354">
        <v>4530</v>
      </c>
      <c r="H354" s="10">
        <v>2.7</v>
      </c>
      <c r="I354">
        <v>0.81</v>
      </c>
      <c r="J354">
        <v>3.6909999999999998</v>
      </c>
      <c r="K354" s="1">
        <v>1.107</v>
      </c>
      <c r="L354">
        <v>1.0249999999999999</v>
      </c>
      <c r="M354" s="22">
        <v>351</v>
      </c>
      <c r="N354">
        <v>7990926</v>
      </c>
      <c r="O354">
        <v>6769</v>
      </c>
      <c r="P354">
        <v>19375</v>
      </c>
      <c r="Q354">
        <v>6584</v>
      </c>
      <c r="R354">
        <v>637209</v>
      </c>
      <c r="S354">
        <v>4438</v>
      </c>
      <c r="T354" s="10">
        <v>2.7</v>
      </c>
      <c r="U354">
        <v>0.81</v>
      </c>
      <c r="V354">
        <v>3.6909999999999998</v>
      </c>
      <c r="W354" s="1">
        <v>1.107</v>
      </c>
      <c r="X354">
        <v>1.0269999999999999</v>
      </c>
      <c r="Y354" s="22">
        <v>351</v>
      </c>
      <c r="Z354">
        <v>7953986</v>
      </c>
      <c r="AA354">
        <v>7456</v>
      </c>
      <c r="AB354">
        <v>21420</v>
      </c>
      <c r="AC354">
        <v>7325</v>
      </c>
      <c r="AD354">
        <v>671529</v>
      </c>
      <c r="AE354">
        <v>4546</v>
      </c>
      <c r="AF354" s="10">
        <v>2.7</v>
      </c>
      <c r="AG354">
        <v>0.81</v>
      </c>
      <c r="AH354">
        <v>3.6909999999999998</v>
      </c>
      <c r="AI354" s="1">
        <v>1.107</v>
      </c>
      <c r="AJ354">
        <v>1.0249999999999999</v>
      </c>
      <c r="AK354" s="22">
        <v>351</v>
      </c>
      <c r="AL354">
        <v>7955871</v>
      </c>
      <c r="AM354">
        <v>6496</v>
      </c>
      <c r="AN354">
        <v>19217</v>
      </c>
      <c r="AO354">
        <v>6334</v>
      </c>
      <c r="AP354">
        <v>672944</v>
      </c>
      <c r="AQ354">
        <v>4527</v>
      </c>
      <c r="AR354" s="10">
        <v>2.7</v>
      </c>
      <c r="AS354">
        <v>0.81</v>
      </c>
      <c r="AT354">
        <v>3.6909999999999998</v>
      </c>
      <c r="AU354" s="1">
        <v>1.107</v>
      </c>
      <c r="AV354">
        <v>1.024</v>
      </c>
      <c r="AW354" s="22">
        <v>351</v>
      </c>
      <c r="AX354">
        <v>7941126</v>
      </c>
      <c r="AY354">
        <v>6764</v>
      </c>
      <c r="AZ354">
        <v>20060</v>
      </c>
      <c r="BA354">
        <v>6614</v>
      </c>
      <c r="BB354">
        <v>686662</v>
      </c>
      <c r="BC354">
        <v>4534</v>
      </c>
      <c r="BD354" s="10">
        <v>2.7</v>
      </c>
      <c r="BE354">
        <v>0.81</v>
      </c>
      <c r="BF354">
        <v>3.6909999999999998</v>
      </c>
      <c r="BG354" s="1">
        <v>1.107</v>
      </c>
      <c r="BH354">
        <v>1.0209999999999999</v>
      </c>
    </row>
    <row r="355" spans="1:60" x14ac:dyDescent="0.2">
      <c r="A355" s="22">
        <v>352</v>
      </c>
      <c r="B355">
        <v>7958865</v>
      </c>
      <c r="C355">
        <v>6476</v>
      </c>
      <c r="D355">
        <v>19093</v>
      </c>
      <c r="E355">
        <v>6365</v>
      </c>
      <c r="F355">
        <v>669812</v>
      </c>
      <c r="G355">
        <v>4542</v>
      </c>
      <c r="H355" s="10">
        <v>2.7</v>
      </c>
      <c r="I355">
        <v>0.81</v>
      </c>
      <c r="J355">
        <v>3.6909999999999998</v>
      </c>
      <c r="K355" s="1">
        <v>1.107</v>
      </c>
      <c r="L355">
        <v>1.024</v>
      </c>
      <c r="M355" s="22">
        <v>352</v>
      </c>
      <c r="N355">
        <v>7984430</v>
      </c>
      <c r="O355">
        <v>6496</v>
      </c>
      <c r="P355">
        <v>19784</v>
      </c>
      <c r="Q355">
        <v>6360</v>
      </c>
      <c r="R355">
        <v>643715</v>
      </c>
      <c r="S355">
        <v>4457</v>
      </c>
      <c r="T355" s="10">
        <v>2.7</v>
      </c>
      <c r="U355">
        <v>0.81</v>
      </c>
      <c r="V355">
        <v>3.6909999999999998</v>
      </c>
      <c r="W355" s="1">
        <v>1.107</v>
      </c>
      <c r="X355">
        <v>1.0269999999999999</v>
      </c>
      <c r="Y355" s="22">
        <v>352</v>
      </c>
      <c r="Z355">
        <v>7946815</v>
      </c>
      <c r="AA355">
        <v>7171</v>
      </c>
      <c r="AB355">
        <v>21868</v>
      </c>
      <c r="AC355">
        <v>7008</v>
      </c>
      <c r="AD355">
        <v>678891</v>
      </c>
      <c r="AE355">
        <v>4564</v>
      </c>
      <c r="AF355" s="10">
        <v>2.7</v>
      </c>
      <c r="AG355">
        <v>0.81</v>
      </c>
      <c r="AH355">
        <v>3.6909999999999998</v>
      </c>
      <c r="AI355" s="1">
        <v>1.107</v>
      </c>
      <c r="AJ355">
        <v>1.0229999999999999</v>
      </c>
      <c r="AK355" s="22">
        <v>352</v>
      </c>
      <c r="AL355">
        <v>7949406</v>
      </c>
      <c r="AM355">
        <v>6465</v>
      </c>
      <c r="AN355">
        <v>19371</v>
      </c>
      <c r="AO355">
        <v>6342</v>
      </c>
      <c r="AP355">
        <v>679375</v>
      </c>
      <c r="AQ355">
        <v>4541</v>
      </c>
      <c r="AR355" s="10">
        <v>2.7</v>
      </c>
      <c r="AS355">
        <v>0.81</v>
      </c>
      <c r="AT355">
        <v>3.6909999999999998</v>
      </c>
      <c r="AU355" s="1">
        <v>1.107</v>
      </c>
      <c r="AV355">
        <v>1.022</v>
      </c>
      <c r="AW355" s="22">
        <v>352</v>
      </c>
      <c r="AX355">
        <v>7934551</v>
      </c>
      <c r="AY355">
        <v>6575</v>
      </c>
      <c r="AZ355">
        <v>20369</v>
      </c>
      <c r="BA355">
        <v>6455</v>
      </c>
      <c r="BB355">
        <v>693188</v>
      </c>
      <c r="BC355">
        <v>4551</v>
      </c>
      <c r="BD355" s="10">
        <v>2.7</v>
      </c>
      <c r="BE355">
        <v>0.81</v>
      </c>
      <c r="BF355">
        <v>3.6909999999999998</v>
      </c>
      <c r="BG355" s="1">
        <v>1.107</v>
      </c>
      <c r="BH355">
        <v>1.02</v>
      </c>
    </row>
    <row r="356" spans="1:60" x14ac:dyDescent="0.2">
      <c r="A356" s="22">
        <v>353</v>
      </c>
      <c r="B356">
        <v>7952406</v>
      </c>
      <c r="C356">
        <v>6459</v>
      </c>
      <c r="D356">
        <v>19237</v>
      </c>
      <c r="E356">
        <v>6332</v>
      </c>
      <c r="F356">
        <v>676506</v>
      </c>
      <c r="G356">
        <v>4554</v>
      </c>
      <c r="H356" s="10">
        <v>2.7</v>
      </c>
      <c r="I356">
        <v>0.81</v>
      </c>
      <c r="J356">
        <v>3.6909999999999998</v>
      </c>
      <c r="K356" s="1">
        <v>1.107</v>
      </c>
      <c r="L356">
        <v>1.024</v>
      </c>
      <c r="M356" s="22">
        <v>353</v>
      </c>
      <c r="N356">
        <v>7977774</v>
      </c>
      <c r="O356">
        <v>6656</v>
      </c>
      <c r="P356">
        <v>19753</v>
      </c>
      <c r="Q356">
        <v>6527</v>
      </c>
      <c r="R356">
        <v>650338</v>
      </c>
      <c r="S356">
        <v>4472</v>
      </c>
      <c r="T356" s="10">
        <v>2.7</v>
      </c>
      <c r="U356">
        <v>0.81</v>
      </c>
      <c r="V356">
        <v>3.6909999999999998</v>
      </c>
      <c r="W356" s="1">
        <v>1.107</v>
      </c>
      <c r="X356">
        <v>1.0269999999999999</v>
      </c>
      <c r="Y356" s="22">
        <v>353</v>
      </c>
      <c r="Z356">
        <v>7939536</v>
      </c>
      <c r="AA356">
        <v>7279</v>
      </c>
      <c r="AB356">
        <v>21859</v>
      </c>
      <c r="AC356">
        <v>7180</v>
      </c>
      <c r="AD356">
        <v>685860</v>
      </c>
      <c r="AE356">
        <v>4583</v>
      </c>
      <c r="AF356" s="10">
        <v>2.7</v>
      </c>
      <c r="AG356">
        <v>0.81</v>
      </c>
      <c r="AH356">
        <v>3.6909999999999998</v>
      </c>
      <c r="AI356" s="1">
        <v>1.107</v>
      </c>
      <c r="AJ356">
        <v>1.0209999999999999</v>
      </c>
      <c r="AK356" s="22">
        <v>353</v>
      </c>
      <c r="AL356">
        <v>7942838</v>
      </c>
      <c r="AM356">
        <v>6568</v>
      </c>
      <c r="AN356">
        <v>19389</v>
      </c>
      <c r="AO356">
        <v>6447</v>
      </c>
      <c r="AP356">
        <v>685519</v>
      </c>
      <c r="AQ356">
        <v>4558</v>
      </c>
      <c r="AR356" s="10">
        <v>2.7</v>
      </c>
      <c r="AS356">
        <v>0.81</v>
      </c>
      <c r="AT356">
        <v>3.6909999999999998</v>
      </c>
      <c r="AU356" s="1">
        <v>1.107</v>
      </c>
      <c r="AV356">
        <v>1.022</v>
      </c>
      <c r="AW356" s="22">
        <v>353</v>
      </c>
      <c r="AX356">
        <v>7927668</v>
      </c>
      <c r="AY356">
        <v>6883</v>
      </c>
      <c r="AZ356">
        <v>20155</v>
      </c>
      <c r="BA356">
        <v>6789</v>
      </c>
      <c r="BB356">
        <v>699821</v>
      </c>
      <c r="BC356">
        <v>4557</v>
      </c>
      <c r="BD356" s="10">
        <v>2.7</v>
      </c>
      <c r="BE356">
        <v>0.81</v>
      </c>
      <c r="BF356">
        <v>3.6909999999999998</v>
      </c>
      <c r="BG356" s="1">
        <v>1.107</v>
      </c>
      <c r="BH356">
        <v>1.02</v>
      </c>
    </row>
    <row r="357" spans="1:60" x14ac:dyDescent="0.2">
      <c r="A357" s="22">
        <v>354</v>
      </c>
      <c r="B357">
        <v>7945851</v>
      </c>
      <c r="C357">
        <v>6555</v>
      </c>
      <c r="D357">
        <v>19244</v>
      </c>
      <c r="E357">
        <v>6452</v>
      </c>
      <c r="F357">
        <v>682826</v>
      </c>
      <c r="G357">
        <v>4565</v>
      </c>
      <c r="H357" s="10">
        <v>2.7</v>
      </c>
      <c r="I357">
        <v>0.81</v>
      </c>
      <c r="J357">
        <v>3.6909999999999998</v>
      </c>
      <c r="K357" s="1">
        <v>1.107</v>
      </c>
      <c r="L357">
        <v>1.0229999999999999</v>
      </c>
      <c r="M357" s="22">
        <v>354</v>
      </c>
      <c r="N357">
        <v>7971160</v>
      </c>
      <c r="O357">
        <v>6614</v>
      </c>
      <c r="P357">
        <v>19917</v>
      </c>
      <c r="Q357">
        <v>6492</v>
      </c>
      <c r="R357">
        <v>657015</v>
      </c>
      <c r="S357">
        <v>4482</v>
      </c>
      <c r="T357" s="10">
        <v>2.7</v>
      </c>
      <c r="U357">
        <v>0.81</v>
      </c>
      <c r="V357">
        <v>3.6909999999999998</v>
      </c>
      <c r="W357" s="1">
        <v>1.107</v>
      </c>
      <c r="X357">
        <v>1.026</v>
      </c>
      <c r="Y357" s="22">
        <v>354</v>
      </c>
      <c r="Z357">
        <v>7932155</v>
      </c>
      <c r="AA357">
        <v>7381</v>
      </c>
      <c r="AB357">
        <v>21893</v>
      </c>
      <c r="AC357">
        <v>7245</v>
      </c>
      <c r="AD357">
        <v>692999</v>
      </c>
      <c r="AE357">
        <v>4596</v>
      </c>
      <c r="AF357" s="10">
        <v>2.7</v>
      </c>
      <c r="AG357">
        <v>0.81</v>
      </c>
      <c r="AH357">
        <v>3.6909999999999998</v>
      </c>
      <c r="AI357" s="1">
        <v>1.107</v>
      </c>
      <c r="AJ357">
        <v>1.0209999999999999</v>
      </c>
      <c r="AK357" s="22">
        <v>354</v>
      </c>
      <c r="AL357">
        <v>7936329</v>
      </c>
      <c r="AM357">
        <v>6509</v>
      </c>
      <c r="AN357">
        <v>19568</v>
      </c>
      <c r="AO357">
        <v>6389</v>
      </c>
      <c r="AP357">
        <v>692325</v>
      </c>
      <c r="AQ357">
        <v>4569</v>
      </c>
      <c r="AR357" s="10">
        <v>2.7</v>
      </c>
      <c r="AS357">
        <v>0.81</v>
      </c>
      <c r="AT357">
        <v>3.6909999999999998</v>
      </c>
      <c r="AU357" s="1">
        <v>1.107</v>
      </c>
      <c r="AV357">
        <v>1.0209999999999999</v>
      </c>
      <c r="AW357" s="22">
        <v>354</v>
      </c>
      <c r="AX357">
        <v>7920751</v>
      </c>
      <c r="AY357">
        <v>6917</v>
      </c>
      <c r="AZ357">
        <v>20253</v>
      </c>
      <c r="BA357">
        <v>6785</v>
      </c>
      <c r="BB357">
        <v>706486</v>
      </c>
      <c r="BC357">
        <v>4572</v>
      </c>
      <c r="BD357" s="10">
        <v>2.7</v>
      </c>
      <c r="BE357">
        <v>0.81</v>
      </c>
      <c r="BF357">
        <v>3.6909999999999998</v>
      </c>
      <c r="BG357" s="1">
        <v>1.107</v>
      </c>
      <c r="BH357">
        <v>1.0189999999999999</v>
      </c>
    </row>
    <row r="358" spans="1:60" x14ac:dyDescent="0.2">
      <c r="A358" s="22">
        <v>355</v>
      </c>
      <c r="B358">
        <v>7939443</v>
      </c>
      <c r="C358">
        <v>6408</v>
      </c>
      <c r="D358">
        <v>19497</v>
      </c>
      <c r="E358">
        <v>6302</v>
      </c>
      <c r="F358">
        <v>689407</v>
      </c>
      <c r="G358">
        <v>4581</v>
      </c>
      <c r="H358" s="10">
        <v>2.7</v>
      </c>
      <c r="I358">
        <v>0.81</v>
      </c>
      <c r="J358">
        <v>3.6909999999999998</v>
      </c>
      <c r="K358" s="1">
        <v>1.107</v>
      </c>
      <c r="L358">
        <v>1.022</v>
      </c>
      <c r="M358" s="22">
        <v>355</v>
      </c>
      <c r="N358">
        <v>7964372</v>
      </c>
      <c r="O358">
        <v>6788</v>
      </c>
      <c r="P358">
        <v>19898</v>
      </c>
      <c r="Q358">
        <v>6633</v>
      </c>
      <c r="R358">
        <v>663571</v>
      </c>
      <c r="S358">
        <v>4492</v>
      </c>
      <c r="T358" s="10">
        <v>2.7</v>
      </c>
      <c r="U358">
        <v>0.81</v>
      </c>
      <c r="V358">
        <v>3.6909999999999998</v>
      </c>
      <c r="W358" s="1">
        <v>1.107</v>
      </c>
      <c r="X358">
        <v>1.024</v>
      </c>
      <c r="Y358" s="22">
        <v>355</v>
      </c>
      <c r="Z358">
        <v>7924636</v>
      </c>
      <c r="AA358">
        <v>7519</v>
      </c>
      <c r="AB358">
        <v>21860</v>
      </c>
      <c r="AC358">
        <v>7414</v>
      </c>
      <c r="AD358">
        <v>700407</v>
      </c>
      <c r="AE358">
        <v>4613</v>
      </c>
      <c r="AF358" s="10">
        <v>2.7</v>
      </c>
      <c r="AG358">
        <v>0.81</v>
      </c>
      <c r="AH358">
        <v>3.6909999999999998</v>
      </c>
      <c r="AI358" s="1">
        <v>1.107</v>
      </c>
      <c r="AJ358">
        <v>1.0189999999999999</v>
      </c>
      <c r="AK358" s="22">
        <v>355</v>
      </c>
      <c r="AL358">
        <v>7929609</v>
      </c>
      <c r="AM358">
        <v>6720</v>
      </c>
      <c r="AN358">
        <v>19469</v>
      </c>
      <c r="AO358">
        <v>6608</v>
      </c>
      <c r="AP358">
        <v>698580</v>
      </c>
      <c r="AQ358">
        <v>4580</v>
      </c>
      <c r="AR358" s="10">
        <v>2.7</v>
      </c>
      <c r="AS358">
        <v>0.81</v>
      </c>
      <c r="AT358">
        <v>3.6909999999999998</v>
      </c>
      <c r="AU358" s="1">
        <v>1.107</v>
      </c>
      <c r="AV358">
        <v>1.022</v>
      </c>
      <c r="AW358" s="22">
        <v>355</v>
      </c>
      <c r="AX358">
        <v>7913854</v>
      </c>
      <c r="AY358">
        <v>6897</v>
      </c>
      <c r="AZ358">
        <v>20377</v>
      </c>
      <c r="BA358">
        <v>6793</v>
      </c>
      <c r="BB358">
        <v>713329</v>
      </c>
      <c r="BC358">
        <v>4585</v>
      </c>
      <c r="BD358" s="10">
        <v>2.7</v>
      </c>
      <c r="BE358">
        <v>0.81</v>
      </c>
      <c r="BF358">
        <v>3.6909999999999998</v>
      </c>
      <c r="BG358" s="1">
        <v>1.107</v>
      </c>
      <c r="BH358">
        <v>1.018</v>
      </c>
    </row>
    <row r="359" spans="1:60" x14ac:dyDescent="0.2">
      <c r="A359" s="22">
        <v>356</v>
      </c>
      <c r="B359">
        <v>7933560</v>
      </c>
      <c r="C359">
        <v>5883</v>
      </c>
      <c r="D359">
        <v>19472</v>
      </c>
      <c r="E359">
        <v>6433</v>
      </c>
      <c r="F359">
        <v>695485</v>
      </c>
      <c r="G359">
        <v>4595</v>
      </c>
      <c r="H359" s="10">
        <v>2.7</v>
      </c>
      <c r="I359">
        <v>0.72899999999999998</v>
      </c>
      <c r="J359">
        <v>3.6909999999999998</v>
      </c>
      <c r="K359" s="1">
        <v>0.997</v>
      </c>
      <c r="L359">
        <v>1.0209999999999999</v>
      </c>
      <c r="M359" s="22">
        <v>356</v>
      </c>
      <c r="N359">
        <v>7958246</v>
      </c>
      <c r="O359">
        <v>6126</v>
      </c>
      <c r="P359">
        <v>19999</v>
      </c>
      <c r="Q359">
        <v>6687</v>
      </c>
      <c r="R359">
        <v>669740</v>
      </c>
      <c r="S359">
        <v>4503</v>
      </c>
      <c r="T359" s="10">
        <v>2.7</v>
      </c>
      <c r="U359">
        <v>0.72899999999999998</v>
      </c>
      <c r="V359">
        <v>3.6909999999999998</v>
      </c>
      <c r="W359" s="1">
        <v>0.997</v>
      </c>
      <c r="X359">
        <v>1.0229999999999999</v>
      </c>
      <c r="Y359" s="22">
        <v>356</v>
      </c>
      <c r="Z359">
        <v>7917996</v>
      </c>
      <c r="AA359">
        <v>6640</v>
      </c>
      <c r="AB359">
        <v>22137</v>
      </c>
      <c r="AC359">
        <v>7242</v>
      </c>
      <c r="AD359">
        <v>707750</v>
      </c>
      <c r="AE359">
        <v>4632</v>
      </c>
      <c r="AF359" s="10">
        <v>2.7</v>
      </c>
      <c r="AG359">
        <v>0.72899999999999998</v>
      </c>
      <c r="AH359">
        <v>3.6909999999999998</v>
      </c>
      <c r="AI359" s="1">
        <v>0.997</v>
      </c>
      <c r="AJ359">
        <v>1.0189999999999999</v>
      </c>
      <c r="AK359" s="22">
        <v>356</v>
      </c>
      <c r="AL359">
        <v>7923727</v>
      </c>
      <c r="AM359">
        <v>5882</v>
      </c>
      <c r="AN359">
        <v>19739</v>
      </c>
      <c r="AO359">
        <v>6450</v>
      </c>
      <c r="AP359">
        <v>705243</v>
      </c>
      <c r="AQ359">
        <v>4592</v>
      </c>
      <c r="AR359" s="10">
        <v>2.7</v>
      </c>
      <c r="AS359">
        <v>0.72899999999999998</v>
      </c>
      <c r="AT359">
        <v>3.6909999999999998</v>
      </c>
      <c r="AU359" s="1">
        <v>0.997</v>
      </c>
      <c r="AV359">
        <v>1.0209999999999999</v>
      </c>
      <c r="AW359" s="22">
        <v>356</v>
      </c>
      <c r="AX359">
        <v>7907773</v>
      </c>
      <c r="AY359">
        <v>6081</v>
      </c>
      <c r="AZ359">
        <v>20575</v>
      </c>
      <c r="BA359">
        <v>6699</v>
      </c>
      <c r="BB359">
        <v>720219</v>
      </c>
      <c r="BC359">
        <v>4593</v>
      </c>
      <c r="BD359" s="10">
        <v>2.7</v>
      </c>
      <c r="BE359">
        <v>0.72899999999999998</v>
      </c>
      <c r="BF359">
        <v>3.6909999999999998</v>
      </c>
      <c r="BG359" s="1">
        <v>0.997</v>
      </c>
      <c r="BH359">
        <v>1.0189999999999999</v>
      </c>
    </row>
    <row r="360" spans="1:60" x14ac:dyDescent="0.2">
      <c r="A360" s="22">
        <v>357</v>
      </c>
      <c r="B360">
        <v>7927629</v>
      </c>
      <c r="C360">
        <v>5931</v>
      </c>
      <c r="D360">
        <v>18893</v>
      </c>
      <c r="E360">
        <v>6462</v>
      </c>
      <c r="F360">
        <v>702053</v>
      </c>
      <c r="G360">
        <v>4608</v>
      </c>
      <c r="H360" s="10">
        <v>2.7</v>
      </c>
      <c r="I360">
        <v>0.72899999999999998</v>
      </c>
      <c r="J360">
        <v>3.6909999999999998</v>
      </c>
      <c r="K360" s="1">
        <v>0.997</v>
      </c>
      <c r="L360">
        <v>1.0189999999999999</v>
      </c>
      <c r="M360" s="22">
        <v>357</v>
      </c>
      <c r="N360">
        <v>7952225</v>
      </c>
      <c r="O360">
        <v>6021</v>
      </c>
      <c r="P360">
        <v>19540</v>
      </c>
      <c r="Q360">
        <v>6585</v>
      </c>
      <c r="R360">
        <v>676823</v>
      </c>
      <c r="S360">
        <v>4517</v>
      </c>
      <c r="T360" s="10">
        <v>2.7</v>
      </c>
      <c r="U360">
        <v>0.72899999999999998</v>
      </c>
      <c r="V360">
        <v>3.6909999999999998</v>
      </c>
      <c r="W360" s="1">
        <v>0.997</v>
      </c>
      <c r="X360">
        <v>1.0229999999999999</v>
      </c>
      <c r="Y360" s="22">
        <v>357</v>
      </c>
      <c r="Z360">
        <v>7911365</v>
      </c>
      <c r="AA360">
        <v>6631</v>
      </c>
      <c r="AB360">
        <v>21525</v>
      </c>
      <c r="AC360">
        <v>7252</v>
      </c>
      <c r="AD360">
        <v>715051</v>
      </c>
      <c r="AE360">
        <v>4651</v>
      </c>
      <c r="AF360" s="10">
        <v>2.7</v>
      </c>
      <c r="AG360">
        <v>0.72899999999999998</v>
      </c>
      <c r="AH360">
        <v>3.6909999999999998</v>
      </c>
      <c r="AI360" s="1">
        <v>0.997</v>
      </c>
      <c r="AJ360">
        <v>1.018</v>
      </c>
      <c r="AK360" s="22">
        <v>357</v>
      </c>
      <c r="AL360">
        <v>7917730</v>
      </c>
      <c r="AM360">
        <v>5997</v>
      </c>
      <c r="AN360">
        <v>19071</v>
      </c>
      <c r="AO360">
        <v>6550</v>
      </c>
      <c r="AP360">
        <v>711570</v>
      </c>
      <c r="AQ360">
        <v>4605</v>
      </c>
      <c r="AR360" s="10">
        <v>2.7</v>
      </c>
      <c r="AS360">
        <v>0.72899999999999998</v>
      </c>
      <c r="AT360">
        <v>3.6909999999999998</v>
      </c>
      <c r="AU360" s="1">
        <v>0.997</v>
      </c>
      <c r="AV360">
        <v>1.02</v>
      </c>
      <c r="AW360" s="22">
        <v>357</v>
      </c>
      <c r="AX360">
        <v>7901662</v>
      </c>
      <c r="AY360">
        <v>6111</v>
      </c>
      <c r="AZ360">
        <v>19951</v>
      </c>
      <c r="BA360">
        <v>6705</v>
      </c>
      <c r="BB360">
        <v>726941</v>
      </c>
      <c r="BC360">
        <v>4606</v>
      </c>
      <c r="BD360" s="10">
        <v>2.7</v>
      </c>
      <c r="BE360">
        <v>0.72899999999999998</v>
      </c>
      <c r="BF360">
        <v>3.6909999999999998</v>
      </c>
      <c r="BG360" s="1">
        <v>0.997</v>
      </c>
      <c r="BH360">
        <v>1.018</v>
      </c>
    </row>
    <row r="361" spans="1:60" x14ac:dyDescent="0.2">
      <c r="A361" s="22">
        <v>358</v>
      </c>
      <c r="B361">
        <v>7921692</v>
      </c>
      <c r="C361">
        <v>5937</v>
      </c>
      <c r="D361">
        <v>18343</v>
      </c>
      <c r="E361">
        <v>6481</v>
      </c>
      <c r="F361">
        <v>708571</v>
      </c>
      <c r="G361">
        <v>4617</v>
      </c>
      <c r="H361" s="10">
        <v>2.7</v>
      </c>
      <c r="I361">
        <v>0.72899999999999998</v>
      </c>
      <c r="J361">
        <v>3.6909999999999998</v>
      </c>
      <c r="K361" s="1">
        <v>0.997</v>
      </c>
      <c r="L361">
        <v>1.0009999999999999</v>
      </c>
      <c r="M361" s="22">
        <v>358</v>
      </c>
      <c r="N361">
        <v>7946066</v>
      </c>
      <c r="O361">
        <v>6159</v>
      </c>
      <c r="P361">
        <v>18858</v>
      </c>
      <c r="Q361">
        <v>6703</v>
      </c>
      <c r="R361">
        <v>683581</v>
      </c>
      <c r="S361">
        <v>4530</v>
      </c>
      <c r="T361" s="10">
        <v>2.7</v>
      </c>
      <c r="U361">
        <v>0.72899999999999998</v>
      </c>
      <c r="V361">
        <v>3.6909999999999998</v>
      </c>
      <c r="W361" s="1">
        <v>0.997</v>
      </c>
      <c r="X361">
        <v>1.004</v>
      </c>
      <c r="Y361" s="22">
        <v>358</v>
      </c>
      <c r="Z361">
        <v>7904623</v>
      </c>
      <c r="AA361">
        <v>6742</v>
      </c>
      <c r="AB361">
        <v>20729</v>
      </c>
      <c r="AC361">
        <v>7427</v>
      </c>
      <c r="AD361">
        <v>722548</v>
      </c>
      <c r="AE361">
        <v>4659</v>
      </c>
      <c r="AF361" s="10">
        <v>2.7</v>
      </c>
      <c r="AG361">
        <v>0.72899999999999998</v>
      </c>
      <c r="AH361">
        <v>3.6909999999999998</v>
      </c>
      <c r="AI361" s="1">
        <v>0.997</v>
      </c>
      <c r="AJ361">
        <v>1.0009999999999999</v>
      </c>
      <c r="AK361" s="22">
        <v>358</v>
      </c>
      <c r="AL361">
        <v>7911717</v>
      </c>
      <c r="AM361">
        <v>6013</v>
      </c>
      <c r="AN361">
        <v>18516</v>
      </c>
      <c r="AO361">
        <v>6552</v>
      </c>
      <c r="AP361">
        <v>718346</v>
      </c>
      <c r="AQ361">
        <v>4626</v>
      </c>
      <c r="AR361" s="10">
        <v>2.7</v>
      </c>
      <c r="AS361">
        <v>0.72899999999999998</v>
      </c>
      <c r="AT361">
        <v>3.6909999999999998</v>
      </c>
      <c r="AU361" s="1">
        <v>0.997</v>
      </c>
      <c r="AV361">
        <v>1.002</v>
      </c>
      <c r="AW361" s="22">
        <v>358</v>
      </c>
      <c r="AX361">
        <v>7895252</v>
      </c>
      <c r="AY361">
        <v>6410</v>
      </c>
      <c r="AZ361">
        <v>19047</v>
      </c>
      <c r="BA361">
        <v>7015</v>
      </c>
      <c r="BB361">
        <v>733852</v>
      </c>
      <c r="BC361">
        <v>4619</v>
      </c>
      <c r="BD361" s="10">
        <v>2.7</v>
      </c>
      <c r="BE361">
        <v>0.72899999999999998</v>
      </c>
      <c r="BF361">
        <v>3.6909999999999998</v>
      </c>
      <c r="BG361" s="1">
        <v>0.997</v>
      </c>
      <c r="BH361">
        <v>1</v>
      </c>
    </row>
    <row r="362" spans="1:60" x14ac:dyDescent="0.2">
      <c r="A362" s="22">
        <v>359</v>
      </c>
      <c r="B362">
        <v>7915913</v>
      </c>
      <c r="C362">
        <v>5779</v>
      </c>
      <c r="D362">
        <v>17912</v>
      </c>
      <c r="E362">
        <v>6368</v>
      </c>
      <c r="F362">
        <v>715081</v>
      </c>
      <c r="G362">
        <v>4627</v>
      </c>
      <c r="H362" s="10">
        <v>2.7</v>
      </c>
      <c r="I362">
        <v>0.72899999999999998</v>
      </c>
      <c r="J362">
        <v>3.6909999999999998</v>
      </c>
      <c r="K362" s="1">
        <v>0.997</v>
      </c>
      <c r="L362">
        <v>0.98299999999999998</v>
      </c>
      <c r="M362" s="22">
        <v>359</v>
      </c>
      <c r="N362">
        <v>7940022</v>
      </c>
      <c r="O362">
        <v>6044</v>
      </c>
      <c r="P362">
        <v>18406</v>
      </c>
      <c r="Q362">
        <v>6611</v>
      </c>
      <c r="R362">
        <v>690155</v>
      </c>
      <c r="S362">
        <v>4543</v>
      </c>
      <c r="T362" s="10">
        <v>2.7</v>
      </c>
      <c r="U362">
        <v>0.72899999999999998</v>
      </c>
      <c r="V362">
        <v>3.6909999999999998</v>
      </c>
      <c r="W362" s="1">
        <v>0.997</v>
      </c>
      <c r="X362">
        <v>0.98499999999999999</v>
      </c>
      <c r="Y362" s="22">
        <v>359</v>
      </c>
      <c r="Z362">
        <v>7898018</v>
      </c>
      <c r="AA362">
        <v>6605</v>
      </c>
      <c r="AB362">
        <v>20161</v>
      </c>
      <c r="AC362">
        <v>7310</v>
      </c>
      <c r="AD362">
        <v>729669</v>
      </c>
      <c r="AE362">
        <v>4672</v>
      </c>
      <c r="AF362" s="10">
        <v>2.7</v>
      </c>
      <c r="AG362">
        <v>0.72899999999999998</v>
      </c>
      <c r="AH362">
        <v>3.6909999999999998</v>
      </c>
      <c r="AI362" s="1">
        <v>0.997</v>
      </c>
      <c r="AJ362">
        <v>0.98299999999999998</v>
      </c>
      <c r="AK362" s="22">
        <v>359</v>
      </c>
      <c r="AL362">
        <v>7905811</v>
      </c>
      <c r="AM362">
        <v>5906</v>
      </c>
      <c r="AN362">
        <v>18070</v>
      </c>
      <c r="AO362">
        <v>6459</v>
      </c>
      <c r="AP362">
        <v>724845</v>
      </c>
      <c r="AQ362">
        <v>4643</v>
      </c>
      <c r="AR362" s="10">
        <v>2.7</v>
      </c>
      <c r="AS362">
        <v>0.72899999999999998</v>
      </c>
      <c r="AT362">
        <v>3.6909999999999998</v>
      </c>
      <c r="AU362" s="1">
        <v>0.997</v>
      </c>
      <c r="AV362">
        <v>0.98299999999999998</v>
      </c>
      <c r="AW362" s="22">
        <v>359</v>
      </c>
      <c r="AX362">
        <v>7889100</v>
      </c>
      <c r="AY362">
        <v>6152</v>
      </c>
      <c r="AZ362">
        <v>18740</v>
      </c>
      <c r="BA362">
        <v>6717</v>
      </c>
      <c r="BB362">
        <v>740388</v>
      </c>
      <c r="BC362">
        <v>4633</v>
      </c>
      <c r="BD362" s="10">
        <v>2.7</v>
      </c>
      <c r="BE362">
        <v>0.72899999999999998</v>
      </c>
      <c r="BF362">
        <v>3.6909999999999998</v>
      </c>
      <c r="BG362" s="1">
        <v>0.997</v>
      </c>
      <c r="BH362">
        <v>0.98099999999999998</v>
      </c>
    </row>
    <row r="363" spans="1:60" x14ac:dyDescent="0.2">
      <c r="A363" s="22">
        <v>360</v>
      </c>
      <c r="B363">
        <v>7910173</v>
      </c>
      <c r="C363">
        <v>5740</v>
      </c>
      <c r="D363">
        <v>17567</v>
      </c>
      <c r="E363">
        <v>6124</v>
      </c>
      <c r="F363">
        <v>721521</v>
      </c>
      <c r="G363">
        <v>4642</v>
      </c>
      <c r="H363" s="10">
        <v>2.7</v>
      </c>
      <c r="I363">
        <v>0.72899999999999998</v>
      </c>
      <c r="J363">
        <v>3.79</v>
      </c>
      <c r="K363" s="1">
        <v>1.0229999999999999</v>
      </c>
      <c r="L363">
        <v>0.96599999999999997</v>
      </c>
      <c r="M363" s="22">
        <v>360</v>
      </c>
      <c r="N363">
        <v>7934142</v>
      </c>
      <c r="O363">
        <v>5880</v>
      </c>
      <c r="P363">
        <v>18161</v>
      </c>
      <c r="Q363">
        <v>6289</v>
      </c>
      <c r="R363">
        <v>696715</v>
      </c>
      <c r="S363">
        <v>4549</v>
      </c>
      <c r="T363" s="10">
        <v>2.7</v>
      </c>
      <c r="U363">
        <v>0.72899999999999998</v>
      </c>
      <c r="V363">
        <v>3.79</v>
      </c>
      <c r="W363" s="1">
        <v>1.0229999999999999</v>
      </c>
      <c r="X363">
        <v>0.96799999999999997</v>
      </c>
      <c r="Y363" s="22">
        <v>360</v>
      </c>
      <c r="Z363">
        <v>7891642</v>
      </c>
      <c r="AA363">
        <v>6376</v>
      </c>
      <c r="AB363">
        <v>19958</v>
      </c>
      <c r="AC363">
        <v>6808</v>
      </c>
      <c r="AD363">
        <v>737174</v>
      </c>
      <c r="AE363">
        <v>4691</v>
      </c>
      <c r="AF363" s="10">
        <v>2.7</v>
      </c>
      <c r="AG363">
        <v>0.72899999999999998</v>
      </c>
      <c r="AH363">
        <v>3.79</v>
      </c>
      <c r="AI363" s="1">
        <v>1.0229999999999999</v>
      </c>
      <c r="AJ363">
        <v>0.96399999999999997</v>
      </c>
      <c r="AK363" s="22">
        <v>360</v>
      </c>
      <c r="AL363">
        <v>7900136</v>
      </c>
      <c r="AM363">
        <v>5675</v>
      </c>
      <c r="AN363">
        <v>17898</v>
      </c>
      <c r="AO363">
        <v>6078</v>
      </c>
      <c r="AP363">
        <v>731393</v>
      </c>
      <c r="AQ363">
        <v>4656</v>
      </c>
      <c r="AR363" s="10">
        <v>2.7</v>
      </c>
      <c r="AS363">
        <v>0.72899999999999998</v>
      </c>
      <c r="AT363">
        <v>3.79</v>
      </c>
      <c r="AU363" s="1">
        <v>1.0229999999999999</v>
      </c>
      <c r="AV363">
        <v>0.96599999999999997</v>
      </c>
      <c r="AW363" s="22">
        <v>360</v>
      </c>
      <c r="AX363">
        <v>7883237</v>
      </c>
      <c r="AY363">
        <v>5863</v>
      </c>
      <c r="AZ363">
        <v>18631</v>
      </c>
      <c r="BA363">
        <v>6261</v>
      </c>
      <c r="BB363">
        <v>747459</v>
      </c>
      <c r="BC363">
        <v>4644</v>
      </c>
      <c r="BD363" s="10">
        <v>2.7</v>
      </c>
      <c r="BE363">
        <v>0.72899999999999998</v>
      </c>
      <c r="BF363">
        <v>3.79</v>
      </c>
      <c r="BG363" s="1">
        <v>1.0229999999999999</v>
      </c>
      <c r="BH363">
        <v>0.96399999999999997</v>
      </c>
    </row>
    <row r="364" spans="1:60" x14ac:dyDescent="0.2">
      <c r="A364" s="22">
        <v>361</v>
      </c>
      <c r="B364">
        <v>7904726</v>
      </c>
      <c r="C364">
        <v>5447</v>
      </c>
      <c r="D364">
        <v>17497</v>
      </c>
      <c r="E364">
        <v>5810</v>
      </c>
      <c r="F364">
        <v>727779</v>
      </c>
      <c r="G364">
        <v>4656</v>
      </c>
      <c r="H364" s="10">
        <v>2.7</v>
      </c>
      <c r="I364">
        <v>0.72899999999999998</v>
      </c>
      <c r="J364">
        <v>3.79</v>
      </c>
      <c r="K364" s="1">
        <v>1.0229999999999999</v>
      </c>
      <c r="L364">
        <v>0.94799999999999995</v>
      </c>
      <c r="M364" s="22">
        <v>361</v>
      </c>
      <c r="N364">
        <v>7928399</v>
      </c>
      <c r="O364">
        <v>5743</v>
      </c>
      <c r="P364">
        <v>17934</v>
      </c>
      <c r="Q364">
        <v>6107</v>
      </c>
      <c r="R364">
        <v>703059</v>
      </c>
      <c r="S364">
        <v>4568</v>
      </c>
      <c r="T364" s="10">
        <v>2.7</v>
      </c>
      <c r="U364">
        <v>0.72899999999999998</v>
      </c>
      <c r="V364">
        <v>3.79</v>
      </c>
      <c r="W364" s="1">
        <v>1.0229999999999999</v>
      </c>
      <c r="X364">
        <v>0.95099999999999996</v>
      </c>
      <c r="Y364" s="22">
        <v>361</v>
      </c>
      <c r="Z364">
        <v>7885481</v>
      </c>
      <c r="AA364">
        <v>6161</v>
      </c>
      <c r="AB364">
        <v>19722</v>
      </c>
      <c r="AC364">
        <v>6612</v>
      </c>
      <c r="AD364">
        <v>743992</v>
      </c>
      <c r="AE364">
        <v>4704</v>
      </c>
      <c r="AF364" s="10">
        <v>2.7</v>
      </c>
      <c r="AG364">
        <v>0.72899999999999998</v>
      </c>
      <c r="AH364">
        <v>3.79</v>
      </c>
      <c r="AI364" s="1">
        <v>1.0229999999999999</v>
      </c>
      <c r="AJ364">
        <v>0.94599999999999995</v>
      </c>
      <c r="AK364" s="22">
        <v>361</v>
      </c>
      <c r="AL364">
        <v>7894570</v>
      </c>
      <c r="AM364">
        <v>5566</v>
      </c>
      <c r="AN364">
        <v>17627</v>
      </c>
      <c r="AO364">
        <v>5946</v>
      </c>
      <c r="AP364">
        <v>737701</v>
      </c>
      <c r="AQ364">
        <v>4670</v>
      </c>
      <c r="AR364" s="10">
        <v>2.7</v>
      </c>
      <c r="AS364">
        <v>0.72899999999999998</v>
      </c>
      <c r="AT364">
        <v>3.79</v>
      </c>
      <c r="AU364" s="1">
        <v>1.0229999999999999</v>
      </c>
      <c r="AV364">
        <v>0.94899999999999995</v>
      </c>
      <c r="AW364" s="22">
        <v>361</v>
      </c>
      <c r="AX364">
        <v>7877544</v>
      </c>
      <c r="AY364">
        <v>5693</v>
      </c>
      <c r="AZ364">
        <v>18386</v>
      </c>
      <c r="BA364">
        <v>6108</v>
      </c>
      <c r="BB364">
        <v>753797</v>
      </c>
      <c r="BC364">
        <v>4660</v>
      </c>
      <c r="BD364" s="10">
        <v>2.7</v>
      </c>
      <c r="BE364">
        <v>0.72899999999999998</v>
      </c>
      <c r="BF364">
        <v>3.79</v>
      </c>
      <c r="BG364" s="1">
        <v>1.0229999999999999</v>
      </c>
      <c r="BH364">
        <v>0.94699999999999995</v>
      </c>
    </row>
    <row r="365" spans="1:60" x14ac:dyDescent="0.2">
      <c r="A365" s="22">
        <v>362</v>
      </c>
      <c r="B365">
        <v>7899116</v>
      </c>
      <c r="C365">
        <v>5610</v>
      </c>
      <c r="D365">
        <v>16976</v>
      </c>
      <c r="E365">
        <v>5968</v>
      </c>
      <c r="F365">
        <v>733303</v>
      </c>
      <c r="G365">
        <v>4674</v>
      </c>
      <c r="H365" s="10">
        <v>2.7</v>
      </c>
      <c r="I365">
        <v>0.72899999999999998</v>
      </c>
      <c r="J365">
        <v>3.79</v>
      </c>
      <c r="K365" s="1">
        <v>1.0229999999999999</v>
      </c>
      <c r="L365">
        <v>0.93500000000000005</v>
      </c>
      <c r="M365" s="22">
        <v>362</v>
      </c>
      <c r="N365">
        <v>7922732</v>
      </c>
      <c r="O365">
        <v>5667</v>
      </c>
      <c r="P365">
        <v>17656</v>
      </c>
      <c r="Q365">
        <v>6021</v>
      </c>
      <c r="R365">
        <v>709323</v>
      </c>
      <c r="S365">
        <v>4578</v>
      </c>
      <c r="T365" s="10">
        <v>2.7</v>
      </c>
      <c r="U365">
        <v>0.72899999999999998</v>
      </c>
      <c r="V365">
        <v>3.79</v>
      </c>
      <c r="W365" s="1">
        <v>1.0229999999999999</v>
      </c>
      <c r="X365">
        <v>0.93700000000000006</v>
      </c>
      <c r="Y365" s="22">
        <v>362</v>
      </c>
      <c r="Z365">
        <v>7879238</v>
      </c>
      <c r="AA365">
        <v>6243</v>
      </c>
      <c r="AB365">
        <v>19200</v>
      </c>
      <c r="AC365">
        <v>6683</v>
      </c>
      <c r="AD365">
        <v>750846</v>
      </c>
      <c r="AE365">
        <v>4716</v>
      </c>
      <c r="AF365" s="10">
        <v>2.7</v>
      </c>
      <c r="AG365">
        <v>0.72899999999999998</v>
      </c>
      <c r="AH365">
        <v>3.79</v>
      </c>
      <c r="AI365" s="1">
        <v>1.0229999999999999</v>
      </c>
      <c r="AJ365">
        <v>0.93200000000000005</v>
      </c>
      <c r="AK365" s="22">
        <v>362</v>
      </c>
      <c r="AL365">
        <v>7888910</v>
      </c>
      <c r="AM365">
        <v>5660</v>
      </c>
      <c r="AN365">
        <v>17193</v>
      </c>
      <c r="AO365">
        <v>6000</v>
      </c>
      <c r="AP365">
        <v>743419</v>
      </c>
      <c r="AQ365">
        <v>4685</v>
      </c>
      <c r="AR365" s="10">
        <v>2.7</v>
      </c>
      <c r="AS365">
        <v>0.72899999999999998</v>
      </c>
      <c r="AT365">
        <v>3.79</v>
      </c>
      <c r="AU365" s="1">
        <v>1.0229999999999999</v>
      </c>
      <c r="AV365">
        <v>0.93500000000000005</v>
      </c>
      <c r="AW365" s="22">
        <v>362</v>
      </c>
      <c r="AX365">
        <v>7871695</v>
      </c>
      <c r="AY365">
        <v>5849</v>
      </c>
      <c r="AZ365">
        <v>17756</v>
      </c>
      <c r="BA365">
        <v>6323</v>
      </c>
      <c r="BB365">
        <v>759931</v>
      </c>
      <c r="BC365">
        <v>4674</v>
      </c>
      <c r="BD365" s="10">
        <v>2.7</v>
      </c>
      <c r="BE365">
        <v>0.72899999999999998</v>
      </c>
      <c r="BF365">
        <v>3.79</v>
      </c>
      <c r="BG365" s="1">
        <v>1.0229999999999999</v>
      </c>
      <c r="BH365">
        <v>0.93300000000000005</v>
      </c>
    </row>
    <row r="366" spans="1:60" x14ac:dyDescent="0.2">
      <c r="A366" s="22">
        <v>363</v>
      </c>
      <c r="B366">
        <v>7893803</v>
      </c>
      <c r="C366">
        <v>5313</v>
      </c>
      <c r="D366">
        <v>16857</v>
      </c>
      <c r="E366">
        <v>5729</v>
      </c>
      <c r="F366">
        <v>738816</v>
      </c>
      <c r="G366">
        <v>4687</v>
      </c>
      <c r="H366" s="10">
        <v>2.7</v>
      </c>
      <c r="I366">
        <v>0.72899999999999998</v>
      </c>
      <c r="J366">
        <v>3.79</v>
      </c>
      <c r="K366" s="1">
        <v>1.0229999999999999</v>
      </c>
      <c r="L366">
        <v>0.92100000000000004</v>
      </c>
      <c r="M366" s="22">
        <v>363</v>
      </c>
      <c r="N366">
        <v>7917063</v>
      </c>
      <c r="O366">
        <v>5669</v>
      </c>
      <c r="P366">
        <v>17279</v>
      </c>
      <c r="Q366">
        <v>6044</v>
      </c>
      <c r="R366">
        <v>714662</v>
      </c>
      <c r="S366">
        <v>4594</v>
      </c>
      <c r="T366" s="10">
        <v>2.7</v>
      </c>
      <c r="U366">
        <v>0.72899999999999998</v>
      </c>
      <c r="V366">
        <v>3.79</v>
      </c>
      <c r="W366" s="1">
        <v>1.0229999999999999</v>
      </c>
      <c r="X366">
        <v>0.92300000000000004</v>
      </c>
      <c r="Y366" s="22">
        <v>363</v>
      </c>
      <c r="Z366">
        <v>7873098</v>
      </c>
      <c r="AA366">
        <v>6140</v>
      </c>
      <c r="AB366">
        <v>18866</v>
      </c>
      <c r="AC366">
        <v>6577</v>
      </c>
      <c r="AD366">
        <v>756504</v>
      </c>
      <c r="AE366">
        <v>4721</v>
      </c>
      <c r="AF366" s="10">
        <v>2.7</v>
      </c>
      <c r="AG366">
        <v>0.72899999999999998</v>
      </c>
      <c r="AH366">
        <v>3.79</v>
      </c>
      <c r="AI366" s="1">
        <v>1.0229999999999999</v>
      </c>
      <c r="AJ366">
        <v>0.91800000000000004</v>
      </c>
      <c r="AK366" s="22">
        <v>363</v>
      </c>
      <c r="AL366">
        <v>7883379</v>
      </c>
      <c r="AM366">
        <v>5531</v>
      </c>
      <c r="AN366">
        <v>16904</v>
      </c>
      <c r="AO366">
        <v>5949</v>
      </c>
      <c r="AP366">
        <v>748639</v>
      </c>
      <c r="AQ366">
        <v>4699</v>
      </c>
      <c r="AR366" s="10">
        <v>2.7</v>
      </c>
      <c r="AS366">
        <v>0.72899999999999998</v>
      </c>
      <c r="AT366">
        <v>3.79</v>
      </c>
      <c r="AU366" s="1">
        <v>1.0229999999999999</v>
      </c>
      <c r="AV366">
        <v>0.92100000000000004</v>
      </c>
      <c r="AW366" s="22">
        <v>363</v>
      </c>
      <c r="AX366">
        <v>7866011</v>
      </c>
      <c r="AY366">
        <v>5684</v>
      </c>
      <c r="AZ366">
        <v>17484</v>
      </c>
      <c r="BA366">
        <v>6121</v>
      </c>
      <c r="BB366">
        <v>765484</v>
      </c>
      <c r="BC366">
        <v>4685</v>
      </c>
      <c r="BD366" s="10">
        <v>2.7</v>
      </c>
      <c r="BE366">
        <v>0.72899999999999998</v>
      </c>
      <c r="BF366">
        <v>3.79</v>
      </c>
      <c r="BG366" s="1">
        <v>1.0229999999999999</v>
      </c>
      <c r="BH366">
        <v>0.91900000000000004</v>
      </c>
    </row>
    <row r="367" spans="1:60" x14ac:dyDescent="0.2">
      <c r="A367" s="22">
        <v>364</v>
      </c>
      <c r="B367">
        <v>7888438</v>
      </c>
      <c r="C367">
        <v>5365</v>
      </c>
      <c r="D367">
        <v>16445</v>
      </c>
      <c r="E367">
        <v>5725</v>
      </c>
      <c r="F367">
        <v>744508</v>
      </c>
      <c r="G367">
        <v>4703</v>
      </c>
      <c r="H367" s="10">
        <v>2.7</v>
      </c>
      <c r="I367">
        <v>0.72899999999999998</v>
      </c>
      <c r="J367">
        <v>3.79</v>
      </c>
      <c r="K367" s="1">
        <v>1.0229999999999999</v>
      </c>
      <c r="L367">
        <v>0.92600000000000005</v>
      </c>
      <c r="M367" s="22">
        <v>364</v>
      </c>
      <c r="N367">
        <v>7911537</v>
      </c>
      <c r="O367">
        <v>5526</v>
      </c>
      <c r="P367">
        <v>17048</v>
      </c>
      <c r="Q367">
        <v>5900</v>
      </c>
      <c r="R367">
        <v>720632</v>
      </c>
      <c r="S367">
        <v>4609</v>
      </c>
      <c r="T367" s="10">
        <v>2.7</v>
      </c>
      <c r="U367">
        <v>0.72899999999999998</v>
      </c>
      <c r="V367">
        <v>3.79</v>
      </c>
      <c r="W367" s="1">
        <v>1.0229999999999999</v>
      </c>
      <c r="X367">
        <v>0.92700000000000005</v>
      </c>
      <c r="Y367" s="22">
        <v>364</v>
      </c>
      <c r="Z367">
        <v>7867071</v>
      </c>
      <c r="AA367">
        <v>6027</v>
      </c>
      <c r="AB367">
        <v>18576</v>
      </c>
      <c r="AC367">
        <v>6430</v>
      </c>
      <c r="AD367">
        <v>763268</v>
      </c>
      <c r="AE367">
        <v>4730</v>
      </c>
      <c r="AF367" s="10">
        <v>2.7</v>
      </c>
      <c r="AG367">
        <v>0.72899999999999998</v>
      </c>
      <c r="AH367">
        <v>3.79</v>
      </c>
      <c r="AI367" s="1">
        <v>1.0229999999999999</v>
      </c>
      <c r="AJ367">
        <v>0.92100000000000004</v>
      </c>
      <c r="AK367" s="22">
        <v>364</v>
      </c>
      <c r="AL367">
        <v>7878081</v>
      </c>
      <c r="AM367">
        <v>5298</v>
      </c>
      <c r="AN367">
        <v>16781</v>
      </c>
      <c r="AO367">
        <v>5654</v>
      </c>
      <c r="AP367">
        <v>754783</v>
      </c>
      <c r="AQ367">
        <v>4712</v>
      </c>
      <c r="AR367" s="10">
        <v>2.7</v>
      </c>
      <c r="AS367">
        <v>0.72899999999999998</v>
      </c>
      <c r="AT367">
        <v>3.79</v>
      </c>
      <c r="AU367" s="1">
        <v>1.0229999999999999</v>
      </c>
      <c r="AV367">
        <v>0.92600000000000005</v>
      </c>
      <c r="AW367" s="22">
        <v>364</v>
      </c>
      <c r="AX367">
        <v>7860579</v>
      </c>
      <c r="AY367">
        <v>5432</v>
      </c>
      <c r="AZ367">
        <v>17307</v>
      </c>
      <c r="BA367">
        <v>5861</v>
      </c>
      <c r="BB367">
        <v>771501</v>
      </c>
      <c r="BC367">
        <v>4696</v>
      </c>
      <c r="BD367" s="10">
        <v>2.7</v>
      </c>
      <c r="BE367">
        <v>0.72899999999999998</v>
      </c>
      <c r="BF367">
        <v>3.79</v>
      </c>
      <c r="BG367" s="1">
        <v>1.0229999999999999</v>
      </c>
      <c r="BH367">
        <v>0.92200000000000004</v>
      </c>
    </row>
    <row r="368" spans="1:60" x14ac:dyDescent="0.2">
      <c r="A368" s="22">
        <v>365</v>
      </c>
      <c r="B368">
        <v>7883246</v>
      </c>
      <c r="C368">
        <v>5192</v>
      </c>
      <c r="D368">
        <v>16256</v>
      </c>
      <c r="E368">
        <v>5554</v>
      </c>
      <c r="F368">
        <v>750290</v>
      </c>
      <c r="G368">
        <v>4715</v>
      </c>
      <c r="H368" s="10">
        <v>2.7</v>
      </c>
      <c r="I368">
        <v>0.72899999999999998</v>
      </c>
      <c r="J368">
        <v>3.79</v>
      </c>
      <c r="K368" s="1">
        <v>1.0229999999999999</v>
      </c>
      <c r="L368">
        <v>0.92700000000000005</v>
      </c>
      <c r="M368" s="22">
        <v>365</v>
      </c>
      <c r="N368">
        <v>7906191</v>
      </c>
      <c r="O368">
        <v>5346</v>
      </c>
      <c r="P368">
        <v>16867</v>
      </c>
      <c r="Q368">
        <v>5707</v>
      </c>
      <c r="R368">
        <v>726956</v>
      </c>
      <c r="S368">
        <v>4630</v>
      </c>
      <c r="T368" s="10">
        <v>2.7</v>
      </c>
      <c r="U368">
        <v>0.72899999999999998</v>
      </c>
      <c r="V368">
        <v>3.79</v>
      </c>
      <c r="W368" s="1">
        <v>1.0229999999999999</v>
      </c>
      <c r="X368">
        <v>0.93100000000000005</v>
      </c>
      <c r="Y368" s="22">
        <v>365</v>
      </c>
      <c r="Z368">
        <v>7861228</v>
      </c>
      <c r="AA368">
        <v>5843</v>
      </c>
      <c r="AB368">
        <v>18300</v>
      </c>
      <c r="AC368">
        <v>6303</v>
      </c>
      <c r="AD368">
        <v>769675</v>
      </c>
      <c r="AE368">
        <v>4741</v>
      </c>
      <c r="AF368" s="10">
        <v>2.7</v>
      </c>
      <c r="AG368">
        <v>0.72899999999999998</v>
      </c>
      <c r="AH368">
        <v>3.79</v>
      </c>
      <c r="AI368" s="1">
        <v>1.0229999999999999</v>
      </c>
      <c r="AJ368">
        <v>0.92400000000000004</v>
      </c>
      <c r="AK368" s="22">
        <v>365</v>
      </c>
      <c r="AL368">
        <v>7872848</v>
      </c>
      <c r="AM368">
        <v>5233</v>
      </c>
      <c r="AN368">
        <v>16476</v>
      </c>
      <c r="AO368">
        <v>5603</v>
      </c>
      <c r="AP368">
        <v>760505</v>
      </c>
      <c r="AQ368">
        <v>4723</v>
      </c>
      <c r="AR368" s="10">
        <v>2.7</v>
      </c>
      <c r="AS368">
        <v>0.72899999999999998</v>
      </c>
      <c r="AT368">
        <v>3.79</v>
      </c>
      <c r="AU368" s="1">
        <v>1.0229999999999999</v>
      </c>
      <c r="AV368">
        <v>0.92900000000000005</v>
      </c>
      <c r="AW368" s="22">
        <v>365</v>
      </c>
      <c r="AX368">
        <v>7855141</v>
      </c>
      <c r="AY368">
        <v>5438</v>
      </c>
      <c r="AZ368">
        <v>16873</v>
      </c>
      <c r="BA368">
        <v>5866</v>
      </c>
      <c r="BB368">
        <v>777648</v>
      </c>
      <c r="BC368">
        <v>4709</v>
      </c>
      <c r="BD368" s="10">
        <v>2.7</v>
      </c>
      <c r="BE368">
        <v>0.72899999999999998</v>
      </c>
      <c r="BF368">
        <v>3.79</v>
      </c>
      <c r="BG368" s="1">
        <v>1.0229999999999999</v>
      </c>
      <c r="BH368">
        <v>0.92500000000000004</v>
      </c>
    </row>
    <row r="369" spans="1:60" x14ac:dyDescent="0.2">
      <c r="A369" s="22">
        <v>366</v>
      </c>
      <c r="B369">
        <v>7878160</v>
      </c>
      <c r="C369">
        <v>5086</v>
      </c>
      <c r="D369">
        <v>16023</v>
      </c>
      <c r="E369">
        <v>5425</v>
      </c>
      <c r="F369">
        <v>755771</v>
      </c>
      <c r="G369">
        <v>4736</v>
      </c>
      <c r="H369" s="10">
        <v>2.7</v>
      </c>
      <c r="I369">
        <v>0.72899999999999998</v>
      </c>
      <c r="J369">
        <v>3.79</v>
      </c>
      <c r="K369" s="1">
        <v>1.0229999999999999</v>
      </c>
      <c r="L369">
        <v>0.93100000000000005</v>
      </c>
      <c r="M369" s="22">
        <v>366</v>
      </c>
      <c r="N369">
        <v>7900884</v>
      </c>
      <c r="O369">
        <v>5307</v>
      </c>
      <c r="P369">
        <v>16534</v>
      </c>
      <c r="Q369">
        <v>5679</v>
      </c>
      <c r="R369">
        <v>732026</v>
      </c>
      <c r="S369">
        <v>4644</v>
      </c>
      <c r="T369" s="10">
        <v>2.7</v>
      </c>
      <c r="U369">
        <v>0.72899999999999998</v>
      </c>
      <c r="V369">
        <v>3.79</v>
      </c>
      <c r="W369" s="1">
        <v>1.0229999999999999</v>
      </c>
      <c r="X369">
        <v>0.93400000000000005</v>
      </c>
      <c r="Y369" s="22">
        <v>366</v>
      </c>
      <c r="Z369">
        <v>7855523</v>
      </c>
      <c r="AA369">
        <v>5705</v>
      </c>
      <c r="AB369">
        <v>18028</v>
      </c>
      <c r="AC369">
        <v>6115</v>
      </c>
      <c r="AD369">
        <v>776042</v>
      </c>
      <c r="AE369">
        <v>4754</v>
      </c>
      <c r="AF369" s="10">
        <v>2.7</v>
      </c>
      <c r="AG369">
        <v>0.72899999999999998</v>
      </c>
      <c r="AH369">
        <v>3.79</v>
      </c>
      <c r="AI369" s="1">
        <v>1.0229999999999999</v>
      </c>
      <c r="AJ369">
        <v>0.92900000000000005</v>
      </c>
      <c r="AK369" s="22">
        <v>366</v>
      </c>
      <c r="AL369">
        <v>7867601</v>
      </c>
      <c r="AM369">
        <v>5247</v>
      </c>
      <c r="AN369">
        <v>16083</v>
      </c>
      <c r="AO369">
        <v>5626</v>
      </c>
      <c r="AP369">
        <v>766149</v>
      </c>
      <c r="AQ369">
        <v>4730</v>
      </c>
      <c r="AR369" s="10">
        <v>2.7</v>
      </c>
      <c r="AS369">
        <v>0.72899999999999998</v>
      </c>
      <c r="AT369">
        <v>3.79</v>
      </c>
      <c r="AU369" s="1">
        <v>1.0229999999999999</v>
      </c>
      <c r="AV369">
        <v>0.93200000000000005</v>
      </c>
      <c r="AW369" s="22">
        <v>366</v>
      </c>
      <c r="AX369">
        <v>7849808</v>
      </c>
      <c r="AY369">
        <v>5333</v>
      </c>
      <c r="AZ369">
        <v>16595</v>
      </c>
      <c r="BA369">
        <v>5716</v>
      </c>
      <c r="BB369">
        <v>783348</v>
      </c>
      <c r="BC369">
        <v>4720</v>
      </c>
      <c r="BD369" s="10">
        <v>2.7</v>
      </c>
      <c r="BE369">
        <v>0.72899999999999998</v>
      </c>
      <c r="BF369">
        <v>3.79</v>
      </c>
      <c r="BG369" s="1">
        <v>1.0229999999999999</v>
      </c>
      <c r="BH369">
        <v>0.92700000000000005</v>
      </c>
    </row>
    <row r="370" spans="1:60" x14ac:dyDescent="0.2">
      <c r="A370" s="22">
        <v>367</v>
      </c>
      <c r="B370">
        <v>7873079</v>
      </c>
      <c r="C370">
        <v>5081</v>
      </c>
      <c r="D370">
        <v>15672</v>
      </c>
      <c r="E370">
        <v>5437</v>
      </c>
      <c r="F370">
        <v>761049</v>
      </c>
      <c r="G370">
        <v>4751</v>
      </c>
      <c r="H370" s="10">
        <v>2.7</v>
      </c>
      <c r="I370">
        <v>0.72899999999999998</v>
      </c>
      <c r="J370">
        <v>3.79</v>
      </c>
      <c r="K370" s="1">
        <v>1.0229999999999999</v>
      </c>
      <c r="L370">
        <v>0.93600000000000005</v>
      </c>
      <c r="M370" s="22">
        <v>367</v>
      </c>
      <c r="N370">
        <v>7895667</v>
      </c>
      <c r="O370">
        <v>5217</v>
      </c>
      <c r="P370">
        <v>16221</v>
      </c>
      <c r="Q370">
        <v>5620</v>
      </c>
      <c r="R370">
        <v>737744</v>
      </c>
      <c r="S370">
        <v>4663</v>
      </c>
      <c r="T370" s="10">
        <v>2.7</v>
      </c>
      <c r="U370">
        <v>0.72899999999999998</v>
      </c>
      <c r="V370">
        <v>3.79</v>
      </c>
      <c r="W370" s="1">
        <v>1.0229999999999999</v>
      </c>
      <c r="X370">
        <v>0.93799999999999994</v>
      </c>
      <c r="Y370" s="22">
        <v>367</v>
      </c>
      <c r="Z370">
        <v>7849850</v>
      </c>
      <c r="AA370">
        <v>5673</v>
      </c>
      <c r="AB370">
        <v>17598</v>
      </c>
      <c r="AC370">
        <v>6135</v>
      </c>
      <c r="AD370">
        <v>781630</v>
      </c>
      <c r="AE370">
        <v>4769</v>
      </c>
      <c r="AF370" s="10">
        <v>2.7</v>
      </c>
      <c r="AG370">
        <v>0.72899999999999998</v>
      </c>
      <c r="AH370">
        <v>3.79</v>
      </c>
      <c r="AI370" s="1">
        <v>1.0229999999999999</v>
      </c>
      <c r="AJ370">
        <v>0.93300000000000005</v>
      </c>
      <c r="AK370" s="22">
        <v>367</v>
      </c>
      <c r="AL370">
        <v>7862432</v>
      </c>
      <c r="AM370">
        <v>5169</v>
      </c>
      <c r="AN370">
        <v>15802</v>
      </c>
      <c r="AO370">
        <v>5528</v>
      </c>
      <c r="AP370">
        <v>771200</v>
      </c>
      <c r="AQ370">
        <v>4741</v>
      </c>
      <c r="AR370" s="10">
        <v>2.7</v>
      </c>
      <c r="AS370">
        <v>0.72899999999999998</v>
      </c>
      <c r="AT370">
        <v>3.79</v>
      </c>
      <c r="AU370" s="1">
        <v>1.0229999999999999</v>
      </c>
      <c r="AV370">
        <v>0.93600000000000005</v>
      </c>
      <c r="AW370" s="22">
        <v>367</v>
      </c>
      <c r="AX370">
        <v>7844611</v>
      </c>
      <c r="AY370">
        <v>5197</v>
      </c>
      <c r="AZ370">
        <v>16293</v>
      </c>
      <c r="BA370">
        <v>5635</v>
      </c>
      <c r="BB370">
        <v>788701</v>
      </c>
      <c r="BC370">
        <v>4731</v>
      </c>
      <c r="BD370" s="10">
        <v>2.7</v>
      </c>
      <c r="BE370">
        <v>0.72899999999999998</v>
      </c>
      <c r="BF370">
        <v>3.79</v>
      </c>
      <c r="BG370" s="1">
        <v>1.0229999999999999</v>
      </c>
      <c r="BH370">
        <v>0.92900000000000005</v>
      </c>
    </row>
    <row r="371" spans="1:60" x14ac:dyDescent="0.2">
      <c r="A371" s="22">
        <v>368</v>
      </c>
      <c r="B371">
        <v>7868094</v>
      </c>
      <c r="C371">
        <v>4985</v>
      </c>
      <c r="D371">
        <v>15415</v>
      </c>
      <c r="E371">
        <v>5338</v>
      </c>
      <c r="F371">
        <v>766225</v>
      </c>
      <c r="G371">
        <v>4770</v>
      </c>
      <c r="H371" s="10">
        <v>2.7</v>
      </c>
      <c r="I371">
        <v>0.72899999999999998</v>
      </c>
      <c r="J371">
        <v>3.79</v>
      </c>
      <c r="K371" s="1">
        <v>1.0229999999999999</v>
      </c>
      <c r="L371">
        <v>0.93600000000000005</v>
      </c>
      <c r="M371" s="22">
        <v>368</v>
      </c>
      <c r="N371">
        <v>7890527</v>
      </c>
      <c r="O371">
        <v>5140</v>
      </c>
      <c r="P371">
        <v>15914</v>
      </c>
      <c r="Q371">
        <v>5524</v>
      </c>
      <c r="R371">
        <v>743292</v>
      </c>
      <c r="S371">
        <v>4675</v>
      </c>
      <c r="T371" s="10">
        <v>2.7</v>
      </c>
      <c r="U371">
        <v>0.72899999999999998</v>
      </c>
      <c r="V371">
        <v>3.79</v>
      </c>
      <c r="W371" s="1">
        <v>1.0229999999999999</v>
      </c>
      <c r="X371">
        <v>0.93799999999999994</v>
      </c>
      <c r="Y371" s="22">
        <v>368</v>
      </c>
      <c r="Z371">
        <v>7844202</v>
      </c>
      <c r="AA371">
        <v>5648</v>
      </c>
      <c r="AB371">
        <v>17202</v>
      </c>
      <c r="AC371">
        <v>6069</v>
      </c>
      <c r="AD371">
        <v>787563</v>
      </c>
      <c r="AE371">
        <v>4786</v>
      </c>
      <c r="AF371" s="10">
        <v>2.7</v>
      </c>
      <c r="AG371">
        <v>0.72899999999999998</v>
      </c>
      <c r="AH371">
        <v>3.79</v>
      </c>
      <c r="AI371" s="1">
        <v>1.0229999999999999</v>
      </c>
      <c r="AJ371">
        <v>0.93300000000000005</v>
      </c>
      <c r="AK371" s="22">
        <v>368</v>
      </c>
      <c r="AL371">
        <v>7857574</v>
      </c>
      <c r="AM371">
        <v>4858</v>
      </c>
      <c r="AN371">
        <v>15718</v>
      </c>
      <c r="AO371">
        <v>5253</v>
      </c>
      <c r="AP371">
        <v>776732</v>
      </c>
      <c r="AQ371">
        <v>4753</v>
      </c>
      <c r="AR371" s="10">
        <v>2.7</v>
      </c>
      <c r="AS371">
        <v>0.72899999999999998</v>
      </c>
      <c r="AT371">
        <v>3.79</v>
      </c>
      <c r="AU371" s="1">
        <v>1.0229999999999999</v>
      </c>
      <c r="AV371">
        <v>0.93600000000000005</v>
      </c>
      <c r="AW371" s="22">
        <v>368</v>
      </c>
      <c r="AX371">
        <v>7839553</v>
      </c>
      <c r="AY371">
        <v>5058</v>
      </c>
      <c r="AZ371">
        <v>16024</v>
      </c>
      <c r="BA371">
        <v>5466</v>
      </c>
      <c r="BB371">
        <v>794270</v>
      </c>
      <c r="BC371">
        <v>4745</v>
      </c>
      <c r="BD371" s="10">
        <v>2.7</v>
      </c>
      <c r="BE371">
        <v>0.72899999999999998</v>
      </c>
      <c r="BF371">
        <v>3.79</v>
      </c>
      <c r="BG371" s="1">
        <v>1.0229999999999999</v>
      </c>
      <c r="BH371">
        <v>0.92900000000000005</v>
      </c>
    </row>
    <row r="372" spans="1:60" x14ac:dyDescent="0.2">
      <c r="A372" s="22">
        <v>369</v>
      </c>
      <c r="B372">
        <v>7863205</v>
      </c>
      <c r="C372">
        <v>4889</v>
      </c>
      <c r="D372">
        <v>15178</v>
      </c>
      <c r="E372">
        <v>5222</v>
      </c>
      <c r="F372">
        <v>771930</v>
      </c>
      <c r="G372">
        <v>4782</v>
      </c>
      <c r="H372" s="10">
        <v>2.7</v>
      </c>
      <c r="I372">
        <v>0.72899999999999998</v>
      </c>
      <c r="J372">
        <v>3.79</v>
      </c>
      <c r="K372" s="1">
        <v>1.0229999999999999</v>
      </c>
      <c r="L372">
        <v>0.93500000000000005</v>
      </c>
      <c r="M372" s="22">
        <v>369</v>
      </c>
      <c r="N372">
        <v>7885547</v>
      </c>
      <c r="O372">
        <v>4980</v>
      </c>
      <c r="P372">
        <v>15702</v>
      </c>
      <c r="Q372">
        <v>5352</v>
      </c>
      <c r="R372">
        <v>748750</v>
      </c>
      <c r="S372">
        <v>4690</v>
      </c>
      <c r="T372" s="10">
        <v>2.7</v>
      </c>
      <c r="U372">
        <v>0.72899999999999998</v>
      </c>
      <c r="V372">
        <v>3.79</v>
      </c>
      <c r="W372" s="1">
        <v>1.0229999999999999</v>
      </c>
      <c r="X372">
        <v>0.93600000000000005</v>
      </c>
      <c r="Y372" s="22">
        <v>369</v>
      </c>
      <c r="Z372">
        <v>7838779</v>
      </c>
      <c r="AA372">
        <v>5423</v>
      </c>
      <c r="AB372">
        <v>17017</v>
      </c>
      <c r="AC372">
        <v>5833</v>
      </c>
      <c r="AD372">
        <v>793802</v>
      </c>
      <c r="AE372">
        <v>4794</v>
      </c>
      <c r="AF372" s="10">
        <v>2.7</v>
      </c>
      <c r="AG372">
        <v>0.72899999999999998</v>
      </c>
      <c r="AH372">
        <v>3.79</v>
      </c>
      <c r="AI372" s="1">
        <v>1.0229999999999999</v>
      </c>
      <c r="AJ372">
        <v>0.93200000000000005</v>
      </c>
      <c r="AK372" s="22">
        <v>369</v>
      </c>
      <c r="AL372">
        <v>7852727</v>
      </c>
      <c r="AM372">
        <v>4847</v>
      </c>
      <c r="AN372">
        <v>15345</v>
      </c>
      <c r="AO372">
        <v>5231</v>
      </c>
      <c r="AP372">
        <v>782113</v>
      </c>
      <c r="AQ372">
        <v>4764</v>
      </c>
      <c r="AR372" s="10">
        <v>2.7</v>
      </c>
      <c r="AS372">
        <v>0.72899999999999998</v>
      </c>
      <c r="AT372">
        <v>3.79</v>
      </c>
      <c r="AU372" s="1">
        <v>1.0229999999999999</v>
      </c>
      <c r="AV372">
        <v>0.93500000000000005</v>
      </c>
      <c r="AW372" s="22">
        <v>369</v>
      </c>
      <c r="AX372">
        <v>7834517</v>
      </c>
      <c r="AY372">
        <v>5036</v>
      </c>
      <c r="AZ372">
        <v>15641</v>
      </c>
      <c r="BA372">
        <v>5441</v>
      </c>
      <c r="BB372">
        <v>799839</v>
      </c>
      <c r="BC372">
        <v>4754</v>
      </c>
      <c r="BD372" s="10">
        <v>2.7</v>
      </c>
      <c r="BE372">
        <v>0.72899999999999998</v>
      </c>
      <c r="BF372">
        <v>3.79</v>
      </c>
      <c r="BG372" s="1">
        <v>1.0229999999999999</v>
      </c>
      <c r="BH372">
        <v>0.92700000000000005</v>
      </c>
    </row>
    <row r="373" spans="1:60" x14ac:dyDescent="0.2">
      <c r="A373" s="22">
        <v>370</v>
      </c>
      <c r="B373">
        <v>7858397</v>
      </c>
      <c r="C373">
        <v>4808</v>
      </c>
      <c r="D373">
        <v>14948</v>
      </c>
      <c r="E373">
        <v>5119</v>
      </c>
      <c r="F373">
        <v>776530</v>
      </c>
      <c r="G373">
        <v>4798</v>
      </c>
      <c r="H373" s="10">
        <v>2.7</v>
      </c>
      <c r="I373">
        <v>0.72899999999999998</v>
      </c>
      <c r="J373">
        <v>3.79</v>
      </c>
      <c r="K373" s="1">
        <v>1.0229999999999999</v>
      </c>
      <c r="L373">
        <v>0.93400000000000005</v>
      </c>
      <c r="M373" s="22">
        <v>370</v>
      </c>
      <c r="N373">
        <v>7880529</v>
      </c>
      <c r="O373">
        <v>5018</v>
      </c>
      <c r="P373">
        <v>15335</v>
      </c>
      <c r="Q373">
        <v>5347</v>
      </c>
      <c r="R373">
        <v>753998</v>
      </c>
      <c r="S373">
        <v>4701</v>
      </c>
      <c r="T373" s="10">
        <v>2.7</v>
      </c>
      <c r="U373">
        <v>0.72899999999999998</v>
      </c>
      <c r="V373">
        <v>3.79</v>
      </c>
      <c r="W373" s="1">
        <v>1.0229999999999999</v>
      </c>
      <c r="X373">
        <v>0.93400000000000005</v>
      </c>
      <c r="Y373" s="22">
        <v>370</v>
      </c>
      <c r="Z373">
        <v>7833440</v>
      </c>
      <c r="AA373">
        <v>5339</v>
      </c>
      <c r="AB373">
        <v>16712</v>
      </c>
      <c r="AC373">
        <v>5728</v>
      </c>
      <c r="AD373">
        <v>799690</v>
      </c>
      <c r="AE373">
        <v>4819</v>
      </c>
      <c r="AF373" s="10">
        <v>2.7</v>
      </c>
      <c r="AG373">
        <v>0.72899999999999998</v>
      </c>
      <c r="AH373">
        <v>3.79</v>
      </c>
      <c r="AI373" s="1">
        <v>1.0229999999999999</v>
      </c>
      <c r="AJ373">
        <v>0.93100000000000005</v>
      </c>
      <c r="AK373" s="22">
        <v>370</v>
      </c>
      <c r="AL373">
        <v>7847899</v>
      </c>
      <c r="AM373">
        <v>4828</v>
      </c>
      <c r="AN373">
        <v>14945</v>
      </c>
      <c r="AO373">
        <v>5247</v>
      </c>
      <c r="AP373">
        <v>787249</v>
      </c>
      <c r="AQ373">
        <v>4774</v>
      </c>
      <c r="AR373" s="10">
        <v>2.7</v>
      </c>
      <c r="AS373">
        <v>0.72899999999999998</v>
      </c>
      <c r="AT373">
        <v>3.79</v>
      </c>
      <c r="AU373" s="1">
        <v>1.0229999999999999</v>
      </c>
      <c r="AV373">
        <v>0.93200000000000005</v>
      </c>
      <c r="AW373" s="22">
        <v>370</v>
      </c>
      <c r="AX373">
        <v>7829586</v>
      </c>
      <c r="AY373">
        <v>4931</v>
      </c>
      <c r="AZ373">
        <v>15342</v>
      </c>
      <c r="BA373">
        <v>5335</v>
      </c>
      <c r="BB373">
        <v>805090</v>
      </c>
      <c r="BC373">
        <v>4762</v>
      </c>
      <c r="BD373" s="10">
        <v>2.7</v>
      </c>
      <c r="BE373">
        <v>0.72899999999999998</v>
      </c>
      <c r="BF373">
        <v>3.79</v>
      </c>
      <c r="BG373" s="1">
        <v>1.0229999999999999</v>
      </c>
      <c r="BH373">
        <v>0.92700000000000005</v>
      </c>
    </row>
    <row r="374" spans="1:60" x14ac:dyDescent="0.2">
      <c r="A374" s="22">
        <v>371</v>
      </c>
      <c r="B374">
        <v>7853629</v>
      </c>
      <c r="C374">
        <v>4768</v>
      </c>
      <c r="D374">
        <v>14657</v>
      </c>
      <c r="E374">
        <v>5099</v>
      </c>
      <c r="F374">
        <v>781869</v>
      </c>
      <c r="G374">
        <v>4812</v>
      </c>
      <c r="H374" s="10">
        <v>2.7</v>
      </c>
      <c r="I374">
        <v>0.72899999999999998</v>
      </c>
      <c r="J374">
        <v>3.79</v>
      </c>
      <c r="K374" s="1">
        <v>1.0229999999999999</v>
      </c>
      <c r="L374">
        <v>0.93600000000000005</v>
      </c>
      <c r="M374" s="22">
        <v>371</v>
      </c>
      <c r="N374">
        <v>7875732</v>
      </c>
      <c r="O374">
        <v>4797</v>
      </c>
      <c r="P374">
        <v>15195</v>
      </c>
      <c r="Q374">
        <v>5158</v>
      </c>
      <c r="R374">
        <v>759284</v>
      </c>
      <c r="S374">
        <v>4713</v>
      </c>
      <c r="T374" s="10">
        <v>2.7</v>
      </c>
      <c r="U374">
        <v>0.72899999999999998</v>
      </c>
      <c r="V374">
        <v>3.79</v>
      </c>
      <c r="W374" s="1">
        <v>1.0229999999999999</v>
      </c>
      <c r="X374">
        <v>0.93300000000000005</v>
      </c>
      <c r="Y374" s="22">
        <v>371</v>
      </c>
      <c r="Z374">
        <v>7828223</v>
      </c>
      <c r="AA374">
        <v>5217</v>
      </c>
      <c r="AB374">
        <v>16411</v>
      </c>
      <c r="AC374">
        <v>5640</v>
      </c>
      <c r="AD374">
        <v>805238</v>
      </c>
      <c r="AE374">
        <v>4830</v>
      </c>
      <c r="AF374" s="10">
        <v>2.7</v>
      </c>
      <c r="AG374">
        <v>0.72899999999999998</v>
      </c>
      <c r="AH374">
        <v>3.79</v>
      </c>
      <c r="AI374" s="1">
        <v>1.0229999999999999</v>
      </c>
      <c r="AJ374">
        <v>0.93</v>
      </c>
      <c r="AK374" s="22">
        <v>371</v>
      </c>
      <c r="AL374">
        <v>7843058</v>
      </c>
      <c r="AM374">
        <v>4841</v>
      </c>
      <c r="AN374">
        <v>14619</v>
      </c>
      <c r="AO374">
        <v>5154</v>
      </c>
      <c r="AP374">
        <v>792355</v>
      </c>
      <c r="AQ374">
        <v>4787</v>
      </c>
      <c r="AR374" s="10">
        <v>2.7</v>
      </c>
      <c r="AS374">
        <v>0.72899999999999998</v>
      </c>
      <c r="AT374">
        <v>3.79</v>
      </c>
      <c r="AU374" s="1">
        <v>1.0229999999999999</v>
      </c>
      <c r="AV374">
        <v>0.93200000000000005</v>
      </c>
      <c r="AW374" s="22">
        <v>371</v>
      </c>
      <c r="AX374">
        <v>7824681</v>
      </c>
      <c r="AY374">
        <v>4905</v>
      </c>
      <c r="AZ374">
        <v>14951</v>
      </c>
      <c r="BA374">
        <v>5322</v>
      </c>
      <c r="BB374">
        <v>810174</v>
      </c>
      <c r="BC374">
        <v>4777</v>
      </c>
      <c r="BD374" s="10">
        <v>2.7</v>
      </c>
      <c r="BE374">
        <v>0.72899999999999998</v>
      </c>
      <c r="BF374">
        <v>3.79</v>
      </c>
      <c r="BG374" s="1">
        <v>1.0229999999999999</v>
      </c>
      <c r="BH374">
        <v>0.92700000000000005</v>
      </c>
    </row>
    <row r="375" spans="1:60" x14ac:dyDescent="0.2">
      <c r="A375" s="22">
        <v>372</v>
      </c>
      <c r="B375">
        <v>7848932</v>
      </c>
      <c r="C375">
        <v>4697</v>
      </c>
      <c r="D375">
        <v>14417</v>
      </c>
      <c r="E375">
        <v>5008</v>
      </c>
      <c r="F375">
        <v>786748</v>
      </c>
      <c r="G375">
        <v>4827</v>
      </c>
      <c r="H375" s="10">
        <v>2.7</v>
      </c>
      <c r="I375">
        <v>0.72899999999999998</v>
      </c>
      <c r="J375">
        <v>3.79</v>
      </c>
      <c r="K375" s="1">
        <v>1.0229999999999999</v>
      </c>
      <c r="L375">
        <v>0.93600000000000005</v>
      </c>
      <c r="M375" s="22">
        <v>372</v>
      </c>
      <c r="N375">
        <v>7870870</v>
      </c>
      <c r="O375">
        <v>4862</v>
      </c>
      <c r="P375">
        <v>14806</v>
      </c>
      <c r="Q375">
        <v>5186</v>
      </c>
      <c r="R375">
        <v>764218</v>
      </c>
      <c r="S375">
        <v>4725</v>
      </c>
      <c r="T375" s="10">
        <v>2.7</v>
      </c>
      <c r="U375">
        <v>0.72899999999999998</v>
      </c>
      <c r="V375">
        <v>3.79</v>
      </c>
      <c r="W375" s="1">
        <v>1.0229999999999999</v>
      </c>
      <c r="X375">
        <v>0.93300000000000005</v>
      </c>
      <c r="Y375" s="22">
        <v>372</v>
      </c>
      <c r="Z375">
        <v>7823073</v>
      </c>
      <c r="AA375">
        <v>5150</v>
      </c>
      <c r="AB375">
        <v>16029</v>
      </c>
      <c r="AC375">
        <v>5599</v>
      </c>
      <c r="AD375">
        <v>810371</v>
      </c>
      <c r="AE375">
        <v>4840</v>
      </c>
      <c r="AF375" s="10">
        <v>2.7</v>
      </c>
      <c r="AG375">
        <v>0.72899999999999998</v>
      </c>
      <c r="AH375">
        <v>3.79</v>
      </c>
      <c r="AI375" s="1">
        <v>1.0229999999999999</v>
      </c>
      <c r="AJ375">
        <v>0.92900000000000005</v>
      </c>
      <c r="AK375" s="22">
        <v>372</v>
      </c>
      <c r="AL375">
        <v>7838459</v>
      </c>
      <c r="AM375">
        <v>4599</v>
      </c>
      <c r="AN375">
        <v>14490</v>
      </c>
      <c r="AO375">
        <v>4970</v>
      </c>
      <c r="AP375">
        <v>797307</v>
      </c>
      <c r="AQ375">
        <v>4804</v>
      </c>
      <c r="AR375" s="10">
        <v>2.7</v>
      </c>
      <c r="AS375">
        <v>0.72899999999999998</v>
      </c>
      <c r="AT375">
        <v>3.79</v>
      </c>
      <c r="AU375" s="1">
        <v>1.0229999999999999</v>
      </c>
      <c r="AV375">
        <v>0.92900000000000005</v>
      </c>
      <c r="AW375" s="22">
        <v>372</v>
      </c>
      <c r="AX375">
        <v>7820081</v>
      </c>
      <c r="AY375">
        <v>4600</v>
      </c>
      <c r="AZ375">
        <v>14895</v>
      </c>
      <c r="BA375">
        <v>4961</v>
      </c>
      <c r="BB375">
        <v>815621</v>
      </c>
      <c r="BC375">
        <v>4788</v>
      </c>
      <c r="BD375" s="10">
        <v>2.7</v>
      </c>
      <c r="BE375">
        <v>0.72899999999999998</v>
      </c>
      <c r="BF375">
        <v>3.79</v>
      </c>
      <c r="BG375" s="1">
        <v>1.0229999999999999</v>
      </c>
      <c r="BH375">
        <v>0.92600000000000005</v>
      </c>
    </row>
    <row r="376" spans="1:60" x14ac:dyDescent="0.2">
      <c r="A376" s="22">
        <v>373</v>
      </c>
      <c r="B376">
        <v>7844390</v>
      </c>
      <c r="C376">
        <v>4542</v>
      </c>
      <c r="D376">
        <v>14266</v>
      </c>
      <c r="E376">
        <v>4848</v>
      </c>
      <c r="F376">
        <v>791603</v>
      </c>
      <c r="G376">
        <v>4837</v>
      </c>
      <c r="H376" s="10">
        <v>2.7</v>
      </c>
      <c r="I376">
        <v>0.72899999999999998</v>
      </c>
      <c r="J376">
        <v>3.79</v>
      </c>
      <c r="K376" s="1">
        <v>1.0229999999999999</v>
      </c>
      <c r="L376">
        <v>0.93600000000000005</v>
      </c>
      <c r="M376" s="22">
        <v>373</v>
      </c>
      <c r="N376">
        <v>7866215</v>
      </c>
      <c r="O376">
        <v>4655</v>
      </c>
      <c r="P376">
        <v>14663</v>
      </c>
      <c r="Q376">
        <v>5005</v>
      </c>
      <c r="R376">
        <v>769426</v>
      </c>
      <c r="S376">
        <v>4734</v>
      </c>
      <c r="T376" s="10">
        <v>2.7</v>
      </c>
      <c r="U376">
        <v>0.72899999999999998</v>
      </c>
      <c r="V376">
        <v>3.79</v>
      </c>
      <c r="W376" s="1">
        <v>1.0229999999999999</v>
      </c>
      <c r="X376">
        <v>0.93200000000000005</v>
      </c>
      <c r="Y376" s="22">
        <v>373</v>
      </c>
      <c r="Z376">
        <v>7818023</v>
      </c>
      <c r="AA376">
        <v>5050</v>
      </c>
      <c r="AB376">
        <v>15700</v>
      </c>
      <c r="AC376">
        <v>5479</v>
      </c>
      <c r="AD376">
        <v>816017</v>
      </c>
      <c r="AE376">
        <v>4856</v>
      </c>
      <c r="AF376" s="10">
        <v>2.7</v>
      </c>
      <c r="AG376">
        <v>0.72899999999999998</v>
      </c>
      <c r="AH376">
        <v>3.79</v>
      </c>
      <c r="AI376" s="1">
        <v>1.0229999999999999</v>
      </c>
      <c r="AJ376">
        <v>0.92900000000000005</v>
      </c>
      <c r="AK376" s="22">
        <v>373</v>
      </c>
      <c r="AL376">
        <v>7833938</v>
      </c>
      <c r="AM376">
        <v>4521</v>
      </c>
      <c r="AN376">
        <v>14230</v>
      </c>
      <c r="AO376">
        <v>4859</v>
      </c>
      <c r="AP376">
        <v>802226</v>
      </c>
      <c r="AQ376">
        <v>4820</v>
      </c>
      <c r="AR376" s="10">
        <v>2.7</v>
      </c>
      <c r="AS376">
        <v>0.72899999999999998</v>
      </c>
      <c r="AT376">
        <v>3.79</v>
      </c>
      <c r="AU376" s="1">
        <v>1.0229999999999999</v>
      </c>
      <c r="AV376">
        <v>0.93</v>
      </c>
      <c r="AW376" s="22">
        <v>373</v>
      </c>
      <c r="AX376">
        <v>7815375</v>
      </c>
      <c r="AY376">
        <v>4706</v>
      </c>
      <c r="AZ376">
        <v>14423</v>
      </c>
      <c r="BA376">
        <v>5072</v>
      </c>
      <c r="BB376">
        <v>820272</v>
      </c>
      <c r="BC376">
        <v>4803</v>
      </c>
      <c r="BD376" s="10">
        <v>2.7</v>
      </c>
      <c r="BE376">
        <v>0.72899999999999998</v>
      </c>
      <c r="BF376">
        <v>3.79</v>
      </c>
      <c r="BG376" s="1">
        <v>1.0229999999999999</v>
      </c>
      <c r="BH376">
        <v>0.92500000000000004</v>
      </c>
    </row>
    <row r="377" spans="1:60" x14ac:dyDescent="0.2">
      <c r="A377" s="22">
        <v>374</v>
      </c>
      <c r="B377">
        <v>7839987</v>
      </c>
      <c r="C377">
        <v>4403</v>
      </c>
      <c r="D377">
        <v>14049</v>
      </c>
      <c r="E377">
        <v>4759</v>
      </c>
      <c r="F377">
        <v>796685</v>
      </c>
      <c r="G377">
        <v>4854</v>
      </c>
      <c r="H377" s="10">
        <v>2.7</v>
      </c>
      <c r="I377">
        <v>0.72899999999999998</v>
      </c>
      <c r="J377">
        <v>3.79</v>
      </c>
      <c r="K377" s="1">
        <v>1.0229999999999999</v>
      </c>
      <c r="L377">
        <v>0.93600000000000005</v>
      </c>
      <c r="M377" s="22">
        <v>374</v>
      </c>
      <c r="N377">
        <v>7861603</v>
      </c>
      <c r="O377">
        <v>4612</v>
      </c>
      <c r="P377">
        <v>14375</v>
      </c>
      <c r="Q377">
        <v>4943</v>
      </c>
      <c r="R377">
        <v>774406</v>
      </c>
      <c r="S377">
        <v>4751</v>
      </c>
      <c r="T377" s="10">
        <v>2.7</v>
      </c>
      <c r="U377">
        <v>0.72899999999999998</v>
      </c>
      <c r="V377">
        <v>3.79</v>
      </c>
      <c r="W377" s="1">
        <v>1.0229999999999999</v>
      </c>
      <c r="X377">
        <v>0.93200000000000005</v>
      </c>
      <c r="Y377" s="22">
        <v>374</v>
      </c>
      <c r="Z377">
        <v>7813097</v>
      </c>
      <c r="AA377">
        <v>4926</v>
      </c>
      <c r="AB377">
        <v>15423</v>
      </c>
      <c r="AC377">
        <v>5327</v>
      </c>
      <c r="AD377">
        <v>821550</v>
      </c>
      <c r="AE377">
        <v>4865</v>
      </c>
      <c r="AF377" s="10">
        <v>2.7</v>
      </c>
      <c r="AG377">
        <v>0.72899999999999998</v>
      </c>
      <c r="AH377">
        <v>3.79</v>
      </c>
      <c r="AI377" s="1">
        <v>1.0229999999999999</v>
      </c>
      <c r="AJ377">
        <v>0.92700000000000005</v>
      </c>
      <c r="AK377" s="22">
        <v>374</v>
      </c>
      <c r="AL377">
        <v>7829463</v>
      </c>
      <c r="AM377">
        <v>4475</v>
      </c>
      <c r="AN377">
        <v>13945</v>
      </c>
      <c r="AO377">
        <v>4806</v>
      </c>
      <c r="AP377">
        <v>807100</v>
      </c>
      <c r="AQ377">
        <v>4836</v>
      </c>
      <c r="AR377" s="10">
        <v>2.7</v>
      </c>
      <c r="AS377">
        <v>0.72899999999999998</v>
      </c>
      <c r="AT377">
        <v>3.79</v>
      </c>
      <c r="AU377" s="1">
        <v>1.0229999999999999</v>
      </c>
      <c r="AV377">
        <v>0.92900000000000005</v>
      </c>
      <c r="AW377" s="22">
        <v>374</v>
      </c>
      <c r="AX377">
        <v>7810821</v>
      </c>
      <c r="AY377">
        <v>4554</v>
      </c>
      <c r="AZ377">
        <v>14199</v>
      </c>
      <c r="BA377">
        <v>4930</v>
      </c>
      <c r="BB377">
        <v>825308</v>
      </c>
      <c r="BC377">
        <v>4818</v>
      </c>
      <c r="BD377" s="10">
        <v>2.7</v>
      </c>
      <c r="BE377">
        <v>0.72899999999999998</v>
      </c>
      <c r="BF377">
        <v>3.79</v>
      </c>
      <c r="BG377" s="1">
        <v>1.0229999999999999</v>
      </c>
      <c r="BH377">
        <v>0.92400000000000004</v>
      </c>
    </row>
    <row r="378" spans="1:60" x14ac:dyDescent="0.2">
      <c r="A378" s="22">
        <v>375</v>
      </c>
      <c r="B378">
        <v>7835626</v>
      </c>
      <c r="C378">
        <v>4361</v>
      </c>
      <c r="D378">
        <v>13695</v>
      </c>
      <c r="E378">
        <v>4757</v>
      </c>
      <c r="F378">
        <v>800973</v>
      </c>
      <c r="G378">
        <v>4867</v>
      </c>
      <c r="H378" s="10">
        <v>2.7</v>
      </c>
      <c r="I378">
        <v>0.72899999999999998</v>
      </c>
      <c r="J378">
        <v>3.79</v>
      </c>
      <c r="K378" s="1">
        <v>1.0229999999999999</v>
      </c>
      <c r="L378">
        <v>0.93700000000000006</v>
      </c>
      <c r="M378" s="22">
        <v>375</v>
      </c>
      <c r="N378">
        <v>7857128</v>
      </c>
      <c r="O378">
        <v>4475</v>
      </c>
      <c r="P378">
        <v>14211</v>
      </c>
      <c r="Q378">
        <v>4776</v>
      </c>
      <c r="R378">
        <v>779065</v>
      </c>
      <c r="S378">
        <v>4767</v>
      </c>
      <c r="T378" s="10">
        <v>2.7</v>
      </c>
      <c r="U378">
        <v>0.72899999999999998</v>
      </c>
      <c r="V378">
        <v>3.79</v>
      </c>
      <c r="W378" s="1">
        <v>1.0229999999999999</v>
      </c>
      <c r="X378">
        <v>0.93300000000000005</v>
      </c>
      <c r="Y378" s="22">
        <v>375</v>
      </c>
      <c r="Z378">
        <v>7808241</v>
      </c>
      <c r="AA378">
        <v>4856</v>
      </c>
      <c r="AB378">
        <v>15118</v>
      </c>
      <c r="AC378">
        <v>5231</v>
      </c>
      <c r="AD378">
        <v>826878</v>
      </c>
      <c r="AE378">
        <v>4876</v>
      </c>
      <c r="AF378" s="10">
        <v>2.7</v>
      </c>
      <c r="AG378">
        <v>0.72899999999999998</v>
      </c>
      <c r="AH378">
        <v>3.79</v>
      </c>
      <c r="AI378" s="1">
        <v>1.0229999999999999</v>
      </c>
      <c r="AJ378">
        <v>0.92700000000000005</v>
      </c>
      <c r="AK378" s="22">
        <v>375</v>
      </c>
      <c r="AL378">
        <v>7825083</v>
      </c>
      <c r="AM378">
        <v>4380</v>
      </c>
      <c r="AN378">
        <v>13708</v>
      </c>
      <c r="AO378">
        <v>4712</v>
      </c>
      <c r="AP378">
        <v>811868</v>
      </c>
      <c r="AQ378">
        <v>4854</v>
      </c>
      <c r="AR378" s="10">
        <v>2.7</v>
      </c>
      <c r="AS378">
        <v>0.72899999999999998</v>
      </c>
      <c r="AT378">
        <v>3.79</v>
      </c>
      <c r="AU378" s="1">
        <v>1.0229999999999999</v>
      </c>
      <c r="AV378">
        <v>0.92800000000000005</v>
      </c>
      <c r="AW378" s="22">
        <v>375</v>
      </c>
      <c r="AX378">
        <v>7806352</v>
      </c>
      <c r="AY378">
        <v>4469</v>
      </c>
      <c r="AZ378">
        <v>13910</v>
      </c>
      <c r="BA378">
        <v>4843</v>
      </c>
      <c r="BB378">
        <v>830133</v>
      </c>
      <c r="BC378">
        <v>4828</v>
      </c>
      <c r="BD378" s="10">
        <v>2.7</v>
      </c>
      <c r="BE378">
        <v>0.72899999999999998</v>
      </c>
      <c r="BF378">
        <v>3.79</v>
      </c>
      <c r="BG378" s="1">
        <v>1.0229999999999999</v>
      </c>
      <c r="BH378">
        <v>0.92500000000000004</v>
      </c>
    </row>
    <row r="379" spans="1:60" x14ac:dyDescent="0.2">
      <c r="A379" s="22">
        <v>376</v>
      </c>
      <c r="B379">
        <v>7831219</v>
      </c>
      <c r="C379">
        <v>4407</v>
      </c>
      <c r="D379">
        <v>13346</v>
      </c>
      <c r="E379">
        <v>4710</v>
      </c>
      <c r="F379">
        <v>805827</v>
      </c>
      <c r="G379">
        <v>4882</v>
      </c>
      <c r="H379" s="10">
        <v>2.7</v>
      </c>
      <c r="I379">
        <v>0.72899999999999998</v>
      </c>
      <c r="J379">
        <v>3.79</v>
      </c>
      <c r="K379" s="1">
        <v>1.0229999999999999</v>
      </c>
      <c r="L379">
        <v>0.93500000000000005</v>
      </c>
      <c r="M379" s="22">
        <v>376</v>
      </c>
      <c r="N379">
        <v>7852632</v>
      </c>
      <c r="O379">
        <v>4496</v>
      </c>
      <c r="P379">
        <v>13874</v>
      </c>
      <c r="Q379">
        <v>4812</v>
      </c>
      <c r="R379">
        <v>783753</v>
      </c>
      <c r="S379">
        <v>4785</v>
      </c>
      <c r="T379" s="10">
        <v>2.7</v>
      </c>
      <c r="U379">
        <v>0.72899999999999998</v>
      </c>
      <c r="V379">
        <v>3.79</v>
      </c>
      <c r="W379" s="1">
        <v>1.0229999999999999</v>
      </c>
      <c r="X379">
        <v>0.93300000000000005</v>
      </c>
      <c r="Y379" s="22">
        <v>376</v>
      </c>
      <c r="Z379">
        <v>7803493</v>
      </c>
      <c r="AA379">
        <v>4748</v>
      </c>
      <c r="AB379">
        <v>14846</v>
      </c>
      <c r="AC379">
        <v>5128</v>
      </c>
      <c r="AD379">
        <v>831782</v>
      </c>
      <c r="AE379">
        <v>4890</v>
      </c>
      <c r="AF379" s="10">
        <v>2.7</v>
      </c>
      <c r="AG379">
        <v>0.72899999999999998</v>
      </c>
      <c r="AH379">
        <v>3.79</v>
      </c>
      <c r="AI379" s="1">
        <v>1.0229999999999999</v>
      </c>
      <c r="AJ379">
        <v>0.92600000000000005</v>
      </c>
      <c r="AK379" s="22">
        <v>376</v>
      </c>
      <c r="AL379">
        <v>7820746</v>
      </c>
      <c r="AM379">
        <v>4337</v>
      </c>
      <c r="AN379">
        <v>13406</v>
      </c>
      <c r="AO379">
        <v>4682</v>
      </c>
      <c r="AP379">
        <v>816035</v>
      </c>
      <c r="AQ379">
        <v>4865</v>
      </c>
      <c r="AR379" s="10">
        <v>2.7</v>
      </c>
      <c r="AS379">
        <v>0.72899999999999998</v>
      </c>
      <c r="AT379">
        <v>3.79</v>
      </c>
      <c r="AU379" s="1">
        <v>1.0229999999999999</v>
      </c>
      <c r="AV379">
        <v>0.92900000000000005</v>
      </c>
      <c r="AW379" s="22">
        <v>376</v>
      </c>
      <c r="AX379">
        <v>7802050</v>
      </c>
      <c r="AY379">
        <v>4302</v>
      </c>
      <c r="AZ379">
        <v>13732</v>
      </c>
      <c r="BA379">
        <v>4647</v>
      </c>
      <c r="BB379">
        <v>834913</v>
      </c>
      <c r="BC379">
        <v>4843</v>
      </c>
      <c r="BD379" s="10">
        <v>2.7</v>
      </c>
      <c r="BE379">
        <v>0.72899999999999998</v>
      </c>
      <c r="BF379">
        <v>3.79</v>
      </c>
      <c r="BG379" s="1">
        <v>1.0229999999999999</v>
      </c>
      <c r="BH379">
        <v>0.92500000000000004</v>
      </c>
    </row>
    <row r="380" spans="1:60" x14ac:dyDescent="0.2">
      <c r="A380" s="22">
        <v>377</v>
      </c>
      <c r="B380">
        <v>7827033</v>
      </c>
      <c r="C380">
        <v>4186</v>
      </c>
      <c r="D380">
        <v>13220</v>
      </c>
      <c r="E380">
        <v>4533</v>
      </c>
      <c r="F380">
        <v>810453</v>
      </c>
      <c r="G380">
        <v>4894</v>
      </c>
      <c r="H380" s="10">
        <v>2.7</v>
      </c>
      <c r="I380">
        <v>0.72899999999999998</v>
      </c>
      <c r="J380">
        <v>3.79</v>
      </c>
      <c r="K380" s="1">
        <v>1.0229999999999999</v>
      </c>
      <c r="L380">
        <v>0.93200000000000005</v>
      </c>
      <c r="M380" s="22">
        <v>377</v>
      </c>
      <c r="N380">
        <v>7848109</v>
      </c>
      <c r="O380">
        <v>4523</v>
      </c>
      <c r="P380">
        <v>13552</v>
      </c>
      <c r="Q380">
        <v>4818</v>
      </c>
      <c r="R380">
        <v>788641</v>
      </c>
      <c r="S380">
        <v>4803</v>
      </c>
      <c r="T380" s="10">
        <v>2.7</v>
      </c>
      <c r="U380">
        <v>0.72899999999999998</v>
      </c>
      <c r="V380">
        <v>3.79</v>
      </c>
      <c r="W380" s="1">
        <v>1.0229999999999999</v>
      </c>
      <c r="X380">
        <v>0.93400000000000005</v>
      </c>
      <c r="Y380" s="22">
        <v>377</v>
      </c>
      <c r="Z380">
        <v>7798919</v>
      </c>
      <c r="AA380">
        <v>4574</v>
      </c>
      <c r="AB380">
        <v>14628</v>
      </c>
      <c r="AC380">
        <v>4966</v>
      </c>
      <c r="AD380">
        <v>836882</v>
      </c>
      <c r="AE380">
        <v>4899</v>
      </c>
      <c r="AF380" s="10">
        <v>2.7</v>
      </c>
      <c r="AG380">
        <v>0.72899999999999998</v>
      </c>
      <c r="AH380">
        <v>3.79</v>
      </c>
      <c r="AI380" s="1">
        <v>1.0229999999999999</v>
      </c>
      <c r="AJ380">
        <v>0.92500000000000004</v>
      </c>
      <c r="AK380" s="22">
        <v>377</v>
      </c>
      <c r="AL380">
        <v>7816473</v>
      </c>
      <c r="AM380">
        <v>4273</v>
      </c>
      <c r="AN380">
        <v>13143</v>
      </c>
      <c r="AO380">
        <v>4600</v>
      </c>
      <c r="AP380">
        <v>820990</v>
      </c>
      <c r="AQ380">
        <v>4881</v>
      </c>
      <c r="AR380" s="10">
        <v>2.7</v>
      </c>
      <c r="AS380">
        <v>0.72899999999999998</v>
      </c>
      <c r="AT380">
        <v>3.79</v>
      </c>
      <c r="AU380" s="1">
        <v>1.0229999999999999</v>
      </c>
      <c r="AV380">
        <v>0.92900000000000005</v>
      </c>
      <c r="AW380" s="22">
        <v>377</v>
      </c>
      <c r="AX380">
        <v>7797698</v>
      </c>
      <c r="AY380">
        <v>4352</v>
      </c>
      <c r="AZ380">
        <v>13311</v>
      </c>
      <c r="BA380">
        <v>4723</v>
      </c>
      <c r="BB380">
        <v>839466</v>
      </c>
      <c r="BC380">
        <v>4856</v>
      </c>
      <c r="BD380" s="10">
        <v>2.7</v>
      </c>
      <c r="BE380">
        <v>0.72899999999999998</v>
      </c>
      <c r="BF380">
        <v>3.79</v>
      </c>
      <c r="BG380" s="1">
        <v>1.0229999999999999</v>
      </c>
      <c r="BH380">
        <v>0.92500000000000004</v>
      </c>
    </row>
    <row r="381" spans="1:60" x14ac:dyDescent="0.2">
      <c r="A381" s="22">
        <v>378</v>
      </c>
      <c r="B381">
        <v>7822917</v>
      </c>
      <c r="C381">
        <v>4116</v>
      </c>
      <c r="D381">
        <v>12985</v>
      </c>
      <c r="E381">
        <v>4421</v>
      </c>
      <c r="F381">
        <v>814972</v>
      </c>
      <c r="G381">
        <v>4904</v>
      </c>
      <c r="H381" s="10">
        <v>2.7</v>
      </c>
      <c r="I381">
        <v>0.72899999999999998</v>
      </c>
      <c r="J381">
        <v>3.79</v>
      </c>
      <c r="K381" s="1">
        <v>1.0229999999999999</v>
      </c>
      <c r="L381">
        <v>0.93100000000000005</v>
      </c>
      <c r="M381" s="22">
        <v>378</v>
      </c>
      <c r="N381">
        <v>7843896</v>
      </c>
      <c r="O381">
        <v>4213</v>
      </c>
      <c r="P381">
        <v>13531</v>
      </c>
      <c r="Q381">
        <v>4544</v>
      </c>
      <c r="R381">
        <v>793228</v>
      </c>
      <c r="S381">
        <v>4816</v>
      </c>
      <c r="T381" s="10">
        <v>2.7</v>
      </c>
      <c r="U381">
        <v>0.72899999999999998</v>
      </c>
      <c r="V381">
        <v>3.79</v>
      </c>
      <c r="W381" s="1">
        <v>1.0229999999999999</v>
      </c>
      <c r="X381">
        <v>0.93400000000000005</v>
      </c>
      <c r="Y381" s="22">
        <v>378</v>
      </c>
      <c r="Z381">
        <v>7794352</v>
      </c>
      <c r="AA381">
        <v>4567</v>
      </c>
      <c r="AB381">
        <v>14205</v>
      </c>
      <c r="AC381">
        <v>4997</v>
      </c>
      <c r="AD381">
        <v>841680</v>
      </c>
      <c r="AE381">
        <v>4909</v>
      </c>
      <c r="AF381" s="10">
        <v>2.7</v>
      </c>
      <c r="AG381">
        <v>0.72899999999999998</v>
      </c>
      <c r="AH381">
        <v>3.79</v>
      </c>
      <c r="AI381" s="1">
        <v>1.0229999999999999</v>
      </c>
      <c r="AJ381">
        <v>0.92400000000000004</v>
      </c>
      <c r="AK381" s="22">
        <v>378</v>
      </c>
      <c r="AL381">
        <v>7812368</v>
      </c>
      <c r="AM381">
        <v>4105</v>
      </c>
      <c r="AN381">
        <v>13018</v>
      </c>
      <c r="AO381">
        <v>4398</v>
      </c>
      <c r="AP381">
        <v>825727</v>
      </c>
      <c r="AQ381">
        <v>4896</v>
      </c>
      <c r="AR381" s="10">
        <v>2.7</v>
      </c>
      <c r="AS381">
        <v>0.72899999999999998</v>
      </c>
      <c r="AT381">
        <v>3.79</v>
      </c>
      <c r="AU381" s="1">
        <v>1.0229999999999999</v>
      </c>
      <c r="AV381">
        <v>0.93</v>
      </c>
      <c r="AW381" s="22">
        <v>378</v>
      </c>
      <c r="AX381">
        <v>7793490</v>
      </c>
      <c r="AY381">
        <v>4208</v>
      </c>
      <c r="AZ381">
        <v>13139</v>
      </c>
      <c r="BA381">
        <v>4524</v>
      </c>
      <c r="BB381">
        <v>844315</v>
      </c>
      <c r="BC381">
        <v>4873</v>
      </c>
      <c r="BD381" s="10">
        <v>2.7</v>
      </c>
      <c r="BE381">
        <v>0.72899999999999998</v>
      </c>
      <c r="BF381">
        <v>3.79</v>
      </c>
      <c r="BG381" s="1">
        <v>1.0229999999999999</v>
      </c>
      <c r="BH381">
        <v>0.92500000000000004</v>
      </c>
    </row>
    <row r="382" spans="1:60" x14ac:dyDescent="0.2">
      <c r="A382" s="22">
        <v>379</v>
      </c>
      <c r="B382">
        <v>7818809</v>
      </c>
      <c r="C382">
        <v>4108</v>
      </c>
      <c r="D382">
        <v>12714</v>
      </c>
      <c r="E382">
        <v>4387</v>
      </c>
      <c r="F382">
        <v>819274</v>
      </c>
      <c r="G382">
        <v>4924</v>
      </c>
      <c r="H382" s="10">
        <v>2.7</v>
      </c>
      <c r="I382">
        <v>0.72899999999999998</v>
      </c>
      <c r="J382">
        <v>3.79</v>
      </c>
      <c r="K382" s="1">
        <v>1.0229999999999999</v>
      </c>
      <c r="L382">
        <v>0.92900000000000005</v>
      </c>
      <c r="M382" s="22">
        <v>379</v>
      </c>
      <c r="N382">
        <v>7839621</v>
      </c>
      <c r="O382">
        <v>4275</v>
      </c>
      <c r="P382">
        <v>13174</v>
      </c>
      <c r="Q382">
        <v>4570</v>
      </c>
      <c r="R382">
        <v>797837</v>
      </c>
      <c r="S382">
        <v>4830</v>
      </c>
      <c r="T382" s="10">
        <v>2.7</v>
      </c>
      <c r="U382">
        <v>0.72899999999999998</v>
      </c>
      <c r="V382">
        <v>3.79</v>
      </c>
      <c r="W382" s="1">
        <v>1.0229999999999999</v>
      </c>
      <c r="X382">
        <v>0.93500000000000005</v>
      </c>
      <c r="Y382" s="22">
        <v>379</v>
      </c>
      <c r="Z382">
        <v>7789872</v>
      </c>
      <c r="AA382">
        <v>4480</v>
      </c>
      <c r="AB382">
        <v>13913</v>
      </c>
      <c r="AC382">
        <v>4859</v>
      </c>
      <c r="AD382">
        <v>846686</v>
      </c>
      <c r="AE382">
        <v>4921</v>
      </c>
      <c r="AF382" s="10">
        <v>2.7</v>
      </c>
      <c r="AG382">
        <v>0.72899999999999998</v>
      </c>
      <c r="AH382">
        <v>3.79</v>
      </c>
      <c r="AI382" s="1">
        <v>1.0229999999999999</v>
      </c>
      <c r="AJ382">
        <v>0.92400000000000004</v>
      </c>
      <c r="AK382" s="22">
        <v>379</v>
      </c>
      <c r="AL382">
        <v>7808294</v>
      </c>
      <c r="AM382">
        <v>4074</v>
      </c>
      <c r="AN382">
        <v>12726</v>
      </c>
      <c r="AO382">
        <v>4397</v>
      </c>
      <c r="AP382">
        <v>829542</v>
      </c>
      <c r="AQ382">
        <v>4913</v>
      </c>
      <c r="AR382" s="10">
        <v>2.7</v>
      </c>
      <c r="AS382">
        <v>0.72899999999999998</v>
      </c>
      <c r="AT382">
        <v>3.79</v>
      </c>
      <c r="AU382" s="1">
        <v>1.0229999999999999</v>
      </c>
      <c r="AV382">
        <v>0.92900000000000005</v>
      </c>
      <c r="AW382" s="22">
        <v>379</v>
      </c>
      <c r="AX382">
        <v>7789402</v>
      </c>
      <c r="AY382">
        <v>4088</v>
      </c>
      <c r="AZ382">
        <v>12939</v>
      </c>
      <c r="BA382">
        <v>4408</v>
      </c>
      <c r="BB382">
        <v>848292</v>
      </c>
      <c r="BC382">
        <v>4890</v>
      </c>
      <c r="BD382" s="10">
        <v>2.7</v>
      </c>
      <c r="BE382">
        <v>0.72899999999999998</v>
      </c>
      <c r="BF382">
        <v>3.79</v>
      </c>
      <c r="BG382" s="1">
        <v>1.0229999999999999</v>
      </c>
      <c r="BH382">
        <v>0.92500000000000004</v>
      </c>
    </row>
    <row r="383" spans="1:60" x14ac:dyDescent="0.2">
      <c r="A383" s="22">
        <v>380</v>
      </c>
      <c r="B383">
        <v>7814754</v>
      </c>
      <c r="C383">
        <v>4055</v>
      </c>
      <c r="D383">
        <v>12465</v>
      </c>
      <c r="E383">
        <v>4357</v>
      </c>
      <c r="F383">
        <v>823868</v>
      </c>
      <c r="G383">
        <v>4938</v>
      </c>
      <c r="H383" s="10">
        <v>2.7</v>
      </c>
      <c r="I383">
        <v>0.72899999999999998</v>
      </c>
      <c r="J383">
        <v>3.79</v>
      </c>
      <c r="K383" s="1">
        <v>1.0229999999999999</v>
      </c>
      <c r="L383">
        <v>0.92800000000000005</v>
      </c>
      <c r="M383" s="22">
        <v>380</v>
      </c>
      <c r="N383">
        <v>7835574</v>
      </c>
      <c r="O383">
        <v>4047</v>
      </c>
      <c r="P383">
        <v>13107</v>
      </c>
      <c r="Q383">
        <v>4342</v>
      </c>
      <c r="R383">
        <v>802229</v>
      </c>
      <c r="S383">
        <v>4844</v>
      </c>
      <c r="T383" s="10">
        <v>2.7</v>
      </c>
      <c r="U383">
        <v>0.72899999999999998</v>
      </c>
      <c r="V383">
        <v>3.79</v>
      </c>
      <c r="W383" s="1">
        <v>1.0229999999999999</v>
      </c>
      <c r="X383">
        <v>0.93300000000000005</v>
      </c>
      <c r="Y383" s="22">
        <v>380</v>
      </c>
      <c r="Z383">
        <v>7785506</v>
      </c>
      <c r="AA383">
        <v>4366</v>
      </c>
      <c r="AB383">
        <v>13633</v>
      </c>
      <c r="AC383">
        <v>4760</v>
      </c>
      <c r="AD383">
        <v>851391</v>
      </c>
      <c r="AE383">
        <v>4935</v>
      </c>
      <c r="AF383" s="10">
        <v>2.7</v>
      </c>
      <c r="AG383">
        <v>0.72899999999999998</v>
      </c>
      <c r="AH383">
        <v>3.79</v>
      </c>
      <c r="AI383" s="1">
        <v>1.0229999999999999</v>
      </c>
      <c r="AJ383">
        <v>0.92300000000000004</v>
      </c>
      <c r="AK383" s="22">
        <v>380</v>
      </c>
      <c r="AL383">
        <v>7804323</v>
      </c>
      <c r="AM383">
        <v>3971</v>
      </c>
      <c r="AN383">
        <v>12508</v>
      </c>
      <c r="AO383">
        <v>4292</v>
      </c>
      <c r="AP383">
        <v>834052</v>
      </c>
      <c r="AQ383">
        <v>4928</v>
      </c>
      <c r="AR383" s="10">
        <v>2.7</v>
      </c>
      <c r="AS383">
        <v>0.72899999999999998</v>
      </c>
      <c r="AT383">
        <v>3.79</v>
      </c>
      <c r="AU383" s="1">
        <v>1.0229999999999999</v>
      </c>
      <c r="AV383">
        <v>0.93</v>
      </c>
      <c r="AW383" s="22">
        <v>380</v>
      </c>
      <c r="AX383">
        <v>7785369</v>
      </c>
      <c r="AY383">
        <v>4033</v>
      </c>
      <c r="AZ383">
        <v>12643</v>
      </c>
      <c r="BA383">
        <v>4384</v>
      </c>
      <c r="BB383">
        <v>852876</v>
      </c>
      <c r="BC383">
        <v>4900</v>
      </c>
      <c r="BD383" s="10">
        <v>2.7</v>
      </c>
      <c r="BE383">
        <v>0.72899999999999998</v>
      </c>
      <c r="BF383">
        <v>3.79</v>
      </c>
      <c r="BG383" s="1">
        <v>1.0229999999999999</v>
      </c>
      <c r="BH383">
        <v>0.92500000000000004</v>
      </c>
    </row>
    <row r="384" spans="1:60" x14ac:dyDescent="0.2">
      <c r="A384" s="22">
        <v>381</v>
      </c>
      <c r="B384">
        <v>7810855</v>
      </c>
      <c r="C384">
        <v>3899</v>
      </c>
      <c r="D384">
        <v>12313</v>
      </c>
      <c r="E384">
        <v>4207</v>
      </c>
      <c r="F384">
        <v>827492</v>
      </c>
      <c r="G384">
        <v>4955</v>
      </c>
      <c r="H384" s="10">
        <v>2.7</v>
      </c>
      <c r="I384">
        <v>0.72899999999999998</v>
      </c>
      <c r="J384">
        <v>3.79</v>
      </c>
      <c r="K384" s="1">
        <v>1.0229999999999999</v>
      </c>
      <c r="L384">
        <v>0.92800000000000005</v>
      </c>
      <c r="M384" s="22">
        <v>381</v>
      </c>
      <c r="N384">
        <v>7831355</v>
      </c>
      <c r="O384">
        <v>4219</v>
      </c>
      <c r="P384">
        <v>12614</v>
      </c>
      <c r="Q384">
        <v>4540</v>
      </c>
      <c r="R384">
        <v>806617</v>
      </c>
      <c r="S384">
        <v>4855</v>
      </c>
      <c r="T384" s="10">
        <v>2.7</v>
      </c>
      <c r="U384">
        <v>0.72899999999999998</v>
      </c>
      <c r="V384">
        <v>3.79</v>
      </c>
      <c r="W384" s="1">
        <v>1.0229999999999999</v>
      </c>
      <c r="X384">
        <v>0.93400000000000005</v>
      </c>
      <c r="Y384" s="22">
        <v>381</v>
      </c>
      <c r="Z384">
        <v>7781276</v>
      </c>
      <c r="AA384">
        <v>4230</v>
      </c>
      <c r="AB384">
        <v>13432</v>
      </c>
      <c r="AC384">
        <v>4567</v>
      </c>
      <c r="AD384">
        <v>856030</v>
      </c>
      <c r="AE384">
        <v>4944</v>
      </c>
      <c r="AF384" s="10">
        <v>2.7</v>
      </c>
      <c r="AG384">
        <v>0.72899999999999998</v>
      </c>
      <c r="AH384">
        <v>3.79</v>
      </c>
      <c r="AI384" s="1">
        <v>1.0229999999999999</v>
      </c>
      <c r="AJ384">
        <v>0.92300000000000004</v>
      </c>
      <c r="AK384" s="22">
        <v>381</v>
      </c>
      <c r="AL384">
        <v>7800358</v>
      </c>
      <c r="AM384">
        <v>3965</v>
      </c>
      <c r="AN384">
        <v>12216</v>
      </c>
      <c r="AO384">
        <v>4263</v>
      </c>
      <c r="AP384">
        <v>838317</v>
      </c>
      <c r="AQ384">
        <v>4941</v>
      </c>
      <c r="AR384" s="10">
        <v>2.7</v>
      </c>
      <c r="AS384">
        <v>0.72899999999999998</v>
      </c>
      <c r="AT384">
        <v>3.79</v>
      </c>
      <c r="AU384" s="1">
        <v>1.0229999999999999</v>
      </c>
      <c r="AV384">
        <v>0.92900000000000005</v>
      </c>
      <c r="AW384" s="22">
        <v>381</v>
      </c>
      <c r="AX384">
        <v>7781505</v>
      </c>
      <c r="AY384">
        <v>3864</v>
      </c>
      <c r="AZ384">
        <v>12486</v>
      </c>
      <c r="BA384">
        <v>4190</v>
      </c>
      <c r="BB384">
        <v>857165</v>
      </c>
      <c r="BC384">
        <v>4914</v>
      </c>
      <c r="BD384" s="10">
        <v>2.7</v>
      </c>
      <c r="BE384">
        <v>0.72899999999999998</v>
      </c>
      <c r="BF384">
        <v>3.79</v>
      </c>
      <c r="BG384" s="1">
        <v>1.0229999999999999</v>
      </c>
      <c r="BH384">
        <v>0.92500000000000004</v>
      </c>
    </row>
    <row r="385" spans="1:60" x14ac:dyDescent="0.2">
      <c r="A385" s="22">
        <v>382</v>
      </c>
      <c r="B385">
        <v>7806977</v>
      </c>
      <c r="C385">
        <v>3878</v>
      </c>
      <c r="D385">
        <v>12044</v>
      </c>
      <c r="E385">
        <v>4168</v>
      </c>
      <c r="F385">
        <v>831878</v>
      </c>
      <c r="G385">
        <v>4966</v>
      </c>
      <c r="H385" s="10">
        <v>2.7</v>
      </c>
      <c r="I385">
        <v>0.72899999999999998</v>
      </c>
      <c r="J385">
        <v>3.79</v>
      </c>
      <c r="K385" s="1">
        <v>1.0229999999999999</v>
      </c>
      <c r="L385">
        <v>0.92900000000000005</v>
      </c>
      <c r="M385" s="22">
        <v>382</v>
      </c>
      <c r="N385">
        <v>7827381</v>
      </c>
      <c r="O385">
        <v>3974</v>
      </c>
      <c r="P385">
        <v>12571</v>
      </c>
      <c r="Q385">
        <v>4262</v>
      </c>
      <c r="R385">
        <v>810824</v>
      </c>
      <c r="S385">
        <v>4870</v>
      </c>
      <c r="T385" s="10">
        <v>2.7</v>
      </c>
      <c r="U385">
        <v>0.72899999999999998</v>
      </c>
      <c r="V385">
        <v>3.79</v>
      </c>
      <c r="W385" s="1">
        <v>1.0229999999999999</v>
      </c>
      <c r="X385">
        <v>0.93400000000000005</v>
      </c>
      <c r="Y385" s="22">
        <v>382</v>
      </c>
      <c r="Z385">
        <v>7777124</v>
      </c>
      <c r="AA385">
        <v>4152</v>
      </c>
      <c r="AB385">
        <v>13123</v>
      </c>
      <c r="AC385">
        <v>4539</v>
      </c>
      <c r="AD385">
        <v>860587</v>
      </c>
      <c r="AE385">
        <v>4959</v>
      </c>
      <c r="AF385" s="10">
        <v>2.7</v>
      </c>
      <c r="AG385">
        <v>0.72899999999999998</v>
      </c>
      <c r="AH385">
        <v>3.79</v>
      </c>
      <c r="AI385" s="1">
        <v>1.0229999999999999</v>
      </c>
      <c r="AJ385">
        <v>0.92200000000000004</v>
      </c>
      <c r="AK385" s="22">
        <v>382</v>
      </c>
      <c r="AL385">
        <v>7796547</v>
      </c>
      <c r="AM385">
        <v>3811</v>
      </c>
      <c r="AN385">
        <v>12107</v>
      </c>
      <c r="AO385">
        <v>4074</v>
      </c>
      <c r="AP385">
        <v>842543</v>
      </c>
      <c r="AQ385">
        <v>4953</v>
      </c>
      <c r="AR385" s="10">
        <v>2.7</v>
      </c>
      <c r="AS385">
        <v>0.72899999999999998</v>
      </c>
      <c r="AT385">
        <v>3.79</v>
      </c>
      <c r="AU385" s="1">
        <v>1.0229999999999999</v>
      </c>
      <c r="AV385">
        <v>0.92800000000000005</v>
      </c>
      <c r="AW385" s="22">
        <v>382</v>
      </c>
      <c r="AX385">
        <v>7777514</v>
      </c>
      <c r="AY385">
        <v>3991</v>
      </c>
      <c r="AZ385">
        <v>12042</v>
      </c>
      <c r="BA385">
        <v>4308</v>
      </c>
      <c r="BB385">
        <v>861184</v>
      </c>
      <c r="BC385">
        <v>4928</v>
      </c>
      <c r="BD385" s="10">
        <v>2.7</v>
      </c>
      <c r="BE385">
        <v>0.72899999999999998</v>
      </c>
      <c r="BF385">
        <v>3.79</v>
      </c>
      <c r="BG385" s="1">
        <v>1.0229999999999999</v>
      </c>
      <c r="BH385">
        <v>0.92500000000000004</v>
      </c>
    </row>
    <row r="386" spans="1:60" x14ac:dyDescent="0.2">
      <c r="A386" s="22">
        <v>383</v>
      </c>
      <c r="B386">
        <v>7803136</v>
      </c>
      <c r="C386">
        <v>3841</v>
      </c>
      <c r="D386">
        <v>11763</v>
      </c>
      <c r="E386">
        <v>4159</v>
      </c>
      <c r="F386">
        <v>836157</v>
      </c>
      <c r="G386">
        <v>4987</v>
      </c>
      <c r="H386" s="10">
        <v>2.7</v>
      </c>
      <c r="I386">
        <v>0.72899999999999998</v>
      </c>
      <c r="J386">
        <v>3.79</v>
      </c>
      <c r="K386" s="1">
        <v>1.0229999999999999</v>
      </c>
      <c r="L386">
        <v>0.93100000000000005</v>
      </c>
      <c r="M386" s="22">
        <v>383</v>
      </c>
      <c r="N386">
        <v>7823425</v>
      </c>
      <c r="O386">
        <v>3956</v>
      </c>
      <c r="P386">
        <v>12265</v>
      </c>
      <c r="Q386">
        <v>4280</v>
      </c>
      <c r="R386">
        <v>815160</v>
      </c>
      <c r="S386">
        <v>4883</v>
      </c>
      <c r="T386" s="10">
        <v>2.7</v>
      </c>
      <c r="U386">
        <v>0.72899999999999998</v>
      </c>
      <c r="V386">
        <v>3.79</v>
      </c>
      <c r="W386" s="1">
        <v>1.0229999999999999</v>
      </c>
      <c r="X386">
        <v>0.93300000000000005</v>
      </c>
      <c r="Y386" s="22">
        <v>383</v>
      </c>
      <c r="Z386">
        <v>7773074</v>
      </c>
      <c r="AA386">
        <v>4050</v>
      </c>
      <c r="AB386">
        <v>12862</v>
      </c>
      <c r="AC386">
        <v>4413</v>
      </c>
      <c r="AD386">
        <v>864910</v>
      </c>
      <c r="AE386">
        <v>4974</v>
      </c>
      <c r="AF386" s="10">
        <v>2.7</v>
      </c>
      <c r="AG386">
        <v>0.72899999999999998</v>
      </c>
      <c r="AH386">
        <v>3.79</v>
      </c>
      <c r="AI386" s="1">
        <v>1.0229999999999999</v>
      </c>
      <c r="AJ386">
        <v>0.92100000000000004</v>
      </c>
      <c r="AK386" s="22">
        <v>383</v>
      </c>
      <c r="AL386">
        <v>7792746</v>
      </c>
      <c r="AM386">
        <v>3801</v>
      </c>
      <c r="AN386">
        <v>11803</v>
      </c>
      <c r="AO386">
        <v>4115</v>
      </c>
      <c r="AP386">
        <v>846422</v>
      </c>
      <c r="AQ386">
        <v>4968</v>
      </c>
      <c r="AR386" s="10">
        <v>2.7</v>
      </c>
      <c r="AS386">
        <v>0.72899999999999998</v>
      </c>
      <c r="AT386">
        <v>3.79</v>
      </c>
      <c r="AU386" s="1">
        <v>1.0229999999999999</v>
      </c>
      <c r="AV386">
        <v>0.92800000000000005</v>
      </c>
      <c r="AW386" s="22">
        <v>383</v>
      </c>
      <c r="AX386">
        <v>7773707</v>
      </c>
      <c r="AY386">
        <v>3807</v>
      </c>
      <c r="AZ386">
        <v>11930</v>
      </c>
      <c r="BA386">
        <v>4103</v>
      </c>
      <c r="BB386">
        <v>865454</v>
      </c>
      <c r="BC386">
        <v>4942</v>
      </c>
      <c r="BD386" s="10">
        <v>2.7</v>
      </c>
      <c r="BE386">
        <v>0.72899999999999998</v>
      </c>
      <c r="BF386">
        <v>3.79</v>
      </c>
      <c r="BG386" s="1">
        <v>1.0229999999999999</v>
      </c>
      <c r="BH386">
        <v>0.92500000000000004</v>
      </c>
    </row>
    <row r="387" spans="1:60" x14ac:dyDescent="0.2">
      <c r="A387" s="22">
        <v>384</v>
      </c>
      <c r="B387">
        <v>7799486</v>
      </c>
      <c r="C387">
        <v>3650</v>
      </c>
      <c r="D387">
        <v>11621</v>
      </c>
      <c r="E387">
        <v>3983</v>
      </c>
      <c r="F387">
        <v>839997</v>
      </c>
      <c r="G387">
        <v>4994</v>
      </c>
      <c r="H387" s="10">
        <v>2.7</v>
      </c>
      <c r="I387">
        <v>0.72899999999999998</v>
      </c>
      <c r="J387">
        <v>3.79</v>
      </c>
      <c r="K387" s="1">
        <v>1.0229999999999999</v>
      </c>
      <c r="L387">
        <v>0.93</v>
      </c>
      <c r="M387" s="22">
        <v>384</v>
      </c>
      <c r="N387">
        <v>7819699</v>
      </c>
      <c r="O387">
        <v>3726</v>
      </c>
      <c r="P387">
        <v>12201</v>
      </c>
      <c r="Q387">
        <v>4020</v>
      </c>
      <c r="R387">
        <v>819498</v>
      </c>
      <c r="S387">
        <v>4895</v>
      </c>
      <c r="T387" s="10">
        <v>2.7</v>
      </c>
      <c r="U387">
        <v>0.72899999999999998</v>
      </c>
      <c r="V387">
        <v>3.79</v>
      </c>
      <c r="W387" s="1">
        <v>1.0229999999999999</v>
      </c>
      <c r="X387">
        <v>0.93300000000000005</v>
      </c>
      <c r="Y387" s="22">
        <v>384</v>
      </c>
      <c r="Z387">
        <v>7769020</v>
      </c>
      <c r="AA387">
        <v>4054</v>
      </c>
      <c r="AB387">
        <v>12515</v>
      </c>
      <c r="AC387">
        <v>4397</v>
      </c>
      <c r="AD387">
        <v>869283</v>
      </c>
      <c r="AE387">
        <v>4981</v>
      </c>
      <c r="AF387" s="10">
        <v>2.7</v>
      </c>
      <c r="AG387">
        <v>0.72899999999999998</v>
      </c>
      <c r="AH387">
        <v>3.79</v>
      </c>
      <c r="AI387" s="1">
        <v>1.0229999999999999</v>
      </c>
      <c r="AJ387">
        <v>0.91900000000000004</v>
      </c>
      <c r="AK387" s="22">
        <v>384</v>
      </c>
      <c r="AL387">
        <v>7789105</v>
      </c>
      <c r="AM387">
        <v>3641</v>
      </c>
      <c r="AN387">
        <v>11632</v>
      </c>
      <c r="AO387">
        <v>3972</v>
      </c>
      <c r="AP387">
        <v>850630</v>
      </c>
      <c r="AQ387">
        <v>4984</v>
      </c>
      <c r="AR387" s="10">
        <v>2.7</v>
      </c>
      <c r="AS387">
        <v>0.72899999999999998</v>
      </c>
      <c r="AT387">
        <v>3.79</v>
      </c>
      <c r="AU387" s="1">
        <v>1.0229999999999999</v>
      </c>
      <c r="AV387">
        <v>0.93</v>
      </c>
      <c r="AW387" s="22">
        <v>384</v>
      </c>
      <c r="AX387">
        <v>7770036</v>
      </c>
      <c r="AY387">
        <v>3671</v>
      </c>
      <c r="AZ387">
        <v>11762</v>
      </c>
      <c r="BA387">
        <v>3975</v>
      </c>
      <c r="BB387">
        <v>869427</v>
      </c>
      <c r="BC387">
        <v>4955</v>
      </c>
      <c r="BD387" s="10">
        <v>2.7</v>
      </c>
      <c r="BE387">
        <v>0.72899999999999998</v>
      </c>
      <c r="BF387">
        <v>3.79</v>
      </c>
      <c r="BG387" s="1">
        <v>1.0229999999999999</v>
      </c>
      <c r="BH387">
        <v>0.92500000000000004</v>
      </c>
    </row>
    <row r="388" spans="1:60" x14ac:dyDescent="0.2">
      <c r="A388" s="22">
        <v>385</v>
      </c>
      <c r="B388">
        <v>7795884</v>
      </c>
      <c r="C388">
        <v>3602</v>
      </c>
      <c r="D388">
        <v>11382</v>
      </c>
      <c r="E388">
        <v>3889</v>
      </c>
      <c r="F388">
        <v>844008</v>
      </c>
      <c r="G388">
        <v>5008</v>
      </c>
      <c r="H388" s="10">
        <v>2.7</v>
      </c>
      <c r="I388">
        <v>0.72899999999999998</v>
      </c>
      <c r="J388">
        <v>3.79</v>
      </c>
      <c r="K388" s="1">
        <v>1.0229999999999999</v>
      </c>
      <c r="L388">
        <v>0.93</v>
      </c>
      <c r="M388" s="22">
        <v>385</v>
      </c>
      <c r="N388">
        <v>7815805</v>
      </c>
      <c r="O388">
        <v>3894</v>
      </c>
      <c r="P388">
        <v>11724</v>
      </c>
      <c r="Q388">
        <v>4203</v>
      </c>
      <c r="R388">
        <v>823210</v>
      </c>
      <c r="S388">
        <v>4910</v>
      </c>
      <c r="T388" s="10">
        <v>2.7</v>
      </c>
      <c r="U388">
        <v>0.72899999999999998</v>
      </c>
      <c r="V388">
        <v>3.79</v>
      </c>
      <c r="W388" s="1">
        <v>1.0229999999999999</v>
      </c>
      <c r="X388">
        <v>0.93</v>
      </c>
      <c r="Y388" s="22">
        <v>385</v>
      </c>
      <c r="Z388">
        <v>7765172</v>
      </c>
      <c r="AA388">
        <v>3848</v>
      </c>
      <c r="AB388">
        <v>12398</v>
      </c>
      <c r="AC388">
        <v>4171</v>
      </c>
      <c r="AD388">
        <v>873599</v>
      </c>
      <c r="AE388">
        <v>4995</v>
      </c>
      <c r="AF388" s="10">
        <v>2.7</v>
      </c>
      <c r="AG388">
        <v>0.72899999999999998</v>
      </c>
      <c r="AH388">
        <v>3.79</v>
      </c>
      <c r="AI388" s="1">
        <v>1.0229999999999999</v>
      </c>
      <c r="AJ388">
        <v>0.91900000000000004</v>
      </c>
      <c r="AK388" s="22">
        <v>385</v>
      </c>
      <c r="AL388">
        <v>7785421</v>
      </c>
      <c r="AM388">
        <v>3684</v>
      </c>
      <c r="AN388">
        <v>11305</v>
      </c>
      <c r="AO388">
        <v>3968</v>
      </c>
      <c r="AP388">
        <v>854236</v>
      </c>
      <c r="AQ388">
        <v>5001</v>
      </c>
      <c r="AR388" s="10">
        <v>2.7</v>
      </c>
      <c r="AS388">
        <v>0.72899999999999998</v>
      </c>
      <c r="AT388">
        <v>3.79</v>
      </c>
      <c r="AU388" s="1">
        <v>1.0229999999999999</v>
      </c>
      <c r="AV388">
        <v>0.92900000000000005</v>
      </c>
      <c r="AW388" s="22">
        <v>385</v>
      </c>
      <c r="AX388">
        <v>7766445</v>
      </c>
      <c r="AY388">
        <v>3591</v>
      </c>
      <c r="AZ388">
        <v>11499</v>
      </c>
      <c r="BA388">
        <v>3934</v>
      </c>
      <c r="BB388">
        <v>873370</v>
      </c>
      <c r="BC388">
        <v>4969</v>
      </c>
      <c r="BD388" s="10">
        <v>2.7</v>
      </c>
      <c r="BE388">
        <v>0.72899999999999998</v>
      </c>
      <c r="BF388">
        <v>3.79</v>
      </c>
      <c r="BG388" s="1">
        <v>1.0229999999999999</v>
      </c>
      <c r="BH388">
        <v>0.92600000000000005</v>
      </c>
    </row>
    <row r="389" spans="1:60" x14ac:dyDescent="0.2">
      <c r="A389" s="22">
        <v>386</v>
      </c>
      <c r="B389">
        <v>7792337</v>
      </c>
      <c r="C389">
        <v>3547</v>
      </c>
      <c r="D389">
        <v>11144</v>
      </c>
      <c r="E389">
        <v>3840</v>
      </c>
      <c r="F389">
        <v>847843</v>
      </c>
      <c r="G389">
        <v>5021</v>
      </c>
      <c r="H389" s="10">
        <v>2.7</v>
      </c>
      <c r="I389">
        <v>0.72899999999999998</v>
      </c>
      <c r="J389">
        <v>3.79</v>
      </c>
      <c r="K389" s="1">
        <v>1.0229999999999999</v>
      </c>
      <c r="L389">
        <v>0.92800000000000005</v>
      </c>
      <c r="M389" s="22">
        <v>386</v>
      </c>
      <c r="N389">
        <v>7812109</v>
      </c>
      <c r="O389">
        <v>3696</v>
      </c>
      <c r="P389">
        <v>11604</v>
      </c>
      <c r="Q389">
        <v>4014</v>
      </c>
      <c r="R389">
        <v>827484</v>
      </c>
      <c r="S389">
        <v>4927</v>
      </c>
      <c r="T389" s="10">
        <v>2.7</v>
      </c>
      <c r="U389">
        <v>0.72899999999999998</v>
      </c>
      <c r="V389">
        <v>3.79</v>
      </c>
      <c r="W389" s="1">
        <v>1.0229999999999999</v>
      </c>
      <c r="X389">
        <v>0.93</v>
      </c>
      <c r="Y389" s="22">
        <v>386</v>
      </c>
      <c r="Z389">
        <v>7761299</v>
      </c>
      <c r="AA389">
        <v>3873</v>
      </c>
      <c r="AB389">
        <v>12030</v>
      </c>
      <c r="AC389">
        <v>4216</v>
      </c>
      <c r="AD389">
        <v>877616</v>
      </c>
      <c r="AE389">
        <v>5013</v>
      </c>
      <c r="AF389" s="10">
        <v>2.7</v>
      </c>
      <c r="AG389">
        <v>0.72899999999999998</v>
      </c>
      <c r="AH389">
        <v>3.79</v>
      </c>
      <c r="AI389" s="1">
        <v>1.0229999999999999</v>
      </c>
      <c r="AJ389">
        <v>0.92</v>
      </c>
      <c r="AK389" s="22">
        <v>386</v>
      </c>
      <c r="AL389">
        <v>7781878</v>
      </c>
      <c r="AM389">
        <v>3543</v>
      </c>
      <c r="AN389">
        <v>11136</v>
      </c>
      <c r="AO389">
        <v>3853</v>
      </c>
      <c r="AP389">
        <v>858337</v>
      </c>
      <c r="AQ389">
        <v>5015</v>
      </c>
      <c r="AR389" s="10">
        <v>2.7</v>
      </c>
      <c r="AS389">
        <v>0.72899999999999998</v>
      </c>
      <c r="AT389">
        <v>3.79</v>
      </c>
      <c r="AU389" s="1">
        <v>1.0229999999999999</v>
      </c>
      <c r="AV389">
        <v>0.92600000000000005</v>
      </c>
      <c r="AW389" s="22">
        <v>386</v>
      </c>
      <c r="AX389">
        <v>7762845</v>
      </c>
      <c r="AY389">
        <v>3600</v>
      </c>
      <c r="AZ389">
        <v>11152</v>
      </c>
      <c r="BA389">
        <v>3938</v>
      </c>
      <c r="BB389">
        <v>877181</v>
      </c>
      <c r="BC389">
        <v>4977</v>
      </c>
      <c r="BD389" s="10">
        <v>2.7</v>
      </c>
      <c r="BE389">
        <v>0.72899999999999998</v>
      </c>
      <c r="BF389">
        <v>3.79</v>
      </c>
      <c r="BG389" s="1">
        <v>1.0229999999999999</v>
      </c>
      <c r="BH389">
        <v>0.92500000000000004</v>
      </c>
    </row>
    <row r="390" spans="1:60" x14ac:dyDescent="0.2">
      <c r="A390" s="22">
        <v>387</v>
      </c>
      <c r="B390">
        <v>7788377</v>
      </c>
      <c r="C390">
        <v>3960</v>
      </c>
      <c r="D390">
        <v>10838</v>
      </c>
      <c r="E390">
        <v>3853</v>
      </c>
      <c r="F390">
        <v>851936</v>
      </c>
      <c r="G390">
        <v>5032</v>
      </c>
      <c r="H390" s="10">
        <v>2.7</v>
      </c>
      <c r="I390">
        <v>0.81</v>
      </c>
      <c r="J390">
        <v>3.79</v>
      </c>
      <c r="K390" s="1">
        <v>1.137</v>
      </c>
      <c r="L390">
        <v>0.92600000000000005</v>
      </c>
      <c r="M390" s="22">
        <v>387</v>
      </c>
      <c r="N390">
        <v>7806859</v>
      </c>
      <c r="O390">
        <v>5250</v>
      </c>
      <c r="P390">
        <v>11451</v>
      </c>
      <c r="Q390">
        <v>3849</v>
      </c>
      <c r="R390">
        <v>831252</v>
      </c>
      <c r="S390">
        <v>4940</v>
      </c>
      <c r="T390" s="10">
        <v>2.7</v>
      </c>
      <c r="U390">
        <v>1.08</v>
      </c>
      <c r="V390">
        <v>3.79</v>
      </c>
      <c r="W390" s="1">
        <v>1.516</v>
      </c>
      <c r="X390">
        <v>0.92900000000000005</v>
      </c>
      <c r="Y390" s="22">
        <v>387</v>
      </c>
      <c r="Z390">
        <v>7754416</v>
      </c>
      <c r="AA390">
        <v>6883</v>
      </c>
      <c r="AB390">
        <v>11849</v>
      </c>
      <c r="AC390">
        <v>4054</v>
      </c>
      <c r="AD390">
        <v>881850</v>
      </c>
      <c r="AE390">
        <v>5027</v>
      </c>
      <c r="AF390" s="10">
        <v>2.7</v>
      </c>
      <c r="AG390">
        <v>1.35</v>
      </c>
      <c r="AH390">
        <v>3.79</v>
      </c>
      <c r="AI390" s="1">
        <v>1.895</v>
      </c>
      <c r="AJ390">
        <v>0.92</v>
      </c>
      <c r="AK390" s="22">
        <v>387</v>
      </c>
      <c r="AL390">
        <v>7774227</v>
      </c>
      <c r="AM390">
        <v>7651</v>
      </c>
      <c r="AN390">
        <v>10929</v>
      </c>
      <c r="AO390">
        <v>3750</v>
      </c>
      <c r="AP390">
        <v>861996</v>
      </c>
      <c r="AQ390">
        <v>5025</v>
      </c>
      <c r="AR390" s="10">
        <v>2.7</v>
      </c>
      <c r="AS390">
        <v>1.62</v>
      </c>
      <c r="AT390">
        <v>3.79</v>
      </c>
      <c r="AU390" s="1">
        <v>2.274</v>
      </c>
      <c r="AV390">
        <v>0.92700000000000005</v>
      </c>
      <c r="AW390" s="22">
        <v>387</v>
      </c>
      <c r="AX390">
        <v>7754358</v>
      </c>
      <c r="AY390">
        <v>8487</v>
      </c>
      <c r="AZ390">
        <v>10900</v>
      </c>
      <c r="BA390">
        <v>3852</v>
      </c>
      <c r="BB390">
        <v>881064</v>
      </c>
      <c r="BC390">
        <v>4989</v>
      </c>
      <c r="BD390" s="10">
        <v>2.7</v>
      </c>
      <c r="BE390">
        <v>1.7549999999999999</v>
      </c>
      <c r="BF390">
        <v>3.79</v>
      </c>
      <c r="BG390" s="1">
        <v>2.4630000000000001</v>
      </c>
      <c r="BH390">
        <v>0.92200000000000004</v>
      </c>
    </row>
    <row r="391" spans="1:60" x14ac:dyDescent="0.2">
      <c r="A391" s="22">
        <v>388</v>
      </c>
      <c r="B391">
        <v>7784594</v>
      </c>
      <c r="C391">
        <v>3783</v>
      </c>
      <c r="D391">
        <v>11087</v>
      </c>
      <c r="E391">
        <v>3711</v>
      </c>
      <c r="F391">
        <v>855092</v>
      </c>
      <c r="G391">
        <v>5046</v>
      </c>
      <c r="H391" s="10">
        <v>2.7</v>
      </c>
      <c r="I391">
        <v>0.81</v>
      </c>
      <c r="J391">
        <v>3.79</v>
      </c>
      <c r="K391" s="1">
        <v>1.137</v>
      </c>
      <c r="L391">
        <v>0.92500000000000004</v>
      </c>
      <c r="M391" s="22">
        <v>388</v>
      </c>
      <c r="N391">
        <v>7801545</v>
      </c>
      <c r="O391">
        <v>5314</v>
      </c>
      <c r="P391">
        <v>12823</v>
      </c>
      <c r="Q391">
        <v>3878</v>
      </c>
      <c r="R391">
        <v>835276</v>
      </c>
      <c r="S391">
        <v>4953</v>
      </c>
      <c r="T391" s="10">
        <v>2.7</v>
      </c>
      <c r="U391">
        <v>1.08</v>
      </c>
      <c r="V391">
        <v>3.79</v>
      </c>
      <c r="W391" s="1">
        <v>1.516</v>
      </c>
      <c r="X391">
        <v>0.92700000000000005</v>
      </c>
      <c r="Y391" s="22">
        <v>388</v>
      </c>
      <c r="Z391">
        <v>7747386</v>
      </c>
      <c r="AA391">
        <v>7030</v>
      </c>
      <c r="AB391">
        <v>14655</v>
      </c>
      <c r="AC391">
        <v>4077</v>
      </c>
      <c r="AD391">
        <v>885692</v>
      </c>
      <c r="AE391">
        <v>5041</v>
      </c>
      <c r="AF391" s="10">
        <v>2.7</v>
      </c>
      <c r="AG391">
        <v>1.35</v>
      </c>
      <c r="AH391">
        <v>3.79</v>
      </c>
      <c r="AI391" s="1">
        <v>1.895</v>
      </c>
      <c r="AJ391">
        <v>0.92</v>
      </c>
      <c r="AK391" s="22">
        <v>388</v>
      </c>
      <c r="AL391">
        <v>7766632</v>
      </c>
      <c r="AM391">
        <v>7595</v>
      </c>
      <c r="AN391">
        <v>14855</v>
      </c>
      <c r="AO391">
        <v>3725</v>
      </c>
      <c r="AP391">
        <v>866045</v>
      </c>
      <c r="AQ391">
        <v>5036</v>
      </c>
      <c r="AR391" s="10">
        <v>2.7</v>
      </c>
      <c r="AS391">
        <v>1.62</v>
      </c>
      <c r="AT391">
        <v>3.79</v>
      </c>
      <c r="AU391" s="1">
        <v>2.274</v>
      </c>
      <c r="AV391">
        <v>0.92600000000000005</v>
      </c>
      <c r="AW391" s="22">
        <v>388</v>
      </c>
      <c r="AX391">
        <v>7746147</v>
      </c>
      <c r="AY391">
        <v>8211</v>
      </c>
      <c r="AZ391">
        <v>15656</v>
      </c>
      <c r="BA391">
        <v>3731</v>
      </c>
      <c r="BB391">
        <v>884849</v>
      </c>
      <c r="BC391">
        <v>5004</v>
      </c>
      <c r="BD391" s="10">
        <v>2.7</v>
      </c>
      <c r="BE391">
        <v>1.7549999999999999</v>
      </c>
      <c r="BF391">
        <v>3.79</v>
      </c>
      <c r="BG391" s="1">
        <v>2.4630000000000001</v>
      </c>
      <c r="BH391">
        <v>0.92100000000000004</v>
      </c>
    </row>
    <row r="392" spans="1:60" x14ac:dyDescent="0.2">
      <c r="A392" s="22">
        <v>389</v>
      </c>
      <c r="B392">
        <v>7780884</v>
      </c>
      <c r="C392">
        <v>3710</v>
      </c>
      <c r="D392">
        <v>11298</v>
      </c>
      <c r="E392">
        <v>3572</v>
      </c>
      <c r="F392">
        <v>859087</v>
      </c>
      <c r="G392">
        <v>5055</v>
      </c>
      <c r="H392" s="10">
        <v>2.7</v>
      </c>
      <c r="I392">
        <v>0.81</v>
      </c>
      <c r="J392">
        <v>3.79</v>
      </c>
      <c r="K392" s="1">
        <v>1.137</v>
      </c>
      <c r="L392">
        <v>0.94099999999999995</v>
      </c>
      <c r="M392" s="22">
        <v>389</v>
      </c>
      <c r="N392">
        <v>7796293</v>
      </c>
      <c r="O392">
        <v>5252</v>
      </c>
      <c r="P392">
        <v>14298</v>
      </c>
      <c r="Q392">
        <v>3839</v>
      </c>
      <c r="R392">
        <v>838986</v>
      </c>
      <c r="S392">
        <v>4963</v>
      </c>
      <c r="T392" s="10">
        <v>2.7</v>
      </c>
      <c r="U392">
        <v>1.08</v>
      </c>
      <c r="V392">
        <v>3.79</v>
      </c>
      <c r="W392" s="1">
        <v>1.516</v>
      </c>
      <c r="X392">
        <v>0.995</v>
      </c>
      <c r="Y392" s="22">
        <v>389</v>
      </c>
      <c r="Z392">
        <v>7740679</v>
      </c>
      <c r="AA392">
        <v>6707</v>
      </c>
      <c r="AB392">
        <v>17734</v>
      </c>
      <c r="AC392">
        <v>3951</v>
      </c>
      <c r="AD392">
        <v>889778</v>
      </c>
      <c r="AE392">
        <v>5050</v>
      </c>
      <c r="AF392" s="10">
        <v>2.7</v>
      </c>
      <c r="AG392">
        <v>1.35</v>
      </c>
      <c r="AH392">
        <v>3.79</v>
      </c>
      <c r="AI392" s="1">
        <v>1.895</v>
      </c>
      <c r="AJ392">
        <v>1.0409999999999999</v>
      </c>
      <c r="AK392" s="22">
        <v>389</v>
      </c>
      <c r="AL392">
        <v>7759129</v>
      </c>
      <c r="AM392">
        <v>7503</v>
      </c>
      <c r="AN392">
        <v>18770</v>
      </c>
      <c r="AO392">
        <v>3680</v>
      </c>
      <c r="AP392">
        <v>869143</v>
      </c>
      <c r="AQ392">
        <v>5049</v>
      </c>
      <c r="AR392" s="10">
        <v>2.7</v>
      </c>
      <c r="AS392">
        <v>1.62</v>
      </c>
      <c r="AT392">
        <v>3.79</v>
      </c>
      <c r="AU392" s="1">
        <v>2.274</v>
      </c>
      <c r="AV392">
        <v>1.101</v>
      </c>
      <c r="AW392" s="22">
        <v>389</v>
      </c>
      <c r="AX392">
        <v>7738292</v>
      </c>
      <c r="AY392">
        <v>7855</v>
      </c>
      <c r="AZ392">
        <v>20305</v>
      </c>
      <c r="BA392">
        <v>3562</v>
      </c>
      <c r="BB392">
        <v>888490</v>
      </c>
      <c r="BC392">
        <v>5016</v>
      </c>
      <c r="BD392" s="10">
        <v>2.7</v>
      </c>
      <c r="BE392">
        <v>1.7549999999999999</v>
      </c>
      <c r="BF392">
        <v>3.79</v>
      </c>
      <c r="BG392" s="1">
        <v>2.4630000000000001</v>
      </c>
      <c r="BH392">
        <v>1.1259999999999999</v>
      </c>
    </row>
    <row r="393" spans="1:60" x14ac:dyDescent="0.2">
      <c r="A393" s="22">
        <v>390</v>
      </c>
      <c r="B393">
        <v>7777256</v>
      </c>
      <c r="C393">
        <v>3628</v>
      </c>
      <c r="D393">
        <v>11284</v>
      </c>
      <c r="E393">
        <v>3724</v>
      </c>
      <c r="F393">
        <v>862549</v>
      </c>
      <c r="G393">
        <v>5065</v>
      </c>
      <c r="H393" s="10">
        <v>2.7</v>
      </c>
      <c r="I393">
        <v>0.81</v>
      </c>
      <c r="J393">
        <v>3.5920000000000001</v>
      </c>
      <c r="K393" s="1">
        <v>1.0780000000000001</v>
      </c>
      <c r="L393">
        <v>0.95499999999999996</v>
      </c>
      <c r="M393" s="22">
        <v>390</v>
      </c>
      <c r="N393">
        <v>7790979</v>
      </c>
      <c r="O393">
        <v>5314</v>
      </c>
      <c r="P393">
        <v>15459</v>
      </c>
      <c r="Q393">
        <v>4091</v>
      </c>
      <c r="R393">
        <v>842765</v>
      </c>
      <c r="S393">
        <v>4975</v>
      </c>
      <c r="T393" s="10">
        <v>2.7</v>
      </c>
      <c r="U393">
        <v>1.08</v>
      </c>
      <c r="V393">
        <v>3.5920000000000001</v>
      </c>
      <c r="W393" s="1">
        <v>1.4370000000000001</v>
      </c>
      <c r="X393">
        <v>1.0660000000000001</v>
      </c>
      <c r="Y393" s="22">
        <v>390</v>
      </c>
      <c r="Z393">
        <v>7733181</v>
      </c>
      <c r="AA393">
        <v>7498</v>
      </c>
      <c r="AB393">
        <v>19798</v>
      </c>
      <c r="AC393">
        <v>4643</v>
      </c>
      <c r="AD393">
        <v>893423</v>
      </c>
      <c r="AE393">
        <v>5062</v>
      </c>
      <c r="AF393" s="10">
        <v>2.7</v>
      </c>
      <c r="AG393">
        <v>1.35</v>
      </c>
      <c r="AH393">
        <v>3.5920000000000001</v>
      </c>
      <c r="AI393" s="1">
        <v>1.796</v>
      </c>
      <c r="AJ393">
        <v>1.1739999999999999</v>
      </c>
      <c r="AK393" s="22">
        <v>390</v>
      </c>
      <c r="AL393">
        <v>7750406</v>
      </c>
      <c r="AM393">
        <v>8723</v>
      </c>
      <c r="AN393">
        <v>21777</v>
      </c>
      <c r="AO393">
        <v>4496</v>
      </c>
      <c r="AP393">
        <v>873014</v>
      </c>
      <c r="AQ393">
        <v>5060</v>
      </c>
      <c r="AR393" s="10">
        <v>2.7</v>
      </c>
      <c r="AS393">
        <v>1.62</v>
      </c>
      <c r="AT393">
        <v>3.5920000000000001</v>
      </c>
      <c r="AU393" s="1">
        <v>2.1549999999999998</v>
      </c>
      <c r="AV393">
        <v>1.2789999999999999</v>
      </c>
      <c r="AW393" s="22">
        <v>390</v>
      </c>
      <c r="AX393">
        <v>7728410</v>
      </c>
      <c r="AY393">
        <v>9882</v>
      </c>
      <c r="AZ393">
        <v>23440</v>
      </c>
      <c r="BA393">
        <v>4720</v>
      </c>
      <c r="BB393">
        <v>891956</v>
      </c>
      <c r="BC393">
        <v>5034</v>
      </c>
      <c r="BD393" s="10">
        <v>2.7</v>
      </c>
      <c r="BE393">
        <v>1.7549999999999999</v>
      </c>
      <c r="BF393">
        <v>3.5920000000000001</v>
      </c>
      <c r="BG393" s="1">
        <v>2.335</v>
      </c>
      <c r="BH393">
        <v>1.333</v>
      </c>
    </row>
    <row r="394" spans="1:60" x14ac:dyDescent="0.2">
      <c r="A394" s="22">
        <v>391</v>
      </c>
      <c r="B394">
        <v>7773652</v>
      </c>
      <c r="C394">
        <v>3604</v>
      </c>
      <c r="D394">
        <v>11199</v>
      </c>
      <c r="E394">
        <v>3713</v>
      </c>
      <c r="F394">
        <v>866044</v>
      </c>
      <c r="G394">
        <v>5086</v>
      </c>
      <c r="H394" s="10">
        <v>2.7</v>
      </c>
      <c r="I394">
        <v>0.81</v>
      </c>
      <c r="J394">
        <v>3.5920000000000001</v>
      </c>
      <c r="K394" s="1">
        <v>1.0780000000000001</v>
      </c>
      <c r="L394">
        <v>0.97399999999999998</v>
      </c>
      <c r="M394" s="22">
        <v>391</v>
      </c>
      <c r="N394">
        <v>7784684</v>
      </c>
      <c r="O394">
        <v>6295</v>
      </c>
      <c r="P394">
        <v>15889</v>
      </c>
      <c r="Q394">
        <v>4884</v>
      </c>
      <c r="R394">
        <v>846534</v>
      </c>
      <c r="S394">
        <v>4983</v>
      </c>
      <c r="T394" s="10">
        <v>2.7</v>
      </c>
      <c r="U394">
        <v>1.08</v>
      </c>
      <c r="V394">
        <v>3.5920000000000001</v>
      </c>
      <c r="W394" s="1">
        <v>1.4370000000000001</v>
      </c>
      <c r="X394">
        <v>1.1399999999999999</v>
      </c>
      <c r="Y394" s="22">
        <v>391</v>
      </c>
      <c r="Z394">
        <v>7723284</v>
      </c>
      <c r="AA394">
        <v>9897</v>
      </c>
      <c r="AB394">
        <v>21156</v>
      </c>
      <c r="AC394">
        <v>6140</v>
      </c>
      <c r="AD394">
        <v>898214</v>
      </c>
      <c r="AE394">
        <v>5078</v>
      </c>
      <c r="AF394" s="10">
        <v>2.7</v>
      </c>
      <c r="AG394">
        <v>1.35</v>
      </c>
      <c r="AH394">
        <v>3.5920000000000001</v>
      </c>
      <c r="AI394" s="1">
        <v>1.796</v>
      </c>
      <c r="AJ394">
        <v>1.3029999999999999</v>
      </c>
      <c r="AK394" s="22">
        <v>391</v>
      </c>
      <c r="AL394">
        <v>7737568</v>
      </c>
      <c r="AM394">
        <v>12838</v>
      </c>
      <c r="AN394">
        <v>23835</v>
      </c>
      <c r="AO394">
        <v>6665</v>
      </c>
      <c r="AP394">
        <v>877452</v>
      </c>
      <c r="AQ394">
        <v>5077</v>
      </c>
      <c r="AR394" s="10">
        <v>2.7</v>
      </c>
      <c r="AS394">
        <v>1.62</v>
      </c>
      <c r="AT394">
        <v>3.5920000000000001</v>
      </c>
      <c r="AU394" s="1">
        <v>2.1549999999999998</v>
      </c>
      <c r="AV394">
        <v>1.4650000000000001</v>
      </c>
      <c r="AW394" s="22">
        <v>391</v>
      </c>
      <c r="AX394">
        <v>7713031</v>
      </c>
      <c r="AY394">
        <v>15379</v>
      </c>
      <c r="AZ394">
        <v>25975</v>
      </c>
      <c r="BA394">
        <v>7347</v>
      </c>
      <c r="BB394">
        <v>896600</v>
      </c>
      <c r="BC394">
        <v>5043</v>
      </c>
      <c r="BD394" s="10">
        <v>2.7</v>
      </c>
      <c r="BE394">
        <v>1.7549999999999999</v>
      </c>
      <c r="BF394">
        <v>3.5920000000000001</v>
      </c>
      <c r="BG394" s="1">
        <v>2.335</v>
      </c>
      <c r="BH394">
        <v>1.54</v>
      </c>
    </row>
    <row r="395" spans="1:60" x14ac:dyDescent="0.2">
      <c r="A395" s="22">
        <v>392</v>
      </c>
      <c r="B395">
        <v>7769903</v>
      </c>
      <c r="C395">
        <v>3749</v>
      </c>
      <c r="D395">
        <v>10951</v>
      </c>
      <c r="E395">
        <v>3852</v>
      </c>
      <c r="F395">
        <v>869777</v>
      </c>
      <c r="G395">
        <v>5097</v>
      </c>
      <c r="H395" s="10">
        <v>2.7</v>
      </c>
      <c r="I395">
        <v>0.81</v>
      </c>
      <c r="J395">
        <v>3.5920000000000001</v>
      </c>
      <c r="K395" s="1">
        <v>1.0780000000000001</v>
      </c>
      <c r="L395">
        <v>0.98399999999999999</v>
      </c>
      <c r="M395" s="22">
        <v>392</v>
      </c>
      <c r="N395">
        <v>7777876</v>
      </c>
      <c r="O395">
        <v>6808</v>
      </c>
      <c r="P395">
        <v>16917</v>
      </c>
      <c r="Q395">
        <v>5267</v>
      </c>
      <c r="R395">
        <v>851606</v>
      </c>
      <c r="S395">
        <v>4994</v>
      </c>
      <c r="T395" s="10">
        <v>2.7</v>
      </c>
      <c r="U395">
        <v>1.08</v>
      </c>
      <c r="V395">
        <v>3.5920000000000001</v>
      </c>
      <c r="W395" s="1">
        <v>1.4370000000000001</v>
      </c>
      <c r="X395">
        <v>1.2030000000000001</v>
      </c>
      <c r="Y395" s="22">
        <v>392</v>
      </c>
      <c r="Z395">
        <v>7712383</v>
      </c>
      <c r="AA395">
        <v>10901</v>
      </c>
      <c r="AB395">
        <v>24226</v>
      </c>
      <c r="AC395">
        <v>6827</v>
      </c>
      <c r="AD395">
        <v>904358</v>
      </c>
      <c r="AE395">
        <v>5087</v>
      </c>
      <c r="AF395" s="10">
        <v>2.7</v>
      </c>
      <c r="AG395">
        <v>1.35</v>
      </c>
      <c r="AH395">
        <v>3.5920000000000001</v>
      </c>
      <c r="AI395" s="1">
        <v>1.796</v>
      </c>
      <c r="AJ395">
        <v>1.427</v>
      </c>
      <c r="AK395" s="22">
        <v>392</v>
      </c>
      <c r="AL395">
        <v>7722873</v>
      </c>
      <c r="AM395">
        <v>14695</v>
      </c>
      <c r="AN395">
        <v>29033</v>
      </c>
      <c r="AO395">
        <v>7640</v>
      </c>
      <c r="AP395">
        <v>884137</v>
      </c>
      <c r="AQ395">
        <v>5091</v>
      </c>
      <c r="AR395" s="10">
        <v>2.7</v>
      </c>
      <c r="AS395">
        <v>1.62</v>
      </c>
      <c r="AT395">
        <v>3.5920000000000001</v>
      </c>
      <c r="AU395" s="1">
        <v>2.1549999999999998</v>
      </c>
      <c r="AV395">
        <v>1.649</v>
      </c>
      <c r="AW395" s="22">
        <v>392</v>
      </c>
      <c r="AX395">
        <v>7695995</v>
      </c>
      <c r="AY395">
        <v>17036</v>
      </c>
      <c r="AZ395">
        <v>33172</v>
      </c>
      <c r="BA395">
        <v>8182</v>
      </c>
      <c r="BB395">
        <v>903794</v>
      </c>
      <c r="BC395">
        <v>5060</v>
      </c>
      <c r="BD395" s="10">
        <v>2.7</v>
      </c>
      <c r="BE395">
        <v>1.7549999999999999</v>
      </c>
      <c r="BF395">
        <v>3.5920000000000001</v>
      </c>
      <c r="BG395" s="1">
        <v>2.335</v>
      </c>
      <c r="BH395">
        <v>1.754</v>
      </c>
    </row>
    <row r="396" spans="1:60" x14ac:dyDescent="0.2">
      <c r="A396" s="22">
        <v>393</v>
      </c>
      <c r="B396">
        <v>7766300</v>
      </c>
      <c r="C396">
        <v>3603</v>
      </c>
      <c r="D396">
        <v>10940</v>
      </c>
      <c r="E396">
        <v>3760</v>
      </c>
      <c r="F396">
        <v>873553</v>
      </c>
      <c r="G396">
        <v>5113</v>
      </c>
      <c r="H396" s="10">
        <v>2.7</v>
      </c>
      <c r="I396">
        <v>0.81</v>
      </c>
      <c r="J396">
        <v>3.5920000000000001</v>
      </c>
      <c r="K396" s="1">
        <v>1.0780000000000001</v>
      </c>
      <c r="L396">
        <v>0.99199999999999999</v>
      </c>
      <c r="M396" s="22">
        <v>393</v>
      </c>
      <c r="N396">
        <v>7770854</v>
      </c>
      <c r="O396">
        <v>7022</v>
      </c>
      <c r="P396">
        <v>18305</v>
      </c>
      <c r="Q396">
        <v>5420</v>
      </c>
      <c r="R396">
        <v>856731</v>
      </c>
      <c r="S396">
        <v>5003</v>
      </c>
      <c r="T396" s="10">
        <v>2.7</v>
      </c>
      <c r="U396">
        <v>1.08</v>
      </c>
      <c r="V396">
        <v>3.5920000000000001</v>
      </c>
      <c r="W396" s="1">
        <v>1.4370000000000001</v>
      </c>
      <c r="X396">
        <v>1.2669999999999999</v>
      </c>
      <c r="Y396" s="22">
        <v>393</v>
      </c>
      <c r="Z396">
        <v>7701286</v>
      </c>
      <c r="AA396">
        <v>11097</v>
      </c>
      <c r="AB396">
        <v>28159</v>
      </c>
      <c r="AC396">
        <v>6968</v>
      </c>
      <c r="AD396">
        <v>910787</v>
      </c>
      <c r="AE396">
        <v>5096</v>
      </c>
      <c r="AF396" s="10">
        <v>2.7</v>
      </c>
      <c r="AG396">
        <v>1.35</v>
      </c>
      <c r="AH396">
        <v>3.5920000000000001</v>
      </c>
      <c r="AI396" s="1">
        <v>1.796</v>
      </c>
      <c r="AJ396">
        <v>1.5469999999999999</v>
      </c>
      <c r="AK396" s="22">
        <v>393</v>
      </c>
      <c r="AL396">
        <v>7707774</v>
      </c>
      <c r="AM396">
        <v>15099</v>
      </c>
      <c r="AN396">
        <v>35893</v>
      </c>
      <c r="AO396">
        <v>7835</v>
      </c>
      <c r="AP396">
        <v>891341</v>
      </c>
      <c r="AQ396">
        <v>5111</v>
      </c>
      <c r="AR396" s="10">
        <v>2.7</v>
      </c>
      <c r="AS396">
        <v>1.62</v>
      </c>
      <c r="AT396">
        <v>3.5920000000000001</v>
      </c>
      <c r="AU396" s="1">
        <v>2.1549999999999998</v>
      </c>
      <c r="AV396">
        <v>1.829</v>
      </c>
      <c r="AW396" s="22">
        <v>393</v>
      </c>
      <c r="AX396">
        <v>7678550</v>
      </c>
      <c r="AY396">
        <v>17445</v>
      </c>
      <c r="AZ396">
        <v>41788</v>
      </c>
      <c r="BA396">
        <v>8420</v>
      </c>
      <c r="BB396">
        <v>912067</v>
      </c>
      <c r="BC396">
        <v>5080</v>
      </c>
      <c r="BD396" s="10">
        <v>2.7</v>
      </c>
      <c r="BE396">
        <v>1.7549999999999999</v>
      </c>
      <c r="BF396">
        <v>3.5920000000000001</v>
      </c>
      <c r="BG396" s="1">
        <v>2.335</v>
      </c>
      <c r="BH396">
        <v>1.9670000000000001</v>
      </c>
    </row>
    <row r="397" spans="1:60" x14ac:dyDescent="0.2">
      <c r="A397" s="22">
        <v>394</v>
      </c>
      <c r="B397">
        <v>7762805</v>
      </c>
      <c r="C397">
        <v>3495</v>
      </c>
      <c r="D397">
        <v>10944</v>
      </c>
      <c r="E397">
        <v>3599</v>
      </c>
      <c r="F397">
        <v>877844</v>
      </c>
      <c r="G397">
        <v>5126</v>
      </c>
      <c r="H397" s="10">
        <v>2.7</v>
      </c>
      <c r="I397">
        <v>0.81</v>
      </c>
      <c r="J397">
        <v>3.5920000000000001</v>
      </c>
      <c r="K397" s="1">
        <v>1.0780000000000001</v>
      </c>
      <c r="L397">
        <v>1</v>
      </c>
      <c r="M397" s="22">
        <v>394</v>
      </c>
      <c r="N397">
        <v>7763795</v>
      </c>
      <c r="O397">
        <v>7059</v>
      </c>
      <c r="P397">
        <v>19850</v>
      </c>
      <c r="Q397">
        <v>5477</v>
      </c>
      <c r="R397">
        <v>863721</v>
      </c>
      <c r="S397">
        <v>5015</v>
      </c>
      <c r="T397" s="10">
        <v>2.7</v>
      </c>
      <c r="U397">
        <v>1.08</v>
      </c>
      <c r="V397">
        <v>3.5920000000000001</v>
      </c>
      <c r="W397" s="1">
        <v>1.4370000000000001</v>
      </c>
      <c r="X397">
        <v>1.3260000000000001</v>
      </c>
      <c r="Y397" s="22">
        <v>394</v>
      </c>
      <c r="Z397">
        <v>7688553</v>
      </c>
      <c r="AA397">
        <v>12733</v>
      </c>
      <c r="AB397">
        <v>31283</v>
      </c>
      <c r="AC397">
        <v>7973</v>
      </c>
      <c r="AD397">
        <v>920938</v>
      </c>
      <c r="AE397">
        <v>5106</v>
      </c>
      <c r="AF397" s="10">
        <v>2.7</v>
      </c>
      <c r="AG397">
        <v>1.35</v>
      </c>
      <c r="AH397">
        <v>3.5920000000000001</v>
      </c>
      <c r="AI397" s="1">
        <v>1.796</v>
      </c>
      <c r="AJ397">
        <v>1.647</v>
      </c>
      <c r="AK397" s="22">
        <v>394</v>
      </c>
      <c r="AL397">
        <v>7689775</v>
      </c>
      <c r="AM397">
        <v>17999</v>
      </c>
      <c r="AN397">
        <v>41613</v>
      </c>
      <c r="AO397">
        <v>9379</v>
      </c>
      <c r="AP397">
        <v>903605</v>
      </c>
      <c r="AQ397">
        <v>5121</v>
      </c>
      <c r="AR397" s="10">
        <v>2.7</v>
      </c>
      <c r="AS397">
        <v>1.62</v>
      </c>
      <c r="AT397">
        <v>3.5920000000000001</v>
      </c>
      <c r="AU397" s="1">
        <v>2.1549999999999998</v>
      </c>
      <c r="AV397">
        <v>1.97</v>
      </c>
      <c r="AW397" s="22">
        <v>394</v>
      </c>
      <c r="AX397">
        <v>7656356</v>
      </c>
      <c r="AY397">
        <v>22194</v>
      </c>
      <c r="AZ397">
        <v>48507</v>
      </c>
      <c r="BA397">
        <v>10726</v>
      </c>
      <c r="BB397">
        <v>925428</v>
      </c>
      <c r="BC397">
        <v>5092</v>
      </c>
      <c r="BD397" s="10">
        <v>2.7</v>
      </c>
      <c r="BE397">
        <v>1.7549999999999999</v>
      </c>
      <c r="BF397">
        <v>3.5920000000000001</v>
      </c>
      <c r="BG397" s="1">
        <v>2.335</v>
      </c>
      <c r="BH397">
        <v>2.129</v>
      </c>
    </row>
    <row r="398" spans="1:60" x14ac:dyDescent="0.2">
      <c r="A398" s="22">
        <v>395</v>
      </c>
      <c r="B398">
        <v>7759322</v>
      </c>
      <c r="C398">
        <v>3483</v>
      </c>
      <c r="D398">
        <v>10827</v>
      </c>
      <c r="E398">
        <v>3612</v>
      </c>
      <c r="F398">
        <v>881058</v>
      </c>
      <c r="G398">
        <v>5142</v>
      </c>
      <c r="H398" s="10">
        <v>2.7</v>
      </c>
      <c r="I398">
        <v>0.81</v>
      </c>
      <c r="J398">
        <v>3.5920000000000001</v>
      </c>
      <c r="K398" s="1">
        <v>1.0780000000000001</v>
      </c>
      <c r="L398">
        <v>0.98899999999999999</v>
      </c>
      <c r="M398" s="22">
        <v>395</v>
      </c>
      <c r="N398">
        <v>7755961</v>
      </c>
      <c r="O398">
        <v>7834</v>
      </c>
      <c r="P398">
        <v>20822</v>
      </c>
      <c r="Q398">
        <v>6087</v>
      </c>
      <c r="R398">
        <v>869187</v>
      </c>
      <c r="S398">
        <v>5024</v>
      </c>
      <c r="T398" s="10">
        <v>2.7</v>
      </c>
      <c r="U398">
        <v>1.08</v>
      </c>
      <c r="V398">
        <v>3.5920000000000001</v>
      </c>
      <c r="W398" s="1">
        <v>1.4370000000000001</v>
      </c>
      <c r="X398">
        <v>1.3149999999999999</v>
      </c>
      <c r="Y398" s="22">
        <v>395</v>
      </c>
      <c r="Z398">
        <v>7673362</v>
      </c>
      <c r="AA398">
        <v>15191</v>
      </c>
      <c r="AB398">
        <v>34536</v>
      </c>
      <c r="AC398">
        <v>9480</v>
      </c>
      <c r="AD398">
        <v>929225</v>
      </c>
      <c r="AE398">
        <v>5122</v>
      </c>
      <c r="AF398" s="10">
        <v>2.7</v>
      </c>
      <c r="AG398">
        <v>1.35</v>
      </c>
      <c r="AH398">
        <v>3.5920000000000001</v>
      </c>
      <c r="AI398" s="1">
        <v>1.796</v>
      </c>
      <c r="AJ398">
        <v>1.629</v>
      </c>
      <c r="AK398" s="22">
        <v>395</v>
      </c>
      <c r="AL398">
        <v>7666094</v>
      </c>
      <c r="AM398">
        <v>23681</v>
      </c>
      <c r="AN398">
        <v>47229</v>
      </c>
      <c r="AO398">
        <v>12383</v>
      </c>
      <c r="AP398">
        <v>912753</v>
      </c>
      <c r="AQ398">
        <v>5133</v>
      </c>
      <c r="AR398" s="10">
        <v>2.7</v>
      </c>
      <c r="AS398">
        <v>1.62</v>
      </c>
      <c r="AT398">
        <v>3.5920000000000001</v>
      </c>
      <c r="AU398" s="1">
        <v>2.1549999999999998</v>
      </c>
      <c r="AV398">
        <v>1.952</v>
      </c>
      <c r="AW398" s="22">
        <v>395</v>
      </c>
      <c r="AX398">
        <v>7626328</v>
      </c>
      <c r="AY398">
        <v>30028</v>
      </c>
      <c r="AZ398">
        <v>56107</v>
      </c>
      <c r="BA398">
        <v>14594</v>
      </c>
      <c r="BB398">
        <v>935659</v>
      </c>
      <c r="BC398">
        <v>5103</v>
      </c>
      <c r="BD398" s="10">
        <v>2.7</v>
      </c>
      <c r="BE398">
        <v>1.7549999999999999</v>
      </c>
      <c r="BF398">
        <v>3.5920000000000001</v>
      </c>
      <c r="BG398" s="1">
        <v>2.335</v>
      </c>
      <c r="BH398">
        <v>2.1080000000000001</v>
      </c>
    </row>
    <row r="399" spans="1:60" x14ac:dyDescent="0.2">
      <c r="A399" s="22">
        <v>396</v>
      </c>
      <c r="B399">
        <v>7755855</v>
      </c>
      <c r="C399">
        <v>3467</v>
      </c>
      <c r="D399">
        <v>10678</v>
      </c>
      <c r="E399">
        <v>3632</v>
      </c>
      <c r="F399">
        <v>884719</v>
      </c>
      <c r="G399">
        <v>5151</v>
      </c>
      <c r="H399" s="10">
        <v>2.7</v>
      </c>
      <c r="I399">
        <v>0.81</v>
      </c>
      <c r="J399">
        <v>3.5920000000000001</v>
      </c>
      <c r="K399" s="1">
        <v>1.0780000000000001</v>
      </c>
      <c r="L399">
        <v>0.98099999999999998</v>
      </c>
      <c r="M399" s="22">
        <v>396</v>
      </c>
      <c r="N399">
        <v>7747280</v>
      </c>
      <c r="O399">
        <v>8681</v>
      </c>
      <c r="P399">
        <v>21887</v>
      </c>
      <c r="Q399">
        <v>6769</v>
      </c>
      <c r="R399">
        <v>875294</v>
      </c>
      <c r="S399">
        <v>5034</v>
      </c>
      <c r="T399" s="10">
        <v>2.7</v>
      </c>
      <c r="U399">
        <v>1.08</v>
      </c>
      <c r="V399">
        <v>3.5920000000000001</v>
      </c>
      <c r="W399" s="1">
        <v>1.4370000000000001</v>
      </c>
      <c r="X399">
        <v>1.3029999999999999</v>
      </c>
      <c r="Y399" s="22">
        <v>396</v>
      </c>
      <c r="Z399">
        <v>7656160</v>
      </c>
      <c r="AA399">
        <v>17202</v>
      </c>
      <c r="AB399">
        <v>38871</v>
      </c>
      <c r="AC399">
        <v>10856</v>
      </c>
      <c r="AD399">
        <v>938284</v>
      </c>
      <c r="AE399">
        <v>5134</v>
      </c>
      <c r="AF399" s="10">
        <v>2.7</v>
      </c>
      <c r="AG399">
        <v>1.35</v>
      </c>
      <c r="AH399">
        <v>3.5920000000000001</v>
      </c>
      <c r="AI399" s="1">
        <v>1.796</v>
      </c>
      <c r="AJ399">
        <v>1.6120000000000001</v>
      </c>
      <c r="AK399" s="22">
        <v>396</v>
      </c>
      <c r="AL399">
        <v>7639136</v>
      </c>
      <c r="AM399">
        <v>26958</v>
      </c>
      <c r="AN399">
        <v>56811</v>
      </c>
      <c r="AO399">
        <v>14099</v>
      </c>
      <c r="AP399">
        <v>925233</v>
      </c>
      <c r="AQ399">
        <v>5153</v>
      </c>
      <c r="AR399" s="10">
        <v>2.7</v>
      </c>
      <c r="AS399">
        <v>1.62</v>
      </c>
      <c r="AT399">
        <v>3.5920000000000001</v>
      </c>
      <c r="AU399" s="1">
        <v>2.1549999999999998</v>
      </c>
      <c r="AV399">
        <v>1.9359999999999999</v>
      </c>
      <c r="AW399" s="22">
        <v>396</v>
      </c>
      <c r="AX399">
        <v>7592175</v>
      </c>
      <c r="AY399">
        <v>34153</v>
      </c>
      <c r="AZ399">
        <v>69520</v>
      </c>
      <c r="BA399">
        <v>16615</v>
      </c>
      <c r="BB399">
        <v>949984</v>
      </c>
      <c r="BC399">
        <v>5117</v>
      </c>
      <c r="BD399" s="10">
        <v>2.7</v>
      </c>
      <c r="BE399">
        <v>1.7549999999999999</v>
      </c>
      <c r="BF399">
        <v>3.5920000000000001</v>
      </c>
      <c r="BG399" s="1">
        <v>2.335</v>
      </c>
      <c r="BH399">
        <v>2.09</v>
      </c>
    </row>
    <row r="400" spans="1:60" x14ac:dyDescent="0.2">
      <c r="A400" s="22">
        <v>397</v>
      </c>
      <c r="B400">
        <v>7752312</v>
      </c>
      <c r="C400">
        <v>3543</v>
      </c>
      <c r="D400">
        <v>10488</v>
      </c>
      <c r="E400">
        <v>3657</v>
      </c>
      <c r="F400">
        <v>888320</v>
      </c>
      <c r="G400">
        <v>5163</v>
      </c>
      <c r="H400" s="10">
        <v>2.7</v>
      </c>
      <c r="I400">
        <v>0.81</v>
      </c>
      <c r="J400">
        <v>3.5920000000000001</v>
      </c>
      <c r="K400" s="1">
        <v>1.0780000000000001</v>
      </c>
      <c r="L400">
        <v>0.96899999999999997</v>
      </c>
      <c r="M400" s="22">
        <v>397</v>
      </c>
      <c r="N400">
        <v>7738245</v>
      </c>
      <c r="O400">
        <v>9035</v>
      </c>
      <c r="P400">
        <v>23547</v>
      </c>
      <c r="Q400">
        <v>7021</v>
      </c>
      <c r="R400">
        <v>882226</v>
      </c>
      <c r="S400">
        <v>5046</v>
      </c>
      <c r="T400" s="10">
        <v>2.7</v>
      </c>
      <c r="U400">
        <v>1.08</v>
      </c>
      <c r="V400">
        <v>3.5920000000000001</v>
      </c>
      <c r="W400" s="1">
        <v>1.4370000000000001</v>
      </c>
      <c r="X400">
        <v>1.292</v>
      </c>
      <c r="Y400" s="22">
        <v>397</v>
      </c>
      <c r="Z400">
        <v>7638054</v>
      </c>
      <c r="AA400">
        <v>18106</v>
      </c>
      <c r="AB400">
        <v>44630</v>
      </c>
      <c r="AC400">
        <v>11443</v>
      </c>
      <c r="AD400">
        <v>949822</v>
      </c>
      <c r="AE400">
        <v>5145</v>
      </c>
      <c r="AF400" s="10">
        <v>2.7</v>
      </c>
      <c r="AG400">
        <v>1.35</v>
      </c>
      <c r="AH400">
        <v>3.5920000000000001</v>
      </c>
      <c r="AI400" s="1">
        <v>1.796</v>
      </c>
      <c r="AJ400">
        <v>1.6020000000000001</v>
      </c>
      <c r="AK400" s="22">
        <v>397</v>
      </c>
      <c r="AL400">
        <v>7608930</v>
      </c>
      <c r="AM400">
        <v>30206</v>
      </c>
      <c r="AN400">
        <v>67839</v>
      </c>
      <c r="AO400">
        <v>15930</v>
      </c>
      <c r="AP400">
        <v>940396</v>
      </c>
      <c r="AQ400">
        <v>5165</v>
      </c>
      <c r="AR400" s="10">
        <v>2.7</v>
      </c>
      <c r="AS400">
        <v>1.62</v>
      </c>
      <c r="AT400">
        <v>3.5920000000000001</v>
      </c>
      <c r="AU400" s="1">
        <v>2.1549999999999998</v>
      </c>
      <c r="AV400">
        <v>1.9219999999999999</v>
      </c>
      <c r="AW400" s="22">
        <v>397</v>
      </c>
      <c r="AX400">
        <v>7554390</v>
      </c>
      <c r="AY400">
        <v>37785</v>
      </c>
      <c r="AZ400">
        <v>85163</v>
      </c>
      <c r="BA400">
        <v>18510</v>
      </c>
      <c r="BB400">
        <v>968675</v>
      </c>
      <c r="BC400">
        <v>5130</v>
      </c>
      <c r="BD400" s="10">
        <v>2.7</v>
      </c>
      <c r="BE400">
        <v>1.7549999999999999</v>
      </c>
      <c r="BF400">
        <v>3.5920000000000001</v>
      </c>
      <c r="BG400" s="1">
        <v>2.335</v>
      </c>
      <c r="BH400">
        <v>2.0739999999999998</v>
      </c>
    </row>
    <row r="401" spans="1:60" x14ac:dyDescent="0.2">
      <c r="A401" s="22">
        <v>398</v>
      </c>
      <c r="B401">
        <v>7748950</v>
      </c>
      <c r="C401">
        <v>3362</v>
      </c>
      <c r="D401">
        <v>10553</v>
      </c>
      <c r="E401">
        <v>3478</v>
      </c>
      <c r="F401">
        <v>891827</v>
      </c>
      <c r="G401">
        <v>5173</v>
      </c>
      <c r="H401" s="10">
        <v>2.7</v>
      </c>
      <c r="I401">
        <v>0.81</v>
      </c>
      <c r="J401">
        <v>3.5920000000000001</v>
      </c>
      <c r="K401" s="1">
        <v>1.0780000000000001</v>
      </c>
      <c r="L401">
        <v>0.96499999999999997</v>
      </c>
      <c r="M401" s="22">
        <v>398</v>
      </c>
      <c r="N401">
        <v>7728983</v>
      </c>
      <c r="O401">
        <v>9262</v>
      </c>
      <c r="P401">
        <v>25351</v>
      </c>
      <c r="Q401">
        <v>7231</v>
      </c>
      <c r="R401">
        <v>889919</v>
      </c>
      <c r="S401">
        <v>5062</v>
      </c>
      <c r="T401" s="10">
        <v>2.7</v>
      </c>
      <c r="U401">
        <v>1.08</v>
      </c>
      <c r="V401">
        <v>3.5920000000000001</v>
      </c>
      <c r="W401" s="1">
        <v>1.4370000000000001</v>
      </c>
      <c r="X401">
        <v>1.2889999999999999</v>
      </c>
      <c r="Y401" s="22">
        <v>398</v>
      </c>
      <c r="Z401">
        <v>7617608</v>
      </c>
      <c r="AA401">
        <v>20446</v>
      </c>
      <c r="AB401">
        <v>49869</v>
      </c>
      <c r="AC401">
        <v>12867</v>
      </c>
      <c r="AD401">
        <v>963668</v>
      </c>
      <c r="AE401">
        <v>5158</v>
      </c>
      <c r="AF401" s="10">
        <v>2.7</v>
      </c>
      <c r="AG401">
        <v>1.35</v>
      </c>
      <c r="AH401">
        <v>3.5920000000000001</v>
      </c>
      <c r="AI401" s="1">
        <v>1.796</v>
      </c>
      <c r="AJ401">
        <v>1.5960000000000001</v>
      </c>
      <c r="AK401" s="22">
        <v>398</v>
      </c>
      <c r="AL401">
        <v>7573723</v>
      </c>
      <c r="AM401">
        <v>35207</v>
      </c>
      <c r="AN401">
        <v>79409</v>
      </c>
      <c r="AO401">
        <v>18636</v>
      </c>
      <c r="AP401">
        <v>960506</v>
      </c>
      <c r="AQ401">
        <v>5184</v>
      </c>
      <c r="AR401" s="10">
        <v>2.7</v>
      </c>
      <c r="AS401">
        <v>1.62</v>
      </c>
      <c r="AT401">
        <v>3.5920000000000001</v>
      </c>
      <c r="AU401" s="1">
        <v>2.1549999999999998</v>
      </c>
      <c r="AV401">
        <v>1.9179999999999999</v>
      </c>
      <c r="AW401" s="22">
        <v>398</v>
      </c>
      <c r="AX401">
        <v>7507240</v>
      </c>
      <c r="AY401">
        <v>47150</v>
      </c>
      <c r="AZ401">
        <v>99778</v>
      </c>
      <c r="BA401">
        <v>23170</v>
      </c>
      <c r="BB401">
        <v>992633</v>
      </c>
      <c r="BC401">
        <v>5144</v>
      </c>
      <c r="BD401" s="10">
        <v>2.7</v>
      </c>
      <c r="BE401">
        <v>1.7549999999999999</v>
      </c>
      <c r="BF401">
        <v>3.5920000000000001</v>
      </c>
      <c r="BG401" s="1">
        <v>2.335</v>
      </c>
      <c r="BH401">
        <v>2.0680000000000001</v>
      </c>
    </row>
    <row r="402" spans="1:60" x14ac:dyDescent="0.2">
      <c r="A402" s="22">
        <v>399</v>
      </c>
      <c r="B402">
        <v>7745512</v>
      </c>
      <c r="C402">
        <v>3438</v>
      </c>
      <c r="D402">
        <v>10353</v>
      </c>
      <c r="E402">
        <v>3562</v>
      </c>
      <c r="F402">
        <v>895488</v>
      </c>
      <c r="G402">
        <v>5180</v>
      </c>
      <c r="H402" s="10">
        <v>2.7</v>
      </c>
      <c r="I402">
        <v>0.81</v>
      </c>
      <c r="J402">
        <v>3.5920000000000001</v>
      </c>
      <c r="K402" s="1">
        <v>1.0780000000000001</v>
      </c>
      <c r="L402">
        <v>0.96499999999999997</v>
      </c>
      <c r="M402" s="22">
        <v>399</v>
      </c>
      <c r="N402">
        <v>7718994</v>
      </c>
      <c r="O402">
        <v>9989</v>
      </c>
      <c r="P402">
        <v>26828</v>
      </c>
      <c r="Q402">
        <v>7785</v>
      </c>
      <c r="R402">
        <v>897936</v>
      </c>
      <c r="S402">
        <v>5076</v>
      </c>
      <c r="T402" s="10">
        <v>2.7</v>
      </c>
      <c r="U402">
        <v>1.08</v>
      </c>
      <c r="V402">
        <v>3.5920000000000001</v>
      </c>
      <c r="W402" s="1">
        <v>1.4370000000000001</v>
      </c>
      <c r="X402">
        <v>1.2889999999999999</v>
      </c>
      <c r="Y402" s="22">
        <v>399</v>
      </c>
      <c r="Z402">
        <v>7593579</v>
      </c>
      <c r="AA402">
        <v>24029</v>
      </c>
      <c r="AB402">
        <v>55073</v>
      </c>
      <c r="AC402">
        <v>15242</v>
      </c>
      <c r="AD402">
        <v>977633</v>
      </c>
      <c r="AE402">
        <v>5169</v>
      </c>
      <c r="AF402" s="10">
        <v>2.7</v>
      </c>
      <c r="AG402">
        <v>1.35</v>
      </c>
      <c r="AH402">
        <v>3.5920000000000001</v>
      </c>
      <c r="AI402" s="1">
        <v>1.796</v>
      </c>
      <c r="AJ402">
        <v>1.5920000000000001</v>
      </c>
      <c r="AK402" s="22">
        <v>399</v>
      </c>
      <c r="AL402">
        <v>7529991</v>
      </c>
      <c r="AM402">
        <v>43732</v>
      </c>
      <c r="AN402">
        <v>91325</v>
      </c>
      <c r="AO402">
        <v>23291</v>
      </c>
      <c r="AP402">
        <v>980920</v>
      </c>
      <c r="AQ402">
        <v>5198</v>
      </c>
      <c r="AR402" s="10">
        <v>2.7</v>
      </c>
      <c r="AS402">
        <v>1.62</v>
      </c>
      <c r="AT402">
        <v>3.5920000000000001</v>
      </c>
      <c r="AU402" s="1">
        <v>2.1549999999999998</v>
      </c>
      <c r="AV402">
        <v>1.9119999999999999</v>
      </c>
      <c r="AW402" s="22">
        <v>399</v>
      </c>
      <c r="AX402">
        <v>7448228</v>
      </c>
      <c r="AY402">
        <v>59012</v>
      </c>
      <c r="AZ402">
        <v>117685</v>
      </c>
      <c r="BA402">
        <v>29243</v>
      </c>
      <c r="BB402">
        <v>1017626</v>
      </c>
      <c r="BC402">
        <v>5151</v>
      </c>
      <c r="BD402" s="10">
        <v>2.7</v>
      </c>
      <c r="BE402">
        <v>1.7549999999999999</v>
      </c>
      <c r="BF402">
        <v>3.5920000000000001</v>
      </c>
      <c r="BG402" s="1">
        <v>2.335</v>
      </c>
      <c r="BH402">
        <v>2.0590000000000002</v>
      </c>
    </row>
    <row r="403" spans="1:60" x14ac:dyDescent="0.2">
      <c r="A403" s="22">
        <v>400</v>
      </c>
      <c r="B403">
        <v>7742189</v>
      </c>
      <c r="C403">
        <v>3323</v>
      </c>
      <c r="D403">
        <v>10332</v>
      </c>
      <c r="E403">
        <v>3459</v>
      </c>
      <c r="F403">
        <v>899000</v>
      </c>
      <c r="G403">
        <v>5190</v>
      </c>
      <c r="H403" s="10">
        <v>2.7</v>
      </c>
      <c r="I403">
        <v>0.81</v>
      </c>
      <c r="J403">
        <v>3.5920000000000001</v>
      </c>
      <c r="K403" s="1">
        <v>1.0780000000000001</v>
      </c>
      <c r="L403">
        <v>0.96399999999999997</v>
      </c>
      <c r="M403" s="22">
        <v>400</v>
      </c>
      <c r="N403">
        <v>7707902</v>
      </c>
      <c r="O403">
        <v>11092</v>
      </c>
      <c r="P403">
        <v>28139</v>
      </c>
      <c r="Q403">
        <v>8678</v>
      </c>
      <c r="R403">
        <v>905731</v>
      </c>
      <c r="S403">
        <v>5086</v>
      </c>
      <c r="T403" s="10">
        <v>2.7</v>
      </c>
      <c r="U403">
        <v>1.08</v>
      </c>
      <c r="V403">
        <v>3.5920000000000001</v>
      </c>
      <c r="W403" s="1">
        <v>1.4370000000000001</v>
      </c>
      <c r="X403">
        <v>1.286</v>
      </c>
      <c r="Y403" s="22">
        <v>400</v>
      </c>
      <c r="Z403">
        <v>7567090</v>
      </c>
      <c r="AA403">
        <v>26489</v>
      </c>
      <c r="AB403">
        <v>62314</v>
      </c>
      <c r="AC403">
        <v>16788</v>
      </c>
      <c r="AD403">
        <v>993153</v>
      </c>
      <c r="AE403">
        <v>5181</v>
      </c>
      <c r="AF403" s="10">
        <v>2.7</v>
      </c>
      <c r="AG403">
        <v>1.35</v>
      </c>
      <c r="AH403">
        <v>3.5920000000000001</v>
      </c>
      <c r="AI403" s="1">
        <v>1.796</v>
      </c>
      <c r="AJ403">
        <v>1.591</v>
      </c>
      <c r="AK403" s="22">
        <v>400</v>
      </c>
      <c r="AL403">
        <v>7479910</v>
      </c>
      <c r="AM403">
        <v>50081</v>
      </c>
      <c r="AN403">
        <v>108305</v>
      </c>
      <c r="AO403">
        <v>26752</v>
      </c>
      <c r="AP403">
        <v>1004653</v>
      </c>
      <c r="AQ403">
        <v>5206</v>
      </c>
      <c r="AR403" s="10">
        <v>2.7</v>
      </c>
      <c r="AS403">
        <v>1.62</v>
      </c>
      <c r="AT403">
        <v>3.5920000000000001</v>
      </c>
      <c r="AU403" s="1">
        <v>2.1549999999999998</v>
      </c>
      <c r="AV403">
        <v>1.9059999999999999</v>
      </c>
      <c r="AW403" s="22">
        <v>400</v>
      </c>
      <c r="AX403">
        <v>7380534</v>
      </c>
      <c r="AY403">
        <v>67694</v>
      </c>
      <c r="AZ403">
        <v>142825</v>
      </c>
      <c r="BA403">
        <v>33872</v>
      </c>
      <c r="BB403">
        <v>1047053</v>
      </c>
      <c r="BC403">
        <v>5165</v>
      </c>
      <c r="BD403" s="10">
        <v>2.7</v>
      </c>
      <c r="BE403">
        <v>1.7549999999999999</v>
      </c>
      <c r="BF403">
        <v>3.5920000000000001</v>
      </c>
      <c r="BG403" s="1">
        <v>2.335</v>
      </c>
      <c r="BH403">
        <v>2.0510000000000002</v>
      </c>
    </row>
    <row r="404" spans="1:60" x14ac:dyDescent="0.2">
      <c r="A404" s="22">
        <v>401</v>
      </c>
      <c r="B404">
        <v>7738754</v>
      </c>
      <c r="C404">
        <v>3435</v>
      </c>
      <c r="D404">
        <v>10110</v>
      </c>
      <c r="E404">
        <v>3545</v>
      </c>
      <c r="F404">
        <v>902203</v>
      </c>
      <c r="G404">
        <v>5205</v>
      </c>
      <c r="H404" s="10">
        <v>2.7</v>
      </c>
      <c r="I404">
        <v>0.81</v>
      </c>
      <c r="J404">
        <v>3.5920000000000001</v>
      </c>
      <c r="K404" s="1">
        <v>1.0780000000000001</v>
      </c>
      <c r="L404">
        <v>0.96499999999999997</v>
      </c>
      <c r="M404" s="22">
        <v>401</v>
      </c>
      <c r="N404">
        <v>7696444</v>
      </c>
      <c r="O404">
        <v>11458</v>
      </c>
      <c r="P404">
        <v>30283</v>
      </c>
      <c r="Q404">
        <v>8948</v>
      </c>
      <c r="R404">
        <v>914598</v>
      </c>
      <c r="S404">
        <v>5099</v>
      </c>
      <c r="T404" s="10">
        <v>2.7</v>
      </c>
      <c r="U404">
        <v>1.08</v>
      </c>
      <c r="V404">
        <v>3.5920000000000001</v>
      </c>
      <c r="W404" s="1">
        <v>1.4370000000000001</v>
      </c>
      <c r="X404">
        <v>1.2849999999999999</v>
      </c>
      <c r="Y404" s="22">
        <v>401</v>
      </c>
      <c r="Z404">
        <v>7538010</v>
      </c>
      <c r="AA404">
        <v>29080</v>
      </c>
      <c r="AB404">
        <v>70257</v>
      </c>
      <c r="AC404">
        <v>18546</v>
      </c>
      <c r="AD404">
        <v>1011346</v>
      </c>
      <c r="AE404">
        <v>5198</v>
      </c>
      <c r="AF404" s="10">
        <v>2.7</v>
      </c>
      <c r="AG404">
        <v>1.35</v>
      </c>
      <c r="AH404">
        <v>3.5920000000000001</v>
      </c>
      <c r="AI404" s="1">
        <v>1.796</v>
      </c>
      <c r="AJ404">
        <v>1.587</v>
      </c>
      <c r="AK404" s="22">
        <v>401</v>
      </c>
      <c r="AL404">
        <v>7423090</v>
      </c>
      <c r="AM404">
        <v>56820</v>
      </c>
      <c r="AN404">
        <v>127776</v>
      </c>
      <c r="AO404">
        <v>30610</v>
      </c>
      <c r="AP404">
        <v>1034321</v>
      </c>
      <c r="AQ404">
        <v>5230</v>
      </c>
      <c r="AR404" s="10">
        <v>2.7</v>
      </c>
      <c r="AS404">
        <v>1.62</v>
      </c>
      <c r="AT404">
        <v>3.5920000000000001</v>
      </c>
      <c r="AU404" s="1">
        <v>2.1549999999999998</v>
      </c>
      <c r="AV404">
        <v>1.897</v>
      </c>
      <c r="AW404" s="22">
        <v>401</v>
      </c>
      <c r="AX404">
        <v>7302862</v>
      </c>
      <c r="AY404">
        <v>77672</v>
      </c>
      <c r="AZ404">
        <v>171293</v>
      </c>
      <c r="BA404">
        <v>39226</v>
      </c>
      <c r="BB404">
        <v>1085777</v>
      </c>
      <c r="BC404">
        <v>5179</v>
      </c>
      <c r="BD404" s="10">
        <v>2.7</v>
      </c>
      <c r="BE404">
        <v>1.7549999999999999</v>
      </c>
      <c r="BF404">
        <v>3.5920000000000001</v>
      </c>
      <c r="BG404" s="1">
        <v>2.335</v>
      </c>
      <c r="BH404">
        <v>2.0409999999999999</v>
      </c>
    </row>
    <row r="405" spans="1:60" x14ac:dyDescent="0.2">
      <c r="A405" s="22">
        <v>402</v>
      </c>
      <c r="B405">
        <v>7735515</v>
      </c>
      <c r="C405">
        <v>3239</v>
      </c>
      <c r="D405">
        <v>10157</v>
      </c>
      <c r="E405">
        <v>3388</v>
      </c>
      <c r="F405">
        <v>905786</v>
      </c>
      <c r="G405">
        <v>5216</v>
      </c>
      <c r="H405" s="10">
        <v>2.7</v>
      </c>
      <c r="I405">
        <v>0.81</v>
      </c>
      <c r="J405">
        <v>3.5920000000000001</v>
      </c>
      <c r="K405" s="1">
        <v>1.0780000000000001</v>
      </c>
      <c r="L405">
        <v>0.96299999999999997</v>
      </c>
      <c r="M405" s="22">
        <v>402</v>
      </c>
      <c r="N405">
        <v>7684441</v>
      </c>
      <c r="O405">
        <v>12003</v>
      </c>
      <c r="P405">
        <v>32357</v>
      </c>
      <c r="Q405">
        <v>9384</v>
      </c>
      <c r="R405">
        <v>924250</v>
      </c>
      <c r="S405">
        <v>5107</v>
      </c>
      <c r="T405" s="10">
        <v>2.7</v>
      </c>
      <c r="U405">
        <v>1.08</v>
      </c>
      <c r="V405">
        <v>3.5920000000000001</v>
      </c>
      <c r="W405" s="1">
        <v>1.4370000000000001</v>
      </c>
      <c r="X405">
        <v>1.2829999999999999</v>
      </c>
      <c r="Y405" s="22">
        <v>402</v>
      </c>
      <c r="Z405">
        <v>7505474</v>
      </c>
      <c r="AA405">
        <v>32536</v>
      </c>
      <c r="AB405">
        <v>78512</v>
      </c>
      <c r="AC405">
        <v>20825</v>
      </c>
      <c r="AD405">
        <v>1032347</v>
      </c>
      <c r="AE405">
        <v>5211</v>
      </c>
      <c r="AF405" s="10">
        <v>2.7</v>
      </c>
      <c r="AG405">
        <v>1.35</v>
      </c>
      <c r="AH405">
        <v>3.5920000000000001</v>
      </c>
      <c r="AI405" s="1">
        <v>1.796</v>
      </c>
      <c r="AJ405">
        <v>1.5840000000000001</v>
      </c>
      <c r="AK405" s="22">
        <v>402</v>
      </c>
      <c r="AL405">
        <v>7357231</v>
      </c>
      <c r="AM405">
        <v>65859</v>
      </c>
      <c r="AN405">
        <v>148676</v>
      </c>
      <c r="AO405">
        <v>35920</v>
      </c>
      <c r="AP405">
        <v>1070627</v>
      </c>
      <c r="AQ405">
        <v>5240</v>
      </c>
      <c r="AR405" s="10">
        <v>2.7</v>
      </c>
      <c r="AS405">
        <v>1.62</v>
      </c>
      <c r="AT405">
        <v>3.5920000000000001</v>
      </c>
      <c r="AU405" s="1">
        <v>2.1549999999999998</v>
      </c>
      <c r="AV405">
        <v>1.889</v>
      </c>
      <c r="AW405" s="22">
        <v>402</v>
      </c>
      <c r="AX405">
        <v>7209110</v>
      </c>
      <c r="AY405">
        <v>93752</v>
      </c>
      <c r="AZ405">
        <v>201079</v>
      </c>
      <c r="BA405">
        <v>47886</v>
      </c>
      <c r="BB405">
        <v>1132809</v>
      </c>
      <c r="BC405">
        <v>5190</v>
      </c>
      <c r="BD405" s="10">
        <v>2.7</v>
      </c>
      <c r="BE405">
        <v>1.7549999999999999</v>
      </c>
      <c r="BF405">
        <v>3.5920000000000001</v>
      </c>
      <c r="BG405" s="1">
        <v>2.335</v>
      </c>
      <c r="BH405">
        <v>2.028</v>
      </c>
    </row>
    <row r="406" spans="1:60" x14ac:dyDescent="0.2">
      <c r="A406" s="22">
        <v>403</v>
      </c>
      <c r="B406">
        <v>7732266</v>
      </c>
      <c r="C406">
        <v>3249</v>
      </c>
      <c r="D406">
        <v>10020</v>
      </c>
      <c r="E406">
        <v>3376</v>
      </c>
      <c r="F406">
        <v>909220</v>
      </c>
      <c r="G406">
        <v>5233</v>
      </c>
      <c r="H406" s="10">
        <v>2.7</v>
      </c>
      <c r="I406">
        <v>0.81</v>
      </c>
      <c r="J406">
        <v>3.5920000000000001</v>
      </c>
      <c r="K406" s="1">
        <v>1.0780000000000001</v>
      </c>
      <c r="L406">
        <v>0.96399999999999997</v>
      </c>
      <c r="M406" s="22">
        <v>403</v>
      </c>
      <c r="N406">
        <v>7671593</v>
      </c>
      <c r="O406">
        <v>12848</v>
      </c>
      <c r="P406">
        <v>34269</v>
      </c>
      <c r="Q406">
        <v>10091</v>
      </c>
      <c r="R406">
        <v>934589</v>
      </c>
      <c r="S406">
        <v>5123</v>
      </c>
      <c r="T406" s="10">
        <v>2.7</v>
      </c>
      <c r="U406">
        <v>1.08</v>
      </c>
      <c r="V406">
        <v>3.5920000000000001</v>
      </c>
      <c r="W406" s="1">
        <v>1.4370000000000001</v>
      </c>
      <c r="X406">
        <v>1.282</v>
      </c>
      <c r="Y406" s="22">
        <v>403</v>
      </c>
      <c r="Z406">
        <v>7468589</v>
      </c>
      <c r="AA406">
        <v>36885</v>
      </c>
      <c r="AB406">
        <v>87332</v>
      </c>
      <c r="AC406">
        <v>23716</v>
      </c>
      <c r="AD406">
        <v>1055467</v>
      </c>
      <c r="AE406">
        <v>5226</v>
      </c>
      <c r="AF406" s="10">
        <v>2.7</v>
      </c>
      <c r="AG406">
        <v>1.35</v>
      </c>
      <c r="AH406">
        <v>3.5920000000000001</v>
      </c>
      <c r="AI406" s="1">
        <v>1.796</v>
      </c>
      <c r="AJ406">
        <v>1.579</v>
      </c>
      <c r="AK406" s="22">
        <v>403</v>
      </c>
      <c r="AL406">
        <v>7278065</v>
      </c>
      <c r="AM406">
        <v>79166</v>
      </c>
      <c r="AN406">
        <v>171129</v>
      </c>
      <c r="AO406">
        <v>43406</v>
      </c>
      <c r="AP406">
        <v>1109773</v>
      </c>
      <c r="AQ406">
        <v>5257</v>
      </c>
      <c r="AR406" s="10">
        <v>2.7</v>
      </c>
      <c r="AS406">
        <v>1.62</v>
      </c>
      <c r="AT406">
        <v>3.5920000000000001</v>
      </c>
      <c r="AU406" s="1">
        <v>2.1549999999999998</v>
      </c>
      <c r="AV406">
        <v>1.879</v>
      </c>
      <c r="AW406" s="22">
        <v>403</v>
      </c>
      <c r="AX406">
        <v>7096601</v>
      </c>
      <c r="AY406">
        <v>112509</v>
      </c>
      <c r="AZ406">
        <v>236543</v>
      </c>
      <c r="BA406">
        <v>58288</v>
      </c>
      <c r="BB406">
        <v>1184807</v>
      </c>
      <c r="BC406">
        <v>5196</v>
      </c>
      <c r="BD406" s="10">
        <v>2.7</v>
      </c>
      <c r="BE406">
        <v>1.7549999999999999</v>
      </c>
      <c r="BF406">
        <v>3.5920000000000001</v>
      </c>
      <c r="BG406" s="1">
        <v>2.335</v>
      </c>
      <c r="BH406">
        <v>2.0139999999999998</v>
      </c>
    </row>
    <row r="407" spans="1:60" x14ac:dyDescent="0.2">
      <c r="A407" s="22">
        <v>404</v>
      </c>
      <c r="B407">
        <v>7729032</v>
      </c>
      <c r="C407">
        <v>3234</v>
      </c>
      <c r="D407">
        <v>9909</v>
      </c>
      <c r="E407">
        <v>3360</v>
      </c>
      <c r="F407">
        <v>912633</v>
      </c>
      <c r="G407">
        <v>5252</v>
      </c>
      <c r="H407" s="10">
        <v>2.7</v>
      </c>
      <c r="I407">
        <v>0.81</v>
      </c>
      <c r="J407">
        <v>3.5920000000000001</v>
      </c>
      <c r="K407" s="1">
        <v>1.0780000000000001</v>
      </c>
      <c r="L407">
        <v>0.96399999999999997</v>
      </c>
      <c r="M407" s="22">
        <v>404</v>
      </c>
      <c r="N407">
        <v>7657611</v>
      </c>
      <c r="O407">
        <v>13982</v>
      </c>
      <c r="P407">
        <v>36151</v>
      </c>
      <c r="Q407">
        <v>10966</v>
      </c>
      <c r="R407">
        <v>944893</v>
      </c>
      <c r="S407">
        <v>5137</v>
      </c>
      <c r="T407" s="10">
        <v>2.7</v>
      </c>
      <c r="U407">
        <v>1.08</v>
      </c>
      <c r="V407">
        <v>3.5920000000000001</v>
      </c>
      <c r="W407" s="1">
        <v>1.4370000000000001</v>
      </c>
      <c r="X407">
        <v>1.2809999999999999</v>
      </c>
      <c r="Y407" s="22">
        <v>404</v>
      </c>
      <c r="Z407">
        <v>7427608</v>
      </c>
      <c r="AA407">
        <v>40981</v>
      </c>
      <c r="AB407">
        <v>97700</v>
      </c>
      <c r="AC407">
        <v>26517</v>
      </c>
      <c r="AD407">
        <v>1079846</v>
      </c>
      <c r="AE407">
        <v>5243</v>
      </c>
      <c r="AF407" s="10">
        <v>2.7</v>
      </c>
      <c r="AG407">
        <v>1.35</v>
      </c>
      <c r="AH407">
        <v>3.5920000000000001</v>
      </c>
      <c r="AI407" s="1">
        <v>1.796</v>
      </c>
      <c r="AJ407">
        <v>1.5740000000000001</v>
      </c>
      <c r="AK407" s="22">
        <v>404</v>
      </c>
      <c r="AL407">
        <v>7187274</v>
      </c>
      <c r="AM407">
        <v>90791</v>
      </c>
      <c r="AN407">
        <v>199917</v>
      </c>
      <c r="AO407">
        <v>50378</v>
      </c>
      <c r="AP407">
        <v>1156477</v>
      </c>
      <c r="AQ407">
        <v>5267</v>
      </c>
      <c r="AR407" s="10">
        <v>2.7</v>
      </c>
      <c r="AS407">
        <v>1.62</v>
      </c>
      <c r="AT407">
        <v>3.5920000000000001</v>
      </c>
      <c r="AU407" s="1">
        <v>2.1549999999999998</v>
      </c>
      <c r="AV407">
        <v>1.865</v>
      </c>
      <c r="AW407" s="22">
        <v>404</v>
      </c>
      <c r="AX407">
        <v>6968136</v>
      </c>
      <c r="AY407">
        <v>128465</v>
      </c>
      <c r="AZ407">
        <v>281205</v>
      </c>
      <c r="BA407">
        <v>67847</v>
      </c>
      <c r="BB407">
        <v>1246753</v>
      </c>
      <c r="BC407">
        <v>5209</v>
      </c>
      <c r="BD407" s="10">
        <v>2.7</v>
      </c>
      <c r="BE407">
        <v>1.7549999999999999</v>
      </c>
      <c r="BF407">
        <v>3.5920000000000001</v>
      </c>
      <c r="BG407" s="1">
        <v>2.335</v>
      </c>
      <c r="BH407">
        <v>1.996</v>
      </c>
    </row>
    <row r="408" spans="1:60" x14ac:dyDescent="0.2">
      <c r="A408" s="22">
        <v>405</v>
      </c>
      <c r="B408">
        <v>7725803</v>
      </c>
      <c r="C408">
        <v>3229</v>
      </c>
      <c r="D408">
        <v>9765</v>
      </c>
      <c r="E408">
        <v>3378</v>
      </c>
      <c r="F408">
        <v>915850</v>
      </c>
      <c r="G408">
        <v>5264</v>
      </c>
      <c r="H408" s="10">
        <v>2.7</v>
      </c>
      <c r="I408">
        <v>0.81</v>
      </c>
      <c r="J408">
        <v>3.5920000000000001</v>
      </c>
      <c r="K408" s="1">
        <v>1.0780000000000001</v>
      </c>
      <c r="L408">
        <v>0.96299999999999997</v>
      </c>
      <c r="M408" s="22">
        <v>405</v>
      </c>
      <c r="N408">
        <v>7643103</v>
      </c>
      <c r="O408">
        <v>14508</v>
      </c>
      <c r="P408">
        <v>38715</v>
      </c>
      <c r="Q408">
        <v>11418</v>
      </c>
      <c r="R408">
        <v>956210</v>
      </c>
      <c r="S408">
        <v>5152</v>
      </c>
      <c r="T408" s="10">
        <v>2.7</v>
      </c>
      <c r="U408">
        <v>1.08</v>
      </c>
      <c r="V408">
        <v>3.5920000000000001</v>
      </c>
      <c r="W408" s="1">
        <v>1.4370000000000001</v>
      </c>
      <c r="X408">
        <v>1.2789999999999999</v>
      </c>
      <c r="Y408" s="22">
        <v>405</v>
      </c>
      <c r="Z408">
        <v>7382453</v>
      </c>
      <c r="AA408">
        <v>45155</v>
      </c>
      <c r="AB408">
        <v>109279</v>
      </c>
      <c r="AC408">
        <v>29402</v>
      </c>
      <c r="AD408">
        <v>1108721</v>
      </c>
      <c r="AE408">
        <v>5258</v>
      </c>
      <c r="AF408" s="10">
        <v>2.7</v>
      </c>
      <c r="AG408">
        <v>1.35</v>
      </c>
      <c r="AH408">
        <v>3.5920000000000001</v>
      </c>
      <c r="AI408" s="1">
        <v>1.796</v>
      </c>
      <c r="AJ408">
        <v>1.569</v>
      </c>
      <c r="AK408" s="22">
        <v>405</v>
      </c>
      <c r="AL408">
        <v>7085708</v>
      </c>
      <c r="AM408">
        <v>101566</v>
      </c>
      <c r="AN408">
        <v>233413</v>
      </c>
      <c r="AO408">
        <v>57295</v>
      </c>
      <c r="AP408">
        <v>1211899</v>
      </c>
      <c r="AQ408">
        <v>5277</v>
      </c>
      <c r="AR408" s="10">
        <v>2.7</v>
      </c>
      <c r="AS408">
        <v>1.62</v>
      </c>
      <c r="AT408">
        <v>3.5920000000000001</v>
      </c>
      <c r="AU408" s="1">
        <v>2.1549999999999998</v>
      </c>
      <c r="AV408">
        <v>1.8520000000000001</v>
      </c>
      <c r="AW408" s="22">
        <v>405</v>
      </c>
      <c r="AX408">
        <v>6820757</v>
      </c>
      <c r="AY408">
        <v>147379</v>
      </c>
      <c r="AZ408">
        <v>330408</v>
      </c>
      <c r="BA408">
        <v>79262</v>
      </c>
      <c r="BB408">
        <v>1323948</v>
      </c>
      <c r="BC408">
        <v>5219</v>
      </c>
      <c r="BD408" s="10">
        <v>2.7</v>
      </c>
      <c r="BE408">
        <v>1.7549999999999999</v>
      </c>
      <c r="BF408">
        <v>3.5920000000000001</v>
      </c>
      <c r="BG408" s="1">
        <v>2.335</v>
      </c>
      <c r="BH408">
        <v>1.976</v>
      </c>
    </row>
    <row r="409" spans="1:60" x14ac:dyDescent="0.2">
      <c r="A409" s="22">
        <v>406</v>
      </c>
      <c r="B409">
        <v>7722633</v>
      </c>
      <c r="C409">
        <v>3170</v>
      </c>
      <c r="D409">
        <v>9723</v>
      </c>
      <c r="E409">
        <v>3271</v>
      </c>
      <c r="F409">
        <v>919177</v>
      </c>
      <c r="G409">
        <v>5281</v>
      </c>
      <c r="H409" s="10">
        <v>2.7</v>
      </c>
      <c r="I409">
        <v>0.81</v>
      </c>
      <c r="J409">
        <v>3.5920000000000001</v>
      </c>
      <c r="K409" s="1">
        <v>1.0780000000000001</v>
      </c>
      <c r="L409">
        <v>0.96299999999999997</v>
      </c>
      <c r="M409" s="22">
        <v>406</v>
      </c>
      <c r="N409">
        <v>7627827</v>
      </c>
      <c r="O409">
        <v>15276</v>
      </c>
      <c r="P409">
        <v>41146</v>
      </c>
      <c r="Q409">
        <v>12077</v>
      </c>
      <c r="R409">
        <v>968172</v>
      </c>
      <c r="S409">
        <v>5171</v>
      </c>
      <c r="T409" s="10">
        <v>2.7</v>
      </c>
      <c r="U409">
        <v>1.08</v>
      </c>
      <c r="V409">
        <v>3.5920000000000001</v>
      </c>
      <c r="W409" s="1">
        <v>1.4370000000000001</v>
      </c>
      <c r="X409">
        <v>1.278</v>
      </c>
      <c r="Y409" s="22">
        <v>406</v>
      </c>
      <c r="Z409">
        <v>7332368</v>
      </c>
      <c r="AA409">
        <v>50085</v>
      </c>
      <c r="AB409">
        <v>121750</v>
      </c>
      <c r="AC409">
        <v>32684</v>
      </c>
      <c r="AD409">
        <v>1141774</v>
      </c>
      <c r="AE409">
        <v>5268</v>
      </c>
      <c r="AF409" s="10">
        <v>2.7</v>
      </c>
      <c r="AG409">
        <v>1.35</v>
      </c>
      <c r="AH409">
        <v>3.5920000000000001</v>
      </c>
      <c r="AI409" s="1">
        <v>1.796</v>
      </c>
      <c r="AJ409">
        <v>1.5620000000000001</v>
      </c>
      <c r="AK409" s="22">
        <v>406</v>
      </c>
      <c r="AL409">
        <v>6968336</v>
      </c>
      <c r="AM409">
        <v>117372</v>
      </c>
      <c r="AN409">
        <v>267913</v>
      </c>
      <c r="AO409">
        <v>67066</v>
      </c>
      <c r="AP409">
        <v>1277670</v>
      </c>
      <c r="AQ409">
        <v>5288</v>
      </c>
      <c r="AR409" s="10">
        <v>2.7</v>
      </c>
      <c r="AS409">
        <v>1.62</v>
      </c>
      <c r="AT409">
        <v>3.5920000000000001</v>
      </c>
      <c r="AU409" s="1">
        <v>2.1549999999999998</v>
      </c>
      <c r="AV409">
        <v>1.837</v>
      </c>
      <c r="AW409" s="22">
        <v>406</v>
      </c>
      <c r="AX409">
        <v>6649753</v>
      </c>
      <c r="AY409">
        <v>171004</v>
      </c>
      <c r="AZ409">
        <v>383643</v>
      </c>
      <c r="BA409">
        <v>94144</v>
      </c>
      <c r="BB409">
        <v>1415310</v>
      </c>
      <c r="BC409">
        <v>5233</v>
      </c>
      <c r="BD409" s="10">
        <v>2.7</v>
      </c>
      <c r="BE409">
        <v>1.7549999999999999</v>
      </c>
      <c r="BF409">
        <v>3.5920000000000001</v>
      </c>
      <c r="BG409" s="1">
        <v>2.335</v>
      </c>
      <c r="BH409">
        <v>1.9510000000000001</v>
      </c>
    </row>
    <row r="410" spans="1:60" x14ac:dyDescent="0.2">
      <c r="A410" s="22">
        <v>407</v>
      </c>
      <c r="B410">
        <v>7719549</v>
      </c>
      <c r="C410">
        <v>3084</v>
      </c>
      <c r="D410">
        <v>9690</v>
      </c>
      <c r="E410">
        <v>3203</v>
      </c>
      <c r="F410">
        <v>922425</v>
      </c>
      <c r="G410">
        <v>5294</v>
      </c>
      <c r="H410" s="10">
        <v>2.7</v>
      </c>
      <c r="I410">
        <v>0.81</v>
      </c>
      <c r="J410">
        <v>3.5920000000000001</v>
      </c>
      <c r="K410" s="1">
        <v>1.0780000000000001</v>
      </c>
      <c r="L410">
        <v>0.96099999999999997</v>
      </c>
      <c r="M410" s="22">
        <v>407</v>
      </c>
      <c r="N410">
        <v>7611482</v>
      </c>
      <c r="O410">
        <v>16345</v>
      </c>
      <c r="P410">
        <v>43502</v>
      </c>
      <c r="Q410">
        <v>12920</v>
      </c>
      <c r="R410">
        <v>981518</v>
      </c>
      <c r="S410">
        <v>5187</v>
      </c>
      <c r="T410" s="10">
        <v>2.7</v>
      </c>
      <c r="U410">
        <v>1.08</v>
      </c>
      <c r="V410">
        <v>3.5920000000000001</v>
      </c>
      <c r="W410" s="1">
        <v>1.4370000000000001</v>
      </c>
      <c r="X410">
        <v>1.276</v>
      </c>
      <c r="Y410" s="22">
        <v>407</v>
      </c>
      <c r="Z410">
        <v>7276640</v>
      </c>
      <c r="AA410">
        <v>55728</v>
      </c>
      <c r="AB410">
        <v>135108</v>
      </c>
      <c r="AC410">
        <v>36727</v>
      </c>
      <c r="AD410">
        <v>1176976</v>
      </c>
      <c r="AE410">
        <v>5276</v>
      </c>
      <c r="AF410" s="10">
        <v>2.7</v>
      </c>
      <c r="AG410">
        <v>1.35</v>
      </c>
      <c r="AH410">
        <v>3.5920000000000001</v>
      </c>
      <c r="AI410" s="1">
        <v>1.796</v>
      </c>
      <c r="AJ410">
        <v>1.5549999999999999</v>
      </c>
      <c r="AK410" s="22">
        <v>407</v>
      </c>
      <c r="AL410">
        <v>6833525</v>
      </c>
      <c r="AM410">
        <v>134811</v>
      </c>
      <c r="AN410">
        <v>306779</v>
      </c>
      <c r="AO410">
        <v>78506</v>
      </c>
      <c r="AP410">
        <v>1351012</v>
      </c>
      <c r="AQ410">
        <v>5297</v>
      </c>
      <c r="AR410" s="10">
        <v>2.7</v>
      </c>
      <c r="AS410">
        <v>1.62</v>
      </c>
      <c r="AT410">
        <v>3.5920000000000001</v>
      </c>
      <c r="AU410" s="1">
        <v>2.1549999999999998</v>
      </c>
      <c r="AV410">
        <v>1.8180000000000001</v>
      </c>
      <c r="AW410" s="22">
        <v>407</v>
      </c>
      <c r="AX410">
        <v>6452112</v>
      </c>
      <c r="AY410">
        <v>197641</v>
      </c>
      <c r="AZ410">
        <v>442784</v>
      </c>
      <c r="BA410">
        <v>111863</v>
      </c>
      <c r="BB410">
        <v>1517743</v>
      </c>
      <c r="BC410">
        <v>5247</v>
      </c>
      <c r="BD410" s="10">
        <v>2.7</v>
      </c>
      <c r="BE410">
        <v>1.7549999999999999</v>
      </c>
      <c r="BF410">
        <v>3.5920000000000001</v>
      </c>
      <c r="BG410" s="1">
        <v>2.335</v>
      </c>
      <c r="BH410">
        <v>1.923</v>
      </c>
    </row>
    <row r="411" spans="1:60" x14ac:dyDescent="0.2">
      <c r="A411" s="22">
        <v>408</v>
      </c>
      <c r="B411">
        <v>7716381</v>
      </c>
      <c r="C411">
        <v>3168</v>
      </c>
      <c r="D411">
        <v>9488</v>
      </c>
      <c r="E411">
        <v>3286</v>
      </c>
      <c r="F411">
        <v>925720</v>
      </c>
      <c r="G411">
        <v>5306</v>
      </c>
      <c r="H411" s="10">
        <v>2.7</v>
      </c>
      <c r="I411">
        <v>0.81</v>
      </c>
      <c r="J411">
        <v>3.5920000000000001</v>
      </c>
      <c r="K411" s="1">
        <v>1.0780000000000001</v>
      </c>
      <c r="L411">
        <v>0.96199999999999997</v>
      </c>
      <c r="M411" s="22">
        <v>408</v>
      </c>
      <c r="N411">
        <v>7593967</v>
      </c>
      <c r="O411">
        <v>17515</v>
      </c>
      <c r="P411">
        <v>46004</v>
      </c>
      <c r="Q411">
        <v>13843</v>
      </c>
      <c r="R411">
        <v>994697</v>
      </c>
      <c r="S411">
        <v>5199</v>
      </c>
      <c r="T411" s="10">
        <v>2.7</v>
      </c>
      <c r="U411">
        <v>1.08</v>
      </c>
      <c r="V411">
        <v>3.5920000000000001</v>
      </c>
      <c r="W411" s="1">
        <v>1.4370000000000001</v>
      </c>
      <c r="X411">
        <v>1.2729999999999999</v>
      </c>
      <c r="Y411" s="22">
        <v>408</v>
      </c>
      <c r="Z411">
        <v>7214723</v>
      </c>
      <c r="AA411">
        <v>61917</v>
      </c>
      <c r="AB411">
        <v>149634</v>
      </c>
      <c r="AC411">
        <v>41202</v>
      </c>
      <c r="AD411">
        <v>1216142</v>
      </c>
      <c r="AE411">
        <v>5291</v>
      </c>
      <c r="AF411" s="10">
        <v>2.7</v>
      </c>
      <c r="AG411">
        <v>1.35</v>
      </c>
      <c r="AH411">
        <v>3.5920000000000001</v>
      </c>
      <c r="AI411" s="1">
        <v>1.796</v>
      </c>
      <c r="AJ411">
        <v>1.5469999999999999</v>
      </c>
      <c r="AK411" s="22">
        <v>408</v>
      </c>
      <c r="AL411">
        <v>6680885</v>
      </c>
      <c r="AM411">
        <v>152640</v>
      </c>
      <c r="AN411">
        <v>350979</v>
      </c>
      <c r="AO411">
        <v>90611</v>
      </c>
      <c r="AP411">
        <v>1436385</v>
      </c>
      <c r="AQ411">
        <v>5319</v>
      </c>
      <c r="AR411" s="10">
        <v>2.7</v>
      </c>
      <c r="AS411">
        <v>1.62</v>
      </c>
      <c r="AT411">
        <v>3.5920000000000001</v>
      </c>
      <c r="AU411" s="1">
        <v>2.1549999999999998</v>
      </c>
      <c r="AV411">
        <v>1.7969999999999999</v>
      </c>
      <c r="AW411" s="22">
        <v>408</v>
      </c>
      <c r="AX411">
        <v>6230789</v>
      </c>
      <c r="AY411">
        <v>221323</v>
      </c>
      <c r="AZ411">
        <v>511239</v>
      </c>
      <c r="BA411">
        <v>129186</v>
      </c>
      <c r="BB411">
        <v>1639735</v>
      </c>
      <c r="BC411">
        <v>5258</v>
      </c>
      <c r="BD411" s="10">
        <v>2.7</v>
      </c>
      <c r="BE411">
        <v>1.7549999999999999</v>
      </c>
      <c r="BF411">
        <v>3.5920000000000001</v>
      </c>
      <c r="BG411" s="1">
        <v>2.335</v>
      </c>
      <c r="BH411">
        <v>1.89</v>
      </c>
    </row>
    <row r="412" spans="1:60" x14ac:dyDescent="0.2">
      <c r="A412" s="22">
        <v>409</v>
      </c>
      <c r="B412">
        <v>7713254</v>
      </c>
      <c r="C412">
        <v>3127</v>
      </c>
      <c r="D412">
        <v>9423</v>
      </c>
      <c r="E412">
        <v>3233</v>
      </c>
      <c r="F412">
        <v>928860</v>
      </c>
      <c r="G412">
        <v>5317</v>
      </c>
      <c r="H412" s="10">
        <v>2.7</v>
      </c>
      <c r="I412">
        <v>0.81</v>
      </c>
      <c r="J412">
        <v>3.5920000000000001</v>
      </c>
      <c r="K412" s="1">
        <v>1.0780000000000001</v>
      </c>
      <c r="L412">
        <v>0.96099999999999997</v>
      </c>
      <c r="M412" s="22">
        <v>409</v>
      </c>
      <c r="N412">
        <v>7575595</v>
      </c>
      <c r="O412">
        <v>18372</v>
      </c>
      <c r="P412">
        <v>48928</v>
      </c>
      <c r="Q412">
        <v>14591</v>
      </c>
      <c r="R412">
        <v>1009258</v>
      </c>
      <c r="S412">
        <v>5206</v>
      </c>
      <c r="T412" s="10">
        <v>2.7</v>
      </c>
      <c r="U412">
        <v>1.08</v>
      </c>
      <c r="V412">
        <v>3.5920000000000001</v>
      </c>
      <c r="W412" s="1">
        <v>1.4370000000000001</v>
      </c>
      <c r="X412">
        <v>1.2709999999999999</v>
      </c>
      <c r="Y412" s="22">
        <v>409</v>
      </c>
      <c r="Z412">
        <v>7147417</v>
      </c>
      <c r="AA412">
        <v>67306</v>
      </c>
      <c r="AB412">
        <v>166407</v>
      </c>
      <c r="AC412">
        <v>45144</v>
      </c>
      <c r="AD412">
        <v>1260869</v>
      </c>
      <c r="AE412">
        <v>5304</v>
      </c>
      <c r="AF412" s="10">
        <v>2.7</v>
      </c>
      <c r="AG412">
        <v>1.35</v>
      </c>
      <c r="AH412">
        <v>3.5920000000000001</v>
      </c>
      <c r="AI412" s="1">
        <v>1.796</v>
      </c>
      <c r="AJ412">
        <v>1.5389999999999999</v>
      </c>
      <c r="AK412" s="22">
        <v>409</v>
      </c>
      <c r="AL412">
        <v>6511062</v>
      </c>
      <c r="AM412">
        <v>169823</v>
      </c>
      <c r="AN412">
        <v>400290</v>
      </c>
      <c r="AO412">
        <v>103329</v>
      </c>
      <c r="AP412">
        <v>1535981</v>
      </c>
      <c r="AQ412">
        <v>5331</v>
      </c>
      <c r="AR412" s="10">
        <v>2.7</v>
      </c>
      <c r="AS412">
        <v>1.62</v>
      </c>
      <c r="AT412">
        <v>3.5920000000000001</v>
      </c>
      <c r="AU412" s="1">
        <v>2.1549999999999998</v>
      </c>
      <c r="AV412">
        <v>1.7729999999999999</v>
      </c>
      <c r="AW412" s="22">
        <v>409</v>
      </c>
      <c r="AX412">
        <v>5986341</v>
      </c>
      <c r="AY412">
        <v>244448</v>
      </c>
      <c r="AZ412">
        <v>584339</v>
      </c>
      <c r="BA412">
        <v>148223</v>
      </c>
      <c r="BB412">
        <v>1785069</v>
      </c>
      <c r="BC412">
        <v>5272</v>
      </c>
      <c r="BD412" s="10">
        <v>2.7</v>
      </c>
      <c r="BE412">
        <v>1.7549999999999999</v>
      </c>
      <c r="BF412">
        <v>3.5920000000000001</v>
      </c>
      <c r="BG412" s="1">
        <v>2.335</v>
      </c>
      <c r="BH412">
        <v>1.8520000000000001</v>
      </c>
    </row>
    <row r="413" spans="1:60" x14ac:dyDescent="0.2">
      <c r="A413" s="22">
        <v>410</v>
      </c>
      <c r="B413">
        <v>7710155</v>
      </c>
      <c r="C413">
        <v>3099</v>
      </c>
      <c r="D413">
        <v>9367</v>
      </c>
      <c r="E413">
        <v>3183</v>
      </c>
      <c r="F413">
        <v>932047</v>
      </c>
      <c r="G413">
        <v>5334</v>
      </c>
      <c r="H413" s="10">
        <v>2.7</v>
      </c>
      <c r="I413">
        <v>0.81</v>
      </c>
      <c r="J413">
        <v>3.5920000000000001</v>
      </c>
      <c r="K413" s="1">
        <v>1.0780000000000001</v>
      </c>
      <c r="L413">
        <v>0.96299999999999997</v>
      </c>
      <c r="M413" s="22">
        <v>410</v>
      </c>
      <c r="N413">
        <v>7556297</v>
      </c>
      <c r="O413">
        <v>19298</v>
      </c>
      <c r="P413">
        <v>51947</v>
      </c>
      <c r="Q413">
        <v>15353</v>
      </c>
      <c r="R413">
        <v>1024537</v>
      </c>
      <c r="S413">
        <v>5216</v>
      </c>
      <c r="T413" s="10">
        <v>2.7</v>
      </c>
      <c r="U413">
        <v>1.08</v>
      </c>
      <c r="V413">
        <v>3.5920000000000001</v>
      </c>
      <c r="W413" s="1">
        <v>1.4370000000000001</v>
      </c>
      <c r="X413">
        <v>1.2689999999999999</v>
      </c>
      <c r="Y413" s="22">
        <v>410</v>
      </c>
      <c r="Z413">
        <v>7073537</v>
      </c>
      <c r="AA413">
        <v>73880</v>
      </c>
      <c r="AB413">
        <v>183644</v>
      </c>
      <c r="AC413">
        <v>50069</v>
      </c>
      <c r="AD413">
        <v>1310461</v>
      </c>
      <c r="AE413">
        <v>5317</v>
      </c>
      <c r="AF413" s="10">
        <v>2.7</v>
      </c>
      <c r="AG413">
        <v>1.35</v>
      </c>
      <c r="AH413">
        <v>3.5920000000000001</v>
      </c>
      <c r="AI413" s="1">
        <v>1.796</v>
      </c>
      <c r="AJ413">
        <v>1.528</v>
      </c>
      <c r="AK413" s="22">
        <v>410</v>
      </c>
      <c r="AL413">
        <v>6323333</v>
      </c>
      <c r="AM413">
        <v>187729</v>
      </c>
      <c r="AN413">
        <v>452492</v>
      </c>
      <c r="AO413">
        <v>117621</v>
      </c>
      <c r="AP413">
        <v>1652625</v>
      </c>
      <c r="AQ413">
        <v>5340</v>
      </c>
      <c r="AR413" s="10">
        <v>2.7</v>
      </c>
      <c r="AS413">
        <v>1.62</v>
      </c>
      <c r="AT413">
        <v>3.5920000000000001</v>
      </c>
      <c r="AU413" s="1">
        <v>2.1549999999999998</v>
      </c>
      <c r="AV413">
        <v>1.746</v>
      </c>
      <c r="AW413" s="22">
        <v>410</v>
      </c>
      <c r="AX413">
        <v>5715402</v>
      </c>
      <c r="AY413">
        <v>270939</v>
      </c>
      <c r="AZ413">
        <v>656882</v>
      </c>
      <c r="BA413">
        <v>171905</v>
      </c>
      <c r="BB413">
        <v>1951965</v>
      </c>
      <c r="BC413">
        <v>5286</v>
      </c>
      <c r="BD413" s="10">
        <v>2.7</v>
      </c>
      <c r="BE413">
        <v>1.7549999999999999</v>
      </c>
      <c r="BF413">
        <v>3.5920000000000001</v>
      </c>
      <c r="BG413" s="1">
        <v>2.335</v>
      </c>
      <c r="BH413">
        <v>1.81</v>
      </c>
    </row>
    <row r="414" spans="1:60" x14ac:dyDescent="0.2">
      <c r="A414" s="22">
        <v>411</v>
      </c>
      <c r="B414">
        <v>7707187</v>
      </c>
      <c r="C414">
        <v>2968</v>
      </c>
      <c r="D414">
        <v>9383</v>
      </c>
      <c r="E414">
        <v>3083</v>
      </c>
      <c r="F414">
        <v>935216</v>
      </c>
      <c r="G414">
        <v>5348</v>
      </c>
      <c r="H414" s="10">
        <v>2.7</v>
      </c>
      <c r="I414">
        <v>0.81</v>
      </c>
      <c r="J414">
        <v>3.5920000000000001</v>
      </c>
      <c r="K414" s="1">
        <v>1.0780000000000001</v>
      </c>
      <c r="L414">
        <v>0.96399999999999997</v>
      </c>
      <c r="M414" s="22">
        <v>411</v>
      </c>
      <c r="N414">
        <v>7535810</v>
      </c>
      <c r="O414">
        <v>20487</v>
      </c>
      <c r="P414">
        <v>54896</v>
      </c>
      <c r="Q414">
        <v>16349</v>
      </c>
      <c r="R414">
        <v>1040962</v>
      </c>
      <c r="S414">
        <v>5232</v>
      </c>
      <c r="T414" s="10">
        <v>2.7</v>
      </c>
      <c r="U414">
        <v>1.08</v>
      </c>
      <c r="V414">
        <v>3.5920000000000001</v>
      </c>
      <c r="W414" s="1">
        <v>1.4370000000000001</v>
      </c>
      <c r="X414">
        <v>1.266</v>
      </c>
      <c r="Y414" s="22">
        <v>411</v>
      </c>
      <c r="Z414">
        <v>6992066</v>
      </c>
      <c r="AA414">
        <v>81471</v>
      </c>
      <c r="AB414">
        <v>201777</v>
      </c>
      <c r="AC414">
        <v>55747</v>
      </c>
      <c r="AD414">
        <v>1364518</v>
      </c>
      <c r="AE414">
        <v>5326</v>
      </c>
      <c r="AF414" s="10">
        <v>2.7</v>
      </c>
      <c r="AG414">
        <v>1.35</v>
      </c>
      <c r="AH414">
        <v>3.5920000000000001</v>
      </c>
      <c r="AI414" s="1">
        <v>1.796</v>
      </c>
      <c r="AJ414">
        <v>1.5169999999999999</v>
      </c>
      <c r="AK414" s="22">
        <v>411</v>
      </c>
      <c r="AL414">
        <v>6114945</v>
      </c>
      <c r="AM414">
        <v>208388</v>
      </c>
      <c r="AN414">
        <v>505751</v>
      </c>
      <c r="AO414">
        <v>134470</v>
      </c>
      <c r="AP414">
        <v>1782018</v>
      </c>
      <c r="AQ414">
        <v>5348</v>
      </c>
      <c r="AR414" s="10">
        <v>2.7</v>
      </c>
      <c r="AS414">
        <v>1.62</v>
      </c>
      <c r="AT414">
        <v>3.5920000000000001</v>
      </c>
      <c r="AU414" s="1">
        <v>2.1549999999999998</v>
      </c>
      <c r="AV414">
        <v>1.7150000000000001</v>
      </c>
      <c r="AW414" s="22">
        <v>411</v>
      </c>
      <c r="AX414">
        <v>5419138</v>
      </c>
      <c r="AY414">
        <v>296264</v>
      </c>
      <c r="AZ414">
        <v>730480</v>
      </c>
      <c r="BA414">
        <v>197341</v>
      </c>
      <c r="BB414">
        <v>2139929</v>
      </c>
      <c r="BC414">
        <v>5289</v>
      </c>
      <c r="BD414" s="10">
        <v>2.7</v>
      </c>
      <c r="BE414">
        <v>1.7549999999999999</v>
      </c>
      <c r="BF414">
        <v>3.5920000000000001</v>
      </c>
      <c r="BG414" s="1">
        <v>2.335</v>
      </c>
      <c r="BH414">
        <v>1.7609999999999999</v>
      </c>
    </row>
    <row r="415" spans="1:60" x14ac:dyDescent="0.2">
      <c r="A415" s="22">
        <v>412</v>
      </c>
      <c r="B415">
        <v>7704194</v>
      </c>
      <c r="C415">
        <v>2993</v>
      </c>
      <c r="D415">
        <v>9217</v>
      </c>
      <c r="E415">
        <v>3134</v>
      </c>
      <c r="F415">
        <v>938321</v>
      </c>
      <c r="G415">
        <v>5359</v>
      </c>
      <c r="H415" s="10">
        <v>2.7</v>
      </c>
      <c r="I415">
        <v>0.81</v>
      </c>
      <c r="J415">
        <v>3.5920000000000001</v>
      </c>
      <c r="K415" s="1">
        <v>1.0780000000000001</v>
      </c>
      <c r="L415">
        <v>0.96499999999999997</v>
      </c>
      <c r="M415" s="22">
        <v>412</v>
      </c>
      <c r="N415">
        <v>7513971</v>
      </c>
      <c r="O415">
        <v>21839</v>
      </c>
      <c r="P415">
        <v>57917</v>
      </c>
      <c r="Q415">
        <v>17466</v>
      </c>
      <c r="R415">
        <v>1057993</v>
      </c>
      <c r="S415">
        <v>5244</v>
      </c>
      <c r="T415" s="10">
        <v>2.7</v>
      </c>
      <c r="U415">
        <v>1.08</v>
      </c>
      <c r="V415">
        <v>3.5920000000000001</v>
      </c>
      <c r="W415" s="1">
        <v>1.4370000000000001</v>
      </c>
      <c r="X415">
        <v>1.2629999999999999</v>
      </c>
      <c r="Y415" s="22">
        <v>412</v>
      </c>
      <c r="Z415">
        <v>6902920</v>
      </c>
      <c r="AA415">
        <v>89146</v>
      </c>
      <c r="AB415">
        <v>221443</v>
      </c>
      <c r="AC415">
        <v>61805</v>
      </c>
      <c r="AD415">
        <v>1424412</v>
      </c>
      <c r="AE415">
        <v>5338</v>
      </c>
      <c r="AF415" s="10">
        <v>2.7</v>
      </c>
      <c r="AG415">
        <v>1.35</v>
      </c>
      <c r="AH415">
        <v>3.5920000000000001</v>
      </c>
      <c r="AI415" s="1">
        <v>1.796</v>
      </c>
      <c r="AJ415">
        <v>1.5049999999999999</v>
      </c>
      <c r="AK415" s="22">
        <v>412</v>
      </c>
      <c r="AL415">
        <v>5885540</v>
      </c>
      <c r="AM415">
        <v>229405</v>
      </c>
      <c r="AN415">
        <v>560686</v>
      </c>
      <c r="AO415">
        <v>153453</v>
      </c>
      <c r="AP415">
        <v>1926913</v>
      </c>
      <c r="AQ415">
        <v>5360</v>
      </c>
      <c r="AR415" s="10">
        <v>2.7</v>
      </c>
      <c r="AS415">
        <v>1.62</v>
      </c>
      <c r="AT415">
        <v>3.5920000000000001</v>
      </c>
      <c r="AU415" s="1">
        <v>2.1549999999999998</v>
      </c>
      <c r="AV415">
        <v>1.679</v>
      </c>
      <c r="AW415" s="22">
        <v>412</v>
      </c>
      <c r="AX415">
        <v>5104708</v>
      </c>
      <c r="AY415">
        <v>314430</v>
      </c>
      <c r="AZ415">
        <v>805262</v>
      </c>
      <c r="BA415">
        <v>221482</v>
      </c>
      <c r="BB415">
        <v>2356062</v>
      </c>
      <c r="BC415">
        <v>5296</v>
      </c>
      <c r="BD415" s="10">
        <v>2.7</v>
      </c>
      <c r="BE415">
        <v>1.7549999999999999</v>
      </c>
      <c r="BF415">
        <v>3.5920000000000001</v>
      </c>
      <c r="BG415" s="1">
        <v>2.335</v>
      </c>
      <c r="BH415">
        <v>1.7050000000000001</v>
      </c>
    </row>
    <row r="416" spans="1:60" x14ac:dyDescent="0.2">
      <c r="A416" s="22">
        <v>413</v>
      </c>
      <c r="B416">
        <v>7701187</v>
      </c>
      <c r="C416">
        <v>3007</v>
      </c>
      <c r="D416">
        <v>9092</v>
      </c>
      <c r="E416">
        <v>3118</v>
      </c>
      <c r="F416">
        <v>941422</v>
      </c>
      <c r="G416">
        <v>5375</v>
      </c>
      <c r="H416" s="10">
        <v>2.7</v>
      </c>
      <c r="I416">
        <v>0.81</v>
      </c>
      <c r="J416">
        <v>3.5920000000000001</v>
      </c>
      <c r="K416" s="1">
        <v>1.0780000000000001</v>
      </c>
      <c r="L416">
        <v>0.96699999999999997</v>
      </c>
      <c r="M416" s="22">
        <v>413</v>
      </c>
      <c r="N416">
        <v>7490847</v>
      </c>
      <c r="O416">
        <v>23124</v>
      </c>
      <c r="P416">
        <v>61237</v>
      </c>
      <c r="Q416">
        <v>18519</v>
      </c>
      <c r="R416">
        <v>1076120</v>
      </c>
      <c r="S416">
        <v>5259</v>
      </c>
      <c r="T416" s="10">
        <v>2.7</v>
      </c>
      <c r="U416">
        <v>1.08</v>
      </c>
      <c r="V416">
        <v>3.5920000000000001</v>
      </c>
      <c r="W416" s="1">
        <v>1.4370000000000001</v>
      </c>
      <c r="X416">
        <v>1.26</v>
      </c>
      <c r="Y416" s="22">
        <v>413</v>
      </c>
      <c r="Z416">
        <v>6806628</v>
      </c>
      <c r="AA416">
        <v>96292</v>
      </c>
      <c r="AB416">
        <v>242761</v>
      </c>
      <c r="AC416">
        <v>67828</v>
      </c>
      <c r="AD416">
        <v>1491276</v>
      </c>
      <c r="AE416">
        <v>5348</v>
      </c>
      <c r="AF416" s="10">
        <v>2.7</v>
      </c>
      <c r="AG416">
        <v>1.35</v>
      </c>
      <c r="AH416">
        <v>3.5920000000000001</v>
      </c>
      <c r="AI416" s="1">
        <v>1.796</v>
      </c>
      <c r="AJ416">
        <v>1.492</v>
      </c>
      <c r="AK416" s="22">
        <v>413</v>
      </c>
      <c r="AL416">
        <v>5642108</v>
      </c>
      <c r="AM416">
        <v>243432</v>
      </c>
      <c r="AN416">
        <v>620380</v>
      </c>
      <c r="AO416">
        <v>169711</v>
      </c>
      <c r="AP416">
        <v>2096346</v>
      </c>
      <c r="AQ416">
        <v>5375</v>
      </c>
      <c r="AR416" s="10">
        <v>2.7</v>
      </c>
      <c r="AS416">
        <v>1.62</v>
      </c>
      <c r="AT416">
        <v>3.5920000000000001</v>
      </c>
      <c r="AU416" s="1">
        <v>2.1549999999999998</v>
      </c>
      <c r="AV416">
        <v>1.641</v>
      </c>
      <c r="AW416" s="22">
        <v>413</v>
      </c>
      <c r="AX416">
        <v>4778007</v>
      </c>
      <c r="AY416">
        <v>326701</v>
      </c>
      <c r="AZ416">
        <v>874660</v>
      </c>
      <c r="BA416">
        <v>245032</v>
      </c>
      <c r="BB416">
        <v>2601255</v>
      </c>
      <c r="BC416">
        <v>5311</v>
      </c>
      <c r="BD416" s="10">
        <v>2.7</v>
      </c>
      <c r="BE416">
        <v>1.7549999999999999</v>
      </c>
      <c r="BF416">
        <v>3.5920000000000001</v>
      </c>
      <c r="BG416" s="1">
        <v>2.335</v>
      </c>
      <c r="BH416">
        <v>1.6439999999999999</v>
      </c>
    </row>
    <row r="417" spans="1:60" x14ac:dyDescent="0.2">
      <c r="A417" s="22">
        <v>414</v>
      </c>
      <c r="B417">
        <v>7698254</v>
      </c>
      <c r="C417">
        <v>2933</v>
      </c>
      <c r="D417">
        <v>9036</v>
      </c>
      <c r="E417">
        <v>3063</v>
      </c>
      <c r="F417">
        <v>944502</v>
      </c>
      <c r="G417">
        <v>5389</v>
      </c>
      <c r="H417" s="10">
        <v>2.7</v>
      </c>
      <c r="I417">
        <v>0.81</v>
      </c>
      <c r="J417">
        <v>3.5920000000000001</v>
      </c>
      <c r="K417" s="1">
        <v>1.0780000000000001</v>
      </c>
      <c r="L417">
        <v>0.96399999999999997</v>
      </c>
      <c r="M417" s="22">
        <v>414</v>
      </c>
      <c r="N417">
        <v>7466936</v>
      </c>
      <c r="O417">
        <v>23911</v>
      </c>
      <c r="P417">
        <v>65155</v>
      </c>
      <c r="Q417">
        <v>19206</v>
      </c>
      <c r="R417">
        <v>1095751</v>
      </c>
      <c r="S417">
        <v>5273</v>
      </c>
      <c r="T417" s="10">
        <v>2.7</v>
      </c>
      <c r="U417">
        <v>1.08</v>
      </c>
      <c r="V417">
        <v>3.5920000000000001</v>
      </c>
      <c r="W417" s="1">
        <v>1.4370000000000001</v>
      </c>
      <c r="X417">
        <v>1.258</v>
      </c>
      <c r="Y417" s="22">
        <v>414</v>
      </c>
      <c r="Z417">
        <v>6702839</v>
      </c>
      <c r="AA417">
        <v>103789</v>
      </c>
      <c r="AB417">
        <v>265066</v>
      </c>
      <c r="AC417">
        <v>73987</v>
      </c>
      <c r="AD417">
        <v>1564674</v>
      </c>
      <c r="AE417">
        <v>5361</v>
      </c>
      <c r="AF417" s="10">
        <v>2.7</v>
      </c>
      <c r="AG417">
        <v>1.35</v>
      </c>
      <c r="AH417">
        <v>3.5920000000000001</v>
      </c>
      <c r="AI417" s="1">
        <v>1.796</v>
      </c>
      <c r="AJ417">
        <v>1.4770000000000001</v>
      </c>
      <c r="AK417" s="22">
        <v>414</v>
      </c>
      <c r="AL417">
        <v>5383706</v>
      </c>
      <c r="AM417">
        <v>258402</v>
      </c>
      <c r="AN417">
        <v>675896</v>
      </c>
      <c r="AO417">
        <v>187916</v>
      </c>
      <c r="AP417">
        <v>2283606</v>
      </c>
      <c r="AQ417">
        <v>5383</v>
      </c>
      <c r="AR417" s="10">
        <v>2.7</v>
      </c>
      <c r="AS417">
        <v>1.62</v>
      </c>
      <c r="AT417">
        <v>3.5920000000000001</v>
      </c>
      <c r="AU417" s="1">
        <v>2.1549999999999998</v>
      </c>
      <c r="AV417">
        <v>1.597</v>
      </c>
      <c r="AW417" s="22">
        <v>414</v>
      </c>
      <c r="AX417">
        <v>4440862</v>
      </c>
      <c r="AY417">
        <v>337145</v>
      </c>
      <c r="AZ417">
        <v>930525</v>
      </c>
      <c r="BA417">
        <v>270836</v>
      </c>
      <c r="BB417">
        <v>2872851</v>
      </c>
      <c r="BC417">
        <v>5315</v>
      </c>
      <c r="BD417" s="10">
        <v>2.7</v>
      </c>
      <c r="BE417">
        <v>1.7549999999999999</v>
      </c>
      <c r="BF417">
        <v>3.5920000000000001</v>
      </c>
      <c r="BG417" s="1">
        <v>2.335</v>
      </c>
      <c r="BH417">
        <v>1.577</v>
      </c>
    </row>
    <row r="418" spans="1:60" x14ac:dyDescent="0.2">
      <c r="A418" s="22">
        <v>415</v>
      </c>
      <c r="B418">
        <v>7695293</v>
      </c>
      <c r="C418">
        <v>2961</v>
      </c>
      <c r="D418">
        <v>8908</v>
      </c>
      <c r="E418">
        <v>3061</v>
      </c>
      <c r="F418">
        <v>947455</v>
      </c>
      <c r="G418">
        <v>5401</v>
      </c>
      <c r="H418" s="10">
        <v>2.7</v>
      </c>
      <c r="I418">
        <v>0.81</v>
      </c>
      <c r="J418">
        <v>3.5920000000000001</v>
      </c>
      <c r="K418" s="1">
        <v>1.0780000000000001</v>
      </c>
      <c r="L418">
        <v>0.96499999999999997</v>
      </c>
      <c r="M418" s="22">
        <v>415</v>
      </c>
      <c r="N418">
        <v>7441395</v>
      </c>
      <c r="O418">
        <v>25541</v>
      </c>
      <c r="P418">
        <v>68475</v>
      </c>
      <c r="Q418">
        <v>20591</v>
      </c>
      <c r="R418">
        <v>1116165</v>
      </c>
      <c r="S418">
        <v>5284</v>
      </c>
      <c r="T418" s="10">
        <v>2.7</v>
      </c>
      <c r="U418">
        <v>1.08</v>
      </c>
      <c r="V418">
        <v>3.5920000000000001</v>
      </c>
      <c r="W418" s="1">
        <v>1.4370000000000001</v>
      </c>
      <c r="X418">
        <v>1.2549999999999999</v>
      </c>
      <c r="Y418" s="22">
        <v>415</v>
      </c>
      <c r="Z418">
        <v>6590343</v>
      </c>
      <c r="AA418">
        <v>112496</v>
      </c>
      <c r="AB418">
        <v>287238</v>
      </c>
      <c r="AC418">
        <v>81617</v>
      </c>
      <c r="AD418">
        <v>1644787</v>
      </c>
      <c r="AE418">
        <v>5369</v>
      </c>
      <c r="AF418" s="10">
        <v>2.7</v>
      </c>
      <c r="AG418">
        <v>1.35</v>
      </c>
      <c r="AH418">
        <v>3.5920000000000001</v>
      </c>
      <c r="AI418" s="1">
        <v>1.796</v>
      </c>
      <c r="AJ418">
        <v>1.4610000000000001</v>
      </c>
      <c r="AK418" s="22">
        <v>415</v>
      </c>
      <c r="AL418">
        <v>5111200</v>
      </c>
      <c r="AM418">
        <v>272506</v>
      </c>
      <c r="AN418">
        <v>726010</v>
      </c>
      <c r="AO418">
        <v>208288</v>
      </c>
      <c r="AP418">
        <v>2489145</v>
      </c>
      <c r="AQ418">
        <v>5394</v>
      </c>
      <c r="AR418" s="10">
        <v>2.7</v>
      </c>
      <c r="AS418">
        <v>1.62</v>
      </c>
      <c r="AT418">
        <v>3.5920000000000001</v>
      </c>
      <c r="AU418" s="1">
        <v>2.1549999999999998</v>
      </c>
      <c r="AV418">
        <v>1.5489999999999999</v>
      </c>
      <c r="AW418" s="22">
        <v>415</v>
      </c>
      <c r="AX418">
        <v>4103566</v>
      </c>
      <c r="AY418">
        <v>337296</v>
      </c>
      <c r="AZ418">
        <v>973906</v>
      </c>
      <c r="BA418">
        <v>293764</v>
      </c>
      <c r="BB418">
        <v>3167434</v>
      </c>
      <c r="BC418">
        <v>5321</v>
      </c>
      <c r="BD418" s="10">
        <v>2.7</v>
      </c>
      <c r="BE418">
        <v>1.7549999999999999</v>
      </c>
      <c r="BF418">
        <v>3.5920000000000001</v>
      </c>
      <c r="BG418" s="1">
        <v>2.335</v>
      </c>
      <c r="BH418">
        <v>1.504</v>
      </c>
    </row>
    <row r="419" spans="1:60" x14ac:dyDescent="0.2">
      <c r="A419" s="22">
        <v>416</v>
      </c>
      <c r="B419">
        <v>7692410</v>
      </c>
      <c r="C419">
        <v>2883</v>
      </c>
      <c r="D419">
        <v>8886</v>
      </c>
      <c r="E419">
        <v>2983</v>
      </c>
      <c r="F419">
        <v>950639</v>
      </c>
      <c r="G419">
        <v>5414</v>
      </c>
      <c r="H419" s="10">
        <v>2.7</v>
      </c>
      <c r="I419">
        <v>0.81</v>
      </c>
      <c r="J419">
        <v>3.5920000000000001</v>
      </c>
      <c r="K419" s="1">
        <v>1.0780000000000001</v>
      </c>
      <c r="L419">
        <v>0.96299999999999997</v>
      </c>
      <c r="M419" s="22">
        <v>416</v>
      </c>
      <c r="N419">
        <v>7414498</v>
      </c>
      <c r="O419">
        <v>26897</v>
      </c>
      <c r="P419">
        <v>72266</v>
      </c>
      <c r="Q419">
        <v>21750</v>
      </c>
      <c r="R419">
        <v>1137743</v>
      </c>
      <c r="S419">
        <v>5294</v>
      </c>
      <c r="T419" s="10">
        <v>2.7</v>
      </c>
      <c r="U419">
        <v>1.08</v>
      </c>
      <c r="V419">
        <v>3.5920000000000001</v>
      </c>
      <c r="W419" s="1">
        <v>1.4370000000000001</v>
      </c>
      <c r="X419">
        <v>1.252</v>
      </c>
      <c r="Y419" s="22">
        <v>416</v>
      </c>
      <c r="Z419">
        <v>6469644</v>
      </c>
      <c r="AA419">
        <v>120699</v>
      </c>
      <c r="AB419">
        <v>310653</v>
      </c>
      <c r="AC419">
        <v>89081</v>
      </c>
      <c r="AD419">
        <v>1731855</v>
      </c>
      <c r="AE419">
        <v>5385</v>
      </c>
      <c r="AF419" s="10">
        <v>2.7</v>
      </c>
      <c r="AG419">
        <v>1.35</v>
      </c>
      <c r="AH419">
        <v>3.5920000000000001</v>
      </c>
      <c r="AI419" s="1">
        <v>1.796</v>
      </c>
      <c r="AJ419">
        <v>1.444</v>
      </c>
      <c r="AK419" s="22">
        <v>416</v>
      </c>
      <c r="AL419">
        <v>4829206</v>
      </c>
      <c r="AM419">
        <v>281994</v>
      </c>
      <c r="AN419">
        <v>770534</v>
      </c>
      <c r="AO419">
        <v>227982</v>
      </c>
      <c r="AP419">
        <v>2714787</v>
      </c>
      <c r="AQ419">
        <v>5405</v>
      </c>
      <c r="AR419" s="10">
        <v>2.7</v>
      </c>
      <c r="AS419">
        <v>1.62</v>
      </c>
      <c r="AT419">
        <v>3.5920000000000001</v>
      </c>
      <c r="AU419" s="1">
        <v>2.1549999999999998</v>
      </c>
      <c r="AV419">
        <v>1.4970000000000001</v>
      </c>
      <c r="AW419" s="22">
        <v>416</v>
      </c>
      <c r="AX419">
        <v>3771348</v>
      </c>
      <c r="AY419">
        <v>332218</v>
      </c>
      <c r="AZ419">
        <v>998346</v>
      </c>
      <c r="BA419">
        <v>312856</v>
      </c>
      <c r="BB419">
        <v>3484274</v>
      </c>
      <c r="BC419">
        <v>5328</v>
      </c>
      <c r="BD419" s="10">
        <v>2.7</v>
      </c>
      <c r="BE419">
        <v>1.7549999999999999</v>
      </c>
      <c r="BF419">
        <v>3.5920000000000001</v>
      </c>
      <c r="BG419" s="1">
        <v>2.335</v>
      </c>
      <c r="BH419">
        <v>1.4259999999999999</v>
      </c>
    </row>
    <row r="420" spans="1:60" x14ac:dyDescent="0.2">
      <c r="A420" s="22">
        <v>417</v>
      </c>
      <c r="B420">
        <v>7689608</v>
      </c>
      <c r="C420">
        <v>2802</v>
      </c>
      <c r="D420">
        <v>8837</v>
      </c>
      <c r="E420">
        <v>2932</v>
      </c>
      <c r="F420">
        <v>953487</v>
      </c>
      <c r="G420">
        <v>5427</v>
      </c>
      <c r="H420" s="10">
        <v>2.7</v>
      </c>
      <c r="I420">
        <v>0.81</v>
      </c>
      <c r="J420">
        <v>3.5920000000000001</v>
      </c>
      <c r="K420" s="1">
        <v>1.0780000000000001</v>
      </c>
      <c r="L420">
        <v>0.96299999999999997</v>
      </c>
      <c r="M420" s="22">
        <v>417</v>
      </c>
      <c r="N420">
        <v>7386224</v>
      </c>
      <c r="O420">
        <v>28274</v>
      </c>
      <c r="P420">
        <v>76100</v>
      </c>
      <c r="Q420">
        <v>23063</v>
      </c>
      <c r="R420">
        <v>1160179</v>
      </c>
      <c r="S420">
        <v>5307</v>
      </c>
      <c r="T420" s="10">
        <v>2.7</v>
      </c>
      <c r="U420">
        <v>1.08</v>
      </c>
      <c r="V420">
        <v>3.5920000000000001</v>
      </c>
      <c r="W420" s="1">
        <v>1.4370000000000001</v>
      </c>
      <c r="X420">
        <v>1.2490000000000001</v>
      </c>
      <c r="Y420" s="22">
        <v>417</v>
      </c>
      <c r="Z420">
        <v>6341642</v>
      </c>
      <c r="AA420">
        <v>128002</v>
      </c>
      <c r="AB420">
        <v>335018</v>
      </c>
      <c r="AC420">
        <v>96334</v>
      </c>
      <c r="AD420">
        <v>1827515</v>
      </c>
      <c r="AE420">
        <v>5394</v>
      </c>
      <c r="AF420" s="10">
        <v>2.7</v>
      </c>
      <c r="AG420">
        <v>1.35</v>
      </c>
      <c r="AH420">
        <v>3.5920000000000001</v>
      </c>
      <c r="AI420" s="1">
        <v>1.796</v>
      </c>
      <c r="AJ420">
        <v>1.425</v>
      </c>
      <c r="AK420" s="22">
        <v>417</v>
      </c>
      <c r="AL420">
        <v>4545040</v>
      </c>
      <c r="AM420">
        <v>284166</v>
      </c>
      <c r="AN420">
        <v>809385</v>
      </c>
      <c r="AO420">
        <v>243143</v>
      </c>
      <c r="AP420">
        <v>2960633</v>
      </c>
      <c r="AQ420">
        <v>5418</v>
      </c>
      <c r="AR420" s="10">
        <v>2.7</v>
      </c>
      <c r="AS420">
        <v>1.62</v>
      </c>
      <c r="AT420">
        <v>3.5920000000000001</v>
      </c>
      <c r="AU420" s="1">
        <v>2.1549999999999998</v>
      </c>
      <c r="AV420">
        <v>1.4410000000000001</v>
      </c>
      <c r="AW420" s="22">
        <v>417</v>
      </c>
      <c r="AX420">
        <v>3452755</v>
      </c>
      <c r="AY420">
        <v>318593</v>
      </c>
      <c r="AZ420">
        <v>1004156</v>
      </c>
      <c r="BA420">
        <v>326408</v>
      </c>
      <c r="BB420">
        <v>3823669</v>
      </c>
      <c r="BC420">
        <v>5331</v>
      </c>
      <c r="BD420" s="10">
        <v>2.7</v>
      </c>
      <c r="BE420">
        <v>1.7549999999999999</v>
      </c>
      <c r="BF420">
        <v>3.5920000000000001</v>
      </c>
      <c r="BG420" s="1">
        <v>2.335</v>
      </c>
      <c r="BH420">
        <v>1.3440000000000001</v>
      </c>
    </row>
    <row r="421" spans="1:60" x14ac:dyDescent="0.2">
      <c r="A421" s="22">
        <v>418</v>
      </c>
      <c r="B421">
        <v>7686737</v>
      </c>
      <c r="C421">
        <v>2871</v>
      </c>
      <c r="D421">
        <v>8648</v>
      </c>
      <c r="E421">
        <v>2991</v>
      </c>
      <c r="F421">
        <v>956374</v>
      </c>
      <c r="G421">
        <v>5440</v>
      </c>
      <c r="H421" s="10">
        <v>2.7</v>
      </c>
      <c r="I421">
        <v>0.81</v>
      </c>
      <c r="J421">
        <v>3.5920000000000001</v>
      </c>
      <c r="K421" s="1">
        <v>1.0780000000000001</v>
      </c>
      <c r="L421">
        <v>0.96199999999999997</v>
      </c>
      <c r="M421" s="22">
        <v>418</v>
      </c>
      <c r="N421">
        <v>7356679</v>
      </c>
      <c r="O421">
        <v>29545</v>
      </c>
      <c r="P421">
        <v>80178</v>
      </c>
      <c r="Q421">
        <v>24196</v>
      </c>
      <c r="R421">
        <v>1184426</v>
      </c>
      <c r="S421">
        <v>5316</v>
      </c>
      <c r="T421" s="10">
        <v>2.7</v>
      </c>
      <c r="U421">
        <v>1.08</v>
      </c>
      <c r="V421">
        <v>3.5920000000000001</v>
      </c>
      <c r="W421" s="1">
        <v>1.4370000000000001</v>
      </c>
      <c r="X421">
        <v>1.2450000000000001</v>
      </c>
      <c r="Y421" s="22">
        <v>418</v>
      </c>
      <c r="Z421">
        <v>6206519</v>
      </c>
      <c r="AA421">
        <v>135123</v>
      </c>
      <c r="AB421">
        <v>359122</v>
      </c>
      <c r="AC421">
        <v>103898</v>
      </c>
      <c r="AD421">
        <v>1931536</v>
      </c>
      <c r="AE421">
        <v>5404</v>
      </c>
      <c r="AF421" s="10">
        <v>2.7</v>
      </c>
      <c r="AG421">
        <v>1.35</v>
      </c>
      <c r="AH421">
        <v>3.5920000000000001</v>
      </c>
      <c r="AI421" s="1">
        <v>1.796</v>
      </c>
      <c r="AJ421">
        <v>1.4039999999999999</v>
      </c>
      <c r="AK421" s="22">
        <v>418</v>
      </c>
      <c r="AL421">
        <v>4262542</v>
      </c>
      <c r="AM421">
        <v>282498</v>
      </c>
      <c r="AN421">
        <v>835407</v>
      </c>
      <c r="AO421">
        <v>258144</v>
      </c>
      <c r="AP421">
        <v>3224408</v>
      </c>
      <c r="AQ421">
        <v>5422</v>
      </c>
      <c r="AR421" s="10">
        <v>2.7</v>
      </c>
      <c r="AS421">
        <v>1.62</v>
      </c>
      <c r="AT421">
        <v>3.5920000000000001</v>
      </c>
      <c r="AU421" s="1">
        <v>2.1549999999999998</v>
      </c>
      <c r="AV421">
        <v>1.381</v>
      </c>
      <c r="AW421" s="22">
        <v>418</v>
      </c>
      <c r="AX421">
        <v>3154959</v>
      </c>
      <c r="AY421">
        <v>297796</v>
      </c>
      <c r="AZ421">
        <v>988086</v>
      </c>
      <c r="BA421">
        <v>334663</v>
      </c>
      <c r="BB421">
        <v>4175372</v>
      </c>
      <c r="BC421">
        <v>5336</v>
      </c>
      <c r="BD421" s="10">
        <v>2.7</v>
      </c>
      <c r="BE421">
        <v>1.7549999999999999</v>
      </c>
      <c r="BF421">
        <v>3.5920000000000001</v>
      </c>
      <c r="BG421" s="1">
        <v>2.335</v>
      </c>
      <c r="BH421">
        <v>1.2609999999999999</v>
      </c>
    </row>
    <row r="422" spans="1:60" x14ac:dyDescent="0.2">
      <c r="A422" s="22">
        <v>419</v>
      </c>
      <c r="B422">
        <v>7683895</v>
      </c>
      <c r="C422">
        <v>2842</v>
      </c>
      <c r="D422">
        <v>8564</v>
      </c>
      <c r="E422">
        <v>2955</v>
      </c>
      <c r="F422">
        <v>959369</v>
      </c>
      <c r="G422">
        <v>5459</v>
      </c>
      <c r="H422" s="10">
        <v>2.7</v>
      </c>
      <c r="I422">
        <v>0.81</v>
      </c>
      <c r="J422">
        <v>3.5920000000000001</v>
      </c>
      <c r="K422" s="1">
        <v>1.0780000000000001</v>
      </c>
      <c r="L422">
        <v>0.96099999999999997</v>
      </c>
      <c r="M422" s="22">
        <v>419</v>
      </c>
      <c r="N422">
        <v>7325918</v>
      </c>
      <c r="O422">
        <v>30761</v>
      </c>
      <c r="P422">
        <v>84509</v>
      </c>
      <c r="Q422">
        <v>25214</v>
      </c>
      <c r="R422">
        <v>1210435</v>
      </c>
      <c r="S422">
        <v>5328</v>
      </c>
      <c r="T422" s="10">
        <v>2.7</v>
      </c>
      <c r="U422">
        <v>1.08</v>
      </c>
      <c r="V422">
        <v>3.5920000000000001</v>
      </c>
      <c r="W422" s="1">
        <v>1.4370000000000001</v>
      </c>
      <c r="X422">
        <v>1.24</v>
      </c>
      <c r="Y422" s="22">
        <v>419</v>
      </c>
      <c r="Z422">
        <v>6063595</v>
      </c>
      <c r="AA422">
        <v>142924</v>
      </c>
      <c r="AB422">
        <v>381762</v>
      </c>
      <c r="AC422">
        <v>112483</v>
      </c>
      <c r="AD422">
        <v>2042858</v>
      </c>
      <c r="AE422">
        <v>5413</v>
      </c>
      <c r="AF422" s="10">
        <v>2.7</v>
      </c>
      <c r="AG422">
        <v>1.35</v>
      </c>
      <c r="AH422">
        <v>3.5920000000000001</v>
      </c>
      <c r="AI422" s="1">
        <v>1.796</v>
      </c>
      <c r="AJ422">
        <v>1.3819999999999999</v>
      </c>
      <c r="AK422" s="22">
        <v>419</v>
      </c>
      <c r="AL422">
        <v>3983730</v>
      </c>
      <c r="AM422">
        <v>278812</v>
      </c>
      <c r="AN422">
        <v>846353</v>
      </c>
      <c r="AO422">
        <v>271552</v>
      </c>
      <c r="AP422">
        <v>3503565</v>
      </c>
      <c r="AQ422">
        <v>5432</v>
      </c>
      <c r="AR422" s="10">
        <v>2.7</v>
      </c>
      <c r="AS422">
        <v>1.62</v>
      </c>
      <c r="AT422">
        <v>3.5920000000000001</v>
      </c>
      <c r="AU422" s="1">
        <v>2.1549999999999998</v>
      </c>
      <c r="AV422">
        <v>1.319</v>
      </c>
      <c r="AW422" s="22">
        <v>419</v>
      </c>
      <c r="AX422">
        <v>2881559</v>
      </c>
      <c r="AY422">
        <v>273400</v>
      </c>
      <c r="AZ422">
        <v>949840</v>
      </c>
      <c r="BA422">
        <v>336042</v>
      </c>
      <c r="BB422">
        <v>4528240</v>
      </c>
      <c r="BC422">
        <v>5340</v>
      </c>
      <c r="BD422" s="10">
        <v>2.7</v>
      </c>
      <c r="BE422">
        <v>1.7549999999999999</v>
      </c>
      <c r="BF422">
        <v>3.5920000000000001</v>
      </c>
      <c r="BG422" s="1">
        <v>2.335</v>
      </c>
      <c r="BH422">
        <v>1.177</v>
      </c>
    </row>
    <row r="423" spans="1:60" x14ac:dyDescent="0.2">
      <c r="A423" s="22">
        <v>420</v>
      </c>
      <c r="B423">
        <v>7681739</v>
      </c>
      <c r="C423">
        <v>2156</v>
      </c>
      <c r="D423">
        <v>8519</v>
      </c>
      <c r="E423">
        <v>2887</v>
      </c>
      <c r="F423">
        <v>962324</v>
      </c>
      <c r="G423">
        <v>5477</v>
      </c>
      <c r="H423" s="10">
        <v>2.7</v>
      </c>
      <c r="I423">
        <v>0.72899999999999998</v>
      </c>
      <c r="J423">
        <v>3.0960000000000001</v>
      </c>
      <c r="K423" s="1">
        <v>0.83599999999999997</v>
      </c>
      <c r="L423">
        <v>0.96199999999999997</v>
      </c>
      <c r="M423" s="22">
        <v>420</v>
      </c>
      <c r="N423">
        <v>7306807</v>
      </c>
      <c r="O423">
        <v>19111</v>
      </c>
      <c r="P423">
        <v>88202</v>
      </c>
      <c r="Q423">
        <v>27068</v>
      </c>
      <c r="R423">
        <v>1236386</v>
      </c>
      <c r="S423">
        <v>5341</v>
      </c>
      <c r="T423" s="10">
        <v>2.7</v>
      </c>
      <c r="U423">
        <v>0.72899999999999998</v>
      </c>
      <c r="V423">
        <v>3.0960000000000001</v>
      </c>
      <c r="W423" s="1">
        <v>0.83599999999999997</v>
      </c>
      <c r="X423">
        <v>1.2350000000000001</v>
      </c>
      <c r="Y423" s="22">
        <v>420</v>
      </c>
      <c r="Z423">
        <v>5993432</v>
      </c>
      <c r="AA423">
        <v>70163</v>
      </c>
      <c r="AB423">
        <v>404362</v>
      </c>
      <c r="AC423">
        <v>120324</v>
      </c>
      <c r="AD423">
        <v>2162679</v>
      </c>
      <c r="AE423">
        <v>5430</v>
      </c>
      <c r="AF423" s="10">
        <v>2.7</v>
      </c>
      <c r="AG423">
        <v>0.72899999999999998</v>
      </c>
      <c r="AH423">
        <v>3.0960000000000001</v>
      </c>
      <c r="AI423" s="1">
        <v>0.83599999999999997</v>
      </c>
      <c r="AJ423">
        <v>1.3580000000000001</v>
      </c>
      <c r="AK423" s="22">
        <v>420</v>
      </c>
      <c r="AL423">
        <v>3877146</v>
      </c>
      <c r="AM423">
        <v>106584</v>
      </c>
      <c r="AN423">
        <v>844797</v>
      </c>
      <c r="AO423">
        <v>280368</v>
      </c>
      <c r="AP423">
        <v>3789112</v>
      </c>
      <c r="AQ423">
        <v>5443</v>
      </c>
      <c r="AR423" s="10">
        <v>2.7</v>
      </c>
      <c r="AS423">
        <v>0.72899999999999998</v>
      </c>
      <c r="AT423">
        <v>3.0960000000000001</v>
      </c>
      <c r="AU423" s="1">
        <v>0.83599999999999997</v>
      </c>
      <c r="AV423">
        <v>1.2529999999999999</v>
      </c>
      <c r="AW423" s="22">
        <v>420</v>
      </c>
      <c r="AX423">
        <v>2791165</v>
      </c>
      <c r="AY423">
        <v>90394</v>
      </c>
      <c r="AZ423">
        <v>893498</v>
      </c>
      <c r="BA423">
        <v>329742</v>
      </c>
      <c r="BB423">
        <v>4876555</v>
      </c>
      <c r="BC423">
        <v>5344</v>
      </c>
      <c r="BD423" s="10">
        <v>2.7</v>
      </c>
      <c r="BE423">
        <v>0.72899999999999998</v>
      </c>
      <c r="BF423">
        <v>3.0960000000000001</v>
      </c>
      <c r="BG423" s="1">
        <v>0.83599999999999997</v>
      </c>
      <c r="BH423">
        <v>1.093</v>
      </c>
    </row>
    <row r="424" spans="1:60" x14ac:dyDescent="0.2">
      <c r="A424" s="22">
        <v>421</v>
      </c>
      <c r="B424">
        <v>7679667</v>
      </c>
      <c r="C424">
        <v>2072</v>
      </c>
      <c r="D424">
        <v>7895</v>
      </c>
      <c r="E424">
        <v>2780</v>
      </c>
      <c r="F424">
        <v>965411</v>
      </c>
      <c r="G424">
        <v>5486</v>
      </c>
      <c r="H424" s="10">
        <v>2.7</v>
      </c>
      <c r="I424">
        <v>0.72899999999999998</v>
      </c>
      <c r="J424">
        <v>3.0960000000000001</v>
      </c>
      <c r="K424" s="1">
        <v>0.83599999999999997</v>
      </c>
      <c r="L424">
        <v>0.96099999999999997</v>
      </c>
      <c r="M424" s="22">
        <v>421</v>
      </c>
      <c r="N424">
        <v>7286877</v>
      </c>
      <c r="O424">
        <v>19930</v>
      </c>
      <c r="P424">
        <v>79165</v>
      </c>
      <c r="Q424">
        <v>28148</v>
      </c>
      <c r="R424">
        <v>1264181</v>
      </c>
      <c r="S424">
        <v>5353</v>
      </c>
      <c r="T424" s="10">
        <v>2.7</v>
      </c>
      <c r="U424">
        <v>0.72899999999999998</v>
      </c>
      <c r="V424">
        <v>3.0960000000000001</v>
      </c>
      <c r="W424" s="1">
        <v>0.83599999999999997</v>
      </c>
      <c r="X424">
        <v>1.2310000000000001</v>
      </c>
      <c r="Y424" s="22">
        <v>421</v>
      </c>
      <c r="Z424">
        <v>5919868</v>
      </c>
      <c r="AA424">
        <v>73564</v>
      </c>
      <c r="AB424">
        <v>346334</v>
      </c>
      <c r="AC424">
        <v>128191</v>
      </c>
      <c r="AD424">
        <v>2290476</v>
      </c>
      <c r="AE424">
        <v>5441</v>
      </c>
      <c r="AF424" s="10">
        <v>2.7</v>
      </c>
      <c r="AG424">
        <v>0.72899999999999998</v>
      </c>
      <c r="AH424">
        <v>3.0960000000000001</v>
      </c>
      <c r="AI424" s="1">
        <v>0.83599999999999997</v>
      </c>
      <c r="AJ424">
        <v>1.333</v>
      </c>
      <c r="AK424" s="22">
        <v>421</v>
      </c>
      <c r="AL424">
        <v>3772367</v>
      </c>
      <c r="AM424">
        <v>104779</v>
      </c>
      <c r="AN424">
        <v>668332</v>
      </c>
      <c r="AO424">
        <v>283049</v>
      </c>
      <c r="AP424">
        <v>4084595</v>
      </c>
      <c r="AQ424">
        <v>5447</v>
      </c>
      <c r="AR424" s="10">
        <v>2.7</v>
      </c>
      <c r="AS424">
        <v>0.72899999999999998</v>
      </c>
      <c r="AT424">
        <v>3.0960000000000001</v>
      </c>
      <c r="AU424" s="1">
        <v>0.83599999999999997</v>
      </c>
      <c r="AV424">
        <v>1.1870000000000001</v>
      </c>
      <c r="AW424" s="22">
        <v>421</v>
      </c>
      <c r="AX424">
        <v>2706703</v>
      </c>
      <c r="AY424">
        <v>84462</v>
      </c>
      <c r="AZ424">
        <v>667073</v>
      </c>
      <c r="BA424">
        <v>316819</v>
      </c>
      <c r="BB424">
        <v>5216640</v>
      </c>
      <c r="BC424">
        <v>5350</v>
      </c>
      <c r="BD424" s="10">
        <v>2.7</v>
      </c>
      <c r="BE424">
        <v>0.72899999999999998</v>
      </c>
      <c r="BF424">
        <v>3.0960000000000001</v>
      </c>
      <c r="BG424" s="1">
        <v>0.83599999999999997</v>
      </c>
      <c r="BH424">
        <v>1.012</v>
      </c>
    </row>
    <row r="425" spans="1:60" x14ac:dyDescent="0.2">
      <c r="A425" s="22">
        <v>422</v>
      </c>
      <c r="B425">
        <v>7677517</v>
      </c>
      <c r="C425">
        <v>2150</v>
      </c>
      <c r="D425">
        <v>7059</v>
      </c>
      <c r="E425">
        <v>2908</v>
      </c>
      <c r="F425">
        <v>967646</v>
      </c>
      <c r="G425">
        <v>5500</v>
      </c>
      <c r="H425" s="10">
        <v>2.7</v>
      </c>
      <c r="I425">
        <v>0.72899999999999998</v>
      </c>
      <c r="J425">
        <v>3.0960000000000001</v>
      </c>
      <c r="K425" s="1">
        <v>0.83599999999999997</v>
      </c>
      <c r="L425">
        <v>0.92700000000000005</v>
      </c>
      <c r="M425" s="22">
        <v>422</v>
      </c>
      <c r="N425">
        <v>7266181</v>
      </c>
      <c r="O425">
        <v>20696</v>
      </c>
      <c r="P425">
        <v>69767</v>
      </c>
      <c r="Q425">
        <v>29328</v>
      </c>
      <c r="R425">
        <v>1294221</v>
      </c>
      <c r="S425">
        <v>5367</v>
      </c>
      <c r="T425" s="10">
        <v>2.7</v>
      </c>
      <c r="U425">
        <v>0.72899999999999998</v>
      </c>
      <c r="V425">
        <v>3.0960000000000001</v>
      </c>
      <c r="W425" s="1">
        <v>0.83599999999999997</v>
      </c>
      <c r="X425">
        <v>1.129</v>
      </c>
      <c r="Y425" s="22">
        <v>422</v>
      </c>
      <c r="Z425">
        <v>5843544</v>
      </c>
      <c r="AA425">
        <v>76324</v>
      </c>
      <c r="AB425">
        <v>285551</v>
      </c>
      <c r="AC425">
        <v>134347</v>
      </c>
      <c r="AD425">
        <v>2427411</v>
      </c>
      <c r="AE425">
        <v>5448</v>
      </c>
      <c r="AF425" s="10">
        <v>2.7</v>
      </c>
      <c r="AG425">
        <v>0.72899999999999998</v>
      </c>
      <c r="AH425">
        <v>3.0960000000000001</v>
      </c>
      <c r="AI425" s="1">
        <v>0.83599999999999997</v>
      </c>
      <c r="AJ425">
        <v>1.175</v>
      </c>
      <c r="AK425" s="22">
        <v>422</v>
      </c>
      <c r="AL425">
        <v>3672093</v>
      </c>
      <c r="AM425">
        <v>100274</v>
      </c>
      <c r="AN425">
        <v>493032</v>
      </c>
      <c r="AO425">
        <v>280079</v>
      </c>
      <c r="AP425">
        <v>4381542</v>
      </c>
      <c r="AQ425">
        <v>5455</v>
      </c>
      <c r="AR425" s="10">
        <v>2.7</v>
      </c>
      <c r="AS425">
        <v>0.72899999999999998</v>
      </c>
      <c r="AT425">
        <v>3.0960000000000001</v>
      </c>
      <c r="AU425" s="1">
        <v>0.83599999999999997</v>
      </c>
      <c r="AV425">
        <v>1.0109999999999999</v>
      </c>
      <c r="AW425" s="22">
        <v>422</v>
      </c>
      <c r="AX425">
        <v>2630739</v>
      </c>
      <c r="AY425">
        <v>75964</v>
      </c>
      <c r="AZ425">
        <v>456521</v>
      </c>
      <c r="BA425">
        <v>295014</v>
      </c>
      <c r="BB425">
        <v>5533819</v>
      </c>
      <c r="BC425">
        <v>5356</v>
      </c>
      <c r="BD425" s="10">
        <v>2.7</v>
      </c>
      <c r="BE425">
        <v>0.72899999999999998</v>
      </c>
      <c r="BF425">
        <v>3.0960000000000001</v>
      </c>
      <c r="BG425" s="1">
        <v>0.83599999999999997</v>
      </c>
      <c r="BH425">
        <v>0.85299999999999998</v>
      </c>
    </row>
    <row r="426" spans="1:60" x14ac:dyDescent="0.2">
      <c r="A426" s="22">
        <v>423</v>
      </c>
      <c r="B426">
        <v>7675551</v>
      </c>
      <c r="C426">
        <v>1966</v>
      </c>
      <c r="D426">
        <v>6552</v>
      </c>
      <c r="E426">
        <v>2657</v>
      </c>
      <c r="F426">
        <v>970787</v>
      </c>
      <c r="G426">
        <v>5512</v>
      </c>
      <c r="H426" s="10">
        <v>2.7</v>
      </c>
      <c r="I426">
        <v>0.72899999999999998</v>
      </c>
      <c r="J426">
        <v>3.0960000000000001</v>
      </c>
      <c r="K426" s="1">
        <v>0.83599999999999997</v>
      </c>
      <c r="L426">
        <v>0.89100000000000001</v>
      </c>
      <c r="M426" s="22">
        <v>423</v>
      </c>
      <c r="N426">
        <v>7246666</v>
      </c>
      <c r="O426">
        <v>19515</v>
      </c>
      <c r="P426">
        <v>62632</v>
      </c>
      <c r="Q426">
        <v>27831</v>
      </c>
      <c r="R426">
        <v>1324966</v>
      </c>
      <c r="S426">
        <v>5375</v>
      </c>
      <c r="T426" s="10">
        <v>2.7</v>
      </c>
      <c r="U426">
        <v>0.72899999999999998</v>
      </c>
      <c r="V426">
        <v>3.0960000000000001</v>
      </c>
      <c r="W426" s="1">
        <v>0.83599999999999997</v>
      </c>
      <c r="X426">
        <v>1.034</v>
      </c>
      <c r="Y426" s="22">
        <v>423</v>
      </c>
      <c r="Z426">
        <v>5773303</v>
      </c>
      <c r="AA426">
        <v>70241</v>
      </c>
      <c r="AB426">
        <v>237006</v>
      </c>
      <c r="AC426">
        <v>124869</v>
      </c>
      <c r="AD426">
        <v>2569768</v>
      </c>
      <c r="AE426">
        <v>5461</v>
      </c>
      <c r="AF426" s="10">
        <v>2.7</v>
      </c>
      <c r="AG426">
        <v>0.72899999999999998</v>
      </c>
      <c r="AH426">
        <v>3.0960000000000001</v>
      </c>
      <c r="AI426" s="1">
        <v>0.83599999999999997</v>
      </c>
      <c r="AJ426">
        <v>1.0309999999999999</v>
      </c>
      <c r="AK426" s="22">
        <v>423</v>
      </c>
      <c r="AL426">
        <v>3587616</v>
      </c>
      <c r="AM426">
        <v>84477</v>
      </c>
      <c r="AN426">
        <v>352496</v>
      </c>
      <c r="AO426">
        <v>240810</v>
      </c>
      <c r="AP426">
        <v>4671242</v>
      </c>
      <c r="AQ426">
        <v>5461</v>
      </c>
      <c r="AR426" s="10">
        <v>2.7</v>
      </c>
      <c r="AS426">
        <v>0.72899999999999998</v>
      </c>
      <c r="AT426">
        <v>3.0960000000000001</v>
      </c>
      <c r="AU426" s="1">
        <v>0.83599999999999997</v>
      </c>
      <c r="AV426">
        <v>0.85599999999999998</v>
      </c>
      <c r="AW426" s="22">
        <v>423</v>
      </c>
      <c r="AX426">
        <v>2571327</v>
      </c>
      <c r="AY426">
        <v>59412</v>
      </c>
      <c r="AZ426">
        <v>294835</v>
      </c>
      <c r="BA426">
        <v>237650</v>
      </c>
      <c r="BB426">
        <v>5823492</v>
      </c>
      <c r="BC426">
        <v>5360</v>
      </c>
      <c r="BD426" s="10">
        <v>2.7</v>
      </c>
      <c r="BE426">
        <v>0.72899999999999998</v>
      </c>
      <c r="BF426">
        <v>3.0960000000000001</v>
      </c>
      <c r="BG426" s="1">
        <v>0.83599999999999997</v>
      </c>
      <c r="BH426">
        <v>0.71399999999999997</v>
      </c>
    </row>
    <row r="427" spans="1:60" x14ac:dyDescent="0.2">
      <c r="A427" s="22">
        <v>424</v>
      </c>
      <c r="B427">
        <v>7673878</v>
      </c>
      <c r="C427">
        <v>1673</v>
      </c>
      <c r="D427">
        <v>6263</v>
      </c>
      <c r="E427">
        <v>2255</v>
      </c>
      <c r="F427">
        <v>973467</v>
      </c>
      <c r="G427">
        <v>5524</v>
      </c>
      <c r="H427" s="10">
        <v>2.7</v>
      </c>
      <c r="I427">
        <v>0.72899999999999998</v>
      </c>
      <c r="J427">
        <v>3.0960000000000001</v>
      </c>
      <c r="K427" s="1">
        <v>0.83599999999999997</v>
      </c>
      <c r="L427">
        <v>0.85299999999999998</v>
      </c>
      <c r="M427" s="22">
        <v>424</v>
      </c>
      <c r="N427">
        <v>7231363</v>
      </c>
      <c r="O427">
        <v>15303</v>
      </c>
      <c r="P427">
        <v>60271</v>
      </c>
      <c r="Q427">
        <v>21876</v>
      </c>
      <c r="R427">
        <v>1353956</v>
      </c>
      <c r="S427">
        <v>5389</v>
      </c>
      <c r="T427" s="10">
        <v>2.7</v>
      </c>
      <c r="U427">
        <v>0.72899999999999998</v>
      </c>
      <c r="V427">
        <v>3.0960000000000001</v>
      </c>
      <c r="W427" s="1">
        <v>0.83599999999999997</v>
      </c>
      <c r="X427">
        <v>0.94499999999999995</v>
      </c>
      <c r="Y427" s="22">
        <v>424</v>
      </c>
      <c r="Z427">
        <v>5724663</v>
      </c>
      <c r="AA427">
        <v>48640</v>
      </c>
      <c r="AB427">
        <v>219975</v>
      </c>
      <c r="AC427">
        <v>87272</v>
      </c>
      <c r="AD427">
        <v>2702188</v>
      </c>
      <c r="AE427">
        <v>5475</v>
      </c>
      <c r="AF427" s="10">
        <v>2.7</v>
      </c>
      <c r="AG427">
        <v>0.72899999999999998</v>
      </c>
      <c r="AH427">
        <v>3.0960000000000001</v>
      </c>
      <c r="AI427" s="1">
        <v>0.83599999999999997</v>
      </c>
      <c r="AJ427">
        <v>0.9</v>
      </c>
      <c r="AK427" s="22">
        <v>424</v>
      </c>
      <c r="AL427">
        <v>3537989</v>
      </c>
      <c r="AM427">
        <v>49627</v>
      </c>
      <c r="AN427">
        <v>292364</v>
      </c>
      <c r="AO427">
        <v>144609</v>
      </c>
      <c r="AP427">
        <v>4914286</v>
      </c>
      <c r="AQ427">
        <v>5467</v>
      </c>
      <c r="AR427" s="10">
        <v>2.7</v>
      </c>
      <c r="AS427">
        <v>0.72899999999999998</v>
      </c>
      <c r="AT427">
        <v>3.0960000000000001</v>
      </c>
      <c r="AU427" s="1">
        <v>0.83599999999999997</v>
      </c>
      <c r="AV427">
        <v>0.71599999999999997</v>
      </c>
      <c r="AW427" s="22">
        <v>424</v>
      </c>
      <c r="AX427">
        <v>2539305</v>
      </c>
      <c r="AY427">
        <v>32022</v>
      </c>
      <c r="AZ427">
        <v>223822</v>
      </c>
      <c r="BA427">
        <v>130425</v>
      </c>
      <c r="BB427">
        <v>6047682</v>
      </c>
      <c r="BC427">
        <v>5366</v>
      </c>
      <c r="BD427" s="10">
        <v>2.7</v>
      </c>
      <c r="BE427">
        <v>0.72899999999999998</v>
      </c>
      <c r="BF427">
        <v>3.0960000000000001</v>
      </c>
      <c r="BG427" s="1">
        <v>0.83599999999999997</v>
      </c>
      <c r="BH427">
        <v>0.58799999999999997</v>
      </c>
    </row>
    <row r="428" spans="1:60" x14ac:dyDescent="0.2">
      <c r="A428" s="22">
        <v>425</v>
      </c>
      <c r="B428">
        <v>7672300</v>
      </c>
      <c r="C428">
        <v>1578</v>
      </c>
      <c r="D428">
        <v>5837</v>
      </c>
      <c r="E428">
        <v>2099</v>
      </c>
      <c r="F428">
        <v>975620</v>
      </c>
      <c r="G428">
        <v>5540</v>
      </c>
      <c r="H428" s="10">
        <v>2.7</v>
      </c>
      <c r="I428">
        <v>0.72899999999999998</v>
      </c>
      <c r="J428">
        <v>3.0960000000000001</v>
      </c>
      <c r="K428" s="1">
        <v>0.83599999999999997</v>
      </c>
      <c r="L428">
        <v>0.81799999999999995</v>
      </c>
      <c r="M428" s="22">
        <v>425</v>
      </c>
      <c r="N428">
        <v>7217247</v>
      </c>
      <c r="O428">
        <v>14116</v>
      </c>
      <c r="P428">
        <v>55261</v>
      </c>
      <c r="Q428">
        <v>20313</v>
      </c>
      <c r="R428">
        <v>1377232</v>
      </c>
      <c r="S428">
        <v>5401</v>
      </c>
      <c r="T428" s="10">
        <v>2.7</v>
      </c>
      <c r="U428">
        <v>0.72899999999999998</v>
      </c>
      <c r="V428">
        <v>3.0960000000000001</v>
      </c>
      <c r="W428" s="1">
        <v>0.83599999999999997</v>
      </c>
      <c r="X428">
        <v>0.86299999999999999</v>
      </c>
      <c r="Y428" s="22">
        <v>425</v>
      </c>
      <c r="Z428">
        <v>5684015</v>
      </c>
      <c r="AA428">
        <v>40648</v>
      </c>
      <c r="AB428">
        <v>194377</v>
      </c>
      <c r="AC428">
        <v>74238</v>
      </c>
      <c r="AD428">
        <v>2796355</v>
      </c>
      <c r="AE428">
        <v>5484</v>
      </c>
      <c r="AF428" s="10">
        <v>2.7</v>
      </c>
      <c r="AG428">
        <v>0.72899999999999998</v>
      </c>
      <c r="AH428">
        <v>3.0960000000000001</v>
      </c>
      <c r="AI428" s="1">
        <v>0.83599999999999997</v>
      </c>
      <c r="AJ428">
        <v>0.78500000000000003</v>
      </c>
      <c r="AK428" s="22">
        <v>425</v>
      </c>
      <c r="AL428">
        <v>3501828</v>
      </c>
      <c r="AM428">
        <v>36161</v>
      </c>
      <c r="AN428">
        <v>235684</v>
      </c>
      <c r="AO428">
        <v>106307</v>
      </c>
      <c r="AP428">
        <v>5057032</v>
      </c>
      <c r="AQ428">
        <v>5471</v>
      </c>
      <c r="AR428" s="10">
        <v>2.7</v>
      </c>
      <c r="AS428">
        <v>0.72899999999999998</v>
      </c>
      <c r="AT428">
        <v>3.0960000000000001</v>
      </c>
      <c r="AU428" s="1">
        <v>0.83599999999999997</v>
      </c>
      <c r="AV428">
        <v>0.59299999999999997</v>
      </c>
      <c r="AW428" s="22">
        <v>425</v>
      </c>
      <c r="AX428">
        <v>2518369</v>
      </c>
      <c r="AY428">
        <v>20936</v>
      </c>
      <c r="AZ428">
        <v>169707</v>
      </c>
      <c r="BA428">
        <v>86137</v>
      </c>
      <c r="BB428">
        <v>6157238</v>
      </c>
      <c r="BC428">
        <v>5369</v>
      </c>
      <c r="BD428" s="10">
        <v>2.7</v>
      </c>
      <c r="BE428">
        <v>0.72899999999999998</v>
      </c>
      <c r="BF428">
        <v>3.0960000000000001</v>
      </c>
      <c r="BG428" s="1">
        <v>0.83599999999999997</v>
      </c>
      <c r="BH428">
        <v>0.47599999999999998</v>
      </c>
    </row>
    <row r="429" spans="1:60" x14ac:dyDescent="0.2">
      <c r="A429" s="22">
        <v>426</v>
      </c>
      <c r="B429">
        <v>7670719</v>
      </c>
      <c r="C429">
        <v>1581</v>
      </c>
      <c r="D429">
        <v>5278</v>
      </c>
      <c r="E429">
        <v>2137</v>
      </c>
      <c r="F429">
        <v>977822</v>
      </c>
      <c r="G429">
        <v>5554</v>
      </c>
      <c r="H429" s="10">
        <v>2.7</v>
      </c>
      <c r="I429">
        <v>0.72899999999999998</v>
      </c>
      <c r="J429">
        <v>3.0960000000000001</v>
      </c>
      <c r="K429" s="1">
        <v>0.83599999999999997</v>
      </c>
      <c r="L429">
        <v>0.78200000000000003</v>
      </c>
      <c r="M429" s="22">
        <v>426</v>
      </c>
      <c r="N429">
        <v>7203240</v>
      </c>
      <c r="O429">
        <v>14007</v>
      </c>
      <c r="P429">
        <v>49145</v>
      </c>
      <c r="Q429">
        <v>20232</v>
      </c>
      <c r="R429">
        <v>1398911</v>
      </c>
      <c r="S429">
        <v>5414</v>
      </c>
      <c r="T429" s="10">
        <v>2.7</v>
      </c>
      <c r="U429">
        <v>0.72899999999999998</v>
      </c>
      <c r="V429">
        <v>3.0960000000000001</v>
      </c>
      <c r="W429" s="1">
        <v>0.83599999999999997</v>
      </c>
      <c r="X429">
        <v>0.78600000000000003</v>
      </c>
      <c r="Y429" s="22">
        <v>426</v>
      </c>
      <c r="Z429">
        <v>5643346</v>
      </c>
      <c r="AA429">
        <v>40669</v>
      </c>
      <c r="AB429">
        <v>161384</v>
      </c>
      <c r="AC429">
        <v>73641</v>
      </c>
      <c r="AD429">
        <v>2878548</v>
      </c>
      <c r="AE429">
        <v>5492</v>
      </c>
      <c r="AF429" s="10">
        <v>2.7</v>
      </c>
      <c r="AG429">
        <v>0.72899999999999998</v>
      </c>
      <c r="AH429">
        <v>3.0960000000000001</v>
      </c>
      <c r="AI429" s="1">
        <v>0.83599999999999997</v>
      </c>
      <c r="AJ429">
        <v>0.68100000000000005</v>
      </c>
      <c r="AK429" s="22">
        <v>426</v>
      </c>
      <c r="AL429">
        <v>3469059</v>
      </c>
      <c r="AM429">
        <v>32769</v>
      </c>
      <c r="AN429">
        <v>174293</v>
      </c>
      <c r="AO429">
        <v>97552</v>
      </c>
      <c r="AP429">
        <v>5159806</v>
      </c>
      <c r="AQ429">
        <v>5478</v>
      </c>
      <c r="AR429" s="10">
        <v>2.7</v>
      </c>
      <c r="AS429">
        <v>0.72899999999999998</v>
      </c>
      <c r="AT429">
        <v>3.0960000000000001</v>
      </c>
      <c r="AU429" s="1">
        <v>0.83599999999999997</v>
      </c>
      <c r="AV429">
        <v>0.48299999999999998</v>
      </c>
      <c r="AW429" s="22">
        <v>426</v>
      </c>
      <c r="AX429">
        <v>2500532</v>
      </c>
      <c r="AY429">
        <v>17837</v>
      </c>
      <c r="AZ429">
        <v>116638</v>
      </c>
      <c r="BA429">
        <v>74005</v>
      </c>
      <c r="BB429">
        <v>6219037</v>
      </c>
      <c r="BC429">
        <v>5371</v>
      </c>
      <c r="BD429" s="10">
        <v>2.7</v>
      </c>
      <c r="BE429">
        <v>0.72899999999999998</v>
      </c>
      <c r="BF429">
        <v>3.0960000000000001</v>
      </c>
      <c r="BG429" s="1">
        <v>0.83599999999999997</v>
      </c>
      <c r="BH429">
        <v>0.374</v>
      </c>
    </row>
    <row r="430" spans="1:60" x14ac:dyDescent="0.2">
      <c r="A430" s="22">
        <v>427</v>
      </c>
      <c r="B430">
        <v>7669302</v>
      </c>
      <c r="C430">
        <v>1417</v>
      </c>
      <c r="D430">
        <v>4936</v>
      </c>
      <c r="E430">
        <v>1923</v>
      </c>
      <c r="F430">
        <v>979081</v>
      </c>
      <c r="G430">
        <v>5568</v>
      </c>
      <c r="H430" s="10">
        <v>2.7</v>
      </c>
      <c r="I430">
        <v>0.72899999999999998</v>
      </c>
      <c r="J430">
        <v>3.0960000000000001</v>
      </c>
      <c r="K430" s="1">
        <v>0.83599999999999997</v>
      </c>
      <c r="L430">
        <v>0.74399999999999999</v>
      </c>
      <c r="M430" s="22">
        <v>427</v>
      </c>
      <c r="N430">
        <v>7190188</v>
      </c>
      <c r="O430">
        <v>13052</v>
      </c>
      <c r="P430">
        <v>44368</v>
      </c>
      <c r="Q430">
        <v>18784</v>
      </c>
      <c r="R430">
        <v>1407249</v>
      </c>
      <c r="S430">
        <v>5419</v>
      </c>
      <c r="T430" s="10">
        <v>2.7</v>
      </c>
      <c r="U430">
        <v>0.72899999999999998</v>
      </c>
      <c r="V430">
        <v>3.0960000000000001</v>
      </c>
      <c r="W430" s="1">
        <v>0.83599999999999997</v>
      </c>
      <c r="X430">
        <v>0.70299999999999996</v>
      </c>
      <c r="Y430" s="22">
        <v>427</v>
      </c>
      <c r="Z430">
        <v>5606943</v>
      </c>
      <c r="AA430">
        <v>36403</v>
      </c>
      <c r="AB430">
        <v>135149</v>
      </c>
      <c r="AC430">
        <v>66904</v>
      </c>
      <c r="AD430">
        <v>2879522</v>
      </c>
      <c r="AE430">
        <v>5503</v>
      </c>
      <c r="AF430" s="10">
        <v>2.7</v>
      </c>
      <c r="AG430">
        <v>0.72899999999999998</v>
      </c>
      <c r="AH430">
        <v>3.0960000000000001</v>
      </c>
      <c r="AI430" s="1">
        <v>0.83599999999999997</v>
      </c>
      <c r="AJ430">
        <v>0.56699999999999995</v>
      </c>
      <c r="AK430" s="22">
        <v>427</v>
      </c>
      <c r="AL430">
        <v>3442514</v>
      </c>
      <c r="AM430">
        <v>26545</v>
      </c>
      <c r="AN430">
        <v>127303</v>
      </c>
      <c r="AO430">
        <v>79759</v>
      </c>
      <c r="AP430">
        <v>5085051</v>
      </c>
      <c r="AQ430">
        <v>5485</v>
      </c>
      <c r="AR430" s="10">
        <v>2.7</v>
      </c>
      <c r="AS430">
        <v>0.72899999999999998</v>
      </c>
      <c r="AT430">
        <v>3.0960000000000001</v>
      </c>
      <c r="AU430" s="1">
        <v>0.83599999999999997</v>
      </c>
      <c r="AV430">
        <v>0.36099999999999999</v>
      </c>
      <c r="AW430" s="22">
        <v>427</v>
      </c>
      <c r="AX430">
        <v>2486705</v>
      </c>
      <c r="AY430">
        <v>13827</v>
      </c>
      <c r="AZ430">
        <v>77524</v>
      </c>
      <c r="BA430">
        <v>56951</v>
      </c>
      <c r="BB430">
        <v>6110111</v>
      </c>
      <c r="BC430">
        <v>5376</v>
      </c>
      <c r="BD430" s="10">
        <v>2.7</v>
      </c>
      <c r="BE430">
        <v>0.72899999999999998</v>
      </c>
      <c r="BF430">
        <v>3.0960000000000001</v>
      </c>
      <c r="BG430" s="1">
        <v>0.83599999999999997</v>
      </c>
      <c r="BH430">
        <v>0.26</v>
      </c>
    </row>
    <row r="431" spans="1:60" x14ac:dyDescent="0.2">
      <c r="A431" s="22">
        <v>428</v>
      </c>
      <c r="B431">
        <v>7668024</v>
      </c>
      <c r="C431">
        <v>1278</v>
      </c>
      <c r="D431">
        <v>4646</v>
      </c>
      <c r="E431">
        <v>1707</v>
      </c>
      <c r="F431">
        <v>981086</v>
      </c>
      <c r="G431">
        <v>5580</v>
      </c>
      <c r="H431" s="10">
        <v>2.7</v>
      </c>
      <c r="I431">
        <v>0.72899999999999998</v>
      </c>
      <c r="J431">
        <v>3.0960000000000001</v>
      </c>
      <c r="K431" s="1">
        <v>0.83599999999999997</v>
      </c>
      <c r="L431">
        <v>0.74299999999999999</v>
      </c>
      <c r="M431" s="22">
        <v>428</v>
      </c>
      <c r="N431">
        <v>7179146</v>
      </c>
      <c r="O431">
        <v>11042</v>
      </c>
      <c r="P431">
        <v>41586</v>
      </c>
      <c r="Q431">
        <v>15834</v>
      </c>
      <c r="R431">
        <v>1426993</v>
      </c>
      <c r="S431">
        <v>5432</v>
      </c>
      <c r="T431" s="10">
        <v>2.7</v>
      </c>
      <c r="U431">
        <v>0.72899999999999998</v>
      </c>
      <c r="V431">
        <v>3.0960000000000001</v>
      </c>
      <c r="W431" s="1">
        <v>0.83599999999999997</v>
      </c>
      <c r="X431">
        <v>0.70099999999999996</v>
      </c>
      <c r="Y431" s="22">
        <v>428</v>
      </c>
      <c r="Z431">
        <v>5579097</v>
      </c>
      <c r="AA431">
        <v>27846</v>
      </c>
      <c r="AB431">
        <v>119932</v>
      </c>
      <c r="AC431">
        <v>51620</v>
      </c>
      <c r="AD431">
        <v>2949532</v>
      </c>
      <c r="AE431">
        <v>5508</v>
      </c>
      <c r="AF431" s="10">
        <v>2.7</v>
      </c>
      <c r="AG431">
        <v>0.72899999999999998</v>
      </c>
      <c r="AH431">
        <v>3.0960000000000001</v>
      </c>
      <c r="AI431" s="1">
        <v>0.83599999999999997</v>
      </c>
      <c r="AJ431">
        <v>0.56200000000000006</v>
      </c>
      <c r="AK431" s="22">
        <v>428</v>
      </c>
      <c r="AL431">
        <v>3424144</v>
      </c>
      <c r="AM431">
        <v>18370</v>
      </c>
      <c r="AN431">
        <v>99161</v>
      </c>
      <c r="AO431">
        <v>54687</v>
      </c>
      <c r="AP431">
        <v>5163405</v>
      </c>
      <c r="AQ431">
        <v>5489</v>
      </c>
      <c r="AR431" s="10">
        <v>2.7</v>
      </c>
      <c r="AS431">
        <v>0.72899999999999998</v>
      </c>
      <c r="AT431">
        <v>3.0960000000000001</v>
      </c>
      <c r="AU431" s="1">
        <v>0.83599999999999997</v>
      </c>
      <c r="AV431">
        <v>0.35399999999999998</v>
      </c>
      <c r="AW431" s="22">
        <v>428</v>
      </c>
      <c r="AX431">
        <v>2477934</v>
      </c>
      <c r="AY431">
        <v>8771</v>
      </c>
      <c r="AZ431">
        <v>55579</v>
      </c>
      <c r="BA431">
        <v>35772</v>
      </c>
      <c r="BB431">
        <v>6160868</v>
      </c>
      <c r="BC431">
        <v>5378</v>
      </c>
      <c r="BD431" s="10">
        <v>2.7</v>
      </c>
      <c r="BE431">
        <v>0.72899999999999998</v>
      </c>
      <c r="BF431">
        <v>3.0960000000000001</v>
      </c>
      <c r="BG431" s="1">
        <v>0.83599999999999997</v>
      </c>
      <c r="BH431">
        <v>0.255</v>
      </c>
    </row>
    <row r="432" spans="1:60" x14ac:dyDescent="0.2">
      <c r="A432" s="22">
        <v>429</v>
      </c>
      <c r="B432">
        <v>7666834</v>
      </c>
      <c r="C432">
        <v>1190</v>
      </c>
      <c r="D432">
        <v>4305</v>
      </c>
      <c r="E432">
        <v>1619</v>
      </c>
      <c r="F432">
        <v>982936</v>
      </c>
      <c r="G432">
        <v>5589</v>
      </c>
      <c r="H432" s="10">
        <v>2.7</v>
      </c>
      <c r="I432">
        <v>0.72899999999999998</v>
      </c>
      <c r="J432">
        <v>3.0960000000000001</v>
      </c>
      <c r="K432" s="1">
        <v>0.83599999999999997</v>
      </c>
      <c r="L432">
        <v>0.74099999999999999</v>
      </c>
      <c r="M432" s="22">
        <v>429</v>
      </c>
      <c r="N432">
        <v>7169067</v>
      </c>
      <c r="O432">
        <v>10079</v>
      </c>
      <c r="P432">
        <v>38115</v>
      </c>
      <c r="Q432">
        <v>14513</v>
      </c>
      <c r="R432">
        <v>1443465</v>
      </c>
      <c r="S432">
        <v>5446</v>
      </c>
      <c r="T432" s="10">
        <v>2.7</v>
      </c>
      <c r="U432">
        <v>0.72899999999999998</v>
      </c>
      <c r="V432">
        <v>3.0960000000000001</v>
      </c>
      <c r="W432" s="1">
        <v>0.83599999999999997</v>
      </c>
      <c r="X432">
        <v>0.69899999999999995</v>
      </c>
      <c r="Y432" s="22">
        <v>429</v>
      </c>
      <c r="Z432">
        <v>5556183</v>
      </c>
      <c r="AA432">
        <v>22914</v>
      </c>
      <c r="AB432">
        <v>105016</v>
      </c>
      <c r="AC432">
        <v>42762</v>
      </c>
      <c r="AD432">
        <v>3004171</v>
      </c>
      <c r="AE432">
        <v>5520</v>
      </c>
      <c r="AF432" s="10">
        <v>2.7</v>
      </c>
      <c r="AG432">
        <v>0.72899999999999998</v>
      </c>
      <c r="AH432">
        <v>3.0960000000000001</v>
      </c>
      <c r="AI432" s="1">
        <v>0.83599999999999997</v>
      </c>
      <c r="AJ432">
        <v>0.55800000000000005</v>
      </c>
      <c r="AK432" s="22">
        <v>429</v>
      </c>
      <c r="AL432">
        <v>3411272</v>
      </c>
      <c r="AM432">
        <v>12872</v>
      </c>
      <c r="AN432">
        <v>78759</v>
      </c>
      <c r="AO432">
        <v>38772</v>
      </c>
      <c r="AP432">
        <v>5212858</v>
      </c>
      <c r="AQ432">
        <v>5496</v>
      </c>
      <c r="AR432" s="10">
        <v>2.7</v>
      </c>
      <c r="AS432">
        <v>0.72899999999999998</v>
      </c>
      <c r="AT432">
        <v>3.0960000000000001</v>
      </c>
      <c r="AU432" s="1">
        <v>0.83599999999999997</v>
      </c>
      <c r="AV432">
        <v>0.34799999999999998</v>
      </c>
      <c r="AW432" s="22">
        <v>429</v>
      </c>
      <c r="AX432">
        <v>2472459</v>
      </c>
      <c r="AY432">
        <v>5475</v>
      </c>
      <c r="AZ432">
        <v>41524</v>
      </c>
      <c r="BA432">
        <v>22826</v>
      </c>
      <c r="BB432">
        <v>6188285</v>
      </c>
      <c r="BC432">
        <v>5382</v>
      </c>
      <c r="BD432" s="10">
        <v>2.7</v>
      </c>
      <c r="BE432">
        <v>0.72899999999999998</v>
      </c>
      <c r="BF432">
        <v>3.0960000000000001</v>
      </c>
      <c r="BG432" s="1">
        <v>0.83599999999999997</v>
      </c>
      <c r="BH432">
        <v>0.25</v>
      </c>
    </row>
    <row r="433" spans="1:60" x14ac:dyDescent="0.2">
      <c r="A433" s="22">
        <v>430</v>
      </c>
      <c r="B433">
        <v>7665671</v>
      </c>
      <c r="C433">
        <v>1163</v>
      </c>
      <c r="D433">
        <v>3926</v>
      </c>
      <c r="E433">
        <v>1569</v>
      </c>
      <c r="F433">
        <v>984300</v>
      </c>
      <c r="G433">
        <v>5600</v>
      </c>
      <c r="H433" s="10">
        <v>2.7</v>
      </c>
      <c r="I433">
        <v>0.72899999999999998</v>
      </c>
      <c r="J433">
        <v>3.0960000000000001</v>
      </c>
      <c r="K433" s="1">
        <v>0.83599999999999997</v>
      </c>
      <c r="L433">
        <v>0.74299999999999999</v>
      </c>
      <c r="M433" s="22">
        <v>430</v>
      </c>
      <c r="N433">
        <v>7159578</v>
      </c>
      <c r="O433">
        <v>9489</v>
      </c>
      <c r="P433">
        <v>34467</v>
      </c>
      <c r="Q433">
        <v>13727</v>
      </c>
      <c r="R433">
        <v>1456936</v>
      </c>
      <c r="S433">
        <v>5461</v>
      </c>
      <c r="T433" s="10">
        <v>2.7</v>
      </c>
      <c r="U433">
        <v>0.72899999999999998</v>
      </c>
      <c r="V433">
        <v>3.0960000000000001</v>
      </c>
      <c r="W433" s="1">
        <v>0.83599999999999997</v>
      </c>
      <c r="X433">
        <v>0.69699999999999995</v>
      </c>
      <c r="Y433" s="22">
        <v>430</v>
      </c>
      <c r="Z433">
        <v>5534808</v>
      </c>
      <c r="AA433">
        <v>21375</v>
      </c>
      <c r="AB433">
        <v>88124</v>
      </c>
      <c r="AC433">
        <v>39806</v>
      </c>
      <c r="AD433">
        <v>3040624</v>
      </c>
      <c r="AE433">
        <v>5524</v>
      </c>
      <c r="AF433" s="10">
        <v>2.7</v>
      </c>
      <c r="AG433">
        <v>0.72899999999999998</v>
      </c>
      <c r="AH433">
        <v>3.0960000000000001</v>
      </c>
      <c r="AI433" s="1">
        <v>0.83599999999999997</v>
      </c>
      <c r="AJ433">
        <v>0.55300000000000005</v>
      </c>
      <c r="AK433" s="22">
        <v>430</v>
      </c>
      <c r="AL433">
        <v>3400603</v>
      </c>
      <c r="AM433">
        <v>10669</v>
      </c>
      <c r="AN433">
        <v>59428</v>
      </c>
      <c r="AO433">
        <v>32203</v>
      </c>
      <c r="AP433">
        <v>5236316</v>
      </c>
      <c r="AQ433">
        <v>5503</v>
      </c>
      <c r="AR433" s="10">
        <v>2.7</v>
      </c>
      <c r="AS433">
        <v>0.72899999999999998</v>
      </c>
      <c r="AT433">
        <v>3.0960000000000001</v>
      </c>
      <c r="AU433" s="1">
        <v>0.83599999999999997</v>
      </c>
      <c r="AV433">
        <v>0.34300000000000003</v>
      </c>
      <c r="AW433" s="22">
        <v>430</v>
      </c>
      <c r="AX433">
        <v>2468267</v>
      </c>
      <c r="AY433">
        <v>4192</v>
      </c>
      <c r="AZ433">
        <v>29083</v>
      </c>
      <c r="BA433">
        <v>17916</v>
      </c>
      <c r="BB433">
        <v>6194645</v>
      </c>
      <c r="BC433">
        <v>5383</v>
      </c>
      <c r="BD433" s="10">
        <v>2.7</v>
      </c>
      <c r="BE433">
        <v>0.72899999999999998</v>
      </c>
      <c r="BF433">
        <v>3.0960000000000001</v>
      </c>
      <c r="BG433" s="1">
        <v>0.83599999999999997</v>
      </c>
      <c r="BH433">
        <v>0.246</v>
      </c>
    </row>
    <row r="434" spans="1:60" x14ac:dyDescent="0.2">
      <c r="A434" s="22">
        <v>431</v>
      </c>
      <c r="B434">
        <v>7664632</v>
      </c>
      <c r="C434">
        <v>1039</v>
      </c>
      <c r="D434">
        <v>3673</v>
      </c>
      <c r="E434">
        <v>1416</v>
      </c>
      <c r="F434">
        <v>985519</v>
      </c>
      <c r="G434">
        <v>5612</v>
      </c>
      <c r="H434" s="10">
        <v>2.7</v>
      </c>
      <c r="I434">
        <v>0.72899999999999998</v>
      </c>
      <c r="J434">
        <v>3.0960000000000001</v>
      </c>
      <c r="K434" s="1">
        <v>0.83599999999999997</v>
      </c>
      <c r="L434">
        <v>0.74299999999999999</v>
      </c>
      <c r="M434" s="22">
        <v>431</v>
      </c>
      <c r="N434">
        <v>7150685</v>
      </c>
      <c r="O434">
        <v>8893</v>
      </c>
      <c r="P434">
        <v>31038</v>
      </c>
      <c r="Q434">
        <v>12918</v>
      </c>
      <c r="R434">
        <v>1466422</v>
      </c>
      <c r="S434">
        <v>5475</v>
      </c>
      <c r="T434" s="10">
        <v>2.7</v>
      </c>
      <c r="U434">
        <v>0.72899999999999998</v>
      </c>
      <c r="V434">
        <v>3.0960000000000001</v>
      </c>
      <c r="W434" s="1">
        <v>0.83599999999999997</v>
      </c>
      <c r="X434">
        <v>0.69599999999999995</v>
      </c>
      <c r="Y434" s="22">
        <v>431</v>
      </c>
      <c r="Z434">
        <v>5516018</v>
      </c>
      <c r="AA434">
        <v>18790</v>
      </c>
      <c r="AB434">
        <v>74356</v>
      </c>
      <c r="AC434">
        <v>35143</v>
      </c>
      <c r="AD434">
        <v>3059099</v>
      </c>
      <c r="AE434">
        <v>5536</v>
      </c>
      <c r="AF434" s="10">
        <v>2.7</v>
      </c>
      <c r="AG434">
        <v>0.72899999999999998</v>
      </c>
      <c r="AH434">
        <v>3.0960000000000001</v>
      </c>
      <c r="AI434" s="1">
        <v>0.83599999999999997</v>
      </c>
      <c r="AJ434">
        <v>0.54800000000000004</v>
      </c>
      <c r="AK434" s="22">
        <v>431</v>
      </c>
      <c r="AL434">
        <v>3392165</v>
      </c>
      <c r="AM434">
        <v>8438</v>
      </c>
      <c r="AN434">
        <v>44099</v>
      </c>
      <c r="AO434">
        <v>25998</v>
      </c>
      <c r="AP434">
        <v>5233560</v>
      </c>
      <c r="AQ434">
        <v>5508</v>
      </c>
      <c r="AR434" s="10">
        <v>2.7</v>
      </c>
      <c r="AS434">
        <v>0.72899999999999998</v>
      </c>
      <c r="AT434">
        <v>3.0960000000000001</v>
      </c>
      <c r="AU434" s="1">
        <v>0.83599999999999997</v>
      </c>
      <c r="AV434">
        <v>0.33800000000000002</v>
      </c>
      <c r="AW434" s="22">
        <v>431</v>
      </c>
      <c r="AX434">
        <v>2465005</v>
      </c>
      <c r="AY434">
        <v>3262</v>
      </c>
      <c r="AZ434">
        <v>19650</v>
      </c>
      <c r="BA434">
        <v>13625</v>
      </c>
      <c r="BB434">
        <v>6185037</v>
      </c>
      <c r="BC434">
        <v>5387</v>
      </c>
      <c r="BD434" s="10">
        <v>2.7</v>
      </c>
      <c r="BE434">
        <v>0.72899999999999998</v>
      </c>
      <c r="BF434">
        <v>3.0960000000000001</v>
      </c>
      <c r="BG434" s="1">
        <v>0.83599999999999997</v>
      </c>
      <c r="BH434">
        <v>0.24299999999999999</v>
      </c>
    </row>
    <row r="435" spans="1:60" x14ac:dyDescent="0.2">
      <c r="A435" s="22">
        <v>432</v>
      </c>
      <c r="B435">
        <v>7663658</v>
      </c>
      <c r="C435">
        <v>974</v>
      </c>
      <c r="D435">
        <v>3409</v>
      </c>
      <c r="E435">
        <v>1303</v>
      </c>
      <c r="F435">
        <v>986802</v>
      </c>
      <c r="G435">
        <v>5623</v>
      </c>
      <c r="H435" s="10">
        <v>2.7</v>
      </c>
      <c r="I435">
        <v>0.72899999999999998</v>
      </c>
      <c r="J435">
        <v>3.0960000000000001</v>
      </c>
      <c r="K435" s="1">
        <v>0.83599999999999997</v>
      </c>
      <c r="L435">
        <v>0.74199999999999999</v>
      </c>
      <c r="M435" s="22">
        <v>432</v>
      </c>
      <c r="N435">
        <v>7143016</v>
      </c>
      <c r="O435">
        <v>7669</v>
      </c>
      <c r="P435">
        <v>28821</v>
      </c>
      <c r="Q435">
        <v>11110</v>
      </c>
      <c r="R435">
        <v>1478009</v>
      </c>
      <c r="S435">
        <v>5488</v>
      </c>
      <c r="T435" s="10">
        <v>2.7</v>
      </c>
      <c r="U435">
        <v>0.72899999999999998</v>
      </c>
      <c r="V435">
        <v>3.0960000000000001</v>
      </c>
      <c r="W435" s="1">
        <v>0.83599999999999997</v>
      </c>
      <c r="X435">
        <v>0.69399999999999995</v>
      </c>
      <c r="Y435" s="22">
        <v>432</v>
      </c>
      <c r="Z435">
        <v>5500663</v>
      </c>
      <c r="AA435">
        <v>15355</v>
      </c>
      <c r="AB435">
        <v>64284</v>
      </c>
      <c r="AC435">
        <v>28862</v>
      </c>
      <c r="AD435">
        <v>3085985</v>
      </c>
      <c r="AE435">
        <v>5545</v>
      </c>
      <c r="AF435" s="10">
        <v>2.7</v>
      </c>
      <c r="AG435">
        <v>0.72899999999999998</v>
      </c>
      <c r="AH435">
        <v>3.0960000000000001</v>
      </c>
      <c r="AI435" s="1">
        <v>0.83599999999999997</v>
      </c>
      <c r="AJ435">
        <v>0.54400000000000004</v>
      </c>
      <c r="AK435" s="22">
        <v>432</v>
      </c>
      <c r="AL435">
        <v>3386038</v>
      </c>
      <c r="AM435">
        <v>6127</v>
      </c>
      <c r="AN435">
        <v>33592</v>
      </c>
      <c r="AO435">
        <v>18945</v>
      </c>
      <c r="AP435">
        <v>5245932</v>
      </c>
      <c r="AQ435">
        <v>5514</v>
      </c>
      <c r="AR435" s="10">
        <v>2.7</v>
      </c>
      <c r="AS435">
        <v>0.72899999999999998</v>
      </c>
      <c r="AT435">
        <v>3.0960000000000001</v>
      </c>
      <c r="AU435" s="1">
        <v>0.83599999999999997</v>
      </c>
      <c r="AV435">
        <v>0.33600000000000002</v>
      </c>
      <c r="AW435" s="22">
        <v>432</v>
      </c>
      <c r="AX435">
        <v>2462848</v>
      </c>
      <c r="AY435">
        <v>2157</v>
      </c>
      <c r="AZ435">
        <v>13800</v>
      </c>
      <c r="BA435">
        <v>9112</v>
      </c>
      <c r="BB435">
        <v>6187637</v>
      </c>
      <c r="BC435">
        <v>5393</v>
      </c>
      <c r="BD435" s="10">
        <v>2.7</v>
      </c>
      <c r="BE435">
        <v>0.72899999999999998</v>
      </c>
      <c r="BF435">
        <v>3.0960000000000001</v>
      </c>
      <c r="BG435" s="1">
        <v>0.83599999999999997</v>
      </c>
      <c r="BH435">
        <v>0.24199999999999999</v>
      </c>
    </row>
    <row r="436" spans="1:60" x14ac:dyDescent="0.2">
      <c r="A436" s="22">
        <v>433</v>
      </c>
      <c r="B436">
        <v>7662765</v>
      </c>
      <c r="C436">
        <v>893</v>
      </c>
      <c r="D436">
        <v>3185</v>
      </c>
      <c r="E436">
        <v>1198</v>
      </c>
      <c r="F436">
        <v>988076</v>
      </c>
      <c r="G436">
        <v>5635</v>
      </c>
      <c r="H436" s="10">
        <v>2.7</v>
      </c>
      <c r="I436">
        <v>0.72899999999999998</v>
      </c>
      <c r="J436">
        <v>3.0960000000000001</v>
      </c>
      <c r="K436" s="1">
        <v>0.83599999999999997</v>
      </c>
      <c r="L436">
        <v>0.73899999999999999</v>
      </c>
      <c r="M436" s="22">
        <v>433</v>
      </c>
      <c r="N436">
        <v>7135931</v>
      </c>
      <c r="O436">
        <v>7085</v>
      </c>
      <c r="P436">
        <v>26180</v>
      </c>
      <c r="Q436">
        <v>10310</v>
      </c>
      <c r="R436">
        <v>1489442</v>
      </c>
      <c r="S436">
        <v>5504</v>
      </c>
      <c r="T436" s="10">
        <v>2.7</v>
      </c>
      <c r="U436">
        <v>0.72899999999999998</v>
      </c>
      <c r="V436">
        <v>3.0960000000000001</v>
      </c>
      <c r="W436" s="1">
        <v>0.83599999999999997</v>
      </c>
      <c r="X436">
        <v>0.69299999999999995</v>
      </c>
      <c r="Y436" s="22">
        <v>433</v>
      </c>
      <c r="Z436">
        <v>5488143</v>
      </c>
      <c r="AA436">
        <v>12520</v>
      </c>
      <c r="AB436">
        <v>55917</v>
      </c>
      <c r="AC436">
        <v>23722</v>
      </c>
      <c r="AD436">
        <v>3115022</v>
      </c>
      <c r="AE436">
        <v>5551</v>
      </c>
      <c r="AF436" s="10">
        <v>2.7</v>
      </c>
      <c r="AG436">
        <v>0.72899999999999998</v>
      </c>
      <c r="AH436">
        <v>3.0960000000000001</v>
      </c>
      <c r="AI436" s="1">
        <v>0.83599999999999997</v>
      </c>
      <c r="AJ436">
        <v>0.54200000000000004</v>
      </c>
      <c r="AK436" s="22">
        <v>433</v>
      </c>
      <c r="AL436">
        <v>3381500</v>
      </c>
      <c r="AM436">
        <v>4538</v>
      </c>
      <c r="AN436">
        <v>25851</v>
      </c>
      <c r="AO436">
        <v>13868</v>
      </c>
      <c r="AP436">
        <v>5261774</v>
      </c>
      <c r="AQ436">
        <v>5522</v>
      </c>
      <c r="AR436" s="10">
        <v>2.7</v>
      </c>
      <c r="AS436">
        <v>0.72899999999999998</v>
      </c>
      <c r="AT436">
        <v>3.0960000000000001</v>
      </c>
      <c r="AU436" s="1">
        <v>0.83599999999999997</v>
      </c>
      <c r="AV436">
        <v>0.33300000000000002</v>
      </c>
      <c r="AW436" s="22">
        <v>433</v>
      </c>
      <c r="AX436">
        <v>2461412</v>
      </c>
      <c r="AY436">
        <v>1436</v>
      </c>
      <c r="AZ436">
        <v>9915</v>
      </c>
      <c r="BA436">
        <v>6042</v>
      </c>
      <c r="BB436">
        <v>6193657</v>
      </c>
      <c r="BC436">
        <v>5399</v>
      </c>
      <c r="BD436" s="10">
        <v>2.7</v>
      </c>
      <c r="BE436">
        <v>0.72899999999999998</v>
      </c>
      <c r="BF436">
        <v>3.0960000000000001</v>
      </c>
      <c r="BG436" s="1">
        <v>0.83599999999999997</v>
      </c>
      <c r="BH436">
        <v>0.24099999999999999</v>
      </c>
    </row>
    <row r="437" spans="1:60" x14ac:dyDescent="0.2">
      <c r="A437" s="22">
        <v>434</v>
      </c>
      <c r="B437">
        <v>7661884</v>
      </c>
      <c r="C437">
        <v>881</v>
      </c>
      <c r="D437">
        <v>2915</v>
      </c>
      <c r="E437">
        <v>1163</v>
      </c>
      <c r="F437">
        <v>989257</v>
      </c>
      <c r="G437">
        <v>5657</v>
      </c>
      <c r="H437" s="10">
        <v>2.7</v>
      </c>
      <c r="I437">
        <v>0.72899999999999998</v>
      </c>
      <c r="J437">
        <v>3.0960000000000001</v>
      </c>
      <c r="K437" s="1">
        <v>0.83599999999999997</v>
      </c>
      <c r="L437">
        <v>0.74</v>
      </c>
      <c r="M437" s="22">
        <v>434</v>
      </c>
      <c r="N437">
        <v>7129432</v>
      </c>
      <c r="O437">
        <v>6499</v>
      </c>
      <c r="P437">
        <v>23881</v>
      </c>
      <c r="Q437">
        <v>9384</v>
      </c>
      <c r="R437">
        <v>1498318</v>
      </c>
      <c r="S437">
        <v>5518</v>
      </c>
      <c r="T437" s="10">
        <v>2.7</v>
      </c>
      <c r="U437">
        <v>0.72899999999999998</v>
      </c>
      <c r="V437">
        <v>3.0960000000000001</v>
      </c>
      <c r="W437" s="1">
        <v>0.83599999999999997</v>
      </c>
      <c r="X437">
        <v>0.69299999999999995</v>
      </c>
      <c r="Y437" s="22">
        <v>434</v>
      </c>
      <c r="Z437">
        <v>5476923</v>
      </c>
      <c r="AA437">
        <v>11220</v>
      </c>
      <c r="AB437">
        <v>47266</v>
      </c>
      <c r="AC437">
        <v>21171</v>
      </c>
      <c r="AD437">
        <v>3134581</v>
      </c>
      <c r="AE437">
        <v>5560</v>
      </c>
      <c r="AF437" s="10">
        <v>2.7</v>
      </c>
      <c r="AG437">
        <v>0.72899999999999998</v>
      </c>
      <c r="AH437">
        <v>3.0960000000000001</v>
      </c>
      <c r="AI437" s="1">
        <v>0.83599999999999997</v>
      </c>
      <c r="AJ437">
        <v>0.53800000000000003</v>
      </c>
      <c r="AK437" s="22">
        <v>434</v>
      </c>
      <c r="AL437">
        <v>3378064</v>
      </c>
      <c r="AM437">
        <v>3436</v>
      </c>
      <c r="AN437">
        <v>19696</v>
      </c>
      <c r="AO437">
        <v>10693</v>
      </c>
      <c r="AP437">
        <v>5269148</v>
      </c>
      <c r="AQ437">
        <v>5530</v>
      </c>
      <c r="AR437" s="10">
        <v>2.7</v>
      </c>
      <c r="AS437">
        <v>0.72899999999999998</v>
      </c>
      <c r="AT437">
        <v>3.0960000000000001</v>
      </c>
      <c r="AU437" s="1">
        <v>0.83599999999999997</v>
      </c>
      <c r="AV437">
        <v>0.33200000000000002</v>
      </c>
      <c r="AW437" s="22">
        <v>434</v>
      </c>
      <c r="AX437">
        <v>2460380</v>
      </c>
      <c r="AY437">
        <v>1032</v>
      </c>
      <c r="AZ437">
        <v>7042</v>
      </c>
      <c r="BA437">
        <v>4309</v>
      </c>
      <c r="BB437">
        <v>6195704</v>
      </c>
      <c r="BC437">
        <v>5401</v>
      </c>
      <c r="BD437" s="10">
        <v>2.7</v>
      </c>
      <c r="BE437">
        <v>0.72899999999999998</v>
      </c>
      <c r="BF437">
        <v>3.0960000000000001</v>
      </c>
      <c r="BG437" s="1">
        <v>0.83599999999999997</v>
      </c>
      <c r="BH437">
        <v>0.24099999999999999</v>
      </c>
    </row>
    <row r="438" spans="1:60" x14ac:dyDescent="0.2">
      <c r="A438" s="22">
        <v>435</v>
      </c>
      <c r="B438">
        <v>7661110</v>
      </c>
      <c r="C438">
        <v>774</v>
      </c>
      <c r="D438">
        <v>2762</v>
      </c>
      <c r="E438">
        <v>1034</v>
      </c>
      <c r="F438">
        <v>990114</v>
      </c>
      <c r="G438">
        <v>5668</v>
      </c>
      <c r="H438" s="10">
        <v>2.7</v>
      </c>
      <c r="I438">
        <v>0.72899999999999998</v>
      </c>
      <c r="J438">
        <v>3.0960000000000001</v>
      </c>
      <c r="K438" s="1">
        <v>0.83599999999999997</v>
      </c>
      <c r="L438">
        <v>0.74199999999999999</v>
      </c>
      <c r="M438" s="22">
        <v>435</v>
      </c>
      <c r="N438">
        <v>7123393</v>
      </c>
      <c r="O438">
        <v>6039</v>
      </c>
      <c r="P438">
        <v>21579</v>
      </c>
      <c r="Q438">
        <v>8801</v>
      </c>
      <c r="R438">
        <v>1505679</v>
      </c>
      <c r="S438">
        <v>5528</v>
      </c>
      <c r="T438" s="10">
        <v>2.7</v>
      </c>
      <c r="U438">
        <v>0.72899999999999998</v>
      </c>
      <c r="V438">
        <v>3.0960000000000001</v>
      </c>
      <c r="W438" s="1">
        <v>0.83599999999999997</v>
      </c>
      <c r="X438">
        <v>0.69199999999999995</v>
      </c>
      <c r="Y438" s="22">
        <v>435</v>
      </c>
      <c r="Z438">
        <v>5467109</v>
      </c>
      <c r="AA438">
        <v>9814</v>
      </c>
      <c r="AB438">
        <v>39838</v>
      </c>
      <c r="AC438">
        <v>18648</v>
      </c>
      <c r="AD438">
        <v>3146898</v>
      </c>
      <c r="AE438">
        <v>5571</v>
      </c>
      <c r="AF438" s="10">
        <v>2.7</v>
      </c>
      <c r="AG438">
        <v>0.72899999999999998</v>
      </c>
      <c r="AH438">
        <v>3.0960000000000001</v>
      </c>
      <c r="AI438" s="1">
        <v>0.83599999999999997</v>
      </c>
      <c r="AJ438">
        <v>0.53500000000000003</v>
      </c>
      <c r="AK438" s="22">
        <v>435</v>
      </c>
      <c r="AL438">
        <v>3375284</v>
      </c>
      <c r="AM438">
        <v>2780</v>
      </c>
      <c r="AN438">
        <v>14659</v>
      </c>
      <c r="AO438">
        <v>8473</v>
      </c>
      <c r="AP438">
        <v>5271994</v>
      </c>
      <c r="AQ438">
        <v>5534</v>
      </c>
      <c r="AR438" s="10">
        <v>2.7</v>
      </c>
      <c r="AS438">
        <v>0.72899999999999998</v>
      </c>
      <c r="AT438">
        <v>3.0960000000000001</v>
      </c>
      <c r="AU438" s="1">
        <v>0.83599999999999997</v>
      </c>
      <c r="AV438">
        <v>0.33100000000000002</v>
      </c>
      <c r="AW438" s="22">
        <v>435</v>
      </c>
      <c r="AX438">
        <v>2459642</v>
      </c>
      <c r="AY438">
        <v>738</v>
      </c>
      <c r="AZ438">
        <v>4871</v>
      </c>
      <c r="BA438">
        <v>3203</v>
      </c>
      <c r="BB438">
        <v>6195042</v>
      </c>
      <c r="BC438">
        <v>5401</v>
      </c>
      <c r="BD438" s="10">
        <v>2.7</v>
      </c>
      <c r="BE438">
        <v>0.72899999999999998</v>
      </c>
      <c r="BF438">
        <v>3.0960000000000001</v>
      </c>
      <c r="BG438" s="1">
        <v>0.83599999999999997</v>
      </c>
      <c r="BH438">
        <v>0.24</v>
      </c>
    </row>
    <row r="439" spans="1:60" x14ac:dyDescent="0.2">
      <c r="A439" s="22">
        <v>436</v>
      </c>
      <c r="B439">
        <v>7660385</v>
      </c>
      <c r="C439">
        <v>725</v>
      </c>
      <c r="D439">
        <v>2549</v>
      </c>
      <c r="E439">
        <v>987</v>
      </c>
      <c r="F439">
        <v>991152</v>
      </c>
      <c r="G439">
        <v>5684</v>
      </c>
      <c r="H439" s="10">
        <v>2.7</v>
      </c>
      <c r="I439">
        <v>0.72899999999999998</v>
      </c>
      <c r="J439">
        <v>3.0960000000000001</v>
      </c>
      <c r="K439" s="1">
        <v>0.83599999999999997</v>
      </c>
      <c r="L439">
        <v>0.74299999999999999</v>
      </c>
      <c r="M439" s="22">
        <v>436</v>
      </c>
      <c r="N439">
        <v>7117950</v>
      </c>
      <c r="O439">
        <v>5443</v>
      </c>
      <c r="P439">
        <v>19811</v>
      </c>
      <c r="Q439">
        <v>7807</v>
      </c>
      <c r="R439">
        <v>1513796</v>
      </c>
      <c r="S439">
        <v>5539</v>
      </c>
      <c r="T439" s="10">
        <v>2.7</v>
      </c>
      <c r="U439">
        <v>0.72899999999999998</v>
      </c>
      <c r="V439">
        <v>3.0960000000000001</v>
      </c>
      <c r="W439" s="1">
        <v>0.83599999999999997</v>
      </c>
      <c r="X439">
        <v>0.69099999999999995</v>
      </c>
      <c r="Y439" s="22">
        <v>436</v>
      </c>
      <c r="Z439">
        <v>5459044</v>
      </c>
      <c r="AA439">
        <v>8065</v>
      </c>
      <c r="AB439">
        <v>34317</v>
      </c>
      <c r="AC439">
        <v>15335</v>
      </c>
      <c r="AD439">
        <v>3160750</v>
      </c>
      <c r="AE439">
        <v>5582</v>
      </c>
      <c r="AF439" s="10">
        <v>2.7</v>
      </c>
      <c r="AG439">
        <v>0.72899999999999998</v>
      </c>
      <c r="AH439">
        <v>3.0960000000000001</v>
      </c>
      <c r="AI439" s="1">
        <v>0.83599999999999997</v>
      </c>
      <c r="AJ439">
        <v>0.53400000000000003</v>
      </c>
      <c r="AK439" s="22">
        <v>436</v>
      </c>
      <c r="AL439">
        <v>3373275</v>
      </c>
      <c r="AM439">
        <v>2009</v>
      </c>
      <c r="AN439">
        <v>11218</v>
      </c>
      <c r="AO439">
        <v>6221</v>
      </c>
      <c r="AP439">
        <v>5274590</v>
      </c>
      <c r="AQ439">
        <v>5541</v>
      </c>
      <c r="AR439" s="10">
        <v>2.7</v>
      </c>
      <c r="AS439">
        <v>0.72899999999999998</v>
      </c>
      <c r="AT439">
        <v>3.0960000000000001</v>
      </c>
      <c r="AU439" s="1">
        <v>0.83599999999999997</v>
      </c>
      <c r="AV439">
        <v>0.32800000000000001</v>
      </c>
      <c r="AW439" s="22">
        <v>436</v>
      </c>
      <c r="AX439">
        <v>2459113</v>
      </c>
      <c r="AY439">
        <v>529</v>
      </c>
      <c r="AZ439">
        <v>3371</v>
      </c>
      <c r="BA439">
        <v>2238</v>
      </c>
      <c r="BB439">
        <v>6194938</v>
      </c>
      <c r="BC439">
        <v>5406</v>
      </c>
      <c r="BD439" s="10">
        <v>2.7</v>
      </c>
      <c r="BE439">
        <v>0.72899999999999998</v>
      </c>
      <c r="BF439">
        <v>3.0960000000000001</v>
      </c>
      <c r="BG439" s="1">
        <v>0.83599999999999997</v>
      </c>
      <c r="BH439">
        <v>0.23799999999999999</v>
      </c>
    </row>
    <row r="440" spans="1:60" x14ac:dyDescent="0.2">
      <c r="A440" s="22">
        <v>437</v>
      </c>
      <c r="B440">
        <v>7659721</v>
      </c>
      <c r="C440">
        <v>664</v>
      </c>
      <c r="D440">
        <v>2389</v>
      </c>
      <c r="E440">
        <v>885</v>
      </c>
      <c r="F440">
        <v>992308</v>
      </c>
      <c r="G440">
        <v>5697</v>
      </c>
      <c r="H440" s="10">
        <v>2.7</v>
      </c>
      <c r="I440">
        <v>0.72899999999999998</v>
      </c>
      <c r="J440">
        <v>3.0960000000000001</v>
      </c>
      <c r="K440" s="1">
        <v>0.83599999999999997</v>
      </c>
      <c r="L440">
        <v>0.745</v>
      </c>
      <c r="M440" s="22">
        <v>437</v>
      </c>
      <c r="N440">
        <v>7113077</v>
      </c>
      <c r="O440">
        <v>4873</v>
      </c>
      <c r="P440">
        <v>18166</v>
      </c>
      <c r="Q440">
        <v>7088</v>
      </c>
      <c r="R440">
        <v>1520820</v>
      </c>
      <c r="S440">
        <v>5548</v>
      </c>
      <c r="T440" s="10">
        <v>2.7</v>
      </c>
      <c r="U440">
        <v>0.72899999999999998</v>
      </c>
      <c r="V440">
        <v>3.0960000000000001</v>
      </c>
      <c r="W440" s="1">
        <v>0.83599999999999997</v>
      </c>
      <c r="X440">
        <v>0.68899999999999995</v>
      </c>
      <c r="Y440" s="22">
        <v>437</v>
      </c>
      <c r="Z440">
        <v>5452214</v>
      </c>
      <c r="AA440">
        <v>6830</v>
      </c>
      <c r="AB440">
        <v>29508</v>
      </c>
      <c r="AC440">
        <v>12874</v>
      </c>
      <c r="AD440">
        <v>3174564</v>
      </c>
      <c r="AE440">
        <v>5592</v>
      </c>
      <c r="AF440" s="10">
        <v>2.7</v>
      </c>
      <c r="AG440">
        <v>0.72899999999999998</v>
      </c>
      <c r="AH440">
        <v>3.0960000000000001</v>
      </c>
      <c r="AI440" s="1">
        <v>0.83599999999999997</v>
      </c>
      <c r="AJ440">
        <v>0.53200000000000003</v>
      </c>
      <c r="AK440" s="22">
        <v>437</v>
      </c>
      <c r="AL440">
        <v>3371728</v>
      </c>
      <c r="AM440">
        <v>1547</v>
      </c>
      <c r="AN440">
        <v>8533</v>
      </c>
      <c r="AO440">
        <v>4694</v>
      </c>
      <c r="AP440">
        <v>5278840</v>
      </c>
      <c r="AQ440">
        <v>5544</v>
      </c>
      <c r="AR440" s="10">
        <v>2.7</v>
      </c>
      <c r="AS440">
        <v>0.72899999999999998</v>
      </c>
      <c r="AT440">
        <v>3.0960000000000001</v>
      </c>
      <c r="AU440" s="1">
        <v>0.83599999999999997</v>
      </c>
      <c r="AV440">
        <v>0.32700000000000001</v>
      </c>
      <c r="AW440" s="22">
        <v>437</v>
      </c>
      <c r="AX440">
        <v>2458734</v>
      </c>
      <c r="AY440">
        <v>379</v>
      </c>
      <c r="AZ440">
        <v>2372</v>
      </c>
      <c r="BA440">
        <v>1528</v>
      </c>
      <c r="BB440">
        <v>6195622</v>
      </c>
      <c r="BC440">
        <v>5410</v>
      </c>
      <c r="BD440" s="10">
        <v>2.7</v>
      </c>
      <c r="BE440">
        <v>0.72899999999999998</v>
      </c>
      <c r="BF440">
        <v>3.0960000000000001</v>
      </c>
      <c r="BG440" s="1">
        <v>0.83599999999999997</v>
      </c>
      <c r="BH440">
        <v>0.23599999999999999</v>
      </c>
    </row>
    <row r="441" spans="1:60" x14ac:dyDescent="0.2">
      <c r="A441" s="22">
        <v>438</v>
      </c>
      <c r="B441">
        <v>7659058</v>
      </c>
      <c r="C441">
        <v>663</v>
      </c>
      <c r="D441">
        <v>2141</v>
      </c>
      <c r="E441">
        <v>912</v>
      </c>
      <c r="F441">
        <v>992695</v>
      </c>
      <c r="G441">
        <v>5710</v>
      </c>
      <c r="H441" s="10">
        <v>2.7</v>
      </c>
      <c r="I441">
        <v>0.72899999999999998</v>
      </c>
      <c r="J441">
        <v>3.0960000000000001</v>
      </c>
      <c r="K441" s="1">
        <v>0.83599999999999997</v>
      </c>
      <c r="L441">
        <v>0.74399999999999999</v>
      </c>
      <c r="M441" s="22">
        <v>438</v>
      </c>
      <c r="N441">
        <v>7108653</v>
      </c>
      <c r="O441">
        <v>4424</v>
      </c>
      <c r="P441">
        <v>16596</v>
      </c>
      <c r="Q441">
        <v>6443</v>
      </c>
      <c r="R441">
        <v>1527411</v>
      </c>
      <c r="S441">
        <v>5560</v>
      </c>
      <c r="T441" s="10">
        <v>2.7</v>
      </c>
      <c r="U441">
        <v>0.72899999999999998</v>
      </c>
      <c r="V441">
        <v>3.0960000000000001</v>
      </c>
      <c r="W441" s="1">
        <v>0.83599999999999997</v>
      </c>
      <c r="X441">
        <v>0.69</v>
      </c>
      <c r="Y441" s="22">
        <v>438</v>
      </c>
      <c r="Z441">
        <v>5446243</v>
      </c>
      <c r="AA441">
        <v>5971</v>
      </c>
      <c r="AB441">
        <v>25169</v>
      </c>
      <c r="AC441">
        <v>11169</v>
      </c>
      <c r="AD441">
        <v>3184931</v>
      </c>
      <c r="AE441">
        <v>5602</v>
      </c>
      <c r="AF441" s="10">
        <v>2.7</v>
      </c>
      <c r="AG441">
        <v>0.72899999999999998</v>
      </c>
      <c r="AH441">
        <v>3.0960000000000001</v>
      </c>
      <c r="AI441" s="1">
        <v>0.83599999999999997</v>
      </c>
      <c r="AJ441">
        <v>0.53</v>
      </c>
      <c r="AK441" s="22">
        <v>438</v>
      </c>
      <c r="AL441">
        <v>3370583</v>
      </c>
      <c r="AM441">
        <v>1145</v>
      </c>
      <c r="AN441">
        <v>6508</v>
      </c>
      <c r="AO441">
        <v>3572</v>
      </c>
      <c r="AP441">
        <v>5281238</v>
      </c>
      <c r="AQ441">
        <v>5550</v>
      </c>
      <c r="AR441" s="10">
        <v>2.7</v>
      </c>
      <c r="AS441">
        <v>0.72899999999999998</v>
      </c>
      <c r="AT441">
        <v>3.0960000000000001</v>
      </c>
      <c r="AU441" s="1">
        <v>0.83599999999999997</v>
      </c>
      <c r="AV441">
        <v>0.32500000000000001</v>
      </c>
      <c r="AW441" s="22">
        <v>438</v>
      </c>
      <c r="AX441">
        <v>2458505</v>
      </c>
      <c r="AY441">
        <v>229</v>
      </c>
      <c r="AZ441">
        <v>1706</v>
      </c>
      <c r="BA441">
        <v>1045</v>
      </c>
      <c r="BB441">
        <v>6196360</v>
      </c>
      <c r="BC441">
        <v>5411</v>
      </c>
      <c r="BD441" s="10">
        <v>2.7</v>
      </c>
      <c r="BE441">
        <v>0.72899999999999998</v>
      </c>
      <c r="BF441">
        <v>3.0960000000000001</v>
      </c>
      <c r="BG441" s="1">
        <v>0.83599999999999997</v>
      </c>
      <c r="BH441">
        <v>0.23799999999999999</v>
      </c>
    </row>
    <row r="442" spans="1:60" x14ac:dyDescent="0.2">
      <c r="A442" s="22">
        <v>439</v>
      </c>
      <c r="B442">
        <v>7658508</v>
      </c>
      <c r="C442">
        <v>550</v>
      </c>
      <c r="D442">
        <v>2073</v>
      </c>
      <c r="E442">
        <v>731</v>
      </c>
      <c r="F442">
        <v>993746</v>
      </c>
      <c r="G442">
        <v>5726</v>
      </c>
      <c r="H442" s="10">
        <v>2.7</v>
      </c>
      <c r="I442">
        <v>0.72899999999999998</v>
      </c>
      <c r="J442">
        <v>3.0960000000000001</v>
      </c>
      <c r="K442" s="1">
        <v>0.83599999999999997</v>
      </c>
      <c r="L442">
        <v>0.747</v>
      </c>
      <c r="M442" s="22">
        <v>439</v>
      </c>
      <c r="N442">
        <v>7104422</v>
      </c>
      <c r="O442">
        <v>4231</v>
      </c>
      <c r="P442">
        <v>14877</v>
      </c>
      <c r="Q442">
        <v>6143</v>
      </c>
      <c r="R442">
        <v>1532641</v>
      </c>
      <c r="S442">
        <v>5572</v>
      </c>
      <c r="T442" s="10">
        <v>2.7</v>
      </c>
      <c r="U442">
        <v>0.72899999999999998</v>
      </c>
      <c r="V442">
        <v>3.0960000000000001</v>
      </c>
      <c r="W442" s="1">
        <v>0.83599999999999997</v>
      </c>
      <c r="X442">
        <v>0.69</v>
      </c>
      <c r="Y442" s="22">
        <v>439</v>
      </c>
      <c r="Z442">
        <v>5441182</v>
      </c>
      <c r="AA442">
        <v>5061</v>
      </c>
      <c r="AB442">
        <v>21392</v>
      </c>
      <c r="AC442">
        <v>9748</v>
      </c>
      <c r="AD442">
        <v>3192607</v>
      </c>
      <c r="AE442">
        <v>5608</v>
      </c>
      <c r="AF442" s="10">
        <v>2.7</v>
      </c>
      <c r="AG442">
        <v>0.72899999999999998</v>
      </c>
      <c r="AH442">
        <v>3.0960000000000001</v>
      </c>
      <c r="AI442" s="1">
        <v>0.83599999999999997</v>
      </c>
      <c r="AJ442">
        <v>0.52900000000000003</v>
      </c>
      <c r="AK442" s="22">
        <v>439</v>
      </c>
      <c r="AL442">
        <v>3369698</v>
      </c>
      <c r="AM442">
        <v>885</v>
      </c>
      <c r="AN442">
        <v>4930</v>
      </c>
      <c r="AO442">
        <v>2723</v>
      </c>
      <c r="AP442">
        <v>5282528</v>
      </c>
      <c r="AQ442">
        <v>5555</v>
      </c>
      <c r="AR442" s="10">
        <v>2.7</v>
      </c>
      <c r="AS442">
        <v>0.72899999999999998</v>
      </c>
      <c r="AT442">
        <v>3.0960000000000001</v>
      </c>
      <c r="AU442" s="1">
        <v>0.83599999999999997</v>
      </c>
      <c r="AV442">
        <v>0.32500000000000001</v>
      </c>
      <c r="AW442" s="22">
        <v>439</v>
      </c>
      <c r="AX442">
        <v>2458308</v>
      </c>
      <c r="AY442">
        <v>197</v>
      </c>
      <c r="AZ442">
        <v>1174</v>
      </c>
      <c r="BA442">
        <v>761</v>
      </c>
      <c r="BB442">
        <v>6196410</v>
      </c>
      <c r="BC442">
        <v>5415</v>
      </c>
      <c r="BD442" s="10">
        <v>2.7</v>
      </c>
      <c r="BE442">
        <v>0.72899999999999998</v>
      </c>
      <c r="BF442">
        <v>3.0960000000000001</v>
      </c>
      <c r="BG442" s="1">
        <v>0.83599999999999997</v>
      </c>
      <c r="BH442">
        <v>0.23699999999999999</v>
      </c>
    </row>
    <row r="443" spans="1:60" x14ac:dyDescent="0.2">
      <c r="A443" s="22">
        <v>440</v>
      </c>
      <c r="B443">
        <v>7657973</v>
      </c>
      <c r="C443">
        <v>535</v>
      </c>
      <c r="D443">
        <v>1898</v>
      </c>
      <c r="E443">
        <v>725</v>
      </c>
      <c r="F443">
        <v>994378</v>
      </c>
      <c r="G443">
        <v>5738</v>
      </c>
      <c r="H443" s="10">
        <v>2.7</v>
      </c>
      <c r="I443">
        <v>0.72899999999999998</v>
      </c>
      <c r="J443">
        <v>3.0960000000000001</v>
      </c>
      <c r="K443" s="1">
        <v>0.83599999999999997</v>
      </c>
      <c r="L443">
        <v>0.74399999999999999</v>
      </c>
      <c r="M443" s="22">
        <v>440</v>
      </c>
      <c r="N443">
        <v>7100675</v>
      </c>
      <c r="O443">
        <v>3747</v>
      </c>
      <c r="P443">
        <v>13648</v>
      </c>
      <c r="Q443">
        <v>5460</v>
      </c>
      <c r="R443">
        <v>1538279</v>
      </c>
      <c r="S443">
        <v>5586</v>
      </c>
      <c r="T443" s="10">
        <v>2.7</v>
      </c>
      <c r="U443">
        <v>0.72899999999999998</v>
      </c>
      <c r="V443">
        <v>3.0960000000000001</v>
      </c>
      <c r="W443" s="1">
        <v>0.83599999999999997</v>
      </c>
      <c r="X443">
        <v>0.69</v>
      </c>
      <c r="Y443" s="22">
        <v>440</v>
      </c>
      <c r="Z443">
        <v>5436894</v>
      </c>
      <c r="AA443">
        <v>4288</v>
      </c>
      <c r="AB443">
        <v>18347</v>
      </c>
      <c r="AC443">
        <v>8106</v>
      </c>
      <c r="AD443">
        <v>3199544</v>
      </c>
      <c r="AE443">
        <v>5617</v>
      </c>
      <c r="AF443" s="10">
        <v>2.7</v>
      </c>
      <c r="AG443">
        <v>0.72899999999999998</v>
      </c>
      <c r="AH443">
        <v>3.0960000000000001</v>
      </c>
      <c r="AI443" s="1">
        <v>0.83599999999999997</v>
      </c>
      <c r="AJ443">
        <v>0.52900000000000003</v>
      </c>
      <c r="AK443" s="22">
        <v>440</v>
      </c>
      <c r="AL443">
        <v>3368976</v>
      </c>
      <c r="AM443">
        <v>722</v>
      </c>
      <c r="AN443">
        <v>3705</v>
      </c>
      <c r="AO443">
        <v>2110</v>
      </c>
      <c r="AP443">
        <v>5283760</v>
      </c>
      <c r="AQ443">
        <v>5563</v>
      </c>
      <c r="AR443" s="10">
        <v>2.7</v>
      </c>
      <c r="AS443">
        <v>0.72899999999999998</v>
      </c>
      <c r="AT443">
        <v>3.0960000000000001</v>
      </c>
      <c r="AU443" s="1">
        <v>0.83599999999999997</v>
      </c>
      <c r="AV443">
        <v>0.32500000000000001</v>
      </c>
      <c r="AW443" s="22">
        <v>440</v>
      </c>
      <c r="AX443">
        <v>2458188</v>
      </c>
      <c r="AY443">
        <v>120</v>
      </c>
      <c r="AZ443">
        <v>835</v>
      </c>
      <c r="BA443">
        <v>536</v>
      </c>
      <c r="BB443">
        <v>6196402</v>
      </c>
      <c r="BC443">
        <v>5420</v>
      </c>
      <c r="BD443" s="10">
        <v>2.7</v>
      </c>
      <c r="BE443">
        <v>0.72899999999999998</v>
      </c>
      <c r="BF443">
        <v>3.0960000000000001</v>
      </c>
      <c r="BG443" s="1">
        <v>0.83599999999999997</v>
      </c>
      <c r="BH443">
        <v>0.23599999999999999</v>
      </c>
    </row>
    <row r="444" spans="1:60" x14ac:dyDescent="0.2">
      <c r="A444" s="22">
        <v>441</v>
      </c>
      <c r="B444">
        <v>7657457</v>
      </c>
      <c r="C444">
        <v>516</v>
      </c>
      <c r="D444">
        <v>1753</v>
      </c>
      <c r="E444">
        <v>680</v>
      </c>
      <c r="F444">
        <v>995178</v>
      </c>
      <c r="G444">
        <v>5755</v>
      </c>
      <c r="H444" s="10">
        <v>2.7</v>
      </c>
      <c r="I444">
        <v>0.72899999999999998</v>
      </c>
      <c r="J444">
        <v>3.0960000000000001</v>
      </c>
      <c r="K444" s="1">
        <v>0.83599999999999997</v>
      </c>
      <c r="L444">
        <v>0.745</v>
      </c>
      <c r="M444" s="22">
        <v>441</v>
      </c>
      <c r="N444">
        <v>7097285</v>
      </c>
      <c r="O444">
        <v>3390</v>
      </c>
      <c r="P444">
        <v>12510</v>
      </c>
      <c r="Q444">
        <v>4885</v>
      </c>
      <c r="R444">
        <v>1542942</v>
      </c>
      <c r="S444">
        <v>5593</v>
      </c>
      <c r="T444" s="10">
        <v>2.7</v>
      </c>
      <c r="U444">
        <v>0.72899999999999998</v>
      </c>
      <c r="V444">
        <v>3.0960000000000001</v>
      </c>
      <c r="W444" s="1">
        <v>0.83599999999999997</v>
      </c>
      <c r="X444">
        <v>0.69</v>
      </c>
      <c r="Y444" s="22">
        <v>441</v>
      </c>
      <c r="Z444">
        <v>5433205</v>
      </c>
      <c r="AA444">
        <v>3689</v>
      </c>
      <c r="AB444">
        <v>15621</v>
      </c>
      <c r="AC444">
        <v>7014</v>
      </c>
      <c r="AD444">
        <v>3206217</v>
      </c>
      <c r="AE444">
        <v>5628</v>
      </c>
      <c r="AF444" s="10">
        <v>2.7</v>
      </c>
      <c r="AG444">
        <v>0.72899999999999998</v>
      </c>
      <c r="AH444">
        <v>3.0960000000000001</v>
      </c>
      <c r="AI444" s="1">
        <v>0.83599999999999997</v>
      </c>
      <c r="AJ444">
        <v>0.52800000000000002</v>
      </c>
      <c r="AK444" s="22">
        <v>441</v>
      </c>
      <c r="AL444">
        <v>3368459</v>
      </c>
      <c r="AM444">
        <v>517</v>
      </c>
      <c r="AN444">
        <v>2859</v>
      </c>
      <c r="AO444">
        <v>1568</v>
      </c>
      <c r="AP444">
        <v>5284472</v>
      </c>
      <c r="AQ444">
        <v>5573</v>
      </c>
      <c r="AR444" s="10">
        <v>2.7</v>
      </c>
      <c r="AS444">
        <v>0.72899999999999998</v>
      </c>
      <c r="AT444">
        <v>3.0960000000000001</v>
      </c>
      <c r="AU444" s="1">
        <v>0.83599999999999997</v>
      </c>
      <c r="AV444">
        <v>0.32400000000000001</v>
      </c>
      <c r="AW444" s="22">
        <v>441</v>
      </c>
      <c r="AX444">
        <v>2458104</v>
      </c>
      <c r="AY444">
        <v>84</v>
      </c>
      <c r="AZ444">
        <v>587</v>
      </c>
      <c r="BA444">
        <v>368</v>
      </c>
      <c r="BB444">
        <v>6196561</v>
      </c>
      <c r="BC444">
        <v>5422</v>
      </c>
      <c r="BD444" s="10">
        <v>2.7</v>
      </c>
      <c r="BE444">
        <v>0.72899999999999998</v>
      </c>
      <c r="BF444">
        <v>3.0960000000000001</v>
      </c>
      <c r="BG444" s="1">
        <v>0.83599999999999997</v>
      </c>
      <c r="BH444">
        <v>0.23699999999999999</v>
      </c>
    </row>
    <row r="445" spans="1:60" x14ac:dyDescent="0.2">
      <c r="A445" s="22">
        <v>442</v>
      </c>
      <c r="B445">
        <v>7656974</v>
      </c>
      <c r="C445">
        <v>483</v>
      </c>
      <c r="D445">
        <v>1614</v>
      </c>
      <c r="E445">
        <v>655</v>
      </c>
      <c r="F445">
        <v>995634</v>
      </c>
      <c r="G445">
        <v>5768</v>
      </c>
      <c r="H445" s="10">
        <v>2.7</v>
      </c>
      <c r="I445">
        <v>0.72899999999999998</v>
      </c>
      <c r="J445">
        <v>3.0960000000000001</v>
      </c>
      <c r="K445" s="1">
        <v>0.83599999999999997</v>
      </c>
      <c r="L445">
        <v>0.74199999999999999</v>
      </c>
      <c r="M445" s="22">
        <v>442</v>
      </c>
      <c r="N445">
        <v>7094153</v>
      </c>
      <c r="O445">
        <v>3132</v>
      </c>
      <c r="P445">
        <v>11377</v>
      </c>
      <c r="Q445">
        <v>4523</v>
      </c>
      <c r="R445">
        <v>1547531</v>
      </c>
      <c r="S445">
        <v>5605</v>
      </c>
      <c r="T445" s="10">
        <v>2.7</v>
      </c>
      <c r="U445">
        <v>0.72899999999999998</v>
      </c>
      <c r="V445">
        <v>3.0960000000000001</v>
      </c>
      <c r="W445" s="1">
        <v>0.83599999999999997</v>
      </c>
      <c r="X445">
        <v>0.68899999999999995</v>
      </c>
      <c r="Y445" s="22">
        <v>442</v>
      </c>
      <c r="Z445">
        <v>5429969</v>
      </c>
      <c r="AA445">
        <v>3236</v>
      </c>
      <c r="AB445">
        <v>13258</v>
      </c>
      <c r="AC445">
        <v>6052</v>
      </c>
      <c r="AD445">
        <v>3212119</v>
      </c>
      <c r="AE445">
        <v>5636</v>
      </c>
      <c r="AF445" s="10">
        <v>2.7</v>
      </c>
      <c r="AG445">
        <v>0.72899999999999998</v>
      </c>
      <c r="AH445">
        <v>3.0960000000000001</v>
      </c>
      <c r="AI445" s="1">
        <v>0.83599999999999997</v>
      </c>
      <c r="AJ445">
        <v>0.52800000000000002</v>
      </c>
      <c r="AK445" s="22">
        <v>442</v>
      </c>
      <c r="AL445">
        <v>3368079</v>
      </c>
      <c r="AM445">
        <v>380</v>
      </c>
      <c r="AN445">
        <v>2200</v>
      </c>
      <c r="AO445">
        <v>1176</v>
      </c>
      <c r="AP445">
        <v>5285586</v>
      </c>
      <c r="AQ445">
        <v>5578</v>
      </c>
      <c r="AR445" s="10">
        <v>2.7</v>
      </c>
      <c r="AS445">
        <v>0.72899999999999998</v>
      </c>
      <c r="AT445">
        <v>3.0960000000000001</v>
      </c>
      <c r="AU445" s="1">
        <v>0.83599999999999997</v>
      </c>
      <c r="AV445">
        <v>0.32700000000000001</v>
      </c>
      <c r="AW445" s="22">
        <v>442</v>
      </c>
      <c r="AX445">
        <v>2458050</v>
      </c>
      <c r="AY445">
        <v>54</v>
      </c>
      <c r="AZ445">
        <v>413</v>
      </c>
      <c r="BA445">
        <v>258</v>
      </c>
      <c r="BB445">
        <v>6196466</v>
      </c>
      <c r="BC445">
        <v>5425</v>
      </c>
      <c r="BD445" s="10">
        <v>2.7</v>
      </c>
      <c r="BE445">
        <v>0.72899999999999998</v>
      </c>
      <c r="BF445">
        <v>3.0960000000000001</v>
      </c>
      <c r="BG445" s="1">
        <v>0.83599999999999997</v>
      </c>
      <c r="BH445">
        <v>0.23499999999999999</v>
      </c>
    </row>
    <row r="446" spans="1:60" x14ac:dyDescent="0.2">
      <c r="A446" s="22">
        <v>443</v>
      </c>
      <c r="B446">
        <v>7656567</v>
      </c>
      <c r="C446">
        <v>407</v>
      </c>
      <c r="D446">
        <v>1550</v>
      </c>
      <c r="E446">
        <v>547</v>
      </c>
      <c r="F446">
        <v>996356</v>
      </c>
      <c r="G446">
        <v>5781</v>
      </c>
      <c r="H446" s="10">
        <v>2.7</v>
      </c>
      <c r="I446">
        <v>0.72899999999999998</v>
      </c>
      <c r="J446">
        <v>3.0960000000000001</v>
      </c>
      <c r="K446" s="1">
        <v>0.83599999999999997</v>
      </c>
      <c r="L446">
        <v>0.74199999999999999</v>
      </c>
      <c r="M446" s="22">
        <v>443</v>
      </c>
      <c r="N446">
        <v>7091293</v>
      </c>
      <c r="O446">
        <v>2860</v>
      </c>
      <c r="P446">
        <v>10342</v>
      </c>
      <c r="Q446">
        <v>4167</v>
      </c>
      <c r="R446">
        <v>1551366</v>
      </c>
      <c r="S446">
        <v>5615</v>
      </c>
      <c r="T446" s="10">
        <v>2.7</v>
      </c>
      <c r="U446">
        <v>0.72899999999999998</v>
      </c>
      <c r="V446">
        <v>3.0960000000000001</v>
      </c>
      <c r="W446" s="1">
        <v>0.83599999999999997</v>
      </c>
      <c r="X446">
        <v>0.69</v>
      </c>
      <c r="Y446" s="22">
        <v>443</v>
      </c>
      <c r="Z446">
        <v>5427290</v>
      </c>
      <c r="AA446">
        <v>2679</v>
      </c>
      <c r="AB446">
        <v>11369</v>
      </c>
      <c r="AC446">
        <v>5125</v>
      </c>
      <c r="AD446">
        <v>3216010</v>
      </c>
      <c r="AE446">
        <v>5648</v>
      </c>
      <c r="AF446" s="10">
        <v>2.7</v>
      </c>
      <c r="AG446">
        <v>0.72899999999999998</v>
      </c>
      <c r="AH446">
        <v>3.0960000000000001</v>
      </c>
      <c r="AI446" s="1">
        <v>0.83599999999999997</v>
      </c>
      <c r="AJ446">
        <v>0.52800000000000002</v>
      </c>
      <c r="AK446" s="22">
        <v>443</v>
      </c>
      <c r="AL446">
        <v>3367780</v>
      </c>
      <c r="AM446">
        <v>299</v>
      </c>
      <c r="AN446">
        <v>1679</v>
      </c>
      <c r="AO446">
        <v>901</v>
      </c>
      <c r="AP446">
        <v>5286001</v>
      </c>
      <c r="AQ446">
        <v>5584</v>
      </c>
      <c r="AR446" s="10">
        <v>2.7</v>
      </c>
      <c r="AS446">
        <v>0.72899999999999998</v>
      </c>
      <c r="AT446">
        <v>3.0960000000000001</v>
      </c>
      <c r="AU446" s="1">
        <v>0.83599999999999997</v>
      </c>
      <c r="AV446">
        <v>0.32700000000000001</v>
      </c>
      <c r="AW446" s="22">
        <v>443</v>
      </c>
      <c r="AX446">
        <v>2457997</v>
      </c>
      <c r="AY446">
        <v>53</v>
      </c>
      <c r="AZ446">
        <v>273</v>
      </c>
      <c r="BA446">
        <v>194</v>
      </c>
      <c r="BB446">
        <v>6196686</v>
      </c>
      <c r="BC446">
        <v>5426</v>
      </c>
      <c r="BD446" s="10">
        <v>2.7</v>
      </c>
      <c r="BE446">
        <v>0.72899999999999998</v>
      </c>
      <c r="BF446">
        <v>3.0960000000000001</v>
      </c>
      <c r="BG446" s="1">
        <v>0.83599999999999997</v>
      </c>
      <c r="BH446">
        <v>0.23699999999999999</v>
      </c>
    </row>
    <row r="447" spans="1:60" x14ac:dyDescent="0.2">
      <c r="A447" s="22">
        <v>444</v>
      </c>
      <c r="B447">
        <v>7656148</v>
      </c>
      <c r="C447">
        <v>419</v>
      </c>
      <c r="D447">
        <v>1398</v>
      </c>
      <c r="E447">
        <v>559</v>
      </c>
      <c r="F447">
        <v>996634</v>
      </c>
      <c r="G447">
        <v>5790</v>
      </c>
      <c r="H447" s="10">
        <v>2.7</v>
      </c>
      <c r="I447">
        <v>0.72899999999999998</v>
      </c>
      <c r="J447">
        <v>3.0960000000000001</v>
      </c>
      <c r="K447" s="1">
        <v>0.83599999999999997</v>
      </c>
      <c r="L447">
        <v>0.74299999999999999</v>
      </c>
      <c r="M447" s="22">
        <v>444</v>
      </c>
      <c r="N447">
        <v>7088705</v>
      </c>
      <c r="O447">
        <v>2588</v>
      </c>
      <c r="P447">
        <v>9431</v>
      </c>
      <c r="Q447">
        <v>3771</v>
      </c>
      <c r="R447">
        <v>1555015</v>
      </c>
      <c r="S447">
        <v>5627</v>
      </c>
      <c r="T447" s="10">
        <v>2.7</v>
      </c>
      <c r="U447">
        <v>0.72899999999999998</v>
      </c>
      <c r="V447">
        <v>3.0960000000000001</v>
      </c>
      <c r="W447" s="1">
        <v>0.83599999999999997</v>
      </c>
      <c r="X447">
        <v>0.68899999999999995</v>
      </c>
      <c r="Y447" s="22">
        <v>444</v>
      </c>
      <c r="Z447">
        <v>5425062</v>
      </c>
      <c r="AA447">
        <v>2228</v>
      </c>
      <c r="AB447">
        <v>9788</v>
      </c>
      <c r="AC447">
        <v>4260</v>
      </c>
      <c r="AD447">
        <v>3220150</v>
      </c>
      <c r="AE447">
        <v>5651</v>
      </c>
      <c r="AF447" s="10">
        <v>2.7</v>
      </c>
      <c r="AG447">
        <v>0.72899999999999998</v>
      </c>
      <c r="AH447">
        <v>3.0960000000000001</v>
      </c>
      <c r="AI447" s="1">
        <v>0.83599999999999997</v>
      </c>
      <c r="AJ447">
        <v>0.52900000000000003</v>
      </c>
      <c r="AK447" s="22">
        <v>444</v>
      </c>
      <c r="AL447">
        <v>3367533</v>
      </c>
      <c r="AM447">
        <v>247</v>
      </c>
      <c r="AN447">
        <v>1236</v>
      </c>
      <c r="AO447">
        <v>742</v>
      </c>
      <c r="AP447">
        <v>5286380</v>
      </c>
      <c r="AQ447">
        <v>5592</v>
      </c>
      <c r="AR447" s="10">
        <v>2.7</v>
      </c>
      <c r="AS447">
        <v>0.72899999999999998</v>
      </c>
      <c r="AT447">
        <v>3.0960000000000001</v>
      </c>
      <c r="AU447" s="1">
        <v>0.83599999999999997</v>
      </c>
      <c r="AV447">
        <v>0.32800000000000001</v>
      </c>
      <c r="AW447" s="22">
        <v>444</v>
      </c>
      <c r="AX447">
        <v>2457972</v>
      </c>
      <c r="AY447">
        <v>25</v>
      </c>
      <c r="AZ447">
        <v>195</v>
      </c>
      <c r="BA447">
        <v>131</v>
      </c>
      <c r="BB447">
        <v>6196683</v>
      </c>
      <c r="BC447">
        <v>5429</v>
      </c>
      <c r="BD447" s="10">
        <v>2.7</v>
      </c>
      <c r="BE447">
        <v>0.72899999999999998</v>
      </c>
      <c r="BF447">
        <v>3.0960000000000001</v>
      </c>
      <c r="BG447" s="1">
        <v>0.83599999999999997</v>
      </c>
      <c r="BH447">
        <v>0.23599999999999999</v>
      </c>
    </row>
    <row r="448" spans="1:60" x14ac:dyDescent="0.2">
      <c r="A448" s="22">
        <v>445</v>
      </c>
      <c r="B448">
        <v>7655771</v>
      </c>
      <c r="C448">
        <v>377</v>
      </c>
      <c r="D448">
        <v>1303</v>
      </c>
      <c r="E448">
        <v>514</v>
      </c>
      <c r="F448">
        <v>997341</v>
      </c>
      <c r="G448">
        <v>5801</v>
      </c>
      <c r="H448" s="10">
        <v>2.7</v>
      </c>
      <c r="I448">
        <v>0.72899999999999998</v>
      </c>
      <c r="J448">
        <v>3.0960000000000001</v>
      </c>
      <c r="K448" s="1">
        <v>0.83599999999999997</v>
      </c>
      <c r="L448">
        <v>0.74199999999999999</v>
      </c>
      <c r="M448" s="22">
        <v>445</v>
      </c>
      <c r="N448">
        <v>7086360</v>
      </c>
      <c r="O448">
        <v>2345</v>
      </c>
      <c r="P448">
        <v>8637</v>
      </c>
      <c r="Q448">
        <v>3382</v>
      </c>
      <c r="R448">
        <v>1558269</v>
      </c>
      <c r="S448">
        <v>5636</v>
      </c>
      <c r="T448" s="10">
        <v>2.7</v>
      </c>
      <c r="U448">
        <v>0.72899999999999998</v>
      </c>
      <c r="V448">
        <v>3.0960000000000001</v>
      </c>
      <c r="W448" s="1">
        <v>0.83599999999999997</v>
      </c>
      <c r="X448">
        <v>0.68899999999999995</v>
      </c>
      <c r="Y448" s="22">
        <v>445</v>
      </c>
      <c r="Z448">
        <v>5423082</v>
      </c>
      <c r="AA448">
        <v>1980</v>
      </c>
      <c r="AB448">
        <v>8305</v>
      </c>
      <c r="AC448">
        <v>3711</v>
      </c>
      <c r="AD448">
        <v>3223651</v>
      </c>
      <c r="AE448">
        <v>5655</v>
      </c>
      <c r="AF448" s="10">
        <v>2.7</v>
      </c>
      <c r="AG448">
        <v>0.72899999999999998</v>
      </c>
      <c r="AH448">
        <v>3.0960000000000001</v>
      </c>
      <c r="AI448" s="1">
        <v>0.83599999999999997</v>
      </c>
      <c r="AJ448">
        <v>0.52800000000000002</v>
      </c>
      <c r="AK448" s="22">
        <v>445</v>
      </c>
      <c r="AL448">
        <v>3367360</v>
      </c>
      <c r="AM448">
        <v>173</v>
      </c>
      <c r="AN448">
        <v>967</v>
      </c>
      <c r="AO448">
        <v>516</v>
      </c>
      <c r="AP448">
        <v>5286883</v>
      </c>
      <c r="AQ448">
        <v>5599</v>
      </c>
      <c r="AR448" s="10">
        <v>2.7</v>
      </c>
      <c r="AS448">
        <v>0.72899999999999998</v>
      </c>
      <c r="AT448">
        <v>3.0960000000000001</v>
      </c>
      <c r="AU448" s="1">
        <v>0.83599999999999997</v>
      </c>
      <c r="AV448">
        <v>0.32800000000000001</v>
      </c>
      <c r="AW448" s="22">
        <v>445</v>
      </c>
      <c r="AX448">
        <v>2457945</v>
      </c>
      <c r="AY448">
        <v>27</v>
      </c>
      <c r="AZ448">
        <v>137</v>
      </c>
      <c r="BA448">
        <v>83</v>
      </c>
      <c r="BB448">
        <v>6196694</v>
      </c>
      <c r="BC448">
        <v>5437</v>
      </c>
      <c r="BD448" s="10">
        <v>2.7</v>
      </c>
      <c r="BE448">
        <v>0.72899999999999998</v>
      </c>
      <c r="BF448">
        <v>3.0960000000000001</v>
      </c>
      <c r="BG448" s="1">
        <v>0.83599999999999997</v>
      </c>
      <c r="BH448">
        <v>0.23300000000000001</v>
      </c>
    </row>
    <row r="449" spans="1:60" x14ac:dyDescent="0.2">
      <c r="A449" s="22">
        <v>446</v>
      </c>
      <c r="B449">
        <v>7655437</v>
      </c>
      <c r="C449">
        <v>334</v>
      </c>
      <c r="D449">
        <v>1229</v>
      </c>
      <c r="E449">
        <v>451</v>
      </c>
      <c r="F449">
        <v>997757</v>
      </c>
      <c r="G449">
        <v>5812</v>
      </c>
      <c r="H449" s="10">
        <v>2.7</v>
      </c>
      <c r="I449">
        <v>0.72899999999999998</v>
      </c>
      <c r="J449">
        <v>3.0960000000000001</v>
      </c>
      <c r="K449" s="1">
        <v>0.83599999999999997</v>
      </c>
      <c r="L449">
        <v>0.747</v>
      </c>
      <c r="M449" s="22">
        <v>446</v>
      </c>
      <c r="N449">
        <v>7084197</v>
      </c>
      <c r="O449">
        <v>2163</v>
      </c>
      <c r="P449">
        <v>7863</v>
      </c>
      <c r="Q449">
        <v>3119</v>
      </c>
      <c r="R449">
        <v>1561550</v>
      </c>
      <c r="S449">
        <v>5648</v>
      </c>
      <c r="T449" s="10">
        <v>2.7</v>
      </c>
      <c r="U449">
        <v>0.72899999999999998</v>
      </c>
      <c r="V449">
        <v>3.0960000000000001</v>
      </c>
      <c r="W449" s="1">
        <v>0.83599999999999997</v>
      </c>
      <c r="X449">
        <v>0.68899999999999995</v>
      </c>
      <c r="Y449" s="22">
        <v>446</v>
      </c>
      <c r="Z449">
        <v>5421351</v>
      </c>
      <c r="AA449">
        <v>1731</v>
      </c>
      <c r="AB449">
        <v>7017</v>
      </c>
      <c r="AC449">
        <v>3268</v>
      </c>
      <c r="AD449">
        <v>3226140</v>
      </c>
      <c r="AE449">
        <v>5669</v>
      </c>
      <c r="AF449" s="10">
        <v>2.7</v>
      </c>
      <c r="AG449">
        <v>0.72899999999999998</v>
      </c>
      <c r="AH449">
        <v>3.0960000000000001</v>
      </c>
      <c r="AI449" s="1">
        <v>0.83599999999999997</v>
      </c>
      <c r="AJ449">
        <v>0.52600000000000002</v>
      </c>
      <c r="AK449" s="22">
        <v>446</v>
      </c>
      <c r="AL449">
        <v>3367238</v>
      </c>
      <c r="AM449">
        <v>122</v>
      </c>
      <c r="AN449">
        <v>750</v>
      </c>
      <c r="AO449">
        <v>390</v>
      </c>
      <c r="AP449">
        <v>5286907</v>
      </c>
      <c r="AQ449">
        <v>5605</v>
      </c>
      <c r="AR449" s="10">
        <v>2.7</v>
      </c>
      <c r="AS449">
        <v>0.72899999999999998</v>
      </c>
      <c r="AT449">
        <v>3.0960000000000001</v>
      </c>
      <c r="AU449" s="1">
        <v>0.83599999999999997</v>
      </c>
      <c r="AV449">
        <v>0.33100000000000002</v>
      </c>
      <c r="AW449" s="22">
        <v>446</v>
      </c>
      <c r="AX449">
        <v>2457926</v>
      </c>
      <c r="AY449">
        <v>19</v>
      </c>
      <c r="AZ449">
        <v>94</v>
      </c>
      <c r="BA449">
        <v>70</v>
      </c>
      <c r="BB449">
        <v>6196717</v>
      </c>
      <c r="BC449">
        <v>5441</v>
      </c>
      <c r="BD449" s="10">
        <v>2.7</v>
      </c>
      <c r="BE449">
        <v>0.72899999999999998</v>
      </c>
      <c r="BF449">
        <v>3.0960000000000001</v>
      </c>
      <c r="BG449" s="1">
        <v>0.83599999999999997</v>
      </c>
      <c r="BH449">
        <v>0.23699999999999999</v>
      </c>
    </row>
    <row r="450" spans="1:60" x14ac:dyDescent="0.2">
      <c r="A450" s="22">
        <v>447</v>
      </c>
      <c r="B450">
        <v>7655108</v>
      </c>
      <c r="C450">
        <v>329</v>
      </c>
      <c r="D450">
        <v>1132</v>
      </c>
      <c r="E450">
        <v>431</v>
      </c>
      <c r="F450">
        <v>998339</v>
      </c>
      <c r="G450">
        <v>5825</v>
      </c>
      <c r="H450" s="10">
        <v>2.7</v>
      </c>
      <c r="I450">
        <v>0.72899999999999998</v>
      </c>
      <c r="J450">
        <v>3.0960000000000001</v>
      </c>
      <c r="K450" s="1">
        <v>0.83599999999999997</v>
      </c>
      <c r="L450">
        <v>0.74399999999999999</v>
      </c>
      <c r="M450" s="22">
        <v>447</v>
      </c>
      <c r="N450">
        <v>7082227</v>
      </c>
      <c r="O450">
        <v>1970</v>
      </c>
      <c r="P450">
        <v>7161</v>
      </c>
      <c r="Q450">
        <v>2865</v>
      </c>
      <c r="R450">
        <v>1564125</v>
      </c>
      <c r="S450">
        <v>5659</v>
      </c>
      <c r="T450" s="10">
        <v>2.7</v>
      </c>
      <c r="U450">
        <v>0.72899999999999998</v>
      </c>
      <c r="V450">
        <v>3.0960000000000001</v>
      </c>
      <c r="W450" s="1">
        <v>0.83599999999999997</v>
      </c>
      <c r="X450">
        <v>0.69</v>
      </c>
      <c r="Y450" s="22">
        <v>447</v>
      </c>
      <c r="Z450">
        <v>5419914</v>
      </c>
      <c r="AA450">
        <v>1437</v>
      </c>
      <c r="AB450">
        <v>6065</v>
      </c>
      <c r="AC450">
        <v>2683</v>
      </c>
      <c r="AD450">
        <v>3228806</v>
      </c>
      <c r="AE450">
        <v>5681</v>
      </c>
      <c r="AF450" s="10">
        <v>2.7</v>
      </c>
      <c r="AG450">
        <v>0.72899999999999998</v>
      </c>
      <c r="AH450">
        <v>3.0960000000000001</v>
      </c>
      <c r="AI450" s="1">
        <v>0.83599999999999997</v>
      </c>
      <c r="AJ450">
        <v>0.52800000000000002</v>
      </c>
      <c r="AK450" s="22">
        <v>447</v>
      </c>
      <c r="AL450">
        <v>3367143</v>
      </c>
      <c r="AM450">
        <v>95</v>
      </c>
      <c r="AN450">
        <v>560</v>
      </c>
      <c r="AO450">
        <v>312</v>
      </c>
      <c r="AP450">
        <v>5287231</v>
      </c>
      <c r="AQ450">
        <v>5615</v>
      </c>
      <c r="AR450" s="10">
        <v>2.7</v>
      </c>
      <c r="AS450">
        <v>0.72899999999999998</v>
      </c>
      <c r="AT450">
        <v>3.0960000000000001</v>
      </c>
      <c r="AU450" s="1">
        <v>0.83599999999999997</v>
      </c>
      <c r="AV450">
        <v>0.33300000000000002</v>
      </c>
      <c r="AW450" s="22">
        <v>447</v>
      </c>
      <c r="AX450">
        <v>2457915</v>
      </c>
      <c r="AY450">
        <v>11</v>
      </c>
      <c r="AZ450">
        <v>69</v>
      </c>
      <c r="BA450">
        <v>44</v>
      </c>
      <c r="BB450">
        <v>6196666</v>
      </c>
      <c r="BC450">
        <v>5442</v>
      </c>
      <c r="BD450" s="10">
        <v>2.7</v>
      </c>
      <c r="BE450">
        <v>0.72899999999999998</v>
      </c>
      <c r="BF450">
        <v>3.0960000000000001</v>
      </c>
      <c r="BG450" s="1">
        <v>0.83599999999999997</v>
      </c>
      <c r="BH450">
        <v>0.23100000000000001</v>
      </c>
    </row>
    <row r="451" spans="1:60" x14ac:dyDescent="0.2">
      <c r="A451" s="22">
        <v>448</v>
      </c>
      <c r="B451">
        <v>7654808</v>
      </c>
      <c r="C451">
        <v>300</v>
      </c>
      <c r="D451">
        <v>1047</v>
      </c>
      <c r="E451">
        <v>414</v>
      </c>
      <c r="F451">
        <v>998338</v>
      </c>
      <c r="G451">
        <v>5833</v>
      </c>
      <c r="H451" s="10">
        <v>2.7</v>
      </c>
      <c r="I451">
        <v>0.72899999999999998</v>
      </c>
      <c r="J451">
        <v>3.0960000000000001</v>
      </c>
      <c r="K451" s="1">
        <v>0.83599999999999997</v>
      </c>
      <c r="L451">
        <v>0.745</v>
      </c>
      <c r="M451" s="22">
        <v>448</v>
      </c>
      <c r="N451">
        <v>7080505</v>
      </c>
      <c r="O451">
        <v>1722</v>
      </c>
      <c r="P451">
        <v>6593</v>
      </c>
      <c r="Q451">
        <v>2538</v>
      </c>
      <c r="R451">
        <v>1566615</v>
      </c>
      <c r="S451">
        <v>5672</v>
      </c>
      <c r="T451" s="10">
        <v>2.7</v>
      </c>
      <c r="U451">
        <v>0.72899999999999998</v>
      </c>
      <c r="V451">
        <v>3.0960000000000001</v>
      </c>
      <c r="W451" s="1">
        <v>0.83599999999999997</v>
      </c>
      <c r="X451">
        <v>0.69099999999999995</v>
      </c>
      <c r="Y451" s="22">
        <v>448</v>
      </c>
      <c r="Z451">
        <v>5418737</v>
      </c>
      <c r="AA451">
        <v>1177</v>
      </c>
      <c r="AB451">
        <v>5262</v>
      </c>
      <c r="AC451">
        <v>2240</v>
      </c>
      <c r="AD451">
        <v>3230897</v>
      </c>
      <c r="AE451">
        <v>5694</v>
      </c>
      <c r="AF451" s="10">
        <v>2.7</v>
      </c>
      <c r="AG451">
        <v>0.72899999999999998</v>
      </c>
      <c r="AH451">
        <v>3.0960000000000001</v>
      </c>
      <c r="AI451" s="1">
        <v>0.83599999999999997</v>
      </c>
      <c r="AJ451">
        <v>0.52800000000000002</v>
      </c>
      <c r="AK451" s="22">
        <v>448</v>
      </c>
      <c r="AL451">
        <v>3367064</v>
      </c>
      <c r="AM451">
        <v>79</v>
      </c>
      <c r="AN451">
        <v>409</v>
      </c>
      <c r="AO451">
        <v>246</v>
      </c>
      <c r="AP451">
        <v>5287317</v>
      </c>
      <c r="AQ451">
        <v>5622</v>
      </c>
      <c r="AR451" s="10">
        <v>2.7</v>
      </c>
      <c r="AS451">
        <v>0.72899999999999998</v>
      </c>
      <c r="AT451">
        <v>3.0960000000000001</v>
      </c>
      <c r="AU451" s="1">
        <v>0.83599999999999997</v>
      </c>
      <c r="AV451">
        <v>0.32800000000000001</v>
      </c>
      <c r="AW451" s="22">
        <v>448</v>
      </c>
      <c r="AX451">
        <v>2457912</v>
      </c>
      <c r="AY451">
        <v>3</v>
      </c>
      <c r="AZ451">
        <v>59</v>
      </c>
      <c r="BA451">
        <v>21</v>
      </c>
      <c r="BB451">
        <v>6196657</v>
      </c>
      <c r="BC451">
        <v>5445</v>
      </c>
      <c r="BD451" s="10">
        <v>2.7</v>
      </c>
      <c r="BE451">
        <v>0.72899999999999998</v>
      </c>
      <c r="BF451">
        <v>3.0960000000000001</v>
      </c>
      <c r="BG451" s="1">
        <v>0.83599999999999997</v>
      </c>
      <c r="BH451">
        <v>0.23699999999999999</v>
      </c>
    </row>
    <row r="452" spans="1:60" x14ac:dyDescent="0.2">
      <c r="A452" s="22">
        <v>449</v>
      </c>
      <c r="B452">
        <v>7654531</v>
      </c>
      <c r="C452">
        <v>277</v>
      </c>
      <c r="D452">
        <v>983</v>
      </c>
      <c r="E452">
        <v>364</v>
      </c>
      <c r="F452">
        <v>999146</v>
      </c>
      <c r="G452">
        <v>5843</v>
      </c>
      <c r="H452" s="10">
        <v>2.7</v>
      </c>
      <c r="I452">
        <v>0.72899999999999998</v>
      </c>
      <c r="J452">
        <v>3.0960000000000001</v>
      </c>
      <c r="K452" s="1">
        <v>0.83599999999999997</v>
      </c>
      <c r="L452">
        <v>0.74399999999999999</v>
      </c>
      <c r="M452" s="22">
        <v>449</v>
      </c>
      <c r="N452">
        <v>7078850</v>
      </c>
      <c r="O452">
        <v>1655</v>
      </c>
      <c r="P452">
        <v>5914</v>
      </c>
      <c r="Q452">
        <v>2401</v>
      </c>
      <c r="R452">
        <v>1568993</v>
      </c>
      <c r="S452">
        <v>5686</v>
      </c>
      <c r="T452" s="10">
        <v>2.7</v>
      </c>
      <c r="U452">
        <v>0.72899999999999998</v>
      </c>
      <c r="V452">
        <v>3.0960000000000001</v>
      </c>
      <c r="W452" s="1">
        <v>0.83599999999999997</v>
      </c>
      <c r="X452">
        <v>0.69</v>
      </c>
      <c r="Y452" s="22">
        <v>449</v>
      </c>
      <c r="Z452">
        <v>5417667</v>
      </c>
      <c r="AA452">
        <v>1070</v>
      </c>
      <c r="AB452">
        <v>4422</v>
      </c>
      <c r="AC452">
        <v>2017</v>
      </c>
      <c r="AD452">
        <v>3232976</v>
      </c>
      <c r="AE452">
        <v>5710</v>
      </c>
      <c r="AF452" s="10">
        <v>2.7</v>
      </c>
      <c r="AG452">
        <v>0.72899999999999998</v>
      </c>
      <c r="AH452">
        <v>3.0960000000000001</v>
      </c>
      <c r="AI452" s="1">
        <v>0.83599999999999997</v>
      </c>
      <c r="AJ452">
        <v>0.53</v>
      </c>
      <c r="AK452" s="22">
        <v>449</v>
      </c>
      <c r="AL452">
        <v>3367007</v>
      </c>
      <c r="AM452">
        <v>57</v>
      </c>
      <c r="AN452">
        <v>302</v>
      </c>
      <c r="AO452">
        <v>186</v>
      </c>
      <c r="AP452">
        <v>5287437</v>
      </c>
      <c r="AQ452">
        <v>5625</v>
      </c>
      <c r="AR452" s="10">
        <v>2.7</v>
      </c>
      <c r="AS452">
        <v>0.72899999999999998</v>
      </c>
      <c r="AT452">
        <v>3.0960000000000001</v>
      </c>
      <c r="AU452" s="1">
        <v>0.83599999999999997</v>
      </c>
      <c r="AV452">
        <v>0.32600000000000001</v>
      </c>
      <c r="AW452" s="22">
        <v>449</v>
      </c>
      <c r="AX452">
        <v>2457903</v>
      </c>
      <c r="AY452">
        <v>9</v>
      </c>
      <c r="AZ452">
        <v>36</v>
      </c>
      <c r="BA452">
        <v>26</v>
      </c>
      <c r="BB452">
        <v>6196724</v>
      </c>
      <c r="BC452">
        <v>5451</v>
      </c>
      <c r="BD452" s="10">
        <v>2.7</v>
      </c>
      <c r="BE452">
        <v>0.72899999999999998</v>
      </c>
      <c r="BF452">
        <v>3.0960000000000001</v>
      </c>
      <c r="BG452" s="1">
        <v>0.83599999999999997</v>
      </c>
      <c r="BH452">
        <v>0.24199999999999999</v>
      </c>
    </row>
    <row r="453" spans="1:60" x14ac:dyDescent="0.2">
      <c r="A453" s="22">
        <v>450</v>
      </c>
      <c r="B453">
        <v>7654286</v>
      </c>
      <c r="C453">
        <v>245</v>
      </c>
      <c r="D453">
        <v>901</v>
      </c>
      <c r="E453">
        <v>359</v>
      </c>
      <c r="F453">
        <v>999101</v>
      </c>
      <c r="G453">
        <v>5857</v>
      </c>
      <c r="H453" s="10">
        <v>2.7</v>
      </c>
      <c r="I453">
        <v>0.72899999999999998</v>
      </c>
      <c r="J453">
        <v>2.7</v>
      </c>
      <c r="K453" s="1">
        <v>0.72899999999999998</v>
      </c>
      <c r="L453">
        <v>0.74299999999999999</v>
      </c>
      <c r="M453" s="22">
        <v>450</v>
      </c>
      <c r="N453">
        <v>7077517</v>
      </c>
      <c r="O453">
        <v>1333</v>
      </c>
      <c r="P453">
        <v>5362</v>
      </c>
      <c r="Q453">
        <v>2207</v>
      </c>
      <c r="R453">
        <v>1571246</v>
      </c>
      <c r="S453">
        <v>5702</v>
      </c>
      <c r="T453" s="10">
        <v>2.7</v>
      </c>
      <c r="U453">
        <v>0.72899999999999998</v>
      </c>
      <c r="V453">
        <v>2.7</v>
      </c>
      <c r="W453" s="1">
        <v>0.72899999999999998</v>
      </c>
      <c r="X453">
        <v>0.68799999999999994</v>
      </c>
      <c r="Y453" s="22">
        <v>450</v>
      </c>
      <c r="Z453">
        <v>5416849</v>
      </c>
      <c r="AA453">
        <v>818</v>
      </c>
      <c r="AB453">
        <v>3760</v>
      </c>
      <c r="AC453">
        <v>1732</v>
      </c>
      <c r="AD453">
        <v>3233898</v>
      </c>
      <c r="AE453">
        <v>5719</v>
      </c>
      <c r="AF453" s="10">
        <v>2.7</v>
      </c>
      <c r="AG453">
        <v>0.72899999999999998</v>
      </c>
      <c r="AH453">
        <v>2.7</v>
      </c>
      <c r="AI453" s="1">
        <v>0.72899999999999998</v>
      </c>
      <c r="AJ453">
        <v>0.52800000000000002</v>
      </c>
      <c r="AK453" s="22">
        <v>450</v>
      </c>
      <c r="AL453">
        <v>3366983</v>
      </c>
      <c r="AM453">
        <v>24</v>
      </c>
      <c r="AN453">
        <v>250</v>
      </c>
      <c r="AO453">
        <v>109</v>
      </c>
      <c r="AP453">
        <v>5287783</v>
      </c>
      <c r="AQ453">
        <v>5627</v>
      </c>
      <c r="AR453" s="10">
        <v>2.7</v>
      </c>
      <c r="AS453">
        <v>0.72899999999999998</v>
      </c>
      <c r="AT453">
        <v>2.7</v>
      </c>
      <c r="AU453" s="1">
        <v>0.72899999999999998</v>
      </c>
      <c r="AV453">
        <v>0.32700000000000001</v>
      </c>
      <c r="AW453" s="22">
        <v>450</v>
      </c>
      <c r="AX453">
        <v>2457897</v>
      </c>
      <c r="AY453">
        <v>6</v>
      </c>
      <c r="AZ453">
        <v>25</v>
      </c>
      <c r="BA453">
        <v>20</v>
      </c>
      <c r="BB453">
        <v>6196683</v>
      </c>
      <c r="BC453">
        <v>5457</v>
      </c>
      <c r="BD453" s="10">
        <v>2.7</v>
      </c>
      <c r="BE453">
        <v>0.72899999999999998</v>
      </c>
      <c r="BF453">
        <v>2.7</v>
      </c>
      <c r="BG453" s="1">
        <v>0.72899999999999998</v>
      </c>
      <c r="BH453">
        <v>0.254</v>
      </c>
    </row>
    <row r="454" spans="1:60" x14ac:dyDescent="0.2">
      <c r="A454" s="22">
        <v>451</v>
      </c>
      <c r="B454">
        <v>7654069</v>
      </c>
      <c r="C454">
        <v>217</v>
      </c>
      <c r="D454">
        <v>826</v>
      </c>
      <c r="E454">
        <v>320</v>
      </c>
      <c r="F454">
        <v>999645</v>
      </c>
      <c r="G454">
        <v>5872</v>
      </c>
      <c r="H454" s="10">
        <v>2.7</v>
      </c>
      <c r="I454">
        <v>0.72899999999999998</v>
      </c>
      <c r="J454">
        <v>2.7</v>
      </c>
      <c r="K454" s="1">
        <v>0.72899999999999998</v>
      </c>
      <c r="L454">
        <v>0.745</v>
      </c>
      <c r="M454" s="22">
        <v>451</v>
      </c>
      <c r="N454">
        <v>7076389</v>
      </c>
      <c r="O454">
        <v>1128</v>
      </c>
      <c r="P454">
        <v>4807</v>
      </c>
      <c r="Q454">
        <v>1888</v>
      </c>
      <c r="R454">
        <v>1572802</v>
      </c>
      <c r="S454">
        <v>5710</v>
      </c>
      <c r="T454" s="10">
        <v>2.7</v>
      </c>
      <c r="U454">
        <v>0.72899999999999998</v>
      </c>
      <c r="V454">
        <v>2.7</v>
      </c>
      <c r="W454" s="1">
        <v>0.72899999999999998</v>
      </c>
      <c r="X454">
        <v>0.68799999999999994</v>
      </c>
      <c r="Y454" s="22">
        <v>451</v>
      </c>
      <c r="Z454">
        <v>5416193</v>
      </c>
      <c r="AA454">
        <v>656</v>
      </c>
      <c r="AB454">
        <v>3114</v>
      </c>
      <c r="AC454">
        <v>1464</v>
      </c>
      <c r="AD454">
        <v>3235516</v>
      </c>
      <c r="AE454">
        <v>5727</v>
      </c>
      <c r="AF454" s="10">
        <v>2.7</v>
      </c>
      <c r="AG454">
        <v>0.72899999999999998</v>
      </c>
      <c r="AH454">
        <v>2.7</v>
      </c>
      <c r="AI454" s="1">
        <v>0.72899999999999998</v>
      </c>
      <c r="AJ454">
        <v>0.52900000000000003</v>
      </c>
      <c r="AK454" s="22">
        <v>451</v>
      </c>
      <c r="AL454">
        <v>3366944</v>
      </c>
      <c r="AM454">
        <v>39</v>
      </c>
      <c r="AN454">
        <v>167</v>
      </c>
      <c r="AO454">
        <v>107</v>
      </c>
      <c r="AP454">
        <v>5287369</v>
      </c>
      <c r="AQ454">
        <v>5632</v>
      </c>
      <c r="AR454" s="10">
        <v>2.7</v>
      </c>
      <c r="AS454">
        <v>0.72899999999999998</v>
      </c>
      <c r="AT454">
        <v>2.7</v>
      </c>
      <c r="AU454" s="1">
        <v>0.72899999999999998</v>
      </c>
      <c r="AV454">
        <v>0.32300000000000001</v>
      </c>
      <c r="AW454" s="22">
        <v>451</v>
      </c>
      <c r="AX454">
        <v>2457890</v>
      </c>
      <c r="AY454">
        <v>7</v>
      </c>
      <c r="AZ454">
        <v>19</v>
      </c>
      <c r="BA454">
        <v>12</v>
      </c>
      <c r="BB454">
        <v>6196727</v>
      </c>
      <c r="BC454">
        <v>5464</v>
      </c>
      <c r="BD454" s="10">
        <v>2.7</v>
      </c>
      <c r="BE454">
        <v>0.72899999999999998</v>
      </c>
      <c r="BF454">
        <v>2.7</v>
      </c>
      <c r="BG454" s="1">
        <v>0.72899999999999998</v>
      </c>
      <c r="BH454">
        <v>0.251</v>
      </c>
    </row>
    <row r="455" spans="1:60" x14ac:dyDescent="0.2">
      <c r="A455" s="22">
        <v>452</v>
      </c>
      <c r="B455">
        <v>7653878</v>
      </c>
      <c r="C455">
        <v>191</v>
      </c>
      <c r="D455">
        <v>746</v>
      </c>
      <c r="E455">
        <v>297</v>
      </c>
      <c r="F455">
        <v>999810</v>
      </c>
      <c r="G455">
        <v>5891</v>
      </c>
      <c r="H455" s="10">
        <v>2.7</v>
      </c>
      <c r="I455">
        <v>0.72899999999999998</v>
      </c>
      <c r="J455">
        <v>2.7</v>
      </c>
      <c r="K455" s="1">
        <v>0.72899999999999998</v>
      </c>
      <c r="L455">
        <v>0.73499999999999999</v>
      </c>
      <c r="M455" s="22">
        <v>452</v>
      </c>
      <c r="N455">
        <v>7075279</v>
      </c>
      <c r="O455">
        <v>1110</v>
      </c>
      <c r="P455">
        <v>4116</v>
      </c>
      <c r="Q455">
        <v>1819</v>
      </c>
      <c r="R455">
        <v>1574675</v>
      </c>
      <c r="S455">
        <v>5723</v>
      </c>
      <c r="T455" s="10">
        <v>2.7</v>
      </c>
      <c r="U455">
        <v>0.72899999999999998</v>
      </c>
      <c r="V455">
        <v>2.7</v>
      </c>
      <c r="W455" s="1">
        <v>0.72899999999999998</v>
      </c>
      <c r="X455">
        <v>0.67800000000000005</v>
      </c>
      <c r="Y455" s="22">
        <v>452</v>
      </c>
      <c r="Z455">
        <v>5415669</v>
      </c>
      <c r="AA455">
        <v>524</v>
      </c>
      <c r="AB455">
        <v>2583</v>
      </c>
      <c r="AC455">
        <v>1187</v>
      </c>
      <c r="AD455">
        <v>3236523</v>
      </c>
      <c r="AE455">
        <v>5735</v>
      </c>
      <c r="AF455" s="10">
        <v>2.7</v>
      </c>
      <c r="AG455">
        <v>0.72899999999999998</v>
      </c>
      <c r="AH455">
        <v>2.7</v>
      </c>
      <c r="AI455" s="1">
        <v>0.72899999999999998</v>
      </c>
      <c r="AJ455">
        <v>0.52500000000000002</v>
      </c>
      <c r="AK455" s="22">
        <v>452</v>
      </c>
      <c r="AL455">
        <v>3366918</v>
      </c>
      <c r="AM455">
        <v>26</v>
      </c>
      <c r="AN455">
        <v>127</v>
      </c>
      <c r="AO455">
        <v>79</v>
      </c>
      <c r="AP455">
        <v>5287769</v>
      </c>
      <c r="AQ455">
        <v>5637</v>
      </c>
      <c r="AR455" s="10">
        <v>2.7</v>
      </c>
      <c r="AS455">
        <v>0.72899999999999998</v>
      </c>
      <c r="AT455">
        <v>2.7</v>
      </c>
      <c r="AU455" s="1">
        <v>0.72899999999999998</v>
      </c>
      <c r="AV455">
        <v>0.313</v>
      </c>
      <c r="AW455" s="22">
        <v>452</v>
      </c>
      <c r="AX455">
        <v>2457887</v>
      </c>
      <c r="AY455">
        <v>3</v>
      </c>
      <c r="AZ455">
        <v>20</v>
      </c>
      <c r="BA455">
        <v>6</v>
      </c>
      <c r="BB455">
        <v>6196733</v>
      </c>
      <c r="BC455">
        <v>5467</v>
      </c>
      <c r="BD455" s="10">
        <v>2.7</v>
      </c>
      <c r="BE455">
        <v>0.72899999999999998</v>
      </c>
      <c r="BF455">
        <v>2.7</v>
      </c>
      <c r="BG455" s="1">
        <v>0.72899999999999998</v>
      </c>
      <c r="BH455">
        <v>0.28399999999999997</v>
      </c>
    </row>
    <row r="456" spans="1:60" x14ac:dyDescent="0.2">
      <c r="A456" s="22">
        <v>453</v>
      </c>
      <c r="B456">
        <v>7653685</v>
      </c>
      <c r="C456">
        <v>193</v>
      </c>
      <c r="D456">
        <v>653</v>
      </c>
      <c r="E456">
        <v>284</v>
      </c>
      <c r="F456">
        <v>1000116</v>
      </c>
      <c r="G456">
        <v>5903</v>
      </c>
      <c r="H456" s="10">
        <v>2.7</v>
      </c>
      <c r="I456">
        <v>0.72899999999999998</v>
      </c>
      <c r="J456">
        <v>2.7</v>
      </c>
      <c r="K456" s="1">
        <v>0.72899999999999998</v>
      </c>
      <c r="L456">
        <v>0.72799999999999998</v>
      </c>
      <c r="M456" s="22">
        <v>453</v>
      </c>
      <c r="N456">
        <v>7074369</v>
      </c>
      <c r="O456">
        <v>910</v>
      </c>
      <c r="P456">
        <v>3652</v>
      </c>
      <c r="Q456">
        <v>1574</v>
      </c>
      <c r="R456">
        <v>1576598</v>
      </c>
      <c r="S456">
        <v>5733</v>
      </c>
      <c r="T456" s="10">
        <v>2.7</v>
      </c>
      <c r="U456">
        <v>0.72899999999999998</v>
      </c>
      <c r="V456">
        <v>2.7</v>
      </c>
      <c r="W456" s="1">
        <v>0.72899999999999998</v>
      </c>
      <c r="X456">
        <v>0.66400000000000003</v>
      </c>
      <c r="Y456" s="22">
        <v>453</v>
      </c>
      <c r="Z456">
        <v>5415163</v>
      </c>
      <c r="AA456">
        <v>506</v>
      </c>
      <c r="AB456">
        <v>2043</v>
      </c>
      <c r="AC456">
        <v>1064</v>
      </c>
      <c r="AD456">
        <v>3237666</v>
      </c>
      <c r="AE456">
        <v>5739</v>
      </c>
      <c r="AF456" s="10">
        <v>2.7</v>
      </c>
      <c r="AG456">
        <v>0.72899999999999998</v>
      </c>
      <c r="AH456">
        <v>2.7</v>
      </c>
      <c r="AI456" s="1">
        <v>0.72899999999999998</v>
      </c>
      <c r="AJ456">
        <v>0.51400000000000001</v>
      </c>
      <c r="AK456" s="22">
        <v>453</v>
      </c>
      <c r="AL456">
        <v>3366899</v>
      </c>
      <c r="AM456">
        <v>19</v>
      </c>
      <c r="AN456">
        <v>94</v>
      </c>
      <c r="AO456">
        <v>59</v>
      </c>
      <c r="AP456">
        <v>5287551</v>
      </c>
      <c r="AQ456">
        <v>5640</v>
      </c>
      <c r="AR456" s="10">
        <v>2.7</v>
      </c>
      <c r="AS456">
        <v>0.72899999999999998</v>
      </c>
      <c r="AT456">
        <v>2.7</v>
      </c>
      <c r="AU456" s="1">
        <v>0.72899999999999998</v>
      </c>
      <c r="AV456">
        <v>0.308</v>
      </c>
      <c r="AW456" s="22">
        <v>453</v>
      </c>
      <c r="AX456">
        <v>2457881</v>
      </c>
      <c r="AY456">
        <v>6</v>
      </c>
      <c r="AZ456">
        <v>20</v>
      </c>
      <c r="BA456">
        <v>3</v>
      </c>
      <c r="BB456">
        <v>6196726</v>
      </c>
      <c r="BC456">
        <v>5473</v>
      </c>
      <c r="BD456" s="10">
        <v>2.7</v>
      </c>
      <c r="BE456">
        <v>0.72899999999999998</v>
      </c>
      <c r="BF456">
        <v>2.7</v>
      </c>
      <c r="BG456" s="1">
        <v>0.72899999999999998</v>
      </c>
      <c r="BH456">
        <v>0.28499999999999998</v>
      </c>
    </row>
    <row r="457" spans="1:60" x14ac:dyDescent="0.2">
      <c r="A457" s="22">
        <v>454</v>
      </c>
      <c r="B457">
        <v>7653525</v>
      </c>
      <c r="C457">
        <v>160</v>
      </c>
      <c r="D457">
        <v>613</v>
      </c>
      <c r="E457">
        <v>233</v>
      </c>
      <c r="F457">
        <v>1000612</v>
      </c>
      <c r="G457">
        <v>5919</v>
      </c>
      <c r="H457" s="10">
        <v>2.7</v>
      </c>
      <c r="I457">
        <v>0.72899999999999998</v>
      </c>
      <c r="J457">
        <v>2.7</v>
      </c>
      <c r="K457" s="1">
        <v>0.72899999999999998</v>
      </c>
      <c r="L457">
        <v>0.71399999999999997</v>
      </c>
      <c r="M457" s="22">
        <v>454</v>
      </c>
      <c r="N457">
        <v>7073560</v>
      </c>
      <c r="O457">
        <v>809</v>
      </c>
      <c r="P457">
        <v>3210</v>
      </c>
      <c r="Q457">
        <v>1352</v>
      </c>
      <c r="R457">
        <v>1577263</v>
      </c>
      <c r="S457">
        <v>5746</v>
      </c>
      <c r="T457" s="10">
        <v>2.7</v>
      </c>
      <c r="U457">
        <v>0.72899999999999998</v>
      </c>
      <c r="V457">
        <v>2.7</v>
      </c>
      <c r="W457" s="1">
        <v>0.72899999999999998</v>
      </c>
      <c r="X457">
        <v>0.65</v>
      </c>
      <c r="Y457" s="22">
        <v>454</v>
      </c>
      <c r="Z457">
        <v>5414778</v>
      </c>
      <c r="AA457">
        <v>385</v>
      </c>
      <c r="AB457">
        <v>1733</v>
      </c>
      <c r="AC457">
        <v>816</v>
      </c>
      <c r="AD457">
        <v>3238289</v>
      </c>
      <c r="AE457">
        <v>5746</v>
      </c>
      <c r="AF457" s="10">
        <v>2.7</v>
      </c>
      <c r="AG457">
        <v>0.72899999999999998</v>
      </c>
      <c r="AH457">
        <v>2.7</v>
      </c>
      <c r="AI457" s="1">
        <v>0.72899999999999998</v>
      </c>
      <c r="AJ457">
        <v>0.502</v>
      </c>
      <c r="AK457" s="22">
        <v>454</v>
      </c>
      <c r="AL457">
        <v>3366886</v>
      </c>
      <c r="AM457">
        <v>13</v>
      </c>
      <c r="AN457">
        <v>81</v>
      </c>
      <c r="AO457">
        <v>32</v>
      </c>
      <c r="AP457">
        <v>5287778</v>
      </c>
      <c r="AQ457">
        <v>5644</v>
      </c>
      <c r="AR457" s="10">
        <v>2.7</v>
      </c>
      <c r="AS457">
        <v>0.72899999999999998</v>
      </c>
      <c r="AT457">
        <v>2.7</v>
      </c>
      <c r="AU457" s="1">
        <v>0.72899999999999998</v>
      </c>
      <c r="AV457">
        <v>0.308</v>
      </c>
      <c r="AW457" s="22">
        <v>454</v>
      </c>
      <c r="AX457">
        <v>2457877</v>
      </c>
      <c r="AY457">
        <v>4</v>
      </c>
      <c r="AZ457">
        <v>16</v>
      </c>
      <c r="BA457">
        <v>10</v>
      </c>
      <c r="BB457">
        <v>6196716</v>
      </c>
      <c r="BC457">
        <v>5477</v>
      </c>
      <c r="BD457" s="10">
        <v>2.7</v>
      </c>
      <c r="BE457">
        <v>0.72899999999999998</v>
      </c>
      <c r="BF457">
        <v>2.7</v>
      </c>
      <c r="BG457" s="1">
        <v>0.72899999999999998</v>
      </c>
      <c r="BH457">
        <v>0.30199999999999999</v>
      </c>
    </row>
    <row r="458" spans="1:60" x14ac:dyDescent="0.2">
      <c r="A458" s="22">
        <v>455</v>
      </c>
      <c r="B458">
        <v>7653383</v>
      </c>
      <c r="C458">
        <v>142</v>
      </c>
      <c r="D458">
        <v>556</v>
      </c>
      <c r="E458">
        <v>217</v>
      </c>
      <c r="F458">
        <v>1000484</v>
      </c>
      <c r="G458">
        <v>5926</v>
      </c>
      <c r="H458" s="10">
        <v>2.7</v>
      </c>
      <c r="I458">
        <v>0.72899999999999998</v>
      </c>
      <c r="J458">
        <v>2.7</v>
      </c>
      <c r="K458" s="1">
        <v>0.72899999999999998</v>
      </c>
      <c r="L458">
        <v>0.69799999999999995</v>
      </c>
      <c r="M458" s="22">
        <v>455</v>
      </c>
      <c r="N458">
        <v>7072845</v>
      </c>
      <c r="O458">
        <v>715</v>
      </c>
      <c r="P458">
        <v>2819</v>
      </c>
      <c r="Q458">
        <v>1200</v>
      </c>
      <c r="R458">
        <v>1578785</v>
      </c>
      <c r="S458">
        <v>5758</v>
      </c>
      <c r="T458" s="10">
        <v>2.7</v>
      </c>
      <c r="U458">
        <v>0.72899999999999998</v>
      </c>
      <c r="V458">
        <v>2.7</v>
      </c>
      <c r="W458" s="1">
        <v>0.72899999999999998</v>
      </c>
      <c r="X458">
        <v>0.63200000000000001</v>
      </c>
      <c r="Y458" s="22">
        <v>455</v>
      </c>
      <c r="Z458">
        <v>5414487</v>
      </c>
      <c r="AA458">
        <v>291</v>
      </c>
      <c r="AB458">
        <v>1442</v>
      </c>
      <c r="AC458">
        <v>676</v>
      </c>
      <c r="AD458">
        <v>3238850</v>
      </c>
      <c r="AE458">
        <v>5755</v>
      </c>
      <c r="AF458" s="10">
        <v>2.7</v>
      </c>
      <c r="AG458">
        <v>0.72899999999999998</v>
      </c>
      <c r="AH458">
        <v>2.7</v>
      </c>
      <c r="AI458" s="1">
        <v>0.72899999999999998</v>
      </c>
      <c r="AJ458">
        <v>0.49</v>
      </c>
      <c r="AK458" s="22">
        <v>455</v>
      </c>
      <c r="AL458">
        <v>3366877</v>
      </c>
      <c r="AM458">
        <v>9</v>
      </c>
      <c r="AN458">
        <v>67</v>
      </c>
      <c r="AO458">
        <v>27</v>
      </c>
      <c r="AP458">
        <v>5287701</v>
      </c>
      <c r="AQ458">
        <v>5650</v>
      </c>
      <c r="AR458" s="10">
        <v>2.7</v>
      </c>
      <c r="AS458">
        <v>0.72899999999999998</v>
      </c>
      <c r="AT458">
        <v>2.7</v>
      </c>
      <c r="AU458" s="1">
        <v>0.72899999999999998</v>
      </c>
      <c r="AV458">
        <v>0.31</v>
      </c>
      <c r="AW458" s="22">
        <v>455</v>
      </c>
      <c r="AX458">
        <v>2457873</v>
      </c>
      <c r="AY458">
        <v>4</v>
      </c>
      <c r="AZ458">
        <v>14</v>
      </c>
      <c r="BA458">
        <v>6</v>
      </c>
      <c r="BB458">
        <v>6196731</v>
      </c>
      <c r="BC458">
        <v>5481</v>
      </c>
      <c r="BD458" s="10">
        <v>2.7</v>
      </c>
      <c r="BE458">
        <v>0.72899999999999998</v>
      </c>
      <c r="BF458">
        <v>2.7</v>
      </c>
      <c r="BG458" s="1">
        <v>0.72899999999999998</v>
      </c>
      <c r="BH458">
        <v>0.38600000000000001</v>
      </c>
    </row>
    <row r="459" spans="1:60" x14ac:dyDescent="0.2">
      <c r="A459" s="22">
        <v>456</v>
      </c>
      <c r="B459">
        <v>7653245</v>
      </c>
      <c r="C459">
        <v>138</v>
      </c>
      <c r="D459">
        <v>483</v>
      </c>
      <c r="E459">
        <v>215</v>
      </c>
      <c r="F459">
        <v>1000765</v>
      </c>
      <c r="G459">
        <v>5937</v>
      </c>
      <c r="H459" s="10">
        <v>2.7</v>
      </c>
      <c r="I459">
        <v>0.72899999999999998</v>
      </c>
      <c r="J459">
        <v>2.7</v>
      </c>
      <c r="K459" s="1">
        <v>0.72899999999999998</v>
      </c>
      <c r="L459">
        <v>0.69099999999999995</v>
      </c>
      <c r="M459" s="22">
        <v>456</v>
      </c>
      <c r="N459">
        <v>7072206</v>
      </c>
      <c r="O459">
        <v>639</v>
      </c>
      <c r="P459">
        <v>2460</v>
      </c>
      <c r="Q459">
        <v>1074</v>
      </c>
      <c r="R459">
        <v>1579893</v>
      </c>
      <c r="S459">
        <v>5765</v>
      </c>
      <c r="T459" s="10">
        <v>2.7</v>
      </c>
      <c r="U459">
        <v>0.72899999999999998</v>
      </c>
      <c r="V459">
        <v>2.7</v>
      </c>
      <c r="W459" s="1">
        <v>0.72899999999999998</v>
      </c>
      <c r="X459">
        <v>0.61799999999999999</v>
      </c>
      <c r="Y459" s="22">
        <v>456</v>
      </c>
      <c r="Z459">
        <v>5414229</v>
      </c>
      <c r="AA459">
        <v>258</v>
      </c>
      <c r="AB459">
        <v>1180</v>
      </c>
      <c r="AC459">
        <v>553</v>
      </c>
      <c r="AD459">
        <v>3239588</v>
      </c>
      <c r="AE459">
        <v>5770</v>
      </c>
      <c r="AF459" s="10">
        <v>2.7</v>
      </c>
      <c r="AG459">
        <v>0.72899999999999998</v>
      </c>
      <c r="AH459">
        <v>2.7</v>
      </c>
      <c r="AI459" s="1">
        <v>0.72899999999999998</v>
      </c>
      <c r="AJ459">
        <v>0.47799999999999998</v>
      </c>
      <c r="AK459" s="22">
        <v>456</v>
      </c>
      <c r="AL459">
        <v>3366862</v>
      </c>
      <c r="AM459">
        <v>15</v>
      </c>
      <c r="AN459">
        <v>41</v>
      </c>
      <c r="AO459">
        <v>35</v>
      </c>
      <c r="AP459">
        <v>5287691</v>
      </c>
      <c r="AQ459">
        <v>5655</v>
      </c>
      <c r="AR459" s="10">
        <v>2.7</v>
      </c>
      <c r="AS459">
        <v>0.72899999999999998</v>
      </c>
      <c r="AT459">
        <v>2.7</v>
      </c>
      <c r="AU459" s="1">
        <v>0.72899999999999998</v>
      </c>
      <c r="AV459">
        <v>0.311</v>
      </c>
      <c r="AW459" s="22">
        <v>456</v>
      </c>
      <c r="AX459">
        <v>2457868</v>
      </c>
      <c r="AY459">
        <v>5</v>
      </c>
      <c r="AZ459">
        <v>12</v>
      </c>
      <c r="BA459">
        <v>6</v>
      </c>
      <c r="BB459">
        <v>6196739</v>
      </c>
      <c r="BC459">
        <v>5486</v>
      </c>
      <c r="BD459" s="10">
        <v>2.7</v>
      </c>
      <c r="BE459">
        <v>0.72899999999999998</v>
      </c>
      <c r="BF459">
        <v>2.7</v>
      </c>
      <c r="BG459" s="1">
        <v>0.72899999999999998</v>
      </c>
      <c r="BH459">
        <v>0.45500000000000002</v>
      </c>
    </row>
    <row r="460" spans="1:60" x14ac:dyDescent="0.2">
      <c r="A460" s="22">
        <v>457</v>
      </c>
      <c r="B460">
        <v>7653108</v>
      </c>
      <c r="C460">
        <v>137</v>
      </c>
      <c r="D460">
        <v>437</v>
      </c>
      <c r="E460">
        <v>184</v>
      </c>
      <c r="F460">
        <v>1001027</v>
      </c>
      <c r="G460">
        <v>5953</v>
      </c>
      <c r="H460" s="10">
        <v>2.7</v>
      </c>
      <c r="I460">
        <v>0.72899999999999998</v>
      </c>
      <c r="J460">
        <v>2.7</v>
      </c>
      <c r="K460" s="1">
        <v>0.72899999999999998</v>
      </c>
      <c r="L460">
        <v>0.67100000000000004</v>
      </c>
      <c r="M460" s="22">
        <v>457</v>
      </c>
      <c r="N460">
        <v>7071648</v>
      </c>
      <c r="O460">
        <v>558</v>
      </c>
      <c r="P460">
        <v>2185</v>
      </c>
      <c r="Q460">
        <v>914</v>
      </c>
      <c r="R460">
        <v>1580642</v>
      </c>
      <c r="S460">
        <v>5782</v>
      </c>
      <c r="T460" s="10">
        <v>2.7</v>
      </c>
      <c r="U460">
        <v>0.72899999999999998</v>
      </c>
      <c r="V460">
        <v>2.7</v>
      </c>
      <c r="W460" s="1">
        <v>0.72899999999999998</v>
      </c>
      <c r="X460">
        <v>0.59799999999999998</v>
      </c>
      <c r="Y460" s="22">
        <v>457</v>
      </c>
      <c r="Z460">
        <v>5414024</v>
      </c>
      <c r="AA460">
        <v>205</v>
      </c>
      <c r="AB460">
        <v>963</v>
      </c>
      <c r="AC460">
        <v>475</v>
      </c>
      <c r="AD460">
        <v>3239958</v>
      </c>
      <c r="AE460">
        <v>5775</v>
      </c>
      <c r="AF460" s="10">
        <v>2.7</v>
      </c>
      <c r="AG460">
        <v>0.72899999999999998</v>
      </c>
      <c r="AH460">
        <v>2.7</v>
      </c>
      <c r="AI460" s="1">
        <v>0.72899999999999998</v>
      </c>
      <c r="AJ460">
        <v>0.45800000000000002</v>
      </c>
      <c r="AK460" s="22">
        <v>457</v>
      </c>
      <c r="AL460">
        <v>3366853</v>
      </c>
      <c r="AM460">
        <v>9</v>
      </c>
      <c r="AN460">
        <v>38</v>
      </c>
      <c r="AO460">
        <v>18</v>
      </c>
      <c r="AP460">
        <v>5287739</v>
      </c>
      <c r="AQ460">
        <v>5661</v>
      </c>
      <c r="AR460" s="10">
        <v>2.7</v>
      </c>
      <c r="AS460">
        <v>0.72899999999999998</v>
      </c>
      <c r="AT460">
        <v>2.7</v>
      </c>
      <c r="AU460" s="1">
        <v>0.72899999999999998</v>
      </c>
      <c r="AV460">
        <v>0.315</v>
      </c>
      <c r="AW460" s="22">
        <v>457</v>
      </c>
      <c r="AX460">
        <v>2457864</v>
      </c>
      <c r="AY460">
        <v>4</v>
      </c>
      <c r="AZ460">
        <v>14</v>
      </c>
      <c r="BA460">
        <v>3</v>
      </c>
      <c r="BB460">
        <v>6196747</v>
      </c>
      <c r="BC460">
        <v>5490</v>
      </c>
      <c r="BD460" s="10">
        <v>2.7</v>
      </c>
      <c r="BE460">
        <v>0.72899999999999998</v>
      </c>
      <c r="BF460">
        <v>2.7</v>
      </c>
      <c r="BG460" s="1">
        <v>0.72899999999999998</v>
      </c>
      <c r="BH460">
        <v>0.52600000000000002</v>
      </c>
    </row>
    <row r="461" spans="1:60" x14ac:dyDescent="0.2">
      <c r="A461" s="22">
        <v>458</v>
      </c>
      <c r="B461">
        <v>7652995</v>
      </c>
      <c r="C461">
        <v>113</v>
      </c>
      <c r="D461">
        <v>419</v>
      </c>
      <c r="E461">
        <v>155</v>
      </c>
      <c r="F461">
        <v>1001143</v>
      </c>
      <c r="G461">
        <v>5968</v>
      </c>
      <c r="H461" s="10">
        <v>2.7</v>
      </c>
      <c r="I461">
        <v>0.72899999999999998</v>
      </c>
      <c r="J461">
        <v>2.7</v>
      </c>
      <c r="K461" s="1">
        <v>0.72899999999999998</v>
      </c>
      <c r="L461">
        <v>0.66500000000000004</v>
      </c>
      <c r="M461" s="22">
        <v>458</v>
      </c>
      <c r="N461">
        <v>7071183</v>
      </c>
      <c r="O461">
        <v>465</v>
      </c>
      <c r="P461">
        <v>1931</v>
      </c>
      <c r="Q461">
        <v>812</v>
      </c>
      <c r="R461">
        <v>1581363</v>
      </c>
      <c r="S461">
        <v>5797</v>
      </c>
      <c r="T461" s="10">
        <v>2.7</v>
      </c>
      <c r="U461">
        <v>0.72899999999999998</v>
      </c>
      <c r="V461">
        <v>2.7</v>
      </c>
      <c r="W461" s="1">
        <v>0.72899999999999998</v>
      </c>
      <c r="X461">
        <v>0.59599999999999997</v>
      </c>
      <c r="Y461" s="22">
        <v>458</v>
      </c>
      <c r="Z461">
        <v>5413843</v>
      </c>
      <c r="AA461">
        <v>181</v>
      </c>
      <c r="AB461">
        <v>789</v>
      </c>
      <c r="AC461">
        <v>379</v>
      </c>
      <c r="AD461">
        <v>3239811</v>
      </c>
      <c r="AE461">
        <v>5790</v>
      </c>
      <c r="AF461" s="10">
        <v>2.7</v>
      </c>
      <c r="AG461">
        <v>0.72899999999999998</v>
      </c>
      <c r="AH461">
        <v>2.7</v>
      </c>
      <c r="AI461" s="1">
        <v>0.72899999999999998</v>
      </c>
      <c r="AJ461">
        <v>0.45500000000000002</v>
      </c>
      <c r="AK461" s="22">
        <v>458</v>
      </c>
      <c r="AL461">
        <v>3366846</v>
      </c>
      <c r="AM461">
        <v>7</v>
      </c>
      <c r="AN461">
        <v>35</v>
      </c>
      <c r="AO461">
        <v>12</v>
      </c>
      <c r="AP461">
        <v>5287759</v>
      </c>
      <c r="AQ461">
        <v>5668</v>
      </c>
      <c r="AR461" s="10">
        <v>2.7</v>
      </c>
      <c r="AS461">
        <v>0.72899999999999998</v>
      </c>
      <c r="AT461">
        <v>2.7</v>
      </c>
      <c r="AU461" s="1">
        <v>0.72899999999999998</v>
      </c>
      <c r="AV461">
        <v>0.35699999999999998</v>
      </c>
      <c r="AW461" s="22">
        <v>458</v>
      </c>
      <c r="AX461">
        <v>2457860</v>
      </c>
      <c r="AY461">
        <v>4</v>
      </c>
      <c r="AZ461">
        <v>12</v>
      </c>
      <c r="BA461">
        <v>6</v>
      </c>
      <c r="BB461">
        <v>6196742</v>
      </c>
      <c r="BC461">
        <v>5494</v>
      </c>
      <c r="BD461" s="10">
        <v>2.7</v>
      </c>
      <c r="BE461">
        <v>0.72899999999999998</v>
      </c>
      <c r="BF461">
        <v>2.7</v>
      </c>
      <c r="BG461" s="1">
        <v>0.72899999999999998</v>
      </c>
      <c r="BH461">
        <v>0.67400000000000004</v>
      </c>
    </row>
    <row r="462" spans="1:60" x14ac:dyDescent="0.2">
      <c r="A462" s="22">
        <v>459</v>
      </c>
      <c r="B462">
        <v>7652894</v>
      </c>
      <c r="C462">
        <v>101</v>
      </c>
      <c r="D462">
        <v>386</v>
      </c>
      <c r="E462">
        <v>146</v>
      </c>
      <c r="F462">
        <v>1001322</v>
      </c>
      <c r="G462">
        <v>5980</v>
      </c>
      <c r="H462" s="10">
        <v>2.7</v>
      </c>
      <c r="I462">
        <v>0.72899999999999998</v>
      </c>
      <c r="J462">
        <v>2.7</v>
      </c>
      <c r="K462" s="1">
        <v>0.72899999999999998</v>
      </c>
      <c r="L462">
        <v>0.67200000000000004</v>
      </c>
      <c r="M462" s="22">
        <v>459</v>
      </c>
      <c r="N462">
        <v>7070761</v>
      </c>
      <c r="O462">
        <v>422</v>
      </c>
      <c r="P462">
        <v>1695</v>
      </c>
      <c r="Q462">
        <v>701</v>
      </c>
      <c r="R462">
        <v>1582271</v>
      </c>
      <c r="S462">
        <v>5815</v>
      </c>
      <c r="T462" s="10">
        <v>2.7</v>
      </c>
      <c r="U462">
        <v>0.72899999999999998</v>
      </c>
      <c r="V462">
        <v>2.7</v>
      </c>
      <c r="W462" s="1">
        <v>0.72899999999999998</v>
      </c>
      <c r="X462">
        <v>0.59799999999999998</v>
      </c>
      <c r="Y462" s="22">
        <v>459</v>
      </c>
      <c r="Z462">
        <v>5413692</v>
      </c>
      <c r="AA462">
        <v>151</v>
      </c>
      <c r="AB462">
        <v>643</v>
      </c>
      <c r="AC462">
        <v>327</v>
      </c>
      <c r="AD462">
        <v>3240433</v>
      </c>
      <c r="AE462">
        <v>5797</v>
      </c>
      <c r="AF462" s="10">
        <v>2.7</v>
      </c>
      <c r="AG462">
        <v>0.72899999999999998</v>
      </c>
      <c r="AH462">
        <v>2.7</v>
      </c>
      <c r="AI462" s="1">
        <v>0.72899999999999998</v>
      </c>
      <c r="AJ462">
        <v>0.45500000000000002</v>
      </c>
      <c r="AK462" s="22">
        <v>459</v>
      </c>
      <c r="AL462">
        <v>3366842</v>
      </c>
      <c r="AM462">
        <v>4</v>
      </c>
      <c r="AN462">
        <v>31</v>
      </c>
      <c r="AO462">
        <v>11</v>
      </c>
      <c r="AP462">
        <v>5287746</v>
      </c>
      <c r="AQ462">
        <v>5672</v>
      </c>
      <c r="AR462" s="10">
        <v>2.7</v>
      </c>
      <c r="AS462">
        <v>0.72899999999999998</v>
      </c>
      <c r="AT462">
        <v>2.7</v>
      </c>
      <c r="AU462" s="1">
        <v>0.72899999999999998</v>
      </c>
      <c r="AV462">
        <v>0.36399999999999999</v>
      </c>
      <c r="AW462" s="22">
        <v>459</v>
      </c>
      <c r="AX462">
        <v>2457856</v>
      </c>
      <c r="AY462">
        <v>4</v>
      </c>
      <c r="AZ462">
        <v>13</v>
      </c>
      <c r="BA462">
        <v>3</v>
      </c>
      <c r="BB462">
        <v>6196754</v>
      </c>
      <c r="BC462">
        <v>5498</v>
      </c>
      <c r="BD462" s="10">
        <v>2.7</v>
      </c>
      <c r="BE462">
        <v>0.72899999999999998</v>
      </c>
      <c r="BF462">
        <v>2.7</v>
      </c>
      <c r="BG462" s="1">
        <v>0.72899999999999998</v>
      </c>
      <c r="BH462">
        <v>0.76500000000000001</v>
      </c>
    </row>
    <row r="463" spans="1:60" x14ac:dyDescent="0.2">
      <c r="A463" s="22">
        <v>460</v>
      </c>
      <c r="B463">
        <v>7652799</v>
      </c>
      <c r="C463">
        <v>95</v>
      </c>
      <c r="D463">
        <v>356</v>
      </c>
      <c r="E463">
        <v>131</v>
      </c>
      <c r="F463">
        <v>1001534</v>
      </c>
      <c r="G463">
        <v>5989</v>
      </c>
      <c r="H463" s="10">
        <v>2.7</v>
      </c>
      <c r="I463">
        <v>0.72899999999999998</v>
      </c>
      <c r="J463">
        <v>2.7</v>
      </c>
      <c r="K463" s="1">
        <v>0.72899999999999998</v>
      </c>
      <c r="L463">
        <v>0.68600000000000005</v>
      </c>
      <c r="M463" s="22">
        <v>460</v>
      </c>
      <c r="N463">
        <v>7070350</v>
      </c>
      <c r="O463">
        <v>411</v>
      </c>
      <c r="P463">
        <v>1481</v>
      </c>
      <c r="Q463">
        <v>636</v>
      </c>
      <c r="R463">
        <v>1582596</v>
      </c>
      <c r="S463">
        <v>5824</v>
      </c>
      <c r="T463" s="10">
        <v>2.7</v>
      </c>
      <c r="U463">
        <v>0.72899999999999998</v>
      </c>
      <c r="V463">
        <v>2.7</v>
      </c>
      <c r="W463" s="1">
        <v>0.72899999999999998</v>
      </c>
      <c r="X463">
        <v>0.59099999999999997</v>
      </c>
      <c r="Y463" s="22">
        <v>460</v>
      </c>
      <c r="Z463">
        <v>5413583</v>
      </c>
      <c r="AA463">
        <v>109</v>
      </c>
      <c r="AB463">
        <v>552</v>
      </c>
      <c r="AC463">
        <v>242</v>
      </c>
      <c r="AD463">
        <v>3240543</v>
      </c>
      <c r="AE463">
        <v>5806</v>
      </c>
      <c r="AF463" s="10">
        <v>2.7</v>
      </c>
      <c r="AG463">
        <v>0.72899999999999998</v>
      </c>
      <c r="AH463">
        <v>2.7</v>
      </c>
      <c r="AI463" s="1">
        <v>0.72899999999999998</v>
      </c>
      <c r="AJ463">
        <v>0.46100000000000002</v>
      </c>
      <c r="AK463" s="22">
        <v>460</v>
      </c>
      <c r="AL463">
        <v>3366838</v>
      </c>
      <c r="AM463">
        <v>4</v>
      </c>
      <c r="AN463">
        <v>21</v>
      </c>
      <c r="AO463">
        <v>14</v>
      </c>
      <c r="AP463">
        <v>5287758</v>
      </c>
      <c r="AQ463">
        <v>5676</v>
      </c>
      <c r="AR463" s="10">
        <v>2.7</v>
      </c>
      <c r="AS463">
        <v>0.72899999999999998</v>
      </c>
      <c r="AT463">
        <v>2.7</v>
      </c>
      <c r="AU463" s="1">
        <v>0.72899999999999998</v>
      </c>
      <c r="AV463">
        <v>0.39300000000000002</v>
      </c>
      <c r="AW463" s="22">
        <v>460</v>
      </c>
      <c r="AX463">
        <v>2457847</v>
      </c>
      <c r="AY463">
        <v>9</v>
      </c>
      <c r="AZ463">
        <v>14</v>
      </c>
      <c r="BA463">
        <v>3</v>
      </c>
      <c r="BB463">
        <v>6196753</v>
      </c>
      <c r="BC463">
        <v>5507</v>
      </c>
      <c r="BD463" s="10">
        <v>2.7</v>
      </c>
      <c r="BE463">
        <v>0.72899999999999998</v>
      </c>
      <c r="BF463">
        <v>2.7</v>
      </c>
      <c r="BG463" s="1">
        <v>0.72899999999999998</v>
      </c>
      <c r="BH463">
        <v>0.79400000000000004</v>
      </c>
    </row>
    <row r="464" spans="1:60" x14ac:dyDescent="0.2">
      <c r="A464" s="22">
        <v>461</v>
      </c>
      <c r="B464">
        <v>7652697</v>
      </c>
      <c r="C464">
        <v>102</v>
      </c>
      <c r="D464">
        <v>321</v>
      </c>
      <c r="E464">
        <v>130</v>
      </c>
      <c r="F464">
        <v>1001442</v>
      </c>
      <c r="G464">
        <v>6006</v>
      </c>
      <c r="H464" s="10">
        <v>2.7</v>
      </c>
      <c r="I464">
        <v>0.72899999999999998</v>
      </c>
      <c r="J464">
        <v>2.7</v>
      </c>
      <c r="K464" s="1">
        <v>0.72899999999999998</v>
      </c>
      <c r="L464">
        <v>0.68799999999999994</v>
      </c>
      <c r="M464" s="22">
        <v>461</v>
      </c>
      <c r="N464">
        <v>7070000</v>
      </c>
      <c r="O464">
        <v>350</v>
      </c>
      <c r="P464">
        <v>1324</v>
      </c>
      <c r="Q464">
        <v>568</v>
      </c>
      <c r="R464">
        <v>1583136</v>
      </c>
      <c r="S464">
        <v>5839</v>
      </c>
      <c r="T464" s="10">
        <v>2.7</v>
      </c>
      <c r="U464">
        <v>0.72899999999999998</v>
      </c>
      <c r="V464">
        <v>2.7</v>
      </c>
      <c r="W464" s="1">
        <v>0.72899999999999998</v>
      </c>
      <c r="X464">
        <v>0.59599999999999997</v>
      </c>
      <c r="Y464" s="22">
        <v>461</v>
      </c>
      <c r="Z464">
        <v>5413482</v>
      </c>
      <c r="AA464">
        <v>101</v>
      </c>
      <c r="AB464">
        <v>450</v>
      </c>
      <c r="AC464">
        <v>211</v>
      </c>
      <c r="AD464">
        <v>3240774</v>
      </c>
      <c r="AE464">
        <v>5816</v>
      </c>
      <c r="AF464" s="10">
        <v>2.7</v>
      </c>
      <c r="AG464">
        <v>0.72899999999999998</v>
      </c>
      <c r="AH464">
        <v>2.7</v>
      </c>
      <c r="AI464" s="1">
        <v>0.72899999999999998</v>
      </c>
      <c r="AJ464">
        <v>0.45600000000000002</v>
      </c>
      <c r="AK464" s="22">
        <v>461</v>
      </c>
      <c r="AL464">
        <v>3366834</v>
      </c>
      <c r="AM464">
        <v>4</v>
      </c>
      <c r="AN464">
        <v>14</v>
      </c>
      <c r="AO464">
        <v>11</v>
      </c>
      <c r="AP464">
        <v>5287760</v>
      </c>
      <c r="AQ464">
        <v>5680</v>
      </c>
      <c r="AR464" s="10">
        <v>2.7</v>
      </c>
      <c r="AS464">
        <v>0.72899999999999998</v>
      </c>
      <c r="AT464">
        <v>2.7</v>
      </c>
      <c r="AU464" s="1">
        <v>0.72899999999999998</v>
      </c>
      <c r="AV464">
        <v>0.42199999999999999</v>
      </c>
      <c r="AW464" s="22">
        <v>461</v>
      </c>
      <c r="AX464">
        <v>2457843</v>
      </c>
      <c r="AY464">
        <v>4</v>
      </c>
      <c r="AZ464">
        <v>17</v>
      </c>
      <c r="BA464">
        <v>6</v>
      </c>
      <c r="BB464">
        <v>6196752</v>
      </c>
      <c r="BC464">
        <v>5511</v>
      </c>
      <c r="BD464" s="10">
        <v>2.7</v>
      </c>
      <c r="BE464">
        <v>0.72899999999999998</v>
      </c>
      <c r="BF464">
        <v>2.7</v>
      </c>
      <c r="BG464" s="1">
        <v>0.72899999999999998</v>
      </c>
      <c r="BH464">
        <v>0.73499999999999999</v>
      </c>
    </row>
    <row r="465" spans="1:60" x14ac:dyDescent="0.2">
      <c r="A465" s="22">
        <v>462</v>
      </c>
      <c r="B465">
        <v>7652618</v>
      </c>
      <c r="C465">
        <v>79</v>
      </c>
      <c r="D465">
        <v>315</v>
      </c>
      <c r="E465">
        <v>108</v>
      </c>
      <c r="F465">
        <v>1001591</v>
      </c>
      <c r="G465">
        <v>6017</v>
      </c>
      <c r="H465" s="10">
        <v>2.7</v>
      </c>
      <c r="I465">
        <v>0.72899999999999998</v>
      </c>
      <c r="J465">
        <v>2.7</v>
      </c>
      <c r="K465" s="1">
        <v>0.72899999999999998</v>
      </c>
      <c r="L465">
        <v>0.69299999999999995</v>
      </c>
      <c r="M465" s="22">
        <v>462</v>
      </c>
      <c r="N465">
        <v>7069710</v>
      </c>
      <c r="O465">
        <v>290</v>
      </c>
      <c r="P465">
        <v>1193</v>
      </c>
      <c r="Q465">
        <v>481</v>
      </c>
      <c r="R465">
        <v>1583724</v>
      </c>
      <c r="S465">
        <v>5855</v>
      </c>
      <c r="T465" s="10">
        <v>2.7</v>
      </c>
      <c r="U465">
        <v>0.72899999999999998</v>
      </c>
      <c r="V465">
        <v>2.7</v>
      </c>
      <c r="W465" s="1">
        <v>0.72899999999999998</v>
      </c>
      <c r="X465">
        <v>0.60099999999999998</v>
      </c>
      <c r="Y465" s="22">
        <v>462</v>
      </c>
      <c r="Z465">
        <v>5413402</v>
      </c>
      <c r="AA465">
        <v>80</v>
      </c>
      <c r="AB465">
        <v>377</v>
      </c>
      <c r="AC465">
        <v>174</v>
      </c>
      <c r="AD465">
        <v>3240874</v>
      </c>
      <c r="AE465">
        <v>5823</v>
      </c>
      <c r="AF465" s="10">
        <v>2.7</v>
      </c>
      <c r="AG465">
        <v>0.72899999999999998</v>
      </c>
      <c r="AH465">
        <v>2.7</v>
      </c>
      <c r="AI465" s="1">
        <v>0.72899999999999998</v>
      </c>
      <c r="AJ465">
        <v>0.45100000000000001</v>
      </c>
      <c r="AK465" s="22">
        <v>462</v>
      </c>
      <c r="AL465">
        <v>3366832</v>
      </c>
      <c r="AM465">
        <v>2</v>
      </c>
      <c r="AN465">
        <v>10</v>
      </c>
      <c r="AO465">
        <v>8</v>
      </c>
      <c r="AP465">
        <v>5287801</v>
      </c>
      <c r="AQ465">
        <v>5682</v>
      </c>
      <c r="AR465" s="10">
        <v>2.7</v>
      </c>
      <c r="AS465">
        <v>0.72899999999999998</v>
      </c>
      <c r="AT465">
        <v>2.7</v>
      </c>
      <c r="AU465" s="1">
        <v>0.72899999999999998</v>
      </c>
      <c r="AV465">
        <v>0.41</v>
      </c>
      <c r="AW465" s="22">
        <v>462</v>
      </c>
      <c r="AX465">
        <v>2457840</v>
      </c>
      <c r="AY465">
        <v>3</v>
      </c>
      <c r="AZ465">
        <v>16</v>
      </c>
      <c r="BA465">
        <v>5</v>
      </c>
      <c r="BB465">
        <v>6196767</v>
      </c>
      <c r="BC465">
        <v>5514</v>
      </c>
      <c r="BD465" s="10">
        <v>2.7</v>
      </c>
      <c r="BE465">
        <v>0.72899999999999998</v>
      </c>
      <c r="BF465">
        <v>2.7</v>
      </c>
      <c r="BG465" s="1">
        <v>0.72899999999999998</v>
      </c>
      <c r="BH465">
        <v>1.111</v>
      </c>
    </row>
    <row r="466" spans="1:60" x14ac:dyDescent="0.2">
      <c r="A466" s="22">
        <v>463</v>
      </c>
      <c r="B466">
        <v>7652530</v>
      </c>
      <c r="C466">
        <v>88</v>
      </c>
      <c r="D466">
        <v>279</v>
      </c>
      <c r="E466">
        <v>115</v>
      </c>
      <c r="F466">
        <v>1001813</v>
      </c>
      <c r="G466">
        <v>6033</v>
      </c>
      <c r="H466" s="10">
        <v>2.7</v>
      </c>
      <c r="I466">
        <v>0.72899999999999998</v>
      </c>
      <c r="J466">
        <v>2.7</v>
      </c>
      <c r="K466" s="1">
        <v>0.72899999999999998</v>
      </c>
      <c r="L466">
        <v>0.71399999999999997</v>
      </c>
      <c r="M466" s="22">
        <v>463</v>
      </c>
      <c r="N466">
        <v>7069463</v>
      </c>
      <c r="O466">
        <v>247</v>
      </c>
      <c r="P466">
        <v>1086</v>
      </c>
      <c r="Q466">
        <v>397</v>
      </c>
      <c r="R466">
        <v>1584075</v>
      </c>
      <c r="S466">
        <v>5868</v>
      </c>
      <c r="T466" s="10">
        <v>2.7</v>
      </c>
      <c r="U466">
        <v>0.72899999999999998</v>
      </c>
      <c r="V466">
        <v>2.7</v>
      </c>
      <c r="W466" s="1">
        <v>0.72899999999999998</v>
      </c>
      <c r="X466">
        <v>0.60499999999999998</v>
      </c>
      <c r="Y466" s="22">
        <v>463</v>
      </c>
      <c r="Z466">
        <v>5413330</v>
      </c>
      <c r="AA466">
        <v>72</v>
      </c>
      <c r="AB466">
        <v>313</v>
      </c>
      <c r="AC466">
        <v>144</v>
      </c>
      <c r="AD466">
        <v>3240985</v>
      </c>
      <c r="AE466">
        <v>5834</v>
      </c>
      <c r="AF466" s="10">
        <v>2.7</v>
      </c>
      <c r="AG466">
        <v>0.72899999999999998</v>
      </c>
      <c r="AH466">
        <v>2.7</v>
      </c>
      <c r="AI466" s="1">
        <v>0.72899999999999998</v>
      </c>
      <c r="AJ466">
        <v>0.46</v>
      </c>
      <c r="AK466" s="22">
        <v>463</v>
      </c>
      <c r="AL466">
        <v>3366829</v>
      </c>
      <c r="AM466">
        <v>3</v>
      </c>
      <c r="AN466">
        <v>9</v>
      </c>
      <c r="AO466">
        <v>3</v>
      </c>
      <c r="AP466">
        <v>5287785</v>
      </c>
      <c r="AQ466">
        <v>5685</v>
      </c>
      <c r="AR466" s="10">
        <v>2.7</v>
      </c>
      <c r="AS466">
        <v>0.72899999999999998</v>
      </c>
      <c r="AT466">
        <v>2.7</v>
      </c>
      <c r="AU466" s="1">
        <v>0.72899999999999998</v>
      </c>
      <c r="AV466">
        <v>0.42599999999999999</v>
      </c>
      <c r="AW466" s="22">
        <v>463</v>
      </c>
      <c r="AX466">
        <v>2457836</v>
      </c>
      <c r="AY466">
        <v>4</v>
      </c>
      <c r="AZ466">
        <v>15</v>
      </c>
      <c r="BA466">
        <v>4</v>
      </c>
      <c r="BB466">
        <v>6196767</v>
      </c>
      <c r="BC466">
        <v>5518</v>
      </c>
      <c r="BD466" s="10">
        <v>2.7</v>
      </c>
      <c r="BE466">
        <v>0.72899999999999998</v>
      </c>
      <c r="BF466">
        <v>2.7</v>
      </c>
      <c r="BG466" s="1">
        <v>0.72899999999999998</v>
      </c>
      <c r="BH466">
        <v>1.111</v>
      </c>
    </row>
    <row r="467" spans="1:60" x14ac:dyDescent="0.2">
      <c r="A467" s="22">
        <v>464</v>
      </c>
      <c r="B467">
        <v>7652459</v>
      </c>
      <c r="C467">
        <v>71</v>
      </c>
      <c r="D467">
        <v>276</v>
      </c>
      <c r="E467">
        <v>91</v>
      </c>
      <c r="F467">
        <v>1001806</v>
      </c>
      <c r="G467">
        <v>6046</v>
      </c>
      <c r="H467" s="10">
        <v>2.7</v>
      </c>
      <c r="I467">
        <v>0.72899999999999998</v>
      </c>
      <c r="J467">
        <v>2.7</v>
      </c>
      <c r="K467" s="1">
        <v>0.72899999999999998</v>
      </c>
      <c r="L467">
        <v>0.73399999999999999</v>
      </c>
      <c r="M467" s="22">
        <v>464</v>
      </c>
      <c r="N467">
        <v>7069203</v>
      </c>
      <c r="O467">
        <v>260</v>
      </c>
      <c r="P467">
        <v>911</v>
      </c>
      <c r="Q467">
        <v>422</v>
      </c>
      <c r="R467">
        <v>1584359</v>
      </c>
      <c r="S467">
        <v>5886</v>
      </c>
      <c r="T467" s="10">
        <v>2.7</v>
      </c>
      <c r="U467">
        <v>0.72899999999999998</v>
      </c>
      <c r="V467">
        <v>2.7</v>
      </c>
      <c r="W467" s="1">
        <v>0.72899999999999998</v>
      </c>
      <c r="X467">
        <v>0.60699999999999998</v>
      </c>
      <c r="Y467" s="22">
        <v>464</v>
      </c>
      <c r="Z467">
        <v>5413267</v>
      </c>
      <c r="AA467">
        <v>63</v>
      </c>
      <c r="AB467">
        <v>258</v>
      </c>
      <c r="AC467">
        <v>127</v>
      </c>
      <c r="AD467">
        <v>3241161</v>
      </c>
      <c r="AE467">
        <v>5843</v>
      </c>
      <c r="AF467" s="10">
        <v>2.7</v>
      </c>
      <c r="AG467">
        <v>0.72899999999999998</v>
      </c>
      <c r="AH467">
        <v>2.7</v>
      </c>
      <c r="AI467" s="1">
        <v>0.72899999999999998</v>
      </c>
      <c r="AJ467">
        <v>0.45700000000000002</v>
      </c>
      <c r="AK467" s="22">
        <v>464</v>
      </c>
      <c r="AL467">
        <v>3366826</v>
      </c>
      <c r="AM467">
        <v>3</v>
      </c>
      <c r="AN467">
        <v>8</v>
      </c>
      <c r="AO467">
        <v>4</v>
      </c>
      <c r="AP467">
        <v>5287781</v>
      </c>
      <c r="AQ467">
        <v>5688</v>
      </c>
      <c r="AR467" s="10">
        <v>2.7</v>
      </c>
      <c r="AS467">
        <v>0.72899999999999998</v>
      </c>
      <c r="AT467">
        <v>2.7</v>
      </c>
      <c r="AU467" s="1">
        <v>0.72899999999999998</v>
      </c>
      <c r="AV467">
        <v>0.40500000000000003</v>
      </c>
      <c r="AW467" s="22">
        <v>464</v>
      </c>
      <c r="AX467">
        <v>2457831</v>
      </c>
      <c r="AY467">
        <v>5</v>
      </c>
      <c r="AZ467">
        <v>12</v>
      </c>
      <c r="BA467">
        <v>7</v>
      </c>
      <c r="BB467">
        <v>6196768</v>
      </c>
      <c r="BC467">
        <v>5523</v>
      </c>
      <c r="BD467" s="10">
        <v>2.7</v>
      </c>
      <c r="BE467">
        <v>0.72899999999999998</v>
      </c>
      <c r="BF467">
        <v>2.7</v>
      </c>
      <c r="BG467" s="1">
        <v>0.72899999999999998</v>
      </c>
      <c r="BH467">
        <v>1.077</v>
      </c>
    </row>
    <row r="468" spans="1:60" x14ac:dyDescent="0.2">
      <c r="A468" s="22">
        <v>465</v>
      </c>
      <c r="B468">
        <v>7652385</v>
      </c>
      <c r="C468">
        <v>74</v>
      </c>
      <c r="D468">
        <v>244</v>
      </c>
      <c r="E468">
        <v>103</v>
      </c>
      <c r="F468">
        <v>1001921</v>
      </c>
      <c r="G468">
        <v>6060</v>
      </c>
      <c r="H468" s="10">
        <v>2.7</v>
      </c>
      <c r="I468">
        <v>0.72899999999999998</v>
      </c>
      <c r="J468">
        <v>2.7</v>
      </c>
      <c r="K468" s="1">
        <v>0.72899999999999998</v>
      </c>
      <c r="L468">
        <v>0.73599999999999999</v>
      </c>
      <c r="M468" s="22">
        <v>465</v>
      </c>
      <c r="N468">
        <v>7068985</v>
      </c>
      <c r="O468">
        <v>218</v>
      </c>
      <c r="P468">
        <v>810</v>
      </c>
      <c r="Q468">
        <v>361</v>
      </c>
      <c r="R468">
        <v>1584687</v>
      </c>
      <c r="S468">
        <v>5897</v>
      </c>
      <c r="T468" s="10">
        <v>2.7</v>
      </c>
      <c r="U468">
        <v>0.72899999999999998</v>
      </c>
      <c r="V468">
        <v>2.7</v>
      </c>
      <c r="W468" s="1">
        <v>0.72899999999999998</v>
      </c>
      <c r="X468">
        <v>0.60799999999999998</v>
      </c>
      <c r="Y468" s="22">
        <v>465</v>
      </c>
      <c r="Z468">
        <v>5413212</v>
      </c>
      <c r="AA468">
        <v>55</v>
      </c>
      <c r="AB468">
        <v>218</v>
      </c>
      <c r="AC468">
        <v>103</v>
      </c>
      <c r="AD468">
        <v>3241210</v>
      </c>
      <c r="AE468">
        <v>5852</v>
      </c>
      <c r="AF468" s="10">
        <v>2.7</v>
      </c>
      <c r="AG468">
        <v>0.72899999999999998</v>
      </c>
      <c r="AH468">
        <v>2.7</v>
      </c>
      <c r="AI468" s="1">
        <v>0.72899999999999998</v>
      </c>
      <c r="AJ468">
        <v>0.47</v>
      </c>
      <c r="AK468" s="22">
        <v>465</v>
      </c>
      <c r="AL468">
        <v>3366819</v>
      </c>
      <c r="AM468">
        <v>7</v>
      </c>
      <c r="AN468">
        <v>8</v>
      </c>
      <c r="AO468">
        <v>3</v>
      </c>
      <c r="AP468">
        <v>5287793</v>
      </c>
      <c r="AQ468">
        <v>5695</v>
      </c>
      <c r="AR468" s="10">
        <v>2.7</v>
      </c>
      <c r="AS468">
        <v>0.72899999999999998</v>
      </c>
      <c r="AT468">
        <v>2.7</v>
      </c>
      <c r="AU468" s="1">
        <v>0.72899999999999998</v>
      </c>
      <c r="AV468">
        <v>0.40699999999999997</v>
      </c>
      <c r="AW468" s="22">
        <v>465</v>
      </c>
      <c r="AX468">
        <v>2457827</v>
      </c>
      <c r="AY468">
        <v>4</v>
      </c>
      <c r="AZ468">
        <v>14</v>
      </c>
      <c r="BA468">
        <v>3</v>
      </c>
      <c r="BB468">
        <v>6196783</v>
      </c>
      <c r="BC468">
        <v>5527</v>
      </c>
      <c r="BD468" s="10">
        <v>2.7</v>
      </c>
      <c r="BE468">
        <v>0.72899999999999998</v>
      </c>
      <c r="BF468">
        <v>2.7</v>
      </c>
      <c r="BG468" s="1">
        <v>0.72899999999999998</v>
      </c>
      <c r="BH468">
        <v>1.0369999999999999</v>
      </c>
    </row>
    <row r="469" spans="1:60" x14ac:dyDescent="0.2">
      <c r="A469" s="22">
        <v>466</v>
      </c>
      <c r="B469">
        <v>7652324</v>
      </c>
      <c r="C469">
        <v>61</v>
      </c>
      <c r="D469">
        <v>236</v>
      </c>
      <c r="E469">
        <v>82</v>
      </c>
      <c r="F469">
        <v>1002108</v>
      </c>
      <c r="G469">
        <v>6074</v>
      </c>
      <c r="H469" s="10">
        <v>2.7</v>
      </c>
      <c r="I469">
        <v>0.72899999999999998</v>
      </c>
      <c r="J469">
        <v>2.7</v>
      </c>
      <c r="K469" s="1">
        <v>0.72899999999999998</v>
      </c>
      <c r="L469">
        <v>0.74299999999999999</v>
      </c>
      <c r="M469" s="22">
        <v>466</v>
      </c>
      <c r="N469">
        <v>7068807</v>
      </c>
      <c r="O469">
        <v>178</v>
      </c>
      <c r="P469">
        <v>742</v>
      </c>
      <c r="Q469">
        <v>286</v>
      </c>
      <c r="R469">
        <v>1585046</v>
      </c>
      <c r="S469">
        <v>5910</v>
      </c>
      <c r="T469" s="10">
        <v>2.7</v>
      </c>
      <c r="U469">
        <v>0.72899999999999998</v>
      </c>
      <c r="V469">
        <v>2.7</v>
      </c>
      <c r="W469" s="1">
        <v>0.72899999999999998</v>
      </c>
      <c r="X469">
        <v>0.61799999999999999</v>
      </c>
      <c r="Y469" s="22">
        <v>466</v>
      </c>
      <c r="Z469">
        <v>5413160</v>
      </c>
      <c r="AA469">
        <v>52</v>
      </c>
      <c r="AB469">
        <v>186</v>
      </c>
      <c r="AC469">
        <v>87</v>
      </c>
      <c r="AD469">
        <v>3241257</v>
      </c>
      <c r="AE469">
        <v>5863</v>
      </c>
      <c r="AF469" s="10">
        <v>2.7</v>
      </c>
      <c r="AG469">
        <v>0.72899999999999998</v>
      </c>
      <c r="AH469">
        <v>2.7</v>
      </c>
      <c r="AI469" s="1">
        <v>0.72899999999999998</v>
      </c>
      <c r="AJ469">
        <v>0.47</v>
      </c>
      <c r="AK469" s="22">
        <v>466</v>
      </c>
      <c r="AL469">
        <v>3366816</v>
      </c>
      <c r="AM469">
        <v>3</v>
      </c>
      <c r="AN469">
        <v>12</v>
      </c>
      <c r="AO469">
        <v>3</v>
      </c>
      <c r="AP469">
        <v>5287790</v>
      </c>
      <c r="AQ469">
        <v>5698</v>
      </c>
      <c r="AR469" s="10">
        <v>2.7</v>
      </c>
      <c r="AS469">
        <v>0.72899999999999998</v>
      </c>
      <c r="AT469">
        <v>2.7</v>
      </c>
      <c r="AU469" s="1">
        <v>0.72899999999999998</v>
      </c>
      <c r="AV469">
        <v>0.39200000000000002</v>
      </c>
      <c r="AW469" s="22">
        <v>466</v>
      </c>
      <c r="AX469">
        <v>2457823</v>
      </c>
      <c r="AY469">
        <v>4</v>
      </c>
      <c r="AZ469">
        <v>12</v>
      </c>
      <c r="BA469">
        <v>6</v>
      </c>
      <c r="BB469">
        <v>6196780</v>
      </c>
      <c r="BC469">
        <v>5531</v>
      </c>
      <c r="BD469" s="10">
        <v>2.7</v>
      </c>
      <c r="BE469">
        <v>0.72899999999999998</v>
      </c>
      <c r="BF469">
        <v>2.7</v>
      </c>
      <c r="BG469" s="1">
        <v>0.72899999999999998</v>
      </c>
      <c r="BH469">
        <v>1.036</v>
      </c>
    </row>
    <row r="470" spans="1:60" x14ac:dyDescent="0.2">
      <c r="A470" s="22">
        <v>467</v>
      </c>
      <c r="B470">
        <v>7652270</v>
      </c>
      <c r="C470">
        <v>54</v>
      </c>
      <c r="D470">
        <v>222</v>
      </c>
      <c r="E470">
        <v>75</v>
      </c>
      <c r="F470">
        <v>1002007</v>
      </c>
      <c r="G470">
        <v>6089</v>
      </c>
      <c r="H470" s="10">
        <v>2.7</v>
      </c>
      <c r="I470">
        <v>0.72899999999999998</v>
      </c>
      <c r="J470">
        <v>2.7</v>
      </c>
      <c r="K470" s="1">
        <v>0.72899999999999998</v>
      </c>
      <c r="L470">
        <v>0.751</v>
      </c>
      <c r="M470" s="22">
        <v>467</v>
      </c>
      <c r="N470">
        <v>7068655</v>
      </c>
      <c r="O470">
        <v>152</v>
      </c>
      <c r="P470">
        <v>662</v>
      </c>
      <c r="Q470">
        <v>258</v>
      </c>
      <c r="R470">
        <v>1585348</v>
      </c>
      <c r="S470">
        <v>5920</v>
      </c>
      <c r="T470" s="10">
        <v>2.7</v>
      </c>
      <c r="U470">
        <v>0.72899999999999998</v>
      </c>
      <c r="V470">
        <v>2.7</v>
      </c>
      <c r="W470" s="1">
        <v>0.72899999999999998</v>
      </c>
      <c r="X470">
        <v>0.62</v>
      </c>
      <c r="Y470" s="22">
        <v>467</v>
      </c>
      <c r="Z470">
        <v>5413119</v>
      </c>
      <c r="AA470">
        <v>41</v>
      </c>
      <c r="AB470">
        <v>172</v>
      </c>
      <c r="AC470">
        <v>66</v>
      </c>
      <c r="AD470">
        <v>3241354</v>
      </c>
      <c r="AE470">
        <v>5876</v>
      </c>
      <c r="AF470" s="10">
        <v>2.7</v>
      </c>
      <c r="AG470">
        <v>0.72899999999999998</v>
      </c>
      <c r="AH470">
        <v>2.7</v>
      </c>
      <c r="AI470" s="1">
        <v>0.72899999999999998</v>
      </c>
      <c r="AJ470">
        <v>0.48</v>
      </c>
      <c r="AK470" s="22">
        <v>467</v>
      </c>
      <c r="AL470">
        <v>3366809</v>
      </c>
      <c r="AM470">
        <v>7</v>
      </c>
      <c r="AN470">
        <v>13</v>
      </c>
      <c r="AO470">
        <v>2</v>
      </c>
      <c r="AP470">
        <v>5287796</v>
      </c>
      <c r="AQ470">
        <v>5705</v>
      </c>
      <c r="AR470" s="10">
        <v>2.7</v>
      </c>
      <c r="AS470">
        <v>0.72899999999999998</v>
      </c>
      <c r="AT470">
        <v>2.7</v>
      </c>
      <c r="AU470" s="1">
        <v>0.72899999999999998</v>
      </c>
      <c r="AV470">
        <v>0.53500000000000003</v>
      </c>
      <c r="AW470" s="22">
        <v>467</v>
      </c>
      <c r="AX470">
        <v>2457821</v>
      </c>
      <c r="AY470">
        <v>2</v>
      </c>
      <c r="AZ470">
        <v>15</v>
      </c>
      <c r="BA470">
        <v>1</v>
      </c>
      <c r="BB470">
        <v>6196790</v>
      </c>
      <c r="BC470">
        <v>5533</v>
      </c>
      <c r="BD470" s="10">
        <v>2.7</v>
      </c>
      <c r="BE470">
        <v>0.72899999999999998</v>
      </c>
      <c r="BF470">
        <v>2.7</v>
      </c>
      <c r="BG470" s="1">
        <v>0.72899999999999998</v>
      </c>
      <c r="BH470">
        <v>1.036</v>
      </c>
    </row>
    <row r="471" spans="1:60" x14ac:dyDescent="0.2">
      <c r="A471" s="22">
        <v>468</v>
      </c>
      <c r="B471">
        <v>7652209</v>
      </c>
      <c r="C471">
        <v>61</v>
      </c>
      <c r="D471">
        <v>201</v>
      </c>
      <c r="E471">
        <v>75</v>
      </c>
      <c r="F471">
        <v>1002228</v>
      </c>
      <c r="G471">
        <v>6108</v>
      </c>
      <c r="H471" s="10">
        <v>2.7</v>
      </c>
      <c r="I471">
        <v>0.72899999999999998</v>
      </c>
      <c r="J471">
        <v>2.7</v>
      </c>
      <c r="K471" s="1">
        <v>0.72899999999999998</v>
      </c>
      <c r="L471">
        <v>0.755</v>
      </c>
      <c r="M471" s="22">
        <v>468</v>
      </c>
      <c r="N471">
        <v>7068486</v>
      </c>
      <c r="O471">
        <v>169</v>
      </c>
      <c r="P471">
        <v>552</v>
      </c>
      <c r="Q471">
        <v>262</v>
      </c>
      <c r="R471">
        <v>1585435</v>
      </c>
      <c r="S471">
        <v>5932</v>
      </c>
      <c r="T471" s="10">
        <v>2.7</v>
      </c>
      <c r="U471">
        <v>0.72899999999999998</v>
      </c>
      <c r="V471">
        <v>2.7</v>
      </c>
      <c r="W471" s="1">
        <v>0.72899999999999998</v>
      </c>
      <c r="X471">
        <v>0.61399999999999999</v>
      </c>
      <c r="Y471" s="22">
        <v>468</v>
      </c>
      <c r="Z471">
        <v>5413090</v>
      </c>
      <c r="AA471">
        <v>29</v>
      </c>
      <c r="AB471">
        <v>155</v>
      </c>
      <c r="AC471">
        <v>58</v>
      </c>
      <c r="AD471">
        <v>3241368</v>
      </c>
      <c r="AE471">
        <v>5885</v>
      </c>
      <c r="AF471" s="10">
        <v>2.7</v>
      </c>
      <c r="AG471">
        <v>0.72899999999999998</v>
      </c>
      <c r="AH471">
        <v>2.7</v>
      </c>
      <c r="AI471" s="1">
        <v>0.72899999999999998</v>
      </c>
      <c r="AJ471">
        <v>0.5</v>
      </c>
      <c r="AK471" s="22">
        <v>468</v>
      </c>
      <c r="AL471">
        <v>3366805</v>
      </c>
      <c r="AM471">
        <v>4</v>
      </c>
      <c r="AN471">
        <v>17</v>
      </c>
      <c r="AO471">
        <v>3</v>
      </c>
      <c r="AP471">
        <v>5287795</v>
      </c>
      <c r="AQ471">
        <v>5709</v>
      </c>
      <c r="AR471" s="10">
        <v>2.7</v>
      </c>
      <c r="AS471">
        <v>0.72899999999999998</v>
      </c>
      <c r="AT471">
        <v>2.7</v>
      </c>
      <c r="AU471" s="1">
        <v>0.72899999999999998</v>
      </c>
      <c r="AV471">
        <v>0.68799999999999994</v>
      </c>
      <c r="AW471" s="22">
        <v>468</v>
      </c>
      <c r="AX471">
        <v>2457816</v>
      </c>
      <c r="AY471">
        <v>5</v>
      </c>
      <c r="AZ471">
        <v>10</v>
      </c>
      <c r="BA471">
        <v>7</v>
      </c>
      <c r="BB471">
        <v>6196785</v>
      </c>
      <c r="BC471">
        <v>5538</v>
      </c>
      <c r="BD471" s="10">
        <v>2.7</v>
      </c>
      <c r="BE471">
        <v>0.72899999999999998</v>
      </c>
      <c r="BF471">
        <v>2.7</v>
      </c>
      <c r="BG471" s="1">
        <v>0.72899999999999998</v>
      </c>
      <c r="BH471">
        <v>0.77400000000000002</v>
      </c>
    </row>
    <row r="472" spans="1:60" x14ac:dyDescent="0.2">
      <c r="A472" s="22">
        <v>469</v>
      </c>
      <c r="B472">
        <v>7652144</v>
      </c>
      <c r="C472">
        <v>65</v>
      </c>
      <c r="D472">
        <v>179</v>
      </c>
      <c r="E472">
        <v>83</v>
      </c>
      <c r="F472">
        <v>1002225</v>
      </c>
      <c r="G472">
        <v>6126</v>
      </c>
      <c r="H472" s="10">
        <v>2.7</v>
      </c>
      <c r="I472">
        <v>0.72899999999999998</v>
      </c>
      <c r="J472">
        <v>2.7</v>
      </c>
      <c r="K472" s="1">
        <v>0.72899999999999998</v>
      </c>
      <c r="L472">
        <v>0.74399999999999999</v>
      </c>
      <c r="M472" s="22">
        <v>469</v>
      </c>
      <c r="N472">
        <v>7068348</v>
      </c>
      <c r="O472">
        <v>138</v>
      </c>
      <c r="P472">
        <v>504</v>
      </c>
      <c r="Q472">
        <v>217</v>
      </c>
      <c r="R472">
        <v>1585678</v>
      </c>
      <c r="S472">
        <v>5943</v>
      </c>
      <c r="T472" s="10">
        <v>2.7</v>
      </c>
      <c r="U472">
        <v>0.72899999999999998</v>
      </c>
      <c r="V472">
        <v>2.7</v>
      </c>
      <c r="W472" s="1">
        <v>0.72899999999999998</v>
      </c>
      <c r="X472">
        <v>0.61</v>
      </c>
      <c r="Y472" s="22">
        <v>469</v>
      </c>
      <c r="Z472">
        <v>5413062</v>
      </c>
      <c r="AA472">
        <v>28</v>
      </c>
      <c r="AB472">
        <v>123</v>
      </c>
      <c r="AC472">
        <v>61</v>
      </c>
      <c r="AD472">
        <v>3241482</v>
      </c>
      <c r="AE472">
        <v>5891</v>
      </c>
      <c r="AF472" s="10">
        <v>2.7</v>
      </c>
      <c r="AG472">
        <v>0.72899999999999998</v>
      </c>
      <c r="AH472">
        <v>2.7</v>
      </c>
      <c r="AI472" s="1">
        <v>0.72899999999999998</v>
      </c>
      <c r="AJ472">
        <v>0.51800000000000002</v>
      </c>
      <c r="AK472" s="22">
        <v>469</v>
      </c>
      <c r="AL472">
        <v>3366799</v>
      </c>
      <c r="AM472">
        <v>6</v>
      </c>
      <c r="AN472">
        <v>16</v>
      </c>
      <c r="AO472">
        <v>5</v>
      </c>
      <c r="AP472">
        <v>5287797</v>
      </c>
      <c r="AQ472">
        <v>5715</v>
      </c>
      <c r="AR472" s="10">
        <v>2.7</v>
      </c>
      <c r="AS472">
        <v>0.72899999999999998</v>
      </c>
      <c r="AT472">
        <v>2.7</v>
      </c>
      <c r="AU472" s="1">
        <v>0.72899999999999998</v>
      </c>
      <c r="AV472">
        <v>1.087</v>
      </c>
      <c r="AW472" s="22">
        <v>469</v>
      </c>
      <c r="AX472">
        <v>2457812</v>
      </c>
      <c r="AY472">
        <v>4</v>
      </c>
      <c r="AZ472">
        <v>11</v>
      </c>
      <c r="BA472">
        <v>4</v>
      </c>
      <c r="BB472">
        <v>6196795</v>
      </c>
      <c r="BC472">
        <v>5542</v>
      </c>
      <c r="BD472" s="10">
        <v>2.7</v>
      </c>
      <c r="BE472">
        <v>0.72899999999999998</v>
      </c>
      <c r="BF472">
        <v>2.7</v>
      </c>
      <c r="BG472" s="1">
        <v>0.72899999999999998</v>
      </c>
      <c r="BH472">
        <v>0.84599999999999997</v>
      </c>
    </row>
    <row r="473" spans="1:60" x14ac:dyDescent="0.2">
      <c r="A473" s="22">
        <v>470</v>
      </c>
      <c r="B473">
        <v>7652091</v>
      </c>
      <c r="C473">
        <v>53</v>
      </c>
      <c r="D473">
        <v>184</v>
      </c>
      <c r="E473">
        <v>60</v>
      </c>
      <c r="F473">
        <v>1002313</v>
      </c>
      <c r="G473">
        <v>6146</v>
      </c>
      <c r="H473" s="10">
        <v>2.7</v>
      </c>
      <c r="I473">
        <v>0.72899999999999998</v>
      </c>
      <c r="J473">
        <v>2.7</v>
      </c>
      <c r="K473" s="1">
        <v>0.72899999999999998</v>
      </c>
      <c r="L473">
        <v>0.75600000000000001</v>
      </c>
      <c r="M473" s="22">
        <v>470</v>
      </c>
      <c r="N473">
        <v>7068236</v>
      </c>
      <c r="O473">
        <v>112</v>
      </c>
      <c r="P473">
        <v>461</v>
      </c>
      <c r="Q473">
        <v>181</v>
      </c>
      <c r="R473">
        <v>1585934</v>
      </c>
      <c r="S473">
        <v>5956</v>
      </c>
      <c r="T473" s="10">
        <v>2.7</v>
      </c>
      <c r="U473">
        <v>0.72899999999999998</v>
      </c>
      <c r="V473">
        <v>2.7</v>
      </c>
      <c r="W473" s="1">
        <v>0.72899999999999998</v>
      </c>
      <c r="X473">
        <v>0.61599999999999999</v>
      </c>
      <c r="Y473" s="22">
        <v>470</v>
      </c>
      <c r="Z473">
        <v>5413038</v>
      </c>
      <c r="AA473">
        <v>24</v>
      </c>
      <c r="AB473">
        <v>102</v>
      </c>
      <c r="AC473">
        <v>49</v>
      </c>
      <c r="AD473">
        <v>3241470</v>
      </c>
      <c r="AE473">
        <v>5898</v>
      </c>
      <c r="AF473" s="10">
        <v>2.7</v>
      </c>
      <c r="AG473">
        <v>0.72899999999999998</v>
      </c>
      <c r="AH473">
        <v>2.7</v>
      </c>
      <c r="AI473" s="1">
        <v>0.72899999999999998</v>
      </c>
      <c r="AJ473">
        <v>0.53300000000000003</v>
      </c>
      <c r="AK473" s="22">
        <v>470</v>
      </c>
      <c r="AL473">
        <v>3366792</v>
      </c>
      <c r="AM473">
        <v>7</v>
      </c>
      <c r="AN473">
        <v>15</v>
      </c>
      <c r="AO473">
        <v>7</v>
      </c>
      <c r="AP473">
        <v>5287804</v>
      </c>
      <c r="AQ473">
        <v>5722</v>
      </c>
      <c r="AR473" s="10">
        <v>2.7</v>
      </c>
      <c r="AS473">
        <v>0.72899999999999998</v>
      </c>
      <c r="AT473">
        <v>2.7</v>
      </c>
      <c r="AU473" s="1">
        <v>0.72899999999999998</v>
      </c>
      <c r="AV473">
        <v>1.5</v>
      </c>
      <c r="AW473" s="22">
        <v>470</v>
      </c>
      <c r="AX473">
        <v>2457808</v>
      </c>
      <c r="AY473">
        <v>4</v>
      </c>
      <c r="AZ473">
        <v>10</v>
      </c>
      <c r="BA473">
        <v>5</v>
      </c>
      <c r="BB473">
        <v>6196803</v>
      </c>
      <c r="BC473">
        <v>5546</v>
      </c>
      <c r="BD473" s="10">
        <v>2.7</v>
      </c>
      <c r="BE473">
        <v>0.72899999999999998</v>
      </c>
      <c r="BF473">
        <v>2.7</v>
      </c>
      <c r="BG473" s="1">
        <v>0.72899999999999998</v>
      </c>
      <c r="BH473">
        <v>0.85699999999999998</v>
      </c>
    </row>
    <row r="474" spans="1:60" x14ac:dyDescent="0.2">
      <c r="A474" s="22">
        <v>471</v>
      </c>
      <c r="B474">
        <v>7652040</v>
      </c>
      <c r="C474">
        <v>51</v>
      </c>
      <c r="D474">
        <v>171</v>
      </c>
      <c r="E474">
        <v>66</v>
      </c>
      <c r="F474">
        <v>1002388</v>
      </c>
      <c r="G474">
        <v>6157</v>
      </c>
      <c r="H474" s="10">
        <v>2.7</v>
      </c>
      <c r="I474">
        <v>0.72899999999999998</v>
      </c>
      <c r="J474">
        <v>2.7</v>
      </c>
      <c r="K474" s="1">
        <v>0.72899999999999998</v>
      </c>
      <c r="L474">
        <v>0.75800000000000001</v>
      </c>
      <c r="M474" s="22">
        <v>471</v>
      </c>
      <c r="N474">
        <v>7068133</v>
      </c>
      <c r="O474">
        <v>103</v>
      </c>
      <c r="P474">
        <v>416</v>
      </c>
      <c r="Q474">
        <v>157</v>
      </c>
      <c r="R474">
        <v>1586063</v>
      </c>
      <c r="S474">
        <v>5969</v>
      </c>
      <c r="T474" s="10">
        <v>2.7</v>
      </c>
      <c r="U474">
        <v>0.72899999999999998</v>
      </c>
      <c r="V474">
        <v>2.7</v>
      </c>
      <c r="W474" s="1">
        <v>0.72899999999999998</v>
      </c>
      <c r="X474">
        <v>0.61699999999999999</v>
      </c>
      <c r="Y474" s="22">
        <v>471</v>
      </c>
      <c r="Z474">
        <v>5413016</v>
      </c>
      <c r="AA474">
        <v>22</v>
      </c>
      <c r="AB474">
        <v>82</v>
      </c>
      <c r="AC474">
        <v>44</v>
      </c>
      <c r="AD474">
        <v>3241470</v>
      </c>
      <c r="AE474">
        <v>5904</v>
      </c>
      <c r="AF474" s="10">
        <v>2.7</v>
      </c>
      <c r="AG474">
        <v>0.72899999999999998</v>
      </c>
      <c r="AH474">
        <v>2.7</v>
      </c>
      <c r="AI474" s="1">
        <v>0.72899999999999998</v>
      </c>
      <c r="AJ474">
        <v>0.53400000000000003</v>
      </c>
      <c r="AK474" s="22">
        <v>471</v>
      </c>
      <c r="AL474">
        <v>3366783</v>
      </c>
      <c r="AM474">
        <v>9</v>
      </c>
      <c r="AN474">
        <v>19</v>
      </c>
      <c r="AO474">
        <v>3</v>
      </c>
      <c r="AP474">
        <v>5287816</v>
      </c>
      <c r="AQ474">
        <v>5731</v>
      </c>
      <c r="AR474" s="10">
        <v>2.7</v>
      </c>
      <c r="AS474">
        <v>0.72899999999999998</v>
      </c>
      <c r="AT474">
        <v>2.7</v>
      </c>
      <c r="AU474" s="1">
        <v>0.72899999999999998</v>
      </c>
      <c r="AV474">
        <v>1.5</v>
      </c>
      <c r="AW474" s="22">
        <v>471</v>
      </c>
      <c r="AX474">
        <v>2457805</v>
      </c>
      <c r="AY474">
        <v>3</v>
      </c>
      <c r="AZ474">
        <v>13</v>
      </c>
      <c r="BA474">
        <v>1</v>
      </c>
      <c r="BB474">
        <v>6196804</v>
      </c>
      <c r="BC474">
        <v>5549</v>
      </c>
      <c r="BD474" s="10">
        <v>2.7</v>
      </c>
      <c r="BE474">
        <v>0.72899999999999998</v>
      </c>
      <c r="BF474">
        <v>2.7</v>
      </c>
      <c r="BG474" s="1">
        <v>0.72899999999999998</v>
      </c>
      <c r="BH474">
        <v>0.85699999999999998</v>
      </c>
    </row>
    <row r="475" spans="1:60" x14ac:dyDescent="0.2">
      <c r="A475" s="22">
        <v>472</v>
      </c>
      <c r="B475">
        <v>7651989</v>
      </c>
      <c r="C475">
        <v>51</v>
      </c>
      <c r="D475">
        <v>163</v>
      </c>
      <c r="E475">
        <v>59</v>
      </c>
      <c r="F475">
        <v>1002372</v>
      </c>
      <c r="G475">
        <v>6175</v>
      </c>
      <c r="H475" s="10">
        <v>2.7</v>
      </c>
      <c r="I475">
        <v>0.72899999999999998</v>
      </c>
      <c r="J475">
        <v>2.7</v>
      </c>
      <c r="K475" s="1">
        <v>0.72899999999999998</v>
      </c>
      <c r="L475">
        <v>0.77</v>
      </c>
      <c r="M475" s="22">
        <v>472</v>
      </c>
      <c r="N475">
        <v>7068024</v>
      </c>
      <c r="O475">
        <v>109</v>
      </c>
      <c r="P475">
        <v>351</v>
      </c>
      <c r="Q475">
        <v>168</v>
      </c>
      <c r="R475">
        <v>1586149</v>
      </c>
      <c r="S475">
        <v>5981</v>
      </c>
      <c r="T475" s="10">
        <v>2.7</v>
      </c>
      <c r="U475">
        <v>0.72899999999999998</v>
      </c>
      <c r="V475">
        <v>2.7</v>
      </c>
      <c r="W475" s="1">
        <v>0.72899999999999998</v>
      </c>
      <c r="X475">
        <v>0.61799999999999999</v>
      </c>
      <c r="Y475" s="22">
        <v>472</v>
      </c>
      <c r="Z475">
        <v>5412992</v>
      </c>
      <c r="AA475">
        <v>24</v>
      </c>
      <c r="AB475">
        <v>68</v>
      </c>
      <c r="AC475">
        <v>36</v>
      </c>
      <c r="AD475">
        <v>3241599</v>
      </c>
      <c r="AE475">
        <v>5917</v>
      </c>
      <c r="AF475" s="10">
        <v>2.7</v>
      </c>
      <c r="AG475">
        <v>0.72899999999999998</v>
      </c>
      <c r="AH475">
        <v>2.7</v>
      </c>
      <c r="AI475" s="1">
        <v>0.72899999999999998</v>
      </c>
      <c r="AJ475">
        <v>0.54</v>
      </c>
      <c r="AK475" s="22">
        <v>472</v>
      </c>
      <c r="AL475">
        <v>3366774</v>
      </c>
      <c r="AM475">
        <v>9</v>
      </c>
      <c r="AN475">
        <v>21</v>
      </c>
      <c r="AO475">
        <v>7</v>
      </c>
      <c r="AP475">
        <v>5287813</v>
      </c>
      <c r="AQ475">
        <v>5740</v>
      </c>
      <c r="AR475" s="10">
        <v>2.7</v>
      </c>
      <c r="AS475">
        <v>0.72899999999999998</v>
      </c>
      <c r="AT475">
        <v>2.7</v>
      </c>
      <c r="AU475" s="1">
        <v>0.72899999999999998</v>
      </c>
      <c r="AV475">
        <v>1.478</v>
      </c>
      <c r="AW475" s="22">
        <v>472</v>
      </c>
      <c r="AX475">
        <v>2457799</v>
      </c>
      <c r="AY475">
        <v>6</v>
      </c>
      <c r="AZ475">
        <v>14</v>
      </c>
      <c r="BA475">
        <v>2</v>
      </c>
      <c r="BB475">
        <v>6196801</v>
      </c>
      <c r="BC475">
        <v>5555</v>
      </c>
      <c r="BD475" s="10">
        <v>2.7</v>
      </c>
      <c r="BE475">
        <v>0.72899999999999998</v>
      </c>
      <c r="BF475">
        <v>2.7</v>
      </c>
      <c r="BG475" s="1">
        <v>0.72899999999999998</v>
      </c>
      <c r="BH475">
        <v>0.88500000000000001</v>
      </c>
    </row>
    <row r="476" spans="1:60" x14ac:dyDescent="0.2">
      <c r="A476" s="22">
        <v>473</v>
      </c>
      <c r="B476">
        <v>7651940</v>
      </c>
      <c r="C476">
        <v>49</v>
      </c>
      <c r="D476">
        <v>159</v>
      </c>
      <c r="E476">
        <v>55</v>
      </c>
      <c r="F476">
        <v>1002518</v>
      </c>
      <c r="G476">
        <v>6191</v>
      </c>
      <c r="H476" s="10">
        <v>2.7</v>
      </c>
      <c r="I476">
        <v>0.72899999999999998</v>
      </c>
      <c r="J476">
        <v>2.7</v>
      </c>
      <c r="K476" s="1">
        <v>0.72899999999999998</v>
      </c>
      <c r="L476">
        <v>0.78200000000000003</v>
      </c>
      <c r="M476" s="22">
        <v>473</v>
      </c>
      <c r="N476">
        <v>7067935</v>
      </c>
      <c r="O476">
        <v>89</v>
      </c>
      <c r="P476">
        <v>338</v>
      </c>
      <c r="Q476">
        <v>122</v>
      </c>
      <c r="R476">
        <v>1586382</v>
      </c>
      <c r="S476">
        <v>6002</v>
      </c>
      <c r="T476" s="10">
        <v>2.7</v>
      </c>
      <c r="U476">
        <v>0.72899999999999998</v>
      </c>
      <c r="V476">
        <v>2.7</v>
      </c>
      <c r="W476" s="1">
        <v>0.72899999999999998</v>
      </c>
      <c r="X476">
        <v>0.626</v>
      </c>
      <c r="Y476" s="22">
        <v>473</v>
      </c>
      <c r="Z476">
        <v>5412975</v>
      </c>
      <c r="AA476">
        <v>17</v>
      </c>
      <c r="AB476">
        <v>73</v>
      </c>
      <c r="AC476">
        <v>19</v>
      </c>
      <c r="AD476">
        <v>3241585</v>
      </c>
      <c r="AE476">
        <v>5929</v>
      </c>
      <c r="AF476" s="10">
        <v>2.7</v>
      </c>
      <c r="AG476">
        <v>0.72899999999999998</v>
      </c>
      <c r="AH476">
        <v>2.7</v>
      </c>
      <c r="AI476" s="1">
        <v>0.72899999999999998</v>
      </c>
      <c r="AJ476">
        <v>0.53700000000000003</v>
      </c>
      <c r="AK476" s="22">
        <v>473</v>
      </c>
      <c r="AL476">
        <v>3366773</v>
      </c>
      <c r="AM476">
        <v>1</v>
      </c>
      <c r="AN476">
        <v>23</v>
      </c>
      <c r="AO476">
        <v>7</v>
      </c>
      <c r="AP476">
        <v>5287826</v>
      </c>
      <c r="AQ476">
        <v>5741</v>
      </c>
      <c r="AR476" s="10">
        <v>2.7</v>
      </c>
      <c r="AS476">
        <v>0.72899999999999998</v>
      </c>
      <c r="AT476">
        <v>2.7</v>
      </c>
      <c r="AU476" s="1">
        <v>0.72899999999999998</v>
      </c>
      <c r="AV476">
        <v>1.5649999999999999</v>
      </c>
      <c r="AW476" s="22">
        <v>473</v>
      </c>
      <c r="AX476">
        <v>2457797</v>
      </c>
      <c r="AY476">
        <v>2</v>
      </c>
      <c r="AZ476">
        <v>11</v>
      </c>
      <c r="BA476">
        <v>9</v>
      </c>
      <c r="BB476">
        <v>6196805</v>
      </c>
      <c r="BC476">
        <v>5557</v>
      </c>
      <c r="BD476" s="10">
        <v>2.7</v>
      </c>
      <c r="BE476">
        <v>0.72899999999999998</v>
      </c>
      <c r="BF476">
        <v>2.7</v>
      </c>
      <c r="BG476" s="1">
        <v>0.72899999999999998</v>
      </c>
      <c r="BH476">
        <v>0.91700000000000004</v>
      </c>
    </row>
    <row r="477" spans="1:60" x14ac:dyDescent="0.2">
      <c r="A477" s="22">
        <v>474</v>
      </c>
      <c r="B477">
        <v>7651895</v>
      </c>
      <c r="C477">
        <v>45</v>
      </c>
      <c r="D477">
        <v>154</v>
      </c>
      <c r="E477">
        <v>54</v>
      </c>
      <c r="F477">
        <v>1002551</v>
      </c>
      <c r="G477">
        <v>6207</v>
      </c>
      <c r="H477" s="10">
        <v>2.7</v>
      </c>
      <c r="I477">
        <v>0.72899999999999998</v>
      </c>
      <c r="J477">
        <v>2.7</v>
      </c>
      <c r="K477" s="1">
        <v>0.72899999999999998</v>
      </c>
      <c r="L477">
        <v>0.80100000000000005</v>
      </c>
      <c r="M477" s="22">
        <v>474</v>
      </c>
      <c r="N477">
        <v>7067862</v>
      </c>
      <c r="O477">
        <v>73</v>
      </c>
      <c r="P477">
        <v>305</v>
      </c>
      <c r="Q477">
        <v>122</v>
      </c>
      <c r="R477">
        <v>1586401</v>
      </c>
      <c r="S477">
        <v>6007</v>
      </c>
      <c r="T477" s="10">
        <v>2.7</v>
      </c>
      <c r="U477">
        <v>0.72899999999999998</v>
      </c>
      <c r="V477">
        <v>2.7</v>
      </c>
      <c r="W477" s="1">
        <v>0.72899999999999998</v>
      </c>
      <c r="X477">
        <v>0.63</v>
      </c>
      <c r="Y477" s="22">
        <v>474</v>
      </c>
      <c r="Z477">
        <v>5412965</v>
      </c>
      <c r="AA477">
        <v>10</v>
      </c>
      <c r="AB477">
        <v>64</v>
      </c>
      <c r="AC477">
        <v>26</v>
      </c>
      <c r="AD477">
        <v>3241582</v>
      </c>
      <c r="AE477">
        <v>5932</v>
      </c>
      <c r="AF477" s="10">
        <v>2.7</v>
      </c>
      <c r="AG477">
        <v>0.72899999999999998</v>
      </c>
      <c r="AH477">
        <v>2.7</v>
      </c>
      <c r="AI477" s="1">
        <v>0.72899999999999998</v>
      </c>
      <c r="AJ477">
        <v>0.53500000000000003</v>
      </c>
      <c r="AK477" s="22">
        <v>474</v>
      </c>
      <c r="AL477">
        <v>3366764</v>
      </c>
      <c r="AM477">
        <v>9</v>
      </c>
      <c r="AN477">
        <v>19</v>
      </c>
      <c r="AO477">
        <v>5</v>
      </c>
      <c r="AP477">
        <v>5287827</v>
      </c>
      <c r="AQ477">
        <v>5750</v>
      </c>
      <c r="AR477" s="10">
        <v>2.7</v>
      </c>
      <c r="AS477">
        <v>0.72899999999999998</v>
      </c>
      <c r="AT477">
        <v>2.7</v>
      </c>
      <c r="AU477" s="1">
        <v>0.72899999999999998</v>
      </c>
      <c r="AV477">
        <v>1.556</v>
      </c>
      <c r="AW477" s="22">
        <v>474</v>
      </c>
      <c r="AX477">
        <v>2457794</v>
      </c>
      <c r="AY477">
        <v>3</v>
      </c>
      <c r="AZ477">
        <v>10</v>
      </c>
      <c r="BA477">
        <v>3</v>
      </c>
      <c r="BB477">
        <v>6196821</v>
      </c>
      <c r="BC477">
        <v>5560</v>
      </c>
      <c r="BD477" s="10">
        <v>2.7</v>
      </c>
      <c r="BE477">
        <v>0.72899999999999998</v>
      </c>
      <c r="BF477">
        <v>2.7</v>
      </c>
      <c r="BG477" s="1">
        <v>0.72899999999999998</v>
      </c>
      <c r="BH477">
        <v>1.2</v>
      </c>
    </row>
    <row r="478" spans="1:60" x14ac:dyDescent="0.2">
      <c r="A478" s="22">
        <v>475</v>
      </c>
      <c r="B478">
        <v>7651853</v>
      </c>
      <c r="C478">
        <v>42</v>
      </c>
      <c r="D478">
        <v>148</v>
      </c>
      <c r="E478">
        <v>51</v>
      </c>
      <c r="F478">
        <v>1002549</v>
      </c>
      <c r="G478">
        <v>6219</v>
      </c>
      <c r="H478" s="10">
        <v>2.7</v>
      </c>
      <c r="I478">
        <v>0.72899999999999998</v>
      </c>
      <c r="J478">
        <v>2.7</v>
      </c>
      <c r="K478" s="1">
        <v>0.72899999999999998</v>
      </c>
      <c r="L478">
        <v>0.82899999999999996</v>
      </c>
      <c r="M478" s="22">
        <v>475</v>
      </c>
      <c r="N478">
        <v>7067789</v>
      </c>
      <c r="O478">
        <v>73</v>
      </c>
      <c r="P478">
        <v>272</v>
      </c>
      <c r="Q478">
        <v>106</v>
      </c>
      <c r="R478">
        <v>1586487</v>
      </c>
      <c r="S478">
        <v>6020</v>
      </c>
      <c r="T478" s="10">
        <v>2.7</v>
      </c>
      <c r="U478">
        <v>0.72899999999999998</v>
      </c>
      <c r="V478">
        <v>2.7</v>
      </c>
      <c r="W478" s="1">
        <v>0.72899999999999998</v>
      </c>
      <c r="X478">
        <v>0.65</v>
      </c>
      <c r="Y478" s="22">
        <v>475</v>
      </c>
      <c r="Z478">
        <v>5412950</v>
      </c>
      <c r="AA478">
        <v>15</v>
      </c>
      <c r="AB478">
        <v>54</v>
      </c>
      <c r="AC478">
        <v>20</v>
      </c>
      <c r="AD478">
        <v>3241611</v>
      </c>
      <c r="AE478">
        <v>5938</v>
      </c>
      <c r="AF478" s="10">
        <v>2.7</v>
      </c>
      <c r="AG478">
        <v>0.72899999999999998</v>
      </c>
      <c r="AH478">
        <v>2.7</v>
      </c>
      <c r="AI478" s="1">
        <v>0.72899999999999998</v>
      </c>
      <c r="AJ478">
        <v>0.53900000000000003</v>
      </c>
      <c r="AK478" s="22">
        <v>475</v>
      </c>
      <c r="AL478">
        <v>3366757</v>
      </c>
      <c r="AM478">
        <v>7</v>
      </c>
      <c r="AN478">
        <v>20</v>
      </c>
      <c r="AO478">
        <v>8</v>
      </c>
      <c r="AP478">
        <v>5287839</v>
      </c>
      <c r="AQ478">
        <v>5757</v>
      </c>
      <c r="AR478" s="10">
        <v>2.7</v>
      </c>
      <c r="AS478">
        <v>0.72899999999999998</v>
      </c>
      <c r="AT478">
        <v>2.7</v>
      </c>
      <c r="AU478" s="1">
        <v>0.72899999999999998</v>
      </c>
      <c r="AV478">
        <v>1.125</v>
      </c>
      <c r="AW478" s="22">
        <v>475</v>
      </c>
      <c r="AX478">
        <v>2457785</v>
      </c>
      <c r="AY478">
        <v>9</v>
      </c>
      <c r="AZ478">
        <v>9</v>
      </c>
      <c r="BA478">
        <v>4</v>
      </c>
      <c r="BB478">
        <v>6196819</v>
      </c>
      <c r="BC478">
        <v>5569</v>
      </c>
      <c r="BD478" s="10">
        <v>2.7</v>
      </c>
      <c r="BE478">
        <v>0.72899999999999998</v>
      </c>
      <c r="BF478">
        <v>2.7</v>
      </c>
      <c r="BG478" s="1">
        <v>0.72899999999999998</v>
      </c>
      <c r="BH478">
        <v>0.85699999999999998</v>
      </c>
    </row>
    <row r="479" spans="1:60" x14ac:dyDescent="0.2">
      <c r="A479" s="22">
        <v>476</v>
      </c>
      <c r="B479">
        <v>7651811</v>
      </c>
      <c r="C479">
        <v>42</v>
      </c>
      <c r="D479">
        <v>143</v>
      </c>
      <c r="E479">
        <v>47</v>
      </c>
      <c r="F479">
        <v>1002637</v>
      </c>
      <c r="G479">
        <v>6235</v>
      </c>
      <c r="H479" s="10">
        <v>2.7</v>
      </c>
      <c r="I479">
        <v>0.72899999999999998</v>
      </c>
      <c r="J479">
        <v>2.7</v>
      </c>
      <c r="K479" s="1">
        <v>0.72899999999999998</v>
      </c>
      <c r="L479">
        <v>0.83299999999999996</v>
      </c>
      <c r="M479" s="22">
        <v>476</v>
      </c>
      <c r="N479">
        <v>7067720</v>
      </c>
      <c r="O479">
        <v>69</v>
      </c>
      <c r="P479">
        <v>237</v>
      </c>
      <c r="Q479">
        <v>108</v>
      </c>
      <c r="R479">
        <v>1586745</v>
      </c>
      <c r="S479">
        <v>6031</v>
      </c>
      <c r="T479" s="10">
        <v>2.7</v>
      </c>
      <c r="U479">
        <v>0.72899999999999998</v>
      </c>
      <c r="V479">
        <v>2.7</v>
      </c>
      <c r="W479" s="1">
        <v>0.72899999999999998</v>
      </c>
      <c r="X479">
        <v>0.64500000000000002</v>
      </c>
      <c r="Y479" s="22">
        <v>476</v>
      </c>
      <c r="Z479">
        <v>5412934</v>
      </c>
      <c r="AA479">
        <v>16</v>
      </c>
      <c r="AB479">
        <v>43</v>
      </c>
      <c r="AC479">
        <v>26</v>
      </c>
      <c r="AD479">
        <v>3241603</v>
      </c>
      <c r="AE479">
        <v>5948</v>
      </c>
      <c r="AF479" s="10">
        <v>2.7</v>
      </c>
      <c r="AG479">
        <v>0.72899999999999998</v>
      </c>
      <c r="AH479">
        <v>2.7</v>
      </c>
      <c r="AI479" s="1">
        <v>0.72899999999999998</v>
      </c>
      <c r="AJ479">
        <v>0.53200000000000003</v>
      </c>
      <c r="AK479" s="22">
        <v>476</v>
      </c>
      <c r="AL479">
        <v>3366753</v>
      </c>
      <c r="AM479">
        <v>4</v>
      </c>
      <c r="AN479">
        <v>18</v>
      </c>
      <c r="AO479">
        <v>9</v>
      </c>
      <c r="AP479">
        <v>5287842</v>
      </c>
      <c r="AQ479">
        <v>5761</v>
      </c>
      <c r="AR479" s="10">
        <v>2.7</v>
      </c>
      <c r="AS479">
        <v>0.72899999999999998</v>
      </c>
      <c r="AT479">
        <v>2.7</v>
      </c>
      <c r="AU479" s="1">
        <v>0.72899999999999998</v>
      </c>
      <c r="AV479">
        <v>1.206</v>
      </c>
      <c r="AW479" s="22">
        <v>476</v>
      </c>
      <c r="AX479">
        <v>2457779</v>
      </c>
      <c r="AY479">
        <v>6</v>
      </c>
      <c r="AZ479">
        <v>14</v>
      </c>
      <c r="BA479">
        <v>4</v>
      </c>
      <c r="BB479">
        <v>6196819</v>
      </c>
      <c r="BC479">
        <v>5575</v>
      </c>
      <c r="BD479" s="10">
        <v>2.7</v>
      </c>
      <c r="BE479">
        <v>0.72899999999999998</v>
      </c>
      <c r="BF479">
        <v>2.7</v>
      </c>
      <c r="BG479" s="1">
        <v>0.72899999999999998</v>
      </c>
      <c r="BH479">
        <v>0.91700000000000004</v>
      </c>
    </row>
    <row r="480" spans="1:60" x14ac:dyDescent="0.2">
      <c r="A480" s="22">
        <v>477</v>
      </c>
      <c r="B480">
        <v>7651764</v>
      </c>
      <c r="C480">
        <v>47</v>
      </c>
      <c r="D480">
        <v>130</v>
      </c>
      <c r="E480">
        <v>55</v>
      </c>
      <c r="F480">
        <v>1002712</v>
      </c>
      <c r="G480">
        <v>6251</v>
      </c>
      <c r="H480" s="10">
        <v>2.7</v>
      </c>
      <c r="I480">
        <v>0.72899999999999998</v>
      </c>
      <c r="J480">
        <v>2.7</v>
      </c>
      <c r="K480" s="1">
        <v>0.72899999999999998</v>
      </c>
      <c r="L480">
        <v>0.84299999999999997</v>
      </c>
      <c r="M480" s="22">
        <v>477</v>
      </c>
      <c r="N480">
        <v>7067655</v>
      </c>
      <c r="O480">
        <v>65</v>
      </c>
      <c r="P480">
        <v>222</v>
      </c>
      <c r="Q480">
        <v>84</v>
      </c>
      <c r="R480">
        <v>1586640</v>
      </c>
      <c r="S480">
        <v>6046</v>
      </c>
      <c r="T480" s="10">
        <v>2.7</v>
      </c>
      <c r="U480">
        <v>0.72899999999999998</v>
      </c>
      <c r="V480">
        <v>2.7</v>
      </c>
      <c r="W480" s="1">
        <v>0.72899999999999998</v>
      </c>
      <c r="X480">
        <v>0.65300000000000002</v>
      </c>
      <c r="Y480" s="22">
        <v>477</v>
      </c>
      <c r="Z480">
        <v>5412919</v>
      </c>
      <c r="AA480">
        <v>15</v>
      </c>
      <c r="AB480">
        <v>38</v>
      </c>
      <c r="AC480">
        <v>21</v>
      </c>
      <c r="AD480">
        <v>3241665</v>
      </c>
      <c r="AE480">
        <v>5960</v>
      </c>
      <c r="AF480" s="10">
        <v>2.7</v>
      </c>
      <c r="AG480">
        <v>0.72899999999999998</v>
      </c>
      <c r="AH480">
        <v>2.7</v>
      </c>
      <c r="AI480" s="1">
        <v>0.72899999999999998</v>
      </c>
      <c r="AJ480">
        <v>0.57699999999999996</v>
      </c>
      <c r="AK480" s="22">
        <v>477</v>
      </c>
      <c r="AL480">
        <v>3366746</v>
      </c>
      <c r="AM480">
        <v>7</v>
      </c>
      <c r="AN480">
        <v>20</v>
      </c>
      <c r="AO480">
        <v>2</v>
      </c>
      <c r="AP480">
        <v>5287856</v>
      </c>
      <c r="AQ480">
        <v>5768</v>
      </c>
      <c r="AR480" s="10">
        <v>2.7</v>
      </c>
      <c r="AS480">
        <v>0.72899999999999998</v>
      </c>
      <c r="AT480">
        <v>2.7</v>
      </c>
      <c r="AU480" s="1">
        <v>0.72899999999999998</v>
      </c>
      <c r="AV480">
        <v>1.135</v>
      </c>
      <c r="AW480" s="22">
        <v>477</v>
      </c>
      <c r="AX480">
        <v>2457778</v>
      </c>
      <c r="AY480">
        <v>1</v>
      </c>
      <c r="AZ480">
        <v>19</v>
      </c>
      <c r="BA480">
        <v>1</v>
      </c>
      <c r="BB480">
        <v>6196832</v>
      </c>
      <c r="BC480">
        <v>5576</v>
      </c>
      <c r="BD480" s="10">
        <v>2.7</v>
      </c>
      <c r="BE480">
        <v>0.72899999999999998</v>
      </c>
      <c r="BF480">
        <v>2.7</v>
      </c>
      <c r="BG480" s="1">
        <v>0.72899999999999998</v>
      </c>
      <c r="BH480">
        <v>1.125</v>
      </c>
    </row>
    <row r="481" spans="1:60" x14ac:dyDescent="0.2">
      <c r="A481" s="22">
        <v>478</v>
      </c>
      <c r="B481">
        <v>7651720</v>
      </c>
      <c r="C481">
        <v>44</v>
      </c>
      <c r="D481">
        <v>134</v>
      </c>
      <c r="E481">
        <v>43</v>
      </c>
      <c r="F481">
        <v>1002687</v>
      </c>
      <c r="G481">
        <v>6267</v>
      </c>
      <c r="H481" s="10">
        <v>2.7</v>
      </c>
      <c r="I481">
        <v>0.72899999999999998</v>
      </c>
      <c r="J481">
        <v>2.7</v>
      </c>
      <c r="K481" s="1">
        <v>0.72899999999999998</v>
      </c>
      <c r="L481">
        <v>0.84299999999999997</v>
      </c>
      <c r="M481" s="22">
        <v>478</v>
      </c>
      <c r="N481">
        <v>7067600</v>
      </c>
      <c r="O481">
        <v>55</v>
      </c>
      <c r="P481">
        <v>206</v>
      </c>
      <c r="Q481">
        <v>81</v>
      </c>
      <c r="R481">
        <v>1586841</v>
      </c>
      <c r="S481">
        <v>6052</v>
      </c>
      <c r="T481" s="10">
        <v>2.7</v>
      </c>
      <c r="U481">
        <v>0.72899999999999998</v>
      </c>
      <c r="V481">
        <v>2.7</v>
      </c>
      <c r="W481" s="1">
        <v>0.72899999999999998</v>
      </c>
      <c r="X481">
        <v>0.65900000000000003</v>
      </c>
      <c r="Y481" s="22">
        <v>478</v>
      </c>
      <c r="Z481">
        <v>5412911</v>
      </c>
      <c r="AA481">
        <v>8</v>
      </c>
      <c r="AB481">
        <v>44</v>
      </c>
      <c r="AC481">
        <v>9</v>
      </c>
      <c r="AD481">
        <v>3241686</v>
      </c>
      <c r="AE481">
        <v>5968</v>
      </c>
      <c r="AF481" s="10">
        <v>2.7</v>
      </c>
      <c r="AG481">
        <v>0.72899999999999998</v>
      </c>
      <c r="AH481">
        <v>2.7</v>
      </c>
      <c r="AI481" s="1">
        <v>0.72899999999999998</v>
      </c>
      <c r="AJ481">
        <v>0.60799999999999998</v>
      </c>
      <c r="AK481" s="22">
        <v>478</v>
      </c>
      <c r="AL481">
        <v>3366738</v>
      </c>
      <c r="AM481">
        <v>8</v>
      </c>
      <c r="AN481">
        <v>19</v>
      </c>
      <c r="AO481">
        <v>8</v>
      </c>
      <c r="AP481">
        <v>5287859</v>
      </c>
      <c r="AQ481">
        <v>5776</v>
      </c>
      <c r="AR481" s="10">
        <v>2.7</v>
      </c>
      <c r="AS481">
        <v>0.72899999999999998</v>
      </c>
      <c r="AT481">
        <v>2.7</v>
      </c>
      <c r="AU481" s="1">
        <v>0.72899999999999998</v>
      </c>
      <c r="AV481">
        <v>1</v>
      </c>
      <c r="AW481" s="22">
        <v>478</v>
      </c>
      <c r="AX481">
        <v>2457775</v>
      </c>
      <c r="AY481">
        <v>3</v>
      </c>
      <c r="AZ481">
        <v>18</v>
      </c>
      <c r="BA481">
        <v>2</v>
      </c>
      <c r="BB481">
        <v>6196824</v>
      </c>
      <c r="BC481">
        <v>5579</v>
      </c>
      <c r="BD481" s="10">
        <v>2.7</v>
      </c>
      <c r="BE481">
        <v>0.72899999999999998</v>
      </c>
      <c r="BF481">
        <v>2.7</v>
      </c>
      <c r="BG481" s="1">
        <v>0.72899999999999998</v>
      </c>
      <c r="BH481">
        <v>1.2609999999999999</v>
      </c>
    </row>
    <row r="482" spans="1:60" x14ac:dyDescent="0.2">
      <c r="A482" s="22">
        <v>479</v>
      </c>
      <c r="B482">
        <v>7651674</v>
      </c>
      <c r="C482">
        <v>46</v>
      </c>
      <c r="D482">
        <v>138</v>
      </c>
      <c r="E482">
        <v>40</v>
      </c>
      <c r="F482">
        <v>1002765</v>
      </c>
      <c r="G482">
        <v>6287</v>
      </c>
      <c r="H482" s="10">
        <v>2.7</v>
      </c>
      <c r="I482">
        <v>0.72899999999999998</v>
      </c>
      <c r="J482">
        <v>2.7</v>
      </c>
      <c r="K482" s="1">
        <v>0.72899999999999998</v>
      </c>
      <c r="L482">
        <v>0.86</v>
      </c>
      <c r="M482" s="22">
        <v>479</v>
      </c>
      <c r="N482">
        <v>7067551</v>
      </c>
      <c r="O482">
        <v>49</v>
      </c>
      <c r="P482">
        <v>186</v>
      </c>
      <c r="Q482">
        <v>75</v>
      </c>
      <c r="R482">
        <v>1586767</v>
      </c>
      <c r="S482">
        <v>6062</v>
      </c>
      <c r="T482" s="10">
        <v>2.7</v>
      </c>
      <c r="U482">
        <v>0.72899999999999998</v>
      </c>
      <c r="V482">
        <v>2.7</v>
      </c>
      <c r="W482" s="1">
        <v>0.72899999999999998</v>
      </c>
      <c r="X482">
        <v>0.67300000000000004</v>
      </c>
      <c r="Y482" s="22">
        <v>479</v>
      </c>
      <c r="Z482">
        <v>5412904</v>
      </c>
      <c r="AA482">
        <v>7</v>
      </c>
      <c r="AB482">
        <v>42</v>
      </c>
      <c r="AC482">
        <v>10</v>
      </c>
      <c r="AD482">
        <v>3241675</v>
      </c>
      <c r="AE482">
        <v>5971</v>
      </c>
      <c r="AF482" s="10">
        <v>2.7</v>
      </c>
      <c r="AG482">
        <v>0.72899999999999998</v>
      </c>
      <c r="AH482">
        <v>2.7</v>
      </c>
      <c r="AI482" s="1">
        <v>0.72899999999999998</v>
      </c>
      <c r="AJ482">
        <v>0.65500000000000003</v>
      </c>
      <c r="AK482" s="22">
        <v>479</v>
      </c>
      <c r="AL482">
        <v>3366732</v>
      </c>
      <c r="AM482">
        <v>6</v>
      </c>
      <c r="AN482">
        <v>23</v>
      </c>
      <c r="AO482">
        <v>4</v>
      </c>
      <c r="AP482">
        <v>5287864</v>
      </c>
      <c r="AQ482">
        <v>5782</v>
      </c>
      <c r="AR482" s="10">
        <v>2.7</v>
      </c>
      <c r="AS482">
        <v>0.72899999999999998</v>
      </c>
      <c r="AT482">
        <v>2.7</v>
      </c>
      <c r="AU482" s="1">
        <v>0.72899999999999998</v>
      </c>
      <c r="AV482">
        <v>0.97399999999999998</v>
      </c>
      <c r="AW482" s="22">
        <v>479</v>
      </c>
      <c r="AX482">
        <v>2457769</v>
      </c>
      <c r="AY482">
        <v>6</v>
      </c>
      <c r="AZ482">
        <v>10</v>
      </c>
      <c r="BA482">
        <v>11</v>
      </c>
      <c r="BB482">
        <v>6196828</v>
      </c>
      <c r="BC482">
        <v>5582</v>
      </c>
      <c r="BD482" s="10">
        <v>2.7</v>
      </c>
      <c r="BE482">
        <v>0.72899999999999998</v>
      </c>
      <c r="BF482">
        <v>2.7</v>
      </c>
      <c r="BG482" s="1">
        <v>0.72899999999999998</v>
      </c>
      <c r="BH482">
        <v>1.1739999999999999</v>
      </c>
    </row>
    <row r="483" spans="1:60" x14ac:dyDescent="0.2">
      <c r="A483" s="22">
        <v>480</v>
      </c>
      <c r="B483">
        <v>7651639</v>
      </c>
      <c r="C483">
        <v>35</v>
      </c>
      <c r="D483">
        <v>132</v>
      </c>
      <c r="E483">
        <v>52</v>
      </c>
      <c r="F483">
        <v>1002857</v>
      </c>
      <c r="G483">
        <v>6299</v>
      </c>
      <c r="H483" s="10">
        <v>2.7</v>
      </c>
      <c r="I483">
        <v>0.72899999999999998</v>
      </c>
      <c r="J483">
        <v>2.3039999999999998</v>
      </c>
      <c r="K483" s="1">
        <v>0.622</v>
      </c>
      <c r="L483">
        <v>0.88200000000000001</v>
      </c>
      <c r="M483" s="22">
        <v>480</v>
      </c>
      <c r="N483">
        <v>7067500</v>
      </c>
      <c r="O483">
        <v>51</v>
      </c>
      <c r="P483">
        <v>158</v>
      </c>
      <c r="Q483">
        <v>77</v>
      </c>
      <c r="R483">
        <v>1586927</v>
      </c>
      <c r="S483">
        <v>6072</v>
      </c>
      <c r="T483" s="10">
        <v>2.7</v>
      </c>
      <c r="U483">
        <v>0.72899999999999998</v>
      </c>
      <c r="V483">
        <v>2.3039999999999998</v>
      </c>
      <c r="W483" s="1">
        <v>0.622</v>
      </c>
      <c r="X483">
        <v>0.68100000000000005</v>
      </c>
      <c r="Y483" s="22">
        <v>480</v>
      </c>
      <c r="Z483">
        <v>5412893</v>
      </c>
      <c r="AA483">
        <v>11</v>
      </c>
      <c r="AB483">
        <v>28</v>
      </c>
      <c r="AC483">
        <v>21</v>
      </c>
      <c r="AD483">
        <v>3241675</v>
      </c>
      <c r="AE483">
        <v>5978</v>
      </c>
      <c r="AF483" s="10">
        <v>2.7</v>
      </c>
      <c r="AG483">
        <v>0.72899999999999998</v>
      </c>
      <c r="AH483">
        <v>2.3039999999999998</v>
      </c>
      <c r="AI483" s="1">
        <v>0.622</v>
      </c>
      <c r="AJ483">
        <v>0.66900000000000004</v>
      </c>
      <c r="AK483" s="22">
        <v>480</v>
      </c>
      <c r="AL483">
        <v>3366726</v>
      </c>
      <c r="AM483">
        <v>6</v>
      </c>
      <c r="AN483">
        <v>22</v>
      </c>
      <c r="AO483">
        <v>7</v>
      </c>
      <c r="AP483">
        <v>5287861</v>
      </c>
      <c r="AQ483">
        <v>5786</v>
      </c>
      <c r="AR483" s="10">
        <v>2.7</v>
      </c>
      <c r="AS483">
        <v>0.72899999999999998</v>
      </c>
      <c r="AT483">
        <v>2.3039999999999998</v>
      </c>
      <c r="AU483" s="1">
        <v>0.622</v>
      </c>
      <c r="AV483">
        <v>0.92300000000000004</v>
      </c>
      <c r="AW483" s="22">
        <v>480</v>
      </c>
      <c r="AX483">
        <v>2457765</v>
      </c>
      <c r="AY483">
        <v>4</v>
      </c>
      <c r="AZ483">
        <v>13</v>
      </c>
      <c r="BA483">
        <v>3</v>
      </c>
      <c r="BB483">
        <v>6196841</v>
      </c>
      <c r="BC483">
        <v>5586</v>
      </c>
      <c r="BD483" s="10">
        <v>2.7</v>
      </c>
      <c r="BE483">
        <v>0.72899999999999998</v>
      </c>
      <c r="BF483">
        <v>2.3039999999999998</v>
      </c>
      <c r="BG483" s="1">
        <v>0.622</v>
      </c>
      <c r="BH483">
        <v>1.0429999999999999</v>
      </c>
    </row>
    <row r="484" spans="1:60" x14ac:dyDescent="0.2">
      <c r="A484" s="22">
        <v>481</v>
      </c>
      <c r="B484">
        <v>7651608</v>
      </c>
      <c r="C484">
        <v>31</v>
      </c>
      <c r="D484">
        <v>127</v>
      </c>
      <c r="E484">
        <v>40</v>
      </c>
      <c r="F484">
        <v>1002858</v>
      </c>
      <c r="G484">
        <v>6314</v>
      </c>
      <c r="H484" s="10">
        <v>2.7</v>
      </c>
      <c r="I484">
        <v>0.72899999999999998</v>
      </c>
      <c r="J484">
        <v>2.3039999999999998</v>
      </c>
      <c r="K484" s="1">
        <v>0.622</v>
      </c>
      <c r="L484">
        <v>0.91700000000000004</v>
      </c>
      <c r="M484" s="22">
        <v>481</v>
      </c>
      <c r="N484">
        <v>7067465</v>
      </c>
      <c r="O484">
        <v>35</v>
      </c>
      <c r="P484">
        <v>158</v>
      </c>
      <c r="Q484">
        <v>51</v>
      </c>
      <c r="R484">
        <v>1587051</v>
      </c>
      <c r="S484">
        <v>6083</v>
      </c>
      <c r="T484" s="10">
        <v>2.7</v>
      </c>
      <c r="U484">
        <v>0.72899999999999998</v>
      </c>
      <c r="V484">
        <v>2.3039999999999998</v>
      </c>
      <c r="W484" s="1">
        <v>0.622</v>
      </c>
      <c r="X484">
        <v>0.66700000000000004</v>
      </c>
      <c r="Y484" s="22">
        <v>481</v>
      </c>
      <c r="Z484">
        <v>5412883</v>
      </c>
      <c r="AA484">
        <v>10</v>
      </c>
      <c r="AB484">
        <v>25</v>
      </c>
      <c r="AC484">
        <v>14</v>
      </c>
      <c r="AD484">
        <v>3241692</v>
      </c>
      <c r="AE484">
        <v>5982</v>
      </c>
      <c r="AF484" s="10">
        <v>2.7</v>
      </c>
      <c r="AG484">
        <v>0.72899999999999998</v>
      </c>
      <c r="AH484">
        <v>2.3039999999999998</v>
      </c>
      <c r="AI484" s="1">
        <v>0.622</v>
      </c>
      <c r="AJ484">
        <v>0.63400000000000001</v>
      </c>
      <c r="AK484" s="22">
        <v>481</v>
      </c>
      <c r="AL484">
        <v>3366723</v>
      </c>
      <c r="AM484">
        <v>3</v>
      </c>
      <c r="AN484">
        <v>24</v>
      </c>
      <c r="AO484">
        <v>4</v>
      </c>
      <c r="AP484">
        <v>5287878</v>
      </c>
      <c r="AQ484">
        <v>5789</v>
      </c>
      <c r="AR484" s="10">
        <v>2.7</v>
      </c>
      <c r="AS484">
        <v>0.72899999999999998</v>
      </c>
      <c r="AT484">
        <v>2.3039999999999998</v>
      </c>
      <c r="AU484" s="1">
        <v>0.622</v>
      </c>
      <c r="AV484">
        <v>1.139</v>
      </c>
      <c r="AW484" s="22">
        <v>481</v>
      </c>
      <c r="AX484">
        <v>2457761</v>
      </c>
      <c r="AY484">
        <v>4</v>
      </c>
      <c r="AZ484">
        <v>11</v>
      </c>
      <c r="BA484">
        <v>6</v>
      </c>
      <c r="BB484">
        <v>6196848</v>
      </c>
      <c r="BC484">
        <v>5590</v>
      </c>
      <c r="BD484" s="10">
        <v>2.7</v>
      </c>
      <c r="BE484">
        <v>0.72899999999999998</v>
      </c>
      <c r="BF484">
        <v>2.3039999999999998</v>
      </c>
      <c r="BG484" s="1">
        <v>0.622</v>
      </c>
      <c r="BH484">
        <v>1.1200000000000001</v>
      </c>
    </row>
    <row r="485" spans="1:60" x14ac:dyDescent="0.2">
      <c r="A485" s="22">
        <v>482</v>
      </c>
      <c r="B485">
        <v>7651572</v>
      </c>
      <c r="C485">
        <v>36</v>
      </c>
      <c r="D485">
        <v>114</v>
      </c>
      <c r="E485">
        <v>44</v>
      </c>
      <c r="F485">
        <v>1002900</v>
      </c>
      <c r="G485">
        <v>6329</v>
      </c>
      <c r="H485" s="10">
        <v>2.7</v>
      </c>
      <c r="I485">
        <v>0.72899999999999998</v>
      </c>
      <c r="J485">
        <v>2.3039999999999998</v>
      </c>
      <c r="K485" s="1">
        <v>0.622</v>
      </c>
      <c r="L485">
        <v>0.88900000000000001</v>
      </c>
      <c r="M485" s="22">
        <v>482</v>
      </c>
      <c r="N485">
        <v>7067436</v>
      </c>
      <c r="O485">
        <v>29</v>
      </c>
      <c r="P485">
        <v>138</v>
      </c>
      <c r="Q485">
        <v>55</v>
      </c>
      <c r="R485">
        <v>1586993</v>
      </c>
      <c r="S485">
        <v>6092</v>
      </c>
      <c r="T485" s="10">
        <v>2.7</v>
      </c>
      <c r="U485">
        <v>0.72899999999999998</v>
      </c>
      <c r="V485">
        <v>2.3039999999999998</v>
      </c>
      <c r="W485" s="1">
        <v>0.622</v>
      </c>
      <c r="X485">
        <v>0.68200000000000005</v>
      </c>
      <c r="Y485" s="22">
        <v>482</v>
      </c>
      <c r="Z485">
        <v>5412869</v>
      </c>
      <c r="AA485">
        <v>14</v>
      </c>
      <c r="AB485">
        <v>26</v>
      </c>
      <c r="AC485">
        <v>9</v>
      </c>
      <c r="AD485">
        <v>3241740</v>
      </c>
      <c r="AE485">
        <v>5996</v>
      </c>
      <c r="AF485" s="10">
        <v>2.7</v>
      </c>
      <c r="AG485">
        <v>0.72899999999999998</v>
      </c>
      <c r="AH485">
        <v>2.3039999999999998</v>
      </c>
      <c r="AI485" s="1">
        <v>0.622</v>
      </c>
      <c r="AJ485">
        <v>0.67300000000000004</v>
      </c>
      <c r="AK485" s="22">
        <v>482</v>
      </c>
      <c r="AL485">
        <v>3366714</v>
      </c>
      <c r="AM485">
        <v>9</v>
      </c>
      <c r="AN485">
        <v>16</v>
      </c>
      <c r="AO485">
        <v>11</v>
      </c>
      <c r="AP485">
        <v>5287876</v>
      </c>
      <c r="AQ485">
        <v>5798</v>
      </c>
      <c r="AR485" s="10">
        <v>2.7</v>
      </c>
      <c r="AS485">
        <v>0.72899999999999998</v>
      </c>
      <c r="AT485">
        <v>2.3039999999999998</v>
      </c>
      <c r="AU485" s="1">
        <v>0.622</v>
      </c>
      <c r="AV485">
        <v>1</v>
      </c>
      <c r="AW485" s="22">
        <v>482</v>
      </c>
      <c r="AX485">
        <v>2457759</v>
      </c>
      <c r="AY485">
        <v>2</v>
      </c>
      <c r="AZ485">
        <v>14</v>
      </c>
      <c r="BA485">
        <v>1</v>
      </c>
      <c r="BB485">
        <v>6196854</v>
      </c>
      <c r="BC485">
        <v>5592</v>
      </c>
      <c r="BD485" s="10">
        <v>2.7</v>
      </c>
      <c r="BE485">
        <v>0.72899999999999998</v>
      </c>
      <c r="BF485">
        <v>2.3039999999999998</v>
      </c>
      <c r="BG485" s="1">
        <v>0.622</v>
      </c>
      <c r="BH485">
        <v>1.1599999999999999</v>
      </c>
    </row>
    <row r="486" spans="1:60" x14ac:dyDescent="0.2">
      <c r="A486" s="22">
        <v>483</v>
      </c>
      <c r="B486">
        <v>7651535</v>
      </c>
      <c r="C486">
        <v>37</v>
      </c>
      <c r="D486">
        <v>98</v>
      </c>
      <c r="E486">
        <v>52</v>
      </c>
      <c r="F486">
        <v>1002949</v>
      </c>
      <c r="G486">
        <v>6344</v>
      </c>
      <c r="H486" s="10">
        <v>2.7</v>
      </c>
      <c r="I486">
        <v>0.72899999999999998</v>
      </c>
      <c r="J486">
        <v>2.3039999999999998</v>
      </c>
      <c r="K486" s="1">
        <v>0.622</v>
      </c>
      <c r="L486">
        <v>0.88400000000000001</v>
      </c>
      <c r="M486" s="22">
        <v>483</v>
      </c>
      <c r="N486">
        <v>7067399</v>
      </c>
      <c r="O486">
        <v>37</v>
      </c>
      <c r="P486">
        <v>122</v>
      </c>
      <c r="Q486">
        <v>45</v>
      </c>
      <c r="R486">
        <v>1587060</v>
      </c>
      <c r="S486">
        <v>6109</v>
      </c>
      <c r="T486" s="10">
        <v>2.7</v>
      </c>
      <c r="U486">
        <v>0.72899999999999998</v>
      </c>
      <c r="V486">
        <v>2.3039999999999998</v>
      </c>
      <c r="W486" s="1">
        <v>0.622</v>
      </c>
      <c r="X486">
        <v>0.68100000000000005</v>
      </c>
      <c r="Y486" s="22">
        <v>483</v>
      </c>
      <c r="Z486">
        <v>5412864</v>
      </c>
      <c r="AA486">
        <v>5</v>
      </c>
      <c r="AB486">
        <v>37</v>
      </c>
      <c r="AC486">
        <v>3</v>
      </c>
      <c r="AD486">
        <v>3241730</v>
      </c>
      <c r="AE486">
        <v>6001</v>
      </c>
      <c r="AF486" s="10">
        <v>2.7</v>
      </c>
      <c r="AG486">
        <v>0.72899999999999998</v>
      </c>
      <c r="AH486">
        <v>2.3039999999999998</v>
      </c>
      <c r="AI486" s="1">
        <v>0.622</v>
      </c>
      <c r="AJ486">
        <v>0.66300000000000003</v>
      </c>
      <c r="AK486" s="22">
        <v>483</v>
      </c>
      <c r="AL486">
        <v>3366708</v>
      </c>
      <c r="AM486">
        <v>6</v>
      </c>
      <c r="AN486">
        <v>21</v>
      </c>
      <c r="AO486">
        <v>4</v>
      </c>
      <c r="AP486">
        <v>5287889</v>
      </c>
      <c r="AQ486">
        <v>5804</v>
      </c>
      <c r="AR486" s="10">
        <v>2.7</v>
      </c>
      <c r="AS486">
        <v>0.72899999999999998</v>
      </c>
      <c r="AT486">
        <v>2.3039999999999998</v>
      </c>
      <c r="AU486" s="1">
        <v>0.622</v>
      </c>
      <c r="AV486">
        <v>1</v>
      </c>
      <c r="AW486" s="22">
        <v>483</v>
      </c>
      <c r="AX486">
        <v>2457755</v>
      </c>
      <c r="AY486">
        <v>4</v>
      </c>
      <c r="AZ486">
        <v>11</v>
      </c>
      <c r="BA486">
        <v>5</v>
      </c>
      <c r="BB486">
        <v>6196847</v>
      </c>
      <c r="BC486">
        <v>5596</v>
      </c>
      <c r="BD486" s="10">
        <v>2.7</v>
      </c>
      <c r="BE486">
        <v>0.72899999999999998</v>
      </c>
      <c r="BF486">
        <v>2.3039999999999998</v>
      </c>
      <c r="BG486" s="1">
        <v>0.622</v>
      </c>
      <c r="BH486">
        <v>0.88900000000000001</v>
      </c>
    </row>
    <row r="487" spans="1:60" x14ac:dyDescent="0.2">
      <c r="A487" s="22">
        <v>484</v>
      </c>
      <c r="B487">
        <v>7651515</v>
      </c>
      <c r="C487">
        <v>20</v>
      </c>
      <c r="D487">
        <v>104</v>
      </c>
      <c r="E487">
        <v>31</v>
      </c>
      <c r="F487">
        <v>1002983</v>
      </c>
      <c r="G487">
        <v>6352</v>
      </c>
      <c r="H487" s="10">
        <v>2.7</v>
      </c>
      <c r="I487">
        <v>0.72899999999999998</v>
      </c>
      <c r="J487">
        <v>2.3039999999999998</v>
      </c>
      <c r="K487" s="1">
        <v>0.622</v>
      </c>
      <c r="L487">
        <v>0.872</v>
      </c>
      <c r="M487" s="22">
        <v>484</v>
      </c>
      <c r="N487">
        <v>7067365</v>
      </c>
      <c r="O487">
        <v>34</v>
      </c>
      <c r="P487">
        <v>110</v>
      </c>
      <c r="Q487">
        <v>49</v>
      </c>
      <c r="R487">
        <v>1587183</v>
      </c>
      <c r="S487">
        <v>6125</v>
      </c>
      <c r="T487" s="10">
        <v>2.7</v>
      </c>
      <c r="U487">
        <v>0.72899999999999998</v>
      </c>
      <c r="V487">
        <v>2.3039999999999998</v>
      </c>
      <c r="W487" s="1">
        <v>0.622</v>
      </c>
      <c r="X487">
        <v>0.67100000000000004</v>
      </c>
      <c r="Y487" s="22">
        <v>484</v>
      </c>
      <c r="Z487">
        <v>5412855</v>
      </c>
      <c r="AA487">
        <v>9</v>
      </c>
      <c r="AB487">
        <v>31</v>
      </c>
      <c r="AC487">
        <v>11</v>
      </c>
      <c r="AD487">
        <v>3241716</v>
      </c>
      <c r="AE487">
        <v>6009</v>
      </c>
      <c r="AF487" s="10">
        <v>2.7</v>
      </c>
      <c r="AG487">
        <v>0.72899999999999998</v>
      </c>
      <c r="AH487">
        <v>2.3039999999999998</v>
      </c>
      <c r="AI487" s="1">
        <v>0.622</v>
      </c>
      <c r="AJ487">
        <v>0.77400000000000002</v>
      </c>
      <c r="AK487" s="22">
        <v>484</v>
      </c>
      <c r="AL487">
        <v>3366699</v>
      </c>
      <c r="AM487">
        <v>9</v>
      </c>
      <c r="AN487">
        <v>17</v>
      </c>
      <c r="AO487">
        <v>10</v>
      </c>
      <c r="AP487">
        <v>5287895</v>
      </c>
      <c r="AQ487">
        <v>5813</v>
      </c>
      <c r="AR487" s="10">
        <v>2.7</v>
      </c>
      <c r="AS487">
        <v>0.72899999999999998</v>
      </c>
      <c r="AT487">
        <v>2.3039999999999998</v>
      </c>
      <c r="AU487" s="1">
        <v>0.622</v>
      </c>
      <c r="AV487">
        <v>1.083</v>
      </c>
      <c r="AW487" s="22">
        <v>484</v>
      </c>
      <c r="AX487">
        <v>2457752</v>
      </c>
      <c r="AY487">
        <v>3</v>
      </c>
      <c r="AZ487">
        <v>11</v>
      </c>
      <c r="BA487">
        <v>4</v>
      </c>
      <c r="BB487">
        <v>6196854</v>
      </c>
      <c r="BC487">
        <v>5599</v>
      </c>
      <c r="BD487" s="10">
        <v>2.7</v>
      </c>
      <c r="BE487">
        <v>0.72899999999999998</v>
      </c>
      <c r="BF487">
        <v>2.3039999999999998</v>
      </c>
      <c r="BG487" s="1">
        <v>0.622</v>
      </c>
      <c r="BH487">
        <v>0.83299999999999996</v>
      </c>
    </row>
    <row r="488" spans="1:60" x14ac:dyDescent="0.2">
      <c r="A488" s="22">
        <v>485</v>
      </c>
      <c r="B488">
        <v>7651491</v>
      </c>
      <c r="C488">
        <v>24</v>
      </c>
      <c r="D488">
        <v>94</v>
      </c>
      <c r="E488">
        <v>30</v>
      </c>
      <c r="F488">
        <v>1003002</v>
      </c>
      <c r="G488">
        <v>6365</v>
      </c>
      <c r="H488" s="10">
        <v>2.7</v>
      </c>
      <c r="I488">
        <v>0.72899999999999998</v>
      </c>
      <c r="J488">
        <v>2.3039999999999998</v>
      </c>
      <c r="K488" s="1">
        <v>0.622</v>
      </c>
      <c r="L488">
        <v>0.84499999999999997</v>
      </c>
      <c r="M488" s="22">
        <v>485</v>
      </c>
      <c r="N488">
        <v>7067337</v>
      </c>
      <c r="O488">
        <v>28</v>
      </c>
      <c r="P488">
        <v>101</v>
      </c>
      <c r="Q488">
        <v>43</v>
      </c>
      <c r="R488">
        <v>1587125</v>
      </c>
      <c r="S488">
        <v>6132</v>
      </c>
      <c r="T488" s="10">
        <v>2.7</v>
      </c>
      <c r="U488">
        <v>0.72899999999999998</v>
      </c>
      <c r="V488">
        <v>2.3039999999999998</v>
      </c>
      <c r="W488" s="1">
        <v>0.622</v>
      </c>
      <c r="X488">
        <v>0.66700000000000004</v>
      </c>
      <c r="Y488" s="22">
        <v>485</v>
      </c>
      <c r="Z488">
        <v>5412845</v>
      </c>
      <c r="AA488">
        <v>10</v>
      </c>
      <c r="AB488">
        <v>27</v>
      </c>
      <c r="AC488">
        <v>13</v>
      </c>
      <c r="AD488">
        <v>3241734</v>
      </c>
      <c r="AE488">
        <v>6019</v>
      </c>
      <c r="AF488" s="10">
        <v>2.7</v>
      </c>
      <c r="AG488">
        <v>0.72899999999999998</v>
      </c>
      <c r="AH488">
        <v>2.3039999999999998</v>
      </c>
      <c r="AI488" s="1">
        <v>0.622</v>
      </c>
      <c r="AJ488">
        <v>0.83299999999999996</v>
      </c>
      <c r="AK488" s="22">
        <v>485</v>
      </c>
      <c r="AL488">
        <v>3366697</v>
      </c>
      <c r="AM488">
        <v>2</v>
      </c>
      <c r="AN488">
        <v>24</v>
      </c>
      <c r="AO488">
        <v>2</v>
      </c>
      <c r="AP488">
        <v>5287908</v>
      </c>
      <c r="AQ488">
        <v>5815</v>
      </c>
      <c r="AR488" s="10">
        <v>2.7</v>
      </c>
      <c r="AS488">
        <v>0.72899999999999998</v>
      </c>
      <c r="AT488">
        <v>2.3039999999999998</v>
      </c>
      <c r="AU488" s="1">
        <v>0.622</v>
      </c>
      <c r="AV488">
        <v>1</v>
      </c>
      <c r="AW488" s="22">
        <v>485</v>
      </c>
      <c r="AX488">
        <v>2457747</v>
      </c>
      <c r="AY488">
        <v>5</v>
      </c>
      <c r="AZ488">
        <v>11</v>
      </c>
      <c r="BA488">
        <v>3</v>
      </c>
      <c r="BB488">
        <v>6196863</v>
      </c>
      <c r="BC488">
        <v>5604</v>
      </c>
      <c r="BD488" s="10">
        <v>2.7</v>
      </c>
      <c r="BE488">
        <v>0.72899999999999998</v>
      </c>
      <c r="BF488">
        <v>2.3039999999999998</v>
      </c>
      <c r="BG488" s="1">
        <v>0.622</v>
      </c>
      <c r="BH488">
        <v>0.82099999999999995</v>
      </c>
    </row>
    <row r="489" spans="1:60" x14ac:dyDescent="0.2">
      <c r="A489" s="22">
        <v>486</v>
      </c>
      <c r="B489">
        <v>7651458</v>
      </c>
      <c r="C489">
        <v>33</v>
      </c>
      <c r="D489">
        <v>81</v>
      </c>
      <c r="E489">
        <v>37</v>
      </c>
      <c r="F489">
        <v>1003089</v>
      </c>
      <c r="G489">
        <v>6377</v>
      </c>
      <c r="H489" s="10">
        <v>2.7</v>
      </c>
      <c r="I489">
        <v>0.72899999999999998</v>
      </c>
      <c r="J489">
        <v>2.3039999999999998</v>
      </c>
      <c r="K489" s="1">
        <v>0.622</v>
      </c>
      <c r="L489">
        <v>0.79200000000000004</v>
      </c>
      <c r="M489" s="22">
        <v>486</v>
      </c>
      <c r="N489">
        <v>7067314</v>
      </c>
      <c r="O489">
        <v>23</v>
      </c>
      <c r="P489">
        <v>99</v>
      </c>
      <c r="Q489">
        <v>30</v>
      </c>
      <c r="R489">
        <v>1587212</v>
      </c>
      <c r="S489">
        <v>6144</v>
      </c>
      <c r="T489" s="10">
        <v>2.7</v>
      </c>
      <c r="U489">
        <v>0.72899999999999998</v>
      </c>
      <c r="V489">
        <v>2.3039999999999998</v>
      </c>
      <c r="W489" s="1">
        <v>0.622</v>
      </c>
      <c r="X489">
        <v>0.66800000000000004</v>
      </c>
      <c r="Y489" s="22">
        <v>486</v>
      </c>
      <c r="Z489">
        <v>5412837</v>
      </c>
      <c r="AA489">
        <v>8</v>
      </c>
      <c r="AB489">
        <v>27</v>
      </c>
      <c r="AC489">
        <v>10</v>
      </c>
      <c r="AD489">
        <v>3241753</v>
      </c>
      <c r="AE489">
        <v>6027</v>
      </c>
      <c r="AF489" s="10">
        <v>2.7</v>
      </c>
      <c r="AG489">
        <v>0.72899999999999998</v>
      </c>
      <c r="AH489">
        <v>2.3039999999999998</v>
      </c>
      <c r="AI489" s="1">
        <v>0.622</v>
      </c>
      <c r="AJ489">
        <v>0.82399999999999995</v>
      </c>
      <c r="AK489" s="22">
        <v>486</v>
      </c>
      <c r="AL489">
        <v>3366693</v>
      </c>
      <c r="AM489">
        <v>4</v>
      </c>
      <c r="AN489">
        <v>18</v>
      </c>
      <c r="AO489">
        <v>8</v>
      </c>
      <c r="AP489">
        <v>5287903</v>
      </c>
      <c r="AQ489">
        <v>5819</v>
      </c>
      <c r="AR489" s="10">
        <v>2.7</v>
      </c>
      <c r="AS489">
        <v>0.72899999999999998</v>
      </c>
      <c r="AT489">
        <v>2.3039999999999998</v>
      </c>
      <c r="AU489" s="1">
        <v>0.622</v>
      </c>
      <c r="AV489">
        <v>0.97499999999999998</v>
      </c>
      <c r="AW489" s="22">
        <v>486</v>
      </c>
      <c r="AX489">
        <v>2457743</v>
      </c>
      <c r="AY489">
        <v>4</v>
      </c>
      <c r="AZ489">
        <v>12</v>
      </c>
      <c r="BA489">
        <v>4</v>
      </c>
      <c r="BB489">
        <v>6196864</v>
      </c>
      <c r="BC489">
        <v>5608</v>
      </c>
      <c r="BD489" s="10">
        <v>2.7</v>
      </c>
      <c r="BE489">
        <v>0.72899999999999998</v>
      </c>
      <c r="BF489">
        <v>2.3039999999999998</v>
      </c>
      <c r="BG489" s="1">
        <v>0.622</v>
      </c>
      <c r="BH489">
        <v>0.76700000000000002</v>
      </c>
    </row>
    <row r="490" spans="1:60" x14ac:dyDescent="0.2">
      <c r="A490" s="22">
        <v>487</v>
      </c>
      <c r="B490">
        <v>7651437</v>
      </c>
      <c r="C490">
        <v>21</v>
      </c>
      <c r="D490">
        <v>82</v>
      </c>
      <c r="E490">
        <v>32</v>
      </c>
      <c r="F490">
        <v>1003082</v>
      </c>
      <c r="G490">
        <v>6387</v>
      </c>
      <c r="H490" s="10">
        <v>2.7</v>
      </c>
      <c r="I490">
        <v>0.72899999999999998</v>
      </c>
      <c r="J490">
        <v>2.3039999999999998</v>
      </c>
      <c r="K490" s="1">
        <v>0.622</v>
      </c>
      <c r="L490">
        <v>0.73499999999999999</v>
      </c>
      <c r="M490" s="22">
        <v>487</v>
      </c>
      <c r="N490">
        <v>7067284</v>
      </c>
      <c r="O490">
        <v>30</v>
      </c>
      <c r="P490">
        <v>86</v>
      </c>
      <c r="Q490">
        <v>36</v>
      </c>
      <c r="R490">
        <v>1587231</v>
      </c>
      <c r="S490">
        <v>6156</v>
      </c>
      <c r="T490" s="10">
        <v>2.7</v>
      </c>
      <c r="U490">
        <v>0.72899999999999998</v>
      </c>
      <c r="V490">
        <v>2.3039999999999998</v>
      </c>
      <c r="W490" s="1">
        <v>0.622</v>
      </c>
      <c r="X490">
        <v>0.66900000000000004</v>
      </c>
      <c r="Y490" s="22">
        <v>487</v>
      </c>
      <c r="Z490">
        <v>5412826</v>
      </c>
      <c r="AA490">
        <v>11</v>
      </c>
      <c r="AB490">
        <v>29</v>
      </c>
      <c r="AC490">
        <v>6</v>
      </c>
      <c r="AD490">
        <v>3241758</v>
      </c>
      <c r="AE490">
        <v>6038</v>
      </c>
      <c r="AF490" s="10">
        <v>2.7</v>
      </c>
      <c r="AG490">
        <v>0.72899999999999998</v>
      </c>
      <c r="AH490">
        <v>2.3039999999999998</v>
      </c>
      <c r="AI490" s="1">
        <v>0.622</v>
      </c>
      <c r="AJ490">
        <v>0.83099999999999996</v>
      </c>
      <c r="AK490" s="22">
        <v>487</v>
      </c>
      <c r="AL490">
        <v>3366684</v>
      </c>
      <c r="AM490">
        <v>9</v>
      </c>
      <c r="AN490">
        <v>14</v>
      </c>
      <c r="AO490">
        <v>8</v>
      </c>
      <c r="AP490">
        <v>5287911</v>
      </c>
      <c r="AQ490">
        <v>5825</v>
      </c>
      <c r="AR490" s="10">
        <v>2.7</v>
      </c>
      <c r="AS490">
        <v>0.72899999999999998</v>
      </c>
      <c r="AT490">
        <v>2.3039999999999998</v>
      </c>
      <c r="AU490" s="1">
        <v>0.622</v>
      </c>
      <c r="AV490">
        <v>0.92100000000000004</v>
      </c>
      <c r="AW490" s="22">
        <v>487</v>
      </c>
      <c r="AX490">
        <v>2457739</v>
      </c>
      <c r="AY490">
        <v>4</v>
      </c>
      <c r="AZ490">
        <v>13</v>
      </c>
      <c r="BA490">
        <v>3</v>
      </c>
      <c r="BB490">
        <v>6196867</v>
      </c>
      <c r="BC490">
        <v>5612</v>
      </c>
      <c r="BD490" s="10">
        <v>2.7</v>
      </c>
      <c r="BE490">
        <v>0.72899999999999998</v>
      </c>
      <c r="BF490">
        <v>2.3039999999999998</v>
      </c>
      <c r="BG490" s="1">
        <v>0.622</v>
      </c>
      <c r="BH490">
        <v>1</v>
      </c>
    </row>
    <row r="491" spans="1:60" x14ac:dyDescent="0.2">
      <c r="A491" s="22">
        <v>488</v>
      </c>
      <c r="B491">
        <v>7651417</v>
      </c>
      <c r="C491">
        <v>20</v>
      </c>
      <c r="D491">
        <v>73</v>
      </c>
      <c r="E491">
        <v>30</v>
      </c>
      <c r="F491">
        <v>1003116</v>
      </c>
      <c r="G491">
        <v>6396</v>
      </c>
      <c r="H491" s="10">
        <v>2.7</v>
      </c>
      <c r="I491">
        <v>0.72899999999999998</v>
      </c>
      <c r="J491">
        <v>2.3039999999999998</v>
      </c>
      <c r="K491" s="1">
        <v>0.622</v>
      </c>
      <c r="L491">
        <v>0.77400000000000002</v>
      </c>
      <c r="M491" s="22">
        <v>488</v>
      </c>
      <c r="N491">
        <v>7067257</v>
      </c>
      <c r="O491">
        <v>27</v>
      </c>
      <c r="P491">
        <v>83</v>
      </c>
      <c r="Q491">
        <v>33</v>
      </c>
      <c r="R491">
        <v>1587275</v>
      </c>
      <c r="S491">
        <v>6169</v>
      </c>
      <c r="T491" s="10">
        <v>2.7</v>
      </c>
      <c r="U491">
        <v>0.72899999999999998</v>
      </c>
      <c r="V491">
        <v>2.3039999999999998</v>
      </c>
      <c r="W491" s="1">
        <v>0.622</v>
      </c>
      <c r="X491">
        <v>0.68100000000000005</v>
      </c>
      <c r="Y491" s="22">
        <v>488</v>
      </c>
      <c r="Z491">
        <v>5412816</v>
      </c>
      <c r="AA491">
        <v>10</v>
      </c>
      <c r="AB491">
        <v>28</v>
      </c>
      <c r="AC491">
        <v>12</v>
      </c>
      <c r="AD491">
        <v>3241767</v>
      </c>
      <c r="AE491">
        <v>6048</v>
      </c>
      <c r="AF491" s="10">
        <v>2.7</v>
      </c>
      <c r="AG491">
        <v>0.72899999999999998</v>
      </c>
      <c r="AH491">
        <v>2.3039999999999998</v>
      </c>
      <c r="AI491" s="1">
        <v>0.622</v>
      </c>
      <c r="AJ491">
        <v>0.93300000000000005</v>
      </c>
      <c r="AK491" s="22">
        <v>488</v>
      </c>
      <c r="AL491">
        <v>3366675</v>
      </c>
      <c r="AM491">
        <v>9</v>
      </c>
      <c r="AN491">
        <v>15</v>
      </c>
      <c r="AO491">
        <v>8</v>
      </c>
      <c r="AP491">
        <v>5287921</v>
      </c>
      <c r="AQ491">
        <v>5834</v>
      </c>
      <c r="AR491" s="10">
        <v>2.7</v>
      </c>
      <c r="AS491">
        <v>0.72899999999999998</v>
      </c>
      <c r="AT491">
        <v>2.3039999999999998</v>
      </c>
      <c r="AU491" s="1">
        <v>0.622</v>
      </c>
      <c r="AV491">
        <v>0.84599999999999997</v>
      </c>
      <c r="AW491" s="22">
        <v>488</v>
      </c>
      <c r="AX491">
        <v>2457739</v>
      </c>
      <c r="AY491">
        <v>0</v>
      </c>
      <c r="AZ491">
        <v>12</v>
      </c>
      <c r="BA491">
        <v>5</v>
      </c>
      <c r="BB491">
        <v>6196869</v>
      </c>
      <c r="BC491">
        <v>5612</v>
      </c>
      <c r="BD491" s="10">
        <v>2.7</v>
      </c>
      <c r="BE491">
        <v>0.72899999999999998</v>
      </c>
      <c r="BF491">
        <v>2.3039999999999998</v>
      </c>
      <c r="BG491" s="1">
        <v>0.622</v>
      </c>
      <c r="BH491">
        <v>0.95699999999999996</v>
      </c>
    </row>
    <row r="492" spans="1:60" x14ac:dyDescent="0.2">
      <c r="A492" s="22">
        <v>489</v>
      </c>
      <c r="B492">
        <v>7651390</v>
      </c>
      <c r="C492">
        <v>27</v>
      </c>
      <c r="D492">
        <v>70</v>
      </c>
      <c r="E492">
        <v>23</v>
      </c>
      <c r="F492">
        <v>1003153</v>
      </c>
      <c r="G492">
        <v>6414</v>
      </c>
      <c r="H492" s="10">
        <v>2.7</v>
      </c>
      <c r="I492">
        <v>0.72899999999999998</v>
      </c>
      <c r="J492">
        <v>2.3039999999999998</v>
      </c>
      <c r="K492" s="1">
        <v>0.622</v>
      </c>
      <c r="L492">
        <v>0.75700000000000001</v>
      </c>
      <c r="M492" s="22">
        <v>489</v>
      </c>
      <c r="N492">
        <v>7067235</v>
      </c>
      <c r="O492">
        <v>22</v>
      </c>
      <c r="P492">
        <v>81</v>
      </c>
      <c r="Q492">
        <v>29</v>
      </c>
      <c r="R492">
        <v>1587299</v>
      </c>
      <c r="S492">
        <v>6181</v>
      </c>
      <c r="T492" s="10">
        <v>2.7</v>
      </c>
      <c r="U492">
        <v>0.72899999999999998</v>
      </c>
      <c r="V492">
        <v>2.3039999999999998</v>
      </c>
      <c r="W492" s="1">
        <v>0.622</v>
      </c>
      <c r="X492">
        <v>0.70199999999999996</v>
      </c>
      <c r="Y492" s="22">
        <v>489</v>
      </c>
      <c r="Z492">
        <v>5412811</v>
      </c>
      <c r="AA492">
        <v>5</v>
      </c>
      <c r="AB492">
        <v>26</v>
      </c>
      <c r="AC492">
        <v>12</v>
      </c>
      <c r="AD492">
        <v>3241785</v>
      </c>
      <c r="AE492">
        <v>6053</v>
      </c>
      <c r="AF492" s="10">
        <v>2.7</v>
      </c>
      <c r="AG492">
        <v>0.72899999999999998</v>
      </c>
      <c r="AH492">
        <v>2.3039999999999998</v>
      </c>
      <c r="AI492" s="1">
        <v>0.622</v>
      </c>
      <c r="AJ492">
        <v>1.0960000000000001</v>
      </c>
      <c r="AK492" s="22">
        <v>489</v>
      </c>
      <c r="AL492">
        <v>3366670</v>
      </c>
      <c r="AM492">
        <v>5</v>
      </c>
      <c r="AN492">
        <v>22</v>
      </c>
      <c r="AO492">
        <v>2</v>
      </c>
      <c r="AP492">
        <v>5287933</v>
      </c>
      <c r="AQ492">
        <v>5839</v>
      </c>
      <c r="AR492" s="10">
        <v>2.7</v>
      </c>
      <c r="AS492">
        <v>0.72899999999999998</v>
      </c>
      <c r="AT492">
        <v>2.3039999999999998</v>
      </c>
      <c r="AU492" s="1">
        <v>0.622</v>
      </c>
      <c r="AV492">
        <v>0.90700000000000003</v>
      </c>
      <c r="AW492" s="22">
        <v>489</v>
      </c>
      <c r="AX492">
        <v>2457737</v>
      </c>
      <c r="AY492">
        <v>2</v>
      </c>
      <c r="AZ492">
        <v>6</v>
      </c>
      <c r="BA492">
        <v>6</v>
      </c>
      <c r="BB492">
        <v>6196875</v>
      </c>
      <c r="BC492">
        <v>5614</v>
      </c>
      <c r="BD492" s="10">
        <v>2.7</v>
      </c>
      <c r="BE492">
        <v>0.72899999999999998</v>
      </c>
      <c r="BF492">
        <v>2.3039999999999998</v>
      </c>
      <c r="BG492" s="1">
        <v>0.622</v>
      </c>
      <c r="BH492">
        <v>1.1000000000000001</v>
      </c>
    </row>
    <row r="493" spans="1:60" x14ac:dyDescent="0.2">
      <c r="A493" s="22">
        <v>490</v>
      </c>
      <c r="B493">
        <v>7651361</v>
      </c>
      <c r="C493">
        <v>29</v>
      </c>
      <c r="D493">
        <v>67</v>
      </c>
      <c r="E493">
        <v>30</v>
      </c>
      <c r="F493">
        <v>1003136</v>
      </c>
      <c r="G493">
        <v>6431</v>
      </c>
      <c r="H493" s="10">
        <v>2.7</v>
      </c>
      <c r="I493">
        <v>0.72899999999999998</v>
      </c>
      <c r="J493">
        <v>2.3039999999999998</v>
      </c>
      <c r="K493" s="1">
        <v>0.622</v>
      </c>
      <c r="L493">
        <v>0.73099999999999998</v>
      </c>
      <c r="M493" s="22">
        <v>490</v>
      </c>
      <c r="N493">
        <v>7067218</v>
      </c>
      <c r="O493">
        <v>17</v>
      </c>
      <c r="P493">
        <v>76</v>
      </c>
      <c r="Q493">
        <v>27</v>
      </c>
      <c r="R493">
        <v>1587317</v>
      </c>
      <c r="S493">
        <v>6189</v>
      </c>
      <c r="T493" s="10">
        <v>2.7</v>
      </c>
      <c r="U493">
        <v>0.72899999999999998</v>
      </c>
      <c r="V493">
        <v>2.3039999999999998</v>
      </c>
      <c r="W493" s="1">
        <v>0.622</v>
      </c>
      <c r="X493">
        <v>0.75800000000000001</v>
      </c>
      <c r="Y493" s="22">
        <v>490</v>
      </c>
      <c r="Z493">
        <v>5412798</v>
      </c>
      <c r="AA493">
        <v>13</v>
      </c>
      <c r="AB493">
        <v>26</v>
      </c>
      <c r="AC493">
        <v>5</v>
      </c>
      <c r="AD493">
        <v>3241783</v>
      </c>
      <c r="AE493">
        <v>6066</v>
      </c>
      <c r="AF493" s="10">
        <v>2.7</v>
      </c>
      <c r="AG493">
        <v>0.72899999999999998</v>
      </c>
      <c r="AH493">
        <v>2.3039999999999998</v>
      </c>
      <c r="AI493" s="1">
        <v>0.622</v>
      </c>
      <c r="AJ493">
        <v>0.96399999999999997</v>
      </c>
      <c r="AK493" s="22">
        <v>490</v>
      </c>
      <c r="AL493">
        <v>3366669</v>
      </c>
      <c r="AM493">
        <v>1</v>
      </c>
      <c r="AN493">
        <v>21</v>
      </c>
      <c r="AO493">
        <v>6</v>
      </c>
      <c r="AP493">
        <v>5287931</v>
      </c>
      <c r="AQ493">
        <v>5840</v>
      </c>
      <c r="AR493" s="10">
        <v>2.7</v>
      </c>
      <c r="AS493">
        <v>0.72899999999999998</v>
      </c>
      <c r="AT493">
        <v>2.3039999999999998</v>
      </c>
      <c r="AU493" s="1">
        <v>0.622</v>
      </c>
      <c r="AV493">
        <v>0.97499999999999998</v>
      </c>
      <c r="AW493" s="22">
        <v>490</v>
      </c>
      <c r="AX493">
        <v>2457732</v>
      </c>
      <c r="AY493">
        <v>5</v>
      </c>
      <c r="AZ493">
        <v>6</v>
      </c>
      <c r="BA493">
        <v>2</v>
      </c>
      <c r="BB493">
        <v>6196883</v>
      </c>
      <c r="BC493">
        <v>5619</v>
      </c>
      <c r="BD493" s="10">
        <v>2.7</v>
      </c>
      <c r="BE493">
        <v>0.72899999999999998</v>
      </c>
      <c r="BF493">
        <v>2.3039999999999998</v>
      </c>
      <c r="BG493" s="1">
        <v>0.622</v>
      </c>
      <c r="BH493">
        <v>0.83299999999999996</v>
      </c>
    </row>
    <row r="494" spans="1:60" x14ac:dyDescent="0.2">
      <c r="A494" s="22">
        <v>491</v>
      </c>
      <c r="B494">
        <v>7651343</v>
      </c>
      <c r="C494">
        <v>18</v>
      </c>
      <c r="D494">
        <v>74</v>
      </c>
      <c r="E494">
        <v>22</v>
      </c>
      <c r="F494">
        <v>1003199</v>
      </c>
      <c r="G494">
        <v>6445</v>
      </c>
      <c r="H494" s="10">
        <v>2.7</v>
      </c>
      <c r="I494">
        <v>0.72899999999999998</v>
      </c>
      <c r="J494">
        <v>2.3039999999999998</v>
      </c>
      <c r="K494" s="1">
        <v>0.622</v>
      </c>
      <c r="L494">
        <v>0.79200000000000004</v>
      </c>
      <c r="M494" s="22">
        <v>491</v>
      </c>
      <c r="N494">
        <v>7067197</v>
      </c>
      <c r="O494">
        <v>21</v>
      </c>
      <c r="P494">
        <v>67</v>
      </c>
      <c r="Q494">
        <v>26</v>
      </c>
      <c r="R494">
        <v>1587331</v>
      </c>
      <c r="S494">
        <v>6199</v>
      </c>
      <c r="T494" s="10">
        <v>2.7</v>
      </c>
      <c r="U494">
        <v>0.72899999999999998</v>
      </c>
      <c r="V494">
        <v>2.3039999999999998</v>
      </c>
      <c r="W494" s="1">
        <v>0.622</v>
      </c>
      <c r="X494">
        <v>0.745</v>
      </c>
      <c r="Y494" s="22">
        <v>491</v>
      </c>
      <c r="Z494">
        <v>5412783</v>
      </c>
      <c r="AA494">
        <v>15</v>
      </c>
      <c r="AB494">
        <v>29</v>
      </c>
      <c r="AC494">
        <v>10</v>
      </c>
      <c r="AD494">
        <v>3241785</v>
      </c>
      <c r="AE494">
        <v>6081</v>
      </c>
      <c r="AF494" s="10">
        <v>2.7</v>
      </c>
      <c r="AG494">
        <v>0.72899999999999998</v>
      </c>
      <c r="AH494">
        <v>2.3039999999999998</v>
      </c>
      <c r="AI494" s="1">
        <v>0.622</v>
      </c>
      <c r="AJ494">
        <v>0.82799999999999996</v>
      </c>
      <c r="AK494" s="22">
        <v>491</v>
      </c>
      <c r="AL494">
        <v>3366662</v>
      </c>
      <c r="AM494">
        <v>7</v>
      </c>
      <c r="AN494">
        <v>13</v>
      </c>
      <c r="AO494">
        <v>9</v>
      </c>
      <c r="AP494">
        <v>5287931</v>
      </c>
      <c r="AQ494">
        <v>5844</v>
      </c>
      <c r="AR494" s="10">
        <v>2.7</v>
      </c>
      <c r="AS494">
        <v>0.72899999999999998</v>
      </c>
      <c r="AT494">
        <v>2.3039999999999998</v>
      </c>
      <c r="AU494" s="1">
        <v>0.622</v>
      </c>
      <c r="AV494">
        <v>1</v>
      </c>
      <c r="AW494" s="22">
        <v>491</v>
      </c>
      <c r="AX494">
        <v>2457728</v>
      </c>
      <c r="AY494">
        <v>4</v>
      </c>
      <c r="AZ494">
        <v>9</v>
      </c>
      <c r="BA494">
        <v>2</v>
      </c>
      <c r="BB494">
        <v>6196882</v>
      </c>
      <c r="BC494">
        <v>5623</v>
      </c>
      <c r="BD494" s="10">
        <v>2.7</v>
      </c>
      <c r="BE494">
        <v>0.72899999999999998</v>
      </c>
      <c r="BF494">
        <v>2.3039999999999998</v>
      </c>
      <c r="BG494" s="1">
        <v>0.622</v>
      </c>
      <c r="BH494">
        <v>0.72</v>
      </c>
    </row>
    <row r="495" spans="1:60" x14ac:dyDescent="0.2">
      <c r="A495" s="22">
        <v>492</v>
      </c>
      <c r="B495">
        <v>7651319</v>
      </c>
      <c r="C495">
        <v>24</v>
      </c>
      <c r="D495">
        <v>70</v>
      </c>
      <c r="E495">
        <v>22</v>
      </c>
      <c r="F495">
        <v>1003203</v>
      </c>
      <c r="G495">
        <v>6460</v>
      </c>
      <c r="H495" s="10">
        <v>2.7</v>
      </c>
      <c r="I495">
        <v>0.72899999999999998</v>
      </c>
      <c r="J495">
        <v>2.3039999999999998</v>
      </c>
      <c r="K495" s="1">
        <v>0.622</v>
      </c>
      <c r="L495">
        <v>0.84599999999999997</v>
      </c>
      <c r="M495" s="22">
        <v>492</v>
      </c>
      <c r="N495">
        <v>7067173</v>
      </c>
      <c r="O495">
        <v>24</v>
      </c>
      <c r="P495">
        <v>66</v>
      </c>
      <c r="Q495">
        <v>22</v>
      </c>
      <c r="R495">
        <v>1587362</v>
      </c>
      <c r="S495">
        <v>6213</v>
      </c>
      <c r="T495" s="10">
        <v>2.7</v>
      </c>
      <c r="U495">
        <v>0.72899999999999998</v>
      </c>
      <c r="V495">
        <v>2.3039999999999998</v>
      </c>
      <c r="W495" s="1">
        <v>0.622</v>
      </c>
      <c r="X495">
        <v>0.74199999999999999</v>
      </c>
      <c r="Y495" s="22">
        <v>492</v>
      </c>
      <c r="Z495">
        <v>5412775</v>
      </c>
      <c r="AA495">
        <v>8</v>
      </c>
      <c r="AB495">
        <v>38</v>
      </c>
      <c r="AC495">
        <v>6</v>
      </c>
      <c r="AD495">
        <v>3241816</v>
      </c>
      <c r="AE495">
        <v>6089</v>
      </c>
      <c r="AF495" s="10">
        <v>2.7</v>
      </c>
      <c r="AG495">
        <v>0.72899999999999998</v>
      </c>
      <c r="AH495">
        <v>2.3039999999999998</v>
      </c>
      <c r="AI495" s="1">
        <v>0.622</v>
      </c>
      <c r="AJ495">
        <v>0.98299999999999998</v>
      </c>
      <c r="AK495" s="22">
        <v>492</v>
      </c>
      <c r="AL495">
        <v>3366651</v>
      </c>
      <c r="AM495">
        <v>11</v>
      </c>
      <c r="AN495">
        <v>14</v>
      </c>
      <c r="AO495">
        <v>6</v>
      </c>
      <c r="AP495">
        <v>5287949</v>
      </c>
      <c r="AQ495">
        <v>5855</v>
      </c>
      <c r="AR495" s="10">
        <v>2.7</v>
      </c>
      <c r="AS495">
        <v>0.72899999999999998</v>
      </c>
      <c r="AT495">
        <v>2.3039999999999998</v>
      </c>
      <c r="AU495" s="1">
        <v>0.622</v>
      </c>
      <c r="AV495">
        <v>0.88200000000000001</v>
      </c>
      <c r="AW495" s="22">
        <v>492</v>
      </c>
      <c r="AX495">
        <v>2457722</v>
      </c>
      <c r="AY495">
        <v>6</v>
      </c>
      <c r="AZ495">
        <v>11</v>
      </c>
      <c r="BA495">
        <v>2</v>
      </c>
      <c r="BB495">
        <v>6196882</v>
      </c>
      <c r="BC495">
        <v>5629</v>
      </c>
      <c r="BD495" s="10">
        <v>2.7</v>
      </c>
      <c r="BE495">
        <v>0.72899999999999998</v>
      </c>
      <c r="BF495">
        <v>2.3039999999999998</v>
      </c>
      <c r="BG495" s="1">
        <v>0.622</v>
      </c>
      <c r="BH495">
        <v>0.87</v>
      </c>
    </row>
    <row r="496" spans="1:60" x14ac:dyDescent="0.2">
      <c r="A496" s="22">
        <v>493</v>
      </c>
      <c r="B496">
        <v>7651294</v>
      </c>
      <c r="C496">
        <v>25</v>
      </c>
      <c r="D496">
        <v>70</v>
      </c>
      <c r="E496">
        <v>24</v>
      </c>
      <c r="F496">
        <v>1003251</v>
      </c>
      <c r="G496">
        <v>6474</v>
      </c>
      <c r="H496" s="10">
        <v>2.7</v>
      </c>
      <c r="I496">
        <v>0.72899999999999998</v>
      </c>
      <c r="J496">
        <v>2.3039999999999998</v>
      </c>
      <c r="K496" s="1">
        <v>0.622</v>
      </c>
      <c r="L496">
        <v>0.85099999999999998</v>
      </c>
      <c r="M496" s="22">
        <v>493</v>
      </c>
      <c r="N496">
        <v>7067155</v>
      </c>
      <c r="O496">
        <v>18</v>
      </c>
      <c r="P496">
        <v>61</v>
      </c>
      <c r="Q496">
        <v>29</v>
      </c>
      <c r="R496">
        <v>1587391</v>
      </c>
      <c r="S496">
        <v>6222</v>
      </c>
      <c r="T496" s="10">
        <v>2.7</v>
      </c>
      <c r="U496">
        <v>0.72899999999999998</v>
      </c>
      <c r="V496">
        <v>2.3039999999999998</v>
      </c>
      <c r="W496" s="1">
        <v>0.622</v>
      </c>
      <c r="X496">
        <v>0.77300000000000002</v>
      </c>
      <c r="Y496" s="22">
        <v>493</v>
      </c>
      <c r="Z496">
        <v>5412760</v>
      </c>
      <c r="AA496">
        <v>15</v>
      </c>
      <c r="AB496">
        <v>33</v>
      </c>
      <c r="AC496">
        <v>13</v>
      </c>
      <c r="AD496">
        <v>3241806</v>
      </c>
      <c r="AE496">
        <v>6104</v>
      </c>
      <c r="AF496" s="10">
        <v>2.7</v>
      </c>
      <c r="AG496">
        <v>0.72899999999999998</v>
      </c>
      <c r="AH496">
        <v>2.3039999999999998</v>
      </c>
      <c r="AI496" s="1">
        <v>0.622</v>
      </c>
      <c r="AJ496">
        <v>1.127</v>
      </c>
      <c r="AK496" s="22">
        <v>493</v>
      </c>
      <c r="AL496">
        <v>3366641</v>
      </c>
      <c r="AM496">
        <v>10</v>
      </c>
      <c r="AN496">
        <v>20</v>
      </c>
      <c r="AO496">
        <v>5</v>
      </c>
      <c r="AP496">
        <v>5287954</v>
      </c>
      <c r="AQ496">
        <v>5865</v>
      </c>
      <c r="AR496" s="10">
        <v>2.7</v>
      </c>
      <c r="AS496">
        <v>0.72899999999999998</v>
      </c>
      <c r="AT496">
        <v>2.3039999999999998</v>
      </c>
      <c r="AU496" s="1">
        <v>0.622</v>
      </c>
      <c r="AV496">
        <v>0.85399999999999998</v>
      </c>
      <c r="AW496" s="22">
        <v>493</v>
      </c>
      <c r="AX496">
        <v>2457715</v>
      </c>
      <c r="AY496">
        <v>7</v>
      </c>
      <c r="AZ496">
        <v>15</v>
      </c>
      <c r="BA496">
        <v>2</v>
      </c>
      <c r="BB496">
        <v>6196886</v>
      </c>
      <c r="BC496">
        <v>5636</v>
      </c>
      <c r="BD496" s="10">
        <v>2.7</v>
      </c>
      <c r="BE496">
        <v>0.72899999999999998</v>
      </c>
      <c r="BF496">
        <v>2.3039999999999998</v>
      </c>
      <c r="BG496" s="1">
        <v>0.622</v>
      </c>
      <c r="BH496">
        <v>0.86399999999999999</v>
      </c>
    </row>
    <row r="497" spans="1:60" x14ac:dyDescent="0.2">
      <c r="A497" s="22">
        <v>494</v>
      </c>
      <c r="B497">
        <v>7651267</v>
      </c>
      <c r="C497">
        <v>27</v>
      </c>
      <c r="D497">
        <v>69</v>
      </c>
      <c r="E497">
        <v>26</v>
      </c>
      <c r="F497">
        <v>1003252</v>
      </c>
      <c r="G497">
        <v>6490</v>
      </c>
      <c r="H497" s="10">
        <v>2.7</v>
      </c>
      <c r="I497">
        <v>0.72899999999999998</v>
      </c>
      <c r="J497">
        <v>2.3039999999999998</v>
      </c>
      <c r="K497" s="1">
        <v>0.622</v>
      </c>
      <c r="L497">
        <v>0.874</v>
      </c>
      <c r="M497" s="22">
        <v>494</v>
      </c>
      <c r="N497">
        <v>7067145</v>
      </c>
      <c r="O497">
        <v>10</v>
      </c>
      <c r="P497">
        <v>61</v>
      </c>
      <c r="Q497">
        <v>18</v>
      </c>
      <c r="R497">
        <v>1587414</v>
      </c>
      <c r="S497">
        <v>6231</v>
      </c>
      <c r="T497" s="10">
        <v>2.7</v>
      </c>
      <c r="U497">
        <v>0.72899999999999998</v>
      </c>
      <c r="V497">
        <v>2.3039999999999998</v>
      </c>
      <c r="W497" s="1">
        <v>0.622</v>
      </c>
      <c r="X497">
        <v>0.81499999999999995</v>
      </c>
      <c r="Y497" s="22">
        <v>494</v>
      </c>
      <c r="Z497">
        <v>5412750</v>
      </c>
      <c r="AA497">
        <v>10</v>
      </c>
      <c r="AB497">
        <v>39</v>
      </c>
      <c r="AC497">
        <v>9</v>
      </c>
      <c r="AD497">
        <v>3241825</v>
      </c>
      <c r="AE497">
        <v>6111</v>
      </c>
      <c r="AF497" s="10">
        <v>2.7</v>
      </c>
      <c r="AG497">
        <v>0.72899999999999998</v>
      </c>
      <c r="AH497">
        <v>2.3039999999999998</v>
      </c>
      <c r="AI497" s="1">
        <v>0.622</v>
      </c>
      <c r="AJ497">
        <v>1.216</v>
      </c>
      <c r="AK497" s="22">
        <v>494</v>
      </c>
      <c r="AL497">
        <v>3366636</v>
      </c>
      <c r="AM497">
        <v>5</v>
      </c>
      <c r="AN497">
        <v>27</v>
      </c>
      <c r="AO497">
        <v>3</v>
      </c>
      <c r="AP497">
        <v>5287957</v>
      </c>
      <c r="AQ497">
        <v>5870</v>
      </c>
      <c r="AR497" s="10">
        <v>2.7</v>
      </c>
      <c r="AS497">
        <v>0.72899999999999998</v>
      </c>
      <c r="AT497">
        <v>2.3039999999999998</v>
      </c>
      <c r="AU497" s="1">
        <v>0.622</v>
      </c>
      <c r="AV497">
        <v>1.077</v>
      </c>
      <c r="AW497" s="22">
        <v>494</v>
      </c>
      <c r="AX497">
        <v>2457710</v>
      </c>
      <c r="AY497">
        <v>5</v>
      </c>
      <c r="AZ497">
        <v>17</v>
      </c>
      <c r="BA497">
        <v>5</v>
      </c>
      <c r="BB497">
        <v>6196887</v>
      </c>
      <c r="BC497">
        <v>5641</v>
      </c>
      <c r="BD497" s="10">
        <v>2.7</v>
      </c>
      <c r="BE497">
        <v>0.72899999999999998</v>
      </c>
      <c r="BF497">
        <v>2.3039999999999998</v>
      </c>
      <c r="BG497" s="1">
        <v>0.622</v>
      </c>
      <c r="BH497">
        <v>1.05</v>
      </c>
    </row>
    <row r="498" spans="1:60" x14ac:dyDescent="0.2">
      <c r="A498" s="22">
        <v>495</v>
      </c>
      <c r="B498">
        <v>7651247</v>
      </c>
      <c r="C498">
        <v>20</v>
      </c>
      <c r="D498">
        <v>77</v>
      </c>
      <c r="E498">
        <v>19</v>
      </c>
      <c r="F498">
        <v>1003287</v>
      </c>
      <c r="G498">
        <v>6504</v>
      </c>
      <c r="H498" s="10">
        <v>2.7</v>
      </c>
      <c r="I498">
        <v>0.72899999999999998</v>
      </c>
      <c r="J498">
        <v>2.3039999999999998</v>
      </c>
      <c r="K498" s="1">
        <v>0.622</v>
      </c>
      <c r="L498">
        <v>0.94699999999999995</v>
      </c>
      <c r="M498" s="22">
        <v>495</v>
      </c>
      <c r="N498">
        <v>7067129</v>
      </c>
      <c r="O498">
        <v>16</v>
      </c>
      <c r="P498">
        <v>51</v>
      </c>
      <c r="Q498">
        <v>20</v>
      </c>
      <c r="R498">
        <v>1587413</v>
      </c>
      <c r="S498">
        <v>6241</v>
      </c>
      <c r="T498" s="10">
        <v>2.7</v>
      </c>
      <c r="U498">
        <v>0.72899999999999998</v>
      </c>
      <c r="V498">
        <v>2.3039999999999998</v>
      </c>
      <c r="W498" s="1">
        <v>0.622</v>
      </c>
      <c r="X498">
        <v>0.77700000000000002</v>
      </c>
      <c r="Y498" s="22">
        <v>495</v>
      </c>
      <c r="Z498">
        <v>5412736</v>
      </c>
      <c r="AA498">
        <v>14</v>
      </c>
      <c r="AB498">
        <v>34</v>
      </c>
      <c r="AC498">
        <v>15</v>
      </c>
      <c r="AD498">
        <v>3241829</v>
      </c>
      <c r="AE498">
        <v>6122</v>
      </c>
      <c r="AF498" s="10">
        <v>2.7</v>
      </c>
      <c r="AG498">
        <v>0.72899999999999998</v>
      </c>
      <c r="AH498">
        <v>2.3039999999999998</v>
      </c>
      <c r="AI498" s="1">
        <v>0.622</v>
      </c>
      <c r="AJ498">
        <v>1.1379999999999999</v>
      </c>
      <c r="AK498" s="22">
        <v>495</v>
      </c>
      <c r="AL498">
        <v>3366629</v>
      </c>
      <c r="AM498">
        <v>7</v>
      </c>
      <c r="AN498">
        <v>26</v>
      </c>
      <c r="AO498">
        <v>6</v>
      </c>
      <c r="AP498">
        <v>5287959</v>
      </c>
      <c r="AQ498">
        <v>5877</v>
      </c>
      <c r="AR498" s="10">
        <v>2.7</v>
      </c>
      <c r="AS498">
        <v>0.72899999999999998</v>
      </c>
      <c r="AT498">
        <v>2.3039999999999998</v>
      </c>
      <c r="AU498" s="1">
        <v>0.622</v>
      </c>
      <c r="AV498">
        <v>1.194</v>
      </c>
      <c r="AW498" s="22">
        <v>495</v>
      </c>
      <c r="AX498">
        <v>2457706</v>
      </c>
      <c r="AY498">
        <v>4</v>
      </c>
      <c r="AZ498">
        <v>19</v>
      </c>
      <c r="BA498">
        <v>3</v>
      </c>
      <c r="BB498">
        <v>6196895</v>
      </c>
      <c r="BC498">
        <v>5645</v>
      </c>
      <c r="BD498" s="10">
        <v>2.7</v>
      </c>
      <c r="BE498">
        <v>0.72899999999999998</v>
      </c>
      <c r="BF498">
        <v>2.3039999999999998</v>
      </c>
      <c r="BG498" s="1">
        <v>0.622</v>
      </c>
      <c r="BH498">
        <v>1.2629999999999999</v>
      </c>
    </row>
    <row r="499" spans="1:60" x14ac:dyDescent="0.2">
      <c r="A499" s="22">
        <v>496</v>
      </c>
      <c r="B499">
        <v>7651224</v>
      </c>
      <c r="C499">
        <v>23</v>
      </c>
      <c r="D499">
        <v>71</v>
      </c>
      <c r="E499">
        <v>26</v>
      </c>
      <c r="F499">
        <v>1003285</v>
      </c>
      <c r="G499">
        <v>6514</v>
      </c>
      <c r="H499" s="10">
        <v>2.7</v>
      </c>
      <c r="I499">
        <v>0.72899999999999998</v>
      </c>
      <c r="J499">
        <v>2.3039999999999998</v>
      </c>
      <c r="K499" s="1">
        <v>0.622</v>
      </c>
      <c r="L499">
        <v>1.02</v>
      </c>
      <c r="M499" s="22">
        <v>496</v>
      </c>
      <c r="N499">
        <v>7067112</v>
      </c>
      <c r="O499">
        <v>17</v>
      </c>
      <c r="P499">
        <v>42</v>
      </c>
      <c r="Q499">
        <v>25</v>
      </c>
      <c r="R499">
        <v>1587455</v>
      </c>
      <c r="S499">
        <v>6251</v>
      </c>
      <c r="T499" s="10">
        <v>2.7</v>
      </c>
      <c r="U499">
        <v>0.72899999999999998</v>
      </c>
      <c r="V499">
        <v>2.3039999999999998</v>
      </c>
      <c r="W499" s="1">
        <v>0.622</v>
      </c>
      <c r="X499">
        <v>0.74199999999999999</v>
      </c>
      <c r="Y499" s="22">
        <v>496</v>
      </c>
      <c r="Z499">
        <v>5412727</v>
      </c>
      <c r="AA499">
        <v>9</v>
      </c>
      <c r="AB499">
        <v>36</v>
      </c>
      <c r="AC499">
        <v>12</v>
      </c>
      <c r="AD499">
        <v>3241846</v>
      </c>
      <c r="AE499">
        <v>6130</v>
      </c>
      <c r="AF499" s="10">
        <v>2.7</v>
      </c>
      <c r="AG499">
        <v>0.72899999999999998</v>
      </c>
      <c r="AH499">
        <v>2.3039999999999998</v>
      </c>
      <c r="AI499" s="1">
        <v>0.622</v>
      </c>
      <c r="AJ499">
        <v>1.2</v>
      </c>
      <c r="AK499" s="22">
        <v>496</v>
      </c>
      <c r="AL499">
        <v>3366625</v>
      </c>
      <c r="AM499">
        <v>4</v>
      </c>
      <c r="AN499">
        <v>23</v>
      </c>
      <c r="AO499">
        <v>10</v>
      </c>
      <c r="AP499">
        <v>5287967</v>
      </c>
      <c r="AQ499">
        <v>5881</v>
      </c>
      <c r="AR499" s="10">
        <v>2.7</v>
      </c>
      <c r="AS499">
        <v>0.72899999999999998</v>
      </c>
      <c r="AT499">
        <v>2.3039999999999998</v>
      </c>
      <c r="AU499" s="1">
        <v>0.622</v>
      </c>
      <c r="AV499">
        <v>1.258</v>
      </c>
      <c r="AW499" s="22">
        <v>496</v>
      </c>
      <c r="AX499">
        <v>2457704</v>
      </c>
      <c r="AY499">
        <v>2</v>
      </c>
      <c r="AZ499">
        <v>16</v>
      </c>
      <c r="BA499">
        <v>7</v>
      </c>
      <c r="BB499">
        <v>6196893</v>
      </c>
      <c r="BC499">
        <v>5647</v>
      </c>
      <c r="BD499" s="10">
        <v>2.7</v>
      </c>
      <c r="BE499">
        <v>0.72899999999999998</v>
      </c>
      <c r="BF499">
        <v>2.3039999999999998</v>
      </c>
      <c r="BG499" s="1">
        <v>0.622</v>
      </c>
      <c r="BH499">
        <v>1.526</v>
      </c>
    </row>
    <row r="500" spans="1:60" x14ac:dyDescent="0.2">
      <c r="A500" s="22">
        <v>497</v>
      </c>
      <c r="B500">
        <v>7651205</v>
      </c>
      <c r="C500">
        <v>19</v>
      </c>
      <c r="D500">
        <v>67</v>
      </c>
      <c r="E500">
        <v>27</v>
      </c>
      <c r="F500">
        <v>1003343</v>
      </c>
      <c r="G500">
        <v>6524</v>
      </c>
      <c r="H500" s="10">
        <v>2.7</v>
      </c>
      <c r="I500">
        <v>0.72899999999999998</v>
      </c>
      <c r="J500">
        <v>2.3039999999999998</v>
      </c>
      <c r="K500" s="1">
        <v>0.622</v>
      </c>
      <c r="L500">
        <v>1</v>
      </c>
      <c r="M500" s="22">
        <v>497</v>
      </c>
      <c r="N500">
        <v>7067098</v>
      </c>
      <c r="O500">
        <v>14</v>
      </c>
      <c r="P500">
        <v>41</v>
      </c>
      <c r="Q500">
        <v>18</v>
      </c>
      <c r="R500">
        <v>1587484</v>
      </c>
      <c r="S500">
        <v>6262</v>
      </c>
      <c r="T500" s="10">
        <v>2.7</v>
      </c>
      <c r="U500">
        <v>0.72899999999999998</v>
      </c>
      <c r="V500">
        <v>2.3039999999999998</v>
      </c>
      <c r="W500" s="1">
        <v>0.622</v>
      </c>
      <c r="X500">
        <v>0.746</v>
      </c>
      <c r="Y500" s="22">
        <v>497</v>
      </c>
      <c r="Z500">
        <v>5412713</v>
      </c>
      <c r="AA500">
        <v>14</v>
      </c>
      <c r="AB500">
        <v>32</v>
      </c>
      <c r="AC500">
        <v>13</v>
      </c>
      <c r="AD500">
        <v>3241860</v>
      </c>
      <c r="AE500">
        <v>6138</v>
      </c>
      <c r="AF500" s="10">
        <v>2.7</v>
      </c>
      <c r="AG500">
        <v>0.72899999999999998</v>
      </c>
      <c r="AH500">
        <v>2.3039999999999998</v>
      </c>
      <c r="AI500" s="1">
        <v>0.622</v>
      </c>
      <c r="AJ500">
        <v>1.2929999999999999</v>
      </c>
      <c r="AK500" s="22">
        <v>497</v>
      </c>
      <c r="AL500">
        <v>3366623</v>
      </c>
      <c r="AM500">
        <v>2</v>
      </c>
      <c r="AN500">
        <v>18</v>
      </c>
      <c r="AO500">
        <v>9</v>
      </c>
      <c r="AP500">
        <v>5287970</v>
      </c>
      <c r="AQ500">
        <v>5883</v>
      </c>
      <c r="AR500" s="10">
        <v>2.7</v>
      </c>
      <c r="AS500">
        <v>0.72899999999999998</v>
      </c>
      <c r="AT500">
        <v>2.3039999999999998</v>
      </c>
      <c r="AU500" s="1">
        <v>0.622</v>
      </c>
      <c r="AV500">
        <v>1.171</v>
      </c>
      <c r="AW500" s="22">
        <v>497</v>
      </c>
      <c r="AX500">
        <v>2457703</v>
      </c>
      <c r="AY500">
        <v>1</v>
      </c>
      <c r="AZ500">
        <v>12</v>
      </c>
      <c r="BA500">
        <v>6</v>
      </c>
      <c r="BB500">
        <v>6196906</v>
      </c>
      <c r="BC500">
        <v>5648</v>
      </c>
      <c r="BD500" s="10">
        <v>2.7</v>
      </c>
      <c r="BE500">
        <v>0.72899999999999998</v>
      </c>
      <c r="BF500">
        <v>2.3039999999999998</v>
      </c>
      <c r="BG500" s="1">
        <v>0.622</v>
      </c>
      <c r="BH500">
        <v>1.9379999999999999</v>
      </c>
    </row>
    <row r="501" spans="1:60" x14ac:dyDescent="0.2">
      <c r="A501" s="22">
        <v>498</v>
      </c>
      <c r="B501">
        <v>7651186</v>
      </c>
      <c r="C501">
        <v>19</v>
      </c>
      <c r="D501">
        <v>64</v>
      </c>
      <c r="E501">
        <v>22</v>
      </c>
      <c r="F501">
        <v>1003356</v>
      </c>
      <c r="G501">
        <v>6534</v>
      </c>
      <c r="H501" s="10">
        <v>2.7</v>
      </c>
      <c r="I501">
        <v>0.72899999999999998</v>
      </c>
      <c r="J501">
        <v>2.3039999999999998</v>
      </c>
      <c r="K501" s="1">
        <v>0.622</v>
      </c>
      <c r="L501">
        <v>0.98599999999999999</v>
      </c>
      <c r="M501" s="22">
        <v>498</v>
      </c>
      <c r="N501">
        <v>7067087</v>
      </c>
      <c r="O501">
        <v>11</v>
      </c>
      <c r="P501">
        <v>47</v>
      </c>
      <c r="Q501">
        <v>8</v>
      </c>
      <c r="R501">
        <v>1587481</v>
      </c>
      <c r="S501">
        <v>6273</v>
      </c>
      <c r="T501" s="10">
        <v>2.7</v>
      </c>
      <c r="U501">
        <v>0.72899999999999998</v>
      </c>
      <c r="V501">
        <v>2.3039999999999998</v>
      </c>
      <c r="W501" s="1">
        <v>0.622</v>
      </c>
      <c r="X501">
        <v>0.75700000000000001</v>
      </c>
      <c r="Y501" s="22">
        <v>498</v>
      </c>
      <c r="Z501">
        <v>5412706</v>
      </c>
      <c r="AA501">
        <v>7</v>
      </c>
      <c r="AB501">
        <v>33</v>
      </c>
      <c r="AC501">
        <v>13</v>
      </c>
      <c r="AD501">
        <v>3241884</v>
      </c>
      <c r="AE501">
        <v>6145</v>
      </c>
      <c r="AF501" s="10">
        <v>2.7</v>
      </c>
      <c r="AG501">
        <v>0.72899999999999998</v>
      </c>
      <c r="AH501">
        <v>2.3039999999999998</v>
      </c>
      <c r="AI501" s="1">
        <v>0.622</v>
      </c>
      <c r="AJ501">
        <v>1.0920000000000001</v>
      </c>
      <c r="AK501" s="22">
        <v>498</v>
      </c>
      <c r="AL501">
        <v>3366617</v>
      </c>
      <c r="AM501">
        <v>6</v>
      </c>
      <c r="AN501">
        <v>14</v>
      </c>
      <c r="AO501">
        <v>6</v>
      </c>
      <c r="AP501">
        <v>5287990</v>
      </c>
      <c r="AQ501">
        <v>5889</v>
      </c>
      <c r="AR501" s="10">
        <v>2.7</v>
      </c>
      <c r="AS501">
        <v>0.72899999999999998</v>
      </c>
      <c r="AT501">
        <v>2.3039999999999998</v>
      </c>
      <c r="AU501" s="1">
        <v>0.622</v>
      </c>
      <c r="AV501">
        <v>1.1279999999999999</v>
      </c>
      <c r="AW501" s="22">
        <v>498</v>
      </c>
      <c r="AX501">
        <v>2457700</v>
      </c>
      <c r="AY501">
        <v>3</v>
      </c>
      <c r="AZ501">
        <v>7</v>
      </c>
      <c r="BA501">
        <v>6</v>
      </c>
      <c r="BB501">
        <v>6196911</v>
      </c>
      <c r="BC501">
        <v>5651</v>
      </c>
      <c r="BD501" s="10">
        <v>2.7</v>
      </c>
      <c r="BE501">
        <v>0.72899999999999998</v>
      </c>
      <c r="BF501">
        <v>2.3039999999999998</v>
      </c>
      <c r="BG501" s="1">
        <v>0.622</v>
      </c>
      <c r="BH501">
        <v>1.333</v>
      </c>
    </row>
    <row r="502" spans="1:60" x14ac:dyDescent="0.2">
      <c r="A502" s="22">
        <v>499</v>
      </c>
      <c r="B502">
        <v>7651158</v>
      </c>
      <c r="C502">
        <v>28</v>
      </c>
      <c r="D502">
        <v>63</v>
      </c>
      <c r="E502">
        <v>20</v>
      </c>
      <c r="F502">
        <v>1003375</v>
      </c>
      <c r="G502">
        <v>6553</v>
      </c>
      <c r="H502" s="10">
        <v>2.7</v>
      </c>
      <c r="I502">
        <v>0.72899999999999998</v>
      </c>
      <c r="J502">
        <v>2.3039999999999998</v>
      </c>
      <c r="K502" s="1">
        <v>0.622</v>
      </c>
      <c r="L502">
        <v>0.95799999999999996</v>
      </c>
      <c r="M502" s="22">
        <v>499</v>
      </c>
      <c r="N502">
        <v>7067074</v>
      </c>
      <c r="O502">
        <v>13</v>
      </c>
      <c r="P502">
        <v>41</v>
      </c>
      <c r="Q502">
        <v>17</v>
      </c>
      <c r="R502">
        <v>1587499</v>
      </c>
      <c r="S502">
        <v>6281</v>
      </c>
      <c r="T502" s="10">
        <v>2.7</v>
      </c>
      <c r="U502">
        <v>0.72899999999999998</v>
      </c>
      <c r="V502">
        <v>2.3039999999999998</v>
      </c>
      <c r="W502" s="1">
        <v>0.622</v>
      </c>
      <c r="X502">
        <v>0.75</v>
      </c>
      <c r="Y502" s="22">
        <v>499</v>
      </c>
      <c r="Z502">
        <v>5412695</v>
      </c>
      <c r="AA502">
        <v>11</v>
      </c>
      <c r="AB502">
        <v>30</v>
      </c>
      <c r="AC502">
        <v>10</v>
      </c>
      <c r="AD502">
        <v>3241886</v>
      </c>
      <c r="AE502">
        <v>6156</v>
      </c>
      <c r="AF502" s="10">
        <v>2.7</v>
      </c>
      <c r="AG502">
        <v>0.72899999999999998</v>
      </c>
      <c r="AH502">
        <v>2.3039999999999998</v>
      </c>
      <c r="AI502" s="1">
        <v>0.622</v>
      </c>
      <c r="AJ502">
        <v>1.0289999999999999</v>
      </c>
      <c r="AK502" s="22">
        <v>499</v>
      </c>
      <c r="AL502">
        <v>3366608</v>
      </c>
      <c r="AM502">
        <v>9</v>
      </c>
      <c r="AN502">
        <v>15</v>
      </c>
      <c r="AO502">
        <v>5</v>
      </c>
      <c r="AP502">
        <v>5287994</v>
      </c>
      <c r="AQ502">
        <v>5898</v>
      </c>
      <c r="AR502" s="10">
        <v>2.7</v>
      </c>
      <c r="AS502">
        <v>0.72899999999999998</v>
      </c>
      <c r="AT502">
        <v>2.3039999999999998</v>
      </c>
      <c r="AU502" s="1">
        <v>0.622</v>
      </c>
      <c r="AV502">
        <v>1</v>
      </c>
      <c r="AW502" s="22">
        <v>499</v>
      </c>
      <c r="AX502">
        <v>2457696</v>
      </c>
      <c r="AY502">
        <v>4</v>
      </c>
      <c r="AZ502">
        <v>6</v>
      </c>
      <c r="BA502">
        <v>4</v>
      </c>
      <c r="BB502">
        <v>6196922</v>
      </c>
      <c r="BC502">
        <v>5655</v>
      </c>
      <c r="BD502" s="10">
        <v>2.7</v>
      </c>
      <c r="BE502">
        <v>0.72899999999999998</v>
      </c>
      <c r="BF502">
        <v>2.3039999999999998</v>
      </c>
      <c r="BG502" s="1">
        <v>0.622</v>
      </c>
      <c r="BH502">
        <v>1</v>
      </c>
    </row>
    <row r="503" spans="1:60" x14ac:dyDescent="0.2">
      <c r="A503" s="22">
        <v>500</v>
      </c>
      <c r="B503">
        <v>7651133</v>
      </c>
      <c r="C503">
        <v>25</v>
      </c>
      <c r="D503">
        <v>66</v>
      </c>
      <c r="E503">
        <v>25</v>
      </c>
      <c r="F503">
        <v>1003400</v>
      </c>
      <c r="G503">
        <v>6569</v>
      </c>
      <c r="H503" s="10">
        <v>2.7</v>
      </c>
      <c r="I503">
        <v>0.72899999999999998</v>
      </c>
      <c r="J503">
        <v>2.3039999999999998</v>
      </c>
      <c r="K503" s="1">
        <v>0.622</v>
      </c>
      <c r="L503">
        <v>0.92400000000000004</v>
      </c>
      <c r="M503" s="22">
        <v>500</v>
      </c>
      <c r="N503">
        <v>7067057</v>
      </c>
      <c r="O503">
        <v>17</v>
      </c>
      <c r="P503">
        <v>39</v>
      </c>
      <c r="Q503">
        <v>15</v>
      </c>
      <c r="R503">
        <v>1587500</v>
      </c>
      <c r="S503">
        <v>6291</v>
      </c>
      <c r="T503" s="10">
        <v>2.7</v>
      </c>
      <c r="U503">
        <v>0.72899999999999998</v>
      </c>
      <c r="V503">
        <v>2.3039999999999998</v>
      </c>
      <c r="W503" s="1">
        <v>0.622</v>
      </c>
      <c r="X503">
        <v>0.72899999999999998</v>
      </c>
      <c r="Y503" s="22">
        <v>500</v>
      </c>
      <c r="Z503">
        <v>5412686</v>
      </c>
      <c r="AA503">
        <v>9</v>
      </c>
      <c r="AB503">
        <v>30</v>
      </c>
      <c r="AC503">
        <v>11</v>
      </c>
      <c r="AD503">
        <v>3241899</v>
      </c>
      <c r="AE503">
        <v>6165</v>
      </c>
      <c r="AF503" s="10">
        <v>2.7</v>
      </c>
      <c r="AG503">
        <v>0.72899999999999998</v>
      </c>
      <c r="AH503">
        <v>2.3039999999999998</v>
      </c>
      <c r="AI503" s="1">
        <v>0.622</v>
      </c>
      <c r="AJ503">
        <v>0.92</v>
      </c>
      <c r="AK503" s="22">
        <v>500</v>
      </c>
      <c r="AL503">
        <v>3366602</v>
      </c>
      <c r="AM503">
        <v>6</v>
      </c>
      <c r="AN503">
        <v>18</v>
      </c>
      <c r="AO503">
        <v>6</v>
      </c>
      <c r="AP503">
        <v>5287996</v>
      </c>
      <c r="AQ503">
        <v>5904</v>
      </c>
      <c r="AR503" s="10">
        <v>2.7</v>
      </c>
      <c r="AS503">
        <v>0.72899999999999998</v>
      </c>
      <c r="AT503">
        <v>2.3039999999999998</v>
      </c>
      <c r="AU503" s="1">
        <v>0.622</v>
      </c>
      <c r="AV503">
        <v>0.872</v>
      </c>
      <c r="AW503" s="22">
        <v>500</v>
      </c>
      <c r="AX503">
        <v>2457692</v>
      </c>
      <c r="AY503">
        <v>4</v>
      </c>
      <c r="AZ503">
        <v>9</v>
      </c>
      <c r="BA503">
        <v>1</v>
      </c>
      <c r="BB503">
        <v>6196921</v>
      </c>
      <c r="BC503">
        <v>5659</v>
      </c>
      <c r="BD503" s="10">
        <v>2.7</v>
      </c>
      <c r="BE503">
        <v>0.72899999999999998</v>
      </c>
      <c r="BF503">
        <v>2.3039999999999998</v>
      </c>
      <c r="BG503" s="1">
        <v>0.622</v>
      </c>
      <c r="BH503">
        <v>0.75900000000000001</v>
      </c>
    </row>
    <row r="504" spans="1:60" x14ac:dyDescent="0.2">
      <c r="A504" s="22">
        <v>501</v>
      </c>
      <c r="B504">
        <v>7651113</v>
      </c>
      <c r="C504">
        <v>20</v>
      </c>
      <c r="D504">
        <v>73</v>
      </c>
      <c r="E504">
        <v>18</v>
      </c>
      <c r="F504">
        <v>1003424</v>
      </c>
      <c r="G504">
        <v>6584</v>
      </c>
      <c r="H504" s="10">
        <v>2.7</v>
      </c>
      <c r="I504">
        <v>0.72899999999999998</v>
      </c>
      <c r="J504">
        <v>2.3039999999999998</v>
      </c>
      <c r="K504" s="1">
        <v>0.622</v>
      </c>
      <c r="L504">
        <v>0.97099999999999997</v>
      </c>
      <c r="M504" s="22">
        <v>501</v>
      </c>
      <c r="N504">
        <v>7067045</v>
      </c>
      <c r="O504">
        <v>12</v>
      </c>
      <c r="P504">
        <v>44</v>
      </c>
      <c r="Q504">
        <v>12</v>
      </c>
      <c r="R504">
        <v>1587527</v>
      </c>
      <c r="S504">
        <v>6303</v>
      </c>
      <c r="T504" s="10">
        <v>2.7</v>
      </c>
      <c r="U504">
        <v>0.72899999999999998</v>
      </c>
      <c r="V504">
        <v>2.3039999999999998</v>
      </c>
      <c r="W504" s="1">
        <v>0.622</v>
      </c>
      <c r="X504">
        <v>0.76400000000000001</v>
      </c>
      <c r="Y504" s="22">
        <v>501</v>
      </c>
      <c r="Z504">
        <v>5412669</v>
      </c>
      <c r="AA504">
        <v>17</v>
      </c>
      <c r="AB504">
        <v>25</v>
      </c>
      <c r="AC504">
        <v>14</v>
      </c>
      <c r="AD504">
        <v>3241912</v>
      </c>
      <c r="AE504">
        <v>6175</v>
      </c>
      <c r="AF504" s="10">
        <v>2.7</v>
      </c>
      <c r="AG504">
        <v>0.72899999999999998</v>
      </c>
      <c r="AH504">
        <v>2.3039999999999998</v>
      </c>
      <c r="AI504" s="1">
        <v>0.622</v>
      </c>
      <c r="AJ504">
        <v>0.90300000000000002</v>
      </c>
      <c r="AK504" s="22">
        <v>501</v>
      </c>
      <c r="AL504">
        <v>3366599</v>
      </c>
      <c r="AM504">
        <v>3</v>
      </c>
      <c r="AN504">
        <v>20</v>
      </c>
      <c r="AO504">
        <v>4</v>
      </c>
      <c r="AP504">
        <v>5288003</v>
      </c>
      <c r="AQ504">
        <v>5907</v>
      </c>
      <c r="AR504" s="10">
        <v>2.7</v>
      </c>
      <c r="AS504">
        <v>0.72899999999999998</v>
      </c>
      <c r="AT504">
        <v>2.3039999999999998</v>
      </c>
      <c r="AU504" s="1">
        <v>0.622</v>
      </c>
      <c r="AV504">
        <v>0.84599999999999997</v>
      </c>
      <c r="AW504" s="22">
        <v>501</v>
      </c>
      <c r="AX504">
        <v>2457690</v>
      </c>
      <c r="AY504">
        <v>2</v>
      </c>
      <c r="AZ504">
        <v>11</v>
      </c>
      <c r="BA504">
        <v>2</v>
      </c>
      <c r="BB504">
        <v>6196918</v>
      </c>
      <c r="BC504">
        <v>5661</v>
      </c>
      <c r="BD504" s="10">
        <v>2.7</v>
      </c>
      <c r="BE504">
        <v>0.72899999999999998</v>
      </c>
      <c r="BF504">
        <v>2.3039999999999998</v>
      </c>
      <c r="BG504" s="1">
        <v>0.622</v>
      </c>
      <c r="BH504">
        <v>0.61299999999999999</v>
      </c>
    </row>
    <row r="505" spans="1:60" x14ac:dyDescent="0.2">
      <c r="A505" s="22">
        <v>502</v>
      </c>
      <c r="B505">
        <v>7651092</v>
      </c>
      <c r="C505">
        <v>21</v>
      </c>
      <c r="D505">
        <v>72</v>
      </c>
      <c r="E505">
        <v>21</v>
      </c>
      <c r="F505">
        <v>1003428</v>
      </c>
      <c r="G505">
        <v>6594</v>
      </c>
      <c r="H505" s="10">
        <v>2.7</v>
      </c>
      <c r="I505">
        <v>0.72899999999999998</v>
      </c>
      <c r="J505">
        <v>2.3039999999999998</v>
      </c>
      <c r="K505" s="1">
        <v>0.622</v>
      </c>
      <c r="L505">
        <v>0.96399999999999997</v>
      </c>
      <c r="M505" s="22">
        <v>502</v>
      </c>
      <c r="N505">
        <v>7067029</v>
      </c>
      <c r="O505">
        <v>16</v>
      </c>
      <c r="P505">
        <v>42</v>
      </c>
      <c r="Q505">
        <v>14</v>
      </c>
      <c r="R505">
        <v>1587537</v>
      </c>
      <c r="S505">
        <v>6314</v>
      </c>
      <c r="T505" s="10">
        <v>2.7</v>
      </c>
      <c r="U505">
        <v>0.72899999999999998</v>
      </c>
      <c r="V505">
        <v>2.3039999999999998</v>
      </c>
      <c r="W505" s="1">
        <v>0.622</v>
      </c>
      <c r="X505">
        <v>0.85399999999999998</v>
      </c>
      <c r="Y505" s="22">
        <v>502</v>
      </c>
      <c r="Z505">
        <v>5412665</v>
      </c>
      <c r="AA505">
        <v>4</v>
      </c>
      <c r="AB505">
        <v>38</v>
      </c>
      <c r="AC505">
        <v>4</v>
      </c>
      <c r="AD505">
        <v>3241916</v>
      </c>
      <c r="AE505">
        <v>6179</v>
      </c>
      <c r="AF505" s="10">
        <v>2.7</v>
      </c>
      <c r="AG505">
        <v>0.72899999999999998</v>
      </c>
      <c r="AH505">
        <v>2.3039999999999998</v>
      </c>
      <c r="AI505" s="1">
        <v>0.622</v>
      </c>
      <c r="AJ505">
        <v>0.86499999999999999</v>
      </c>
      <c r="AK505" s="22">
        <v>502</v>
      </c>
      <c r="AL505">
        <v>3366594</v>
      </c>
      <c r="AM505">
        <v>5</v>
      </c>
      <c r="AN505">
        <v>17</v>
      </c>
      <c r="AO505">
        <v>6</v>
      </c>
      <c r="AP505">
        <v>5288006</v>
      </c>
      <c r="AQ505">
        <v>5912</v>
      </c>
      <c r="AR505" s="10">
        <v>2.7</v>
      </c>
      <c r="AS505">
        <v>0.72899999999999998</v>
      </c>
      <c r="AT505">
        <v>2.3039999999999998</v>
      </c>
      <c r="AU505" s="1">
        <v>0.622</v>
      </c>
      <c r="AV505">
        <v>0.81</v>
      </c>
      <c r="AW505" s="22">
        <v>502</v>
      </c>
      <c r="AX505">
        <v>2457687</v>
      </c>
      <c r="AY505">
        <v>3</v>
      </c>
      <c r="AZ505">
        <v>9</v>
      </c>
      <c r="BA505">
        <v>4</v>
      </c>
      <c r="BB505">
        <v>6196919</v>
      </c>
      <c r="BC505">
        <v>5664</v>
      </c>
      <c r="BD505" s="10">
        <v>2.7</v>
      </c>
      <c r="BE505">
        <v>0.72899999999999998</v>
      </c>
      <c r="BF505">
        <v>2.3039999999999998</v>
      </c>
      <c r="BG505" s="1">
        <v>0.622</v>
      </c>
      <c r="BH505">
        <v>0.66700000000000004</v>
      </c>
    </row>
    <row r="506" spans="1:60" x14ac:dyDescent="0.2">
      <c r="A506" s="22">
        <v>503</v>
      </c>
      <c r="B506">
        <v>7651064</v>
      </c>
      <c r="C506">
        <v>28</v>
      </c>
      <c r="D506">
        <v>65</v>
      </c>
      <c r="E506">
        <v>28</v>
      </c>
      <c r="F506">
        <v>1003444</v>
      </c>
      <c r="G506">
        <v>6608</v>
      </c>
      <c r="H506" s="10">
        <v>2.7</v>
      </c>
      <c r="I506">
        <v>0.72899999999999998</v>
      </c>
      <c r="J506">
        <v>2.3039999999999998</v>
      </c>
      <c r="K506" s="1">
        <v>0.622</v>
      </c>
      <c r="L506">
        <v>0.97099999999999997</v>
      </c>
      <c r="M506" s="22">
        <v>503</v>
      </c>
      <c r="N506">
        <v>7067017</v>
      </c>
      <c r="O506">
        <v>12</v>
      </c>
      <c r="P506">
        <v>45</v>
      </c>
      <c r="Q506">
        <v>13</v>
      </c>
      <c r="R506">
        <v>1587551</v>
      </c>
      <c r="S506">
        <v>6325</v>
      </c>
      <c r="T506" s="10">
        <v>2.7</v>
      </c>
      <c r="U506">
        <v>0.72899999999999998</v>
      </c>
      <c r="V506">
        <v>2.3039999999999998</v>
      </c>
      <c r="W506" s="1">
        <v>0.622</v>
      </c>
      <c r="X506">
        <v>0.88400000000000001</v>
      </c>
      <c r="Y506" s="22">
        <v>503</v>
      </c>
      <c r="Z506">
        <v>5412655</v>
      </c>
      <c r="AA506">
        <v>10</v>
      </c>
      <c r="AB506">
        <v>30</v>
      </c>
      <c r="AC506">
        <v>12</v>
      </c>
      <c r="AD506">
        <v>3241929</v>
      </c>
      <c r="AE506">
        <v>6187</v>
      </c>
      <c r="AF506" s="10">
        <v>2.7</v>
      </c>
      <c r="AG506">
        <v>0.72899999999999998</v>
      </c>
      <c r="AH506">
        <v>2.3039999999999998</v>
      </c>
      <c r="AI506" s="1">
        <v>0.622</v>
      </c>
      <c r="AJ506">
        <v>0.91800000000000004</v>
      </c>
      <c r="AK506" s="22">
        <v>503</v>
      </c>
      <c r="AL506">
        <v>3366588</v>
      </c>
      <c r="AM506">
        <v>6</v>
      </c>
      <c r="AN506">
        <v>14</v>
      </c>
      <c r="AO506">
        <v>8</v>
      </c>
      <c r="AP506">
        <v>5288007</v>
      </c>
      <c r="AQ506">
        <v>5918</v>
      </c>
      <c r="AR506" s="10">
        <v>2.7</v>
      </c>
      <c r="AS506">
        <v>0.72899999999999998</v>
      </c>
      <c r="AT506">
        <v>2.3039999999999998</v>
      </c>
      <c r="AU506" s="1">
        <v>0.622</v>
      </c>
      <c r="AV506">
        <v>0.75</v>
      </c>
      <c r="AW506" s="22">
        <v>503</v>
      </c>
      <c r="AX506">
        <v>2457684</v>
      </c>
      <c r="AY506">
        <v>3</v>
      </c>
      <c r="AZ506">
        <v>8</v>
      </c>
      <c r="BA506">
        <v>4</v>
      </c>
      <c r="BB506">
        <v>6196927</v>
      </c>
      <c r="BC506">
        <v>5667</v>
      </c>
      <c r="BD506" s="10">
        <v>2.7</v>
      </c>
      <c r="BE506">
        <v>0.72899999999999998</v>
      </c>
      <c r="BF506">
        <v>2.3039999999999998</v>
      </c>
      <c r="BG506" s="1">
        <v>0.622</v>
      </c>
      <c r="BH506">
        <v>0.61499999999999999</v>
      </c>
    </row>
    <row r="507" spans="1:60" x14ac:dyDescent="0.2">
      <c r="A507" s="22">
        <v>504</v>
      </c>
      <c r="B507">
        <v>7651044</v>
      </c>
      <c r="C507">
        <v>20</v>
      </c>
      <c r="D507">
        <v>71</v>
      </c>
      <c r="E507">
        <v>22</v>
      </c>
      <c r="F507">
        <v>1003491</v>
      </c>
      <c r="G507">
        <v>6623</v>
      </c>
      <c r="H507" s="10">
        <v>2.7</v>
      </c>
      <c r="I507">
        <v>0.72899999999999998</v>
      </c>
      <c r="J507">
        <v>2.3039999999999998</v>
      </c>
      <c r="K507" s="1">
        <v>0.622</v>
      </c>
      <c r="L507">
        <v>0.99199999999999999</v>
      </c>
      <c r="M507" s="22">
        <v>504</v>
      </c>
      <c r="N507">
        <v>7067004</v>
      </c>
      <c r="O507">
        <v>13</v>
      </c>
      <c r="P507">
        <v>44</v>
      </c>
      <c r="Q507">
        <v>13</v>
      </c>
      <c r="R507">
        <v>1587563</v>
      </c>
      <c r="S507">
        <v>6334</v>
      </c>
      <c r="T507" s="10">
        <v>2.7</v>
      </c>
      <c r="U507">
        <v>0.72899999999999998</v>
      </c>
      <c r="V507">
        <v>2.3039999999999998</v>
      </c>
      <c r="W507" s="1">
        <v>0.622</v>
      </c>
      <c r="X507">
        <v>0.98799999999999999</v>
      </c>
      <c r="Y507" s="22">
        <v>504</v>
      </c>
      <c r="Z507">
        <v>5412648</v>
      </c>
      <c r="AA507">
        <v>7</v>
      </c>
      <c r="AB507">
        <v>28</v>
      </c>
      <c r="AC507">
        <v>12</v>
      </c>
      <c r="AD507">
        <v>3241934</v>
      </c>
      <c r="AE507">
        <v>6194</v>
      </c>
      <c r="AF507" s="10">
        <v>2.7</v>
      </c>
      <c r="AG507">
        <v>0.72899999999999998</v>
      </c>
      <c r="AH507">
        <v>2.3039999999999998</v>
      </c>
      <c r="AI507" s="1">
        <v>0.622</v>
      </c>
      <c r="AJ507">
        <v>0.95399999999999996</v>
      </c>
      <c r="AK507" s="22">
        <v>504</v>
      </c>
      <c r="AL507">
        <v>3366582</v>
      </c>
      <c r="AM507">
        <v>6</v>
      </c>
      <c r="AN507">
        <v>15</v>
      </c>
      <c r="AO507">
        <v>5</v>
      </c>
      <c r="AP507">
        <v>5288019</v>
      </c>
      <c r="AQ507">
        <v>5924</v>
      </c>
      <c r="AR507" s="10">
        <v>2.7</v>
      </c>
      <c r="AS507">
        <v>0.72899999999999998</v>
      </c>
      <c r="AT507">
        <v>2.3039999999999998</v>
      </c>
      <c r="AU507" s="1">
        <v>0.622</v>
      </c>
      <c r="AV507">
        <v>0.86099999999999999</v>
      </c>
      <c r="AW507" s="22">
        <v>504</v>
      </c>
      <c r="AX507">
        <v>2457678</v>
      </c>
      <c r="AY507">
        <v>6</v>
      </c>
      <c r="AZ507">
        <v>9</v>
      </c>
      <c r="BA507">
        <v>2</v>
      </c>
      <c r="BB507">
        <v>6196932</v>
      </c>
      <c r="BC507">
        <v>5673</v>
      </c>
      <c r="BD507" s="10">
        <v>2.7</v>
      </c>
      <c r="BE507">
        <v>0.72899999999999998</v>
      </c>
      <c r="BF507">
        <v>2.3039999999999998</v>
      </c>
      <c r="BG507" s="1">
        <v>0.622</v>
      </c>
      <c r="BH507">
        <v>0.73899999999999999</v>
      </c>
    </row>
    <row r="508" spans="1:60" x14ac:dyDescent="0.2">
      <c r="A508" s="22">
        <v>505</v>
      </c>
      <c r="B508">
        <v>7651024</v>
      </c>
      <c r="C508">
        <v>20</v>
      </c>
      <c r="D508">
        <v>69</v>
      </c>
      <c r="E508">
        <v>22</v>
      </c>
      <c r="F508">
        <v>1003525</v>
      </c>
      <c r="G508">
        <v>6637</v>
      </c>
      <c r="H508" s="10">
        <v>2.7</v>
      </c>
      <c r="I508">
        <v>0.72899999999999998</v>
      </c>
      <c r="J508">
        <v>2.3039999999999998</v>
      </c>
      <c r="K508" s="1">
        <v>0.622</v>
      </c>
      <c r="L508">
        <v>1.052</v>
      </c>
      <c r="M508" s="22">
        <v>505</v>
      </c>
      <c r="N508">
        <v>7066991</v>
      </c>
      <c r="O508">
        <v>13</v>
      </c>
      <c r="P508">
        <v>42</v>
      </c>
      <c r="Q508">
        <v>15</v>
      </c>
      <c r="R508">
        <v>1587567</v>
      </c>
      <c r="S508">
        <v>6343</v>
      </c>
      <c r="T508" s="10">
        <v>2.7</v>
      </c>
      <c r="U508">
        <v>0.72899999999999998</v>
      </c>
      <c r="V508">
        <v>2.3039999999999998</v>
      </c>
      <c r="W508" s="1">
        <v>0.622</v>
      </c>
      <c r="X508">
        <v>1.0249999999999999</v>
      </c>
      <c r="Y508" s="22">
        <v>505</v>
      </c>
      <c r="Z508">
        <v>5412642</v>
      </c>
      <c r="AA508">
        <v>6</v>
      </c>
      <c r="AB508">
        <v>24</v>
      </c>
      <c r="AC508">
        <v>11</v>
      </c>
      <c r="AD508">
        <v>3241952</v>
      </c>
      <c r="AE508">
        <v>6200</v>
      </c>
      <c r="AF508" s="10">
        <v>2.7</v>
      </c>
      <c r="AG508">
        <v>0.72899999999999998</v>
      </c>
      <c r="AH508">
        <v>2.3039999999999998</v>
      </c>
      <c r="AI508" s="1">
        <v>0.622</v>
      </c>
      <c r="AJ508">
        <v>0.90600000000000003</v>
      </c>
      <c r="AK508" s="22">
        <v>505</v>
      </c>
      <c r="AL508">
        <v>3366579</v>
      </c>
      <c r="AM508">
        <v>3</v>
      </c>
      <c r="AN508">
        <v>16</v>
      </c>
      <c r="AO508">
        <v>5</v>
      </c>
      <c r="AP508">
        <v>5288029</v>
      </c>
      <c r="AQ508">
        <v>5927</v>
      </c>
      <c r="AR508" s="10">
        <v>2.7</v>
      </c>
      <c r="AS508">
        <v>0.72899999999999998</v>
      </c>
      <c r="AT508">
        <v>2.3039999999999998</v>
      </c>
      <c r="AU508" s="1">
        <v>0.622</v>
      </c>
      <c r="AV508">
        <v>1</v>
      </c>
      <c r="AW508" s="22">
        <v>505</v>
      </c>
      <c r="AX508">
        <v>2457675</v>
      </c>
      <c r="AY508">
        <v>3</v>
      </c>
      <c r="AZ508">
        <v>12</v>
      </c>
      <c r="BA508">
        <v>3</v>
      </c>
      <c r="BB508">
        <v>6196929</v>
      </c>
      <c r="BC508">
        <v>5676</v>
      </c>
      <c r="BD508" s="10">
        <v>2.7</v>
      </c>
      <c r="BE508">
        <v>0.72899999999999998</v>
      </c>
      <c r="BF508">
        <v>2.3039999999999998</v>
      </c>
      <c r="BG508" s="1">
        <v>0.622</v>
      </c>
      <c r="BH508">
        <v>0.90500000000000003</v>
      </c>
    </row>
    <row r="509" spans="1:60" x14ac:dyDescent="0.2">
      <c r="A509" s="22">
        <v>506</v>
      </c>
      <c r="B509">
        <v>7650998</v>
      </c>
      <c r="C509">
        <v>26</v>
      </c>
      <c r="D509">
        <v>64</v>
      </c>
      <c r="E509">
        <v>25</v>
      </c>
      <c r="F509">
        <v>1003539</v>
      </c>
      <c r="G509">
        <v>6654</v>
      </c>
      <c r="H509" s="10">
        <v>2.7</v>
      </c>
      <c r="I509">
        <v>0.72899999999999998</v>
      </c>
      <c r="J509">
        <v>2.3039999999999998</v>
      </c>
      <c r="K509" s="1">
        <v>0.622</v>
      </c>
      <c r="L509">
        <v>1.06</v>
      </c>
      <c r="M509" s="22">
        <v>506</v>
      </c>
      <c r="N509">
        <v>7066970</v>
      </c>
      <c r="O509">
        <v>21</v>
      </c>
      <c r="P509">
        <v>38</v>
      </c>
      <c r="Q509">
        <v>17</v>
      </c>
      <c r="R509">
        <v>1587594</v>
      </c>
      <c r="S509">
        <v>6358</v>
      </c>
      <c r="T509" s="10">
        <v>2.7</v>
      </c>
      <c r="U509">
        <v>0.72899999999999998</v>
      </c>
      <c r="V509">
        <v>2.3039999999999998</v>
      </c>
      <c r="W509" s="1">
        <v>0.622</v>
      </c>
      <c r="X509">
        <v>0.98799999999999999</v>
      </c>
      <c r="Y509" s="22">
        <v>506</v>
      </c>
      <c r="Z509">
        <v>5412636</v>
      </c>
      <c r="AA509">
        <v>6</v>
      </c>
      <c r="AB509">
        <v>24</v>
      </c>
      <c r="AC509">
        <v>6</v>
      </c>
      <c r="AD509">
        <v>3241957</v>
      </c>
      <c r="AE509">
        <v>6206</v>
      </c>
      <c r="AF509" s="10">
        <v>2.7</v>
      </c>
      <c r="AG509">
        <v>0.72899999999999998</v>
      </c>
      <c r="AH509">
        <v>2.3039999999999998</v>
      </c>
      <c r="AI509" s="1">
        <v>0.622</v>
      </c>
      <c r="AJ509">
        <v>0.92100000000000004</v>
      </c>
      <c r="AK509" s="22">
        <v>506</v>
      </c>
      <c r="AL509">
        <v>3366575</v>
      </c>
      <c r="AM509">
        <v>4</v>
      </c>
      <c r="AN509">
        <v>16</v>
      </c>
      <c r="AO509">
        <v>3</v>
      </c>
      <c r="AP509">
        <v>5288031</v>
      </c>
      <c r="AQ509">
        <v>5931</v>
      </c>
      <c r="AR509" s="10">
        <v>2.7</v>
      </c>
      <c r="AS509">
        <v>0.72899999999999998</v>
      </c>
      <c r="AT509">
        <v>2.3039999999999998</v>
      </c>
      <c r="AU509" s="1">
        <v>0.622</v>
      </c>
      <c r="AV509">
        <v>1.0289999999999999</v>
      </c>
      <c r="AW509" s="22">
        <v>506</v>
      </c>
      <c r="AX509">
        <v>2457673</v>
      </c>
      <c r="AY509">
        <v>2</v>
      </c>
      <c r="AZ509">
        <v>13</v>
      </c>
      <c r="BA509">
        <v>2</v>
      </c>
      <c r="BB509">
        <v>6196937</v>
      </c>
      <c r="BC509">
        <v>5678</v>
      </c>
      <c r="BD509" s="10">
        <v>2.7</v>
      </c>
      <c r="BE509">
        <v>0.72899999999999998</v>
      </c>
      <c r="BF509">
        <v>2.3039999999999998</v>
      </c>
      <c r="BG509" s="1">
        <v>0.622</v>
      </c>
      <c r="BH509">
        <v>1.294</v>
      </c>
    </row>
    <row r="510" spans="1:60" x14ac:dyDescent="0.2">
      <c r="A510" s="22">
        <v>507</v>
      </c>
      <c r="B510">
        <v>7650984</v>
      </c>
      <c r="C510">
        <v>14</v>
      </c>
      <c r="D510">
        <v>66</v>
      </c>
      <c r="E510">
        <v>24</v>
      </c>
      <c r="F510">
        <v>1003551</v>
      </c>
      <c r="G510">
        <v>6665</v>
      </c>
      <c r="H510" s="10">
        <v>2.7</v>
      </c>
      <c r="I510">
        <v>0.72899999999999998</v>
      </c>
      <c r="J510">
        <v>2.3039999999999998</v>
      </c>
      <c r="K510" s="1">
        <v>0.622</v>
      </c>
      <c r="L510">
        <v>0.98499999999999999</v>
      </c>
      <c r="M510" s="22">
        <v>507</v>
      </c>
      <c r="N510">
        <v>7066957</v>
      </c>
      <c r="O510">
        <v>13</v>
      </c>
      <c r="P510">
        <v>44</v>
      </c>
      <c r="Q510">
        <v>15</v>
      </c>
      <c r="R510">
        <v>1587609</v>
      </c>
      <c r="S510">
        <v>6371</v>
      </c>
      <c r="T510" s="10">
        <v>2.7</v>
      </c>
      <c r="U510">
        <v>0.72899999999999998</v>
      </c>
      <c r="V510">
        <v>2.3039999999999998</v>
      </c>
      <c r="W510" s="1">
        <v>0.622</v>
      </c>
      <c r="X510">
        <v>1.012</v>
      </c>
      <c r="Y510" s="22">
        <v>507</v>
      </c>
      <c r="Z510">
        <v>5412630</v>
      </c>
      <c r="AA510">
        <v>6</v>
      </c>
      <c r="AB510">
        <v>19</v>
      </c>
      <c r="AC510">
        <v>11</v>
      </c>
      <c r="AD510">
        <v>3241956</v>
      </c>
      <c r="AE510">
        <v>6212</v>
      </c>
      <c r="AF510" s="10">
        <v>2.7</v>
      </c>
      <c r="AG510">
        <v>0.72899999999999998</v>
      </c>
      <c r="AH510">
        <v>2.3039999999999998</v>
      </c>
      <c r="AI510" s="1">
        <v>0.622</v>
      </c>
      <c r="AJ510">
        <v>0.82799999999999996</v>
      </c>
      <c r="AK510" s="22">
        <v>507</v>
      </c>
      <c r="AL510">
        <v>3366572</v>
      </c>
      <c r="AM510">
        <v>3</v>
      </c>
      <c r="AN510">
        <v>14</v>
      </c>
      <c r="AO510">
        <v>6</v>
      </c>
      <c r="AP510">
        <v>5288029</v>
      </c>
      <c r="AQ510">
        <v>5934</v>
      </c>
      <c r="AR510" s="10">
        <v>2.7</v>
      </c>
      <c r="AS510">
        <v>0.72899999999999998</v>
      </c>
      <c r="AT510">
        <v>2.3039999999999998</v>
      </c>
      <c r="AU510" s="1">
        <v>0.622</v>
      </c>
      <c r="AV510">
        <v>0.85299999999999998</v>
      </c>
      <c r="AW510" s="22">
        <v>507</v>
      </c>
      <c r="AX510">
        <v>2457669</v>
      </c>
      <c r="AY510">
        <v>4</v>
      </c>
      <c r="AZ510">
        <v>10</v>
      </c>
      <c r="BA510">
        <v>5</v>
      </c>
      <c r="BB510">
        <v>6196936</v>
      </c>
      <c r="BC510">
        <v>5682</v>
      </c>
      <c r="BD510" s="10">
        <v>2.7</v>
      </c>
      <c r="BE510">
        <v>0.72899999999999998</v>
      </c>
      <c r="BF510">
        <v>2.3039999999999998</v>
      </c>
      <c r="BG510" s="1">
        <v>0.622</v>
      </c>
      <c r="BH510">
        <v>1.3120000000000001</v>
      </c>
    </row>
    <row r="511" spans="1:60" x14ac:dyDescent="0.2">
      <c r="A511" s="22">
        <v>508</v>
      </c>
      <c r="B511">
        <v>7650964</v>
      </c>
      <c r="C511">
        <v>20</v>
      </c>
      <c r="D511">
        <v>58</v>
      </c>
      <c r="E511">
        <v>22</v>
      </c>
      <c r="F511">
        <v>1003582</v>
      </c>
      <c r="G511">
        <v>6679</v>
      </c>
      <c r="H511" s="10">
        <v>2.7</v>
      </c>
      <c r="I511">
        <v>0.72899999999999998</v>
      </c>
      <c r="J511">
        <v>2.3039999999999998</v>
      </c>
      <c r="K511" s="1">
        <v>0.622</v>
      </c>
      <c r="L511">
        <v>0.99299999999999999</v>
      </c>
      <c r="M511" s="22">
        <v>508</v>
      </c>
      <c r="N511">
        <v>7066940</v>
      </c>
      <c r="O511">
        <v>17</v>
      </c>
      <c r="P511">
        <v>44</v>
      </c>
      <c r="Q511">
        <v>13</v>
      </c>
      <c r="R511">
        <v>1587618</v>
      </c>
      <c r="S511">
        <v>6383</v>
      </c>
      <c r="T511" s="10">
        <v>2.7</v>
      </c>
      <c r="U511">
        <v>0.72899999999999998</v>
      </c>
      <c r="V511">
        <v>2.3039999999999998</v>
      </c>
      <c r="W511" s="1">
        <v>0.622</v>
      </c>
      <c r="X511">
        <v>1.036</v>
      </c>
      <c r="Y511" s="22">
        <v>508</v>
      </c>
      <c r="Z511">
        <v>5412624</v>
      </c>
      <c r="AA511">
        <v>6</v>
      </c>
      <c r="AB511">
        <v>22</v>
      </c>
      <c r="AC511">
        <v>3</v>
      </c>
      <c r="AD511">
        <v>3241991</v>
      </c>
      <c r="AE511">
        <v>6218</v>
      </c>
      <c r="AF511" s="10">
        <v>2.7</v>
      </c>
      <c r="AG511">
        <v>0.72899999999999998</v>
      </c>
      <c r="AH511">
        <v>2.3039999999999998</v>
      </c>
      <c r="AI511" s="1">
        <v>0.622</v>
      </c>
      <c r="AJ511">
        <v>0.84699999999999998</v>
      </c>
      <c r="AK511" s="22">
        <v>508</v>
      </c>
      <c r="AL511">
        <v>3366565</v>
      </c>
      <c r="AM511">
        <v>7</v>
      </c>
      <c r="AN511">
        <v>10</v>
      </c>
      <c r="AO511">
        <v>7</v>
      </c>
      <c r="AP511">
        <v>5288037</v>
      </c>
      <c r="AQ511">
        <v>5941</v>
      </c>
      <c r="AR511" s="10">
        <v>2.7</v>
      </c>
      <c r="AS511">
        <v>0.72899999999999998</v>
      </c>
      <c r="AT511">
        <v>2.3039999999999998</v>
      </c>
      <c r="AU511" s="1">
        <v>0.622</v>
      </c>
      <c r="AV511">
        <v>0.871</v>
      </c>
      <c r="AW511" s="22">
        <v>508</v>
      </c>
      <c r="AX511">
        <v>2457667</v>
      </c>
      <c r="AY511">
        <v>2</v>
      </c>
      <c r="AZ511">
        <v>10</v>
      </c>
      <c r="BA511">
        <v>4</v>
      </c>
      <c r="BB511">
        <v>6196941</v>
      </c>
      <c r="BC511">
        <v>5684</v>
      </c>
      <c r="BD511" s="10">
        <v>2.7</v>
      </c>
      <c r="BE511">
        <v>0.72899999999999998</v>
      </c>
      <c r="BF511">
        <v>2.3039999999999998</v>
      </c>
      <c r="BG511" s="1">
        <v>0.622</v>
      </c>
      <c r="BH511">
        <v>1.1180000000000001</v>
      </c>
    </row>
    <row r="512" spans="1:60" x14ac:dyDescent="0.2">
      <c r="A512" s="22">
        <v>509</v>
      </c>
      <c r="B512">
        <v>7650948</v>
      </c>
      <c r="C512">
        <v>16</v>
      </c>
      <c r="D512">
        <v>58</v>
      </c>
      <c r="E512">
        <v>20</v>
      </c>
      <c r="F512">
        <v>1003610</v>
      </c>
      <c r="G512">
        <v>6691</v>
      </c>
      <c r="H512" s="10">
        <v>2.7</v>
      </c>
      <c r="I512">
        <v>0.72899999999999998</v>
      </c>
      <c r="J512">
        <v>2.3039999999999998</v>
      </c>
      <c r="K512" s="1">
        <v>0.622</v>
      </c>
      <c r="L512">
        <v>0.90800000000000003</v>
      </c>
      <c r="M512" s="22">
        <v>509</v>
      </c>
      <c r="N512">
        <v>7066917</v>
      </c>
      <c r="O512">
        <v>23</v>
      </c>
      <c r="P512">
        <v>47</v>
      </c>
      <c r="Q512">
        <v>14</v>
      </c>
      <c r="R512">
        <v>1587647</v>
      </c>
      <c r="S512">
        <v>6398</v>
      </c>
      <c r="T512" s="10">
        <v>2.7</v>
      </c>
      <c r="U512">
        <v>0.72899999999999998</v>
      </c>
      <c r="V512">
        <v>2.3039999999999998</v>
      </c>
      <c r="W512" s="1">
        <v>0.622</v>
      </c>
      <c r="X512">
        <v>1.0109999999999999</v>
      </c>
      <c r="Y512" s="22">
        <v>509</v>
      </c>
      <c r="Z512">
        <v>5412616</v>
      </c>
      <c r="AA512">
        <v>8</v>
      </c>
      <c r="AB512">
        <v>16</v>
      </c>
      <c r="AC512">
        <v>12</v>
      </c>
      <c r="AD512">
        <v>3241978</v>
      </c>
      <c r="AE512">
        <v>6226</v>
      </c>
      <c r="AF512" s="10">
        <v>2.7</v>
      </c>
      <c r="AG512">
        <v>0.72899999999999998</v>
      </c>
      <c r="AH512">
        <v>2.3039999999999998</v>
      </c>
      <c r="AI512" s="1">
        <v>0.622</v>
      </c>
      <c r="AJ512">
        <v>0.69599999999999995</v>
      </c>
      <c r="AK512" s="22">
        <v>509</v>
      </c>
      <c r="AL512">
        <v>3366558</v>
      </c>
      <c r="AM512">
        <v>7</v>
      </c>
      <c r="AN512">
        <v>14</v>
      </c>
      <c r="AO512">
        <v>3</v>
      </c>
      <c r="AP512">
        <v>5288047</v>
      </c>
      <c r="AQ512">
        <v>5948</v>
      </c>
      <c r="AR512" s="10">
        <v>2.7</v>
      </c>
      <c r="AS512">
        <v>0.72899999999999998</v>
      </c>
      <c r="AT512">
        <v>2.3039999999999998</v>
      </c>
      <c r="AU512" s="1">
        <v>0.622</v>
      </c>
      <c r="AV512">
        <v>0.81799999999999995</v>
      </c>
      <c r="AW512" s="22">
        <v>509</v>
      </c>
      <c r="AX512">
        <v>2457662</v>
      </c>
      <c r="AY512">
        <v>5</v>
      </c>
      <c r="AZ512">
        <v>9</v>
      </c>
      <c r="BA512">
        <v>3</v>
      </c>
      <c r="BB512">
        <v>6196948</v>
      </c>
      <c r="BC512">
        <v>5689</v>
      </c>
      <c r="BD512" s="10">
        <v>2.7</v>
      </c>
      <c r="BE512">
        <v>0.72899999999999998</v>
      </c>
      <c r="BF512">
        <v>2.3039999999999998</v>
      </c>
      <c r="BG512" s="1">
        <v>0.622</v>
      </c>
      <c r="BH512">
        <v>1.05</v>
      </c>
    </row>
    <row r="513" spans="1:60" x14ac:dyDescent="0.2">
      <c r="A513" s="22">
        <v>510</v>
      </c>
      <c r="B513">
        <v>7650929</v>
      </c>
      <c r="C513">
        <v>19</v>
      </c>
      <c r="D513">
        <v>51</v>
      </c>
      <c r="E513">
        <v>23</v>
      </c>
      <c r="F513">
        <v>1003615</v>
      </c>
      <c r="G513">
        <v>6704</v>
      </c>
      <c r="H513" s="10">
        <v>2.7</v>
      </c>
      <c r="I513">
        <v>0.72899999999999998</v>
      </c>
      <c r="J513">
        <v>1.907</v>
      </c>
      <c r="K513" s="1">
        <v>0.51500000000000001</v>
      </c>
      <c r="L513">
        <v>0.89500000000000002</v>
      </c>
      <c r="M513" s="22">
        <v>510</v>
      </c>
      <c r="N513">
        <v>7066907</v>
      </c>
      <c r="O513">
        <v>10</v>
      </c>
      <c r="P513">
        <v>48</v>
      </c>
      <c r="Q513">
        <v>22</v>
      </c>
      <c r="R513">
        <v>1587635</v>
      </c>
      <c r="S513">
        <v>6408</v>
      </c>
      <c r="T513" s="10">
        <v>2.7</v>
      </c>
      <c r="U513">
        <v>0.72899999999999998</v>
      </c>
      <c r="V513">
        <v>1.907</v>
      </c>
      <c r="W513" s="1">
        <v>0.51500000000000001</v>
      </c>
      <c r="X513">
        <v>1.0349999999999999</v>
      </c>
      <c r="Y513" s="22">
        <v>510</v>
      </c>
      <c r="Z513">
        <v>5412609</v>
      </c>
      <c r="AA513">
        <v>7</v>
      </c>
      <c r="AB513">
        <v>20</v>
      </c>
      <c r="AC513">
        <v>4</v>
      </c>
      <c r="AD513">
        <v>3241994</v>
      </c>
      <c r="AE513">
        <v>6233</v>
      </c>
      <c r="AF513" s="10">
        <v>2.7</v>
      </c>
      <c r="AG513">
        <v>0.72899999999999998</v>
      </c>
      <c r="AH513">
        <v>1.907</v>
      </c>
      <c r="AI513" s="1">
        <v>0.51500000000000001</v>
      </c>
      <c r="AJ513">
        <v>0.745</v>
      </c>
      <c r="AK513" s="22">
        <v>510</v>
      </c>
      <c r="AL513">
        <v>3366554</v>
      </c>
      <c r="AM513">
        <v>4</v>
      </c>
      <c r="AN513">
        <v>17</v>
      </c>
      <c r="AO513">
        <v>4</v>
      </c>
      <c r="AP513">
        <v>5288043</v>
      </c>
      <c r="AQ513">
        <v>5952</v>
      </c>
      <c r="AR513" s="10">
        <v>2.7</v>
      </c>
      <c r="AS513">
        <v>0.72899999999999998</v>
      </c>
      <c r="AT513">
        <v>1.907</v>
      </c>
      <c r="AU513" s="1">
        <v>0.51500000000000001</v>
      </c>
      <c r="AV513">
        <v>0.85299999999999998</v>
      </c>
      <c r="AW513" s="22">
        <v>510</v>
      </c>
      <c r="AX513">
        <v>2457659</v>
      </c>
      <c r="AY513">
        <v>3</v>
      </c>
      <c r="AZ513">
        <v>12</v>
      </c>
      <c r="BA513">
        <v>2</v>
      </c>
      <c r="BB513">
        <v>6196951</v>
      </c>
      <c r="BC513">
        <v>5692</v>
      </c>
      <c r="BD513" s="10">
        <v>2.7</v>
      </c>
      <c r="BE513">
        <v>0.72899999999999998</v>
      </c>
      <c r="BF513">
        <v>1.907</v>
      </c>
      <c r="BG513" s="1">
        <v>0.51500000000000001</v>
      </c>
      <c r="BH513">
        <v>1</v>
      </c>
    </row>
    <row r="514" spans="1:60" x14ac:dyDescent="0.2">
      <c r="A514" s="22">
        <v>511</v>
      </c>
      <c r="B514">
        <v>7650921</v>
      </c>
      <c r="C514">
        <v>8</v>
      </c>
      <c r="D514">
        <v>57</v>
      </c>
      <c r="E514">
        <v>13</v>
      </c>
      <c r="F514">
        <v>1003645</v>
      </c>
      <c r="G514">
        <v>6712</v>
      </c>
      <c r="H514" s="10">
        <v>2.7</v>
      </c>
      <c r="I514">
        <v>0.72899999999999998</v>
      </c>
      <c r="J514">
        <v>1.907</v>
      </c>
      <c r="K514" s="1">
        <v>0.51500000000000001</v>
      </c>
      <c r="L514">
        <v>0.85899999999999999</v>
      </c>
      <c r="M514" s="22">
        <v>511</v>
      </c>
      <c r="N514">
        <v>7066894</v>
      </c>
      <c r="O514">
        <v>13</v>
      </c>
      <c r="P514">
        <v>50</v>
      </c>
      <c r="Q514">
        <v>8</v>
      </c>
      <c r="R514">
        <v>1587672</v>
      </c>
      <c r="S514">
        <v>6421</v>
      </c>
      <c r="T514" s="10">
        <v>2.7</v>
      </c>
      <c r="U514">
        <v>0.72899999999999998</v>
      </c>
      <c r="V514">
        <v>1.907</v>
      </c>
      <c r="W514" s="1">
        <v>0.51500000000000001</v>
      </c>
      <c r="X514">
        <v>1.149</v>
      </c>
      <c r="Y514" s="22">
        <v>511</v>
      </c>
      <c r="Z514">
        <v>5412598</v>
      </c>
      <c r="AA514">
        <v>11</v>
      </c>
      <c r="AB514">
        <v>23</v>
      </c>
      <c r="AC514">
        <v>4</v>
      </c>
      <c r="AD514">
        <v>3241990</v>
      </c>
      <c r="AE514">
        <v>6244</v>
      </c>
      <c r="AF514" s="10">
        <v>2.7</v>
      </c>
      <c r="AG514">
        <v>0.72899999999999998</v>
      </c>
      <c r="AH514">
        <v>1.907</v>
      </c>
      <c r="AI514" s="1">
        <v>0.51500000000000001</v>
      </c>
      <c r="AJ514">
        <v>0.70899999999999996</v>
      </c>
      <c r="AK514" s="22">
        <v>511</v>
      </c>
      <c r="AL514">
        <v>3366548</v>
      </c>
      <c r="AM514">
        <v>6</v>
      </c>
      <c r="AN514">
        <v>16</v>
      </c>
      <c r="AO514">
        <v>5</v>
      </c>
      <c r="AP514">
        <v>5288059</v>
      </c>
      <c r="AQ514">
        <v>5958</v>
      </c>
      <c r="AR514" s="10">
        <v>2.7</v>
      </c>
      <c r="AS514">
        <v>0.72899999999999998</v>
      </c>
      <c r="AT514">
        <v>1.907</v>
      </c>
      <c r="AU514" s="1">
        <v>0.51500000000000001</v>
      </c>
      <c r="AV514">
        <v>1.034</v>
      </c>
      <c r="AW514" s="22">
        <v>511</v>
      </c>
      <c r="AX514">
        <v>2457657</v>
      </c>
      <c r="AY514">
        <v>2</v>
      </c>
      <c r="AZ514">
        <v>10</v>
      </c>
      <c r="BA514">
        <v>5</v>
      </c>
      <c r="BB514">
        <v>6196951</v>
      </c>
      <c r="BC514">
        <v>5694</v>
      </c>
      <c r="BD514" s="10">
        <v>2.7</v>
      </c>
      <c r="BE514">
        <v>0.72899999999999998</v>
      </c>
      <c r="BF514">
        <v>1.907</v>
      </c>
      <c r="BG514" s="1">
        <v>0.51500000000000001</v>
      </c>
      <c r="BH514">
        <v>1.1579999999999999</v>
      </c>
    </row>
    <row r="515" spans="1:60" x14ac:dyDescent="0.2">
      <c r="A515" s="22">
        <v>512</v>
      </c>
      <c r="B515">
        <v>7650906</v>
      </c>
      <c r="C515">
        <v>15</v>
      </c>
      <c r="D515">
        <v>44</v>
      </c>
      <c r="E515">
        <v>21</v>
      </c>
      <c r="F515">
        <v>1003660</v>
      </c>
      <c r="G515">
        <v>6718</v>
      </c>
      <c r="H515" s="10">
        <v>2.7</v>
      </c>
      <c r="I515">
        <v>0.72899999999999998</v>
      </c>
      <c r="J515">
        <v>1.907</v>
      </c>
      <c r="K515" s="1">
        <v>0.51500000000000001</v>
      </c>
      <c r="L515">
        <v>0.84599999999999997</v>
      </c>
      <c r="M515" s="22">
        <v>512</v>
      </c>
      <c r="N515">
        <v>7066874</v>
      </c>
      <c r="O515">
        <v>20</v>
      </c>
      <c r="P515">
        <v>45</v>
      </c>
      <c r="Q515">
        <v>18</v>
      </c>
      <c r="R515">
        <v>1587686</v>
      </c>
      <c r="S515">
        <v>6435</v>
      </c>
      <c r="T515" s="10">
        <v>2.7</v>
      </c>
      <c r="U515">
        <v>0.72899999999999998</v>
      </c>
      <c r="V515">
        <v>1.907</v>
      </c>
      <c r="W515" s="1">
        <v>0.51500000000000001</v>
      </c>
      <c r="X515">
        <v>1.01</v>
      </c>
      <c r="Y515" s="22">
        <v>512</v>
      </c>
      <c r="Z515">
        <v>5412588</v>
      </c>
      <c r="AA515">
        <v>10</v>
      </c>
      <c r="AB515">
        <v>28</v>
      </c>
      <c r="AC515">
        <v>6</v>
      </c>
      <c r="AD515">
        <v>3241994</v>
      </c>
      <c r="AE515">
        <v>6254</v>
      </c>
      <c r="AF515" s="10">
        <v>2.7</v>
      </c>
      <c r="AG515">
        <v>0.72899999999999998</v>
      </c>
      <c r="AH515">
        <v>1.907</v>
      </c>
      <c r="AI515" s="1">
        <v>0.51500000000000001</v>
      </c>
      <c r="AJ515">
        <v>0.83</v>
      </c>
      <c r="AK515" s="22">
        <v>512</v>
      </c>
      <c r="AL515">
        <v>3366544</v>
      </c>
      <c r="AM515">
        <v>4</v>
      </c>
      <c r="AN515">
        <v>16</v>
      </c>
      <c r="AO515">
        <v>6</v>
      </c>
      <c r="AP515">
        <v>5288053</v>
      </c>
      <c r="AQ515">
        <v>5962</v>
      </c>
      <c r="AR515" s="10">
        <v>2.7</v>
      </c>
      <c r="AS515">
        <v>0.72899999999999998</v>
      </c>
      <c r="AT515">
        <v>1.907</v>
      </c>
      <c r="AU515" s="1">
        <v>0.51500000000000001</v>
      </c>
      <c r="AV515">
        <v>1</v>
      </c>
      <c r="AW515" s="22">
        <v>512</v>
      </c>
      <c r="AX515">
        <v>2457652</v>
      </c>
      <c r="AY515">
        <v>5</v>
      </c>
      <c r="AZ515">
        <v>10</v>
      </c>
      <c r="BA515">
        <v>2</v>
      </c>
      <c r="BB515">
        <v>6196957</v>
      </c>
      <c r="BC515">
        <v>5699</v>
      </c>
      <c r="BD515" s="10">
        <v>2.7</v>
      </c>
      <c r="BE515">
        <v>0.72899999999999998</v>
      </c>
      <c r="BF515">
        <v>1.907</v>
      </c>
      <c r="BG515" s="1">
        <v>0.51500000000000001</v>
      </c>
      <c r="BH515">
        <v>1</v>
      </c>
    </row>
    <row r="516" spans="1:60" x14ac:dyDescent="0.2">
      <c r="A516" s="22">
        <v>513</v>
      </c>
      <c r="B516">
        <v>7650887</v>
      </c>
      <c r="C516">
        <v>19</v>
      </c>
      <c r="D516">
        <v>41</v>
      </c>
      <c r="E516">
        <v>18</v>
      </c>
      <c r="F516">
        <v>1003675</v>
      </c>
      <c r="G516">
        <v>6732</v>
      </c>
      <c r="H516" s="10">
        <v>2.7</v>
      </c>
      <c r="I516">
        <v>0.72899999999999998</v>
      </c>
      <c r="J516">
        <v>1.907</v>
      </c>
      <c r="K516" s="1">
        <v>0.51500000000000001</v>
      </c>
      <c r="L516">
        <v>0.81100000000000005</v>
      </c>
      <c r="M516" s="22">
        <v>513</v>
      </c>
      <c r="N516">
        <v>7066861</v>
      </c>
      <c r="O516">
        <v>13</v>
      </c>
      <c r="P516">
        <v>48</v>
      </c>
      <c r="Q516">
        <v>17</v>
      </c>
      <c r="R516">
        <v>1587698</v>
      </c>
      <c r="S516">
        <v>6445</v>
      </c>
      <c r="T516" s="10">
        <v>2.7</v>
      </c>
      <c r="U516">
        <v>0.72899999999999998</v>
      </c>
      <c r="V516">
        <v>1.907</v>
      </c>
      <c r="W516" s="1">
        <v>0.51500000000000001</v>
      </c>
      <c r="X516">
        <v>1.0900000000000001</v>
      </c>
      <c r="Y516" s="22">
        <v>513</v>
      </c>
      <c r="Z516">
        <v>5412574</v>
      </c>
      <c r="AA516">
        <v>14</v>
      </c>
      <c r="AB516">
        <v>26</v>
      </c>
      <c r="AC516">
        <v>12</v>
      </c>
      <c r="AD516">
        <v>3242003</v>
      </c>
      <c r="AE516">
        <v>6268</v>
      </c>
      <c r="AF516" s="10">
        <v>2.7</v>
      </c>
      <c r="AG516">
        <v>0.72899999999999998</v>
      </c>
      <c r="AH516">
        <v>1.907</v>
      </c>
      <c r="AI516" s="1">
        <v>0.51500000000000001</v>
      </c>
      <c r="AJ516">
        <v>1.1000000000000001</v>
      </c>
      <c r="AK516" s="22">
        <v>513</v>
      </c>
      <c r="AL516">
        <v>3366535</v>
      </c>
      <c r="AM516">
        <v>9</v>
      </c>
      <c r="AN516">
        <v>16</v>
      </c>
      <c r="AO516">
        <v>4</v>
      </c>
      <c r="AP516">
        <v>5288061</v>
      </c>
      <c r="AQ516">
        <v>5971</v>
      </c>
      <c r="AR516" s="10">
        <v>2.7</v>
      </c>
      <c r="AS516">
        <v>0.72899999999999998</v>
      </c>
      <c r="AT516">
        <v>1.907</v>
      </c>
      <c r="AU516" s="1">
        <v>0.51500000000000001</v>
      </c>
      <c r="AV516">
        <v>1.107</v>
      </c>
      <c r="AW516" s="22">
        <v>513</v>
      </c>
      <c r="AX516">
        <v>2457650</v>
      </c>
      <c r="AY516">
        <v>2</v>
      </c>
      <c r="AZ516">
        <v>11</v>
      </c>
      <c r="BA516">
        <v>4</v>
      </c>
      <c r="BB516">
        <v>6196958</v>
      </c>
      <c r="BC516">
        <v>5701</v>
      </c>
      <c r="BD516" s="10">
        <v>2.7</v>
      </c>
      <c r="BE516">
        <v>0.72899999999999998</v>
      </c>
      <c r="BF516">
        <v>1.907</v>
      </c>
      <c r="BG516" s="1">
        <v>0.51500000000000001</v>
      </c>
      <c r="BH516">
        <v>0.85699999999999998</v>
      </c>
    </row>
    <row r="517" spans="1:60" x14ac:dyDescent="0.2">
      <c r="A517" s="22">
        <v>514</v>
      </c>
      <c r="B517">
        <v>7650878</v>
      </c>
      <c r="C517">
        <v>9</v>
      </c>
      <c r="D517">
        <v>46</v>
      </c>
      <c r="E517">
        <v>14</v>
      </c>
      <c r="F517">
        <v>1003688</v>
      </c>
      <c r="G517">
        <v>6741</v>
      </c>
      <c r="H517" s="10">
        <v>2.7</v>
      </c>
      <c r="I517">
        <v>0.72899999999999998</v>
      </c>
      <c r="J517">
        <v>1.907</v>
      </c>
      <c r="K517" s="1">
        <v>0.51500000000000001</v>
      </c>
      <c r="L517">
        <v>0.748</v>
      </c>
      <c r="M517" s="22">
        <v>514</v>
      </c>
      <c r="N517">
        <v>7066849</v>
      </c>
      <c r="O517">
        <v>12</v>
      </c>
      <c r="P517">
        <v>46</v>
      </c>
      <c r="Q517">
        <v>15</v>
      </c>
      <c r="R517">
        <v>1587716</v>
      </c>
      <c r="S517">
        <v>6457</v>
      </c>
      <c r="T517" s="10">
        <v>2.7</v>
      </c>
      <c r="U517">
        <v>0.72899999999999998</v>
      </c>
      <c r="V517">
        <v>1.907</v>
      </c>
      <c r="W517" s="1">
        <v>0.51500000000000001</v>
      </c>
      <c r="X517">
        <v>1.0669999999999999</v>
      </c>
      <c r="Y517" s="22">
        <v>514</v>
      </c>
      <c r="Z517">
        <v>5412556</v>
      </c>
      <c r="AA517">
        <v>18</v>
      </c>
      <c r="AB517">
        <v>31</v>
      </c>
      <c r="AC517">
        <v>9</v>
      </c>
      <c r="AD517">
        <v>3242014</v>
      </c>
      <c r="AE517">
        <v>6286</v>
      </c>
      <c r="AF517" s="10">
        <v>2.7</v>
      </c>
      <c r="AG517">
        <v>0.72899999999999998</v>
      </c>
      <c r="AH517">
        <v>1.907</v>
      </c>
      <c r="AI517" s="1">
        <v>0.51500000000000001</v>
      </c>
      <c r="AJ517">
        <v>1.2</v>
      </c>
      <c r="AK517" s="22">
        <v>514</v>
      </c>
      <c r="AL517">
        <v>3366528</v>
      </c>
      <c r="AM517">
        <v>7</v>
      </c>
      <c r="AN517">
        <v>18</v>
      </c>
      <c r="AO517">
        <v>7</v>
      </c>
      <c r="AP517">
        <v>5288070</v>
      </c>
      <c r="AQ517">
        <v>5978</v>
      </c>
      <c r="AR517" s="10">
        <v>2.7</v>
      </c>
      <c r="AS517">
        <v>0.72899999999999998</v>
      </c>
      <c r="AT517">
        <v>1.907</v>
      </c>
      <c r="AU517" s="1">
        <v>0.51500000000000001</v>
      </c>
      <c r="AV517">
        <v>1</v>
      </c>
      <c r="AW517" s="22">
        <v>514</v>
      </c>
      <c r="AX517">
        <v>2457648</v>
      </c>
      <c r="AY517">
        <v>2</v>
      </c>
      <c r="AZ517">
        <v>10</v>
      </c>
      <c r="BA517">
        <v>3</v>
      </c>
      <c r="BB517">
        <v>6196959</v>
      </c>
      <c r="BC517">
        <v>5703</v>
      </c>
      <c r="BD517" s="10">
        <v>2.7</v>
      </c>
      <c r="BE517">
        <v>0.72899999999999998</v>
      </c>
      <c r="BF517">
        <v>1.907</v>
      </c>
      <c r="BG517" s="1">
        <v>0.51500000000000001</v>
      </c>
      <c r="BH517">
        <v>1</v>
      </c>
    </row>
    <row r="518" spans="1:60" x14ac:dyDescent="0.2">
      <c r="A518" s="22">
        <v>515</v>
      </c>
      <c r="B518">
        <v>7650860</v>
      </c>
      <c r="C518">
        <v>18</v>
      </c>
      <c r="D518">
        <v>41</v>
      </c>
      <c r="E518">
        <v>14</v>
      </c>
      <c r="F518">
        <v>1003704</v>
      </c>
      <c r="G518">
        <v>6759</v>
      </c>
      <c r="H518" s="10">
        <v>2.7</v>
      </c>
      <c r="I518">
        <v>0.72899999999999998</v>
      </c>
      <c r="J518">
        <v>1.907</v>
      </c>
      <c r="K518" s="1">
        <v>0.51500000000000001</v>
      </c>
      <c r="L518">
        <v>0.82899999999999996</v>
      </c>
      <c r="M518" s="22">
        <v>515</v>
      </c>
      <c r="N518">
        <v>7066831</v>
      </c>
      <c r="O518">
        <v>18</v>
      </c>
      <c r="P518">
        <v>42</v>
      </c>
      <c r="Q518">
        <v>16</v>
      </c>
      <c r="R518">
        <v>1587738</v>
      </c>
      <c r="S518">
        <v>6471</v>
      </c>
      <c r="T518" s="10">
        <v>2.7</v>
      </c>
      <c r="U518">
        <v>0.72899999999999998</v>
      </c>
      <c r="V518">
        <v>1.907</v>
      </c>
      <c r="W518" s="1">
        <v>0.51500000000000001</v>
      </c>
      <c r="X518">
        <v>1.0429999999999999</v>
      </c>
      <c r="Y518" s="22">
        <v>515</v>
      </c>
      <c r="Z518">
        <v>5412548</v>
      </c>
      <c r="AA518">
        <v>8</v>
      </c>
      <c r="AB518">
        <v>38</v>
      </c>
      <c r="AC518">
        <v>11</v>
      </c>
      <c r="AD518">
        <v>3242023</v>
      </c>
      <c r="AE518">
        <v>6293</v>
      </c>
      <c r="AF518" s="10">
        <v>2.7</v>
      </c>
      <c r="AG518">
        <v>0.72899999999999998</v>
      </c>
      <c r="AH518">
        <v>1.907</v>
      </c>
      <c r="AI518" s="1">
        <v>0.51500000000000001</v>
      </c>
      <c r="AJ518">
        <v>1.3660000000000001</v>
      </c>
      <c r="AK518" s="22">
        <v>515</v>
      </c>
      <c r="AL518">
        <v>3366522</v>
      </c>
      <c r="AM518">
        <v>6</v>
      </c>
      <c r="AN518">
        <v>20</v>
      </c>
      <c r="AO518">
        <v>5</v>
      </c>
      <c r="AP518">
        <v>5288076</v>
      </c>
      <c r="AQ518">
        <v>5984</v>
      </c>
      <c r="AR518" s="10">
        <v>2.7</v>
      </c>
      <c r="AS518">
        <v>0.72899999999999998</v>
      </c>
      <c r="AT518">
        <v>1.907</v>
      </c>
      <c r="AU518" s="1">
        <v>0.51500000000000001</v>
      </c>
      <c r="AV518">
        <v>1.276</v>
      </c>
      <c r="AW518" s="22">
        <v>515</v>
      </c>
      <c r="AX518">
        <v>2457644</v>
      </c>
      <c r="AY518">
        <v>4</v>
      </c>
      <c r="AZ518">
        <v>8</v>
      </c>
      <c r="BA518">
        <v>4</v>
      </c>
      <c r="BB518">
        <v>6196968</v>
      </c>
      <c r="BC518">
        <v>5707</v>
      </c>
      <c r="BD518" s="10">
        <v>2.7</v>
      </c>
      <c r="BE518">
        <v>0.72899999999999998</v>
      </c>
      <c r="BF518">
        <v>1.907</v>
      </c>
      <c r="BG518" s="1">
        <v>0.51500000000000001</v>
      </c>
      <c r="BH518">
        <v>0.95</v>
      </c>
    </row>
    <row r="519" spans="1:60" x14ac:dyDescent="0.2">
      <c r="A519" s="22">
        <v>516</v>
      </c>
      <c r="B519">
        <v>7650841</v>
      </c>
      <c r="C519">
        <v>19</v>
      </c>
      <c r="D519">
        <v>45</v>
      </c>
      <c r="E519">
        <v>14</v>
      </c>
      <c r="F519">
        <v>1003726</v>
      </c>
      <c r="G519">
        <v>6773</v>
      </c>
      <c r="H519" s="10">
        <v>2.7</v>
      </c>
      <c r="I519">
        <v>0.72899999999999998</v>
      </c>
      <c r="J519">
        <v>1.907</v>
      </c>
      <c r="K519" s="1">
        <v>0.51500000000000001</v>
      </c>
      <c r="L519">
        <v>0.78900000000000003</v>
      </c>
      <c r="M519" s="22">
        <v>516</v>
      </c>
      <c r="N519">
        <v>7066814</v>
      </c>
      <c r="O519">
        <v>17</v>
      </c>
      <c r="P519">
        <v>45</v>
      </c>
      <c r="Q519">
        <v>15</v>
      </c>
      <c r="R519">
        <v>1587739</v>
      </c>
      <c r="S519">
        <v>6481</v>
      </c>
      <c r="T519" s="10">
        <v>2.7</v>
      </c>
      <c r="U519">
        <v>0.72899999999999998</v>
      </c>
      <c r="V519">
        <v>1.907</v>
      </c>
      <c r="W519" s="1">
        <v>0.51500000000000001</v>
      </c>
      <c r="X519">
        <v>0.96799999999999997</v>
      </c>
      <c r="Y519" s="22">
        <v>516</v>
      </c>
      <c r="Z519">
        <v>5412537</v>
      </c>
      <c r="AA519">
        <v>11</v>
      </c>
      <c r="AB519">
        <v>39</v>
      </c>
      <c r="AC519">
        <v>7</v>
      </c>
      <c r="AD519">
        <v>3242046</v>
      </c>
      <c r="AE519">
        <v>6304</v>
      </c>
      <c r="AF519" s="10">
        <v>2.7</v>
      </c>
      <c r="AG519">
        <v>0.72899999999999998</v>
      </c>
      <c r="AH519">
        <v>1.907</v>
      </c>
      <c r="AI519" s="1">
        <v>0.51500000000000001</v>
      </c>
      <c r="AJ519">
        <v>1.4470000000000001</v>
      </c>
      <c r="AK519" s="22">
        <v>516</v>
      </c>
      <c r="AL519">
        <v>3366515</v>
      </c>
      <c r="AM519">
        <v>7</v>
      </c>
      <c r="AN519">
        <v>19</v>
      </c>
      <c r="AO519">
        <v>7</v>
      </c>
      <c r="AP519">
        <v>5288078</v>
      </c>
      <c r="AQ519">
        <v>5991</v>
      </c>
      <c r="AR519" s="10">
        <v>2.7</v>
      </c>
      <c r="AS519">
        <v>0.72899999999999998</v>
      </c>
      <c r="AT519">
        <v>1.907</v>
      </c>
      <c r="AU519" s="1">
        <v>0.51500000000000001</v>
      </c>
      <c r="AV519">
        <v>1.276</v>
      </c>
      <c r="AW519" s="22">
        <v>516</v>
      </c>
      <c r="AX519">
        <v>2457641</v>
      </c>
      <c r="AY519">
        <v>3</v>
      </c>
      <c r="AZ519">
        <v>7</v>
      </c>
      <c r="BA519">
        <v>5</v>
      </c>
      <c r="BB519">
        <v>6196968</v>
      </c>
      <c r="BC519">
        <v>5710</v>
      </c>
      <c r="BD519" s="10">
        <v>2.7</v>
      </c>
      <c r="BE519">
        <v>0.72899999999999998</v>
      </c>
      <c r="BF519">
        <v>1.907</v>
      </c>
      <c r="BG519" s="1">
        <v>0.51500000000000001</v>
      </c>
      <c r="BH519">
        <v>1</v>
      </c>
    </row>
    <row r="520" spans="1:60" x14ac:dyDescent="0.2">
      <c r="A520" s="22">
        <v>517</v>
      </c>
      <c r="B520">
        <v>7650830</v>
      </c>
      <c r="C520">
        <v>11</v>
      </c>
      <c r="D520">
        <v>48</v>
      </c>
      <c r="E520">
        <v>16</v>
      </c>
      <c r="F520">
        <v>1003721</v>
      </c>
      <c r="G520">
        <v>6782</v>
      </c>
      <c r="H520" s="10">
        <v>2.7</v>
      </c>
      <c r="I520">
        <v>0.72899999999999998</v>
      </c>
      <c r="J520">
        <v>1.907</v>
      </c>
      <c r="K520" s="1">
        <v>0.51500000000000001</v>
      </c>
      <c r="L520">
        <v>0.85399999999999998</v>
      </c>
      <c r="M520" s="22">
        <v>517</v>
      </c>
      <c r="N520">
        <v>7066797</v>
      </c>
      <c r="O520">
        <v>17</v>
      </c>
      <c r="P520">
        <v>43</v>
      </c>
      <c r="Q520">
        <v>19</v>
      </c>
      <c r="R520">
        <v>1587758</v>
      </c>
      <c r="S520">
        <v>6496</v>
      </c>
      <c r="T520" s="10">
        <v>2.7</v>
      </c>
      <c r="U520">
        <v>0.72899999999999998</v>
      </c>
      <c r="V520">
        <v>1.907</v>
      </c>
      <c r="W520" s="1">
        <v>0.51500000000000001</v>
      </c>
      <c r="X520">
        <v>0.89600000000000002</v>
      </c>
      <c r="Y520" s="22">
        <v>517</v>
      </c>
      <c r="Z520">
        <v>5412529</v>
      </c>
      <c r="AA520">
        <v>8</v>
      </c>
      <c r="AB520">
        <v>33</v>
      </c>
      <c r="AC520">
        <v>17</v>
      </c>
      <c r="AD520">
        <v>3242038</v>
      </c>
      <c r="AE520">
        <v>6312</v>
      </c>
      <c r="AF520" s="10">
        <v>2.7</v>
      </c>
      <c r="AG520">
        <v>0.72899999999999998</v>
      </c>
      <c r="AH520">
        <v>1.907</v>
      </c>
      <c r="AI520" s="1">
        <v>0.51500000000000001</v>
      </c>
      <c r="AJ520">
        <v>1.478</v>
      </c>
      <c r="AK520" s="22">
        <v>517</v>
      </c>
      <c r="AL520">
        <v>3366509</v>
      </c>
      <c r="AM520">
        <v>6</v>
      </c>
      <c r="AN520">
        <v>22</v>
      </c>
      <c r="AO520">
        <v>4</v>
      </c>
      <c r="AP520">
        <v>5288090</v>
      </c>
      <c r="AQ520">
        <v>5997</v>
      </c>
      <c r="AR520" s="10">
        <v>2.7</v>
      </c>
      <c r="AS520">
        <v>0.72899999999999998</v>
      </c>
      <c r="AT520">
        <v>1.907</v>
      </c>
      <c r="AU520" s="1">
        <v>0.51500000000000001</v>
      </c>
      <c r="AV520">
        <v>1.161</v>
      </c>
      <c r="AW520" s="22">
        <v>517</v>
      </c>
      <c r="AX520">
        <v>2457638</v>
      </c>
      <c r="AY520">
        <v>3</v>
      </c>
      <c r="AZ520">
        <v>9</v>
      </c>
      <c r="BA520">
        <v>1</v>
      </c>
      <c r="BB520">
        <v>6196978</v>
      </c>
      <c r="BC520">
        <v>5713</v>
      </c>
      <c r="BD520" s="10">
        <v>2.7</v>
      </c>
      <c r="BE520">
        <v>0.72899999999999998</v>
      </c>
      <c r="BF520">
        <v>1.907</v>
      </c>
      <c r="BG520" s="1">
        <v>0.51500000000000001</v>
      </c>
      <c r="BH520">
        <v>0.9</v>
      </c>
    </row>
    <row r="521" spans="1:60" x14ac:dyDescent="0.2">
      <c r="A521" s="22">
        <v>518</v>
      </c>
      <c r="B521">
        <v>7650820</v>
      </c>
      <c r="C521">
        <v>10</v>
      </c>
      <c r="D521">
        <v>41</v>
      </c>
      <c r="E521">
        <v>18</v>
      </c>
      <c r="F521">
        <v>1003751</v>
      </c>
      <c r="G521">
        <v>6792</v>
      </c>
      <c r="H521" s="10">
        <v>2.7</v>
      </c>
      <c r="I521">
        <v>0.72899999999999998</v>
      </c>
      <c r="J521">
        <v>1.907</v>
      </c>
      <c r="K521" s="1">
        <v>0.51500000000000001</v>
      </c>
      <c r="L521">
        <v>0.93600000000000005</v>
      </c>
      <c r="M521" s="22">
        <v>518</v>
      </c>
      <c r="N521">
        <v>7066782</v>
      </c>
      <c r="O521">
        <v>15</v>
      </c>
      <c r="P521">
        <v>49</v>
      </c>
      <c r="Q521">
        <v>11</v>
      </c>
      <c r="R521">
        <v>1587798</v>
      </c>
      <c r="S521">
        <v>6511</v>
      </c>
      <c r="T521" s="10">
        <v>2.7</v>
      </c>
      <c r="U521">
        <v>0.72899999999999998</v>
      </c>
      <c r="V521">
        <v>1.907</v>
      </c>
      <c r="W521" s="1">
        <v>0.51500000000000001</v>
      </c>
      <c r="X521">
        <v>1.0449999999999999</v>
      </c>
      <c r="Y521" s="22">
        <v>518</v>
      </c>
      <c r="Z521">
        <v>5412519</v>
      </c>
      <c r="AA521">
        <v>10</v>
      </c>
      <c r="AB521">
        <v>25</v>
      </c>
      <c r="AC521">
        <v>16</v>
      </c>
      <c r="AD521">
        <v>3242063</v>
      </c>
      <c r="AE521">
        <v>6320</v>
      </c>
      <c r="AF521" s="10">
        <v>2.7</v>
      </c>
      <c r="AG521">
        <v>0.72899999999999998</v>
      </c>
      <c r="AH521">
        <v>1.907</v>
      </c>
      <c r="AI521" s="1">
        <v>0.51500000000000001</v>
      </c>
      <c r="AJ521">
        <v>1.4690000000000001</v>
      </c>
      <c r="AK521" s="22">
        <v>518</v>
      </c>
      <c r="AL521">
        <v>3366503</v>
      </c>
      <c r="AM521">
        <v>6</v>
      </c>
      <c r="AN521">
        <v>20</v>
      </c>
      <c r="AO521">
        <v>8</v>
      </c>
      <c r="AP521">
        <v>5288087</v>
      </c>
      <c r="AQ521">
        <v>6003</v>
      </c>
      <c r="AR521" s="10">
        <v>2.7</v>
      </c>
      <c r="AS521">
        <v>0.72899999999999998</v>
      </c>
      <c r="AT521">
        <v>1.907</v>
      </c>
      <c r="AU521" s="1">
        <v>0.51500000000000001</v>
      </c>
      <c r="AV521">
        <v>1.147</v>
      </c>
      <c r="AW521" s="22">
        <v>518</v>
      </c>
      <c r="AX521">
        <v>2457636</v>
      </c>
      <c r="AY521">
        <v>2</v>
      </c>
      <c r="AZ521">
        <v>9</v>
      </c>
      <c r="BA521">
        <v>3</v>
      </c>
      <c r="BB521">
        <v>6196974</v>
      </c>
      <c r="BC521">
        <v>5715</v>
      </c>
      <c r="BD521" s="10">
        <v>2.7</v>
      </c>
      <c r="BE521">
        <v>0.72899999999999998</v>
      </c>
      <c r="BF521">
        <v>1.907</v>
      </c>
      <c r="BG521" s="1">
        <v>0.51500000000000001</v>
      </c>
      <c r="BH521">
        <v>0.78300000000000003</v>
      </c>
    </row>
    <row r="522" spans="1:60" x14ac:dyDescent="0.2">
      <c r="A522" s="22">
        <v>519</v>
      </c>
      <c r="B522">
        <v>7650807</v>
      </c>
      <c r="C522">
        <v>13</v>
      </c>
      <c r="D522">
        <v>40</v>
      </c>
      <c r="E522">
        <v>11</v>
      </c>
      <c r="F522">
        <v>1003773</v>
      </c>
      <c r="G522">
        <v>6803</v>
      </c>
      <c r="H522" s="10">
        <v>2.7</v>
      </c>
      <c r="I522">
        <v>0.72899999999999998</v>
      </c>
      <c r="J522">
        <v>1.907</v>
      </c>
      <c r="K522" s="1">
        <v>0.51500000000000001</v>
      </c>
      <c r="L522">
        <v>0.93799999999999994</v>
      </c>
      <c r="M522" s="22">
        <v>519</v>
      </c>
      <c r="N522">
        <v>7066763</v>
      </c>
      <c r="O522">
        <v>19</v>
      </c>
      <c r="P522">
        <v>43</v>
      </c>
      <c r="Q522">
        <v>21</v>
      </c>
      <c r="R522">
        <v>1587776</v>
      </c>
      <c r="S522">
        <v>6525</v>
      </c>
      <c r="T522" s="10">
        <v>2.7</v>
      </c>
      <c r="U522">
        <v>0.72899999999999998</v>
      </c>
      <c r="V522">
        <v>1.907</v>
      </c>
      <c r="W522" s="1">
        <v>0.51500000000000001</v>
      </c>
      <c r="X522">
        <v>0.97</v>
      </c>
      <c r="Y522" s="22">
        <v>519</v>
      </c>
      <c r="Z522">
        <v>5412513</v>
      </c>
      <c r="AA522">
        <v>6</v>
      </c>
      <c r="AB522">
        <v>26</v>
      </c>
      <c r="AC522">
        <v>9</v>
      </c>
      <c r="AD522">
        <v>3242082</v>
      </c>
      <c r="AE522">
        <v>6326</v>
      </c>
      <c r="AF522" s="10">
        <v>2.7</v>
      </c>
      <c r="AG522">
        <v>0.72899999999999998</v>
      </c>
      <c r="AH522">
        <v>1.907</v>
      </c>
      <c r="AI522" s="1">
        <v>0.51500000000000001</v>
      </c>
      <c r="AJ522">
        <v>1.113</v>
      </c>
      <c r="AK522" s="22">
        <v>519</v>
      </c>
      <c r="AL522">
        <v>3366493</v>
      </c>
      <c r="AM522">
        <v>10</v>
      </c>
      <c r="AN522">
        <v>19</v>
      </c>
      <c r="AO522">
        <v>7</v>
      </c>
      <c r="AP522">
        <v>5288103</v>
      </c>
      <c r="AQ522">
        <v>6013</v>
      </c>
      <c r="AR522" s="10">
        <v>2.7</v>
      </c>
      <c r="AS522">
        <v>0.72899999999999998</v>
      </c>
      <c r="AT522">
        <v>1.907</v>
      </c>
      <c r="AU522" s="1">
        <v>0.51500000000000001</v>
      </c>
      <c r="AV522">
        <v>1.1819999999999999</v>
      </c>
      <c r="AW522" s="22">
        <v>519</v>
      </c>
      <c r="AX522">
        <v>2457631</v>
      </c>
      <c r="AY522">
        <v>5</v>
      </c>
      <c r="AZ522">
        <v>8</v>
      </c>
      <c r="BA522">
        <v>3</v>
      </c>
      <c r="BB522">
        <v>6196977</v>
      </c>
      <c r="BC522">
        <v>5720</v>
      </c>
      <c r="BD522" s="10">
        <v>2.7</v>
      </c>
      <c r="BE522">
        <v>0.72899999999999998</v>
      </c>
      <c r="BF522">
        <v>1.907</v>
      </c>
      <c r="BG522" s="1">
        <v>0.51500000000000001</v>
      </c>
      <c r="BH522">
        <v>1</v>
      </c>
    </row>
    <row r="523" spans="1:60" x14ac:dyDescent="0.2">
      <c r="A523" s="22">
        <v>520</v>
      </c>
      <c r="B523">
        <v>7650789</v>
      </c>
      <c r="C523">
        <v>18</v>
      </c>
      <c r="D523">
        <v>37</v>
      </c>
      <c r="E523">
        <v>16</v>
      </c>
      <c r="F523">
        <v>1003771</v>
      </c>
      <c r="G523">
        <v>6818</v>
      </c>
      <c r="H523" s="10">
        <v>2.7</v>
      </c>
      <c r="I523">
        <v>0.72899999999999998</v>
      </c>
      <c r="J523">
        <v>1.907</v>
      </c>
      <c r="K523" s="1">
        <v>0.51500000000000001</v>
      </c>
      <c r="L523">
        <v>0.91500000000000004</v>
      </c>
      <c r="M523" s="22">
        <v>520</v>
      </c>
      <c r="N523">
        <v>7066742</v>
      </c>
      <c r="O523">
        <v>21</v>
      </c>
      <c r="P523">
        <v>48</v>
      </c>
      <c r="Q523">
        <v>14</v>
      </c>
      <c r="R523">
        <v>1587815</v>
      </c>
      <c r="S523">
        <v>6546</v>
      </c>
      <c r="T523" s="10">
        <v>2.7</v>
      </c>
      <c r="U523">
        <v>0.72899999999999998</v>
      </c>
      <c r="V523">
        <v>1.907</v>
      </c>
      <c r="W523" s="1">
        <v>0.51500000000000001</v>
      </c>
      <c r="X523">
        <v>0.98899999999999999</v>
      </c>
      <c r="Y523" s="22">
        <v>520</v>
      </c>
      <c r="Z523">
        <v>5412501</v>
      </c>
      <c r="AA523">
        <v>12</v>
      </c>
      <c r="AB523">
        <v>26</v>
      </c>
      <c r="AC523">
        <v>6</v>
      </c>
      <c r="AD523">
        <v>3242091</v>
      </c>
      <c r="AE523">
        <v>6338</v>
      </c>
      <c r="AF523" s="10">
        <v>2.7</v>
      </c>
      <c r="AG523">
        <v>0.72899999999999998</v>
      </c>
      <c r="AH523">
        <v>1.907</v>
      </c>
      <c r="AI523" s="1">
        <v>0.51500000000000001</v>
      </c>
      <c r="AJ523">
        <v>0.95799999999999996</v>
      </c>
      <c r="AK523" s="22">
        <v>520</v>
      </c>
      <c r="AL523">
        <v>3366489</v>
      </c>
      <c r="AM523">
        <v>4</v>
      </c>
      <c r="AN523">
        <v>23</v>
      </c>
      <c r="AO523">
        <v>6</v>
      </c>
      <c r="AP523">
        <v>5288104</v>
      </c>
      <c r="AQ523">
        <v>6017</v>
      </c>
      <c r="AR523" s="10">
        <v>2.7</v>
      </c>
      <c r="AS523">
        <v>0.72899999999999998</v>
      </c>
      <c r="AT523">
        <v>1.907</v>
      </c>
      <c r="AU523" s="1">
        <v>0.51500000000000001</v>
      </c>
      <c r="AV523">
        <v>1.171</v>
      </c>
      <c r="AW523" s="22">
        <v>520</v>
      </c>
      <c r="AX523">
        <v>2457627</v>
      </c>
      <c r="AY523">
        <v>4</v>
      </c>
      <c r="AZ523">
        <v>9</v>
      </c>
      <c r="BA523">
        <v>4</v>
      </c>
      <c r="BB523">
        <v>6196979</v>
      </c>
      <c r="BC523">
        <v>5724</v>
      </c>
      <c r="BD523" s="10">
        <v>2.7</v>
      </c>
      <c r="BE523">
        <v>0.72899999999999998</v>
      </c>
      <c r="BF523">
        <v>1.907</v>
      </c>
      <c r="BG523" s="1">
        <v>0.51500000000000001</v>
      </c>
      <c r="BH523">
        <v>0.8</v>
      </c>
    </row>
    <row r="524" spans="1:60" x14ac:dyDescent="0.2">
      <c r="A524" s="22">
        <v>521</v>
      </c>
      <c r="B524">
        <v>7650771</v>
      </c>
      <c r="C524">
        <v>18</v>
      </c>
      <c r="D524">
        <v>40</v>
      </c>
      <c r="E524">
        <v>15</v>
      </c>
      <c r="F524">
        <v>1003795</v>
      </c>
      <c r="G524">
        <v>6836</v>
      </c>
      <c r="H524" s="10">
        <v>2.7</v>
      </c>
      <c r="I524">
        <v>0.72899999999999998</v>
      </c>
      <c r="J524">
        <v>1.907</v>
      </c>
      <c r="K524" s="1">
        <v>0.51500000000000001</v>
      </c>
      <c r="L524">
        <v>0.92</v>
      </c>
      <c r="M524" s="22">
        <v>521</v>
      </c>
      <c r="N524">
        <v>7066726</v>
      </c>
      <c r="O524">
        <v>16</v>
      </c>
      <c r="P524">
        <v>54</v>
      </c>
      <c r="Q524">
        <v>15</v>
      </c>
      <c r="R524">
        <v>1587838</v>
      </c>
      <c r="S524">
        <v>6562</v>
      </c>
      <c r="T524" s="10">
        <v>2.7</v>
      </c>
      <c r="U524">
        <v>0.72899999999999998</v>
      </c>
      <c r="V524">
        <v>1.907</v>
      </c>
      <c r="W524" s="1">
        <v>0.51500000000000001</v>
      </c>
      <c r="X524">
        <v>1.01</v>
      </c>
      <c r="Y524" s="22">
        <v>521</v>
      </c>
      <c r="Z524">
        <v>5412488</v>
      </c>
      <c r="AA524">
        <v>13</v>
      </c>
      <c r="AB524">
        <v>26</v>
      </c>
      <c r="AC524">
        <v>12</v>
      </c>
      <c r="AD524">
        <v>3242095</v>
      </c>
      <c r="AE524">
        <v>6351</v>
      </c>
      <c r="AF524" s="10">
        <v>2.7</v>
      </c>
      <c r="AG524">
        <v>0.72899999999999998</v>
      </c>
      <c r="AH524">
        <v>1.907</v>
      </c>
      <c r="AI524" s="1">
        <v>0.51500000000000001</v>
      </c>
      <c r="AJ524">
        <v>0.88400000000000001</v>
      </c>
      <c r="AK524" s="22">
        <v>521</v>
      </c>
      <c r="AL524">
        <v>3366486</v>
      </c>
      <c r="AM524">
        <v>3</v>
      </c>
      <c r="AN524">
        <v>20</v>
      </c>
      <c r="AO524">
        <v>7</v>
      </c>
      <c r="AP524">
        <v>5288111</v>
      </c>
      <c r="AQ524">
        <v>6020</v>
      </c>
      <c r="AR524" s="10">
        <v>2.7</v>
      </c>
      <c r="AS524">
        <v>0.72899999999999998</v>
      </c>
      <c r="AT524">
        <v>1.907</v>
      </c>
      <c r="AU524" s="1">
        <v>0.51500000000000001</v>
      </c>
      <c r="AV524">
        <v>1.105</v>
      </c>
      <c r="AW524" s="22">
        <v>521</v>
      </c>
      <c r="AX524">
        <v>2457626</v>
      </c>
      <c r="AY524">
        <v>1</v>
      </c>
      <c r="AZ524">
        <v>11</v>
      </c>
      <c r="BA524">
        <v>2</v>
      </c>
      <c r="BB524">
        <v>6196988</v>
      </c>
      <c r="BC524">
        <v>5725</v>
      </c>
      <c r="BD524" s="10">
        <v>2.7</v>
      </c>
      <c r="BE524">
        <v>0.72899999999999998</v>
      </c>
      <c r="BF524">
        <v>1.907</v>
      </c>
      <c r="BG524" s="1">
        <v>0.51500000000000001</v>
      </c>
      <c r="BH524">
        <v>1</v>
      </c>
    </row>
    <row r="525" spans="1:60" x14ac:dyDescent="0.2">
      <c r="A525" s="22">
        <v>522</v>
      </c>
      <c r="B525">
        <v>7650755</v>
      </c>
      <c r="C525">
        <v>16</v>
      </c>
      <c r="D525">
        <v>47</v>
      </c>
      <c r="E525">
        <v>11</v>
      </c>
      <c r="F525">
        <v>1003809</v>
      </c>
      <c r="G525">
        <v>6852</v>
      </c>
      <c r="H525" s="10">
        <v>2.7</v>
      </c>
      <c r="I525">
        <v>0.72899999999999998</v>
      </c>
      <c r="J525">
        <v>1.907</v>
      </c>
      <c r="K525" s="1">
        <v>0.51500000000000001</v>
      </c>
      <c r="L525">
        <v>1</v>
      </c>
      <c r="M525" s="22">
        <v>522</v>
      </c>
      <c r="N525">
        <v>7066711</v>
      </c>
      <c r="O525">
        <v>15</v>
      </c>
      <c r="P525">
        <v>55</v>
      </c>
      <c r="Q525">
        <v>15</v>
      </c>
      <c r="R525">
        <v>1587833</v>
      </c>
      <c r="S525">
        <v>6577</v>
      </c>
      <c r="T525" s="10">
        <v>2.7</v>
      </c>
      <c r="U525">
        <v>0.72899999999999998</v>
      </c>
      <c r="V525">
        <v>1.907</v>
      </c>
      <c r="W525" s="1">
        <v>0.51500000000000001</v>
      </c>
      <c r="X525">
        <v>1.115</v>
      </c>
      <c r="Y525" s="22">
        <v>522</v>
      </c>
      <c r="Z525">
        <v>5412478</v>
      </c>
      <c r="AA525">
        <v>10</v>
      </c>
      <c r="AB525">
        <v>31</v>
      </c>
      <c r="AC525">
        <v>8</v>
      </c>
      <c r="AD525">
        <v>3242105</v>
      </c>
      <c r="AE525">
        <v>6361</v>
      </c>
      <c r="AF525" s="10">
        <v>2.7</v>
      </c>
      <c r="AG525">
        <v>0.72899999999999998</v>
      </c>
      <c r="AH525">
        <v>1.907</v>
      </c>
      <c r="AI525" s="1">
        <v>0.51500000000000001</v>
      </c>
      <c r="AJ525">
        <v>0.83299999999999996</v>
      </c>
      <c r="AK525" s="22">
        <v>522</v>
      </c>
      <c r="AL525">
        <v>3366482</v>
      </c>
      <c r="AM525">
        <v>4</v>
      </c>
      <c r="AN525">
        <v>17</v>
      </c>
      <c r="AO525">
        <v>6</v>
      </c>
      <c r="AP525">
        <v>5288120</v>
      </c>
      <c r="AQ525">
        <v>6024</v>
      </c>
      <c r="AR525" s="10">
        <v>2.7</v>
      </c>
      <c r="AS525">
        <v>0.72899999999999998</v>
      </c>
      <c r="AT525">
        <v>1.907</v>
      </c>
      <c r="AU525" s="1">
        <v>0.51500000000000001</v>
      </c>
      <c r="AV525">
        <v>1.054</v>
      </c>
      <c r="AW525" s="22">
        <v>522</v>
      </c>
      <c r="AX525">
        <v>2457625</v>
      </c>
      <c r="AY525">
        <v>1</v>
      </c>
      <c r="AZ525">
        <v>9</v>
      </c>
      <c r="BA525">
        <v>3</v>
      </c>
      <c r="BB525">
        <v>6196987</v>
      </c>
      <c r="BC525">
        <v>5726</v>
      </c>
      <c r="BD525" s="10">
        <v>2.7</v>
      </c>
      <c r="BE525">
        <v>0.72899999999999998</v>
      </c>
      <c r="BF525">
        <v>1.907</v>
      </c>
      <c r="BG525" s="1">
        <v>0.51500000000000001</v>
      </c>
      <c r="BH525">
        <v>1.05</v>
      </c>
    </row>
    <row r="526" spans="1:60" x14ac:dyDescent="0.2">
      <c r="A526" s="22">
        <v>523</v>
      </c>
      <c r="B526">
        <v>7650739</v>
      </c>
      <c r="C526">
        <v>16</v>
      </c>
      <c r="D526">
        <v>47</v>
      </c>
      <c r="E526">
        <v>16</v>
      </c>
      <c r="F526">
        <v>1003825</v>
      </c>
      <c r="G526">
        <v>6861</v>
      </c>
      <c r="H526" s="10">
        <v>2.7</v>
      </c>
      <c r="I526">
        <v>0.72899999999999998</v>
      </c>
      <c r="J526">
        <v>1.907</v>
      </c>
      <c r="K526" s="1">
        <v>0.51500000000000001</v>
      </c>
      <c r="L526">
        <v>0.98899999999999999</v>
      </c>
      <c r="M526" s="22">
        <v>523</v>
      </c>
      <c r="N526">
        <v>7066698</v>
      </c>
      <c r="O526">
        <v>13</v>
      </c>
      <c r="P526">
        <v>51</v>
      </c>
      <c r="Q526">
        <v>19</v>
      </c>
      <c r="R526">
        <v>1587862</v>
      </c>
      <c r="S526">
        <v>6590</v>
      </c>
      <c r="T526" s="10">
        <v>2.7</v>
      </c>
      <c r="U526">
        <v>0.72899999999999998</v>
      </c>
      <c r="V526">
        <v>1.907</v>
      </c>
      <c r="W526" s="1">
        <v>0.51500000000000001</v>
      </c>
      <c r="X526">
        <v>1.105</v>
      </c>
      <c r="Y526" s="22">
        <v>523</v>
      </c>
      <c r="Z526">
        <v>5412468</v>
      </c>
      <c r="AA526">
        <v>10</v>
      </c>
      <c r="AB526">
        <v>36</v>
      </c>
      <c r="AC526">
        <v>5</v>
      </c>
      <c r="AD526">
        <v>3242103</v>
      </c>
      <c r="AE526">
        <v>6371</v>
      </c>
      <c r="AF526" s="10">
        <v>2.7</v>
      </c>
      <c r="AG526">
        <v>0.72899999999999998</v>
      </c>
      <c r="AH526">
        <v>1.907</v>
      </c>
      <c r="AI526" s="1">
        <v>0.51500000000000001</v>
      </c>
      <c r="AJ526">
        <v>0.89600000000000002</v>
      </c>
      <c r="AK526" s="22">
        <v>523</v>
      </c>
      <c r="AL526">
        <v>3366479</v>
      </c>
      <c r="AM526">
        <v>3</v>
      </c>
      <c r="AN526">
        <v>15</v>
      </c>
      <c r="AO526">
        <v>6</v>
      </c>
      <c r="AP526">
        <v>5288125</v>
      </c>
      <c r="AQ526">
        <v>6027</v>
      </c>
      <c r="AR526" s="10">
        <v>2.7</v>
      </c>
      <c r="AS526">
        <v>0.72899999999999998</v>
      </c>
      <c r="AT526">
        <v>1.907</v>
      </c>
      <c r="AU526" s="1">
        <v>0.51500000000000001</v>
      </c>
      <c r="AV526">
        <v>0.92300000000000004</v>
      </c>
      <c r="AW526" s="22">
        <v>523</v>
      </c>
      <c r="AX526">
        <v>2457622</v>
      </c>
      <c r="AY526">
        <v>3</v>
      </c>
      <c r="AZ526">
        <v>5</v>
      </c>
      <c r="BA526">
        <v>5</v>
      </c>
      <c r="BB526">
        <v>6196988</v>
      </c>
      <c r="BC526">
        <v>5729</v>
      </c>
      <c r="BD526" s="10">
        <v>2.7</v>
      </c>
      <c r="BE526">
        <v>0.72899999999999998</v>
      </c>
      <c r="BF526">
        <v>1.907</v>
      </c>
      <c r="BG526" s="1">
        <v>0.51500000000000001</v>
      </c>
      <c r="BH526">
        <v>1</v>
      </c>
    </row>
    <row r="527" spans="1:60" x14ac:dyDescent="0.2">
      <c r="A527" s="22">
        <v>524</v>
      </c>
      <c r="B527">
        <v>7650719</v>
      </c>
      <c r="C527">
        <v>20</v>
      </c>
      <c r="D527">
        <v>51</v>
      </c>
      <c r="E527">
        <v>12</v>
      </c>
      <c r="F527">
        <v>1003824</v>
      </c>
      <c r="G527">
        <v>6878</v>
      </c>
      <c r="H527" s="10">
        <v>2.7</v>
      </c>
      <c r="I527">
        <v>0.72899999999999998</v>
      </c>
      <c r="J527">
        <v>1.907</v>
      </c>
      <c r="K527" s="1">
        <v>0.51500000000000001</v>
      </c>
      <c r="L527">
        <v>0.98899999999999999</v>
      </c>
      <c r="M527" s="22">
        <v>524</v>
      </c>
      <c r="N527">
        <v>7066681</v>
      </c>
      <c r="O527">
        <v>17</v>
      </c>
      <c r="P527">
        <v>44</v>
      </c>
      <c r="Q527">
        <v>20</v>
      </c>
      <c r="R527">
        <v>1587860</v>
      </c>
      <c r="S527">
        <v>6599</v>
      </c>
      <c r="T527" s="10">
        <v>2.7</v>
      </c>
      <c r="U527">
        <v>0.72899999999999998</v>
      </c>
      <c r="V527">
        <v>1.907</v>
      </c>
      <c r="W527" s="1">
        <v>0.51500000000000001</v>
      </c>
      <c r="X527">
        <v>1.0840000000000001</v>
      </c>
      <c r="Y527" s="22">
        <v>524</v>
      </c>
      <c r="Z527">
        <v>5412462</v>
      </c>
      <c r="AA527">
        <v>6</v>
      </c>
      <c r="AB527">
        <v>33</v>
      </c>
      <c r="AC527">
        <v>13</v>
      </c>
      <c r="AD527">
        <v>3242122</v>
      </c>
      <c r="AE527">
        <v>6377</v>
      </c>
      <c r="AF527" s="10">
        <v>2.7</v>
      </c>
      <c r="AG527">
        <v>0.72899999999999998</v>
      </c>
      <c r="AH527">
        <v>1.907</v>
      </c>
      <c r="AI527" s="1">
        <v>0.51500000000000001</v>
      </c>
      <c r="AJ527">
        <v>0.86799999999999999</v>
      </c>
      <c r="AK527" s="22">
        <v>524</v>
      </c>
      <c r="AL527">
        <v>3366474</v>
      </c>
      <c r="AM527">
        <v>5</v>
      </c>
      <c r="AN527">
        <v>10</v>
      </c>
      <c r="AO527">
        <v>8</v>
      </c>
      <c r="AP527">
        <v>5288132</v>
      </c>
      <c r="AQ527">
        <v>6032</v>
      </c>
      <c r="AR527" s="10">
        <v>2.7</v>
      </c>
      <c r="AS527">
        <v>0.72899999999999998</v>
      </c>
      <c r="AT527">
        <v>1.907</v>
      </c>
      <c r="AU527" s="1">
        <v>0.51500000000000001</v>
      </c>
      <c r="AV527">
        <v>0.86799999999999999</v>
      </c>
      <c r="AW527" s="22">
        <v>524</v>
      </c>
      <c r="AX527">
        <v>2457617</v>
      </c>
      <c r="AY527">
        <v>5</v>
      </c>
      <c r="AZ527">
        <v>6</v>
      </c>
      <c r="BA527">
        <v>2</v>
      </c>
      <c r="BB527">
        <v>6196998</v>
      </c>
      <c r="BC527">
        <v>5734</v>
      </c>
      <c r="BD527" s="10">
        <v>2.7</v>
      </c>
      <c r="BE527">
        <v>0.72899999999999998</v>
      </c>
      <c r="BF527">
        <v>1.907</v>
      </c>
      <c r="BG527" s="1">
        <v>0.51500000000000001</v>
      </c>
      <c r="BH527">
        <v>1</v>
      </c>
    </row>
    <row r="528" spans="1:60" x14ac:dyDescent="0.2">
      <c r="A528" s="22">
        <v>525</v>
      </c>
      <c r="B528">
        <v>7650703</v>
      </c>
      <c r="C528">
        <v>16</v>
      </c>
      <c r="D528">
        <v>52</v>
      </c>
      <c r="E528">
        <v>19</v>
      </c>
      <c r="F528">
        <v>1003841</v>
      </c>
      <c r="G528">
        <v>6887</v>
      </c>
      <c r="H528" s="10">
        <v>2.7</v>
      </c>
      <c r="I528">
        <v>0.72899999999999998</v>
      </c>
      <c r="J528">
        <v>1.907</v>
      </c>
      <c r="K528" s="1">
        <v>0.51500000000000001</v>
      </c>
      <c r="L528">
        <v>1.046</v>
      </c>
      <c r="M528" s="22">
        <v>525</v>
      </c>
      <c r="N528">
        <v>7066661</v>
      </c>
      <c r="O528">
        <v>20</v>
      </c>
      <c r="P528">
        <v>45</v>
      </c>
      <c r="Q528">
        <v>16</v>
      </c>
      <c r="R528">
        <v>1587905</v>
      </c>
      <c r="S528">
        <v>6615</v>
      </c>
      <c r="T528" s="10">
        <v>2.7</v>
      </c>
      <c r="U528">
        <v>0.72899999999999998</v>
      </c>
      <c r="V528">
        <v>1.907</v>
      </c>
      <c r="W528" s="1">
        <v>0.51500000000000001</v>
      </c>
      <c r="X528">
        <v>1.042</v>
      </c>
      <c r="Y528" s="22">
        <v>525</v>
      </c>
      <c r="Z528">
        <v>5412458</v>
      </c>
      <c r="AA528">
        <v>4</v>
      </c>
      <c r="AB528">
        <v>25</v>
      </c>
      <c r="AC528">
        <v>14</v>
      </c>
      <c r="AD528">
        <v>3242122</v>
      </c>
      <c r="AE528">
        <v>6381</v>
      </c>
      <c r="AF528" s="10">
        <v>2.7</v>
      </c>
      <c r="AG528">
        <v>0.72899999999999998</v>
      </c>
      <c r="AH528">
        <v>1.907</v>
      </c>
      <c r="AI528" s="1">
        <v>0.51500000000000001</v>
      </c>
      <c r="AJ528">
        <v>1.089</v>
      </c>
      <c r="AK528" s="22">
        <v>525</v>
      </c>
      <c r="AL528">
        <v>3366469</v>
      </c>
      <c r="AM528">
        <v>5</v>
      </c>
      <c r="AN528">
        <v>13</v>
      </c>
      <c r="AO528">
        <v>2</v>
      </c>
      <c r="AP528">
        <v>5288146</v>
      </c>
      <c r="AQ528">
        <v>6037</v>
      </c>
      <c r="AR528" s="10">
        <v>2.7</v>
      </c>
      <c r="AS528">
        <v>0.72899999999999998</v>
      </c>
      <c r="AT528">
        <v>1.907</v>
      </c>
      <c r="AU528" s="1">
        <v>0.51500000000000001</v>
      </c>
      <c r="AV528">
        <v>0.75</v>
      </c>
      <c r="AW528" s="22">
        <v>525</v>
      </c>
      <c r="AX528">
        <v>2457614</v>
      </c>
      <c r="AY528">
        <v>3</v>
      </c>
      <c r="AZ528">
        <v>8</v>
      </c>
      <c r="BA528">
        <v>3</v>
      </c>
      <c r="BB528">
        <v>6196994</v>
      </c>
      <c r="BC528">
        <v>5737</v>
      </c>
      <c r="BD528" s="10">
        <v>2.7</v>
      </c>
      <c r="BE528">
        <v>0.72899999999999998</v>
      </c>
      <c r="BF528">
        <v>1.907</v>
      </c>
      <c r="BG528" s="1">
        <v>0.51500000000000001</v>
      </c>
      <c r="BH528">
        <v>0.8</v>
      </c>
    </row>
    <row r="529" spans="1:60" x14ac:dyDescent="0.2">
      <c r="A529" s="22">
        <v>526</v>
      </c>
      <c r="B529">
        <v>7650688</v>
      </c>
      <c r="C529">
        <v>15</v>
      </c>
      <c r="D529">
        <v>57</v>
      </c>
      <c r="E529">
        <v>11</v>
      </c>
      <c r="F529">
        <v>1003872</v>
      </c>
      <c r="G529">
        <v>6902</v>
      </c>
      <c r="H529" s="10">
        <v>2.7</v>
      </c>
      <c r="I529">
        <v>0.72899999999999998</v>
      </c>
      <c r="J529">
        <v>1.907</v>
      </c>
      <c r="K529" s="1">
        <v>0.51500000000000001</v>
      </c>
      <c r="L529">
        <v>1.2470000000000001</v>
      </c>
      <c r="M529" s="22">
        <v>526</v>
      </c>
      <c r="N529">
        <v>7066647</v>
      </c>
      <c r="O529">
        <v>14</v>
      </c>
      <c r="P529">
        <v>48</v>
      </c>
      <c r="Q529">
        <v>17</v>
      </c>
      <c r="R529">
        <v>1587924</v>
      </c>
      <c r="S529">
        <v>6629</v>
      </c>
      <c r="T529" s="10">
        <v>2.7</v>
      </c>
      <c r="U529">
        <v>0.72899999999999998</v>
      </c>
      <c r="V529">
        <v>1.907</v>
      </c>
      <c r="W529" s="1">
        <v>0.51500000000000001</v>
      </c>
      <c r="X529">
        <v>0.97099999999999997</v>
      </c>
      <c r="Y529" s="22">
        <v>526</v>
      </c>
      <c r="Z529">
        <v>5412446</v>
      </c>
      <c r="AA529">
        <v>12</v>
      </c>
      <c r="AB529">
        <v>18</v>
      </c>
      <c r="AC529">
        <v>11</v>
      </c>
      <c r="AD529">
        <v>3242152</v>
      </c>
      <c r="AE529">
        <v>6393</v>
      </c>
      <c r="AF529" s="10">
        <v>2.7</v>
      </c>
      <c r="AG529">
        <v>0.72899999999999998</v>
      </c>
      <c r="AH529">
        <v>1.907</v>
      </c>
      <c r="AI529" s="1">
        <v>0.51500000000000001</v>
      </c>
      <c r="AJ529">
        <v>1.075</v>
      </c>
      <c r="AK529" s="22">
        <v>526</v>
      </c>
      <c r="AL529">
        <v>3366464</v>
      </c>
      <c r="AM529">
        <v>5</v>
      </c>
      <c r="AN529">
        <v>13</v>
      </c>
      <c r="AO529">
        <v>5</v>
      </c>
      <c r="AP529">
        <v>5288135</v>
      </c>
      <c r="AQ529">
        <v>6042</v>
      </c>
      <c r="AR529" s="10">
        <v>2.7</v>
      </c>
      <c r="AS529">
        <v>0.72899999999999998</v>
      </c>
      <c r="AT529">
        <v>1.907</v>
      </c>
      <c r="AU529" s="1">
        <v>0.51500000000000001</v>
      </c>
      <c r="AV529">
        <v>0.72499999999999998</v>
      </c>
      <c r="AW529" s="22">
        <v>526</v>
      </c>
      <c r="AX529">
        <v>2457613</v>
      </c>
      <c r="AY529">
        <v>1</v>
      </c>
      <c r="AZ529">
        <v>10</v>
      </c>
      <c r="BA529">
        <v>1</v>
      </c>
      <c r="BB529">
        <v>6197003</v>
      </c>
      <c r="BC529">
        <v>5738</v>
      </c>
      <c r="BD529" s="10">
        <v>2.7</v>
      </c>
      <c r="BE529">
        <v>0.72899999999999998</v>
      </c>
      <c r="BF529">
        <v>1.907</v>
      </c>
      <c r="BG529" s="1">
        <v>0.51500000000000001</v>
      </c>
      <c r="BH529">
        <v>1</v>
      </c>
    </row>
    <row r="530" spans="1:60" x14ac:dyDescent="0.2">
      <c r="A530" s="22">
        <v>527</v>
      </c>
      <c r="B530">
        <v>7650672</v>
      </c>
      <c r="C530">
        <v>16</v>
      </c>
      <c r="D530">
        <v>54</v>
      </c>
      <c r="E530">
        <v>18</v>
      </c>
      <c r="F530">
        <v>1003879</v>
      </c>
      <c r="G530">
        <v>6912</v>
      </c>
      <c r="H530" s="10">
        <v>2.7</v>
      </c>
      <c r="I530">
        <v>0.72899999999999998</v>
      </c>
      <c r="J530">
        <v>1.907</v>
      </c>
      <c r="K530" s="1">
        <v>0.51500000000000001</v>
      </c>
      <c r="L530">
        <v>1.169</v>
      </c>
      <c r="M530" s="22">
        <v>527</v>
      </c>
      <c r="N530">
        <v>7066634</v>
      </c>
      <c r="O530">
        <v>13</v>
      </c>
      <c r="P530">
        <v>50</v>
      </c>
      <c r="Q530">
        <v>12</v>
      </c>
      <c r="R530">
        <v>1587926</v>
      </c>
      <c r="S530">
        <v>6642</v>
      </c>
      <c r="T530" s="10">
        <v>2.7</v>
      </c>
      <c r="U530">
        <v>0.72899999999999998</v>
      </c>
      <c r="V530">
        <v>1.907</v>
      </c>
      <c r="W530" s="1">
        <v>0.51500000000000001</v>
      </c>
      <c r="X530">
        <v>1.03</v>
      </c>
      <c r="Y530" s="22">
        <v>527</v>
      </c>
      <c r="Z530">
        <v>5412440</v>
      </c>
      <c r="AA530">
        <v>6</v>
      </c>
      <c r="AB530">
        <v>25</v>
      </c>
      <c r="AC530">
        <v>5</v>
      </c>
      <c r="AD530">
        <v>3242161</v>
      </c>
      <c r="AE530">
        <v>6399</v>
      </c>
      <c r="AF530" s="10">
        <v>2.7</v>
      </c>
      <c r="AG530">
        <v>0.72899999999999998</v>
      </c>
      <c r="AH530">
        <v>1.907</v>
      </c>
      <c r="AI530" s="1">
        <v>0.51500000000000001</v>
      </c>
      <c r="AJ530">
        <v>0.94799999999999995</v>
      </c>
      <c r="AK530" s="22">
        <v>527</v>
      </c>
      <c r="AL530">
        <v>3366462</v>
      </c>
      <c r="AM530">
        <v>2</v>
      </c>
      <c r="AN530">
        <v>14</v>
      </c>
      <c r="AO530">
        <v>4</v>
      </c>
      <c r="AP530">
        <v>5288147</v>
      </c>
      <c r="AQ530">
        <v>6044</v>
      </c>
      <c r="AR530" s="10">
        <v>2.7</v>
      </c>
      <c r="AS530">
        <v>0.72899999999999998</v>
      </c>
      <c r="AT530">
        <v>1.907</v>
      </c>
      <c r="AU530" s="1">
        <v>0.51500000000000001</v>
      </c>
      <c r="AV530">
        <v>0.68600000000000005</v>
      </c>
      <c r="AW530" s="22">
        <v>527</v>
      </c>
      <c r="AX530">
        <v>2457611</v>
      </c>
      <c r="AY530">
        <v>2</v>
      </c>
      <c r="AZ530">
        <v>8</v>
      </c>
      <c r="BA530">
        <v>3</v>
      </c>
      <c r="BB530">
        <v>6196998</v>
      </c>
      <c r="BC530">
        <v>5740</v>
      </c>
      <c r="BD530" s="10">
        <v>2.7</v>
      </c>
      <c r="BE530">
        <v>0.72899999999999998</v>
      </c>
      <c r="BF530">
        <v>1.907</v>
      </c>
      <c r="BG530" s="1">
        <v>0.51500000000000001</v>
      </c>
      <c r="BH530">
        <v>0.89500000000000002</v>
      </c>
    </row>
    <row r="531" spans="1:60" x14ac:dyDescent="0.2">
      <c r="A531" s="22">
        <v>528</v>
      </c>
      <c r="B531">
        <v>7650652</v>
      </c>
      <c r="C531">
        <v>20</v>
      </c>
      <c r="D531">
        <v>49</v>
      </c>
      <c r="E531">
        <v>21</v>
      </c>
      <c r="F531">
        <v>1003890</v>
      </c>
      <c r="G531">
        <v>6927</v>
      </c>
      <c r="H531" s="10">
        <v>2.7</v>
      </c>
      <c r="I531">
        <v>0.72899999999999998</v>
      </c>
      <c r="J531">
        <v>1.907</v>
      </c>
      <c r="K531" s="1">
        <v>0.51500000000000001</v>
      </c>
      <c r="L531">
        <v>1.202</v>
      </c>
      <c r="M531" s="22">
        <v>528</v>
      </c>
      <c r="N531">
        <v>7066628</v>
      </c>
      <c r="O531">
        <v>6</v>
      </c>
      <c r="P531">
        <v>48</v>
      </c>
      <c r="Q531">
        <v>15</v>
      </c>
      <c r="R531">
        <v>1587940</v>
      </c>
      <c r="S531">
        <v>6648</v>
      </c>
      <c r="T531" s="10">
        <v>2.7</v>
      </c>
      <c r="U531">
        <v>0.72899999999999998</v>
      </c>
      <c r="V531">
        <v>1.907</v>
      </c>
      <c r="W531" s="1">
        <v>0.51500000000000001</v>
      </c>
      <c r="X531">
        <v>0.93100000000000005</v>
      </c>
      <c r="Y531" s="22">
        <v>528</v>
      </c>
      <c r="Z531">
        <v>5412431</v>
      </c>
      <c r="AA531">
        <v>9</v>
      </c>
      <c r="AB531">
        <v>23</v>
      </c>
      <c r="AC531">
        <v>8</v>
      </c>
      <c r="AD531">
        <v>3242163</v>
      </c>
      <c r="AE531">
        <v>6408</v>
      </c>
      <c r="AF531" s="10">
        <v>2.7</v>
      </c>
      <c r="AG531">
        <v>0.72899999999999998</v>
      </c>
      <c r="AH531">
        <v>1.907</v>
      </c>
      <c r="AI531" s="1">
        <v>0.51500000000000001</v>
      </c>
      <c r="AJ531">
        <v>0.873</v>
      </c>
      <c r="AK531" s="22">
        <v>528</v>
      </c>
      <c r="AL531">
        <v>3366457</v>
      </c>
      <c r="AM531">
        <v>5</v>
      </c>
      <c r="AN531">
        <v>12</v>
      </c>
      <c r="AO531">
        <v>4</v>
      </c>
      <c r="AP531">
        <v>5288147</v>
      </c>
      <c r="AQ531">
        <v>6049</v>
      </c>
      <c r="AR531" s="10">
        <v>2.7</v>
      </c>
      <c r="AS531">
        <v>0.72899999999999998</v>
      </c>
      <c r="AT531">
        <v>1.907</v>
      </c>
      <c r="AU531" s="1">
        <v>0.51500000000000001</v>
      </c>
      <c r="AV531">
        <v>0.73499999999999999</v>
      </c>
      <c r="AW531" s="22">
        <v>528</v>
      </c>
      <c r="AX531">
        <v>2457607</v>
      </c>
      <c r="AY531">
        <v>4</v>
      </c>
      <c r="AZ531">
        <v>6</v>
      </c>
      <c r="BA531">
        <v>4</v>
      </c>
      <c r="BB531">
        <v>6197003</v>
      </c>
      <c r="BC531">
        <v>5744</v>
      </c>
      <c r="BD531" s="10">
        <v>2.7</v>
      </c>
      <c r="BE531">
        <v>0.72899999999999998</v>
      </c>
      <c r="BF531">
        <v>1.907</v>
      </c>
      <c r="BG531" s="1">
        <v>0.51500000000000001</v>
      </c>
      <c r="BH531">
        <v>0.875</v>
      </c>
    </row>
    <row r="532" spans="1:60" x14ac:dyDescent="0.2">
      <c r="A532" s="22">
        <v>529</v>
      </c>
      <c r="B532">
        <v>7650635</v>
      </c>
      <c r="C532">
        <v>17</v>
      </c>
      <c r="D532">
        <v>54</v>
      </c>
      <c r="E532">
        <v>15</v>
      </c>
      <c r="F532">
        <v>1003922</v>
      </c>
      <c r="G532">
        <v>6940</v>
      </c>
      <c r="H532" s="10">
        <v>2.7</v>
      </c>
      <c r="I532">
        <v>0.72899999999999998</v>
      </c>
      <c r="J532">
        <v>1.907</v>
      </c>
      <c r="K532" s="1">
        <v>0.51500000000000001</v>
      </c>
      <c r="L532">
        <v>1.1379999999999999</v>
      </c>
      <c r="M532" s="22">
        <v>529</v>
      </c>
      <c r="N532">
        <v>7066613</v>
      </c>
      <c r="O532">
        <v>15</v>
      </c>
      <c r="P532">
        <v>33</v>
      </c>
      <c r="Q532">
        <v>21</v>
      </c>
      <c r="R532">
        <v>1587950</v>
      </c>
      <c r="S532">
        <v>6658</v>
      </c>
      <c r="T532" s="10">
        <v>2.7</v>
      </c>
      <c r="U532">
        <v>0.72899999999999998</v>
      </c>
      <c r="V532">
        <v>1.907</v>
      </c>
      <c r="W532" s="1">
        <v>0.51500000000000001</v>
      </c>
      <c r="X532">
        <v>0.92900000000000005</v>
      </c>
      <c r="Y532" s="22">
        <v>529</v>
      </c>
      <c r="Z532">
        <v>5412418</v>
      </c>
      <c r="AA532">
        <v>13</v>
      </c>
      <c r="AB532">
        <v>24</v>
      </c>
      <c r="AC532">
        <v>8</v>
      </c>
      <c r="AD532">
        <v>3242165</v>
      </c>
      <c r="AE532">
        <v>6421</v>
      </c>
      <c r="AF532" s="10">
        <v>2.7</v>
      </c>
      <c r="AG532">
        <v>0.72899999999999998</v>
      </c>
      <c r="AH532">
        <v>1.907</v>
      </c>
      <c r="AI532" s="1">
        <v>0.51500000000000001</v>
      </c>
      <c r="AJ532">
        <v>0.85699999999999998</v>
      </c>
      <c r="AK532" s="22">
        <v>529</v>
      </c>
      <c r="AL532">
        <v>3366453</v>
      </c>
      <c r="AM532">
        <v>4</v>
      </c>
      <c r="AN532">
        <v>14</v>
      </c>
      <c r="AO532">
        <v>3</v>
      </c>
      <c r="AP532">
        <v>5288153</v>
      </c>
      <c r="AQ532">
        <v>6053</v>
      </c>
      <c r="AR532" s="10">
        <v>2.7</v>
      </c>
      <c r="AS532">
        <v>0.72899999999999998</v>
      </c>
      <c r="AT532">
        <v>1.907</v>
      </c>
      <c r="AU532" s="1">
        <v>0.51500000000000001</v>
      </c>
      <c r="AV532">
        <v>0.77400000000000002</v>
      </c>
      <c r="AW532" s="22">
        <v>529</v>
      </c>
      <c r="AX532">
        <v>2457604</v>
      </c>
      <c r="AY532">
        <v>3</v>
      </c>
      <c r="AZ532">
        <v>6</v>
      </c>
      <c r="BA532">
        <v>4</v>
      </c>
      <c r="BB532">
        <v>6197006</v>
      </c>
      <c r="BC532">
        <v>5747</v>
      </c>
      <c r="BD532" s="10">
        <v>2.7</v>
      </c>
      <c r="BE532">
        <v>0.72899999999999998</v>
      </c>
      <c r="BF532">
        <v>1.907</v>
      </c>
      <c r="BG532" s="1">
        <v>0.51500000000000001</v>
      </c>
      <c r="BH532">
        <v>0.88200000000000001</v>
      </c>
    </row>
    <row r="533" spans="1:60" x14ac:dyDescent="0.2">
      <c r="A533" s="22">
        <v>530</v>
      </c>
      <c r="B533">
        <v>7650615</v>
      </c>
      <c r="C533">
        <v>20</v>
      </c>
      <c r="D533">
        <v>52</v>
      </c>
      <c r="E533">
        <v>19</v>
      </c>
      <c r="F533">
        <v>1003936</v>
      </c>
      <c r="G533">
        <v>6960</v>
      </c>
      <c r="H533" s="10">
        <v>2.7</v>
      </c>
      <c r="I533">
        <v>0.72899999999999998</v>
      </c>
      <c r="J533">
        <v>1.907</v>
      </c>
      <c r="K533" s="1">
        <v>0.51500000000000001</v>
      </c>
      <c r="L533">
        <v>1.0620000000000001</v>
      </c>
      <c r="M533" s="22">
        <v>530</v>
      </c>
      <c r="N533">
        <v>7066595</v>
      </c>
      <c r="O533">
        <v>18</v>
      </c>
      <c r="P533">
        <v>35</v>
      </c>
      <c r="Q533">
        <v>13</v>
      </c>
      <c r="R533">
        <v>1587981</v>
      </c>
      <c r="S533">
        <v>6676</v>
      </c>
      <c r="T533" s="10">
        <v>2.7</v>
      </c>
      <c r="U533">
        <v>0.72899999999999998</v>
      </c>
      <c r="V533">
        <v>1.907</v>
      </c>
      <c r="W533" s="1">
        <v>0.51500000000000001</v>
      </c>
      <c r="X533">
        <v>0.83799999999999997</v>
      </c>
      <c r="Y533" s="22">
        <v>530</v>
      </c>
      <c r="Z533">
        <v>5412408</v>
      </c>
      <c r="AA533">
        <v>10</v>
      </c>
      <c r="AB533">
        <v>28</v>
      </c>
      <c r="AC533">
        <v>9</v>
      </c>
      <c r="AD533">
        <v>3242177</v>
      </c>
      <c r="AE533">
        <v>6431</v>
      </c>
      <c r="AF533" s="10">
        <v>2.7</v>
      </c>
      <c r="AG533">
        <v>0.72899999999999998</v>
      </c>
      <c r="AH533">
        <v>1.907</v>
      </c>
      <c r="AI533" s="1">
        <v>0.51500000000000001</v>
      </c>
      <c r="AJ533">
        <v>0.83899999999999997</v>
      </c>
      <c r="AK533" s="22">
        <v>530</v>
      </c>
      <c r="AL533">
        <v>3366447</v>
      </c>
      <c r="AM533">
        <v>6</v>
      </c>
      <c r="AN533">
        <v>12</v>
      </c>
      <c r="AO533">
        <v>6</v>
      </c>
      <c r="AP533">
        <v>5288152</v>
      </c>
      <c r="AQ533">
        <v>6059</v>
      </c>
      <c r="AR533" s="10">
        <v>2.7</v>
      </c>
      <c r="AS533">
        <v>0.72899999999999998</v>
      </c>
      <c r="AT533">
        <v>1.907</v>
      </c>
      <c r="AU533" s="1">
        <v>0.51500000000000001</v>
      </c>
      <c r="AV533">
        <v>0.86199999999999999</v>
      </c>
      <c r="AW533" s="22">
        <v>530</v>
      </c>
      <c r="AX533">
        <v>2457604</v>
      </c>
      <c r="AY533">
        <v>0</v>
      </c>
      <c r="AZ533">
        <v>8</v>
      </c>
      <c r="BA533">
        <v>1</v>
      </c>
      <c r="BB533">
        <v>6197018</v>
      </c>
      <c r="BC533">
        <v>5747</v>
      </c>
      <c r="BD533" s="10">
        <v>2.7</v>
      </c>
      <c r="BE533">
        <v>0.72899999999999998</v>
      </c>
      <c r="BF533">
        <v>1.907</v>
      </c>
      <c r="BG533" s="1">
        <v>0.51500000000000001</v>
      </c>
      <c r="BH533">
        <v>1</v>
      </c>
    </row>
    <row r="534" spans="1:60" x14ac:dyDescent="0.2">
      <c r="A534" s="22">
        <v>531</v>
      </c>
      <c r="B534">
        <v>7650604</v>
      </c>
      <c r="C534">
        <v>11</v>
      </c>
      <c r="D534">
        <v>58</v>
      </c>
      <c r="E534">
        <v>14</v>
      </c>
      <c r="F534">
        <v>1003945</v>
      </c>
      <c r="G534">
        <v>6971</v>
      </c>
      <c r="H534" s="10">
        <v>2.7</v>
      </c>
      <c r="I534">
        <v>0.72899999999999998</v>
      </c>
      <c r="J534">
        <v>1.907</v>
      </c>
      <c r="K534" s="1">
        <v>0.51500000000000001</v>
      </c>
      <c r="L534">
        <v>1.083</v>
      </c>
      <c r="M534" s="22">
        <v>531</v>
      </c>
      <c r="N534">
        <v>7066587</v>
      </c>
      <c r="O534">
        <v>8</v>
      </c>
      <c r="P534">
        <v>41</v>
      </c>
      <c r="Q534">
        <v>12</v>
      </c>
      <c r="R534">
        <v>1587995</v>
      </c>
      <c r="S534">
        <v>6684</v>
      </c>
      <c r="T534" s="10">
        <v>2.7</v>
      </c>
      <c r="U534">
        <v>0.72899999999999998</v>
      </c>
      <c r="V534">
        <v>1.907</v>
      </c>
      <c r="W534" s="1">
        <v>0.51500000000000001</v>
      </c>
      <c r="X534">
        <v>0.84199999999999997</v>
      </c>
      <c r="Y534" s="22">
        <v>531</v>
      </c>
      <c r="Z534">
        <v>5412396</v>
      </c>
      <c r="AA534">
        <v>12</v>
      </c>
      <c r="AB534">
        <v>31</v>
      </c>
      <c r="AC534">
        <v>7</v>
      </c>
      <c r="AD534">
        <v>3242177</v>
      </c>
      <c r="AE534">
        <v>6443</v>
      </c>
      <c r="AF534" s="10">
        <v>2.7</v>
      </c>
      <c r="AG534">
        <v>0.72899999999999998</v>
      </c>
      <c r="AH534">
        <v>1.907</v>
      </c>
      <c r="AI534" s="1">
        <v>0.51500000000000001</v>
      </c>
      <c r="AJ534">
        <v>0.84699999999999998</v>
      </c>
      <c r="AK534" s="22">
        <v>531</v>
      </c>
      <c r="AL534">
        <v>3366439</v>
      </c>
      <c r="AM534">
        <v>8</v>
      </c>
      <c r="AN534">
        <v>14</v>
      </c>
      <c r="AO534">
        <v>4</v>
      </c>
      <c r="AP534">
        <v>5288164</v>
      </c>
      <c r="AQ534">
        <v>6067</v>
      </c>
      <c r="AR534" s="10">
        <v>2.7</v>
      </c>
      <c r="AS534">
        <v>0.72899999999999998</v>
      </c>
      <c r="AT534">
        <v>1.907</v>
      </c>
      <c r="AU534" s="1">
        <v>0.51500000000000001</v>
      </c>
      <c r="AV534">
        <v>1</v>
      </c>
      <c r="AW534" s="22">
        <v>531</v>
      </c>
      <c r="AX534">
        <v>2457603</v>
      </c>
      <c r="AY534">
        <v>1</v>
      </c>
      <c r="AZ534">
        <v>6</v>
      </c>
      <c r="BA534">
        <v>2</v>
      </c>
      <c r="BB534">
        <v>6197010</v>
      </c>
      <c r="BC534">
        <v>5748</v>
      </c>
      <c r="BD534" s="10">
        <v>2.7</v>
      </c>
      <c r="BE534">
        <v>0.72899999999999998</v>
      </c>
      <c r="BF534">
        <v>1.907</v>
      </c>
      <c r="BG534" s="1">
        <v>0.51500000000000001</v>
      </c>
      <c r="BH534">
        <v>1.0589999999999999</v>
      </c>
    </row>
    <row r="535" spans="1:60" x14ac:dyDescent="0.2">
      <c r="A535" s="22">
        <v>532</v>
      </c>
      <c r="B535">
        <v>7650582</v>
      </c>
      <c r="C535">
        <v>22</v>
      </c>
      <c r="D535">
        <v>49</v>
      </c>
      <c r="E535">
        <v>20</v>
      </c>
      <c r="F535">
        <v>1003973</v>
      </c>
      <c r="G535">
        <v>6989</v>
      </c>
      <c r="H535" s="10">
        <v>2.7</v>
      </c>
      <c r="I535">
        <v>0.72899999999999998</v>
      </c>
      <c r="J535">
        <v>1.907</v>
      </c>
      <c r="K535" s="1">
        <v>0.51500000000000001</v>
      </c>
      <c r="L535">
        <v>1.01</v>
      </c>
      <c r="M535" s="22">
        <v>532</v>
      </c>
      <c r="N535">
        <v>7066579</v>
      </c>
      <c r="O535">
        <v>8</v>
      </c>
      <c r="P535">
        <v>40</v>
      </c>
      <c r="Q535">
        <v>9</v>
      </c>
      <c r="R535">
        <v>1587995</v>
      </c>
      <c r="S535">
        <v>6692</v>
      </c>
      <c r="T535" s="10">
        <v>2.7</v>
      </c>
      <c r="U535">
        <v>0.72899999999999998</v>
      </c>
      <c r="V535">
        <v>1.907</v>
      </c>
      <c r="W535" s="1">
        <v>0.51500000000000001</v>
      </c>
      <c r="X535">
        <v>0.91500000000000004</v>
      </c>
      <c r="Y535" s="22">
        <v>532</v>
      </c>
      <c r="Z535">
        <v>5412388</v>
      </c>
      <c r="AA535">
        <v>8</v>
      </c>
      <c r="AB535">
        <v>33</v>
      </c>
      <c r="AC535">
        <v>10</v>
      </c>
      <c r="AD535">
        <v>3242198</v>
      </c>
      <c r="AE535">
        <v>6451</v>
      </c>
      <c r="AF535" s="10">
        <v>2.7</v>
      </c>
      <c r="AG535">
        <v>0.72899999999999998</v>
      </c>
      <c r="AH535">
        <v>1.907</v>
      </c>
      <c r="AI535" s="1">
        <v>0.51500000000000001</v>
      </c>
      <c r="AJ535">
        <v>0.98199999999999998</v>
      </c>
      <c r="AK535" s="22">
        <v>532</v>
      </c>
      <c r="AL535">
        <v>3366431</v>
      </c>
      <c r="AM535">
        <v>8</v>
      </c>
      <c r="AN535">
        <v>17</v>
      </c>
      <c r="AO535">
        <v>5</v>
      </c>
      <c r="AP535">
        <v>5288165</v>
      </c>
      <c r="AQ535">
        <v>6075</v>
      </c>
      <c r="AR535" s="10">
        <v>2.7</v>
      </c>
      <c r="AS535">
        <v>0.72899999999999998</v>
      </c>
      <c r="AT535">
        <v>1.907</v>
      </c>
      <c r="AU535" s="1">
        <v>0.51500000000000001</v>
      </c>
      <c r="AV535">
        <v>1.125</v>
      </c>
      <c r="AW535" s="22">
        <v>532</v>
      </c>
      <c r="AX535">
        <v>2457598</v>
      </c>
      <c r="AY535">
        <v>5</v>
      </c>
      <c r="AZ535">
        <v>4</v>
      </c>
      <c r="BA535">
        <v>3</v>
      </c>
      <c r="BB535">
        <v>6197014</v>
      </c>
      <c r="BC535">
        <v>5753</v>
      </c>
      <c r="BD535" s="10">
        <v>2.7</v>
      </c>
      <c r="BE535">
        <v>0.72899999999999998</v>
      </c>
      <c r="BF535">
        <v>1.907</v>
      </c>
      <c r="BG535" s="1">
        <v>0.51500000000000001</v>
      </c>
      <c r="BH535">
        <v>0.81200000000000006</v>
      </c>
    </row>
    <row r="536" spans="1:60" x14ac:dyDescent="0.2">
      <c r="A536" s="22">
        <v>533</v>
      </c>
      <c r="B536">
        <v>7650561</v>
      </c>
      <c r="C536">
        <v>21</v>
      </c>
      <c r="D536">
        <v>51</v>
      </c>
      <c r="E536">
        <v>20</v>
      </c>
      <c r="F536">
        <v>1003976</v>
      </c>
      <c r="G536">
        <v>7004</v>
      </c>
      <c r="H536" s="10">
        <v>2.7</v>
      </c>
      <c r="I536">
        <v>0.72899999999999998</v>
      </c>
      <c r="J536">
        <v>1.907</v>
      </c>
      <c r="K536" s="1">
        <v>0.51500000000000001</v>
      </c>
      <c r="L536">
        <v>1.01</v>
      </c>
      <c r="M536" s="22">
        <v>533</v>
      </c>
      <c r="N536">
        <v>7066568</v>
      </c>
      <c r="O536">
        <v>11</v>
      </c>
      <c r="P536">
        <v>35</v>
      </c>
      <c r="Q536">
        <v>13</v>
      </c>
      <c r="R536">
        <v>1588008</v>
      </c>
      <c r="S536">
        <v>6703</v>
      </c>
      <c r="T536" s="10">
        <v>2.7</v>
      </c>
      <c r="U536">
        <v>0.72899999999999998</v>
      </c>
      <c r="V536">
        <v>1.907</v>
      </c>
      <c r="W536" s="1">
        <v>0.51500000000000001</v>
      </c>
      <c r="X536">
        <v>0.82199999999999995</v>
      </c>
      <c r="Y536" s="22">
        <v>533</v>
      </c>
      <c r="Z536">
        <v>5412377</v>
      </c>
      <c r="AA536">
        <v>11</v>
      </c>
      <c r="AB536">
        <v>32</v>
      </c>
      <c r="AC536">
        <v>9</v>
      </c>
      <c r="AD536">
        <v>3242193</v>
      </c>
      <c r="AE536">
        <v>6462</v>
      </c>
      <c r="AF536" s="10">
        <v>2.7</v>
      </c>
      <c r="AG536">
        <v>0.72899999999999998</v>
      </c>
      <c r="AH536">
        <v>1.907</v>
      </c>
      <c r="AI536" s="1">
        <v>0.51500000000000001</v>
      </c>
      <c r="AJ536">
        <v>1.292</v>
      </c>
      <c r="AK536" s="22">
        <v>533</v>
      </c>
      <c r="AL536">
        <v>3366422</v>
      </c>
      <c r="AM536">
        <v>9</v>
      </c>
      <c r="AN536">
        <v>20</v>
      </c>
      <c r="AO536">
        <v>5</v>
      </c>
      <c r="AP536">
        <v>5288170</v>
      </c>
      <c r="AQ536">
        <v>6084</v>
      </c>
      <c r="AR536" s="10">
        <v>2.7</v>
      </c>
      <c r="AS536">
        <v>0.72899999999999998</v>
      </c>
      <c r="AT536">
        <v>1.907</v>
      </c>
      <c r="AU536" s="1">
        <v>0.51500000000000001</v>
      </c>
      <c r="AV536">
        <v>1.1539999999999999</v>
      </c>
      <c r="AW536" s="22">
        <v>533</v>
      </c>
      <c r="AX536">
        <v>2457594</v>
      </c>
      <c r="AY536">
        <v>4</v>
      </c>
      <c r="AZ536">
        <v>7</v>
      </c>
      <c r="BA536">
        <v>2</v>
      </c>
      <c r="BB536">
        <v>6197019</v>
      </c>
      <c r="BC536">
        <v>5757</v>
      </c>
      <c r="BD536" s="10">
        <v>2.7</v>
      </c>
      <c r="BE536">
        <v>0.72899999999999998</v>
      </c>
      <c r="BF536">
        <v>1.907</v>
      </c>
      <c r="BG536" s="1">
        <v>0.51500000000000001</v>
      </c>
      <c r="BH536">
        <v>0.73299999999999998</v>
      </c>
    </row>
    <row r="537" spans="1:60" x14ac:dyDescent="0.2">
      <c r="A537" s="22">
        <v>534</v>
      </c>
      <c r="B537">
        <v>7650546</v>
      </c>
      <c r="C537">
        <v>15</v>
      </c>
      <c r="D537">
        <v>56</v>
      </c>
      <c r="E537">
        <v>16</v>
      </c>
      <c r="F537">
        <v>1004019</v>
      </c>
      <c r="G537">
        <v>7019</v>
      </c>
      <c r="H537" s="10">
        <v>2.7</v>
      </c>
      <c r="I537">
        <v>0.72899999999999998</v>
      </c>
      <c r="J537">
        <v>1.907</v>
      </c>
      <c r="K537" s="1">
        <v>0.51500000000000001</v>
      </c>
      <c r="L537">
        <v>0.99099999999999999</v>
      </c>
      <c r="M537" s="22">
        <v>534</v>
      </c>
      <c r="N537">
        <v>7066549</v>
      </c>
      <c r="O537">
        <v>19</v>
      </c>
      <c r="P537">
        <v>29</v>
      </c>
      <c r="Q537">
        <v>17</v>
      </c>
      <c r="R537">
        <v>1588022</v>
      </c>
      <c r="S537">
        <v>6719</v>
      </c>
      <c r="T537" s="10">
        <v>2.7</v>
      </c>
      <c r="U537">
        <v>0.72899999999999998</v>
      </c>
      <c r="V537">
        <v>1.907</v>
      </c>
      <c r="W537" s="1">
        <v>0.51500000000000001</v>
      </c>
      <c r="X537">
        <v>0.82899999999999996</v>
      </c>
      <c r="Y537" s="22">
        <v>534</v>
      </c>
      <c r="Z537">
        <v>5412367</v>
      </c>
      <c r="AA537">
        <v>10</v>
      </c>
      <c r="AB537">
        <v>33</v>
      </c>
      <c r="AC537">
        <v>10</v>
      </c>
      <c r="AD537">
        <v>3242218</v>
      </c>
      <c r="AE537">
        <v>6472</v>
      </c>
      <c r="AF537" s="10">
        <v>2.7</v>
      </c>
      <c r="AG537">
        <v>0.72899999999999998</v>
      </c>
      <c r="AH537">
        <v>1.907</v>
      </c>
      <c r="AI537" s="1">
        <v>0.51500000000000001</v>
      </c>
      <c r="AJ537">
        <v>1.234</v>
      </c>
      <c r="AK537" s="22">
        <v>534</v>
      </c>
      <c r="AL537">
        <v>3366418</v>
      </c>
      <c r="AM537">
        <v>4</v>
      </c>
      <c r="AN537">
        <v>24</v>
      </c>
      <c r="AO537">
        <v>5</v>
      </c>
      <c r="AP537">
        <v>5288176</v>
      </c>
      <c r="AQ537">
        <v>6088</v>
      </c>
      <c r="AR537" s="10">
        <v>2.7</v>
      </c>
      <c r="AS537">
        <v>0.72899999999999998</v>
      </c>
      <c r="AT537">
        <v>1.907</v>
      </c>
      <c r="AU537" s="1">
        <v>0.51500000000000001</v>
      </c>
      <c r="AV537">
        <v>1.2689999999999999</v>
      </c>
      <c r="AW537" s="22">
        <v>534</v>
      </c>
      <c r="AX537">
        <v>2457594</v>
      </c>
      <c r="AY537">
        <v>0</v>
      </c>
      <c r="AZ537">
        <v>10</v>
      </c>
      <c r="BA537">
        <v>1</v>
      </c>
      <c r="BB537">
        <v>6197017</v>
      </c>
      <c r="BC537">
        <v>5757</v>
      </c>
      <c r="BD537" s="10">
        <v>2.7</v>
      </c>
      <c r="BE537">
        <v>0.72899999999999998</v>
      </c>
      <c r="BF537">
        <v>1.907</v>
      </c>
      <c r="BG537" s="1">
        <v>0.51500000000000001</v>
      </c>
      <c r="BH537">
        <v>0.88200000000000001</v>
      </c>
    </row>
    <row r="538" spans="1:60" x14ac:dyDescent="0.2">
      <c r="A538" s="22">
        <v>535</v>
      </c>
      <c r="B538">
        <v>7650536</v>
      </c>
      <c r="C538">
        <v>10</v>
      </c>
      <c r="D538">
        <v>56</v>
      </c>
      <c r="E538">
        <v>15</v>
      </c>
      <c r="F538">
        <v>1004018</v>
      </c>
      <c r="G538">
        <v>7029</v>
      </c>
      <c r="H538" s="10">
        <v>2.7</v>
      </c>
      <c r="I538">
        <v>0.72899999999999998</v>
      </c>
      <c r="J538">
        <v>1.907</v>
      </c>
      <c r="K538" s="1">
        <v>0.51500000000000001</v>
      </c>
      <c r="L538">
        <v>1.018</v>
      </c>
      <c r="M538" s="22">
        <v>535</v>
      </c>
      <c r="N538">
        <v>7066534</v>
      </c>
      <c r="O538">
        <v>15</v>
      </c>
      <c r="P538">
        <v>39</v>
      </c>
      <c r="Q538">
        <v>9</v>
      </c>
      <c r="R538">
        <v>1588039</v>
      </c>
      <c r="S538">
        <v>6734</v>
      </c>
      <c r="T538" s="10">
        <v>2.7</v>
      </c>
      <c r="U538">
        <v>0.72899999999999998</v>
      </c>
      <c r="V538">
        <v>1.907</v>
      </c>
      <c r="W538" s="1">
        <v>0.51500000000000001</v>
      </c>
      <c r="X538">
        <v>0.79500000000000004</v>
      </c>
      <c r="Y538" s="22">
        <v>535</v>
      </c>
      <c r="Z538">
        <v>5412360</v>
      </c>
      <c r="AA538">
        <v>7</v>
      </c>
      <c r="AB538">
        <v>31</v>
      </c>
      <c r="AC538">
        <v>12</v>
      </c>
      <c r="AD538">
        <v>3242221</v>
      </c>
      <c r="AE538">
        <v>6479</v>
      </c>
      <c r="AF538" s="10">
        <v>2.7</v>
      </c>
      <c r="AG538">
        <v>0.72899999999999998</v>
      </c>
      <c r="AH538">
        <v>1.907</v>
      </c>
      <c r="AI538" s="1">
        <v>0.51500000000000001</v>
      </c>
      <c r="AJ538">
        <v>1.2350000000000001</v>
      </c>
      <c r="AK538" s="22">
        <v>535</v>
      </c>
      <c r="AL538">
        <v>3366413</v>
      </c>
      <c r="AM538">
        <v>5</v>
      </c>
      <c r="AN538">
        <v>24</v>
      </c>
      <c r="AO538">
        <v>4</v>
      </c>
      <c r="AP538">
        <v>5288176</v>
      </c>
      <c r="AQ538">
        <v>6093</v>
      </c>
      <c r="AR538" s="10">
        <v>2.7</v>
      </c>
      <c r="AS538">
        <v>0.72899999999999998</v>
      </c>
      <c r="AT538">
        <v>1.907</v>
      </c>
      <c r="AU538" s="1">
        <v>0.51500000000000001</v>
      </c>
      <c r="AV538">
        <v>1.4810000000000001</v>
      </c>
      <c r="AW538" s="22">
        <v>535</v>
      </c>
      <c r="AX538">
        <v>2457586</v>
      </c>
      <c r="AY538">
        <v>8</v>
      </c>
      <c r="AZ538">
        <v>9</v>
      </c>
      <c r="BA538">
        <v>1</v>
      </c>
      <c r="BB538">
        <v>6197021</v>
      </c>
      <c r="BC538">
        <v>5765</v>
      </c>
      <c r="BD538" s="10">
        <v>2.7</v>
      </c>
      <c r="BE538">
        <v>0.72899999999999998</v>
      </c>
      <c r="BF538">
        <v>1.907</v>
      </c>
      <c r="BG538" s="1">
        <v>0.51500000000000001</v>
      </c>
      <c r="BH538">
        <v>1.0620000000000001</v>
      </c>
    </row>
    <row r="539" spans="1:60" x14ac:dyDescent="0.2">
      <c r="A539" s="22">
        <v>536</v>
      </c>
      <c r="B539">
        <v>7650522</v>
      </c>
      <c r="C539">
        <v>14</v>
      </c>
      <c r="D539">
        <v>49</v>
      </c>
      <c r="E539">
        <v>17</v>
      </c>
      <c r="F539">
        <v>1004032</v>
      </c>
      <c r="G539">
        <v>7038</v>
      </c>
      <c r="H539" s="10">
        <v>2.7</v>
      </c>
      <c r="I539">
        <v>0.72899999999999998</v>
      </c>
      <c r="J539">
        <v>1.907</v>
      </c>
      <c r="K539" s="1">
        <v>0.51500000000000001</v>
      </c>
      <c r="L539">
        <v>1.0189999999999999</v>
      </c>
      <c r="M539" s="22">
        <v>536</v>
      </c>
      <c r="N539">
        <v>7066519</v>
      </c>
      <c r="O539">
        <v>15</v>
      </c>
      <c r="P539">
        <v>44</v>
      </c>
      <c r="Q539">
        <v>10</v>
      </c>
      <c r="R539">
        <v>1588034</v>
      </c>
      <c r="S539">
        <v>6749</v>
      </c>
      <c r="T539" s="10">
        <v>2.7</v>
      </c>
      <c r="U539">
        <v>0.72899999999999998</v>
      </c>
      <c r="V539">
        <v>1.907</v>
      </c>
      <c r="W539" s="1">
        <v>0.51500000000000001</v>
      </c>
      <c r="X539">
        <v>0.92900000000000005</v>
      </c>
      <c r="Y539" s="22">
        <v>536</v>
      </c>
      <c r="Z539">
        <v>5412350</v>
      </c>
      <c r="AA539">
        <v>10</v>
      </c>
      <c r="AB539">
        <v>29</v>
      </c>
      <c r="AC539">
        <v>9</v>
      </c>
      <c r="AD539">
        <v>3242234</v>
      </c>
      <c r="AE539">
        <v>6489</v>
      </c>
      <c r="AF539" s="10">
        <v>2.7</v>
      </c>
      <c r="AG539">
        <v>0.72899999999999998</v>
      </c>
      <c r="AH539">
        <v>1.907</v>
      </c>
      <c r="AI539" s="1">
        <v>0.51500000000000001</v>
      </c>
      <c r="AJ539">
        <v>1.208</v>
      </c>
      <c r="AK539" s="22">
        <v>536</v>
      </c>
      <c r="AL539">
        <v>3366409</v>
      </c>
      <c r="AM539">
        <v>4</v>
      </c>
      <c r="AN539">
        <v>16</v>
      </c>
      <c r="AO539">
        <v>13</v>
      </c>
      <c r="AP539">
        <v>5288190</v>
      </c>
      <c r="AQ539">
        <v>6097</v>
      </c>
      <c r="AR539" s="10">
        <v>2.7</v>
      </c>
      <c r="AS539">
        <v>0.72899999999999998</v>
      </c>
      <c r="AT539">
        <v>1.907</v>
      </c>
      <c r="AU539" s="1">
        <v>0.51500000000000001</v>
      </c>
      <c r="AV539">
        <v>1.393</v>
      </c>
      <c r="AW539" s="22">
        <v>536</v>
      </c>
      <c r="AX539">
        <v>2457583</v>
      </c>
      <c r="AY539">
        <v>3</v>
      </c>
      <c r="AZ539">
        <v>12</v>
      </c>
      <c r="BA539">
        <v>5</v>
      </c>
      <c r="BB539">
        <v>6197020</v>
      </c>
      <c r="BC539">
        <v>5768</v>
      </c>
      <c r="BD539" s="10">
        <v>2.7</v>
      </c>
      <c r="BE539">
        <v>0.72899999999999998</v>
      </c>
      <c r="BF539">
        <v>1.907</v>
      </c>
      <c r="BG539" s="1">
        <v>0.51500000000000001</v>
      </c>
      <c r="BH539">
        <v>1</v>
      </c>
    </row>
    <row r="540" spans="1:60" x14ac:dyDescent="0.2">
      <c r="A540" s="22">
        <v>537</v>
      </c>
      <c r="B540">
        <v>7650501</v>
      </c>
      <c r="C540">
        <v>21</v>
      </c>
      <c r="D540">
        <v>43</v>
      </c>
      <c r="E540">
        <v>20</v>
      </c>
      <c r="F540">
        <v>1004055</v>
      </c>
      <c r="G540">
        <v>7055</v>
      </c>
      <c r="H540" s="10">
        <v>2.7</v>
      </c>
      <c r="I540">
        <v>0.72899999999999998</v>
      </c>
      <c r="J540">
        <v>1.907</v>
      </c>
      <c r="K540" s="1">
        <v>0.51500000000000001</v>
      </c>
      <c r="L540">
        <v>0.95199999999999996</v>
      </c>
      <c r="M540" s="22">
        <v>537</v>
      </c>
      <c r="N540">
        <v>7066506</v>
      </c>
      <c r="O540">
        <v>13</v>
      </c>
      <c r="P540">
        <v>48</v>
      </c>
      <c r="Q540">
        <v>11</v>
      </c>
      <c r="R540">
        <v>1588067</v>
      </c>
      <c r="S540">
        <v>6761</v>
      </c>
      <c r="T540" s="10">
        <v>2.7</v>
      </c>
      <c r="U540">
        <v>0.72899999999999998</v>
      </c>
      <c r="V540">
        <v>1.907</v>
      </c>
      <c r="W540" s="1">
        <v>0.51500000000000001</v>
      </c>
      <c r="X540">
        <v>1.0820000000000001</v>
      </c>
      <c r="Y540" s="22">
        <v>537</v>
      </c>
      <c r="Z540">
        <v>5412343</v>
      </c>
      <c r="AA540">
        <v>7</v>
      </c>
      <c r="AB540">
        <v>28</v>
      </c>
      <c r="AC540">
        <v>11</v>
      </c>
      <c r="AD540">
        <v>3242245</v>
      </c>
      <c r="AE540">
        <v>6496</v>
      </c>
      <c r="AF540" s="10">
        <v>2.7</v>
      </c>
      <c r="AG540">
        <v>0.72899999999999998</v>
      </c>
      <c r="AH540">
        <v>1.907</v>
      </c>
      <c r="AI540" s="1">
        <v>0.51500000000000001</v>
      </c>
      <c r="AJ540">
        <v>1.018</v>
      </c>
      <c r="AK540" s="22">
        <v>537</v>
      </c>
      <c r="AL540">
        <v>3366406</v>
      </c>
      <c r="AM540">
        <v>3</v>
      </c>
      <c r="AN540">
        <v>11</v>
      </c>
      <c r="AO540">
        <v>9</v>
      </c>
      <c r="AP540">
        <v>5288201</v>
      </c>
      <c r="AQ540">
        <v>6100</v>
      </c>
      <c r="AR540" s="10">
        <v>2.7</v>
      </c>
      <c r="AS540">
        <v>0.72899999999999998</v>
      </c>
      <c r="AT540">
        <v>1.907</v>
      </c>
      <c r="AU540" s="1">
        <v>0.51500000000000001</v>
      </c>
      <c r="AV540">
        <v>1.379</v>
      </c>
      <c r="AW540" s="22">
        <v>537</v>
      </c>
      <c r="AX540">
        <v>2457576</v>
      </c>
      <c r="AY540">
        <v>7</v>
      </c>
      <c r="AZ540">
        <v>12</v>
      </c>
      <c r="BA540">
        <v>3</v>
      </c>
      <c r="BB540">
        <v>6197026</v>
      </c>
      <c r="BC540">
        <v>5775</v>
      </c>
      <c r="BD540" s="10">
        <v>2.7</v>
      </c>
      <c r="BE540">
        <v>0.72899999999999998</v>
      </c>
      <c r="BF540">
        <v>1.907</v>
      </c>
      <c r="BG540" s="1">
        <v>0.51500000000000001</v>
      </c>
      <c r="BH540">
        <v>1.8</v>
      </c>
    </row>
    <row r="541" spans="1:60" x14ac:dyDescent="0.2">
      <c r="A541" s="22">
        <v>538</v>
      </c>
      <c r="B541">
        <v>7650488</v>
      </c>
      <c r="C541">
        <v>13</v>
      </c>
      <c r="D541">
        <v>46</v>
      </c>
      <c r="E541">
        <v>18</v>
      </c>
      <c r="F541">
        <v>1004067</v>
      </c>
      <c r="G541">
        <v>7068</v>
      </c>
      <c r="H541" s="10">
        <v>2.7</v>
      </c>
      <c r="I541">
        <v>0.72899999999999998</v>
      </c>
      <c r="J541">
        <v>1.907</v>
      </c>
      <c r="K541" s="1">
        <v>0.51500000000000001</v>
      </c>
      <c r="L541">
        <v>0.91200000000000003</v>
      </c>
      <c r="M541" s="22">
        <v>538</v>
      </c>
      <c r="N541">
        <v>7066487</v>
      </c>
      <c r="O541">
        <v>19</v>
      </c>
      <c r="P541">
        <v>43</v>
      </c>
      <c r="Q541">
        <v>18</v>
      </c>
      <c r="R541">
        <v>1588061</v>
      </c>
      <c r="S541">
        <v>6775</v>
      </c>
      <c r="T541" s="10">
        <v>2.7</v>
      </c>
      <c r="U541">
        <v>0.72899999999999998</v>
      </c>
      <c r="V541">
        <v>1.907</v>
      </c>
      <c r="W541" s="1">
        <v>0.51500000000000001</v>
      </c>
      <c r="X541">
        <v>1.0860000000000001</v>
      </c>
      <c r="Y541" s="22">
        <v>538</v>
      </c>
      <c r="Z541">
        <v>5412334</v>
      </c>
      <c r="AA541">
        <v>9</v>
      </c>
      <c r="AB541">
        <v>26</v>
      </c>
      <c r="AC541">
        <v>9</v>
      </c>
      <c r="AD541">
        <v>3242257</v>
      </c>
      <c r="AE541">
        <v>6505</v>
      </c>
      <c r="AF541" s="10">
        <v>2.7</v>
      </c>
      <c r="AG541">
        <v>0.72899999999999998</v>
      </c>
      <c r="AH541">
        <v>1.907</v>
      </c>
      <c r="AI541" s="1">
        <v>0.51500000000000001</v>
      </c>
      <c r="AJ541">
        <v>1.018</v>
      </c>
      <c r="AK541" s="22">
        <v>538</v>
      </c>
      <c r="AL541">
        <v>3366402</v>
      </c>
      <c r="AM541">
        <v>4</v>
      </c>
      <c r="AN541">
        <v>10</v>
      </c>
      <c r="AO541">
        <v>4</v>
      </c>
      <c r="AP541">
        <v>5288214</v>
      </c>
      <c r="AQ541">
        <v>6104</v>
      </c>
      <c r="AR541" s="10">
        <v>2.7</v>
      </c>
      <c r="AS541">
        <v>0.72899999999999998</v>
      </c>
      <c r="AT541">
        <v>1.907</v>
      </c>
      <c r="AU541" s="1">
        <v>0.51500000000000001</v>
      </c>
      <c r="AV541">
        <v>1.056</v>
      </c>
      <c r="AW541" s="22">
        <v>538</v>
      </c>
      <c r="AX541">
        <v>2457571</v>
      </c>
      <c r="AY541">
        <v>5</v>
      </c>
      <c r="AZ541">
        <v>14</v>
      </c>
      <c r="BA541">
        <v>5</v>
      </c>
      <c r="BB541">
        <v>6197030</v>
      </c>
      <c r="BC541">
        <v>5780</v>
      </c>
      <c r="BD541" s="10">
        <v>2.7</v>
      </c>
      <c r="BE541">
        <v>0.72899999999999998</v>
      </c>
      <c r="BF541">
        <v>1.907</v>
      </c>
      <c r="BG541" s="1">
        <v>0.51500000000000001</v>
      </c>
      <c r="BH541">
        <v>1.5</v>
      </c>
    </row>
    <row r="542" spans="1:60" x14ac:dyDescent="0.2">
      <c r="A542" s="22">
        <v>539</v>
      </c>
      <c r="B542">
        <v>7650477</v>
      </c>
      <c r="C542">
        <v>11</v>
      </c>
      <c r="D542">
        <v>47</v>
      </c>
      <c r="E542">
        <v>12</v>
      </c>
      <c r="F542">
        <v>1004097</v>
      </c>
      <c r="G542">
        <v>7079</v>
      </c>
      <c r="H542" s="10">
        <v>2.7</v>
      </c>
      <c r="I542">
        <v>0.72899999999999998</v>
      </c>
      <c r="J542">
        <v>1.907</v>
      </c>
      <c r="K542" s="1">
        <v>0.51500000000000001</v>
      </c>
      <c r="L542">
        <v>0.95399999999999996</v>
      </c>
      <c r="M542" s="22">
        <v>539</v>
      </c>
      <c r="N542">
        <v>7066465</v>
      </c>
      <c r="O542">
        <v>22</v>
      </c>
      <c r="P542">
        <v>44</v>
      </c>
      <c r="Q542">
        <v>18</v>
      </c>
      <c r="R542">
        <v>1588084</v>
      </c>
      <c r="S542">
        <v>6795</v>
      </c>
      <c r="T542" s="10">
        <v>2.7</v>
      </c>
      <c r="U542">
        <v>0.72899999999999998</v>
      </c>
      <c r="V542">
        <v>1.907</v>
      </c>
      <c r="W542" s="1">
        <v>0.51500000000000001</v>
      </c>
      <c r="X542">
        <v>1.1739999999999999</v>
      </c>
      <c r="Y542" s="22">
        <v>539</v>
      </c>
      <c r="Z542">
        <v>5412325</v>
      </c>
      <c r="AA542">
        <v>9</v>
      </c>
      <c r="AB542">
        <v>26</v>
      </c>
      <c r="AC542">
        <v>9</v>
      </c>
      <c r="AD542">
        <v>3242260</v>
      </c>
      <c r="AE542">
        <v>6514</v>
      </c>
      <c r="AF542" s="10">
        <v>2.7</v>
      </c>
      <c r="AG542">
        <v>0.72899999999999998</v>
      </c>
      <c r="AH542">
        <v>1.907</v>
      </c>
      <c r="AI542" s="1">
        <v>0.51500000000000001</v>
      </c>
      <c r="AJ542">
        <v>0.86899999999999999</v>
      </c>
      <c r="AK542" s="22">
        <v>539</v>
      </c>
      <c r="AL542">
        <v>3366396</v>
      </c>
      <c r="AM542">
        <v>6</v>
      </c>
      <c r="AN542">
        <v>12</v>
      </c>
      <c r="AO542">
        <v>2</v>
      </c>
      <c r="AP542">
        <v>5288210</v>
      </c>
      <c r="AQ542">
        <v>6110</v>
      </c>
      <c r="AR542" s="10">
        <v>2.7</v>
      </c>
      <c r="AS542">
        <v>0.72899999999999998</v>
      </c>
      <c r="AT542">
        <v>1.907</v>
      </c>
      <c r="AU542" s="1">
        <v>0.51500000000000001</v>
      </c>
      <c r="AV542">
        <v>0.80500000000000005</v>
      </c>
      <c r="AW542" s="22">
        <v>539</v>
      </c>
      <c r="AX542">
        <v>2457566</v>
      </c>
      <c r="AY542">
        <v>5</v>
      </c>
      <c r="AZ542">
        <v>16</v>
      </c>
      <c r="BA542">
        <v>3</v>
      </c>
      <c r="BB542">
        <v>6197037</v>
      </c>
      <c r="BC542">
        <v>5785</v>
      </c>
      <c r="BD542" s="10">
        <v>2.7</v>
      </c>
      <c r="BE542">
        <v>0.72899999999999998</v>
      </c>
      <c r="BF542">
        <v>1.907</v>
      </c>
      <c r="BG542" s="1">
        <v>0.51500000000000001</v>
      </c>
      <c r="BH542">
        <v>1.8</v>
      </c>
    </row>
    <row r="543" spans="1:60" x14ac:dyDescent="0.2">
      <c r="A543" s="22">
        <v>540</v>
      </c>
      <c r="B543">
        <v>7650462</v>
      </c>
      <c r="C543">
        <v>15</v>
      </c>
      <c r="D543">
        <v>43</v>
      </c>
      <c r="E543">
        <v>15</v>
      </c>
      <c r="F543">
        <v>1004106</v>
      </c>
      <c r="G543">
        <v>7090</v>
      </c>
      <c r="H543" s="10">
        <v>2.7</v>
      </c>
      <c r="I543">
        <v>0.72899999999999998</v>
      </c>
      <c r="J543">
        <v>1.7090000000000001</v>
      </c>
      <c r="K543" s="1">
        <v>0.46100000000000002</v>
      </c>
      <c r="L543">
        <v>0.88700000000000001</v>
      </c>
      <c r="M543" s="22">
        <v>540</v>
      </c>
      <c r="N543">
        <v>7066455</v>
      </c>
      <c r="O543">
        <v>10</v>
      </c>
      <c r="P543">
        <v>51</v>
      </c>
      <c r="Q543">
        <v>15</v>
      </c>
      <c r="R543">
        <v>1588113</v>
      </c>
      <c r="S543">
        <v>6805</v>
      </c>
      <c r="T543" s="10">
        <v>2.7</v>
      </c>
      <c r="U543">
        <v>0.72899999999999998</v>
      </c>
      <c r="V543">
        <v>1.7090000000000001</v>
      </c>
      <c r="W543" s="1">
        <v>0.46100000000000002</v>
      </c>
      <c r="X543">
        <v>1.179</v>
      </c>
      <c r="Y543" s="22">
        <v>540</v>
      </c>
      <c r="Z543">
        <v>5412319</v>
      </c>
      <c r="AA543">
        <v>6</v>
      </c>
      <c r="AB543">
        <v>27</v>
      </c>
      <c r="AC543">
        <v>8</v>
      </c>
      <c r="AD543">
        <v>3242272</v>
      </c>
      <c r="AE543">
        <v>6520</v>
      </c>
      <c r="AF543" s="10">
        <v>2.7</v>
      </c>
      <c r="AG543">
        <v>0.72899999999999998</v>
      </c>
      <c r="AH543">
        <v>1.7090000000000001</v>
      </c>
      <c r="AI543" s="1">
        <v>0.46100000000000002</v>
      </c>
      <c r="AJ543">
        <v>0.9</v>
      </c>
      <c r="AK543" s="22">
        <v>540</v>
      </c>
      <c r="AL543">
        <v>3366391</v>
      </c>
      <c r="AM543">
        <v>5</v>
      </c>
      <c r="AN543">
        <v>14</v>
      </c>
      <c r="AO543">
        <v>4</v>
      </c>
      <c r="AP543">
        <v>5288209</v>
      </c>
      <c r="AQ543">
        <v>6115</v>
      </c>
      <c r="AR543" s="10">
        <v>2.7</v>
      </c>
      <c r="AS543">
        <v>0.72899999999999998</v>
      </c>
      <c r="AT543">
        <v>1.7090000000000001</v>
      </c>
      <c r="AU543" s="1">
        <v>0.46100000000000002</v>
      </c>
      <c r="AV543">
        <v>0.72499999999999998</v>
      </c>
      <c r="AW543" s="22">
        <v>540</v>
      </c>
      <c r="AX543">
        <v>2457565</v>
      </c>
      <c r="AY543">
        <v>1</v>
      </c>
      <c r="AZ543">
        <v>17</v>
      </c>
      <c r="BA543">
        <v>4</v>
      </c>
      <c r="BB543">
        <v>6197038</v>
      </c>
      <c r="BC543">
        <v>5786</v>
      </c>
      <c r="BD543" s="10">
        <v>2.7</v>
      </c>
      <c r="BE543">
        <v>0.72899999999999998</v>
      </c>
      <c r="BF543">
        <v>1.7090000000000001</v>
      </c>
      <c r="BG543" s="1">
        <v>0.46100000000000002</v>
      </c>
      <c r="BH543">
        <v>1.5880000000000001</v>
      </c>
    </row>
    <row r="544" spans="1:60" x14ac:dyDescent="0.2">
      <c r="A544" s="22">
        <v>541</v>
      </c>
      <c r="B544">
        <v>7650444</v>
      </c>
      <c r="C544">
        <v>18</v>
      </c>
      <c r="D544">
        <v>40</v>
      </c>
      <c r="E544">
        <v>18</v>
      </c>
      <c r="F544">
        <v>1004119</v>
      </c>
      <c r="G544">
        <v>7108</v>
      </c>
      <c r="H544" s="10">
        <v>2.7</v>
      </c>
      <c r="I544">
        <v>0.72899999999999998</v>
      </c>
      <c r="J544">
        <v>1.7090000000000001</v>
      </c>
      <c r="K544" s="1">
        <v>0.46100000000000002</v>
      </c>
      <c r="L544">
        <v>0.85699999999999998</v>
      </c>
      <c r="M544" s="22">
        <v>541</v>
      </c>
      <c r="N544">
        <v>7066443</v>
      </c>
      <c r="O544">
        <v>12</v>
      </c>
      <c r="P544">
        <v>51</v>
      </c>
      <c r="Q544">
        <v>10</v>
      </c>
      <c r="R544">
        <v>1588117</v>
      </c>
      <c r="S544">
        <v>6817</v>
      </c>
      <c r="T544" s="10">
        <v>2.7</v>
      </c>
      <c r="U544">
        <v>0.72899999999999998</v>
      </c>
      <c r="V544">
        <v>1.7090000000000001</v>
      </c>
      <c r="W544" s="1">
        <v>0.46100000000000002</v>
      </c>
      <c r="X544">
        <v>1.2410000000000001</v>
      </c>
      <c r="Y544" s="22">
        <v>541</v>
      </c>
      <c r="Z544">
        <v>5412309</v>
      </c>
      <c r="AA544">
        <v>10</v>
      </c>
      <c r="AB544">
        <v>26</v>
      </c>
      <c r="AC544">
        <v>7</v>
      </c>
      <c r="AD544">
        <v>3242276</v>
      </c>
      <c r="AE544">
        <v>6530</v>
      </c>
      <c r="AF544" s="10">
        <v>2.7</v>
      </c>
      <c r="AG544">
        <v>0.72899999999999998</v>
      </c>
      <c r="AH544">
        <v>1.7090000000000001</v>
      </c>
      <c r="AI544" s="1">
        <v>0.46100000000000002</v>
      </c>
      <c r="AJ544">
        <v>0.86699999999999999</v>
      </c>
      <c r="AK544" s="22">
        <v>541</v>
      </c>
      <c r="AL544">
        <v>3366384</v>
      </c>
      <c r="AM544">
        <v>7</v>
      </c>
      <c r="AN544">
        <v>13</v>
      </c>
      <c r="AO544">
        <v>6</v>
      </c>
      <c r="AP544">
        <v>5288217</v>
      </c>
      <c r="AQ544">
        <v>6122</v>
      </c>
      <c r="AR544" s="10">
        <v>2.7</v>
      </c>
      <c r="AS544">
        <v>0.72899999999999998</v>
      </c>
      <c r="AT544">
        <v>1.7090000000000001</v>
      </c>
      <c r="AU544" s="1">
        <v>0.46100000000000002</v>
      </c>
      <c r="AV544">
        <v>0.70299999999999996</v>
      </c>
      <c r="AW544" s="22">
        <v>541</v>
      </c>
      <c r="AX544">
        <v>2457561</v>
      </c>
      <c r="AY544">
        <v>4</v>
      </c>
      <c r="AZ544">
        <v>11</v>
      </c>
      <c r="BA544">
        <v>7</v>
      </c>
      <c r="BB544">
        <v>6197043</v>
      </c>
      <c r="BC544">
        <v>5790</v>
      </c>
      <c r="BD544" s="10">
        <v>2.7</v>
      </c>
      <c r="BE544">
        <v>0.72899999999999998</v>
      </c>
      <c r="BF544">
        <v>1.7090000000000001</v>
      </c>
      <c r="BG544" s="1">
        <v>0.46100000000000002</v>
      </c>
      <c r="BH544">
        <v>1.556</v>
      </c>
    </row>
    <row r="545" spans="1:60" x14ac:dyDescent="0.2">
      <c r="A545" s="22">
        <v>542</v>
      </c>
      <c r="B545">
        <v>7650427</v>
      </c>
      <c r="C545">
        <v>17</v>
      </c>
      <c r="D545">
        <v>42</v>
      </c>
      <c r="E545">
        <v>16</v>
      </c>
      <c r="F545">
        <v>1004135</v>
      </c>
      <c r="G545">
        <v>7122</v>
      </c>
      <c r="H545" s="10">
        <v>2.7</v>
      </c>
      <c r="I545">
        <v>0.72899999999999998</v>
      </c>
      <c r="J545">
        <v>1.7090000000000001</v>
      </c>
      <c r="K545" s="1">
        <v>0.46100000000000002</v>
      </c>
      <c r="L545">
        <v>0.86599999999999999</v>
      </c>
      <c r="M545" s="22">
        <v>542</v>
      </c>
      <c r="N545">
        <v>7066424</v>
      </c>
      <c r="O545">
        <v>19</v>
      </c>
      <c r="P545">
        <v>50</v>
      </c>
      <c r="Q545">
        <v>13</v>
      </c>
      <c r="R545">
        <v>1588132</v>
      </c>
      <c r="S545">
        <v>6836</v>
      </c>
      <c r="T545" s="10">
        <v>2.7</v>
      </c>
      <c r="U545">
        <v>0.72899999999999998</v>
      </c>
      <c r="V545">
        <v>1.7090000000000001</v>
      </c>
      <c r="W545" s="1">
        <v>0.46100000000000002</v>
      </c>
      <c r="X545">
        <v>1.1599999999999999</v>
      </c>
      <c r="Y545" s="22">
        <v>542</v>
      </c>
      <c r="Z545">
        <v>5412299</v>
      </c>
      <c r="AA545">
        <v>10</v>
      </c>
      <c r="AB545">
        <v>26</v>
      </c>
      <c r="AC545">
        <v>10</v>
      </c>
      <c r="AD545">
        <v>3242286</v>
      </c>
      <c r="AE545">
        <v>6540</v>
      </c>
      <c r="AF545" s="10">
        <v>2.7</v>
      </c>
      <c r="AG545">
        <v>0.72899999999999998</v>
      </c>
      <c r="AH545">
        <v>1.7090000000000001</v>
      </c>
      <c r="AI545" s="1">
        <v>0.46100000000000002</v>
      </c>
      <c r="AJ545">
        <v>0.82799999999999996</v>
      </c>
      <c r="AK545" s="22">
        <v>542</v>
      </c>
      <c r="AL545">
        <v>3366377</v>
      </c>
      <c r="AM545">
        <v>7</v>
      </c>
      <c r="AN545">
        <v>15</v>
      </c>
      <c r="AO545">
        <v>5</v>
      </c>
      <c r="AP545">
        <v>5288225</v>
      </c>
      <c r="AQ545">
        <v>6129</v>
      </c>
      <c r="AR545" s="10">
        <v>2.7</v>
      </c>
      <c r="AS545">
        <v>0.72899999999999998</v>
      </c>
      <c r="AT545">
        <v>1.7090000000000001</v>
      </c>
      <c r="AU545" s="1">
        <v>0.46100000000000002</v>
      </c>
      <c r="AV545">
        <v>0.75</v>
      </c>
      <c r="AW545" s="22">
        <v>542</v>
      </c>
      <c r="AX545">
        <v>2457559</v>
      </c>
      <c r="AY545">
        <v>2</v>
      </c>
      <c r="AZ545">
        <v>10</v>
      </c>
      <c r="BA545">
        <v>5</v>
      </c>
      <c r="BB545">
        <v>6197051</v>
      </c>
      <c r="BC545">
        <v>5792</v>
      </c>
      <c r="BD545" s="10">
        <v>2.7</v>
      </c>
      <c r="BE545">
        <v>0.72899999999999998</v>
      </c>
      <c r="BF545">
        <v>1.7090000000000001</v>
      </c>
      <c r="BG545" s="1">
        <v>0.46100000000000002</v>
      </c>
      <c r="BH545">
        <v>1.381</v>
      </c>
    </row>
    <row r="546" spans="1:60" x14ac:dyDescent="0.2">
      <c r="A546" s="22">
        <v>543</v>
      </c>
      <c r="B546">
        <v>7650408</v>
      </c>
      <c r="C546">
        <v>19</v>
      </c>
      <c r="D546">
        <v>50</v>
      </c>
      <c r="E546">
        <v>9</v>
      </c>
      <c r="F546">
        <v>1004159</v>
      </c>
      <c r="G546">
        <v>7141</v>
      </c>
      <c r="H546" s="10">
        <v>2.7</v>
      </c>
      <c r="I546">
        <v>0.72899999999999998</v>
      </c>
      <c r="J546">
        <v>1.7090000000000001</v>
      </c>
      <c r="K546" s="1">
        <v>0.46100000000000002</v>
      </c>
      <c r="L546">
        <v>0.92</v>
      </c>
      <c r="M546" s="22">
        <v>543</v>
      </c>
      <c r="N546">
        <v>7066404</v>
      </c>
      <c r="O546">
        <v>20</v>
      </c>
      <c r="P546">
        <v>48</v>
      </c>
      <c r="Q546">
        <v>21</v>
      </c>
      <c r="R546">
        <v>1588142</v>
      </c>
      <c r="S546">
        <v>6853</v>
      </c>
      <c r="T546" s="10">
        <v>2.7</v>
      </c>
      <c r="U546">
        <v>0.72899999999999998</v>
      </c>
      <c r="V546">
        <v>1.7090000000000001</v>
      </c>
      <c r="W546" s="1">
        <v>0.46100000000000002</v>
      </c>
      <c r="X546">
        <v>1.1100000000000001</v>
      </c>
      <c r="Y546" s="22">
        <v>543</v>
      </c>
      <c r="Z546">
        <v>5412287</v>
      </c>
      <c r="AA546">
        <v>12</v>
      </c>
      <c r="AB546">
        <v>26</v>
      </c>
      <c r="AC546">
        <v>10</v>
      </c>
      <c r="AD546">
        <v>3242294</v>
      </c>
      <c r="AE546">
        <v>6552</v>
      </c>
      <c r="AF546" s="10">
        <v>2.7</v>
      </c>
      <c r="AG546">
        <v>0.72899999999999998</v>
      </c>
      <c r="AH546">
        <v>1.7090000000000001</v>
      </c>
      <c r="AI546" s="1">
        <v>0.46100000000000002</v>
      </c>
      <c r="AJ546">
        <v>0.96199999999999997</v>
      </c>
      <c r="AK546" s="22">
        <v>543</v>
      </c>
      <c r="AL546">
        <v>3366374</v>
      </c>
      <c r="AM546">
        <v>3</v>
      </c>
      <c r="AN546">
        <v>20</v>
      </c>
      <c r="AO546">
        <v>2</v>
      </c>
      <c r="AP546">
        <v>5288228</v>
      </c>
      <c r="AQ546">
        <v>6132</v>
      </c>
      <c r="AR546" s="10">
        <v>2.7</v>
      </c>
      <c r="AS546">
        <v>0.72899999999999998</v>
      </c>
      <c r="AT546">
        <v>1.7090000000000001</v>
      </c>
      <c r="AU546" s="1">
        <v>0.46100000000000002</v>
      </c>
      <c r="AV546">
        <v>0.76300000000000001</v>
      </c>
      <c r="AW546" s="22">
        <v>543</v>
      </c>
      <c r="AX546">
        <v>2457556</v>
      </c>
      <c r="AY546">
        <v>3</v>
      </c>
      <c r="AZ546">
        <v>10</v>
      </c>
      <c r="BA546">
        <v>2</v>
      </c>
      <c r="BB546">
        <v>6197061</v>
      </c>
      <c r="BC546">
        <v>5795</v>
      </c>
      <c r="BD546" s="10">
        <v>2.7</v>
      </c>
      <c r="BE546">
        <v>0.72899999999999998</v>
      </c>
      <c r="BF546">
        <v>1.7090000000000001</v>
      </c>
      <c r="BG546" s="1">
        <v>0.46100000000000002</v>
      </c>
      <c r="BH546">
        <v>0.92600000000000005</v>
      </c>
    </row>
    <row r="547" spans="1:60" x14ac:dyDescent="0.2">
      <c r="A547" s="22">
        <v>544</v>
      </c>
      <c r="B547">
        <v>7650388</v>
      </c>
      <c r="C547">
        <v>20</v>
      </c>
      <c r="D547">
        <v>54</v>
      </c>
      <c r="E547">
        <v>15</v>
      </c>
      <c r="F547">
        <v>1004156</v>
      </c>
      <c r="G547">
        <v>7157</v>
      </c>
      <c r="H547" s="10">
        <v>2.7</v>
      </c>
      <c r="I547">
        <v>0.72899999999999998</v>
      </c>
      <c r="J547">
        <v>1.7090000000000001</v>
      </c>
      <c r="K547" s="1">
        <v>0.46100000000000002</v>
      </c>
      <c r="L547">
        <v>0.96</v>
      </c>
      <c r="M547" s="22">
        <v>544</v>
      </c>
      <c r="N547">
        <v>7066393</v>
      </c>
      <c r="O547">
        <v>11</v>
      </c>
      <c r="P547">
        <v>52</v>
      </c>
      <c r="Q547">
        <v>16</v>
      </c>
      <c r="R547">
        <v>1588167</v>
      </c>
      <c r="S547">
        <v>6864</v>
      </c>
      <c r="T547" s="10">
        <v>2.7</v>
      </c>
      <c r="U547">
        <v>0.72899999999999998</v>
      </c>
      <c r="V547">
        <v>1.7090000000000001</v>
      </c>
      <c r="W547" s="1">
        <v>0.46100000000000002</v>
      </c>
      <c r="X547">
        <v>1.1180000000000001</v>
      </c>
      <c r="Y547" s="22">
        <v>544</v>
      </c>
      <c r="Z547">
        <v>5412281</v>
      </c>
      <c r="AA547">
        <v>6</v>
      </c>
      <c r="AB547">
        <v>31</v>
      </c>
      <c r="AC547">
        <v>7</v>
      </c>
      <c r="AD547">
        <v>3242312</v>
      </c>
      <c r="AE547">
        <v>6558</v>
      </c>
      <c r="AF547" s="10">
        <v>2.7</v>
      </c>
      <c r="AG547">
        <v>0.72899999999999998</v>
      </c>
      <c r="AH547">
        <v>1.7090000000000001</v>
      </c>
      <c r="AI547" s="1">
        <v>0.46100000000000002</v>
      </c>
      <c r="AJ547">
        <v>0.94399999999999995</v>
      </c>
      <c r="AK547" s="22">
        <v>544</v>
      </c>
      <c r="AL547">
        <v>3366366</v>
      </c>
      <c r="AM547">
        <v>8</v>
      </c>
      <c r="AN547">
        <v>19</v>
      </c>
      <c r="AO547">
        <v>4</v>
      </c>
      <c r="AP547">
        <v>5288225</v>
      </c>
      <c r="AQ547">
        <v>6140</v>
      </c>
      <c r="AR547" s="10">
        <v>2.7</v>
      </c>
      <c r="AS547">
        <v>0.72899999999999998</v>
      </c>
      <c r="AT547">
        <v>1.7090000000000001</v>
      </c>
      <c r="AU547" s="1">
        <v>0.46100000000000002</v>
      </c>
      <c r="AV547">
        <v>1.0669999999999999</v>
      </c>
      <c r="AW547" s="22">
        <v>544</v>
      </c>
      <c r="AX547">
        <v>2457548</v>
      </c>
      <c r="AY547">
        <v>8</v>
      </c>
      <c r="AZ547">
        <v>9</v>
      </c>
      <c r="BA547">
        <v>4</v>
      </c>
      <c r="BB547">
        <v>6197053</v>
      </c>
      <c r="BC547">
        <v>5803</v>
      </c>
      <c r="BD547" s="10">
        <v>2.7</v>
      </c>
      <c r="BE547">
        <v>0.72899999999999998</v>
      </c>
      <c r="BF547">
        <v>1.7090000000000001</v>
      </c>
      <c r="BG547" s="1">
        <v>0.46100000000000002</v>
      </c>
      <c r="BH547">
        <v>0.88900000000000001</v>
      </c>
    </row>
    <row r="548" spans="1:60" x14ac:dyDescent="0.2">
      <c r="A548" s="22">
        <v>545</v>
      </c>
      <c r="B548">
        <v>7650371</v>
      </c>
      <c r="C548">
        <v>17</v>
      </c>
      <c r="D548">
        <v>56</v>
      </c>
      <c r="E548">
        <v>18</v>
      </c>
      <c r="F548">
        <v>1004170</v>
      </c>
      <c r="G548">
        <v>7171</v>
      </c>
      <c r="H548" s="10">
        <v>2.7</v>
      </c>
      <c r="I548">
        <v>0.72899999999999998</v>
      </c>
      <c r="J548">
        <v>1.7090000000000001</v>
      </c>
      <c r="K548" s="1">
        <v>0.46100000000000002</v>
      </c>
      <c r="L548">
        <v>1.0569999999999999</v>
      </c>
      <c r="M548" s="22">
        <v>545</v>
      </c>
      <c r="N548">
        <v>7066383</v>
      </c>
      <c r="O548">
        <v>10</v>
      </c>
      <c r="P548">
        <v>49</v>
      </c>
      <c r="Q548">
        <v>14</v>
      </c>
      <c r="R548">
        <v>1588189</v>
      </c>
      <c r="S548">
        <v>6874</v>
      </c>
      <c r="T548" s="10">
        <v>2.7</v>
      </c>
      <c r="U548">
        <v>0.72899999999999998</v>
      </c>
      <c r="V548">
        <v>1.7090000000000001</v>
      </c>
      <c r="W548" s="1">
        <v>0.46100000000000002</v>
      </c>
      <c r="X548">
        <v>1.0740000000000001</v>
      </c>
      <c r="Y548" s="22">
        <v>545</v>
      </c>
      <c r="Z548">
        <v>5412272</v>
      </c>
      <c r="AA548">
        <v>9</v>
      </c>
      <c r="AB548">
        <v>30</v>
      </c>
      <c r="AC548">
        <v>7</v>
      </c>
      <c r="AD548">
        <v>3242309</v>
      </c>
      <c r="AE548">
        <v>6567</v>
      </c>
      <c r="AF548" s="10">
        <v>2.7</v>
      </c>
      <c r="AG548">
        <v>0.72899999999999998</v>
      </c>
      <c r="AH548">
        <v>1.7090000000000001</v>
      </c>
      <c r="AI548" s="1">
        <v>0.46100000000000002</v>
      </c>
      <c r="AJ548">
        <v>1.0569999999999999</v>
      </c>
      <c r="AK548" s="22">
        <v>545</v>
      </c>
      <c r="AL548">
        <v>3366361</v>
      </c>
      <c r="AM548">
        <v>5</v>
      </c>
      <c r="AN548">
        <v>18</v>
      </c>
      <c r="AO548">
        <v>9</v>
      </c>
      <c r="AP548">
        <v>5288234</v>
      </c>
      <c r="AQ548">
        <v>6145</v>
      </c>
      <c r="AR548" s="10">
        <v>2.7</v>
      </c>
      <c r="AS548">
        <v>0.72899999999999998</v>
      </c>
      <c r="AT548">
        <v>1.7090000000000001</v>
      </c>
      <c r="AU548" s="1">
        <v>0.46100000000000002</v>
      </c>
      <c r="AV548">
        <v>1.391</v>
      </c>
      <c r="AW548" s="22">
        <v>545</v>
      </c>
      <c r="AX548">
        <v>2457541</v>
      </c>
      <c r="AY548">
        <v>7</v>
      </c>
      <c r="AZ548">
        <v>15</v>
      </c>
      <c r="BA548">
        <v>2</v>
      </c>
      <c r="BB548">
        <v>6197062</v>
      </c>
      <c r="BC548">
        <v>5810</v>
      </c>
      <c r="BD548" s="10">
        <v>2.7</v>
      </c>
      <c r="BE548">
        <v>0.72899999999999998</v>
      </c>
      <c r="BF548">
        <v>1.7090000000000001</v>
      </c>
      <c r="BG548" s="1">
        <v>0.46100000000000002</v>
      </c>
      <c r="BH548">
        <v>0.76900000000000002</v>
      </c>
    </row>
    <row r="549" spans="1:60" x14ac:dyDescent="0.2">
      <c r="A549" s="22">
        <v>546</v>
      </c>
      <c r="B549">
        <v>7650357</v>
      </c>
      <c r="C549">
        <v>14</v>
      </c>
      <c r="D549">
        <v>53</v>
      </c>
      <c r="E549">
        <v>20</v>
      </c>
      <c r="F549">
        <v>1004193</v>
      </c>
      <c r="G549">
        <v>7185</v>
      </c>
      <c r="H549" s="10">
        <v>2.7</v>
      </c>
      <c r="I549">
        <v>0.72899999999999998</v>
      </c>
      <c r="J549">
        <v>1.7090000000000001</v>
      </c>
      <c r="K549" s="1">
        <v>0.46100000000000002</v>
      </c>
      <c r="L549">
        <v>1.1759999999999999</v>
      </c>
      <c r="M549" s="22">
        <v>546</v>
      </c>
      <c r="N549">
        <v>7066367</v>
      </c>
      <c r="O549">
        <v>16</v>
      </c>
      <c r="P549">
        <v>40</v>
      </c>
      <c r="Q549">
        <v>19</v>
      </c>
      <c r="R549">
        <v>1588197</v>
      </c>
      <c r="S549">
        <v>6886</v>
      </c>
      <c r="T549" s="10">
        <v>2.7</v>
      </c>
      <c r="U549">
        <v>0.72899999999999998</v>
      </c>
      <c r="V549">
        <v>1.7090000000000001</v>
      </c>
      <c r="W549" s="1">
        <v>0.46100000000000002</v>
      </c>
      <c r="X549">
        <v>1.0109999999999999</v>
      </c>
      <c r="Y549" s="22">
        <v>546</v>
      </c>
      <c r="Z549">
        <v>5412267</v>
      </c>
      <c r="AA549">
        <v>5</v>
      </c>
      <c r="AB549">
        <v>25</v>
      </c>
      <c r="AC549">
        <v>14</v>
      </c>
      <c r="AD549">
        <v>3242316</v>
      </c>
      <c r="AE549">
        <v>6572</v>
      </c>
      <c r="AF549" s="10">
        <v>2.7</v>
      </c>
      <c r="AG549">
        <v>0.72899999999999998</v>
      </c>
      <c r="AH549">
        <v>1.7090000000000001</v>
      </c>
      <c r="AI549" s="1">
        <v>0.46100000000000002</v>
      </c>
      <c r="AJ549">
        <v>1.0389999999999999</v>
      </c>
      <c r="AK549" s="22">
        <v>546</v>
      </c>
      <c r="AL549">
        <v>3366357</v>
      </c>
      <c r="AM549">
        <v>4</v>
      </c>
      <c r="AN549">
        <v>16</v>
      </c>
      <c r="AO549">
        <v>7</v>
      </c>
      <c r="AP549">
        <v>5288243</v>
      </c>
      <c r="AQ549">
        <v>6149</v>
      </c>
      <c r="AR549" s="10">
        <v>2.7</v>
      </c>
      <c r="AS549">
        <v>0.72899999999999998</v>
      </c>
      <c r="AT549">
        <v>1.7090000000000001</v>
      </c>
      <c r="AU549" s="1">
        <v>0.46100000000000002</v>
      </c>
      <c r="AV549">
        <v>1.5649999999999999</v>
      </c>
      <c r="AW549" s="22">
        <v>546</v>
      </c>
      <c r="AX549">
        <v>2457539</v>
      </c>
      <c r="AY549">
        <v>2</v>
      </c>
      <c r="AZ549">
        <v>15</v>
      </c>
      <c r="BA549">
        <v>7</v>
      </c>
      <c r="BB549">
        <v>6197059</v>
      </c>
      <c r="BC549">
        <v>5812</v>
      </c>
      <c r="BD549" s="10">
        <v>2.7</v>
      </c>
      <c r="BE549">
        <v>0.72899999999999998</v>
      </c>
      <c r="BF549">
        <v>1.7090000000000001</v>
      </c>
      <c r="BG549" s="1">
        <v>0.46100000000000002</v>
      </c>
      <c r="BH549">
        <v>0.92</v>
      </c>
    </row>
    <row r="550" spans="1:60" x14ac:dyDescent="0.2">
      <c r="A550" s="22">
        <v>547</v>
      </c>
      <c r="B550">
        <v>7650339</v>
      </c>
      <c r="C550">
        <v>18</v>
      </c>
      <c r="D550">
        <v>51</v>
      </c>
      <c r="E550">
        <v>16</v>
      </c>
      <c r="F550">
        <v>1004218</v>
      </c>
      <c r="G550">
        <v>7203</v>
      </c>
      <c r="H550" s="10">
        <v>2.7</v>
      </c>
      <c r="I550">
        <v>0.72899999999999998</v>
      </c>
      <c r="J550">
        <v>1.7090000000000001</v>
      </c>
      <c r="K550" s="1">
        <v>0.46100000000000002</v>
      </c>
      <c r="L550">
        <v>1.165</v>
      </c>
      <c r="M550" s="22">
        <v>547</v>
      </c>
      <c r="N550">
        <v>7066348</v>
      </c>
      <c r="O550">
        <v>19</v>
      </c>
      <c r="P550">
        <v>37</v>
      </c>
      <c r="Q550">
        <v>19</v>
      </c>
      <c r="R550">
        <v>1588207</v>
      </c>
      <c r="S550">
        <v>6900</v>
      </c>
      <c r="T550" s="10">
        <v>2.7</v>
      </c>
      <c r="U550">
        <v>0.72899999999999998</v>
      </c>
      <c r="V550">
        <v>1.7090000000000001</v>
      </c>
      <c r="W550" s="1">
        <v>0.46100000000000002</v>
      </c>
      <c r="X550">
        <v>0.92100000000000004</v>
      </c>
      <c r="Y550" s="22">
        <v>547</v>
      </c>
      <c r="Z550">
        <v>5412260</v>
      </c>
      <c r="AA550">
        <v>7</v>
      </c>
      <c r="AB550">
        <v>20</v>
      </c>
      <c r="AC550">
        <v>10</v>
      </c>
      <c r="AD550">
        <v>3242340</v>
      </c>
      <c r="AE550">
        <v>6579</v>
      </c>
      <c r="AF550" s="10">
        <v>2.7</v>
      </c>
      <c r="AG550">
        <v>0.72899999999999998</v>
      </c>
      <c r="AH550">
        <v>1.7090000000000001</v>
      </c>
      <c r="AI550" s="1">
        <v>0.46100000000000002</v>
      </c>
      <c r="AJ550">
        <v>1.0820000000000001</v>
      </c>
      <c r="AK550" s="22">
        <v>547</v>
      </c>
      <c r="AL550">
        <v>3366353</v>
      </c>
      <c r="AM550">
        <v>4</v>
      </c>
      <c r="AN550">
        <v>15</v>
      </c>
      <c r="AO550">
        <v>5</v>
      </c>
      <c r="AP550">
        <v>5288252</v>
      </c>
      <c r="AQ550">
        <v>6153</v>
      </c>
      <c r="AR550" s="10">
        <v>2.7</v>
      </c>
      <c r="AS550">
        <v>0.72899999999999998</v>
      </c>
      <c r="AT550">
        <v>1.7090000000000001</v>
      </c>
      <c r="AU550" s="1">
        <v>0.46100000000000002</v>
      </c>
      <c r="AV550">
        <v>1.167</v>
      </c>
      <c r="AW550" s="22">
        <v>547</v>
      </c>
      <c r="AX550">
        <v>2457538</v>
      </c>
      <c r="AY550">
        <v>1</v>
      </c>
      <c r="AZ550">
        <v>14</v>
      </c>
      <c r="BA550">
        <v>3</v>
      </c>
      <c r="BB550">
        <v>6197076</v>
      </c>
      <c r="BC550">
        <v>5813</v>
      </c>
      <c r="BD550" s="10">
        <v>2.7</v>
      </c>
      <c r="BE550">
        <v>0.72899999999999998</v>
      </c>
      <c r="BF550">
        <v>1.7090000000000001</v>
      </c>
      <c r="BG550" s="1">
        <v>0.46100000000000002</v>
      </c>
      <c r="BH550">
        <v>1.042</v>
      </c>
    </row>
    <row r="551" spans="1:60" x14ac:dyDescent="0.2">
      <c r="A551" s="22">
        <v>548</v>
      </c>
      <c r="B551">
        <v>7650317</v>
      </c>
      <c r="C551">
        <v>22</v>
      </c>
      <c r="D551">
        <v>51</v>
      </c>
      <c r="E551">
        <v>18</v>
      </c>
      <c r="F551">
        <v>1004235</v>
      </c>
      <c r="G551">
        <v>7223</v>
      </c>
      <c r="H551" s="10">
        <v>2.7</v>
      </c>
      <c r="I551">
        <v>0.72899999999999998</v>
      </c>
      <c r="J551">
        <v>1.7090000000000001</v>
      </c>
      <c r="K551" s="1">
        <v>0.46100000000000002</v>
      </c>
      <c r="L551">
        <v>1.0940000000000001</v>
      </c>
      <c r="M551" s="22">
        <v>548</v>
      </c>
      <c r="N551">
        <v>7066335</v>
      </c>
      <c r="O551">
        <v>13</v>
      </c>
      <c r="P551">
        <v>48</v>
      </c>
      <c r="Q551">
        <v>8</v>
      </c>
      <c r="R551">
        <v>1588218</v>
      </c>
      <c r="S551">
        <v>6913</v>
      </c>
      <c r="T551" s="10">
        <v>2.7</v>
      </c>
      <c r="U551">
        <v>0.72899999999999998</v>
      </c>
      <c r="V551">
        <v>1.7090000000000001</v>
      </c>
      <c r="W551" s="1">
        <v>0.46100000000000002</v>
      </c>
      <c r="X551">
        <v>0.94599999999999995</v>
      </c>
      <c r="Y551" s="22">
        <v>548</v>
      </c>
      <c r="Z551">
        <v>5412249</v>
      </c>
      <c r="AA551">
        <v>11</v>
      </c>
      <c r="AB551">
        <v>20</v>
      </c>
      <c r="AC551">
        <v>7</v>
      </c>
      <c r="AD551">
        <v>3242339</v>
      </c>
      <c r="AE551">
        <v>6590</v>
      </c>
      <c r="AF551" s="10">
        <v>2.7</v>
      </c>
      <c r="AG551">
        <v>0.72899999999999998</v>
      </c>
      <c r="AH551">
        <v>1.7090000000000001</v>
      </c>
      <c r="AI551" s="1">
        <v>0.46100000000000002</v>
      </c>
      <c r="AJ551">
        <v>0.94499999999999995</v>
      </c>
      <c r="AK551" s="22">
        <v>548</v>
      </c>
      <c r="AL551">
        <v>3366350</v>
      </c>
      <c r="AM551">
        <v>3</v>
      </c>
      <c r="AN551">
        <v>11</v>
      </c>
      <c r="AO551">
        <v>8</v>
      </c>
      <c r="AP551">
        <v>5288258</v>
      </c>
      <c r="AQ551">
        <v>6156</v>
      </c>
      <c r="AR551" s="10">
        <v>2.7</v>
      </c>
      <c r="AS551">
        <v>0.72899999999999998</v>
      </c>
      <c r="AT551">
        <v>1.7090000000000001</v>
      </c>
      <c r="AU551" s="1">
        <v>0.46100000000000002</v>
      </c>
      <c r="AV551">
        <v>1.03</v>
      </c>
      <c r="AW551" s="22">
        <v>548</v>
      </c>
      <c r="AX551">
        <v>2457532</v>
      </c>
      <c r="AY551">
        <v>6</v>
      </c>
      <c r="AZ551">
        <v>9</v>
      </c>
      <c r="BA551">
        <v>6</v>
      </c>
      <c r="BB551">
        <v>6197069</v>
      </c>
      <c r="BC551">
        <v>5819</v>
      </c>
      <c r="BD551" s="10">
        <v>2.7</v>
      </c>
      <c r="BE551">
        <v>0.72899999999999998</v>
      </c>
      <c r="BF551">
        <v>1.7090000000000001</v>
      </c>
      <c r="BG551" s="1">
        <v>0.46100000000000002</v>
      </c>
      <c r="BH551">
        <v>0.96299999999999997</v>
      </c>
    </row>
    <row r="552" spans="1:60" x14ac:dyDescent="0.2">
      <c r="A552" s="22">
        <v>549</v>
      </c>
      <c r="B552">
        <v>7650311</v>
      </c>
      <c r="C552">
        <v>6</v>
      </c>
      <c r="D552">
        <v>57</v>
      </c>
      <c r="E552">
        <v>16</v>
      </c>
      <c r="F552">
        <v>1004243</v>
      </c>
      <c r="G552">
        <v>7229</v>
      </c>
      <c r="H552" s="10">
        <v>2.7</v>
      </c>
      <c r="I552">
        <v>0.72899999999999998</v>
      </c>
      <c r="J552">
        <v>1.7090000000000001</v>
      </c>
      <c r="K552" s="1">
        <v>0.46100000000000002</v>
      </c>
      <c r="L552">
        <v>1.117</v>
      </c>
      <c r="M552" s="22">
        <v>549</v>
      </c>
      <c r="N552">
        <v>7066321</v>
      </c>
      <c r="O552">
        <v>14</v>
      </c>
      <c r="P552">
        <v>47</v>
      </c>
      <c r="Q552">
        <v>14</v>
      </c>
      <c r="R552">
        <v>1588262</v>
      </c>
      <c r="S552">
        <v>6927</v>
      </c>
      <c r="T552" s="10">
        <v>2.7</v>
      </c>
      <c r="U552">
        <v>0.72899999999999998</v>
      </c>
      <c r="V552">
        <v>1.7090000000000001</v>
      </c>
      <c r="W552" s="1">
        <v>0.46100000000000002</v>
      </c>
      <c r="X552">
        <v>0.93100000000000005</v>
      </c>
      <c r="Y552" s="22">
        <v>549</v>
      </c>
      <c r="Z552">
        <v>5412243</v>
      </c>
      <c r="AA552">
        <v>6</v>
      </c>
      <c r="AB552">
        <v>25</v>
      </c>
      <c r="AC552">
        <v>6</v>
      </c>
      <c r="AD552">
        <v>3242354</v>
      </c>
      <c r="AE552">
        <v>6596</v>
      </c>
      <c r="AF552" s="10">
        <v>2.7</v>
      </c>
      <c r="AG552">
        <v>0.72899999999999998</v>
      </c>
      <c r="AH552">
        <v>1.7090000000000001</v>
      </c>
      <c r="AI552" s="1">
        <v>0.46100000000000002</v>
      </c>
      <c r="AJ552">
        <v>0.84499999999999997</v>
      </c>
      <c r="AK552" s="22">
        <v>549</v>
      </c>
      <c r="AL552">
        <v>3366345</v>
      </c>
      <c r="AM552">
        <v>5</v>
      </c>
      <c r="AN552">
        <v>12</v>
      </c>
      <c r="AO552">
        <v>2</v>
      </c>
      <c r="AP552">
        <v>5288262</v>
      </c>
      <c r="AQ552">
        <v>6161</v>
      </c>
      <c r="AR552" s="10">
        <v>2.7</v>
      </c>
      <c r="AS552">
        <v>0.72899999999999998</v>
      </c>
      <c r="AT552">
        <v>1.7090000000000001</v>
      </c>
      <c r="AU552" s="1">
        <v>0.46100000000000002</v>
      </c>
      <c r="AV552">
        <v>0.96899999999999997</v>
      </c>
      <c r="AW552" s="22">
        <v>549</v>
      </c>
      <c r="AX552">
        <v>2457526</v>
      </c>
      <c r="AY552">
        <v>6</v>
      </c>
      <c r="AZ552">
        <v>10</v>
      </c>
      <c r="BA552">
        <v>5</v>
      </c>
      <c r="BB552">
        <v>6197078</v>
      </c>
      <c r="BC552">
        <v>5825</v>
      </c>
      <c r="BD552" s="10">
        <v>2.7</v>
      </c>
      <c r="BE552">
        <v>0.72899999999999998</v>
      </c>
      <c r="BF552">
        <v>1.7090000000000001</v>
      </c>
      <c r="BG552" s="1">
        <v>0.46100000000000002</v>
      </c>
      <c r="BH552">
        <v>1</v>
      </c>
    </row>
    <row r="553" spans="1:60" x14ac:dyDescent="0.2">
      <c r="A553" s="22">
        <v>550</v>
      </c>
      <c r="B553">
        <v>7650301</v>
      </c>
      <c r="C553">
        <v>10</v>
      </c>
      <c r="D553">
        <v>47</v>
      </c>
      <c r="E553">
        <v>16</v>
      </c>
      <c r="F553">
        <v>1004274</v>
      </c>
      <c r="G553">
        <v>7239</v>
      </c>
      <c r="H553" s="10">
        <v>2.7</v>
      </c>
      <c r="I553">
        <v>0.72899999999999998</v>
      </c>
      <c r="J553">
        <v>1.7090000000000001</v>
      </c>
      <c r="K553" s="1">
        <v>0.46100000000000002</v>
      </c>
      <c r="L553">
        <v>1.1459999999999999</v>
      </c>
      <c r="M553" s="22">
        <v>550</v>
      </c>
      <c r="N553">
        <v>7066300</v>
      </c>
      <c r="O553">
        <v>21</v>
      </c>
      <c r="P553">
        <v>42</v>
      </c>
      <c r="Q553">
        <v>19</v>
      </c>
      <c r="R553">
        <v>1588252</v>
      </c>
      <c r="S553">
        <v>6943</v>
      </c>
      <c r="T553" s="10">
        <v>2.7</v>
      </c>
      <c r="U553">
        <v>0.72899999999999998</v>
      </c>
      <c r="V553">
        <v>1.7090000000000001</v>
      </c>
      <c r="W553" s="1">
        <v>0.46100000000000002</v>
      </c>
      <c r="X553">
        <v>0.91800000000000004</v>
      </c>
      <c r="Y553" s="22">
        <v>550</v>
      </c>
      <c r="Z553">
        <v>5412235</v>
      </c>
      <c r="AA553">
        <v>8</v>
      </c>
      <c r="AB553">
        <v>24</v>
      </c>
      <c r="AC553">
        <v>7</v>
      </c>
      <c r="AD553">
        <v>3242356</v>
      </c>
      <c r="AE553">
        <v>6604</v>
      </c>
      <c r="AF553" s="10">
        <v>2.7</v>
      </c>
      <c r="AG553">
        <v>0.72899999999999998</v>
      </c>
      <c r="AH553">
        <v>1.7090000000000001</v>
      </c>
      <c r="AI553" s="1">
        <v>0.46100000000000002</v>
      </c>
      <c r="AJ553">
        <v>0.90900000000000003</v>
      </c>
      <c r="AK553" s="22">
        <v>550</v>
      </c>
      <c r="AL553">
        <v>3366341</v>
      </c>
      <c r="AM553">
        <v>4</v>
      </c>
      <c r="AN553">
        <v>16</v>
      </c>
      <c r="AO553">
        <v>1</v>
      </c>
      <c r="AP553">
        <v>5288266</v>
      </c>
      <c r="AQ553">
        <v>6165</v>
      </c>
      <c r="AR553" s="10">
        <v>2.7</v>
      </c>
      <c r="AS553">
        <v>0.72899999999999998</v>
      </c>
      <c r="AT553">
        <v>1.7090000000000001</v>
      </c>
      <c r="AU553" s="1">
        <v>0.46100000000000002</v>
      </c>
      <c r="AV553">
        <v>0.77100000000000002</v>
      </c>
      <c r="AW553" s="22">
        <v>550</v>
      </c>
      <c r="AX553">
        <v>2457520</v>
      </c>
      <c r="AY553">
        <v>6</v>
      </c>
      <c r="AZ553">
        <v>12</v>
      </c>
      <c r="BA553">
        <v>4</v>
      </c>
      <c r="BB553">
        <v>6197080</v>
      </c>
      <c r="BC553">
        <v>5831</v>
      </c>
      <c r="BD553" s="10">
        <v>2.7</v>
      </c>
      <c r="BE553">
        <v>0.72899999999999998</v>
      </c>
      <c r="BF553">
        <v>1.7090000000000001</v>
      </c>
      <c r="BG553" s="1">
        <v>0.46100000000000002</v>
      </c>
      <c r="BH553">
        <v>1.125</v>
      </c>
    </row>
    <row r="554" spans="1:60" x14ac:dyDescent="0.2">
      <c r="A554" s="22">
        <v>551</v>
      </c>
      <c r="B554">
        <v>7650293</v>
      </c>
      <c r="C554">
        <v>8</v>
      </c>
      <c r="D554">
        <v>39</v>
      </c>
      <c r="E554">
        <v>18</v>
      </c>
      <c r="F554">
        <v>1004278</v>
      </c>
      <c r="G554">
        <v>7247</v>
      </c>
      <c r="H554" s="10">
        <v>2.7</v>
      </c>
      <c r="I554">
        <v>0.72899999999999998</v>
      </c>
      <c r="J554">
        <v>1.7090000000000001</v>
      </c>
      <c r="K554" s="1">
        <v>0.46100000000000002</v>
      </c>
      <c r="L554">
        <v>0.94199999999999995</v>
      </c>
      <c r="M554" s="22">
        <v>551</v>
      </c>
      <c r="N554">
        <v>7066283</v>
      </c>
      <c r="O554">
        <v>17</v>
      </c>
      <c r="P554">
        <v>46</v>
      </c>
      <c r="Q554">
        <v>17</v>
      </c>
      <c r="R554">
        <v>1588268</v>
      </c>
      <c r="S554">
        <v>6955</v>
      </c>
      <c r="T554" s="10">
        <v>2.7</v>
      </c>
      <c r="U554">
        <v>0.72899999999999998</v>
      </c>
      <c r="V554">
        <v>1.7090000000000001</v>
      </c>
      <c r="W554" s="1">
        <v>0.46100000000000002</v>
      </c>
      <c r="X554">
        <v>0.92200000000000004</v>
      </c>
      <c r="Y554" s="22">
        <v>551</v>
      </c>
      <c r="Z554">
        <v>5412223</v>
      </c>
      <c r="AA554">
        <v>12</v>
      </c>
      <c r="AB554">
        <v>22</v>
      </c>
      <c r="AC554">
        <v>10</v>
      </c>
      <c r="AD554">
        <v>3242364</v>
      </c>
      <c r="AE554">
        <v>6616</v>
      </c>
      <c r="AF554" s="10">
        <v>2.7</v>
      </c>
      <c r="AG554">
        <v>0.72899999999999998</v>
      </c>
      <c r="AH554">
        <v>1.7090000000000001</v>
      </c>
      <c r="AI554" s="1">
        <v>0.46100000000000002</v>
      </c>
      <c r="AJ554">
        <v>0.86299999999999999</v>
      </c>
      <c r="AK554" s="22">
        <v>551</v>
      </c>
      <c r="AL554">
        <v>3366335</v>
      </c>
      <c r="AM554">
        <v>6</v>
      </c>
      <c r="AN554">
        <v>11</v>
      </c>
      <c r="AO554">
        <v>9</v>
      </c>
      <c r="AP554">
        <v>5288266</v>
      </c>
      <c r="AQ554">
        <v>6171</v>
      </c>
      <c r="AR554" s="10">
        <v>2.7</v>
      </c>
      <c r="AS554">
        <v>0.72899999999999998</v>
      </c>
      <c r="AT554">
        <v>1.7090000000000001</v>
      </c>
      <c r="AU554" s="1">
        <v>0.46100000000000002</v>
      </c>
      <c r="AV554">
        <v>0.82899999999999996</v>
      </c>
      <c r="AW554" s="22">
        <v>551</v>
      </c>
      <c r="AX554">
        <v>2457514</v>
      </c>
      <c r="AY554">
        <v>6</v>
      </c>
      <c r="AZ554">
        <v>15</v>
      </c>
      <c r="BA554">
        <v>3</v>
      </c>
      <c r="BB554">
        <v>6197098</v>
      </c>
      <c r="BC554">
        <v>5837</v>
      </c>
      <c r="BD554" s="10">
        <v>2.7</v>
      </c>
      <c r="BE554">
        <v>0.72899999999999998</v>
      </c>
      <c r="BF554">
        <v>1.7090000000000001</v>
      </c>
      <c r="BG554" s="1">
        <v>0.46100000000000002</v>
      </c>
      <c r="BH554">
        <v>1.111</v>
      </c>
    </row>
    <row r="555" spans="1:60" x14ac:dyDescent="0.2">
      <c r="A555" s="22">
        <v>552</v>
      </c>
      <c r="B555">
        <v>7650279</v>
      </c>
      <c r="C555">
        <v>14</v>
      </c>
      <c r="D555">
        <v>29</v>
      </c>
      <c r="E555">
        <v>18</v>
      </c>
      <c r="F555">
        <v>1004296</v>
      </c>
      <c r="G555">
        <v>7261</v>
      </c>
      <c r="H555" s="10">
        <v>2.7</v>
      </c>
      <c r="I555">
        <v>0.72899999999999998</v>
      </c>
      <c r="J555">
        <v>1.7090000000000001</v>
      </c>
      <c r="K555" s="1">
        <v>0.46100000000000002</v>
      </c>
      <c r="L555">
        <v>0.83699999999999997</v>
      </c>
      <c r="M555" s="22">
        <v>552</v>
      </c>
      <c r="N555">
        <v>7066272</v>
      </c>
      <c r="O555">
        <v>11</v>
      </c>
      <c r="P555">
        <v>51</v>
      </c>
      <c r="Q555">
        <v>12</v>
      </c>
      <c r="R555">
        <v>1588291</v>
      </c>
      <c r="S555">
        <v>6966</v>
      </c>
      <c r="T555" s="10">
        <v>2.7</v>
      </c>
      <c r="U555">
        <v>0.72899999999999998</v>
      </c>
      <c r="V555">
        <v>1.7090000000000001</v>
      </c>
      <c r="W555" s="1">
        <v>0.46100000000000002</v>
      </c>
      <c r="X555">
        <v>1</v>
      </c>
      <c r="Y555" s="22">
        <v>552</v>
      </c>
      <c r="Z555">
        <v>5412217</v>
      </c>
      <c r="AA555">
        <v>6</v>
      </c>
      <c r="AB555">
        <v>28</v>
      </c>
      <c r="AC555">
        <v>6</v>
      </c>
      <c r="AD555">
        <v>3242375</v>
      </c>
      <c r="AE555">
        <v>6622</v>
      </c>
      <c r="AF555" s="10">
        <v>2.7</v>
      </c>
      <c r="AG555">
        <v>0.72899999999999998</v>
      </c>
      <c r="AH555">
        <v>1.7090000000000001</v>
      </c>
      <c r="AI555" s="1">
        <v>0.46100000000000002</v>
      </c>
      <c r="AJ555">
        <v>0.90200000000000002</v>
      </c>
      <c r="AK555" s="22">
        <v>552</v>
      </c>
      <c r="AL555">
        <v>3366331</v>
      </c>
      <c r="AM555">
        <v>4</v>
      </c>
      <c r="AN555">
        <v>14</v>
      </c>
      <c r="AO555">
        <v>3</v>
      </c>
      <c r="AP555">
        <v>5288278</v>
      </c>
      <c r="AQ555">
        <v>6175</v>
      </c>
      <c r="AR555" s="10">
        <v>2.7</v>
      </c>
      <c r="AS555">
        <v>0.72899999999999998</v>
      </c>
      <c r="AT555">
        <v>1.7090000000000001</v>
      </c>
      <c r="AU555" s="1">
        <v>0.46100000000000002</v>
      </c>
      <c r="AV555">
        <v>0.78100000000000003</v>
      </c>
      <c r="AW555" s="22">
        <v>552</v>
      </c>
      <c r="AX555">
        <v>2457510</v>
      </c>
      <c r="AY555">
        <v>4</v>
      </c>
      <c r="AZ555">
        <v>15</v>
      </c>
      <c r="BA555">
        <v>6</v>
      </c>
      <c r="BB555">
        <v>6197090</v>
      </c>
      <c r="BC555">
        <v>5841</v>
      </c>
      <c r="BD555" s="10">
        <v>2.7</v>
      </c>
      <c r="BE555">
        <v>0.72899999999999998</v>
      </c>
      <c r="BF555">
        <v>1.7090000000000001</v>
      </c>
      <c r="BG555" s="1">
        <v>0.46100000000000002</v>
      </c>
      <c r="BH555">
        <v>1.0369999999999999</v>
      </c>
    </row>
    <row r="556" spans="1:60" x14ac:dyDescent="0.2">
      <c r="A556" s="22">
        <v>553</v>
      </c>
      <c r="B556">
        <v>7650266</v>
      </c>
      <c r="C556">
        <v>13</v>
      </c>
      <c r="D556">
        <v>33</v>
      </c>
      <c r="E556">
        <v>10</v>
      </c>
      <c r="F556">
        <v>1004317</v>
      </c>
      <c r="G556">
        <v>7274</v>
      </c>
      <c r="H556" s="10">
        <v>2.7</v>
      </c>
      <c r="I556">
        <v>0.72899999999999998</v>
      </c>
      <c r="J556">
        <v>1.7090000000000001</v>
      </c>
      <c r="K556" s="1">
        <v>0.46100000000000002</v>
      </c>
      <c r="L556">
        <v>0.75</v>
      </c>
      <c r="M556" s="22">
        <v>553</v>
      </c>
      <c r="N556">
        <v>7066259</v>
      </c>
      <c r="O556">
        <v>13</v>
      </c>
      <c r="P556">
        <v>47</v>
      </c>
      <c r="Q556">
        <v>15</v>
      </c>
      <c r="R556">
        <v>1588307</v>
      </c>
      <c r="S556">
        <v>6979</v>
      </c>
      <c r="T556" s="10">
        <v>2.7</v>
      </c>
      <c r="U556">
        <v>0.72899999999999998</v>
      </c>
      <c r="V556">
        <v>1.7090000000000001</v>
      </c>
      <c r="W556" s="1">
        <v>0.46100000000000002</v>
      </c>
      <c r="X556">
        <v>1.042</v>
      </c>
      <c r="Y556" s="22">
        <v>553</v>
      </c>
      <c r="Z556">
        <v>5412209</v>
      </c>
      <c r="AA556">
        <v>8</v>
      </c>
      <c r="AB556">
        <v>26</v>
      </c>
      <c r="AC556">
        <v>8</v>
      </c>
      <c r="AD556">
        <v>3242373</v>
      </c>
      <c r="AE556">
        <v>6630</v>
      </c>
      <c r="AF556" s="10">
        <v>2.7</v>
      </c>
      <c r="AG556">
        <v>0.72899999999999998</v>
      </c>
      <c r="AH556">
        <v>1.7090000000000001</v>
      </c>
      <c r="AI556" s="1">
        <v>0.46100000000000002</v>
      </c>
      <c r="AJ556">
        <v>0.90700000000000003</v>
      </c>
      <c r="AK556" s="22">
        <v>553</v>
      </c>
      <c r="AL556">
        <v>3366322</v>
      </c>
      <c r="AM556">
        <v>9</v>
      </c>
      <c r="AN556">
        <v>13</v>
      </c>
      <c r="AO556">
        <v>5</v>
      </c>
      <c r="AP556">
        <v>5288276</v>
      </c>
      <c r="AQ556">
        <v>6184</v>
      </c>
      <c r="AR556" s="10">
        <v>2.7</v>
      </c>
      <c r="AS556">
        <v>0.72899999999999998</v>
      </c>
      <c r="AT556">
        <v>1.7090000000000001</v>
      </c>
      <c r="AU556" s="1">
        <v>0.46100000000000002</v>
      </c>
      <c r="AV556">
        <v>0.81200000000000006</v>
      </c>
      <c r="AW556" s="22">
        <v>553</v>
      </c>
      <c r="AX556">
        <v>2457506</v>
      </c>
      <c r="AY556">
        <v>4</v>
      </c>
      <c r="AZ556">
        <v>16</v>
      </c>
      <c r="BA556">
        <v>3</v>
      </c>
      <c r="BB556">
        <v>6197098</v>
      </c>
      <c r="BC556">
        <v>5845</v>
      </c>
      <c r="BD556" s="10">
        <v>2.7</v>
      </c>
      <c r="BE556">
        <v>0.72899999999999998</v>
      </c>
      <c r="BF556">
        <v>1.7090000000000001</v>
      </c>
      <c r="BG556" s="1">
        <v>0.46100000000000002</v>
      </c>
      <c r="BH556">
        <v>0.96399999999999997</v>
      </c>
    </row>
    <row r="557" spans="1:60" x14ac:dyDescent="0.2">
      <c r="A557" s="22">
        <v>554</v>
      </c>
      <c r="B557">
        <v>7650253</v>
      </c>
      <c r="C557">
        <v>13</v>
      </c>
      <c r="D557">
        <v>37</v>
      </c>
      <c r="E557">
        <v>9</v>
      </c>
      <c r="F557">
        <v>1004333</v>
      </c>
      <c r="G557">
        <v>7287</v>
      </c>
      <c r="H557" s="10">
        <v>2.7</v>
      </c>
      <c r="I557">
        <v>0.72899999999999998</v>
      </c>
      <c r="J557">
        <v>1.7090000000000001</v>
      </c>
      <c r="K557" s="1">
        <v>0.46100000000000002</v>
      </c>
      <c r="L557">
        <v>0.76500000000000001</v>
      </c>
      <c r="M557" s="22">
        <v>554</v>
      </c>
      <c r="N557">
        <v>7066243</v>
      </c>
      <c r="O557">
        <v>16</v>
      </c>
      <c r="P557">
        <v>40</v>
      </c>
      <c r="Q557">
        <v>20</v>
      </c>
      <c r="R557">
        <v>1588316</v>
      </c>
      <c r="S557">
        <v>6991</v>
      </c>
      <c r="T557" s="10">
        <v>2.7</v>
      </c>
      <c r="U557">
        <v>0.72899999999999998</v>
      </c>
      <c r="V557">
        <v>1.7090000000000001</v>
      </c>
      <c r="W557" s="1">
        <v>0.46100000000000002</v>
      </c>
      <c r="X557">
        <v>1.0669999999999999</v>
      </c>
      <c r="Y557" s="22">
        <v>554</v>
      </c>
      <c r="Z557">
        <v>5412200</v>
      </c>
      <c r="AA557">
        <v>9</v>
      </c>
      <c r="AB557">
        <v>26</v>
      </c>
      <c r="AC557">
        <v>8</v>
      </c>
      <c r="AD557">
        <v>3242388</v>
      </c>
      <c r="AE557">
        <v>6639</v>
      </c>
      <c r="AF557" s="10">
        <v>2.7</v>
      </c>
      <c r="AG557">
        <v>0.72899999999999998</v>
      </c>
      <c r="AH557">
        <v>1.7090000000000001</v>
      </c>
      <c r="AI557" s="1">
        <v>0.46100000000000002</v>
      </c>
      <c r="AJ557">
        <v>1.087</v>
      </c>
      <c r="AK557" s="22">
        <v>554</v>
      </c>
      <c r="AL557">
        <v>3366318</v>
      </c>
      <c r="AM557">
        <v>4</v>
      </c>
      <c r="AN557">
        <v>19</v>
      </c>
      <c r="AO557">
        <v>3</v>
      </c>
      <c r="AP557">
        <v>5288283</v>
      </c>
      <c r="AQ557">
        <v>6188</v>
      </c>
      <c r="AR557" s="10">
        <v>2.7</v>
      </c>
      <c r="AS557">
        <v>0.72899999999999998</v>
      </c>
      <c r="AT557">
        <v>1.7090000000000001</v>
      </c>
      <c r="AU557" s="1">
        <v>0.46100000000000002</v>
      </c>
      <c r="AV557">
        <v>0.92900000000000005</v>
      </c>
      <c r="AW557" s="22">
        <v>554</v>
      </c>
      <c r="AX557">
        <v>2457503</v>
      </c>
      <c r="AY557">
        <v>3</v>
      </c>
      <c r="AZ557">
        <v>15</v>
      </c>
      <c r="BA557">
        <v>5</v>
      </c>
      <c r="BB557">
        <v>6197101</v>
      </c>
      <c r="BC557">
        <v>5848</v>
      </c>
      <c r="BD557" s="10">
        <v>2.7</v>
      </c>
      <c r="BE557">
        <v>0.72899999999999998</v>
      </c>
      <c r="BF557">
        <v>1.7090000000000001</v>
      </c>
      <c r="BG557" s="1">
        <v>0.46100000000000002</v>
      </c>
      <c r="BH557">
        <v>1.0740000000000001</v>
      </c>
    </row>
    <row r="558" spans="1:60" x14ac:dyDescent="0.2">
      <c r="A558" s="22">
        <v>555</v>
      </c>
      <c r="B558">
        <v>7650240</v>
      </c>
      <c r="C558">
        <v>13</v>
      </c>
      <c r="D558">
        <v>42</v>
      </c>
      <c r="E558">
        <v>8</v>
      </c>
      <c r="F558">
        <v>1004325</v>
      </c>
      <c r="G558">
        <v>7300</v>
      </c>
      <c r="H558" s="10">
        <v>2.7</v>
      </c>
      <c r="I558">
        <v>0.72899999999999998</v>
      </c>
      <c r="J558">
        <v>1.7090000000000001</v>
      </c>
      <c r="K558" s="1">
        <v>0.46100000000000002</v>
      </c>
      <c r="L558">
        <v>0.76</v>
      </c>
      <c r="M558" s="22">
        <v>555</v>
      </c>
      <c r="N558">
        <v>7066228</v>
      </c>
      <c r="O558">
        <v>15</v>
      </c>
      <c r="P558">
        <v>41</v>
      </c>
      <c r="Q558">
        <v>15</v>
      </c>
      <c r="R558">
        <v>1588337</v>
      </c>
      <c r="S558">
        <v>7003</v>
      </c>
      <c r="T558" s="10">
        <v>2.7</v>
      </c>
      <c r="U558">
        <v>0.72899999999999998</v>
      </c>
      <c r="V558">
        <v>1.7090000000000001</v>
      </c>
      <c r="W558" s="1">
        <v>0.46100000000000002</v>
      </c>
      <c r="X558">
        <v>1.0469999999999999</v>
      </c>
      <c r="Y558" s="22">
        <v>555</v>
      </c>
      <c r="Z558">
        <v>5412188</v>
      </c>
      <c r="AA558">
        <v>12</v>
      </c>
      <c r="AB558">
        <v>25</v>
      </c>
      <c r="AC558">
        <v>10</v>
      </c>
      <c r="AD558">
        <v>3242394</v>
      </c>
      <c r="AE558">
        <v>6651</v>
      </c>
      <c r="AF558" s="10">
        <v>2.7</v>
      </c>
      <c r="AG558">
        <v>0.72899999999999998</v>
      </c>
      <c r="AH558">
        <v>1.7090000000000001</v>
      </c>
      <c r="AI558" s="1">
        <v>0.46100000000000002</v>
      </c>
      <c r="AJ558">
        <v>1.159</v>
      </c>
      <c r="AK558" s="22">
        <v>555</v>
      </c>
      <c r="AL558">
        <v>3366315</v>
      </c>
      <c r="AM558">
        <v>3</v>
      </c>
      <c r="AN558">
        <v>18</v>
      </c>
      <c r="AO558">
        <v>5</v>
      </c>
      <c r="AP558">
        <v>5288285</v>
      </c>
      <c r="AQ558">
        <v>6191</v>
      </c>
      <c r="AR558" s="10">
        <v>2.7</v>
      </c>
      <c r="AS558">
        <v>0.72899999999999998</v>
      </c>
      <c r="AT558">
        <v>1.7090000000000001</v>
      </c>
      <c r="AU558" s="1">
        <v>0.46100000000000002</v>
      </c>
      <c r="AV558">
        <v>1.107</v>
      </c>
      <c r="AW558" s="22">
        <v>555</v>
      </c>
      <c r="AX558">
        <v>2457501</v>
      </c>
      <c r="AY558">
        <v>2</v>
      </c>
      <c r="AZ558">
        <v>12</v>
      </c>
      <c r="BA558">
        <v>6</v>
      </c>
      <c r="BB558">
        <v>6197102</v>
      </c>
      <c r="BC558">
        <v>5850</v>
      </c>
      <c r="BD558" s="10">
        <v>2.7</v>
      </c>
      <c r="BE558">
        <v>0.72899999999999998</v>
      </c>
      <c r="BF558">
        <v>1.7090000000000001</v>
      </c>
      <c r="BG558" s="1">
        <v>0.46100000000000002</v>
      </c>
      <c r="BH558">
        <v>1.1850000000000001</v>
      </c>
    </row>
    <row r="559" spans="1:60" x14ac:dyDescent="0.2">
      <c r="A559" s="22">
        <v>556</v>
      </c>
      <c r="B559">
        <v>7650228</v>
      </c>
      <c r="C559">
        <v>12</v>
      </c>
      <c r="D559">
        <v>38</v>
      </c>
      <c r="E559">
        <v>17</v>
      </c>
      <c r="F559">
        <v>1004338</v>
      </c>
      <c r="G559">
        <v>7312</v>
      </c>
      <c r="H559" s="10">
        <v>2.7</v>
      </c>
      <c r="I559">
        <v>0.72899999999999998</v>
      </c>
      <c r="J559">
        <v>1.7090000000000001</v>
      </c>
      <c r="K559" s="1">
        <v>0.46100000000000002</v>
      </c>
      <c r="L559">
        <v>0.73599999999999999</v>
      </c>
      <c r="M559" s="22">
        <v>556</v>
      </c>
      <c r="N559">
        <v>7066212</v>
      </c>
      <c r="O559">
        <v>16</v>
      </c>
      <c r="P559">
        <v>44</v>
      </c>
      <c r="Q559">
        <v>12</v>
      </c>
      <c r="R559">
        <v>1588360</v>
      </c>
      <c r="S559">
        <v>7019</v>
      </c>
      <c r="T559" s="10">
        <v>2.7</v>
      </c>
      <c r="U559">
        <v>0.72899999999999998</v>
      </c>
      <c r="V559">
        <v>1.7090000000000001</v>
      </c>
      <c r="W559" s="1">
        <v>0.46100000000000002</v>
      </c>
      <c r="X559">
        <v>0.94799999999999995</v>
      </c>
      <c r="Y559" s="22">
        <v>556</v>
      </c>
      <c r="Z559">
        <v>5412180</v>
      </c>
      <c r="AA559">
        <v>8</v>
      </c>
      <c r="AB559">
        <v>27</v>
      </c>
      <c r="AC559">
        <v>10</v>
      </c>
      <c r="AD559">
        <v>3242408</v>
      </c>
      <c r="AE559">
        <v>6659</v>
      </c>
      <c r="AF559" s="10">
        <v>2.7</v>
      </c>
      <c r="AG559">
        <v>0.72899999999999998</v>
      </c>
      <c r="AH559">
        <v>1.7090000000000001</v>
      </c>
      <c r="AI559" s="1">
        <v>0.46100000000000002</v>
      </c>
      <c r="AJ559">
        <v>1.089</v>
      </c>
      <c r="AK559" s="22">
        <v>556</v>
      </c>
      <c r="AL559">
        <v>3366309</v>
      </c>
      <c r="AM559">
        <v>6</v>
      </c>
      <c r="AN559">
        <v>13</v>
      </c>
      <c r="AO559">
        <v>8</v>
      </c>
      <c r="AP559">
        <v>5288288</v>
      </c>
      <c r="AQ559">
        <v>6197</v>
      </c>
      <c r="AR559" s="10">
        <v>2.7</v>
      </c>
      <c r="AS559">
        <v>0.72899999999999998</v>
      </c>
      <c r="AT559">
        <v>1.7090000000000001</v>
      </c>
      <c r="AU559" s="1">
        <v>0.46100000000000002</v>
      </c>
      <c r="AV559">
        <v>1.391</v>
      </c>
      <c r="AW559" s="22">
        <v>556</v>
      </c>
      <c r="AX559">
        <v>2457498</v>
      </c>
      <c r="AY559">
        <v>3</v>
      </c>
      <c r="AZ559">
        <v>7</v>
      </c>
      <c r="BA559">
        <v>7</v>
      </c>
      <c r="BB559">
        <v>6197117</v>
      </c>
      <c r="BC559">
        <v>5853</v>
      </c>
      <c r="BD559" s="10">
        <v>2.7</v>
      </c>
      <c r="BE559">
        <v>0.72899999999999998</v>
      </c>
      <c r="BF559">
        <v>1.7090000000000001</v>
      </c>
      <c r="BG559" s="1">
        <v>0.46100000000000002</v>
      </c>
      <c r="BH559">
        <v>1.115</v>
      </c>
    </row>
    <row r="560" spans="1:60" x14ac:dyDescent="0.2">
      <c r="A560" s="22">
        <v>557</v>
      </c>
      <c r="B560">
        <v>7650207</v>
      </c>
      <c r="C560">
        <v>21</v>
      </c>
      <c r="D560">
        <v>37</v>
      </c>
      <c r="E560">
        <v>13</v>
      </c>
      <c r="F560">
        <v>1004350</v>
      </c>
      <c r="G560">
        <v>7333</v>
      </c>
      <c r="H560" s="10">
        <v>2.7</v>
      </c>
      <c r="I560">
        <v>0.72899999999999998</v>
      </c>
      <c r="J560">
        <v>1.7090000000000001</v>
      </c>
      <c r="K560" s="1">
        <v>0.46100000000000002</v>
      </c>
      <c r="L560">
        <v>0.89900000000000002</v>
      </c>
      <c r="M560" s="22">
        <v>557</v>
      </c>
      <c r="N560">
        <v>7066204</v>
      </c>
      <c r="O560">
        <v>8</v>
      </c>
      <c r="P560">
        <v>46</v>
      </c>
      <c r="Q560">
        <v>14</v>
      </c>
      <c r="R560">
        <v>1588350</v>
      </c>
      <c r="S560">
        <v>7027</v>
      </c>
      <c r="T560" s="10">
        <v>2.7</v>
      </c>
      <c r="U560">
        <v>0.72899999999999998</v>
      </c>
      <c r="V560">
        <v>1.7090000000000001</v>
      </c>
      <c r="W560" s="1">
        <v>0.46100000000000002</v>
      </c>
      <c r="X560">
        <v>0.94899999999999995</v>
      </c>
      <c r="Y560" s="22">
        <v>557</v>
      </c>
      <c r="Z560">
        <v>5412169</v>
      </c>
      <c r="AA560">
        <v>11</v>
      </c>
      <c r="AB560">
        <v>31</v>
      </c>
      <c r="AC560">
        <v>4</v>
      </c>
      <c r="AD560">
        <v>3242415</v>
      </c>
      <c r="AE560">
        <v>6670</v>
      </c>
      <c r="AF560" s="10">
        <v>2.7</v>
      </c>
      <c r="AG560">
        <v>0.72899999999999998</v>
      </c>
      <c r="AH560">
        <v>1.7090000000000001</v>
      </c>
      <c r="AI560" s="1">
        <v>0.46100000000000002</v>
      </c>
      <c r="AJ560">
        <v>1.1220000000000001</v>
      </c>
      <c r="AK560" s="22">
        <v>557</v>
      </c>
      <c r="AL560">
        <v>3366305</v>
      </c>
      <c r="AM560">
        <v>4</v>
      </c>
      <c r="AN560">
        <v>14</v>
      </c>
      <c r="AO560">
        <v>5</v>
      </c>
      <c r="AP560">
        <v>5288301</v>
      </c>
      <c r="AQ560">
        <v>6201</v>
      </c>
      <c r="AR560" s="10">
        <v>2.7</v>
      </c>
      <c r="AS560">
        <v>0.72899999999999998</v>
      </c>
      <c r="AT560">
        <v>1.7090000000000001</v>
      </c>
      <c r="AU560" s="1">
        <v>0.46100000000000002</v>
      </c>
      <c r="AV560">
        <v>1.1539999999999999</v>
      </c>
      <c r="AW560" s="22">
        <v>557</v>
      </c>
      <c r="AX560">
        <v>2457494</v>
      </c>
      <c r="AY560">
        <v>4</v>
      </c>
      <c r="AZ560">
        <v>8</v>
      </c>
      <c r="BA560">
        <v>2</v>
      </c>
      <c r="BB560">
        <v>6197117</v>
      </c>
      <c r="BC560">
        <v>5857</v>
      </c>
      <c r="BD560" s="10">
        <v>2.7</v>
      </c>
      <c r="BE560">
        <v>0.72899999999999998</v>
      </c>
      <c r="BF560">
        <v>1.7090000000000001</v>
      </c>
      <c r="BG560" s="1">
        <v>0.46100000000000002</v>
      </c>
      <c r="BH560">
        <v>0.92600000000000005</v>
      </c>
    </row>
    <row r="561" spans="1:60" x14ac:dyDescent="0.2">
      <c r="A561" s="22">
        <v>558</v>
      </c>
      <c r="B561">
        <v>7650192</v>
      </c>
      <c r="C561">
        <v>15</v>
      </c>
      <c r="D561">
        <v>47</v>
      </c>
      <c r="E561">
        <v>11</v>
      </c>
      <c r="F561">
        <v>1004373</v>
      </c>
      <c r="G561">
        <v>7348</v>
      </c>
      <c r="H561" s="10">
        <v>2.7</v>
      </c>
      <c r="I561">
        <v>0.72899999999999998</v>
      </c>
      <c r="J561">
        <v>1.7090000000000001</v>
      </c>
      <c r="K561" s="1">
        <v>0.46100000000000002</v>
      </c>
      <c r="L561">
        <v>0.91200000000000003</v>
      </c>
      <c r="M561" s="22">
        <v>558</v>
      </c>
      <c r="N561">
        <v>7066186</v>
      </c>
      <c r="O561">
        <v>18</v>
      </c>
      <c r="P561">
        <v>39</v>
      </c>
      <c r="Q561">
        <v>15</v>
      </c>
      <c r="R561">
        <v>1588395</v>
      </c>
      <c r="S561">
        <v>7042</v>
      </c>
      <c r="T561" s="10">
        <v>2.7</v>
      </c>
      <c r="U561">
        <v>0.72899999999999998</v>
      </c>
      <c r="V561">
        <v>1.7090000000000001</v>
      </c>
      <c r="W561" s="1">
        <v>0.46100000000000002</v>
      </c>
      <c r="X561">
        <v>0.96699999999999997</v>
      </c>
      <c r="Y561" s="22">
        <v>558</v>
      </c>
      <c r="Z561">
        <v>5412161</v>
      </c>
      <c r="AA561">
        <v>8</v>
      </c>
      <c r="AB561">
        <v>28</v>
      </c>
      <c r="AC561">
        <v>14</v>
      </c>
      <c r="AD561">
        <v>3242417</v>
      </c>
      <c r="AE561">
        <v>6678</v>
      </c>
      <c r="AF561" s="10">
        <v>2.7</v>
      </c>
      <c r="AG561">
        <v>0.72899999999999998</v>
      </c>
      <c r="AH561">
        <v>1.7090000000000001</v>
      </c>
      <c r="AI561" s="1">
        <v>0.46100000000000002</v>
      </c>
      <c r="AJ561">
        <v>1.0580000000000001</v>
      </c>
      <c r="AK561" s="22">
        <v>558</v>
      </c>
      <c r="AL561">
        <v>3366299</v>
      </c>
      <c r="AM561">
        <v>6</v>
      </c>
      <c r="AN561">
        <v>15</v>
      </c>
      <c r="AO561">
        <v>3</v>
      </c>
      <c r="AP561">
        <v>5288303</v>
      </c>
      <c r="AQ561">
        <v>6207</v>
      </c>
      <c r="AR561" s="10">
        <v>2.7</v>
      </c>
      <c r="AS561">
        <v>0.72899999999999998</v>
      </c>
      <c r="AT561">
        <v>1.7090000000000001</v>
      </c>
      <c r="AU561" s="1">
        <v>0.46100000000000002</v>
      </c>
      <c r="AV561">
        <v>0.97</v>
      </c>
      <c r="AW561" s="22">
        <v>558</v>
      </c>
      <c r="AX561">
        <v>2457491</v>
      </c>
      <c r="AY561">
        <v>3</v>
      </c>
      <c r="AZ561">
        <v>12</v>
      </c>
      <c r="BA561">
        <v>0</v>
      </c>
      <c r="BB561">
        <v>6197122</v>
      </c>
      <c r="BC561">
        <v>5860</v>
      </c>
      <c r="BD561" s="10">
        <v>2.7</v>
      </c>
      <c r="BE561">
        <v>0.72899999999999998</v>
      </c>
      <c r="BF561">
        <v>1.7090000000000001</v>
      </c>
      <c r="BG561" s="1">
        <v>0.46100000000000002</v>
      </c>
      <c r="BH561">
        <v>0.73299999999999998</v>
      </c>
    </row>
    <row r="562" spans="1:60" x14ac:dyDescent="0.2">
      <c r="A562" s="22">
        <v>559</v>
      </c>
      <c r="B562">
        <v>7650176</v>
      </c>
      <c r="C562">
        <v>16</v>
      </c>
      <c r="D562">
        <v>47</v>
      </c>
      <c r="E562">
        <v>15</v>
      </c>
      <c r="F562">
        <v>1004379</v>
      </c>
      <c r="G562">
        <v>7364</v>
      </c>
      <c r="H562" s="10">
        <v>2.7</v>
      </c>
      <c r="I562">
        <v>0.72899999999999998</v>
      </c>
      <c r="J562">
        <v>1.7090000000000001</v>
      </c>
      <c r="K562" s="1">
        <v>0.46100000000000002</v>
      </c>
      <c r="L562">
        <v>1.147</v>
      </c>
      <c r="M562" s="22">
        <v>559</v>
      </c>
      <c r="N562">
        <v>7066174</v>
      </c>
      <c r="O562">
        <v>12</v>
      </c>
      <c r="P562">
        <v>42</v>
      </c>
      <c r="Q562">
        <v>15</v>
      </c>
      <c r="R562">
        <v>1588383</v>
      </c>
      <c r="S562">
        <v>7054</v>
      </c>
      <c r="T562" s="10">
        <v>2.7</v>
      </c>
      <c r="U562">
        <v>0.72899999999999998</v>
      </c>
      <c r="V562">
        <v>1.7090000000000001</v>
      </c>
      <c r="W562" s="1">
        <v>0.46100000000000002</v>
      </c>
      <c r="X562">
        <v>0.89800000000000002</v>
      </c>
      <c r="Y562" s="22">
        <v>559</v>
      </c>
      <c r="Z562">
        <v>5412153</v>
      </c>
      <c r="AA562">
        <v>8</v>
      </c>
      <c r="AB562">
        <v>26</v>
      </c>
      <c r="AC562">
        <v>10</v>
      </c>
      <c r="AD562">
        <v>3242435</v>
      </c>
      <c r="AE562">
        <v>6686</v>
      </c>
      <c r="AF562" s="10">
        <v>2.7</v>
      </c>
      <c r="AG562">
        <v>0.72899999999999998</v>
      </c>
      <c r="AH562">
        <v>1.7090000000000001</v>
      </c>
      <c r="AI562" s="1">
        <v>0.46100000000000002</v>
      </c>
      <c r="AJ562">
        <v>1.1739999999999999</v>
      </c>
      <c r="AK562" s="22">
        <v>559</v>
      </c>
      <c r="AL562">
        <v>3366292</v>
      </c>
      <c r="AM562">
        <v>7</v>
      </c>
      <c r="AN562">
        <v>15</v>
      </c>
      <c r="AO562">
        <v>6</v>
      </c>
      <c r="AP562">
        <v>5288308</v>
      </c>
      <c r="AQ562">
        <v>6214</v>
      </c>
      <c r="AR562" s="10">
        <v>2.7</v>
      </c>
      <c r="AS562">
        <v>0.72899999999999998</v>
      </c>
      <c r="AT562">
        <v>1.7090000000000001</v>
      </c>
      <c r="AU562" s="1">
        <v>0.46100000000000002</v>
      </c>
      <c r="AV562">
        <v>1.034</v>
      </c>
      <c r="AW562" s="22">
        <v>559</v>
      </c>
      <c r="AX562">
        <v>2457486</v>
      </c>
      <c r="AY562">
        <v>5</v>
      </c>
      <c r="AZ562">
        <v>11</v>
      </c>
      <c r="BA562">
        <v>4</v>
      </c>
      <c r="BB562">
        <v>6197116</v>
      </c>
      <c r="BC562">
        <v>5865</v>
      </c>
      <c r="BD562" s="10">
        <v>2.7</v>
      </c>
      <c r="BE562">
        <v>0.72899999999999998</v>
      </c>
      <c r="BF562">
        <v>1.7090000000000001</v>
      </c>
      <c r="BG562" s="1">
        <v>0.46100000000000002</v>
      </c>
      <c r="BH562">
        <v>0.69</v>
      </c>
    </row>
    <row r="563" spans="1:60" x14ac:dyDescent="0.2">
      <c r="A563" s="22">
        <v>560</v>
      </c>
      <c r="B563">
        <v>7650161</v>
      </c>
      <c r="C563">
        <v>15</v>
      </c>
      <c r="D563">
        <v>48</v>
      </c>
      <c r="E563">
        <v>15</v>
      </c>
      <c r="F563">
        <v>1004398</v>
      </c>
      <c r="G563">
        <v>7379</v>
      </c>
      <c r="H563" s="10">
        <v>2.7</v>
      </c>
      <c r="I563">
        <v>0.72899999999999998</v>
      </c>
      <c r="J563">
        <v>1.7090000000000001</v>
      </c>
      <c r="K563" s="1">
        <v>0.46100000000000002</v>
      </c>
      <c r="L563">
        <v>1.2789999999999999</v>
      </c>
      <c r="M563" s="22">
        <v>560</v>
      </c>
      <c r="N563">
        <v>7066156</v>
      </c>
      <c r="O563">
        <v>18</v>
      </c>
      <c r="P563">
        <v>41</v>
      </c>
      <c r="Q563">
        <v>13</v>
      </c>
      <c r="R563">
        <v>1588419</v>
      </c>
      <c r="S563">
        <v>7070</v>
      </c>
      <c r="T563" s="10">
        <v>2.7</v>
      </c>
      <c r="U563">
        <v>0.72899999999999998</v>
      </c>
      <c r="V563">
        <v>1.7090000000000001</v>
      </c>
      <c r="W563" s="1">
        <v>0.46100000000000002</v>
      </c>
      <c r="X563">
        <v>0.94499999999999995</v>
      </c>
      <c r="Y563" s="22">
        <v>560</v>
      </c>
      <c r="Z563">
        <v>5412147</v>
      </c>
      <c r="AA563">
        <v>6</v>
      </c>
      <c r="AB563">
        <v>31</v>
      </c>
      <c r="AC563">
        <v>3</v>
      </c>
      <c r="AD563">
        <v>3242451</v>
      </c>
      <c r="AE563">
        <v>6692</v>
      </c>
      <c r="AF563" s="10">
        <v>2.7</v>
      </c>
      <c r="AG563">
        <v>0.72899999999999998</v>
      </c>
      <c r="AH563">
        <v>1.7090000000000001</v>
      </c>
      <c r="AI563" s="1">
        <v>0.46100000000000002</v>
      </c>
      <c r="AJ563">
        <v>1.0369999999999999</v>
      </c>
      <c r="AK563" s="22">
        <v>560</v>
      </c>
      <c r="AL563">
        <v>3366288</v>
      </c>
      <c r="AM563">
        <v>4</v>
      </c>
      <c r="AN563">
        <v>17</v>
      </c>
      <c r="AO563">
        <v>5</v>
      </c>
      <c r="AP563">
        <v>5288315</v>
      </c>
      <c r="AQ563">
        <v>6218</v>
      </c>
      <c r="AR563" s="10">
        <v>2.7</v>
      </c>
      <c r="AS563">
        <v>0.72899999999999998</v>
      </c>
      <c r="AT563">
        <v>1.7090000000000001</v>
      </c>
      <c r="AU563" s="1">
        <v>0.46100000000000002</v>
      </c>
      <c r="AV563">
        <v>1.103</v>
      </c>
      <c r="AW563" s="22">
        <v>560</v>
      </c>
      <c r="AX563">
        <v>2457484</v>
      </c>
      <c r="AY563">
        <v>2</v>
      </c>
      <c r="AZ563">
        <v>9</v>
      </c>
      <c r="BA563">
        <v>7</v>
      </c>
      <c r="BB563">
        <v>6197123</v>
      </c>
      <c r="BC563">
        <v>5867</v>
      </c>
      <c r="BD563" s="10">
        <v>2.7</v>
      </c>
      <c r="BE563">
        <v>0.72899999999999998</v>
      </c>
      <c r="BF563">
        <v>1.7090000000000001</v>
      </c>
      <c r="BG563" s="1">
        <v>0.46100000000000002</v>
      </c>
      <c r="BH563">
        <v>0.82599999999999996</v>
      </c>
    </row>
    <row r="564" spans="1:60" x14ac:dyDescent="0.2">
      <c r="A564" s="22">
        <v>561</v>
      </c>
      <c r="B564">
        <v>7650146</v>
      </c>
      <c r="C564">
        <v>15</v>
      </c>
      <c r="D564">
        <v>47</v>
      </c>
      <c r="E564">
        <v>16</v>
      </c>
      <c r="F564">
        <v>1004416</v>
      </c>
      <c r="G564">
        <v>7394</v>
      </c>
      <c r="H564" s="10">
        <v>2.7</v>
      </c>
      <c r="I564">
        <v>0.72899999999999998</v>
      </c>
      <c r="J564">
        <v>1.7090000000000001</v>
      </c>
      <c r="K564" s="1">
        <v>0.46100000000000002</v>
      </c>
      <c r="L564">
        <v>1.2330000000000001</v>
      </c>
      <c r="M564" s="22">
        <v>561</v>
      </c>
      <c r="N564">
        <v>7066149</v>
      </c>
      <c r="O564">
        <v>7</v>
      </c>
      <c r="P564">
        <v>45</v>
      </c>
      <c r="Q564">
        <v>14</v>
      </c>
      <c r="R564">
        <v>1588418</v>
      </c>
      <c r="S564">
        <v>7077</v>
      </c>
      <c r="T564" s="10">
        <v>2.7</v>
      </c>
      <c r="U564">
        <v>0.72899999999999998</v>
      </c>
      <c r="V564">
        <v>1.7090000000000001</v>
      </c>
      <c r="W564" s="1">
        <v>0.46100000000000002</v>
      </c>
      <c r="X564">
        <v>0.93400000000000005</v>
      </c>
      <c r="Y564" s="22">
        <v>561</v>
      </c>
      <c r="Z564">
        <v>5412133</v>
      </c>
      <c r="AA564">
        <v>14</v>
      </c>
      <c r="AB564">
        <v>21</v>
      </c>
      <c r="AC564">
        <v>16</v>
      </c>
      <c r="AD564">
        <v>3242442</v>
      </c>
      <c r="AE564">
        <v>6703</v>
      </c>
      <c r="AF564" s="10">
        <v>2.7</v>
      </c>
      <c r="AG564">
        <v>0.72899999999999998</v>
      </c>
      <c r="AH564">
        <v>1.7090000000000001</v>
      </c>
      <c r="AI564" s="1">
        <v>0.46100000000000002</v>
      </c>
      <c r="AJ564">
        <v>1</v>
      </c>
      <c r="AK564" s="22">
        <v>561</v>
      </c>
      <c r="AL564">
        <v>3366284</v>
      </c>
      <c r="AM564">
        <v>4</v>
      </c>
      <c r="AN564">
        <v>15</v>
      </c>
      <c r="AO564">
        <v>6</v>
      </c>
      <c r="AP564">
        <v>5288319</v>
      </c>
      <c r="AQ564">
        <v>6222</v>
      </c>
      <c r="AR564" s="10">
        <v>2.7</v>
      </c>
      <c r="AS564">
        <v>0.72899999999999998</v>
      </c>
      <c r="AT564">
        <v>1.7090000000000001</v>
      </c>
      <c r="AU564" s="1">
        <v>0.46100000000000002</v>
      </c>
      <c r="AV564">
        <v>1</v>
      </c>
      <c r="AW564" s="22">
        <v>561</v>
      </c>
      <c r="AX564">
        <v>2457479</v>
      </c>
      <c r="AY564">
        <v>5</v>
      </c>
      <c r="AZ564">
        <v>10</v>
      </c>
      <c r="BA564">
        <v>1</v>
      </c>
      <c r="BB564">
        <v>6197135</v>
      </c>
      <c r="BC564">
        <v>5872</v>
      </c>
      <c r="BD564" s="10">
        <v>2.7</v>
      </c>
      <c r="BE564">
        <v>0.72899999999999998</v>
      </c>
      <c r="BF564">
        <v>1.7090000000000001</v>
      </c>
      <c r="BG564" s="1">
        <v>0.46100000000000002</v>
      </c>
      <c r="BH564">
        <v>0.83299999999999996</v>
      </c>
    </row>
    <row r="565" spans="1:60" x14ac:dyDescent="0.2">
      <c r="A565" s="22">
        <v>562</v>
      </c>
      <c r="B565">
        <v>7650133</v>
      </c>
      <c r="C565">
        <v>13</v>
      </c>
      <c r="D565">
        <v>44</v>
      </c>
      <c r="E565">
        <v>18</v>
      </c>
      <c r="F565">
        <v>1004424</v>
      </c>
      <c r="G565">
        <v>7407</v>
      </c>
      <c r="H565" s="10">
        <v>2.7</v>
      </c>
      <c r="I565">
        <v>0.72899999999999998</v>
      </c>
      <c r="J565">
        <v>1.7090000000000001</v>
      </c>
      <c r="K565" s="1">
        <v>0.46100000000000002</v>
      </c>
      <c r="L565">
        <v>1.165</v>
      </c>
      <c r="M565" s="22">
        <v>562</v>
      </c>
      <c r="N565">
        <v>7066138</v>
      </c>
      <c r="O565">
        <v>11</v>
      </c>
      <c r="P565">
        <v>39</v>
      </c>
      <c r="Q565">
        <v>13</v>
      </c>
      <c r="R565">
        <v>1588442</v>
      </c>
      <c r="S565">
        <v>7088</v>
      </c>
      <c r="T565" s="10">
        <v>2.7</v>
      </c>
      <c r="U565">
        <v>0.72899999999999998</v>
      </c>
      <c r="V565">
        <v>1.7090000000000001</v>
      </c>
      <c r="W565" s="1">
        <v>0.46100000000000002</v>
      </c>
      <c r="X565">
        <v>1.036</v>
      </c>
      <c r="Y565" s="22">
        <v>562</v>
      </c>
      <c r="Z565">
        <v>5412127</v>
      </c>
      <c r="AA565">
        <v>6</v>
      </c>
      <c r="AB565">
        <v>30</v>
      </c>
      <c r="AC565">
        <v>5</v>
      </c>
      <c r="AD565">
        <v>3242457</v>
      </c>
      <c r="AE565">
        <v>6709</v>
      </c>
      <c r="AF565" s="10">
        <v>2.7</v>
      </c>
      <c r="AG565">
        <v>0.72899999999999998</v>
      </c>
      <c r="AH565">
        <v>1.7090000000000001</v>
      </c>
      <c r="AI565" s="1">
        <v>0.46100000000000002</v>
      </c>
      <c r="AJ565">
        <v>1.0389999999999999</v>
      </c>
      <c r="AK565" s="22">
        <v>562</v>
      </c>
      <c r="AL565">
        <v>3366281</v>
      </c>
      <c r="AM565">
        <v>3</v>
      </c>
      <c r="AN565">
        <v>16</v>
      </c>
      <c r="AO565">
        <v>3</v>
      </c>
      <c r="AP565">
        <v>5288323</v>
      </c>
      <c r="AQ565">
        <v>6225</v>
      </c>
      <c r="AR565" s="10">
        <v>2.7</v>
      </c>
      <c r="AS565">
        <v>0.72899999999999998</v>
      </c>
      <c r="AT565">
        <v>1.7090000000000001</v>
      </c>
      <c r="AU565" s="1">
        <v>0.46100000000000002</v>
      </c>
      <c r="AV565">
        <v>0.93799999999999994</v>
      </c>
      <c r="AW565" s="22">
        <v>562</v>
      </c>
      <c r="AX565">
        <v>2457474</v>
      </c>
      <c r="AY565">
        <v>5</v>
      </c>
      <c r="AZ565">
        <v>12</v>
      </c>
      <c r="BA565">
        <v>3</v>
      </c>
      <c r="BB565">
        <v>6197129</v>
      </c>
      <c r="BC565">
        <v>5877</v>
      </c>
      <c r="BD565" s="10">
        <v>2.7</v>
      </c>
      <c r="BE565">
        <v>0.72899999999999998</v>
      </c>
      <c r="BF565">
        <v>1.7090000000000001</v>
      </c>
      <c r="BG565" s="1">
        <v>0.46100000000000002</v>
      </c>
      <c r="BH565">
        <v>0.73099999999999998</v>
      </c>
    </row>
    <row r="566" spans="1:60" x14ac:dyDescent="0.2">
      <c r="A566" s="22">
        <v>563</v>
      </c>
      <c r="B566">
        <v>7650117</v>
      </c>
      <c r="C566">
        <v>16</v>
      </c>
      <c r="D566">
        <v>42</v>
      </c>
      <c r="E566">
        <v>15</v>
      </c>
      <c r="F566">
        <v>1004460</v>
      </c>
      <c r="G566">
        <v>7423</v>
      </c>
      <c r="H566" s="10">
        <v>2.7</v>
      </c>
      <c r="I566">
        <v>0.72899999999999998</v>
      </c>
      <c r="J566">
        <v>1.7090000000000001</v>
      </c>
      <c r="K566" s="1">
        <v>0.46100000000000002</v>
      </c>
      <c r="L566">
        <v>1.08</v>
      </c>
      <c r="M566" s="22">
        <v>563</v>
      </c>
      <c r="N566">
        <v>7066121</v>
      </c>
      <c r="O566">
        <v>17</v>
      </c>
      <c r="P566">
        <v>33</v>
      </c>
      <c r="Q566">
        <v>17</v>
      </c>
      <c r="R566">
        <v>1588441</v>
      </c>
      <c r="S566">
        <v>7100</v>
      </c>
      <c r="T566" s="10">
        <v>2.7</v>
      </c>
      <c r="U566">
        <v>0.72899999999999998</v>
      </c>
      <c r="V566">
        <v>1.7090000000000001</v>
      </c>
      <c r="W566" s="1">
        <v>0.46100000000000002</v>
      </c>
      <c r="X566">
        <v>0.95199999999999996</v>
      </c>
      <c r="Y566" s="22">
        <v>563</v>
      </c>
      <c r="Z566">
        <v>5412115</v>
      </c>
      <c r="AA566">
        <v>12</v>
      </c>
      <c r="AB566">
        <v>26</v>
      </c>
      <c r="AC566">
        <v>10</v>
      </c>
      <c r="AD566">
        <v>3242474</v>
      </c>
      <c r="AE566">
        <v>6719</v>
      </c>
      <c r="AF566" s="10">
        <v>2.7</v>
      </c>
      <c r="AG566">
        <v>0.72899999999999998</v>
      </c>
      <c r="AH566">
        <v>1.7090000000000001</v>
      </c>
      <c r="AI566" s="1">
        <v>0.46100000000000002</v>
      </c>
      <c r="AJ566">
        <v>0.96499999999999997</v>
      </c>
      <c r="AK566" s="22">
        <v>563</v>
      </c>
      <c r="AL566">
        <v>3366278</v>
      </c>
      <c r="AM566">
        <v>3</v>
      </c>
      <c r="AN566">
        <v>12</v>
      </c>
      <c r="AO566">
        <v>7</v>
      </c>
      <c r="AP566">
        <v>5288325</v>
      </c>
      <c r="AQ566">
        <v>6228</v>
      </c>
      <c r="AR566" s="10">
        <v>2.7</v>
      </c>
      <c r="AS566">
        <v>0.72899999999999998</v>
      </c>
      <c r="AT566">
        <v>1.7090000000000001</v>
      </c>
      <c r="AU566" s="1">
        <v>0.46100000000000002</v>
      </c>
      <c r="AV566">
        <v>0.93899999999999995</v>
      </c>
      <c r="AW566" s="22">
        <v>563</v>
      </c>
      <c r="AX566">
        <v>2457470</v>
      </c>
      <c r="AY566">
        <v>4</v>
      </c>
      <c r="AZ566">
        <v>12</v>
      </c>
      <c r="BA566">
        <v>5</v>
      </c>
      <c r="BB566">
        <v>6197134</v>
      </c>
      <c r="BC566">
        <v>5881</v>
      </c>
      <c r="BD566" s="10">
        <v>2.7</v>
      </c>
      <c r="BE566">
        <v>0.72899999999999998</v>
      </c>
      <c r="BF566">
        <v>1.7090000000000001</v>
      </c>
      <c r="BG566" s="1">
        <v>0.46100000000000002</v>
      </c>
      <c r="BH566">
        <v>1.048</v>
      </c>
    </row>
    <row r="567" spans="1:60" x14ac:dyDescent="0.2">
      <c r="A567" s="22">
        <v>564</v>
      </c>
      <c r="B567">
        <v>7650105</v>
      </c>
      <c r="C567">
        <v>12</v>
      </c>
      <c r="D567">
        <v>43</v>
      </c>
      <c r="E567">
        <v>15</v>
      </c>
      <c r="F567">
        <v>1004460</v>
      </c>
      <c r="G567">
        <v>7432</v>
      </c>
      <c r="H567" s="10">
        <v>2.7</v>
      </c>
      <c r="I567">
        <v>0.72899999999999998</v>
      </c>
      <c r="J567">
        <v>1.7090000000000001</v>
      </c>
      <c r="K567" s="1">
        <v>0.46100000000000002</v>
      </c>
      <c r="L567">
        <v>1.08</v>
      </c>
      <c r="M567" s="22">
        <v>564</v>
      </c>
      <c r="N567">
        <v>7066110</v>
      </c>
      <c r="O567">
        <v>11</v>
      </c>
      <c r="P567">
        <v>35</v>
      </c>
      <c r="Q567">
        <v>15</v>
      </c>
      <c r="R567">
        <v>1588477</v>
      </c>
      <c r="S567">
        <v>7111</v>
      </c>
      <c r="T567" s="10">
        <v>2.7</v>
      </c>
      <c r="U567">
        <v>0.72899999999999998</v>
      </c>
      <c r="V567">
        <v>1.7090000000000001</v>
      </c>
      <c r="W567" s="1">
        <v>0.46100000000000002</v>
      </c>
      <c r="X567">
        <v>0.88100000000000001</v>
      </c>
      <c r="Y567" s="22">
        <v>564</v>
      </c>
      <c r="Z567">
        <v>5412103</v>
      </c>
      <c r="AA567">
        <v>12</v>
      </c>
      <c r="AB567">
        <v>28</v>
      </c>
      <c r="AC567">
        <v>10</v>
      </c>
      <c r="AD567">
        <v>3242479</v>
      </c>
      <c r="AE567">
        <v>6729</v>
      </c>
      <c r="AF567" s="10">
        <v>2.7</v>
      </c>
      <c r="AG567">
        <v>0.72899999999999998</v>
      </c>
      <c r="AH567">
        <v>1.7090000000000001</v>
      </c>
      <c r="AI567" s="1">
        <v>0.46100000000000002</v>
      </c>
      <c r="AJ567">
        <v>1.0189999999999999</v>
      </c>
      <c r="AK567" s="22">
        <v>564</v>
      </c>
      <c r="AL567">
        <v>3366274</v>
      </c>
      <c r="AM567">
        <v>4</v>
      </c>
      <c r="AN567">
        <v>9</v>
      </c>
      <c r="AO567">
        <v>6</v>
      </c>
      <c r="AP567">
        <v>5288335</v>
      </c>
      <c r="AQ567">
        <v>6232</v>
      </c>
      <c r="AR567" s="10">
        <v>2.7</v>
      </c>
      <c r="AS567">
        <v>0.72899999999999998</v>
      </c>
      <c r="AT567">
        <v>1.7090000000000001</v>
      </c>
      <c r="AU567" s="1">
        <v>0.46100000000000002</v>
      </c>
      <c r="AV567">
        <v>1</v>
      </c>
      <c r="AW567" s="22">
        <v>564</v>
      </c>
      <c r="AX567">
        <v>2457461</v>
      </c>
      <c r="AY567">
        <v>9</v>
      </c>
      <c r="AZ567">
        <v>14</v>
      </c>
      <c r="BA567">
        <v>2</v>
      </c>
      <c r="BB567">
        <v>6197138</v>
      </c>
      <c r="BC567">
        <v>5890</v>
      </c>
      <c r="BD567" s="10">
        <v>2.7</v>
      </c>
      <c r="BE567">
        <v>0.72899999999999998</v>
      </c>
      <c r="BF567">
        <v>1.7090000000000001</v>
      </c>
      <c r="BG567" s="1">
        <v>0.46100000000000002</v>
      </c>
      <c r="BH567">
        <v>1.4119999999999999</v>
      </c>
    </row>
    <row r="568" spans="1:60" x14ac:dyDescent="0.2">
      <c r="A568" s="22">
        <v>565</v>
      </c>
      <c r="B568">
        <v>7650089</v>
      </c>
      <c r="C568">
        <v>16</v>
      </c>
      <c r="D568">
        <v>41</v>
      </c>
      <c r="E568">
        <v>14</v>
      </c>
      <c r="F568">
        <v>1004478</v>
      </c>
      <c r="G568">
        <v>7448</v>
      </c>
      <c r="H568" s="10">
        <v>2.7</v>
      </c>
      <c r="I568">
        <v>0.72899999999999998</v>
      </c>
      <c r="J568">
        <v>1.7090000000000001</v>
      </c>
      <c r="K568" s="1">
        <v>0.46100000000000002</v>
      </c>
      <c r="L568">
        <v>1</v>
      </c>
      <c r="M568" s="22">
        <v>565</v>
      </c>
      <c r="N568">
        <v>7066097</v>
      </c>
      <c r="O568">
        <v>13</v>
      </c>
      <c r="P568">
        <v>36</v>
      </c>
      <c r="Q568">
        <v>10</v>
      </c>
      <c r="R568">
        <v>1588471</v>
      </c>
      <c r="S568">
        <v>7124</v>
      </c>
      <c r="T568" s="10">
        <v>2.7</v>
      </c>
      <c r="U568">
        <v>0.72899999999999998</v>
      </c>
      <c r="V568">
        <v>1.7090000000000001</v>
      </c>
      <c r="W568" s="1">
        <v>0.46100000000000002</v>
      </c>
      <c r="X568">
        <v>0.95399999999999996</v>
      </c>
      <c r="Y568" s="22">
        <v>565</v>
      </c>
      <c r="Z568">
        <v>5412094</v>
      </c>
      <c r="AA568">
        <v>9</v>
      </c>
      <c r="AB568">
        <v>32</v>
      </c>
      <c r="AC568">
        <v>8</v>
      </c>
      <c r="AD568">
        <v>3242479</v>
      </c>
      <c r="AE568">
        <v>6738</v>
      </c>
      <c r="AF568" s="10">
        <v>2.7</v>
      </c>
      <c r="AG568">
        <v>0.72899999999999998</v>
      </c>
      <c r="AH568">
        <v>1.7090000000000001</v>
      </c>
      <c r="AI568" s="1">
        <v>0.46100000000000002</v>
      </c>
      <c r="AJ568">
        <v>0.93100000000000005</v>
      </c>
      <c r="AK568" s="22">
        <v>565</v>
      </c>
      <c r="AL568">
        <v>3366271</v>
      </c>
      <c r="AM568">
        <v>3</v>
      </c>
      <c r="AN568">
        <v>10</v>
      </c>
      <c r="AO568">
        <v>3</v>
      </c>
      <c r="AP568">
        <v>5288343</v>
      </c>
      <c r="AQ568">
        <v>6235</v>
      </c>
      <c r="AR568" s="10">
        <v>2.7</v>
      </c>
      <c r="AS568">
        <v>0.72899999999999998</v>
      </c>
      <c r="AT568">
        <v>1.7090000000000001</v>
      </c>
      <c r="AU568" s="1">
        <v>0.46100000000000002</v>
      </c>
      <c r="AV568">
        <v>0.9</v>
      </c>
      <c r="AW568" s="22">
        <v>565</v>
      </c>
      <c r="AX568">
        <v>2457457</v>
      </c>
      <c r="AY568">
        <v>4</v>
      </c>
      <c r="AZ568">
        <v>18</v>
      </c>
      <c r="BA568">
        <v>5</v>
      </c>
      <c r="BB568">
        <v>6197143</v>
      </c>
      <c r="BC568">
        <v>5894</v>
      </c>
      <c r="BD568" s="10">
        <v>2.7</v>
      </c>
      <c r="BE568">
        <v>0.72899999999999998</v>
      </c>
      <c r="BF568">
        <v>1.7090000000000001</v>
      </c>
      <c r="BG568" s="1">
        <v>0.46100000000000002</v>
      </c>
      <c r="BH568">
        <v>1.2</v>
      </c>
    </row>
    <row r="569" spans="1:60" x14ac:dyDescent="0.2">
      <c r="A569" s="22">
        <v>566</v>
      </c>
      <c r="B569">
        <v>7650074</v>
      </c>
      <c r="C569">
        <v>15</v>
      </c>
      <c r="D569">
        <v>46</v>
      </c>
      <c r="E569">
        <v>11</v>
      </c>
      <c r="F569">
        <v>1004482</v>
      </c>
      <c r="G569">
        <v>7463</v>
      </c>
      <c r="H569" s="10">
        <v>2.7</v>
      </c>
      <c r="I569">
        <v>0.72899999999999998</v>
      </c>
      <c r="J569">
        <v>1.7090000000000001</v>
      </c>
      <c r="K569" s="1">
        <v>0.46100000000000002</v>
      </c>
      <c r="L569">
        <v>0.92600000000000005</v>
      </c>
      <c r="M569" s="22">
        <v>566</v>
      </c>
      <c r="N569">
        <v>7066084</v>
      </c>
      <c r="O569">
        <v>13</v>
      </c>
      <c r="P569">
        <v>41</v>
      </c>
      <c r="Q569">
        <v>8</v>
      </c>
      <c r="R569">
        <v>1588492</v>
      </c>
      <c r="S569">
        <v>7137</v>
      </c>
      <c r="T569" s="10">
        <v>2.7</v>
      </c>
      <c r="U569">
        <v>0.72899999999999998</v>
      </c>
      <c r="V569">
        <v>1.7090000000000001</v>
      </c>
      <c r="W569" s="1">
        <v>0.46100000000000002</v>
      </c>
      <c r="X569">
        <v>0.874</v>
      </c>
      <c r="Y569" s="22">
        <v>566</v>
      </c>
      <c r="Z569">
        <v>5412085</v>
      </c>
      <c r="AA569">
        <v>9</v>
      </c>
      <c r="AB569">
        <v>32</v>
      </c>
      <c r="AC569">
        <v>9</v>
      </c>
      <c r="AD569">
        <v>3242504</v>
      </c>
      <c r="AE569">
        <v>6747</v>
      </c>
      <c r="AF569" s="10">
        <v>2.7</v>
      </c>
      <c r="AG569">
        <v>0.72899999999999998</v>
      </c>
      <c r="AH569">
        <v>1.7090000000000001</v>
      </c>
      <c r="AI569" s="1">
        <v>0.46100000000000002</v>
      </c>
      <c r="AJ569">
        <v>1.0740000000000001</v>
      </c>
      <c r="AK569" s="22">
        <v>566</v>
      </c>
      <c r="AL569">
        <v>3366265</v>
      </c>
      <c r="AM569">
        <v>6</v>
      </c>
      <c r="AN569">
        <v>8</v>
      </c>
      <c r="AO569">
        <v>5</v>
      </c>
      <c r="AP569">
        <v>5288342</v>
      </c>
      <c r="AQ569">
        <v>6241</v>
      </c>
      <c r="AR569" s="10">
        <v>2.7</v>
      </c>
      <c r="AS569">
        <v>0.72899999999999998</v>
      </c>
      <c r="AT569">
        <v>1.7090000000000001</v>
      </c>
      <c r="AU569" s="1">
        <v>0.46100000000000002</v>
      </c>
      <c r="AV569">
        <v>0.75800000000000001</v>
      </c>
      <c r="AW569" s="22">
        <v>566</v>
      </c>
      <c r="AX569">
        <v>2457453</v>
      </c>
      <c r="AY569">
        <v>4</v>
      </c>
      <c r="AZ569">
        <v>17</v>
      </c>
      <c r="BA569">
        <v>5</v>
      </c>
      <c r="BB569">
        <v>6197146</v>
      </c>
      <c r="BC569">
        <v>5898</v>
      </c>
      <c r="BD569" s="10">
        <v>2.7</v>
      </c>
      <c r="BE569">
        <v>0.72899999999999998</v>
      </c>
      <c r="BF569">
        <v>1.7090000000000001</v>
      </c>
      <c r="BG569" s="1">
        <v>0.46100000000000002</v>
      </c>
      <c r="BH569">
        <v>1.3640000000000001</v>
      </c>
    </row>
    <row r="570" spans="1:60" x14ac:dyDescent="0.2">
      <c r="A570" s="22">
        <v>567</v>
      </c>
      <c r="B570">
        <v>7650061</v>
      </c>
      <c r="C570">
        <v>13</v>
      </c>
      <c r="D570">
        <v>46</v>
      </c>
      <c r="E570">
        <v>15</v>
      </c>
      <c r="F570">
        <v>1004501</v>
      </c>
      <c r="G570">
        <v>7476</v>
      </c>
      <c r="H570" s="10">
        <v>2.7</v>
      </c>
      <c r="I570">
        <v>0.72899999999999998</v>
      </c>
      <c r="J570">
        <v>1.7090000000000001</v>
      </c>
      <c r="K570" s="1">
        <v>0.46100000000000002</v>
      </c>
      <c r="L570">
        <v>0.93500000000000005</v>
      </c>
      <c r="M570" s="22">
        <v>567</v>
      </c>
      <c r="N570">
        <v>7066073</v>
      </c>
      <c r="O570">
        <v>11</v>
      </c>
      <c r="P570">
        <v>38</v>
      </c>
      <c r="Q570">
        <v>16</v>
      </c>
      <c r="R570">
        <v>1588489</v>
      </c>
      <c r="S570">
        <v>7148</v>
      </c>
      <c r="T570" s="10">
        <v>2.7</v>
      </c>
      <c r="U570">
        <v>0.72899999999999998</v>
      </c>
      <c r="V570">
        <v>1.7090000000000001</v>
      </c>
      <c r="W570" s="1">
        <v>0.46100000000000002</v>
      </c>
      <c r="X570">
        <v>0.93899999999999995</v>
      </c>
      <c r="Y570" s="22">
        <v>567</v>
      </c>
      <c r="Z570">
        <v>5412075</v>
      </c>
      <c r="AA570">
        <v>10</v>
      </c>
      <c r="AB570">
        <v>31</v>
      </c>
      <c r="AC570">
        <v>10</v>
      </c>
      <c r="AD570">
        <v>3242511</v>
      </c>
      <c r="AE570">
        <v>6757</v>
      </c>
      <c r="AF570" s="10">
        <v>2.7</v>
      </c>
      <c r="AG570">
        <v>0.72899999999999998</v>
      </c>
      <c r="AH570">
        <v>1.7090000000000001</v>
      </c>
      <c r="AI570" s="1">
        <v>0.46100000000000002</v>
      </c>
      <c r="AJ570">
        <v>1.135</v>
      </c>
      <c r="AK570" s="22">
        <v>567</v>
      </c>
      <c r="AL570">
        <v>3366260</v>
      </c>
      <c r="AM570">
        <v>5</v>
      </c>
      <c r="AN570">
        <v>13</v>
      </c>
      <c r="AO570">
        <v>1</v>
      </c>
      <c r="AP570">
        <v>5288348</v>
      </c>
      <c r="AQ570">
        <v>6246</v>
      </c>
      <c r="AR570" s="10">
        <v>2.7</v>
      </c>
      <c r="AS570">
        <v>0.72899999999999998</v>
      </c>
      <c r="AT570">
        <v>1.7090000000000001</v>
      </c>
      <c r="AU570" s="1">
        <v>0.46100000000000002</v>
      </c>
      <c r="AV570">
        <v>0.7</v>
      </c>
      <c r="AW570" s="22">
        <v>567</v>
      </c>
      <c r="AX570">
        <v>2457451</v>
      </c>
      <c r="AY570">
        <v>2</v>
      </c>
      <c r="AZ570">
        <v>16</v>
      </c>
      <c r="BA570">
        <v>5</v>
      </c>
      <c r="BB570">
        <v>6197150</v>
      </c>
      <c r="BC570">
        <v>5900</v>
      </c>
      <c r="BD570" s="10">
        <v>2.7</v>
      </c>
      <c r="BE570">
        <v>0.72899999999999998</v>
      </c>
      <c r="BF570">
        <v>1.7090000000000001</v>
      </c>
      <c r="BG570" s="1">
        <v>0.46100000000000002</v>
      </c>
      <c r="BH570">
        <v>1.2609999999999999</v>
      </c>
    </row>
    <row r="571" spans="1:60" x14ac:dyDescent="0.2">
      <c r="A571" s="22">
        <v>568</v>
      </c>
      <c r="B571">
        <v>7650045</v>
      </c>
      <c r="C571">
        <v>16</v>
      </c>
      <c r="D571">
        <v>42</v>
      </c>
      <c r="E571">
        <v>17</v>
      </c>
      <c r="F571">
        <v>1004507</v>
      </c>
      <c r="G571">
        <v>7487</v>
      </c>
      <c r="H571" s="10">
        <v>2.7</v>
      </c>
      <c r="I571">
        <v>0.72899999999999998</v>
      </c>
      <c r="J571">
        <v>1.7090000000000001</v>
      </c>
      <c r="K571" s="1">
        <v>0.46100000000000002</v>
      </c>
      <c r="L571">
        <v>0.97799999999999998</v>
      </c>
      <c r="M571" s="22">
        <v>568</v>
      </c>
      <c r="N571">
        <v>7066064</v>
      </c>
      <c r="O571">
        <v>9</v>
      </c>
      <c r="P571">
        <v>36</v>
      </c>
      <c r="Q571">
        <v>13</v>
      </c>
      <c r="R571">
        <v>1588510</v>
      </c>
      <c r="S571">
        <v>7157</v>
      </c>
      <c r="T571" s="10">
        <v>2.7</v>
      </c>
      <c r="U571">
        <v>0.72899999999999998</v>
      </c>
      <c r="V571">
        <v>1.7090000000000001</v>
      </c>
      <c r="W571" s="1">
        <v>0.46100000000000002</v>
      </c>
      <c r="X571">
        <v>0.93500000000000005</v>
      </c>
      <c r="Y571" s="22">
        <v>568</v>
      </c>
      <c r="Z571">
        <v>5412068</v>
      </c>
      <c r="AA571">
        <v>7</v>
      </c>
      <c r="AB571">
        <v>28</v>
      </c>
      <c r="AC571">
        <v>13</v>
      </c>
      <c r="AD571">
        <v>3242508</v>
      </c>
      <c r="AE571">
        <v>6764</v>
      </c>
      <c r="AF571" s="10">
        <v>2.7</v>
      </c>
      <c r="AG571">
        <v>0.72899999999999998</v>
      </c>
      <c r="AH571">
        <v>1.7090000000000001</v>
      </c>
      <c r="AI571" s="1">
        <v>0.46100000000000002</v>
      </c>
      <c r="AJ571">
        <v>1.069</v>
      </c>
      <c r="AK571" s="22">
        <v>568</v>
      </c>
      <c r="AL571">
        <v>3366257</v>
      </c>
      <c r="AM571">
        <v>3</v>
      </c>
      <c r="AN571">
        <v>14</v>
      </c>
      <c r="AO571">
        <v>4</v>
      </c>
      <c r="AP571">
        <v>5288344</v>
      </c>
      <c r="AQ571">
        <v>6249</v>
      </c>
      <c r="AR571" s="10">
        <v>2.7</v>
      </c>
      <c r="AS571">
        <v>0.72899999999999998</v>
      </c>
      <c r="AT571">
        <v>1.7090000000000001</v>
      </c>
      <c r="AU571" s="1">
        <v>0.46100000000000002</v>
      </c>
      <c r="AV571">
        <v>0.76700000000000002</v>
      </c>
      <c r="AW571" s="22">
        <v>568</v>
      </c>
      <c r="AX571">
        <v>2457444</v>
      </c>
      <c r="AY571">
        <v>7</v>
      </c>
      <c r="AZ571">
        <v>11</v>
      </c>
      <c r="BA571">
        <v>7</v>
      </c>
      <c r="BB571">
        <v>6197161</v>
      </c>
      <c r="BC571">
        <v>5907</v>
      </c>
      <c r="BD571" s="10">
        <v>2.7</v>
      </c>
      <c r="BE571">
        <v>0.72899999999999998</v>
      </c>
      <c r="BF571">
        <v>1.7090000000000001</v>
      </c>
      <c r="BG571" s="1">
        <v>0.46100000000000002</v>
      </c>
      <c r="BH571">
        <v>1.476</v>
      </c>
    </row>
    <row r="572" spans="1:60" x14ac:dyDescent="0.2">
      <c r="A572" s="22">
        <v>569</v>
      </c>
      <c r="B572">
        <v>7650030</v>
      </c>
      <c r="C572">
        <v>15</v>
      </c>
      <c r="D572">
        <v>42</v>
      </c>
      <c r="E572">
        <v>16</v>
      </c>
      <c r="F572">
        <v>1004531</v>
      </c>
      <c r="G572">
        <v>7502</v>
      </c>
      <c r="H572" s="10">
        <v>2.7</v>
      </c>
      <c r="I572">
        <v>0.72899999999999998</v>
      </c>
      <c r="J572">
        <v>1.7090000000000001</v>
      </c>
      <c r="K572" s="1">
        <v>0.46100000000000002</v>
      </c>
      <c r="L572">
        <v>0.96599999999999997</v>
      </c>
      <c r="M572" s="22">
        <v>569</v>
      </c>
      <c r="N572">
        <v>7066052</v>
      </c>
      <c r="O572">
        <v>12</v>
      </c>
      <c r="P572">
        <v>32</v>
      </c>
      <c r="Q572">
        <v>13</v>
      </c>
      <c r="R572">
        <v>1588531</v>
      </c>
      <c r="S572">
        <v>7169</v>
      </c>
      <c r="T572" s="10">
        <v>2.7</v>
      </c>
      <c r="U572">
        <v>0.72899999999999998</v>
      </c>
      <c r="V572">
        <v>1.7090000000000001</v>
      </c>
      <c r="W572" s="1">
        <v>0.46100000000000002</v>
      </c>
      <c r="X572">
        <v>0.96199999999999997</v>
      </c>
      <c r="Y572" s="22">
        <v>569</v>
      </c>
      <c r="Z572">
        <v>5412056</v>
      </c>
      <c r="AA572">
        <v>12</v>
      </c>
      <c r="AB572">
        <v>27</v>
      </c>
      <c r="AC572">
        <v>8</v>
      </c>
      <c r="AD572">
        <v>3242529</v>
      </c>
      <c r="AE572">
        <v>6776</v>
      </c>
      <c r="AF572" s="10">
        <v>2.7</v>
      </c>
      <c r="AG572">
        <v>0.72899999999999998</v>
      </c>
      <c r="AH572">
        <v>1.7090000000000001</v>
      </c>
      <c r="AI572" s="1">
        <v>0.46100000000000002</v>
      </c>
      <c r="AJ572">
        <v>1.115</v>
      </c>
      <c r="AK572" s="22">
        <v>569</v>
      </c>
      <c r="AL572">
        <v>3366251</v>
      </c>
      <c r="AM572">
        <v>6</v>
      </c>
      <c r="AN572">
        <v>12</v>
      </c>
      <c r="AO572">
        <v>5</v>
      </c>
      <c r="AP572">
        <v>5288353</v>
      </c>
      <c r="AQ572">
        <v>6255</v>
      </c>
      <c r="AR572" s="10">
        <v>2.7</v>
      </c>
      <c r="AS572">
        <v>0.72899999999999998</v>
      </c>
      <c r="AT572">
        <v>1.7090000000000001</v>
      </c>
      <c r="AU572" s="1">
        <v>0.46100000000000002</v>
      </c>
      <c r="AV572">
        <v>0.96</v>
      </c>
      <c r="AW572" s="22">
        <v>569</v>
      </c>
      <c r="AX572">
        <v>2457438</v>
      </c>
      <c r="AY572">
        <v>6</v>
      </c>
      <c r="AZ572">
        <v>14</v>
      </c>
      <c r="BA572">
        <v>4</v>
      </c>
      <c r="BB572">
        <v>6197164</v>
      </c>
      <c r="BC572">
        <v>5913</v>
      </c>
      <c r="BD572" s="10">
        <v>2.7</v>
      </c>
      <c r="BE572">
        <v>0.72899999999999998</v>
      </c>
      <c r="BF572">
        <v>1.7090000000000001</v>
      </c>
      <c r="BG572" s="1">
        <v>0.46100000000000002</v>
      </c>
      <c r="BH572">
        <v>1.1200000000000001</v>
      </c>
    </row>
    <row r="573" spans="1:60" x14ac:dyDescent="0.2">
      <c r="A573" s="22">
        <v>570</v>
      </c>
      <c r="B573">
        <v>7650013</v>
      </c>
      <c r="C573">
        <v>17</v>
      </c>
      <c r="D573">
        <v>46</v>
      </c>
      <c r="E573">
        <v>11</v>
      </c>
      <c r="F573">
        <v>1004559</v>
      </c>
      <c r="G573">
        <v>7519</v>
      </c>
      <c r="H573" s="10">
        <v>2.7</v>
      </c>
      <c r="I573">
        <v>0.72899999999999998</v>
      </c>
      <c r="J573">
        <v>1.8080000000000001</v>
      </c>
      <c r="K573" s="1">
        <v>0.48799999999999999</v>
      </c>
      <c r="L573">
        <v>1.0109999999999999</v>
      </c>
      <c r="M573" s="22">
        <v>570</v>
      </c>
      <c r="N573">
        <v>7066033</v>
      </c>
      <c r="O573">
        <v>19</v>
      </c>
      <c r="P573">
        <v>31</v>
      </c>
      <c r="Q573">
        <v>13</v>
      </c>
      <c r="R573">
        <v>1588526</v>
      </c>
      <c r="S573">
        <v>7188</v>
      </c>
      <c r="T573" s="10">
        <v>2.7</v>
      </c>
      <c r="U573">
        <v>0.72899999999999998</v>
      </c>
      <c r="V573">
        <v>1.8080000000000001</v>
      </c>
      <c r="W573" s="1">
        <v>0.48799999999999999</v>
      </c>
      <c r="X573">
        <v>0.93700000000000006</v>
      </c>
      <c r="Y573" s="22">
        <v>570</v>
      </c>
      <c r="Z573">
        <v>5412048</v>
      </c>
      <c r="AA573">
        <v>8</v>
      </c>
      <c r="AB573">
        <v>27</v>
      </c>
      <c r="AC573">
        <v>12</v>
      </c>
      <c r="AD573">
        <v>3242542</v>
      </c>
      <c r="AE573">
        <v>6784</v>
      </c>
      <c r="AF573" s="10">
        <v>2.7</v>
      </c>
      <c r="AG573">
        <v>0.72899999999999998</v>
      </c>
      <c r="AH573">
        <v>1.8080000000000001</v>
      </c>
      <c r="AI573" s="1">
        <v>0.48799999999999999</v>
      </c>
      <c r="AJ573">
        <v>0.98299999999999998</v>
      </c>
      <c r="AK573" s="22">
        <v>570</v>
      </c>
      <c r="AL573">
        <v>3366248</v>
      </c>
      <c r="AM573">
        <v>3</v>
      </c>
      <c r="AN573">
        <v>15</v>
      </c>
      <c r="AO573">
        <v>3</v>
      </c>
      <c r="AP573">
        <v>5288356</v>
      </c>
      <c r="AQ573">
        <v>6258</v>
      </c>
      <c r="AR573" s="10">
        <v>2.7</v>
      </c>
      <c r="AS573">
        <v>0.72899999999999998</v>
      </c>
      <c r="AT573">
        <v>1.8080000000000001</v>
      </c>
      <c r="AU573" s="1">
        <v>0.48799999999999999</v>
      </c>
      <c r="AV573">
        <v>0.92300000000000004</v>
      </c>
      <c r="AW573" s="22">
        <v>570</v>
      </c>
      <c r="AX573">
        <v>2457433</v>
      </c>
      <c r="AY573">
        <v>5</v>
      </c>
      <c r="AZ573">
        <v>16</v>
      </c>
      <c r="BA573">
        <v>4</v>
      </c>
      <c r="BB573">
        <v>6197172</v>
      </c>
      <c r="BC573">
        <v>5918</v>
      </c>
      <c r="BD573" s="10">
        <v>2.7</v>
      </c>
      <c r="BE573">
        <v>0.72899999999999998</v>
      </c>
      <c r="BF573">
        <v>1.8080000000000001</v>
      </c>
      <c r="BG573" s="1">
        <v>0.48799999999999999</v>
      </c>
      <c r="BH573">
        <v>1.034</v>
      </c>
    </row>
    <row r="574" spans="1:60" x14ac:dyDescent="0.2">
      <c r="A574" s="22">
        <v>571</v>
      </c>
      <c r="B574">
        <v>7649995</v>
      </c>
      <c r="C574">
        <v>18</v>
      </c>
      <c r="D574">
        <v>47</v>
      </c>
      <c r="E574">
        <v>16</v>
      </c>
      <c r="F574">
        <v>1004554</v>
      </c>
      <c r="G574">
        <v>7537</v>
      </c>
      <c r="H574" s="10">
        <v>2.7</v>
      </c>
      <c r="I574">
        <v>0.72899999999999998</v>
      </c>
      <c r="J574">
        <v>1.8080000000000001</v>
      </c>
      <c r="K574" s="1">
        <v>0.48799999999999999</v>
      </c>
      <c r="L574">
        <v>0.98899999999999999</v>
      </c>
      <c r="M574" s="22">
        <v>571</v>
      </c>
      <c r="N574">
        <v>7066027</v>
      </c>
      <c r="O574">
        <v>6</v>
      </c>
      <c r="P574">
        <v>39</v>
      </c>
      <c r="Q574">
        <v>11</v>
      </c>
      <c r="R574">
        <v>1588565</v>
      </c>
      <c r="S574">
        <v>7194</v>
      </c>
      <c r="T574" s="10">
        <v>2.7</v>
      </c>
      <c r="U574">
        <v>0.72899999999999998</v>
      </c>
      <c r="V574">
        <v>1.8080000000000001</v>
      </c>
      <c r="W574" s="1">
        <v>0.48799999999999999</v>
      </c>
      <c r="X574">
        <v>0.92</v>
      </c>
      <c r="Y574" s="22">
        <v>571</v>
      </c>
      <c r="Z574">
        <v>5412040</v>
      </c>
      <c r="AA574">
        <v>8</v>
      </c>
      <c r="AB574">
        <v>25</v>
      </c>
      <c r="AC574">
        <v>10</v>
      </c>
      <c r="AD574">
        <v>3242547</v>
      </c>
      <c r="AE574">
        <v>6792</v>
      </c>
      <c r="AF574" s="10">
        <v>2.7</v>
      </c>
      <c r="AG574">
        <v>0.72899999999999998</v>
      </c>
      <c r="AH574">
        <v>1.8080000000000001</v>
      </c>
      <c r="AI574" s="1">
        <v>0.48799999999999999</v>
      </c>
      <c r="AJ574">
        <v>1.0169999999999999</v>
      </c>
      <c r="AK574" s="22">
        <v>571</v>
      </c>
      <c r="AL574">
        <v>3366245</v>
      </c>
      <c r="AM574">
        <v>3</v>
      </c>
      <c r="AN574">
        <v>13</v>
      </c>
      <c r="AO574">
        <v>5</v>
      </c>
      <c r="AP574">
        <v>5288359</v>
      </c>
      <c r="AQ574">
        <v>6261</v>
      </c>
      <c r="AR574" s="10">
        <v>2.7</v>
      </c>
      <c r="AS574">
        <v>0.72899999999999998</v>
      </c>
      <c r="AT574">
        <v>1.8080000000000001</v>
      </c>
      <c r="AU574" s="1">
        <v>0.48799999999999999</v>
      </c>
      <c r="AV574">
        <v>1.125</v>
      </c>
      <c r="AW574" s="22">
        <v>571</v>
      </c>
      <c r="AX574">
        <v>2457426</v>
      </c>
      <c r="AY574">
        <v>7</v>
      </c>
      <c r="AZ574">
        <v>17</v>
      </c>
      <c r="BA574">
        <v>4</v>
      </c>
      <c r="BB574">
        <v>6197172</v>
      </c>
      <c r="BC574">
        <v>5925</v>
      </c>
      <c r="BD574" s="10">
        <v>2.7</v>
      </c>
      <c r="BE574">
        <v>0.72899999999999998</v>
      </c>
      <c r="BF574">
        <v>1.8080000000000001</v>
      </c>
      <c r="BG574" s="1">
        <v>0.48799999999999999</v>
      </c>
      <c r="BH574">
        <v>1.143</v>
      </c>
    </row>
    <row r="575" spans="1:60" x14ac:dyDescent="0.2">
      <c r="A575" s="22">
        <v>572</v>
      </c>
      <c r="B575">
        <v>7649984</v>
      </c>
      <c r="C575">
        <v>11</v>
      </c>
      <c r="D575">
        <v>53</v>
      </c>
      <c r="E575">
        <v>12</v>
      </c>
      <c r="F575">
        <v>1004586</v>
      </c>
      <c r="G575">
        <v>7548</v>
      </c>
      <c r="H575" s="10">
        <v>2.7</v>
      </c>
      <c r="I575">
        <v>0.72899999999999998</v>
      </c>
      <c r="J575">
        <v>1.8080000000000001</v>
      </c>
      <c r="K575" s="1">
        <v>0.48799999999999999</v>
      </c>
      <c r="L575">
        <v>1.095</v>
      </c>
      <c r="M575" s="22">
        <v>572</v>
      </c>
      <c r="N575">
        <v>7066012</v>
      </c>
      <c r="O575">
        <v>15</v>
      </c>
      <c r="P575">
        <v>38</v>
      </c>
      <c r="Q575">
        <v>7</v>
      </c>
      <c r="R575">
        <v>1588550</v>
      </c>
      <c r="S575">
        <v>7209</v>
      </c>
      <c r="T575" s="10">
        <v>2.7</v>
      </c>
      <c r="U575">
        <v>0.72899999999999998</v>
      </c>
      <c r="V575">
        <v>1.8080000000000001</v>
      </c>
      <c r="W575" s="1">
        <v>0.48799999999999999</v>
      </c>
      <c r="X575">
        <v>1.0549999999999999</v>
      </c>
      <c r="Y575" s="22">
        <v>572</v>
      </c>
      <c r="Z575">
        <v>5412036</v>
      </c>
      <c r="AA575">
        <v>4</v>
      </c>
      <c r="AB575">
        <v>26</v>
      </c>
      <c r="AC575">
        <v>7</v>
      </c>
      <c r="AD575">
        <v>3242558</v>
      </c>
      <c r="AE575">
        <v>6796</v>
      </c>
      <c r="AF575" s="10">
        <v>2.7</v>
      </c>
      <c r="AG575">
        <v>0.72899999999999998</v>
      </c>
      <c r="AH575">
        <v>1.8080000000000001</v>
      </c>
      <c r="AI575" s="1">
        <v>0.48799999999999999</v>
      </c>
      <c r="AJ575">
        <v>0.91700000000000004</v>
      </c>
      <c r="AK575" s="22">
        <v>572</v>
      </c>
      <c r="AL575">
        <v>3366236</v>
      </c>
      <c r="AM575">
        <v>9</v>
      </c>
      <c r="AN575">
        <v>10</v>
      </c>
      <c r="AO575">
        <v>6</v>
      </c>
      <c r="AP575">
        <v>5288366</v>
      </c>
      <c r="AQ575">
        <v>6270</v>
      </c>
      <c r="AR575" s="10">
        <v>2.7</v>
      </c>
      <c r="AS575">
        <v>0.72899999999999998</v>
      </c>
      <c r="AT575">
        <v>1.8080000000000001</v>
      </c>
      <c r="AU575" s="1">
        <v>0.48799999999999999</v>
      </c>
      <c r="AV575">
        <v>1.238</v>
      </c>
      <c r="AW575" s="22">
        <v>572</v>
      </c>
      <c r="AX575">
        <v>2457421</v>
      </c>
      <c r="AY575">
        <v>5</v>
      </c>
      <c r="AZ575">
        <v>19</v>
      </c>
      <c r="BA575">
        <v>5</v>
      </c>
      <c r="BB575">
        <v>6197172</v>
      </c>
      <c r="BC575">
        <v>5930</v>
      </c>
      <c r="BD575" s="10">
        <v>2.7</v>
      </c>
      <c r="BE575">
        <v>0.72899999999999998</v>
      </c>
      <c r="BF575">
        <v>1.8080000000000001</v>
      </c>
      <c r="BG575" s="1">
        <v>0.48799999999999999</v>
      </c>
      <c r="BH575">
        <v>0.93300000000000005</v>
      </c>
    </row>
    <row r="576" spans="1:60" x14ac:dyDescent="0.2">
      <c r="A576" s="22">
        <v>573</v>
      </c>
      <c r="B576">
        <v>7649967</v>
      </c>
      <c r="C576">
        <v>17</v>
      </c>
      <c r="D576">
        <v>50</v>
      </c>
      <c r="E576">
        <v>14</v>
      </c>
      <c r="F576">
        <v>1004588</v>
      </c>
      <c r="G576">
        <v>7560</v>
      </c>
      <c r="H576" s="10">
        <v>2.7</v>
      </c>
      <c r="I576">
        <v>0.72899999999999998</v>
      </c>
      <c r="J576">
        <v>1.8080000000000001</v>
      </c>
      <c r="K576" s="1">
        <v>0.48799999999999999</v>
      </c>
      <c r="L576">
        <v>1.093</v>
      </c>
      <c r="M576" s="22">
        <v>573</v>
      </c>
      <c r="N576">
        <v>7065997</v>
      </c>
      <c r="O576">
        <v>15</v>
      </c>
      <c r="P576">
        <v>36</v>
      </c>
      <c r="Q576">
        <v>17</v>
      </c>
      <c r="R576">
        <v>1588580</v>
      </c>
      <c r="S576">
        <v>7219</v>
      </c>
      <c r="T576" s="10">
        <v>2.7</v>
      </c>
      <c r="U576">
        <v>0.72899999999999998</v>
      </c>
      <c r="V576">
        <v>1.8080000000000001</v>
      </c>
      <c r="W576" s="1">
        <v>0.48799999999999999</v>
      </c>
      <c r="X576">
        <v>0.94599999999999995</v>
      </c>
      <c r="Y576" s="22">
        <v>573</v>
      </c>
      <c r="Z576">
        <v>5412025</v>
      </c>
      <c r="AA576">
        <v>11</v>
      </c>
      <c r="AB576">
        <v>25</v>
      </c>
      <c r="AC576">
        <v>5</v>
      </c>
      <c r="AD576">
        <v>3242571</v>
      </c>
      <c r="AE576">
        <v>6807</v>
      </c>
      <c r="AF576" s="10">
        <v>2.7</v>
      </c>
      <c r="AG576">
        <v>0.72899999999999998</v>
      </c>
      <c r="AH576">
        <v>1.8080000000000001</v>
      </c>
      <c r="AI576" s="1">
        <v>0.48799999999999999</v>
      </c>
      <c r="AJ576">
        <v>0.871</v>
      </c>
      <c r="AK576" s="22">
        <v>573</v>
      </c>
      <c r="AL576">
        <v>3366230</v>
      </c>
      <c r="AM576">
        <v>6</v>
      </c>
      <c r="AN576">
        <v>16</v>
      </c>
      <c r="AO576">
        <v>3</v>
      </c>
      <c r="AP576">
        <v>5288373</v>
      </c>
      <c r="AQ576">
        <v>6276</v>
      </c>
      <c r="AR576" s="10">
        <v>2.7</v>
      </c>
      <c r="AS576">
        <v>0.72899999999999998</v>
      </c>
      <c r="AT576">
        <v>1.8080000000000001</v>
      </c>
      <c r="AU576" s="1">
        <v>0.48799999999999999</v>
      </c>
      <c r="AV576">
        <v>1.1299999999999999</v>
      </c>
      <c r="AW576" s="22">
        <v>573</v>
      </c>
      <c r="AX576">
        <v>2457415</v>
      </c>
      <c r="AY576">
        <v>6</v>
      </c>
      <c r="AZ576">
        <v>17</v>
      </c>
      <c r="BA576">
        <v>7</v>
      </c>
      <c r="BB576">
        <v>6197181</v>
      </c>
      <c r="BC576">
        <v>5936</v>
      </c>
      <c r="BD576" s="10">
        <v>2.7</v>
      </c>
      <c r="BE576">
        <v>0.72899999999999998</v>
      </c>
      <c r="BF576">
        <v>1.8080000000000001</v>
      </c>
      <c r="BG576" s="1">
        <v>0.48799999999999999</v>
      </c>
      <c r="BH576">
        <v>1.069</v>
      </c>
    </row>
    <row r="577" spans="1:60" x14ac:dyDescent="0.2">
      <c r="A577" s="22">
        <v>574</v>
      </c>
      <c r="B577">
        <v>7649943</v>
      </c>
      <c r="C577">
        <v>24</v>
      </c>
      <c r="D577">
        <v>48</v>
      </c>
      <c r="E577">
        <v>19</v>
      </c>
      <c r="F577">
        <v>1004588</v>
      </c>
      <c r="G577">
        <v>7577</v>
      </c>
      <c r="H577" s="10">
        <v>2.7</v>
      </c>
      <c r="I577">
        <v>0.72899999999999998</v>
      </c>
      <c r="J577">
        <v>1.8080000000000001</v>
      </c>
      <c r="K577" s="1">
        <v>0.48799999999999999</v>
      </c>
      <c r="L577">
        <v>1.034</v>
      </c>
      <c r="M577" s="22">
        <v>574</v>
      </c>
      <c r="N577">
        <v>7065982</v>
      </c>
      <c r="O577">
        <v>15</v>
      </c>
      <c r="P577">
        <v>38</v>
      </c>
      <c r="Q577">
        <v>13</v>
      </c>
      <c r="R577">
        <v>1588590</v>
      </c>
      <c r="S577">
        <v>7234</v>
      </c>
      <c r="T577" s="10">
        <v>2.7</v>
      </c>
      <c r="U577">
        <v>0.72899999999999998</v>
      </c>
      <c r="V577">
        <v>1.8080000000000001</v>
      </c>
      <c r="W577" s="1">
        <v>0.48799999999999999</v>
      </c>
      <c r="X577">
        <v>0.98599999999999999</v>
      </c>
      <c r="Y577" s="22">
        <v>574</v>
      </c>
      <c r="Z577">
        <v>5412020</v>
      </c>
      <c r="AA577">
        <v>5</v>
      </c>
      <c r="AB577">
        <v>26</v>
      </c>
      <c r="AC577">
        <v>10</v>
      </c>
      <c r="AD577">
        <v>3242562</v>
      </c>
      <c r="AE577">
        <v>6812</v>
      </c>
      <c r="AF577" s="10">
        <v>2.7</v>
      </c>
      <c r="AG577">
        <v>0.72899999999999998</v>
      </c>
      <c r="AH577">
        <v>1.8080000000000001</v>
      </c>
      <c r="AI577" s="1">
        <v>0.48799999999999999</v>
      </c>
      <c r="AJ577">
        <v>0.81699999999999995</v>
      </c>
      <c r="AK577" s="22">
        <v>574</v>
      </c>
      <c r="AL577">
        <v>3366228</v>
      </c>
      <c r="AM577">
        <v>2</v>
      </c>
      <c r="AN577">
        <v>18</v>
      </c>
      <c r="AO577">
        <v>4</v>
      </c>
      <c r="AP577">
        <v>5288371</v>
      </c>
      <c r="AQ577">
        <v>6278</v>
      </c>
      <c r="AR577" s="10">
        <v>2.7</v>
      </c>
      <c r="AS577">
        <v>0.72899999999999998</v>
      </c>
      <c r="AT577">
        <v>1.8080000000000001</v>
      </c>
      <c r="AU577" s="1">
        <v>0.48799999999999999</v>
      </c>
      <c r="AV577">
        <v>1.208</v>
      </c>
      <c r="AW577" s="22">
        <v>574</v>
      </c>
      <c r="AX577">
        <v>2457411</v>
      </c>
      <c r="AY577">
        <v>4</v>
      </c>
      <c r="AZ577">
        <v>18</v>
      </c>
      <c r="BA577">
        <v>5</v>
      </c>
      <c r="BB577">
        <v>6197197</v>
      </c>
      <c r="BC577">
        <v>5940</v>
      </c>
      <c r="BD577" s="10">
        <v>2.7</v>
      </c>
      <c r="BE577">
        <v>0.72899999999999998</v>
      </c>
      <c r="BF577">
        <v>1.8080000000000001</v>
      </c>
      <c r="BG577" s="1">
        <v>0.48799999999999999</v>
      </c>
      <c r="BH577">
        <v>1.103</v>
      </c>
    </row>
    <row r="578" spans="1:60" x14ac:dyDescent="0.2">
      <c r="A578" s="22">
        <v>575</v>
      </c>
      <c r="B578">
        <v>7649924</v>
      </c>
      <c r="C578">
        <v>19</v>
      </c>
      <c r="D578">
        <v>53</v>
      </c>
      <c r="E578">
        <v>19</v>
      </c>
      <c r="F578">
        <v>1004636</v>
      </c>
      <c r="G578">
        <v>7591</v>
      </c>
      <c r="H578" s="10">
        <v>2.7</v>
      </c>
      <c r="I578">
        <v>0.72899999999999998</v>
      </c>
      <c r="J578">
        <v>1.8080000000000001</v>
      </c>
      <c r="K578" s="1">
        <v>0.48799999999999999</v>
      </c>
      <c r="L578">
        <v>1.093</v>
      </c>
      <c r="M578" s="22">
        <v>575</v>
      </c>
      <c r="N578">
        <v>7065974</v>
      </c>
      <c r="O578">
        <v>8</v>
      </c>
      <c r="P578">
        <v>43</v>
      </c>
      <c r="Q578">
        <v>10</v>
      </c>
      <c r="R578">
        <v>1588595</v>
      </c>
      <c r="S578">
        <v>7242</v>
      </c>
      <c r="T578" s="10">
        <v>2.7</v>
      </c>
      <c r="U578">
        <v>0.72899999999999998</v>
      </c>
      <c r="V578">
        <v>1.8080000000000001</v>
      </c>
      <c r="W578" s="1">
        <v>0.48799999999999999</v>
      </c>
      <c r="X578">
        <v>1.0269999999999999</v>
      </c>
      <c r="Y578" s="22">
        <v>575</v>
      </c>
      <c r="Z578">
        <v>5412013</v>
      </c>
      <c r="AA578">
        <v>7</v>
      </c>
      <c r="AB578">
        <v>23</v>
      </c>
      <c r="AC578">
        <v>8</v>
      </c>
      <c r="AD578">
        <v>3242583</v>
      </c>
      <c r="AE578">
        <v>6819</v>
      </c>
      <c r="AF578" s="10">
        <v>2.7</v>
      </c>
      <c r="AG578">
        <v>0.72899999999999998</v>
      </c>
      <c r="AH578">
        <v>1.8080000000000001</v>
      </c>
      <c r="AI578" s="1">
        <v>0.48799999999999999</v>
      </c>
      <c r="AJ578">
        <v>0.90900000000000003</v>
      </c>
      <c r="AK578" s="22">
        <v>575</v>
      </c>
      <c r="AL578">
        <v>3366222</v>
      </c>
      <c r="AM578">
        <v>6</v>
      </c>
      <c r="AN578">
        <v>13</v>
      </c>
      <c r="AO578">
        <v>7</v>
      </c>
      <c r="AP578">
        <v>5288382</v>
      </c>
      <c r="AQ578">
        <v>6284</v>
      </c>
      <c r="AR578" s="10">
        <v>2.7</v>
      </c>
      <c r="AS578">
        <v>0.72899999999999998</v>
      </c>
      <c r="AT578">
        <v>1.8080000000000001</v>
      </c>
      <c r="AU578" s="1">
        <v>0.48799999999999999</v>
      </c>
      <c r="AV578">
        <v>1.1539999999999999</v>
      </c>
      <c r="AW578" s="22">
        <v>575</v>
      </c>
      <c r="AX578">
        <v>2457405</v>
      </c>
      <c r="AY578">
        <v>6</v>
      </c>
      <c r="AZ578">
        <v>14</v>
      </c>
      <c r="BA578">
        <v>8</v>
      </c>
      <c r="BB578">
        <v>6197190</v>
      </c>
      <c r="BC578">
        <v>5946</v>
      </c>
      <c r="BD578" s="10">
        <v>2.7</v>
      </c>
      <c r="BE578">
        <v>0.72899999999999998</v>
      </c>
      <c r="BF578">
        <v>1.8080000000000001</v>
      </c>
      <c r="BG578" s="1">
        <v>0.48799999999999999</v>
      </c>
      <c r="BH578">
        <v>1.161</v>
      </c>
    </row>
    <row r="579" spans="1:60" x14ac:dyDescent="0.2">
      <c r="A579" s="22">
        <v>576</v>
      </c>
      <c r="B579">
        <v>7649905</v>
      </c>
      <c r="C579">
        <v>19</v>
      </c>
      <c r="D579">
        <v>60</v>
      </c>
      <c r="E579">
        <v>12</v>
      </c>
      <c r="F579">
        <v>1004634</v>
      </c>
      <c r="G579">
        <v>7610</v>
      </c>
      <c r="H579" s="10">
        <v>2.7</v>
      </c>
      <c r="I579">
        <v>0.72899999999999998</v>
      </c>
      <c r="J579">
        <v>1.8080000000000001</v>
      </c>
      <c r="K579" s="1">
        <v>0.48799999999999999</v>
      </c>
      <c r="L579">
        <v>1.159</v>
      </c>
      <c r="M579" s="22">
        <v>576</v>
      </c>
      <c r="N579">
        <v>7065962</v>
      </c>
      <c r="O579">
        <v>12</v>
      </c>
      <c r="P579">
        <v>38</v>
      </c>
      <c r="Q579">
        <v>13</v>
      </c>
      <c r="R579">
        <v>1588611</v>
      </c>
      <c r="S579">
        <v>7254</v>
      </c>
      <c r="T579" s="10">
        <v>2.7</v>
      </c>
      <c r="U579">
        <v>0.72899999999999998</v>
      </c>
      <c r="V579">
        <v>1.8080000000000001</v>
      </c>
      <c r="W579" s="1">
        <v>0.48799999999999999</v>
      </c>
      <c r="X579">
        <v>1.1080000000000001</v>
      </c>
      <c r="Y579" s="22">
        <v>576</v>
      </c>
      <c r="Z579">
        <v>5412003</v>
      </c>
      <c r="AA579">
        <v>10</v>
      </c>
      <c r="AB579">
        <v>22</v>
      </c>
      <c r="AC579">
        <v>8</v>
      </c>
      <c r="AD579">
        <v>3242587</v>
      </c>
      <c r="AE579">
        <v>6829</v>
      </c>
      <c r="AF579" s="10">
        <v>2.7</v>
      </c>
      <c r="AG579">
        <v>0.72899999999999998</v>
      </c>
      <c r="AH579">
        <v>1.8080000000000001</v>
      </c>
      <c r="AI579" s="1">
        <v>0.48799999999999999</v>
      </c>
      <c r="AJ579">
        <v>0.92300000000000004</v>
      </c>
      <c r="AK579" s="22">
        <v>576</v>
      </c>
      <c r="AL579">
        <v>3366216</v>
      </c>
      <c r="AM579">
        <v>6</v>
      </c>
      <c r="AN579">
        <v>14</v>
      </c>
      <c r="AO579">
        <v>5</v>
      </c>
      <c r="AP579">
        <v>5288384</v>
      </c>
      <c r="AQ579">
        <v>6290</v>
      </c>
      <c r="AR579" s="10">
        <v>2.7</v>
      </c>
      <c r="AS579">
        <v>0.72899999999999998</v>
      </c>
      <c r="AT579">
        <v>1.8080000000000001</v>
      </c>
      <c r="AU579" s="1">
        <v>0.48799999999999999</v>
      </c>
      <c r="AV579">
        <v>1.115</v>
      </c>
      <c r="AW579" s="22">
        <v>576</v>
      </c>
      <c r="AX579">
        <v>2457400</v>
      </c>
      <c r="AY579">
        <v>5</v>
      </c>
      <c r="AZ579">
        <v>16</v>
      </c>
      <c r="BA579">
        <v>4</v>
      </c>
      <c r="BB579">
        <v>6197206</v>
      </c>
      <c r="BC579">
        <v>5951</v>
      </c>
      <c r="BD579" s="10">
        <v>2.7</v>
      </c>
      <c r="BE579">
        <v>0.72899999999999998</v>
      </c>
      <c r="BF579">
        <v>1.8080000000000001</v>
      </c>
      <c r="BG579" s="1">
        <v>0.48799999999999999</v>
      </c>
      <c r="BH579">
        <v>1.1379999999999999</v>
      </c>
    </row>
    <row r="580" spans="1:60" x14ac:dyDescent="0.2">
      <c r="A580" s="22">
        <v>577</v>
      </c>
      <c r="B580">
        <v>7649891</v>
      </c>
      <c r="C580">
        <v>14</v>
      </c>
      <c r="D580">
        <v>61</v>
      </c>
      <c r="E580">
        <v>18</v>
      </c>
      <c r="F580">
        <v>1004667</v>
      </c>
      <c r="G580">
        <v>7619</v>
      </c>
      <c r="H580" s="10">
        <v>2.7</v>
      </c>
      <c r="I580">
        <v>0.72899999999999998</v>
      </c>
      <c r="J580">
        <v>1.8080000000000001</v>
      </c>
      <c r="K580" s="1">
        <v>0.48799999999999999</v>
      </c>
      <c r="L580">
        <v>1.165</v>
      </c>
      <c r="M580" s="22">
        <v>577</v>
      </c>
      <c r="N580">
        <v>7065944</v>
      </c>
      <c r="O580">
        <v>18</v>
      </c>
      <c r="P580">
        <v>35</v>
      </c>
      <c r="Q580">
        <v>15</v>
      </c>
      <c r="R580">
        <v>1588619</v>
      </c>
      <c r="S580">
        <v>7272</v>
      </c>
      <c r="T580" s="10">
        <v>2.7</v>
      </c>
      <c r="U580">
        <v>0.72899999999999998</v>
      </c>
      <c r="V580">
        <v>1.8080000000000001</v>
      </c>
      <c r="W580" s="1">
        <v>0.48799999999999999</v>
      </c>
      <c r="X580">
        <v>1.099</v>
      </c>
      <c r="Y580" s="22">
        <v>577</v>
      </c>
      <c r="Z580">
        <v>5411990</v>
      </c>
      <c r="AA580">
        <v>13</v>
      </c>
      <c r="AB580">
        <v>23</v>
      </c>
      <c r="AC580">
        <v>9</v>
      </c>
      <c r="AD580">
        <v>3242587</v>
      </c>
      <c r="AE580">
        <v>6842</v>
      </c>
      <c r="AF580" s="10">
        <v>2.7</v>
      </c>
      <c r="AG580">
        <v>0.72899999999999998</v>
      </c>
      <c r="AH580">
        <v>1.8080000000000001</v>
      </c>
      <c r="AI580" s="1">
        <v>0.48799999999999999</v>
      </c>
      <c r="AJ580">
        <v>0.82699999999999996</v>
      </c>
      <c r="AK580" s="22">
        <v>577</v>
      </c>
      <c r="AL580">
        <v>3366211</v>
      </c>
      <c r="AM580">
        <v>5</v>
      </c>
      <c r="AN580">
        <v>16</v>
      </c>
      <c r="AO580">
        <v>4</v>
      </c>
      <c r="AP580">
        <v>5288392</v>
      </c>
      <c r="AQ580">
        <v>6295</v>
      </c>
      <c r="AR580" s="10">
        <v>2.7</v>
      </c>
      <c r="AS580">
        <v>0.72899999999999998</v>
      </c>
      <c r="AT580">
        <v>1.8080000000000001</v>
      </c>
      <c r="AU580" s="1">
        <v>0.48799999999999999</v>
      </c>
      <c r="AV580">
        <v>1.036</v>
      </c>
      <c r="AW580" s="22">
        <v>577</v>
      </c>
      <c r="AX580">
        <v>2457395</v>
      </c>
      <c r="AY580">
        <v>5</v>
      </c>
      <c r="AZ580">
        <v>13</v>
      </c>
      <c r="BA580">
        <v>8</v>
      </c>
      <c r="BB580">
        <v>6197203</v>
      </c>
      <c r="BC580">
        <v>5956</v>
      </c>
      <c r="BD580" s="10">
        <v>2.7</v>
      </c>
      <c r="BE580">
        <v>0.72899999999999998</v>
      </c>
      <c r="BF580">
        <v>1.8080000000000001</v>
      </c>
      <c r="BG580" s="1">
        <v>0.48799999999999999</v>
      </c>
      <c r="BH580">
        <v>1</v>
      </c>
    </row>
    <row r="581" spans="1:60" x14ac:dyDescent="0.2">
      <c r="A581" s="22">
        <v>578</v>
      </c>
      <c r="B581">
        <v>7649877</v>
      </c>
      <c r="C581">
        <v>14</v>
      </c>
      <c r="D581">
        <v>57</v>
      </c>
      <c r="E581">
        <v>18</v>
      </c>
      <c r="F581">
        <v>1004668</v>
      </c>
      <c r="G581">
        <v>7633</v>
      </c>
      <c r="H581" s="10">
        <v>2.7</v>
      </c>
      <c r="I581">
        <v>0.72899999999999998</v>
      </c>
      <c r="J581">
        <v>1.8080000000000001</v>
      </c>
      <c r="K581" s="1">
        <v>0.48799999999999999</v>
      </c>
      <c r="L581">
        <v>1.1739999999999999</v>
      </c>
      <c r="M581" s="22">
        <v>578</v>
      </c>
      <c r="N581">
        <v>7065927</v>
      </c>
      <c r="O581">
        <v>17</v>
      </c>
      <c r="P581">
        <v>39</v>
      </c>
      <c r="Q581">
        <v>14</v>
      </c>
      <c r="R581">
        <v>1588642</v>
      </c>
      <c r="S581">
        <v>7289</v>
      </c>
      <c r="T581" s="10">
        <v>2.7</v>
      </c>
      <c r="U581">
        <v>0.72899999999999998</v>
      </c>
      <c r="V581">
        <v>1.8080000000000001</v>
      </c>
      <c r="W581" s="1">
        <v>0.48799999999999999</v>
      </c>
      <c r="X581">
        <v>1</v>
      </c>
      <c r="Y581" s="22">
        <v>578</v>
      </c>
      <c r="Z581">
        <v>5411980</v>
      </c>
      <c r="AA581">
        <v>10</v>
      </c>
      <c r="AB581">
        <v>29</v>
      </c>
      <c r="AC581">
        <v>7</v>
      </c>
      <c r="AD581">
        <v>3242614</v>
      </c>
      <c r="AE581">
        <v>6852</v>
      </c>
      <c r="AF581" s="10">
        <v>2.7</v>
      </c>
      <c r="AG581">
        <v>0.72899999999999998</v>
      </c>
      <c r="AH581">
        <v>1.8080000000000001</v>
      </c>
      <c r="AI581" s="1">
        <v>0.48799999999999999</v>
      </c>
      <c r="AJ581">
        <v>0.93799999999999994</v>
      </c>
      <c r="AK581" s="22">
        <v>578</v>
      </c>
      <c r="AL581">
        <v>3366201</v>
      </c>
      <c r="AM581">
        <v>10</v>
      </c>
      <c r="AN581">
        <v>16</v>
      </c>
      <c r="AO581">
        <v>5</v>
      </c>
      <c r="AP581">
        <v>5288396</v>
      </c>
      <c r="AQ581">
        <v>6305</v>
      </c>
      <c r="AR581" s="10">
        <v>2.7</v>
      </c>
      <c r="AS581">
        <v>0.72899999999999998</v>
      </c>
      <c r="AT581">
        <v>1.8080000000000001</v>
      </c>
      <c r="AU581" s="1">
        <v>0.48799999999999999</v>
      </c>
      <c r="AV581">
        <v>1.0669999999999999</v>
      </c>
      <c r="AW581" s="22">
        <v>578</v>
      </c>
      <c r="AX581">
        <v>2457393</v>
      </c>
      <c r="AY581">
        <v>2</v>
      </c>
      <c r="AZ581">
        <v>14</v>
      </c>
      <c r="BA581">
        <v>4</v>
      </c>
      <c r="BB581">
        <v>6197221</v>
      </c>
      <c r="BC581">
        <v>5958</v>
      </c>
      <c r="BD581" s="10">
        <v>2.7</v>
      </c>
      <c r="BE581">
        <v>0.72899999999999998</v>
      </c>
      <c r="BF581">
        <v>1.8080000000000001</v>
      </c>
      <c r="BG581" s="1">
        <v>0.48799999999999999</v>
      </c>
      <c r="BH581">
        <v>1</v>
      </c>
    </row>
    <row r="582" spans="1:60" x14ac:dyDescent="0.2">
      <c r="A582" s="22">
        <v>579</v>
      </c>
      <c r="B582">
        <v>7649856</v>
      </c>
      <c r="C582">
        <v>21</v>
      </c>
      <c r="D582">
        <v>47</v>
      </c>
      <c r="E582">
        <v>24</v>
      </c>
      <c r="F582">
        <v>1004688</v>
      </c>
      <c r="G582">
        <v>7647</v>
      </c>
      <c r="H582" s="10">
        <v>2.7</v>
      </c>
      <c r="I582">
        <v>0.72899999999999998</v>
      </c>
      <c r="J582">
        <v>1.8080000000000001</v>
      </c>
      <c r="K582" s="1">
        <v>0.48799999999999999</v>
      </c>
      <c r="L582">
        <v>1.1060000000000001</v>
      </c>
      <c r="M582" s="22">
        <v>579</v>
      </c>
      <c r="N582">
        <v>7065910</v>
      </c>
      <c r="O582">
        <v>17</v>
      </c>
      <c r="P582">
        <v>44</v>
      </c>
      <c r="Q582">
        <v>12</v>
      </c>
      <c r="R582">
        <v>1588652</v>
      </c>
      <c r="S582">
        <v>7306</v>
      </c>
      <c r="T582" s="10">
        <v>2.7</v>
      </c>
      <c r="U582">
        <v>0.72899999999999998</v>
      </c>
      <c r="V582">
        <v>1.8080000000000001</v>
      </c>
      <c r="W582" s="1">
        <v>0.48799999999999999</v>
      </c>
      <c r="X582">
        <v>1.107</v>
      </c>
      <c r="Y582" s="22">
        <v>579</v>
      </c>
      <c r="Z582">
        <v>5411968</v>
      </c>
      <c r="AA582">
        <v>12</v>
      </c>
      <c r="AB582">
        <v>32</v>
      </c>
      <c r="AC582">
        <v>7</v>
      </c>
      <c r="AD582">
        <v>3242608</v>
      </c>
      <c r="AE582">
        <v>6864</v>
      </c>
      <c r="AF582" s="10">
        <v>2.7</v>
      </c>
      <c r="AG582">
        <v>0.72899999999999998</v>
      </c>
      <c r="AH582">
        <v>1.8080000000000001</v>
      </c>
      <c r="AI582" s="1">
        <v>0.48799999999999999</v>
      </c>
      <c r="AJ582">
        <v>1.0640000000000001</v>
      </c>
      <c r="AK582" s="22">
        <v>579</v>
      </c>
      <c r="AL582">
        <v>3366197</v>
      </c>
      <c r="AM582">
        <v>4</v>
      </c>
      <c r="AN582">
        <v>21</v>
      </c>
      <c r="AO582">
        <v>5</v>
      </c>
      <c r="AP582">
        <v>5288400</v>
      </c>
      <c r="AQ582">
        <v>6309</v>
      </c>
      <c r="AR582" s="10">
        <v>2.7</v>
      </c>
      <c r="AS582">
        <v>0.72899999999999998</v>
      </c>
      <c r="AT582">
        <v>1.8080000000000001</v>
      </c>
      <c r="AU582" s="1">
        <v>0.48799999999999999</v>
      </c>
      <c r="AV582">
        <v>1.1719999999999999</v>
      </c>
      <c r="AW582" s="22">
        <v>579</v>
      </c>
      <c r="AX582">
        <v>2457391</v>
      </c>
      <c r="AY582">
        <v>2</v>
      </c>
      <c r="AZ582">
        <v>9</v>
      </c>
      <c r="BA582">
        <v>7</v>
      </c>
      <c r="BB582">
        <v>6197215</v>
      </c>
      <c r="BC582">
        <v>5960</v>
      </c>
      <c r="BD582" s="10">
        <v>2.7</v>
      </c>
      <c r="BE582">
        <v>0.72899999999999998</v>
      </c>
      <c r="BF582">
        <v>1.8080000000000001</v>
      </c>
      <c r="BG582" s="1">
        <v>0.48799999999999999</v>
      </c>
      <c r="BH582">
        <v>0.83799999999999997</v>
      </c>
    </row>
    <row r="583" spans="1:60" x14ac:dyDescent="0.2">
      <c r="A583" s="22">
        <v>580</v>
      </c>
      <c r="B583">
        <v>7649847</v>
      </c>
      <c r="C583">
        <v>9</v>
      </c>
      <c r="D583">
        <v>56</v>
      </c>
      <c r="E583">
        <v>12</v>
      </c>
      <c r="F583">
        <v>1004722</v>
      </c>
      <c r="G583">
        <v>7653</v>
      </c>
      <c r="H583" s="10">
        <v>2.7</v>
      </c>
      <c r="I583">
        <v>0.72899999999999998</v>
      </c>
      <c r="J583">
        <v>1.8080000000000001</v>
      </c>
      <c r="K583" s="1">
        <v>0.48799999999999999</v>
      </c>
      <c r="L583">
        <v>1.07</v>
      </c>
      <c r="M583" s="22">
        <v>580</v>
      </c>
      <c r="N583">
        <v>7065901</v>
      </c>
      <c r="O583">
        <v>9</v>
      </c>
      <c r="P583">
        <v>49</v>
      </c>
      <c r="Q583">
        <v>12</v>
      </c>
      <c r="R583">
        <v>1588655</v>
      </c>
      <c r="S583">
        <v>7315</v>
      </c>
      <c r="T583" s="10">
        <v>2.7</v>
      </c>
      <c r="U583">
        <v>0.72899999999999998</v>
      </c>
      <c r="V583">
        <v>1.8080000000000001</v>
      </c>
      <c r="W583" s="1">
        <v>0.48799999999999999</v>
      </c>
      <c r="X583">
        <v>1.0369999999999999</v>
      </c>
      <c r="Y583" s="22">
        <v>580</v>
      </c>
      <c r="Z583">
        <v>5411963</v>
      </c>
      <c r="AA583">
        <v>5</v>
      </c>
      <c r="AB583">
        <v>33</v>
      </c>
      <c r="AC583">
        <v>11</v>
      </c>
      <c r="AD583">
        <v>3242621</v>
      </c>
      <c r="AE583">
        <v>6869</v>
      </c>
      <c r="AF583" s="10">
        <v>2.7</v>
      </c>
      <c r="AG583">
        <v>0.72899999999999998</v>
      </c>
      <c r="AH583">
        <v>1.8080000000000001</v>
      </c>
      <c r="AI583" s="1">
        <v>0.48799999999999999</v>
      </c>
      <c r="AJ583">
        <v>1.1910000000000001</v>
      </c>
      <c r="AK583" s="22">
        <v>580</v>
      </c>
      <c r="AL583">
        <v>3366190</v>
      </c>
      <c r="AM583">
        <v>7</v>
      </c>
      <c r="AN583">
        <v>20</v>
      </c>
      <c r="AO583">
        <v>5</v>
      </c>
      <c r="AP583">
        <v>5288404</v>
      </c>
      <c r="AQ583">
        <v>6316</v>
      </c>
      <c r="AR583" s="10">
        <v>2.7</v>
      </c>
      <c r="AS583">
        <v>0.72899999999999998</v>
      </c>
      <c r="AT583">
        <v>1.8080000000000001</v>
      </c>
      <c r="AU583" s="1">
        <v>0.48799999999999999</v>
      </c>
      <c r="AV583">
        <v>1.25</v>
      </c>
      <c r="AW583" s="22">
        <v>580</v>
      </c>
      <c r="AX583">
        <v>2457389</v>
      </c>
      <c r="AY583">
        <v>2</v>
      </c>
      <c r="AZ583">
        <v>9</v>
      </c>
      <c r="BA583">
        <v>2</v>
      </c>
      <c r="BB583">
        <v>6197227</v>
      </c>
      <c r="BC583">
        <v>5962</v>
      </c>
      <c r="BD583" s="10">
        <v>2.7</v>
      </c>
      <c r="BE583">
        <v>0.72899999999999998</v>
      </c>
      <c r="BF583">
        <v>1.8080000000000001</v>
      </c>
      <c r="BG583" s="1">
        <v>0.48799999999999999</v>
      </c>
      <c r="BH583">
        <v>0.77800000000000002</v>
      </c>
    </row>
    <row r="584" spans="1:60" x14ac:dyDescent="0.2">
      <c r="A584" s="22">
        <v>581</v>
      </c>
      <c r="B584">
        <v>7649835</v>
      </c>
      <c r="C584">
        <v>12</v>
      </c>
      <c r="D584">
        <v>46</v>
      </c>
      <c r="E584">
        <v>19</v>
      </c>
      <c r="F584">
        <v>1004714</v>
      </c>
      <c r="G584">
        <v>7665</v>
      </c>
      <c r="H584" s="10">
        <v>2.7</v>
      </c>
      <c r="I584">
        <v>0.72899999999999998</v>
      </c>
      <c r="J584">
        <v>1.8080000000000001</v>
      </c>
      <c r="K584" s="1">
        <v>0.48799999999999999</v>
      </c>
      <c r="L584">
        <v>1.0089999999999999</v>
      </c>
      <c r="M584" s="22">
        <v>581</v>
      </c>
      <c r="N584">
        <v>7065886</v>
      </c>
      <c r="O584">
        <v>15</v>
      </c>
      <c r="P584">
        <v>46</v>
      </c>
      <c r="Q584">
        <v>12</v>
      </c>
      <c r="R584">
        <v>1588673</v>
      </c>
      <c r="S584">
        <v>7330</v>
      </c>
      <c r="T584" s="10">
        <v>2.7</v>
      </c>
      <c r="U584">
        <v>0.72899999999999998</v>
      </c>
      <c r="V584">
        <v>1.8080000000000001</v>
      </c>
      <c r="W584" s="1">
        <v>0.48799999999999999</v>
      </c>
      <c r="X584">
        <v>1.1299999999999999</v>
      </c>
      <c r="Y584" s="22">
        <v>581</v>
      </c>
      <c r="Z584">
        <v>5411954</v>
      </c>
      <c r="AA584">
        <v>9</v>
      </c>
      <c r="AB584">
        <v>24</v>
      </c>
      <c r="AC584">
        <v>14</v>
      </c>
      <c r="AD584">
        <v>3242628</v>
      </c>
      <c r="AE584">
        <v>6878</v>
      </c>
      <c r="AF584" s="10">
        <v>2.7</v>
      </c>
      <c r="AG584">
        <v>0.72899999999999998</v>
      </c>
      <c r="AH584">
        <v>1.8080000000000001</v>
      </c>
      <c r="AI584" s="1">
        <v>0.48799999999999999</v>
      </c>
      <c r="AJ584">
        <v>1.163</v>
      </c>
      <c r="AK584" s="22">
        <v>581</v>
      </c>
      <c r="AL584">
        <v>3366186</v>
      </c>
      <c r="AM584">
        <v>4</v>
      </c>
      <c r="AN584">
        <v>21</v>
      </c>
      <c r="AO584">
        <v>6</v>
      </c>
      <c r="AP584">
        <v>5288410</v>
      </c>
      <c r="AQ584">
        <v>6320</v>
      </c>
      <c r="AR584" s="10">
        <v>2.7</v>
      </c>
      <c r="AS584">
        <v>0.72899999999999998</v>
      </c>
      <c r="AT584">
        <v>1.8080000000000001</v>
      </c>
      <c r="AU584" s="1">
        <v>0.48799999999999999</v>
      </c>
      <c r="AV584">
        <v>1.1000000000000001</v>
      </c>
      <c r="AW584" s="22">
        <v>581</v>
      </c>
      <c r="AX584">
        <v>2457387</v>
      </c>
      <c r="AY584">
        <v>2</v>
      </c>
      <c r="AZ584">
        <v>6</v>
      </c>
      <c r="BA584">
        <v>5</v>
      </c>
      <c r="BB584">
        <v>6197224</v>
      </c>
      <c r="BC584">
        <v>5964</v>
      </c>
      <c r="BD584" s="10">
        <v>2.7</v>
      </c>
      <c r="BE584">
        <v>0.72899999999999998</v>
      </c>
      <c r="BF584">
        <v>1.8080000000000001</v>
      </c>
      <c r="BG584" s="1">
        <v>0.48799999999999999</v>
      </c>
      <c r="BH584">
        <v>0.66700000000000004</v>
      </c>
    </row>
    <row r="585" spans="1:60" x14ac:dyDescent="0.2">
      <c r="A585" s="22">
        <v>582</v>
      </c>
      <c r="B585">
        <v>7649827</v>
      </c>
      <c r="C585">
        <v>8</v>
      </c>
      <c r="D585">
        <v>40</v>
      </c>
      <c r="E585">
        <v>18</v>
      </c>
      <c r="F585">
        <v>1004764</v>
      </c>
      <c r="G585">
        <v>7673</v>
      </c>
      <c r="H585" s="10">
        <v>2.7</v>
      </c>
      <c r="I585">
        <v>0.72899999999999998</v>
      </c>
      <c r="J585">
        <v>1.8080000000000001</v>
      </c>
      <c r="K585" s="1">
        <v>0.48799999999999999</v>
      </c>
      <c r="L585">
        <v>0.93200000000000005</v>
      </c>
      <c r="M585" s="22">
        <v>582</v>
      </c>
      <c r="N585">
        <v>7065871</v>
      </c>
      <c r="O585">
        <v>15</v>
      </c>
      <c r="P585">
        <v>40</v>
      </c>
      <c r="Q585">
        <v>21</v>
      </c>
      <c r="R585">
        <v>1588693</v>
      </c>
      <c r="S585">
        <v>7343</v>
      </c>
      <c r="T585" s="10">
        <v>2.7</v>
      </c>
      <c r="U585">
        <v>0.72899999999999998</v>
      </c>
      <c r="V585">
        <v>1.8080000000000001</v>
      </c>
      <c r="W585" s="1">
        <v>0.48799999999999999</v>
      </c>
      <c r="X585">
        <v>1.0660000000000001</v>
      </c>
      <c r="Y585" s="22">
        <v>582</v>
      </c>
      <c r="Z585">
        <v>5411947</v>
      </c>
      <c r="AA585">
        <v>7</v>
      </c>
      <c r="AB585">
        <v>27</v>
      </c>
      <c r="AC585">
        <v>6</v>
      </c>
      <c r="AD585">
        <v>3242638</v>
      </c>
      <c r="AE585">
        <v>6885</v>
      </c>
      <c r="AF585" s="10">
        <v>2.7</v>
      </c>
      <c r="AG585">
        <v>0.72899999999999998</v>
      </c>
      <c r="AH585">
        <v>1.8080000000000001</v>
      </c>
      <c r="AI585" s="1">
        <v>0.48799999999999999</v>
      </c>
      <c r="AJ585">
        <v>1.1399999999999999</v>
      </c>
      <c r="AK585" s="22">
        <v>582</v>
      </c>
      <c r="AL585">
        <v>3366178</v>
      </c>
      <c r="AM585">
        <v>8</v>
      </c>
      <c r="AN585">
        <v>17</v>
      </c>
      <c r="AO585">
        <v>8</v>
      </c>
      <c r="AP585">
        <v>5288415</v>
      </c>
      <c r="AQ585">
        <v>6328</v>
      </c>
      <c r="AR585" s="10">
        <v>2.7</v>
      </c>
      <c r="AS585">
        <v>0.72899999999999998</v>
      </c>
      <c r="AT585">
        <v>1.8080000000000001</v>
      </c>
      <c r="AU585" s="1">
        <v>0.48799999999999999</v>
      </c>
      <c r="AV585">
        <v>1.226</v>
      </c>
      <c r="AW585" s="22">
        <v>582</v>
      </c>
      <c r="AX585">
        <v>2457384</v>
      </c>
      <c r="AY585">
        <v>3</v>
      </c>
      <c r="AZ585">
        <v>6</v>
      </c>
      <c r="BA585">
        <v>2</v>
      </c>
      <c r="BB585">
        <v>6197232</v>
      </c>
      <c r="BC585">
        <v>5967</v>
      </c>
      <c r="BD585" s="10">
        <v>2.7</v>
      </c>
      <c r="BE585">
        <v>0.72899999999999998</v>
      </c>
      <c r="BF585">
        <v>1.8080000000000001</v>
      </c>
      <c r="BG585" s="1">
        <v>0.48799999999999999</v>
      </c>
      <c r="BH585">
        <v>0.66700000000000004</v>
      </c>
    </row>
    <row r="586" spans="1:60" x14ac:dyDescent="0.2">
      <c r="A586" s="22">
        <v>583</v>
      </c>
      <c r="B586">
        <v>7649811</v>
      </c>
      <c r="C586">
        <v>16</v>
      </c>
      <c r="D586">
        <v>30</v>
      </c>
      <c r="E586">
        <v>18</v>
      </c>
      <c r="F586">
        <v>1004747</v>
      </c>
      <c r="G586">
        <v>7685</v>
      </c>
      <c r="H586" s="10">
        <v>2.7</v>
      </c>
      <c r="I586">
        <v>0.72899999999999998</v>
      </c>
      <c r="J586">
        <v>1.8080000000000001</v>
      </c>
      <c r="K586" s="1">
        <v>0.48799999999999999</v>
      </c>
      <c r="L586">
        <v>0.86399999999999999</v>
      </c>
      <c r="M586" s="22">
        <v>583</v>
      </c>
      <c r="N586">
        <v>7065856</v>
      </c>
      <c r="O586">
        <v>15</v>
      </c>
      <c r="P586">
        <v>42</v>
      </c>
      <c r="Q586">
        <v>13</v>
      </c>
      <c r="R586">
        <v>1588719</v>
      </c>
      <c r="S586">
        <v>7358</v>
      </c>
      <c r="T586" s="10">
        <v>2.7</v>
      </c>
      <c r="U586">
        <v>0.72899999999999998</v>
      </c>
      <c r="V586">
        <v>1.8080000000000001</v>
      </c>
      <c r="W586" s="1">
        <v>0.48799999999999999</v>
      </c>
      <c r="X586">
        <v>1.1279999999999999</v>
      </c>
      <c r="Y586" s="22">
        <v>583</v>
      </c>
      <c r="Z586">
        <v>5411938</v>
      </c>
      <c r="AA586">
        <v>9</v>
      </c>
      <c r="AB586">
        <v>24</v>
      </c>
      <c r="AC586">
        <v>10</v>
      </c>
      <c r="AD586">
        <v>3242654</v>
      </c>
      <c r="AE586">
        <v>6894</v>
      </c>
      <c r="AF586" s="10">
        <v>2.7</v>
      </c>
      <c r="AG586">
        <v>0.72899999999999998</v>
      </c>
      <c r="AH586">
        <v>1.8080000000000001</v>
      </c>
      <c r="AI586" s="1">
        <v>0.48799999999999999</v>
      </c>
      <c r="AJ586">
        <v>1.054</v>
      </c>
      <c r="AK586" s="22">
        <v>583</v>
      </c>
      <c r="AL586">
        <v>3366174</v>
      </c>
      <c r="AM586">
        <v>4</v>
      </c>
      <c r="AN586">
        <v>18</v>
      </c>
      <c r="AO586">
        <v>7</v>
      </c>
      <c r="AP586">
        <v>5288424</v>
      </c>
      <c r="AQ586">
        <v>6332</v>
      </c>
      <c r="AR586" s="10">
        <v>2.7</v>
      </c>
      <c r="AS586">
        <v>0.72899999999999998</v>
      </c>
      <c r="AT586">
        <v>1.8080000000000001</v>
      </c>
      <c r="AU586" s="1">
        <v>0.48799999999999999</v>
      </c>
      <c r="AV586">
        <v>1.2</v>
      </c>
      <c r="AW586" s="22">
        <v>583</v>
      </c>
      <c r="AX586">
        <v>2457382</v>
      </c>
      <c r="AY586">
        <v>2</v>
      </c>
      <c r="AZ586">
        <v>6</v>
      </c>
      <c r="BA586">
        <v>3</v>
      </c>
      <c r="BB586">
        <v>6197234</v>
      </c>
      <c r="BC586">
        <v>5969</v>
      </c>
      <c r="BD586" s="10">
        <v>2.7</v>
      </c>
      <c r="BE586">
        <v>0.72899999999999998</v>
      </c>
      <c r="BF586">
        <v>1.8080000000000001</v>
      </c>
      <c r="BG586" s="1">
        <v>0.48799999999999999</v>
      </c>
      <c r="BH586">
        <v>0.6</v>
      </c>
    </row>
    <row r="587" spans="1:60" x14ac:dyDescent="0.2">
      <c r="A587" s="22">
        <v>584</v>
      </c>
      <c r="B587">
        <v>7649792</v>
      </c>
      <c r="C587">
        <v>19</v>
      </c>
      <c r="D587">
        <v>38</v>
      </c>
      <c r="E587">
        <v>8</v>
      </c>
      <c r="F587">
        <v>1004793</v>
      </c>
      <c r="G587">
        <v>7704</v>
      </c>
      <c r="H587" s="10">
        <v>2.7</v>
      </c>
      <c r="I587">
        <v>0.72899999999999998</v>
      </c>
      <c r="J587">
        <v>1.8080000000000001</v>
      </c>
      <c r="K587" s="1">
        <v>0.48799999999999999</v>
      </c>
      <c r="L587">
        <v>0.71599999999999997</v>
      </c>
      <c r="M587" s="22">
        <v>584</v>
      </c>
      <c r="N587">
        <v>7065844</v>
      </c>
      <c r="O587">
        <v>12</v>
      </c>
      <c r="P587">
        <v>44</v>
      </c>
      <c r="Q587">
        <v>13</v>
      </c>
      <c r="R587">
        <v>1588722</v>
      </c>
      <c r="S587">
        <v>7370</v>
      </c>
      <c r="T587" s="10">
        <v>2.7</v>
      </c>
      <c r="U587">
        <v>0.72899999999999998</v>
      </c>
      <c r="V587">
        <v>1.8080000000000001</v>
      </c>
      <c r="W587" s="1">
        <v>0.48799999999999999</v>
      </c>
      <c r="X587">
        <v>1.0580000000000001</v>
      </c>
      <c r="Y587" s="22">
        <v>584</v>
      </c>
      <c r="Z587">
        <v>5411931</v>
      </c>
      <c r="AA587">
        <v>7</v>
      </c>
      <c r="AB587">
        <v>28</v>
      </c>
      <c r="AC587">
        <v>5</v>
      </c>
      <c r="AD587">
        <v>3242661</v>
      </c>
      <c r="AE587">
        <v>6901</v>
      </c>
      <c r="AF587" s="10">
        <v>2.7</v>
      </c>
      <c r="AG587">
        <v>0.72899999999999998</v>
      </c>
      <c r="AH587">
        <v>1.8080000000000001</v>
      </c>
      <c r="AI587" s="1">
        <v>0.48799999999999999</v>
      </c>
      <c r="AJ587">
        <v>1.0369999999999999</v>
      </c>
      <c r="AK587" s="22">
        <v>584</v>
      </c>
      <c r="AL587">
        <v>3366171</v>
      </c>
      <c r="AM587">
        <v>3</v>
      </c>
      <c r="AN587">
        <v>15</v>
      </c>
      <c r="AO587">
        <v>7</v>
      </c>
      <c r="AP587">
        <v>5288435</v>
      </c>
      <c r="AQ587">
        <v>6335</v>
      </c>
      <c r="AR587" s="10">
        <v>2.7</v>
      </c>
      <c r="AS587">
        <v>0.72899999999999998</v>
      </c>
      <c r="AT587">
        <v>1.8080000000000001</v>
      </c>
      <c r="AU587" s="1">
        <v>0.48799999999999999</v>
      </c>
      <c r="AV587">
        <v>1.1519999999999999</v>
      </c>
      <c r="AW587" s="22">
        <v>584</v>
      </c>
      <c r="AX587">
        <v>2457378</v>
      </c>
      <c r="AY587">
        <v>4</v>
      </c>
      <c r="AZ587">
        <v>7</v>
      </c>
      <c r="BA587">
        <v>1</v>
      </c>
      <c r="BB587">
        <v>6197234</v>
      </c>
      <c r="BC587">
        <v>5973</v>
      </c>
      <c r="BD587" s="10">
        <v>2.7</v>
      </c>
      <c r="BE587">
        <v>0.72899999999999998</v>
      </c>
      <c r="BF587">
        <v>1.8080000000000001</v>
      </c>
      <c r="BG587" s="1">
        <v>0.48799999999999999</v>
      </c>
      <c r="BH587">
        <v>0.57099999999999995</v>
      </c>
    </row>
    <row r="588" spans="1:60" x14ac:dyDescent="0.2">
      <c r="A588" s="22">
        <v>585</v>
      </c>
      <c r="B588">
        <v>7649781</v>
      </c>
      <c r="C588">
        <v>11</v>
      </c>
      <c r="D588">
        <v>45</v>
      </c>
      <c r="E588">
        <v>12</v>
      </c>
      <c r="F588">
        <v>1004798</v>
      </c>
      <c r="G588">
        <v>7715</v>
      </c>
      <c r="H588" s="10">
        <v>2.7</v>
      </c>
      <c r="I588">
        <v>0.72899999999999998</v>
      </c>
      <c r="J588">
        <v>1.8080000000000001</v>
      </c>
      <c r="K588" s="1">
        <v>0.48799999999999999</v>
      </c>
      <c r="L588">
        <v>0.73399999999999999</v>
      </c>
      <c r="M588" s="22">
        <v>585</v>
      </c>
      <c r="N588">
        <v>7065833</v>
      </c>
      <c r="O588">
        <v>11</v>
      </c>
      <c r="P588">
        <v>45</v>
      </c>
      <c r="Q588">
        <v>11</v>
      </c>
      <c r="R588">
        <v>1588738</v>
      </c>
      <c r="S588">
        <v>7381</v>
      </c>
      <c r="T588" s="10">
        <v>2.7</v>
      </c>
      <c r="U588">
        <v>0.72899999999999998</v>
      </c>
      <c r="V588">
        <v>1.8080000000000001</v>
      </c>
      <c r="W588" s="1">
        <v>0.48799999999999999</v>
      </c>
      <c r="X588">
        <v>1.048</v>
      </c>
      <c r="Y588" s="22">
        <v>585</v>
      </c>
      <c r="Z588">
        <v>5411921</v>
      </c>
      <c r="AA588">
        <v>10</v>
      </c>
      <c r="AB588">
        <v>20</v>
      </c>
      <c r="AC588">
        <v>15</v>
      </c>
      <c r="AD588">
        <v>3242668</v>
      </c>
      <c r="AE588">
        <v>6911</v>
      </c>
      <c r="AF588" s="10">
        <v>2.7</v>
      </c>
      <c r="AG588">
        <v>0.72899999999999998</v>
      </c>
      <c r="AH588">
        <v>1.8080000000000001</v>
      </c>
      <c r="AI588" s="1">
        <v>0.48799999999999999</v>
      </c>
      <c r="AJ588">
        <v>0.94499999999999995</v>
      </c>
      <c r="AK588" s="22">
        <v>585</v>
      </c>
      <c r="AL588">
        <v>3366163</v>
      </c>
      <c r="AM588">
        <v>8</v>
      </c>
      <c r="AN588">
        <v>13</v>
      </c>
      <c r="AO588">
        <v>5</v>
      </c>
      <c r="AP588">
        <v>5288445</v>
      </c>
      <c r="AQ588">
        <v>6343</v>
      </c>
      <c r="AR588" s="10">
        <v>2.7</v>
      </c>
      <c r="AS588">
        <v>0.72899999999999998</v>
      </c>
      <c r="AT588">
        <v>1.8080000000000001</v>
      </c>
      <c r="AU588" s="1">
        <v>0.48799999999999999</v>
      </c>
      <c r="AV588">
        <v>1.028</v>
      </c>
      <c r="AW588" s="22">
        <v>585</v>
      </c>
      <c r="AX588">
        <v>2457371</v>
      </c>
      <c r="AY588">
        <v>7</v>
      </c>
      <c r="AZ588">
        <v>10</v>
      </c>
      <c r="BA588">
        <v>1</v>
      </c>
      <c r="BB588">
        <v>6197235</v>
      </c>
      <c r="BC588">
        <v>5980</v>
      </c>
      <c r="BD588" s="10">
        <v>2.7</v>
      </c>
      <c r="BE588">
        <v>0.72899999999999998</v>
      </c>
      <c r="BF588">
        <v>1.8080000000000001</v>
      </c>
      <c r="BG588" s="1">
        <v>0.48799999999999999</v>
      </c>
      <c r="BH588">
        <v>0.56499999999999995</v>
      </c>
    </row>
    <row r="589" spans="1:60" x14ac:dyDescent="0.2">
      <c r="A589" s="22">
        <v>586</v>
      </c>
      <c r="B589">
        <v>7649769</v>
      </c>
      <c r="C589">
        <v>12</v>
      </c>
      <c r="D589">
        <v>45</v>
      </c>
      <c r="E589">
        <v>11</v>
      </c>
      <c r="F589">
        <v>1004793</v>
      </c>
      <c r="G589">
        <v>7727</v>
      </c>
      <c r="H589" s="10">
        <v>2.7</v>
      </c>
      <c r="I589">
        <v>0.72899999999999998</v>
      </c>
      <c r="J589">
        <v>1.8080000000000001</v>
      </c>
      <c r="K589" s="1">
        <v>0.48799999999999999</v>
      </c>
      <c r="L589">
        <v>0.85899999999999999</v>
      </c>
      <c r="M589" s="22">
        <v>586</v>
      </c>
      <c r="N589">
        <v>7065823</v>
      </c>
      <c r="O589">
        <v>10</v>
      </c>
      <c r="P589">
        <v>39</v>
      </c>
      <c r="Q589">
        <v>17</v>
      </c>
      <c r="R589">
        <v>1588747</v>
      </c>
      <c r="S589">
        <v>7391</v>
      </c>
      <c r="T589" s="10">
        <v>2.7</v>
      </c>
      <c r="U589">
        <v>0.72899999999999998</v>
      </c>
      <c r="V589">
        <v>1.8080000000000001</v>
      </c>
      <c r="W589" s="1">
        <v>0.48799999999999999</v>
      </c>
      <c r="X589">
        <v>1</v>
      </c>
      <c r="Y589" s="22">
        <v>586</v>
      </c>
      <c r="Z589">
        <v>5411908</v>
      </c>
      <c r="AA589">
        <v>13</v>
      </c>
      <c r="AB589">
        <v>24</v>
      </c>
      <c r="AC589">
        <v>6</v>
      </c>
      <c r="AD589">
        <v>3242679</v>
      </c>
      <c r="AE589">
        <v>6924</v>
      </c>
      <c r="AF589" s="10">
        <v>2.7</v>
      </c>
      <c r="AG589">
        <v>0.72899999999999998</v>
      </c>
      <c r="AH589">
        <v>1.8080000000000001</v>
      </c>
      <c r="AI589" s="1">
        <v>0.48799999999999999</v>
      </c>
      <c r="AJ589">
        <v>0.92500000000000004</v>
      </c>
      <c r="AK589" s="22">
        <v>586</v>
      </c>
      <c r="AL589">
        <v>3366161</v>
      </c>
      <c r="AM589">
        <v>2</v>
      </c>
      <c r="AN589">
        <v>17</v>
      </c>
      <c r="AO589">
        <v>4</v>
      </c>
      <c r="AP589">
        <v>5288439</v>
      </c>
      <c r="AQ589">
        <v>6345</v>
      </c>
      <c r="AR589" s="10">
        <v>2.7</v>
      </c>
      <c r="AS589">
        <v>0.72899999999999998</v>
      </c>
      <c r="AT589">
        <v>1.8080000000000001</v>
      </c>
      <c r="AU589" s="1">
        <v>0.48799999999999999</v>
      </c>
      <c r="AV589">
        <v>0.78900000000000003</v>
      </c>
      <c r="AW589" s="22">
        <v>586</v>
      </c>
      <c r="AX589">
        <v>2457366</v>
      </c>
      <c r="AY589">
        <v>5</v>
      </c>
      <c r="AZ589">
        <v>14</v>
      </c>
      <c r="BA589">
        <v>3</v>
      </c>
      <c r="BB589">
        <v>6197235</v>
      </c>
      <c r="BC589">
        <v>5985</v>
      </c>
      <c r="BD589" s="10">
        <v>2.7</v>
      </c>
      <c r="BE589">
        <v>0.72899999999999998</v>
      </c>
      <c r="BF589">
        <v>1.8080000000000001</v>
      </c>
      <c r="BG589" s="1">
        <v>0.48799999999999999</v>
      </c>
      <c r="BH589">
        <v>0.75</v>
      </c>
    </row>
    <row r="590" spans="1:60" x14ac:dyDescent="0.2">
      <c r="A590" s="22">
        <v>587</v>
      </c>
      <c r="B590">
        <v>7649759</v>
      </c>
      <c r="C590">
        <v>10</v>
      </c>
      <c r="D590">
        <v>41</v>
      </c>
      <c r="E590">
        <v>16</v>
      </c>
      <c r="F590">
        <v>1004804</v>
      </c>
      <c r="G590">
        <v>7737</v>
      </c>
      <c r="H590" s="10">
        <v>2.7</v>
      </c>
      <c r="I590">
        <v>0.72899999999999998</v>
      </c>
      <c r="J590">
        <v>1.8080000000000001</v>
      </c>
      <c r="K590" s="1">
        <v>0.48799999999999999</v>
      </c>
      <c r="L590">
        <v>0.86199999999999999</v>
      </c>
      <c r="M590" s="22">
        <v>587</v>
      </c>
      <c r="N590">
        <v>7065806</v>
      </c>
      <c r="O590">
        <v>17</v>
      </c>
      <c r="P590">
        <v>34</v>
      </c>
      <c r="Q590">
        <v>15</v>
      </c>
      <c r="R590">
        <v>1588750</v>
      </c>
      <c r="S590">
        <v>7405</v>
      </c>
      <c r="T590" s="10">
        <v>2.7</v>
      </c>
      <c r="U590">
        <v>0.72899999999999998</v>
      </c>
      <c r="V590">
        <v>1.8080000000000001</v>
      </c>
      <c r="W590" s="1">
        <v>0.48799999999999999</v>
      </c>
      <c r="X590">
        <v>0.93899999999999995</v>
      </c>
      <c r="Y590" s="22">
        <v>587</v>
      </c>
      <c r="Z590">
        <v>5411904</v>
      </c>
      <c r="AA590">
        <v>4</v>
      </c>
      <c r="AB590">
        <v>30</v>
      </c>
      <c r="AC590">
        <v>7</v>
      </c>
      <c r="AD590">
        <v>3242677</v>
      </c>
      <c r="AE590">
        <v>6928</v>
      </c>
      <c r="AF590" s="10">
        <v>2.7</v>
      </c>
      <c r="AG590">
        <v>0.72899999999999998</v>
      </c>
      <c r="AH590">
        <v>1.8080000000000001</v>
      </c>
      <c r="AI590" s="1">
        <v>0.48799999999999999</v>
      </c>
      <c r="AJ590">
        <v>0.77</v>
      </c>
      <c r="AK590" s="22">
        <v>587</v>
      </c>
      <c r="AL590">
        <v>3366152</v>
      </c>
      <c r="AM590">
        <v>9</v>
      </c>
      <c r="AN590">
        <v>13</v>
      </c>
      <c r="AO590">
        <v>6</v>
      </c>
      <c r="AP590">
        <v>5288448</v>
      </c>
      <c r="AQ590">
        <v>6354</v>
      </c>
      <c r="AR590" s="10">
        <v>2.7</v>
      </c>
      <c r="AS590">
        <v>0.72899999999999998</v>
      </c>
      <c r="AT590">
        <v>1.8080000000000001</v>
      </c>
      <c r="AU590" s="1">
        <v>0.48799999999999999</v>
      </c>
      <c r="AV590">
        <v>0.89500000000000002</v>
      </c>
      <c r="AW590" s="22">
        <v>587</v>
      </c>
      <c r="AX590">
        <v>2457361</v>
      </c>
      <c r="AY590">
        <v>5</v>
      </c>
      <c r="AZ590">
        <v>16</v>
      </c>
      <c r="BA590">
        <v>3</v>
      </c>
      <c r="BB590">
        <v>6197240</v>
      </c>
      <c r="BC590">
        <v>5990</v>
      </c>
      <c r="BD590" s="10">
        <v>2.7</v>
      </c>
      <c r="BE590">
        <v>0.72899999999999998</v>
      </c>
      <c r="BF590">
        <v>1.8080000000000001</v>
      </c>
      <c r="BG590" s="1">
        <v>0.48799999999999999</v>
      </c>
      <c r="BH590">
        <v>1.429</v>
      </c>
    </row>
    <row r="591" spans="1:60" x14ac:dyDescent="0.2">
      <c r="A591" s="22">
        <v>588</v>
      </c>
      <c r="B591">
        <v>7649742</v>
      </c>
      <c r="C591">
        <v>17</v>
      </c>
      <c r="D591">
        <v>32</v>
      </c>
      <c r="E591">
        <v>19</v>
      </c>
      <c r="F591">
        <v>1004820</v>
      </c>
      <c r="G591">
        <v>7749</v>
      </c>
      <c r="H591" s="10">
        <v>2.7</v>
      </c>
      <c r="I591">
        <v>0.72899999999999998</v>
      </c>
      <c r="J591">
        <v>1.8080000000000001</v>
      </c>
      <c r="K591" s="1">
        <v>0.48799999999999999</v>
      </c>
      <c r="L591">
        <v>0.90700000000000003</v>
      </c>
      <c r="M591" s="22">
        <v>588</v>
      </c>
      <c r="N591">
        <v>7065792</v>
      </c>
      <c r="O591">
        <v>14</v>
      </c>
      <c r="P591">
        <v>35</v>
      </c>
      <c r="Q591">
        <v>16</v>
      </c>
      <c r="R591">
        <v>1588796</v>
      </c>
      <c r="S591">
        <v>7415</v>
      </c>
      <c r="T591" s="10">
        <v>2.7</v>
      </c>
      <c r="U591">
        <v>0.72899999999999998</v>
      </c>
      <c r="V591">
        <v>1.8080000000000001</v>
      </c>
      <c r="W591" s="1">
        <v>0.48799999999999999</v>
      </c>
      <c r="X591">
        <v>0.89700000000000002</v>
      </c>
      <c r="Y591" s="22">
        <v>588</v>
      </c>
      <c r="Z591">
        <v>5411895</v>
      </c>
      <c r="AA591">
        <v>9</v>
      </c>
      <c r="AB591">
        <v>23</v>
      </c>
      <c r="AC591">
        <v>11</v>
      </c>
      <c r="AD591">
        <v>3242697</v>
      </c>
      <c r="AE591">
        <v>6937</v>
      </c>
      <c r="AF591" s="10">
        <v>2.7</v>
      </c>
      <c r="AG591">
        <v>0.72899999999999998</v>
      </c>
      <c r="AH591">
        <v>1.8080000000000001</v>
      </c>
      <c r="AI591" s="1">
        <v>0.48799999999999999</v>
      </c>
      <c r="AJ591">
        <v>0.98199999999999998</v>
      </c>
      <c r="AK591" s="22">
        <v>588</v>
      </c>
      <c r="AL591">
        <v>3366144</v>
      </c>
      <c r="AM591">
        <v>8</v>
      </c>
      <c r="AN591">
        <v>18</v>
      </c>
      <c r="AO591">
        <v>4</v>
      </c>
      <c r="AP591">
        <v>5288453</v>
      </c>
      <c r="AQ591">
        <v>6362</v>
      </c>
      <c r="AR591" s="10">
        <v>2.7</v>
      </c>
      <c r="AS591">
        <v>0.72899999999999998</v>
      </c>
      <c r="AT591">
        <v>1.8080000000000001</v>
      </c>
      <c r="AU591" s="1">
        <v>0.48799999999999999</v>
      </c>
      <c r="AV591">
        <v>0.78400000000000003</v>
      </c>
      <c r="AW591" s="22">
        <v>588</v>
      </c>
      <c r="AX591">
        <v>2457357</v>
      </c>
      <c r="AY591">
        <v>4</v>
      </c>
      <c r="AZ591">
        <v>16</v>
      </c>
      <c r="BA591">
        <v>5</v>
      </c>
      <c r="BB591">
        <v>6197243</v>
      </c>
      <c r="BC591">
        <v>5994</v>
      </c>
      <c r="BD591" s="10">
        <v>2.7</v>
      </c>
      <c r="BE591">
        <v>0.72899999999999998</v>
      </c>
      <c r="BF591">
        <v>1.8080000000000001</v>
      </c>
      <c r="BG591" s="1">
        <v>0.48799999999999999</v>
      </c>
      <c r="BH591">
        <v>1.5329999999999999</v>
      </c>
    </row>
    <row r="592" spans="1:60" x14ac:dyDescent="0.2">
      <c r="A592" s="22">
        <v>589</v>
      </c>
      <c r="B592">
        <v>7649725</v>
      </c>
      <c r="C592">
        <v>17</v>
      </c>
      <c r="D592">
        <v>37</v>
      </c>
      <c r="E592">
        <v>12</v>
      </c>
      <c r="F592">
        <v>1004840</v>
      </c>
      <c r="G592">
        <v>7762</v>
      </c>
      <c r="H592" s="10">
        <v>2.7</v>
      </c>
      <c r="I592">
        <v>0.72899999999999998</v>
      </c>
      <c r="J592">
        <v>1.8080000000000001</v>
      </c>
      <c r="K592" s="1">
        <v>0.48799999999999999</v>
      </c>
      <c r="L592">
        <v>0.91600000000000004</v>
      </c>
      <c r="M592" s="22">
        <v>589</v>
      </c>
      <c r="N592">
        <v>7065781</v>
      </c>
      <c r="O592">
        <v>11</v>
      </c>
      <c r="P592">
        <v>44</v>
      </c>
      <c r="Q592">
        <v>5</v>
      </c>
      <c r="R592">
        <v>1588799</v>
      </c>
      <c r="S592">
        <v>7426</v>
      </c>
      <c r="T592" s="10">
        <v>2.7</v>
      </c>
      <c r="U592">
        <v>0.72899999999999998</v>
      </c>
      <c r="V592">
        <v>1.8080000000000001</v>
      </c>
      <c r="W592" s="1">
        <v>0.48799999999999999</v>
      </c>
      <c r="X592">
        <v>0.88900000000000001</v>
      </c>
      <c r="Y592" s="22">
        <v>589</v>
      </c>
      <c r="Z592">
        <v>5411886</v>
      </c>
      <c r="AA592">
        <v>9</v>
      </c>
      <c r="AB592">
        <v>25</v>
      </c>
      <c r="AC592">
        <v>7</v>
      </c>
      <c r="AD592">
        <v>3242705</v>
      </c>
      <c r="AE592">
        <v>6946</v>
      </c>
      <c r="AF592" s="10">
        <v>2.7</v>
      </c>
      <c r="AG592">
        <v>0.72899999999999998</v>
      </c>
      <c r="AH592">
        <v>1.8080000000000001</v>
      </c>
      <c r="AI592" s="1">
        <v>0.48799999999999999</v>
      </c>
      <c r="AJ592">
        <v>1.02</v>
      </c>
      <c r="AK592" s="22">
        <v>589</v>
      </c>
      <c r="AL592">
        <v>3366138</v>
      </c>
      <c r="AM592">
        <v>6</v>
      </c>
      <c r="AN592">
        <v>20</v>
      </c>
      <c r="AO592">
        <v>6</v>
      </c>
      <c r="AP592">
        <v>5288458</v>
      </c>
      <c r="AQ592">
        <v>6368</v>
      </c>
      <c r="AR592" s="10">
        <v>2.7</v>
      </c>
      <c r="AS592">
        <v>0.72899999999999998</v>
      </c>
      <c r="AT592">
        <v>1.8080000000000001</v>
      </c>
      <c r="AU592" s="1">
        <v>0.48799999999999999</v>
      </c>
      <c r="AV592">
        <v>0.91900000000000004</v>
      </c>
      <c r="AW592" s="22">
        <v>589</v>
      </c>
      <c r="AX592">
        <v>2457349</v>
      </c>
      <c r="AY592">
        <v>8</v>
      </c>
      <c r="AZ592">
        <v>15</v>
      </c>
      <c r="BA592">
        <v>5</v>
      </c>
      <c r="BB592">
        <v>6197246</v>
      </c>
      <c r="BC592">
        <v>6002</v>
      </c>
      <c r="BD592" s="10">
        <v>2.7</v>
      </c>
      <c r="BE592">
        <v>0.72899999999999998</v>
      </c>
      <c r="BF592">
        <v>1.8080000000000001</v>
      </c>
      <c r="BG592" s="1">
        <v>0.48799999999999999</v>
      </c>
      <c r="BH592">
        <v>2</v>
      </c>
    </row>
    <row r="593" spans="1:60" x14ac:dyDescent="0.2">
      <c r="A593" s="22">
        <v>590</v>
      </c>
      <c r="B593">
        <v>7649708</v>
      </c>
      <c r="C593">
        <v>17</v>
      </c>
      <c r="D593">
        <v>43</v>
      </c>
      <c r="E593">
        <v>11</v>
      </c>
      <c r="F593">
        <v>1004873</v>
      </c>
      <c r="G593">
        <v>7779</v>
      </c>
      <c r="H593" s="10">
        <v>2.7</v>
      </c>
      <c r="I593">
        <v>0.72899999999999998</v>
      </c>
      <c r="J593">
        <v>1.8080000000000001</v>
      </c>
      <c r="K593" s="1">
        <v>0.48799999999999999</v>
      </c>
      <c r="L593">
        <v>1.012</v>
      </c>
      <c r="M593" s="22">
        <v>590</v>
      </c>
      <c r="N593">
        <v>7065771</v>
      </c>
      <c r="O593">
        <v>10</v>
      </c>
      <c r="P593">
        <v>40</v>
      </c>
      <c r="Q593">
        <v>15</v>
      </c>
      <c r="R593">
        <v>1588791</v>
      </c>
      <c r="S593">
        <v>7436</v>
      </c>
      <c r="T593" s="10">
        <v>2.7</v>
      </c>
      <c r="U593">
        <v>0.72899999999999998</v>
      </c>
      <c r="V593">
        <v>1.8080000000000001</v>
      </c>
      <c r="W593" s="1">
        <v>0.48799999999999999</v>
      </c>
      <c r="X593">
        <v>0.92900000000000005</v>
      </c>
      <c r="Y593" s="22">
        <v>590</v>
      </c>
      <c r="Z593">
        <v>5411876</v>
      </c>
      <c r="AA593">
        <v>10</v>
      </c>
      <c r="AB593">
        <v>26</v>
      </c>
      <c r="AC593">
        <v>8</v>
      </c>
      <c r="AD593">
        <v>3242711</v>
      </c>
      <c r="AE593">
        <v>6956</v>
      </c>
      <c r="AF593" s="10">
        <v>2.7</v>
      </c>
      <c r="AG593">
        <v>0.72899999999999998</v>
      </c>
      <c r="AH593">
        <v>1.8080000000000001</v>
      </c>
      <c r="AI593" s="1">
        <v>0.48799999999999999</v>
      </c>
      <c r="AJ593">
        <v>0.96299999999999997</v>
      </c>
      <c r="AK593" s="22">
        <v>590</v>
      </c>
      <c r="AL593">
        <v>3366132</v>
      </c>
      <c r="AM593">
        <v>6</v>
      </c>
      <c r="AN593">
        <v>22</v>
      </c>
      <c r="AO593">
        <v>4</v>
      </c>
      <c r="AP593">
        <v>5288460</v>
      </c>
      <c r="AQ593">
        <v>6374</v>
      </c>
      <c r="AR593" s="10">
        <v>2.7</v>
      </c>
      <c r="AS593">
        <v>0.72899999999999998</v>
      </c>
      <c r="AT593">
        <v>1.8080000000000001</v>
      </c>
      <c r="AU593" s="1">
        <v>0.48799999999999999</v>
      </c>
      <c r="AV593">
        <v>1.03</v>
      </c>
      <c r="AW593" s="22">
        <v>590</v>
      </c>
      <c r="AX593">
        <v>2457342</v>
      </c>
      <c r="AY593">
        <v>7</v>
      </c>
      <c r="AZ593">
        <v>18</v>
      </c>
      <c r="BA593">
        <v>5</v>
      </c>
      <c r="BB593">
        <v>6197257</v>
      </c>
      <c r="BC593">
        <v>6009</v>
      </c>
      <c r="BD593" s="10">
        <v>2.7</v>
      </c>
      <c r="BE593">
        <v>0.72899999999999998</v>
      </c>
      <c r="BF593">
        <v>1.8080000000000001</v>
      </c>
      <c r="BG593" s="1">
        <v>0.48799999999999999</v>
      </c>
      <c r="BH593">
        <v>1.6879999999999999</v>
      </c>
    </row>
    <row r="594" spans="1:60" x14ac:dyDescent="0.2">
      <c r="A594" s="22">
        <v>591</v>
      </c>
      <c r="B594">
        <v>7649690</v>
      </c>
      <c r="C594">
        <v>18</v>
      </c>
      <c r="D594">
        <v>47</v>
      </c>
      <c r="E594">
        <v>13</v>
      </c>
      <c r="F594">
        <v>1004865</v>
      </c>
      <c r="G594">
        <v>7797</v>
      </c>
      <c r="H594" s="10">
        <v>2.7</v>
      </c>
      <c r="I594">
        <v>0.72899999999999998</v>
      </c>
      <c r="J594">
        <v>1.8080000000000001</v>
      </c>
      <c r="K594" s="1">
        <v>0.48799999999999999</v>
      </c>
      <c r="L594">
        <v>1.103</v>
      </c>
      <c r="M594" s="22">
        <v>591</v>
      </c>
      <c r="N594">
        <v>7065757</v>
      </c>
      <c r="O594">
        <v>14</v>
      </c>
      <c r="P594">
        <v>41</v>
      </c>
      <c r="Q594">
        <v>9</v>
      </c>
      <c r="R594">
        <v>1588815</v>
      </c>
      <c r="S594">
        <v>7447</v>
      </c>
      <c r="T594" s="10">
        <v>2.7</v>
      </c>
      <c r="U594">
        <v>0.72899999999999998</v>
      </c>
      <c r="V594">
        <v>1.8080000000000001</v>
      </c>
      <c r="W594" s="1">
        <v>0.48799999999999999</v>
      </c>
      <c r="X594">
        <v>0.97399999999999998</v>
      </c>
      <c r="Y594" s="22">
        <v>591</v>
      </c>
      <c r="Z594">
        <v>5411872</v>
      </c>
      <c r="AA594">
        <v>4</v>
      </c>
      <c r="AB594">
        <v>26</v>
      </c>
      <c r="AC594">
        <v>10</v>
      </c>
      <c r="AD594">
        <v>3242720</v>
      </c>
      <c r="AE594">
        <v>6960</v>
      </c>
      <c r="AF594" s="10">
        <v>2.7</v>
      </c>
      <c r="AG594">
        <v>0.72899999999999998</v>
      </c>
      <c r="AH594">
        <v>1.8080000000000001</v>
      </c>
      <c r="AI594" s="1">
        <v>0.48799999999999999</v>
      </c>
      <c r="AJ594">
        <v>1.02</v>
      </c>
      <c r="AK594" s="22">
        <v>591</v>
      </c>
      <c r="AL594">
        <v>3366122</v>
      </c>
      <c r="AM594">
        <v>10</v>
      </c>
      <c r="AN594">
        <v>22</v>
      </c>
      <c r="AO594">
        <v>6</v>
      </c>
      <c r="AP594">
        <v>5288470</v>
      </c>
      <c r="AQ594">
        <v>6384</v>
      </c>
      <c r="AR594" s="10">
        <v>2.7</v>
      </c>
      <c r="AS594">
        <v>0.72899999999999998</v>
      </c>
      <c r="AT594">
        <v>1.8080000000000001</v>
      </c>
      <c r="AU594" s="1">
        <v>0.48799999999999999</v>
      </c>
      <c r="AV594">
        <v>1.125</v>
      </c>
      <c r="AW594" s="22">
        <v>591</v>
      </c>
      <c r="AX594">
        <v>2457338</v>
      </c>
      <c r="AY594">
        <v>4</v>
      </c>
      <c r="AZ594">
        <v>17</v>
      </c>
      <c r="BA594">
        <v>8</v>
      </c>
      <c r="BB594">
        <v>6197258</v>
      </c>
      <c r="BC594">
        <v>6013</v>
      </c>
      <c r="BD594" s="10">
        <v>2.7</v>
      </c>
      <c r="BE594">
        <v>0.72899999999999998</v>
      </c>
      <c r="BF594">
        <v>1.8080000000000001</v>
      </c>
      <c r="BG594" s="1">
        <v>0.48799999999999999</v>
      </c>
      <c r="BH594">
        <v>1.833</v>
      </c>
    </row>
    <row r="595" spans="1:60" x14ac:dyDescent="0.2">
      <c r="A595" s="22">
        <v>592</v>
      </c>
      <c r="B595">
        <v>7649680</v>
      </c>
      <c r="C595">
        <v>10</v>
      </c>
      <c r="D595">
        <v>53</v>
      </c>
      <c r="E595">
        <v>12</v>
      </c>
      <c r="F595">
        <v>1004875</v>
      </c>
      <c r="G595">
        <v>7807</v>
      </c>
      <c r="H595" s="10">
        <v>2.7</v>
      </c>
      <c r="I595">
        <v>0.72899999999999998</v>
      </c>
      <c r="J595">
        <v>1.8080000000000001</v>
      </c>
      <c r="K595" s="1">
        <v>0.48799999999999999</v>
      </c>
      <c r="L595">
        <v>1.0369999999999999</v>
      </c>
      <c r="M595" s="22">
        <v>592</v>
      </c>
      <c r="N595">
        <v>7065744</v>
      </c>
      <c r="O595">
        <v>13</v>
      </c>
      <c r="P595">
        <v>37</v>
      </c>
      <c r="Q595">
        <v>18</v>
      </c>
      <c r="R595">
        <v>1588812</v>
      </c>
      <c r="S595">
        <v>7457</v>
      </c>
      <c r="T595" s="10">
        <v>2.7</v>
      </c>
      <c r="U595">
        <v>0.72899999999999998</v>
      </c>
      <c r="V595">
        <v>1.8080000000000001</v>
      </c>
      <c r="W595" s="1">
        <v>0.48799999999999999</v>
      </c>
      <c r="X595">
        <v>0.92400000000000004</v>
      </c>
      <c r="Y595" s="22">
        <v>592</v>
      </c>
      <c r="Z595">
        <v>5411865</v>
      </c>
      <c r="AA595">
        <v>7</v>
      </c>
      <c r="AB595">
        <v>24</v>
      </c>
      <c r="AC595">
        <v>6</v>
      </c>
      <c r="AD595">
        <v>3242730</v>
      </c>
      <c r="AE595">
        <v>6967</v>
      </c>
      <c r="AF595" s="10">
        <v>2.7</v>
      </c>
      <c r="AG595">
        <v>0.72899999999999998</v>
      </c>
      <c r="AH595">
        <v>1.8080000000000001</v>
      </c>
      <c r="AI595" s="1">
        <v>0.48799999999999999</v>
      </c>
      <c r="AJ595">
        <v>1.0189999999999999</v>
      </c>
      <c r="AK595" s="22">
        <v>592</v>
      </c>
      <c r="AL595">
        <v>3366118</v>
      </c>
      <c r="AM595">
        <v>4</v>
      </c>
      <c r="AN595">
        <v>24</v>
      </c>
      <c r="AO595">
        <v>8</v>
      </c>
      <c r="AP595">
        <v>5288468</v>
      </c>
      <c r="AQ595">
        <v>6388</v>
      </c>
      <c r="AR595" s="10">
        <v>2.7</v>
      </c>
      <c r="AS595">
        <v>0.72899999999999998</v>
      </c>
      <c r="AT595">
        <v>1.8080000000000001</v>
      </c>
      <c r="AU595" s="1">
        <v>0.48799999999999999</v>
      </c>
      <c r="AV595">
        <v>1.345</v>
      </c>
      <c r="AW595" s="22">
        <v>592</v>
      </c>
      <c r="AX595">
        <v>2457332</v>
      </c>
      <c r="AY595">
        <v>6</v>
      </c>
      <c r="AZ595">
        <v>15</v>
      </c>
      <c r="BA595">
        <v>6</v>
      </c>
      <c r="BB595">
        <v>6197268</v>
      </c>
      <c r="BC595">
        <v>6019</v>
      </c>
      <c r="BD595" s="10">
        <v>2.7</v>
      </c>
      <c r="BE595">
        <v>0.72899999999999998</v>
      </c>
      <c r="BF595">
        <v>1.8080000000000001</v>
      </c>
      <c r="BG595" s="1">
        <v>0.48799999999999999</v>
      </c>
      <c r="BH595">
        <v>1.6359999999999999</v>
      </c>
    </row>
    <row r="596" spans="1:60" x14ac:dyDescent="0.2">
      <c r="A596" s="22">
        <v>593</v>
      </c>
      <c r="B596">
        <v>7649659</v>
      </c>
      <c r="C596">
        <v>21</v>
      </c>
      <c r="D596">
        <v>43</v>
      </c>
      <c r="E596">
        <v>20</v>
      </c>
      <c r="F596">
        <v>1004890</v>
      </c>
      <c r="G596">
        <v>7819</v>
      </c>
      <c r="H596" s="10">
        <v>2.7</v>
      </c>
      <c r="I596">
        <v>0.72899999999999998</v>
      </c>
      <c r="J596">
        <v>1.8080000000000001</v>
      </c>
      <c r="K596" s="1">
        <v>0.48799999999999999</v>
      </c>
      <c r="L596">
        <v>1.1100000000000001</v>
      </c>
      <c r="M596" s="22">
        <v>593</v>
      </c>
      <c r="N596">
        <v>7065729</v>
      </c>
      <c r="O596">
        <v>15</v>
      </c>
      <c r="P596">
        <v>35</v>
      </c>
      <c r="Q596">
        <v>15</v>
      </c>
      <c r="R596">
        <v>1588850</v>
      </c>
      <c r="S596">
        <v>7472</v>
      </c>
      <c r="T596" s="10">
        <v>2.7</v>
      </c>
      <c r="U596">
        <v>0.72899999999999998</v>
      </c>
      <c r="V596">
        <v>1.8080000000000001</v>
      </c>
      <c r="W596" s="1">
        <v>0.48799999999999999</v>
      </c>
      <c r="X596">
        <v>0.98699999999999999</v>
      </c>
      <c r="Y596" s="22">
        <v>593</v>
      </c>
      <c r="Z596">
        <v>5411856</v>
      </c>
      <c r="AA596">
        <v>9</v>
      </c>
      <c r="AB596">
        <v>19</v>
      </c>
      <c r="AC596">
        <v>12</v>
      </c>
      <c r="AD596">
        <v>3242730</v>
      </c>
      <c r="AE596">
        <v>6976</v>
      </c>
      <c r="AF596" s="10">
        <v>2.7</v>
      </c>
      <c r="AG596">
        <v>0.72899999999999998</v>
      </c>
      <c r="AH596">
        <v>1.8080000000000001</v>
      </c>
      <c r="AI596" s="1">
        <v>0.48799999999999999</v>
      </c>
      <c r="AJ596">
        <v>1</v>
      </c>
      <c r="AK596" s="22">
        <v>593</v>
      </c>
      <c r="AL596">
        <v>3366115</v>
      </c>
      <c r="AM596">
        <v>3</v>
      </c>
      <c r="AN596">
        <v>20</v>
      </c>
      <c r="AO596">
        <v>8</v>
      </c>
      <c r="AP596">
        <v>5288486</v>
      </c>
      <c r="AQ596">
        <v>6391</v>
      </c>
      <c r="AR596" s="10">
        <v>2.7</v>
      </c>
      <c r="AS596">
        <v>0.72899999999999998</v>
      </c>
      <c r="AT596">
        <v>1.8080000000000001</v>
      </c>
      <c r="AU596" s="1">
        <v>0.48799999999999999</v>
      </c>
      <c r="AV596">
        <v>1.367</v>
      </c>
      <c r="AW596" s="22">
        <v>593</v>
      </c>
      <c r="AX596">
        <v>2457331</v>
      </c>
      <c r="AY596">
        <v>1</v>
      </c>
      <c r="AZ596">
        <v>15</v>
      </c>
      <c r="BA596">
        <v>6</v>
      </c>
      <c r="BB596">
        <v>6197274</v>
      </c>
      <c r="BC596">
        <v>6020</v>
      </c>
      <c r="BD596" s="10">
        <v>2.7</v>
      </c>
      <c r="BE596">
        <v>0.72899999999999998</v>
      </c>
      <c r="BF596">
        <v>1.8080000000000001</v>
      </c>
      <c r="BG596" s="1">
        <v>0.48799999999999999</v>
      </c>
      <c r="BH596">
        <v>1.1379999999999999</v>
      </c>
    </row>
    <row r="597" spans="1:60" x14ac:dyDescent="0.2">
      <c r="A597" s="22">
        <v>594</v>
      </c>
      <c r="B597">
        <v>7649648</v>
      </c>
      <c r="C597">
        <v>11</v>
      </c>
      <c r="D597">
        <v>48</v>
      </c>
      <c r="E597">
        <v>16</v>
      </c>
      <c r="F597">
        <v>1004915</v>
      </c>
      <c r="G597">
        <v>7828</v>
      </c>
      <c r="H597" s="10">
        <v>2.7</v>
      </c>
      <c r="I597">
        <v>0.72899999999999998</v>
      </c>
      <c r="J597">
        <v>1.8080000000000001</v>
      </c>
      <c r="K597" s="1">
        <v>0.48799999999999999</v>
      </c>
      <c r="L597">
        <v>1.0720000000000001</v>
      </c>
      <c r="M597" s="22">
        <v>594</v>
      </c>
      <c r="N597">
        <v>7065716</v>
      </c>
      <c r="O597">
        <v>13</v>
      </c>
      <c r="P597">
        <v>43</v>
      </c>
      <c r="Q597">
        <v>7</v>
      </c>
      <c r="R597">
        <v>1588843</v>
      </c>
      <c r="S597">
        <v>7485</v>
      </c>
      <c r="T597" s="10">
        <v>2.7</v>
      </c>
      <c r="U597">
        <v>0.72899999999999998</v>
      </c>
      <c r="V597">
        <v>1.8080000000000001</v>
      </c>
      <c r="W597" s="1">
        <v>0.48799999999999999</v>
      </c>
      <c r="X597">
        <v>1.0129999999999999</v>
      </c>
      <c r="Y597" s="22">
        <v>594</v>
      </c>
      <c r="Z597">
        <v>5411845</v>
      </c>
      <c r="AA597">
        <v>11</v>
      </c>
      <c r="AB597">
        <v>21</v>
      </c>
      <c r="AC597">
        <v>7</v>
      </c>
      <c r="AD597">
        <v>3242757</v>
      </c>
      <c r="AE597">
        <v>6987</v>
      </c>
      <c r="AF597" s="10">
        <v>2.7</v>
      </c>
      <c r="AG597">
        <v>0.72899999999999998</v>
      </c>
      <c r="AH597">
        <v>1.8080000000000001</v>
      </c>
      <c r="AI597" s="1">
        <v>0.48799999999999999</v>
      </c>
      <c r="AJ597">
        <v>0.878</v>
      </c>
      <c r="AK597" s="22">
        <v>594</v>
      </c>
      <c r="AL597">
        <v>3366111</v>
      </c>
      <c r="AM597">
        <v>4</v>
      </c>
      <c r="AN597">
        <v>13</v>
      </c>
      <c r="AO597">
        <v>10</v>
      </c>
      <c r="AP597">
        <v>5288493</v>
      </c>
      <c r="AQ597">
        <v>6395</v>
      </c>
      <c r="AR597" s="10">
        <v>2.7</v>
      </c>
      <c r="AS597">
        <v>0.72899999999999998</v>
      </c>
      <c r="AT597">
        <v>1.8080000000000001</v>
      </c>
      <c r="AU597" s="1">
        <v>0.48799999999999999</v>
      </c>
      <c r="AV597">
        <v>1.2649999999999999</v>
      </c>
      <c r="AW597" s="22">
        <v>594</v>
      </c>
      <c r="AX597">
        <v>2457327</v>
      </c>
      <c r="AY597">
        <v>4</v>
      </c>
      <c r="AZ597">
        <v>14</v>
      </c>
      <c r="BA597">
        <v>2</v>
      </c>
      <c r="BB597">
        <v>6197283</v>
      </c>
      <c r="BC597">
        <v>6024</v>
      </c>
      <c r="BD597" s="10">
        <v>2.7</v>
      </c>
      <c r="BE597">
        <v>0.72899999999999998</v>
      </c>
      <c r="BF597">
        <v>1.8080000000000001</v>
      </c>
      <c r="BG597" s="1">
        <v>0.48799999999999999</v>
      </c>
      <c r="BH597">
        <v>1.0620000000000001</v>
      </c>
    </row>
    <row r="598" spans="1:60" x14ac:dyDescent="0.2">
      <c r="A598" s="22">
        <v>595</v>
      </c>
      <c r="B598">
        <v>7649633</v>
      </c>
      <c r="C598">
        <v>15</v>
      </c>
      <c r="D598">
        <v>46</v>
      </c>
      <c r="E598">
        <v>13</v>
      </c>
      <c r="F598">
        <v>1004940</v>
      </c>
      <c r="G598">
        <v>7838</v>
      </c>
      <c r="H598" s="10">
        <v>2.7</v>
      </c>
      <c r="I598">
        <v>0.72899999999999998</v>
      </c>
      <c r="J598">
        <v>1.8080000000000001</v>
      </c>
      <c r="K598" s="1">
        <v>0.48799999999999999</v>
      </c>
      <c r="L598">
        <v>1.149</v>
      </c>
      <c r="M598" s="22">
        <v>595</v>
      </c>
      <c r="N598">
        <v>7065701</v>
      </c>
      <c r="O598">
        <v>15</v>
      </c>
      <c r="P598">
        <v>42</v>
      </c>
      <c r="Q598">
        <v>14</v>
      </c>
      <c r="R598">
        <v>1588873</v>
      </c>
      <c r="S598">
        <v>7500</v>
      </c>
      <c r="T598" s="10">
        <v>2.7</v>
      </c>
      <c r="U598">
        <v>0.72899999999999998</v>
      </c>
      <c r="V598">
        <v>1.8080000000000001</v>
      </c>
      <c r="W598" s="1">
        <v>0.48799999999999999</v>
      </c>
      <c r="X598">
        <v>0.98699999999999999</v>
      </c>
      <c r="Y598" s="22">
        <v>595</v>
      </c>
      <c r="Z598">
        <v>5411838</v>
      </c>
      <c r="AA598">
        <v>7</v>
      </c>
      <c r="AB598">
        <v>29</v>
      </c>
      <c r="AC598">
        <v>3</v>
      </c>
      <c r="AD598">
        <v>3242746</v>
      </c>
      <c r="AE598">
        <v>6994</v>
      </c>
      <c r="AF598" s="10">
        <v>2.7</v>
      </c>
      <c r="AG598">
        <v>0.72899999999999998</v>
      </c>
      <c r="AH598">
        <v>1.8080000000000001</v>
      </c>
      <c r="AI598" s="1">
        <v>0.48799999999999999</v>
      </c>
      <c r="AJ598">
        <v>0.88900000000000001</v>
      </c>
      <c r="AK598" s="22">
        <v>595</v>
      </c>
      <c r="AL598">
        <v>3366104</v>
      </c>
      <c r="AM598">
        <v>7</v>
      </c>
      <c r="AN598">
        <v>8</v>
      </c>
      <c r="AO598">
        <v>9</v>
      </c>
      <c r="AP598">
        <v>5288505</v>
      </c>
      <c r="AQ598">
        <v>6402</v>
      </c>
      <c r="AR598" s="10">
        <v>2.7</v>
      </c>
      <c r="AS598">
        <v>0.72899999999999998</v>
      </c>
      <c r="AT598">
        <v>1.8080000000000001</v>
      </c>
      <c r="AU598" s="1">
        <v>0.48799999999999999</v>
      </c>
      <c r="AV598">
        <v>1.028</v>
      </c>
      <c r="AW598" s="22">
        <v>595</v>
      </c>
      <c r="AX598">
        <v>2457321</v>
      </c>
      <c r="AY598">
        <v>6</v>
      </c>
      <c r="AZ598">
        <v>8</v>
      </c>
      <c r="BA598">
        <v>10</v>
      </c>
      <c r="BB598">
        <v>6197281</v>
      </c>
      <c r="BC598">
        <v>6030</v>
      </c>
      <c r="BD598" s="10">
        <v>2.7</v>
      </c>
      <c r="BE598">
        <v>0.72899999999999998</v>
      </c>
      <c r="BF598">
        <v>1.8080000000000001</v>
      </c>
      <c r="BG598" s="1">
        <v>0.48799999999999999</v>
      </c>
      <c r="BH598">
        <v>0.85699999999999998</v>
      </c>
    </row>
    <row r="599" spans="1:60" x14ac:dyDescent="0.2">
      <c r="A599" s="22">
        <v>596</v>
      </c>
      <c r="B599">
        <v>7649623</v>
      </c>
      <c r="C599">
        <v>10</v>
      </c>
      <c r="D599">
        <v>47</v>
      </c>
      <c r="E599">
        <v>14</v>
      </c>
      <c r="F599">
        <v>1004937</v>
      </c>
      <c r="G599">
        <v>7848</v>
      </c>
      <c r="H599" s="10">
        <v>2.7</v>
      </c>
      <c r="I599">
        <v>0.72899999999999998</v>
      </c>
      <c r="J599">
        <v>1.8080000000000001</v>
      </c>
      <c r="K599" s="1">
        <v>0.48799999999999999</v>
      </c>
      <c r="L599">
        <v>1.119</v>
      </c>
      <c r="M599" s="22">
        <v>596</v>
      </c>
      <c r="N599">
        <v>7065685</v>
      </c>
      <c r="O599">
        <v>16</v>
      </c>
      <c r="P599">
        <v>41</v>
      </c>
      <c r="Q599">
        <v>16</v>
      </c>
      <c r="R599">
        <v>1588874</v>
      </c>
      <c r="S599">
        <v>7516</v>
      </c>
      <c r="T599" s="10">
        <v>2.7</v>
      </c>
      <c r="U599">
        <v>0.72899999999999998</v>
      </c>
      <c r="V599">
        <v>1.8080000000000001</v>
      </c>
      <c r="W599" s="1">
        <v>0.48799999999999999</v>
      </c>
      <c r="X599">
        <v>1.101</v>
      </c>
      <c r="Y599" s="22">
        <v>596</v>
      </c>
      <c r="Z599">
        <v>5411828</v>
      </c>
      <c r="AA599">
        <v>10</v>
      </c>
      <c r="AB599">
        <v>31</v>
      </c>
      <c r="AC599">
        <v>5</v>
      </c>
      <c r="AD599">
        <v>3242748</v>
      </c>
      <c r="AE599">
        <v>7004</v>
      </c>
      <c r="AF599" s="10">
        <v>2.7</v>
      </c>
      <c r="AG599">
        <v>0.72899999999999998</v>
      </c>
      <c r="AH599">
        <v>1.8080000000000001</v>
      </c>
      <c r="AI599" s="1">
        <v>0.48799999999999999</v>
      </c>
      <c r="AJ599">
        <v>1</v>
      </c>
      <c r="AK599" s="22">
        <v>596</v>
      </c>
      <c r="AL599">
        <v>3366100</v>
      </c>
      <c r="AM599">
        <v>4</v>
      </c>
      <c r="AN599">
        <v>13</v>
      </c>
      <c r="AO599">
        <v>2</v>
      </c>
      <c r="AP599">
        <v>5288512</v>
      </c>
      <c r="AQ599">
        <v>6406</v>
      </c>
      <c r="AR599" s="10">
        <v>2.7</v>
      </c>
      <c r="AS599">
        <v>0.72899999999999998</v>
      </c>
      <c r="AT599">
        <v>1.8080000000000001</v>
      </c>
      <c r="AU599" s="1">
        <v>0.48799999999999999</v>
      </c>
      <c r="AV599">
        <v>0.78600000000000003</v>
      </c>
      <c r="AW599" s="22">
        <v>596</v>
      </c>
      <c r="AX599">
        <v>2457316</v>
      </c>
      <c r="AY599">
        <v>5</v>
      </c>
      <c r="AZ599">
        <v>12</v>
      </c>
      <c r="BA599">
        <v>2</v>
      </c>
      <c r="BB599">
        <v>6197294</v>
      </c>
      <c r="BC599">
        <v>6035</v>
      </c>
      <c r="BD599" s="10">
        <v>2.7</v>
      </c>
      <c r="BE599">
        <v>0.72899999999999998</v>
      </c>
      <c r="BF599">
        <v>1.8080000000000001</v>
      </c>
      <c r="BG599" s="1">
        <v>0.48799999999999999</v>
      </c>
      <c r="BH599">
        <v>0.93799999999999994</v>
      </c>
    </row>
    <row r="600" spans="1:60" x14ac:dyDescent="0.2">
      <c r="A600" s="22">
        <v>597</v>
      </c>
      <c r="B600">
        <v>7649605</v>
      </c>
      <c r="C600">
        <v>18</v>
      </c>
      <c r="D600">
        <v>37</v>
      </c>
      <c r="E600">
        <v>20</v>
      </c>
      <c r="F600">
        <v>1004970</v>
      </c>
      <c r="G600">
        <v>7862</v>
      </c>
      <c r="H600" s="10">
        <v>2.7</v>
      </c>
      <c r="I600">
        <v>0.72899999999999998</v>
      </c>
      <c r="J600">
        <v>1.8080000000000001</v>
      </c>
      <c r="K600" s="1">
        <v>0.48799999999999999</v>
      </c>
      <c r="L600">
        <v>1.0820000000000001</v>
      </c>
      <c r="M600" s="22">
        <v>597</v>
      </c>
      <c r="N600">
        <v>7065676</v>
      </c>
      <c r="O600">
        <v>9</v>
      </c>
      <c r="P600">
        <v>45</v>
      </c>
      <c r="Q600">
        <v>12</v>
      </c>
      <c r="R600">
        <v>1588886</v>
      </c>
      <c r="S600">
        <v>7525</v>
      </c>
      <c r="T600" s="10">
        <v>2.7</v>
      </c>
      <c r="U600">
        <v>0.72899999999999998</v>
      </c>
      <c r="V600">
        <v>1.8080000000000001</v>
      </c>
      <c r="W600" s="1">
        <v>0.48799999999999999</v>
      </c>
      <c r="X600">
        <v>1.026</v>
      </c>
      <c r="Y600" s="22">
        <v>597</v>
      </c>
      <c r="Z600">
        <v>5411817</v>
      </c>
      <c r="AA600">
        <v>11</v>
      </c>
      <c r="AB600">
        <v>30</v>
      </c>
      <c r="AC600">
        <v>11</v>
      </c>
      <c r="AD600">
        <v>3242765</v>
      </c>
      <c r="AE600">
        <v>7015</v>
      </c>
      <c r="AF600" s="10">
        <v>2.7</v>
      </c>
      <c r="AG600">
        <v>0.72899999999999998</v>
      </c>
      <c r="AH600">
        <v>1.8080000000000001</v>
      </c>
      <c r="AI600" s="1">
        <v>0.48799999999999999</v>
      </c>
      <c r="AJ600">
        <v>1.0429999999999999</v>
      </c>
      <c r="AK600" s="22">
        <v>597</v>
      </c>
      <c r="AL600">
        <v>3366096</v>
      </c>
      <c r="AM600">
        <v>4</v>
      </c>
      <c r="AN600">
        <v>14</v>
      </c>
      <c r="AO600">
        <v>3</v>
      </c>
      <c r="AP600">
        <v>5288505</v>
      </c>
      <c r="AQ600">
        <v>6410</v>
      </c>
      <c r="AR600" s="10">
        <v>2.7</v>
      </c>
      <c r="AS600">
        <v>0.72899999999999998</v>
      </c>
      <c r="AT600">
        <v>1.8080000000000001</v>
      </c>
      <c r="AU600" s="1">
        <v>0.48799999999999999</v>
      </c>
      <c r="AV600">
        <v>0.75600000000000001</v>
      </c>
      <c r="AW600" s="22">
        <v>597</v>
      </c>
      <c r="AX600">
        <v>2457311</v>
      </c>
      <c r="AY600">
        <v>5</v>
      </c>
      <c r="AZ600">
        <v>15</v>
      </c>
      <c r="BA600">
        <v>2</v>
      </c>
      <c r="BB600">
        <v>6197298</v>
      </c>
      <c r="BC600">
        <v>6040</v>
      </c>
      <c r="BD600" s="10">
        <v>2.7</v>
      </c>
      <c r="BE600">
        <v>0.72899999999999998</v>
      </c>
      <c r="BF600">
        <v>1.8080000000000001</v>
      </c>
      <c r="BG600" s="1">
        <v>0.48799999999999999</v>
      </c>
      <c r="BH600">
        <v>0.75700000000000001</v>
      </c>
    </row>
    <row r="601" spans="1:60" x14ac:dyDescent="0.2">
      <c r="A601" s="22">
        <v>598</v>
      </c>
      <c r="B601">
        <v>7649583</v>
      </c>
      <c r="C601">
        <v>22</v>
      </c>
      <c r="D601">
        <v>43</v>
      </c>
      <c r="E601">
        <v>12</v>
      </c>
      <c r="F601">
        <v>1004965</v>
      </c>
      <c r="G601">
        <v>7884</v>
      </c>
      <c r="H601" s="10">
        <v>2.7</v>
      </c>
      <c r="I601">
        <v>0.72899999999999998</v>
      </c>
      <c r="J601">
        <v>1.8080000000000001</v>
      </c>
      <c r="K601" s="1">
        <v>0.48799999999999999</v>
      </c>
      <c r="L601">
        <v>0.96599999999999997</v>
      </c>
      <c r="M601" s="22">
        <v>598</v>
      </c>
      <c r="N601">
        <v>7065670</v>
      </c>
      <c r="O601">
        <v>6</v>
      </c>
      <c r="P601">
        <v>39</v>
      </c>
      <c r="Q601">
        <v>15</v>
      </c>
      <c r="R601">
        <v>1588913</v>
      </c>
      <c r="S601">
        <v>7531</v>
      </c>
      <c r="T601" s="10">
        <v>2.7</v>
      </c>
      <c r="U601">
        <v>0.72899999999999998</v>
      </c>
      <c r="V601">
        <v>1.8080000000000001</v>
      </c>
      <c r="W601" s="1">
        <v>0.48799999999999999</v>
      </c>
      <c r="X601">
        <v>1.089</v>
      </c>
      <c r="Y601" s="22">
        <v>598</v>
      </c>
      <c r="Z601">
        <v>5411809</v>
      </c>
      <c r="AA601">
        <v>8</v>
      </c>
      <c r="AB601">
        <v>29</v>
      </c>
      <c r="AC601">
        <v>12</v>
      </c>
      <c r="AD601">
        <v>3242768</v>
      </c>
      <c r="AE601">
        <v>7023</v>
      </c>
      <c r="AF601" s="10">
        <v>2.7</v>
      </c>
      <c r="AG601">
        <v>0.72899999999999998</v>
      </c>
      <c r="AH601">
        <v>1.8080000000000001</v>
      </c>
      <c r="AI601" s="1">
        <v>0.48799999999999999</v>
      </c>
      <c r="AJ601">
        <v>1.1160000000000001</v>
      </c>
      <c r="AK601" s="22">
        <v>598</v>
      </c>
      <c r="AL601">
        <v>3366089</v>
      </c>
      <c r="AM601">
        <v>7</v>
      </c>
      <c r="AN601">
        <v>14</v>
      </c>
      <c r="AO601">
        <v>4</v>
      </c>
      <c r="AP601">
        <v>5288515</v>
      </c>
      <c r="AQ601">
        <v>6417</v>
      </c>
      <c r="AR601" s="10">
        <v>2.7</v>
      </c>
      <c r="AS601">
        <v>0.72899999999999998</v>
      </c>
      <c r="AT601">
        <v>1.8080000000000001</v>
      </c>
      <c r="AU601" s="1">
        <v>0.48799999999999999</v>
      </c>
      <c r="AV601">
        <v>0.74399999999999999</v>
      </c>
      <c r="AW601" s="22">
        <v>598</v>
      </c>
      <c r="AX601">
        <v>2457305</v>
      </c>
      <c r="AY601">
        <v>6</v>
      </c>
      <c r="AZ601">
        <v>15</v>
      </c>
      <c r="BA601">
        <v>5</v>
      </c>
      <c r="BB601">
        <v>6197292</v>
      </c>
      <c r="BC601">
        <v>6046</v>
      </c>
      <c r="BD601" s="10">
        <v>2.7</v>
      </c>
      <c r="BE601">
        <v>0.72899999999999998</v>
      </c>
      <c r="BF601">
        <v>1.8080000000000001</v>
      </c>
      <c r="BG601" s="1">
        <v>0.48799999999999999</v>
      </c>
      <c r="BH601">
        <v>0.76500000000000001</v>
      </c>
    </row>
    <row r="602" spans="1:60" x14ac:dyDescent="0.2">
      <c r="A602" s="22">
        <v>599</v>
      </c>
      <c r="B602">
        <v>7649570</v>
      </c>
      <c r="C602">
        <v>13</v>
      </c>
      <c r="D602">
        <v>51</v>
      </c>
      <c r="E602">
        <v>14</v>
      </c>
      <c r="F602">
        <v>1004992</v>
      </c>
      <c r="G602">
        <v>7897</v>
      </c>
      <c r="H602" s="10">
        <v>2.7</v>
      </c>
      <c r="I602">
        <v>0.72899999999999998</v>
      </c>
      <c r="J602">
        <v>1.8080000000000001</v>
      </c>
      <c r="K602" s="1">
        <v>0.48799999999999999</v>
      </c>
      <c r="L602">
        <v>0.89500000000000002</v>
      </c>
      <c r="M602" s="22">
        <v>599</v>
      </c>
      <c r="N602">
        <v>7065658</v>
      </c>
      <c r="O602">
        <v>12</v>
      </c>
      <c r="P602">
        <v>31</v>
      </c>
      <c r="Q602">
        <v>14</v>
      </c>
      <c r="R602">
        <v>1588927</v>
      </c>
      <c r="S602">
        <v>7543</v>
      </c>
      <c r="T602" s="10">
        <v>2.7</v>
      </c>
      <c r="U602">
        <v>0.72899999999999998</v>
      </c>
      <c r="V602">
        <v>1.8080000000000001</v>
      </c>
      <c r="W602" s="1">
        <v>0.48799999999999999</v>
      </c>
      <c r="X602">
        <v>0.98799999999999999</v>
      </c>
      <c r="Y602" s="22">
        <v>599</v>
      </c>
      <c r="Z602">
        <v>5411806</v>
      </c>
      <c r="AA602">
        <v>3</v>
      </c>
      <c r="AB602">
        <v>27</v>
      </c>
      <c r="AC602">
        <v>10</v>
      </c>
      <c r="AD602">
        <v>3242789</v>
      </c>
      <c r="AE602">
        <v>7026</v>
      </c>
      <c r="AF602" s="10">
        <v>2.7</v>
      </c>
      <c r="AG602">
        <v>0.72899999999999998</v>
      </c>
      <c r="AH602">
        <v>1.8080000000000001</v>
      </c>
      <c r="AI602" s="1">
        <v>0.48799999999999999</v>
      </c>
      <c r="AJ602">
        <v>1.25</v>
      </c>
      <c r="AK602" s="22">
        <v>599</v>
      </c>
      <c r="AL602">
        <v>3366085</v>
      </c>
      <c r="AM602">
        <v>4</v>
      </c>
      <c r="AN602">
        <v>18</v>
      </c>
      <c r="AO602">
        <v>3</v>
      </c>
      <c r="AP602">
        <v>5288516</v>
      </c>
      <c r="AQ602">
        <v>6421</v>
      </c>
      <c r="AR602" s="10">
        <v>2.7</v>
      </c>
      <c r="AS602">
        <v>0.72899999999999998</v>
      </c>
      <c r="AT602">
        <v>1.8080000000000001</v>
      </c>
      <c r="AU602" s="1">
        <v>0.48799999999999999</v>
      </c>
      <c r="AV602">
        <v>0.65</v>
      </c>
      <c r="AW602" s="22">
        <v>599</v>
      </c>
      <c r="AX602">
        <v>2457303</v>
      </c>
      <c r="AY602">
        <v>2</v>
      </c>
      <c r="AZ602">
        <v>14</v>
      </c>
      <c r="BA602">
        <v>7</v>
      </c>
      <c r="BB602">
        <v>6197301</v>
      </c>
      <c r="BC602">
        <v>6048</v>
      </c>
      <c r="BD602" s="10">
        <v>2.7</v>
      </c>
      <c r="BE602">
        <v>0.72899999999999998</v>
      </c>
      <c r="BF602">
        <v>1.8080000000000001</v>
      </c>
      <c r="BG602" s="1">
        <v>0.48799999999999999</v>
      </c>
      <c r="BH602">
        <v>0.96399999999999997</v>
      </c>
    </row>
    <row r="603" spans="1:60" x14ac:dyDescent="0.2">
      <c r="A603" s="22">
        <v>600</v>
      </c>
      <c r="B603">
        <v>7649562</v>
      </c>
      <c r="C603">
        <v>8</v>
      </c>
      <c r="D603">
        <v>52</v>
      </c>
      <c r="E603">
        <v>12</v>
      </c>
      <c r="F603">
        <v>1005006</v>
      </c>
      <c r="G603">
        <v>7905</v>
      </c>
      <c r="H603" s="10">
        <v>2.7</v>
      </c>
      <c r="I603">
        <v>0.72899999999999998</v>
      </c>
      <c r="J603">
        <v>2.2050000000000001</v>
      </c>
      <c r="K603" s="1">
        <v>0.59499999999999997</v>
      </c>
      <c r="L603">
        <v>1.0209999999999999</v>
      </c>
      <c r="M603" s="22">
        <v>600</v>
      </c>
      <c r="N603">
        <v>7065644</v>
      </c>
      <c r="O603">
        <v>14</v>
      </c>
      <c r="P603">
        <v>32</v>
      </c>
      <c r="Q603">
        <v>11</v>
      </c>
      <c r="R603">
        <v>1588933</v>
      </c>
      <c r="S603">
        <v>7557</v>
      </c>
      <c r="T603" s="10">
        <v>2.7</v>
      </c>
      <c r="U603">
        <v>0.72899999999999998</v>
      </c>
      <c r="V603">
        <v>2.2050000000000001</v>
      </c>
      <c r="W603" s="1">
        <v>0.59499999999999997</v>
      </c>
      <c r="X603">
        <v>0.93700000000000006</v>
      </c>
      <c r="Y603" s="22">
        <v>600</v>
      </c>
      <c r="Z603">
        <v>5411793</v>
      </c>
      <c r="AA603">
        <v>13</v>
      </c>
      <c r="AB603">
        <v>21</v>
      </c>
      <c r="AC603">
        <v>9</v>
      </c>
      <c r="AD603">
        <v>3242799</v>
      </c>
      <c r="AE603">
        <v>7039</v>
      </c>
      <c r="AF603" s="10">
        <v>2.7</v>
      </c>
      <c r="AG603">
        <v>0.72899999999999998</v>
      </c>
      <c r="AH603">
        <v>2.2050000000000001</v>
      </c>
      <c r="AI603" s="1">
        <v>0.59499999999999997</v>
      </c>
      <c r="AJ603">
        <v>1.1200000000000001</v>
      </c>
      <c r="AK603" s="22">
        <v>600</v>
      </c>
      <c r="AL603">
        <v>3366081</v>
      </c>
      <c r="AM603">
        <v>4</v>
      </c>
      <c r="AN603">
        <v>15</v>
      </c>
      <c r="AO603">
        <v>7</v>
      </c>
      <c r="AP603">
        <v>5288515</v>
      </c>
      <c r="AQ603">
        <v>6425</v>
      </c>
      <c r="AR603" s="10">
        <v>2.7</v>
      </c>
      <c r="AS603">
        <v>0.72899999999999998</v>
      </c>
      <c r="AT603">
        <v>2.2050000000000001</v>
      </c>
      <c r="AU603" s="1">
        <v>0.59499999999999997</v>
      </c>
      <c r="AV603">
        <v>0.80600000000000005</v>
      </c>
      <c r="AW603" s="22">
        <v>600</v>
      </c>
      <c r="AX603">
        <v>2457300</v>
      </c>
      <c r="AY603">
        <v>3</v>
      </c>
      <c r="AZ603">
        <v>11</v>
      </c>
      <c r="BA603">
        <v>5</v>
      </c>
      <c r="BB603">
        <v>6197310</v>
      </c>
      <c r="BC603">
        <v>6051</v>
      </c>
      <c r="BD603" s="10">
        <v>2.7</v>
      </c>
      <c r="BE603">
        <v>0.72899999999999998</v>
      </c>
      <c r="BF603">
        <v>2.2050000000000001</v>
      </c>
      <c r="BG603" s="1">
        <v>0.59499999999999997</v>
      </c>
      <c r="BH603">
        <v>1</v>
      </c>
    </row>
    <row r="604" spans="1:60" x14ac:dyDescent="0.2">
      <c r="A604" s="22">
        <v>601</v>
      </c>
      <c r="B604">
        <v>7649541</v>
      </c>
      <c r="C604">
        <v>21</v>
      </c>
      <c r="D604">
        <v>39</v>
      </c>
      <c r="E604">
        <v>21</v>
      </c>
      <c r="F604">
        <v>1005011</v>
      </c>
      <c r="G604">
        <v>7919</v>
      </c>
      <c r="H604" s="10">
        <v>2.7</v>
      </c>
      <c r="I604">
        <v>0.72899999999999998</v>
      </c>
      <c r="J604">
        <v>2.2050000000000001</v>
      </c>
      <c r="K604" s="1">
        <v>0.59499999999999997</v>
      </c>
      <c r="L604">
        <v>1</v>
      </c>
      <c r="M604" s="22">
        <v>601</v>
      </c>
      <c r="N604">
        <v>7065638</v>
      </c>
      <c r="O604">
        <v>6</v>
      </c>
      <c r="P604">
        <v>35</v>
      </c>
      <c r="Q604">
        <v>11</v>
      </c>
      <c r="R604">
        <v>1588943</v>
      </c>
      <c r="S604">
        <v>7563</v>
      </c>
      <c r="T604" s="10">
        <v>2.7</v>
      </c>
      <c r="U604">
        <v>0.72899999999999998</v>
      </c>
      <c r="V604">
        <v>2.2050000000000001</v>
      </c>
      <c r="W604" s="1">
        <v>0.59499999999999997</v>
      </c>
      <c r="X604">
        <v>0.91</v>
      </c>
      <c r="Y604" s="22">
        <v>601</v>
      </c>
      <c r="Z604">
        <v>5411780</v>
      </c>
      <c r="AA604">
        <v>13</v>
      </c>
      <c r="AB604">
        <v>26</v>
      </c>
      <c r="AC604">
        <v>8</v>
      </c>
      <c r="AD604">
        <v>3242799</v>
      </c>
      <c r="AE604">
        <v>7049</v>
      </c>
      <c r="AF604" s="10">
        <v>2.7</v>
      </c>
      <c r="AG604">
        <v>0.72899999999999998</v>
      </c>
      <c r="AH604">
        <v>2.2050000000000001</v>
      </c>
      <c r="AI604" s="1">
        <v>0.59499999999999997</v>
      </c>
      <c r="AJ604">
        <v>1.042</v>
      </c>
      <c r="AK604" s="22">
        <v>601</v>
      </c>
      <c r="AL604">
        <v>3366076</v>
      </c>
      <c r="AM604">
        <v>5</v>
      </c>
      <c r="AN604">
        <v>14</v>
      </c>
      <c r="AO604">
        <v>5</v>
      </c>
      <c r="AP604">
        <v>5288533</v>
      </c>
      <c r="AQ604">
        <v>6430</v>
      </c>
      <c r="AR604" s="10">
        <v>2.7</v>
      </c>
      <c r="AS604">
        <v>0.72899999999999998</v>
      </c>
      <c r="AT604">
        <v>2.2050000000000001</v>
      </c>
      <c r="AU604" s="1">
        <v>0.59499999999999997</v>
      </c>
      <c r="AV604">
        <v>0.96799999999999997</v>
      </c>
      <c r="AW604" s="22">
        <v>601</v>
      </c>
      <c r="AX604">
        <v>2457293</v>
      </c>
      <c r="AY604">
        <v>7</v>
      </c>
      <c r="AZ604">
        <v>11</v>
      </c>
      <c r="BA604">
        <v>3</v>
      </c>
      <c r="BB604">
        <v>6197311</v>
      </c>
      <c r="BC604">
        <v>6058</v>
      </c>
      <c r="BD604" s="10">
        <v>2.7</v>
      </c>
      <c r="BE604">
        <v>0.72899999999999998</v>
      </c>
      <c r="BF604">
        <v>2.2050000000000001</v>
      </c>
      <c r="BG604" s="1">
        <v>0.59499999999999997</v>
      </c>
      <c r="BH604">
        <v>1</v>
      </c>
    </row>
    <row r="605" spans="1:60" x14ac:dyDescent="0.2">
      <c r="A605" s="22">
        <v>602</v>
      </c>
      <c r="B605">
        <v>7649527</v>
      </c>
      <c r="C605">
        <v>14</v>
      </c>
      <c r="D605">
        <v>41</v>
      </c>
      <c r="E605">
        <v>19</v>
      </c>
      <c r="F605">
        <v>1005043</v>
      </c>
      <c r="G605">
        <v>7928</v>
      </c>
      <c r="H605" s="10">
        <v>2.7</v>
      </c>
      <c r="I605">
        <v>0.72899999999999998</v>
      </c>
      <c r="J605">
        <v>2.2050000000000001</v>
      </c>
      <c r="K605" s="1">
        <v>0.59499999999999997</v>
      </c>
      <c r="L605">
        <v>1.012</v>
      </c>
      <c r="M605" s="22">
        <v>602</v>
      </c>
      <c r="N605">
        <v>7065622</v>
      </c>
      <c r="O605">
        <v>16</v>
      </c>
      <c r="P605">
        <v>30</v>
      </c>
      <c r="Q605">
        <v>11</v>
      </c>
      <c r="R605">
        <v>1588959</v>
      </c>
      <c r="S605">
        <v>7579</v>
      </c>
      <c r="T605" s="10">
        <v>2.7</v>
      </c>
      <c r="U605">
        <v>0.72899999999999998</v>
      </c>
      <c r="V605">
        <v>2.2050000000000001</v>
      </c>
      <c r="W605" s="1">
        <v>0.59499999999999997</v>
      </c>
      <c r="X605">
        <v>0.878</v>
      </c>
      <c r="Y605" s="22">
        <v>602</v>
      </c>
      <c r="Z605">
        <v>5411774</v>
      </c>
      <c r="AA605">
        <v>6</v>
      </c>
      <c r="AB605">
        <v>28</v>
      </c>
      <c r="AC605">
        <v>11</v>
      </c>
      <c r="AD605">
        <v>3242815</v>
      </c>
      <c r="AE605">
        <v>7055</v>
      </c>
      <c r="AF605" s="10">
        <v>2.7</v>
      </c>
      <c r="AG605">
        <v>0.72899999999999998</v>
      </c>
      <c r="AH605">
        <v>2.2050000000000001</v>
      </c>
      <c r="AI605" s="1">
        <v>0.59499999999999997</v>
      </c>
      <c r="AJ605">
        <v>1.04</v>
      </c>
      <c r="AK605" s="22">
        <v>602</v>
      </c>
      <c r="AL605">
        <v>3366070</v>
      </c>
      <c r="AM605">
        <v>6</v>
      </c>
      <c r="AN605">
        <v>14</v>
      </c>
      <c r="AO605">
        <v>5</v>
      </c>
      <c r="AP605">
        <v>5288528</v>
      </c>
      <c r="AQ605">
        <v>6436</v>
      </c>
      <c r="AR605" s="10">
        <v>2.7</v>
      </c>
      <c r="AS605">
        <v>0.72899999999999998</v>
      </c>
      <c r="AT605">
        <v>2.2050000000000001</v>
      </c>
      <c r="AU605" s="1">
        <v>0.59499999999999997</v>
      </c>
      <c r="AV605">
        <v>1.071</v>
      </c>
      <c r="AW605" s="22">
        <v>602</v>
      </c>
      <c r="AX605">
        <v>2457286</v>
      </c>
      <c r="AY605">
        <v>7</v>
      </c>
      <c r="AZ605">
        <v>13</v>
      </c>
      <c r="BA605">
        <v>5</v>
      </c>
      <c r="BB605">
        <v>6197313</v>
      </c>
      <c r="BC605">
        <v>6065</v>
      </c>
      <c r="BD605" s="10">
        <v>2.7</v>
      </c>
      <c r="BE605">
        <v>0.72899999999999998</v>
      </c>
      <c r="BF605">
        <v>2.2050000000000001</v>
      </c>
      <c r="BG605" s="1">
        <v>0.59499999999999997</v>
      </c>
      <c r="BH605">
        <v>0.871</v>
      </c>
    </row>
    <row r="606" spans="1:60" x14ac:dyDescent="0.2">
      <c r="A606" s="22">
        <v>603</v>
      </c>
      <c r="B606">
        <v>7649510</v>
      </c>
      <c r="C606">
        <v>17</v>
      </c>
      <c r="D606">
        <v>41</v>
      </c>
      <c r="E606">
        <v>14</v>
      </c>
      <c r="F606">
        <v>1005050</v>
      </c>
      <c r="G606">
        <v>7939</v>
      </c>
      <c r="H606" s="10">
        <v>2.7</v>
      </c>
      <c r="I606">
        <v>0.72899999999999998</v>
      </c>
      <c r="J606">
        <v>2.2050000000000001</v>
      </c>
      <c r="K606" s="1">
        <v>0.59499999999999997</v>
      </c>
      <c r="L606">
        <v>0.98899999999999999</v>
      </c>
      <c r="M606" s="22">
        <v>603</v>
      </c>
      <c r="N606">
        <v>7065607</v>
      </c>
      <c r="O606">
        <v>15</v>
      </c>
      <c r="P606">
        <v>34</v>
      </c>
      <c r="Q606">
        <v>12</v>
      </c>
      <c r="R606">
        <v>1588965</v>
      </c>
      <c r="S606">
        <v>7594</v>
      </c>
      <c r="T606" s="10">
        <v>2.7</v>
      </c>
      <c r="U606">
        <v>0.72899999999999998</v>
      </c>
      <c r="V606">
        <v>2.2050000000000001</v>
      </c>
      <c r="W606" s="1">
        <v>0.59499999999999997</v>
      </c>
      <c r="X606">
        <v>0.79700000000000004</v>
      </c>
      <c r="Y606" s="22">
        <v>603</v>
      </c>
      <c r="Z606">
        <v>5411768</v>
      </c>
      <c r="AA606">
        <v>6</v>
      </c>
      <c r="AB606">
        <v>31</v>
      </c>
      <c r="AC606">
        <v>3</v>
      </c>
      <c r="AD606">
        <v>3242826</v>
      </c>
      <c r="AE606">
        <v>7061</v>
      </c>
      <c r="AF606" s="10">
        <v>2.7</v>
      </c>
      <c r="AG606">
        <v>0.72899999999999998</v>
      </c>
      <c r="AH606">
        <v>2.2050000000000001</v>
      </c>
      <c r="AI606" s="1">
        <v>0.59499999999999997</v>
      </c>
      <c r="AJ606">
        <v>1.0549999999999999</v>
      </c>
      <c r="AK606" s="22">
        <v>603</v>
      </c>
      <c r="AL606">
        <v>3366066</v>
      </c>
      <c r="AM606">
        <v>4</v>
      </c>
      <c r="AN606">
        <v>15</v>
      </c>
      <c r="AO606">
        <v>5</v>
      </c>
      <c r="AP606">
        <v>5288540</v>
      </c>
      <c r="AQ606">
        <v>6440</v>
      </c>
      <c r="AR606" s="10">
        <v>2.7</v>
      </c>
      <c r="AS606">
        <v>0.72899999999999998</v>
      </c>
      <c r="AT606">
        <v>2.2050000000000001</v>
      </c>
      <c r="AU606" s="1">
        <v>0.59499999999999997</v>
      </c>
      <c r="AV606">
        <v>1.167</v>
      </c>
      <c r="AW606" s="22">
        <v>603</v>
      </c>
      <c r="AX606">
        <v>2457282</v>
      </c>
      <c r="AY606">
        <v>4</v>
      </c>
      <c r="AZ606">
        <v>16</v>
      </c>
      <c r="BA606">
        <v>4</v>
      </c>
      <c r="BB606">
        <v>6197321</v>
      </c>
      <c r="BC606">
        <v>6069</v>
      </c>
      <c r="BD606" s="10">
        <v>2.7</v>
      </c>
      <c r="BE606">
        <v>0.72899999999999998</v>
      </c>
      <c r="BF606">
        <v>2.2050000000000001</v>
      </c>
      <c r="BG606" s="1">
        <v>0.59499999999999997</v>
      </c>
      <c r="BH606">
        <v>1.167</v>
      </c>
    </row>
    <row r="607" spans="1:60" x14ac:dyDescent="0.2">
      <c r="A607" s="22">
        <v>604</v>
      </c>
      <c r="B607">
        <v>7649498</v>
      </c>
      <c r="C607">
        <v>12</v>
      </c>
      <c r="D607">
        <v>50</v>
      </c>
      <c r="E607">
        <v>8</v>
      </c>
      <c r="F607">
        <v>1005071</v>
      </c>
      <c r="G607">
        <v>7951</v>
      </c>
      <c r="H607" s="10">
        <v>2.7</v>
      </c>
      <c r="I607">
        <v>0.72899999999999998</v>
      </c>
      <c r="J607">
        <v>2.2050000000000001</v>
      </c>
      <c r="K607" s="1">
        <v>0.59499999999999997</v>
      </c>
      <c r="L607">
        <v>0.98</v>
      </c>
      <c r="M607" s="22">
        <v>604</v>
      </c>
      <c r="N607">
        <v>7065595</v>
      </c>
      <c r="O607">
        <v>12</v>
      </c>
      <c r="P607">
        <v>38</v>
      </c>
      <c r="Q607">
        <v>11</v>
      </c>
      <c r="R607">
        <v>1588971</v>
      </c>
      <c r="S607">
        <v>7606</v>
      </c>
      <c r="T607" s="10">
        <v>2.7</v>
      </c>
      <c r="U607">
        <v>0.72899999999999998</v>
      </c>
      <c r="V607">
        <v>2.2050000000000001</v>
      </c>
      <c r="W607" s="1">
        <v>0.59499999999999997</v>
      </c>
      <c r="X607">
        <v>0.85099999999999998</v>
      </c>
      <c r="Y607" s="22">
        <v>604</v>
      </c>
      <c r="Z607">
        <v>5411758</v>
      </c>
      <c r="AA607">
        <v>10</v>
      </c>
      <c r="AB607">
        <v>25</v>
      </c>
      <c r="AC607">
        <v>12</v>
      </c>
      <c r="AD607">
        <v>3242817</v>
      </c>
      <c r="AE607">
        <v>7071</v>
      </c>
      <c r="AF607" s="10">
        <v>2.7</v>
      </c>
      <c r="AG607">
        <v>0.72899999999999998</v>
      </c>
      <c r="AH607">
        <v>2.2050000000000001</v>
      </c>
      <c r="AI607" s="1">
        <v>0.59499999999999997</v>
      </c>
      <c r="AJ607">
        <v>0.88500000000000001</v>
      </c>
      <c r="AK607" s="22">
        <v>604</v>
      </c>
      <c r="AL607">
        <v>3366058</v>
      </c>
      <c r="AM607">
        <v>8</v>
      </c>
      <c r="AN607">
        <v>15</v>
      </c>
      <c r="AO607">
        <v>4</v>
      </c>
      <c r="AP607">
        <v>5288539</v>
      </c>
      <c r="AQ607">
        <v>6448</v>
      </c>
      <c r="AR607" s="10">
        <v>2.7</v>
      </c>
      <c r="AS607">
        <v>0.72899999999999998</v>
      </c>
      <c r="AT607">
        <v>2.2050000000000001</v>
      </c>
      <c r="AU607" s="1">
        <v>0.59499999999999997</v>
      </c>
      <c r="AV607">
        <v>1.111</v>
      </c>
      <c r="AW607" s="22">
        <v>604</v>
      </c>
      <c r="AX607">
        <v>2457277</v>
      </c>
      <c r="AY607">
        <v>5</v>
      </c>
      <c r="AZ607">
        <v>16</v>
      </c>
      <c r="BA607">
        <v>4</v>
      </c>
      <c r="BB607">
        <v>6197325</v>
      </c>
      <c r="BC607">
        <v>6074</v>
      </c>
      <c r="BD607" s="10">
        <v>2.7</v>
      </c>
      <c r="BE607">
        <v>0.72899999999999998</v>
      </c>
      <c r="BF607">
        <v>2.2050000000000001</v>
      </c>
      <c r="BG607" s="1">
        <v>0.59499999999999997</v>
      </c>
      <c r="BH607">
        <v>1.111</v>
      </c>
    </row>
    <row r="608" spans="1:60" x14ac:dyDescent="0.2">
      <c r="A608" s="22">
        <v>605</v>
      </c>
      <c r="B608">
        <v>7649477</v>
      </c>
      <c r="C608">
        <v>21</v>
      </c>
      <c r="D608">
        <v>44</v>
      </c>
      <c r="E608">
        <v>18</v>
      </c>
      <c r="F608">
        <v>1005079</v>
      </c>
      <c r="G608">
        <v>7962</v>
      </c>
      <c r="H608" s="10">
        <v>2.7</v>
      </c>
      <c r="I608">
        <v>0.72899999999999998</v>
      </c>
      <c r="J608">
        <v>2.2050000000000001</v>
      </c>
      <c r="K608" s="1">
        <v>0.59499999999999997</v>
      </c>
      <c r="L608">
        <v>1.0329999999999999</v>
      </c>
      <c r="M608" s="22">
        <v>605</v>
      </c>
      <c r="N608">
        <v>7065582</v>
      </c>
      <c r="O608">
        <v>13</v>
      </c>
      <c r="P608">
        <v>41</v>
      </c>
      <c r="Q608">
        <v>9</v>
      </c>
      <c r="R608">
        <v>1588977</v>
      </c>
      <c r="S608">
        <v>7619</v>
      </c>
      <c r="T608" s="10">
        <v>2.7</v>
      </c>
      <c r="U608">
        <v>0.72899999999999998</v>
      </c>
      <c r="V608">
        <v>2.2050000000000001</v>
      </c>
      <c r="W608" s="1">
        <v>0.59499999999999997</v>
      </c>
      <c r="X608">
        <v>0.93200000000000005</v>
      </c>
      <c r="Y608" s="22">
        <v>605</v>
      </c>
      <c r="Z608">
        <v>5411747</v>
      </c>
      <c r="AA608">
        <v>11</v>
      </c>
      <c r="AB608">
        <v>24</v>
      </c>
      <c r="AC608">
        <v>11</v>
      </c>
      <c r="AD608">
        <v>3242838</v>
      </c>
      <c r="AE608">
        <v>7082</v>
      </c>
      <c r="AF608" s="10">
        <v>2.7</v>
      </c>
      <c r="AG608">
        <v>0.72899999999999998</v>
      </c>
      <c r="AH608">
        <v>2.2050000000000001</v>
      </c>
      <c r="AI608" s="1">
        <v>0.59499999999999997</v>
      </c>
      <c r="AJ608">
        <v>0.92500000000000004</v>
      </c>
      <c r="AK608" s="22">
        <v>605</v>
      </c>
      <c r="AL608">
        <v>3366053</v>
      </c>
      <c r="AM608">
        <v>5</v>
      </c>
      <c r="AN608">
        <v>17</v>
      </c>
      <c r="AO608">
        <v>6</v>
      </c>
      <c r="AP608">
        <v>5288549</v>
      </c>
      <c r="AQ608">
        <v>6453</v>
      </c>
      <c r="AR608" s="10">
        <v>2.7</v>
      </c>
      <c r="AS608">
        <v>0.72899999999999998</v>
      </c>
      <c r="AT608">
        <v>2.2050000000000001</v>
      </c>
      <c r="AU608" s="1">
        <v>0.59499999999999997</v>
      </c>
      <c r="AV608">
        <v>1.034</v>
      </c>
      <c r="AW608" s="22">
        <v>605</v>
      </c>
      <c r="AX608">
        <v>2457270</v>
      </c>
      <c r="AY608">
        <v>7</v>
      </c>
      <c r="AZ608">
        <v>15</v>
      </c>
      <c r="BA608">
        <v>6</v>
      </c>
      <c r="BB608">
        <v>6197329</v>
      </c>
      <c r="BC608">
        <v>6081</v>
      </c>
      <c r="BD608" s="10">
        <v>2.7</v>
      </c>
      <c r="BE608">
        <v>0.72899999999999998</v>
      </c>
      <c r="BF608">
        <v>2.2050000000000001</v>
      </c>
      <c r="BG608" s="1">
        <v>0.59499999999999997</v>
      </c>
      <c r="BH608">
        <v>1</v>
      </c>
    </row>
    <row r="609" spans="1:60" x14ac:dyDescent="0.2">
      <c r="A609" s="22">
        <v>606</v>
      </c>
      <c r="B609">
        <v>7649467</v>
      </c>
      <c r="C609">
        <v>10</v>
      </c>
      <c r="D609">
        <v>49</v>
      </c>
      <c r="E609">
        <v>16</v>
      </c>
      <c r="F609">
        <v>1005082</v>
      </c>
      <c r="G609">
        <v>7972</v>
      </c>
      <c r="H609" s="10">
        <v>2.7</v>
      </c>
      <c r="I609">
        <v>0.72899999999999998</v>
      </c>
      <c r="J609">
        <v>2.2050000000000001</v>
      </c>
      <c r="K609" s="1">
        <v>0.59499999999999997</v>
      </c>
      <c r="L609">
        <v>0.96599999999999997</v>
      </c>
      <c r="M609" s="22">
        <v>606</v>
      </c>
      <c r="N609">
        <v>7065571</v>
      </c>
      <c r="O609">
        <v>11</v>
      </c>
      <c r="P609">
        <v>41</v>
      </c>
      <c r="Q609">
        <v>13</v>
      </c>
      <c r="R609">
        <v>1589014</v>
      </c>
      <c r="S609">
        <v>7630</v>
      </c>
      <c r="T609" s="10">
        <v>2.7</v>
      </c>
      <c r="U609">
        <v>0.72899999999999998</v>
      </c>
      <c r="V609">
        <v>2.2050000000000001</v>
      </c>
      <c r="W609" s="1">
        <v>0.59499999999999997</v>
      </c>
      <c r="X609">
        <v>1.071</v>
      </c>
      <c r="Y609" s="22">
        <v>606</v>
      </c>
      <c r="Z609">
        <v>5411739</v>
      </c>
      <c r="AA609">
        <v>8</v>
      </c>
      <c r="AB609">
        <v>26</v>
      </c>
      <c r="AC609">
        <v>9</v>
      </c>
      <c r="AD609">
        <v>3242857</v>
      </c>
      <c r="AE609">
        <v>7090</v>
      </c>
      <c r="AF609" s="10">
        <v>2.7</v>
      </c>
      <c r="AG609">
        <v>0.72899999999999998</v>
      </c>
      <c r="AH609">
        <v>2.2050000000000001</v>
      </c>
      <c r="AI609" s="1">
        <v>0.59499999999999997</v>
      </c>
      <c r="AJ609">
        <v>0.96199999999999997</v>
      </c>
      <c r="AK609" s="22">
        <v>606</v>
      </c>
      <c r="AL609">
        <v>3366047</v>
      </c>
      <c r="AM609">
        <v>6</v>
      </c>
      <c r="AN609">
        <v>19</v>
      </c>
      <c r="AO609">
        <v>3</v>
      </c>
      <c r="AP609">
        <v>5288552</v>
      </c>
      <c r="AQ609">
        <v>6459</v>
      </c>
      <c r="AR609" s="10">
        <v>2.7</v>
      </c>
      <c r="AS609">
        <v>0.72899999999999998</v>
      </c>
      <c r="AT609">
        <v>2.2050000000000001</v>
      </c>
      <c r="AU609" s="1">
        <v>0.59499999999999997</v>
      </c>
      <c r="AV609">
        <v>1.069</v>
      </c>
      <c r="AW609" s="22">
        <v>606</v>
      </c>
      <c r="AX609">
        <v>2457267</v>
      </c>
      <c r="AY609">
        <v>3</v>
      </c>
      <c r="AZ609">
        <v>15</v>
      </c>
      <c r="BA609">
        <v>7</v>
      </c>
      <c r="BB609">
        <v>6197333</v>
      </c>
      <c r="BC609">
        <v>6084</v>
      </c>
      <c r="BD609" s="10">
        <v>2.7</v>
      </c>
      <c r="BE609">
        <v>0.72899999999999998</v>
      </c>
      <c r="BF609">
        <v>2.2050000000000001</v>
      </c>
      <c r="BG609" s="1">
        <v>0.59499999999999997</v>
      </c>
      <c r="BH609">
        <v>1</v>
      </c>
    </row>
    <row r="610" spans="1:60" x14ac:dyDescent="0.2">
      <c r="A610" s="22">
        <v>607</v>
      </c>
      <c r="B610">
        <v>7649449</v>
      </c>
      <c r="C610">
        <v>18</v>
      </c>
      <c r="D610">
        <v>41</v>
      </c>
      <c r="E610">
        <v>18</v>
      </c>
      <c r="F610">
        <v>1005123</v>
      </c>
      <c r="G610">
        <v>7987</v>
      </c>
      <c r="H610" s="10">
        <v>2.7</v>
      </c>
      <c r="I610">
        <v>0.72899999999999998</v>
      </c>
      <c r="J610">
        <v>2.2050000000000001</v>
      </c>
      <c r="K610" s="1">
        <v>0.59499999999999997</v>
      </c>
      <c r="L610">
        <v>1.0109999999999999</v>
      </c>
      <c r="M610" s="22">
        <v>607</v>
      </c>
      <c r="N610">
        <v>7065560</v>
      </c>
      <c r="O610">
        <v>11</v>
      </c>
      <c r="P610">
        <v>36</v>
      </c>
      <c r="Q610">
        <v>16</v>
      </c>
      <c r="R610">
        <v>1589003</v>
      </c>
      <c r="S610">
        <v>7639</v>
      </c>
      <c r="T610" s="10">
        <v>2.7</v>
      </c>
      <c r="U610">
        <v>0.72899999999999998</v>
      </c>
      <c r="V610">
        <v>2.2050000000000001</v>
      </c>
      <c r="W610" s="1">
        <v>0.59499999999999997</v>
      </c>
      <c r="X610">
        <v>1.169</v>
      </c>
      <c r="Y610" s="22">
        <v>607</v>
      </c>
      <c r="Z610">
        <v>5411727</v>
      </c>
      <c r="AA610">
        <v>12</v>
      </c>
      <c r="AB610">
        <v>28</v>
      </c>
      <c r="AC610">
        <v>6</v>
      </c>
      <c r="AD610">
        <v>3242855</v>
      </c>
      <c r="AE610">
        <v>7102</v>
      </c>
      <c r="AF610" s="10">
        <v>2.7</v>
      </c>
      <c r="AG610">
        <v>0.72899999999999998</v>
      </c>
      <c r="AH610">
        <v>2.2050000000000001</v>
      </c>
      <c r="AI610" s="1">
        <v>0.59499999999999997</v>
      </c>
      <c r="AJ610">
        <v>1.093</v>
      </c>
      <c r="AK610" s="22">
        <v>607</v>
      </c>
      <c r="AL610">
        <v>3366043</v>
      </c>
      <c r="AM610">
        <v>4</v>
      </c>
      <c r="AN610">
        <v>19</v>
      </c>
      <c r="AO610">
        <v>6</v>
      </c>
      <c r="AP610">
        <v>5288552</v>
      </c>
      <c r="AQ610">
        <v>6463</v>
      </c>
      <c r="AR610" s="10">
        <v>2.7</v>
      </c>
      <c r="AS610">
        <v>0.72899999999999998</v>
      </c>
      <c r="AT610">
        <v>2.2050000000000001</v>
      </c>
      <c r="AU610" s="1">
        <v>0.59499999999999997</v>
      </c>
      <c r="AV610">
        <v>1</v>
      </c>
      <c r="AW610" s="22">
        <v>607</v>
      </c>
      <c r="AX610">
        <v>2457263</v>
      </c>
      <c r="AY610">
        <v>4</v>
      </c>
      <c r="AZ610">
        <v>16</v>
      </c>
      <c r="BA610">
        <v>2</v>
      </c>
      <c r="BB610">
        <v>6197348</v>
      </c>
      <c r="BC610">
        <v>6088</v>
      </c>
      <c r="BD610" s="10">
        <v>2.7</v>
      </c>
      <c r="BE610">
        <v>0.72899999999999998</v>
      </c>
      <c r="BF610">
        <v>2.2050000000000001</v>
      </c>
      <c r="BG610" s="1">
        <v>0.59499999999999997</v>
      </c>
      <c r="BH610">
        <v>1.222</v>
      </c>
    </row>
    <row r="611" spans="1:60" x14ac:dyDescent="0.2">
      <c r="A611" s="22">
        <v>608</v>
      </c>
      <c r="B611">
        <v>7649427</v>
      </c>
      <c r="C611">
        <v>22</v>
      </c>
      <c r="D611">
        <v>47</v>
      </c>
      <c r="E611">
        <v>12</v>
      </c>
      <c r="F611">
        <v>1005134</v>
      </c>
      <c r="G611">
        <v>8007</v>
      </c>
      <c r="H611" s="10">
        <v>2.7</v>
      </c>
      <c r="I611">
        <v>0.72899999999999998</v>
      </c>
      <c r="J611">
        <v>2.2050000000000001</v>
      </c>
      <c r="K611" s="1">
        <v>0.59499999999999997</v>
      </c>
      <c r="L611">
        <v>0.99</v>
      </c>
      <c r="M611" s="22">
        <v>608</v>
      </c>
      <c r="N611">
        <v>7065540</v>
      </c>
      <c r="O611">
        <v>20</v>
      </c>
      <c r="P611">
        <v>38</v>
      </c>
      <c r="Q611">
        <v>9</v>
      </c>
      <c r="R611">
        <v>1589037</v>
      </c>
      <c r="S611">
        <v>7659</v>
      </c>
      <c r="T611" s="10">
        <v>2.7</v>
      </c>
      <c r="U611">
        <v>0.72899999999999998</v>
      </c>
      <c r="V611">
        <v>2.2050000000000001</v>
      </c>
      <c r="W611" s="1">
        <v>0.59499999999999997</v>
      </c>
      <c r="X611">
        <v>1.0900000000000001</v>
      </c>
      <c r="Y611" s="22">
        <v>608</v>
      </c>
      <c r="Z611">
        <v>5411719</v>
      </c>
      <c r="AA611">
        <v>8</v>
      </c>
      <c r="AB611">
        <v>34</v>
      </c>
      <c r="AC611">
        <v>6</v>
      </c>
      <c r="AD611">
        <v>3242865</v>
      </c>
      <c r="AE611">
        <v>7110</v>
      </c>
      <c r="AF611" s="10">
        <v>2.7</v>
      </c>
      <c r="AG611">
        <v>0.72899999999999998</v>
      </c>
      <c r="AH611">
        <v>2.2050000000000001</v>
      </c>
      <c r="AI611" s="1">
        <v>0.59499999999999997</v>
      </c>
      <c r="AJ611">
        <v>1</v>
      </c>
      <c r="AK611" s="22">
        <v>608</v>
      </c>
      <c r="AL611">
        <v>3366037</v>
      </c>
      <c r="AM611">
        <v>6</v>
      </c>
      <c r="AN611">
        <v>16</v>
      </c>
      <c r="AO611">
        <v>7</v>
      </c>
      <c r="AP611">
        <v>5288560</v>
      </c>
      <c r="AQ611">
        <v>6469</v>
      </c>
      <c r="AR611" s="10">
        <v>2.7</v>
      </c>
      <c r="AS611">
        <v>0.72899999999999998</v>
      </c>
      <c r="AT611">
        <v>2.2050000000000001</v>
      </c>
      <c r="AU611" s="1">
        <v>0.59499999999999997</v>
      </c>
      <c r="AV611">
        <v>1.214</v>
      </c>
      <c r="AW611" s="22">
        <v>608</v>
      </c>
      <c r="AX611">
        <v>2457259</v>
      </c>
      <c r="AY611">
        <v>4</v>
      </c>
      <c r="AZ611">
        <v>13</v>
      </c>
      <c r="BA611">
        <v>7</v>
      </c>
      <c r="BB611">
        <v>6197340</v>
      </c>
      <c r="BC611">
        <v>6092</v>
      </c>
      <c r="BD611" s="10">
        <v>2.7</v>
      </c>
      <c r="BE611">
        <v>0.72899999999999998</v>
      </c>
      <c r="BF611">
        <v>2.2050000000000001</v>
      </c>
      <c r="BG611" s="1">
        <v>0.59499999999999997</v>
      </c>
      <c r="BH611">
        <v>1.1379999999999999</v>
      </c>
    </row>
    <row r="612" spans="1:60" x14ac:dyDescent="0.2">
      <c r="A612" s="22">
        <v>609</v>
      </c>
      <c r="B612">
        <v>7649416</v>
      </c>
      <c r="C612">
        <v>11</v>
      </c>
      <c r="D612">
        <v>56</v>
      </c>
      <c r="E612">
        <v>13</v>
      </c>
      <c r="F612">
        <v>1005139</v>
      </c>
      <c r="G612">
        <v>8015</v>
      </c>
      <c r="H612" s="10">
        <v>2.7</v>
      </c>
      <c r="I612">
        <v>0.72899999999999998</v>
      </c>
      <c r="J612">
        <v>2.2050000000000001</v>
      </c>
      <c r="K612" s="1">
        <v>0.59499999999999997</v>
      </c>
      <c r="L612">
        <v>0.98899999999999999</v>
      </c>
      <c r="M612" s="22">
        <v>609</v>
      </c>
      <c r="N612">
        <v>7065532</v>
      </c>
      <c r="O612">
        <v>8</v>
      </c>
      <c r="P612">
        <v>42</v>
      </c>
      <c r="Q612">
        <v>16</v>
      </c>
      <c r="R612">
        <v>1589032</v>
      </c>
      <c r="S612">
        <v>7667</v>
      </c>
      <c r="T612" s="10">
        <v>2.7</v>
      </c>
      <c r="U612">
        <v>0.72899999999999998</v>
      </c>
      <c r="V612">
        <v>2.2050000000000001</v>
      </c>
      <c r="W612" s="1">
        <v>0.59499999999999997</v>
      </c>
      <c r="X612">
        <v>1.083</v>
      </c>
      <c r="Y612" s="22">
        <v>609</v>
      </c>
      <c r="Z612">
        <v>5411711</v>
      </c>
      <c r="AA612">
        <v>8</v>
      </c>
      <c r="AB612">
        <v>30</v>
      </c>
      <c r="AC612">
        <v>12</v>
      </c>
      <c r="AD612">
        <v>3242867</v>
      </c>
      <c r="AE612">
        <v>7118</v>
      </c>
      <c r="AF612" s="10">
        <v>2.7</v>
      </c>
      <c r="AG612">
        <v>0.72899999999999998</v>
      </c>
      <c r="AH612">
        <v>2.2050000000000001</v>
      </c>
      <c r="AI612" s="1">
        <v>0.59499999999999997</v>
      </c>
      <c r="AJ612">
        <v>1.0189999999999999</v>
      </c>
      <c r="AK612" s="22">
        <v>609</v>
      </c>
      <c r="AL612">
        <v>3366032</v>
      </c>
      <c r="AM612">
        <v>5</v>
      </c>
      <c r="AN612">
        <v>14</v>
      </c>
      <c r="AO612">
        <v>8</v>
      </c>
      <c r="AP612">
        <v>5288570</v>
      </c>
      <c r="AQ612">
        <v>6474</v>
      </c>
      <c r="AR612" s="10">
        <v>2.7</v>
      </c>
      <c r="AS612">
        <v>0.72899999999999998</v>
      </c>
      <c r="AT612">
        <v>2.2050000000000001</v>
      </c>
      <c r="AU612" s="1">
        <v>0.59499999999999997</v>
      </c>
      <c r="AV612">
        <v>1.1379999999999999</v>
      </c>
      <c r="AW612" s="22">
        <v>609</v>
      </c>
      <c r="AX612">
        <v>2457256</v>
      </c>
      <c r="AY612">
        <v>3</v>
      </c>
      <c r="AZ612">
        <v>11</v>
      </c>
      <c r="BA612">
        <v>6</v>
      </c>
      <c r="BB612">
        <v>6197352</v>
      </c>
      <c r="BC612">
        <v>6095</v>
      </c>
      <c r="BD612" s="10">
        <v>2.7</v>
      </c>
      <c r="BE612">
        <v>0.72899999999999998</v>
      </c>
      <c r="BF612">
        <v>2.2050000000000001</v>
      </c>
      <c r="BG612" s="1">
        <v>0.59499999999999997</v>
      </c>
      <c r="BH612">
        <v>1.071</v>
      </c>
    </row>
    <row r="613" spans="1:60" x14ac:dyDescent="0.2">
      <c r="A613" s="22">
        <v>610</v>
      </c>
      <c r="B613">
        <v>7649400</v>
      </c>
      <c r="C613">
        <v>16</v>
      </c>
      <c r="D613">
        <v>46</v>
      </c>
      <c r="E613">
        <v>21</v>
      </c>
      <c r="F613">
        <v>1005145</v>
      </c>
      <c r="G613">
        <v>8024</v>
      </c>
      <c r="H613" s="10">
        <v>2.7</v>
      </c>
      <c r="I613">
        <v>0.72899999999999998</v>
      </c>
      <c r="J613">
        <v>2.2050000000000001</v>
      </c>
      <c r="K613" s="1">
        <v>0.59499999999999997</v>
      </c>
      <c r="L613">
        <v>1.163</v>
      </c>
      <c r="M613" s="22">
        <v>610</v>
      </c>
      <c r="N613">
        <v>7065525</v>
      </c>
      <c r="O613">
        <v>7</v>
      </c>
      <c r="P613">
        <v>40</v>
      </c>
      <c r="Q613">
        <v>10</v>
      </c>
      <c r="R613">
        <v>1589052</v>
      </c>
      <c r="S613">
        <v>7674</v>
      </c>
      <c r="T613" s="10">
        <v>2.7</v>
      </c>
      <c r="U613">
        <v>0.72899999999999998</v>
      </c>
      <c r="V613">
        <v>2.2050000000000001</v>
      </c>
      <c r="W613" s="1">
        <v>0.59499999999999997</v>
      </c>
      <c r="X613">
        <v>1.171</v>
      </c>
      <c r="Y613" s="22">
        <v>610</v>
      </c>
      <c r="Z613">
        <v>5411700</v>
      </c>
      <c r="AA613">
        <v>11</v>
      </c>
      <c r="AB613">
        <v>27</v>
      </c>
      <c r="AC613">
        <v>11</v>
      </c>
      <c r="AD613">
        <v>3242884</v>
      </c>
      <c r="AE613">
        <v>7129</v>
      </c>
      <c r="AF613" s="10">
        <v>2.7</v>
      </c>
      <c r="AG613">
        <v>0.72899999999999998</v>
      </c>
      <c r="AH613">
        <v>2.2050000000000001</v>
      </c>
      <c r="AI613" s="1">
        <v>0.59499999999999997</v>
      </c>
      <c r="AJ613">
        <v>1.17</v>
      </c>
      <c r="AK613" s="22">
        <v>610</v>
      </c>
      <c r="AL613">
        <v>3366026</v>
      </c>
      <c r="AM613">
        <v>6</v>
      </c>
      <c r="AN613">
        <v>16</v>
      </c>
      <c r="AO613">
        <v>3</v>
      </c>
      <c r="AP613">
        <v>5288578</v>
      </c>
      <c r="AQ613">
        <v>6480</v>
      </c>
      <c r="AR613" s="10">
        <v>2.7</v>
      </c>
      <c r="AS613">
        <v>0.72899999999999998</v>
      </c>
      <c r="AT613">
        <v>2.2050000000000001</v>
      </c>
      <c r="AU613" s="1">
        <v>0.59499999999999997</v>
      </c>
      <c r="AV613">
        <v>1.0649999999999999</v>
      </c>
      <c r="AW613" s="22">
        <v>610</v>
      </c>
      <c r="AX613">
        <v>2457253</v>
      </c>
      <c r="AY613">
        <v>3</v>
      </c>
      <c r="AZ613">
        <v>11</v>
      </c>
      <c r="BA613">
        <v>3</v>
      </c>
      <c r="BB613">
        <v>6197361</v>
      </c>
      <c r="BC613">
        <v>6098</v>
      </c>
      <c r="BD613" s="10">
        <v>2.7</v>
      </c>
      <c r="BE613">
        <v>0.72899999999999998</v>
      </c>
      <c r="BF613">
        <v>2.2050000000000001</v>
      </c>
      <c r="BG613" s="1">
        <v>0.59499999999999997</v>
      </c>
      <c r="BH613">
        <v>0.9</v>
      </c>
    </row>
    <row r="614" spans="1:60" x14ac:dyDescent="0.2">
      <c r="A614" s="22">
        <v>611</v>
      </c>
      <c r="B614">
        <v>7649385</v>
      </c>
      <c r="C614">
        <v>15</v>
      </c>
      <c r="D614">
        <v>51</v>
      </c>
      <c r="E614">
        <v>11</v>
      </c>
      <c r="F614">
        <v>1005189</v>
      </c>
      <c r="G614">
        <v>8039</v>
      </c>
      <c r="H614" s="10">
        <v>2.7</v>
      </c>
      <c r="I614">
        <v>0.72899999999999998</v>
      </c>
      <c r="J614">
        <v>2.2050000000000001</v>
      </c>
      <c r="K614" s="1">
        <v>0.59499999999999997</v>
      </c>
      <c r="L614">
        <v>1.1060000000000001</v>
      </c>
      <c r="M614" s="22">
        <v>611</v>
      </c>
      <c r="N614">
        <v>7065514</v>
      </c>
      <c r="O614">
        <v>11</v>
      </c>
      <c r="P614">
        <v>32</v>
      </c>
      <c r="Q614">
        <v>15</v>
      </c>
      <c r="R614">
        <v>1589050</v>
      </c>
      <c r="S614">
        <v>7685</v>
      </c>
      <c r="T614" s="10">
        <v>2.7</v>
      </c>
      <c r="U614">
        <v>0.72899999999999998</v>
      </c>
      <c r="V614">
        <v>2.2050000000000001</v>
      </c>
      <c r="W614" s="1">
        <v>0.59499999999999997</v>
      </c>
      <c r="X614">
        <v>1.014</v>
      </c>
      <c r="Y614" s="22">
        <v>611</v>
      </c>
      <c r="Z614">
        <v>5411693</v>
      </c>
      <c r="AA614">
        <v>7</v>
      </c>
      <c r="AB614">
        <v>29</v>
      </c>
      <c r="AC614">
        <v>9</v>
      </c>
      <c r="AD614">
        <v>3242892</v>
      </c>
      <c r="AE614">
        <v>7136</v>
      </c>
      <c r="AF614" s="10">
        <v>2.7</v>
      </c>
      <c r="AG614">
        <v>0.72899999999999998</v>
      </c>
      <c r="AH614">
        <v>2.2050000000000001</v>
      </c>
      <c r="AI614" s="1">
        <v>0.59499999999999997</v>
      </c>
      <c r="AJ614">
        <v>1.018</v>
      </c>
      <c r="AK614" s="22">
        <v>611</v>
      </c>
      <c r="AL614">
        <v>3366019</v>
      </c>
      <c r="AM614">
        <v>7</v>
      </c>
      <c r="AN614">
        <v>16</v>
      </c>
      <c r="AO614">
        <v>6</v>
      </c>
      <c r="AP614">
        <v>5288580</v>
      </c>
      <c r="AQ614">
        <v>6487</v>
      </c>
      <c r="AR614" s="10">
        <v>2.7</v>
      </c>
      <c r="AS614">
        <v>0.72899999999999998</v>
      </c>
      <c r="AT614">
        <v>2.2050000000000001</v>
      </c>
      <c r="AU614" s="1">
        <v>0.59499999999999997</v>
      </c>
      <c r="AV614">
        <v>1</v>
      </c>
      <c r="AW614" s="22">
        <v>611</v>
      </c>
      <c r="AX614">
        <v>2457245</v>
      </c>
      <c r="AY614">
        <v>8</v>
      </c>
      <c r="AZ614">
        <v>10</v>
      </c>
      <c r="BA614">
        <v>4</v>
      </c>
      <c r="BB614">
        <v>6197357</v>
      </c>
      <c r="BC614">
        <v>6106</v>
      </c>
      <c r="BD614" s="10">
        <v>2.7</v>
      </c>
      <c r="BE614">
        <v>0.72899999999999998</v>
      </c>
      <c r="BF614">
        <v>2.2050000000000001</v>
      </c>
      <c r="BG614" s="1">
        <v>0.59499999999999997</v>
      </c>
      <c r="BH614">
        <v>0.81200000000000006</v>
      </c>
    </row>
    <row r="615" spans="1:60" x14ac:dyDescent="0.2">
      <c r="A615" s="22">
        <v>612</v>
      </c>
      <c r="B615">
        <v>7649378</v>
      </c>
      <c r="C615">
        <v>7</v>
      </c>
      <c r="D615">
        <v>45</v>
      </c>
      <c r="E615">
        <v>21</v>
      </c>
      <c r="F615">
        <v>1005175</v>
      </c>
      <c r="G615">
        <v>8046</v>
      </c>
      <c r="H615" s="10">
        <v>2.7</v>
      </c>
      <c r="I615">
        <v>0.72899999999999998</v>
      </c>
      <c r="J615">
        <v>2.2050000000000001</v>
      </c>
      <c r="K615" s="1">
        <v>0.59499999999999997</v>
      </c>
      <c r="L615">
        <v>1</v>
      </c>
      <c r="M615" s="22">
        <v>612</v>
      </c>
      <c r="N615">
        <v>7065496</v>
      </c>
      <c r="O615">
        <v>18</v>
      </c>
      <c r="P615">
        <v>28</v>
      </c>
      <c r="Q615">
        <v>15</v>
      </c>
      <c r="R615">
        <v>1589099</v>
      </c>
      <c r="S615">
        <v>7697</v>
      </c>
      <c r="T615" s="10">
        <v>2.7</v>
      </c>
      <c r="U615">
        <v>0.72899999999999998</v>
      </c>
      <c r="V615">
        <v>2.2050000000000001</v>
      </c>
      <c r="W615" s="1">
        <v>0.59499999999999997</v>
      </c>
      <c r="X615">
        <v>0.95899999999999996</v>
      </c>
      <c r="Y615" s="22">
        <v>612</v>
      </c>
      <c r="Z615">
        <v>5411679</v>
      </c>
      <c r="AA615">
        <v>14</v>
      </c>
      <c r="AB615">
        <v>27</v>
      </c>
      <c r="AC615">
        <v>9</v>
      </c>
      <c r="AD615">
        <v>3242901</v>
      </c>
      <c r="AE615">
        <v>7150</v>
      </c>
      <c r="AF615" s="10">
        <v>2.7</v>
      </c>
      <c r="AG615">
        <v>0.72899999999999998</v>
      </c>
      <c r="AH615">
        <v>2.2050000000000001</v>
      </c>
      <c r="AI615" s="1">
        <v>0.59499999999999997</v>
      </c>
      <c r="AJ615">
        <v>1.0549999999999999</v>
      </c>
      <c r="AK615" s="22">
        <v>612</v>
      </c>
      <c r="AL615">
        <v>3366015</v>
      </c>
      <c r="AM615">
        <v>4</v>
      </c>
      <c r="AN615">
        <v>20</v>
      </c>
      <c r="AO615">
        <v>3</v>
      </c>
      <c r="AP615">
        <v>5288587</v>
      </c>
      <c r="AQ615">
        <v>6491</v>
      </c>
      <c r="AR615" s="10">
        <v>2.7</v>
      </c>
      <c r="AS615">
        <v>0.72899999999999998</v>
      </c>
      <c r="AT615">
        <v>2.2050000000000001</v>
      </c>
      <c r="AU615" s="1">
        <v>0.59499999999999997</v>
      </c>
      <c r="AV615">
        <v>0.97</v>
      </c>
      <c r="AW615" s="22">
        <v>612</v>
      </c>
      <c r="AX615">
        <v>2457237</v>
      </c>
      <c r="AY615">
        <v>8</v>
      </c>
      <c r="AZ615">
        <v>15</v>
      </c>
      <c r="BA615">
        <v>3</v>
      </c>
      <c r="BB615">
        <v>6197360</v>
      </c>
      <c r="BC615">
        <v>6114</v>
      </c>
      <c r="BD615" s="10">
        <v>2.7</v>
      </c>
      <c r="BE615">
        <v>0.72899999999999998</v>
      </c>
      <c r="BF615">
        <v>2.2050000000000001</v>
      </c>
      <c r="BG615" s="1">
        <v>0.59499999999999997</v>
      </c>
      <c r="BH615">
        <v>0.77400000000000002</v>
      </c>
    </row>
    <row r="616" spans="1:60" x14ac:dyDescent="0.2">
      <c r="A616" s="22">
        <v>613</v>
      </c>
      <c r="B616">
        <v>7649367</v>
      </c>
      <c r="C616">
        <v>11</v>
      </c>
      <c r="D616">
        <v>37</v>
      </c>
      <c r="E616">
        <v>15</v>
      </c>
      <c r="F616">
        <v>1005198</v>
      </c>
      <c r="G616">
        <v>8057</v>
      </c>
      <c r="H616" s="10">
        <v>2.7</v>
      </c>
      <c r="I616">
        <v>0.72899999999999998</v>
      </c>
      <c r="J616">
        <v>2.2050000000000001</v>
      </c>
      <c r="K616" s="1">
        <v>0.59499999999999997</v>
      </c>
      <c r="L616">
        <v>1.0109999999999999</v>
      </c>
      <c r="M616" s="22">
        <v>613</v>
      </c>
      <c r="N616">
        <v>7065487</v>
      </c>
      <c r="O616">
        <v>9</v>
      </c>
      <c r="P616">
        <v>36</v>
      </c>
      <c r="Q616">
        <v>10</v>
      </c>
      <c r="R616">
        <v>1589084</v>
      </c>
      <c r="S616">
        <v>7706</v>
      </c>
      <c r="T616" s="10">
        <v>2.7</v>
      </c>
      <c r="U616">
        <v>0.72899999999999998</v>
      </c>
      <c r="V616">
        <v>2.2050000000000001</v>
      </c>
      <c r="W616" s="1">
        <v>0.59499999999999997</v>
      </c>
      <c r="X616">
        <v>0.86099999999999999</v>
      </c>
      <c r="Y616" s="22">
        <v>613</v>
      </c>
      <c r="Z616">
        <v>5411664</v>
      </c>
      <c r="AA616">
        <v>15</v>
      </c>
      <c r="AB616">
        <v>30</v>
      </c>
      <c r="AC616">
        <v>11</v>
      </c>
      <c r="AD616">
        <v>3242902</v>
      </c>
      <c r="AE616">
        <v>7165</v>
      </c>
      <c r="AF616" s="10">
        <v>2.7</v>
      </c>
      <c r="AG616">
        <v>0.72899999999999998</v>
      </c>
      <c r="AH616">
        <v>2.2050000000000001</v>
      </c>
      <c r="AI616" s="1">
        <v>0.59499999999999997</v>
      </c>
      <c r="AJ616">
        <v>1.0189999999999999</v>
      </c>
      <c r="AK616" s="22">
        <v>613</v>
      </c>
      <c r="AL616">
        <v>3366011</v>
      </c>
      <c r="AM616">
        <v>4</v>
      </c>
      <c r="AN616">
        <v>19</v>
      </c>
      <c r="AO616">
        <v>5</v>
      </c>
      <c r="AP616">
        <v>5288583</v>
      </c>
      <c r="AQ616">
        <v>6495</v>
      </c>
      <c r="AR616" s="10">
        <v>2.7</v>
      </c>
      <c r="AS616">
        <v>0.72899999999999998</v>
      </c>
      <c r="AT616">
        <v>2.2050000000000001</v>
      </c>
      <c r="AU616" s="1">
        <v>0.59499999999999997</v>
      </c>
      <c r="AV616">
        <v>1.03</v>
      </c>
      <c r="AW616" s="22">
        <v>613</v>
      </c>
      <c r="AX616">
        <v>2457232</v>
      </c>
      <c r="AY616">
        <v>5</v>
      </c>
      <c r="AZ616">
        <v>19</v>
      </c>
      <c r="BA616">
        <v>4</v>
      </c>
      <c r="BB616">
        <v>6197368</v>
      </c>
      <c r="BC616">
        <v>6119</v>
      </c>
      <c r="BD616" s="10">
        <v>2.7</v>
      </c>
      <c r="BE616">
        <v>0.72899999999999998</v>
      </c>
      <c r="BF616">
        <v>2.2050000000000001</v>
      </c>
      <c r="BG616" s="1">
        <v>0.59499999999999997</v>
      </c>
      <c r="BH616">
        <v>0.86199999999999999</v>
      </c>
    </row>
    <row r="617" spans="1:60" x14ac:dyDescent="0.2">
      <c r="A617" s="22">
        <v>614</v>
      </c>
      <c r="B617">
        <v>7649349</v>
      </c>
      <c r="C617">
        <v>18</v>
      </c>
      <c r="D617">
        <v>33</v>
      </c>
      <c r="E617">
        <v>15</v>
      </c>
      <c r="F617">
        <v>1005226</v>
      </c>
      <c r="G617">
        <v>8075</v>
      </c>
      <c r="H617" s="10">
        <v>2.7</v>
      </c>
      <c r="I617">
        <v>0.72899999999999998</v>
      </c>
      <c r="J617">
        <v>2.2050000000000001</v>
      </c>
      <c r="K617" s="1">
        <v>0.59499999999999997</v>
      </c>
      <c r="L617">
        <v>0.92700000000000005</v>
      </c>
      <c r="M617" s="22">
        <v>614</v>
      </c>
      <c r="N617">
        <v>7065474</v>
      </c>
      <c r="O617">
        <v>13</v>
      </c>
      <c r="P617">
        <v>36</v>
      </c>
      <c r="Q617">
        <v>9</v>
      </c>
      <c r="R617">
        <v>1589115</v>
      </c>
      <c r="S617">
        <v>7719</v>
      </c>
      <c r="T617" s="10">
        <v>2.7</v>
      </c>
      <c r="U617">
        <v>0.72899999999999998</v>
      </c>
      <c r="V617">
        <v>2.2050000000000001</v>
      </c>
      <c r="W617" s="1">
        <v>0.59499999999999997</v>
      </c>
      <c r="X617">
        <v>0.92600000000000005</v>
      </c>
      <c r="Y617" s="22">
        <v>614</v>
      </c>
      <c r="Z617">
        <v>5411654</v>
      </c>
      <c r="AA617">
        <v>10</v>
      </c>
      <c r="AB617">
        <v>38</v>
      </c>
      <c r="AC617">
        <v>7</v>
      </c>
      <c r="AD617">
        <v>3242936</v>
      </c>
      <c r="AE617">
        <v>7175</v>
      </c>
      <c r="AF617" s="10">
        <v>2.7</v>
      </c>
      <c r="AG617">
        <v>0.72899999999999998</v>
      </c>
      <c r="AH617">
        <v>2.2050000000000001</v>
      </c>
      <c r="AI617" s="1">
        <v>0.59499999999999997</v>
      </c>
      <c r="AJ617">
        <v>1.1319999999999999</v>
      </c>
      <c r="AK617" s="22">
        <v>614</v>
      </c>
      <c r="AL617">
        <v>3366004</v>
      </c>
      <c r="AM617">
        <v>7</v>
      </c>
      <c r="AN617">
        <v>10</v>
      </c>
      <c r="AO617">
        <v>13</v>
      </c>
      <c r="AP617">
        <v>5288595</v>
      </c>
      <c r="AQ617">
        <v>6500</v>
      </c>
      <c r="AR617" s="10">
        <v>2.7</v>
      </c>
      <c r="AS617">
        <v>0.72899999999999998</v>
      </c>
      <c r="AT617">
        <v>2.2050000000000001</v>
      </c>
      <c r="AU617" s="1">
        <v>0.59499999999999997</v>
      </c>
      <c r="AV617">
        <v>0.97</v>
      </c>
      <c r="AW617" s="22">
        <v>614</v>
      </c>
      <c r="AX617">
        <v>2457230</v>
      </c>
      <c r="AY617">
        <v>2</v>
      </c>
      <c r="AZ617">
        <v>21</v>
      </c>
      <c r="BA617">
        <v>3</v>
      </c>
      <c r="BB617">
        <v>6197369</v>
      </c>
      <c r="BC617">
        <v>6121</v>
      </c>
      <c r="BD617" s="10">
        <v>2.7</v>
      </c>
      <c r="BE617">
        <v>0.72899999999999998</v>
      </c>
      <c r="BF617">
        <v>2.2050000000000001</v>
      </c>
      <c r="BG617" s="1">
        <v>0.59499999999999997</v>
      </c>
      <c r="BH617">
        <v>1.2</v>
      </c>
    </row>
    <row r="618" spans="1:60" x14ac:dyDescent="0.2">
      <c r="A618" s="22">
        <v>615</v>
      </c>
      <c r="B618">
        <v>7649331</v>
      </c>
      <c r="C618">
        <v>18</v>
      </c>
      <c r="D618">
        <v>38</v>
      </c>
      <c r="E618">
        <v>13</v>
      </c>
      <c r="F618">
        <v>1005244</v>
      </c>
      <c r="G618">
        <v>8093</v>
      </c>
      <c r="H618" s="10">
        <v>2.7</v>
      </c>
      <c r="I618">
        <v>0.72899999999999998</v>
      </c>
      <c r="J618">
        <v>2.2050000000000001</v>
      </c>
      <c r="K618" s="1">
        <v>0.59499999999999997</v>
      </c>
      <c r="L618">
        <v>0.88200000000000001</v>
      </c>
      <c r="M618" s="22">
        <v>615</v>
      </c>
      <c r="N618">
        <v>7065459</v>
      </c>
      <c r="O618">
        <v>15</v>
      </c>
      <c r="P618">
        <v>35</v>
      </c>
      <c r="Q618">
        <v>14</v>
      </c>
      <c r="R618">
        <v>1589106</v>
      </c>
      <c r="S618">
        <v>7730</v>
      </c>
      <c r="T618" s="10">
        <v>2.7</v>
      </c>
      <c r="U618">
        <v>0.72899999999999998</v>
      </c>
      <c r="V618">
        <v>2.2050000000000001</v>
      </c>
      <c r="W618" s="1">
        <v>0.59499999999999997</v>
      </c>
      <c r="X618">
        <v>0.97299999999999998</v>
      </c>
      <c r="Y618" s="22">
        <v>615</v>
      </c>
      <c r="Z618">
        <v>5411643</v>
      </c>
      <c r="AA618">
        <v>11</v>
      </c>
      <c r="AB618">
        <v>38</v>
      </c>
      <c r="AC618">
        <v>10</v>
      </c>
      <c r="AD618">
        <v>3242925</v>
      </c>
      <c r="AE618">
        <v>7186</v>
      </c>
      <c r="AF618" s="10">
        <v>2.7</v>
      </c>
      <c r="AG618">
        <v>0.72899999999999998</v>
      </c>
      <c r="AH618">
        <v>2.2050000000000001</v>
      </c>
      <c r="AI618" s="1">
        <v>0.59499999999999997</v>
      </c>
      <c r="AJ618">
        <v>1.0860000000000001</v>
      </c>
      <c r="AK618" s="22">
        <v>615</v>
      </c>
      <c r="AL618">
        <v>3366000</v>
      </c>
      <c r="AM618">
        <v>4</v>
      </c>
      <c r="AN618">
        <v>15</v>
      </c>
      <c r="AO618">
        <v>2</v>
      </c>
      <c r="AP618">
        <v>5288616</v>
      </c>
      <c r="AQ618">
        <v>6504</v>
      </c>
      <c r="AR618" s="10">
        <v>2.7</v>
      </c>
      <c r="AS618">
        <v>0.72899999999999998</v>
      </c>
      <c r="AT618">
        <v>2.2050000000000001</v>
      </c>
      <c r="AU618" s="1">
        <v>0.59499999999999997</v>
      </c>
      <c r="AV618">
        <v>1</v>
      </c>
      <c r="AW618" s="22">
        <v>615</v>
      </c>
      <c r="AX618">
        <v>2457226</v>
      </c>
      <c r="AY618">
        <v>4</v>
      </c>
      <c r="AZ618">
        <v>14</v>
      </c>
      <c r="BA618">
        <v>9</v>
      </c>
      <c r="BB618">
        <v>6197369</v>
      </c>
      <c r="BC618">
        <v>6125</v>
      </c>
      <c r="BD618" s="10">
        <v>2.7</v>
      </c>
      <c r="BE618">
        <v>0.72899999999999998</v>
      </c>
      <c r="BF618">
        <v>2.2050000000000001</v>
      </c>
      <c r="BG618" s="1">
        <v>0.59499999999999997</v>
      </c>
      <c r="BH618">
        <v>1.1479999999999999</v>
      </c>
    </row>
    <row r="619" spans="1:60" x14ac:dyDescent="0.2">
      <c r="A619" s="22">
        <v>616</v>
      </c>
      <c r="B619">
        <v>7649318</v>
      </c>
      <c r="C619">
        <v>13</v>
      </c>
      <c r="D619">
        <v>47</v>
      </c>
      <c r="E619">
        <v>9</v>
      </c>
      <c r="F619">
        <v>1005253</v>
      </c>
      <c r="G619">
        <v>8106</v>
      </c>
      <c r="H619" s="10">
        <v>2.7</v>
      </c>
      <c r="I619">
        <v>0.72899999999999998</v>
      </c>
      <c r="J619">
        <v>2.2050000000000001</v>
      </c>
      <c r="K619" s="1">
        <v>0.59499999999999997</v>
      </c>
      <c r="L619">
        <v>0.81200000000000006</v>
      </c>
      <c r="M619" s="22">
        <v>616</v>
      </c>
      <c r="N619">
        <v>7065443</v>
      </c>
      <c r="O619">
        <v>16</v>
      </c>
      <c r="P619">
        <v>38</v>
      </c>
      <c r="Q619">
        <v>12</v>
      </c>
      <c r="R619">
        <v>1589118</v>
      </c>
      <c r="S619">
        <v>7746</v>
      </c>
      <c r="T619" s="10">
        <v>2.7</v>
      </c>
      <c r="U619">
        <v>0.72899999999999998</v>
      </c>
      <c r="V619">
        <v>2.2050000000000001</v>
      </c>
      <c r="W619" s="1">
        <v>0.59499999999999997</v>
      </c>
      <c r="X619">
        <v>0.88</v>
      </c>
      <c r="Y619" s="22">
        <v>616</v>
      </c>
      <c r="Z619">
        <v>5411632</v>
      </c>
      <c r="AA619">
        <v>11</v>
      </c>
      <c r="AB619">
        <v>38</v>
      </c>
      <c r="AC619">
        <v>11</v>
      </c>
      <c r="AD619">
        <v>3242941</v>
      </c>
      <c r="AE619">
        <v>7197</v>
      </c>
      <c r="AF619" s="10">
        <v>2.7</v>
      </c>
      <c r="AG619">
        <v>0.72899999999999998</v>
      </c>
      <c r="AH619">
        <v>2.2050000000000001</v>
      </c>
      <c r="AI619" s="1">
        <v>0.59499999999999997</v>
      </c>
      <c r="AJ619">
        <v>1.1020000000000001</v>
      </c>
      <c r="AK619" s="22">
        <v>616</v>
      </c>
      <c r="AL619">
        <v>3365994</v>
      </c>
      <c r="AM619">
        <v>6</v>
      </c>
      <c r="AN619">
        <v>17</v>
      </c>
      <c r="AO619">
        <v>2</v>
      </c>
      <c r="AP619">
        <v>5288605</v>
      </c>
      <c r="AQ619">
        <v>6510</v>
      </c>
      <c r="AR619" s="10">
        <v>2.7</v>
      </c>
      <c r="AS619">
        <v>0.72899999999999998</v>
      </c>
      <c r="AT619">
        <v>2.2050000000000001</v>
      </c>
      <c r="AU619" s="1">
        <v>0.59499999999999997</v>
      </c>
      <c r="AV619">
        <v>0.86799999999999999</v>
      </c>
      <c r="AW619" s="22">
        <v>616</v>
      </c>
      <c r="AX619">
        <v>2457222</v>
      </c>
      <c r="AY619">
        <v>4</v>
      </c>
      <c r="AZ619">
        <v>10</v>
      </c>
      <c r="BA619">
        <v>8</v>
      </c>
      <c r="BB619">
        <v>6197391</v>
      </c>
      <c r="BC619">
        <v>6129</v>
      </c>
      <c r="BD619" s="10">
        <v>2.7</v>
      </c>
      <c r="BE619">
        <v>0.72899999999999998</v>
      </c>
      <c r="BF619">
        <v>2.2050000000000001</v>
      </c>
      <c r="BG619" s="1">
        <v>0.59499999999999997</v>
      </c>
      <c r="BH619">
        <v>1.2609999999999999</v>
      </c>
    </row>
    <row r="620" spans="1:60" x14ac:dyDescent="0.2">
      <c r="A620" s="22">
        <v>617</v>
      </c>
      <c r="B620">
        <v>7649302</v>
      </c>
      <c r="C620">
        <v>16</v>
      </c>
      <c r="D620">
        <v>41</v>
      </c>
      <c r="E620">
        <v>19</v>
      </c>
      <c r="F620">
        <v>1005257</v>
      </c>
      <c r="G620">
        <v>8119</v>
      </c>
      <c r="H620" s="10">
        <v>2.7</v>
      </c>
      <c r="I620">
        <v>0.72899999999999998</v>
      </c>
      <c r="J620">
        <v>2.2050000000000001</v>
      </c>
      <c r="K620" s="1">
        <v>0.59499999999999997</v>
      </c>
      <c r="L620">
        <v>0.88500000000000001</v>
      </c>
      <c r="M620" s="22">
        <v>617</v>
      </c>
      <c r="N620">
        <v>7065432</v>
      </c>
      <c r="O620">
        <v>11</v>
      </c>
      <c r="P620">
        <v>44</v>
      </c>
      <c r="Q620">
        <v>10</v>
      </c>
      <c r="R620">
        <v>1589138</v>
      </c>
      <c r="S620">
        <v>7757</v>
      </c>
      <c r="T620" s="10">
        <v>2.7</v>
      </c>
      <c r="U620">
        <v>0.72899999999999998</v>
      </c>
      <c r="V620">
        <v>2.2050000000000001</v>
      </c>
      <c r="W620" s="1">
        <v>0.59499999999999997</v>
      </c>
      <c r="X620">
        <v>1</v>
      </c>
      <c r="Y620" s="22">
        <v>617</v>
      </c>
      <c r="Z620">
        <v>5411615</v>
      </c>
      <c r="AA620">
        <v>17</v>
      </c>
      <c r="AB620">
        <v>35</v>
      </c>
      <c r="AC620">
        <v>14</v>
      </c>
      <c r="AD620">
        <v>3242948</v>
      </c>
      <c r="AE620">
        <v>7208</v>
      </c>
      <c r="AF620" s="10">
        <v>2.7</v>
      </c>
      <c r="AG620">
        <v>0.72899999999999998</v>
      </c>
      <c r="AH620">
        <v>2.2050000000000001</v>
      </c>
      <c r="AI620" s="1">
        <v>0.59499999999999997</v>
      </c>
      <c r="AJ620">
        <v>1.1930000000000001</v>
      </c>
      <c r="AK620" s="22">
        <v>617</v>
      </c>
      <c r="AL620">
        <v>3365990</v>
      </c>
      <c r="AM620">
        <v>4</v>
      </c>
      <c r="AN620">
        <v>17</v>
      </c>
      <c r="AO620">
        <v>6</v>
      </c>
      <c r="AP620">
        <v>5288605</v>
      </c>
      <c r="AQ620">
        <v>6514</v>
      </c>
      <c r="AR620" s="10">
        <v>2.7</v>
      </c>
      <c r="AS620">
        <v>0.72899999999999998</v>
      </c>
      <c r="AT620">
        <v>2.2050000000000001</v>
      </c>
      <c r="AU620" s="1">
        <v>0.59499999999999997</v>
      </c>
      <c r="AV620">
        <v>1</v>
      </c>
      <c r="AW620" s="22">
        <v>617</v>
      </c>
      <c r="AX620">
        <v>2457217</v>
      </c>
      <c r="AY620">
        <v>5</v>
      </c>
      <c r="AZ620">
        <v>12</v>
      </c>
      <c r="BA620">
        <v>2</v>
      </c>
      <c r="BB620">
        <v>6197389</v>
      </c>
      <c r="BC620">
        <v>6134</v>
      </c>
      <c r="BD620" s="10">
        <v>2.7</v>
      </c>
      <c r="BE620">
        <v>0.72899999999999998</v>
      </c>
      <c r="BF620">
        <v>2.2050000000000001</v>
      </c>
      <c r="BG620" s="1">
        <v>0.59499999999999997</v>
      </c>
      <c r="BH620">
        <v>1.1539999999999999</v>
      </c>
    </row>
    <row r="621" spans="1:60" x14ac:dyDescent="0.2">
      <c r="A621" s="22">
        <v>618</v>
      </c>
      <c r="B621">
        <v>7649291</v>
      </c>
      <c r="C621">
        <v>11</v>
      </c>
      <c r="D621">
        <v>46</v>
      </c>
      <c r="E621">
        <v>11</v>
      </c>
      <c r="F621">
        <v>1005277</v>
      </c>
      <c r="G621">
        <v>8128</v>
      </c>
      <c r="H621" s="10">
        <v>2.7</v>
      </c>
      <c r="I621">
        <v>0.72899999999999998</v>
      </c>
      <c r="J621">
        <v>2.2050000000000001</v>
      </c>
      <c r="K621" s="1">
        <v>0.59499999999999997</v>
      </c>
      <c r="L621">
        <v>0.97599999999999998</v>
      </c>
      <c r="M621" s="22">
        <v>618</v>
      </c>
      <c r="N621">
        <v>7065424</v>
      </c>
      <c r="O621">
        <v>8</v>
      </c>
      <c r="P621">
        <v>45</v>
      </c>
      <c r="Q621">
        <v>10</v>
      </c>
      <c r="R621">
        <v>1589149</v>
      </c>
      <c r="S621">
        <v>7765</v>
      </c>
      <c r="T621" s="10">
        <v>2.7</v>
      </c>
      <c r="U621">
        <v>0.72899999999999998</v>
      </c>
      <c r="V621">
        <v>2.2050000000000001</v>
      </c>
      <c r="W621" s="1">
        <v>0.59499999999999997</v>
      </c>
      <c r="X621">
        <v>1.093</v>
      </c>
      <c r="Y621" s="22">
        <v>618</v>
      </c>
      <c r="Z621">
        <v>5411601</v>
      </c>
      <c r="AA621">
        <v>14</v>
      </c>
      <c r="AB621">
        <v>36</v>
      </c>
      <c r="AC621">
        <v>16</v>
      </c>
      <c r="AD621">
        <v>3242969</v>
      </c>
      <c r="AE621">
        <v>7218</v>
      </c>
      <c r="AF621" s="10">
        <v>2.7</v>
      </c>
      <c r="AG621">
        <v>0.72899999999999998</v>
      </c>
      <c r="AH621">
        <v>2.2050000000000001</v>
      </c>
      <c r="AI621" s="1">
        <v>0.59499999999999997</v>
      </c>
      <c r="AJ621">
        <v>1.1930000000000001</v>
      </c>
      <c r="AK621" s="22">
        <v>618</v>
      </c>
      <c r="AL621">
        <v>3365983</v>
      </c>
      <c r="AM621">
        <v>7</v>
      </c>
      <c r="AN621">
        <v>16</v>
      </c>
      <c r="AO621">
        <v>5</v>
      </c>
      <c r="AP621">
        <v>5288618</v>
      </c>
      <c r="AQ621">
        <v>6521</v>
      </c>
      <c r="AR621" s="10">
        <v>2.7</v>
      </c>
      <c r="AS621">
        <v>0.72899999999999998</v>
      </c>
      <c r="AT621">
        <v>2.2050000000000001</v>
      </c>
      <c r="AU621" s="1">
        <v>0.59499999999999997</v>
      </c>
      <c r="AV621">
        <v>1.032</v>
      </c>
      <c r="AW621" s="22">
        <v>618</v>
      </c>
      <c r="AX621">
        <v>2457212</v>
      </c>
      <c r="AY621">
        <v>5</v>
      </c>
      <c r="AZ621">
        <v>13</v>
      </c>
      <c r="BA621">
        <v>4</v>
      </c>
      <c r="BB621">
        <v>6197393</v>
      </c>
      <c r="BC621">
        <v>6139</v>
      </c>
      <c r="BD621" s="10">
        <v>2.7</v>
      </c>
      <c r="BE621">
        <v>0.72899999999999998</v>
      </c>
      <c r="BF621">
        <v>2.2050000000000001</v>
      </c>
      <c r="BG621" s="1">
        <v>0.59499999999999997</v>
      </c>
      <c r="BH621">
        <v>1</v>
      </c>
    </row>
    <row r="622" spans="1:60" x14ac:dyDescent="0.2">
      <c r="A622" s="22">
        <v>619</v>
      </c>
      <c r="B622">
        <v>7649276</v>
      </c>
      <c r="C622">
        <v>15</v>
      </c>
      <c r="D622">
        <v>41</v>
      </c>
      <c r="E622">
        <v>16</v>
      </c>
      <c r="F622">
        <v>1005278</v>
      </c>
      <c r="G622">
        <v>8137</v>
      </c>
      <c r="H622" s="10">
        <v>2.7</v>
      </c>
      <c r="I622">
        <v>0.72899999999999998</v>
      </c>
      <c r="J622">
        <v>2.2050000000000001</v>
      </c>
      <c r="K622" s="1">
        <v>0.59499999999999997</v>
      </c>
      <c r="L622">
        <v>0.90200000000000002</v>
      </c>
      <c r="M622" s="22">
        <v>619</v>
      </c>
      <c r="N622">
        <v>7065408</v>
      </c>
      <c r="O622">
        <v>16</v>
      </c>
      <c r="P622">
        <v>35</v>
      </c>
      <c r="Q622">
        <v>18</v>
      </c>
      <c r="R622">
        <v>1589152</v>
      </c>
      <c r="S622">
        <v>7776</v>
      </c>
      <c r="T622" s="10">
        <v>2.7</v>
      </c>
      <c r="U622">
        <v>0.72899999999999998</v>
      </c>
      <c r="V622">
        <v>2.2050000000000001</v>
      </c>
      <c r="W622" s="1">
        <v>0.59499999999999997</v>
      </c>
      <c r="X622">
        <v>1.171</v>
      </c>
      <c r="Y622" s="22">
        <v>619</v>
      </c>
      <c r="Z622">
        <v>5411591</v>
      </c>
      <c r="AA622">
        <v>10</v>
      </c>
      <c r="AB622">
        <v>45</v>
      </c>
      <c r="AC622">
        <v>5</v>
      </c>
      <c r="AD622">
        <v>3242996</v>
      </c>
      <c r="AE622">
        <v>7228</v>
      </c>
      <c r="AF622" s="10">
        <v>2.7</v>
      </c>
      <c r="AG622">
        <v>0.72899999999999998</v>
      </c>
      <c r="AH622">
        <v>2.2050000000000001</v>
      </c>
      <c r="AI622" s="1">
        <v>0.59499999999999997</v>
      </c>
      <c r="AJ622">
        <v>1.258</v>
      </c>
      <c r="AK622" s="22">
        <v>619</v>
      </c>
      <c r="AL622">
        <v>3365976</v>
      </c>
      <c r="AM622">
        <v>7</v>
      </c>
      <c r="AN622">
        <v>16</v>
      </c>
      <c r="AO622">
        <v>7</v>
      </c>
      <c r="AP622">
        <v>5288618</v>
      </c>
      <c r="AQ622">
        <v>6528</v>
      </c>
      <c r="AR622" s="10">
        <v>2.7</v>
      </c>
      <c r="AS622">
        <v>0.72899999999999998</v>
      </c>
      <c r="AT622">
        <v>2.2050000000000001</v>
      </c>
      <c r="AU622" s="1">
        <v>0.59499999999999997</v>
      </c>
      <c r="AV622">
        <v>0.93500000000000005</v>
      </c>
      <c r="AW622" s="22">
        <v>619</v>
      </c>
      <c r="AX622">
        <v>2457210</v>
      </c>
      <c r="AY622">
        <v>2</v>
      </c>
      <c r="AZ622">
        <v>14</v>
      </c>
      <c r="BA622">
        <v>4</v>
      </c>
      <c r="BB622">
        <v>6197398</v>
      </c>
      <c r="BC622">
        <v>6141</v>
      </c>
      <c r="BD622" s="10">
        <v>2.7</v>
      </c>
      <c r="BE622">
        <v>0.72899999999999998</v>
      </c>
      <c r="BF622">
        <v>2.2050000000000001</v>
      </c>
      <c r="BG622" s="1">
        <v>0.59499999999999997</v>
      </c>
      <c r="BH622">
        <v>0.96599999999999997</v>
      </c>
    </row>
    <row r="623" spans="1:60" x14ac:dyDescent="0.2">
      <c r="A623" s="22">
        <v>620</v>
      </c>
      <c r="B623">
        <v>7649262</v>
      </c>
      <c r="C623">
        <v>14</v>
      </c>
      <c r="D623">
        <v>45</v>
      </c>
      <c r="E623">
        <v>11</v>
      </c>
      <c r="F623">
        <v>1005314</v>
      </c>
      <c r="G623">
        <v>8151</v>
      </c>
      <c r="H623" s="10">
        <v>2.7</v>
      </c>
      <c r="I623">
        <v>0.72899999999999998</v>
      </c>
      <c r="J623">
        <v>2.2050000000000001</v>
      </c>
      <c r="K623" s="1">
        <v>0.59499999999999997</v>
      </c>
      <c r="L623">
        <v>1.0609999999999999</v>
      </c>
      <c r="M623" s="22">
        <v>620</v>
      </c>
      <c r="N623">
        <v>7065394</v>
      </c>
      <c r="O623">
        <v>14</v>
      </c>
      <c r="P623">
        <v>37</v>
      </c>
      <c r="Q623">
        <v>14</v>
      </c>
      <c r="R623">
        <v>1589178</v>
      </c>
      <c r="S623">
        <v>7790</v>
      </c>
      <c r="T623" s="10">
        <v>2.7</v>
      </c>
      <c r="U623">
        <v>0.72899999999999998</v>
      </c>
      <c r="V623">
        <v>2.2050000000000001</v>
      </c>
      <c r="W623" s="1">
        <v>0.59499999999999997</v>
      </c>
      <c r="X623">
        <v>1.1080000000000001</v>
      </c>
      <c r="Y623" s="22">
        <v>620</v>
      </c>
      <c r="Z623">
        <v>5411581</v>
      </c>
      <c r="AA623">
        <v>10</v>
      </c>
      <c r="AB623">
        <v>42</v>
      </c>
      <c r="AC623">
        <v>13</v>
      </c>
      <c r="AD623">
        <v>3242976</v>
      </c>
      <c r="AE623">
        <v>7238</v>
      </c>
      <c r="AF623" s="10">
        <v>2.7</v>
      </c>
      <c r="AG623">
        <v>0.72899999999999998</v>
      </c>
      <c r="AH623">
        <v>2.2050000000000001</v>
      </c>
      <c r="AI623" s="1">
        <v>0.59499999999999997</v>
      </c>
      <c r="AJ623">
        <v>1.1299999999999999</v>
      </c>
      <c r="AK623" s="22">
        <v>620</v>
      </c>
      <c r="AL623">
        <v>3365969</v>
      </c>
      <c r="AM623">
        <v>7</v>
      </c>
      <c r="AN623">
        <v>19</v>
      </c>
      <c r="AO623">
        <v>4</v>
      </c>
      <c r="AP623">
        <v>5288629</v>
      </c>
      <c r="AQ623">
        <v>6535</v>
      </c>
      <c r="AR623" s="10">
        <v>2.7</v>
      </c>
      <c r="AS623">
        <v>0.72899999999999998</v>
      </c>
      <c r="AT623">
        <v>2.2050000000000001</v>
      </c>
      <c r="AU623" s="1">
        <v>0.59499999999999997</v>
      </c>
      <c r="AV623">
        <v>0.97</v>
      </c>
      <c r="AW623" s="22">
        <v>620</v>
      </c>
      <c r="AX623">
        <v>2457206</v>
      </c>
      <c r="AY623">
        <v>4</v>
      </c>
      <c r="AZ623">
        <v>11</v>
      </c>
      <c r="BA623">
        <v>5</v>
      </c>
      <c r="BB623">
        <v>6197397</v>
      </c>
      <c r="BC623">
        <v>6145</v>
      </c>
      <c r="BD623" s="10">
        <v>2.7</v>
      </c>
      <c r="BE623">
        <v>0.72899999999999998</v>
      </c>
      <c r="BF623">
        <v>2.2050000000000001</v>
      </c>
      <c r="BG623" s="1">
        <v>0.59499999999999997</v>
      </c>
      <c r="BH623">
        <v>0.83299999999999996</v>
      </c>
    </row>
    <row r="624" spans="1:60" x14ac:dyDescent="0.2">
      <c r="A624" s="22">
        <v>621</v>
      </c>
      <c r="B624">
        <v>7649245</v>
      </c>
      <c r="C624">
        <v>17</v>
      </c>
      <c r="D624">
        <v>41</v>
      </c>
      <c r="E624">
        <v>18</v>
      </c>
      <c r="F624">
        <v>1005301</v>
      </c>
      <c r="G624">
        <v>8162</v>
      </c>
      <c r="H624" s="10">
        <v>2.7</v>
      </c>
      <c r="I624">
        <v>0.72899999999999998</v>
      </c>
      <c r="J624">
        <v>2.2050000000000001</v>
      </c>
      <c r="K624" s="1">
        <v>0.59499999999999997</v>
      </c>
      <c r="L624">
        <v>1.0960000000000001</v>
      </c>
      <c r="M624" s="22">
        <v>621</v>
      </c>
      <c r="N624">
        <v>7065378</v>
      </c>
      <c r="O624">
        <v>16</v>
      </c>
      <c r="P624">
        <v>39</v>
      </c>
      <c r="Q624">
        <v>12</v>
      </c>
      <c r="R624">
        <v>1589191</v>
      </c>
      <c r="S624">
        <v>7806</v>
      </c>
      <c r="T624" s="10">
        <v>2.7</v>
      </c>
      <c r="U624">
        <v>0.72899999999999998</v>
      </c>
      <c r="V624">
        <v>2.2050000000000001</v>
      </c>
      <c r="W624" s="1">
        <v>0.59499999999999997</v>
      </c>
      <c r="X624">
        <v>1.0820000000000001</v>
      </c>
      <c r="Y624" s="22">
        <v>621</v>
      </c>
      <c r="Z624">
        <v>5411568</v>
      </c>
      <c r="AA624">
        <v>13</v>
      </c>
      <c r="AB624">
        <v>36</v>
      </c>
      <c r="AC624">
        <v>16</v>
      </c>
      <c r="AD624">
        <v>3242993</v>
      </c>
      <c r="AE624">
        <v>7251</v>
      </c>
      <c r="AF624" s="10">
        <v>2.7</v>
      </c>
      <c r="AG624">
        <v>0.72899999999999998</v>
      </c>
      <c r="AH624">
        <v>2.2050000000000001</v>
      </c>
      <c r="AI624" s="1">
        <v>0.59499999999999997</v>
      </c>
      <c r="AJ624">
        <v>1.159</v>
      </c>
      <c r="AK624" s="22">
        <v>621</v>
      </c>
      <c r="AL624">
        <v>3365966</v>
      </c>
      <c r="AM624">
        <v>3</v>
      </c>
      <c r="AN624">
        <v>21</v>
      </c>
      <c r="AO624">
        <v>5</v>
      </c>
      <c r="AP624">
        <v>5288632</v>
      </c>
      <c r="AQ624">
        <v>6538</v>
      </c>
      <c r="AR624" s="10">
        <v>2.7</v>
      </c>
      <c r="AS624">
        <v>0.72899999999999998</v>
      </c>
      <c r="AT624">
        <v>2.2050000000000001</v>
      </c>
      <c r="AU624" s="1">
        <v>0.59499999999999997</v>
      </c>
      <c r="AV624">
        <v>1</v>
      </c>
      <c r="AW624" s="22">
        <v>621</v>
      </c>
      <c r="AX624">
        <v>2457200</v>
      </c>
      <c r="AY624">
        <v>6</v>
      </c>
      <c r="AZ624">
        <v>11</v>
      </c>
      <c r="BA624">
        <v>4</v>
      </c>
      <c r="BB624">
        <v>6197408</v>
      </c>
      <c r="BC624">
        <v>6151</v>
      </c>
      <c r="BD624" s="10">
        <v>2.7</v>
      </c>
      <c r="BE624">
        <v>0.72899999999999998</v>
      </c>
      <c r="BF624">
        <v>2.2050000000000001</v>
      </c>
      <c r="BG624" s="1">
        <v>0.59499999999999997</v>
      </c>
      <c r="BH624">
        <v>0.73299999999999998</v>
      </c>
    </row>
    <row r="625" spans="1:60" x14ac:dyDescent="0.2">
      <c r="A625" s="22">
        <v>622</v>
      </c>
      <c r="B625">
        <v>7649231</v>
      </c>
      <c r="C625">
        <v>14</v>
      </c>
      <c r="D625">
        <v>46</v>
      </c>
      <c r="E625">
        <v>12</v>
      </c>
      <c r="F625">
        <v>1005345</v>
      </c>
      <c r="G625">
        <v>8176</v>
      </c>
      <c r="H625" s="10">
        <v>2.7</v>
      </c>
      <c r="I625">
        <v>0.72899999999999998</v>
      </c>
      <c r="J625">
        <v>2.2050000000000001</v>
      </c>
      <c r="K625" s="1">
        <v>0.59499999999999997</v>
      </c>
      <c r="L625">
        <v>1.101</v>
      </c>
      <c r="M625" s="22">
        <v>622</v>
      </c>
      <c r="N625">
        <v>7065361</v>
      </c>
      <c r="O625">
        <v>17</v>
      </c>
      <c r="P625">
        <v>42</v>
      </c>
      <c r="Q625">
        <v>13</v>
      </c>
      <c r="R625">
        <v>1589211</v>
      </c>
      <c r="S625">
        <v>7818</v>
      </c>
      <c r="T625" s="10">
        <v>2.7</v>
      </c>
      <c r="U625">
        <v>0.72899999999999998</v>
      </c>
      <c r="V625">
        <v>2.2050000000000001</v>
      </c>
      <c r="W625" s="1">
        <v>0.59499999999999997</v>
      </c>
      <c r="X625">
        <v>1.026</v>
      </c>
      <c r="Y625" s="22">
        <v>622</v>
      </c>
      <c r="Z625">
        <v>5411558</v>
      </c>
      <c r="AA625">
        <v>10</v>
      </c>
      <c r="AB625">
        <v>32</v>
      </c>
      <c r="AC625">
        <v>17</v>
      </c>
      <c r="AD625">
        <v>3243022</v>
      </c>
      <c r="AE625">
        <v>7261</v>
      </c>
      <c r="AF625" s="10">
        <v>2.7</v>
      </c>
      <c r="AG625">
        <v>0.72899999999999998</v>
      </c>
      <c r="AH625">
        <v>2.2050000000000001</v>
      </c>
      <c r="AI625" s="1">
        <v>0.59499999999999997</v>
      </c>
      <c r="AJ625">
        <v>1.0580000000000001</v>
      </c>
      <c r="AK625" s="22">
        <v>622</v>
      </c>
      <c r="AL625">
        <v>3365958</v>
      </c>
      <c r="AM625">
        <v>8</v>
      </c>
      <c r="AN625">
        <v>16</v>
      </c>
      <c r="AO625">
        <v>8</v>
      </c>
      <c r="AP625">
        <v>5288640</v>
      </c>
      <c r="AQ625">
        <v>6546</v>
      </c>
      <c r="AR625" s="10">
        <v>2.7</v>
      </c>
      <c r="AS625">
        <v>0.72899999999999998</v>
      </c>
      <c r="AT625">
        <v>2.2050000000000001</v>
      </c>
      <c r="AU625" s="1">
        <v>0.59499999999999997</v>
      </c>
      <c r="AV625">
        <v>1.3460000000000001</v>
      </c>
      <c r="AW625" s="22">
        <v>622</v>
      </c>
      <c r="AX625">
        <v>2457195</v>
      </c>
      <c r="AY625">
        <v>5</v>
      </c>
      <c r="AZ625">
        <v>13</v>
      </c>
      <c r="BA625">
        <v>4</v>
      </c>
      <c r="BB625">
        <v>6197411</v>
      </c>
      <c r="BC625">
        <v>6156</v>
      </c>
      <c r="BD625" s="10">
        <v>2.7</v>
      </c>
      <c r="BE625">
        <v>0.72899999999999998</v>
      </c>
      <c r="BF625">
        <v>2.2050000000000001</v>
      </c>
      <c r="BG625" s="1">
        <v>0.59499999999999997</v>
      </c>
      <c r="BH625">
        <v>0.75</v>
      </c>
    </row>
    <row r="626" spans="1:60" x14ac:dyDescent="0.2">
      <c r="A626" s="22">
        <v>623</v>
      </c>
      <c r="B626">
        <v>7649212</v>
      </c>
      <c r="C626">
        <v>19</v>
      </c>
      <c r="D626">
        <v>46</v>
      </c>
      <c r="E626">
        <v>14</v>
      </c>
      <c r="F626">
        <v>1005353</v>
      </c>
      <c r="G626">
        <v>8195</v>
      </c>
      <c r="H626" s="10">
        <v>2.7</v>
      </c>
      <c r="I626">
        <v>0.72899999999999998</v>
      </c>
      <c r="J626">
        <v>2.2050000000000001</v>
      </c>
      <c r="K626" s="1">
        <v>0.59499999999999997</v>
      </c>
      <c r="L626">
        <v>1.024</v>
      </c>
      <c r="M626" s="22">
        <v>623</v>
      </c>
      <c r="N626">
        <v>7065344</v>
      </c>
      <c r="O626">
        <v>17</v>
      </c>
      <c r="P626">
        <v>52</v>
      </c>
      <c r="Q626">
        <v>7</v>
      </c>
      <c r="R626">
        <v>1589213</v>
      </c>
      <c r="S626">
        <v>7835</v>
      </c>
      <c r="T626" s="10">
        <v>2.7</v>
      </c>
      <c r="U626">
        <v>0.72899999999999998</v>
      </c>
      <c r="V626">
        <v>2.2050000000000001</v>
      </c>
      <c r="W626" s="1">
        <v>0.59499999999999997</v>
      </c>
      <c r="X626">
        <v>1.0660000000000001</v>
      </c>
      <c r="Y626" s="22">
        <v>623</v>
      </c>
      <c r="Z626">
        <v>5411551</v>
      </c>
      <c r="AA626">
        <v>7</v>
      </c>
      <c r="AB626">
        <v>34</v>
      </c>
      <c r="AC626">
        <v>8</v>
      </c>
      <c r="AD626">
        <v>3243041</v>
      </c>
      <c r="AE626">
        <v>7268</v>
      </c>
      <c r="AF626" s="10">
        <v>2.7</v>
      </c>
      <c r="AG626">
        <v>0.72899999999999998</v>
      </c>
      <c r="AH626">
        <v>2.2050000000000001</v>
      </c>
      <c r="AI626" s="1">
        <v>0.59499999999999997</v>
      </c>
      <c r="AJ626">
        <v>1</v>
      </c>
      <c r="AK626" s="22">
        <v>623</v>
      </c>
      <c r="AL626">
        <v>3365954</v>
      </c>
      <c r="AM626">
        <v>4</v>
      </c>
      <c r="AN626">
        <v>17</v>
      </c>
      <c r="AO626">
        <v>7</v>
      </c>
      <c r="AP626">
        <v>5288641</v>
      </c>
      <c r="AQ626">
        <v>6550</v>
      </c>
      <c r="AR626" s="10">
        <v>2.7</v>
      </c>
      <c r="AS626">
        <v>0.72899999999999998</v>
      </c>
      <c r="AT626">
        <v>2.2050000000000001</v>
      </c>
      <c r="AU626" s="1">
        <v>0.59499999999999997</v>
      </c>
      <c r="AV626">
        <v>1.1719999999999999</v>
      </c>
      <c r="AW626" s="22">
        <v>623</v>
      </c>
      <c r="AX626">
        <v>2457188</v>
      </c>
      <c r="AY626">
        <v>7</v>
      </c>
      <c r="AZ626">
        <v>16</v>
      </c>
      <c r="BA626">
        <v>2</v>
      </c>
      <c r="BB626">
        <v>6197411</v>
      </c>
      <c r="BC626">
        <v>6163</v>
      </c>
      <c r="BD626" s="10">
        <v>2.7</v>
      </c>
      <c r="BE626">
        <v>0.72899999999999998</v>
      </c>
      <c r="BF626">
        <v>2.2050000000000001</v>
      </c>
      <c r="BG626" s="1">
        <v>0.59499999999999997</v>
      </c>
      <c r="BH626">
        <v>0.96299999999999997</v>
      </c>
    </row>
    <row r="627" spans="1:60" x14ac:dyDescent="0.2">
      <c r="A627" s="22">
        <v>624</v>
      </c>
      <c r="B627">
        <v>7649192</v>
      </c>
      <c r="C627">
        <v>20</v>
      </c>
      <c r="D627">
        <v>48</v>
      </c>
      <c r="E627">
        <v>17</v>
      </c>
      <c r="F627">
        <v>1005356</v>
      </c>
      <c r="G627">
        <v>8208</v>
      </c>
      <c r="H627" s="10">
        <v>2.7</v>
      </c>
      <c r="I627">
        <v>0.72899999999999998</v>
      </c>
      <c r="J627">
        <v>2.2050000000000001</v>
      </c>
      <c r="K627" s="1">
        <v>0.59499999999999997</v>
      </c>
      <c r="L627">
        <v>1</v>
      </c>
      <c r="M627" s="22">
        <v>624</v>
      </c>
      <c r="N627">
        <v>7065321</v>
      </c>
      <c r="O627">
        <v>23</v>
      </c>
      <c r="P627">
        <v>53</v>
      </c>
      <c r="Q627">
        <v>16</v>
      </c>
      <c r="R627">
        <v>1589212</v>
      </c>
      <c r="S627">
        <v>7853</v>
      </c>
      <c r="T627" s="10">
        <v>2.7</v>
      </c>
      <c r="U627">
        <v>0.72899999999999998</v>
      </c>
      <c r="V627">
        <v>2.2050000000000001</v>
      </c>
      <c r="W627" s="1">
        <v>0.59499999999999997</v>
      </c>
      <c r="X627">
        <v>1.0649999999999999</v>
      </c>
      <c r="Y627" s="22">
        <v>624</v>
      </c>
      <c r="Z627">
        <v>5411540</v>
      </c>
      <c r="AA627">
        <v>11</v>
      </c>
      <c r="AB627">
        <v>28</v>
      </c>
      <c r="AC627">
        <v>13</v>
      </c>
      <c r="AD627">
        <v>3243030</v>
      </c>
      <c r="AE627">
        <v>7277</v>
      </c>
      <c r="AF627" s="10">
        <v>2.7</v>
      </c>
      <c r="AG627">
        <v>0.72899999999999998</v>
      </c>
      <c r="AH627">
        <v>2.2050000000000001</v>
      </c>
      <c r="AI627" s="1">
        <v>0.59499999999999997</v>
      </c>
      <c r="AJ627">
        <v>0.91400000000000003</v>
      </c>
      <c r="AK627" s="22">
        <v>624</v>
      </c>
      <c r="AL627">
        <v>3365948</v>
      </c>
      <c r="AM627">
        <v>6</v>
      </c>
      <c r="AN627">
        <v>16</v>
      </c>
      <c r="AO627">
        <v>5</v>
      </c>
      <c r="AP627">
        <v>5288657</v>
      </c>
      <c r="AQ627">
        <v>6556</v>
      </c>
      <c r="AR627" s="10">
        <v>2.7</v>
      </c>
      <c r="AS627">
        <v>0.72899999999999998</v>
      </c>
      <c r="AT627">
        <v>2.2050000000000001</v>
      </c>
      <c r="AU627" s="1">
        <v>0.59499999999999997</v>
      </c>
      <c r="AV627">
        <v>1.0289999999999999</v>
      </c>
      <c r="AW627" s="22">
        <v>624</v>
      </c>
      <c r="AX627">
        <v>2457180</v>
      </c>
      <c r="AY627">
        <v>8</v>
      </c>
      <c r="AZ627">
        <v>18</v>
      </c>
      <c r="BA627">
        <v>5</v>
      </c>
      <c r="BB627">
        <v>6197411</v>
      </c>
      <c r="BC627">
        <v>6171</v>
      </c>
      <c r="BD627" s="10">
        <v>2.7</v>
      </c>
      <c r="BE627">
        <v>0.72899999999999998</v>
      </c>
      <c r="BF627">
        <v>2.2050000000000001</v>
      </c>
      <c r="BG627" s="1">
        <v>0.59499999999999997</v>
      </c>
      <c r="BH627">
        <v>1.1739999999999999</v>
      </c>
    </row>
    <row r="628" spans="1:60" x14ac:dyDescent="0.2">
      <c r="A628" s="22">
        <v>625</v>
      </c>
      <c r="B628">
        <v>7649168</v>
      </c>
      <c r="C628">
        <v>24</v>
      </c>
      <c r="D628">
        <v>51</v>
      </c>
      <c r="E628">
        <v>17</v>
      </c>
      <c r="F628">
        <v>1005373</v>
      </c>
      <c r="G628">
        <v>8229</v>
      </c>
      <c r="H628" s="10">
        <v>2.7</v>
      </c>
      <c r="I628">
        <v>0.72899999999999998</v>
      </c>
      <c r="J628">
        <v>2.2050000000000001</v>
      </c>
      <c r="K628" s="1">
        <v>0.59499999999999997</v>
      </c>
      <c r="L628">
        <v>1.0980000000000001</v>
      </c>
      <c r="M628" s="22">
        <v>625</v>
      </c>
      <c r="N628">
        <v>7065302</v>
      </c>
      <c r="O628">
        <v>19</v>
      </c>
      <c r="P628">
        <v>58</v>
      </c>
      <c r="Q628">
        <v>18</v>
      </c>
      <c r="R628">
        <v>1589239</v>
      </c>
      <c r="S628">
        <v>7865</v>
      </c>
      <c r="T628" s="10">
        <v>2.7</v>
      </c>
      <c r="U628">
        <v>0.72899999999999998</v>
      </c>
      <c r="V628">
        <v>2.2050000000000001</v>
      </c>
      <c r="W628" s="1">
        <v>0.59499999999999997</v>
      </c>
      <c r="X628">
        <v>1.1890000000000001</v>
      </c>
      <c r="Y628" s="22">
        <v>625</v>
      </c>
      <c r="Z628">
        <v>5411537</v>
      </c>
      <c r="AA628">
        <v>3</v>
      </c>
      <c r="AB628">
        <v>29</v>
      </c>
      <c r="AC628">
        <v>10</v>
      </c>
      <c r="AD628">
        <v>3243069</v>
      </c>
      <c r="AE628">
        <v>7280</v>
      </c>
      <c r="AF628" s="10">
        <v>2.7</v>
      </c>
      <c r="AG628">
        <v>0.72899999999999998</v>
      </c>
      <c r="AH628">
        <v>2.2050000000000001</v>
      </c>
      <c r="AI628" s="1">
        <v>0.59499999999999997</v>
      </c>
      <c r="AJ628">
        <v>0.85299999999999998</v>
      </c>
      <c r="AK628" s="22">
        <v>625</v>
      </c>
      <c r="AL628">
        <v>3365943</v>
      </c>
      <c r="AM628">
        <v>5</v>
      </c>
      <c r="AN628">
        <v>17</v>
      </c>
      <c r="AO628">
        <v>5</v>
      </c>
      <c r="AP628">
        <v>5288660</v>
      </c>
      <c r="AQ628">
        <v>6561</v>
      </c>
      <c r="AR628" s="10">
        <v>2.7</v>
      </c>
      <c r="AS628">
        <v>0.72899999999999998</v>
      </c>
      <c r="AT628">
        <v>2.2050000000000001</v>
      </c>
      <c r="AU628" s="1">
        <v>0.59499999999999997</v>
      </c>
      <c r="AV628">
        <v>1</v>
      </c>
      <c r="AW628" s="22">
        <v>625</v>
      </c>
      <c r="AX628">
        <v>2457173</v>
      </c>
      <c r="AY628">
        <v>7</v>
      </c>
      <c r="AZ628">
        <v>20</v>
      </c>
      <c r="BA628">
        <v>6</v>
      </c>
      <c r="BB628">
        <v>6197424</v>
      </c>
      <c r="BC628">
        <v>6178</v>
      </c>
      <c r="BD628" s="10">
        <v>2.7</v>
      </c>
      <c r="BE628">
        <v>0.72899999999999998</v>
      </c>
      <c r="BF628">
        <v>2.2050000000000001</v>
      </c>
      <c r="BG628" s="1">
        <v>0.59499999999999997</v>
      </c>
      <c r="BH628">
        <v>1.2609999999999999</v>
      </c>
    </row>
    <row r="629" spans="1:60" x14ac:dyDescent="0.2">
      <c r="A629" s="22">
        <v>626</v>
      </c>
      <c r="B629">
        <v>7649159</v>
      </c>
      <c r="C629">
        <v>9</v>
      </c>
      <c r="D629">
        <v>63</v>
      </c>
      <c r="E629">
        <v>12</v>
      </c>
      <c r="F629">
        <v>1005405</v>
      </c>
      <c r="G629">
        <v>8238</v>
      </c>
      <c r="H629" s="10">
        <v>2.7</v>
      </c>
      <c r="I629">
        <v>0.72899999999999998</v>
      </c>
      <c r="J629">
        <v>2.2050000000000001</v>
      </c>
      <c r="K629" s="1">
        <v>0.59499999999999997</v>
      </c>
      <c r="L629">
        <v>1.125</v>
      </c>
      <c r="M629" s="22">
        <v>626</v>
      </c>
      <c r="N629">
        <v>7065287</v>
      </c>
      <c r="O629">
        <v>15</v>
      </c>
      <c r="P629">
        <v>59</v>
      </c>
      <c r="Q629">
        <v>18</v>
      </c>
      <c r="R629">
        <v>1589256</v>
      </c>
      <c r="S629">
        <v>7875</v>
      </c>
      <c r="T629" s="10">
        <v>2.7</v>
      </c>
      <c r="U629">
        <v>0.72899999999999998</v>
      </c>
      <c r="V629">
        <v>2.2050000000000001</v>
      </c>
      <c r="W629" s="1">
        <v>0.59499999999999997</v>
      </c>
      <c r="X629">
        <v>1.288</v>
      </c>
      <c r="Y629" s="22">
        <v>626</v>
      </c>
      <c r="Z629">
        <v>5411527</v>
      </c>
      <c r="AA629">
        <v>10</v>
      </c>
      <c r="AB629">
        <v>21</v>
      </c>
      <c r="AC629">
        <v>11</v>
      </c>
      <c r="AD629">
        <v>3243061</v>
      </c>
      <c r="AE629">
        <v>7290</v>
      </c>
      <c r="AF629" s="10">
        <v>2.7</v>
      </c>
      <c r="AG629">
        <v>0.72899999999999998</v>
      </c>
      <c r="AH629">
        <v>2.2050000000000001</v>
      </c>
      <c r="AI629" s="1">
        <v>0.59499999999999997</v>
      </c>
      <c r="AJ629">
        <v>0.84699999999999998</v>
      </c>
      <c r="AK629" s="22">
        <v>626</v>
      </c>
      <c r="AL629">
        <v>3365937</v>
      </c>
      <c r="AM629">
        <v>6</v>
      </c>
      <c r="AN629">
        <v>15</v>
      </c>
      <c r="AO629">
        <v>7</v>
      </c>
      <c r="AP629">
        <v>5288663</v>
      </c>
      <c r="AQ629">
        <v>6567</v>
      </c>
      <c r="AR629" s="10">
        <v>2.7</v>
      </c>
      <c r="AS629">
        <v>0.72899999999999998</v>
      </c>
      <c r="AT629">
        <v>2.2050000000000001</v>
      </c>
      <c r="AU629" s="1">
        <v>0.59499999999999997</v>
      </c>
      <c r="AV629">
        <v>0.97199999999999998</v>
      </c>
      <c r="AW629" s="22">
        <v>626</v>
      </c>
      <c r="AX629">
        <v>2457168</v>
      </c>
      <c r="AY629">
        <v>5</v>
      </c>
      <c r="AZ629">
        <v>22</v>
      </c>
      <c r="BA629">
        <v>5</v>
      </c>
      <c r="BB629">
        <v>6197424</v>
      </c>
      <c r="BC629">
        <v>6183</v>
      </c>
      <c r="BD629" s="10">
        <v>2.7</v>
      </c>
      <c r="BE629">
        <v>0.72899999999999998</v>
      </c>
      <c r="BF629">
        <v>2.2050000000000001</v>
      </c>
      <c r="BG629" s="1">
        <v>0.59499999999999997</v>
      </c>
      <c r="BH629">
        <v>1.333</v>
      </c>
    </row>
    <row r="630" spans="1:60" x14ac:dyDescent="0.2">
      <c r="A630" s="22">
        <v>627</v>
      </c>
      <c r="B630">
        <v>7649135</v>
      </c>
      <c r="C630">
        <v>24</v>
      </c>
      <c r="D630">
        <v>54</v>
      </c>
      <c r="E630">
        <v>18</v>
      </c>
      <c r="F630">
        <v>1005393</v>
      </c>
      <c r="G630">
        <v>8259</v>
      </c>
      <c r="H630" s="10">
        <v>2.7</v>
      </c>
      <c r="I630">
        <v>0.72899999999999998</v>
      </c>
      <c r="J630">
        <v>2.2050000000000001</v>
      </c>
      <c r="K630" s="1">
        <v>0.59499999999999997</v>
      </c>
      <c r="L630">
        <v>1.2130000000000001</v>
      </c>
      <c r="M630" s="22">
        <v>627</v>
      </c>
      <c r="N630">
        <v>7065270</v>
      </c>
      <c r="O630">
        <v>17</v>
      </c>
      <c r="P630">
        <v>53</v>
      </c>
      <c r="Q630">
        <v>21</v>
      </c>
      <c r="R630">
        <v>1589264</v>
      </c>
      <c r="S630">
        <v>7882</v>
      </c>
      <c r="T630" s="10">
        <v>2.7</v>
      </c>
      <c r="U630">
        <v>0.72899999999999998</v>
      </c>
      <c r="V630">
        <v>2.2050000000000001</v>
      </c>
      <c r="W630" s="1">
        <v>0.59499999999999997</v>
      </c>
      <c r="X630">
        <v>1.325</v>
      </c>
      <c r="Y630" s="22">
        <v>627</v>
      </c>
      <c r="Z630">
        <v>5411518</v>
      </c>
      <c r="AA630">
        <v>9</v>
      </c>
      <c r="AB630">
        <v>23</v>
      </c>
      <c r="AC630">
        <v>8</v>
      </c>
      <c r="AD630">
        <v>3243080</v>
      </c>
      <c r="AE630">
        <v>7299</v>
      </c>
      <c r="AF630" s="10">
        <v>2.7</v>
      </c>
      <c r="AG630">
        <v>0.72899999999999998</v>
      </c>
      <c r="AH630">
        <v>2.2050000000000001</v>
      </c>
      <c r="AI630" s="1">
        <v>0.59499999999999997</v>
      </c>
      <c r="AJ630">
        <v>0.70099999999999996</v>
      </c>
      <c r="AK630" s="22">
        <v>627</v>
      </c>
      <c r="AL630">
        <v>3365931</v>
      </c>
      <c r="AM630">
        <v>6</v>
      </c>
      <c r="AN630">
        <v>19</v>
      </c>
      <c r="AO630">
        <v>2</v>
      </c>
      <c r="AP630">
        <v>5288672</v>
      </c>
      <c r="AQ630">
        <v>6573</v>
      </c>
      <c r="AR630" s="10">
        <v>2.7</v>
      </c>
      <c r="AS630">
        <v>0.72899999999999998</v>
      </c>
      <c r="AT630">
        <v>2.2050000000000001</v>
      </c>
      <c r="AU630" s="1">
        <v>0.59499999999999997</v>
      </c>
      <c r="AV630">
        <v>0.97099999999999997</v>
      </c>
      <c r="AW630" s="22">
        <v>627</v>
      </c>
      <c r="AX630">
        <v>2457161</v>
      </c>
      <c r="AY630">
        <v>7</v>
      </c>
      <c r="AZ630">
        <v>21</v>
      </c>
      <c r="BA630">
        <v>6</v>
      </c>
      <c r="BB630">
        <v>6197435</v>
      </c>
      <c r="BC630">
        <v>6190</v>
      </c>
      <c r="BD630" s="10">
        <v>2.7</v>
      </c>
      <c r="BE630">
        <v>0.72899999999999998</v>
      </c>
      <c r="BF630">
        <v>2.2050000000000001</v>
      </c>
      <c r="BG630" s="1">
        <v>0.59499999999999997</v>
      </c>
      <c r="BH630">
        <v>1.423</v>
      </c>
    </row>
    <row r="631" spans="1:60" x14ac:dyDescent="0.2">
      <c r="A631" s="22">
        <v>628</v>
      </c>
      <c r="B631">
        <v>7649115</v>
      </c>
      <c r="C631">
        <v>20</v>
      </c>
      <c r="D631">
        <v>57</v>
      </c>
      <c r="E631">
        <v>21</v>
      </c>
      <c r="F631">
        <v>1005409</v>
      </c>
      <c r="G631">
        <v>8274</v>
      </c>
      <c r="H631" s="10">
        <v>2.7</v>
      </c>
      <c r="I631">
        <v>0.72899999999999998</v>
      </c>
      <c r="J631">
        <v>2.2050000000000001</v>
      </c>
      <c r="K631" s="1">
        <v>0.59499999999999997</v>
      </c>
      <c r="L631">
        <v>1.1439999999999999</v>
      </c>
      <c r="M631" s="22">
        <v>628</v>
      </c>
      <c r="N631">
        <v>7065245</v>
      </c>
      <c r="O631">
        <v>25</v>
      </c>
      <c r="P631">
        <v>51</v>
      </c>
      <c r="Q631">
        <v>19</v>
      </c>
      <c r="R631">
        <v>1589312</v>
      </c>
      <c r="S631">
        <v>7900</v>
      </c>
      <c r="T631" s="10">
        <v>2.7</v>
      </c>
      <c r="U631">
        <v>0.72899999999999998</v>
      </c>
      <c r="V631">
        <v>2.2050000000000001</v>
      </c>
      <c r="W631" s="1">
        <v>0.59499999999999997</v>
      </c>
      <c r="X631">
        <v>1.274</v>
      </c>
      <c r="Y631" s="22">
        <v>628</v>
      </c>
      <c r="Z631">
        <v>5411509</v>
      </c>
      <c r="AA631">
        <v>9</v>
      </c>
      <c r="AB631">
        <v>25</v>
      </c>
      <c r="AC631">
        <v>7</v>
      </c>
      <c r="AD631">
        <v>3243080</v>
      </c>
      <c r="AE631">
        <v>7308</v>
      </c>
      <c r="AF631" s="10">
        <v>2.7</v>
      </c>
      <c r="AG631">
        <v>0.72899999999999998</v>
      </c>
      <c r="AH631">
        <v>2.2050000000000001</v>
      </c>
      <c r="AI631" s="1">
        <v>0.59499999999999997</v>
      </c>
      <c r="AJ631">
        <v>0.72</v>
      </c>
      <c r="AK631" s="22">
        <v>628</v>
      </c>
      <c r="AL631">
        <v>3365927</v>
      </c>
      <c r="AM631">
        <v>4</v>
      </c>
      <c r="AN631">
        <v>17</v>
      </c>
      <c r="AO631">
        <v>8</v>
      </c>
      <c r="AP631">
        <v>5288666</v>
      </c>
      <c r="AQ631">
        <v>6577</v>
      </c>
      <c r="AR631" s="10">
        <v>2.7</v>
      </c>
      <c r="AS631">
        <v>0.72899999999999998</v>
      </c>
      <c r="AT631">
        <v>2.2050000000000001</v>
      </c>
      <c r="AU631" s="1">
        <v>0.59499999999999997</v>
      </c>
      <c r="AV631">
        <v>0.86499999999999999</v>
      </c>
      <c r="AW631" s="22">
        <v>628</v>
      </c>
      <c r="AX631">
        <v>2457158</v>
      </c>
      <c r="AY631">
        <v>3</v>
      </c>
      <c r="AZ631">
        <v>23</v>
      </c>
      <c r="BA631">
        <v>5</v>
      </c>
      <c r="BB631">
        <v>6197437</v>
      </c>
      <c r="BC631">
        <v>6193</v>
      </c>
      <c r="BD631" s="10">
        <v>2.7</v>
      </c>
      <c r="BE631">
        <v>0.72899999999999998</v>
      </c>
      <c r="BF631">
        <v>2.2050000000000001</v>
      </c>
      <c r="BG631" s="1">
        <v>0.59499999999999997</v>
      </c>
      <c r="BH631">
        <v>1.462</v>
      </c>
    </row>
    <row r="632" spans="1:60" x14ac:dyDescent="0.2">
      <c r="A632" s="22">
        <v>629</v>
      </c>
      <c r="B632">
        <v>7649100</v>
      </c>
      <c r="C632">
        <v>15</v>
      </c>
      <c r="D632">
        <v>58</v>
      </c>
      <c r="E632">
        <v>19</v>
      </c>
      <c r="F632">
        <v>1005455</v>
      </c>
      <c r="G632">
        <v>8285</v>
      </c>
      <c r="H632" s="10">
        <v>2.7</v>
      </c>
      <c r="I632">
        <v>0.72899999999999998</v>
      </c>
      <c r="J632">
        <v>2.2050000000000001</v>
      </c>
      <c r="K632" s="1">
        <v>0.59499999999999997</v>
      </c>
      <c r="L632">
        <v>1.222</v>
      </c>
      <c r="M632" s="22">
        <v>629</v>
      </c>
      <c r="N632">
        <v>7065222</v>
      </c>
      <c r="O632">
        <v>23</v>
      </c>
      <c r="P632">
        <v>60</v>
      </c>
      <c r="Q632">
        <v>16</v>
      </c>
      <c r="R632">
        <v>1589321</v>
      </c>
      <c r="S632">
        <v>7920</v>
      </c>
      <c r="T632" s="10">
        <v>2.7</v>
      </c>
      <c r="U632">
        <v>0.72899999999999998</v>
      </c>
      <c r="V632">
        <v>2.2050000000000001</v>
      </c>
      <c r="W632" s="1">
        <v>0.59499999999999997</v>
      </c>
      <c r="X632">
        <v>1.161</v>
      </c>
      <c r="Y632" s="22">
        <v>629</v>
      </c>
      <c r="Z632">
        <v>5411503</v>
      </c>
      <c r="AA632">
        <v>6</v>
      </c>
      <c r="AB632">
        <v>28</v>
      </c>
      <c r="AC632">
        <v>6</v>
      </c>
      <c r="AD632">
        <v>3243085</v>
      </c>
      <c r="AE632">
        <v>7314</v>
      </c>
      <c r="AF632" s="10">
        <v>2.7</v>
      </c>
      <c r="AG632">
        <v>0.72899999999999998</v>
      </c>
      <c r="AH632">
        <v>2.2050000000000001</v>
      </c>
      <c r="AI632" s="1">
        <v>0.59499999999999997</v>
      </c>
      <c r="AJ632">
        <v>0.746</v>
      </c>
      <c r="AK632" s="22">
        <v>629</v>
      </c>
      <c r="AL632">
        <v>3365922</v>
      </c>
      <c r="AM632">
        <v>5</v>
      </c>
      <c r="AN632">
        <v>18</v>
      </c>
      <c r="AO632">
        <v>3</v>
      </c>
      <c r="AP632">
        <v>5288678</v>
      </c>
      <c r="AQ632">
        <v>6582</v>
      </c>
      <c r="AR632" s="10">
        <v>2.7</v>
      </c>
      <c r="AS632">
        <v>0.72899999999999998</v>
      </c>
      <c r="AT632">
        <v>2.2050000000000001</v>
      </c>
      <c r="AU632" s="1">
        <v>0.59499999999999997</v>
      </c>
      <c r="AV632">
        <v>1.0289999999999999</v>
      </c>
      <c r="AW632" s="22">
        <v>629</v>
      </c>
      <c r="AX632">
        <v>2457154</v>
      </c>
      <c r="AY632">
        <v>4</v>
      </c>
      <c r="AZ632">
        <v>16</v>
      </c>
      <c r="BA632">
        <v>10</v>
      </c>
      <c r="BB632">
        <v>6197444</v>
      </c>
      <c r="BC632">
        <v>6197</v>
      </c>
      <c r="BD632" s="10">
        <v>2.7</v>
      </c>
      <c r="BE632">
        <v>0.72899999999999998</v>
      </c>
      <c r="BF632">
        <v>2.2050000000000001</v>
      </c>
      <c r="BG632" s="1">
        <v>0.59499999999999997</v>
      </c>
      <c r="BH632">
        <v>1.393</v>
      </c>
    </row>
    <row r="633" spans="1:60" x14ac:dyDescent="0.2">
      <c r="A633" s="22">
        <v>630</v>
      </c>
      <c r="B633">
        <v>7649071</v>
      </c>
      <c r="C633">
        <v>29</v>
      </c>
      <c r="D633">
        <v>53</v>
      </c>
      <c r="E633">
        <v>20</v>
      </c>
      <c r="F633">
        <v>1005479</v>
      </c>
      <c r="G633">
        <v>8304</v>
      </c>
      <c r="H633" s="10">
        <v>2.7</v>
      </c>
      <c r="I633">
        <v>0.72899999999999998</v>
      </c>
      <c r="J633">
        <v>2.7</v>
      </c>
      <c r="K633" s="1">
        <v>0.72899999999999998</v>
      </c>
      <c r="L633">
        <v>1.1719999999999999</v>
      </c>
      <c r="M633" s="22">
        <v>630</v>
      </c>
      <c r="N633">
        <v>7065206</v>
      </c>
      <c r="O633">
        <v>16</v>
      </c>
      <c r="P633">
        <v>66</v>
      </c>
      <c r="Q633">
        <v>17</v>
      </c>
      <c r="R633">
        <v>1589330</v>
      </c>
      <c r="S633">
        <v>7928</v>
      </c>
      <c r="T633" s="10">
        <v>2.7</v>
      </c>
      <c r="U633">
        <v>0.72899999999999998</v>
      </c>
      <c r="V633">
        <v>2.7</v>
      </c>
      <c r="W633" s="1">
        <v>0.72899999999999998</v>
      </c>
      <c r="X633">
        <v>1.1719999999999999</v>
      </c>
      <c r="Y633" s="22">
        <v>630</v>
      </c>
      <c r="Z633">
        <v>5411488</v>
      </c>
      <c r="AA633">
        <v>15</v>
      </c>
      <c r="AB633">
        <v>23</v>
      </c>
      <c r="AC633">
        <v>11</v>
      </c>
      <c r="AD633">
        <v>3243091</v>
      </c>
      <c r="AE633">
        <v>7322</v>
      </c>
      <c r="AF633" s="10">
        <v>2.7</v>
      </c>
      <c r="AG633">
        <v>0.72899999999999998</v>
      </c>
      <c r="AH633">
        <v>2.7</v>
      </c>
      <c r="AI633" s="1">
        <v>0.72899999999999998</v>
      </c>
      <c r="AJ633">
        <v>0.86</v>
      </c>
      <c r="AK633" s="22">
        <v>630</v>
      </c>
      <c r="AL633">
        <v>3365916</v>
      </c>
      <c r="AM633">
        <v>6</v>
      </c>
      <c r="AN633">
        <v>17</v>
      </c>
      <c r="AO633">
        <v>6</v>
      </c>
      <c r="AP633">
        <v>5288685</v>
      </c>
      <c r="AQ633">
        <v>6588</v>
      </c>
      <c r="AR633" s="10">
        <v>2.7</v>
      </c>
      <c r="AS633">
        <v>0.72899999999999998</v>
      </c>
      <c r="AT633">
        <v>2.7</v>
      </c>
      <c r="AU633" s="1">
        <v>0.72899999999999998</v>
      </c>
      <c r="AV633">
        <v>0.91200000000000003</v>
      </c>
      <c r="AW633" s="22">
        <v>630</v>
      </c>
      <c r="AX633">
        <v>2457152</v>
      </c>
      <c r="AY633">
        <v>2</v>
      </c>
      <c r="AZ633">
        <v>12</v>
      </c>
      <c r="BA633">
        <v>8</v>
      </c>
      <c r="BB633">
        <v>6197449</v>
      </c>
      <c r="BC633">
        <v>6199</v>
      </c>
      <c r="BD633" s="10">
        <v>2.7</v>
      </c>
      <c r="BE633">
        <v>0.72899999999999998</v>
      </c>
      <c r="BF633">
        <v>2.7</v>
      </c>
      <c r="BG633" s="1">
        <v>0.72899999999999998</v>
      </c>
      <c r="BH633">
        <v>1.276</v>
      </c>
    </row>
    <row r="634" spans="1:60" x14ac:dyDescent="0.2">
      <c r="A634" s="22">
        <v>631</v>
      </c>
      <c r="B634">
        <v>7649050</v>
      </c>
      <c r="C634">
        <v>21</v>
      </c>
      <c r="D634">
        <v>62</v>
      </c>
      <c r="E634">
        <v>20</v>
      </c>
      <c r="F634">
        <v>1005496</v>
      </c>
      <c r="G634">
        <v>8318</v>
      </c>
      <c r="H634" s="10">
        <v>2.7</v>
      </c>
      <c r="I634">
        <v>0.72899999999999998</v>
      </c>
      <c r="J634">
        <v>2.7</v>
      </c>
      <c r="K634" s="1">
        <v>0.72899999999999998</v>
      </c>
      <c r="L634">
        <v>1.077</v>
      </c>
      <c r="M634" s="22">
        <v>631</v>
      </c>
      <c r="N634">
        <v>7065187</v>
      </c>
      <c r="O634">
        <v>19</v>
      </c>
      <c r="P634">
        <v>60</v>
      </c>
      <c r="Q634">
        <v>22</v>
      </c>
      <c r="R634">
        <v>1589362</v>
      </c>
      <c r="S634">
        <v>7935</v>
      </c>
      <c r="T634" s="10">
        <v>2.7</v>
      </c>
      <c r="U634">
        <v>0.72899999999999998</v>
      </c>
      <c r="V634">
        <v>2.7</v>
      </c>
      <c r="W634" s="1">
        <v>0.72899999999999998</v>
      </c>
      <c r="X634">
        <v>1.1299999999999999</v>
      </c>
      <c r="Y634" s="22">
        <v>631</v>
      </c>
      <c r="Z634">
        <v>5411478</v>
      </c>
      <c r="AA634">
        <v>10</v>
      </c>
      <c r="AB634">
        <v>25</v>
      </c>
      <c r="AC634">
        <v>13</v>
      </c>
      <c r="AD634">
        <v>3243105</v>
      </c>
      <c r="AE634">
        <v>7329</v>
      </c>
      <c r="AF634" s="10">
        <v>2.7</v>
      </c>
      <c r="AG634">
        <v>0.72899999999999998</v>
      </c>
      <c r="AH634">
        <v>2.7</v>
      </c>
      <c r="AI634" s="1">
        <v>0.72899999999999998</v>
      </c>
      <c r="AJ634">
        <v>0.873</v>
      </c>
      <c r="AK634" s="22">
        <v>631</v>
      </c>
      <c r="AL634">
        <v>3365911</v>
      </c>
      <c r="AM634">
        <v>5</v>
      </c>
      <c r="AN634">
        <v>15</v>
      </c>
      <c r="AO634">
        <v>8</v>
      </c>
      <c r="AP634">
        <v>5288687</v>
      </c>
      <c r="AQ634">
        <v>6593</v>
      </c>
      <c r="AR634" s="10">
        <v>2.7</v>
      </c>
      <c r="AS634">
        <v>0.72899999999999998</v>
      </c>
      <c r="AT634">
        <v>2.7</v>
      </c>
      <c r="AU634" s="1">
        <v>0.72899999999999998</v>
      </c>
      <c r="AV634">
        <v>1.0669999999999999</v>
      </c>
      <c r="AW634" s="22">
        <v>631</v>
      </c>
      <c r="AX634">
        <v>2457147</v>
      </c>
      <c r="AY634">
        <v>5</v>
      </c>
      <c r="AZ634">
        <v>10</v>
      </c>
      <c r="BA634">
        <v>4</v>
      </c>
      <c r="BB634">
        <v>6197469</v>
      </c>
      <c r="BC634">
        <v>6204</v>
      </c>
      <c r="BD634" s="10">
        <v>2.7</v>
      </c>
      <c r="BE634">
        <v>0.72899999999999998</v>
      </c>
      <c r="BF634">
        <v>2.7</v>
      </c>
      <c r="BG634" s="1">
        <v>0.72899999999999998</v>
      </c>
      <c r="BH634">
        <v>0.91900000000000004</v>
      </c>
    </row>
    <row r="635" spans="1:60" x14ac:dyDescent="0.2">
      <c r="A635" s="22">
        <v>632</v>
      </c>
      <c r="B635">
        <v>7649032</v>
      </c>
      <c r="C635">
        <v>18</v>
      </c>
      <c r="D635">
        <v>65</v>
      </c>
      <c r="E635">
        <v>18</v>
      </c>
      <c r="F635">
        <v>1005493</v>
      </c>
      <c r="G635">
        <v>8328</v>
      </c>
      <c r="H635" s="10">
        <v>2.7</v>
      </c>
      <c r="I635">
        <v>0.72899999999999998</v>
      </c>
      <c r="J635">
        <v>2.7</v>
      </c>
      <c r="K635" s="1">
        <v>0.72899999999999998</v>
      </c>
      <c r="L635">
        <v>1.131</v>
      </c>
      <c r="M635" s="22">
        <v>632</v>
      </c>
      <c r="N635">
        <v>7065159</v>
      </c>
      <c r="O635">
        <v>28</v>
      </c>
      <c r="P635">
        <v>59</v>
      </c>
      <c r="Q635">
        <v>20</v>
      </c>
      <c r="R635">
        <v>1589371</v>
      </c>
      <c r="S635">
        <v>7954</v>
      </c>
      <c r="T635" s="10">
        <v>2.7</v>
      </c>
      <c r="U635">
        <v>0.72899999999999998</v>
      </c>
      <c r="V635">
        <v>2.7</v>
      </c>
      <c r="W635" s="1">
        <v>0.72899999999999998</v>
      </c>
      <c r="X635">
        <v>1.0549999999999999</v>
      </c>
      <c r="Y635" s="22">
        <v>632</v>
      </c>
      <c r="Z635">
        <v>5411468</v>
      </c>
      <c r="AA635">
        <v>10</v>
      </c>
      <c r="AB635">
        <v>31</v>
      </c>
      <c r="AC635">
        <v>4</v>
      </c>
      <c r="AD635">
        <v>3243127</v>
      </c>
      <c r="AE635">
        <v>7339</v>
      </c>
      <c r="AF635" s="10">
        <v>2.7</v>
      </c>
      <c r="AG635">
        <v>0.72899999999999998</v>
      </c>
      <c r="AH635">
        <v>2.7</v>
      </c>
      <c r="AI635" s="1">
        <v>0.72899999999999998</v>
      </c>
      <c r="AJ635">
        <v>0.98099999999999998</v>
      </c>
      <c r="AK635" s="22">
        <v>632</v>
      </c>
      <c r="AL635">
        <v>3365908</v>
      </c>
      <c r="AM635">
        <v>3</v>
      </c>
      <c r="AN635">
        <v>16</v>
      </c>
      <c r="AO635">
        <v>4</v>
      </c>
      <c r="AP635">
        <v>5288698</v>
      </c>
      <c r="AQ635">
        <v>6596</v>
      </c>
      <c r="AR635" s="10">
        <v>2.7</v>
      </c>
      <c r="AS635">
        <v>0.72899999999999998</v>
      </c>
      <c r="AT635">
        <v>2.7</v>
      </c>
      <c r="AU635" s="1">
        <v>0.72899999999999998</v>
      </c>
      <c r="AV635">
        <v>1.032</v>
      </c>
      <c r="AW635" s="22">
        <v>632</v>
      </c>
      <c r="AX635">
        <v>2457144</v>
      </c>
      <c r="AY635">
        <v>3</v>
      </c>
      <c r="AZ635">
        <v>12</v>
      </c>
      <c r="BA635">
        <v>3</v>
      </c>
      <c r="BB635">
        <v>6197471</v>
      </c>
      <c r="BC635">
        <v>6207</v>
      </c>
      <c r="BD635" s="10">
        <v>2.7</v>
      </c>
      <c r="BE635">
        <v>0.72899999999999998</v>
      </c>
      <c r="BF635">
        <v>2.7</v>
      </c>
      <c r="BG635" s="1">
        <v>0.72899999999999998</v>
      </c>
      <c r="BH635">
        <v>0.7</v>
      </c>
    </row>
    <row r="636" spans="1:60" x14ac:dyDescent="0.2">
      <c r="A636" s="22">
        <v>633</v>
      </c>
      <c r="B636">
        <v>7649010</v>
      </c>
      <c r="C636">
        <v>22</v>
      </c>
      <c r="D636">
        <v>65</v>
      </c>
      <c r="E636">
        <v>18</v>
      </c>
      <c r="F636">
        <v>1005531</v>
      </c>
      <c r="G636">
        <v>8341</v>
      </c>
      <c r="H636" s="10">
        <v>2.7</v>
      </c>
      <c r="I636">
        <v>0.72899999999999998</v>
      </c>
      <c r="J636">
        <v>2.7</v>
      </c>
      <c r="K636" s="1">
        <v>0.72899999999999998</v>
      </c>
      <c r="L636">
        <v>1.073</v>
      </c>
      <c r="M636" s="22">
        <v>633</v>
      </c>
      <c r="N636">
        <v>7065136</v>
      </c>
      <c r="O636">
        <v>23</v>
      </c>
      <c r="P636">
        <v>62</v>
      </c>
      <c r="Q636">
        <v>25</v>
      </c>
      <c r="R636">
        <v>1589380</v>
      </c>
      <c r="S636">
        <v>7965</v>
      </c>
      <c r="T636" s="10">
        <v>2.7</v>
      </c>
      <c r="U636">
        <v>0.72899999999999998</v>
      </c>
      <c r="V636">
        <v>2.7</v>
      </c>
      <c r="W636" s="1">
        <v>0.72899999999999998</v>
      </c>
      <c r="X636">
        <v>1.018</v>
      </c>
      <c r="Y636" s="22">
        <v>633</v>
      </c>
      <c r="Z636">
        <v>5411457</v>
      </c>
      <c r="AA636">
        <v>11</v>
      </c>
      <c r="AB636">
        <v>32</v>
      </c>
      <c r="AC636">
        <v>9</v>
      </c>
      <c r="AD636">
        <v>3243118</v>
      </c>
      <c r="AE636">
        <v>7350</v>
      </c>
      <c r="AF636" s="10">
        <v>2.7</v>
      </c>
      <c r="AG636">
        <v>0.72899999999999998</v>
      </c>
      <c r="AH636">
        <v>2.7</v>
      </c>
      <c r="AI636" s="1">
        <v>0.72899999999999998</v>
      </c>
      <c r="AJ636">
        <v>1.054</v>
      </c>
      <c r="AK636" s="22">
        <v>633</v>
      </c>
      <c r="AL636">
        <v>3365905</v>
      </c>
      <c r="AM636">
        <v>3</v>
      </c>
      <c r="AN636">
        <v>14</v>
      </c>
      <c r="AO636">
        <v>5</v>
      </c>
      <c r="AP636">
        <v>5288701</v>
      </c>
      <c r="AQ636">
        <v>6599</v>
      </c>
      <c r="AR636" s="10">
        <v>2.7</v>
      </c>
      <c r="AS636">
        <v>0.72899999999999998</v>
      </c>
      <c r="AT636">
        <v>2.7</v>
      </c>
      <c r="AU636" s="1">
        <v>0.72899999999999998</v>
      </c>
      <c r="AV636">
        <v>0.94099999999999995</v>
      </c>
      <c r="AW636" s="22">
        <v>633</v>
      </c>
      <c r="AX636">
        <v>2457140</v>
      </c>
      <c r="AY636">
        <v>4</v>
      </c>
      <c r="AZ636">
        <v>11</v>
      </c>
      <c r="BA636">
        <v>4</v>
      </c>
      <c r="BB636">
        <v>6197466</v>
      </c>
      <c r="BC636">
        <v>6211</v>
      </c>
      <c r="BD636" s="10">
        <v>2.7</v>
      </c>
      <c r="BE636">
        <v>0.72899999999999998</v>
      </c>
      <c r="BF636">
        <v>2.7</v>
      </c>
      <c r="BG636" s="1">
        <v>0.72899999999999998</v>
      </c>
      <c r="BH636">
        <v>0.68400000000000005</v>
      </c>
    </row>
    <row r="637" spans="1:60" x14ac:dyDescent="0.2">
      <c r="A637" s="22">
        <v>634</v>
      </c>
      <c r="B637">
        <v>7648982</v>
      </c>
      <c r="C637">
        <v>28</v>
      </c>
      <c r="D637">
        <v>64</v>
      </c>
      <c r="E637">
        <v>23</v>
      </c>
      <c r="F637">
        <v>1005543</v>
      </c>
      <c r="G637">
        <v>8355</v>
      </c>
      <c r="H637" s="10">
        <v>2.7</v>
      </c>
      <c r="I637">
        <v>0.72899999999999998</v>
      </c>
      <c r="J637">
        <v>2.7</v>
      </c>
      <c r="K637" s="1">
        <v>0.72899999999999998</v>
      </c>
      <c r="L637">
        <v>1.095</v>
      </c>
      <c r="M637" s="22">
        <v>634</v>
      </c>
      <c r="N637">
        <v>7065122</v>
      </c>
      <c r="O637">
        <v>14</v>
      </c>
      <c r="P637">
        <v>70</v>
      </c>
      <c r="Q637">
        <v>15</v>
      </c>
      <c r="R637">
        <v>1589418</v>
      </c>
      <c r="S637">
        <v>7974</v>
      </c>
      <c r="T637" s="10">
        <v>2.7</v>
      </c>
      <c r="U637">
        <v>0.72899999999999998</v>
      </c>
      <c r="V637">
        <v>2.7</v>
      </c>
      <c r="W637" s="1">
        <v>0.72899999999999998</v>
      </c>
      <c r="X637">
        <v>1.113</v>
      </c>
      <c r="Y637" s="22">
        <v>634</v>
      </c>
      <c r="Z637">
        <v>5411447</v>
      </c>
      <c r="AA637">
        <v>10</v>
      </c>
      <c r="AB637">
        <v>31</v>
      </c>
      <c r="AC637">
        <v>12</v>
      </c>
      <c r="AD637">
        <v>3243131</v>
      </c>
      <c r="AE637">
        <v>7357</v>
      </c>
      <c r="AF637" s="10">
        <v>2.7</v>
      </c>
      <c r="AG637">
        <v>0.72899999999999998</v>
      </c>
      <c r="AH637">
        <v>2.7</v>
      </c>
      <c r="AI637" s="1">
        <v>0.72899999999999998</v>
      </c>
      <c r="AJ637">
        <v>1.204</v>
      </c>
      <c r="AK637" s="22">
        <v>634</v>
      </c>
      <c r="AL637">
        <v>3365896</v>
      </c>
      <c r="AM637">
        <v>9</v>
      </c>
      <c r="AN637">
        <v>12</v>
      </c>
      <c r="AO637">
        <v>5</v>
      </c>
      <c r="AP637">
        <v>5288702</v>
      </c>
      <c r="AQ637">
        <v>6608</v>
      </c>
      <c r="AR637" s="10">
        <v>2.7</v>
      </c>
      <c r="AS637">
        <v>0.72899999999999998</v>
      </c>
      <c r="AT637">
        <v>2.7</v>
      </c>
      <c r="AU637" s="1">
        <v>0.72899999999999998</v>
      </c>
      <c r="AV637">
        <v>0.93500000000000005</v>
      </c>
      <c r="AW637" s="22">
        <v>634</v>
      </c>
      <c r="AX637">
        <v>2457134</v>
      </c>
      <c r="AY637">
        <v>6</v>
      </c>
      <c r="AZ637">
        <v>12</v>
      </c>
      <c r="BA637">
        <v>3</v>
      </c>
      <c r="BB637">
        <v>6197470</v>
      </c>
      <c r="BC637">
        <v>6217</v>
      </c>
      <c r="BD637" s="10">
        <v>2.7</v>
      </c>
      <c r="BE637">
        <v>0.72899999999999998</v>
      </c>
      <c r="BF637">
        <v>2.7</v>
      </c>
      <c r="BG637" s="1">
        <v>0.72899999999999998</v>
      </c>
      <c r="BH637">
        <v>0.66700000000000004</v>
      </c>
    </row>
    <row r="638" spans="1:60" x14ac:dyDescent="0.2">
      <c r="A638" s="22">
        <v>635</v>
      </c>
      <c r="B638">
        <v>7648967</v>
      </c>
      <c r="C638">
        <v>15</v>
      </c>
      <c r="D638">
        <v>69</v>
      </c>
      <c r="E638">
        <v>23</v>
      </c>
      <c r="F638">
        <v>1005567</v>
      </c>
      <c r="G638">
        <v>8364</v>
      </c>
      <c r="H638" s="10">
        <v>2.7</v>
      </c>
      <c r="I638">
        <v>0.72899999999999998</v>
      </c>
      <c r="J638">
        <v>2.7</v>
      </c>
      <c r="K638" s="1">
        <v>0.72899999999999998</v>
      </c>
      <c r="L638">
        <v>1.0780000000000001</v>
      </c>
      <c r="M638" s="22">
        <v>635</v>
      </c>
      <c r="N638">
        <v>7065101</v>
      </c>
      <c r="O638">
        <v>21</v>
      </c>
      <c r="P638">
        <v>68</v>
      </c>
      <c r="Q638">
        <v>16</v>
      </c>
      <c r="R638">
        <v>1589458</v>
      </c>
      <c r="S638">
        <v>7989</v>
      </c>
      <c r="T638" s="10">
        <v>2.7</v>
      </c>
      <c r="U638">
        <v>0.72899999999999998</v>
      </c>
      <c r="V638">
        <v>2.7</v>
      </c>
      <c r="W638" s="1">
        <v>0.72899999999999998</v>
      </c>
      <c r="X638">
        <v>1.1259999999999999</v>
      </c>
      <c r="Y638" s="22">
        <v>635</v>
      </c>
      <c r="Z638">
        <v>5411437</v>
      </c>
      <c r="AA638">
        <v>10</v>
      </c>
      <c r="AB638">
        <v>31</v>
      </c>
      <c r="AC638">
        <v>10</v>
      </c>
      <c r="AD638">
        <v>3243144</v>
      </c>
      <c r="AE638">
        <v>7367</v>
      </c>
      <c r="AF638" s="10">
        <v>2.7</v>
      </c>
      <c r="AG638">
        <v>0.72899999999999998</v>
      </c>
      <c r="AH638">
        <v>2.7</v>
      </c>
      <c r="AI638" s="1">
        <v>0.72899999999999998</v>
      </c>
      <c r="AJ638">
        <v>1.22</v>
      </c>
      <c r="AK638" s="22">
        <v>635</v>
      </c>
      <c r="AL638">
        <v>3365890</v>
      </c>
      <c r="AM638">
        <v>6</v>
      </c>
      <c r="AN638">
        <v>16</v>
      </c>
      <c r="AO638">
        <v>5</v>
      </c>
      <c r="AP638">
        <v>5288713</v>
      </c>
      <c r="AQ638">
        <v>6614</v>
      </c>
      <c r="AR638" s="10">
        <v>2.7</v>
      </c>
      <c r="AS638">
        <v>0.72899999999999998</v>
      </c>
      <c r="AT638">
        <v>2.7</v>
      </c>
      <c r="AU638" s="1">
        <v>0.72899999999999998</v>
      </c>
      <c r="AV638">
        <v>0.76500000000000001</v>
      </c>
      <c r="AW638" s="22">
        <v>635</v>
      </c>
      <c r="AX638">
        <v>2457130</v>
      </c>
      <c r="AY638">
        <v>4</v>
      </c>
      <c r="AZ638">
        <v>12</v>
      </c>
      <c r="BA638">
        <v>6</v>
      </c>
      <c r="BB638">
        <v>6197473</v>
      </c>
      <c r="BC638">
        <v>6221</v>
      </c>
      <c r="BD638" s="10">
        <v>2.7</v>
      </c>
      <c r="BE638">
        <v>0.72899999999999998</v>
      </c>
      <c r="BF638">
        <v>2.7</v>
      </c>
      <c r="BG638" s="1">
        <v>0.72899999999999998</v>
      </c>
      <c r="BH638">
        <v>0.61799999999999999</v>
      </c>
    </row>
    <row r="639" spans="1:60" x14ac:dyDescent="0.2">
      <c r="A639" s="22">
        <v>636</v>
      </c>
      <c r="B639">
        <v>7648946</v>
      </c>
      <c r="C639">
        <v>21</v>
      </c>
      <c r="D639">
        <v>62</v>
      </c>
      <c r="E639">
        <v>22</v>
      </c>
      <c r="F639">
        <v>1005603</v>
      </c>
      <c r="G639">
        <v>8378</v>
      </c>
      <c r="H639" s="10">
        <v>2.7</v>
      </c>
      <c r="I639">
        <v>0.72899999999999998</v>
      </c>
      <c r="J639">
        <v>2.7</v>
      </c>
      <c r="K639" s="1">
        <v>0.72899999999999998</v>
      </c>
      <c r="L639">
        <v>1.127</v>
      </c>
      <c r="M639" s="22">
        <v>636</v>
      </c>
      <c r="N639">
        <v>7065078</v>
      </c>
      <c r="O639">
        <v>23</v>
      </c>
      <c r="P639">
        <v>59</v>
      </c>
      <c r="Q639">
        <v>30</v>
      </c>
      <c r="R639">
        <v>1589449</v>
      </c>
      <c r="S639">
        <v>8004</v>
      </c>
      <c r="T639" s="10">
        <v>2.7</v>
      </c>
      <c r="U639">
        <v>0.72899999999999998</v>
      </c>
      <c r="V639">
        <v>2.7</v>
      </c>
      <c r="W639" s="1">
        <v>0.72899999999999998</v>
      </c>
      <c r="X639">
        <v>1.07</v>
      </c>
      <c r="Y639" s="22">
        <v>636</v>
      </c>
      <c r="Z639">
        <v>5411432</v>
      </c>
      <c r="AA639">
        <v>5</v>
      </c>
      <c r="AB639">
        <v>31</v>
      </c>
      <c r="AC639">
        <v>10</v>
      </c>
      <c r="AD639">
        <v>3243154</v>
      </c>
      <c r="AE639">
        <v>7372</v>
      </c>
      <c r="AF639" s="10">
        <v>2.7</v>
      </c>
      <c r="AG639">
        <v>0.72899999999999998</v>
      </c>
      <c r="AH639">
        <v>2.7</v>
      </c>
      <c r="AI639" s="1">
        <v>0.72899999999999998</v>
      </c>
      <c r="AJ639">
        <v>1.127</v>
      </c>
      <c r="AK639" s="22">
        <v>636</v>
      </c>
      <c r="AL639">
        <v>3365882</v>
      </c>
      <c r="AM639">
        <v>8</v>
      </c>
      <c r="AN639">
        <v>17</v>
      </c>
      <c r="AO639">
        <v>5</v>
      </c>
      <c r="AP639">
        <v>5288714</v>
      </c>
      <c r="AQ639">
        <v>6622</v>
      </c>
      <c r="AR639" s="10">
        <v>2.7</v>
      </c>
      <c r="AS639">
        <v>0.72899999999999998</v>
      </c>
      <c r="AT639">
        <v>2.7</v>
      </c>
      <c r="AU639" s="1">
        <v>0.72899999999999998</v>
      </c>
      <c r="AV639">
        <v>1</v>
      </c>
      <c r="AW639" s="22">
        <v>636</v>
      </c>
      <c r="AX639">
        <v>2457125</v>
      </c>
      <c r="AY639">
        <v>5</v>
      </c>
      <c r="AZ639">
        <v>14</v>
      </c>
      <c r="BA639">
        <v>2</v>
      </c>
      <c r="BB639">
        <v>6197479</v>
      </c>
      <c r="BC639">
        <v>6226</v>
      </c>
      <c r="BD639" s="10">
        <v>2.7</v>
      </c>
      <c r="BE639">
        <v>0.72899999999999998</v>
      </c>
      <c r="BF639">
        <v>2.7</v>
      </c>
      <c r="BG639" s="1">
        <v>0.72899999999999998</v>
      </c>
      <c r="BH639">
        <v>0.75</v>
      </c>
    </row>
    <row r="640" spans="1:60" x14ac:dyDescent="0.2">
      <c r="A640" s="22">
        <v>637</v>
      </c>
      <c r="B640">
        <v>7648927</v>
      </c>
      <c r="C640">
        <v>19</v>
      </c>
      <c r="D640">
        <v>66</v>
      </c>
      <c r="E640">
        <v>17</v>
      </c>
      <c r="F640">
        <v>1005610</v>
      </c>
      <c r="G640">
        <v>8391</v>
      </c>
      <c r="H640" s="10">
        <v>2.7</v>
      </c>
      <c r="I640">
        <v>0.72899999999999998</v>
      </c>
      <c r="J640">
        <v>2.7</v>
      </c>
      <c r="K640" s="1">
        <v>0.72899999999999998</v>
      </c>
      <c r="L640">
        <v>1.0900000000000001</v>
      </c>
      <c r="M640" s="22">
        <v>637</v>
      </c>
      <c r="N640">
        <v>7065058</v>
      </c>
      <c r="O640">
        <v>20</v>
      </c>
      <c r="P640">
        <v>64</v>
      </c>
      <c r="Q640">
        <v>18</v>
      </c>
      <c r="R640">
        <v>1589481</v>
      </c>
      <c r="S640">
        <v>8018</v>
      </c>
      <c r="T640" s="10">
        <v>2.7</v>
      </c>
      <c r="U640">
        <v>0.72899999999999998</v>
      </c>
      <c r="V640">
        <v>2.7</v>
      </c>
      <c r="W640" s="1">
        <v>0.72899999999999998</v>
      </c>
      <c r="X640">
        <v>1.052</v>
      </c>
      <c r="Y640" s="22">
        <v>637</v>
      </c>
      <c r="Z640">
        <v>5411421</v>
      </c>
      <c r="AA640">
        <v>11</v>
      </c>
      <c r="AB640">
        <v>26</v>
      </c>
      <c r="AC640">
        <v>10</v>
      </c>
      <c r="AD640">
        <v>3243163</v>
      </c>
      <c r="AE640">
        <v>7383</v>
      </c>
      <c r="AF640" s="10">
        <v>2.7</v>
      </c>
      <c r="AG640">
        <v>0.72899999999999998</v>
      </c>
      <c r="AH640">
        <v>2.7</v>
      </c>
      <c r="AI640" s="1">
        <v>0.72899999999999998</v>
      </c>
      <c r="AJ640">
        <v>1.119</v>
      </c>
      <c r="AK640" s="22">
        <v>637</v>
      </c>
      <c r="AL640">
        <v>3365874</v>
      </c>
      <c r="AM640">
        <v>8</v>
      </c>
      <c r="AN640">
        <v>17</v>
      </c>
      <c r="AO640">
        <v>8</v>
      </c>
      <c r="AP640">
        <v>5288723</v>
      </c>
      <c r="AQ640">
        <v>6630</v>
      </c>
      <c r="AR640" s="10">
        <v>2.7</v>
      </c>
      <c r="AS640">
        <v>0.72899999999999998</v>
      </c>
      <c r="AT640">
        <v>2.7</v>
      </c>
      <c r="AU640" s="1">
        <v>0.72899999999999998</v>
      </c>
      <c r="AV640">
        <v>0.97</v>
      </c>
      <c r="AW640" s="22">
        <v>637</v>
      </c>
      <c r="AX640">
        <v>2457120</v>
      </c>
      <c r="AY640">
        <v>5</v>
      </c>
      <c r="AZ640">
        <v>15</v>
      </c>
      <c r="BA640">
        <v>4</v>
      </c>
      <c r="BB640">
        <v>6197482</v>
      </c>
      <c r="BC640">
        <v>6231</v>
      </c>
      <c r="BD640" s="10">
        <v>2.7</v>
      </c>
      <c r="BE640">
        <v>0.72899999999999998</v>
      </c>
      <c r="BF640">
        <v>2.7</v>
      </c>
      <c r="BG640" s="1">
        <v>0.72899999999999998</v>
      </c>
      <c r="BH640">
        <v>0.85699999999999998</v>
      </c>
    </row>
    <row r="641" spans="1:60" x14ac:dyDescent="0.2">
      <c r="A641" s="22">
        <v>638</v>
      </c>
      <c r="B641">
        <v>7648900</v>
      </c>
      <c r="C641">
        <v>27</v>
      </c>
      <c r="D641">
        <v>58</v>
      </c>
      <c r="E641">
        <v>27</v>
      </c>
      <c r="F641">
        <v>1005628</v>
      </c>
      <c r="G641">
        <v>8403</v>
      </c>
      <c r="H641" s="10">
        <v>2.7</v>
      </c>
      <c r="I641">
        <v>0.72899999999999998</v>
      </c>
      <c r="J641">
        <v>2.7</v>
      </c>
      <c r="K641" s="1">
        <v>0.72899999999999998</v>
      </c>
      <c r="L641">
        <v>1.008</v>
      </c>
      <c r="M641" s="22">
        <v>638</v>
      </c>
      <c r="N641">
        <v>7065038</v>
      </c>
      <c r="O641">
        <v>20</v>
      </c>
      <c r="P641">
        <v>61</v>
      </c>
      <c r="Q641">
        <v>23</v>
      </c>
      <c r="R641">
        <v>1589481</v>
      </c>
      <c r="S641">
        <v>8028</v>
      </c>
      <c r="T641" s="10">
        <v>2.7</v>
      </c>
      <c r="U641">
        <v>0.72899999999999998</v>
      </c>
      <c r="V641">
        <v>2.7</v>
      </c>
      <c r="W641" s="1">
        <v>0.72899999999999998</v>
      </c>
      <c r="X641">
        <v>1</v>
      </c>
      <c r="Y641" s="22">
        <v>638</v>
      </c>
      <c r="Z641">
        <v>5411410</v>
      </c>
      <c r="AA641">
        <v>11</v>
      </c>
      <c r="AB641">
        <v>26</v>
      </c>
      <c r="AC641">
        <v>11</v>
      </c>
      <c r="AD641">
        <v>3243177</v>
      </c>
      <c r="AE641">
        <v>7394</v>
      </c>
      <c r="AF641" s="10">
        <v>2.7</v>
      </c>
      <c r="AG641">
        <v>0.72899999999999998</v>
      </c>
      <c r="AH641">
        <v>2.7</v>
      </c>
      <c r="AI641" s="1">
        <v>0.72899999999999998</v>
      </c>
      <c r="AJ641">
        <v>0.96599999999999997</v>
      </c>
      <c r="AK641" s="22">
        <v>638</v>
      </c>
      <c r="AL641">
        <v>3365866</v>
      </c>
      <c r="AM641">
        <v>8</v>
      </c>
      <c r="AN641">
        <v>21</v>
      </c>
      <c r="AO641">
        <v>4</v>
      </c>
      <c r="AP641">
        <v>5288725</v>
      </c>
      <c r="AQ641">
        <v>6638</v>
      </c>
      <c r="AR641" s="10">
        <v>2.7</v>
      </c>
      <c r="AS641">
        <v>0.72899999999999998</v>
      </c>
      <c r="AT641">
        <v>2.7</v>
      </c>
      <c r="AU641" s="1">
        <v>0.72899999999999998</v>
      </c>
      <c r="AV641">
        <v>1.0620000000000001</v>
      </c>
      <c r="AW641" s="22">
        <v>638</v>
      </c>
      <c r="AX641">
        <v>2457117</v>
      </c>
      <c r="AY641">
        <v>3</v>
      </c>
      <c r="AZ641">
        <v>15</v>
      </c>
      <c r="BA641">
        <v>5</v>
      </c>
      <c r="BB641">
        <v>6197485</v>
      </c>
      <c r="BC641">
        <v>6234</v>
      </c>
      <c r="BD641" s="10">
        <v>2.7</v>
      </c>
      <c r="BE641">
        <v>0.72899999999999998</v>
      </c>
      <c r="BF641">
        <v>2.7</v>
      </c>
      <c r="BG641" s="1">
        <v>0.72899999999999998</v>
      </c>
      <c r="BH641">
        <v>1.2270000000000001</v>
      </c>
    </row>
    <row r="642" spans="1:60" x14ac:dyDescent="0.2">
      <c r="A642" s="22">
        <v>639</v>
      </c>
      <c r="B642">
        <v>7648878</v>
      </c>
      <c r="C642">
        <v>22</v>
      </c>
      <c r="D642">
        <v>66</v>
      </c>
      <c r="E642">
        <v>19</v>
      </c>
      <c r="F642">
        <v>1005659</v>
      </c>
      <c r="G642">
        <v>8415</v>
      </c>
      <c r="H642" s="10">
        <v>2.7</v>
      </c>
      <c r="I642">
        <v>0.72899999999999998</v>
      </c>
      <c r="J642">
        <v>2.7</v>
      </c>
      <c r="K642" s="1">
        <v>0.72899999999999998</v>
      </c>
      <c r="L642">
        <v>1.0169999999999999</v>
      </c>
      <c r="M642" s="22">
        <v>639</v>
      </c>
      <c r="N642">
        <v>7065020</v>
      </c>
      <c r="O642">
        <v>18</v>
      </c>
      <c r="P642">
        <v>60</v>
      </c>
      <c r="Q642">
        <v>21</v>
      </c>
      <c r="R642">
        <v>1589530</v>
      </c>
      <c r="S642">
        <v>8039</v>
      </c>
      <c r="T642" s="10">
        <v>2.7</v>
      </c>
      <c r="U642">
        <v>0.72899999999999998</v>
      </c>
      <c r="V642">
        <v>2.7</v>
      </c>
      <c r="W642" s="1">
        <v>0.72899999999999998</v>
      </c>
      <c r="X642">
        <v>1.04</v>
      </c>
      <c r="Y642" s="22">
        <v>639</v>
      </c>
      <c r="Z642">
        <v>5411403</v>
      </c>
      <c r="AA642">
        <v>7</v>
      </c>
      <c r="AB642">
        <v>31</v>
      </c>
      <c r="AC642">
        <v>6</v>
      </c>
      <c r="AD642">
        <v>3243182</v>
      </c>
      <c r="AE642">
        <v>7401</v>
      </c>
      <c r="AF642" s="10">
        <v>2.7</v>
      </c>
      <c r="AG642">
        <v>0.72899999999999998</v>
      </c>
      <c r="AH642">
        <v>2.7</v>
      </c>
      <c r="AI642" s="1">
        <v>0.72899999999999998</v>
      </c>
      <c r="AJ642">
        <v>1.036</v>
      </c>
      <c r="AK642" s="22">
        <v>639</v>
      </c>
      <c r="AL642">
        <v>3365859</v>
      </c>
      <c r="AM642">
        <v>7</v>
      </c>
      <c r="AN642">
        <v>22</v>
      </c>
      <c r="AO642">
        <v>7</v>
      </c>
      <c r="AP642">
        <v>5288736</v>
      </c>
      <c r="AQ642">
        <v>6645</v>
      </c>
      <c r="AR642" s="10">
        <v>2.7</v>
      </c>
      <c r="AS642">
        <v>0.72899999999999998</v>
      </c>
      <c r="AT642">
        <v>2.7</v>
      </c>
      <c r="AU642" s="1">
        <v>0.72899999999999998</v>
      </c>
      <c r="AV642">
        <v>1.1559999999999999</v>
      </c>
      <c r="AW642" s="22">
        <v>639</v>
      </c>
      <c r="AX642">
        <v>2457112</v>
      </c>
      <c r="AY642">
        <v>5</v>
      </c>
      <c r="AZ642">
        <v>13</v>
      </c>
      <c r="BA642">
        <v>5</v>
      </c>
      <c r="BB642">
        <v>6197492</v>
      </c>
      <c r="BC642">
        <v>6239</v>
      </c>
      <c r="BD642" s="10">
        <v>2.7</v>
      </c>
      <c r="BE642">
        <v>0.72899999999999998</v>
      </c>
      <c r="BF642">
        <v>2.7</v>
      </c>
      <c r="BG642" s="1">
        <v>0.72899999999999998</v>
      </c>
      <c r="BH642">
        <v>1.2270000000000001</v>
      </c>
    </row>
    <row r="643" spans="1:60" x14ac:dyDescent="0.2">
      <c r="A643" s="22">
        <v>640</v>
      </c>
      <c r="B643">
        <v>7648852</v>
      </c>
      <c r="C643">
        <v>26</v>
      </c>
      <c r="D643">
        <v>62</v>
      </c>
      <c r="E643">
        <v>26</v>
      </c>
      <c r="F643">
        <v>1005676</v>
      </c>
      <c r="G643">
        <v>8427</v>
      </c>
      <c r="H643" s="10">
        <v>2.7</v>
      </c>
      <c r="I643">
        <v>0.72899999999999998</v>
      </c>
      <c r="J643">
        <v>2.7</v>
      </c>
      <c r="K643" s="1">
        <v>0.72899999999999998</v>
      </c>
      <c r="L643">
        <v>1.0149999999999999</v>
      </c>
      <c r="M643" s="22">
        <v>640</v>
      </c>
      <c r="N643">
        <v>7065008</v>
      </c>
      <c r="O643">
        <v>12</v>
      </c>
      <c r="P643">
        <v>61</v>
      </c>
      <c r="Q643">
        <v>17</v>
      </c>
      <c r="R643">
        <v>1589568</v>
      </c>
      <c r="S643">
        <v>8047</v>
      </c>
      <c r="T643" s="10">
        <v>2.7</v>
      </c>
      <c r="U643">
        <v>0.72899999999999998</v>
      </c>
      <c r="V643">
        <v>2.7</v>
      </c>
      <c r="W643" s="1">
        <v>0.72899999999999998</v>
      </c>
      <c r="X643">
        <v>0.95299999999999996</v>
      </c>
      <c r="Y643" s="22">
        <v>640</v>
      </c>
      <c r="Z643">
        <v>5411392</v>
      </c>
      <c r="AA643">
        <v>11</v>
      </c>
      <c r="AB643">
        <v>28</v>
      </c>
      <c r="AC643">
        <v>10</v>
      </c>
      <c r="AD643">
        <v>3243188</v>
      </c>
      <c r="AE643">
        <v>7412</v>
      </c>
      <c r="AF643" s="10">
        <v>2.7</v>
      </c>
      <c r="AG643">
        <v>0.72899999999999998</v>
      </c>
      <c r="AH643">
        <v>2.7</v>
      </c>
      <c r="AI643" s="1">
        <v>0.72899999999999998</v>
      </c>
      <c r="AJ643">
        <v>0.93500000000000005</v>
      </c>
      <c r="AK643" s="22">
        <v>640</v>
      </c>
      <c r="AL643">
        <v>3365853</v>
      </c>
      <c r="AM643">
        <v>6</v>
      </c>
      <c r="AN643">
        <v>24</v>
      </c>
      <c r="AO643">
        <v>5</v>
      </c>
      <c r="AP643">
        <v>5288737</v>
      </c>
      <c r="AQ643">
        <v>6651</v>
      </c>
      <c r="AR643" s="10">
        <v>2.7</v>
      </c>
      <c r="AS643">
        <v>0.72899999999999998</v>
      </c>
      <c r="AT643">
        <v>2.7</v>
      </c>
      <c r="AU643" s="1">
        <v>0.72899999999999998</v>
      </c>
      <c r="AV643">
        <v>1.3120000000000001</v>
      </c>
      <c r="AW643" s="22">
        <v>640</v>
      </c>
      <c r="AX643">
        <v>2457107</v>
      </c>
      <c r="AY643">
        <v>5</v>
      </c>
      <c r="AZ643">
        <v>13</v>
      </c>
      <c r="BA643">
        <v>5</v>
      </c>
      <c r="BB643">
        <v>6197500</v>
      </c>
      <c r="BC643">
        <v>6244</v>
      </c>
      <c r="BD643" s="10">
        <v>2.7</v>
      </c>
      <c r="BE643">
        <v>0.72899999999999998</v>
      </c>
      <c r="BF643">
        <v>2.7</v>
      </c>
      <c r="BG643" s="1">
        <v>0.72899999999999998</v>
      </c>
      <c r="BH643">
        <v>1.125</v>
      </c>
    </row>
    <row r="644" spans="1:60" x14ac:dyDescent="0.2">
      <c r="A644" s="22">
        <v>641</v>
      </c>
      <c r="B644">
        <v>7648833</v>
      </c>
      <c r="C644">
        <v>19</v>
      </c>
      <c r="D644">
        <v>73</v>
      </c>
      <c r="E644">
        <v>15</v>
      </c>
      <c r="F644">
        <v>1005713</v>
      </c>
      <c r="G644">
        <v>8437</v>
      </c>
      <c r="H644" s="10">
        <v>2.7</v>
      </c>
      <c r="I644">
        <v>0.72899999999999998</v>
      </c>
      <c r="J644">
        <v>2.7</v>
      </c>
      <c r="K644" s="1">
        <v>0.72899999999999998</v>
      </c>
      <c r="L644">
        <v>1.008</v>
      </c>
      <c r="M644" s="22">
        <v>641</v>
      </c>
      <c r="N644">
        <v>7064992</v>
      </c>
      <c r="O644">
        <v>16</v>
      </c>
      <c r="P644">
        <v>54</v>
      </c>
      <c r="Q644">
        <v>19</v>
      </c>
      <c r="R644">
        <v>1589555</v>
      </c>
      <c r="S644">
        <v>8056</v>
      </c>
      <c r="T644" s="10">
        <v>2.7</v>
      </c>
      <c r="U644">
        <v>0.72899999999999998</v>
      </c>
      <c r="V644">
        <v>2.7</v>
      </c>
      <c r="W644" s="1">
        <v>0.72899999999999998</v>
      </c>
      <c r="X644">
        <v>0.94299999999999995</v>
      </c>
      <c r="Y644" s="22">
        <v>641</v>
      </c>
      <c r="Z644">
        <v>5411389</v>
      </c>
      <c r="AA644">
        <v>3</v>
      </c>
      <c r="AB644">
        <v>29</v>
      </c>
      <c r="AC644">
        <v>10</v>
      </c>
      <c r="AD644">
        <v>3243205</v>
      </c>
      <c r="AE644">
        <v>7415</v>
      </c>
      <c r="AF644" s="10">
        <v>2.7</v>
      </c>
      <c r="AG644">
        <v>0.72899999999999998</v>
      </c>
      <c r="AH644">
        <v>2.7</v>
      </c>
      <c r="AI644" s="1">
        <v>0.72899999999999998</v>
      </c>
      <c r="AJ644">
        <v>0.91500000000000004</v>
      </c>
      <c r="AK644" s="22">
        <v>641</v>
      </c>
      <c r="AL644">
        <v>3365848</v>
      </c>
      <c r="AM644">
        <v>5</v>
      </c>
      <c r="AN644">
        <v>19</v>
      </c>
      <c r="AO644">
        <v>11</v>
      </c>
      <c r="AP644">
        <v>5288747</v>
      </c>
      <c r="AQ644">
        <v>6656</v>
      </c>
      <c r="AR644" s="10">
        <v>2.7</v>
      </c>
      <c r="AS644">
        <v>0.72899999999999998</v>
      </c>
      <c r="AT644">
        <v>2.7</v>
      </c>
      <c r="AU644" s="1">
        <v>0.72899999999999998</v>
      </c>
      <c r="AV644">
        <v>1.353</v>
      </c>
      <c r="AW644" s="22">
        <v>641</v>
      </c>
      <c r="AX644">
        <v>2457104</v>
      </c>
      <c r="AY644">
        <v>3</v>
      </c>
      <c r="AZ644">
        <v>12</v>
      </c>
      <c r="BA644">
        <v>6</v>
      </c>
      <c r="BB644">
        <v>6197498</v>
      </c>
      <c r="BC644">
        <v>6247</v>
      </c>
      <c r="BD644" s="10">
        <v>2.7</v>
      </c>
      <c r="BE644">
        <v>0.72899999999999998</v>
      </c>
      <c r="BF644">
        <v>2.7</v>
      </c>
      <c r="BG644" s="1">
        <v>0.72899999999999998</v>
      </c>
      <c r="BH644">
        <v>1.1200000000000001</v>
      </c>
    </row>
    <row r="645" spans="1:60" x14ac:dyDescent="0.2">
      <c r="A645" s="22">
        <v>642</v>
      </c>
      <c r="B645">
        <v>7648809</v>
      </c>
      <c r="C645">
        <v>24</v>
      </c>
      <c r="D645">
        <v>70</v>
      </c>
      <c r="E645">
        <v>22</v>
      </c>
      <c r="F645">
        <v>1005709</v>
      </c>
      <c r="G645">
        <v>8454</v>
      </c>
      <c r="H645" s="10">
        <v>2.7</v>
      </c>
      <c r="I645">
        <v>0.72899999999999998</v>
      </c>
      <c r="J645">
        <v>2.7</v>
      </c>
      <c r="K645" s="1">
        <v>0.72899999999999998</v>
      </c>
      <c r="L645">
        <v>0.97</v>
      </c>
      <c r="M645" s="22">
        <v>642</v>
      </c>
      <c r="N645">
        <v>7064968</v>
      </c>
      <c r="O645">
        <v>24</v>
      </c>
      <c r="P645">
        <v>46</v>
      </c>
      <c r="Q645">
        <v>24</v>
      </c>
      <c r="R645">
        <v>1589560</v>
      </c>
      <c r="S645">
        <v>8067</v>
      </c>
      <c r="T645" s="10">
        <v>2.7</v>
      </c>
      <c r="U645">
        <v>0.72899999999999998</v>
      </c>
      <c r="V645">
        <v>2.7</v>
      </c>
      <c r="W645" s="1">
        <v>0.72899999999999998</v>
      </c>
      <c r="X645">
        <v>0.91200000000000003</v>
      </c>
      <c r="Y645" s="22">
        <v>642</v>
      </c>
      <c r="Z645">
        <v>5411382</v>
      </c>
      <c r="AA645">
        <v>7</v>
      </c>
      <c r="AB645">
        <v>21</v>
      </c>
      <c r="AC645">
        <v>11</v>
      </c>
      <c r="AD645">
        <v>3243205</v>
      </c>
      <c r="AE645">
        <v>7422</v>
      </c>
      <c r="AF645" s="10">
        <v>2.7</v>
      </c>
      <c r="AG645">
        <v>0.72899999999999998</v>
      </c>
      <c r="AH645">
        <v>2.7</v>
      </c>
      <c r="AI645" s="1">
        <v>0.72899999999999998</v>
      </c>
      <c r="AJ645">
        <v>0.96499999999999997</v>
      </c>
      <c r="AK645" s="22">
        <v>642</v>
      </c>
      <c r="AL645">
        <v>3365843</v>
      </c>
      <c r="AM645">
        <v>5</v>
      </c>
      <c r="AN645">
        <v>17</v>
      </c>
      <c r="AO645">
        <v>7</v>
      </c>
      <c r="AP645">
        <v>5288761</v>
      </c>
      <c r="AQ645">
        <v>6661</v>
      </c>
      <c r="AR645" s="10">
        <v>2.7</v>
      </c>
      <c r="AS645">
        <v>0.72899999999999998</v>
      </c>
      <c r="AT645">
        <v>2.7</v>
      </c>
      <c r="AU645" s="1">
        <v>0.72899999999999998</v>
      </c>
      <c r="AV645">
        <v>1.2649999999999999</v>
      </c>
      <c r="AW645" s="22">
        <v>642</v>
      </c>
      <c r="AX645">
        <v>2457102</v>
      </c>
      <c r="AY645">
        <v>2</v>
      </c>
      <c r="AZ645">
        <v>13</v>
      </c>
      <c r="BA645">
        <v>2</v>
      </c>
      <c r="BB645">
        <v>6197512</v>
      </c>
      <c r="BC645">
        <v>6249</v>
      </c>
      <c r="BD645" s="10">
        <v>2.7</v>
      </c>
      <c r="BE645">
        <v>0.72899999999999998</v>
      </c>
      <c r="BF645">
        <v>2.7</v>
      </c>
      <c r="BG645" s="1">
        <v>0.72899999999999998</v>
      </c>
      <c r="BH645">
        <v>1</v>
      </c>
    </row>
    <row r="646" spans="1:60" x14ac:dyDescent="0.2">
      <c r="A646" s="22">
        <v>643</v>
      </c>
      <c r="B646">
        <v>7648779</v>
      </c>
      <c r="C646">
        <v>30</v>
      </c>
      <c r="D646">
        <v>66</v>
      </c>
      <c r="E646">
        <v>28</v>
      </c>
      <c r="F646">
        <v>1005746</v>
      </c>
      <c r="G646">
        <v>8473</v>
      </c>
      <c r="H646" s="10">
        <v>2.7</v>
      </c>
      <c r="I646">
        <v>0.72899999999999998</v>
      </c>
      <c r="J646">
        <v>2.7</v>
      </c>
      <c r="K646" s="1">
        <v>0.72899999999999998</v>
      </c>
      <c r="L646">
        <v>1.0629999999999999</v>
      </c>
      <c r="M646" s="22">
        <v>643</v>
      </c>
      <c r="N646">
        <v>7064950</v>
      </c>
      <c r="O646">
        <v>18</v>
      </c>
      <c r="P646">
        <v>56</v>
      </c>
      <c r="Q646">
        <v>14</v>
      </c>
      <c r="R646">
        <v>1589626</v>
      </c>
      <c r="S646">
        <v>8077</v>
      </c>
      <c r="T646" s="10">
        <v>2.7</v>
      </c>
      <c r="U646">
        <v>0.72899999999999998</v>
      </c>
      <c r="V646">
        <v>2.7</v>
      </c>
      <c r="W646" s="1">
        <v>0.72899999999999998</v>
      </c>
      <c r="X646">
        <v>0.85199999999999998</v>
      </c>
      <c r="Y646" s="22">
        <v>643</v>
      </c>
      <c r="Z646">
        <v>5411371</v>
      </c>
      <c r="AA646">
        <v>11</v>
      </c>
      <c r="AB646">
        <v>18</v>
      </c>
      <c r="AC646">
        <v>10</v>
      </c>
      <c r="AD646">
        <v>3243220</v>
      </c>
      <c r="AE646">
        <v>7433</v>
      </c>
      <c r="AF646" s="10">
        <v>2.7</v>
      </c>
      <c r="AG646">
        <v>0.72899999999999998</v>
      </c>
      <c r="AH646">
        <v>2.7</v>
      </c>
      <c r="AI646" s="1">
        <v>0.72899999999999998</v>
      </c>
      <c r="AJ646">
        <v>0.84199999999999997</v>
      </c>
      <c r="AK646" s="22">
        <v>643</v>
      </c>
      <c r="AL646">
        <v>3365839</v>
      </c>
      <c r="AM646">
        <v>4</v>
      </c>
      <c r="AN646">
        <v>16</v>
      </c>
      <c r="AO646">
        <v>6</v>
      </c>
      <c r="AP646">
        <v>5288762</v>
      </c>
      <c r="AQ646">
        <v>6665</v>
      </c>
      <c r="AR646" s="10">
        <v>2.7</v>
      </c>
      <c r="AS646">
        <v>0.72899999999999998</v>
      </c>
      <c r="AT646">
        <v>2.7</v>
      </c>
      <c r="AU646" s="1">
        <v>0.72899999999999998</v>
      </c>
      <c r="AV646">
        <v>1.05</v>
      </c>
      <c r="AW646" s="22">
        <v>643</v>
      </c>
      <c r="AX646">
        <v>2457100</v>
      </c>
      <c r="AY646">
        <v>2</v>
      </c>
      <c r="AZ646">
        <v>12</v>
      </c>
      <c r="BA646">
        <v>3</v>
      </c>
      <c r="BB646">
        <v>6197507</v>
      </c>
      <c r="BC646">
        <v>6251</v>
      </c>
      <c r="BD646" s="10">
        <v>2.7</v>
      </c>
      <c r="BE646">
        <v>0.72899999999999998</v>
      </c>
      <c r="BF646">
        <v>2.7</v>
      </c>
      <c r="BG646" s="1">
        <v>0.72899999999999998</v>
      </c>
      <c r="BH646">
        <v>0.96299999999999997</v>
      </c>
    </row>
    <row r="647" spans="1:60" x14ac:dyDescent="0.2">
      <c r="A647" s="22">
        <v>644</v>
      </c>
      <c r="B647">
        <v>7648752</v>
      </c>
      <c r="C647">
        <v>27</v>
      </c>
      <c r="D647">
        <v>75</v>
      </c>
      <c r="E647">
        <v>21</v>
      </c>
      <c r="F647">
        <v>1005767</v>
      </c>
      <c r="G647">
        <v>8491</v>
      </c>
      <c r="H647" s="10">
        <v>2.7</v>
      </c>
      <c r="I647">
        <v>0.72899999999999998</v>
      </c>
      <c r="J647">
        <v>2.7</v>
      </c>
      <c r="K647" s="1">
        <v>0.72899999999999998</v>
      </c>
      <c r="L647">
        <v>1.087</v>
      </c>
      <c r="M647" s="22">
        <v>644</v>
      </c>
      <c r="N647">
        <v>7064930</v>
      </c>
      <c r="O647">
        <v>20</v>
      </c>
      <c r="P647">
        <v>58</v>
      </c>
      <c r="Q647">
        <v>16</v>
      </c>
      <c r="R647">
        <v>1589623</v>
      </c>
      <c r="S647">
        <v>8094</v>
      </c>
      <c r="T647" s="10">
        <v>2.7</v>
      </c>
      <c r="U647">
        <v>0.72899999999999998</v>
      </c>
      <c r="V647">
        <v>2.7</v>
      </c>
      <c r="W647" s="1">
        <v>0.72899999999999998</v>
      </c>
      <c r="X647">
        <v>0.90200000000000002</v>
      </c>
      <c r="Y647" s="22">
        <v>644</v>
      </c>
      <c r="Z647">
        <v>5411356</v>
      </c>
      <c r="AA647">
        <v>15</v>
      </c>
      <c r="AB647">
        <v>19</v>
      </c>
      <c r="AC647">
        <v>10</v>
      </c>
      <c r="AD647">
        <v>3243240</v>
      </c>
      <c r="AE647">
        <v>7444</v>
      </c>
      <c r="AF647" s="10">
        <v>2.7</v>
      </c>
      <c r="AG647">
        <v>0.72899999999999998</v>
      </c>
      <c r="AH647">
        <v>2.7</v>
      </c>
      <c r="AI647" s="1">
        <v>0.72899999999999998</v>
      </c>
      <c r="AJ647">
        <v>0.86199999999999999</v>
      </c>
      <c r="AK647" s="22">
        <v>644</v>
      </c>
      <c r="AL647">
        <v>3365829</v>
      </c>
      <c r="AM647">
        <v>10</v>
      </c>
      <c r="AN647">
        <v>15</v>
      </c>
      <c r="AO647">
        <v>5</v>
      </c>
      <c r="AP647">
        <v>5288766</v>
      </c>
      <c r="AQ647">
        <v>6675</v>
      </c>
      <c r="AR647" s="10">
        <v>2.7</v>
      </c>
      <c r="AS647">
        <v>0.72899999999999998</v>
      </c>
      <c r="AT647">
        <v>2.7</v>
      </c>
      <c r="AU647" s="1">
        <v>0.72899999999999998</v>
      </c>
      <c r="AV647">
        <v>0.92900000000000005</v>
      </c>
      <c r="AW647" s="22">
        <v>644</v>
      </c>
      <c r="AX647">
        <v>2457097</v>
      </c>
      <c r="AY647">
        <v>3</v>
      </c>
      <c r="AZ647">
        <v>8</v>
      </c>
      <c r="BA647">
        <v>6</v>
      </c>
      <c r="BB647">
        <v>6197509</v>
      </c>
      <c r="BC647">
        <v>6254</v>
      </c>
      <c r="BD647" s="10">
        <v>2.7</v>
      </c>
      <c r="BE647">
        <v>0.72899999999999998</v>
      </c>
      <c r="BF647">
        <v>2.7</v>
      </c>
      <c r="BG647" s="1">
        <v>0.72899999999999998</v>
      </c>
      <c r="BH647">
        <v>0.85199999999999998</v>
      </c>
    </row>
    <row r="648" spans="1:60" x14ac:dyDescent="0.2">
      <c r="A648" s="22">
        <v>645</v>
      </c>
      <c r="B648">
        <v>7648731</v>
      </c>
      <c r="C648">
        <v>21</v>
      </c>
      <c r="D648">
        <v>80</v>
      </c>
      <c r="E648">
        <v>22</v>
      </c>
      <c r="F648">
        <v>1005768</v>
      </c>
      <c r="G648">
        <v>8502</v>
      </c>
      <c r="H648" s="10">
        <v>2.7</v>
      </c>
      <c r="I648">
        <v>0.72899999999999998</v>
      </c>
      <c r="J648">
        <v>2.7</v>
      </c>
      <c r="K648" s="1">
        <v>0.72899999999999998</v>
      </c>
      <c r="L648">
        <v>1.08</v>
      </c>
      <c r="M648" s="22">
        <v>645</v>
      </c>
      <c r="N648">
        <v>7064916</v>
      </c>
      <c r="O648">
        <v>14</v>
      </c>
      <c r="P648">
        <v>60</v>
      </c>
      <c r="Q648">
        <v>18</v>
      </c>
      <c r="R648">
        <v>1589628</v>
      </c>
      <c r="S648">
        <v>8101</v>
      </c>
      <c r="T648" s="10">
        <v>2.7</v>
      </c>
      <c r="U648">
        <v>0.72899999999999998</v>
      </c>
      <c r="V648">
        <v>2.7</v>
      </c>
      <c r="W648" s="1">
        <v>0.72899999999999998</v>
      </c>
      <c r="X648">
        <v>0.91500000000000004</v>
      </c>
      <c r="Y648" s="22">
        <v>645</v>
      </c>
      <c r="Z648">
        <v>5411347</v>
      </c>
      <c r="AA648">
        <v>9</v>
      </c>
      <c r="AB648">
        <v>33</v>
      </c>
      <c r="AC648">
        <v>1</v>
      </c>
      <c r="AD648">
        <v>3243244</v>
      </c>
      <c r="AE648">
        <v>7453</v>
      </c>
      <c r="AF648" s="10">
        <v>2.7</v>
      </c>
      <c r="AG648">
        <v>0.72899999999999998</v>
      </c>
      <c r="AH648">
        <v>2.7</v>
      </c>
      <c r="AI648" s="1">
        <v>0.72899999999999998</v>
      </c>
      <c r="AJ648">
        <v>0.86199999999999999</v>
      </c>
      <c r="AK648" s="22">
        <v>645</v>
      </c>
      <c r="AL648">
        <v>3365823</v>
      </c>
      <c r="AM648">
        <v>6</v>
      </c>
      <c r="AN648">
        <v>21</v>
      </c>
      <c r="AO648">
        <v>4</v>
      </c>
      <c r="AP648">
        <v>5288772</v>
      </c>
      <c r="AQ648">
        <v>6681</v>
      </c>
      <c r="AR648" s="10">
        <v>2.7</v>
      </c>
      <c r="AS648">
        <v>0.72899999999999998</v>
      </c>
      <c r="AT648">
        <v>2.7</v>
      </c>
      <c r="AU648" s="1">
        <v>0.72899999999999998</v>
      </c>
      <c r="AV648">
        <v>0.875</v>
      </c>
      <c r="AW648" s="22">
        <v>645</v>
      </c>
      <c r="AX648">
        <v>2457092</v>
      </c>
      <c r="AY648">
        <v>5</v>
      </c>
      <c r="AZ648">
        <v>6</v>
      </c>
      <c r="BA648">
        <v>5</v>
      </c>
      <c r="BB648">
        <v>6197519</v>
      </c>
      <c r="BC648">
        <v>6259</v>
      </c>
      <c r="BD648" s="10">
        <v>2.7</v>
      </c>
      <c r="BE648">
        <v>0.72899999999999998</v>
      </c>
      <c r="BF648">
        <v>2.7</v>
      </c>
      <c r="BG648" s="1">
        <v>0.72899999999999998</v>
      </c>
      <c r="BH648">
        <v>0.76900000000000002</v>
      </c>
    </row>
    <row r="649" spans="1:60" x14ac:dyDescent="0.2">
      <c r="A649" s="22">
        <v>646</v>
      </c>
      <c r="B649">
        <v>7648701</v>
      </c>
      <c r="C649">
        <v>30</v>
      </c>
      <c r="D649">
        <v>79</v>
      </c>
      <c r="E649">
        <v>22</v>
      </c>
      <c r="F649">
        <v>1005838</v>
      </c>
      <c r="G649">
        <v>8527</v>
      </c>
      <c r="H649" s="10">
        <v>2.7</v>
      </c>
      <c r="I649">
        <v>0.72899999999999998</v>
      </c>
      <c r="J649">
        <v>2.7</v>
      </c>
      <c r="K649" s="1">
        <v>0.72899999999999998</v>
      </c>
      <c r="L649">
        <v>1.1299999999999999</v>
      </c>
      <c r="M649" s="22">
        <v>646</v>
      </c>
      <c r="N649">
        <v>7064893</v>
      </c>
      <c r="O649">
        <v>23</v>
      </c>
      <c r="P649">
        <v>48</v>
      </c>
      <c r="Q649">
        <v>26</v>
      </c>
      <c r="R649">
        <v>1589639</v>
      </c>
      <c r="S649">
        <v>8113</v>
      </c>
      <c r="T649" s="10">
        <v>2.7</v>
      </c>
      <c r="U649">
        <v>0.72899999999999998</v>
      </c>
      <c r="V649">
        <v>2.7</v>
      </c>
      <c r="W649" s="1">
        <v>0.72899999999999998</v>
      </c>
      <c r="X649">
        <v>0.97299999999999998</v>
      </c>
      <c r="Y649" s="22">
        <v>646</v>
      </c>
      <c r="Z649">
        <v>5411336</v>
      </c>
      <c r="AA649">
        <v>11</v>
      </c>
      <c r="AB649">
        <v>35</v>
      </c>
      <c r="AC649">
        <v>7</v>
      </c>
      <c r="AD649">
        <v>3243235</v>
      </c>
      <c r="AE649">
        <v>7464</v>
      </c>
      <c r="AF649" s="10">
        <v>2.7</v>
      </c>
      <c r="AG649">
        <v>0.72899999999999998</v>
      </c>
      <c r="AH649">
        <v>2.7</v>
      </c>
      <c r="AI649" s="1">
        <v>0.72899999999999998</v>
      </c>
      <c r="AJ649">
        <v>0.94699999999999995</v>
      </c>
      <c r="AK649" s="22">
        <v>646</v>
      </c>
      <c r="AL649">
        <v>3365820</v>
      </c>
      <c r="AM649">
        <v>3</v>
      </c>
      <c r="AN649">
        <v>22</v>
      </c>
      <c r="AO649">
        <v>5</v>
      </c>
      <c r="AP649">
        <v>5288782</v>
      </c>
      <c r="AQ649">
        <v>6684</v>
      </c>
      <c r="AR649" s="10">
        <v>2.7</v>
      </c>
      <c r="AS649">
        <v>0.72899999999999998</v>
      </c>
      <c r="AT649">
        <v>2.7</v>
      </c>
      <c r="AU649" s="1">
        <v>0.72899999999999998</v>
      </c>
      <c r="AV649">
        <v>0.90200000000000002</v>
      </c>
      <c r="AW649" s="22">
        <v>646</v>
      </c>
      <c r="AX649">
        <v>2457090</v>
      </c>
      <c r="AY649">
        <v>2</v>
      </c>
      <c r="AZ649">
        <v>10</v>
      </c>
      <c r="BA649">
        <v>1</v>
      </c>
      <c r="BB649">
        <v>6197528</v>
      </c>
      <c r="BC649">
        <v>6261</v>
      </c>
      <c r="BD649" s="10">
        <v>2.7</v>
      </c>
      <c r="BE649">
        <v>0.72899999999999998</v>
      </c>
      <c r="BF649">
        <v>2.7</v>
      </c>
      <c r="BG649" s="1">
        <v>0.72899999999999998</v>
      </c>
      <c r="BH649">
        <v>0.74099999999999999</v>
      </c>
    </row>
    <row r="650" spans="1:60" x14ac:dyDescent="0.2">
      <c r="A650" s="22">
        <v>647</v>
      </c>
      <c r="B650">
        <v>7648674</v>
      </c>
      <c r="C650">
        <v>27</v>
      </c>
      <c r="D650">
        <v>81</v>
      </c>
      <c r="E650">
        <v>28</v>
      </c>
      <c r="F650">
        <v>1005837</v>
      </c>
      <c r="G650">
        <v>8539</v>
      </c>
      <c r="H650" s="10">
        <v>2.7</v>
      </c>
      <c r="I650">
        <v>0.72899999999999998</v>
      </c>
      <c r="J650">
        <v>2.7</v>
      </c>
      <c r="K650" s="1">
        <v>0.72899999999999998</v>
      </c>
      <c r="L650">
        <v>1.097</v>
      </c>
      <c r="M650" s="22">
        <v>647</v>
      </c>
      <c r="N650">
        <v>7064883</v>
      </c>
      <c r="O650">
        <v>10</v>
      </c>
      <c r="P650">
        <v>53</v>
      </c>
      <c r="Q650">
        <v>18</v>
      </c>
      <c r="R650">
        <v>1589691</v>
      </c>
      <c r="S650">
        <v>8120</v>
      </c>
      <c r="T650" s="10">
        <v>2.7</v>
      </c>
      <c r="U650">
        <v>0.72899999999999998</v>
      </c>
      <c r="V650">
        <v>2.7</v>
      </c>
      <c r="W650" s="1">
        <v>0.72899999999999998</v>
      </c>
      <c r="X650">
        <v>0.96299999999999997</v>
      </c>
      <c r="Y650" s="22">
        <v>647</v>
      </c>
      <c r="Z650">
        <v>5411315</v>
      </c>
      <c r="AA650">
        <v>21</v>
      </c>
      <c r="AB650">
        <v>32</v>
      </c>
      <c r="AC650">
        <v>14</v>
      </c>
      <c r="AD650">
        <v>3243240</v>
      </c>
      <c r="AE650">
        <v>7480</v>
      </c>
      <c r="AF650" s="10">
        <v>2.7</v>
      </c>
      <c r="AG650">
        <v>0.72899999999999998</v>
      </c>
      <c r="AH650">
        <v>2.7</v>
      </c>
      <c r="AI650" s="1">
        <v>0.72899999999999998</v>
      </c>
      <c r="AJ650">
        <v>1.077</v>
      </c>
      <c r="AK650" s="22">
        <v>647</v>
      </c>
      <c r="AL650">
        <v>3365815</v>
      </c>
      <c r="AM650">
        <v>5</v>
      </c>
      <c r="AN650">
        <v>19</v>
      </c>
      <c r="AO650">
        <v>6</v>
      </c>
      <c r="AP650">
        <v>5288783</v>
      </c>
      <c r="AQ650">
        <v>6689</v>
      </c>
      <c r="AR650" s="10">
        <v>2.7</v>
      </c>
      <c r="AS650">
        <v>0.72899999999999998</v>
      </c>
      <c r="AT650">
        <v>2.7</v>
      </c>
      <c r="AU650" s="1">
        <v>0.72899999999999998</v>
      </c>
      <c r="AV650">
        <v>0.94699999999999995</v>
      </c>
      <c r="AW650" s="22">
        <v>647</v>
      </c>
      <c r="AX650">
        <v>2457087</v>
      </c>
      <c r="AY650">
        <v>3</v>
      </c>
      <c r="AZ650">
        <v>9</v>
      </c>
      <c r="BA650">
        <v>3</v>
      </c>
      <c r="BB650">
        <v>6197520</v>
      </c>
      <c r="BC650">
        <v>6264</v>
      </c>
      <c r="BD650" s="10">
        <v>2.7</v>
      </c>
      <c r="BE650">
        <v>0.72899999999999998</v>
      </c>
      <c r="BF650">
        <v>2.7</v>
      </c>
      <c r="BG650" s="1">
        <v>0.72899999999999998</v>
      </c>
      <c r="BH650">
        <v>0.74099999999999999</v>
      </c>
    </row>
    <row r="651" spans="1:60" x14ac:dyDescent="0.2">
      <c r="A651" s="22">
        <v>648</v>
      </c>
      <c r="B651">
        <v>7648642</v>
      </c>
      <c r="C651">
        <v>32</v>
      </c>
      <c r="D651">
        <v>78</v>
      </c>
      <c r="E651">
        <v>30</v>
      </c>
      <c r="F651">
        <v>1005857</v>
      </c>
      <c r="G651">
        <v>8550</v>
      </c>
      <c r="H651" s="10">
        <v>2.7</v>
      </c>
      <c r="I651">
        <v>0.72899999999999998</v>
      </c>
      <c r="J651">
        <v>2.7</v>
      </c>
      <c r="K651" s="1">
        <v>0.72899999999999998</v>
      </c>
      <c r="L651">
        <v>1.1619999999999999</v>
      </c>
      <c r="M651" s="22">
        <v>648</v>
      </c>
      <c r="N651">
        <v>7064874</v>
      </c>
      <c r="O651">
        <v>9</v>
      </c>
      <c r="P651">
        <v>52</v>
      </c>
      <c r="Q651">
        <v>11</v>
      </c>
      <c r="R651">
        <v>1589705</v>
      </c>
      <c r="S651">
        <v>8127</v>
      </c>
      <c r="T651" s="10">
        <v>2.7</v>
      </c>
      <c r="U651">
        <v>0.72899999999999998</v>
      </c>
      <c r="V651">
        <v>2.7</v>
      </c>
      <c r="W651" s="1">
        <v>0.72899999999999998</v>
      </c>
      <c r="X651">
        <v>0.98299999999999998</v>
      </c>
      <c r="Y651" s="22">
        <v>648</v>
      </c>
      <c r="Z651">
        <v>5411301</v>
      </c>
      <c r="AA651">
        <v>14</v>
      </c>
      <c r="AB651">
        <v>40</v>
      </c>
      <c r="AC651">
        <v>13</v>
      </c>
      <c r="AD651">
        <v>3243263</v>
      </c>
      <c r="AE651">
        <v>7489</v>
      </c>
      <c r="AF651" s="10">
        <v>2.7</v>
      </c>
      <c r="AG651">
        <v>0.72899999999999998</v>
      </c>
      <c r="AH651">
        <v>2.7</v>
      </c>
      <c r="AI651" s="1">
        <v>0.72899999999999998</v>
      </c>
      <c r="AJ651">
        <v>1.143</v>
      </c>
      <c r="AK651" s="22">
        <v>648</v>
      </c>
      <c r="AL651">
        <v>3365810</v>
      </c>
      <c r="AM651">
        <v>5</v>
      </c>
      <c r="AN651">
        <v>16</v>
      </c>
      <c r="AO651">
        <v>8</v>
      </c>
      <c r="AP651">
        <v>5288787</v>
      </c>
      <c r="AQ651">
        <v>6694</v>
      </c>
      <c r="AR651" s="10">
        <v>2.7</v>
      </c>
      <c r="AS651">
        <v>0.72899999999999998</v>
      </c>
      <c r="AT651">
        <v>2.7</v>
      </c>
      <c r="AU651" s="1">
        <v>0.72899999999999998</v>
      </c>
      <c r="AV651">
        <v>0.86799999999999999</v>
      </c>
      <c r="AW651" s="22">
        <v>648</v>
      </c>
      <c r="AX651">
        <v>2457083</v>
      </c>
      <c r="AY651">
        <v>4</v>
      </c>
      <c r="AZ651">
        <v>10</v>
      </c>
      <c r="BA651">
        <v>2</v>
      </c>
      <c r="BB651">
        <v>6197526</v>
      </c>
      <c r="BC651">
        <v>6268</v>
      </c>
      <c r="BD651" s="10">
        <v>2.7</v>
      </c>
      <c r="BE651">
        <v>0.72899999999999998</v>
      </c>
      <c r="BF651">
        <v>2.7</v>
      </c>
      <c r="BG651" s="1">
        <v>0.72899999999999998</v>
      </c>
      <c r="BH651">
        <v>0.73899999999999999</v>
      </c>
    </row>
    <row r="652" spans="1:60" x14ac:dyDescent="0.2">
      <c r="A652" s="22">
        <v>649</v>
      </c>
      <c r="B652">
        <v>7648619</v>
      </c>
      <c r="C652">
        <v>23</v>
      </c>
      <c r="D652">
        <v>83</v>
      </c>
      <c r="E652">
        <v>27</v>
      </c>
      <c r="F652">
        <v>1005883</v>
      </c>
      <c r="G652">
        <v>8562</v>
      </c>
      <c r="H652" s="10">
        <v>2.7</v>
      </c>
      <c r="I652">
        <v>0.72899999999999998</v>
      </c>
      <c r="J652">
        <v>2.7</v>
      </c>
      <c r="K652" s="1">
        <v>0.72899999999999998</v>
      </c>
      <c r="L652">
        <v>1.1120000000000001</v>
      </c>
      <c r="M652" s="22">
        <v>649</v>
      </c>
      <c r="N652">
        <v>7064861</v>
      </c>
      <c r="O652">
        <v>13</v>
      </c>
      <c r="P652">
        <v>38</v>
      </c>
      <c r="Q652">
        <v>23</v>
      </c>
      <c r="R652">
        <v>1589687</v>
      </c>
      <c r="S652">
        <v>8131</v>
      </c>
      <c r="T652" s="10">
        <v>2.7</v>
      </c>
      <c r="U652">
        <v>0.72899999999999998</v>
      </c>
      <c r="V652">
        <v>2.7</v>
      </c>
      <c r="W652" s="1">
        <v>0.72899999999999998</v>
      </c>
      <c r="X652">
        <v>0.94</v>
      </c>
      <c r="Y652" s="22">
        <v>649</v>
      </c>
      <c r="Z652">
        <v>5411288</v>
      </c>
      <c r="AA652">
        <v>13</v>
      </c>
      <c r="AB652">
        <v>43</v>
      </c>
      <c r="AC652">
        <v>11</v>
      </c>
      <c r="AD652">
        <v>3243280</v>
      </c>
      <c r="AE652">
        <v>7502</v>
      </c>
      <c r="AF652" s="10">
        <v>2.7</v>
      </c>
      <c r="AG652">
        <v>0.72899999999999998</v>
      </c>
      <c r="AH652">
        <v>2.7</v>
      </c>
      <c r="AI652" s="1">
        <v>0.72899999999999998</v>
      </c>
      <c r="AJ652">
        <v>1.3959999999999999</v>
      </c>
      <c r="AK652" s="22">
        <v>649</v>
      </c>
      <c r="AL652">
        <v>3365803</v>
      </c>
      <c r="AM652">
        <v>7</v>
      </c>
      <c r="AN652">
        <v>15</v>
      </c>
      <c r="AO652">
        <v>6</v>
      </c>
      <c r="AP652">
        <v>5288795</v>
      </c>
      <c r="AQ652">
        <v>6701</v>
      </c>
      <c r="AR652" s="10">
        <v>2.7</v>
      </c>
      <c r="AS652">
        <v>0.72899999999999998</v>
      </c>
      <c r="AT652">
        <v>2.7</v>
      </c>
      <c r="AU652" s="1">
        <v>0.72899999999999998</v>
      </c>
      <c r="AV652">
        <v>1</v>
      </c>
      <c r="AW652" s="22">
        <v>649</v>
      </c>
      <c r="AX652">
        <v>2457077</v>
      </c>
      <c r="AY652">
        <v>6</v>
      </c>
      <c r="AZ652">
        <v>8</v>
      </c>
      <c r="BA652">
        <v>6</v>
      </c>
      <c r="BB652">
        <v>6197525</v>
      </c>
      <c r="BC652">
        <v>6274</v>
      </c>
      <c r="BD652" s="10">
        <v>2.7</v>
      </c>
      <c r="BE652">
        <v>0.72899999999999998</v>
      </c>
      <c r="BF652">
        <v>2.7</v>
      </c>
      <c r="BG652" s="1">
        <v>0.72899999999999998</v>
      </c>
      <c r="BH652">
        <v>0.85</v>
      </c>
    </row>
    <row r="653" spans="1:60" x14ac:dyDescent="0.2">
      <c r="A653" s="22">
        <v>650</v>
      </c>
      <c r="B653">
        <v>7648591</v>
      </c>
      <c r="C653">
        <v>28</v>
      </c>
      <c r="D653">
        <v>83</v>
      </c>
      <c r="E653">
        <v>23</v>
      </c>
      <c r="F653">
        <v>1005958</v>
      </c>
      <c r="G653">
        <v>8581</v>
      </c>
      <c r="H653" s="10">
        <v>2.7</v>
      </c>
      <c r="I653">
        <v>0.72899999999999998</v>
      </c>
      <c r="J653">
        <v>2.7</v>
      </c>
      <c r="K653" s="1">
        <v>0.72899999999999998</v>
      </c>
      <c r="L653">
        <v>1.1060000000000001</v>
      </c>
      <c r="M653" s="22">
        <v>650</v>
      </c>
      <c r="N653">
        <v>7064847</v>
      </c>
      <c r="O653">
        <v>14</v>
      </c>
      <c r="P653">
        <v>38</v>
      </c>
      <c r="Q653">
        <v>13</v>
      </c>
      <c r="R653">
        <v>1589733</v>
      </c>
      <c r="S653">
        <v>8145</v>
      </c>
      <c r="T653" s="10">
        <v>2.7</v>
      </c>
      <c r="U653">
        <v>0.72899999999999998</v>
      </c>
      <c r="V653">
        <v>2.7</v>
      </c>
      <c r="W653" s="1">
        <v>0.72899999999999998</v>
      </c>
      <c r="X653">
        <v>0.91300000000000003</v>
      </c>
      <c r="Y653" s="22">
        <v>650</v>
      </c>
      <c r="Z653">
        <v>5411270</v>
      </c>
      <c r="AA653">
        <v>18</v>
      </c>
      <c r="AB653">
        <v>38</v>
      </c>
      <c r="AC653">
        <v>18</v>
      </c>
      <c r="AD653">
        <v>3243290</v>
      </c>
      <c r="AE653">
        <v>7513</v>
      </c>
      <c r="AF653" s="10">
        <v>2.7</v>
      </c>
      <c r="AG653">
        <v>0.72899999999999998</v>
      </c>
      <c r="AH653">
        <v>2.7</v>
      </c>
      <c r="AI653" s="1">
        <v>0.72899999999999998</v>
      </c>
      <c r="AJ653">
        <v>1.4730000000000001</v>
      </c>
      <c r="AK653" s="22">
        <v>650</v>
      </c>
      <c r="AL653">
        <v>3365798</v>
      </c>
      <c r="AM653">
        <v>5</v>
      </c>
      <c r="AN653">
        <v>16</v>
      </c>
      <c r="AO653">
        <v>6</v>
      </c>
      <c r="AP653">
        <v>5288805</v>
      </c>
      <c r="AQ653">
        <v>6706</v>
      </c>
      <c r="AR653" s="10">
        <v>2.7</v>
      </c>
      <c r="AS653">
        <v>0.72899999999999998</v>
      </c>
      <c r="AT653">
        <v>2.7</v>
      </c>
      <c r="AU653" s="1">
        <v>0.72899999999999998</v>
      </c>
      <c r="AV653">
        <v>0.97099999999999997</v>
      </c>
      <c r="AW653" s="22">
        <v>650</v>
      </c>
      <c r="AX653">
        <v>2457071</v>
      </c>
      <c r="AY653">
        <v>6</v>
      </c>
      <c r="AZ653">
        <v>13</v>
      </c>
      <c r="BA653">
        <v>1</v>
      </c>
      <c r="BB653">
        <v>6197539</v>
      </c>
      <c r="BC653">
        <v>6280</v>
      </c>
      <c r="BD653" s="10">
        <v>2.7</v>
      </c>
      <c r="BE653">
        <v>0.72899999999999998</v>
      </c>
      <c r="BF653">
        <v>2.7</v>
      </c>
      <c r="BG653" s="1">
        <v>0.72899999999999998</v>
      </c>
      <c r="BH653">
        <v>0.95</v>
      </c>
    </row>
    <row r="654" spans="1:60" x14ac:dyDescent="0.2">
      <c r="A654" s="22">
        <v>651</v>
      </c>
      <c r="B654">
        <v>7648564</v>
      </c>
      <c r="C654">
        <v>27</v>
      </c>
      <c r="D654">
        <v>85</v>
      </c>
      <c r="E654">
        <v>26</v>
      </c>
      <c r="F654">
        <v>1005925</v>
      </c>
      <c r="G654">
        <v>8593</v>
      </c>
      <c r="H654" s="10">
        <v>2.7</v>
      </c>
      <c r="I654">
        <v>0.72899999999999998</v>
      </c>
      <c r="J654">
        <v>2.7</v>
      </c>
      <c r="K654" s="1">
        <v>0.72899999999999998</v>
      </c>
      <c r="L654">
        <v>1.0669999999999999</v>
      </c>
      <c r="M654" s="22">
        <v>651</v>
      </c>
      <c r="N654">
        <v>7064837</v>
      </c>
      <c r="O654">
        <v>10</v>
      </c>
      <c r="P654">
        <v>36</v>
      </c>
      <c r="Q654">
        <v>16</v>
      </c>
      <c r="R654">
        <v>1589734</v>
      </c>
      <c r="S654">
        <v>8155</v>
      </c>
      <c r="T654" s="10">
        <v>2.7</v>
      </c>
      <c r="U654">
        <v>0.72899999999999998</v>
      </c>
      <c r="V654">
        <v>2.7</v>
      </c>
      <c r="W654" s="1">
        <v>0.72899999999999998</v>
      </c>
      <c r="X654">
        <v>0.79500000000000004</v>
      </c>
      <c r="Y654" s="22">
        <v>651</v>
      </c>
      <c r="Z654">
        <v>5411252</v>
      </c>
      <c r="AA654">
        <v>18</v>
      </c>
      <c r="AB654">
        <v>47</v>
      </c>
      <c r="AC654">
        <v>9</v>
      </c>
      <c r="AD654">
        <v>3243315</v>
      </c>
      <c r="AE654">
        <v>7531</v>
      </c>
      <c r="AF654" s="10">
        <v>2.7</v>
      </c>
      <c r="AG654">
        <v>0.72899999999999998</v>
      </c>
      <c r="AH654">
        <v>2.7</v>
      </c>
      <c r="AI654" s="1">
        <v>0.72899999999999998</v>
      </c>
      <c r="AJ654">
        <v>1.482</v>
      </c>
      <c r="AK654" s="22">
        <v>651</v>
      </c>
      <c r="AL654">
        <v>3365793</v>
      </c>
      <c r="AM654">
        <v>5</v>
      </c>
      <c r="AN654">
        <v>20</v>
      </c>
      <c r="AO654">
        <v>1</v>
      </c>
      <c r="AP654">
        <v>5288813</v>
      </c>
      <c r="AQ654">
        <v>6711</v>
      </c>
      <c r="AR654" s="10">
        <v>2.7</v>
      </c>
      <c r="AS654">
        <v>0.72899999999999998</v>
      </c>
      <c r="AT654">
        <v>2.7</v>
      </c>
      <c r="AU654" s="1">
        <v>0.72899999999999998</v>
      </c>
      <c r="AV654">
        <v>1.0589999999999999</v>
      </c>
      <c r="AW654" s="22">
        <v>651</v>
      </c>
      <c r="AX654">
        <v>2457069</v>
      </c>
      <c r="AY654">
        <v>2</v>
      </c>
      <c r="AZ654">
        <v>17</v>
      </c>
      <c r="BA654">
        <v>2</v>
      </c>
      <c r="BB654">
        <v>6197532</v>
      </c>
      <c r="BC654">
        <v>6282</v>
      </c>
      <c r="BD654" s="10">
        <v>2.7</v>
      </c>
      <c r="BE654">
        <v>0.72899999999999998</v>
      </c>
      <c r="BF654">
        <v>2.7</v>
      </c>
      <c r="BG654" s="1">
        <v>0.72899999999999998</v>
      </c>
      <c r="BH654">
        <v>1</v>
      </c>
    </row>
    <row r="655" spans="1:60" x14ac:dyDescent="0.2">
      <c r="A655" s="22">
        <v>652</v>
      </c>
      <c r="B655">
        <v>7648529</v>
      </c>
      <c r="C655">
        <v>35</v>
      </c>
      <c r="D655">
        <v>84</v>
      </c>
      <c r="E655">
        <v>28</v>
      </c>
      <c r="F655">
        <v>1005978</v>
      </c>
      <c r="G655">
        <v>8610</v>
      </c>
      <c r="H655" s="10">
        <v>2.7</v>
      </c>
      <c r="I655">
        <v>0.72899999999999998</v>
      </c>
      <c r="J655">
        <v>2.7</v>
      </c>
      <c r="K655" s="1">
        <v>0.72899999999999998</v>
      </c>
      <c r="L655">
        <v>1.0589999999999999</v>
      </c>
      <c r="M655" s="22">
        <v>652</v>
      </c>
      <c r="N655">
        <v>7064818</v>
      </c>
      <c r="O655">
        <v>19</v>
      </c>
      <c r="P655">
        <v>34</v>
      </c>
      <c r="Q655">
        <v>12</v>
      </c>
      <c r="R655">
        <v>1589757</v>
      </c>
      <c r="S655">
        <v>8174</v>
      </c>
      <c r="T655" s="10">
        <v>2.7</v>
      </c>
      <c r="U655">
        <v>0.72899999999999998</v>
      </c>
      <c r="V655">
        <v>2.7</v>
      </c>
      <c r="W655" s="1">
        <v>0.72899999999999998</v>
      </c>
      <c r="X655">
        <v>0.76100000000000001</v>
      </c>
      <c r="Y655" s="22">
        <v>652</v>
      </c>
      <c r="Z655">
        <v>5411242</v>
      </c>
      <c r="AA655">
        <v>10</v>
      </c>
      <c r="AB655">
        <v>55</v>
      </c>
      <c r="AC655">
        <v>10</v>
      </c>
      <c r="AD655">
        <v>3243306</v>
      </c>
      <c r="AE655">
        <v>7539</v>
      </c>
      <c r="AF655" s="10">
        <v>2.7</v>
      </c>
      <c r="AG655">
        <v>0.72899999999999998</v>
      </c>
      <c r="AH655">
        <v>2.7</v>
      </c>
      <c r="AI655" s="1">
        <v>0.72899999999999998</v>
      </c>
      <c r="AJ655">
        <v>1.3440000000000001</v>
      </c>
      <c r="AK655" s="22">
        <v>652</v>
      </c>
      <c r="AL655">
        <v>3365791</v>
      </c>
      <c r="AM655">
        <v>2</v>
      </c>
      <c r="AN655">
        <v>19</v>
      </c>
      <c r="AO655">
        <v>6</v>
      </c>
      <c r="AP655">
        <v>5288804</v>
      </c>
      <c r="AQ655">
        <v>6713</v>
      </c>
      <c r="AR655" s="10">
        <v>2.7</v>
      </c>
      <c r="AS655">
        <v>0.72899999999999998</v>
      </c>
      <c r="AT655">
        <v>2.7</v>
      </c>
      <c r="AU655" s="1">
        <v>0.72899999999999998</v>
      </c>
      <c r="AV655">
        <v>0.88600000000000001</v>
      </c>
      <c r="AW655" s="22">
        <v>652</v>
      </c>
      <c r="AX655">
        <v>2457067</v>
      </c>
      <c r="AY655">
        <v>2</v>
      </c>
      <c r="AZ655">
        <v>15</v>
      </c>
      <c r="BA655">
        <v>4</v>
      </c>
      <c r="BB655">
        <v>6197536</v>
      </c>
      <c r="BC655">
        <v>6284</v>
      </c>
      <c r="BD655" s="10">
        <v>2.7</v>
      </c>
      <c r="BE655">
        <v>0.72899999999999998</v>
      </c>
      <c r="BF655">
        <v>2.7</v>
      </c>
      <c r="BG655" s="1">
        <v>0.72899999999999998</v>
      </c>
      <c r="BH655">
        <v>1.444</v>
      </c>
    </row>
    <row r="656" spans="1:60" x14ac:dyDescent="0.2">
      <c r="A656" s="22">
        <v>653</v>
      </c>
      <c r="B656">
        <v>7648499</v>
      </c>
      <c r="C656">
        <v>30</v>
      </c>
      <c r="D656">
        <v>91</v>
      </c>
      <c r="E656">
        <v>28</v>
      </c>
      <c r="F656">
        <v>1005999</v>
      </c>
      <c r="G656">
        <v>8627</v>
      </c>
      <c r="H656" s="10">
        <v>2.7</v>
      </c>
      <c r="I656">
        <v>0.72899999999999998</v>
      </c>
      <c r="J656">
        <v>2.7</v>
      </c>
      <c r="K656" s="1">
        <v>0.72899999999999998</v>
      </c>
      <c r="L656">
        <v>1.071</v>
      </c>
      <c r="M656" s="22">
        <v>653</v>
      </c>
      <c r="N656">
        <v>7064804</v>
      </c>
      <c r="O656">
        <v>14</v>
      </c>
      <c r="P656">
        <v>41</v>
      </c>
      <c r="Q656">
        <v>12</v>
      </c>
      <c r="R656">
        <v>1589775</v>
      </c>
      <c r="S656">
        <v>8183</v>
      </c>
      <c r="T656" s="10">
        <v>2.7</v>
      </c>
      <c r="U656">
        <v>0.72899999999999998</v>
      </c>
      <c r="V656">
        <v>2.7</v>
      </c>
      <c r="W656" s="1">
        <v>0.72899999999999998</v>
      </c>
      <c r="X656">
        <v>0.73799999999999999</v>
      </c>
      <c r="Y656" s="22">
        <v>653</v>
      </c>
      <c r="Z656">
        <v>5411227</v>
      </c>
      <c r="AA656">
        <v>15</v>
      </c>
      <c r="AB656">
        <v>47</v>
      </c>
      <c r="AC656">
        <v>18</v>
      </c>
      <c r="AD656">
        <v>3243330</v>
      </c>
      <c r="AE656">
        <v>7547</v>
      </c>
      <c r="AF656" s="10">
        <v>2.7</v>
      </c>
      <c r="AG656">
        <v>0.72899999999999998</v>
      </c>
      <c r="AH656">
        <v>2.7</v>
      </c>
      <c r="AI656" s="1">
        <v>0.72899999999999998</v>
      </c>
      <c r="AJ656">
        <v>1.319</v>
      </c>
      <c r="AK656" s="22">
        <v>653</v>
      </c>
      <c r="AL656">
        <v>3365775</v>
      </c>
      <c r="AM656">
        <v>16</v>
      </c>
      <c r="AN656">
        <v>14</v>
      </c>
      <c r="AO656">
        <v>7</v>
      </c>
      <c r="AP656">
        <v>5288818</v>
      </c>
      <c r="AQ656">
        <v>6729</v>
      </c>
      <c r="AR656" s="10">
        <v>2.7</v>
      </c>
      <c r="AS656">
        <v>0.72899999999999998</v>
      </c>
      <c r="AT656">
        <v>2.7</v>
      </c>
      <c r="AU656" s="1">
        <v>0.72899999999999998</v>
      </c>
      <c r="AV656">
        <v>0.93799999999999994</v>
      </c>
      <c r="AW656" s="22">
        <v>653</v>
      </c>
      <c r="AX656">
        <v>2457064</v>
      </c>
      <c r="AY656">
        <v>3</v>
      </c>
      <c r="AZ656">
        <v>12</v>
      </c>
      <c r="BA656">
        <v>5</v>
      </c>
      <c r="BB656">
        <v>6197543</v>
      </c>
      <c r="BC656">
        <v>6287</v>
      </c>
      <c r="BD656" s="10">
        <v>2.7</v>
      </c>
      <c r="BE656">
        <v>0.72899999999999998</v>
      </c>
      <c r="BF656">
        <v>2.7</v>
      </c>
      <c r="BG656" s="1">
        <v>0.72899999999999998</v>
      </c>
      <c r="BH656">
        <v>1.5329999999999999</v>
      </c>
    </row>
    <row r="657" spans="1:60" x14ac:dyDescent="0.2">
      <c r="A657" s="22">
        <v>654</v>
      </c>
      <c r="B657">
        <v>7648476</v>
      </c>
      <c r="C657">
        <v>23</v>
      </c>
      <c r="D657">
        <v>97</v>
      </c>
      <c r="E657">
        <v>24</v>
      </c>
      <c r="F657">
        <v>1006002</v>
      </c>
      <c r="G657">
        <v>8642</v>
      </c>
      <c r="H657" s="10">
        <v>2.7</v>
      </c>
      <c r="I657">
        <v>0.72899999999999998</v>
      </c>
      <c r="J657">
        <v>2.7</v>
      </c>
      <c r="K657" s="1">
        <v>0.72899999999999998</v>
      </c>
      <c r="L657">
        <v>1.0620000000000001</v>
      </c>
      <c r="M657" s="22">
        <v>654</v>
      </c>
      <c r="N657">
        <v>7064790</v>
      </c>
      <c r="O657">
        <v>14</v>
      </c>
      <c r="P657">
        <v>42</v>
      </c>
      <c r="Q657">
        <v>13</v>
      </c>
      <c r="R657">
        <v>1589763</v>
      </c>
      <c r="S657">
        <v>8193</v>
      </c>
      <c r="T657" s="10">
        <v>2.7</v>
      </c>
      <c r="U657">
        <v>0.72899999999999998</v>
      </c>
      <c r="V657">
        <v>2.7</v>
      </c>
      <c r="W657" s="1">
        <v>0.72899999999999998</v>
      </c>
      <c r="X657">
        <v>0.80600000000000005</v>
      </c>
      <c r="Y657" s="22">
        <v>654</v>
      </c>
      <c r="Z657">
        <v>5411213</v>
      </c>
      <c r="AA657">
        <v>14</v>
      </c>
      <c r="AB657">
        <v>39</v>
      </c>
      <c r="AC657">
        <v>23</v>
      </c>
      <c r="AD657">
        <v>3243352</v>
      </c>
      <c r="AE657">
        <v>7553</v>
      </c>
      <c r="AF657" s="10">
        <v>2.7</v>
      </c>
      <c r="AG657">
        <v>0.72899999999999998</v>
      </c>
      <c r="AH657">
        <v>2.7</v>
      </c>
      <c r="AI657" s="1">
        <v>0.72899999999999998</v>
      </c>
      <c r="AJ657">
        <v>1.2529999999999999</v>
      </c>
      <c r="AK657" s="22">
        <v>654</v>
      </c>
      <c r="AL657">
        <v>3365771</v>
      </c>
      <c r="AM657">
        <v>4</v>
      </c>
      <c r="AN657">
        <v>21</v>
      </c>
      <c r="AO657">
        <v>9</v>
      </c>
      <c r="AP657">
        <v>5288819</v>
      </c>
      <c r="AQ657">
        <v>6733</v>
      </c>
      <c r="AR657" s="10">
        <v>2.7</v>
      </c>
      <c r="AS657">
        <v>0.72899999999999998</v>
      </c>
      <c r="AT657">
        <v>2.7</v>
      </c>
      <c r="AU657" s="1">
        <v>0.72899999999999998</v>
      </c>
      <c r="AV657">
        <v>0.879</v>
      </c>
      <c r="AW657" s="22">
        <v>654</v>
      </c>
      <c r="AX657">
        <v>2457061</v>
      </c>
      <c r="AY657">
        <v>3</v>
      </c>
      <c r="AZ657">
        <v>9</v>
      </c>
      <c r="BA657">
        <v>6</v>
      </c>
      <c r="BB657">
        <v>6197545</v>
      </c>
      <c r="BC657">
        <v>6290</v>
      </c>
      <c r="BD657" s="10">
        <v>2.7</v>
      </c>
      <c r="BE657">
        <v>0.72899999999999998</v>
      </c>
      <c r="BF657">
        <v>2.7</v>
      </c>
      <c r="BG657" s="1">
        <v>0.72899999999999998</v>
      </c>
      <c r="BH657">
        <v>1.278</v>
      </c>
    </row>
    <row r="658" spans="1:60" x14ac:dyDescent="0.2">
      <c r="A658" s="22">
        <v>655</v>
      </c>
      <c r="B658">
        <v>7648442</v>
      </c>
      <c r="C658">
        <v>34</v>
      </c>
      <c r="D658">
        <v>85</v>
      </c>
      <c r="E658">
        <v>35</v>
      </c>
      <c r="F658">
        <v>1006083</v>
      </c>
      <c r="G658">
        <v>8657</v>
      </c>
      <c r="H658" s="10">
        <v>2.7</v>
      </c>
      <c r="I658">
        <v>0.72899999999999998</v>
      </c>
      <c r="J658">
        <v>2.7</v>
      </c>
      <c r="K658" s="1">
        <v>0.72899999999999998</v>
      </c>
      <c r="L658">
        <v>1.08</v>
      </c>
      <c r="M658" s="22">
        <v>655</v>
      </c>
      <c r="N658">
        <v>7064777</v>
      </c>
      <c r="O658">
        <v>13</v>
      </c>
      <c r="P658">
        <v>45</v>
      </c>
      <c r="Q658">
        <v>11</v>
      </c>
      <c r="R658">
        <v>1589802</v>
      </c>
      <c r="S658">
        <v>8206</v>
      </c>
      <c r="T658" s="10">
        <v>2.7</v>
      </c>
      <c r="U658">
        <v>0.72899999999999998</v>
      </c>
      <c r="V658">
        <v>2.7</v>
      </c>
      <c r="W658" s="1">
        <v>0.72899999999999998</v>
      </c>
      <c r="X658">
        <v>0.90800000000000003</v>
      </c>
      <c r="Y658" s="22">
        <v>655</v>
      </c>
      <c r="Z658">
        <v>5411205</v>
      </c>
      <c r="AA658">
        <v>8</v>
      </c>
      <c r="AB658">
        <v>37</v>
      </c>
      <c r="AC658">
        <v>16</v>
      </c>
      <c r="AD658">
        <v>3243378</v>
      </c>
      <c r="AE658">
        <v>7561</v>
      </c>
      <c r="AF658" s="10">
        <v>2.7</v>
      </c>
      <c r="AG658">
        <v>0.72899999999999998</v>
      </c>
      <c r="AH658">
        <v>2.7</v>
      </c>
      <c r="AI658" s="1">
        <v>0.72899999999999998</v>
      </c>
      <c r="AJ658">
        <v>1.1140000000000001</v>
      </c>
      <c r="AK658" s="22">
        <v>655</v>
      </c>
      <c r="AL658">
        <v>3365763</v>
      </c>
      <c r="AM658">
        <v>8</v>
      </c>
      <c r="AN658">
        <v>23</v>
      </c>
      <c r="AO658">
        <v>2</v>
      </c>
      <c r="AP658">
        <v>5288833</v>
      </c>
      <c r="AQ658">
        <v>6741</v>
      </c>
      <c r="AR658" s="10">
        <v>2.7</v>
      </c>
      <c r="AS658">
        <v>0.72899999999999998</v>
      </c>
      <c r="AT658">
        <v>2.7</v>
      </c>
      <c r="AU658" s="1">
        <v>0.72899999999999998</v>
      </c>
      <c r="AV658">
        <v>1.1759999999999999</v>
      </c>
      <c r="AW658" s="22">
        <v>655</v>
      </c>
      <c r="AX658">
        <v>2457056</v>
      </c>
      <c r="AY658">
        <v>5</v>
      </c>
      <c r="AZ658">
        <v>8</v>
      </c>
      <c r="BA658">
        <v>4</v>
      </c>
      <c r="BB658">
        <v>6197556</v>
      </c>
      <c r="BC658">
        <v>6295</v>
      </c>
      <c r="BD658" s="10">
        <v>2.7</v>
      </c>
      <c r="BE658">
        <v>0.72899999999999998</v>
      </c>
      <c r="BF658">
        <v>2.7</v>
      </c>
      <c r="BG658" s="1">
        <v>0.72899999999999998</v>
      </c>
      <c r="BH658">
        <v>1.1499999999999999</v>
      </c>
    </row>
    <row r="659" spans="1:60" x14ac:dyDescent="0.2">
      <c r="A659" s="22">
        <v>656</v>
      </c>
      <c r="B659">
        <v>7648415</v>
      </c>
      <c r="C659">
        <v>27</v>
      </c>
      <c r="D659">
        <v>86</v>
      </c>
      <c r="E659">
        <v>33</v>
      </c>
      <c r="F659">
        <v>1006071</v>
      </c>
      <c r="G659">
        <v>8670</v>
      </c>
      <c r="H659" s="10">
        <v>2.7</v>
      </c>
      <c r="I659">
        <v>0.72899999999999998</v>
      </c>
      <c r="J659">
        <v>2.7</v>
      </c>
      <c r="K659" s="1">
        <v>0.72899999999999998</v>
      </c>
      <c r="L659">
        <v>1.0640000000000001</v>
      </c>
      <c r="M659" s="22">
        <v>656</v>
      </c>
      <c r="N659">
        <v>7064758</v>
      </c>
      <c r="O659">
        <v>19</v>
      </c>
      <c r="P659">
        <v>39</v>
      </c>
      <c r="Q659">
        <v>19</v>
      </c>
      <c r="R659">
        <v>1589788</v>
      </c>
      <c r="S659">
        <v>8222</v>
      </c>
      <c r="T659" s="10">
        <v>2.7</v>
      </c>
      <c r="U659">
        <v>0.72899999999999998</v>
      </c>
      <c r="V659">
        <v>2.7</v>
      </c>
      <c r="W659" s="1">
        <v>0.72899999999999998</v>
      </c>
      <c r="X659">
        <v>0.94399999999999995</v>
      </c>
      <c r="Y659" s="22">
        <v>656</v>
      </c>
      <c r="Z659">
        <v>5411194</v>
      </c>
      <c r="AA659">
        <v>11</v>
      </c>
      <c r="AB659">
        <v>33</v>
      </c>
      <c r="AC659">
        <v>12</v>
      </c>
      <c r="AD659">
        <v>3243381</v>
      </c>
      <c r="AE659">
        <v>7570</v>
      </c>
      <c r="AF659" s="10">
        <v>2.7</v>
      </c>
      <c r="AG659">
        <v>0.72899999999999998</v>
      </c>
      <c r="AH659">
        <v>2.7</v>
      </c>
      <c r="AI659" s="1">
        <v>0.72899999999999998</v>
      </c>
      <c r="AJ659">
        <v>0.98899999999999999</v>
      </c>
      <c r="AK659" s="22">
        <v>656</v>
      </c>
      <c r="AL659">
        <v>3365759</v>
      </c>
      <c r="AM659">
        <v>4</v>
      </c>
      <c r="AN659">
        <v>25</v>
      </c>
      <c r="AO659">
        <v>6</v>
      </c>
      <c r="AP659">
        <v>5288834</v>
      </c>
      <c r="AQ659">
        <v>6745</v>
      </c>
      <c r="AR659" s="10">
        <v>2.7</v>
      </c>
      <c r="AS659">
        <v>0.72899999999999998</v>
      </c>
      <c r="AT659">
        <v>2.7</v>
      </c>
      <c r="AU659" s="1">
        <v>0.72899999999999998</v>
      </c>
      <c r="AV659">
        <v>1.1140000000000001</v>
      </c>
      <c r="AW659" s="22">
        <v>656</v>
      </c>
      <c r="AX659">
        <v>2457052</v>
      </c>
      <c r="AY659">
        <v>4</v>
      </c>
      <c r="AZ659">
        <v>11</v>
      </c>
      <c r="BA659">
        <v>2</v>
      </c>
      <c r="BB659">
        <v>6197555</v>
      </c>
      <c r="BC659">
        <v>6299</v>
      </c>
      <c r="BD659" s="10">
        <v>2.7</v>
      </c>
      <c r="BE659">
        <v>0.72899999999999998</v>
      </c>
      <c r="BF659">
        <v>2.7</v>
      </c>
      <c r="BG659" s="1">
        <v>0.72899999999999998</v>
      </c>
      <c r="BH659">
        <v>0.91700000000000004</v>
      </c>
    </row>
    <row r="660" spans="1:60" x14ac:dyDescent="0.2">
      <c r="A660" s="22">
        <v>657</v>
      </c>
      <c r="B660">
        <v>7648388</v>
      </c>
      <c r="C660">
        <v>27</v>
      </c>
      <c r="D660">
        <v>88</v>
      </c>
      <c r="E660">
        <v>25</v>
      </c>
      <c r="F660">
        <v>1006109</v>
      </c>
      <c r="G660">
        <v>8686</v>
      </c>
      <c r="H660" s="10">
        <v>2.7</v>
      </c>
      <c r="I660">
        <v>0.72899999999999998</v>
      </c>
      <c r="J660">
        <v>2.7</v>
      </c>
      <c r="K660" s="1">
        <v>0.72899999999999998</v>
      </c>
      <c r="L660">
        <v>1.079</v>
      </c>
      <c r="M660" s="22">
        <v>657</v>
      </c>
      <c r="N660">
        <v>7064746</v>
      </c>
      <c r="O660">
        <v>12</v>
      </c>
      <c r="P660">
        <v>45</v>
      </c>
      <c r="Q660">
        <v>13</v>
      </c>
      <c r="R660">
        <v>1589820</v>
      </c>
      <c r="S660">
        <v>8234</v>
      </c>
      <c r="T660" s="10">
        <v>2.7</v>
      </c>
      <c r="U660">
        <v>0.72899999999999998</v>
      </c>
      <c r="V660">
        <v>2.7</v>
      </c>
      <c r="W660" s="1">
        <v>0.72899999999999998</v>
      </c>
      <c r="X660">
        <v>1.091</v>
      </c>
      <c r="Y660" s="22">
        <v>657</v>
      </c>
      <c r="Z660">
        <v>5411180</v>
      </c>
      <c r="AA660">
        <v>14</v>
      </c>
      <c r="AB660">
        <v>33</v>
      </c>
      <c r="AC660">
        <v>11</v>
      </c>
      <c r="AD660">
        <v>3243411</v>
      </c>
      <c r="AE660">
        <v>7579</v>
      </c>
      <c r="AF660" s="10">
        <v>2.7</v>
      </c>
      <c r="AG660">
        <v>0.72899999999999998</v>
      </c>
      <c r="AH660">
        <v>2.7</v>
      </c>
      <c r="AI660" s="1">
        <v>0.72899999999999998</v>
      </c>
      <c r="AJ660">
        <v>0.88300000000000001</v>
      </c>
      <c r="AK660" s="22">
        <v>657</v>
      </c>
      <c r="AL660">
        <v>3365756</v>
      </c>
      <c r="AM660">
        <v>3</v>
      </c>
      <c r="AN660">
        <v>19</v>
      </c>
      <c r="AO660">
        <v>10</v>
      </c>
      <c r="AP660">
        <v>5288839</v>
      </c>
      <c r="AQ660">
        <v>6748</v>
      </c>
      <c r="AR660" s="10">
        <v>2.7</v>
      </c>
      <c r="AS660">
        <v>0.72899999999999998</v>
      </c>
      <c r="AT660">
        <v>2.7</v>
      </c>
      <c r="AU660" s="1">
        <v>0.72899999999999998</v>
      </c>
      <c r="AV660">
        <v>1.29</v>
      </c>
      <c r="AW660" s="22">
        <v>657</v>
      </c>
      <c r="AX660">
        <v>2457047</v>
      </c>
      <c r="AY660">
        <v>5</v>
      </c>
      <c r="AZ660">
        <v>13</v>
      </c>
      <c r="BA660">
        <v>2</v>
      </c>
      <c r="BB660">
        <v>6197561</v>
      </c>
      <c r="BC660">
        <v>6304</v>
      </c>
      <c r="BD660" s="10">
        <v>2.7</v>
      </c>
      <c r="BE660">
        <v>0.72899999999999998</v>
      </c>
      <c r="BF660">
        <v>2.7</v>
      </c>
      <c r="BG660" s="1">
        <v>0.72899999999999998</v>
      </c>
      <c r="BH660">
        <v>0.95499999999999996</v>
      </c>
    </row>
    <row r="661" spans="1:60" x14ac:dyDescent="0.2">
      <c r="A661" s="22">
        <v>658</v>
      </c>
      <c r="B661">
        <v>7648361</v>
      </c>
      <c r="C661">
        <v>27</v>
      </c>
      <c r="D661">
        <v>85</v>
      </c>
      <c r="E661">
        <v>30</v>
      </c>
      <c r="F661">
        <v>1006174</v>
      </c>
      <c r="G661">
        <v>8698</v>
      </c>
      <c r="H661" s="10">
        <v>2.7</v>
      </c>
      <c r="I661">
        <v>0.72899999999999998</v>
      </c>
      <c r="J661">
        <v>2.7</v>
      </c>
      <c r="K661" s="1">
        <v>0.72899999999999998</v>
      </c>
      <c r="L661">
        <v>1.0109999999999999</v>
      </c>
      <c r="M661" s="22">
        <v>658</v>
      </c>
      <c r="N661">
        <v>7064721</v>
      </c>
      <c r="O661">
        <v>25</v>
      </c>
      <c r="P661">
        <v>41</v>
      </c>
      <c r="Q661">
        <v>16</v>
      </c>
      <c r="R661">
        <v>1589837</v>
      </c>
      <c r="S661">
        <v>8251</v>
      </c>
      <c r="T661" s="10">
        <v>2.7</v>
      </c>
      <c r="U661">
        <v>0.72899999999999998</v>
      </c>
      <c r="V661">
        <v>2.7</v>
      </c>
      <c r="W661" s="1">
        <v>0.72899999999999998</v>
      </c>
      <c r="X661">
        <v>1.0720000000000001</v>
      </c>
      <c r="Y661" s="22">
        <v>658</v>
      </c>
      <c r="Z661">
        <v>5411173</v>
      </c>
      <c r="AA661">
        <v>7</v>
      </c>
      <c r="AB661">
        <v>35</v>
      </c>
      <c r="AC661">
        <v>12</v>
      </c>
      <c r="AD661">
        <v>3243398</v>
      </c>
      <c r="AE661">
        <v>7586</v>
      </c>
      <c r="AF661" s="10">
        <v>2.7</v>
      </c>
      <c r="AG661">
        <v>0.72899999999999998</v>
      </c>
      <c r="AH661">
        <v>2.7</v>
      </c>
      <c r="AI661" s="1">
        <v>0.72899999999999998</v>
      </c>
      <c r="AJ661">
        <v>0.86399999999999999</v>
      </c>
      <c r="AK661" s="22">
        <v>658</v>
      </c>
      <c r="AL661">
        <v>3365750</v>
      </c>
      <c r="AM661">
        <v>6</v>
      </c>
      <c r="AN661">
        <v>17</v>
      </c>
      <c r="AO661">
        <v>5</v>
      </c>
      <c r="AP661">
        <v>5288845</v>
      </c>
      <c r="AQ661">
        <v>6754</v>
      </c>
      <c r="AR661" s="10">
        <v>2.7</v>
      </c>
      <c r="AS661">
        <v>0.72899999999999998</v>
      </c>
      <c r="AT661">
        <v>2.7</v>
      </c>
      <c r="AU661" s="1">
        <v>0.72899999999999998</v>
      </c>
      <c r="AV661">
        <v>1.258</v>
      </c>
      <c r="AW661" s="22">
        <v>658</v>
      </c>
      <c r="AX661">
        <v>2457043</v>
      </c>
      <c r="AY661">
        <v>4</v>
      </c>
      <c r="AZ661">
        <v>12</v>
      </c>
      <c r="BA661">
        <v>6</v>
      </c>
      <c r="BB661">
        <v>6197560</v>
      </c>
      <c r="BC661">
        <v>6308</v>
      </c>
      <c r="BD661" s="10">
        <v>2.7</v>
      </c>
      <c r="BE661">
        <v>0.72899999999999998</v>
      </c>
      <c r="BF661">
        <v>2.7</v>
      </c>
      <c r="BG661" s="1">
        <v>0.72899999999999998</v>
      </c>
      <c r="BH661">
        <v>0.82599999999999996</v>
      </c>
    </row>
    <row r="662" spans="1:60" x14ac:dyDescent="0.2">
      <c r="A662" s="22">
        <v>659</v>
      </c>
      <c r="B662">
        <v>7648334</v>
      </c>
      <c r="C662">
        <v>27</v>
      </c>
      <c r="D662">
        <v>82</v>
      </c>
      <c r="E662">
        <v>30</v>
      </c>
      <c r="F662">
        <v>1006192</v>
      </c>
      <c r="G662">
        <v>8710</v>
      </c>
      <c r="H662" s="10">
        <v>2.7</v>
      </c>
      <c r="I662">
        <v>0.72899999999999998</v>
      </c>
      <c r="J662">
        <v>2.7</v>
      </c>
      <c r="K662" s="1">
        <v>0.72899999999999998</v>
      </c>
      <c r="L662">
        <v>1.0169999999999999</v>
      </c>
      <c r="M662" s="22">
        <v>659</v>
      </c>
      <c r="N662">
        <v>7064702</v>
      </c>
      <c r="O662">
        <v>19</v>
      </c>
      <c r="P662">
        <v>55</v>
      </c>
      <c r="Q662">
        <v>11</v>
      </c>
      <c r="R662">
        <v>1589857</v>
      </c>
      <c r="S662">
        <v>8270</v>
      </c>
      <c r="T662" s="10">
        <v>2.7</v>
      </c>
      <c r="U662">
        <v>0.72899999999999998</v>
      </c>
      <c r="V662">
        <v>2.7</v>
      </c>
      <c r="W662" s="1">
        <v>0.72899999999999998</v>
      </c>
      <c r="X662">
        <v>1.137</v>
      </c>
      <c r="Y662" s="22">
        <v>659</v>
      </c>
      <c r="Z662">
        <v>5411165</v>
      </c>
      <c r="AA662">
        <v>8</v>
      </c>
      <c r="AB662">
        <v>30</v>
      </c>
      <c r="AC662">
        <v>12</v>
      </c>
      <c r="AD662">
        <v>3243425</v>
      </c>
      <c r="AE662">
        <v>7594</v>
      </c>
      <c r="AF662" s="10">
        <v>2.7</v>
      </c>
      <c r="AG662">
        <v>0.72899999999999998</v>
      </c>
      <c r="AH662">
        <v>2.7</v>
      </c>
      <c r="AI662" s="1">
        <v>0.72899999999999998</v>
      </c>
      <c r="AJ662">
        <v>0.8</v>
      </c>
      <c r="AK662" s="22">
        <v>659</v>
      </c>
      <c r="AL662">
        <v>3365741</v>
      </c>
      <c r="AM662">
        <v>9</v>
      </c>
      <c r="AN662">
        <v>15</v>
      </c>
      <c r="AO662">
        <v>8</v>
      </c>
      <c r="AP662">
        <v>5288865</v>
      </c>
      <c r="AQ662">
        <v>6763</v>
      </c>
      <c r="AR662" s="10">
        <v>2.7</v>
      </c>
      <c r="AS662">
        <v>0.72899999999999998</v>
      </c>
      <c r="AT662">
        <v>2.7</v>
      </c>
      <c r="AU662" s="1">
        <v>0.72899999999999998</v>
      </c>
      <c r="AV662">
        <v>0.92500000000000004</v>
      </c>
      <c r="AW662" s="22">
        <v>659</v>
      </c>
      <c r="AX662">
        <v>2457040</v>
      </c>
      <c r="AY662">
        <v>3</v>
      </c>
      <c r="AZ662">
        <v>14</v>
      </c>
      <c r="BA662">
        <v>2</v>
      </c>
      <c r="BB662">
        <v>6197568</v>
      </c>
      <c r="BC662">
        <v>6311</v>
      </c>
      <c r="BD662" s="10">
        <v>2.7</v>
      </c>
      <c r="BE662">
        <v>0.72899999999999998</v>
      </c>
      <c r="BF662">
        <v>2.7</v>
      </c>
      <c r="BG662" s="1">
        <v>0.72899999999999998</v>
      </c>
      <c r="BH662">
        <v>0.95699999999999996</v>
      </c>
    </row>
    <row r="663" spans="1:60" x14ac:dyDescent="0.2">
      <c r="A663" s="22">
        <v>660</v>
      </c>
      <c r="B663">
        <v>7648303</v>
      </c>
      <c r="C663">
        <v>31</v>
      </c>
      <c r="D663">
        <v>79</v>
      </c>
      <c r="E663">
        <v>30</v>
      </c>
      <c r="F663">
        <v>1006200</v>
      </c>
      <c r="G663">
        <v>8721</v>
      </c>
      <c r="H663" s="10">
        <v>2.7</v>
      </c>
      <c r="I663">
        <v>0.72899999999999998</v>
      </c>
      <c r="J663">
        <v>3.2949999999999999</v>
      </c>
      <c r="K663" s="1">
        <v>0.89</v>
      </c>
      <c r="L663">
        <v>0.96</v>
      </c>
      <c r="M663" s="22">
        <v>660</v>
      </c>
      <c r="N663">
        <v>7064684</v>
      </c>
      <c r="O663">
        <v>18</v>
      </c>
      <c r="P663">
        <v>55</v>
      </c>
      <c r="Q663">
        <v>19</v>
      </c>
      <c r="R663">
        <v>1589852</v>
      </c>
      <c r="S663">
        <v>8280</v>
      </c>
      <c r="T663" s="10">
        <v>2.7</v>
      </c>
      <c r="U663">
        <v>0.72899999999999998</v>
      </c>
      <c r="V663">
        <v>3.2949999999999999</v>
      </c>
      <c r="W663" s="1">
        <v>0.89</v>
      </c>
      <c r="X663">
        <v>1.155</v>
      </c>
      <c r="Y663" s="22">
        <v>660</v>
      </c>
      <c r="Z663">
        <v>5411152</v>
      </c>
      <c r="AA663">
        <v>13</v>
      </c>
      <c r="AB663">
        <v>36</v>
      </c>
      <c r="AC663">
        <v>2</v>
      </c>
      <c r="AD663">
        <v>3243436</v>
      </c>
      <c r="AE663">
        <v>7607</v>
      </c>
      <c r="AF663" s="10">
        <v>2.7</v>
      </c>
      <c r="AG663">
        <v>0.72899999999999998</v>
      </c>
      <c r="AH663">
        <v>3.2949999999999999</v>
      </c>
      <c r="AI663" s="1">
        <v>0.89</v>
      </c>
      <c r="AJ663">
        <v>0.75</v>
      </c>
      <c r="AK663" s="22">
        <v>660</v>
      </c>
      <c r="AL663">
        <v>3365734</v>
      </c>
      <c r="AM663">
        <v>7</v>
      </c>
      <c r="AN663">
        <v>19</v>
      </c>
      <c r="AO663">
        <v>5</v>
      </c>
      <c r="AP663">
        <v>5288863</v>
      </c>
      <c r="AQ663">
        <v>6770</v>
      </c>
      <c r="AR663" s="10">
        <v>2.7</v>
      </c>
      <c r="AS663">
        <v>0.72899999999999998</v>
      </c>
      <c r="AT663">
        <v>3.2949999999999999</v>
      </c>
      <c r="AU663" s="1">
        <v>0.89</v>
      </c>
      <c r="AV663">
        <v>1.0509999999999999</v>
      </c>
      <c r="AW663" s="22">
        <v>660</v>
      </c>
      <c r="AX663">
        <v>2457038</v>
      </c>
      <c r="AY663">
        <v>2</v>
      </c>
      <c r="AZ663">
        <v>11</v>
      </c>
      <c r="BA663">
        <v>6</v>
      </c>
      <c r="BB663">
        <v>6197565</v>
      </c>
      <c r="BC663">
        <v>6313</v>
      </c>
      <c r="BD663" s="10">
        <v>2.7</v>
      </c>
      <c r="BE663">
        <v>0.72899999999999998</v>
      </c>
      <c r="BF663">
        <v>3.2949999999999999</v>
      </c>
      <c r="BG663" s="1">
        <v>0.89</v>
      </c>
      <c r="BH663">
        <v>0.96</v>
      </c>
    </row>
    <row r="664" spans="1:60" x14ac:dyDescent="0.2">
      <c r="A664" s="22">
        <v>661</v>
      </c>
      <c r="B664">
        <v>7648279</v>
      </c>
      <c r="C664">
        <v>24</v>
      </c>
      <c r="D664">
        <v>85</v>
      </c>
      <c r="E664">
        <v>25</v>
      </c>
      <c r="F664">
        <v>1006247</v>
      </c>
      <c r="G664">
        <v>8732</v>
      </c>
      <c r="H664" s="10">
        <v>2.7</v>
      </c>
      <c r="I664">
        <v>0.72899999999999998</v>
      </c>
      <c r="J664">
        <v>3.2949999999999999</v>
      </c>
      <c r="K664" s="1">
        <v>0.89</v>
      </c>
      <c r="L664">
        <v>0.93200000000000005</v>
      </c>
      <c r="M664" s="22">
        <v>661</v>
      </c>
      <c r="N664">
        <v>7064661</v>
      </c>
      <c r="O664">
        <v>23</v>
      </c>
      <c r="P664">
        <v>57</v>
      </c>
      <c r="Q664">
        <v>16</v>
      </c>
      <c r="R664">
        <v>1589880</v>
      </c>
      <c r="S664">
        <v>8293</v>
      </c>
      <c r="T664" s="10">
        <v>2.7</v>
      </c>
      <c r="U664">
        <v>0.72899999999999998</v>
      </c>
      <c r="V664">
        <v>3.2949999999999999</v>
      </c>
      <c r="W664" s="1">
        <v>0.89</v>
      </c>
      <c r="X664">
        <v>1.2290000000000001</v>
      </c>
      <c r="Y664" s="22">
        <v>661</v>
      </c>
      <c r="Z664">
        <v>5411136</v>
      </c>
      <c r="AA664">
        <v>16</v>
      </c>
      <c r="AB664">
        <v>28</v>
      </c>
      <c r="AC664">
        <v>21</v>
      </c>
      <c r="AD664">
        <v>3243422</v>
      </c>
      <c r="AE664">
        <v>7611</v>
      </c>
      <c r="AF664" s="10">
        <v>2.7</v>
      </c>
      <c r="AG664">
        <v>0.72899999999999998</v>
      </c>
      <c r="AH664">
        <v>3.2949999999999999</v>
      </c>
      <c r="AI664" s="1">
        <v>0.89</v>
      </c>
      <c r="AJ664">
        <v>0.72099999999999997</v>
      </c>
      <c r="AK664" s="22">
        <v>661</v>
      </c>
      <c r="AL664">
        <v>3365726</v>
      </c>
      <c r="AM664">
        <v>8</v>
      </c>
      <c r="AN664">
        <v>20</v>
      </c>
      <c r="AO664">
        <v>6</v>
      </c>
      <c r="AP664">
        <v>5288868</v>
      </c>
      <c r="AQ664">
        <v>6778</v>
      </c>
      <c r="AR664" s="10">
        <v>2.7</v>
      </c>
      <c r="AS664">
        <v>0.72899999999999998</v>
      </c>
      <c r="AT664">
        <v>3.2949999999999999</v>
      </c>
      <c r="AU664" s="1">
        <v>0.89</v>
      </c>
      <c r="AV664">
        <v>0.85</v>
      </c>
      <c r="AW664" s="22">
        <v>661</v>
      </c>
      <c r="AX664">
        <v>2457033</v>
      </c>
      <c r="AY664">
        <v>5</v>
      </c>
      <c r="AZ664">
        <v>9</v>
      </c>
      <c r="BA664">
        <v>4</v>
      </c>
      <c r="BB664">
        <v>6197578</v>
      </c>
      <c r="BC664">
        <v>6318</v>
      </c>
      <c r="BD664" s="10">
        <v>2.7</v>
      </c>
      <c r="BE664">
        <v>0.72899999999999998</v>
      </c>
      <c r="BF664">
        <v>3.2949999999999999</v>
      </c>
      <c r="BG664" s="1">
        <v>0.89</v>
      </c>
      <c r="BH664">
        <v>1.091</v>
      </c>
    </row>
    <row r="665" spans="1:60" x14ac:dyDescent="0.2">
      <c r="A665" s="22">
        <v>662</v>
      </c>
      <c r="B665">
        <v>7648253</v>
      </c>
      <c r="C665">
        <v>26</v>
      </c>
      <c r="D665">
        <v>84</v>
      </c>
      <c r="E665">
        <v>25</v>
      </c>
      <c r="F665">
        <v>1006257</v>
      </c>
      <c r="G665">
        <v>8748</v>
      </c>
      <c r="H665" s="10">
        <v>2.7</v>
      </c>
      <c r="I665">
        <v>0.72899999999999998</v>
      </c>
      <c r="J665">
        <v>3.2949999999999999</v>
      </c>
      <c r="K665" s="1">
        <v>0.89</v>
      </c>
      <c r="L665">
        <v>0.94499999999999995</v>
      </c>
      <c r="M665" s="22">
        <v>662</v>
      </c>
      <c r="N665">
        <v>7064631</v>
      </c>
      <c r="O665">
        <v>30</v>
      </c>
      <c r="P665">
        <v>61</v>
      </c>
      <c r="Q665">
        <v>19</v>
      </c>
      <c r="R665">
        <v>1589881</v>
      </c>
      <c r="S665">
        <v>8308</v>
      </c>
      <c r="T665" s="10">
        <v>2.7</v>
      </c>
      <c r="U665">
        <v>0.72899999999999998</v>
      </c>
      <c r="V665">
        <v>3.2949999999999999</v>
      </c>
      <c r="W665" s="1">
        <v>0.89</v>
      </c>
      <c r="X665">
        <v>1.1910000000000001</v>
      </c>
      <c r="Y665" s="22">
        <v>662</v>
      </c>
      <c r="Z665">
        <v>5411128</v>
      </c>
      <c r="AA665">
        <v>8</v>
      </c>
      <c r="AB665">
        <v>34</v>
      </c>
      <c r="AC665">
        <v>10</v>
      </c>
      <c r="AD665">
        <v>3243456</v>
      </c>
      <c r="AE665">
        <v>7619</v>
      </c>
      <c r="AF665" s="10">
        <v>2.7</v>
      </c>
      <c r="AG665">
        <v>0.72899999999999998</v>
      </c>
      <c r="AH665">
        <v>3.2949999999999999</v>
      </c>
      <c r="AI665" s="1">
        <v>0.89</v>
      </c>
      <c r="AJ665">
        <v>0.93799999999999994</v>
      </c>
      <c r="AK665" s="22">
        <v>662</v>
      </c>
      <c r="AL665">
        <v>3365719</v>
      </c>
      <c r="AM665">
        <v>7</v>
      </c>
      <c r="AN665">
        <v>22</v>
      </c>
      <c r="AO665">
        <v>6</v>
      </c>
      <c r="AP665">
        <v>5288875</v>
      </c>
      <c r="AQ665">
        <v>6785</v>
      </c>
      <c r="AR665" s="10">
        <v>2.7</v>
      </c>
      <c r="AS665">
        <v>0.72899999999999998</v>
      </c>
      <c r="AT665">
        <v>3.2949999999999999</v>
      </c>
      <c r="AU665" s="1">
        <v>0.89</v>
      </c>
      <c r="AV665">
        <v>1.028</v>
      </c>
      <c r="AW665" s="22">
        <v>662</v>
      </c>
      <c r="AX665">
        <v>2457030</v>
      </c>
      <c r="AY665">
        <v>3</v>
      </c>
      <c r="AZ665">
        <v>11</v>
      </c>
      <c r="BA665">
        <v>3</v>
      </c>
      <c r="BB665">
        <v>6197581</v>
      </c>
      <c r="BC665">
        <v>6321</v>
      </c>
      <c r="BD665" s="10">
        <v>2.7</v>
      </c>
      <c r="BE665">
        <v>0.72899999999999998</v>
      </c>
      <c r="BF665">
        <v>3.2949999999999999</v>
      </c>
      <c r="BG665" s="1">
        <v>0.89</v>
      </c>
      <c r="BH665">
        <v>1.0449999999999999</v>
      </c>
    </row>
    <row r="666" spans="1:60" x14ac:dyDescent="0.2">
      <c r="A666" s="22">
        <v>663</v>
      </c>
      <c r="B666">
        <v>7648227</v>
      </c>
      <c r="C666">
        <v>26</v>
      </c>
      <c r="D666">
        <v>78</v>
      </c>
      <c r="E666">
        <v>32</v>
      </c>
      <c r="F666">
        <v>1006269</v>
      </c>
      <c r="G666">
        <v>8758</v>
      </c>
      <c r="H666" s="10">
        <v>2.7</v>
      </c>
      <c r="I666">
        <v>0.72899999999999998</v>
      </c>
      <c r="J666">
        <v>3.2949999999999999</v>
      </c>
      <c r="K666" s="1">
        <v>0.89</v>
      </c>
      <c r="L666">
        <v>0.94199999999999995</v>
      </c>
      <c r="M666" s="22">
        <v>663</v>
      </c>
      <c r="N666">
        <v>7064598</v>
      </c>
      <c r="O666">
        <v>33</v>
      </c>
      <c r="P666">
        <v>69</v>
      </c>
      <c r="Q666">
        <v>22</v>
      </c>
      <c r="R666">
        <v>1589931</v>
      </c>
      <c r="S666">
        <v>8329</v>
      </c>
      <c r="T666" s="10">
        <v>2.7</v>
      </c>
      <c r="U666">
        <v>0.72899999999999998</v>
      </c>
      <c r="V666">
        <v>3.2949999999999999</v>
      </c>
      <c r="W666" s="1">
        <v>0.89</v>
      </c>
      <c r="X666">
        <v>1.234</v>
      </c>
      <c r="Y666" s="22">
        <v>663</v>
      </c>
      <c r="Z666">
        <v>5411121</v>
      </c>
      <c r="AA666">
        <v>7</v>
      </c>
      <c r="AB666">
        <v>36</v>
      </c>
      <c r="AC666">
        <v>6</v>
      </c>
      <c r="AD666">
        <v>3243469</v>
      </c>
      <c r="AE666">
        <v>7626</v>
      </c>
      <c r="AF666" s="10">
        <v>2.7</v>
      </c>
      <c r="AG666">
        <v>0.72899999999999998</v>
      </c>
      <c r="AH666">
        <v>3.2949999999999999</v>
      </c>
      <c r="AI666" s="1">
        <v>0.89</v>
      </c>
      <c r="AJ666">
        <v>0.98599999999999999</v>
      </c>
      <c r="AK666" s="22">
        <v>663</v>
      </c>
      <c r="AL666">
        <v>3365711</v>
      </c>
      <c r="AM666">
        <v>8</v>
      </c>
      <c r="AN666">
        <v>23</v>
      </c>
      <c r="AO666">
        <v>6</v>
      </c>
      <c r="AP666">
        <v>5288880</v>
      </c>
      <c r="AQ666">
        <v>6792</v>
      </c>
      <c r="AR666" s="10">
        <v>2.7</v>
      </c>
      <c r="AS666">
        <v>0.72899999999999998</v>
      </c>
      <c r="AT666">
        <v>3.2949999999999999</v>
      </c>
      <c r="AU666" s="1">
        <v>0.89</v>
      </c>
      <c r="AV666">
        <v>0.92500000000000004</v>
      </c>
      <c r="AW666" s="22">
        <v>663</v>
      </c>
      <c r="AX666">
        <v>2457026</v>
      </c>
      <c r="AY666">
        <v>4</v>
      </c>
      <c r="AZ666">
        <v>12</v>
      </c>
      <c r="BA666">
        <v>2</v>
      </c>
      <c r="BB666">
        <v>6197580</v>
      </c>
      <c r="BC666">
        <v>6325</v>
      </c>
      <c r="BD666" s="10">
        <v>2.7</v>
      </c>
      <c r="BE666">
        <v>0.72899999999999998</v>
      </c>
      <c r="BF666">
        <v>3.2949999999999999</v>
      </c>
      <c r="BG666" s="1">
        <v>0.89</v>
      </c>
      <c r="BH666">
        <v>1.0449999999999999</v>
      </c>
    </row>
    <row r="667" spans="1:60" x14ac:dyDescent="0.2">
      <c r="A667" s="22">
        <v>664</v>
      </c>
      <c r="B667">
        <v>7648200</v>
      </c>
      <c r="C667">
        <v>27</v>
      </c>
      <c r="D667">
        <v>82</v>
      </c>
      <c r="E667">
        <v>22</v>
      </c>
      <c r="F667">
        <v>1006334</v>
      </c>
      <c r="G667">
        <v>8773</v>
      </c>
      <c r="H667" s="10">
        <v>2.7</v>
      </c>
      <c r="I667">
        <v>0.72899999999999998</v>
      </c>
      <c r="J667">
        <v>3.2949999999999999</v>
      </c>
      <c r="K667" s="1">
        <v>0.89</v>
      </c>
      <c r="L667">
        <v>0.98199999999999998</v>
      </c>
      <c r="M667" s="22">
        <v>664</v>
      </c>
      <c r="N667">
        <v>7064582</v>
      </c>
      <c r="O667">
        <v>16</v>
      </c>
      <c r="P667">
        <v>85</v>
      </c>
      <c r="Q667">
        <v>17</v>
      </c>
      <c r="R667">
        <v>1589940</v>
      </c>
      <c r="S667">
        <v>8337</v>
      </c>
      <c r="T667" s="10">
        <v>2.7</v>
      </c>
      <c r="U667">
        <v>0.72899999999999998</v>
      </c>
      <c r="V667">
        <v>3.2949999999999999</v>
      </c>
      <c r="W667" s="1">
        <v>0.89</v>
      </c>
      <c r="X667">
        <v>1.351</v>
      </c>
      <c r="Y667" s="22">
        <v>664</v>
      </c>
      <c r="Z667">
        <v>5411109</v>
      </c>
      <c r="AA667">
        <v>12</v>
      </c>
      <c r="AB667">
        <v>28</v>
      </c>
      <c r="AC667">
        <v>15</v>
      </c>
      <c r="AD667">
        <v>3243461</v>
      </c>
      <c r="AE667">
        <v>7635</v>
      </c>
      <c r="AF667" s="10">
        <v>2.7</v>
      </c>
      <c r="AG667">
        <v>0.72899999999999998</v>
      </c>
      <c r="AH667">
        <v>3.2949999999999999</v>
      </c>
      <c r="AI667" s="1">
        <v>0.89</v>
      </c>
      <c r="AJ667">
        <v>0.97099999999999997</v>
      </c>
      <c r="AK667" s="22">
        <v>664</v>
      </c>
      <c r="AL667">
        <v>3365703</v>
      </c>
      <c r="AM667">
        <v>8</v>
      </c>
      <c r="AN667">
        <v>22</v>
      </c>
      <c r="AO667">
        <v>9</v>
      </c>
      <c r="AP667">
        <v>5288885</v>
      </c>
      <c r="AQ667">
        <v>6800</v>
      </c>
      <c r="AR667" s="10">
        <v>2.7</v>
      </c>
      <c r="AS667">
        <v>0.72899999999999998</v>
      </c>
      <c r="AT667">
        <v>3.2949999999999999</v>
      </c>
      <c r="AU667" s="1">
        <v>0.89</v>
      </c>
      <c r="AV667">
        <v>1</v>
      </c>
      <c r="AW667" s="22">
        <v>664</v>
      </c>
      <c r="AX667">
        <v>2457018</v>
      </c>
      <c r="AY667">
        <v>8</v>
      </c>
      <c r="AZ667">
        <v>11</v>
      </c>
      <c r="BA667">
        <v>5</v>
      </c>
      <c r="BB667">
        <v>6197583</v>
      </c>
      <c r="BC667">
        <v>6333</v>
      </c>
      <c r="BD667" s="10">
        <v>2.7</v>
      </c>
      <c r="BE667">
        <v>0.72899999999999998</v>
      </c>
      <c r="BF667">
        <v>3.2949999999999999</v>
      </c>
      <c r="BG667" s="1">
        <v>0.89</v>
      </c>
      <c r="BH667">
        <v>0.95699999999999996</v>
      </c>
    </row>
    <row r="668" spans="1:60" x14ac:dyDescent="0.2">
      <c r="A668" s="22">
        <v>665</v>
      </c>
      <c r="B668">
        <v>7648169</v>
      </c>
      <c r="C668">
        <v>31</v>
      </c>
      <c r="D668">
        <v>83</v>
      </c>
      <c r="E668">
        <v>26</v>
      </c>
      <c r="F668">
        <v>1006339</v>
      </c>
      <c r="G668">
        <v>8788</v>
      </c>
      <c r="H668" s="10">
        <v>2.7</v>
      </c>
      <c r="I668">
        <v>0.72899999999999998</v>
      </c>
      <c r="J668">
        <v>3.2949999999999999</v>
      </c>
      <c r="K668" s="1">
        <v>0.89</v>
      </c>
      <c r="L668">
        <v>0.93600000000000005</v>
      </c>
      <c r="M668" s="22">
        <v>665</v>
      </c>
      <c r="N668">
        <v>7064556</v>
      </c>
      <c r="O668">
        <v>26</v>
      </c>
      <c r="P668">
        <v>79</v>
      </c>
      <c r="Q668">
        <v>22</v>
      </c>
      <c r="R668">
        <v>1589962</v>
      </c>
      <c r="S668">
        <v>8349</v>
      </c>
      <c r="T668" s="10">
        <v>2.7</v>
      </c>
      <c r="U668">
        <v>0.72899999999999998</v>
      </c>
      <c r="V668">
        <v>3.2949999999999999</v>
      </c>
      <c r="W668" s="1">
        <v>0.89</v>
      </c>
      <c r="X668">
        <v>1.4370000000000001</v>
      </c>
      <c r="Y668" s="22">
        <v>665</v>
      </c>
      <c r="Z668">
        <v>5411093</v>
      </c>
      <c r="AA668">
        <v>16</v>
      </c>
      <c r="AB668">
        <v>29</v>
      </c>
      <c r="AC668">
        <v>11</v>
      </c>
      <c r="AD668">
        <v>3243479</v>
      </c>
      <c r="AE668">
        <v>7646</v>
      </c>
      <c r="AF668" s="10">
        <v>2.7</v>
      </c>
      <c r="AG668">
        <v>0.72899999999999998</v>
      </c>
      <c r="AH668">
        <v>3.2949999999999999</v>
      </c>
      <c r="AI668" s="1">
        <v>0.89</v>
      </c>
      <c r="AJ668">
        <v>0.93700000000000006</v>
      </c>
      <c r="AK668" s="22">
        <v>665</v>
      </c>
      <c r="AL668">
        <v>3365697</v>
      </c>
      <c r="AM668">
        <v>6</v>
      </c>
      <c r="AN668">
        <v>23</v>
      </c>
      <c r="AO668">
        <v>7</v>
      </c>
      <c r="AP668">
        <v>5288897</v>
      </c>
      <c r="AQ668">
        <v>6806</v>
      </c>
      <c r="AR668" s="10">
        <v>2.7</v>
      </c>
      <c r="AS668">
        <v>0.72899999999999998</v>
      </c>
      <c r="AT668">
        <v>3.2949999999999999</v>
      </c>
      <c r="AU668" s="1">
        <v>0.89</v>
      </c>
      <c r="AV668">
        <v>1.25</v>
      </c>
      <c r="AW668" s="22">
        <v>665</v>
      </c>
      <c r="AX668">
        <v>2457014</v>
      </c>
      <c r="AY668">
        <v>4</v>
      </c>
      <c r="AZ668">
        <v>14</v>
      </c>
      <c r="BA668">
        <v>5</v>
      </c>
      <c r="BB668">
        <v>6197587</v>
      </c>
      <c r="BC668">
        <v>6337</v>
      </c>
      <c r="BD668" s="10">
        <v>2.7</v>
      </c>
      <c r="BE668">
        <v>0.72899999999999998</v>
      </c>
      <c r="BF668">
        <v>3.2949999999999999</v>
      </c>
      <c r="BG668" s="1">
        <v>0.89</v>
      </c>
      <c r="BH668">
        <v>0.91300000000000003</v>
      </c>
    </row>
    <row r="669" spans="1:60" x14ac:dyDescent="0.2">
      <c r="A669" s="22">
        <v>666</v>
      </c>
      <c r="B669">
        <v>7648135</v>
      </c>
      <c r="C669">
        <v>34</v>
      </c>
      <c r="D669">
        <v>81</v>
      </c>
      <c r="E669">
        <v>33</v>
      </c>
      <c r="F669">
        <v>1006339</v>
      </c>
      <c r="G669">
        <v>8801</v>
      </c>
      <c r="H669" s="10">
        <v>2.7</v>
      </c>
      <c r="I669">
        <v>0.72899999999999998</v>
      </c>
      <c r="J669">
        <v>3.2949999999999999</v>
      </c>
      <c r="K669" s="1">
        <v>0.89</v>
      </c>
      <c r="L669">
        <v>0.98199999999999998</v>
      </c>
      <c r="M669" s="22">
        <v>666</v>
      </c>
      <c r="N669">
        <v>7064527</v>
      </c>
      <c r="O669">
        <v>29</v>
      </c>
      <c r="P669">
        <v>77</v>
      </c>
      <c r="Q669">
        <v>28</v>
      </c>
      <c r="R669">
        <v>1589983</v>
      </c>
      <c r="S669">
        <v>8361</v>
      </c>
      <c r="T669" s="10">
        <v>2.7</v>
      </c>
      <c r="U669">
        <v>0.72899999999999998</v>
      </c>
      <c r="V669">
        <v>3.2949999999999999</v>
      </c>
      <c r="W669" s="1">
        <v>0.89</v>
      </c>
      <c r="X669">
        <v>1.337</v>
      </c>
      <c r="Y669" s="22">
        <v>666</v>
      </c>
      <c r="Z669">
        <v>5411087</v>
      </c>
      <c r="AA669">
        <v>6</v>
      </c>
      <c r="AB669">
        <v>35</v>
      </c>
      <c r="AC669">
        <v>10</v>
      </c>
      <c r="AD669">
        <v>3243496</v>
      </c>
      <c r="AE669">
        <v>7652</v>
      </c>
      <c r="AF669" s="10">
        <v>2.7</v>
      </c>
      <c r="AG669">
        <v>0.72899999999999998</v>
      </c>
      <c r="AH669">
        <v>3.2949999999999999</v>
      </c>
      <c r="AI669" s="1">
        <v>0.89</v>
      </c>
      <c r="AJ669">
        <v>0.97</v>
      </c>
      <c r="AK669" s="22">
        <v>666</v>
      </c>
      <c r="AL669">
        <v>3365693</v>
      </c>
      <c r="AM669">
        <v>4</v>
      </c>
      <c r="AN669">
        <v>19</v>
      </c>
      <c r="AO669">
        <v>10</v>
      </c>
      <c r="AP669">
        <v>5288904</v>
      </c>
      <c r="AQ669">
        <v>6810</v>
      </c>
      <c r="AR669" s="10">
        <v>2.7</v>
      </c>
      <c r="AS669">
        <v>0.72899999999999998</v>
      </c>
      <c r="AT669">
        <v>3.2949999999999999</v>
      </c>
      <c r="AU669" s="1">
        <v>0.89</v>
      </c>
      <c r="AV669">
        <v>1.175</v>
      </c>
      <c r="AW669" s="22">
        <v>666</v>
      </c>
      <c r="AX669">
        <v>2457012</v>
      </c>
      <c r="AY669">
        <v>2</v>
      </c>
      <c r="AZ669">
        <v>15</v>
      </c>
      <c r="BA669">
        <v>3</v>
      </c>
      <c r="BB669">
        <v>6197598</v>
      </c>
      <c r="BC669">
        <v>6339</v>
      </c>
      <c r="BD669" s="10">
        <v>2.7</v>
      </c>
      <c r="BE669">
        <v>0.72899999999999998</v>
      </c>
      <c r="BF669">
        <v>3.2949999999999999</v>
      </c>
      <c r="BG669" s="1">
        <v>0.89</v>
      </c>
      <c r="BH669">
        <v>1.1359999999999999</v>
      </c>
    </row>
    <row r="670" spans="1:60" x14ac:dyDescent="0.2">
      <c r="A670" s="22">
        <v>667</v>
      </c>
      <c r="B670">
        <v>7648108</v>
      </c>
      <c r="C670">
        <v>27</v>
      </c>
      <c r="D670">
        <v>94</v>
      </c>
      <c r="E670">
        <v>21</v>
      </c>
      <c r="F670">
        <v>1006425</v>
      </c>
      <c r="G670">
        <v>8816</v>
      </c>
      <c r="H670" s="10">
        <v>2.7</v>
      </c>
      <c r="I670">
        <v>0.72899999999999998</v>
      </c>
      <c r="J670">
        <v>3.2949999999999999</v>
      </c>
      <c r="K670" s="1">
        <v>0.89</v>
      </c>
      <c r="L670">
        <v>1.0309999999999999</v>
      </c>
      <c r="M670" s="22">
        <v>667</v>
      </c>
      <c r="N670">
        <v>7064493</v>
      </c>
      <c r="O670">
        <v>34</v>
      </c>
      <c r="P670">
        <v>73</v>
      </c>
      <c r="Q670">
        <v>33</v>
      </c>
      <c r="R670">
        <v>1590007</v>
      </c>
      <c r="S670">
        <v>8372</v>
      </c>
      <c r="T670" s="10">
        <v>2.7</v>
      </c>
      <c r="U670">
        <v>0.72899999999999998</v>
      </c>
      <c r="V670">
        <v>3.2949999999999999</v>
      </c>
      <c r="W670" s="1">
        <v>0.89</v>
      </c>
      <c r="X670">
        <v>1.27</v>
      </c>
      <c r="Y670" s="22">
        <v>667</v>
      </c>
      <c r="Z670">
        <v>5411074</v>
      </c>
      <c r="AA670">
        <v>13</v>
      </c>
      <c r="AB670">
        <v>33</v>
      </c>
      <c r="AC670">
        <v>8</v>
      </c>
      <c r="AD670">
        <v>3243511</v>
      </c>
      <c r="AE670">
        <v>7665</v>
      </c>
      <c r="AF670" s="10">
        <v>2.7</v>
      </c>
      <c r="AG670">
        <v>0.72899999999999998</v>
      </c>
      <c r="AH670">
        <v>3.2949999999999999</v>
      </c>
      <c r="AI670" s="1">
        <v>0.89</v>
      </c>
      <c r="AJ670">
        <v>1.1080000000000001</v>
      </c>
      <c r="AK670" s="22">
        <v>667</v>
      </c>
      <c r="AL670">
        <v>3365688</v>
      </c>
      <c r="AM670">
        <v>5</v>
      </c>
      <c r="AN670">
        <v>20</v>
      </c>
      <c r="AO670">
        <v>3</v>
      </c>
      <c r="AP670">
        <v>5288910</v>
      </c>
      <c r="AQ670">
        <v>6815</v>
      </c>
      <c r="AR670" s="10">
        <v>2.7</v>
      </c>
      <c r="AS670">
        <v>0.72899999999999998</v>
      </c>
      <c r="AT670">
        <v>3.2949999999999999</v>
      </c>
      <c r="AU670" s="1">
        <v>0.89</v>
      </c>
      <c r="AV670">
        <v>1.1279999999999999</v>
      </c>
      <c r="AW670" s="22">
        <v>667</v>
      </c>
      <c r="AX670">
        <v>2457007</v>
      </c>
      <c r="AY670">
        <v>5</v>
      </c>
      <c r="AZ670">
        <v>12</v>
      </c>
      <c r="BA670">
        <v>5</v>
      </c>
      <c r="BB670">
        <v>6197595</v>
      </c>
      <c r="BC670">
        <v>6344</v>
      </c>
      <c r="BD670" s="10">
        <v>2.7</v>
      </c>
      <c r="BE670">
        <v>0.72899999999999998</v>
      </c>
      <c r="BF670">
        <v>3.2949999999999999</v>
      </c>
      <c r="BG670" s="1">
        <v>0.89</v>
      </c>
      <c r="BH670">
        <v>1.04</v>
      </c>
    </row>
    <row r="671" spans="1:60" x14ac:dyDescent="0.2">
      <c r="A671" s="22">
        <v>668</v>
      </c>
      <c r="B671">
        <v>7648077</v>
      </c>
      <c r="C671">
        <v>31</v>
      </c>
      <c r="D671">
        <v>92</v>
      </c>
      <c r="E671">
        <v>29</v>
      </c>
      <c r="F671">
        <v>1006396</v>
      </c>
      <c r="G671">
        <v>8831</v>
      </c>
      <c r="H671" s="10">
        <v>2.7</v>
      </c>
      <c r="I671">
        <v>0.72899999999999998</v>
      </c>
      <c r="J671">
        <v>3.2949999999999999</v>
      </c>
      <c r="K671" s="1">
        <v>0.89</v>
      </c>
      <c r="L671">
        <v>1.0309999999999999</v>
      </c>
      <c r="M671" s="22">
        <v>668</v>
      </c>
      <c r="N671">
        <v>7064471</v>
      </c>
      <c r="O671">
        <v>22</v>
      </c>
      <c r="P671">
        <v>87</v>
      </c>
      <c r="Q671">
        <v>20</v>
      </c>
      <c r="R671">
        <v>1590051</v>
      </c>
      <c r="S671">
        <v>8384</v>
      </c>
      <c r="T671" s="10">
        <v>2.7</v>
      </c>
      <c r="U671">
        <v>0.72899999999999998</v>
      </c>
      <c r="V671">
        <v>3.2949999999999999</v>
      </c>
      <c r="W671" s="1">
        <v>0.89</v>
      </c>
      <c r="X671">
        <v>1.266</v>
      </c>
      <c r="Y671" s="22">
        <v>668</v>
      </c>
      <c r="Z671">
        <v>5411064</v>
      </c>
      <c r="AA671">
        <v>10</v>
      </c>
      <c r="AB671">
        <v>37</v>
      </c>
      <c r="AC671">
        <v>9</v>
      </c>
      <c r="AD671">
        <v>3243512</v>
      </c>
      <c r="AE671">
        <v>7675</v>
      </c>
      <c r="AF671" s="10">
        <v>2.7</v>
      </c>
      <c r="AG671">
        <v>0.72899999999999998</v>
      </c>
      <c r="AH671">
        <v>3.2949999999999999</v>
      </c>
      <c r="AI671" s="1">
        <v>0.89</v>
      </c>
      <c r="AJ671">
        <v>0.89</v>
      </c>
      <c r="AK671" s="22">
        <v>668</v>
      </c>
      <c r="AL671">
        <v>3365679</v>
      </c>
      <c r="AM671">
        <v>9</v>
      </c>
      <c r="AN671">
        <v>17</v>
      </c>
      <c r="AO671">
        <v>8</v>
      </c>
      <c r="AP671">
        <v>5288909</v>
      </c>
      <c r="AQ671">
        <v>6822</v>
      </c>
      <c r="AR671" s="10">
        <v>2.7</v>
      </c>
      <c r="AS671">
        <v>0.72899999999999998</v>
      </c>
      <c r="AT671">
        <v>3.2949999999999999</v>
      </c>
      <c r="AU671" s="1">
        <v>0.89</v>
      </c>
      <c r="AV671">
        <v>0.93200000000000005</v>
      </c>
      <c r="AW671" s="22">
        <v>668</v>
      </c>
      <c r="AX671">
        <v>2457003</v>
      </c>
      <c r="AY671">
        <v>4</v>
      </c>
      <c r="AZ671">
        <v>10</v>
      </c>
      <c r="BA671">
        <v>7</v>
      </c>
      <c r="BB671">
        <v>6197601</v>
      </c>
      <c r="BC671">
        <v>6348</v>
      </c>
      <c r="BD671" s="10">
        <v>2.7</v>
      </c>
      <c r="BE671">
        <v>0.72899999999999998</v>
      </c>
      <c r="BF671">
        <v>3.2949999999999999</v>
      </c>
      <c r="BG671" s="1">
        <v>0.89</v>
      </c>
      <c r="BH671">
        <v>1.1819999999999999</v>
      </c>
    </row>
    <row r="672" spans="1:60" x14ac:dyDescent="0.2">
      <c r="A672" s="22">
        <v>669</v>
      </c>
      <c r="B672">
        <v>7648039</v>
      </c>
      <c r="C672">
        <v>38</v>
      </c>
      <c r="D672">
        <v>92</v>
      </c>
      <c r="E672">
        <v>31</v>
      </c>
      <c r="F672">
        <v>1006467</v>
      </c>
      <c r="G672">
        <v>8848</v>
      </c>
      <c r="H672" s="10">
        <v>2.7</v>
      </c>
      <c r="I672">
        <v>0.72899999999999998</v>
      </c>
      <c r="J672">
        <v>3.2949999999999999</v>
      </c>
      <c r="K672" s="1">
        <v>0.89</v>
      </c>
      <c r="L672">
        <v>1.075</v>
      </c>
      <c r="M672" s="22">
        <v>669</v>
      </c>
      <c r="N672">
        <v>7064453</v>
      </c>
      <c r="O672">
        <v>18</v>
      </c>
      <c r="P672">
        <v>86</v>
      </c>
      <c r="Q672">
        <v>23</v>
      </c>
      <c r="R672">
        <v>1590076</v>
      </c>
      <c r="S672">
        <v>8394</v>
      </c>
      <c r="T672" s="10">
        <v>2.7</v>
      </c>
      <c r="U672">
        <v>0.72899999999999998</v>
      </c>
      <c r="V672">
        <v>3.2949999999999999</v>
      </c>
      <c r="W672" s="1">
        <v>0.89</v>
      </c>
      <c r="X672">
        <v>1.1910000000000001</v>
      </c>
      <c r="Y672" s="22">
        <v>669</v>
      </c>
      <c r="Z672">
        <v>5411043</v>
      </c>
      <c r="AA672">
        <v>21</v>
      </c>
      <c r="AB672">
        <v>31</v>
      </c>
      <c r="AC672">
        <v>16</v>
      </c>
      <c r="AD672">
        <v>3243515</v>
      </c>
      <c r="AE672">
        <v>7686</v>
      </c>
      <c r="AF672" s="10">
        <v>2.7</v>
      </c>
      <c r="AG672">
        <v>0.72899999999999998</v>
      </c>
      <c r="AH672">
        <v>3.2949999999999999</v>
      </c>
      <c r="AI672" s="1">
        <v>0.89</v>
      </c>
      <c r="AJ672">
        <v>1.0329999999999999</v>
      </c>
      <c r="AK672" s="22">
        <v>669</v>
      </c>
      <c r="AL672">
        <v>3365671</v>
      </c>
      <c r="AM672">
        <v>8</v>
      </c>
      <c r="AN672">
        <v>21</v>
      </c>
      <c r="AO672">
        <v>5</v>
      </c>
      <c r="AP672">
        <v>5288930</v>
      </c>
      <c r="AQ672">
        <v>6830</v>
      </c>
      <c r="AR672" s="10">
        <v>2.7</v>
      </c>
      <c r="AS672">
        <v>0.72899999999999998</v>
      </c>
      <c r="AT672">
        <v>3.2949999999999999</v>
      </c>
      <c r="AU672" s="1">
        <v>0.89</v>
      </c>
      <c r="AV672">
        <v>0.92700000000000005</v>
      </c>
      <c r="AW672" s="22">
        <v>669</v>
      </c>
      <c r="AX672">
        <v>2457001</v>
      </c>
      <c r="AY672">
        <v>2</v>
      </c>
      <c r="AZ672">
        <v>11</v>
      </c>
      <c r="BA672">
        <v>3</v>
      </c>
      <c r="BB672">
        <v>6197611</v>
      </c>
      <c r="BC672">
        <v>6350</v>
      </c>
      <c r="BD672" s="10">
        <v>2.7</v>
      </c>
      <c r="BE672">
        <v>0.72899999999999998</v>
      </c>
      <c r="BF672">
        <v>3.2949999999999999</v>
      </c>
      <c r="BG672" s="1">
        <v>0.89</v>
      </c>
      <c r="BH672">
        <v>1.1299999999999999</v>
      </c>
    </row>
    <row r="673" spans="1:60" x14ac:dyDescent="0.2">
      <c r="A673" s="22">
        <v>670</v>
      </c>
      <c r="B673">
        <v>7648000</v>
      </c>
      <c r="C673">
        <v>39</v>
      </c>
      <c r="D673">
        <v>95</v>
      </c>
      <c r="E673">
        <v>35</v>
      </c>
      <c r="F673">
        <v>1006459</v>
      </c>
      <c r="G673">
        <v>8865</v>
      </c>
      <c r="H673" s="10">
        <v>2.7</v>
      </c>
      <c r="I673">
        <v>0.72899999999999998</v>
      </c>
      <c r="J673">
        <v>3.2949999999999999</v>
      </c>
      <c r="K673" s="1">
        <v>0.89</v>
      </c>
      <c r="L673">
        <v>1.08</v>
      </c>
      <c r="M673" s="22">
        <v>670</v>
      </c>
      <c r="N673">
        <v>7064427</v>
      </c>
      <c r="O673">
        <v>26</v>
      </c>
      <c r="P673">
        <v>75</v>
      </c>
      <c r="Q673">
        <v>29</v>
      </c>
      <c r="R673">
        <v>1590074</v>
      </c>
      <c r="S673">
        <v>8402</v>
      </c>
      <c r="T673" s="10">
        <v>2.7</v>
      </c>
      <c r="U673">
        <v>0.72899999999999998</v>
      </c>
      <c r="V673">
        <v>3.2949999999999999</v>
      </c>
      <c r="W673" s="1">
        <v>0.89</v>
      </c>
      <c r="X673">
        <v>1.127</v>
      </c>
      <c r="Y673" s="22">
        <v>670</v>
      </c>
      <c r="Z673">
        <v>5411034</v>
      </c>
      <c r="AA673">
        <v>9</v>
      </c>
      <c r="AB673">
        <v>41</v>
      </c>
      <c r="AC673">
        <v>11</v>
      </c>
      <c r="AD673">
        <v>3243543</v>
      </c>
      <c r="AE673">
        <v>7695</v>
      </c>
      <c r="AF673" s="10">
        <v>2.7</v>
      </c>
      <c r="AG673">
        <v>0.72899999999999998</v>
      </c>
      <c r="AH673">
        <v>3.2949999999999999</v>
      </c>
      <c r="AI673" s="1">
        <v>0.89</v>
      </c>
      <c r="AJ673">
        <v>1.085</v>
      </c>
      <c r="AK673" s="22">
        <v>670</v>
      </c>
      <c r="AL673">
        <v>3365667</v>
      </c>
      <c r="AM673">
        <v>4</v>
      </c>
      <c r="AN673">
        <v>22</v>
      </c>
      <c r="AO673">
        <v>7</v>
      </c>
      <c r="AP673">
        <v>5288931</v>
      </c>
      <c r="AQ673">
        <v>6834</v>
      </c>
      <c r="AR673" s="10">
        <v>2.7</v>
      </c>
      <c r="AS673">
        <v>0.72899999999999998</v>
      </c>
      <c r="AT673">
        <v>3.2949999999999999</v>
      </c>
      <c r="AU673" s="1">
        <v>0.89</v>
      </c>
      <c r="AV673">
        <v>0.93</v>
      </c>
      <c r="AW673" s="22">
        <v>670</v>
      </c>
      <c r="AX673">
        <v>2456997</v>
      </c>
      <c r="AY673">
        <v>4</v>
      </c>
      <c r="AZ673">
        <v>9</v>
      </c>
      <c r="BA673">
        <v>4</v>
      </c>
      <c r="BB673">
        <v>6197615</v>
      </c>
      <c r="BC673">
        <v>6354</v>
      </c>
      <c r="BD673" s="10">
        <v>2.7</v>
      </c>
      <c r="BE673">
        <v>0.72899999999999998</v>
      </c>
      <c r="BF673">
        <v>3.2949999999999999</v>
      </c>
      <c r="BG673" s="1">
        <v>0.89</v>
      </c>
      <c r="BH673">
        <v>1</v>
      </c>
    </row>
    <row r="674" spans="1:60" x14ac:dyDescent="0.2">
      <c r="A674" s="22">
        <v>671</v>
      </c>
      <c r="B674">
        <v>7647972</v>
      </c>
      <c r="C674">
        <v>28</v>
      </c>
      <c r="D674">
        <v>108</v>
      </c>
      <c r="E674">
        <v>26</v>
      </c>
      <c r="F674">
        <v>1006548</v>
      </c>
      <c r="G674">
        <v>8879</v>
      </c>
      <c r="H674" s="10">
        <v>2.7</v>
      </c>
      <c r="I674">
        <v>0.72899999999999998</v>
      </c>
      <c r="J674">
        <v>3.2949999999999999</v>
      </c>
      <c r="K674" s="1">
        <v>0.89</v>
      </c>
      <c r="L674">
        <v>1.1599999999999999</v>
      </c>
      <c r="M674" s="22">
        <v>671</v>
      </c>
      <c r="N674">
        <v>7064400</v>
      </c>
      <c r="O674">
        <v>27</v>
      </c>
      <c r="P674">
        <v>70</v>
      </c>
      <c r="Q674">
        <v>31</v>
      </c>
      <c r="R674">
        <v>1590109</v>
      </c>
      <c r="S674">
        <v>8411</v>
      </c>
      <c r="T674" s="10">
        <v>2.7</v>
      </c>
      <c r="U674">
        <v>0.72899999999999998</v>
      </c>
      <c r="V674">
        <v>3.2949999999999999</v>
      </c>
      <c r="W674" s="1">
        <v>0.89</v>
      </c>
      <c r="X674">
        <v>1.014</v>
      </c>
      <c r="Y674" s="22">
        <v>671</v>
      </c>
      <c r="Z674">
        <v>5411019</v>
      </c>
      <c r="AA674">
        <v>15</v>
      </c>
      <c r="AB674">
        <v>37</v>
      </c>
      <c r="AC674">
        <v>13</v>
      </c>
      <c r="AD674">
        <v>3243553</v>
      </c>
      <c r="AE674">
        <v>7705</v>
      </c>
      <c r="AF674" s="10">
        <v>2.7</v>
      </c>
      <c r="AG674">
        <v>0.72899999999999998</v>
      </c>
      <c r="AH674">
        <v>3.2949999999999999</v>
      </c>
      <c r="AI674" s="1">
        <v>0.89</v>
      </c>
      <c r="AJ674">
        <v>1.1299999999999999</v>
      </c>
      <c r="AK674" s="22">
        <v>671</v>
      </c>
      <c r="AL674">
        <v>3365657</v>
      </c>
      <c r="AM674">
        <v>10</v>
      </c>
      <c r="AN674">
        <v>20</v>
      </c>
      <c r="AO674">
        <v>6</v>
      </c>
      <c r="AP674">
        <v>5288935</v>
      </c>
      <c r="AQ674">
        <v>6844</v>
      </c>
      <c r="AR674" s="10">
        <v>2.7</v>
      </c>
      <c r="AS674">
        <v>0.72899999999999998</v>
      </c>
      <c r="AT674">
        <v>3.2949999999999999</v>
      </c>
      <c r="AU674" s="1">
        <v>0.89</v>
      </c>
      <c r="AV674">
        <v>0.95199999999999996</v>
      </c>
      <c r="AW674" s="22">
        <v>671</v>
      </c>
      <c r="AX674">
        <v>2456995</v>
      </c>
      <c r="AY674">
        <v>2</v>
      </c>
      <c r="AZ674">
        <v>10</v>
      </c>
      <c r="BA674">
        <v>3</v>
      </c>
      <c r="BB674">
        <v>6197612</v>
      </c>
      <c r="BC674">
        <v>6356</v>
      </c>
      <c r="BD674" s="10">
        <v>2.7</v>
      </c>
      <c r="BE674">
        <v>0.72899999999999998</v>
      </c>
      <c r="BF674">
        <v>3.2949999999999999</v>
      </c>
      <c r="BG674" s="1">
        <v>0.89</v>
      </c>
      <c r="BH674">
        <v>0.89300000000000002</v>
      </c>
    </row>
    <row r="675" spans="1:60" x14ac:dyDescent="0.2">
      <c r="A675" s="22">
        <v>672</v>
      </c>
      <c r="B675">
        <v>7647948</v>
      </c>
      <c r="C675">
        <v>24</v>
      </c>
      <c r="D675">
        <v>106</v>
      </c>
      <c r="E675">
        <v>30</v>
      </c>
      <c r="F675">
        <v>1006544</v>
      </c>
      <c r="G675">
        <v>8887</v>
      </c>
      <c r="H675" s="10">
        <v>2.7</v>
      </c>
      <c r="I675">
        <v>0.72899999999999998</v>
      </c>
      <c r="J675">
        <v>3.2949999999999999</v>
      </c>
      <c r="K675" s="1">
        <v>0.89</v>
      </c>
      <c r="L675">
        <v>1.143</v>
      </c>
      <c r="M675" s="22">
        <v>672</v>
      </c>
      <c r="N675">
        <v>7064376</v>
      </c>
      <c r="O675">
        <v>24</v>
      </c>
      <c r="P675">
        <v>75</v>
      </c>
      <c r="Q675">
        <v>22</v>
      </c>
      <c r="R675">
        <v>1590175</v>
      </c>
      <c r="S675">
        <v>8425</v>
      </c>
      <c r="T675" s="10">
        <v>2.7</v>
      </c>
      <c r="U675">
        <v>0.72899999999999998</v>
      </c>
      <c r="V675">
        <v>3.2949999999999999</v>
      </c>
      <c r="W675" s="1">
        <v>0.89</v>
      </c>
      <c r="X675">
        <v>1</v>
      </c>
      <c r="Y675" s="22">
        <v>672</v>
      </c>
      <c r="Z675">
        <v>5411008</v>
      </c>
      <c r="AA675">
        <v>11</v>
      </c>
      <c r="AB675">
        <v>42</v>
      </c>
      <c r="AC675">
        <v>10</v>
      </c>
      <c r="AD675">
        <v>3243559</v>
      </c>
      <c r="AE675">
        <v>7716</v>
      </c>
      <c r="AF675" s="10">
        <v>2.7</v>
      </c>
      <c r="AG675">
        <v>0.72899999999999998</v>
      </c>
      <c r="AH675">
        <v>3.2949999999999999</v>
      </c>
      <c r="AI675" s="1">
        <v>0.89</v>
      </c>
      <c r="AJ675">
        <v>1.1539999999999999</v>
      </c>
      <c r="AK675" s="22">
        <v>672</v>
      </c>
      <c r="AL675">
        <v>3365645</v>
      </c>
      <c r="AM675">
        <v>12</v>
      </c>
      <c r="AN675">
        <v>21</v>
      </c>
      <c r="AO675">
        <v>9</v>
      </c>
      <c r="AP675">
        <v>5288941</v>
      </c>
      <c r="AQ675">
        <v>6853</v>
      </c>
      <c r="AR675" s="10">
        <v>2.7</v>
      </c>
      <c r="AS675">
        <v>0.72899999999999998</v>
      </c>
      <c r="AT675">
        <v>3.2949999999999999</v>
      </c>
      <c r="AU675" s="1">
        <v>0.89</v>
      </c>
      <c r="AV675">
        <v>0.9</v>
      </c>
      <c r="AW675" s="22">
        <v>672</v>
      </c>
      <c r="AX675">
        <v>2456991</v>
      </c>
      <c r="AY675">
        <v>4</v>
      </c>
      <c r="AZ675">
        <v>8</v>
      </c>
      <c r="BA675">
        <v>4</v>
      </c>
      <c r="BB675">
        <v>6197622</v>
      </c>
      <c r="BC675">
        <v>6360</v>
      </c>
      <c r="BD675" s="10">
        <v>2.7</v>
      </c>
      <c r="BE675">
        <v>0.72899999999999998</v>
      </c>
      <c r="BF675">
        <v>3.2949999999999999</v>
      </c>
      <c r="BG675" s="1">
        <v>0.89</v>
      </c>
      <c r="BH675">
        <v>0.77800000000000002</v>
      </c>
    </row>
    <row r="676" spans="1:60" x14ac:dyDescent="0.2">
      <c r="A676" s="22">
        <v>673</v>
      </c>
      <c r="B676">
        <v>7647903</v>
      </c>
      <c r="C676">
        <v>45</v>
      </c>
      <c r="D676">
        <v>92</v>
      </c>
      <c r="E676">
        <v>38</v>
      </c>
      <c r="F676">
        <v>1006572</v>
      </c>
      <c r="G676">
        <v>8905</v>
      </c>
      <c r="H676" s="10">
        <v>2.7</v>
      </c>
      <c r="I676">
        <v>0.72899999999999998</v>
      </c>
      <c r="J676">
        <v>3.2949999999999999</v>
      </c>
      <c r="K676" s="1">
        <v>0.89</v>
      </c>
      <c r="L676">
        <v>1.1259999999999999</v>
      </c>
      <c r="M676" s="22">
        <v>673</v>
      </c>
      <c r="N676">
        <v>7064358</v>
      </c>
      <c r="O676">
        <v>18</v>
      </c>
      <c r="P676">
        <v>77</v>
      </c>
      <c r="Q676">
        <v>22</v>
      </c>
      <c r="R676">
        <v>1590147</v>
      </c>
      <c r="S676">
        <v>8430</v>
      </c>
      <c r="T676" s="10">
        <v>2.7</v>
      </c>
      <c r="U676">
        <v>0.72899999999999998</v>
      </c>
      <c r="V676">
        <v>3.2949999999999999</v>
      </c>
      <c r="W676" s="1">
        <v>0.89</v>
      </c>
      <c r="X676">
        <v>0.95099999999999996</v>
      </c>
      <c r="Y676" s="22">
        <v>673</v>
      </c>
      <c r="Z676">
        <v>5410995</v>
      </c>
      <c r="AA676">
        <v>13</v>
      </c>
      <c r="AB676">
        <v>36</v>
      </c>
      <c r="AC676">
        <v>17</v>
      </c>
      <c r="AD676">
        <v>3243574</v>
      </c>
      <c r="AE676">
        <v>7724</v>
      </c>
      <c r="AF676" s="10">
        <v>2.7</v>
      </c>
      <c r="AG676">
        <v>0.72899999999999998</v>
      </c>
      <c r="AH676">
        <v>3.2949999999999999</v>
      </c>
      <c r="AI676" s="1">
        <v>0.89</v>
      </c>
      <c r="AJ676">
        <v>1.1040000000000001</v>
      </c>
      <c r="AK676" s="22">
        <v>673</v>
      </c>
      <c r="AL676">
        <v>3365636</v>
      </c>
      <c r="AM676">
        <v>9</v>
      </c>
      <c r="AN676">
        <v>28</v>
      </c>
      <c r="AO676">
        <v>5</v>
      </c>
      <c r="AP676">
        <v>5288952</v>
      </c>
      <c r="AQ676">
        <v>6862</v>
      </c>
      <c r="AR676" s="10">
        <v>2.7</v>
      </c>
      <c r="AS676">
        <v>0.72899999999999998</v>
      </c>
      <c r="AT676">
        <v>3.2949999999999999</v>
      </c>
      <c r="AU676" s="1">
        <v>0.89</v>
      </c>
      <c r="AV676">
        <v>1.026</v>
      </c>
      <c r="AW676" s="22">
        <v>673</v>
      </c>
      <c r="AX676">
        <v>2456987</v>
      </c>
      <c r="AY676">
        <v>4</v>
      </c>
      <c r="AZ676">
        <v>11</v>
      </c>
      <c r="BA676">
        <v>1</v>
      </c>
      <c r="BB676">
        <v>6197623</v>
      </c>
      <c r="BC676">
        <v>6364</v>
      </c>
      <c r="BD676" s="10">
        <v>2.7</v>
      </c>
      <c r="BE676">
        <v>0.72899999999999998</v>
      </c>
      <c r="BF676">
        <v>3.2949999999999999</v>
      </c>
      <c r="BG676" s="1">
        <v>0.89</v>
      </c>
      <c r="BH676">
        <v>0.76</v>
      </c>
    </row>
    <row r="677" spans="1:60" x14ac:dyDescent="0.2">
      <c r="A677" s="22">
        <v>674</v>
      </c>
      <c r="B677">
        <v>7647877</v>
      </c>
      <c r="C677">
        <v>26</v>
      </c>
      <c r="D677">
        <v>107</v>
      </c>
      <c r="E677">
        <v>30</v>
      </c>
      <c r="F677">
        <v>1006612</v>
      </c>
      <c r="G677">
        <v>8916</v>
      </c>
      <c r="H677" s="10">
        <v>2.7</v>
      </c>
      <c r="I677">
        <v>0.72899999999999998</v>
      </c>
      <c r="J677">
        <v>3.2949999999999999</v>
      </c>
      <c r="K677" s="1">
        <v>0.89</v>
      </c>
      <c r="L677">
        <v>1.087</v>
      </c>
      <c r="M677" s="22">
        <v>674</v>
      </c>
      <c r="N677">
        <v>7064331</v>
      </c>
      <c r="O677">
        <v>27</v>
      </c>
      <c r="P677">
        <v>68</v>
      </c>
      <c r="Q677">
        <v>27</v>
      </c>
      <c r="R677">
        <v>1590204</v>
      </c>
      <c r="S677">
        <v>8439</v>
      </c>
      <c r="T677" s="10">
        <v>2.7</v>
      </c>
      <c r="U677">
        <v>0.72899999999999998</v>
      </c>
      <c r="V677">
        <v>3.2949999999999999</v>
      </c>
      <c r="W677" s="1">
        <v>0.89</v>
      </c>
      <c r="X677">
        <v>0.95599999999999996</v>
      </c>
      <c r="Y677" s="22">
        <v>674</v>
      </c>
      <c r="Z677">
        <v>5410981</v>
      </c>
      <c r="AA677">
        <v>14</v>
      </c>
      <c r="AB677">
        <v>36</v>
      </c>
      <c r="AC677">
        <v>13</v>
      </c>
      <c r="AD677">
        <v>3243584</v>
      </c>
      <c r="AE677">
        <v>7732</v>
      </c>
      <c r="AF677" s="10">
        <v>2.7</v>
      </c>
      <c r="AG677">
        <v>0.72899999999999998</v>
      </c>
      <c r="AH677">
        <v>3.2949999999999999</v>
      </c>
      <c r="AI677" s="1">
        <v>0.89</v>
      </c>
      <c r="AJ677">
        <v>1.179</v>
      </c>
      <c r="AK677" s="22">
        <v>674</v>
      </c>
      <c r="AL677">
        <v>3365630</v>
      </c>
      <c r="AM677">
        <v>6</v>
      </c>
      <c r="AN677">
        <v>30</v>
      </c>
      <c r="AO677">
        <v>7</v>
      </c>
      <c r="AP677">
        <v>5288958</v>
      </c>
      <c r="AQ677">
        <v>6867</v>
      </c>
      <c r="AR677" s="10">
        <v>2.7</v>
      </c>
      <c r="AS677">
        <v>0.72899999999999998</v>
      </c>
      <c r="AT677">
        <v>3.2949999999999999</v>
      </c>
      <c r="AU677" s="1">
        <v>0.89</v>
      </c>
      <c r="AV677">
        <v>1.2629999999999999</v>
      </c>
      <c r="AW677" s="22">
        <v>674</v>
      </c>
      <c r="AX677">
        <v>2456986</v>
      </c>
      <c r="AY677">
        <v>1</v>
      </c>
      <c r="AZ677">
        <v>11</v>
      </c>
      <c r="BA677">
        <v>4</v>
      </c>
      <c r="BB677">
        <v>6197620</v>
      </c>
      <c r="BC677">
        <v>6365</v>
      </c>
      <c r="BD677" s="10">
        <v>2.7</v>
      </c>
      <c r="BE677">
        <v>0.72899999999999998</v>
      </c>
      <c r="BF677">
        <v>3.2949999999999999</v>
      </c>
      <c r="BG677" s="1">
        <v>0.89</v>
      </c>
      <c r="BH677">
        <v>0.80800000000000005</v>
      </c>
    </row>
    <row r="678" spans="1:60" x14ac:dyDescent="0.2">
      <c r="A678" s="22">
        <v>675</v>
      </c>
      <c r="B678">
        <v>7647841</v>
      </c>
      <c r="C678">
        <v>36</v>
      </c>
      <c r="D678">
        <v>99</v>
      </c>
      <c r="E678">
        <v>34</v>
      </c>
      <c r="F678">
        <v>1006642</v>
      </c>
      <c r="G678">
        <v>8928</v>
      </c>
      <c r="H678" s="10">
        <v>2.7</v>
      </c>
      <c r="I678">
        <v>0.72899999999999998</v>
      </c>
      <c r="J678">
        <v>3.2949999999999999</v>
      </c>
      <c r="K678" s="1">
        <v>0.89</v>
      </c>
      <c r="L678">
        <v>1.085</v>
      </c>
      <c r="M678" s="22">
        <v>675</v>
      </c>
      <c r="N678">
        <v>7064312</v>
      </c>
      <c r="O678">
        <v>19</v>
      </c>
      <c r="P678">
        <v>73</v>
      </c>
      <c r="Q678">
        <v>22</v>
      </c>
      <c r="R678">
        <v>1590237</v>
      </c>
      <c r="S678">
        <v>8448</v>
      </c>
      <c r="T678" s="10">
        <v>2.7</v>
      </c>
      <c r="U678">
        <v>0.72899999999999998</v>
      </c>
      <c r="V678">
        <v>3.2949999999999999</v>
      </c>
      <c r="W678" s="1">
        <v>0.89</v>
      </c>
      <c r="X678">
        <v>0.91800000000000004</v>
      </c>
      <c r="Y678" s="22">
        <v>675</v>
      </c>
      <c r="Z678">
        <v>5410973</v>
      </c>
      <c r="AA678">
        <v>8</v>
      </c>
      <c r="AB678">
        <v>38</v>
      </c>
      <c r="AC678">
        <v>12</v>
      </c>
      <c r="AD678">
        <v>3243591</v>
      </c>
      <c r="AE678">
        <v>7738</v>
      </c>
      <c r="AF678" s="10">
        <v>2.7</v>
      </c>
      <c r="AG678">
        <v>0.72899999999999998</v>
      </c>
      <c r="AH678">
        <v>3.2949999999999999</v>
      </c>
      <c r="AI678" s="1">
        <v>0.89</v>
      </c>
      <c r="AJ678">
        <v>1.0389999999999999</v>
      </c>
      <c r="AK678" s="22">
        <v>675</v>
      </c>
      <c r="AL678">
        <v>3365624</v>
      </c>
      <c r="AM678">
        <v>6</v>
      </c>
      <c r="AN678">
        <v>28</v>
      </c>
      <c r="AO678">
        <v>8</v>
      </c>
      <c r="AP678">
        <v>5288963</v>
      </c>
      <c r="AQ678">
        <v>6873</v>
      </c>
      <c r="AR678" s="10">
        <v>2.7</v>
      </c>
      <c r="AS678">
        <v>0.72899999999999998</v>
      </c>
      <c r="AT678">
        <v>3.2949999999999999</v>
      </c>
      <c r="AU678" s="1">
        <v>0.89</v>
      </c>
      <c r="AV678">
        <v>1.3</v>
      </c>
      <c r="AW678" s="22">
        <v>675</v>
      </c>
      <c r="AX678">
        <v>2456980</v>
      </c>
      <c r="AY678">
        <v>6</v>
      </c>
      <c r="AZ678">
        <v>9</v>
      </c>
      <c r="BA678">
        <v>3</v>
      </c>
      <c r="BB678">
        <v>6197629</v>
      </c>
      <c r="BC678">
        <v>6371</v>
      </c>
      <c r="BD678" s="10">
        <v>2.7</v>
      </c>
      <c r="BE678">
        <v>0.72899999999999998</v>
      </c>
      <c r="BF678">
        <v>3.2949999999999999</v>
      </c>
      <c r="BG678" s="1">
        <v>0.89</v>
      </c>
      <c r="BH678">
        <v>0.90900000000000003</v>
      </c>
    </row>
    <row r="679" spans="1:60" x14ac:dyDescent="0.2">
      <c r="A679" s="22">
        <v>676</v>
      </c>
      <c r="B679">
        <v>7647809</v>
      </c>
      <c r="C679">
        <v>32</v>
      </c>
      <c r="D679">
        <v>106</v>
      </c>
      <c r="E679">
        <v>29</v>
      </c>
      <c r="F679">
        <v>1006680</v>
      </c>
      <c r="G679">
        <v>8943</v>
      </c>
      <c r="H679" s="10">
        <v>2.7</v>
      </c>
      <c r="I679">
        <v>0.72899999999999998</v>
      </c>
      <c r="J679">
        <v>3.2949999999999999</v>
      </c>
      <c r="K679" s="1">
        <v>0.89</v>
      </c>
      <c r="L679">
        <v>1.0529999999999999</v>
      </c>
      <c r="M679" s="22">
        <v>676</v>
      </c>
      <c r="N679">
        <v>7064291</v>
      </c>
      <c r="O679">
        <v>21</v>
      </c>
      <c r="P679">
        <v>68</v>
      </c>
      <c r="Q679">
        <v>24</v>
      </c>
      <c r="R679">
        <v>1590240</v>
      </c>
      <c r="S679">
        <v>8457</v>
      </c>
      <c r="T679" s="10">
        <v>2.7</v>
      </c>
      <c r="U679">
        <v>0.72899999999999998</v>
      </c>
      <c r="V679">
        <v>3.2949999999999999</v>
      </c>
      <c r="W679" s="1">
        <v>0.89</v>
      </c>
      <c r="X679">
        <v>0.90900000000000003</v>
      </c>
      <c r="Y679" s="22">
        <v>676</v>
      </c>
      <c r="Z679">
        <v>5410962</v>
      </c>
      <c r="AA679">
        <v>11</v>
      </c>
      <c r="AB679">
        <v>35</v>
      </c>
      <c r="AC679">
        <v>11</v>
      </c>
      <c r="AD679">
        <v>3243645</v>
      </c>
      <c r="AE679">
        <v>7746</v>
      </c>
      <c r="AF679" s="10">
        <v>2.7</v>
      </c>
      <c r="AG679">
        <v>0.72899999999999998</v>
      </c>
      <c r="AH679">
        <v>3.2949999999999999</v>
      </c>
      <c r="AI679" s="1">
        <v>0.89</v>
      </c>
      <c r="AJ679">
        <v>1.038</v>
      </c>
      <c r="AK679" s="22">
        <v>676</v>
      </c>
      <c r="AL679">
        <v>3365616</v>
      </c>
      <c r="AM679">
        <v>8</v>
      </c>
      <c r="AN679">
        <v>19</v>
      </c>
      <c r="AO679">
        <v>15</v>
      </c>
      <c r="AP679">
        <v>5288964</v>
      </c>
      <c r="AQ679">
        <v>6876</v>
      </c>
      <c r="AR679" s="10">
        <v>2.7</v>
      </c>
      <c r="AS679">
        <v>0.72899999999999998</v>
      </c>
      <c r="AT679">
        <v>3.2949999999999999</v>
      </c>
      <c r="AU679" s="1">
        <v>0.89</v>
      </c>
      <c r="AV679">
        <v>1.256</v>
      </c>
      <c r="AW679" s="22">
        <v>676</v>
      </c>
      <c r="AX679">
        <v>2456976</v>
      </c>
      <c r="AY679">
        <v>4</v>
      </c>
      <c r="AZ679">
        <v>11</v>
      </c>
      <c r="BA679">
        <v>4</v>
      </c>
      <c r="BB679">
        <v>6197628</v>
      </c>
      <c r="BC679">
        <v>6375</v>
      </c>
      <c r="BD679" s="10">
        <v>2.7</v>
      </c>
      <c r="BE679">
        <v>0.72899999999999998</v>
      </c>
      <c r="BF679">
        <v>3.2949999999999999</v>
      </c>
      <c r="BG679" s="1">
        <v>0.89</v>
      </c>
      <c r="BH679">
        <v>0.89500000000000002</v>
      </c>
    </row>
    <row r="680" spans="1:60" x14ac:dyDescent="0.2">
      <c r="A680" s="22">
        <v>677</v>
      </c>
      <c r="B680">
        <v>7647774</v>
      </c>
      <c r="C680">
        <v>35</v>
      </c>
      <c r="D680">
        <v>99</v>
      </c>
      <c r="E680">
        <v>39</v>
      </c>
      <c r="F680">
        <v>1006723</v>
      </c>
      <c r="G680">
        <v>8953</v>
      </c>
      <c r="H680" s="10">
        <v>2.7</v>
      </c>
      <c r="I680">
        <v>0.72899999999999998</v>
      </c>
      <c r="J680">
        <v>3.2949999999999999</v>
      </c>
      <c r="K680" s="1">
        <v>0.89</v>
      </c>
      <c r="L680">
        <v>1.026</v>
      </c>
      <c r="M680" s="22">
        <v>677</v>
      </c>
      <c r="N680">
        <v>7064270</v>
      </c>
      <c r="O680">
        <v>21</v>
      </c>
      <c r="P680">
        <v>67</v>
      </c>
      <c r="Q680">
        <v>22</v>
      </c>
      <c r="R680">
        <v>1590263</v>
      </c>
      <c r="S680">
        <v>8472</v>
      </c>
      <c r="T680" s="10">
        <v>2.7</v>
      </c>
      <c r="U680">
        <v>0.72899999999999998</v>
      </c>
      <c r="V680">
        <v>3.2949999999999999</v>
      </c>
      <c r="W680" s="1">
        <v>0.89</v>
      </c>
      <c r="X680">
        <v>0.92200000000000004</v>
      </c>
      <c r="Y680" s="22">
        <v>677</v>
      </c>
      <c r="Z680">
        <v>5410947</v>
      </c>
      <c r="AA680">
        <v>15</v>
      </c>
      <c r="AB680">
        <v>29</v>
      </c>
      <c r="AC680">
        <v>17</v>
      </c>
      <c r="AD680">
        <v>3243621</v>
      </c>
      <c r="AE680">
        <v>7755</v>
      </c>
      <c r="AF680" s="10">
        <v>2.7</v>
      </c>
      <c r="AG680">
        <v>0.72899999999999998</v>
      </c>
      <c r="AH680">
        <v>3.2949999999999999</v>
      </c>
      <c r="AI680" s="1">
        <v>0.89</v>
      </c>
      <c r="AJ680">
        <v>0.92100000000000004</v>
      </c>
      <c r="AK680" s="22">
        <v>677</v>
      </c>
      <c r="AL680">
        <v>3365607</v>
      </c>
      <c r="AM680">
        <v>9</v>
      </c>
      <c r="AN680">
        <v>20</v>
      </c>
      <c r="AO680">
        <v>7</v>
      </c>
      <c r="AP680">
        <v>5288995</v>
      </c>
      <c r="AQ680">
        <v>6885</v>
      </c>
      <c r="AR680" s="10">
        <v>2.7</v>
      </c>
      <c r="AS680">
        <v>0.72899999999999998</v>
      </c>
      <c r="AT680">
        <v>3.2949999999999999</v>
      </c>
      <c r="AU680" s="1">
        <v>0.89</v>
      </c>
      <c r="AV680">
        <v>1.119</v>
      </c>
      <c r="AW680" s="22">
        <v>677</v>
      </c>
      <c r="AX680">
        <v>2456971</v>
      </c>
      <c r="AY680">
        <v>5</v>
      </c>
      <c r="AZ680">
        <v>12</v>
      </c>
      <c r="BA680">
        <v>3</v>
      </c>
      <c r="BB680">
        <v>6197634</v>
      </c>
      <c r="BC680">
        <v>6380</v>
      </c>
      <c r="BD680" s="10">
        <v>2.7</v>
      </c>
      <c r="BE680">
        <v>0.72899999999999998</v>
      </c>
      <c r="BF680">
        <v>3.2949999999999999</v>
      </c>
      <c r="BG680" s="1">
        <v>0.89</v>
      </c>
      <c r="BH680">
        <v>1.105</v>
      </c>
    </row>
    <row r="681" spans="1:60" x14ac:dyDescent="0.2">
      <c r="A681" s="22">
        <v>678</v>
      </c>
      <c r="B681">
        <v>7647734</v>
      </c>
      <c r="C681">
        <v>40</v>
      </c>
      <c r="D681">
        <v>102</v>
      </c>
      <c r="E681">
        <v>32</v>
      </c>
      <c r="F681">
        <v>1006732</v>
      </c>
      <c r="G681">
        <v>8968</v>
      </c>
      <c r="H681" s="10">
        <v>2.7</v>
      </c>
      <c r="I681">
        <v>0.72899999999999998</v>
      </c>
      <c r="J681">
        <v>3.2949999999999999</v>
      </c>
      <c r="K681" s="1">
        <v>0.89</v>
      </c>
      <c r="L681">
        <v>1.0209999999999999</v>
      </c>
      <c r="M681" s="22">
        <v>678</v>
      </c>
      <c r="N681">
        <v>7064247</v>
      </c>
      <c r="O681">
        <v>23</v>
      </c>
      <c r="P681">
        <v>70</v>
      </c>
      <c r="Q681">
        <v>18</v>
      </c>
      <c r="R681">
        <v>1590302</v>
      </c>
      <c r="S681">
        <v>8487</v>
      </c>
      <c r="T681" s="10">
        <v>2.7</v>
      </c>
      <c r="U681">
        <v>0.72899999999999998</v>
      </c>
      <c r="V681">
        <v>3.2949999999999999</v>
      </c>
      <c r="W681" s="1">
        <v>0.89</v>
      </c>
      <c r="X681">
        <v>0.91900000000000004</v>
      </c>
      <c r="Y681" s="22">
        <v>678</v>
      </c>
      <c r="Z681">
        <v>5410936</v>
      </c>
      <c r="AA681">
        <v>11</v>
      </c>
      <c r="AB681">
        <v>35</v>
      </c>
      <c r="AC681">
        <v>9</v>
      </c>
      <c r="AD681">
        <v>3243638</v>
      </c>
      <c r="AE681">
        <v>7764</v>
      </c>
      <c r="AF681" s="10">
        <v>2.7</v>
      </c>
      <c r="AG681">
        <v>0.72899999999999998</v>
      </c>
      <c r="AH681">
        <v>3.2949999999999999</v>
      </c>
      <c r="AI681" s="1">
        <v>0.89</v>
      </c>
      <c r="AJ681">
        <v>0.94699999999999995</v>
      </c>
      <c r="AK681" s="22">
        <v>678</v>
      </c>
      <c r="AL681">
        <v>3365605</v>
      </c>
      <c r="AM681">
        <v>2</v>
      </c>
      <c r="AN681">
        <v>23</v>
      </c>
      <c r="AO681">
        <v>6</v>
      </c>
      <c r="AP681">
        <v>5288992</v>
      </c>
      <c r="AQ681">
        <v>6887</v>
      </c>
      <c r="AR681" s="10">
        <v>2.7</v>
      </c>
      <c r="AS681">
        <v>0.72899999999999998</v>
      </c>
      <c r="AT681">
        <v>3.2949999999999999</v>
      </c>
      <c r="AU681" s="1">
        <v>0.89</v>
      </c>
      <c r="AV681">
        <v>1.02</v>
      </c>
      <c r="AW681" s="22">
        <v>678</v>
      </c>
      <c r="AX681">
        <v>2456966</v>
      </c>
      <c r="AY681">
        <v>5</v>
      </c>
      <c r="AZ681">
        <v>12</v>
      </c>
      <c r="BA681">
        <v>5</v>
      </c>
      <c r="BB681">
        <v>6197637</v>
      </c>
      <c r="BC681">
        <v>6385</v>
      </c>
      <c r="BD681" s="10">
        <v>2.7</v>
      </c>
      <c r="BE681">
        <v>0.72899999999999998</v>
      </c>
      <c r="BF681">
        <v>3.2949999999999999</v>
      </c>
      <c r="BG681" s="1">
        <v>0.89</v>
      </c>
      <c r="BH681">
        <v>1.105</v>
      </c>
    </row>
    <row r="682" spans="1:60" x14ac:dyDescent="0.2">
      <c r="A682" s="22">
        <v>679</v>
      </c>
      <c r="B682">
        <v>7647700</v>
      </c>
      <c r="C682">
        <v>34</v>
      </c>
      <c r="D682">
        <v>108</v>
      </c>
      <c r="E682">
        <v>34</v>
      </c>
      <c r="F682">
        <v>1006797</v>
      </c>
      <c r="G682">
        <v>8980</v>
      </c>
      <c r="H682" s="10">
        <v>2.7</v>
      </c>
      <c r="I682">
        <v>0.72899999999999998</v>
      </c>
      <c r="J682">
        <v>3.2949999999999999</v>
      </c>
      <c r="K682" s="1">
        <v>0.89</v>
      </c>
      <c r="L682">
        <v>0.99</v>
      </c>
      <c r="M682" s="22">
        <v>679</v>
      </c>
      <c r="N682">
        <v>7064215</v>
      </c>
      <c r="O682">
        <v>32</v>
      </c>
      <c r="P682">
        <v>63</v>
      </c>
      <c r="Q682">
        <v>30</v>
      </c>
      <c r="R682">
        <v>1590287</v>
      </c>
      <c r="S682">
        <v>8503</v>
      </c>
      <c r="T682" s="10">
        <v>2.7</v>
      </c>
      <c r="U682">
        <v>0.72899999999999998</v>
      </c>
      <c r="V682">
        <v>3.2949999999999999</v>
      </c>
      <c r="W682" s="1">
        <v>0.89</v>
      </c>
      <c r="X682">
        <v>0.93500000000000005</v>
      </c>
      <c r="Y682" s="22">
        <v>679</v>
      </c>
      <c r="Z682">
        <v>5410929</v>
      </c>
      <c r="AA682">
        <v>7</v>
      </c>
      <c r="AB682">
        <v>36</v>
      </c>
      <c r="AC682">
        <v>10</v>
      </c>
      <c r="AD682">
        <v>3243652</v>
      </c>
      <c r="AE682">
        <v>7771</v>
      </c>
      <c r="AF682" s="10">
        <v>2.7</v>
      </c>
      <c r="AG682">
        <v>0.72899999999999998</v>
      </c>
      <c r="AH682">
        <v>3.2949999999999999</v>
      </c>
      <c r="AI682" s="1">
        <v>0.89</v>
      </c>
      <c r="AJ682">
        <v>0.9</v>
      </c>
      <c r="AK682" s="22">
        <v>679</v>
      </c>
      <c r="AL682">
        <v>3365597</v>
      </c>
      <c r="AM682">
        <v>8</v>
      </c>
      <c r="AN682">
        <v>17</v>
      </c>
      <c r="AO682">
        <v>8</v>
      </c>
      <c r="AP682">
        <v>5289004</v>
      </c>
      <c r="AQ682">
        <v>6895</v>
      </c>
      <c r="AR682" s="10">
        <v>2.7</v>
      </c>
      <c r="AS682">
        <v>0.72899999999999998</v>
      </c>
      <c r="AT682">
        <v>3.2949999999999999</v>
      </c>
      <c r="AU682" s="1">
        <v>0.89</v>
      </c>
      <c r="AV682">
        <v>0.98</v>
      </c>
      <c r="AW682" s="22">
        <v>679</v>
      </c>
      <c r="AX682">
        <v>2456963</v>
      </c>
      <c r="AY682">
        <v>3</v>
      </c>
      <c r="AZ682">
        <v>14</v>
      </c>
      <c r="BA682">
        <v>3</v>
      </c>
      <c r="BB682">
        <v>6197645</v>
      </c>
      <c r="BC682">
        <v>6388</v>
      </c>
      <c r="BD682" s="10">
        <v>2.7</v>
      </c>
      <c r="BE682">
        <v>0.72899999999999998</v>
      </c>
      <c r="BF682">
        <v>3.2949999999999999</v>
      </c>
      <c r="BG682" s="1">
        <v>0.89</v>
      </c>
      <c r="BH682">
        <v>1.2629999999999999</v>
      </c>
    </row>
    <row r="683" spans="1:60" x14ac:dyDescent="0.2">
      <c r="A683" s="22">
        <v>680</v>
      </c>
      <c r="B683">
        <v>7647660</v>
      </c>
      <c r="C683">
        <v>40</v>
      </c>
      <c r="D683">
        <v>111</v>
      </c>
      <c r="E683">
        <v>31</v>
      </c>
      <c r="F683">
        <v>1006804</v>
      </c>
      <c r="G683">
        <v>8996</v>
      </c>
      <c r="H683" s="10">
        <v>2.7</v>
      </c>
      <c r="I683">
        <v>0.72899999999999998</v>
      </c>
      <c r="J683">
        <v>3.2949999999999999</v>
      </c>
      <c r="K683" s="1">
        <v>0.89</v>
      </c>
      <c r="L683">
        <v>1.0589999999999999</v>
      </c>
      <c r="M683" s="22">
        <v>680</v>
      </c>
      <c r="N683">
        <v>7064192</v>
      </c>
      <c r="O683">
        <v>23</v>
      </c>
      <c r="P683">
        <v>74</v>
      </c>
      <c r="Q683">
        <v>21</v>
      </c>
      <c r="R683">
        <v>1590326</v>
      </c>
      <c r="S683">
        <v>8514</v>
      </c>
      <c r="T683" s="10">
        <v>2.7</v>
      </c>
      <c r="U683">
        <v>0.72899999999999998</v>
      </c>
      <c r="V683">
        <v>3.2949999999999999</v>
      </c>
      <c r="W683" s="1">
        <v>0.89</v>
      </c>
      <c r="X683">
        <v>0.95599999999999996</v>
      </c>
      <c r="Y683" s="22">
        <v>680</v>
      </c>
      <c r="Z683">
        <v>5410914</v>
      </c>
      <c r="AA683">
        <v>15</v>
      </c>
      <c r="AB683">
        <v>29</v>
      </c>
      <c r="AC683">
        <v>14</v>
      </c>
      <c r="AD683">
        <v>3243663</v>
      </c>
      <c r="AE683">
        <v>7779</v>
      </c>
      <c r="AF683" s="10">
        <v>2.7</v>
      </c>
      <c r="AG683">
        <v>0.72899999999999998</v>
      </c>
      <c r="AH683">
        <v>3.2949999999999999</v>
      </c>
      <c r="AI683" s="1">
        <v>0.89</v>
      </c>
      <c r="AJ683">
        <v>0.91100000000000003</v>
      </c>
      <c r="AK683" s="22">
        <v>680</v>
      </c>
      <c r="AL683">
        <v>3365593</v>
      </c>
      <c r="AM683">
        <v>4</v>
      </c>
      <c r="AN683">
        <v>18</v>
      </c>
      <c r="AO683">
        <v>7</v>
      </c>
      <c r="AP683">
        <v>5289005</v>
      </c>
      <c r="AQ683">
        <v>6899</v>
      </c>
      <c r="AR683" s="10">
        <v>2.7</v>
      </c>
      <c r="AS683">
        <v>0.72899999999999998</v>
      </c>
      <c r="AT683">
        <v>3.2949999999999999</v>
      </c>
      <c r="AU683" s="1">
        <v>0.89</v>
      </c>
      <c r="AV683">
        <v>0.83299999999999996</v>
      </c>
      <c r="AW683" s="22">
        <v>680</v>
      </c>
      <c r="AX683">
        <v>2456955</v>
      </c>
      <c r="AY683">
        <v>8</v>
      </c>
      <c r="AZ683">
        <v>12</v>
      </c>
      <c r="BA683">
        <v>5</v>
      </c>
      <c r="BB683">
        <v>6197643</v>
      </c>
      <c r="BC683">
        <v>6396</v>
      </c>
      <c r="BD683" s="10">
        <v>2.7</v>
      </c>
      <c r="BE683">
        <v>0.72899999999999998</v>
      </c>
      <c r="BF683">
        <v>3.2949999999999999</v>
      </c>
      <c r="BG683" s="1">
        <v>0.89</v>
      </c>
      <c r="BH683">
        <v>1.25</v>
      </c>
    </row>
    <row r="684" spans="1:60" x14ac:dyDescent="0.2">
      <c r="A684" s="22">
        <v>681</v>
      </c>
      <c r="B684">
        <v>7647619</v>
      </c>
      <c r="C684">
        <v>41</v>
      </c>
      <c r="D684">
        <v>115</v>
      </c>
      <c r="E684">
        <v>36</v>
      </c>
      <c r="F684">
        <v>1006824</v>
      </c>
      <c r="G684">
        <v>9012</v>
      </c>
      <c r="H684" s="10">
        <v>2.7</v>
      </c>
      <c r="I684">
        <v>0.72899999999999998</v>
      </c>
      <c r="J684">
        <v>3.2949999999999999</v>
      </c>
      <c r="K684" s="1">
        <v>0.89</v>
      </c>
      <c r="L684">
        <v>1.0249999999999999</v>
      </c>
      <c r="M684" s="22">
        <v>681</v>
      </c>
      <c r="N684">
        <v>7064174</v>
      </c>
      <c r="O684">
        <v>18</v>
      </c>
      <c r="P684">
        <v>73</v>
      </c>
      <c r="Q684">
        <v>24</v>
      </c>
      <c r="R684">
        <v>1590370</v>
      </c>
      <c r="S684">
        <v>8527</v>
      </c>
      <c r="T684" s="10">
        <v>2.7</v>
      </c>
      <c r="U684">
        <v>0.72899999999999998</v>
      </c>
      <c r="V684">
        <v>3.2949999999999999</v>
      </c>
      <c r="W684" s="1">
        <v>0.89</v>
      </c>
      <c r="X684">
        <v>1</v>
      </c>
      <c r="Y684" s="22">
        <v>681</v>
      </c>
      <c r="Z684">
        <v>5410905</v>
      </c>
      <c r="AA684">
        <v>9</v>
      </c>
      <c r="AB684">
        <v>39</v>
      </c>
      <c r="AC684">
        <v>5</v>
      </c>
      <c r="AD684">
        <v>3243683</v>
      </c>
      <c r="AE684">
        <v>7788</v>
      </c>
      <c r="AF684" s="10">
        <v>2.7</v>
      </c>
      <c r="AG684">
        <v>0.72899999999999998</v>
      </c>
      <c r="AH684">
        <v>3.2949999999999999</v>
      </c>
      <c r="AI684" s="1">
        <v>0.89</v>
      </c>
      <c r="AJ684">
        <v>0.91700000000000004</v>
      </c>
      <c r="AK684" s="22">
        <v>681</v>
      </c>
      <c r="AL684">
        <v>3365591</v>
      </c>
      <c r="AM684">
        <v>2</v>
      </c>
      <c r="AN684">
        <v>18</v>
      </c>
      <c r="AO684">
        <v>4</v>
      </c>
      <c r="AP684">
        <v>5289018</v>
      </c>
      <c r="AQ684">
        <v>6901</v>
      </c>
      <c r="AR684" s="10">
        <v>2.7</v>
      </c>
      <c r="AS684">
        <v>0.72899999999999998</v>
      </c>
      <c r="AT684">
        <v>3.2949999999999999</v>
      </c>
      <c r="AU684" s="1">
        <v>0.89</v>
      </c>
      <c r="AV684">
        <v>0.76500000000000001</v>
      </c>
      <c r="AW684" s="22">
        <v>681</v>
      </c>
      <c r="AX684">
        <v>2456950</v>
      </c>
      <c r="AY684">
        <v>5</v>
      </c>
      <c r="AZ684">
        <v>17</v>
      </c>
      <c r="BA684">
        <v>3</v>
      </c>
      <c r="BB684">
        <v>6197655</v>
      </c>
      <c r="BC684">
        <v>6401</v>
      </c>
      <c r="BD684" s="10">
        <v>2.7</v>
      </c>
      <c r="BE684">
        <v>0.72899999999999998</v>
      </c>
      <c r="BF684">
        <v>3.2949999999999999</v>
      </c>
      <c r="BG684" s="1">
        <v>0.89</v>
      </c>
      <c r="BH684">
        <v>1.091</v>
      </c>
    </row>
    <row r="685" spans="1:60" x14ac:dyDescent="0.2">
      <c r="A685" s="22">
        <v>682</v>
      </c>
      <c r="B685">
        <v>7647585</v>
      </c>
      <c r="C685">
        <v>34</v>
      </c>
      <c r="D685">
        <v>114</v>
      </c>
      <c r="E685">
        <v>42</v>
      </c>
      <c r="F685">
        <v>1006891</v>
      </c>
      <c r="G685">
        <v>9023</v>
      </c>
      <c r="H685" s="10">
        <v>2.7</v>
      </c>
      <c r="I685">
        <v>0.72899999999999998</v>
      </c>
      <c r="J685">
        <v>3.2949999999999999</v>
      </c>
      <c r="K685" s="1">
        <v>0.89</v>
      </c>
      <c r="L685">
        <v>1.0900000000000001</v>
      </c>
      <c r="M685" s="22">
        <v>682</v>
      </c>
      <c r="N685">
        <v>7064153</v>
      </c>
      <c r="O685">
        <v>21</v>
      </c>
      <c r="P685">
        <v>73</v>
      </c>
      <c r="Q685">
        <v>18</v>
      </c>
      <c r="R685">
        <v>1590376</v>
      </c>
      <c r="S685">
        <v>8540</v>
      </c>
      <c r="T685" s="10">
        <v>2.7</v>
      </c>
      <c r="U685">
        <v>0.72899999999999998</v>
      </c>
      <c r="V685">
        <v>3.2949999999999999</v>
      </c>
      <c r="W685" s="1">
        <v>0.89</v>
      </c>
      <c r="X685">
        <v>1.0149999999999999</v>
      </c>
      <c r="Y685" s="22">
        <v>682</v>
      </c>
      <c r="Z685">
        <v>5410888</v>
      </c>
      <c r="AA685">
        <v>17</v>
      </c>
      <c r="AB685">
        <v>34</v>
      </c>
      <c r="AC685">
        <v>14</v>
      </c>
      <c r="AD685">
        <v>3243671</v>
      </c>
      <c r="AE685">
        <v>7799</v>
      </c>
      <c r="AF685" s="10">
        <v>2.7</v>
      </c>
      <c r="AG685">
        <v>0.72899999999999998</v>
      </c>
      <c r="AH685">
        <v>3.2949999999999999</v>
      </c>
      <c r="AI685" s="1">
        <v>0.89</v>
      </c>
      <c r="AJ685">
        <v>0.91800000000000004</v>
      </c>
      <c r="AK685" s="22">
        <v>682</v>
      </c>
      <c r="AL685">
        <v>3365585</v>
      </c>
      <c r="AM685">
        <v>6</v>
      </c>
      <c r="AN685">
        <v>14</v>
      </c>
      <c r="AO685">
        <v>6</v>
      </c>
      <c r="AP685">
        <v>5289013</v>
      </c>
      <c r="AQ685">
        <v>6907</v>
      </c>
      <c r="AR685" s="10">
        <v>2.7</v>
      </c>
      <c r="AS685">
        <v>0.72899999999999998</v>
      </c>
      <c r="AT685">
        <v>3.2949999999999999</v>
      </c>
      <c r="AU685" s="1">
        <v>0.89</v>
      </c>
      <c r="AV685">
        <v>0.72499999999999998</v>
      </c>
      <c r="AW685" s="22">
        <v>682</v>
      </c>
      <c r="AX685">
        <v>2456946</v>
      </c>
      <c r="AY685">
        <v>4</v>
      </c>
      <c r="AZ685">
        <v>16</v>
      </c>
      <c r="BA685">
        <v>6</v>
      </c>
      <c r="BB685">
        <v>6197651</v>
      </c>
      <c r="BC685">
        <v>6405</v>
      </c>
      <c r="BD685" s="10">
        <v>2.7</v>
      </c>
      <c r="BE685">
        <v>0.72899999999999998</v>
      </c>
      <c r="BF685">
        <v>3.2949999999999999</v>
      </c>
      <c r="BG685" s="1">
        <v>0.89</v>
      </c>
      <c r="BH685">
        <v>1.3480000000000001</v>
      </c>
    </row>
    <row r="686" spans="1:60" x14ac:dyDescent="0.2">
      <c r="A686" s="22">
        <v>683</v>
      </c>
      <c r="B686">
        <v>7647544</v>
      </c>
      <c r="C686">
        <v>41</v>
      </c>
      <c r="D686">
        <v>110</v>
      </c>
      <c r="E686">
        <v>38</v>
      </c>
      <c r="F686">
        <v>1006931</v>
      </c>
      <c r="G686">
        <v>9037</v>
      </c>
      <c r="H686" s="10">
        <v>2.7</v>
      </c>
      <c r="I686">
        <v>0.72899999999999998</v>
      </c>
      <c r="J686">
        <v>3.2949999999999999</v>
      </c>
      <c r="K686" s="1">
        <v>0.89</v>
      </c>
      <c r="L686">
        <v>1.1040000000000001</v>
      </c>
      <c r="M686" s="22">
        <v>683</v>
      </c>
      <c r="N686">
        <v>7064122</v>
      </c>
      <c r="O686">
        <v>31</v>
      </c>
      <c r="P686">
        <v>57</v>
      </c>
      <c r="Q686">
        <v>37</v>
      </c>
      <c r="R686">
        <v>1590396</v>
      </c>
      <c r="S686">
        <v>8553</v>
      </c>
      <c r="T686" s="10">
        <v>2.7</v>
      </c>
      <c r="U686">
        <v>0.72899999999999998</v>
      </c>
      <c r="V686">
        <v>3.2949999999999999</v>
      </c>
      <c r="W686" s="1">
        <v>0.89</v>
      </c>
      <c r="X686">
        <v>0.99299999999999999</v>
      </c>
      <c r="Y686" s="22">
        <v>683</v>
      </c>
      <c r="Z686">
        <v>5410870</v>
      </c>
      <c r="AA686">
        <v>18</v>
      </c>
      <c r="AB686">
        <v>39</v>
      </c>
      <c r="AC686">
        <v>12</v>
      </c>
      <c r="AD686">
        <v>3243683</v>
      </c>
      <c r="AE686">
        <v>7812</v>
      </c>
      <c r="AF686" s="10">
        <v>2.7</v>
      </c>
      <c r="AG686">
        <v>0.72899999999999998</v>
      </c>
      <c r="AH686">
        <v>3.2949999999999999</v>
      </c>
      <c r="AI686" s="1">
        <v>0.89</v>
      </c>
      <c r="AJ686">
        <v>1.03</v>
      </c>
      <c r="AK686" s="22">
        <v>683</v>
      </c>
      <c r="AL686">
        <v>3365580</v>
      </c>
      <c r="AM686">
        <v>5</v>
      </c>
      <c r="AN686">
        <v>13</v>
      </c>
      <c r="AO686">
        <v>7</v>
      </c>
      <c r="AP686">
        <v>5289026</v>
      </c>
      <c r="AQ686">
        <v>6912</v>
      </c>
      <c r="AR686" s="10">
        <v>2.7</v>
      </c>
      <c r="AS686">
        <v>0.72899999999999998</v>
      </c>
      <c r="AT686">
        <v>3.2949999999999999</v>
      </c>
      <c r="AU686" s="1">
        <v>0.89</v>
      </c>
      <c r="AV686">
        <v>0.70199999999999996</v>
      </c>
      <c r="AW686" s="22">
        <v>683</v>
      </c>
      <c r="AX686">
        <v>2456940</v>
      </c>
      <c r="AY686">
        <v>6</v>
      </c>
      <c r="AZ686">
        <v>16</v>
      </c>
      <c r="BA686">
        <v>4</v>
      </c>
      <c r="BB686">
        <v>6197665</v>
      </c>
      <c r="BC686">
        <v>6411</v>
      </c>
      <c r="BD686" s="10">
        <v>2.7</v>
      </c>
      <c r="BE686">
        <v>0.72899999999999998</v>
      </c>
      <c r="BF686">
        <v>3.2949999999999999</v>
      </c>
      <c r="BG686" s="1">
        <v>0.89</v>
      </c>
      <c r="BH686">
        <v>1.304</v>
      </c>
    </row>
    <row r="687" spans="1:60" x14ac:dyDescent="0.2">
      <c r="A687" s="22">
        <v>684</v>
      </c>
      <c r="B687">
        <v>7647513</v>
      </c>
      <c r="C687">
        <v>31</v>
      </c>
      <c r="D687">
        <v>112</v>
      </c>
      <c r="E687">
        <v>39</v>
      </c>
      <c r="F687">
        <v>1006973</v>
      </c>
      <c r="G687">
        <v>9042</v>
      </c>
      <c r="H687" s="10">
        <v>2.7</v>
      </c>
      <c r="I687">
        <v>0.72899999999999998</v>
      </c>
      <c r="J687">
        <v>3.2949999999999999</v>
      </c>
      <c r="K687" s="1">
        <v>0.89</v>
      </c>
      <c r="L687">
        <v>1.0469999999999999</v>
      </c>
      <c r="M687" s="22">
        <v>684</v>
      </c>
      <c r="N687">
        <v>7064097</v>
      </c>
      <c r="O687">
        <v>25</v>
      </c>
      <c r="P687">
        <v>67</v>
      </c>
      <c r="Q687">
        <v>21</v>
      </c>
      <c r="R687">
        <v>1590443</v>
      </c>
      <c r="S687">
        <v>8567</v>
      </c>
      <c r="T687" s="10">
        <v>2.7</v>
      </c>
      <c r="U687">
        <v>0.72899999999999998</v>
      </c>
      <c r="V687">
        <v>3.2949999999999999</v>
      </c>
      <c r="W687" s="1">
        <v>0.89</v>
      </c>
      <c r="X687">
        <v>1.038</v>
      </c>
      <c r="Y687" s="22">
        <v>684</v>
      </c>
      <c r="Z687">
        <v>5410858</v>
      </c>
      <c r="AA687">
        <v>12</v>
      </c>
      <c r="AB687">
        <v>45</v>
      </c>
      <c r="AC687">
        <v>12</v>
      </c>
      <c r="AD687">
        <v>3243712</v>
      </c>
      <c r="AE687">
        <v>7818</v>
      </c>
      <c r="AF687" s="10">
        <v>2.7</v>
      </c>
      <c r="AG687">
        <v>0.72899999999999998</v>
      </c>
      <c r="AH687">
        <v>3.2949999999999999</v>
      </c>
      <c r="AI687" s="1">
        <v>0.89</v>
      </c>
      <c r="AJ687">
        <v>1.0720000000000001</v>
      </c>
      <c r="AK687" s="22">
        <v>684</v>
      </c>
      <c r="AL687">
        <v>3365578</v>
      </c>
      <c r="AM687">
        <v>2</v>
      </c>
      <c r="AN687">
        <v>13</v>
      </c>
      <c r="AO687">
        <v>5</v>
      </c>
      <c r="AP687">
        <v>5289028</v>
      </c>
      <c r="AQ687">
        <v>6914</v>
      </c>
      <c r="AR687" s="10">
        <v>2.7</v>
      </c>
      <c r="AS687">
        <v>0.72899999999999998</v>
      </c>
      <c r="AT687">
        <v>3.2949999999999999</v>
      </c>
      <c r="AU687" s="1">
        <v>0.89</v>
      </c>
      <c r="AV687">
        <v>0.81599999999999995</v>
      </c>
      <c r="AW687" s="22">
        <v>684</v>
      </c>
      <c r="AX687">
        <v>2456937</v>
      </c>
      <c r="AY687">
        <v>3</v>
      </c>
      <c r="AZ687">
        <v>15</v>
      </c>
      <c r="BA687">
        <v>7</v>
      </c>
      <c r="BB687">
        <v>6197663</v>
      </c>
      <c r="BC687">
        <v>6414</v>
      </c>
      <c r="BD687" s="10">
        <v>2.7</v>
      </c>
      <c r="BE687">
        <v>0.72899999999999998</v>
      </c>
      <c r="BF687">
        <v>3.2949999999999999</v>
      </c>
      <c r="BG687" s="1">
        <v>0.89</v>
      </c>
      <c r="BH687">
        <v>1.2</v>
      </c>
    </row>
    <row r="688" spans="1:60" x14ac:dyDescent="0.2">
      <c r="A688" s="22">
        <v>685</v>
      </c>
      <c r="B688">
        <v>7647474</v>
      </c>
      <c r="C688">
        <v>39</v>
      </c>
      <c r="D688">
        <v>109</v>
      </c>
      <c r="E688">
        <v>34</v>
      </c>
      <c r="F688">
        <v>1007004</v>
      </c>
      <c r="G688">
        <v>9052</v>
      </c>
      <c r="H688" s="10">
        <v>2.7</v>
      </c>
      <c r="I688">
        <v>0.72899999999999998</v>
      </c>
      <c r="J688">
        <v>3.2949999999999999</v>
      </c>
      <c r="K688" s="1">
        <v>0.89</v>
      </c>
      <c r="L688">
        <v>1.08</v>
      </c>
      <c r="M688" s="22">
        <v>685</v>
      </c>
      <c r="N688">
        <v>7064082</v>
      </c>
      <c r="O688">
        <v>15</v>
      </c>
      <c r="P688">
        <v>78</v>
      </c>
      <c r="Q688">
        <v>14</v>
      </c>
      <c r="R688">
        <v>1590459</v>
      </c>
      <c r="S688">
        <v>8578</v>
      </c>
      <c r="T688" s="10">
        <v>2.7</v>
      </c>
      <c r="U688">
        <v>0.72899999999999998</v>
      </c>
      <c r="V688">
        <v>3.2949999999999999</v>
      </c>
      <c r="W688" s="1">
        <v>0.89</v>
      </c>
      <c r="X688">
        <v>1</v>
      </c>
      <c r="Y688" s="22">
        <v>685</v>
      </c>
      <c r="Z688">
        <v>5410848</v>
      </c>
      <c r="AA688">
        <v>10</v>
      </c>
      <c r="AB688">
        <v>46</v>
      </c>
      <c r="AC688">
        <v>11</v>
      </c>
      <c r="AD688">
        <v>3243724</v>
      </c>
      <c r="AE688">
        <v>7828</v>
      </c>
      <c r="AF688" s="10">
        <v>2.7</v>
      </c>
      <c r="AG688">
        <v>0.72899999999999998</v>
      </c>
      <c r="AH688">
        <v>3.2949999999999999</v>
      </c>
      <c r="AI688" s="1">
        <v>0.89</v>
      </c>
      <c r="AJ688">
        <v>1.2030000000000001</v>
      </c>
      <c r="AK688" s="22">
        <v>685</v>
      </c>
      <c r="AL688">
        <v>3365573</v>
      </c>
      <c r="AM688">
        <v>5</v>
      </c>
      <c r="AN688">
        <v>12</v>
      </c>
      <c r="AO688">
        <v>3</v>
      </c>
      <c r="AP688">
        <v>5289035</v>
      </c>
      <c r="AQ688">
        <v>6919</v>
      </c>
      <c r="AR688" s="10">
        <v>2.7</v>
      </c>
      <c r="AS688">
        <v>0.72899999999999998</v>
      </c>
      <c r="AT688">
        <v>3.2949999999999999</v>
      </c>
      <c r="AU688" s="1">
        <v>0.89</v>
      </c>
      <c r="AV688">
        <v>0.71099999999999997</v>
      </c>
      <c r="AW688" s="22">
        <v>685</v>
      </c>
      <c r="AX688">
        <v>2456931</v>
      </c>
      <c r="AY688">
        <v>6</v>
      </c>
      <c r="AZ688">
        <v>12</v>
      </c>
      <c r="BA688">
        <v>6</v>
      </c>
      <c r="BB688">
        <v>6197669</v>
      </c>
      <c r="BC688">
        <v>6420</v>
      </c>
      <c r="BD688" s="10">
        <v>2.7</v>
      </c>
      <c r="BE688">
        <v>0.72899999999999998</v>
      </c>
      <c r="BF688">
        <v>3.2949999999999999</v>
      </c>
      <c r="BG688" s="1">
        <v>0.89</v>
      </c>
      <c r="BH688">
        <v>1.1919999999999999</v>
      </c>
    </row>
    <row r="689" spans="1:60" x14ac:dyDescent="0.2">
      <c r="A689" s="22">
        <v>686</v>
      </c>
      <c r="B689">
        <v>7647445</v>
      </c>
      <c r="C689">
        <v>29</v>
      </c>
      <c r="D689">
        <v>107</v>
      </c>
      <c r="E689">
        <v>41</v>
      </c>
      <c r="F689">
        <v>1007000</v>
      </c>
      <c r="G689">
        <v>9064</v>
      </c>
      <c r="H689" s="10">
        <v>2.7</v>
      </c>
      <c r="I689">
        <v>0.72899999999999998</v>
      </c>
      <c r="J689">
        <v>3.2949999999999999</v>
      </c>
      <c r="K689" s="1">
        <v>0.89</v>
      </c>
      <c r="L689">
        <v>1.0049999999999999</v>
      </c>
      <c r="M689" s="22">
        <v>686</v>
      </c>
      <c r="N689">
        <v>7064052</v>
      </c>
      <c r="O689">
        <v>30</v>
      </c>
      <c r="P689">
        <v>66</v>
      </c>
      <c r="Q689">
        <v>27</v>
      </c>
      <c r="R689">
        <v>1590468</v>
      </c>
      <c r="S689">
        <v>8593</v>
      </c>
      <c r="T689" s="10">
        <v>2.7</v>
      </c>
      <c r="U689">
        <v>0.72899999999999998</v>
      </c>
      <c r="V689">
        <v>3.2949999999999999</v>
      </c>
      <c r="W689" s="1">
        <v>0.89</v>
      </c>
      <c r="X689">
        <v>0.99299999999999999</v>
      </c>
      <c r="Y689" s="22">
        <v>686</v>
      </c>
      <c r="Z689">
        <v>5410835</v>
      </c>
      <c r="AA689">
        <v>13</v>
      </c>
      <c r="AB689">
        <v>43</v>
      </c>
      <c r="AC689">
        <v>13</v>
      </c>
      <c r="AD689">
        <v>3243737</v>
      </c>
      <c r="AE689">
        <v>7841</v>
      </c>
      <c r="AF689" s="10">
        <v>2.7</v>
      </c>
      <c r="AG689">
        <v>0.72899999999999998</v>
      </c>
      <c r="AH689">
        <v>3.2949999999999999</v>
      </c>
      <c r="AI689" s="1">
        <v>0.89</v>
      </c>
      <c r="AJ689">
        <v>1.1639999999999999</v>
      </c>
      <c r="AK689" s="22">
        <v>686</v>
      </c>
      <c r="AL689">
        <v>3365566</v>
      </c>
      <c r="AM689">
        <v>7</v>
      </c>
      <c r="AN689">
        <v>12</v>
      </c>
      <c r="AO689">
        <v>5</v>
      </c>
      <c r="AP689">
        <v>5289037</v>
      </c>
      <c r="AQ689">
        <v>6926</v>
      </c>
      <c r="AR689" s="10">
        <v>2.7</v>
      </c>
      <c r="AS689">
        <v>0.72899999999999998</v>
      </c>
      <c r="AT689">
        <v>3.2949999999999999</v>
      </c>
      <c r="AU689" s="1">
        <v>0.89</v>
      </c>
      <c r="AV689">
        <v>0.73</v>
      </c>
      <c r="AW689" s="22">
        <v>686</v>
      </c>
      <c r="AX689">
        <v>2456929</v>
      </c>
      <c r="AY689">
        <v>2</v>
      </c>
      <c r="AZ689">
        <v>14</v>
      </c>
      <c r="BA689">
        <v>4</v>
      </c>
      <c r="BB689">
        <v>6197683</v>
      </c>
      <c r="BC689">
        <v>6422</v>
      </c>
      <c r="BD689" s="10">
        <v>2.7</v>
      </c>
      <c r="BE689">
        <v>0.72899999999999998</v>
      </c>
      <c r="BF689">
        <v>3.2949999999999999</v>
      </c>
      <c r="BG689" s="1">
        <v>0.89</v>
      </c>
      <c r="BH689">
        <v>1.036</v>
      </c>
    </row>
    <row r="690" spans="1:60" x14ac:dyDescent="0.2">
      <c r="A690" s="22">
        <v>687</v>
      </c>
      <c r="B690">
        <v>7647403</v>
      </c>
      <c r="C690">
        <v>42</v>
      </c>
      <c r="D690">
        <v>95</v>
      </c>
      <c r="E690">
        <v>41</v>
      </c>
      <c r="F690">
        <v>1007116</v>
      </c>
      <c r="G690">
        <v>9074</v>
      </c>
      <c r="H690" s="10">
        <v>2.7</v>
      </c>
      <c r="I690">
        <v>0.72899999999999998</v>
      </c>
      <c r="J690">
        <v>3.2949999999999999</v>
      </c>
      <c r="K690" s="1">
        <v>0.89</v>
      </c>
      <c r="L690">
        <v>1.0269999999999999</v>
      </c>
      <c r="M690" s="22">
        <v>687</v>
      </c>
      <c r="N690">
        <v>7064016</v>
      </c>
      <c r="O690">
        <v>36</v>
      </c>
      <c r="P690">
        <v>72</v>
      </c>
      <c r="Q690">
        <v>24</v>
      </c>
      <c r="R690">
        <v>1590479</v>
      </c>
      <c r="S690">
        <v>8611</v>
      </c>
      <c r="T690" s="10">
        <v>2.7</v>
      </c>
      <c r="U690">
        <v>0.72899999999999998</v>
      </c>
      <c r="V690">
        <v>3.2949999999999999</v>
      </c>
      <c r="W690" s="1">
        <v>0.89</v>
      </c>
      <c r="X690">
        <v>0.98499999999999999</v>
      </c>
      <c r="Y690" s="22">
        <v>687</v>
      </c>
      <c r="Z690">
        <v>5410815</v>
      </c>
      <c r="AA690">
        <v>20</v>
      </c>
      <c r="AB690">
        <v>38</v>
      </c>
      <c r="AC690">
        <v>18</v>
      </c>
      <c r="AD690">
        <v>3243739</v>
      </c>
      <c r="AE690">
        <v>7851</v>
      </c>
      <c r="AF690" s="10">
        <v>2.7</v>
      </c>
      <c r="AG690">
        <v>0.72899999999999998</v>
      </c>
      <c r="AH690">
        <v>3.2949999999999999</v>
      </c>
      <c r="AI690" s="1">
        <v>0.89</v>
      </c>
      <c r="AJ690">
        <v>1.1910000000000001</v>
      </c>
      <c r="AK690" s="22">
        <v>687</v>
      </c>
      <c r="AL690">
        <v>3365557</v>
      </c>
      <c r="AM690">
        <v>9</v>
      </c>
      <c r="AN690">
        <v>15</v>
      </c>
      <c r="AO690">
        <v>4</v>
      </c>
      <c r="AP690">
        <v>5289037</v>
      </c>
      <c r="AQ690">
        <v>6935</v>
      </c>
      <c r="AR690" s="10">
        <v>2.7</v>
      </c>
      <c r="AS690">
        <v>0.72899999999999998</v>
      </c>
      <c r="AT690">
        <v>3.2949999999999999</v>
      </c>
      <c r="AU690" s="1">
        <v>0.89</v>
      </c>
      <c r="AV690">
        <v>0.75</v>
      </c>
      <c r="AW690" s="22">
        <v>687</v>
      </c>
      <c r="AX690">
        <v>2456925</v>
      </c>
      <c r="AY690">
        <v>4</v>
      </c>
      <c r="AZ690">
        <v>11</v>
      </c>
      <c r="BA690">
        <v>5</v>
      </c>
      <c r="BB690">
        <v>6197682</v>
      </c>
      <c r="BC690">
        <v>6426</v>
      </c>
      <c r="BD690" s="10">
        <v>2.7</v>
      </c>
      <c r="BE690">
        <v>0.72899999999999998</v>
      </c>
      <c r="BF690">
        <v>3.2949999999999999</v>
      </c>
      <c r="BG690" s="1">
        <v>0.89</v>
      </c>
      <c r="BH690">
        <v>1.032</v>
      </c>
    </row>
    <row r="691" spans="1:60" x14ac:dyDescent="0.2">
      <c r="A691" s="22">
        <v>688</v>
      </c>
      <c r="B691">
        <v>7647361</v>
      </c>
      <c r="C691">
        <v>42</v>
      </c>
      <c r="D691">
        <v>95</v>
      </c>
      <c r="E691">
        <v>42</v>
      </c>
      <c r="F691">
        <v>1007082</v>
      </c>
      <c r="G691">
        <v>9086</v>
      </c>
      <c r="H691" s="10">
        <v>2.7</v>
      </c>
      <c r="I691">
        <v>0.72899999999999998</v>
      </c>
      <c r="J691">
        <v>3.2949999999999999</v>
      </c>
      <c r="K691" s="1">
        <v>0.89</v>
      </c>
      <c r="L691">
        <v>0.93500000000000005</v>
      </c>
      <c r="M691" s="22">
        <v>688</v>
      </c>
      <c r="N691">
        <v>7063989</v>
      </c>
      <c r="O691">
        <v>27</v>
      </c>
      <c r="P691">
        <v>86</v>
      </c>
      <c r="Q691">
        <v>22</v>
      </c>
      <c r="R691">
        <v>1590533</v>
      </c>
      <c r="S691">
        <v>8631</v>
      </c>
      <c r="T691" s="10">
        <v>2.7</v>
      </c>
      <c r="U691">
        <v>0.72899999999999998</v>
      </c>
      <c r="V691">
        <v>3.2949999999999999</v>
      </c>
      <c r="W691" s="1">
        <v>0.89</v>
      </c>
      <c r="X691">
        <v>0.99299999999999999</v>
      </c>
      <c r="Y691" s="22">
        <v>688</v>
      </c>
      <c r="Z691">
        <v>5410803</v>
      </c>
      <c r="AA691">
        <v>12</v>
      </c>
      <c r="AB691">
        <v>43</v>
      </c>
      <c r="AC691">
        <v>15</v>
      </c>
      <c r="AD691">
        <v>3243762</v>
      </c>
      <c r="AE691">
        <v>7859</v>
      </c>
      <c r="AF691" s="10">
        <v>2.7</v>
      </c>
      <c r="AG691">
        <v>0.72899999999999998</v>
      </c>
      <c r="AH691">
        <v>3.2949999999999999</v>
      </c>
      <c r="AI691" s="1">
        <v>0.89</v>
      </c>
      <c r="AJ691">
        <v>1.179</v>
      </c>
      <c r="AK691" s="22">
        <v>688</v>
      </c>
      <c r="AL691">
        <v>3365551</v>
      </c>
      <c r="AM691">
        <v>6</v>
      </c>
      <c r="AN691">
        <v>21</v>
      </c>
      <c r="AO691">
        <v>3</v>
      </c>
      <c r="AP691">
        <v>5289051</v>
      </c>
      <c r="AQ691">
        <v>6941</v>
      </c>
      <c r="AR691" s="10">
        <v>2.7</v>
      </c>
      <c r="AS691">
        <v>0.72899999999999998</v>
      </c>
      <c r="AT691">
        <v>3.2949999999999999</v>
      </c>
      <c r="AU691" s="1">
        <v>0.89</v>
      </c>
      <c r="AV691">
        <v>0.9</v>
      </c>
      <c r="AW691" s="22">
        <v>688</v>
      </c>
      <c r="AX691">
        <v>2456917</v>
      </c>
      <c r="AY691">
        <v>8</v>
      </c>
      <c r="AZ691">
        <v>10</v>
      </c>
      <c r="BA691">
        <v>5</v>
      </c>
      <c r="BB691">
        <v>6197685</v>
      </c>
      <c r="BC691">
        <v>6434</v>
      </c>
      <c r="BD691" s="10">
        <v>2.7</v>
      </c>
      <c r="BE691">
        <v>0.72899999999999998</v>
      </c>
      <c r="BF691">
        <v>3.2949999999999999</v>
      </c>
      <c r="BG691" s="1">
        <v>0.89</v>
      </c>
      <c r="BH691">
        <v>0.86699999999999999</v>
      </c>
    </row>
    <row r="692" spans="1:60" x14ac:dyDescent="0.2">
      <c r="A692" s="22">
        <v>689</v>
      </c>
      <c r="B692">
        <v>7647327</v>
      </c>
      <c r="C692">
        <v>34</v>
      </c>
      <c r="D692">
        <v>109</v>
      </c>
      <c r="E692">
        <v>28</v>
      </c>
      <c r="F692">
        <v>1007214</v>
      </c>
      <c r="G692">
        <v>9102</v>
      </c>
      <c r="H692" s="10">
        <v>2.7</v>
      </c>
      <c r="I692">
        <v>0.72899999999999998</v>
      </c>
      <c r="J692">
        <v>3.2949999999999999</v>
      </c>
      <c r="K692" s="1">
        <v>0.89</v>
      </c>
      <c r="L692">
        <v>0.91900000000000004</v>
      </c>
      <c r="M692" s="22">
        <v>689</v>
      </c>
      <c r="N692">
        <v>7063961</v>
      </c>
      <c r="O692">
        <v>28</v>
      </c>
      <c r="P692">
        <v>92</v>
      </c>
      <c r="Q692">
        <v>21</v>
      </c>
      <c r="R692">
        <v>1590524</v>
      </c>
      <c r="S692">
        <v>8643</v>
      </c>
      <c r="T692" s="10">
        <v>2.7</v>
      </c>
      <c r="U692">
        <v>0.72899999999999998</v>
      </c>
      <c r="V692">
        <v>3.2949999999999999</v>
      </c>
      <c r="W692" s="1">
        <v>0.89</v>
      </c>
      <c r="X692">
        <v>1.121</v>
      </c>
      <c r="Y692" s="22">
        <v>689</v>
      </c>
      <c r="Z692">
        <v>5410794</v>
      </c>
      <c r="AA692">
        <v>9</v>
      </c>
      <c r="AB692">
        <v>43</v>
      </c>
      <c r="AC692">
        <v>12</v>
      </c>
      <c r="AD692">
        <v>3243784</v>
      </c>
      <c r="AE692">
        <v>7868</v>
      </c>
      <c r="AF692" s="10">
        <v>2.7</v>
      </c>
      <c r="AG692">
        <v>0.72899999999999998</v>
      </c>
      <c r="AH692">
        <v>3.2949999999999999</v>
      </c>
      <c r="AI692" s="1">
        <v>0.89</v>
      </c>
      <c r="AJ692">
        <v>1.125</v>
      </c>
      <c r="AK692" s="22">
        <v>689</v>
      </c>
      <c r="AL692">
        <v>3365545</v>
      </c>
      <c r="AM692">
        <v>6</v>
      </c>
      <c r="AN692">
        <v>22</v>
      </c>
      <c r="AO692">
        <v>5</v>
      </c>
      <c r="AP692">
        <v>5289047</v>
      </c>
      <c r="AQ692">
        <v>6947</v>
      </c>
      <c r="AR692" s="10">
        <v>2.7</v>
      </c>
      <c r="AS692">
        <v>0.72899999999999998</v>
      </c>
      <c r="AT692">
        <v>3.2949999999999999</v>
      </c>
      <c r="AU692" s="1">
        <v>0.89</v>
      </c>
      <c r="AV692">
        <v>1.133</v>
      </c>
      <c r="AW692" s="22">
        <v>689</v>
      </c>
      <c r="AX692">
        <v>2456915</v>
      </c>
      <c r="AY692">
        <v>2</v>
      </c>
      <c r="AZ692">
        <v>15</v>
      </c>
      <c r="BA692">
        <v>3</v>
      </c>
      <c r="BB692">
        <v>6197694</v>
      </c>
      <c r="BC692">
        <v>6436</v>
      </c>
      <c r="BD692" s="10">
        <v>2.7</v>
      </c>
      <c r="BE692">
        <v>0.72899999999999998</v>
      </c>
      <c r="BF692">
        <v>3.2949999999999999</v>
      </c>
      <c r="BG692" s="1">
        <v>0.89</v>
      </c>
      <c r="BH692">
        <v>0.78100000000000003</v>
      </c>
    </row>
    <row r="693" spans="1:60" x14ac:dyDescent="0.2">
      <c r="A693" s="22">
        <v>690</v>
      </c>
      <c r="B693">
        <v>7647291</v>
      </c>
      <c r="C693">
        <v>36</v>
      </c>
      <c r="D693">
        <v>115</v>
      </c>
      <c r="E693">
        <v>28</v>
      </c>
      <c r="F693">
        <v>1007170</v>
      </c>
      <c r="G693">
        <v>9121</v>
      </c>
      <c r="H693" s="10">
        <v>2.7</v>
      </c>
      <c r="I693">
        <v>0.72899999999999998</v>
      </c>
      <c r="J693">
        <v>3.6909999999999998</v>
      </c>
      <c r="K693" s="1">
        <v>0.997</v>
      </c>
      <c r="L693">
        <v>0.95299999999999996</v>
      </c>
      <c r="M693" s="22">
        <v>690</v>
      </c>
      <c r="N693">
        <v>7063924</v>
      </c>
      <c r="O693">
        <v>37</v>
      </c>
      <c r="P693">
        <v>89</v>
      </c>
      <c r="Q693">
        <v>31</v>
      </c>
      <c r="R693">
        <v>1590592</v>
      </c>
      <c r="S693">
        <v>8653</v>
      </c>
      <c r="T693" s="10">
        <v>2.7</v>
      </c>
      <c r="U693">
        <v>0.72899999999999998</v>
      </c>
      <c r="V693">
        <v>3.6909999999999998</v>
      </c>
      <c r="W693" s="1">
        <v>0.997</v>
      </c>
      <c r="X693">
        <v>1.131</v>
      </c>
      <c r="Y693" s="22">
        <v>690</v>
      </c>
      <c r="Z693">
        <v>5410778</v>
      </c>
      <c r="AA693">
        <v>16</v>
      </c>
      <c r="AB693">
        <v>39</v>
      </c>
      <c r="AC693">
        <v>13</v>
      </c>
      <c r="AD693">
        <v>3243791</v>
      </c>
      <c r="AE693">
        <v>7877</v>
      </c>
      <c r="AF693" s="10">
        <v>2.7</v>
      </c>
      <c r="AG693">
        <v>0.72899999999999998</v>
      </c>
      <c r="AH693">
        <v>3.6909999999999998</v>
      </c>
      <c r="AI693" s="1">
        <v>0.997</v>
      </c>
      <c r="AJ693">
        <v>1.0489999999999999</v>
      </c>
      <c r="AK693" s="22">
        <v>690</v>
      </c>
      <c r="AL693">
        <v>3365540</v>
      </c>
      <c r="AM693">
        <v>5</v>
      </c>
      <c r="AN693">
        <v>23</v>
      </c>
      <c r="AO693">
        <v>5</v>
      </c>
      <c r="AP693">
        <v>5289050</v>
      </c>
      <c r="AQ693">
        <v>6952</v>
      </c>
      <c r="AR693" s="10">
        <v>2.7</v>
      </c>
      <c r="AS693">
        <v>0.72899999999999998</v>
      </c>
      <c r="AT693">
        <v>3.6909999999999998</v>
      </c>
      <c r="AU693" s="1">
        <v>0.997</v>
      </c>
      <c r="AV693">
        <v>1.2589999999999999</v>
      </c>
      <c r="AW693" s="22">
        <v>690</v>
      </c>
      <c r="AX693">
        <v>2456911</v>
      </c>
      <c r="AY693">
        <v>4</v>
      </c>
      <c r="AZ693">
        <v>14</v>
      </c>
      <c r="BA693">
        <v>3</v>
      </c>
      <c r="BB693">
        <v>6197691</v>
      </c>
      <c r="BC693">
        <v>6440</v>
      </c>
      <c r="BD693" s="10">
        <v>2.7</v>
      </c>
      <c r="BE693">
        <v>0.72899999999999998</v>
      </c>
      <c r="BF693">
        <v>3.6909999999999998</v>
      </c>
      <c r="BG693" s="1">
        <v>0.997</v>
      </c>
      <c r="BH693">
        <v>0.93500000000000005</v>
      </c>
    </row>
    <row r="694" spans="1:60" x14ac:dyDescent="0.2">
      <c r="A694" s="22">
        <v>691</v>
      </c>
      <c r="B694">
        <v>7647234</v>
      </c>
      <c r="C694">
        <v>57</v>
      </c>
      <c r="D694">
        <v>106</v>
      </c>
      <c r="E694">
        <v>45</v>
      </c>
      <c r="F694">
        <v>1007221</v>
      </c>
      <c r="G694">
        <v>9141</v>
      </c>
      <c r="H694" s="10">
        <v>2.7</v>
      </c>
      <c r="I694">
        <v>0.72899999999999998</v>
      </c>
      <c r="J694">
        <v>3.6909999999999998</v>
      </c>
      <c r="K694" s="1">
        <v>0.997</v>
      </c>
      <c r="L694">
        <v>0.96399999999999997</v>
      </c>
      <c r="M694" s="22">
        <v>691</v>
      </c>
      <c r="N694">
        <v>7063890</v>
      </c>
      <c r="O694">
        <v>34</v>
      </c>
      <c r="P694">
        <v>92</v>
      </c>
      <c r="Q694">
        <v>34</v>
      </c>
      <c r="R694">
        <v>1590589</v>
      </c>
      <c r="S694">
        <v>8664</v>
      </c>
      <c r="T694" s="10">
        <v>2.7</v>
      </c>
      <c r="U694">
        <v>0.72899999999999998</v>
      </c>
      <c r="V694">
        <v>3.6909999999999998</v>
      </c>
      <c r="W694" s="1">
        <v>0.997</v>
      </c>
      <c r="X694">
        <v>1.248</v>
      </c>
      <c r="Y694" s="22">
        <v>691</v>
      </c>
      <c r="Z694">
        <v>5410771</v>
      </c>
      <c r="AA694">
        <v>7</v>
      </c>
      <c r="AB694">
        <v>43</v>
      </c>
      <c r="AC694">
        <v>12</v>
      </c>
      <c r="AD694">
        <v>3243794</v>
      </c>
      <c r="AE694">
        <v>7883</v>
      </c>
      <c r="AF694" s="10">
        <v>2.7</v>
      </c>
      <c r="AG694">
        <v>0.72899999999999998</v>
      </c>
      <c r="AH694">
        <v>3.6909999999999998</v>
      </c>
      <c r="AI694" s="1">
        <v>0.997</v>
      </c>
      <c r="AJ694">
        <v>0.93799999999999994</v>
      </c>
      <c r="AK694" s="22">
        <v>691</v>
      </c>
      <c r="AL694">
        <v>3365534</v>
      </c>
      <c r="AM694">
        <v>6</v>
      </c>
      <c r="AN694">
        <v>18</v>
      </c>
      <c r="AO694">
        <v>10</v>
      </c>
      <c r="AP694">
        <v>5289059</v>
      </c>
      <c r="AQ694">
        <v>6956</v>
      </c>
      <c r="AR694" s="10">
        <v>2.7</v>
      </c>
      <c r="AS694">
        <v>0.72899999999999998</v>
      </c>
      <c r="AT694">
        <v>3.6909999999999998</v>
      </c>
      <c r="AU694" s="1">
        <v>0.997</v>
      </c>
      <c r="AV694">
        <v>1.4</v>
      </c>
      <c r="AW694" s="22">
        <v>691</v>
      </c>
      <c r="AX694">
        <v>2456907</v>
      </c>
      <c r="AY694">
        <v>4</v>
      </c>
      <c r="AZ694">
        <v>16</v>
      </c>
      <c r="BA694">
        <v>2</v>
      </c>
      <c r="BB694">
        <v>6197698</v>
      </c>
      <c r="BC694">
        <v>6444</v>
      </c>
      <c r="BD694" s="10">
        <v>2.7</v>
      </c>
      <c r="BE694">
        <v>0.72899999999999998</v>
      </c>
      <c r="BF694">
        <v>3.6909999999999998</v>
      </c>
      <c r="BG694" s="1">
        <v>0.997</v>
      </c>
      <c r="BH694">
        <v>0.83299999999999996</v>
      </c>
    </row>
    <row r="695" spans="1:60" x14ac:dyDescent="0.2">
      <c r="A695" s="22">
        <v>692</v>
      </c>
      <c r="B695">
        <v>7647191</v>
      </c>
      <c r="C695">
        <v>43</v>
      </c>
      <c r="D695">
        <v>130</v>
      </c>
      <c r="E695">
        <v>33</v>
      </c>
      <c r="F695">
        <v>1007250</v>
      </c>
      <c r="G695">
        <v>9158</v>
      </c>
      <c r="H695" s="10">
        <v>2.7</v>
      </c>
      <c r="I695">
        <v>0.72899999999999998</v>
      </c>
      <c r="J695">
        <v>3.6909999999999998</v>
      </c>
      <c r="K695" s="1">
        <v>0.997</v>
      </c>
      <c r="L695">
        <v>1.0369999999999999</v>
      </c>
      <c r="M695" s="22">
        <v>692</v>
      </c>
      <c r="N695">
        <v>7063862</v>
      </c>
      <c r="O695">
        <v>28</v>
      </c>
      <c r="P695">
        <v>100</v>
      </c>
      <c r="Q695">
        <v>26</v>
      </c>
      <c r="R695">
        <v>1590635</v>
      </c>
      <c r="S695">
        <v>8672</v>
      </c>
      <c r="T695" s="10">
        <v>2.7</v>
      </c>
      <c r="U695">
        <v>0.72899999999999998</v>
      </c>
      <c r="V695">
        <v>3.6909999999999998</v>
      </c>
      <c r="W695" s="1">
        <v>0.997</v>
      </c>
      <c r="X695">
        <v>1.2450000000000001</v>
      </c>
      <c r="Y695" s="22">
        <v>692</v>
      </c>
      <c r="Z695">
        <v>5410753</v>
      </c>
      <c r="AA695">
        <v>18</v>
      </c>
      <c r="AB695">
        <v>29</v>
      </c>
      <c r="AC695">
        <v>21</v>
      </c>
      <c r="AD695">
        <v>3243814</v>
      </c>
      <c r="AE695">
        <v>7889</v>
      </c>
      <c r="AF695" s="10">
        <v>2.7</v>
      </c>
      <c r="AG695">
        <v>0.72899999999999998</v>
      </c>
      <c r="AH695">
        <v>3.6909999999999998</v>
      </c>
      <c r="AI695" s="1">
        <v>0.997</v>
      </c>
      <c r="AJ695">
        <v>0.97599999999999998</v>
      </c>
      <c r="AK695" s="22">
        <v>692</v>
      </c>
      <c r="AL695">
        <v>3365528</v>
      </c>
      <c r="AM695">
        <v>6</v>
      </c>
      <c r="AN695">
        <v>16</v>
      </c>
      <c r="AO695">
        <v>8</v>
      </c>
      <c r="AP695">
        <v>5289071</v>
      </c>
      <c r="AQ695">
        <v>6962</v>
      </c>
      <c r="AR695" s="10">
        <v>2.7</v>
      </c>
      <c r="AS695">
        <v>0.72899999999999998</v>
      </c>
      <c r="AT695">
        <v>3.6909999999999998</v>
      </c>
      <c r="AU695" s="1">
        <v>0.997</v>
      </c>
      <c r="AV695">
        <v>1.52</v>
      </c>
      <c r="AW695" s="22">
        <v>692</v>
      </c>
      <c r="AX695">
        <v>2456904</v>
      </c>
      <c r="AY695">
        <v>3</v>
      </c>
      <c r="AZ695">
        <v>10</v>
      </c>
      <c r="BA695">
        <v>10</v>
      </c>
      <c r="BB695">
        <v>6197696</v>
      </c>
      <c r="BC695">
        <v>6446</v>
      </c>
      <c r="BD695" s="10">
        <v>2.7</v>
      </c>
      <c r="BE695">
        <v>0.72899999999999998</v>
      </c>
      <c r="BF695">
        <v>3.6909999999999998</v>
      </c>
      <c r="BG695" s="1">
        <v>0.997</v>
      </c>
      <c r="BH695">
        <v>1</v>
      </c>
    </row>
    <row r="696" spans="1:60" x14ac:dyDescent="0.2">
      <c r="A696" s="22">
        <v>693</v>
      </c>
      <c r="B696">
        <v>7647161</v>
      </c>
      <c r="C696">
        <v>30</v>
      </c>
      <c r="D696">
        <v>144</v>
      </c>
      <c r="E696">
        <v>29</v>
      </c>
      <c r="F696">
        <v>1007258</v>
      </c>
      <c r="G696">
        <v>9168</v>
      </c>
      <c r="H696" s="10">
        <v>2.7</v>
      </c>
      <c r="I696">
        <v>0.72899999999999998</v>
      </c>
      <c r="J696">
        <v>3.6909999999999998</v>
      </c>
      <c r="K696" s="1">
        <v>0.997</v>
      </c>
      <c r="L696">
        <v>1.0669999999999999</v>
      </c>
      <c r="M696" s="22">
        <v>693</v>
      </c>
      <c r="N696">
        <v>7063832</v>
      </c>
      <c r="O696">
        <v>30</v>
      </c>
      <c r="P696">
        <v>96</v>
      </c>
      <c r="Q696">
        <v>32</v>
      </c>
      <c r="R696">
        <v>1590660</v>
      </c>
      <c r="S696">
        <v>8682</v>
      </c>
      <c r="T696" s="10">
        <v>2.7</v>
      </c>
      <c r="U696">
        <v>0.72899999999999998</v>
      </c>
      <c r="V696">
        <v>3.6909999999999998</v>
      </c>
      <c r="W696" s="1">
        <v>0.997</v>
      </c>
      <c r="X696">
        <v>1.208</v>
      </c>
      <c r="Y696" s="22">
        <v>693</v>
      </c>
      <c r="Z696">
        <v>5410742</v>
      </c>
      <c r="AA696">
        <v>11</v>
      </c>
      <c r="AB696">
        <v>37</v>
      </c>
      <c r="AC696">
        <v>10</v>
      </c>
      <c r="AD696">
        <v>3243846</v>
      </c>
      <c r="AE696">
        <v>7900</v>
      </c>
      <c r="AF696" s="10">
        <v>2.7</v>
      </c>
      <c r="AG696">
        <v>0.72899999999999998</v>
      </c>
      <c r="AH696">
        <v>3.6909999999999998</v>
      </c>
      <c r="AI696" s="1">
        <v>0.997</v>
      </c>
      <c r="AJ696">
        <v>0.92800000000000005</v>
      </c>
      <c r="AK696" s="22">
        <v>693</v>
      </c>
      <c r="AL696">
        <v>3365522</v>
      </c>
      <c r="AM696">
        <v>6</v>
      </c>
      <c r="AN696">
        <v>18</v>
      </c>
      <c r="AO696">
        <v>4</v>
      </c>
      <c r="AP696">
        <v>5289080</v>
      </c>
      <c r="AQ696">
        <v>6968</v>
      </c>
      <c r="AR696" s="10">
        <v>2.7</v>
      </c>
      <c r="AS696">
        <v>0.72899999999999998</v>
      </c>
      <c r="AT696">
        <v>3.6909999999999998</v>
      </c>
      <c r="AU696" s="1">
        <v>0.997</v>
      </c>
      <c r="AV696">
        <v>1.2190000000000001</v>
      </c>
      <c r="AW696" s="22">
        <v>693</v>
      </c>
      <c r="AX696">
        <v>2456899</v>
      </c>
      <c r="AY696">
        <v>5</v>
      </c>
      <c r="AZ696">
        <v>10</v>
      </c>
      <c r="BA696">
        <v>3</v>
      </c>
      <c r="BB696">
        <v>6197717</v>
      </c>
      <c r="BC696">
        <v>6451</v>
      </c>
      <c r="BD696" s="10">
        <v>2.7</v>
      </c>
      <c r="BE696">
        <v>0.72899999999999998</v>
      </c>
      <c r="BF696">
        <v>3.6909999999999998</v>
      </c>
      <c r="BG696" s="1">
        <v>0.997</v>
      </c>
      <c r="BH696">
        <v>1.091</v>
      </c>
    </row>
    <row r="697" spans="1:60" x14ac:dyDescent="0.2">
      <c r="A697" s="22">
        <v>694</v>
      </c>
      <c r="B697">
        <v>7647115</v>
      </c>
      <c r="C697">
        <v>46</v>
      </c>
      <c r="D697">
        <v>129</v>
      </c>
      <c r="E697">
        <v>45</v>
      </c>
      <c r="F697">
        <v>1007366</v>
      </c>
      <c r="G697">
        <v>9179</v>
      </c>
      <c r="H697" s="10">
        <v>2.7</v>
      </c>
      <c r="I697">
        <v>0.72899999999999998</v>
      </c>
      <c r="J697">
        <v>3.6909999999999998</v>
      </c>
      <c r="K697" s="1">
        <v>0.997</v>
      </c>
      <c r="L697">
        <v>1.171</v>
      </c>
      <c r="M697" s="22">
        <v>694</v>
      </c>
      <c r="N697">
        <v>7063802</v>
      </c>
      <c r="O697">
        <v>30</v>
      </c>
      <c r="P697">
        <v>92</v>
      </c>
      <c r="Q697">
        <v>34</v>
      </c>
      <c r="R697">
        <v>1590699</v>
      </c>
      <c r="S697">
        <v>8690</v>
      </c>
      <c r="T697" s="10">
        <v>2.7</v>
      </c>
      <c r="U697">
        <v>0.72899999999999998</v>
      </c>
      <c r="V697">
        <v>3.6909999999999998</v>
      </c>
      <c r="W697" s="1">
        <v>0.997</v>
      </c>
      <c r="X697">
        <v>1.2030000000000001</v>
      </c>
      <c r="Y697" s="22">
        <v>694</v>
      </c>
      <c r="Z697">
        <v>5410731</v>
      </c>
      <c r="AA697">
        <v>11</v>
      </c>
      <c r="AB697">
        <v>38</v>
      </c>
      <c r="AC697">
        <v>10</v>
      </c>
      <c r="AD697">
        <v>3243840</v>
      </c>
      <c r="AE697">
        <v>7911</v>
      </c>
      <c r="AF697" s="10">
        <v>2.7</v>
      </c>
      <c r="AG697">
        <v>0.72899999999999998</v>
      </c>
      <c r="AH697">
        <v>3.6909999999999998</v>
      </c>
      <c r="AI697" s="1">
        <v>0.997</v>
      </c>
      <c r="AJ697">
        <v>0.90100000000000002</v>
      </c>
      <c r="AK697" s="22">
        <v>694</v>
      </c>
      <c r="AL697">
        <v>3365518</v>
      </c>
      <c r="AM697">
        <v>4</v>
      </c>
      <c r="AN697">
        <v>21</v>
      </c>
      <c r="AO697">
        <v>3</v>
      </c>
      <c r="AP697">
        <v>5289084</v>
      </c>
      <c r="AQ697">
        <v>6972</v>
      </c>
      <c r="AR697" s="10">
        <v>2.7</v>
      </c>
      <c r="AS697">
        <v>0.72899999999999998</v>
      </c>
      <c r="AT697">
        <v>3.6909999999999998</v>
      </c>
      <c r="AU697" s="1">
        <v>0.997</v>
      </c>
      <c r="AV697">
        <v>1.0860000000000001</v>
      </c>
      <c r="AW697" s="22">
        <v>694</v>
      </c>
      <c r="AX697">
        <v>2456896</v>
      </c>
      <c r="AY697">
        <v>3</v>
      </c>
      <c r="AZ697">
        <v>11</v>
      </c>
      <c r="BA697">
        <v>4</v>
      </c>
      <c r="BB697">
        <v>6197708</v>
      </c>
      <c r="BC697">
        <v>6454</v>
      </c>
      <c r="BD697" s="10">
        <v>2.7</v>
      </c>
      <c r="BE697">
        <v>0.72899999999999998</v>
      </c>
      <c r="BF697">
        <v>3.6909999999999998</v>
      </c>
      <c r="BG697" s="1">
        <v>0.997</v>
      </c>
      <c r="BH697">
        <v>0.89300000000000002</v>
      </c>
    </row>
    <row r="698" spans="1:60" x14ac:dyDescent="0.2">
      <c r="A698" s="22">
        <v>695</v>
      </c>
      <c r="B698">
        <v>7647063</v>
      </c>
      <c r="C698">
        <v>52</v>
      </c>
      <c r="D698">
        <v>124</v>
      </c>
      <c r="E698">
        <v>51</v>
      </c>
      <c r="F698">
        <v>1007366</v>
      </c>
      <c r="G698">
        <v>9192</v>
      </c>
      <c r="H698" s="10">
        <v>2.7</v>
      </c>
      <c r="I698">
        <v>0.72899999999999998</v>
      </c>
      <c r="J698">
        <v>3.6909999999999998</v>
      </c>
      <c r="K698" s="1">
        <v>0.997</v>
      </c>
      <c r="L698">
        <v>1.18</v>
      </c>
      <c r="M698" s="22">
        <v>695</v>
      </c>
      <c r="N698">
        <v>7063770</v>
      </c>
      <c r="O698">
        <v>32</v>
      </c>
      <c r="P698">
        <v>91</v>
      </c>
      <c r="Q698">
        <v>31</v>
      </c>
      <c r="R698">
        <v>1590734</v>
      </c>
      <c r="S698">
        <v>8699</v>
      </c>
      <c r="T698" s="10">
        <v>2.7</v>
      </c>
      <c r="U698">
        <v>0.72899999999999998</v>
      </c>
      <c r="V698">
        <v>3.6909999999999998</v>
      </c>
      <c r="W698" s="1">
        <v>0.997</v>
      </c>
      <c r="X698">
        <v>1.1080000000000001</v>
      </c>
      <c r="Y698" s="22">
        <v>695</v>
      </c>
      <c r="Z698">
        <v>5410722</v>
      </c>
      <c r="AA698">
        <v>9</v>
      </c>
      <c r="AB698">
        <v>38</v>
      </c>
      <c r="AC698">
        <v>11</v>
      </c>
      <c r="AD698">
        <v>3243857</v>
      </c>
      <c r="AE698">
        <v>7920</v>
      </c>
      <c r="AF698" s="10">
        <v>2.7</v>
      </c>
      <c r="AG698">
        <v>0.72899999999999998</v>
      </c>
      <c r="AH698">
        <v>3.6909999999999998</v>
      </c>
      <c r="AI698" s="1">
        <v>0.997</v>
      </c>
      <c r="AJ698">
        <v>0.88</v>
      </c>
      <c r="AK698" s="22">
        <v>695</v>
      </c>
      <c r="AL698">
        <v>3365511</v>
      </c>
      <c r="AM698">
        <v>7</v>
      </c>
      <c r="AN698">
        <v>18</v>
      </c>
      <c r="AO698">
        <v>7</v>
      </c>
      <c r="AP698">
        <v>5289085</v>
      </c>
      <c r="AQ698">
        <v>6979</v>
      </c>
      <c r="AR698" s="10">
        <v>2.7</v>
      </c>
      <c r="AS698">
        <v>0.72899999999999998</v>
      </c>
      <c r="AT698">
        <v>3.6909999999999998</v>
      </c>
      <c r="AU698" s="1">
        <v>0.997</v>
      </c>
      <c r="AV698">
        <v>1</v>
      </c>
      <c r="AW698" s="22">
        <v>695</v>
      </c>
      <c r="AX698">
        <v>2456891</v>
      </c>
      <c r="AY698">
        <v>5</v>
      </c>
      <c r="AZ698">
        <v>9</v>
      </c>
      <c r="BA698">
        <v>5</v>
      </c>
      <c r="BB698">
        <v>6197715</v>
      </c>
      <c r="BC698">
        <v>6459</v>
      </c>
      <c r="BD698" s="10">
        <v>2.7</v>
      </c>
      <c r="BE698">
        <v>0.72899999999999998</v>
      </c>
      <c r="BF698">
        <v>3.6909999999999998</v>
      </c>
      <c r="BG698" s="1">
        <v>0.997</v>
      </c>
      <c r="BH698">
        <v>1</v>
      </c>
    </row>
    <row r="699" spans="1:60" x14ac:dyDescent="0.2">
      <c r="A699" s="22">
        <v>696</v>
      </c>
      <c r="B699">
        <v>7647024</v>
      </c>
      <c r="C699">
        <v>39</v>
      </c>
      <c r="D699">
        <v>135</v>
      </c>
      <c r="E699">
        <v>41</v>
      </c>
      <c r="F699">
        <v>1007420</v>
      </c>
      <c r="G699">
        <v>9204</v>
      </c>
      <c r="H699" s="10">
        <v>2.7</v>
      </c>
      <c r="I699">
        <v>0.72899999999999998</v>
      </c>
      <c r="J699">
        <v>3.6909999999999998</v>
      </c>
      <c r="K699" s="1">
        <v>0.997</v>
      </c>
      <c r="L699">
        <v>1.1830000000000001</v>
      </c>
      <c r="M699" s="22">
        <v>696</v>
      </c>
      <c r="N699">
        <v>7063736</v>
      </c>
      <c r="O699">
        <v>34</v>
      </c>
      <c r="P699">
        <v>86</v>
      </c>
      <c r="Q699">
        <v>37</v>
      </c>
      <c r="R699">
        <v>1590763</v>
      </c>
      <c r="S699">
        <v>8710</v>
      </c>
      <c r="T699" s="10">
        <v>2.7</v>
      </c>
      <c r="U699">
        <v>0.72899999999999998</v>
      </c>
      <c r="V699">
        <v>3.6909999999999998</v>
      </c>
      <c r="W699" s="1">
        <v>0.997</v>
      </c>
      <c r="X699">
        <v>1.0509999999999999</v>
      </c>
      <c r="Y699" s="22">
        <v>696</v>
      </c>
      <c r="Z699">
        <v>5410708</v>
      </c>
      <c r="AA699">
        <v>14</v>
      </c>
      <c r="AB699">
        <v>34</v>
      </c>
      <c r="AC699">
        <v>13</v>
      </c>
      <c r="AD699">
        <v>3243863</v>
      </c>
      <c r="AE699">
        <v>7929</v>
      </c>
      <c r="AF699" s="10">
        <v>2.7</v>
      </c>
      <c r="AG699">
        <v>0.72899999999999998</v>
      </c>
      <c r="AH699">
        <v>3.6909999999999998</v>
      </c>
      <c r="AI699" s="1">
        <v>0.997</v>
      </c>
      <c r="AJ699">
        <v>0.92300000000000004</v>
      </c>
      <c r="AK699" s="22">
        <v>696</v>
      </c>
      <c r="AL699">
        <v>3365499</v>
      </c>
      <c r="AM699">
        <v>12</v>
      </c>
      <c r="AN699">
        <v>15</v>
      </c>
      <c r="AO699">
        <v>10</v>
      </c>
      <c r="AP699">
        <v>5289090</v>
      </c>
      <c r="AQ699">
        <v>6988</v>
      </c>
      <c r="AR699" s="10">
        <v>2.7</v>
      </c>
      <c r="AS699">
        <v>0.72899999999999998</v>
      </c>
      <c r="AT699">
        <v>3.6909999999999998</v>
      </c>
      <c r="AU699" s="1">
        <v>0.997</v>
      </c>
      <c r="AV699">
        <v>0.94299999999999995</v>
      </c>
      <c r="AW699" s="22">
        <v>696</v>
      </c>
      <c r="AX699">
        <v>2456883</v>
      </c>
      <c r="AY699">
        <v>8</v>
      </c>
      <c r="AZ699">
        <v>9</v>
      </c>
      <c r="BA699">
        <v>5</v>
      </c>
      <c r="BB699">
        <v>6197724</v>
      </c>
      <c r="BC699">
        <v>6467</v>
      </c>
      <c r="BD699" s="10">
        <v>2.7</v>
      </c>
      <c r="BE699">
        <v>0.72899999999999998</v>
      </c>
      <c r="BF699">
        <v>3.6909999999999998</v>
      </c>
      <c r="BG699" s="1">
        <v>0.997</v>
      </c>
      <c r="BH699">
        <v>0.84</v>
      </c>
    </row>
    <row r="700" spans="1:60" x14ac:dyDescent="0.2">
      <c r="A700" s="22">
        <v>697</v>
      </c>
      <c r="B700">
        <v>7646993</v>
      </c>
      <c r="C700">
        <v>31</v>
      </c>
      <c r="D700">
        <v>134</v>
      </c>
      <c r="E700">
        <v>40</v>
      </c>
      <c r="F700">
        <v>1007444</v>
      </c>
      <c r="G700">
        <v>9211</v>
      </c>
      <c r="H700" s="10">
        <v>2.7</v>
      </c>
      <c r="I700">
        <v>0.72899999999999998</v>
      </c>
      <c r="J700">
        <v>3.6909999999999998</v>
      </c>
      <c r="K700" s="1">
        <v>0.997</v>
      </c>
      <c r="L700">
        <v>1.143</v>
      </c>
      <c r="M700" s="22">
        <v>697</v>
      </c>
      <c r="N700">
        <v>7063704</v>
      </c>
      <c r="O700">
        <v>32</v>
      </c>
      <c r="P700">
        <v>98</v>
      </c>
      <c r="Q700">
        <v>22</v>
      </c>
      <c r="R700">
        <v>1590798</v>
      </c>
      <c r="S700">
        <v>8723</v>
      </c>
      <c r="T700" s="10">
        <v>2.7</v>
      </c>
      <c r="U700">
        <v>0.72899999999999998</v>
      </c>
      <c r="V700">
        <v>3.6909999999999998</v>
      </c>
      <c r="W700" s="1">
        <v>0.997</v>
      </c>
      <c r="X700">
        <v>1.016</v>
      </c>
      <c r="Y700" s="22">
        <v>697</v>
      </c>
      <c r="Z700">
        <v>5410692</v>
      </c>
      <c r="AA700">
        <v>16</v>
      </c>
      <c r="AB700">
        <v>33</v>
      </c>
      <c r="AC700">
        <v>15</v>
      </c>
      <c r="AD700">
        <v>3243879</v>
      </c>
      <c r="AE700">
        <v>7942</v>
      </c>
      <c r="AF700" s="10">
        <v>2.7</v>
      </c>
      <c r="AG700">
        <v>0.72899999999999998</v>
      </c>
      <c r="AH700">
        <v>3.6909999999999998</v>
      </c>
      <c r="AI700" s="1">
        <v>0.997</v>
      </c>
      <c r="AJ700">
        <v>0.93500000000000005</v>
      </c>
      <c r="AK700" s="22">
        <v>697</v>
      </c>
      <c r="AL700">
        <v>3365493</v>
      </c>
      <c r="AM700">
        <v>6</v>
      </c>
      <c r="AN700">
        <v>23</v>
      </c>
      <c r="AO700">
        <v>4</v>
      </c>
      <c r="AP700">
        <v>5289103</v>
      </c>
      <c r="AQ700">
        <v>6994</v>
      </c>
      <c r="AR700" s="10">
        <v>2.7</v>
      </c>
      <c r="AS700">
        <v>0.72899999999999998</v>
      </c>
      <c r="AT700">
        <v>3.6909999999999998</v>
      </c>
      <c r="AU700" s="1">
        <v>0.997</v>
      </c>
      <c r="AV700">
        <v>0.91900000000000004</v>
      </c>
      <c r="AW700" s="22">
        <v>697</v>
      </c>
      <c r="AX700">
        <v>2456877</v>
      </c>
      <c r="AY700">
        <v>6</v>
      </c>
      <c r="AZ700">
        <v>15</v>
      </c>
      <c r="BA700">
        <v>2</v>
      </c>
      <c r="BB700">
        <v>6197726</v>
      </c>
      <c r="BC700">
        <v>6473</v>
      </c>
      <c r="BD700" s="10">
        <v>2.7</v>
      </c>
      <c r="BE700">
        <v>0.72899999999999998</v>
      </c>
      <c r="BF700">
        <v>3.6909999999999998</v>
      </c>
      <c r="BG700" s="1">
        <v>0.997</v>
      </c>
      <c r="BH700">
        <v>0.88900000000000001</v>
      </c>
    </row>
    <row r="701" spans="1:60" x14ac:dyDescent="0.2">
      <c r="A701" s="22">
        <v>698</v>
      </c>
      <c r="B701">
        <v>7646942</v>
      </c>
      <c r="C701">
        <v>51</v>
      </c>
      <c r="D701">
        <v>127</v>
      </c>
      <c r="E701">
        <v>38</v>
      </c>
      <c r="F701">
        <v>1007547</v>
      </c>
      <c r="G701">
        <v>9229</v>
      </c>
      <c r="H701" s="10">
        <v>2.7</v>
      </c>
      <c r="I701">
        <v>0.72899999999999998</v>
      </c>
      <c r="J701">
        <v>3.6909999999999998</v>
      </c>
      <c r="K701" s="1">
        <v>0.997</v>
      </c>
      <c r="L701">
        <v>1.0940000000000001</v>
      </c>
      <c r="M701" s="22">
        <v>698</v>
      </c>
      <c r="N701">
        <v>7063674</v>
      </c>
      <c r="O701">
        <v>30</v>
      </c>
      <c r="P701">
        <v>100</v>
      </c>
      <c r="Q701">
        <v>30</v>
      </c>
      <c r="R701">
        <v>1590815</v>
      </c>
      <c r="S701">
        <v>8732</v>
      </c>
      <c r="T701" s="10">
        <v>2.7</v>
      </c>
      <c r="U701">
        <v>0.72899999999999998</v>
      </c>
      <c r="V701">
        <v>3.6909999999999998</v>
      </c>
      <c r="W701" s="1">
        <v>0.997</v>
      </c>
      <c r="X701">
        <v>0.96899999999999997</v>
      </c>
      <c r="Y701" s="22">
        <v>698</v>
      </c>
      <c r="Z701">
        <v>5410676</v>
      </c>
      <c r="AA701">
        <v>16</v>
      </c>
      <c r="AB701">
        <v>41</v>
      </c>
      <c r="AC701">
        <v>8</v>
      </c>
      <c r="AD701">
        <v>3243893</v>
      </c>
      <c r="AE701">
        <v>7957</v>
      </c>
      <c r="AF701" s="10">
        <v>2.7</v>
      </c>
      <c r="AG701">
        <v>0.72899999999999998</v>
      </c>
      <c r="AH701">
        <v>3.6909999999999998</v>
      </c>
      <c r="AI701" s="1">
        <v>0.997</v>
      </c>
      <c r="AJ701">
        <v>0.90900000000000003</v>
      </c>
      <c r="AK701" s="22">
        <v>698</v>
      </c>
      <c r="AL701">
        <v>3365489</v>
      </c>
      <c r="AM701">
        <v>4</v>
      </c>
      <c r="AN701">
        <v>23</v>
      </c>
      <c r="AO701">
        <v>6</v>
      </c>
      <c r="AP701">
        <v>5289110</v>
      </c>
      <c r="AQ701">
        <v>6998</v>
      </c>
      <c r="AR701" s="10">
        <v>2.7</v>
      </c>
      <c r="AS701">
        <v>0.72899999999999998</v>
      </c>
      <c r="AT701">
        <v>3.6909999999999998</v>
      </c>
      <c r="AU701" s="1">
        <v>0.997</v>
      </c>
      <c r="AV701">
        <v>0.97599999999999998</v>
      </c>
      <c r="AW701" s="22">
        <v>698</v>
      </c>
      <c r="AX701">
        <v>2456875</v>
      </c>
      <c r="AY701">
        <v>2</v>
      </c>
      <c r="AZ701">
        <v>17</v>
      </c>
      <c r="BA701">
        <v>4</v>
      </c>
      <c r="BB701">
        <v>6197728</v>
      </c>
      <c r="BC701">
        <v>6475</v>
      </c>
      <c r="BD701" s="10">
        <v>2.7</v>
      </c>
      <c r="BE701">
        <v>0.72899999999999998</v>
      </c>
      <c r="BF701">
        <v>3.6909999999999998</v>
      </c>
      <c r="BG701" s="1">
        <v>0.997</v>
      </c>
      <c r="BH701">
        <v>0.96599999999999997</v>
      </c>
    </row>
    <row r="702" spans="1:60" x14ac:dyDescent="0.2">
      <c r="A702" s="22">
        <v>699</v>
      </c>
      <c r="B702">
        <v>7646894</v>
      </c>
      <c r="C702">
        <v>48</v>
      </c>
      <c r="D702">
        <v>129</v>
      </c>
      <c r="E702">
        <v>49</v>
      </c>
      <c r="F702">
        <v>1007534</v>
      </c>
      <c r="G702">
        <v>9241</v>
      </c>
      <c r="H702" s="10">
        <v>2.7</v>
      </c>
      <c r="I702">
        <v>0.72899999999999998</v>
      </c>
      <c r="J702">
        <v>3.6909999999999998</v>
      </c>
      <c r="K702" s="1">
        <v>0.997</v>
      </c>
      <c r="L702">
        <v>1.008</v>
      </c>
      <c r="M702" s="22">
        <v>699</v>
      </c>
      <c r="N702">
        <v>7063646</v>
      </c>
      <c r="O702">
        <v>28</v>
      </c>
      <c r="P702">
        <v>102</v>
      </c>
      <c r="Q702">
        <v>28</v>
      </c>
      <c r="R702">
        <v>1590845</v>
      </c>
      <c r="S702">
        <v>8745</v>
      </c>
      <c r="T702" s="10">
        <v>2.7</v>
      </c>
      <c r="U702">
        <v>0.72899999999999998</v>
      </c>
      <c r="V702">
        <v>3.6909999999999998</v>
      </c>
      <c r="W702" s="1">
        <v>0.997</v>
      </c>
      <c r="X702">
        <v>1.022</v>
      </c>
      <c r="Y702" s="22">
        <v>699</v>
      </c>
      <c r="Z702">
        <v>5410662</v>
      </c>
      <c r="AA702">
        <v>14</v>
      </c>
      <c r="AB702">
        <v>45</v>
      </c>
      <c r="AC702">
        <v>12</v>
      </c>
      <c r="AD702">
        <v>3243897</v>
      </c>
      <c r="AE702">
        <v>7968</v>
      </c>
      <c r="AF702" s="10">
        <v>2.7</v>
      </c>
      <c r="AG702">
        <v>0.72899999999999998</v>
      </c>
      <c r="AH702">
        <v>3.6909999999999998</v>
      </c>
      <c r="AI702" s="1">
        <v>0.997</v>
      </c>
      <c r="AJ702">
        <v>0.98799999999999999</v>
      </c>
      <c r="AK702" s="22">
        <v>699</v>
      </c>
      <c r="AL702">
        <v>3365482</v>
      </c>
      <c r="AM702">
        <v>7</v>
      </c>
      <c r="AN702">
        <v>19</v>
      </c>
      <c r="AO702">
        <v>8</v>
      </c>
      <c r="AP702">
        <v>5289108</v>
      </c>
      <c r="AQ702">
        <v>7005</v>
      </c>
      <c r="AR702" s="10">
        <v>2.7</v>
      </c>
      <c r="AS702">
        <v>0.72899999999999998</v>
      </c>
      <c r="AT702">
        <v>3.6909999999999998</v>
      </c>
      <c r="AU702" s="1">
        <v>0.997</v>
      </c>
      <c r="AV702">
        <v>1.139</v>
      </c>
      <c r="AW702" s="22">
        <v>699</v>
      </c>
      <c r="AX702">
        <v>2456869</v>
      </c>
      <c r="AY702">
        <v>6</v>
      </c>
      <c r="AZ702">
        <v>14</v>
      </c>
      <c r="BA702">
        <v>5</v>
      </c>
      <c r="BB702">
        <v>6197732</v>
      </c>
      <c r="BC702">
        <v>6481</v>
      </c>
      <c r="BD702" s="10">
        <v>2.7</v>
      </c>
      <c r="BE702">
        <v>0.72899999999999998</v>
      </c>
      <c r="BF702">
        <v>3.6909999999999998</v>
      </c>
      <c r="BG702" s="1">
        <v>0.997</v>
      </c>
      <c r="BH702">
        <v>1.034</v>
      </c>
    </row>
    <row r="703" spans="1:60" x14ac:dyDescent="0.2">
      <c r="A703" s="22">
        <v>700</v>
      </c>
      <c r="B703">
        <v>7646849</v>
      </c>
      <c r="C703">
        <v>45</v>
      </c>
      <c r="D703">
        <v>135</v>
      </c>
      <c r="E703">
        <v>42</v>
      </c>
      <c r="F703">
        <v>1007581</v>
      </c>
      <c r="G703">
        <v>9252</v>
      </c>
      <c r="H703" s="10">
        <v>2.7</v>
      </c>
      <c r="I703">
        <v>0.72899999999999998</v>
      </c>
      <c r="J703">
        <v>3.6909999999999998</v>
      </c>
      <c r="K703" s="1">
        <v>0.997</v>
      </c>
      <c r="L703">
        <v>1.02</v>
      </c>
      <c r="M703" s="22">
        <v>700</v>
      </c>
      <c r="N703">
        <v>7063610</v>
      </c>
      <c r="O703">
        <v>36</v>
      </c>
      <c r="P703">
        <v>96</v>
      </c>
      <c r="Q703">
        <v>34</v>
      </c>
      <c r="R703">
        <v>1590846</v>
      </c>
      <c r="S703">
        <v>8759</v>
      </c>
      <c r="T703" s="10">
        <v>2.7</v>
      </c>
      <c r="U703">
        <v>0.72899999999999998</v>
      </c>
      <c r="V703">
        <v>3.6909999999999998</v>
      </c>
      <c r="W703" s="1">
        <v>0.997</v>
      </c>
      <c r="X703">
        <v>1.0109999999999999</v>
      </c>
      <c r="Y703" s="22">
        <v>700</v>
      </c>
      <c r="Z703">
        <v>5410652</v>
      </c>
      <c r="AA703">
        <v>10</v>
      </c>
      <c r="AB703">
        <v>49</v>
      </c>
      <c r="AC703">
        <v>10</v>
      </c>
      <c r="AD703">
        <v>3243916</v>
      </c>
      <c r="AE703">
        <v>7978</v>
      </c>
      <c r="AF703" s="10">
        <v>2.7</v>
      </c>
      <c r="AG703">
        <v>0.72899999999999998</v>
      </c>
      <c r="AH703">
        <v>3.6909999999999998</v>
      </c>
      <c r="AI703" s="1">
        <v>0.997</v>
      </c>
      <c r="AJ703">
        <v>1.149</v>
      </c>
      <c r="AK703" s="22">
        <v>700</v>
      </c>
      <c r="AL703">
        <v>3365475</v>
      </c>
      <c r="AM703">
        <v>7</v>
      </c>
      <c r="AN703">
        <v>19</v>
      </c>
      <c r="AO703">
        <v>7</v>
      </c>
      <c r="AP703">
        <v>5289117</v>
      </c>
      <c r="AQ703">
        <v>7012</v>
      </c>
      <c r="AR703" s="10">
        <v>2.7</v>
      </c>
      <c r="AS703">
        <v>0.72899999999999998</v>
      </c>
      <c r="AT703">
        <v>3.6909999999999998</v>
      </c>
      <c r="AU703" s="1">
        <v>0.997</v>
      </c>
      <c r="AV703">
        <v>1.147</v>
      </c>
      <c r="AW703" s="22">
        <v>700</v>
      </c>
      <c r="AX703">
        <v>2456862</v>
      </c>
      <c r="AY703">
        <v>7</v>
      </c>
      <c r="AZ703">
        <v>14</v>
      </c>
      <c r="BA703">
        <v>6</v>
      </c>
      <c r="BB703">
        <v>6197733</v>
      </c>
      <c r="BC703">
        <v>6488</v>
      </c>
      <c r="BD703" s="10">
        <v>2.7</v>
      </c>
      <c r="BE703">
        <v>0.72899999999999998</v>
      </c>
      <c r="BF703">
        <v>3.6909999999999998</v>
      </c>
      <c r="BG703" s="1">
        <v>0.997</v>
      </c>
      <c r="BH703">
        <v>1.2609999999999999</v>
      </c>
    </row>
    <row r="704" spans="1:60" x14ac:dyDescent="0.2">
      <c r="A704" s="22">
        <v>701</v>
      </c>
      <c r="B704">
        <v>7646804</v>
      </c>
      <c r="C704">
        <v>45</v>
      </c>
      <c r="D704">
        <v>139</v>
      </c>
      <c r="E704">
        <v>41</v>
      </c>
      <c r="F704">
        <v>1007643</v>
      </c>
      <c r="G704">
        <v>9268</v>
      </c>
      <c r="H704" s="10">
        <v>2.7</v>
      </c>
      <c r="I704">
        <v>0.72899999999999998</v>
      </c>
      <c r="J704">
        <v>3.6909999999999998</v>
      </c>
      <c r="K704" s="1">
        <v>0.997</v>
      </c>
      <c r="L704">
        <v>1.0109999999999999</v>
      </c>
      <c r="M704" s="22">
        <v>701</v>
      </c>
      <c r="N704">
        <v>7063569</v>
      </c>
      <c r="O704">
        <v>41</v>
      </c>
      <c r="P704">
        <v>95</v>
      </c>
      <c r="Q704">
        <v>37</v>
      </c>
      <c r="R704">
        <v>1590930</v>
      </c>
      <c r="S704">
        <v>8771</v>
      </c>
      <c r="T704" s="10">
        <v>2.7</v>
      </c>
      <c r="U704">
        <v>0.72899999999999998</v>
      </c>
      <c r="V704">
        <v>3.6909999999999998</v>
      </c>
      <c r="W704" s="1">
        <v>0.997</v>
      </c>
      <c r="X704">
        <v>1.022</v>
      </c>
      <c r="Y704" s="22">
        <v>701</v>
      </c>
      <c r="Z704">
        <v>5410629</v>
      </c>
      <c r="AA704">
        <v>23</v>
      </c>
      <c r="AB704">
        <v>39</v>
      </c>
      <c r="AC704">
        <v>20</v>
      </c>
      <c r="AD704">
        <v>3243912</v>
      </c>
      <c r="AE704">
        <v>7990</v>
      </c>
      <c r="AF704" s="10">
        <v>2.7</v>
      </c>
      <c r="AG704">
        <v>0.72899999999999998</v>
      </c>
      <c r="AH704">
        <v>3.6909999999999998</v>
      </c>
      <c r="AI704" s="1">
        <v>0.997</v>
      </c>
      <c r="AJ704">
        <v>1.159</v>
      </c>
      <c r="AK704" s="22">
        <v>701</v>
      </c>
      <c r="AL704">
        <v>3365466</v>
      </c>
      <c r="AM704">
        <v>9</v>
      </c>
      <c r="AN704">
        <v>18</v>
      </c>
      <c r="AO704">
        <v>8</v>
      </c>
      <c r="AP704">
        <v>5289131</v>
      </c>
      <c r="AQ704">
        <v>7021</v>
      </c>
      <c r="AR704" s="10">
        <v>2.7</v>
      </c>
      <c r="AS704">
        <v>0.72899999999999998</v>
      </c>
      <c r="AT704">
        <v>3.6909999999999998</v>
      </c>
      <c r="AU704" s="1">
        <v>0.997</v>
      </c>
      <c r="AV704">
        <v>1.0529999999999999</v>
      </c>
      <c r="AW704" s="22">
        <v>701</v>
      </c>
      <c r="AX704">
        <v>2456858</v>
      </c>
      <c r="AY704">
        <v>4</v>
      </c>
      <c r="AZ704">
        <v>15</v>
      </c>
      <c r="BA704">
        <v>6</v>
      </c>
      <c r="BB704">
        <v>6197745</v>
      </c>
      <c r="BC704">
        <v>6492</v>
      </c>
      <c r="BD704" s="10">
        <v>2.7</v>
      </c>
      <c r="BE704">
        <v>0.72899999999999998</v>
      </c>
      <c r="BF704">
        <v>3.6909999999999998</v>
      </c>
      <c r="BG704" s="1">
        <v>0.997</v>
      </c>
      <c r="BH704">
        <v>1.2</v>
      </c>
    </row>
    <row r="705" spans="1:60" x14ac:dyDescent="0.2">
      <c r="A705" s="22">
        <v>702</v>
      </c>
      <c r="B705">
        <v>7646753</v>
      </c>
      <c r="C705">
        <v>51</v>
      </c>
      <c r="D705">
        <v>136</v>
      </c>
      <c r="E705">
        <v>48</v>
      </c>
      <c r="F705">
        <v>1007684</v>
      </c>
      <c r="G705">
        <v>9281</v>
      </c>
      <c r="H705" s="10">
        <v>2.7</v>
      </c>
      <c r="I705">
        <v>0.72899999999999998</v>
      </c>
      <c r="J705">
        <v>3.6909999999999998</v>
      </c>
      <c r="K705" s="1">
        <v>0.997</v>
      </c>
      <c r="L705">
        <v>1.0189999999999999</v>
      </c>
      <c r="M705" s="22">
        <v>702</v>
      </c>
      <c r="N705">
        <v>7063539</v>
      </c>
      <c r="O705">
        <v>30</v>
      </c>
      <c r="P705">
        <v>108</v>
      </c>
      <c r="Q705">
        <v>28</v>
      </c>
      <c r="R705">
        <v>1590963</v>
      </c>
      <c r="S705">
        <v>8779</v>
      </c>
      <c r="T705" s="10">
        <v>2.7</v>
      </c>
      <c r="U705">
        <v>0.72899999999999998</v>
      </c>
      <c r="V705">
        <v>3.6909999999999998</v>
      </c>
      <c r="W705" s="1">
        <v>0.997</v>
      </c>
      <c r="X705">
        <v>1.0549999999999999</v>
      </c>
      <c r="Y705" s="22">
        <v>702</v>
      </c>
      <c r="Z705">
        <v>5410620</v>
      </c>
      <c r="AA705">
        <v>9</v>
      </c>
      <c r="AB705">
        <v>48</v>
      </c>
      <c r="AC705">
        <v>14</v>
      </c>
      <c r="AD705">
        <v>3243951</v>
      </c>
      <c r="AE705">
        <v>7995</v>
      </c>
      <c r="AF705" s="10">
        <v>2.7</v>
      </c>
      <c r="AG705">
        <v>0.72899999999999998</v>
      </c>
      <c r="AH705">
        <v>3.6909999999999998</v>
      </c>
      <c r="AI705" s="1">
        <v>0.997</v>
      </c>
      <c r="AJ705">
        <v>1.145</v>
      </c>
      <c r="AK705" s="22">
        <v>702</v>
      </c>
      <c r="AL705">
        <v>3365462</v>
      </c>
      <c r="AM705">
        <v>4</v>
      </c>
      <c r="AN705">
        <v>23</v>
      </c>
      <c r="AO705">
        <v>4</v>
      </c>
      <c r="AP705">
        <v>5289137</v>
      </c>
      <c r="AQ705">
        <v>7025</v>
      </c>
      <c r="AR705" s="10">
        <v>2.7</v>
      </c>
      <c r="AS705">
        <v>0.72899999999999998</v>
      </c>
      <c r="AT705">
        <v>3.6909999999999998</v>
      </c>
      <c r="AU705" s="1">
        <v>0.997</v>
      </c>
      <c r="AV705">
        <v>1.024</v>
      </c>
      <c r="AW705" s="22">
        <v>702</v>
      </c>
      <c r="AX705">
        <v>2456852</v>
      </c>
      <c r="AY705">
        <v>6</v>
      </c>
      <c r="AZ705">
        <v>14</v>
      </c>
      <c r="BA705">
        <v>5</v>
      </c>
      <c r="BB705">
        <v>6197753</v>
      </c>
      <c r="BC705">
        <v>6498</v>
      </c>
      <c r="BD705" s="10">
        <v>2.7</v>
      </c>
      <c r="BE705">
        <v>0.72899999999999998</v>
      </c>
      <c r="BF705">
        <v>3.6909999999999998</v>
      </c>
      <c r="BG705" s="1">
        <v>0.997</v>
      </c>
      <c r="BH705">
        <v>1.2589999999999999</v>
      </c>
    </row>
    <row r="706" spans="1:60" x14ac:dyDescent="0.2">
      <c r="A706" s="22">
        <v>703</v>
      </c>
      <c r="B706">
        <v>7646704</v>
      </c>
      <c r="C706">
        <v>49</v>
      </c>
      <c r="D706">
        <v>145</v>
      </c>
      <c r="E706">
        <v>42</v>
      </c>
      <c r="F706">
        <v>1007710</v>
      </c>
      <c r="G706">
        <v>9298</v>
      </c>
      <c r="H706" s="10">
        <v>2.7</v>
      </c>
      <c r="I706">
        <v>0.72899999999999998</v>
      </c>
      <c r="J706">
        <v>3.6909999999999998</v>
      </c>
      <c r="K706" s="1">
        <v>0.997</v>
      </c>
      <c r="L706">
        <v>1.032</v>
      </c>
      <c r="M706" s="22">
        <v>703</v>
      </c>
      <c r="N706">
        <v>7063499</v>
      </c>
      <c r="O706">
        <v>40</v>
      </c>
      <c r="P706">
        <v>102</v>
      </c>
      <c r="Q706">
        <v>36</v>
      </c>
      <c r="R706">
        <v>1590972</v>
      </c>
      <c r="S706">
        <v>8794</v>
      </c>
      <c r="T706" s="10">
        <v>2.7</v>
      </c>
      <c r="U706">
        <v>0.72899999999999998</v>
      </c>
      <c r="V706">
        <v>3.6909999999999998</v>
      </c>
      <c r="W706" s="1">
        <v>0.997</v>
      </c>
      <c r="X706">
        <v>1.069</v>
      </c>
      <c r="Y706" s="22">
        <v>703</v>
      </c>
      <c r="Z706">
        <v>5410607</v>
      </c>
      <c r="AA706">
        <v>13</v>
      </c>
      <c r="AB706">
        <v>43</v>
      </c>
      <c r="AC706">
        <v>14</v>
      </c>
      <c r="AD706">
        <v>3243961</v>
      </c>
      <c r="AE706">
        <v>8003</v>
      </c>
      <c r="AF706" s="10">
        <v>2.7</v>
      </c>
      <c r="AG706">
        <v>0.72899999999999998</v>
      </c>
      <c r="AH706">
        <v>3.6909999999999998</v>
      </c>
      <c r="AI706" s="1">
        <v>0.997</v>
      </c>
      <c r="AJ706">
        <v>1.1919999999999999</v>
      </c>
      <c r="AK706" s="22">
        <v>703</v>
      </c>
      <c r="AL706">
        <v>3365448</v>
      </c>
      <c r="AM706">
        <v>14</v>
      </c>
      <c r="AN706">
        <v>18</v>
      </c>
      <c r="AO706">
        <v>9</v>
      </c>
      <c r="AP706">
        <v>5289140</v>
      </c>
      <c r="AQ706">
        <v>7036</v>
      </c>
      <c r="AR706" s="10">
        <v>2.7</v>
      </c>
      <c r="AS706">
        <v>0.72899999999999998</v>
      </c>
      <c r="AT706">
        <v>3.6909999999999998</v>
      </c>
      <c r="AU706" s="1">
        <v>0.997</v>
      </c>
      <c r="AV706">
        <v>1.0469999999999999</v>
      </c>
      <c r="AW706" s="22">
        <v>703</v>
      </c>
      <c r="AX706">
        <v>2456848</v>
      </c>
      <c r="AY706">
        <v>4</v>
      </c>
      <c r="AZ706">
        <v>17</v>
      </c>
      <c r="BA706">
        <v>3</v>
      </c>
      <c r="BB706">
        <v>6197756</v>
      </c>
      <c r="BC706">
        <v>6502</v>
      </c>
      <c r="BD706" s="10">
        <v>2.7</v>
      </c>
      <c r="BE706">
        <v>0.72899999999999998</v>
      </c>
      <c r="BF706">
        <v>3.6909999999999998</v>
      </c>
      <c r="BG706" s="1">
        <v>0.997</v>
      </c>
      <c r="BH706">
        <v>1.179</v>
      </c>
    </row>
    <row r="707" spans="1:60" x14ac:dyDescent="0.2">
      <c r="A707" s="22">
        <v>704</v>
      </c>
      <c r="B707">
        <v>7646650</v>
      </c>
      <c r="C707">
        <v>54</v>
      </c>
      <c r="D707">
        <v>147</v>
      </c>
      <c r="E707">
        <v>47</v>
      </c>
      <c r="F707">
        <v>1007781</v>
      </c>
      <c r="G707">
        <v>9316</v>
      </c>
      <c r="H707" s="10">
        <v>2.7</v>
      </c>
      <c r="I707">
        <v>0.72899999999999998</v>
      </c>
      <c r="J707">
        <v>3.6909999999999998</v>
      </c>
      <c r="K707" s="1">
        <v>0.997</v>
      </c>
      <c r="L707">
        <v>1.05</v>
      </c>
      <c r="M707" s="22">
        <v>704</v>
      </c>
      <c r="N707">
        <v>7063473</v>
      </c>
      <c r="O707">
        <v>26</v>
      </c>
      <c r="P707">
        <v>114</v>
      </c>
      <c r="Q707">
        <v>28</v>
      </c>
      <c r="R707">
        <v>1591012</v>
      </c>
      <c r="S707">
        <v>8803</v>
      </c>
      <c r="T707" s="10">
        <v>2.7</v>
      </c>
      <c r="U707">
        <v>0.72899999999999998</v>
      </c>
      <c r="V707">
        <v>3.6909999999999998</v>
      </c>
      <c r="W707" s="1">
        <v>0.997</v>
      </c>
      <c r="X707">
        <v>1.101</v>
      </c>
      <c r="Y707" s="22">
        <v>704</v>
      </c>
      <c r="Z707">
        <v>5410593</v>
      </c>
      <c r="AA707">
        <v>14</v>
      </c>
      <c r="AB707">
        <v>43</v>
      </c>
      <c r="AC707">
        <v>13</v>
      </c>
      <c r="AD707">
        <v>3243978</v>
      </c>
      <c r="AE707">
        <v>8012</v>
      </c>
      <c r="AF707" s="10">
        <v>2.7</v>
      </c>
      <c r="AG707">
        <v>0.72899999999999998</v>
      </c>
      <c r="AH707">
        <v>3.6909999999999998</v>
      </c>
      <c r="AI707" s="1">
        <v>0.997</v>
      </c>
      <c r="AJ707">
        <v>1.1140000000000001</v>
      </c>
      <c r="AK707" s="22">
        <v>704</v>
      </c>
      <c r="AL707">
        <v>3365440</v>
      </c>
      <c r="AM707">
        <v>8</v>
      </c>
      <c r="AN707">
        <v>28</v>
      </c>
      <c r="AO707">
        <v>4</v>
      </c>
      <c r="AP707">
        <v>5289146</v>
      </c>
      <c r="AQ707">
        <v>7044</v>
      </c>
      <c r="AR707" s="10">
        <v>2.7</v>
      </c>
      <c r="AS707">
        <v>0.72899999999999998</v>
      </c>
      <c r="AT707">
        <v>3.6909999999999998</v>
      </c>
      <c r="AU707" s="1">
        <v>0.997</v>
      </c>
      <c r="AV707">
        <v>1</v>
      </c>
      <c r="AW707" s="22">
        <v>704</v>
      </c>
      <c r="AX707">
        <v>2456845</v>
      </c>
      <c r="AY707">
        <v>3</v>
      </c>
      <c r="AZ707">
        <v>15</v>
      </c>
      <c r="BA707">
        <v>6</v>
      </c>
      <c r="BB707">
        <v>6197758</v>
      </c>
      <c r="BC707">
        <v>6505</v>
      </c>
      <c r="BD707" s="10">
        <v>2.7</v>
      </c>
      <c r="BE707">
        <v>0.72899999999999998</v>
      </c>
      <c r="BF707">
        <v>3.6909999999999998</v>
      </c>
      <c r="BG707" s="1">
        <v>0.997</v>
      </c>
      <c r="BH707">
        <v>1.107</v>
      </c>
    </row>
    <row r="708" spans="1:60" x14ac:dyDescent="0.2">
      <c r="A708" s="22">
        <v>705</v>
      </c>
      <c r="B708">
        <v>7646599</v>
      </c>
      <c r="C708">
        <v>51</v>
      </c>
      <c r="D708">
        <v>151</v>
      </c>
      <c r="E708">
        <v>50</v>
      </c>
      <c r="F708">
        <v>1007820</v>
      </c>
      <c r="G708">
        <v>9323</v>
      </c>
      <c r="H708" s="10">
        <v>2.7</v>
      </c>
      <c r="I708">
        <v>0.72899999999999998</v>
      </c>
      <c r="J708">
        <v>3.6909999999999998</v>
      </c>
      <c r="K708" s="1">
        <v>0.997</v>
      </c>
      <c r="L708">
        <v>1.1120000000000001</v>
      </c>
      <c r="M708" s="22">
        <v>705</v>
      </c>
      <c r="N708">
        <v>7063423</v>
      </c>
      <c r="O708">
        <v>50</v>
      </c>
      <c r="P708">
        <v>95</v>
      </c>
      <c r="Q708">
        <v>45</v>
      </c>
      <c r="R708">
        <v>1591043</v>
      </c>
      <c r="S708">
        <v>8817</v>
      </c>
      <c r="T708" s="10">
        <v>2.7</v>
      </c>
      <c r="U708">
        <v>0.72899999999999998</v>
      </c>
      <c r="V708">
        <v>3.6909999999999998</v>
      </c>
      <c r="W708" s="1">
        <v>0.997</v>
      </c>
      <c r="X708">
        <v>1.0620000000000001</v>
      </c>
      <c r="Y708" s="22">
        <v>705</v>
      </c>
      <c r="Z708">
        <v>5410576</v>
      </c>
      <c r="AA708">
        <v>17</v>
      </c>
      <c r="AB708">
        <v>40</v>
      </c>
      <c r="AC708">
        <v>17</v>
      </c>
      <c r="AD708">
        <v>3243979</v>
      </c>
      <c r="AE708">
        <v>8026</v>
      </c>
      <c r="AF708" s="10">
        <v>2.7</v>
      </c>
      <c r="AG708">
        <v>0.72899999999999998</v>
      </c>
      <c r="AH708">
        <v>3.6909999999999998</v>
      </c>
      <c r="AI708" s="1">
        <v>0.997</v>
      </c>
      <c r="AJ708">
        <v>1.0900000000000001</v>
      </c>
      <c r="AK708" s="22">
        <v>705</v>
      </c>
      <c r="AL708">
        <v>3365430</v>
      </c>
      <c r="AM708">
        <v>10</v>
      </c>
      <c r="AN708">
        <v>25</v>
      </c>
      <c r="AO708">
        <v>11</v>
      </c>
      <c r="AP708">
        <v>5289156</v>
      </c>
      <c r="AQ708">
        <v>7051</v>
      </c>
      <c r="AR708" s="10">
        <v>2.7</v>
      </c>
      <c r="AS708">
        <v>0.72899999999999998</v>
      </c>
      <c r="AT708">
        <v>3.6909999999999998</v>
      </c>
      <c r="AU708" s="1">
        <v>0.997</v>
      </c>
      <c r="AV708">
        <v>1.071</v>
      </c>
      <c r="AW708" s="22">
        <v>705</v>
      </c>
      <c r="AX708">
        <v>2456841</v>
      </c>
      <c r="AY708">
        <v>4</v>
      </c>
      <c r="AZ708">
        <v>12</v>
      </c>
      <c r="BA708">
        <v>6</v>
      </c>
      <c r="BB708">
        <v>6197763</v>
      </c>
      <c r="BC708">
        <v>6509</v>
      </c>
      <c r="BD708" s="10">
        <v>2.7</v>
      </c>
      <c r="BE708">
        <v>0.72899999999999998</v>
      </c>
      <c r="BF708">
        <v>3.6909999999999998</v>
      </c>
      <c r="BG708" s="1">
        <v>0.997</v>
      </c>
      <c r="BH708">
        <v>1</v>
      </c>
    </row>
    <row r="709" spans="1:60" x14ac:dyDescent="0.2">
      <c r="A709" s="22">
        <v>706</v>
      </c>
      <c r="B709">
        <v>7646544</v>
      </c>
      <c r="C709">
        <v>55</v>
      </c>
      <c r="D709">
        <v>155</v>
      </c>
      <c r="E709">
        <v>47</v>
      </c>
      <c r="F709">
        <v>1007858</v>
      </c>
      <c r="G709">
        <v>9337</v>
      </c>
      <c r="H709" s="10">
        <v>2.7</v>
      </c>
      <c r="I709">
        <v>0.72899999999999998</v>
      </c>
      <c r="J709">
        <v>3.6909999999999998</v>
      </c>
      <c r="K709" s="1">
        <v>0.997</v>
      </c>
      <c r="L709">
        <v>1.0860000000000001</v>
      </c>
      <c r="M709" s="22">
        <v>706</v>
      </c>
      <c r="N709">
        <v>7063386</v>
      </c>
      <c r="O709">
        <v>37</v>
      </c>
      <c r="P709">
        <v>115</v>
      </c>
      <c r="Q709">
        <v>30</v>
      </c>
      <c r="R709">
        <v>1591105</v>
      </c>
      <c r="S709">
        <v>8831</v>
      </c>
      <c r="T709" s="10">
        <v>2.7</v>
      </c>
      <c r="U709">
        <v>0.72899999999999998</v>
      </c>
      <c r="V709">
        <v>3.6909999999999998</v>
      </c>
      <c r="W709" s="1">
        <v>0.997</v>
      </c>
      <c r="X709">
        <v>1.052</v>
      </c>
      <c r="Y709" s="22">
        <v>706</v>
      </c>
      <c r="Z709">
        <v>5410563</v>
      </c>
      <c r="AA709">
        <v>13</v>
      </c>
      <c r="AB709">
        <v>43</v>
      </c>
      <c r="AC709">
        <v>14</v>
      </c>
      <c r="AD709">
        <v>3244003</v>
      </c>
      <c r="AE709">
        <v>8033</v>
      </c>
      <c r="AF709" s="10">
        <v>2.7</v>
      </c>
      <c r="AG709">
        <v>0.72899999999999998</v>
      </c>
      <c r="AH709">
        <v>3.6909999999999998</v>
      </c>
      <c r="AI709" s="1">
        <v>0.997</v>
      </c>
      <c r="AJ709">
        <v>1</v>
      </c>
      <c r="AK709" s="22">
        <v>706</v>
      </c>
      <c r="AL709">
        <v>3365428</v>
      </c>
      <c r="AM709">
        <v>2</v>
      </c>
      <c r="AN709">
        <v>31</v>
      </c>
      <c r="AO709">
        <v>4</v>
      </c>
      <c r="AP709">
        <v>5289162</v>
      </c>
      <c r="AQ709">
        <v>7053</v>
      </c>
      <c r="AR709" s="10">
        <v>2.7</v>
      </c>
      <c r="AS709">
        <v>0.72899999999999998</v>
      </c>
      <c r="AT709">
        <v>3.6909999999999998</v>
      </c>
      <c r="AU709" s="1">
        <v>0.997</v>
      </c>
      <c r="AV709">
        <v>1.2250000000000001</v>
      </c>
      <c r="AW709" s="22">
        <v>706</v>
      </c>
      <c r="AX709">
        <v>2456835</v>
      </c>
      <c r="AY709">
        <v>6</v>
      </c>
      <c r="AZ709">
        <v>11</v>
      </c>
      <c r="BA709">
        <v>5</v>
      </c>
      <c r="BB709">
        <v>6197769</v>
      </c>
      <c r="BC709">
        <v>6515</v>
      </c>
      <c r="BD709" s="10">
        <v>2.7</v>
      </c>
      <c r="BE709">
        <v>0.72899999999999998</v>
      </c>
      <c r="BF709">
        <v>3.6909999999999998</v>
      </c>
      <c r="BG709" s="1">
        <v>0.997</v>
      </c>
      <c r="BH709">
        <v>0.96799999999999997</v>
      </c>
    </row>
    <row r="710" spans="1:60" x14ac:dyDescent="0.2">
      <c r="A710" s="22">
        <v>707</v>
      </c>
      <c r="B710">
        <v>7646486</v>
      </c>
      <c r="C710">
        <v>58</v>
      </c>
      <c r="D710">
        <v>155</v>
      </c>
      <c r="E710">
        <v>55</v>
      </c>
      <c r="F710">
        <v>1007927</v>
      </c>
      <c r="G710">
        <v>9349</v>
      </c>
      <c r="H710" s="10">
        <v>2.7</v>
      </c>
      <c r="I710">
        <v>0.72899999999999998</v>
      </c>
      <c r="J710">
        <v>3.6909999999999998</v>
      </c>
      <c r="K710" s="1">
        <v>0.997</v>
      </c>
      <c r="L710">
        <v>1.093</v>
      </c>
      <c r="M710" s="22">
        <v>707</v>
      </c>
      <c r="N710">
        <v>7063345</v>
      </c>
      <c r="O710">
        <v>41</v>
      </c>
      <c r="P710">
        <v>116</v>
      </c>
      <c r="Q710">
        <v>36</v>
      </c>
      <c r="R710">
        <v>1591084</v>
      </c>
      <c r="S710">
        <v>8845</v>
      </c>
      <c r="T710" s="10">
        <v>2.7</v>
      </c>
      <c r="U710">
        <v>0.72899999999999998</v>
      </c>
      <c r="V710">
        <v>3.6909999999999998</v>
      </c>
      <c r="W710" s="1">
        <v>0.997</v>
      </c>
      <c r="X710">
        <v>1.0720000000000001</v>
      </c>
      <c r="Y710" s="22">
        <v>707</v>
      </c>
      <c r="Z710">
        <v>5410551</v>
      </c>
      <c r="AA710">
        <v>12</v>
      </c>
      <c r="AB710">
        <v>45</v>
      </c>
      <c r="AC710">
        <v>11</v>
      </c>
      <c r="AD710">
        <v>3244026</v>
      </c>
      <c r="AE710">
        <v>8045</v>
      </c>
      <c r="AF710" s="10">
        <v>2.7</v>
      </c>
      <c r="AG710">
        <v>0.72899999999999998</v>
      </c>
      <c r="AH710">
        <v>3.6909999999999998</v>
      </c>
      <c r="AI710" s="1">
        <v>0.997</v>
      </c>
      <c r="AJ710">
        <v>0.97699999999999998</v>
      </c>
      <c r="AK710" s="22">
        <v>707</v>
      </c>
      <c r="AL710">
        <v>3365423</v>
      </c>
      <c r="AM710">
        <v>5</v>
      </c>
      <c r="AN710">
        <v>22</v>
      </c>
      <c r="AO710">
        <v>11</v>
      </c>
      <c r="AP710">
        <v>5289172</v>
      </c>
      <c r="AQ710">
        <v>7058</v>
      </c>
      <c r="AR710" s="10">
        <v>2.7</v>
      </c>
      <c r="AS710">
        <v>0.72899999999999998</v>
      </c>
      <c r="AT710">
        <v>3.6909999999999998</v>
      </c>
      <c r="AU710" s="1">
        <v>0.997</v>
      </c>
      <c r="AV710">
        <v>1.2090000000000001</v>
      </c>
      <c r="AW710" s="22">
        <v>707</v>
      </c>
      <c r="AX710">
        <v>2456834</v>
      </c>
      <c r="AY710">
        <v>1</v>
      </c>
      <c r="AZ710">
        <v>14</v>
      </c>
      <c r="BA710">
        <v>3</v>
      </c>
      <c r="BB710">
        <v>6197780</v>
      </c>
      <c r="BC710">
        <v>6516</v>
      </c>
      <c r="BD710" s="10">
        <v>2.7</v>
      </c>
      <c r="BE710">
        <v>0.72899999999999998</v>
      </c>
      <c r="BF710">
        <v>3.6909999999999998</v>
      </c>
      <c r="BG710" s="1">
        <v>0.997</v>
      </c>
      <c r="BH710">
        <v>0.875</v>
      </c>
    </row>
    <row r="711" spans="1:60" x14ac:dyDescent="0.2">
      <c r="A711" s="22">
        <v>708</v>
      </c>
      <c r="B711">
        <v>7646431</v>
      </c>
      <c r="C711">
        <v>55</v>
      </c>
      <c r="D711">
        <v>160</v>
      </c>
      <c r="E711">
        <v>53</v>
      </c>
      <c r="F711">
        <v>1007958</v>
      </c>
      <c r="G711">
        <v>9364</v>
      </c>
      <c r="H711" s="10">
        <v>2.7</v>
      </c>
      <c r="I711">
        <v>0.72899999999999998</v>
      </c>
      <c r="J711">
        <v>3.6909999999999998</v>
      </c>
      <c r="K711" s="1">
        <v>0.997</v>
      </c>
      <c r="L711">
        <v>1.109</v>
      </c>
      <c r="M711" s="22">
        <v>708</v>
      </c>
      <c r="N711">
        <v>7063315</v>
      </c>
      <c r="O711">
        <v>30</v>
      </c>
      <c r="P711">
        <v>122</v>
      </c>
      <c r="Q711">
        <v>35</v>
      </c>
      <c r="R711">
        <v>1591170</v>
      </c>
      <c r="S711">
        <v>8855</v>
      </c>
      <c r="T711" s="10">
        <v>2.7</v>
      </c>
      <c r="U711">
        <v>0.72899999999999998</v>
      </c>
      <c r="V711">
        <v>3.6909999999999998</v>
      </c>
      <c r="W711" s="1">
        <v>0.997</v>
      </c>
      <c r="X711">
        <v>1.0980000000000001</v>
      </c>
      <c r="Y711" s="22">
        <v>708</v>
      </c>
      <c r="Z711">
        <v>5410538</v>
      </c>
      <c r="AA711">
        <v>13</v>
      </c>
      <c r="AB711">
        <v>42</v>
      </c>
      <c r="AC711">
        <v>15</v>
      </c>
      <c r="AD711">
        <v>3244024</v>
      </c>
      <c r="AE711">
        <v>8052</v>
      </c>
      <c r="AF711" s="10">
        <v>2.7</v>
      </c>
      <c r="AG711">
        <v>0.72899999999999998</v>
      </c>
      <c r="AH711">
        <v>3.6909999999999998</v>
      </c>
      <c r="AI711" s="1">
        <v>0.997</v>
      </c>
      <c r="AJ711">
        <v>0.96699999999999997</v>
      </c>
      <c r="AK711" s="22">
        <v>708</v>
      </c>
      <c r="AL711">
        <v>3365415</v>
      </c>
      <c r="AM711">
        <v>8</v>
      </c>
      <c r="AN711">
        <v>16</v>
      </c>
      <c r="AO711">
        <v>11</v>
      </c>
      <c r="AP711">
        <v>5289173</v>
      </c>
      <c r="AQ711">
        <v>7064</v>
      </c>
      <c r="AR711" s="10">
        <v>2.7</v>
      </c>
      <c r="AS711">
        <v>0.72899999999999998</v>
      </c>
      <c r="AT711">
        <v>3.6909999999999998</v>
      </c>
      <c r="AU711" s="1">
        <v>0.997</v>
      </c>
      <c r="AV711">
        <v>1.175</v>
      </c>
      <c r="AW711" s="22">
        <v>708</v>
      </c>
      <c r="AX711">
        <v>2456831</v>
      </c>
      <c r="AY711">
        <v>3</v>
      </c>
      <c r="AZ711">
        <v>9</v>
      </c>
      <c r="BA711">
        <v>6</v>
      </c>
      <c r="BB711">
        <v>6197776</v>
      </c>
      <c r="BC711">
        <v>6519</v>
      </c>
      <c r="BD711" s="10">
        <v>2.7</v>
      </c>
      <c r="BE711">
        <v>0.72899999999999998</v>
      </c>
      <c r="BF711">
        <v>3.6909999999999998</v>
      </c>
      <c r="BG711" s="1">
        <v>0.997</v>
      </c>
      <c r="BH711">
        <v>0.871</v>
      </c>
    </row>
    <row r="712" spans="1:60" x14ac:dyDescent="0.2">
      <c r="A712" s="22">
        <v>709</v>
      </c>
      <c r="B712">
        <v>7646382</v>
      </c>
      <c r="C712">
        <v>49</v>
      </c>
      <c r="D712">
        <v>167</v>
      </c>
      <c r="E712">
        <v>48</v>
      </c>
      <c r="F712">
        <v>1008037</v>
      </c>
      <c r="G712">
        <v>9376</v>
      </c>
      <c r="H712" s="10">
        <v>2.7</v>
      </c>
      <c r="I712">
        <v>0.72899999999999998</v>
      </c>
      <c r="J712">
        <v>3.6909999999999998</v>
      </c>
      <c r="K712" s="1">
        <v>0.997</v>
      </c>
      <c r="L712">
        <v>1.1000000000000001</v>
      </c>
      <c r="M712" s="22">
        <v>709</v>
      </c>
      <c r="N712">
        <v>7063277</v>
      </c>
      <c r="O712">
        <v>38</v>
      </c>
      <c r="P712">
        <v>108</v>
      </c>
      <c r="Q712">
        <v>44</v>
      </c>
      <c r="R712">
        <v>1591200</v>
      </c>
      <c r="S712">
        <v>8866</v>
      </c>
      <c r="T712" s="10">
        <v>2.7</v>
      </c>
      <c r="U712">
        <v>0.72899999999999998</v>
      </c>
      <c r="V712">
        <v>3.6909999999999998</v>
      </c>
      <c r="W712" s="1">
        <v>0.997</v>
      </c>
      <c r="X712">
        <v>1.103</v>
      </c>
      <c r="Y712" s="22">
        <v>709</v>
      </c>
      <c r="Z712">
        <v>5410521</v>
      </c>
      <c r="AA712">
        <v>17</v>
      </c>
      <c r="AB712">
        <v>36</v>
      </c>
      <c r="AC712">
        <v>19</v>
      </c>
      <c r="AD712">
        <v>3244042</v>
      </c>
      <c r="AE712">
        <v>8060</v>
      </c>
      <c r="AF712" s="10">
        <v>2.7</v>
      </c>
      <c r="AG712">
        <v>0.72899999999999998</v>
      </c>
      <c r="AH712">
        <v>3.6909999999999998</v>
      </c>
      <c r="AI712" s="1">
        <v>0.997</v>
      </c>
      <c r="AJ712">
        <v>0.94</v>
      </c>
      <c r="AK712" s="22">
        <v>709</v>
      </c>
      <c r="AL712">
        <v>3365409</v>
      </c>
      <c r="AM712">
        <v>6</v>
      </c>
      <c r="AN712">
        <v>15</v>
      </c>
      <c r="AO712">
        <v>9</v>
      </c>
      <c r="AP712">
        <v>5289198</v>
      </c>
      <c r="AQ712">
        <v>7070</v>
      </c>
      <c r="AR712" s="10">
        <v>2.7</v>
      </c>
      <c r="AS712">
        <v>0.72899999999999998</v>
      </c>
      <c r="AT712">
        <v>3.6909999999999998</v>
      </c>
      <c r="AU712" s="1">
        <v>0.997</v>
      </c>
      <c r="AV712">
        <v>1</v>
      </c>
      <c r="AW712" s="22">
        <v>709</v>
      </c>
      <c r="AX712">
        <v>2456824</v>
      </c>
      <c r="AY712">
        <v>7</v>
      </c>
      <c r="AZ712">
        <v>8</v>
      </c>
      <c r="BA712">
        <v>4</v>
      </c>
      <c r="BB712">
        <v>6197784</v>
      </c>
      <c r="BC712">
        <v>6526</v>
      </c>
      <c r="BD712" s="10">
        <v>2.7</v>
      </c>
      <c r="BE712">
        <v>0.72899999999999998</v>
      </c>
      <c r="BF712">
        <v>3.6909999999999998</v>
      </c>
      <c r="BG712" s="1">
        <v>0.997</v>
      </c>
      <c r="BH712">
        <v>0.85699999999999998</v>
      </c>
    </row>
    <row r="713" spans="1:60" x14ac:dyDescent="0.2">
      <c r="A713" s="22">
        <v>710</v>
      </c>
      <c r="B713">
        <v>7646327</v>
      </c>
      <c r="C713">
        <v>55</v>
      </c>
      <c r="D713">
        <v>162</v>
      </c>
      <c r="E713">
        <v>54</v>
      </c>
      <c r="F713">
        <v>1008074</v>
      </c>
      <c r="G713">
        <v>9392</v>
      </c>
      <c r="H713" s="10">
        <v>2.7</v>
      </c>
      <c r="I713">
        <v>0.72899999999999998</v>
      </c>
      <c r="J713">
        <v>3.6909999999999998</v>
      </c>
      <c r="K713" s="1">
        <v>0.997</v>
      </c>
      <c r="L713">
        <v>1.095</v>
      </c>
      <c r="M713" s="22">
        <v>710</v>
      </c>
      <c r="N713">
        <v>7063238</v>
      </c>
      <c r="O713">
        <v>39</v>
      </c>
      <c r="P713">
        <v>103</v>
      </c>
      <c r="Q713">
        <v>43</v>
      </c>
      <c r="R713">
        <v>1591204</v>
      </c>
      <c r="S713">
        <v>8877</v>
      </c>
      <c r="T713" s="10">
        <v>2.7</v>
      </c>
      <c r="U713">
        <v>0.72899999999999998</v>
      </c>
      <c r="V713">
        <v>3.6909999999999998</v>
      </c>
      <c r="W713" s="1">
        <v>0.997</v>
      </c>
      <c r="X713">
        <v>1.0669999999999999</v>
      </c>
      <c r="Y713" s="22">
        <v>710</v>
      </c>
      <c r="Z713">
        <v>5410514</v>
      </c>
      <c r="AA713">
        <v>7</v>
      </c>
      <c r="AB713">
        <v>42</v>
      </c>
      <c r="AC713">
        <v>11</v>
      </c>
      <c r="AD713">
        <v>3244065</v>
      </c>
      <c r="AE713">
        <v>8066</v>
      </c>
      <c r="AF713" s="10">
        <v>2.7</v>
      </c>
      <c r="AG713">
        <v>0.72899999999999998</v>
      </c>
      <c r="AH713">
        <v>3.6909999999999998</v>
      </c>
      <c r="AI713" s="1">
        <v>0.997</v>
      </c>
      <c r="AJ713">
        <v>0.97599999999999998</v>
      </c>
      <c r="AK713" s="22">
        <v>710</v>
      </c>
      <c r="AL713">
        <v>3365397</v>
      </c>
      <c r="AM713">
        <v>12</v>
      </c>
      <c r="AN713">
        <v>18</v>
      </c>
      <c r="AO713">
        <v>3</v>
      </c>
      <c r="AP713">
        <v>5289204</v>
      </c>
      <c r="AQ713">
        <v>7082</v>
      </c>
      <c r="AR713" s="10">
        <v>2.7</v>
      </c>
      <c r="AS713">
        <v>0.72899999999999998</v>
      </c>
      <c r="AT713">
        <v>3.6909999999999998</v>
      </c>
      <c r="AU713" s="1">
        <v>0.997</v>
      </c>
      <c r="AV713">
        <v>0.94</v>
      </c>
      <c r="AW713" s="22">
        <v>710</v>
      </c>
      <c r="AX713">
        <v>2456819</v>
      </c>
      <c r="AY713">
        <v>5</v>
      </c>
      <c r="AZ713">
        <v>10</v>
      </c>
      <c r="BA713">
        <v>5</v>
      </c>
      <c r="BB713">
        <v>6197784</v>
      </c>
      <c r="BC713">
        <v>6531</v>
      </c>
      <c r="BD713" s="10">
        <v>2.7</v>
      </c>
      <c r="BE713">
        <v>0.72899999999999998</v>
      </c>
      <c r="BF713">
        <v>3.6909999999999998</v>
      </c>
      <c r="BG713" s="1">
        <v>0.997</v>
      </c>
      <c r="BH713">
        <v>0.72399999999999998</v>
      </c>
    </row>
    <row r="714" spans="1:60" x14ac:dyDescent="0.2">
      <c r="A714" s="22">
        <v>711</v>
      </c>
      <c r="B714">
        <v>7646278</v>
      </c>
      <c r="C714">
        <v>49</v>
      </c>
      <c r="D714">
        <v>164</v>
      </c>
      <c r="E714">
        <v>53</v>
      </c>
      <c r="F714">
        <v>1008103</v>
      </c>
      <c r="G714">
        <v>9405</v>
      </c>
      <c r="H714" s="10">
        <v>2.7</v>
      </c>
      <c r="I714">
        <v>0.72899999999999998</v>
      </c>
      <c r="J714">
        <v>3.6909999999999998</v>
      </c>
      <c r="K714" s="1">
        <v>0.997</v>
      </c>
      <c r="L714">
        <v>1.073</v>
      </c>
      <c r="M714" s="22">
        <v>711</v>
      </c>
      <c r="N714">
        <v>7063204</v>
      </c>
      <c r="O714">
        <v>34</v>
      </c>
      <c r="P714">
        <v>109</v>
      </c>
      <c r="Q714">
        <v>33</v>
      </c>
      <c r="R714">
        <v>1591263</v>
      </c>
      <c r="S714">
        <v>8890</v>
      </c>
      <c r="T714" s="10">
        <v>2.7</v>
      </c>
      <c r="U714">
        <v>0.72899999999999998</v>
      </c>
      <c r="V714">
        <v>3.6909999999999998</v>
      </c>
      <c r="W714" s="1">
        <v>0.997</v>
      </c>
      <c r="X714">
        <v>1.018</v>
      </c>
      <c r="Y714" s="22">
        <v>711</v>
      </c>
      <c r="Z714">
        <v>5410495</v>
      </c>
      <c r="AA714">
        <v>19</v>
      </c>
      <c r="AB714">
        <v>39</v>
      </c>
      <c r="AC714">
        <v>10</v>
      </c>
      <c r="AD714">
        <v>3244073</v>
      </c>
      <c r="AE714">
        <v>8079</v>
      </c>
      <c r="AF714" s="10">
        <v>2.7</v>
      </c>
      <c r="AG714">
        <v>0.72899999999999998</v>
      </c>
      <c r="AH714">
        <v>3.6909999999999998</v>
      </c>
      <c r="AI714" s="1">
        <v>0.997</v>
      </c>
      <c r="AJ714">
        <v>0.96599999999999997</v>
      </c>
      <c r="AK714" s="22">
        <v>711</v>
      </c>
      <c r="AL714">
        <v>3365388</v>
      </c>
      <c r="AM714">
        <v>9</v>
      </c>
      <c r="AN714">
        <v>23</v>
      </c>
      <c r="AO714">
        <v>7</v>
      </c>
      <c r="AP714">
        <v>5289201</v>
      </c>
      <c r="AQ714">
        <v>7091</v>
      </c>
      <c r="AR714" s="10">
        <v>2.7</v>
      </c>
      <c r="AS714">
        <v>0.72899999999999998</v>
      </c>
      <c r="AT714">
        <v>3.6909999999999998</v>
      </c>
      <c r="AU714" s="1">
        <v>0.997</v>
      </c>
      <c r="AV714">
        <v>0.78</v>
      </c>
      <c r="AW714" s="22">
        <v>711</v>
      </c>
      <c r="AX714">
        <v>2456817</v>
      </c>
      <c r="AY714">
        <v>2</v>
      </c>
      <c r="AZ714">
        <v>13</v>
      </c>
      <c r="BA714">
        <v>2</v>
      </c>
      <c r="BB714">
        <v>6197797</v>
      </c>
      <c r="BC714">
        <v>6533</v>
      </c>
      <c r="BD714" s="10">
        <v>2.7</v>
      </c>
      <c r="BE714">
        <v>0.72899999999999998</v>
      </c>
      <c r="BF714">
        <v>3.6909999999999998</v>
      </c>
      <c r="BG714" s="1">
        <v>0.997</v>
      </c>
      <c r="BH714">
        <v>0.8</v>
      </c>
    </row>
    <row r="715" spans="1:60" x14ac:dyDescent="0.2">
      <c r="A715" s="22">
        <v>712</v>
      </c>
      <c r="B715">
        <v>7646228</v>
      </c>
      <c r="C715">
        <v>50</v>
      </c>
      <c r="D715">
        <v>164</v>
      </c>
      <c r="E715">
        <v>49</v>
      </c>
      <c r="F715">
        <v>1008212</v>
      </c>
      <c r="G715">
        <v>9418</v>
      </c>
      <c r="H715" s="10">
        <v>2.7</v>
      </c>
      <c r="I715">
        <v>0.72899999999999998</v>
      </c>
      <c r="J715">
        <v>3.6909999999999998</v>
      </c>
      <c r="K715" s="1">
        <v>0.997</v>
      </c>
      <c r="L715">
        <v>1.052</v>
      </c>
      <c r="M715" s="22">
        <v>712</v>
      </c>
      <c r="N715">
        <v>7063177</v>
      </c>
      <c r="O715">
        <v>27</v>
      </c>
      <c r="P715">
        <v>114</v>
      </c>
      <c r="Q715">
        <v>29</v>
      </c>
      <c r="R715">
        <v>1591378</v>
      </c>
      <c r="S715">
        <v>8899</v>
      </c>
      <c r="T715" s="10">
        <v>2.7</v>
      </c>
      <c r="U715">
        <v>0.72899999999999998</v>
      </c>
      <c r="V715">
        <v>3.6909999999999998</v>
      </c>
      <c r="W715" s="1">
        <v>0.997</v>
      </c>
      <c r="X715">
        <v>1.0089999999999999</v>
      </c>
      <c r="Y715" s="22">
        <v>712</v>
      </c>
      <c r="Z715">
        <v>5410476</v>
      </c>
      <c r="AA715">
        <v>19</v>
      </c>
      <c r="AB715">
        <v>38</v>
      </c>
      <c r="AC715">
        <v>20</v>
      </c>
      <c r="AD715">
        <v>3244082</v>
      </c>
      <c r="AE715">
        <v>8090</v>
      </c>
      <c r="AF715" s="10">
        <v>2.7</v>
      </c>
      <c r="AG715">
        <v>0.72899999999999998</v>
      </c>
      <c r="AH715">
        <v>3.6909999999999998</v>
      </c>
      <c r="AI715" s="1">
        <v>0.997</v>
      </c>
      <c r="AJ715">
        <v>0.90800000000000003</v>
      </c>
      <c r="AK715" s="22">
        <v>712</v>
      </c>
      <c r="AL715">
        <v>3365383</v>
      </c>
      <c r="AM715">
        <v>5</v>
      </c>
      <c r="AN715">
        <v>27</v>
      </c>
      <c r="AO715">
        <v>5</v>
      </c>
      <c r="AP715">
        <v>5289207</v>
      </c>
      <c r="AQ715">
        <v>7096</v>
      </c>
      <c r="AR715" s="10">
        <v>2.7</v>
      </c>
      <c r="AS715">
        <v>0.72899999999999998</v>
      </c>
      <c r="AT715">
        <v>3.6909999999999998</v>
      </c>
      <c r="AU715" s="1">
        <v>0.997</v>
      </c>
      <c r="AV715">
        <v>0.878</v>
      </c>
      <c r="AW715" s="22">
        <v>712</v>
      </c>
      <c r="AX715">
        <v>2456815</v>
      </c>
      <c r="AY715">
        <v>2</v>
      </c>
      <c r="AZ715">
        <v>13</v>
      </c>
      <c r="BA715">
        <v>2</v>
      </c>
      <c r="BB715">
        <v>6197791</v>
      </c>
      <c r="BC715">
        <v>6535</v>
      </c>
      <c r="BD715" s="10">
        <v>2.7</v>
      </c>
      <c r="BE715">
        <v>0.72899999999999998</v>
      </c>
      <c r="BF715">
        <v>3.6909999999999998</v>
      </c>
      <c r="BG715" s="1">
        <v>0.997</v>
      </c>
      <c r="BH715">
        <v>0.89700000000000002</v>
      </c>
    </row>
    <row r="716" spans="1:60" x14ac:dyDescent="0.2">
      <c r="A716" s="22">
        <v>713</v>
      </c>
      <c r="B716">
        <v>7646166</v>
      </c>
      <c r="C716">
        <v>62</v>
      </c>
      <c r="D716">
        <v>158</v>
      </c>
      <c r="E716">
        <v>56</v>
      </c>
      <c r="F716">
        <v>1008180</v>
      </c>
      <c r="G716">
        <v>9435</v>
      </c>
      <c r="H716" s="10">
        <v>2.7</v>
      </c>
      <c r="I716">
        <v>0.72899999999999998</v>
      </c>
      <c r="J716">
        <v>3.6909999999999998</v>
      </c>
      <c r="K716" s="1">
        <v>0.997</v>
      </c>
      <c r="L716">
        <v>1.0349999999999999</v>
      </c>
      <c r="M716" s="22">
        <v>713</v>
      </c>
      <c r="N716">
        <v>7063137</v>
      </c>
      <c r="O716">
        <v>40</v>
      </c>
      <c r="P716">
        <v>97</v>
      </c>
      <c r="Q716">
        <v>44</v>
      </c>
      <c r="R716">
        <v>1591318</v>
      </c>
      <c r="S716">
        <v>8907</v>
      </c>
      <c r="T716" s="10">
        <v>2.7</v>
      </c>
      <c r="U716">
        <v>0.72899999999999998</v>
      </c>
      <c r="V716">
        <v>3.6909999999999998</v>
      </c>
      <c r="W716" s="1">
        <v>0.997</v>
      </c>
      <c r="X716">
        <v>0.99099999999999999</v>
      </c>
      <c r="Y716" s="22">
        <v>713</v>
      </c>
      <c r="Z716">
        <v>5410467</v>
      </c>
      <c r="AA716">
        <v>9</v>
      </c>
      <c r="AB716">
        <v>44</v>
      </c>
      <c r="AC716">
        <v>13</v>
      </c>
      <c r="AD716">
        <v>3244114</v>
      </c>
      <c r="AE716">
        <v>8096</v>
      </c>
      <c r="AF716" s="10">
        <v>2.7</v>
      </c>
      <c r="AG716">
        <v>0.72899999999999998</v>
      </c>
      <c r="AH716">
        <v>3.6909999999999998</v>
      </c>
      <c r="AI716" s="1">
        <v>0.997</v>
      </c>
      <c r="AJ716">
        <v>1.012</v>
      </c>
      <c r="AK716" s="22">
        <v>713</v>
      </c>
      <c r="AL716">
        <v>3365377</v>
      </c>
      <c r="AM716">
        <v>6</v>
      </c>
      <c r="AN716">
        <v>24</v>
      </c>
      <c r="AO716">
        <v>8</v>
      </c>
      <c r="AP716">
        <v>5289209</v>
      </c>
      <c r="AQ716">
        <v>7102</v>
      </c>
      <c r="AR716" s="10">
        <v>2.7</v>
      </c>
      <c r="AS716">
        <v>0.72899999999999998</v>
      </c>
      <c r="AT716">
        <v>3.6909999999999998</v>
      </c>
      <c r="AU716" s="1">
        <v>0.997</v>
      </c>
      <c r="AV716">
        <v>0.93300000000000005</v>
      </c>
      <c r="AW716" s="22">
        <v>713</v>
      </c>
      <c r="AX716">
        <v>2456812</v>
      </c>
      <c r="AY716">
        <v>3</v>
      </c>
      <c r="AZ716">
        <v>10</v>
      </c>
      <c r="BA716">
        <v>5</v>
      </c>
      <c r="BB716">
        <v>6197792</v>
      </c>
      <c r="BC716">
        <v>6538</v>
      </c>
      <c r="BD716" s="10">
        <v>2.7</v>
      </c>
      <c r="BE716">
        <v>0.72899999999999998</v>
      </c>
      <c r="BF716">
        <v>3.6909999999999998</v>
      </c>
      <c r="BG716" s="1">
        <v>0.997</v>
      </c>
      <c r="BH716">
        <v>0.96</v>
      </c>
    </row>
    <row r="717" spans="1:60" x14ac:dyDescent="0.2">
      <c r="A717" s="22">
        <v>714</v>
      </c>
      <c r="B717">
        <v>7646115</v>
      </c>
      <c r="C717">
        <v>51</v>
      </c>
      <c r="D717">
        <v>163</v>
      </c>
      <c r="E717">
        <v>57</v>
      </c>
      <c r="F717">
        <v>1008320</v>
      </c>
      <c r="G717">
        <v>9444</v>
      </c>
      <c r="H717" s="10">
        <v>2.7</v>
      </c>
      <c r="I717">
        <v>0.72899999999999998</v>
      </c>
      <c r="J717">
        <v>3.6909999999999998</v>
      </c>
      <c r="K717" s="1">
        <v>0.997</v>
      </c>
      <c r="L717">
        <v>1.0129999999999999</v>
      </c>
      <c r="M717" s="22">
        <v>714</v>
      </c>
      <c r="N717">
        <v>7063096</v>
      </c>
      <c r="O717">
        <v>41</v>
      </c>
      <c r="P717">
        <v>99</v>
      </c>
      <c r="Q717">
        <v>38</v>
      </c>
      <c r="R717">
        <v>1591388</v>
      </c>
      <c r="S717">
        <v>8921</v>
      </c>
      <c r="T717" s="10">
        <v>2.7</v>
      </c>
      <c r="U717">
        <v>0.72899999999999998</v>
      </c>
      <c r="V717">
        <v>3.6909999999999998</v>
      </c>
      <c r="W717" s="1">
        <v>0.997</v>
      </c>
      <c r="X717">
        <v>0.95</v>
      </c>
      <c r="Y717" s="22">
        <v>714</v>
      </c>
      <c r="Z717">
        <v>5410457</v>
      </c>
      <c r="AA717">
        <v>10</v>
      </c>
      <c r="AB717">
        <v>46</v>
      </c>
      <c r="AC717">
        <v>7</v>
      </c>
      <c r="AD717">
        <v>3244108</v>
      </c>
      <c r="AE717">
        <v>8106</v>
      </c>
      <c r="AF717" s="10">
        <v>2.7</v>
      </c>
      <c r="AG717">
        <v>0.72899999999999998</v>
      </c>
      <c r="AH717">
        <v>3.6909999999999998</v>
      </c>
      <c r="AI717" s="1">
        <v>0.997</v>
      </c>
      <c r="AJ717">
        <v>1.012</v>
      </c>
      <c r="AK717" s="22">
        <v>714</v>
      </c>
      <c r="AL717">
        <v>3365363</v>
      </c>
      <c r="AM717">
        <v>14</v>
      </c>
      <c r="AN717">
        <v>21</v>
      </c>
      <c r="AO717">
        <v>9</v>
      </c>
      <c r="AP717">
        <v>5289221</v>
      </c>
      <c r="AQ717">
        <v>7112</v>
      </c>
      <c r="AR717" s="10">
        <v>2.7</v>
      </c>
      <c r="AS717">
        <v>0.72899999999999998</v>
      </c>
      <c r="AT717">
        <v>3.6909999999999998</v>
      </c>
      <c r="AU717" s="1">
        <v>0.997</v>
      </c>
      <c r="AV717">
        <v>0.97799999999999998</v>
      </c>
      <c r="AW717" s="22">
        <v>714</v>
      </c>
      <c r="AX717">
        <v>2456807</v>
      </c>
      <c r="AY717">
        <v>5</v>
      </c>
      <c r="AZ717">
        <v>8</v>
      </c>
      <c r="BA717">
        <v>5</v>
      </c>
      <c r="BB717">
        <v>6197802</v>
      </c>
      <c r="BC717">
        <v>6543</v>
      </c>
      <c r="BD717" s="10">
        <v>2.7</v>
      </c>
      <c r="BE717">
        <v>0.72899999999999998</v>
      </c>
      <c r="BF717">
        <v>3.6909999999999998</v>
      </c>
      <c r="BG717" s="1">
        <v>0.997</v>
      </c>
      <c r="BH717">
        <v>0.90900000000000003</v>
      </c>
    </row>
    <row r="718" spans="1:60" x14ac:dyDescent="0.2">
      <c r="A718" s="22">
        <v>715</v>
      </c>
      <c r="B718">
        <v>7646058</v>
      </c>
      <c r="C718">
        <v>57</v>
      </c>
      <c r="D718">
        <v>159</v>
      </c>
      <c r="E718">
        <v>55</v>
      </c>
      <c r="F718">
        <v>1008332</v>
      </c>
      <c r="G718">
        <v>9456</v>
      </c>
      <c r="H718" s="10">
        <v>2.7</v>
      </c>
      <c r="I718">
        <v>0.72899999999999998</v>
      </c>
      <c r="J718">
        <v>3.6909999999999998</v>
      </c>
      <c r="K718" s="1">
        <v>0.997</v>
      </c>
      <c r="L718">
        <v>1.022</v>
      </c>
      <c r="M718" s="22">
        <v>715</v>
      </c>
      <c r="N718">
        <v>7063068</v>
      </c>
      <c r="O718">
        <v>28</v>
      </c>
      <c r="P718">
        <v>109</v>
      </c>
      <c r="Q718">
        <v>31</v>
      </c>
      <c r="R718">
        <v>1591427</v>
      </c>
      <c r="S718">
        <v>8932</v>
      </c>
      <c r="T718" s="10">
        <v>2.7</v>
      </c>
      <c r="U718">
        <v>0.72899999999999998</v>
      </c>
      <c r="V718">
        <v>3.6909999999999998</v>
      </c>
      <c r="W718" s="1">
        <v>0.997</v>
      </c>
      <c r="X718">
        <v>0.91200000000000003</v>
      </c>
      <c r="Y718" s="22">
        <v>715</v>
      </c>
      <c r="Z718">
        <v>5410432</v>
      </c>
      <c r="AA718">
        <v>25</v>
      </c>
      <c r="AB718">
        <v>42</v>
      </c>
      <c r="AC718">
        <v>14</v>
      </c>
      <c r="AD718">
        <v>3244119</v>
      </c>
      <c r="AE718">
        <v>8121</v>
      </c>
      <c r="AF718" s="10">
        <v>2.7</v>
      </c>
      <c r="AG718">
        <v>0.72899999999999998</v>
      </c>
      <c r="AH718">
        <v>3.6909999999999998</v>
      </c>
      <c r="AI718" s="1">
        <v>0.997</v>
      </c>
      <c r="AJ718">
        <v>0.95499999999999996</v>
      </c>
      <c r="AK718" s="22">
        <v>715</v>
      </c>
      <c r="AL718">
        <v>3365354</v>
      </c>
      <c r="AM718">
        <v>9</v>
      </c>
      <c r="AN718">
        <v>26</v>
      </c>
      <c r="AO718">
        <v>9</v>
      </c>
      <c r="AP718">
        <v>5289238</v>
      </c>
      <c r="AQ718">
        <v>7119</v>
      </c>
      <c r="AR718" s="10">
        <v>2.7</v>
      </c>
      <c r="AS718">
        <v>0.72899999999999998</v>
      </c>
      <c r="AT718">
        <v>3.6909999999999998</v>
      </c>
      <c r="AU718" s="1">
        <v>0.997</v>
      </c>
      <c r="AV718">
        <v>1.07</v>
      </c>
      <c r="AW718" s="22">
        <v>715</v>
      </c>
      <c r="AX718">
        <v>2456804</v>
      </c>
      <c r="AY718">
        <v>3</v>
      </c>
      <c r="AZ718">
        <v>9</v>
      </c>
      <c r="BA718">
        <v>4</v>
      </c>
      <c r="BB718">
        <v>6197809</v>
      </c>
      <c r="BC718">
        <v>6546</v>
      </c>
      <c r="BD718" s="10">
        <v>2.7</v>
      </c>
      <c r="BE718">
        <v>0.72899999999999998</v>
      </c>
      <c r="BF718">
        <v>3.6909999999999998</v>
      </c>
      <c r="BG718" s="1">
        <v>0.997</v>
      </c>
      <c r="BH718">
        <v>0.91700000000000004</v>
      </c>
    </row>
    <row r="719" spans="1:60" x14ac:dyDescent="0.2">
      <c r="A719" s="22">
        <v>716</v>
      </c>
      <c r="B719">
        <v>7646015</v>
      </c>
      <c r="C719">
        <v>43</v>
      </c>
      <c r="D719">
        <v>170</v>
      </c>
      <c r="E719">
        <v>46</v>
      </c>
      <c r="F719">
        <v>1008437</v>
      </c>
      <c r="G719">
        <v>9464</v>
      </c>
      <c r="H719" s="10">
        <v>2.7</v>
      </c>
      <c r="I719">
        <v>0.72899999999999998</v>
      </c>
      <c r="J719">
        <v>3.6909999999999998</v>
      </c>
      <c r="K719" s="1">
        <v>0.997</v>
      </c>
      <c r="L719">
        <v>0.997</v>
      </c>
      <c r="M719" s="22">
        <v>716</v>
      </c>
      <c r="N719">
        <v>7063043</v>
      </c>
      <c r="O719">
        <v>25</v>
      </c>
      <c r="P719">
        <v>105</v>
      </c>
      <c r="Q719">
        <v>32</v>
      </c>
      <c r="R719">
        <v>1591454</v>
      </c>
      <c r="S719">
        <v>8942</v>
      </c>
      <c r="T719" s="10">
        <v>2.7</v>
      </c>
      <c r="U719">
        <v>0.72899999999999998</v>
      </c>
      <c r="V719">
        <v>3.6909999999999998</v>
      </c>
      <c r="W719" s="1">
        <v>0.997</v>
      </c>
      <c r="X719">
        <v>0.94799999999999995</v>
      </c>
      <c r="Y719" s="22">
        <v>716</v>
      </c>
      <c r="Z719">
        <v>5410409</v>
      </c>
      <c r="AA719">
        <v>23</v>
      </c>
      <c r="AB719">
        <v>44</v>
      </c>
      <c r="AC719">
        <v>23</v>
      </c>
      <c r="AD719">
        <v>3244129</v>
      </c>
      <c r="AE719">
        <v>8131</v>
      </c>
      <c r="AF719" s="10">
        <v>2.7</v>
      </c>
      <c r="AG719">
        <v>0.72899999999999998</v>
      </c>
      <c r="AH719">
        <v>3.6909999999999998</v>
      </c>
      <c r="AI719" s="1">
        <v>0.997</v>
      </c>
      <c r="AJ719">
        <v>1.012</v>
      </c>
      <c r="AK719" s="22">
        <v>716</v>
      </c>
      <c r="AL719">
        <v>3365345</v>
      </c>
      <c r="AM719">
        <v>9</v>
      </c>
      <c r="AN719">
        <v>28</v>
      </c>
      <c r="AO719">
        <v>7</v>
      </c>
      <c r="AP719">
        <v>5289244</v>
      </c>
      <c r="AQ719">
        <v>7126</v>
      </c>
      <c r="AR719" s="10">
        <v>2.7</v>
      </c>
      <c r="AS719">
        <v>0.72899999999999998</v>
      </c>
      <c r="AT719">
        <v>3.6909999999999998</v>
      </c>
      <c r="AU719" s="1">
        <v>0.997</v>
      </c>
      <c r="AV719">
        <v>1.268</v>
      </c>
      <c r="AW719" s="22">
        <v>716</v>
      </c>
      <c r="AX719">
        <v>2456797</v>
      </c>
      <c r="AY719">
        <v>7</v>
      </c>
      <c r="AZ719">
        <v>9</v>
      </c>
      <c r="BA719">
        <v>3</v>
      </c>
      <c r="BB719">
        <v>6197810</v>
      </c>
      <c r="BC719">
        <v>6553</v>
      </c>
      <c r="BD719" s="10">
        <v>2.7</v>
      </c>
      <c r="BE719">
        <v>0.72899999999999998</v>
      </c>
      <c r="BF719">
        <v>3.6909999999999998</v>
      </c>
      <c r="BG719" s="1">
        <v>0.997</v>
      </c>
      <c r="BH719">
        <v>1.0429999999999999</v>
      </c>
    </row>
    <row r="720" spans="1:60" x14ac:dyDescent="0.2">
      <c r="A720" s="22">
        <v>717</v>
      </c>
      <c r="B720">
        <v>7645959</v>
      </c>
      <c r="C720">
        <v>56</v>
      </c>
      <c r="D720">
        <v>161</v>
      </c>
      <c r="E720">
        <v>52</v>
      </c>
      <c r="F720">
        <v>1008448</v>
      </c>
      <c r="G720">
        <v>9481</v>
      </c>
      <c r="H720" s="10">
        <v>2.7</v>
      </c>
      <c r="I720">
        <v>0.72899999999999998</v>
      </c>
      <c r="J720">
        <v>3.6909999999999998</v>
      </c>
      <c r="K720" s="1">
        <v>0.997</v>
      </c>
      <c r="L720">
        <v>1</v>
      </c>
      <c r="M720" s="22">
        <v>717</v>
      </c>
      <c r="N720">
        <v>7063007</v>
      </c>
      <c r="O720">
        <v>36</v>
      </c>
      <c r="P720">
        <v>96</v>
      </c>
      <c r="Q720">
        <v>34</v>
      </c>
      <c r="R720">
        <v>1591472</v>
      </c>
      <c r="S720">
        <v>8954</v>
      </c>
      <c r="T720" s="10">
        <v>2.7</v>
      </c>
      <c r="U720">
        <v>0.72899999999999998</v>
      </c>
      <c r="V720">
        <v>3.6909999999999998</v>
      </c>
      <c r="W720" s="1">
        <v>0.997</v>
      </c>
      <c r="X720">
        <v>0.95899999999999996</v>
      </c>
      <c r="Y720" s="22">
        <v>717</v>
      </c>
      <c r="Z720">
        <v>5410390</v>
      </c>
      <c r="AA720">
        <v>19</v>
      </c>
      <c r="AB720">
        <v>57</v>
      </c>
      <c r="AC720">
        <v>10</v>
      </c>
      <c r="AD720">
        <v>3244176</v>
      </c>
      <c r="AE720">
        <v>8143</v>
      </c>
      <c r="AF720" s="10">
        <v>2.7</v>
      </c>
      <c r="AG720">
        <v>0.72899999999999998</v>
      </c>
      <c r="AH720">
        <v>3.6909999999999998</v>
      </c>
      <c r="AI720" s="1">
        <v>0.997</v>
      </c>
      <c r="AJ720">
        <v>1.1870000000000001</v>
      </c>
      <c r="AK720" s="22">
        <v>717</v>
      </c>
      <c r="AL720">
        <v>3365340</v>
      </c>
      <c r="AM720">
        <v>5</v>
      </c>
      <c r="AN720">
        <v>29</v>
      </c>
      <c r="AO720">
        <v>8</v>
      </c>
      <c r="AP720">
        <v>5289242</v>
      </c>
      <c r="AQ720">
        <v>7131</v>
      </c>
      <c r="AR720" s="10">
        <v>2.7</v>
      </c>
      <c r="AS720">
        <v>0.72899999999999998</v>
      </c>
      <c r="AT720">
        <v>3.6909999999999998</v>
      </c>
      <c r="AU720" s="1">
        <v>0.997</v>
      </c>
      <c r="AV720">
        <v>1.341</v>
      </c>
      <c r="AW720" s="22">
        <v>717</v>
      </c>
      <c r="AX720">
        <v>2456792</v>
      </c>
      <c r="AY720">
        <v>5</v>
      </c>
      <c r="AZ720">
        <v>15</v>
      </c>
      <c r="BA720">
        <v>1</v>
      </c>
      <c r="BB720">
        <v>6197809</v>
      </c>
      <c r="BC720">
        <v>6558</v>
      </c>
      <c r="BD720" s="10">
        <v>2.7</v>
      </c>
      <c r="BE720">
        <v>0.72899999999999998</v>
      </c>
      <c r="BF720">
        <v>3.6909999999999998</v>
      </c>
      <c r="BG720" s="1">
        <v>0.997</v>
      </c>
      <c r="BH720">
        <v>0.87</v>
      </c>
    </row>
    <row r="721" spans="1:60" x14ac:dyDescent="0.2">
      <c r="A721" s="22">
        <v>718</v>
      </c>
      <c r="B721">
        <v>7645911</v>
      </c>
      <c r="C721">
        <v>48</v>
      </c>
      <c r="D721">
        <v>158</v>
      </c>
      <c r="E721">
        <v>59</v>
      </c>
      <c r="F721">
        <v>1008465</v>
      </c>
      <c r="G721">
        <v>9492</v>
      </c>
      <c r="H721" s="10">
        <v>2.7</v>
      </c>
      <c r="I721">
        <v>0.72899999999999998</v>
      </c>
      <c r="J721">
        <v>3.6909999999999998</v>
      </c>
      <c r="K721" s="1">
        <v>0.997</v>
      </c>
      <c r="L721">
        <v>0.98699999999999999</v>
      </c>
      <c r="M721" s="22">
        <v>718</v>
      </c>
      <c r="N721">
        <v>7062972</v>
      </c>
      <c r="O721">
        <v>35</v>
      </c>
      <c r="P721">
        <v>95</v>
      </c>
      <c r="Q721">
        <v>37</v>
      </c>
      <c r="R721">
        <v>1591497</v>
      </c>
      <c r="S721">
        <v>8968</v>
      </c>
      <c r="T721" s="10">
        <v>2.7</v>
      </c>
      <c r="U721">
        <v>0.72899999999999998</v>
      </c>
      <c r="V721">
        <v>3.6909999999999998</v>
      </c>
      <c r="W721" s="1">
        <v>0.997</v>
      </c>
      <c r="X721">
        <v>0.94199999999999995</v>
      </c>
      <c r="Y721" s="22">
        <v>718</v>
      </c>
      <c r="Z721">
        <v>5410377</v>
      </c>
      <c r="AA721">
        <v>13</v>
      </c>
      <c r="AB721">
        <v>59</v>
      </c>
      <c r="AC721">
        <v>17</v>
      </c>
      <c r="AD721">
        <v>3244159</v>
      </c>
      <c r="AE721">
        <v>8148</v>
      </c>
      <c r="AF721" s="10">
        <v>2.7</v>
      </c>
      <c r="AG721">
        <v>0.72899999999999998</v>
      </c>
      <c r="AH721">
        <v>3.6909999999999998</v>
      </c>
      <c r="AI721" s="1">
        <v>0.997</v>
      </c>
      <c r="AJ721">
        <v>1.2070000000000001</v>
      </c>
      <c r="AK721" s="22">
        <v>718</v>
      </c>
      <c r="AL721">
        <v>3365338</v>
      </c>
      <c r="AM721">
        <v>2</v>
      </c>
      <c r="AN721">
        <v>23</v>
      </c>
      <c r="AO721">
        <v>11</v>
      </c>
      <c r="AP721">
        <v>5289253</v>
      </c>
      <c r="AQ721">
        <v>7133</v>
      </c>
      <c r="AR721" s="10">
        <v>2.7</v>
      </c>
      <c r="AS721">
        <v>0.72899999999999998</v>
      </c>
      <c r="AT721">
        <v>3.6909999999999998</v>
      </c>
      <c r="AU721" s="1">
        <v>0.997</v>
      </c>
      <c r="AV721">
        <v>1.1559999999999999</v>
      </c>
      <c r="AW721" s="22">
        <v>718</v>
      </c>
      <c r="AX721">
        <v>2456789</v>
      </c>
      <c r="AY721">
        <v>3</v>
      </c>
      <c r="AZ721">
        <v>14</v>
      </c>
      <c r="BA721">
        <v>6</v>
      </c>
      <c r="BB721">
        <v>6197815</v>
      </c>
      <c r="BC721">
        <v>6560</v>
      </c>
      <c r="BD721" s="10">
        <v>2.7</v>
      </c>
      <c r="BE721">
        <v>0.72899999999999998</v>
      </c>
      <c r="BF721">
        <v>3.6909999999999998</v>
      </c>
      <c r="BG721" s="1">
        <v>0.997</v>
      </c>
      <c r="BH721">
        <v>1.048</v>
      </c>
    </row>
    <row r="722" spans="1:60" x14ac:dyDescent="0.2">
      <c r="A722" s="22">
        <v>719</v>
      </c>
      <c r="B722">
        <v>7645865</v>
      </c>
      <c r="C722">
        <v>46</v>
      </c>
      <c r="D722">
        <v>153</v>
      </c>
      <c r="E722">
        <v>53</v>
      </c>
      <c r="F722">
        <v>1008603</v>
      </c>
      <c r="G722">
        <v>9500</v>
      </c>
      <c r="H722" s="10">
        <v>2.7</v>
      </c>
      <c r="I722">
        <v>0.72899999999999998</v>
      </c>
      <c r="J722">
        <v>3.6909999999999998</v>
      </c>
      <c r="K722" s="1">
        <v>0.997</v>
      </c>
      <c r="L722">
        <v>1.0129999999999999</v>
      </c>
      <c r="M722" s="22">
        <v>719</v>
      </c>
      <c r="N722">
        <v>7062937</v>
      </c>
      <c r="O722">
        <v>35</v>
      </c>
      <c r="P722">
        <v>97</v>
      </c>
      <c r="Q722">
        <v>33</v>
      </c>
      <c r="R722">
        <v>1591587</v>
      </c>
      <c r="S722">
        <v>8982</v>
      </c>
      <c r="T722" s="10">
        <v>2.7</v>
      </c>
      <c r="U722">
        <v>0.72899999999999998</v>
      </c>
      <c r="V722">
        <v>3.6909999999999998</v>
      </c>
      <c r="W722" s="1">
        <v>0.997</v>
      </c>
      <c r="X722">
        <v>0.94699999999999995</v>
      </c>
      <c r="Y722" s="22">
        <v>719</v>
      </c>
      <c r="Z722">
        <v>5410357</v>
      </c>
      <c r="AA722">
        <v>20</v>
      </c>
      <c r="AB722">
        <v>51</v>
      </c>
      <c r="AC722">
        <v>21</v>
      </c>
      <c r="AD722">
        <v>3244192</v>
      </c>
      <c r="AE722">
        <v>8159</v>
      </c>
      <c r="AF722" s="10">
        <v>2.7</v>
      </c>
      <c r="AG722">
        <v>0.72899999999999998</v>
      </c>
      <c r="AH722">
        <v>3.6909999999999998</v>
      </c>
      <c r="AI722" s="1">
        <v>0.997</v>
      </c>
      <c r="AJ722">
        <v>1.2070000000000001</v>
      </c>
      <c r="AK722" s="22">
        <v>719</v>
      </c>
      <c r="AL722">
        <v>3365332</v>
      </c>
      <c r="AM722">
        <v>6</v>
      </c>
      <c r="AN722">
        <v>16</v>
      </c>
      <c r="AO722">
        <v>9</v>
      </c>
      <c r="AP722">
        <v>5289271</v>
      </c>
      <c r="AQ722">
        <v>7139</v>
      </c>
      <c r="AR722" s="10">
        <v>2.7</v>
      </c>
      <c r="AS722">
        <v>0.72899999999999998</v>
      </c>
      <c r="AT722">
        <v>3.6909999999999998</v>
      </c>
      <c r="AU722" s="1">
        <v>0.997</v>
      </c>
      <c r="AV722">
        <v>1.0429999999999999</v>
      </c>
      <c r="AW722" s="22">
        <v>719</v>
      </c>
      <c r="AX722">
        <v>2456784</v>
      </c>
      <c r="AY722">
        <v>5</v>
      </c>
      <c r="AZ722">
        <v>14</v>
      </c>
      <c r="BA722">
        <v>3</v>
      </c>
      <c r="BB722">
        <v>6197819</v>
      </c>
      <c r="BC722">
        <v>6565</v>
      </c>
      <c r="BD722" s="10">
        <v>2.7</v>
      </c>
      <c r="BE722">
        <v>0.72899999999999998</v>
      </c>
      <c r="BF722">
        <v>3.6909999999999998</v>
      </c>
      <c r="BG722" s="1">
        <v>0.997</v>
      </c>
      <c r="BH722">
        <v>1.25</v>
      </c>
    </row>
    <row r="723" spans="1:60" x14ac:dyDescent="0.2">
      <c r="A723" s="22">
        <v>720</v>
      </c>
      <c r="B723">
        <v>7645810</v>
      </c>
      <c r="C723">
        <v>55</v>
      </c>
      <c r="D723">
        <v>143</v>
      </c>
      <c r="E723">
        <v>56</v>
      </c>
      <c r="F723">
        <v>1008610</v>
      </c>
      <c r="G723">
        <v>9506</v>
      </c>
      <c r="H723" s="10">
        <v>2.7</v>
      </c>
      <c r="I723">
        <v>0.72899999999999998</v>
      </c>
      <c r="J723">
        <v>3.79</v>
      </c>
      <c r="K723" s="1">
        <v>1.0229999999999999</v>
      </c>
      <c r="L723">
        <v>0.97499999999999998</v>
      </c>
      <c r="M723" s="22">
        <v>720</v>
      </c>
      <c r="N723">
        <v>7062910</v>
      </c>
      <c r="O723">
        <v>27</v>
      </c>
      <c r="P723">
        <v>107</v>
      </c>
      <c r="Q723">
        <v>25</v>
      </c>
      <c r="R723">
        <v>1591593</v>
      </c>
      <c r="S723">
        <v>8994</v>
      </c>
      <c r="T723" s="10">
        <v>2.7</v>
      </c>
      <c r="U723">
        <v>0.72899999999999998</v>
      </c>
      <c r="V723">
        <v>3.79</v>
      </c>
      <c r="W723" s="1">
        <v>1.0229999999999999</v>
      </c>
      <c r="X723">
        <v>0.94899999999999995</v>
      </c>
      <c r="Y723" s="22">
        <v>720</v>
      </c>
      <c r="Z723">
        <v>5410342</v>
      </c>
      <c r="AA723">
        <v>15</v>
      </c>
      <c r="AB723">
        <v>52</v>
      </c>
      <c r="AC723">
        <v>19</v>
      </c>
      <c r="AD723">
        <v>3244201</v>
      </c>
      <c r="AE723">
        <v>8169</v>
      </c>
      <c r="AF723" s="10">
        <v>2.7</v>
      </c>
      <c r="AG723">
        <v>0.72899999999999998</v>
      </c>
      <c r="AH723">
        <v>3.79</v>
      </c>
      <c r="AI723" s="1">
        <v>1.0229999999999999</v>
      </c>
      <c r="AJ723">
        <v>1.179</v>
      </c>
      <c r="AK723" s="22">
        <v>720</v>
      </c>
      <c r="AL723">
        <v>3365323</v>
      </c>
      <c r="AM723">
        <v>9</v>
      </c>
      <c r="AN723">
        <v>15</v>
      </c>
      <c r="AO723">
        <v>7</v>
      </c>
      <c r="AP723">
        <v>5289278</v>
      </c>
      <c r="AQ723">
        <v>7148</v>
      </c>
      <c r="AR723" s="10">
        <v>2.7</v>
      </c>
      <c r="AS723">
        <v>0.72899999999999998</v>
      </c>
      <c r="AT723">
        <v>3.79</v>
      </c>
      <c r="AU723" s="1">
        <v>1.0229999999999999</v>
      </c>
      <c r="AV723">
        <v>0.86499999999999999</v>
      </c>
      <c r="AW723" s="22">
        <v>720</v>
      </c>
      <c r="AX723">
        <v>2456777</v>
      </c>
      <c r="AY723">
        <v>7</v>
      </c>
      <c r="AZ723">
        <v>12</v>
      </c>
      <c r="BA723">
        <v>7</v>
      </c>
      <c r="BB723">
        <v>6197824</v>
      </c>
      <c r="BC723">
        <v>6572</v>
      </c>
      <c r="BD723" s="10">
        <v>2.7</v>
      </c>
      <c r="BE723">
        <v>0.72899999999999998</v>
      </c>
      <c r="BF723">
        <v>3.79</v>
      </c>
      <c r="BG723" s="1">
        <v>1.0229999999999999</v>
      </c>
      <c r="BH723">
        <v>1.083</v>
      </c>
    </row>
    <row r="724" spans="1:60" x14ac:dyDescent="0.2">
      <c r="A724" s="22">
        <v>721</v>
      </c>
      <c r="B724">
        <v>7645757</v>
      </c>
      <c r="C724">
        <v>53</v>
      </c>
      <c r="D724">
        <v>145</v>
      </c>
      <c r="E724">
        <v>53</v>
      </c>
      <c r="F724">
        <v>1008622</v>
      </c>
      <c r="G724">
        <v>9520</v>
      </c>
      <c r="H724" s="10">
        <v>2.7</v>
      </c>
      <c r="I724">
        <v>0.72899999999999998</v>
      </c>
      <c r="J724">
        <v>3.79</v>
      </c>
      <c r="K724" s="1">
        <v>1.0229999999999999</v>
      </c>
      <c r="L724">
        <v>0.93500000000000005</v>
      </c>
      <c r="M724" s="22">
        <v>721</v>
      </c>
      <c r="N724">
        <v>7062875</v>
      </c>
      <c r="O724">
        <v>35</v>
      </c>
      <c r="P724">
        <v>102</v>
      </c>
      <c r="Q724">
        <v>32</v>
      </c>
      <c r="R724">
        <v>1591603</v>
      </c>
      <c r="S724">
        <v>9005</v>
      </c>
      <c r="T724" s="10">
        <v>2.7</v>
      </c>
      <c r="U724">
        <v>0.72899999999999998</v>
      </c>
      <c r="V724">
        <v>3.79</v>
      </c>
      <c r="W724" s="1">
        <v>1.0229999999999999</v>
      </c>
      <c r="X724">
        <v>0.97599999999999998</v>
      </c>
      <c r="Y724" s="22">
        <v>721</v>
      </c>
      <c r="Z724">
        <v>5410326</v>
      </c>
      <c r="AA724">
        <v>16</v>
      </c>
      <c r="AB724">
        <v>46</v>
      </c>
      <c r="AC724">
        <v>21</v>
      </c>
      <c r="AD724">
        <v>3244244</v>
      </c>
      <c r="AE724">
        <v>8182</v>
      </c>
      <c r="AF724" s="10">
        <v>2.7</v>
      </c>
      <c r="AG724">
        <v>0.72899999999999998</v>
      </c>
      <c r="AH724">
        <v>3.79</v>
      </c>
      <c r="AI724" s="1">
        <v>1.0229999999999999</v>
      </c>
      <c r="AJ724">
        <v>1.196</v>
      </c>
      <c r="AK724" s="22">
        <v>721</v>
      </c>
      <c r="AL724">
        <v>3365322</v>
      </c>
      <c r="AM724">
        <v>1</v>
      </c>
      <c r="AN724">
        <v>18</v>
      </c>
      <c r="AO724">
        <v>6</v>
      </c>
      <c r="AP724">
        <v>5289283</v>
      </c>
      <c r="AQ724">
        <v>7149</v>
      </c>
      <c r="AR724" s="10">
        <v>2.7</v>
      </c>
      <c r="AS724">
        <v>0.72899999999999998</v>
      </c>
      <c r="AT724">
        <v>3.79</v>
      </c>
      <c r="AU724" s="1">
        <v>1.0229999999999999</v>
      </c>
      <c r="AV724">
        <v>0.84899999999999998</v>
      </c>
      <c r="AW724" s="22">
        <v>721</v>
      </c>
      <c r="AX724">
        <v>2456774</v>
      </c>
      <c r="AY724">
        <v>3</v>
      </c>
      <c r="AZ724">
        <v>16</v>
      </c>
      <c r="BA724">
        <v>3</v>
      </c>
      <c r="BB724">
        <v>6197827</v>
      </c>
      <c r="BC724">
        <v>6575</v>
      </c>
      <c r="BD724" s="10">
        <v>2.7</v>
      </c>
      <c r="BE724">
        <v>0.72899999999999998</v>
      </c>
      <c r="BF724">
        <v>3.79</v>
      </c>
      <c r="BG724" s="1">
        <v>1.0229999999999999</v>
      </c>
      <c r="BH724">
        <v>1.2729999999999999</v>
      </c>
    </row>
    <row r="725" spans="1:60" x14ac:dyDescent="0.2">
      <c r="A725" s="22">
        <v>722</v>
      </c>
      <c r="B725">
        <v>7645708</v>
      </c>
      <c r="C725">
        <v>49</v>
      </c>
      <c r="D725">
        <v>154</v>
      </c>
      <c r="E725">
        <v>44</v>
      </c>
      <c r="F725">
        <v>1008752</v>
      </c>
      <c r="G725">
        <v>9531</v>
      </c>
      <c r="H725" s="10">
        <v>2.7</v>
      </c>
      <c r="I725">
        <v>0.72899999999999998</v>
      </c>
      <c r="J725">
        <v>3.79</v>
      </c>
      <c r="K725" s="1">
        <v>1.0229999999999999</v>
      </c>
      <c r="L725">
        <v>0.95</v>
      </c>
      <c r="M725" s="22">
        <v>722</v>
      </c>
      <c r="N725">
        <v>7062838</v>
      </c>
      <c r="O725">
        <v>37</v>
      </c>
      <c r="P725">
        <v>96</v>
      </c>
      <c r="Q725">
        <v>41</v>
      </c>
      <c r="R725">
        <v>1591626</v>
      </c>
      <c r="S725">
        <v>9016</v>
      </c>
      <c r="T725" s="10">
        <v>2.7</v>
      </c>
      <c r="U725">
        <v>0.72899999999999998</v>
      </c>
      <c r="V725">
        <v>3.79</v>
      </c>
      <c r="W725" s="1">
        <v>1.0229999999999999</v>
      </c>
      <c r="X725">
        <v>0.96899999999999997</v>
      </c>
      <c r="Y725" s="22">
        <v>722</v>
      </c>
      <c r="Z725">
        <v>5410314</v>
      </c>
      <c r="AA725">
        <v>12</v>
      </c>
      <c r="AB725">
        <v>44</v>
      </c>
      <c r="AC725">
        <v>18</v>
      </c>
      <c r="AD725">
        <v>3244253</v>
      </c>
      <c r="AE725">
        <v>8190</v>
      </c>
      <c r="AF725" s="10">
        <v>2.7</v>
      </c>
      <c r="AG725">
        <v>0.72899999999999998</v>
      </c>
      <c r="AH725">
        <v>3.79</v>
      </c>
      <c r="AI725" s="1">
        <v>1.0229999999999999</v>
      </c>
      <c r="AJ725">
        <v>1.1060000000000001</v>
      </c>
      <c r="AK725" s="22">
        <v>722</v>
      </c>
      <c r="AL725">
        <v>3365312</v>
      </c>
      <c r="AM725">
        <v>10</v>
      </c>
      <c r="AN725">
        <v>13</v>
      </c>
      <c r="AO725">
        <v>6</v>
      </c>
      <c r="AP725">
        <v>5289290</v>
      </c>
      <c r="AQ725">
        <v>7159</v>
      </c>
      <c r="AR725" s="10">
        <v>2.7</v>
      </c>
      <c r="AS725">
        <v>0.72899999999999998</v>
      </c>
      <c r="AT725">
        <v>3.79</v>
      </c>
      <c r="AU725" s="1">
        <v>1.0229999999999999</v>
      </c>
      <c r="AV725">
        <v>0.78400000000000003</v>
      </c>
      <c r="AW725" s="22">
        <v>722</v>
      </c>
      <c r="AX725">
        <v>2456768</v>
      </c>
      <c r="AY725">
        <v>6</v>
      </c>
      <c r="AZ725">
        <v>16</v>
      </c>
      <c r="BA725">
        <v>3</v>
      </c>
      <c r="BB725">
        <v>6197835</v>
      </c>
      <c r="BC725">
        <v>6581</v>
      </c>
      <c r="BD725" s="10">
        <v>2.7</v>
      </c>
      <c r="BE725">
        <v>0.72899999999999998</v>
      </c>
      <c r="BF725">
        <v>3.79</v>
      </c>
      <c r="BG725" s="1">
        <v>1.0229999999999999</v>
      </c>
      <c r="BH725">
        <v>1.25</v>
      </c>
    </row>
    <row r="726" spans="1:60" x14ac:dyDescent="0.2">
      <c r="A726" s="22">
        <v>723</v>
      </c>
      <c r="B726">
        <v>7645649</v>
      </c>
      <c r="C726">
        <v>59</v>
      </c>
      <c r="D726">
        <v>156</v>
      </c>
      <c r="E726">
        <v>47</v>
      </c>
      <c r="F726">
        <v>1008770</v>
      </c>
      <c r="G726">
        <v>9547</v>
      </c>
      <c r="H726" s="10">
        <v>2.7</v>
      </c>
      <c r="I726">
        <v>0.72899999999999998</v>
      </c>
      <c r="J726">
        <v>3.79</v>
      </c>
      <c r="K726" s="1">
        <v>1.0229999999999999</v>
      </c>
      <c r="L726">
        <v>0.94399999999999995</v>
      </c>
      <c r="M726" s="22">
        <v>723</v>
      </c>
      <c r="N726">
        <v>7062801</v>
      </c>
      <c r="O726">
        <v>37</v>
      </c>
      <c r="P726">
        <v>98</v>
      </c>
      <c r="Q726">
        <v>35</v>
      </c>
      <c r="R726">
        <v>1591697</v>
      </c>
      <c r="S726">
        <v>9031</v>
      </c>
      <c r="T726" s="10">
        <v>2.7</v>
      </c>
      <c r="U726">
        <v>0.72899999999999998</v>
      </c>
      <c r="V726">
        <v>3.79</v>
      </c>
      <c r="W726" s="1">
        <v>1.0229999999999999</v>
      </c>
      <c r="X726">
        <v>1</v>
      </c>
      <c r="Y726" s="22">
        <v>723</v>
      </c>
      <c r="Z726">
        <v>5410292</v>
      </c>
      <c r="AA726">
        <v>22</v>
      </c>
      <c r="AB726">
        <v>41</v>
      </c>
      <c r="AC726">
        <v>15</v>
      </c>
      <c r="AD726">
        <v>3244270</v>
      </c>
      <c r="AE726">
        <v>8203</v>
      </c>
      <c r="AF726" s="10">
        <v>2.7</v>
      </c>
      <c r="AG726">
        <v>0.72899999999999998</v>
      </c>
      <c r="AH726">
        <v>3.79</v>
      </c>
      <c r="AI726" s="1">
        <v>1.0229999999999999</v>
      </c>
      <c r="AJ726">
        <v>0.95499999999999996</v>
      </c>
      <c r="AK726" s="22">
        <v>723</v>
      </c>
      <c r="AL726">
        <v>3365305</v>
      </c>
      <c r="AM726">
        <v>7</v>
      </c>
      <c r="AN726">
        <v>17</v>
      </c>
      <c r="AO726">
        <v>6</v>
      </c>
      <c r="AP726">
        <v>5289294</v>
      </c>
      <c r="AQ726">
        <v>7166</v>
      </c>
      <c r="AR726" s="10">
        <v>2.7</v>
      </c>
      <c r="AS726">
        <v>0.72899999999999998</v>
      </c>
      <c r="AT726">
        <v>3.79</v>
      </c>
      <c r="AU726" s="1">
        <v>1.0229999999999999</v>
      </c>
      <c r="AV726">
        <v>0.66700000000000004</v>
      </c>
      <c r="AW726" s="22">
        <v>723</v>
      </c>
      <c r="AX726">
        <v>2456766</v>
      </c>
      <c r="AY726">
        <v>2</v>
      </c>
      <c r="AZ726">
        <v>17</v>
      </c>
      <c r="BA726">
        <v>5</v>
      </c>
      <c r="BB726">
        <v>6197838</v>
      </c>
      <c r="BC726">
        <v>6583</v>
      </c>
      <c r="BD726" s="10">
        <v>2.7</v>
      </c>
      <c r="BE726">
        <v>0.72899999999999998</v>
      </c>
      <c r="BF726">
        <v>3.79</v>
      </c>
      <c r="BG726" s="1">
        <v>1.0229999999999999</v>
      </c>
      <c r="BH726">
        <v>1.304</v>
      </c>
    </row>
    <row r="727" spans="1:60" x14ac:dyDescent="0.2">
      <c r="A727" s="22">
        <v>724</v>
      </c>
      <c r="B727">
        <v>7645589</v>
      </c>
      <c r="C727">
        <v>60</v>
      </c>
      <c r="D727">
        <v>161</v>
      </c>
      <c r="E727">
        <v>54</v>
      </c>
      <c r="F727">
        <v>1008805</v>
      </c>
      <c r="G727">
        <v>9560</v>
      </c>
      <c r="H727" s="10">
        <v>2.7</v>
      </c>
      <c r="I727">
        <v>0.72899999999999998</v>
      </c>
      <c r="J727">
        <v>3.79</v>
      </c>
      <c r="K727" s="1">
        <v>1.0229999999999999</v>
      </c>
      <c r="L727">
        <v>0.96799999999999997</v>
      </c>
      <c r="M727" s="22">
        <v>724</v>
      </c>
      <c r="N727">
        <v>7062769</v>
      </c>
      <c r="O727">
        <v>32</v>
      </c>
      <c r="P727">
        <v>109</v>
      </c>
      <c r="Q727">
        <v>26</v>
      </c>
      <c r="R727">
        <v>1591723</v>
      </c>
      <c r="S727">
        <v>9046</v>
      </c>
      <c r="T727" s="10">
        <v>2.7</v>
      </c>
      <c r="U727">
        <v>0.72899999999999998</v>
      </c>
      <c r="V727">
        <v>3.79</v>
      </c>
      <c r="W727" s="1">
        <v>1.0229999999999999</v>
      </c>
      <c r="X727">
        <v>1.0149999999999999</v>
      </c>
      <c r="Y727" s="22">
        <v>724</v>
      </c>
      <c r="Z727">
        <v>5410279</v>
      </c>
      <c r="AA727">
        <v>13</v>
      </c>
      <c r="AB727">
        <v>47</v>
      </c>
      <c r="AC727">
        <v>16</v>
      </c>
      <c r="AD727">
        <v>3244292</v>
      </c>
      <c r="AE727">
        <v>8205</v>
      </c>
      <c r="AF727" s="10">
        <v>2.7</v>
      </c>
      <c r="AG727">
        <v>0.72899999999999998</v>
      </c>
      <c r="AH727">
        <v>3.79</v>
      </c>
      <c r="AI727" s="1">
        <v>1.0229999999999999</v>
      </c>
      <c r="AJ727">
        <v>0.89600000000000002</v>
      </c>
      <c r="AK727" s="22">
        <v>724</v>
      </c>
      <c r="AL727">
        <v>3365302</v>
      </c>
      <c r="AM727">
        <v>3</v>
      </c>
      <c r="AN727">
        <v>21</v>
      </c>
      <c r="AO727">
        <v>3</v>
      </c>
      <c r="AP727">
        <v>5289298</v>
      </c>
      <c r="AQ727">
        <v>7169</v>
      </c>
      <c r="AR727" s="10">
        <v>2.7</v>
      </c>
      <c r="AS727">
        <v>0.72899999999999998</v>
      </c>
      <c r="AT727">
        <v>3.79</v>
      </c>
      <c r="AU727" s="1">
        <v>1.0229999999999999</v>
      </c>
      <c r="AV727">
        <v>0.70199999999999996</v>
      </c>
      <c r="AW727" s="22">
        <v>724</v>
      </c>
      <c r="AX727">
        <v>2456765</v>
      </c>
      <c r="AY727">
        <v>1</v>
      </c>
      <c r="AZ727">
        <v>12</v>
      </c>
      <c r="BA727">
        <v>7</v>
      </c>
      <c r="BB727">
        <v>6197842</v>
      </c>
      <c r="BC727">
        <v>6584</v>
      </c>
      <c r="BD727" s="10">
        <v>2.7</v>
      </c>
      <c r="BE727">
        <v>0.72899999999999998</v>
      </c>
      <c r="BF727">
        <v>3.79</v>
      </c>
      <c r="BG727" s="1">
        <v>1.0229999999999999</v>
      </c>
      <c r="BH727">
        <v>1.2609999999999999</v>
      </c>
    </row>
    <row r="728" spans="1:60" x14ac:dyDescent="0.2">
      <c r="A728" s="22">
        <v>725</v>
      </c>
      <c r="B728">
        <v>7645526</v>
      </c>
      <c r="C728">
        <v>63</v>
      </c>
      <c r="D728">
        <v>165</v>
      </c>
      <c r="E728">
        <v>56</v>
      </c>
      <c r="F728">
        <v>1008858</v>
      </c>
      <c r="G728">
        <v>9575</v>
      </c>
      <c r="H728" s="10">
        <v>2.7</v>
      </c>
      <c r="I728">
        <v>0.72899999999999998</v>
      </c>
      <c r="J728">
        <v>3.79</v>
      </c>
      <c r="K728" s="1">
        <v>1.0229999999999999</v>
      </c>
      <c r="L728">
        <v>0.99399999999999999</v>
      </c>
      <c r="M728" s="22">
        <v>725</v>
      </c>
      <c r="N728">
        <v>7062740</v>
      </c>
      <c r="O728">
        <v>29</v>
      </c>
      <c r="P728">
        <v>111</v>
      </c>
      <c r="Q728">
        <v>30</v>
      </c>
      <c r="R728">
        <v>1591744</v>
      </c>
      <c r="S728">
        <v>9058</v>
      </c>
      <c r="T728" s="10">
        <v>2.7</v>
      </c>
      <c r="U728">
        <v>0.72899999999999998</v>
      </c>
      <c r="V728">
        <v>3.79</v>
      </c>
      <c r="W728" s="1">
        <v>1.0229999999999999</v>
      </c>
      <c r="X728">
        <v>1.0149999999999999</v>
      </c>
      <c r="Y728" s="22">
        <v>725</v>
      </c>
      <c r="Z728">
        <v>5410261</v>
      </c>
      <c r="AA728">
        <v>18</v>
      </c>
      <c r="AB728">
        <v>46</v>
      </c>
      <c r="AC728">
        <v>14</v>
      </c>
      <c r="AD728">
        <v>3244290</v>
      </c>
      <c r="AE728">
        <v>8216</v>
      </c>
      <c r="AF728" s="10">
        <v>2.7</v>
      </c>
      <c r="AG728">
        <v>0.72899999999999998</v>
      </c>
      <c r="AH728">
        <v>3.79</v>
      </c>
      <c r="AI728" s="1">
        <v>1.0229999999999999</v>
      </c>
      <c r="AJ728">
        <v>0.88300000000000001</v>
      </c>
      <c r="AK728" s="22">
        <v>725</v>
      </c>
      <c r="AL728">
        <v>3365293</v>
      </c>
      <c r="AM728">
        <v>9</v>
      </c>
      <c r="AN728">
        <v>20</v>
      </c>
      <c r="AO728">
        <v>4</v>
      </c>
      <c r="AP728">
        <v>5289298</v>
      </c>
      <c r="AQ728">
        <v>7178</v>
      </c>
      <c r="AR728" s="10">
        <v>2.7</v>
      </c>
      <c r="AS728">
        <v>0.72899999999999998</v>
      </c>
      <c r="AT728">
        <v>3.79</v>
      </c>
      <c r="AU728" s="1">
        <v>1.0229999999999999</v>
      </c>
      <c r="AV728">
        <v>0.77800000000000002</v>
      </c>
      <c r="AW728" s="22">
        <v>725</v>
      </c>
      <c r="AX728">
        <v>2456763</v>
      </c>
      <c r="AY728">
        <v>2</v>
      </c>
      <c r="AZ728">
        <v>10</v>
      </c>
      <c r="BA728">
        <v>3</v>
      </c>
      <c r="BB728">
        <v>6197850</v>
      </c>
      <c r="BC728">
        <v>6586</v>
      </c>
      <c r="BD728" s="10">
        <v>2.7</v>
      </c>
      <c r="BE728">
        <v>0.72899999999999998</v>
      </c>
      <c r="BF728">
        <v>3.79</v>
      </c>
      <c r="BG728" s="1">
        <v>1.0229999999999999</v>
      </c>
      <c r="BH728">
        <v>0.96299999999999997</v>
      </c>
    </row>
    <row r="729" spans="1:60" x14ac:dyDescent="0.2">
      <c r="A729" s="22">
        <v>726</v>
      </c>
      <c r="B729">
        <v>7645474</v>
      </c>
      <c r="C729">
        <v>52</v>
      </c>
      <c r="D729">
        <v>186</v>
      </c>
      <c r="E729">
        <v>42</v>
      </c>
      <c r="F729">
        <v>1008925</v>
      </c>
      <c r="G729">
        <v>9592</v>
      </c>
      <c r="H729" s="10">
        <v>2.7</v>
      </c>
      <c r="I729">
        <v>0.72899999999999998</v>
      </c>
      <c r="J729">
        <v>3.79</v>
      </c>
      <c r="K729" s="1">
        <v>1.0229999999999999</v>
      </c>
      <c r="L729">
        <v>1.0489999999999999</v>
      </c>
      <c r="M729" s="22">
        <v>726</v>
      </c>
      <c r="N729">
        <v>7062697</v>
      </c>
      <c r="O729">
        <v>43</v>
      </c>
      <c r="P729">
        <v>98</v>
      </c>
      <c r="Q729">
        <v>42</v>
      </c>
      <c r="R729">
        <v>1591770</v>
      </c>
      <c r="S729">
        <v>9075</v>
      </c>
      <c r="T729" s="10">
        <v>2.7</v>
      </c>
      <c r="U729">
        <v>0.72899999999999998</v>
      </c>
      <c r="V729">
        <v>3.79</v>
      </c>
      <c r="W729" s="1">
        <v>1.0229999999999999</v>
      </c>
      <c r="X729">
        <v>1.0569999999999999</v>
      </c>
      <c r="Y729" s="22">
        <v>726</v>
      </c>
      <c r="Z729">
        <v>5410253</v>
      </c>
      <c r="AA729">
        <v>8</v>
      </c>
      <c r="AB729">
        <v>56</v>
      </c>
      <c r="AC729">
        <v>8</v>
      </c>
      <c r="AD729">
        <v>3244311</v>
      </c>
      <c r="AE729">
        <v>8221</v>
      </c>
      <c r="AF729" s="10">
        <v>2.7</v>
      </c>
      <c r="AG729">
        <v>0.72899999999999998</v>
      </c>
      <c r="AH729">
        <v>3.79</v>
      </c>
      <c r="AI729" s="1">
        <v>1.0229999999999999</v>
      </c>
      <c r="AJ729">
        <v>0.89100000000000001</v>
      </c>
      <c r="AK729" s="22">
        <v>726</v>
      </c>
      <c r="AL729">
        <v>3365286</v>
      </c>
      <c r="AM729">
        <v>7</v>
      </c>
      <c r="AN729">
        <v>21</v>
      </c>
      <c r="AO729">
        <v>8</v>
      </c>
      <c r="AP729">
        <v>5289300</v>
      </c>
      <c r="AQ729">
        <v>7185</v>
      </c>
      <c r="AR729" s="10">
        <v>2.7</v>
      </c>
      <c r="AS729">
        <v>0.72899999999999998</v>
      </c>
      <c r="AT729">
        <v>3.79</v>
      </c>
      <c r="AU729" s="1">
        <v>1.0229999999999999</v>
      </c>
      <c r="AV729">
        <v>0.97299999999999998</v>
      </c>
      <c r="AW729" s="22">
        <v>726</v>
      </c>
      <c r="AX729">
        <v>2456759</v>
      </c>
      <c r="AY729">
        <v>4</v>
      </c>
      <c r="AZ729">
        <v>5</v>
      </c>
      <c r="BA729">
        <v>7</v>
      </c>
      <c r="BB729">
        <v>6197850</v>
      </c>
      <c r="BC729">
        <v>6590</v>
      </c>
      <c r="BD729" s="10">
        <v>2.7</v>
      </c>
      <c r="BE729">
        <v>0.72899999999999998</v>
      </c>
      <c r="BF729">
        <v>3.79</v>
      </c>
      <c r="BG729" s="1">
        <v>1.0229999999999999</v>
      </c>
      <c r="BH729">
        <v>0.85699999999999998</v>
      </c>
    </row>
    <row r="730" spans="1:60" x14ac:dyDescent="0.2">
      <c r="A730" s="22">
        <v>727</v>
      </c>
      <c r="B730">
        <v>7645405</v>
      </c>
      <c r="C730">
        <v>69</v>
      </c>
      <c r="D730">
        <v>177</v>
      </c>
      <c r="E730">
        <v>61</v>
      </c>
      <c r="F730">
        <v>1008910</v>
      </c>
      <c r="G730">
        <v>9610</v>
      </c>
      <c r="H730" s="10">
        <v>2.7</v>
      </c>
      <c r="I730">
        <v>0.72899999999999998</v>
      </c>
      <c r="J730">
        <v>3.79</v>
      </c>
      <c r="K730" s="1">
        <v>1.0229999999999999</v>
      </c>
      <c r="L730">
        <v>1.0940000000000001</v>
      </c>
      <c r="M730" s="22">
        <v>727</v>
      </c>
      <c r="N730">
        <v>7062666</v>
      </c>
      <c r="O730">
        <v>31</v>
      </c>
      <c r="P730">
        <v>104</v>
      </c>
      <c r="Q730">
        <v>37</v>
      </c>
      <c r="R730">
        <v>1591815</v>
      </c>
      <c r="S730">
        <v>9081</v>
      </c>
      <c r="T730" s="10">
        <v>2.7</v>
      </c>
      <c r="U730">
        <v>0.72899999999999998</v>
      </c>
      <c r="V730">
        <v>3.79</v>
      </c>
      <c r="W730" s="1">
        <v>1.0229999999999999</v>
      </c>
      <c r="X730">
        <v>1.042</v>
      </c>
      <c r="Y730" s="22">
        <v>727</v>
      </c>
      <c r="Z730">
        <v>5410233</v>
      </c>
      <c r="AA730">
        <v>20</v>
      </c>
      <c r="AB730">
        <v>41</v>
      </c>
      <c r="AC730">
        <v>23</v>
      </c>
      <c r="AD730">
        <v>3244313</v>
      </c>
      <c r="AE730">
        <v>8230</v>
      </c>
      <c r="AF730" s="10">
        <v>2.7</v>
      </c>
      <c r="AG730">
        <v>0.72899999999999998</v>
      </c>
      <c r="AH730">
        <v>3.79</v>
      </c>
      <c r="AI730" s="1">
        <v>1.0229999999999999</v>
      </c>
      <c r="AJ730">
        <v>0.93200000000000005</v>
      </c>
      <c r="AK730" s="22">
        <v>727</v>
      </c>
      <c r="AL730">
        <v>3365272</v>
      </c>
      <c r="AM730">
        <v>14</v>
      </c>
      <c r="AN730">
        <v>18</v>
      </c>
      <c r="AO730">
        <v>10</v>
      </c>
      <c r="AP730">
        <v>5289318</v>
      </c>
      <c r="AQ730">
        <v>7195</v>
      </c>
      <c r="AR730" s="10">
        <v>2.7</v>
      </c>
      <c r="AS730">
        <v>0.72899999999999998</v>
      </c>
      <c r="AT730">
        <v>3.79</v>
      </c>
      <c r="AU730" s="1">
        <v>1.0229999999999999</v>
      </c>
      <c r="AV730">
        <v>1.2190000000000001</v>
      </c>
      <c r="AW730" s="22">
        <v>727</v>
      </c>
      <c r="AX730">
        <v>2456750</v>
      </c>
      <c r="AY730">
        <v>9</v>
      </c>
      <c r="AZ730">
        <v>7</v>
      </c>
      <c r="BA730">
        <v>2</v>
      </c>
      <c r="BB730">
        <v>6197863</v>
      </c>
      <c r="BC730">
        <v>6599</v>
      </c>
      <c r="BD730" s="10">
        <v>2.7</v>
      </c>
      <c r="BE730">
        <v>0.72899999999999998</v>
      </c>
      <c r="BF730">
        <v>3.79</v>
      </c>
      <c r="BG730" s="1">
        <v>1.0229999999999999</v>
      </c>
      <c r="BH730">
        <v>0.75</v>
      </c>
    </row>
    <row r="731" spans="1:60" x14ac:dyDescent="0.2">
      <c r="A731" s="22">
        <v>728</v>
      </c>
      <c r="B731">
        <v>7645340</v>
      </c>
      <c r="C731">
        <v>65</v>
      </c>
      <c r="D731">
        <v>185</v>
      </c>
      <c r="E731">
        <v>61</v>
      </c>
      <c r="F731">
        <v>1009039</v>
      </c>
      <c r="G731">
        <v>9623</v>
      </c>
      <c r="H731" s="10">
        <v>2.7</v>
      </c>
      <c r="I731">
        <v>0.72899999999999998</v>
      </c>
      <c r="J731">
        <v>3.79</v>
      </c>
      <c r="K731" s="1">
        <v>1.0229999999999999</v>
      </c>
      <c r="L731">
        <v>1.135</v>
      </c>
      <c r="M731" s="22">
        <v>728</v>
      </c>
      <c r="N731">
        <v>7062629</v>
      </c>
      <c r="O731">
        <v>37</v>
      </c>
      <c r="P731">
        <v>97</v>
      </c>
      <c r="Q731">
        <v>38</v>
      </c>
      <c r="R731">
        <v>1591854</v>
      </c>
      <c r="S731">
        <v>9094</v>
      </c>
      <c r="T731" s="10">
        <v>2.7</v>
      </c>
      <c r="U731">
        <v>0.72899999999999998</v>
      </c>
      <c r="V731">
        <v>3.79</v>
      </c>
      <c r="W731" s="1">
        <v>1.0229999999999999</v>
      </c>
      <c r="X731">
        <v>1.034</v>
      </c>
      <c r="Y731" s="22">
        <v>728</v>
      </c>
      <c r="Z731">
        <v>5410215</v>
      </c>
      <c r="AA731">
        <v>18</v>
      </c>
      <c r="AB731">
        <v>44</v>
      </c>
      <c r="AC731">
        <v>17</v>
      </c>
      <c r="AD731">
        <v>3244350</v>
      </c>
      <c r="AE731">
        <v>8237</v>
      </c>
      <c r="AF731" s="10">
        <v>2.7</v>
      </c>
      <c r="AG731">
        <v>0.72899999999999998</v>
      </c>
      <c r="AH731">
        <v>3.79</v>
      </c>
      <c r="AI731" s="1">
        <v>1.0229999999999999</v>
      </c>
      <c r="AJ731">
        <v>0.96699999999999997</v>
      </c>
      <c r="AK731" s="22">
        <v>728</v>
      </c>
      <c r="AL731">
        <v>3365266</v>
      </c>
      <c r="AM731">
        <v>6</v>
      </c>
      <c r="AN731">
        <v>27</v>
      </c>
      <c r="AO731">
        <v>5</v>
      </c>
      <c r="AP731">
        <v>5289333</v>
      </c>
      <c r="AQ731">
        <v>7201</v>
      </c>
      <c r="AR731" s="10">
        <v>2.7</v>
      </c>
      <c r="AS731">
        <v>0.72899999999999998</v>
      </c>
      <c r="AT731">
        <v>3.79</v>
      </c>
      <c r="AU731" s="1">
        <v>1.0229999999999999</v>
      </c>
      <c r="AV731">
        <v>1.121</v>
      </c>
      <c r="AW731" s="22">
        <v>728</v>
      </c>
      <c r="AX731">
        <v>2456743</v>
      </c>
      <c r="AY731">
        <v>7</v>
      </c>
      <c r="AZ731">
        <v>15</v>
      </c>
      <c r="BA731">
        <v>1</v>
      </c>
      <c r="BB731">
        <v>6197858</v>
      </c>
      <c r="BC731">
        <v>6606</v>
      </c>
      <c r="BD731" s="10">
        <v>2.7</v>
      </c>
      <c r="BE731">
        <v>0.72899999999999998</v>
      </c>
      <c r="BF731">
        <v>3.79</v>
      </c>
      <c r="BG731" s="1">
        <v>1.0229999999999999</v>
      </c>
      <c r="BH731">
        <v>0.64300000000000002</v>
      </c>
    </row>
    <row r="732" spans="1:60" x14ac:dyDescent="0.2">
      <c r="A732" s="22">
        <v>729</v>
      </c>
      <c r="B732">
        <v>7645270</v>
      </c>
      <c r="C732">
        <v>70</v>
      </c>
      <c r="D732">
        <v>184</v>
      </c>
      <c r="E732">
        <v>66</v>
      </c>
      <c r="F732">
        <v>1009123</v>
      </c>
      <c r="G732">
        <v>9637</v>
      </c>
      <c r="H732" s="10">
        <v>2.7</v>
      </c>
      <c r="I732">
        <v>0.72899999999999998</v>
      </c>
      <c r="J732">
        <v>3.79</v>
      </c>
      <c r="K732" s="1">
        <v>1.0229999999999999</v>
      </c>
      <c r="L732">
        <v>1.1579999999999999</v>
      </c>
      <c r="M732" s="22">
        <v>729</v>
      </c>
      <c r="N732">
        <v>7062602</v>
      </c>
      <c r="O732">
        <v>27</v>
      </c>
      <c r="P732">
        <v>108</v>
      </c>
      <c r="Q732">
        <v>26</v>
      </c>
      <c r="R732">
        <v>1591887</v>
      </c>
      <c r="S732">
        <v>9103</v>
      </c>
      <c r="T732" s="10">
        <v>2.7</v>
      </c>
      <c r="U732">
        <v>0.72899999999999998</v>
      </c>
      <c r="V732">
        <v>3.79</v>
      </c>
      <c r="W732" s="1">
        <v>1.0229999999999999</v>
      </c>
      <c r="X732">
        <v>0.99099999999999999</v>
      </c>
      <c r="Y732" s="22">
        <v>729</v>
      </c>
      <c r="Z732">
        <v>5410192</v>
      </c>
      <c r="AA732">
        <v>23</v>
      </c>
      <c r="AB732">
        <v>49</v>
      </c>
      <c r="AC732">
        <v>13</v>
      </c>
      <c r="AD732">
        <v>3244370</v>
      </c>
      <c r="AE732">
        <v>8253</v>
      </c>
      <c r="AF732" s="10">
        <v>2.7</v>
      </c>
      <c r="AG732">
        <v>0.72899999999999998</v>
      </c>
      <c r="AH732">
        <v>3.79</v>
      </c>
      <c r="AI732" s="1">
        <v>1.0229999999999999</v>
      </c>
      <c r="AJ732">
        <v>0.98899999999999999</v>
      </c>
      <c r="AK732" s="22">
        <v>729</v>
      </c>
      <c r="AL732">
        <v>3365259</v>
      </c>
      <c r="AM732">
        <v>7</v>
      </c>
      <c r="AN732">
        <v>24</v>
      </c>
      <c r="AO732">
        <v>9</v>
      </c>
      <c r="AP732">
        <v>5289323</v>
      </c>
      <c r="AQ732">
        <v>7208</v>
      </c>
      <c r="AR732" s="10">
        <v>2.7</v>
      </c>
      <c r="AS732">
        <v>0.72899999999999998</v>
      </c>
      <c r="AT732">
        <v>3.79</v>
      </c>
      <c r="AU732" s="1">
        <v>1.0229999999999999</v>
      </c>
      <c r="AV732">
        <v>1.351</v>
      </c>
      <c r="AW732" s="22">
        <v>729</v>
      </c>
      <c r="AX732">
        <v>2456739</v>
      </c>
      <c r="AY732">
        <v>4</v>
      </c>
      <c r="AZ732">
        <v>18</v>
      </c>
      <c r="BA732">
        <v>4</v>
      </c>
      <c r="BB732">
        <v>6197858</v>
      </c>
      <c r="BC732">
        <v>6610</v>
      </c>
      <c r="BD732" s="10">
        <v>2.7</v>
      </c>
      <c r="BE732">
        <v>0.72899999999999998</v>
      </c>
      <c r="BF732">
        <v>3.79</v>
      </c>
      <c r="BG732" s="1">
        <v>1.0229999999999999</v>
      </c>
      <c r="BH732">
        <v>0.88900000000000001</v>
      </c>
    </row>
    <row r="733" spans="1:60" x14ac:dyDescent="0.2">
      <c r="A733" s="24" t="s">
        <v>0</v>
      </c>
      <c r="H733" s="10"/>
      <c r="K733" s="1"/>
      <c r="M733" s="24" t="s">
        <v>0</v>
      </c>
      <c r="T733" s="10"/>
      <c r="W733" s="1"/>
      <c r="Y733" s="24" t="s">
        <v>0</v>
      </c>
      <c r="AF733" s="10"/>
      <c r="AI733" s="1"/>
      <c r="AK733" s="24" t="s">
        <v>0</v>
      </c>
      <c r="AR733" s="10"/>
      <c r="AU733" s="1"/>
      <c r="AW733" s="24" t="s">
        <v>0</v>
      </c>
      <c r="BD733" s="10"/>
      <c r="BG733" s="1"/>
    </row>
    <row r="734" spans="1:60" x14ac:dyDescent="0.2">
      <c r="A734" s="24" t="s">
        <v>105</v>
      </c>
      <c r="H734" s="10"/>
      <c r="K734" s="1"/>
      <c r="M734" s="24" t="s">
        <v>106</v>
      </c>
      <c r="T734" s="10"/>
      <c r="W734" s="1"/>
      <c r="Y734" s="24" t="s">
        <v>112</v>
      </c>
      <c r="AF734" s="10"/>
      <c r="AI734" s="1"/>
      <c r="AK734" s="24" t="s">
        <v>113</v>
      </c>
      <c r="AR734" s="10"/>
      <c r="AU734" s="1"/>
      <c r="AW734" s="24" t="s">
        <v>114</v>
      </c>
      <c r="BD734" s="10"/>
      <c r="BG734" s="1"/>
    </row>
    <row r="735" spans="1:60" x14ac:dyDescent="0.2">
      <c r="A735" s="24" t="s">
        <v>1</v>
      </c>
      <c r="H735" s="10"/>
      <c r="K735" s="1"/>
      <c r="M735" s="24" t="s">
        <v>1</v>
      </c>
      <c r="T735" s="10"/>
      <c r="W735" s="1"/>
      <c r="Y735" s="24" t="s">
        <v>1</v>
      </c>
      <c r="AF735" s="10"/>
      <c r="AI735" s="1"/>
      <c r="AK735" s="24" t="s">
        <v>1</v>
      </c>
      <c r="AR735" s="10"/>
      <c r="AU735" s="1"/>
      <c r="AW735" s="24" t="s">
        <v>1</v>
      </c>
      <c r="BD735" s="10"/>
      <c r="BG735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B3D61-6068-0349-BD74-FDFA13A59DFB}">
  <dimension ref="A1:BH737"/>
  <sheetViews>
    <sheetView topLeftCell="B714" workbookViewId="0">
      <selection activeCell="C736" sqref="C736"/>
    </sheetView>
  </sheetViews>
  <sheetFormatPr baseColWidth="10" defaultRowHeight="16" x14ac:dyDescent="0.2"/>
  <sheetData>
    <row r="1" spans="1:60" x14ac:dyDescent="0.2">
      <c r="A1" s="27" t="s">
        <v>55</v>
      </c>
      <c r="M1" s="27" t="s">
        <v>57</v>
      </c>
      <c r="Y1" s="27" t="s">
        <v>59</v>
      </c>
      <c r="AK1" s="27" t="s">
        <v>61</v>
      </c>
      <c r="AW1" s="27" t="s">
        <v>63</v>
      </c>
    </row>
    <row r="2" spans="1:60" ht="85" x14ac:dyDescent="0.2">
      <c r="A2" s="21" t="s">
        <v>2</v>
      </c>
      <c r="B2" s="5" t="s">
        <v>3</v>
      </c>
      <c r="C2" s="5" t="s">
        <v>43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16</v>
      </c>
      <c r="J2" s="5" t="s">
        <v>9</v>
      </c>
      <c r="K2" s="6" t="s">
        <v>10</v>
      </c>
      <c r="L2" s="5" t="s">
        <v>11</v>
      </c>
      <c r="M2" s="21" t="s">
        <v>2</v>
      </c>
      <c r="N2" s="5" t="s">
        <v>3</v>
      </c>
      <c r="O2" s="5" t="s">
        <v>43</v>
      </c>
      <c r="P2" s="5" t="s">
        <v>4</v>
      </c>
      <c r="Q2" s="5" t="s">
        <v>5</v>
      </c>
      <c r="R2" s="5" t="s">
        <v>6</v>
      </c>
      <c r="S2" s="5" t="s">
        <v>7</v>
      </c>
      <c r="T2" s="5" t="s">
        <v>8</v>
      </c>
      <c r="U2" s="5" t="s">
        <v>16</v>
      </c>
      <c r="V2" s="5" t="s">
        <v>9</v>
      </c>
      <c r="W2" s="6" t="s">
        <v>10</v>
      </c>
      <c r="X2" s="5" t="s">
        <v>11</v>
      </c>
      <c r="Y2" s="21" t="s">
        <v>2</v>
      </c>
      <c r="Z2" s="5" t="s">
        <v>3</v>
      </c>
      <c r="AA2" s="5" t="s">
        <v>43</v>
      </c>
      <c r="AB2" s="5" t="s">
        <v>4</v>
      </c>
      <c r="AC2" s="5" t="s">
        <v>5</v>
      </c>
      <c r="AD2" s="5" t="s">
        <v>6</v>
      </c>
      <c r="AE2" s="5" t="s">
        <v>7</v>
      </c>
      <c r="AF2" s="5" t="s">
        <v>8</v>
      </c>
      <c r="AG2" s="5" t="s">
        <v>16</v>
      </c>
      <c r="AH2" s="5" t="s">
        <v>9</v>
      </c>
      <c r="AI2" s="6" t="s">
        <v>10</v>
      </c>
      <c r="AJ2" s="5" t="s">
        <v>11</v>
      </c>
      <c r="AK2" s="21" t="s">
        <v>2</v>
      </c>
      <c r="AL2" s="5" t="s">
        <v>3</v>
      </c>
      <c r="AM2" s="5" t="s">
        <v>43</v>
      </c>
      <c r="AN2" s="5" t="s">
        <v>4</v>
      </c>
      <c r="AO2" s="5" t="s">
        <v>5</v>
      </c>
      <c r="AP2" s="5" t="s">
        <v>6</v>
      </c>
      <c r="AQ2" s="5" t="s">
        <v>7</v>
      </c>
      <c r="AR2" s="5" t="s">
        <v>8</v>
      </c>
      <c r="AS2" s="5" t="s">
        <v>16</v>
      </c>
      <c r="AT2" s="5" t="s">
        <v>9</v>
      </c>
      <c r="AU2" s="6" t="s">
        <v>10</v>
      </c>
      <c r="AV2" s="5" t="s">
        <v>11</v>
      </c>
      <c r="AW2" s="21" t="s">
        <v>2</v>
      </c>
      <c r="AX2" s="5" t="s">
        <v>3</v>
      </c>
      <c r="AY2" s="5" t="s">
        <v>43</v>
      </c>
      <c r="AZ2" s="5" t="s">
        <v>4</v>
      </c>
      <c r="BA2" s="5" t="s">
        <v>5</v>
      </c>
      <c r="BB2" s="5" t="s">
        <v>6</v>
      </c>
      <c r="BC2" s="5" t="s">
        <v>7</v>
      </c>
      <c r="BD2" s="5" t="s">
        <v>8</v>
      </c>
      <c r="BE2" s="5" t="s">
        <v>16</v>
      </c>
      <c r="BF2" s="5" t="s">
        <v>9</v>
      </c>
      <c r="BG2" s="6" t="s">
        <v>10</v>
      </c>
      <c r="BH2" s="5" t="s">
        <v>11</v>
      </c>
    </row>
    <row r="3" spans="1:60" x14ac:dyDescent="0.2">
      <c r="A3" s="22">
        <v>0</v>
      </c>
      <c r="B3">
        <v>8654621</v>
      </c>
      <c r="C3">
        <v>0</v>
      </c>
      <c r="D3">
        <v>1</v>
      </c>
      <c r="E3">
        <v>0</v>
      </c>
      <c r="F3">
        <v>0</v>
      </c>
      <c r="G3">
        <v>0</v>
      </c>
      <c r="H3" s="10">
        <v>2.7</v>
      </c>
      <c r="I3">
        <v>2.7</v>
      </c>
      <c r="J3">
        <v>3.79</v>
      </c>
      <c r="K3" s="1">
        <v>0</v>
      </c>
      <c r="L3">
        <v>0</v>
      </c>
      <c r="M3" s="22">
        <v>0</v>
      </c>
      <c r="N3">
        <v>8654621</v>
      </c>
      <c r="O3">
        <v>0</v>
      </c>
      <c r="P3">
        <v>1</v>
      </c>
      <c r="Q3">
        <v>0</v>
      </c>
      <c r="R3">
        <v>0</v>
      </c>
      <c r="S3">
        <v>0</v>
      </c>
      <c r="T3" s="10">
        <v>2.7</v>
      </c>
      <c r="U3">
        <v>2.7</v>
      </c>
      <c r="V3">
        <v>3.79</v>
      </c>
      <c r="W3" s="1">
        <v>0</v>
      </c>
      <c r="X3">
        <v>0</v>
      </c>
      <c r="Y3" s="22">
        <v>0</v>
      </c>
      <c r="Z3">
        <v>8654621</v>
      </c>
      <c r="AA3">
        <v>0</v>
      </c>
      <c r="AB3">
        <v>1</v>
      </c>
      <c r="AC3">
        <v>0</v>
      </c>
      <c r="AD3">
        <v>0</v>
      </c>
      <c r="AE3">
        <v>0</v>
      </c>
      <c r="AF3" s="10">
        <v>2.7</v>
      </c>
      <c r="AG3">
        <v>2.7</v>
      </c>
      <c r="AH3">
        <v>3.79</v>
      </c>
      <c r="AI3" s="1">
        <v>0</v>
      </c>
      <c r="AJ3">
        <v>0</v>
      </c>
      <c r="AK3" s="22">
        <v>0</v>
      </c>
      <c r="AL3">
        <v>8654621</v>
      </c>
      <c r="AM3">
        <v>0</v>
      </c>
      <c r="AN3">
        <v>1</v>
      </c>
      <c r="AO3">
        <v>0</v>
      </c>
      <c r="AP3">
        <v>0</v>
      </c>
      <c r="AQ3">
        <v>0</v>
      </c>
      <c r="AR3" s="10">
        <v>2.7</v>
      </c>
      <c r="AS3">
        <v>2.7</v>
      </c>
      <c r="AT3">
        <v>3.79</v>
      </c>
      <c r="AU3" s="1">
        <v>0</v>
      </c>
      <c r="AV3">
        <v>0</v>
      </c>
      <c r="AW3" s="22">
        <v>0</v>
      </c>
      <c r="AX3">
        <v>8654621</v>
      </c>
      <c r="AY3">
        <v>0</v>
      </c>
      <c r="AZ3">
        <v>1</v>
      </c>
      <c r="BA3">
        <v>0</v>
      </c>
      <c r="BB3">
        <v>0</v>
      </c>
      <c r="BC3">
        <v>0</v>
      </c>
      <c r="BD3" s="10">
        <v>2.7</v>
      </c>
      <c r="BE3">
        <v>2.7</v>
      </c>
      <c r="BF3">
        <v>3.79</v>
      </c>
      <c r="BG3" s="1">
        <v>0</v>
      </c>
      <c r="BH3">
        <v>0</v>
      </c>
    </row>
    <row r="4" spans="1:60" x14ac:dyDescent="0.2">
      <c r="A4" s="22">
        <v>1</v>
      </c>
      <c r="B4">
        <v>8654621</v>
      </c>
      <c r="C4">
        <v>0</v>
      </c>
      <c r="D4">
        <v>1</v>
      </c>
      <c r="E4">
        <v>0</v>
      </c>
      <c r="F4">
        <v>0</v>
      </c>
      <c r="G4">
        <v>0</v>
      </c>
      <c r="H4" s="10">
        <v>2.7</v>
      </c>
      <c r="I4">
        <v>2.7</v>
      </c>
      <c r="J4">
        <v>3.79</v>
      </c>
      <c r="K4" s="1">
        <v>0</v>
      </c>
      <c r="L4">
        <v>0</v>
      </c>
      <c r="M4" s="22">
        <v>1</v>
      </c>
      <c r="N4">
        <v>8654621</v>
      </c>
      <c r="O4">
        <v>0</v>
      </c>
      <c r="P4">
        <v>1</v>
      </c>
      <c r="Q4">
        <v>0</v>
      </c>
      <c r="R4">
        <v>0</v>
      </c>
      <c r="S4">
        <v>0</v>
      </c>
      <c r="T4" s="10">
        <v>2.7</v>
      </c>
      <c r="U4">
        <v>2.7</v>
      </c>
      <c r="V4">
        <v>3.79</v>
      </c>
      <c r="W4" s="1">
        <v>0</v>
      </c>
      <c r="X4">
        <v>0</v>
      </c>
      <c r="Y4" s="22">
        <v>1</v>
      </c>
      <c r="Z4">
        <v>8654621</v>
      </c>
      <c r="AA4">
        <v>0</v>
      </c>
      <c r="AB4">
        <v>1</v>
      </c>
      <c r="AC4">
        <v>0</v>
      </c>
      <c r="AD4">
        <v>0</v>
      </c>
      <c r="AE4">
        <v>0</v>
      </c>
      <c r="AF4" s="10">
        <v>2.7</v>
      </c>
      <c r="AG4">
        <v>2.7</v>
      </c>
      <c r="AH4">
        <v>3.79</v>
      </c>
      <c r="AI4" s="1">
        <v>0</v>
      </c>
      <c r="AJ4">
        <v>0</v>
      </c>
      <c r="AK4" s="22">
        <v>1</v>
      </c>
      <c r="AL4">
        <v>8654621</v>
      </c>
      <c r="AM4">
        <v>0</v>
      </c>
      <c r="AN4">
        <v>1</v>
      </c>
      <c r="AO4">
        <v>0</v>
      </c>
      <c r="AP4">
        <v>0</v>
      </c>
      <c r="AQ4">
        <v>0</v>
      </c>
      <c r="AR4" s="10">
        <v>2.7</v>
      </c>
      <c r="AS4">
        <v>2.7</v>
      </c>
      <c r="AT4">
        <v>3.79</v>
      </c>
      <c r="AU4" s="1">
        <v>0</v>
      </c>
      <c r="AV4">
        <v>0</v>
      </c>
      <c r="AW4" s="22">
        <v>1</v>
      </c>
      <c r="AX4">
        <v>8654621</v>
      </c>
      <c r="AY4">
        <v>0</v>
      </c>
      <c r="AZ4">
        <v>1</v>
      </c>
      <c r="BA4">
        <v>0</v>
      </c>
      <c r="BB4">
        <v>0</v>
      </c>
      <c r="BC4">
        <v>0</v>
      </c>
      <c r="BD4" s="10">
        <v>2.7</v>
      </c>
      <c r="BE4">
        <v>2.7</v>
      </c>
      <c r="BF4">
        <v>3.79</v>
      </c>
      <c r="BG4" s="1">
        <v>0</v>
      </c>
      <c r="BH4">
        <v>0</v>
      </c>
    </row>
    <row r="5" spans="1:60" x14ac:dyDescent="0.2">
      <c r="A5" s="22">
        <v>2</v>
      </c>
      <c r="B5">
        <v>8654621</v>
      </c>
      <c r="C5">
        <v>0</v>
      </c>
      <c r="D5">
        <v>1</v>
      </c>
      <c r="E5">
        <v>0</v>
      </c>
      <c r="F5">
        <v>0</v>
      </c>
      <c r="G5">
        <v>0</v>
      </c>
      <c r="H5" s="10">
        <v>2.7</v>
      </c>
      <c r="I5">
        <v>2.7</v>
      </c>
      <c r="J5">
        <v>3.79</v>
      </c>
      <c r="K5" s="1">
        <v>0</v>
      </c>
      <c r="L5">
        <v>0</v>
      </c>
      <c r="M5" s="22">
        <v>2</v>
      </c>
      <c r="N5">
        <v>8654621</v>
      </c>
      <c r="O5">
        <v>0</v>
      </c>
      <c r="P5">
        <v>1</v>
      </c>
      <c r="Q5">
        <v>0</v>
      </c>
      <c r="R5">
        <v>0</v>
      </c>
      <c r="S5">
        <v>0</v>
      </c>
      <c r="T5" s="10">
        <v>2.7</v>
      </c>
      <c r="U5">
        <v>2.7</v>
      </c>
      <c r="V5">
        <v>3.79</v>
      </c>
      <c r="W5" s="1">
        <v>0</v>
      </c>
      <c r="X5">
        <v>0</v>
      </c>
      <c r="Y5" s="22">
        <v>2</v>
      </c>
      <c r="Z5">
        <v>8654621</v>
      </c>
      <c r="AA5">
        <v>0</v>
      </c>
      <c r="AB5">
        <v>1</v>
      </c>
      <c r="AC5">
        <v>0</v>
      </c>
      <c r="AD5">
        <v>0</v>
      </c>
      <c r="AE5">
        <v>0</v>
      </c>
      <c r="AF5" s="10">
        <v>2.7</v>
      </c>
      <c r="AG5">
        <v>2.7</v>
      </c>
      <c r="AH5">
        <v>3.79</v>
      </c>
      <c r="AI5" s="1">
        <v>0</v>
      </c>
      <c r="AJ5">
        <v>0</v>
      </c>
      <c r="AK5" s="22">
        <v>2</v>
      </c>
      <c r="AL5">
        <v>8654621</v>
      </c>
      <c r="AM5">
        <v>0</v>
      </c>
      <c r="AN5">
        <v>1</v>
      </c>
      <c r="AO5">
        <v>0</v>
      </c>
      <c r="AP5">
        <v>0</v>
      </c>
      <c r="AQ5">
        <v>0</v>
      </c>
      <c r="AR5" s="10">
        <v>2.7</v>
      </c>
      <c r="AS5">
        <v>2.7</v>
      </c>
      <c r="AT5">
        <v>3.79</v>
      </c>
      <c r="AU5" s="1">
        <v>0</v>
      </c>
      <c r="AV5">
        <v>0</v>
      </c>
      <c r="AW5" s="22">
        <v>2</v>
      </c>
      <c r="AX5">
        <v>8654621</v>
      </c>
      <c r="AY5">
        <v>0</v>
      </c>
      <c r="AZ5">
        <v>1</v>
      </c>
      <c r="BA5">
        <v>0</v>
      </c>
      <c r="BB5">
        <v>0</v>
      </c>
      <c r="BC5">
        <v>0</v>
      </c>
      <c r="BD5" s="10">
        <v>2.7</v>
      </c>
      <c r="BE5">
        <v>2.7</v>
      </c>
      <c r="BF5">
        <v>3.79</v>
      </c>
      <c r="BG5" s="1">
        <v>0</v>
      </c>
      <c r="BH5">
        <v>0</v>
      </c>
    </row>
    <row r="6" spans="1:60" x14ac:dyDescent="0.2">
      <c r="A6" s="22">
        <v>3</v>
      </c>
      <c r="B6">
        <v>8654621</v>
      </c>
      <c r="C6">
        <v>0</v>
      </c>
      <c r="D6">
        <v>1</v>
      </c>
      <c r="E6">
        <v>0</v>
      </c>
      <c r="F6">
        <v>0</v>
      </c>
      <c r="G6">
        <v>0</v>
      </c>
      <c r="H6" s="10">
        <v>2.7</v>
      </c>
      <c r="I6">
        <v>2.7</v>
      </c>
      <c r="J6">
        <v>3.79</v>
      </c>
      <c r="K6" s="1">
        <v>0</v>
      </c>
      <c r="L6">
        <v>0</v>
      </c>
      <c r="M6" s="22">
        <v>3</v>
      </c>
      <c r="N6">
        <v>8654621</v>
      </c>
      <c r="O6">
        <v>0</v>
      </c>
      <c r="P6">
        <v>1</v>
      </c>
      <c r="Q6">
        <v>0</v>
      </c>
      <c r="R6">
        <v>0</v>
      </c>
      <c r="S6">
        <v>0</v>
      </c>
      <c r="T6" s="10">
        <v>2.7</v>
      </c>
      <c r="U6">
        <v>2.7</v>
      </c>
      <c r="V6">
        <v>3.79</v>
      </c>
      <c r="W6" s="1">
        <v>0</v>
      </c>
      <c r="X6">
        <v>0</v>
      </c>
      <c r="Y6" s="22">
        <v>3</v>
      </c>
      <c r="Z6">
        <v>8654621</v>
      </c>
      <c r="AA6">
        <v>0</v>
      </c>
      <c r="AB6">
        <v>1</v>
      </c>
      <c r="AC6">
        <v>0</v>
      </c>
      <c r="AD6">
        <v>0</v>
      </c>
      <c r="AE6">
        <v>0</v>
      </c>
      <c r="AF6" s="10">
        <v>2.7</v>
      </c>
      <c r="AG6">
        <v>2.7</v>
      </c>
      <c r="AH6">
        <v>3.79</v>
      </c>
      <c r="AI6" s="1">
        <v>0</v>
      </c>
      <c r="AJ6">
        <v>0</v>
      </c>
      <c r="AK6" s="22">
        <v>3</v>
      </c>
      <c r="AL6">
        <v>8654621</v>
      </c>
      <c r="AM6">
        <v>0</v>
      </c>
      <c r="AN6">
        <v>1</v>
      </c>
      <c r="AO6">
        <v>0</v>
      </c>
      <c r="AP6">
        <v>0</v>
      </c>
      <c r="AQ6">
        <v>0</v>
      </c>
      <c r="AR6" s="10">
        <v>2.7</v>
      </c>
      <c r="AS6">
        <v>2.7</v>
      </c>
      <c r="AT6">
        <v>3.79</v>
      </c>
      <c r="AU6" s="1">
        <v>0</v>
      </c>
      <c r="AV6">
        <v>0</v>
      </c>
      <c r="AW6" s="22">
        <v>3</v>
      </c>
      <c r="AX6">
        <v>8654621</v>
      </c>
      <c r="AY6">
        <v>0</v>
      </c>
      <c r="AZ6">
        <v>1</v>
      </c>
      <c r="BA6">
        <v>0</v>
      </c>
      <c r="BB6">
        <v>0</v>
      </c>
      <c r="BC6">
        <v>0</v>
      </c>
      <c r="BD6" s="10">
        <v>2.7</v>
      </c>
      <c r="BE6">
        <v>2.7</v>
      </c>
      <c r="BF6">
        <v>3.79</v>
      </c>
      <c r="BG6" s="1">
        <v>0</v>
      </c>
      <c r="BH6">
        <v>0</v>
      </c>
    </row>
    <row r="7" spans="1:60" x14ac:dyDescent="0.2">
      <c r="A7" s="22">
        <v>4</v>
      </c>
      <c r="B7">
        <v>8654621</v>
      </c>
      <c r="C7">
        <v>0</v>
      </c>
      <c r="D7">
        <v>1</v>
      </c>
      <c r="E7">
        <v>0</v>
      </c>
      <c r="F7">
        <v>0</v>
      </c>
      <c r="G7">
        <v>0</v>
      </c>
      <c r="H7" s="10">
        <v>2.7</v>
      </c>
      <c r="I7">
        <v>2.7</v>
      </c>
      <c r="J7">
        <v>3.79</v>
      </c>
      <c r="K7" s="1">
        <v>0</v>
      </c>
      <c r="L7">
        <v>0</v>
      </c>
      <c r="M7" s="22">
        <v>4</v>
      </c>
      <c r="N7">
        <v>8654621</v>
      </c>
      <c r="O7">
        <v>0</v>
      </c>
      <c r="P7">
        <v>1</v>
      </c>
      <c r="Q7">
        <v>0</v>
      </c>
      <c r="R7">
        <v>0</v>
      </c>
      <c r="S7">
        <v>0</v>
      </c>
      <c r="T7" s="10">
        <v>2.7</v>
      </c>
      <c r="U7">
        <v>2.7</v>
      </c>
      <c r="V7">
        <v>3.79</v>
      </c>
      <c r="W7" s="1">
        <v>0</v>
      </c>
      <c r="X7">
        <v>0</v>
      </c>
      <c r="Y7" s="22">
        <v>4</v>
      </c>
      <c r="Z7">
        <v>8654621</v>
      </c>
      <c r="AA7">
        <v>0</v>
      </c>
      <c r="AB7">
        <v>1</v>
      </c>
      <c r="AC7">
        <v>0</v>
      </c>
      <c r="AD7">
        <v>0</v>
      </c>
      <c r="AE7">
        <v>0</v>
      </c>
      <c r="AF7" s="10">
        <v>2.7</v>
      </c>
      <c r="AG7">
        <v>2.7</v>
      </c>
      <c r="AH7">
        <v>3.79</v>
      </c>
      <c r="AI7" s="1">
        <v>0</v>
      </c>
      <c r="AJ7">
        <v>0</v>
      </c>
      <c r="AK7" s="22">
        <v>4</v>
      </c>
      <c r="AL7">
        <v>8654621</v>
      </c>
      <c r="AM7">
        <v>0</v>
      </c>
      <c r="AN7">
        <v>1</v>
      </c>
      <c r="AO7">
        <v>0</v>
      </c>
      <c r="AP7">
        <v>0</v>
      </c>
      <c r="AQ7">
        <v>0</v>
      </c>
      <c r="AR7" s="10">
        <v>2.7</v>
      </c>
      <c r="AS7">
        <v>2.7</v>
      </c>
      <c r="AT7">
        <v>3.79</v>
      </c>
      <c r="AU7" s="1">
        <v>0</v>
      </c>
      <c r="AV7">
        <v>0</v>
      </c>
      <c r="AW7" s="22">
        <v>4</v>
      </c>
      <c r="AX7">
        <v>8654621</v>
      </c>
      <c r="AY7">
        <v>0</v>
      </c>
      <c r="AZ7">
        <v>1</v>
      </c>
      <c r="BA7">
        <v>0</v>
      </c>
      <c r="BB7">
        <v>0</v>
      </c>
      <c r="BC7">
        <v>0</v>
      </c>
      <c r="BD7" s="10">
        <v>2.7</v>
      </c>
      <c r="BE7">
        <v>2.7</v>
      </c>
      <c r="BF7">
        <v>3.79</v>
      </c>
      <c r="BG7" s="1">
        <v>0</v>
      </c>
      <c r="BH7">
        <v>0</v>
      </c>
    </row>
    <row r="8" spans="1:60" x14ac:dyDescent="0.2">
      <c r="A8" s="22">
        <v>5</v>
      </c>
      <c r="B8">
        <v>8654621</v>
      </c>
      <c r="C8">
        <v>0</v>
      </c>
      <c r="D8">
        <v>1</v>
      </c>
      <c r="E8">
        <v>0</v>
      </c>
      <c r="F8">
        <v>0</v>
      </c>
      <c r="G8">
        <v>0</v>
      </c>
      <c r="H8" s="10">
        <v>2.7</v>
      </c>
      <c r="I8">
        <v>2.7</v>
      </c>
      <c r="J8">
        <v>3.79</v>
      </c>
      <c r="K8" s="1">
        <v>0</v>
      </c>
      <c r="L8">
        <v>0</v>
      </c>
      <c r="M8" s="22">
        <v>5</v>
      </c>
      <c r="N8">
        <v>8654621</v>
      </c>
      <c r="O8">
        <v>0</v>
      </c>
      <c r="P8">
        <v>1</v>
      </c>
      <c r="Q8">
        <v>0</v>
      </c>
      <c r="R8">
        <v>0</v>
      </c>
      <c r="S8">
        <v>0</v>
      </c>
      <c r="T8" s="10">
        <v>2.7</v>
      </c>
      <c r="U8">
        <v>2.7</v>
      </c>
      <c r="V8">
        <v>3.79</v>
      </c>
      <c r="W8" s="1">
        <v>0</v>
      </c>
      <c r="X8">
        <v>0</v>
      </c>
      <c r="Y8" s="22">
        <v>5</v>
      </c>
      <c r="Z8">
        <v>8654621</v>
      </c>
      <c r="AA8">
        <v>0</v>
      </c>
      <c r="AB8">
        <v>1</v>
      </c>
      <c r="AC8">
        <v>0</v>
      </c>
      <c r="AD8">
        <v>0</v>
      </c>
      <c r="AE8">
        <v>0</v>
      </c>
      <c r="AF8" s="10">
        <v>2.7</v>
      </c>
      <c r="AG8">
        <v>2.7</v>
      </c>
      <c r="AH8">
        <v>3.79</v>
      </c>
      <c r="AI8" s="1">
        <v>0</v>
      </c>
      <c r="AJ8">
        <v>0</v>
      </c>
      <c r="AK8" s="22">
        <v>5</v>
      </c>
      <c r="AL8">
        <v>8654621</v>
      </c>
      <c r="AM8">
        <v>0</v>
      </c>
      <c r="AN8">
        <v>1</v>
      </c>
      <c r="AO8">
        <v>0</v>
      </c>
      <c r="AP8">
        <v>0</v>
      </c>
      <c r="AQ8">
        <v>0</v>
      </c>
      <c r="AR8" s="10">
        <v>2.7</v>
      </c>
      <c r="AS8">
        <v>2.7</v>
      </c>
      <c r="AT8">
        <v>3.79</v>
      </c>
      <c r="AU8" s="1">
        <v>0</v>
      </c>
      <c r="AV8">
        <v>0</v>
      </c>
      <c r="AW8" s="22">
        <v>5</v>
      </c>
      <c r="AX8">
        <v>8654621</v>
      </c>
      <c r="AY8">
        <v>0</v>
      </c>
      <c r="AZ8">
        <v>1</v>
      </c>
      <c r="BA8">
        <v>0</v>
      </c>
      <c r="BB8">
        <v>0</v>
      </c>
      <c r="BC8">
        <v>0</v>
      </c>
      <c r="BD8" s="10">
        <v>2.7</v>
      </c>
      <c r="BE8">
        <v>2.7</v>
      </c>
      <c r="BF8">
        <v>3.79</v>
      </c>
      <c r="BG8" s="1">
        <v>0</v>
      </c>
      <c r="BH8">
        <v>0</v>
      </c>
    </row>
    <row r="9" spans="1:60" x14ac:dyDescent="0.2">
      <c r="A9" s="22">
        <v>6</v>
      </c>
      <c r="B9">
        <v>8654621</v>
      </c>
      <c r="C9">
        <v>0</v>
      </c>
      <c r="D9">
        <v>1</v>
      </c>
      <c r="E9">
        <v>0</v>
      </c>
      <c r="F9">
        <v>0</v>
      </c>
      <c r="G9">
        <v>0</v>
      </c>
      <c r="H9" s="10">
        <v>2.7</v>
      </c>
      <c r="I9">
        <v>2.7</v>
      </c>
      <c r="J9">
        <v>3.79</v>
      </c>
      <c r="K9" s="1">
        <v>0</v>
      </c>
      <c r="L9">
        <v>0</v>
      </c>
      <c r="M9" s="22">
        <v>6</v>
      </c>
      <c r="N9">
        <v>8654621</v>
      </c>
      <c r="O9">
        <v>0</v>
      </c>
      <c r="P9">
        <v>1</v>
      </c>
      <c r="Q9">
        <v>0</v>
      </c>
      <c r="R9">
        <v>0</v>
      </c>
      <c r="S9">
        <v>0</v>
      </c>
      <c r="T9" s="10">
        <v>2.7</v>
      </c>
      <c r="U9">
        <v>2.7</v>
      </c>
      <c r="V9">
        <v>3.79</v>
      </c>
      <c r="W9" s="1">
        <v>0</v>
      </c>
      <c r="X9">
        <v>0</v>
      </c>
      <c r="Y9" s="22">
        <v>6</v>
      </c>
      <c r="Z9">
        <v>8654621</v>
      </c>
      <c r="AA9">
        <v>0</v>
      </c>
      <c r="AB9">
        <v>1</v>
      </c>
      <c r="AC9">
        <v>0</v>
      </c>
      <c r="AD9">
        <v>0</v>
      </c>
      <c r="AE9">
        <v>0</v>
      </c>
      <c r="AF9" s="10">
        <v>2.7</v>
      </c>
      <c r="AG9">
        <v>2.7</v>
      </c>
      <c r="AH9">
        <v>3.79</v>
      </c>
      <c r="AI9" s="1">
        <v>0</v>
      </c>
      <c r="AJ9">
        <v>0</v>
      </c>
      <c r="AK9" s="22">
        <v>6</v>
      </c>
      <c r="AL9">
        <v>8654621</v>
      </c>
      <c r="AM9">
        <v>0</v>
      </c>
      <c r="AN9">
        <v>1</v>
      </c>
      <c r="AO9">
        <v>0</v>
      </c>
      <c r="AP9">
        <v>0</v>
      </c>
      <c r="AQ9">
        <v>0</v>
      </c>
      <c r="AR9" s="10">
        <v>2.7</v>
      </c>
      <c r="AS9">
        <v>2.7</v>
      </c>
      <c r="AT9">
        <v>3.79</v>
      </c>
      <c r="AU9" s="1">
        <v>0</v>
      </c>
      <c r="AV9">
        <v>0</v>
      </c>
      <c r="AW9" s="22">
        <v>6</v>
      </c>
      <c r="AX9">
        <v>8654621</v>
      </c>
      <c r="AY9">
        <v>0</v>
      </c>
      <c r="AZ9">
        <v>1</v>
      </c>
      <c r="BA9">
        <v>0</v>
      </c>
      <c r="BB9">
        <v>0</v>
      </c>
      <c r="BC9">
        <v>0</v>
      </c>
      <c r="BD9" s="10">
        <v>2.7</v>
      </c>
      <c r="BE9">
        <v>2.7</v>
      </c>
      <c r="BF9">
        <v>3.79</v>
      </c>
      <c r="BG9" s="1">
        <v>0</v>
      </c>
      <c r="BH9">
        <v>0</v>
      </c>
    </row>
    <row r="10" spans="1:60" x14ac:dyDescent="0.2">
      <c r="A10" s="22">
        <v>7</v>
      </c>
      <c r="B10">
        <v>8654621</v>
      </c>
      <c r="C10">
        <v>0</v>
      </c>
      <c r="D10">
        <v>1</v>
      </c>
      <c r="E10">
        <v>0</v>
      </c>
      <c r="F10">
        <v>0</v>
      </c>
      <c r="G10">
        <v>0</v>
      </c>
      <c r="H10" s="10">
        <v>2.7</v>
      </c>
      <c r="I10">
        <v>2.7</v>
      </c>
      <c r="J10">
        <v>3.79</v>
      </c>
      <c r="K10" s="1">
        <v>0</v>
      </c>
      <c r="L10">
        <v>0</v>
      </c>
      <c r="M10" s="22">
        <v>7</v>
      </c>
      <c r="N10">
        <v>8654621</v>
      </c>
      <c r="O10">
        <v>0</v>
      </c>
      <c r="P10">
        <v>1</v>
      </c>
      <c r="Q10">
        <v>0</v>
      </c>
      <c r="R10">
        <v>0</v>
      </c>
      <c r="S10">
        <v>0</v>
      </c>
      <c r="T10" s="10">
        <v>2.7</v>
      </c>
      <c r="U10">
        <v>2.7</v>
      </c>
      <c r="V10">
        <v>3.79</v>
      </c>
      <c r="W10" s="1">
        <v>0</v>
      </c>
      <c r="X10">
        <v>0</v>
      </c>
      <c r="Y10" s="22">
        <v>7</v>
      </c>
      <c r="Z10">
        <v>8654621</v>
      </c>
      <c r="AA10">
        <v>0</v>
      </c>
      <c r="AB10">
        <v>1</v>
      </c>
      <c r="AC10">
        <v>0</v>
      </c>
      <c r="AD10">
        <v>0</v>
      </c>
      <c r="AE10">
        <v>0</v>
      </c>
      <c r="AF10" s="10">
        <v>2.7</v>
      </c>
      <c r="AG10">
        <v>2.7</v>
      </c>
      <c r="AH10">
        <v>3.79</v>
      </c>
      <c r="AI10" s="1">
        <v>0</v>
      </c>
      <c r="AJ10">
        <v>0</v>
      </c>
      <c r="AK10" s="22">
        <v>7</v>
      </c>
      <c r="AL10">
        <v>8654621</v>
      </c>
      <c r="AM10">
        <v>0</v>
      </c>
      <c r="AN10">
        <v>1</v>
      </c>
      <c r="AO10">
        <v>0</v>
      </c>
      <c r="AP10">
        <v>0</v>
      </c>
      <c r="AQ10">
        <v>0</v>
      </c>
      <c r="AR10" s="10">
        <v>2.7</v>
      </c>
      <c r="AS10">
        <v>2.7</v>
      </c>
      <c r="AT10">
        <v>3.79</v>
      </c>
      <c r="AU10" s="1">
        <v>0</v>
      </c>
      <c r="AV10">
        <v>0</v>
      </c>
      <c r="AW10" s="22">
        <v>7</v>
      </c>
      <c r="AX10">
        <v>8654621</v>
      </c>
      <c r="AY10">
        <v>0</v>
      </c>
      <c r="AZ10">
        <v>1</v>
      </c>
      <c r="BA10">
        <v>0</v>
      </c>
      <c r="BB10">
        <v>0</v>
      </c>
      <c r="BC10">
        <v>0</v>
      </c>
      <c r="BD10" s="10">
        <v>2.7</v>
      </c>
      <c r="BE10">
        <v>2.7</v>
      </c>
      <c r="BF10">
        <v>3.79</v>
      </c>
      <c r="BG10" s="1">
        <v>0</v>
      </c>
      <c r="BH10">
        <v>0</v>
      </c>
    </row>
    <row r="11" spans="1:60" x14ac:dyDescent="0.2">
      <c r="A11" s="22">
        <v>8</v>
      </c>
      <c r="B11">
        <v>8654621</v>
      </c>
      <c r="C11">
        <v>0</v>
      </c>
      <c r="D11">
        <v>1</v>
      </c>
      <c r="E11">
        <v>0</v>
      </c>
      <c r="F11">
        <v>0</v>
      </c>
      <c r="G11">
        <v>0</v>
      </c>
      <c r="H11" s="10">
        <v>2.7</v>
      </c>
      <c r="I11">
        <v>2.7</v>
      </c>
      <c r="J11">
        <v>3.79</v>
      </c>
      <c r="K11" s="1">
        <v>0</v>
      </c>
      <c r="L11">
        <v>0</v>
      </c>
      <c r="M11" s="22">
        <v>8</v>
      </c>
      <c r="N11">
        <v>8654621</v>
      </c>
      <c r="O11">
        <v>0</v>
      </c>
      <c r="P11">
        <v>1</v>
      </c>
      <c r="Q11">
        <v>0</v>
      </c>
      <c r="R11">
        <v>0</v>
      </c>
      <c r="S11">
        <v>0</v>
      </c>
      <c r="T11" s="10">
        <v>2.7</v>
      </c>
      <c r="U11">
        <v>2.7</v>
      </c>
      <c r="V11">
        <v>3.79</v>
      </c>
      <c r="W11" s="1">
        <v>0</v>
      </c>
      <c r="X11">
        <v>0</v>
      </c>
      <c r="Y11" s="22">
        <v>8</v>
      </c>
      <c r="Z11">
        <v>8654621</v>
      </c>
      <c r="AA11">
        <v>0</v>
      </c>
      <c r="AB11">
        <v>1</v>
      </c>
      <c r="AC11">
        <v>0</v>
      </c>
      <c r="AD11">
        <v>0</v>
      </c>
      <c r="AE11">
        <v>0</v>
      </c>
      <c r="AF11" s="10">
        <v>2.7</v>
      </c>
      <c r="AG11">
        <v>2.7</v>
      </c>
      <c r="AH11">
        <v>3.79</v>
      </c>
      <c r="AI11" s="1">
        <v>0</v>
      </c>
      <c r="AJ11">
        <v>0</v>
      </c>
      <c r="AK11" s="22">
        <v>8</v>
      </c>
      <c r="AL11">
        <v>8654621</v>
      </c>
      <c r="AM11">
        <v>0</v>
      </c>
      <c r="AN11">
        <v>1</v>
      </c>
      <c r="AO11">
        <v>0</v>
      </c>
      <c r="AP11">
        <v>0</v>
      </c>
      <c r="AQ11">
        <v>0</v>
      </c>
      <c r="AR11" s="10">
        <v>2.7</v>
      </c>
      <c r="AS11">
        <v>2.7</v>
      </c>
      <c r="AT11">
        <v>3.79</v>
      </c>
      <c r="AU11" s="1">
        <v>0</v>
      </c>
      <c r="AV11">
        <v>0</v>
      </c>
      <c r="AW11" s="22">
        <v>8</v>
      </c>
      <c r="AX11">
        <v>8654621</v>
      </c>
      <c r="AY11">
        <v>0</v>
      </c>
      <c r="AZ11">
        <v>1</v>
      </c>
      <c r="BA11">
        <v>0</v>
      </c>
      <c r="BB11">
        <v>0</v>
      </c>
      <c r="BC11">
        <v>0</v>
      </c>
      <c r="BD11" s="10">
        <v>2.7</v>
      </c>
      <c r="BE11">
        <v>2.7</v>
      </c>
      <c r="BF11">
        <v>3.79</v>
      </c>
      <c r="BG11" s="1">
        <v>0</v>
      </c>
      <c r="BH11">
        <v>0</v>
      </c>
    </row>
    <row r="12" spans="1:60" x14ac:dyDescent="0.2">
      <c r="A12" s="22">
        <v>9</v>
      </c>
      <c r="B12">
        <v>8654621</v>
      </c>
      <c r="C12">
        <v>0</v>
      </c>
      <c r="D12">
        <v>1</v>
      </c>
      <c r="E12">
        <v>0</v>
      </c>
      <c r="F12">
        <v>0</v>
      </c>
      <c r="G12">
        <v>0</v>
      </c>
      <c r="H12" s="10">
        <v>2.7</v>
      </c>
      <c r="I12">
        <v>2.7</v>
      </c>
      <c r="J12">
        <v>3.79</v>
      </c>
      <c r="K12" s="1">
        <v>0</v>
      </c>
      <c r="L12">
        <v>0</v>
      </c>
      <c r="M12" s="22">
        <v>9</v>
      </c>
      <c r="N12">
        <v>8654621</v>
      </c>
      <c r="O12">
        <v>0</v>
      </c>
      <c r="P12">
        <v>1</v>
      </c>
      <c r="Q12">
        <v>0</v>
      </c>
      <c r="R12">
        <v>0</v>
      </c>
      <c r="S12">
        <v>0</v>
      </c>
      <c r="T12" s="10">
        <v>2.7</v>
      </c>
      <c r="U12">
        <v>2.7</v>
      </c>
      <c r="V12">
        <v>3.79</v>
      </c>
      <c r="W12" s="1">
        <v>0</v>
      </c>
      <c r="X12">
        <v>0</v>
      </c>
      <c r="Y12" s="22">
        <v>9</v>
      </c>
      <c r="Z12">
        <v>8654621</v>
      </c>
      <c r="AA12">
        <v>0</v>
      </c>
      <c r="AB12">
        <v>1</v>
      </c>
      <c r="AC12">
        <v>0</v>
      </c>
      <c r="AD12">
        <v>0</v>
      </c>
      <c r="AE12">
        <v>0</v>
      </c>
      <c r="AF12" s="10">
        <v>2.7</v>
      </c>
      <c r="AG12">
        <v>2.7</v>
      </c>
      <c r="AH12">
        <v>3.79</v>
      </c>
      <c r="AI12" s="1">
        <v>0</v>
      </c>
      <c r="AJ12">
        <v>0</v>
      </c>
      <c r="AK12" s="22">
        <v>9</v>
      </c>
      <c r="AL12">
        <v>8654621</v>
      </c>
      <c r="AM12">
        <v>0</v>
      </c>
      <c r="AN12">
        <v>1</v>
      </c>
      <c r="AO12">
        <v>0</v>
      </c>
      <c r="AP12">
        <v>0</v>
      </c>
      <c r="AQ12">
        <v>0</v>
      </c>
      <c r="AR12" s="10">
        <v>2.7</v>
      </c>
      <c r="AS12">
        <v>2.7</v>
      </c>
      <c r="AT12">
        <v>3.79</v>
      </c>
      <c r="AU12" s="1">
        <v>0</v>
      </c>
      <c r="AV12">
        <v>0</v>
      </c>
      <c r="AW12" s="22">
        <v>9</v>
      </c>
      <c r="AX12">
        <v>8654621</v>
      </c>
      <c r="AY12">
        <v>0</v>
      </c>
      <c r="AZ12">
        <v>1</v>
      </c>
      <c r="BA12">
        <v>0</v>
      </c>
      <c r="BB12">
        <v>0</v>
      </c>
      <c r="BC12">
        <v>0</v>
      </c>
      <c r="BD12" s="10">
        <v>2.7</v>
      </c>
      <c r="BE12">
        <v>2.7</v>
      </c>
      <c r="BF12">
        <v>3.79</v>
      </c>
      <c r="BG12" s="1">
        <v>0</v>
      </c>
      <c r="BH12">
        <v>0</v>
      </c>
    </row>
    <row r="13" spans="1:60" x14ac:dyDescent="0.2">
      <c r="A13" s="22">
        <v>10</v>
      </c>
      <c r="B13">
        <v>8654621</v>
      </c>
      <c r="C13">
        <v>0</v>
      </c>
      <c r="D13">
        <v>1</v>
      </c>
      <c r="E13">
        <v>0</v>
      </c>
      <c r="F13">
        <v>0</v>
      </c>
      <c r="G13">
        <v>0</v>
      </c>
      <c r="H13" s="10">
        <v>2.7</v>
      </c>
      <c r="I13">
        <v>2.7</v>
      </c>
      <c r="J13">
        <v>3.79</v>
      </c>
      <c r="K13" s="1">
        <v>0</v>
      </c>
      <c r="L13">
        <v>0</v>
      </c>
      <c r="M13" s="22">
        <v>10</v>
      </c>
      <c r="N13">
        <v>8654621</v>
      </c>
      <c r="O13">
        <v>0</v>
      </c>
      <c r="P13">
        <v>1</v>
      </c>
      <c r="Q13">
        <v>0</v>
      </c>
      <c r="R13">
        <v>0</v>
      </c>
      <c r="S13">
        <v>0</v>
      </c>
      <c r="T13" s="10">
        <v>2.7</v>
      </c>
      <c r="U13">
        <v>2.7</v>
      </c>
      <c r="V13">
        <v>3.79</v>
      </c>
      <c r="W13" s="1">
        <v>0</v>
      </c>
      <c r="X13">
        <v>0</v>
      </c>
      <c r="Y13" s="22">
        <v>10</v>
      </c>
      <c r="Z13">
        <v>8654621</v>
      </c>
      <c r="AA13">
        <v>0</v>
      </c>
      <c r="AB13">
        <v>1</v>
      </c>
      <c r="AC13">
        <v>0</v>
      </c>
      <c r="AD13">
        <v>0</v>
      </c>
      <c r="AE13">
        <v>0</v>
      </c>
      <c r="AF13" s="10">
        <v>2.7</v>
      </c>
      <c r="AG13">
        <v>2.7</v>
      </c>
      <c r="AH13">
        <v>3.79</v>
      </c>
      <c r="AI13" s="1">
        <v>0</v>
      </c>
      <c r="AJ13">
        <v>0</v>
      </c>
      <c r="AK13" s="22">
        <v>10</v>
      </c>
      <c r="AL13">
        <v>8654621</v>
      </c>
      <c r="AM13">
        <v>0</v>
      </c>
      <c r="AN13">
        <v>1</v>
      </c>
      <c r="AO13">
        <v>0</v>
      </c>
      <c r="AP13">
        <v>0</v>
      </c>
      <c r="AQ13">
        <v>0</v>
      </c>
      <c r="AR13" s="10">
        <v>2.7</v>
      </c>
      <c r="AS13">
        <v>2.7</v>
      </c>
      <c r="AT13">
        <v>3.79</v>
      </c>
      <c r="AU13" s="1">
        <v>0</v>
      </c>
      <c r="AV13">
        <v>0</v>
      </c>
      <c r="AW13" s="22">
        <v>10</v>
      </c>
      <c r="AX13">
        <v>8654621</v>
      </c>
      <c r="AY13">
        <v>0</v>
      </c>
      <c r="AZ13">
        <v>1</v>
      </c>
      <c r="BA13">
        <v>0</v>
      </c>
      <c r="BB13">
        <v>0</v>
      </c>
      <c r="BC13">
        <v>0</v>
      </c>
      <c r="BD13" s="10">
        <v>2.7</v>
      </c>
      <c r="BE13">
        <v>2.7</v>
      </c>
      <c r="BF13">
        <v>3.79</v>
      </c>
      <c r="BG13" s="1">
        <v>0</v>
      </c>
      <c r="BH13">
        <v>0</v>
      </c>
    </row>
    <row r="14" spans="1:60" x14ac:dyDescent="0.2">
      <c r="A14" s="22">
        <v>11</v>
      </c>
      <c r="B14">
        <v>8654621</v>
      </c>
      <c r="C14">
        <v>0</v>
      </c>
      <c r="D14">
        <v>1</v>
      </c>
      <c r="E14">
        <v>0</v>
      </c>
      <c r="F14">
        <v>0</v>
      </c>
      <c r="G14">
        <v>0</v>
      </c>
      <c r="H14" s="10">
        <v>2.7</v>
      </c>
      <c r="I14">
        <v>2.7</v>
      </c>
      <c r="J14">
        <v>3.79</v>
      </c>
      <c r="K14" s="1">
        <v>0</v>
      </c>
      <c r="L14">
        <v>0</v>
      </c>
      <c r="M14" s="22">
        <v>11</v>
      </c>
      <c r="N14">
        <v>8654621</v>
      </c>
      <c r="O14">
        <v>0</v>
      </c>
      <c r="P14">
        <v>1</v>
      </c>
      <c r="Q14">
        <v>0</v>
      </c>
      <c r="R14">
        <v>0</v>
      </c>
      <c r="S14">
        <v>0</v>
      </c>
      <c r="T14" s="10">
        <v>2.7</v>
      </c>
      <c r="U14">
        <v>2.7</v>
      </c>
      <c r="V14">
        <v>3.79</v>
      </c>
      <c r="W14" s="1">
        <v>0</v>
      </c>
      <c r="X14">
        <v>0</v>
      </c>
      <c r="Y14" s="22">
        <v>11</v>
      </c>
      <c r="Z14">
        <v>8654621</v>
      </c>
      <c r="AA14">
        <v>0</v>
      </c>
      <c r="AB14">
        <v>1</v>
      </c>
      <c r="AC14">
        <v>0</v>
      </c>
      <c r="AD14">
        <v>0</v>
      </c>
      <c r="AE14">
        <v>0</v>
      </c>
      <c r="AF14" s="10">
        <v>2.7</v>
      </c>
      <c r="AG14">
        <v>2.7</v>
      </c>
      <c r="AH14">
        <v>3.79</v>
      </c>
      <c r="AI14" s="1">
        <v>0</v>
      </c>
      <c r="AJ14">
        <v>0</v>
      </c>
      <c r="AK14" s="22">
        <v>11</v>
      </c>
      <c r="AL14">
        <v>8654621</v>
      </c>
      <c r="AM14">
        <v>0</v>
      </c>
      <c r="AN14">
        <v>1</v>
      </c>
      <c r="AO14">
        <v>0</v>
      </c>
      <c r="AP14">
        <v>0</v>
      </c>
      <c r="AQ14">
        <v>0</v>
      </c>
      <c r="AR14" s="10">
        <v>2.7</v>
      </c>
      <c r="AS14">
        <v>2.7</v>
      </c>
      <c r="AT14">
        <v>3.79</v>
      </c>
      <c r="AU14" s="1">
        <v>0</v>
      </c>
      <c r="AV14">
        <v>0</v>
      </c>
      <c r="AW14" s="22">
        <v>11</v>
      </c>
      <c r="AX14">
        <v>8654621</v>
      </c>
      <c r="AY14">
        <v>0</v>
      </c>
      <c r="AZ14">
        <v>1</v>
      </c>
      <c r="BA14">
        <v>0</v>
      </c>
      <c r="BB14">
        <v>0</v>
      </c>
      <c r="BC14">
        <v>0</v>
      </c>
      <c r="BD14" s="10">
        <v>2.7</v>
      </c>
      <c r="BE14">
        <v>2.7</v>
      </c>
      <c r="BF14">
        <v>3.79</v>
      </c>
      <c r="BG14" s="1">
        <v>0</v>
      </c>
      <c r="BH14">
        <v>0</v>
      </c>
    </row>
    <row r="15" spans="1:60" x14ac:dyDescent="0.2">
      <c r="A15" s="22">
        <v>12</v>
      </c>
      <c r="B15">
        <v>8654621</v>
      </c>
      <c r="C15">
        <v>0</v>
      </c>
      <c r="D15">
        <v>1</v>
      </c>
      <c r="E15">
        <v>0</v>
      </c>
      <c r="F15">
        <v>0</v>
      </c>
      <c r="G15">
        <v>0</v>
      </c>
      <c r="H15" s="10">
        <v>2.7</v>
      </c>
      <c r="I15">
        <v>2.7</v>
      </c>
      <c r="J15">
        <v>3.79</v>
      </c>
      <c r="K15" s="1">
        <v>0</v>
      </c>
      <c r="L15">
        <v>0</v>
      </c>
      <c r="M15" s="22">
        <v>12</v>
      </c>
      <c r="N15">
        <v>8654621</v>
      </c>
      <c r="O15">
        <v>0</v>
      </c>
      <c r="P15">
        <v>1</v>
      </c>
      <c r="Q15">
        <v>0</v>
      </c>
      <c r="R15">
        <v>0</v>
      </c>
      <c r="S15">
        <v>0</v>
      </c>
      <c r="T15" s="10">
        <v>2.7</v>
      </c>
      <c r="U15">
        <v>2.7</v>
      </c>
      <c r="V15">
        <v>3.79</v>
      </c>
      <c r="W15" s="1">
        <v>0</v>
      </c>
      <c r="X15">
        <v>0</v>
      </c>
      <c r="Y15" s="22">
        <v>12</v>
      </c>
      <c r="Z15">
        <v>8654621</v>
      </c>
      <c r="AA15">
        <v>0</v>
      </c>
      <c r="AB15">
        <v>1</v>
      </c>
      <c r="AC15">
        <v>0</v>
      </c>
      <c r="AD15">
        <v>0</v>
      </c>
      <c r="AE15">
        <v>0</v>
      </c>
      <c r="AF15" s="10">
        <v>2.7</v>
      </c>
      <c r="AG15">
        <v>2.7</v>
      </c>
      <c r="AH15">
        <v>3.79</v>
      </c>
      <c r="AI15" s="1">
        <v>0</v>
      </c>
      <c r="AJ15">
        <v>0</v>
      </c>
      <c r="AK15" s="22">
        <v>12</v>
      </c>
      <c r="AL15">
        <v>8654621</v>
      </c>
      <c r="AM15">
        <v>0</v>
      </c>
      <c r="AN15">
        <v>1</v>
      </c>
      <c r="AO15">
        <v>0</v>
      </c>
      <c r="AP15">
        <v>0</v>
      </c>
      <c r="AQ15">
        <v>0</v>
      </c>
      <c r="AR15" s="10">
        <v>2.7</v>
      </c>
      <c r="AS15">
        <v>2.7</v>
      </c>
      <c r="AT15">
        <v>3.79</v>
      </c>
      <c r="AU15" s="1">
        <v>0</v>
      </c>
      <c r="AV15">
        <v>0</v>
      </c>
      <c r="AW15" s="22">
        <v>12</v>
      </c>
      <c r="AX15">
        <v>8654621</v>
      </c>
      <c r="AY15">
        <v>0</v>
      </c>
      <c r="AZ15">
        <v>1</v>
      </c>
      <c r="BA15">
        <v>0</v>
      </c>
      <c r="BB15">
        <v>0</v>
      </c>
      <c r="BC15">
        <v>0</v>
      </c>
      <c r="BD15" s="10">
        <v>2.7</v>
      </c>
      <c r="BE15">
        <v>2.7</v>
      </c>
      <c r="BF15">
        <v>3.79</v>
      </c>
      <c r="BG15" s="1">
        <v>0</v>
      </c>
      <c r="BH15">
        <v>0</v>
      </c>
    </row>
    <row r="16" spans="1:60" x14ac:dyDescent="0.2">
      <c r="A16" s="22">
        <v>13</v>
      </c>
      <c r="B16">
        <v>8654621</v>
      </c>
      <c r="C16">
        <v>0</v>
      </c>
      <c r="D16">
        <v>1</v>
      </c>
      <c r="E16">
        <v>0</v>
      </c>
      <c r="F16">
        <v>0</v>
      </c>
      <c r="G16">
        <v>0</v>
      </c>
      <c r="H16" s="10">
        <v>2.7</v>
      </c>
      <c r="I16">
        <v>2.7</v>
      </c>
      <c r="J16">
        <v>3.79</v>
      </c>
      <c r="K16" s="1">
        <v>0</v>
      </c>
      <c r="L16">
        <v>0</v>
      </c>
      <c r="M16" s="22">
        <v>13</v>
      </c>
      <c r="N16">
        <v>8654621</v>
      </c>
      <c r="O16">
        <v>0</v>
      </c>
      <c r="P16">
        <v>1</v>
      </c>
      <c r="Q16">
        <v>0</v>
      </c>
      <c r="R16">
        <v>0</v>
      </c>
      <c r="S16">
        <v>0</v>
      </c>
      <c r="T16" s="10">
        <v>2.7</v>
      </c>
      <c r="U16">
        <v>2.7</v>
      </c>
      <c r="V16">
        <v>3.79</v>
      </c>
      <c r="W16" s="1">
        <v>0</v>
      </c>
      <c r="X16">
        <v>0</v>
      </c>
      <c r="Y16" s="22">
        <v>13</v>
      </c>
      <c r="Z16">
        <v>8654621</v>
      </c>
      <c r="AA16">
        <v>0</v>
      </c>
      <c r="AB16">
        <v>1</v>
      </c>
      <c r="AC16">
        <v>0</v>
      </c>
      <c r="AD16">
        <v>0</v>
      </c>
      <c r="AE16">
        <v>0</v>
      </c>
      <c r="AF16" s="10">
        <v>2.7</v>
      </c>
      <c r="AG16">
        <v>2.7</v>
      </c>
      <c r="AH16">
        <v>3.79</v>
      </c>
      <c r="AI16" s="1">
        <v>0</v>
      </c>
      <c r="AJ16">
        <v>0</v>
      </c>
      <c r="AK16" s="22">
        <v>13</v>
      </c>
      <c r="AL16">
        <v>8654621</v>
      </c>
      <c r="AM16">
        <v>0</v>
      </c>
      <c r="AN16">
        <v>1</v>
      </c>
      <c r="AO16">
        <v>0</v>
      </c>
      <c r="AP16">
        <v>0</v>
      </c>
      <c r="AQ16">
        <v>0</v>
      </c>
      <c r="AR16" s="10">
        <v>2.7</v>
      </c>
      <c r="AS16">
        <v>2.7</v>
      </c>
      <c r="AT16">
        <v>3.79</v>
      </c>
      <c r="AU16" s="1">
        <v>0</v>
      </c>
      <c r="AV16">
        <v>0</v>
      </c>
      <c r="AW16" s="22">
        <v>13</v>
      </c>
      <c r="AX16">
        <v>8654621</v>
      </c>
      <c r="AY16">
        <v>0</v>
      </c>
      <c r="AZ16">
        <v>1</v>
      </c>
      <c r="BA16">
        <v>0</v>
      </c>
      <c r="BB16">
        <v>0</v>
      </c>
      <c r="BC16">
        <v>0</v>
      </c>
      <c r="BD16" s="10">
        <v>2.7</v>
      </c>
      <c r="BE16">
        <v>2.7</v>
      </c>
      <c r="BF16">
        <v>3.79</v>
      </c>
      <c r="BG16" s="1">
        <v>0</v>
      </c>
      <c r="BH16">
        <v>0</v>
      </c>
    </row>
    <row r="17" spans="1:60" x14ac:dyDescent="0.2">
      <c r="A17" s="22">
        <v>14</v>
      </c>
      <c r="B17">
        <v>8654621</v>
      </c>
      <c r="C17">
        <v>0</v>
      </c>
      <c r="D17">
        <v>1</v>
      </c>
      <c r="E17">
        <v>0</v>
      </c>
      <c r="F17">
        <v>0</v>
      </c>
      <c r="G17">
        <v>0</v>
      </c>
      <c r="H17" s="10">
        <v>2.7</v>
      </c>
      <c r="I17">
        <v>2.7</v>
      </c>
      <c r="J17">
        <v>3.79</v>
      </c>
      <c r="K17" s="1">
        <v>0</v>
      </c>
      <c r="L17">
        <v>0</v>
      </c>
      <c r="M17" s="22">
        <v>14</v>
      </c>
      <c r="N17">
        <v>8654621</v>
      </c>
      <c r="O17">
        <v>0</v>
      </c>
      <c r="P17">
        <v>1</v>
      </c>
      <c r="Q17">
        <v>0</v>
      </c>
      <c r="R17">
        <v>0</v>
      </c>
      <c r="S17">
        <v>0</v>
      </c>
      <c r="T17" s="10">
        <v>2.7</v>
      </c>
      <c r="U17">
        <v>2.7</v>
      </c>
      <c r="V17">
        <v>3.79</v>
      </c>
      <c r="W17" s="1">
        <v>0</v>
      </c>
      <c r="X17">
        <v>0</v>
      </c>
      <c r="Y17" s="22">
        <v>14</v>
      </c>
      <c r="Z17">
        <v>8654621</v>
      </c>
      <c r="AA17">
        <v>0</v>
      </c>
      <c r="AB17">
        <v>1</v>
      </c>
      <c r="AC17">
        <v>0</v>
      </c>
      <c r="AD17">
        <v>0</v>
      </c>
      <c r="AE17">
        <v>0</v>
      </c>
      <c r="AF17" s="10">
        <v>2.7</v>
      </c>
      <c r="AG17">
        <v>2.7</v>
      </c>
      <c r="AH17">
        <v>3.79</v>
      </c>
      <c r="AI17" s="1">
        <v>0</v>
      </c>
      <c r="AJ17">
        <v>0</v>
      </c>
      <c r="AK17" s="22">
        <v>14</v>
      </c>
      <c r="AL17">
        <v>8654621</v>
      </c>
      <c r="AM17">
        <v>0</v>
      </c>
      <c r="AN17">
        <v>1</v>
      </c>
      <c r="AO17">
        <v>0</v>
      </c>
      <c r="AP17">
        <v>0</v>
      </c>
      <c r="AQ17">
        <v>0</v>
      </c>
      <c r="AR17" s="10">
        <v>2.7</v>
      </c>
      <c r="AS17">
        <v>2.7</v>
      </c>
      <c r="AT17">
        <v>3.79</v>
      </c>
      <c r="AU17" s="1">
        <v>0</v>
      </c>
      <c r="AV17">
        <v>0</v>
      </c>
      <c r="AW17" s="22">
        <v>14</v>
      </c>
      <c r="AX17">
        <v>8654621</v>
      </c>
      <c r="AY17">
        <v>0</v>
      </c>
      <c r="AZ17">
        <v>1</v>
      </c>
      <c r="BA17">
        <v>0</v>
      </c>
      <c r="BB17">
        <v>0</v>
      </c>
      <c r="BC17">
        <v>0</v>
      </c>
      <c r="BD17" s="10">
        <v>2.7</v>
      </c>
      <c r="BE17">
        <v>2.7</v>
      </c>
      <c r="BF17">
        <v>3.79</v>
      </c>
      <c r="BG17" s="1">
        <v>0</v>
      </c>
      <c r="BH17">
        <v>0</v>
      </c>
    </row>
    <row r="18" spans="1:60" x14ac:dyDescent="0.2">
      <c r="A18" s="22">
        <v>15</v>
      </c>
      <c r="B18">
        <v>8654621</v>
      </c>
      <c r="C18">
        <v>0</v>
      </c>
      <c r="D18">
        <v>1</v>
      </c>
      <c r="E18">
        <v>0</v>
      </c>
      <c r="F18">
        <v>0</v>
      </c>
      <c r="G18">
        <v>0</v>
      </c>
      <c r="H18" s="10">
        <v>2.7</v>
      </c>
      <c r="I18">
        <v>2.7</v>
      </c>
      <c r="J18">
        <v>3.79</v>
      </c>
      <c r="K18" s="1">
        <v>0</v>
      </c>
      <c r="L18">
        <v>0</v>
      </c>
      <c r="M18" s="22">
        <v>15</v>
      </c>
      <c r="N18">
        <v>8654621</v>
      </c>
      <c r="O18">
        <v>0</v>
      </c>
      <c r="P18">
        <v>1</v>
      </c>
      <c r="Q18">
        <v>0</v>
      </c>
      <c r="R18">
        <v>0</v>
      </c>
      <c r="S18">
        <v>0</v>
      </c>
      <c r="T18" s="10">
        <v>2.7</v>
      </c>
      <c r="U18">
        <v>2.7</v>
      </c>
      <c r="V18">
        <v>3.79</v>
      </c>
      <c r="W18" s="1">
        <v>0</v>
      </c>
      <c r="X18">
        <v>0</v>
      </c>
      <c r="Y18" s="22">
        <v>15</v>
      </c>
      <c r="Z18">
        <v>8654621</v>
      </c>
      <c r="AA18">
        <v>0</v>
      </c>
      <c r="AB18">
        <v>1</v>
      </c>
      <c r="AC18">
        <v>0</v>
      </c>
      <c r="AD18">
        <v>0</v>
      </c>
      <c r="AE18">
        <v>0</v>
      </c>
      <c r="AF18" s="10">
        <v>2.7</v>
      </c>
      <c r="AG18">
        <v>2.7</v>
      </c>
      <c r="AH18">
        <v>3.79</v>
      </c>
      <c r="AI18" s="1">
        <v>0</v>
      </c>
      <c r="AJ18">
        <v>0</v>
      </c>
      <c r="AK18" s="22">
        <v>15</v>
      </c>
      <c r="AL18">
        <v>8654621</v>
      </c>
      <c r="AM18">
        <v>0</v>
      </c>
      <c r="AN18">
        <v>1</v>
      </c>
      <c r="AO18">
        <v>0</v>
      </c>
      <c r="AP18">
        <v>0</v>
      </c>
      <c r="AQ18">
        <v>0</v>
      </c>
      <c r="AR18" s="10">
        <v>2.7</v>
      </c>
      <c r="AS18">
        <v>2.7</v>
      </c>
      <c r="AT18">
        <v>3.79</v>
      </c>
      <c r="AU18" s="1">
        <v>0</v>
      </c>
      <c r="AV18">
        <v>0</v>
      </c>
      <c r="AW18" s="22">
        <v>15</v>
      </c>
      <c r="AX18">
        <v>8654621</v>
      </c>
      <c r="AY18">
        <v>0</v>
      </c>
      <c r="AZ18">
        <v>1</v>
      </c>
      <c r="BA18">
        <v>0</v>
      </c>
      <c r="BB18">
        <v>0</v>
      </c>
      <c r="BC18">
        <v>0</v>
      </c>
      <c r="BD18" s="10">
        <v>2.7</v>
      </c>
      <c r="BE18">
        <v>2.7</v>
      </c>
      <c r="BF18">
        <v>3.79</v>
      </c>
      <c r="BG18" s="1">
        <v>0</v>
      </c>
      <c r="BH18">
        <v>0</v>
      </c>
    </row>
    <row r="19" spans="1:60" x14ac:dyDescent="0.2">
      <c r="A19" s="22">
        <v>16</v>
      </c>
      <c r="B19">
        <v>8654621</v>
      </c>
      <c r="C19">
        <v>0</v>
      </c>
      <c r="D19">
        <v>1</v>
      </c>
      <c r="E19">
        <v>0</v>
      </c>
      <c r="F19">
        <v>0</v>
      </c>
      <c r="G19">
        <v>0</v>
      </c>
      <c r="H19" s="10">
        <v>2.7</v>
      </c>
      <c r="I19">
        <v>2.7</v>
      </c>
      <c r="J19">
        <v>3.79</v>
      </c>
      <c r="K19" s="1">
        <v>0</v>
      </c>
      <c r="L19">
        <v>0</v>
      </c>
      <c r="M19" s="22">
        <v>16</v>
      </c>
      <c r="N19">
        <v>8654621</v>
      </c>
      <c r="O19">
        <v>0</v>
      </c>
      <c r="P19">
        <v>1</v>
      </c>
      <c r="Q19">
        <v>0</v>
      </c>
      <c r="R19">
        <v>0</v>
      </c>
      <c r="S19">
        <v>0</v>
      </c>
      <c r="T19" s="10">
        <v>2.7</v>
      </c>
      <c r="U19">
        <v>2.7</v>
      </c>
      <c r="V19">
        <v>3.79</v>
      </c>
      <c r="W19" s="1">
        <v>0</v>
      </c>
      <c r="X19">
        <v>0</v>
      </c>
      <c r="Y19" s="22">
        <v>16</v>
      </c>
      <c r="Z19">
        <v>8654621</v>
      </c>
      <c r="AA19">
        <v>0</v>
      </c>
      <c r="AB19">
        <v>1</v>
      </c>
      <c r="AC19">
        <v>0</v>
      </c>
      <c r="AD19">
        <v>0</v>
      </c>
      <c r="AE19">
        <v>0</v>
      </c>
      <c r="AF19" s="10">
        <v>2.7</v>
      </c>
      <c r="AG19">
        <v>2.7</v>
      </c>
      <c r="AH19">
        <v>3.79</v>
      </c>
      <c r="AI19" s="1">
        <v>0</v>
      </c>
      <c r="AJ19">
        <v>0</v>
      </c>
      <c r="AK19" s="22">
        <v>16</v>
      </c>
      <c r="AL19">
        <v>8654621</v>
      </c>
      <c r="AM19">
        <v>0</v>
      </c>
      <c r="AN19">
        <v>1</v>
      </c>
      <c r="AO19">
        <v>0</v>
      </c>
      <c r="AP19">
        <v>0</v>
      </c>
      <c r="AQ19">
        <v>0</v>
      </c>
      <c r="AR19" s="10">
        <v>2.7</v>
      </c>
      <c r="AS19">
        <v>2.7</v>
      </c>
      <c r="AT19">
        <v>3.79</v>
      </c>
      <c r="AU19" s="1">
        <v>0</v>
      </c>
      <c r="AV19">
        <v>0</v>
      </c>
      <c r="AW19" s="22">
        <v>16</v>
      </c>
      <c r="AX19">
        <v>8654621</v>
      </c>
      <c r="AY19">
        <v>0</v>
      </c>
      <c r="AZ19">
        <v>1</v>
      </c>
      <c r="BA19">
        <v>0</v>
      </c>
      <c r="BB19">
        <v>0</v>
      </c>
      <c r="BC19">
        <v>0</v>
      </c>
      <c r="BD19" s="10">
        <v>2.7</v>
      </c>
      <c r="BE19">
        <v>2.7</v>
      </c>
      <c r="BF19">
        <v>3.79</v>
      </c>
      <c r="BG19" s="1">
        <v>0</v>
      </c>
      <c r="BH19">
        <v>0</v>
      </c>
    </row>
    <row r="20" spans="1:60" x14ac:dyDescent="0.2">
      <c r="A20" s="22">
        <v>17</v>
      </c>
      <c r="B20">
        <v>8654621</v>
      </c>
      <c r="C20">
        <v>0</v>
      </c>
      <c r="D20">
        <v>1</v>
      </c>
      <c r="E20">
        <v>0</v>
      </c>
      <c r="F20">
        <v>0</v>
      </c>
      <c r="G20">
        <v>0</v>
      </c>
      <c r="H20" s="10">
        <v>2.7</v>
      </c>
      <c r="I20">
        <v>2.7</v>
      </c>
      <c r="J20">
        <v>3.79</v>
      </c>
      <c r="K20" s="1">
        <v>0</v>
      </c>
      <c r="L20">
        <v>0</v>
      </c>
      <c r="M20" s="22">
        <v>17</v>
      </c>
      <c r="N20">
        <v>8654621</v>
      </c>
      <c r="O20">
        <v>0</v>
      </c>
      <c r="P20">
        <v>1</v>
      </c>
      <c r="Q20">
        <v>0</v>
      </c>
      <c r="R20">
        <v>0</v>
      </c>
      <c r="S20">
        <v>0</v>
      </c>
      <c r="T20" s="10">
        <v>2.7</v>
      </c>
      <c r="U20">
        <v>2.7</v>
      </c>
      <c r="V20">
        <v>3.79</v>
      </c>
      <c r="W20" s="1">
        <v>0</v>
      </c>
      <c r="X20">
        <v>0</v>
      </c>
      <c r="Y20" s="22">
        <v>17</v>
      </c>
      <c r="Z20">
        <v>8654621</v>
      </c>
      <c r="AA20">
        <v>0</v>
      </c>
      <c r="AB20">
        <v>1</v>
      </c>
      <c r="AC20">
        <v>0</v>
      </c>
      <c r="AD20">
        <v>0</v>
      </c>
      <c r="AE20">
        <v>0</v>
      </c>
      <c r="AF20" s="10">
        <v>2.7</v>
      </c>
      <c r="AG20">
        <v>2.7</v>
      </c>
      <c r="AH20">
        <v>3.79</v>
      </c>
      <c r="AI20" s="1">
        <v>0</v>
      </c>
      <c r="AJ20">
        <v>0</v>
      </c>
      <c r="AK20" s="22">
        <v>17</v>
      </c>
      <c r="AL20">
        <v>8654621</v>
      </c>
      <c r="AM20">
        <v>0</v>
      </c>
      <c r="AN20">
        <v>1</v>
      </c>
      <c r="AO20">
        <v>0</v>
      </c>
      <c r="AP20">
        <v>0</v>
      </c>
      <c r="AQ20">
        <v>0</v>
      </c>
      <c r="AR20" s="10">
        <v>2.7</v>
      </c>
      <c r="AS20">
        <v>2.7</v>
      </c>
      <c r="AT20">
        <v>3.79</v>
      </c>
      <c r="AU20" s="1">
        <v>0</v>
      </c>
      <c r="AV20">
        <v>0</v>
      </c>
      <c r="AW20" s="22">
        <v>17</v>
      </c>
      <c r="AX20">
        <v>8654621</v>
      </c>
      <c r="AY20">
        <v>0</v>
      </c>
      <c r="AZ20">
        <v>1</v>
      </c>
      <c r="BA20">
        <v>0</v>
      </c>
      <c r="BB20">
        <v>0</v>
      </c>
      <c r="BC20">
        <v>0</v>
      </c>
      <c r="BD20" s="10">
        <v>2.7</v>
      </c>
      <c r="BE20">
        <v>2.7</v>
      </c>
      <c r="BF20">
        <v>3.79</v>
      </c>
      <c r="BG20" s="1">
        <v>0</v>
      </c>
      <c r="BH20">
        <v>0</v>
      </c>
    </row>
    <row r="21" spans="1:60" x14ac:dyDescent="0.2">
      <c r="A21" s="22">
        <v>18</v>
      </c>
      <c r="B21">
        <v>8654621</v>
      </c>
      <c r="C21">
        <v>0</v>
      </c>
      <c r="D21">
        <v>1</v>
      </c>
      <c r="E21">
        <v>0</v>
      </c>
      <c r="F21">
        <v>0</v>
      </c>
      <c r="G21">
        <v>0</v>
      </c>
      <c r="H21" s="10">
        <v>2.7</v>
      </c>
      <c r="I21">
        <v>2.7</v>
      </c>
      <c r="J21">
        <v>3.79</v>
      </c>
      <c r="K21" s="1">
        <v>0</v>
      </c>
      <c r="L21">
        <v>0</v>
      </c>
      <c r="M21" s="22">
        <v>18</v>
      </c>
      <c r="N21">
        <v>8654621</v>
      </c>
      <c r="O21">
        <v>0</v>
      </c>
      <c r="P21">
        <v>1</v>
      </c>
      <c r="Q21">
        <v>0</v>
      </c>
      <c r="R21">
        <v>0</v>
      </c>
      <c r="S21">
        <v>0</v>
      </c>
      <c r="T21" s="10">
        <v>2.7</v>
      </c>
      <c r="U21">
        <v>2.7</v>
      </c>
      <c r="V21">
        <v>3.79</v>
      </c>
      <c r="W21" s="1">
        <v>0</v>
      </c>
      <c r="X21">
        <v>0</v>
      </c>
      <c r="Y21" s="22">
        <v>18</v>
      </c>
      <c r="Z21">
        <v>8654621</v>
      </c>
      <c r="AA21">
        <v>0</v>
      </c>
      <c r="AB21">
        <v>1</v>
      </c>
      <c r="AC21">
        <v>0</v>
      </c>
      <c r="AD21">
        <v>0</v>
      </c>
      <c r="AE21">
        <v>0</v>
      </c>
      <c r="AF21" s="10">
        <v>2.7</v>
      </c>
      <c r="AG21">
        <v>2.7</v>
      </c>
      <c r="AH21">
        <v>3.79</v>
      </c>
      <c r="AI21" s="1">
        <v>0</v>
      </c>
      <c r="AJ21">
        <v>0</v>
      </c>
      <c r="AK21" s="22">
        <v>18</v>
      </c>
      <c r="AL21">
        <v>8654621</v>
      </c>
      <c r="AM21">
        <v>0</v>
      </c>
      <c r="AN21">
        <v>1</v>
      </c>
      <c r="AO21">
        <v>0</v>
      </c>
      <c r="AP21">
        <v>0</v>
      </c>
      <c r="AQ21">
        <v>0</v>
      </c>
      <c r="AR21" s="10">
        <v>2.7</v>
      </c>
      <c r="AS21">
        <v>2.7</v>
      </c>
      <c r="AT21">
        <v>3.79</v>
      </c>
      <c r="AU21" s="1">
        <v>0</v>
      </c>
      <c r="AV21">
        <v>0</v>
      </c>
      <c r="AW21" s="22">
        <v>18</v>
      </c>
      <c r="AX21">
        <v>8654621</v>
      </c>
      <c r="AY21">
        <v>0</v>
      </c>
      <c r="AZ21">
        <v>1</v>
      </c>
      <c r="BA21">
        <v>0</v>
      </c>
      <c r="BB21">
        <v>0</v>
      </c>
      <c r="BC21">
        <v>0</v>
      </c>
      <c r="BD21" s="10">
        <v>2.7</v>
      </c>
      <c r="BE21">
        <v>2.7</v>
      </c>
      <c r="BF21">
        <v>3.79</v>
      </c>
      <c r="BG21" s="1">
        <v>0</v>
      </c>
      <c r="BH21">
        <v>0</v>
      </c>
    </row>
    <row r="22" spans="1:60" x14ac:dyDescent="0.2">
      <c r="A22" s="22">
        <v>19</v>
      </c>
      <c r="B22">
        <v>8654621</v>
      </c>
      <c r="C22">
        <v>0</v>
      </c>
      <c r="D22">
        <v>1</v>
      </c>
      <c r="E22">
        <v>0</v>
      </c>
      <c r="F22">
        <v>0</v>
      </c>
      <c r="G22">
        <v>0</v>
      </c>
      <c r="H22" s="10">
        <v>2.7</v>
      </c>
      <c r="I22">
        <v>2.7</v>
      </c>
      <c r="J22">
        <v>3.79</v>
      </c>
      <c r="K22" s="1">
        <v>0</v>
      </c>
      <c r="L22">
        <v>0</v>
      </c>
      <c r="M22" s="22">
        <v>19</v>
      </c>
      <c r="N22">
        <v>8654621</v>
      </c>
      <c r="O22">
        <v>0</v>
      </c>
      <c r="P22">
        <v>1</v>
      </c>
      <c r="Q22">
        <v>0</v>
      </c>
      <c r="R22">
        <v>0</v>
      </c>
      <c r="S22">
        <v>0</v>
      </c>
      <c r="T22" s="10">
        <v>2.7</v>
      </c>
      <c r="U22">
        <v>2.7</v>
      </c>
      <c r="V22">
        <v>3.79</v>
      </c>
      <c r="W22" s="1">
        <v>0</v>
      </c>
      <c r="X22">
        <v>0</v>
      </c>
      <c r="Y22" s="22">
        <v>19</v>
      </c>
      <c r="Z22">
        <v>8654621</v>
      </c>
      <c r="AA22">
        <v>0</v>
      </c>
      <c r="AB22">
        <v>1</v>
      </c>
      <c r="AC22">
        <v>0</v>
      </c>
      <c r="AD22">
        <v>0</v>
      </c>
      <c r="AE22">
        <v>0</v>
      </c>
      <c r="AF22" s="10">
        <v>2.7</v>
      </c>
      <c r="AG22">
        <v>2.7</v>
      </c>
      <c r="AH22">
        <v>3.79</v>
      </c>
      <c r="AI22" s="1">
        <v>0</v>
      </c>
      <c r="AJ22">
        <v>0</v>
      </c>
      <c r="AK22" s="22">
        <v>19</v>
      </c>
      <c r="AL22">
        <v>8654621</v>
      </c>
      <c r="AM22">
        <v>0</v>
      </c>
      <c r="AN22">
        <v>1</v>
      </c>
      <c r="AO22">
        <v>0</v>
      </c>
      <c r="AP22">
        <v>0</v>
      </c>
      <c r="AQ22">
        <v>0</v>
      </c>
      <c r="AR22" s="10">
        <v>2.7</v>
      </c>
      <c r="AS22">
        <v>2.7</v>
      </c>
      <c r="AT22">
        <v>3.79</v>
      </c>
      <c r="AU22" s="1">
        <v>0</v>
      </c>
      <c r="AV22">
        <v>0</v>
      </c>
      <c r="AW22" s="22">
        <v>19</v>
      </c>
      <c r="AX22">
        <v>8654621</v>
      </c>
      <c r="AY22">
        <v>0</v>
      </c>
      <c r="AZ22">
        <v>1</v>
      </c>
      <c r="BA22">
        <v>0</v>
      </c>
      <c r="BB22">
        <v>0</v>
      </c>
      <c r="BC22">
        <v>0</v>
      </c>
      <c r="BD22" s="10">
        <v>2.7</v>
      </c>
      <c r="BE22">
        <v>2.7</v>
      </c>
      <c r="BF22">
        <v>3.79</v>
      </c>
      <c r="BG22" s="1">
        <v>0</v>
      </c>
      <c r="BH22">
        <v>0</v>
      </c>
    </row>
    <row r="23" spans="1:60" x14ac:dyDescent="0.2">
      <c r="A23" s="22">
        <v>20</v>
      </c>
      <c r="B23">
        <v>8654621</v>
      </c>
      <c r="C23">
        <v>0</v>
      </c>
      <c r="D23">
        <v>1</v>
      </c>
      <c r="E23">
        <v>0</v>
      </c>
      <c r="F23">
        <v>0</v>
      </c>
      <c r="G23">
        <v>0</v>
      </c>
      <c r="H23" s="10">
        <v>2.7</v>
      </c>
      <c r="I23">
        <v>2.7</v>
      </c>
      <c r="J23">
        <v>3.79</v>
      </c>
      <c r="K23" s="1">
        <v>0</v>
      </c>
      <c r="L23">
        <v>0</v>
      </c>
      <c r="M23" s="22">
        <v>20</v>
      </c>
      <c r="N23">
        <v>8654621</v>
      </c>
      <c r="O23">
        <v>0</v>
      </c>
      <c r="P23">
        <v>1</v>
      </c>
      <c r="Q23">
        <v>0</v>
      </c>
      <c r="R23">
        <v>0</v>
      </c>
      <c r="S23">
        <v>0</v>
      </c>
      <c r="T23" s="10">
        <v>2.7</v>
      </c>
      <c r="U23">
        <v>2.7</v>
      </c>
      <c r="V23">
        <v>3.79</v>
      </c>
      <c r="W23" s="1">
        <v>0</v>
      </c>
      <c r="X23">
        <v>0</v>
      </c>
      <c r="Y23" s="22">
        <v>20</v>
      </c>
      <c r="Z23">
        <v>8654621</v>
      </c>
      <c r="AA23">
        <v>0</v>
      </c>
      <c r="AB23">
        <v>1</v>
      </c>
      <c r="AC23">
        <v>0</v>
      </c>
      <c r="AD23">
        <v>0</v>
      </c>
      <c r="AE23">
        <v>0</v>
      </c>
      <c r="AF23" s="10">
        <v>2.7</v>
      </c>
      <c r="AG23">
        <v>2.7</v>
      </c>
      <c r="AH23">
        <v>3.79</v>
      </c>
      <c r="AI23" s="1">
        <v>0</v>
      </c>
      <c r="AJ23">
        <v>0</v>
      </c>
      <c r="AK23" s="22">
        <v>20</v>
      </c>
      <c r="AL23">
        <v>8654621</v>
      </c>
      <c r="AM23">
        <v>0</v>
      </c>
      <c r="AN23">
        <v>1</v>
      </c>
      <c r="AO23">
        <v>0</v>
      </c>
      <c r="AP23">
        <v>0</v>
      </c>
      <c r="AQ23">
        <v>0</v>
      </c>
      <c r="AR23" s="10">
        <v>2.7</v>
      </c>
      <c r="AS23">
        <v>2.7</v>
      </c>
      <c r="AT23">
        <v>3.79</v>
      </c>
      <c r="AU23" s="1">
        <v>0</v>
      </c>
      <c r="AV23">
        <v>0</v>
      </c>
      <c r="AW23" s="22">
        <v>20</v>
      </c>
      <c r="AX23">
        <v>8654621</v>
      </c>
      <c r="AY23">
        <v>0</v>
      </c>
      <c r="AZ23">
        <v>1</v>
      </c>
      <c r="BA23">
        <v>0</v>
      </c>
      <c r="BB23">
        <v>0</v>
      </c>
      <c r="BC23">
        <v>0</v>
      </c>
      <c r="BD23" s="10">
        <v>2.7</v>
      </c>
      <c r="BE23">
        <v>2.7</v>
      </c>
      <c r="BF23">
        <v>3.79</v>
      </c>
      <c r="BG23" s="1">
        <v>0</v>
      </c>
      <c r="BH23">
        <v>0</v>
      </c>
    </row>
    <row r="24" spans="1:60" x14ac:dyDescent="0.2">
      <c r="A24" s="22">
        <v>21</v>
      </c>
      <c r="B24">
        <v>8654621</v>
      </c>
      <c r="C24">
        <v>0</v>
      </c>
      <c r="D24">
        <v>1</v>
      </c>
      <c r="E24">
        <v>0</v>
      </c>
      <c r="F24">
        <v>0</v>
      </c>
      <c r="G24">
        <v>0</v>
      </c>
      <c r="H24" s="10">
        <v>2.7</v>
      </c>
      <c r="I24">
        <v>2.7</v>
      </c>
      <c r="J24">
        <v>3.79</v>
      </c>
      <c r="K24" s="1">
        <v>0</v>
      </c>
      <c r="L24">
        <v>0</v>
      </c>
      <c r="M24" s="22">
        <v>21</v>
      </c>
      <c r="N24">
        <v>8654621</v>
      </c>
      <c r="O24">
        <v>0</v>
      </c>
      <c r="P24">
        <v>1</v>
      </c>
      <c r="Q24">
        <v>0</v>
      </c>
      <c r="R24">
        <v>0</v>
      </c>
      <c r="S24">
        <v>0</v>
      </c>
      <c r="T24" s="10">
        <v>2.7</v>
      </c>
      <c r="U24">
        <v>2.7</v>
      </c>
      <c r="V24">
        <v>3.79</v>
      </c>
      <c r="W24" s="1">
        <v>0</v>
      </c>
      <c r="X24">
        <v>0</v>
      </c>
      <c r="Y24" s="22">
        <v>21</v>
      </c>
      <c r="Z24">
        <v>8654621</v>
      </c>
      <c r="AA24">
        <v>0</v>
      </c>
      <c r="AB24">
        <v>1</v>
      </c>
      <c r="AC24">
        <v>0</v>
      </c>
      <c r="AD24">
        <v>0</v>
      </c>
      <c r="AE24">
        <v>0</v>
      </c>
      <c r="AF24" s="10">
        <v>2.7</v>
      </c>
      <c r="AG24">
        <v>2.7</v>
      </c>
      <c r="AH24">
        <v>3.79</v>
      </c>
      <c r="AI24" s="1">
        <v>0</v>
      </c>
      <c r="AJ24">
        <v>0</v>
      </c>
      <c r="AK24" s="22">
        <v>21</v>
      </c>
      <c r="AL24">
        <v>8654621</v>
      </c>
      <c r="AM24">
        <v>0</v>
      </c>
      <c r="AN24">
        <v>1</v>
      </c>
      <c r="AO24">
        <v>0</v>
      </c>
      <c r="AP24">
        <v>0</v>
      </c>
      <c r="AQ24">
        <v>0</v>
      </c>
      <c r="AR24" s="10">
        <v>2.7</v>
      </c>
      <c r="AS24">
        <v>2.7</v>
      </c>
      <c r="AT24">
        <v>3.79</v>
      </c>
      <c r="AU24" s="1">
        <v>0</v>
      </c>
      <c r="AV24">
        <v>0</v>
      </c>
      <c r="AW24" s="22">
        <v>21</v>
      </c>
      <c r="AX24">
        <v>8654621</v>
      </c>
      <c r="AY24">
        <v>0</v>
      </c>
      <c r="AZ24">
        <v>1</v>
      </c>
      <c r="BA24">
        <v>0</v>
      </c>
      <c r="BB24">
        <v>0</v>
      </c>
      <c r="BC24">
        <v>0</v>
      </c>
      <c r="BD24" s="10">
        <v>2.7</v>
      </c>
      <c r="BE24">
        <v>2.7</v>
      </c>
      <c r="BF24">
        <v>3.79</v>
      </c>
      <c r="BG24" s="1">
        <v>0</v>
      </c>
      <c r="BH24">
        <v>0</v>
      </c>
    </row>
    <row r="25" spans="1:60" x14ac:dyDescent="0.2">
      <c r="A25" s="22">
        <v>22</v>
      </c>
      <c r="B25">
        <v>8654621</v>
      </c>
      <c r="C25">
        <v>0</v>
      </c>
      <c r="D25">
        <v>1</v>
      </c>
      <c r="E25">
        <v>0</v>
      </c>
      <c r="F25">
        <v>0</v>
      </c>
      <c r="G25">
        <v>0</v>
      </c>
      <c r="H25" s="10">
        <v>2.7</v>
      </c>
      <c r="I25">
        <v>2.7</v>
      </c>
      <c r="J25">
        <v>3.79</v>
      </c>
      <c r="K25" s="1">
        <v>0</v>
      </c>
      <c r="L25">
        <v>0</v>
      </c>
      <c r="M25" s="22">
        <v>22</v>
      </c>
      <c r="N25">
        <v>8654621</v>
      </c>
      <c r="O25">
        <v>0</v>
      </c>
      <c r="P25">
        <v>1</v>
      </c>
      <c r="Q25">
        <v>0</v>
      </c>
      <c r="R25">
        <v>0</v>
      </c>
      <c r="S25">
        <v>0</v>
      </c>
      <c r="T25" s="10">
        <v>2.7</v>
      </c>
      <c r="U25">
        <v>2.7</v>
      </c>
      <c r="V25">
        <v>3.79</v>
      </c>
      <c r="W25" s="1">
        <v>0</v>
      </c>
      <c r="X25">
        <v>0</v>
      </c>
      <c r="Y25" s="22">
        <v>22</v>
      </c>
      <c r="Z25">
        <v>8654621</v>
      </c>
      <c r="AA25">
        <v>0</v>
      </c>
      <c r="AB25">
        <v>1</v>
      </c>
      <c r="AC25">
        <v>0</v>
      </c>
      <c r="AD25">
        <v>0</v>
      </c>
      <c r="AE25">
        <v>0</v>
      </c>
      <c r="AF25" s="10">
        <v>2.7</v>
      </c>
      <c r="AG25">
        <v>2.7</v>
      </c>
      <c r="AH25">
        <v>3.79</v>
      </c>
      <c r="AI25" s="1">
        <v>0</v>
      </c>
      <c r="AJ25">
        <v>0</v>
      </c>
      <c r="AK25" s="22">
        <v>22</v>
      </c>
      <c r="AL25">
        <v>8654621</v>
      </c>
      <c r="AM25">
        <v>0</v>
      </c>
      <c r="AN25">
        <v>1</v>
      </c>
      <c r="AO25">
        <v>0</v>
      </c>
      <c r="AP25">
        <v>0</v>
      </c>
      <c r="AQ25">
        <v>0</v>
      </c>
      <c r="AR25" s="10">
        <v>2.7</v>
      </c>
      <c r="AS25">
        <v>2.7</v>
      </c>
      <c r="AT25">
        <v>3.79</v>
      </c>
      <c r="AU25" s="1">
        <v>0</v>
      </c>
      <c r="AV25">
        <v>0</v>
      </c>
      <c r="AW25" s="22">
        <v>22</v>
      </c>
      <c r="AX25">
        <v>8654621</v>
      </c>
      <c r="AY25">
        <v>0</v>
      </c>
      <c r="AZ25">
        <v>1</v>
      </c>
      <c r="BA25">
        <v>0</v>
      </c>
      <c r="BB25">
        <v>0</v>
      </c>
      <c r="BC25">
        <v>0</v>
      </c>
      <c r="BD25" s="10">
        <v>2.7</v>
      </c>
      <c r="BE25">
        <v>2.7</v>
      </c>
      <c r="BF25">
        <v>3.79</v>
      </c>
      <c r="BG25" s="1">
        <v>0</v>
      </c>
      <c r="BH25">
        <v>0</v>
      </c>
    </row>
    <row r="26" spans="1:60" x14ac:dyDescent="0.2">
      <c r="A26" s="22">
        <v>23</v>
      </c>
      <c r="B26">
        <v>8654621</v>
      </c>
      <c r="C26">
        <v>0</v>
      </c>
      <c r="D26">
        <v>1</v>
      </c>
      <c r="E26">
        <v>0</v>
      </c>
      <c r="F26">
        <v>0</v>
      </c>
      <c r="G26">
        <v>0</v>
      </c>
      <c r="H26" s="10">
        <v>2.7</v>
      </c>
      <c r="I26">
        <v>2.7</v>
      </c>
      <c r="J26">
        <v>3.79</v>
      </c>
      <c r="K26" s="1">
        <v>0</v>
      </c>
      <c r="L26">
        <v>0</v>
      </c>
      <c r="M26" s="22">
        <v>23</v>
      </c>
      <c r="N26">
        <v>8654621</v>
      </c>
      <c r="O26">
        <v>0</v>
      </c>
      <c r="P26">
        <v>1</v>
      </c>
      <c r="Q26">
        <v>0</v>
      </c>
      <c r="R26">
        <v>0</v>
      </c>
      <c r="S26">
        <v>0</v>
      </c>
      <c r="T26" s="10">
        <v>2.7</v>
      </c>
      <c r="U26">
        <v>2.7</v>
      </c>
      <c r="V26">
        <v>3.79</v>
      </c>
      <c r="W26" s="1">
        <v>0</v>
      </c>
      <c r="X26">
        <v>0</v>
      </c>
      <c r="Y26" s="22">
        <v>23</v>
      </c>
      <c r="Z26">
        <v>8654621</v>
      </c>
      <c r="AA26">
        <v>0</v>
      </c>
      <c r="AB26">
        <v>1</v>
      </c>
      <c r="AC26">
        <v>0</v>
      </c>
      <c r="AD26">
        <v>0</v>
      </c>
      <c r="AE26">
        <v>0</v>
      </c>
      <c r="AF26" s="10">
        <v>2.7</v>
      </c>
      <c r="AG26">
        <v>2.7</v>
      </c>
      <c r="AH26">
        <v>3.79</v>
      </c>
      <c r="AI26" s="1">
        <v>0</v>
      </c>
      <c r="AJ26">
        <v>0</v>
      </c>
      <c r="AK26" s="22">
        <v>23</v>
      </c>
      <c r="AL26">
        <v>8654621</v>
      </c>
      <c r="AM26">
        <v>0</v>
      </c>
      <c r="AN26">
        <v>1</v>
      </c>
      <c r="AO26">
        <v>0</v>
      </c>
      <c r="AP26">
        <v>0</v>
      </c>
      <c r="AQ26">
        <v>0</v>
      </c>
      <c r="AR26" s="10">
        <v>2.7</v>
      </c>
      <c r="AS26">
        <v>2.7</v>
      </c>
      <c r="AT26">
        <v>3.79</v>
      </c>
      <c r="AU26" s="1">
        <v>0</v>
      </c>
      <c r="AV26">
        <v>0</v>
      </c>
      <c r="AW26" s="22">
        <v>23</v>
      </c>
      <c r="AX26">
        <v>8654621</v>
      </c>
      <c r="AY26">
        <v>0</v>
      </c>
      <c r="AZ26">
        <v>1</v>
      </c>
      <c r="BA26">
        <v>0</v>
      </c>
      <c r="BB26">
        <v>0</v>
      </c>
      <c r="BC26">
        <v>0</v>
      </c>
      <c r="BD26" s="10">
        <v>2.7</v>
      </c>
      <c r="BE26">
        <v>2.7</v>
      </c>
      <c r="BF26">
        <v>3.79</v>
      </c>
      <c r="BG26" s="1">
        <v>0</v>
      </c>
      <c r="BH26">
        <v>0</v>
      </c>
    </row>
    <row r="27" spans="1:60" x14ac:dyDescent="0.2">
      <c r="A27" s="22">
        <v>24</v>
      </c>
      <c r="B27">
        <v>8654621</v>
      </c>
      <c r="C27">
        <v>0</v>
      </c>
      <c r="D27">
        <v>1</v>
      </c>
      <c r="E27">
        <v>0</v>
      </c>
      <c r="F27">
        <v>0</v>
      </c>
      <c r="G27">
        <v>0</v>
      </c>
      <c r="H27" s="10">
        <v>2.7</v>
      </c>
      <c r="I27">
        <v>2.7</v>
      </c>
      <c r="J27">
        <v>3.79</v>
      </c>
      <c r="K27" s="1">
        <v>0</v>
      </c>
      <c r="L27">
        <v>0</v>
      </c>
      <c r="M27" s="22">
        <v>24</v>
      </c>
      <c r="N27">
        <v>8654621</v>
      </c>
      <c r="O27">
        <v>0</v>
      </c>
      <c r="P27">
        <v>1</v>
      </c>
      <c r="Q27">
        <v>0</v>
      </c>
      <c r="R27">
        <v>0</v>
      </c>
      <c r="S27">
        <v>0</v>
      </c>
      <c r="T27" s="10">
        <v>2.7</v>
      </c>
      <c r="U27">
        <v>2.7</v>
      </c>
      <c r="V27">
        <v>3.79</v>
      </c>
      <c r="W27" s="1">
        <v>0</v>
      </c>
      <c r="X27">
        <v>0</v>
      </c>
      <c r="Y27" s="22">
        <v>24</v>
      </c>
      <c r="Z27">
        <v>8654621</v>
      </c>
      <c r="AA27">
        <v>0</v>
      </c>
      <c r="AB27">
        <v>1</v>
      </c>
      <c r="AC27">
        <v>0</v>
      </c>
      <c r="AD27">
        <v>0</v>
      </c>
      <c r="AE27">
        <v>0</v>
      </c>
      <c r="AF27" s="10">
        <v>2.7</v>
      </c>
      <c r="AG27">
        <v>2.7</v>
      </c>
      <c r="AH27">
        <v>3.79</v>
      </c>
      <c r="AI27" s="1">
        <v>0</v>
      </c>
      <c r="AJ27">
        <v>0</v>
      </c>
      <c r="AK27" s="22">
        <v>24</v>
      </c>
      <c r="AL27">
        <v>8654621</v>
      </c>
      <c r="AM27">
        <v>0</v>
      </c>
      <c r="AN27">
        <v>1</v>
      </c>
      <c r="AO27">
        <v>0</v>
      </c>
      <c r="AP27">
        <v>0</v>
      </c>
      <c r="AQ27">
        <v>0</v>
      </c>
      <c r="AR27" s="10">
        <v>2.7</v>
      </c>
      <c r="AS27">
        <v>2.7</v>
      </c>
      <c r="AT27">
        <v>3.79</v>
      </c>
      <c r="AU27" s="1">
        <v>0</v>
      </c>
      <c r="AV27">
        <v>0</v>
      </c>
      <c r="AW27" s="22">
        <v>24</v>
      </c>
      <c r="AX27">
        <v>8654621</v>
      </c>
      <c r="AY27">
        <v>0</v>
      </c>
      <c r="AZ27">
        <v>1</v>
      </c>
      <c r="BA27">
        <v>0</v>
      </c>
      <c r="BB27">
        <v>0</v>
      </c>
      <c r="BC27">
        <v>0</v>
      </c>
      <c r="BD27" s="10">
        <v>2.7</v>
      </c>
      <c r="BE27">
        <v>2.7</v>
      </c>
      <c r="BF27">
        <v>3.79</v>
      </c>
      <c r="BG27" s="1">
        <v>0</v>
      </c>
      <c r="BH27">
        <v>0</v>
      </c>
    </row>
    <row r="28" spans="1:60" x14ac:dyDescent="0.2">
      <c r="A28" s="22">
        <v>25</v>
      </c>
      <c r="B28">
        <v>8654621</v>
      </c>
      <c r="C28">
        <v>0</v>
      </c>
      <c r="D28">
        <v>1</v>
      </c>
      <c r="E28">
        <v>0</v>
      </c>
      <c r="F28">
        <v>0</v>
      </c>
      <c r="G28">
        <v>0</v>
      </c>
      <c r="H28" s="10">
        <v>2.7</v>
      </c>
      <c r="I28">
        <v>2.7</v>
      </c>
      <c r="J28">
        <v>3.79</v>
      </c>
      <c r="K28" s="1">
        <v>0</v>
      </c>
      <c r="L28">
        <v>0</v>
      </c>
      <c r="M28" s="22">
        <v>25</v>
      </c>
      <c r="N28">
        <v>8654621</v>
      </c>
      <c r="O28">
        <v>0</v>
      </c>
      <c r="P28">
        <v>1</v>
      </c>
      <c r="Q28">
        <v>0</v>
      </c>
      <c r="R28">
        <v>0</v>
      </c>
      <c r="S28">
        <v>0</v>
      </c>
      <c r="T28" s="10">
        <v>2.7</v>
      </c>
      <c r="U28">
        <v>2.7</v>
      </c>
      <c r="V28">
        <v>3.79</v>
      </c>
      <c r="W28" s="1">
        <v>0</v>
      </c>
      <c r="X28">
        <v>0</v>
      </c>
      <c r="Y28" s="22">
        <v>25</v>
      </c>
      <c r="Z28">
        <v>8654621</v>
      </c>
      <c r="AA28">
        <v>0</v>
      </c>
      <c r="AB28">
        <v>1</v>
      </c>
      <c r="AC28">
        <v>0</v>
      </c>
      <c r="AD28">
        <v>0</v>
      </c>
      <c r="AE28">
        <v>0</v>
      </c>
      <c r="AF28" s="10">
        <v>2.7</v>
      </c>
      <c r="AG28">
        <v>2.7</v>
      </c>
      <c r="AH28">
        <v>3.79</v>
      </c>
      <c r="AI28" s="1">
        <v>0</v>
      </c>
      <c r="AJ28">
        <v>0</v>
      </c>
      <c r="AK28" s="22">
        <v>25</v>
      </c>
      <c r="AL28">
        <v>8654621</v>
      </c>
      <c r="AM28">
        <v>0</v>
      </c>
      <c r="AN28">
        <v>1</v>
      </c>
      <c r="AO28">
        <v>0</v>
      </c>
      <c r="AP28">
        <v>0</v>
      </c>
      <c r="AQ28">
        <v>0</v>
      </c>
      <c r="AR28" s="10">
        <v>2.7</v>
      </c>
      <c r="AS28">
        <v>2.7</v>
      </c>
      <c r="AT28">
        <v>3.79</v>
      </c>
      <c r="AU28" s="1">
        <v>0</v>
      </c>
      <c r="AV28">
        <v>0</v>
      </c>
      <c r="AW28" s="22">
        <v>25</v>
      </c>
      <c r="AX28">
        <v>8654621</v>
      </c>
      <c r="AY28">
        <v>0</v>
      </c>
      <c r="AZ28">
        <v>1</v>
      </c>
      <c r="BA28">
        <v>0</v>
      </c>
      <c r="BB28">
        <v>0</v>
      </c>
      <c r="BC28">
        <v>0</v>
      </c>
      <c r="BD28" s="10">
        <v>2.7</v>
      </c>
      <c r="BE28">
        <v>2.7</v>
      </c>
      <c r="BF28">
        <v>3.79</v>
      </c>
      <c r="BG28" s="1">
        <v>0</v>
      </c>
      <c r="BH28">
        <v>0</v>
      </c>
    </row>
    <row r="29" spans="1:60" x14ac:dyDescent="0.2">
      <c r="A29" s="22">
        <v>26</v>
      </c>
      <c r="B29">
        <v>8654621</v>
      </c>
      <c r="C29">
        <v>0</v>
      </c>
      <c r="D29">
        <v>1</v>
      </c>
      <c r="E29">
        <v>0</v>
      </c>
      <c r="F29">
        <v>0</v>
      </c>
      <c r="G29">
        <v>0</v>
      </c>
      <c r="H29" s="10">
        <v>2.7</v>
      </c>
      <c r="I29">
        <v>2.7</v>
      </c>
      <c r="J29">
        <v>3.79</v>
      </c>
      <c r="K29" s="1">
        <v>0</v>
      </c>
      <c r="L29">
        <v>0</v>
      </c>
      <c r="M29" s="22">
        <v>26</v>
      </c>
      <c r="N29">
        <v>8654621</v>
      </c>
      <c r="O29">
        <v>0</v>
      </c>
      <c r="P29">
        <v>1</v>
      </c>
      <c r="Q29">
        <v>0</v>
      </c>
      <c r="R29">
        <v>0</v>
      </c>
      <c r="S29">
        <v>0</v>
      </c>
      <c r="T29" s="10">
        <v>2.7</v>
      </c>
      <c r="U29">
        <v>2.7</v>
      </c>
      <c r="V29">
        <v>3.79</v>
      </c>
      <c r="W29" s="1">
        <v>0</v>
      </c>
      <c r="X29">
        <v>0</v>
      </c>
      <c r="Y29" s="22">
        <v>26</v>
      </c>
      <c r="Z29">
        <v>8654621</v>
      </c>
      <c r="AA29">
        <v>0</v>
      </c>
      <c r="AB29">
        <v>1</v>
      </c>
      <c r="AC29">
        <v>0</v>
      </c>
      <c r="AD29">
        <v>0</v>
      </c>
      <c r="AE29">
        <v>0</v>
      </c>
      <c r="AF29" s="10">
        <v>2.7</v>
      </c>
      <c r="AG29">
        <v>2.7</v>
      </c>
      <c r="AH29">
        <v>3.79</v>
      </c>
      <c r="AI29" s="1">
        <v>0</v>
      </c>
      <c r="AJ29">
        <v>0</v>
      </c>
      <c r="AK29" s="22">
        <v>26</v>
      </c>
      <c r="AL29">
        <v>8654621</v>
      </c>
      <c r="AM29">
        <v>0</v>
      </c>
      <c r="AN29">
        <v>1</v>
      </c>
      <c r="AO29">
        <v>0</v>
      </c>
      <c r="AP29">
        <v>0</v>
      </c>
      <c r="AQ29">
        <v>0</v>
      </c>
      <c r="AR29" s="10">
        <v>2.7</v>
      </c>
      <c r="AS29">
        <v>2.7</v>
      </c>
      <c r="AT29">
        <v>3.79</v>
      </c>
      <c r="AU29" s="1">
        <v>0</v>
      </c>
      <c r="AV29">
        <v>0</v>
      </c>
      <c r="AW29" s="22">
        <v>26</v>
      </c>
      <c r="AX29">
        <v>8654621</v>
      </c>
      <c r="AY29">
        <v>0</v>
      </c>
      <c r="AZ29">
        <v>1</v>
      </c>
      <c r="BA29">
        <v>0</v>
      </c>
      <c r="BB29">
        <v>0</v>
      </c>
      <c r="BC29">
        <v>0</v>
      </c>
      <c r="BD29" s="10">
        <v>2.7</v>
      </c>
      <c r="BE29">
        <v>2.7</v>
      </c>
      <c r="BF29">
        <v>3.79</v>
      </c>
      <c r="BG29" s="1">
        <v>0</v>
      </c>
      <c r="BH29">
        <v>0</v>
      </c>
    </row>
    <row r="30" spans="1:60" x14ac:dyDescent="0.2">
      <c r="A30" s="22">
        <v>27</v>
      </c>
      <c r="B30">
        <v>8654621</v>
      </c>
      <c r="C30">
        <v>0</v>
      </c>
      <c r="D30">
        <v>1</v>
      </c>
      <c r="E30">
        <v>0</v>
      </c>
      <c r="F30">
        <v>0</v>
      </c>
      <c r="G30">
        <v>0</v>
      </c>
      <c r="H30" s="10">
        <v>2.7</v>
      </c>
      <c r="I30">
        <v>2.7</v>
      </c>
      <c r="J30">
        <v>3.79</v>
      </c>
      <c r="K30" s="1">
        <v>0</v>
      </c>
      <c r="L30">
        <v>0</v>
      </c>
      <c r="M30" s="22">
        <v>27</v>
      </c>
      <c r="N30">
        <v>8654621</v>
      </c>
      <c r="O30">
        <v>0</v>
      </c>
      <c r="P30">
        <v>1</v>
      </c>
      <c r="Q30">
        <v>0</v>
      </c>
      <c r="R30">
        <v>0</v>
      </c>
      <c r="S30">
        <v>0</v>
      </c>
      <c r="T30" s="10">
        <v>2.7</v>
      </c>
      <c r="U30">
        <v>2.7</v>
      </c>
      <c r="V30">
        <v>3.79</v>
      </c>
      <c r="W30" s="1">
        <v>0</v>
      </c>
      <c r="X30">
        <v>0</v>
      </c>
      <c r="Y30" s="22">
        <v>27</v>
      </c>
      <c r="Z30">
        <v>8654621</v>
      </c>
      <c r="AA30">
        <v>0</v>
      </c>
      <c r="AB30">
        <v>1</v>
      </c>
      <c r="AC30">
        <v>0</v>
      </c>
      <c r="AD30">
        <v>0</v>
      </c>
      <c r="AE30">
        <v>0</v>
      </c>
      <c r="AF30" s="10">
        <v>2.7</v>
      </c>
      <c r="AG30">
        <v>2.7</v>
      </c>
      <c r="AH30">
        <v>3.79</v>
      </c>
      <c r="AI30" s="1">
        <v>0</v>
      </c>
      <c r="AJ30">
        <v>0</v>
      </c>
      <c r="AK30" s="22">
        <v>27</v>
      </c>
      <c r="AL30">
        <v>8654621</v>
      </c>
      <c r="AM30">
        <v>0</v>
      </c>
      <c r="AN30">
        <v>1</v>
      </c>
      <c r="AO30">
        <v>0</v>
      </c>
      <c r="AP30">
        <v>0</v>
      </c>
      <c r="AQ30">
        <v>0</v>
      </c>
      <c r="AR30" s="10">
        <v>2.7</v>
      </c>
      <c r="AS30">
        <v>2.7</v>
      </c>
      <c r="AT30">
        <v>3.79</v>
      </c>
      <c r="AU30" s="1">
        <v>0</v>
      </c>
      <c r="AV30">
        <v>0</v>
      </c>
      <c r="AW30" s="22">
        <v>27</v>
      </c>
      <c r="AX30">
        <v>8654621</v>
      </c>
      <c r="AY30">
        <v>0</v>
      </c>
      <c r="AZ30">
        <v>1</v>
      </c>
      <c r="BA30">
        <v>0</v>
      </c>
      <c r="BB30">
        <v>0</v>
      </c>
      <c r="BC30">
        <v>0</v>
      </c>
      <c r="BD30" s="10">
        <v>2.7</v>
      </c>
      <c r="BE30">
        <v>2.7</v>
      </c>
      <c r="BF30">
        <v>3.79</v>
      </c>
      <c r="BG30" s="1">
        <v>0</v>
      </c>
      <c r="BH30">
        <v>0</v>
      </c>
    </row>
    <row r="31" spans="1:60" x14ac:dyDescent="0.2">
      <c r="A31" s="22">
        <v>28</v>
      </c>
      <c r="B31">
        <v>8654621</v>
      </c>
      <c r="C31">
        <v>0</v>
      </c>
      <c r="D31">
        <v>1</v>
      </c>
      <c r="E31">
        <v>0</v>
      </c>
      <c r="F31">
        <v>0</v>
      </c>
      <c r="G31">
        <v>0</v>
      </c>
      <c r="H31" s="10">
        <v>2.7</v>
      </c>
      <c r="I31">
        <v>2.7</v>
      </c>
      <c r="J31">
        <v>3.79</v>
      </c>
      <c r="K31" s="1">
        <v>0</v>
      </c>
      <c r="L31">
        <v>0</v>
      </c>
      <c r="M31" s="22">
        <v>28</v>
      </c>
      <c r="N31">
        <v>8654621</v>
      </c>
      <c r="O31">
        <v>0</v>
      </c>
      <c r="P31">
        <v>1</v>
      </c>
      <c r="Q31">
        <v>0</v>
      </c>
      <c r="R31">
        <v>0</v>
      </c>
      <c r="S31">
        <v>0</v>
      </c>
      <c r="T31" s="10">
        <v>2.7</v>
      </c>
      <c r="U31">
        <v>2.7</v>
      </c>
      <c r="V31">
        <v>3.79</v>
      </c>
      <c r="W31" s="1">
        <v>0</v>
      </c>
      <c r="X31">
        <v>0</v>
      </c>
      <c r="Y31" s="22">
        <v>28</v>
      </c>
      <c r="Z31">
        <v>8654621</v>
      </c>
      <c r="AA31">
        <v>0</v>
      </c>
      <c r="AB31">
        <v>1</v>
      </c>
      <c r="AC31">
        <v>0</v>
      </c>
      <c r="AD31">
        <v>0</v>
      </c>
      <c r="AE31">
        <v>0</v>
      </c>
      <c r="AF31" s="10">
        <v>2.7</v>
      </c>
      <c r="AG31">
        <v>2.7</v>
      </c>
      <c r="AH31">
        <v>3.79</v>
      </c>
      <c r="AI31" s="1">
        <v>0</v>
      </c>
      <c r="AJ31">
        <v>0</v>
      </c>
      <c r="AK31" s="22">
        <v>28</v>
      </c>
      <c r="AL31">
        <v>8654621</v>
      </c>
      <c r="AM31">
        <v>0</v>
      </c>
      <c r="AN31">
        <v>1</v>
      </c>
      <c r="AO31">
        <v>0</v>
      </c>
      <c r="AP31">
        <v>0</v>
      </c>
      <c r="AQ31">
        <v>0</v>
      </c>
      <c r="AR31" s="10">
        <v>2.7</v>
      </c>
      <c r="AS31">
        <v>2.7</v>
      </c>
      <c r="AT31">
        <v>3.79</v>
      </c>
      <c r="AU31" s="1">
        <v>0</v>
      </c>
      <c r="AV31">
        <v>0</v>
      </c>
      <c r="AW31" s="22">
        <v>28</v>
      </c>
      <c r="AX31">
        <v>8654621</v>
      </c>
      <c r="AY31">
        <v>0</v>
      </c>
      <c r="AZ31">
        <v>1</v>
      </c>
      <c r="BA31">
        <v>0</v>
      </c>
      <c r="BB31">
        <v>0</v>
      </c>
      <c r="BC31">
        <v>0</v>
      </c>
      <c r="BD31" s="10">
        <v>2.7</v>
      </c>
      <c r="BE31">
        <v>2.7</v>
      </c>
      <c r="BF31">
        <v>3.79</v>
      </c>
      <c r="BG31" s="1">
        <v>0</v>
      </c>
      <c r="BH31">
        <v>0</v>
      </c>
    </row>
    <row r="32" spans="1:60" x14ac:dyDescent="0.2">
      <c r="A32" s="22">
        <v>29</v>
      </c>
      <c r="B32">
        <v>8654621</v>
      </c>
      <c r="C32">
        <v>0</v>
      </c>
      <c r="D32">
        <v>1</v>
      </c>
      <c r="E32">
        <v>0</v>
      </c>
      <c r="F32">
        <v>0</v>
      </c>
      <c r="G32">
        <v>0</v>
      </c>
      <c r="H32" s="10">
        <v>2.7</v>
      </c>
      <c r="I32">
        <v>2.7</v>
      </c>
      <c r="J32">
        <v>3.79</v>
      </c>
      <c r="K32" s="1">
        <v>0</v>
      </c>
      <c r="L32">
        <v>0</v>
      </c>
      <c r="M32" s="22">
        <v>29</v>
      </c>
      <c r="N32">
        <v>8654621</v>
      </c>
      <c r="O32">
        <v>0</v>
      </c>
      <c r="P32">
        <v>1</v>
      </c>
      <c r="Q32">
        <v>0</v>
      </c>
      <c r="R32">
        <v>0</v>
      </c>
      <c r="S32">
        <v>0</v>
      </c>
      <c r="T32" s="10">
        <v>2.7</v>
      </c>
      <c r="U32">
        <v>2.7</v>
      </c>
      <c r="V32">
        <v>3.79</v>
      </c>
      <c r="W32" s="1">
        <v>0</v>
      </c>
      <c r="X32">
        <v>0</v>
      </c>
      <c r="Y32" s="22">
        <v>29</v>
      </c>
      <c r="Z32">
        <v>8654621</v>
      </c>
      <c r="AA32">
        <v>0</v>
      </c>
      <c r="AB32">
        <v>1</v>
      </c>
      <c r="AC32">
        <v>0</v>
      </c>
      <c r="AD32">
        <v>0</v>
      </c>
      <c r="AE32">
        <v>0</v>
      </c>
      <c r="AF32" s="10">
        <v>2.7</v>
      </c>
      <c r="AG32">
        <v>2.7</v>
      </c>
      <c r="AH32">
        <v>3.79</v>
      </c>
      <c r="AI32" s="1">
        <v>0</v>
      </c>
      <c r="AJ32">
        <v>0</v>
      </c>
      <c r="AK32" s="22">
        <v>29</v>
      </c>
      <c r="AL32">
        <v>8654621</v>
      </c>
      <c r="AM32">
        <v>0</v>
      </c>
      <c r="AN32">
        <v>1</v>
      </c>
      <c r="AO32">
        <v>0</v>
      </c>
      <c r="AP32">
        <v>0</v>
      </c>
      <c r="AQ32">
        <v>0</v>
      </c>
      <c r="AR32" s="10">
        <v>2.7</v>
      </c>
      <c r="AS32">
        <v>2.7</v>
      </c>
      <c r="AT32">
        <v>3.79</v>
      </c>
      <c r="AU32" s="1">
        <v>0</v>
      </c>
      <c r="AV32">
        <v>0</v>
      </c>
      <c r="AW32" s="22">
        <v>29</v>
      </c>
      <c r="AX32">
        <v>8654621</v>
      </c>
      <c r="AY32">
        <v>0</v>
      </c>
      <c r="AZ32">
        <v>1</v>
      </c>
      <c r="BA32">
        <v>0</v>
      </c>
      <c r="BB32">
        <v>0</v>
      </c>
      <c r="BC32">
        <v>0</v>
      </c>
      <c r="BD32" s="10">
        <v>2.7</v>
      </c>
      <c r="BE32">
        <v>2.7</v>
      </c>
      <c r="BF32">
        <v>3.79</v>
      </c>
      <c r="BG32" s="1">
        <v>0</v>
      </c>
      <c r="BH32">
        <v>0</v>
      </c>
    </row>
    <row r="33" spans="1:60" x14ac:dyDescent="0.2">
      <c r="A33" s="22">
        <v>30</v>
      </c>
      <c r="B33">
        <v>8654621</v>
      </c>
      <c r="C33">
        <v>0</v>
      </c>
      <c r="D33">
        <v>1</v>
      </c>
      <c r="E33">
        <v>0</v>
      </c>
      <c r="F33">
        <v>0</v>
      </c>
      <c r="G33">
        <v>0</v>
      </c>
      <c r="H33" s="10">
        <v>2.7</v>
      </c>
      <c r="I33">
        <v>2.7</v>
      </c>
      <c r="J33">
        <v>3.5920000000000001</v>
      </c>
      <c r="K33" s="1">
        <v>0</v>
      </c>
      <c r="L33">
        <v>0</v>
      </c>
      <c r="M33" s="22">
        <v>30</v>
      </c>
      <c r="N33">
        <v>8654621</v>
      </c>
      <c r="O33">
        <v>0</v>
      </c>
      <c r="P33">
        <v>1</v>
      </c>
      <c r="Q33">
        <v>0</v>
      </c>
      <c r="R33">
        <v>0</v>
      </c>
      <c r="S33">
        <v>0</v>
      </c>
      <c r="T33" s="10">
        <v>2.7</v>
      </c>
      <c r="U33">
        <v>2.7</v>
      </c>
      <c r="V33">
        <v>3.5920000000000001</v>
      </c>
      <c r="W33" s="1">
        <v>0</v>
      </c>
      <c r="X33">
        <v>0</v>
      </c>
      <c r="Y33" s="22">
        <v>30</v>
      </c>
      <c r="Z33">
        <v>8654621</v>
      </c>
      <c r="AA33">
        <v>0</v>
      </c>
      <c r="AB33">
        <v>1</v>
      </c>
      <c r="AC33">
        <v>0</v>
      </c>
      <c r="AD33">
        <v>0</v>
      </c>
      <c r="AE33">
        <v>0</v>
      </c>
      <c r="AF33" s="10">
        <v>2.7</v>
      </c>
      <c r="AG33">
        <v>2.7</v>
      </c>
      <c r="AH33">
        <v>3.5920000000000001</v>
      </c>
      <c r="AI33" s="1">
        <v>0</v>
      </c>
      <c r="AJ33">
        <v>0</v>
      </c>
      <c r="AK33" s="22">
        <v>30</v>
      </c>
      <c r="AL33">
        <v>8654621</v>
      </c>
      <c r="AM33">
        <v>0</v>
      </c>
      <c r="AN33">
        <v>1</v>
      </c>
      <c r="AO33">
        <v>0</v>
      </c>
      <c r="AP33">
        <v>0</v>
      </c>
      <c r="AQ33">
        <v>0</v>
      </c>
      <c r="AR33" s="10">
        <v>2.7</v>
      </c>
      <c r="AS33">
        <v>2.7</v>
      </c>
      <c r="AT33">
        <v>3.5920000000000001</v>
      </c>
      <c r="AU33" s="1">
        <v>0</v>
      </c>
      <c r="AV33">
        <v>0</v>
      </c>
      <c r="AW33" s="22">
        <v>30</v>
      </c>
      <c r="AX33">
        <v>8654621</v>
      </c>
      <c r="AY33">
        <v>0</v>
      </c>
      <c r="AZ33">
        <v>1</v>
      </c>
      <c r="BA33">
        <v>0</v>
      </c>
      <c r="BB33">
        <v>0</v>
      </c>
      <c r="BC33">
        <v>0</v>
      </c>
      <c r="BD33" s="10">
        <v>2.7</v>
      </c>
      <c r="BE33">
        <v>2.7</v>
      </c>
      <c r="BF33">
        <v>3.5920000000000001</v>
      </c>
      <c r="BG33" s="1">
        <v>0</v>
      </c>
      <c r="BH33">
        <v>0</v>
      </c>
    </row>
    <row r="34" spans="1:60" x14ac:dyDescent="0.2">
      <c r="A34" s="22">
        <v>31</v>
      </c>
      <c r="B34">
        <v>8654621</v>
      </c>
      <c r="C34">
        <v>0</v>
      </c>
      <c r="D34">
        <v>1</v>
      </c>
      <c r="E34">
        <v>0</v>
      </c>
      <c r="F34">
        <v>0</v>
      </c>
      <c r="G34">
        <v>0</v>
      </c>
      <c r="H34" s="10">
        <v>2.7</v>
      </c>
      <c r="I34">
        <v>2.7</v>
      </c>
      <c r="J34">
        <v>3.5920000000000001</v>
      </c>
      <c r="K34" s="1">
        <v>0</v>
      </c>
      <c r="L34">
        <v>0</v>
      </c>
      <c r="M34" s="22">
        <v>31</v>
      </c>
      <c r="N34">
        <v>8654621</v>
      </c>
      <c r="O34">
        <v>0</v>
      </c>
      <c r="P34">
        <v>1</v>
      </c>
      <c r="Q34">
        <v>0</v>
      </c>
      <c r="R34">
        <v>0</v>
      </c>
      <c r="S34">
        <v>0</v>
      </c>
      <c r="T34" s="10">
        <v>2.7</v>
      </c>
      <c r="U34">
        <v>2.7</v>
      </c>
      <c r="V34">
        <v>3.5920000000000001</v>
      </c>
      <c r="W34" s="1">
        <v>0</v>
      </c>
      <c r="X34">
        <v>0</v>
      </c>
      <c r="Y34" s="22">
        <v>31</v>
      </c>
      <c r="Z34">
        <v>8654621</v>
      </c>
      <c r="AA34">
        <v>0</v>
      </c>
      <c r="AB34">
        <v>1</v>
      </c>
      <c r="AC34">
        <v>0</v>
      </c>
      <c r="AD34">
        <v>0</v>
      </c>
      <c r="AE34">
        <v>0</v>
      </c>
      <c r="AF34" s="10">
        <v>2.7</v>
      </c>
      <c r="AG34">
        <v>2.7</v>
      </c>
      <c r="AH34">
        <v>3.5920000000000001</v>
      </c>
      <c r="AI34" s="1">
        <v>0</v>
      </c>
      <c r="AJ34">
        <v>0</v>
      </c>
      <c r="AK34" s="22">
        <v>31</v>
      </c>
      <c r="AL34">
        <v>8654621</v>
      </c>
      <c r="AM34">
        <v>0</v>
      </c>
      <c r="AN34">
        <v>1</v>
      </c>
      <c r="AO34">
        <v>0</v>
      </c>
      <c r="AP34">
        <v>0</v>
      </c>
      <c r="AQ34">
        <v>0</v>
      </c>
      <c r="AR34" s="10">
        <v>2.7</v>
      </c>
      <c r="AS34">
        <v>2.7</v>
      </c>
      <c r="AT34">
        <v>3.5920000000000001</v>
      </c>
      <c r="AU34" s="1">
        <v>0</v>
      </c>
      <c r="AV34">
        <v>0</v>
      </c>
      <c r="AW34" s="22">
        <v>31</v>
      </c>
      <c r="AX34">
        <v>8654621</v>
      </c>
      <c r="AY34">
        <v>0</v>
      </c>
      <c r="AZ34">
        <v>1</v>
      </c>
      <c r="BA34">
        <v>0</v>
      </c>
      <c r="BB34">
        <v>0</v>
      </c>
      <c r="BC34">
        <v>0</v>
      </c>
      <c r="BD34" s="10">
        <v>2.7</v>
      </c>
      <c r="BE34">
        <v>2.7</v>
      </c>
      <c r="BF34">
        <v>3.5920000000000001</v>
      </c>
      <c r="BG34" s="1">
        <v>0</v>
      </c>
      <c r="BH34">
        <v>0</v>
      </c>
    </row>
    <row r="35" spans="1:60" x14ac:dyDescent="0.2">
      <c r="A35" s="22">
        <v>32</v>
      </c>
      <c r="B35">
        <v>8654621</v>
      </c>
      <c r="C35">
        <v>0</v>
      </c>
      <c r="D35">
        <v>1</v>
      </c>
      <c r="E35">
        <v>0</v>
      </c>
      <c r="F35">
        <v>0</v>
      </c>
      <c r="G35">
        <v>0</v>
      </c>
      <c r="H35" s="10">
        <v>2.7</v>
      </c>
      <c r="I35">
        <v>2.7</v>
      </c>
      <c r="J35">
        <v>3.5920000000000001</v>
      </c>
      <c r="K35" s="1">
        <v>0</v>
      </c>
      <c r="L35">
        <v>0</v>
      </c>
      <c r="M35" s="22">
        <v>32</v>
      </c>
      <c r="N35">
        <v>8654621</v>
      </c>
      <c r="O35">
        <v>0</v>
      </c>
      <c r="P35">
        <v>1</v>
      </c>
      <c r="Q35">
        <v>0</v>
      </c>
      <c r="R35">
        <v>0</v>
      </c>
      <c r="S35">
        <v>0</v>
      </c>
      <c r="T35" s="10">
        <v>2.7</v>
      </c>
      <c r="U35">
        <v>2.7</v>
      </c>
      <c r="V35">
        <v>3.5920000000000001</v>
      </c>
      <c r="W35" s="1">
        <v>0</v>
      </c>
      <c r="X35">
        <v>0</v>
      </c>
      <c r="Y35" s="22">
        <v>32</v>
      </c>
      <c r="Z35">
        <v>8654621</v>
      </c>
      <c r="AA35">
        <v>0</v>
      </c>
      <c r="AB35">
        <v>1</v>
      </c>
      <c r="AC35">
        <v>0</v>
      </c>
      <c r="AD35">
        <v>0</v>
      </c>
      <c r="AE35">
        <v>0</v>
      </c>
      <c r="AF35" s="10">
        <v>2.7</v>
      </c>
      <c r="AG35">
        <v>2.7</v>
      </c>
      <c r="AH35">
        <v>3.5920000000000001</v>
      </c>
      <c r="AI35" s="1">
        <v>0</v>
      </c>
      <c r="AJ35">
        <v>0</v>
      </c>
      <c r="AK35" s="22">
        <v>32</v>
      </c>
      <c r="AL35">
        <v>8654621</v>
      </c>
      <c r="AM35">
        <v>0</v>
      </c>
      <c r="AN35">
        <v>1</v>
      </c>
      <c r="AO35">
        <v>0</v>
      </c>
      <c r="AP35">
        <v>0</v>
      </c>
      <c r="AQ35">
        <v>0</v>
      </c>
      <c r="AR35" s="10">
        <v>2.7</v>
      </c>
      <c r="AS35">
        <v>2.7</v>
      </c>
      <c r="AT35">
        <v>3.5920000000000001</v>
      </c>
      <c r="AU35" s="1">
        <v>0</v>
      </c>
      <c r="AV35">
        <v>0</v>
      </c>
      <c r="AW35" s="22">
        <v>32</v>
      </c>
      <c r="AX35">
        <v>8654621</v>
      </c>
      <c r="AY35">
        <v>0</v>
      </c>
      <c r="AZ35">
        <v>1</v>
      </c>
      <c r="BA35">
        <v>0</v>
      </c>
      <c r="BB35">
        <v>0</v>
      </c>
      <c r="BC35">
        <v>0</v>
      </c>
      <c r="BD35" s="10">
        <v>2.7</v>
      </c>
      <c r="BE35">
        <v>2.7</v>
      </c>
      <c r="BF35">
        <v>3.5920000000000001</v>
      </c>
      <c r="BG35" s="1">
        <v>0</v>
      </c>
      <c r="BH35">
        <v>0</v>
      </c>
    </row>
    <row r="36" spans="1:60" x14ac:dyDescent="0.2">
      <c r="A36" s="22">
        <v>33</v>
      </c>
      <c r="B36">
        <v>8654621</v>
      </c>
      <c r="C36">
        <v>0</v>
      </c>
      <c r="D36">
        <v>1</v>
      </c>
      <c r="E36">
        <v>0</v>
      </c>
      <c r="F36">
        <v>0</v>
      </c>
      <c r="G36">
        <v>0</v>
      </c>
      <c r="H36" s="10">
        <v>2.7</v>
      </c>
      <c r="I36">
        <v>2.7</v>
      </c>
      <c r="J36">
        <v>3.5920000000000001</v>
      </c>
      <c r="K36" s="1">
        <v>0</v>
      </c>
      <c r="L36">
        <v>0</v>
      </c>
      <c r="M36" s="22">
        <v>33</v>
      </c>
      <c r="N36">
        <v>8654621</v>
      </c>
      <c r="O36">
        <v>0</v>
      </c>
      <c r="P36">
        <v>1</v>
      </c>
      <c r="Q36">
        <v>0</v>
      </c>
      <c r="R36">
        <v>0</v>
      </c>
      <c r="S36">
        <v>0</v>
      </c>
      <c r="T36" s="10">
        <v>2.7</v>
      </c>
      <c r="U36">
        <v>2.7</v>
      </c>
      <c r="V36">
        <v>3.5920000000000001</v>
      </c>
      <c r="W36" s="1">
        <v>0</v>
      </c>
      <c r="X36">
        <v>0</v>
      </c>
      <c r="Y36" s="22">
        <v>33</v>
      </c>
      <c r="Z36">
        <v>8654621</v>
      </c>
      <c r="AA36">
        <v>0</v>
      </c>
      <c r="AB36">
        <v>1</v>
      </c>
      <c r="AC36">
        <v>0</v>
      </c>
      <c r="AD36">
        <v>0</v>
      </c>
      <c r="AE36">
        <v>0</v>
      </c>
      <c r="AF36" s="10">
        <v>2.7</v>
      </c>
      <c r="AG36">
        <v>2.7</v>
      </c>
      <c r="AH36">
        <v>3.5920000000000001</v>
      </c>
      <c r="AI36" s="1">
        <v>0</v>
      </c>
      <c r="AJ36">
        <v>0</v>
      </c>
      <c r="AK36" s="22">
        <v>33</v>
      </c>
      <c r="AL36">
        <v>8654621</v>
      </c>
      <c r="AM36">
        <v>0</v>
      </c>
      <c r="AN36">
        <v>1</v>
      </c>
      <c r="AO36">
        <v>0</v>
      </c>
      <c r="AP36">
        <v>0</v>
      </c>
      <c r="AQ36">
        <v>0</v>
      </c>
      <c r="AR36" s="10">
        <v>2.7</v>
      </c>
      <c r="AS36">
        <v>2.7</v>
      </c>
      <c r="AT36">
        <v>3.5920000000000001</v>
      </c>
      <c r="AU36" s="1">
        <v>0</v>
      </c>
      <c r="AV36">
        <v>0</v>
      </c>
      <c r="AW36" s="22">
        <v>33</v>
      </c>
      <c r="AX36">
        <v>8654621</v>
      </c>
      <c r="AY36">
        <v>0</v>
      </c>
      <c r="AZ36">
        <v>1</v>
      </c>
      <c r="BA36">
        <v>0</v>
      </c>
      <c r="BB36">
        <v>0</v>
      </c>
      <c r="BC36">
        <v>0</v>
      </c>
      <c r="BD36" s="10">
        <v>2.7</v>
      </c>
      <c r="BE36">
        <v>2.7</v>
      </c>
      <c r="BF36">
        <v>3.5920000000000001</v>
      </c>
      <c r="BG36" s="1">
        <v>0</v>
      </c>
      <c r="BH36">
        <v>0</v>
      </c>
    </row>
    <row r="37" spans="1:60" x14ac:dyDescent="0.2">
      <c r="A37" s="22">
        <v>34</v>
      </c>
      <c r="B37">
        <v>8654621</v>
      </c>
      <c r="C37">
        <v>0</v>
      </c>
      <c r="D37">
        <v>1</v>
      </c>
      <c r="E37">
        <v>0</v>
      </c>
      <c r="F37">
        <v>0</v>
      </c>
      <c r="G37">
        <v>0</v>
      </c>
      <c r="H37" s="10">
        <v>2.7</v>
      </c>
      <c r="I37">
        <v>2.7</v>
      </c>
      <c r="J37">
        <v>3.5920000000000001</v>
      </c>
      <c r="K37" s="1">
        <v>0</v>
      </c>
      <c r="L37">
        <v>0</v>
      </c>
      <c r="M37" s="22">
        <v>34</v>
      </c>
      <c r="N37">
        <v>8654621</v>
      </c>
      <c r="O37">
        <v>0</v>
      </c>
      <c r="P37">
        <v>1</v>
      </c>
      <c r="Q37">
        <v>0</v>
      </c>
      <c r="R37">
        <v>0</v>
      </c>
      <c r="S37">
        <v>0</v>
      </c>
      <c r="T37" s="10">
        <v>2.7</v>
      </c>
      <c r="U37">
        <v>2.7</v>
      </c>
      <c r="V37">
        <v>3.5920000000000001</v>
      </c>
      <c r="W37" s="1">
        <v>0</v>
      </c>
      <c r="X37">
        <v>0</v>
      </c>
      <c r="Y37" s="22">
        <v>34</v>
      </c>
      <c r="Z37">
        <v>8654621</v>
      </c>
      <c r="AA37">
        <v>0</v>
      </c>
      <c r="AB37">
        <v>1</v>
      </c>
      <c r="AC37">
        <v>0</v>
      </c>
      <c r="AD37">
        <v>0</v>
      </c>
      <c r="AE37">
        <v>0</v>
      </c>
      <c r="AF37" s="10">
        <v>2.7</v>
      </c>
      <c r="AG37">
        <v>2.7</v>
      </c>
      <c r="AH37">
        <v>3.5920000000000001</v>
      </c>
      <c r="AI37" s="1">
        <v>0</v>
      </c>
      <c r="AJ37">
        <v>0</v>
      </c>
      <c r="AK37" s="22">
        <v>34</v>
      </c>
      <c r="AL37">
        <v>8654621</v>
      </c>
      <c r="AM37">
        <v>0</v>
      </c>
      <c r="AN37">
        <v>1</v>
      </c>
      <c r="AO37">
        <v>0</v>
      </c>
      <c r="AP37">
        <v>0</v>
      </c>
      <c r="AQ37">
        <v>0</v>
      </c>
      <c r="AR37" s="10">
        <v>2.7</v>
      </c>
      <c r="AS37">
        <v>2.7</v>
      </c>
      <c r="AT37">
        <v>3.5920000000000001</v>
      </c>
      <c r="AU37" s="1">
        <v>0</v>
      </c>
      <c r="AV37">
        <v>0</v>
      </c>
      <c r="AW37" s="22">
        <v>34</v>
      </c>
      <c r="AX37">
        <v>8654621</v>
      </c>
      <c r="AY37">
        <v>0</v>
      </c>
      <c r="AZ37">
        <v>1</v>
      </c>
      <c r="BA37">
        <v>0</v>
      </c>
      <c r="BB37">
        <v>0</v>
      </c>
      <c r="BC37">
        <v>0</v>
      </c>
      <c r="BD37" s="10">
        <v>2.7</v>
      </c>
      <c r="BE37">
        <v>2.7</v>
      </c>
      <c r="BF37">
        <v>3.5920000000000001</v>
      </c>
      <c r="BG37" s="1">
        <v>0</v>
      </c>
      <c r="BH37">
        <v>0</v>
      </c>
    </row>
    <row r="38" spans="1:60" x14ac:dyDescent="0.2">
      <c r="A38" s="22">
        <v>35</v>
      </c>
      <c r="B38">
        <v>8654621</v>
      </c>
      <c r="C38">
        <v>0</v>
      </c>
      <c r="D38">
        <v>1</v>
      </c>
      <c r="E38">
        <v>0</v>
      </c>
      <c r="F38">
        <v>0</v>
      </c>
      <c r="G38">
        <v>0</v>
      </c>
      <c r="H38" s="10">
        <v>2.7</v>
      </c>
      <c r="I38">
        <v>2.7</v>
      </c>
      <c r="J38">
        <v>3.5920000000000001</v>
      </c>
      <c r="K38" s="1">
        <v>0</v>
      </c>
      <c r="L38">
        <v>0</v>
      </c>
      <c r="M38" s="22">
        <v>35</v>
      </c>
      <c r="N38">
        <v>8654621</v>
      </c>
      <c r="O38">
        <v>0</v>
      </c>
      <c r="P38">
        <v>1</v>
      </c>
      <c r="Q38">
        <v>0</v>
      </c>
      <c r="R38">
        <v>0</v>
      </c>
      <c r="S38">
        <v>0</v>
      </c>
      <c r="T38" s="10">
        <v>2.7</v>
      </c>
      <c r="U38">
        <v>2.7</v>
      </c>
      <c r="V38">
        <v>3.5920000000000001</v>
      </c>
      <c r="W38" s="1">
        <v>0</v>
      </c>
      <c r="X38">
        <v>0</v>
      </c>
      <c r="Y38" s="22">
        <v>35</v>
      </c>
      <c r="Z38">
        <v>8654621</v>
      </c>
      <c r="AA38">
        <v>0</v>
      </c>
      <c r="AB38">
        <v>1</v>
      </c>
      <c r="AC38">
        <v>0</v>
      </c>
      <c r="AD38">
        <v>0</v>
      </c>
      <c r="AE38">
        <v>0</v>
      </c>
      <c r="AF38" s="10">
        <v>2.7</v>
      </c>
      <c r="AG38">
        <v>2.7</v>
      </c>
      <c r="AH38">
        <v>3.5920000000000001</v>
      </c>
      <c r="AI38" s="1">
        <v>0</v>
      </c>
      <c r="AJ38">
        <v>0</v>
      </c>
      <c r="AK38" s="22">
        <v>35</v>
      </c>
      <c r="AL38">
        <v>8654621</v>
      </c>
      <c r="AM38">
        <v>0</v>
      </c>
      <c r="AN38">
        <v>1</v>
      </c>
      <c r="AO38">
        <v>0</v>
      </c>
      <c r="AP38">
        <v>0</v>
      </c>
      <c r="AQ38">
        <v>0</v>
      </c>
      <c r="AR38" s="10">
        <v>2.7</v>
      </c>
      <c r="AS38">
        <v>2.7</v>
      </c>
      <c r="AT38">
        <v>3.5920000000000001</v>
      </c>
      <c r="AU38" s="1">
        <v>0</v>
      </c>
      <c r="AV38">
        <v>0</v>
      </c>
      <c r="AW38" s="22">
        <v>35</v>
      </c>
      <c r="AX38">
        <v>8654621</v>
      </c>
      <c r="AY38">
        <v>0</v>
      </c>
      <c r="AZ38">
        <v>1</v>
      </c>
      <c r="BA38">
        <v>0</v>
      </c>
      <c r="BB38">
        <v>0</v>
      </c>
      <c r="BC38">
        <v>0</v>
      </c>
      <c r="BD38" s="10">
        <v>2.7</v>
      </c>
      <c r="BE38">
        <v>2.7</v>
      </c>
      <c r="BF38">
        <v>3.5920000000000001</v>
      </c>
      <c r="BG38" s="1">
        <v>0</v>
      </c>
      <c r="BH38">
        <v>0</v>
      </c>
    </row>
    <row r="39" spans="1:60" x14ac:dyDescent="0.2">
      <c r="A39" s="22">
        <v>36</v>
      </c>
      <c r="B39">
        <v>8654621</v>
      </c>
      <c r="C39">
        <v>0</v>
      </c>
      <c r="D39">
        <v>1</v>
      </c>
      <c r="E39">
        <v>0</v>
      </c>
      <c r="F39">
        <v>0</v>
      </c>
      <c r="G39">
        <v>0</v>
      </c>
      <c r="H39" s="10">
        <v>2.7</v>
      </c>
      <c r="I39">
        <v>2.7</v>
      </c>
      <c r="J39">
        <v>3.5920000000000001</v>
      </c>
      <c r="K39" s="1">
        <v>0</v>
      </c>
      <c r="L39">
        <v>0</v>
      </c>
      <c r="M39" s="22">
        <v>36</v>
      </c>
      <c r="N39">
        <v>8654621</v>
      </c>
      <c r="O39">
        <v>0</v>
      </c>
      <c r="P39">
        <v>1</v>
      </c>
      <c r="Q39">
        <v>0</v>
      </c>
      <c r="R39">
        <v>0</v>
      </c>
      <c r="S39">
        <v>0</v>
      </c>
      <c r="T39" s="10">
        <v>2.7</v>
      </c>
      <c r="U39">
        <v>2.7</v>
      </c>
      <c r="V39">
        <v>3.5920000000000001</v>
      </c>
      <c r="W39" s="1">
        <v>0</v>
      </c>
      <c r="X39">
        <v>0</v>
      </c>
      <c r="Y39" s="22">
        <v>36</v>
      </c>
      <c r="Z39">
        <v>8654621</v>
      </c>
      <c r="AA39">
        <v>0</v>
      </c>
      <c r="AB39">
        <v>1</v>
      </c>
      <c r="AC39">
        <v>0</v>
      </c>
      <c r="AD39">
        <v>0</v>
      </c>
      <c r="AE39">
        <v>0</v>
      </c>
      <c r="AF39" s="10">
        <v>2.7</v>
      </c>
      <c r="AG39">
        <v>2.7</v>
      </c>
      <c r="AH39">
        <v>3.5920000000000001</v>
      </c>
      <c r="AI39" s="1">
        <v>0</v>
      </c>
      <c r="AJ39">
        <v>0</v>
      </c>
      <c r="AK39" s="22">
        <v>36</v>
      </c>
      <c r="AL39">
        <v>8654621</v>
      </c>
      <c r="AM39">
        <v>0</v>
      </c>
      <c r="AN39">
        <v>1</v>
      </c>
      <c r="AO39">
        <v>0</v>
      </c>
      <c r="AP39">
        <v>0</v>
      </c>
      <c r="AQ39">
        <v>0</v>
      </c>
      <c r="AR39" s="10">
        <v>2.7</v>
      </c>
      <c r="AS39">
        <v>2.7</v>
      </c>
      <c r="AT39">
        <v>3.5920000000000001</v>
      </c>
      <c r="AU39" s="1">
        <v>0</v>
      </c>
      <c r="AV39">
        <v>0</v>
      </c>
      <c r="AW39" s="22">
        <v>36</v>
      </c>
      <c r="AX39">
        <v>8654621</v>
      </c>
      <c r="AY39">
        <v>0</v>
      </c>
      <c r="AZ39">
        <v>1</v>
      </c>
      <c r="BA39">
        <v>0</v>
      </c>
      <c r="BB39">
        <v>0</v>
      </c>
      <c r="BC39">
        <v>0</v>
      </c>
      <c r="BD39" s="10">
        <v>2.7</v>
      </c>
      <c r="BE39">
        <v>2.7</v>
      </c>
      <c r="BF39">
        <v>3.5920000000000001</v>
      </c>
      <c r="BG39" s="1">
        <v>0</v>
      </c>
      <c r="BH39">
        <v>0</v>
      </c>
    </row>
    <row r="40" spans="1:60" x14ac:dyDescent="0.2">
      <c r="A40" s="22">
        <v>37</v>
      </c>
      <c r="B40">
        <v>8654621</v>
      </c>
      <c r="C40">
        <v>0</v>
      </c>
      <c r="D40">
        <v>1</v>
      </c>
      <c r="E40">
        <v>0</v>
      </c>
      <c r="F40">
        <v>0</v>
      </c>
      <c r="G40">
        <v>0</v>
      </c>
      <c r="H40" s="10">
        <v>2.7</v>
      </c>
      <c r="I40">
        <v>2.7</v>
      </c>
      <c r="J40">
        <v>3.5920000000000001</v>
      </c>
      <c r="K40" s="1">
        <v>0</v>
      </c>
      <c r="L40">
        <v>0</v>
      </c>
      <c r="M40" s="22">
        <v>37</v>
      </c>
      <c r="N40">
        <v>8654621</v>
      </c>
      <c r="O40">
        <v>0</v>
      </c>
      <c r="P40">
        <v>1</v>
      </c>
      <c r="Q40">
        <v>0</v>
      </c>
      <c r="R40">
        <v>0</v>
      </c>
      <c r="S40">
        <v>0</v>
      </c>
      <c r="T40" s="10">
        <v>2.7</v>
      </c>
      <c r="U40">
        <v>2.7</v>
      </c>
      <c r="V40">
        <v>3.5920000000000001</v>
      </c>
      <c r="W40" s="1">
        <v>0</v>
      </c>
      <c r="X40">
        <v>0</v>
      </c>
      <c r="Y40" s="22">
        <v>37</v>
      </c>
      <c r="Z40">
        <v>8654621</v>
      </c>
      <c r="AA40">
        <v>0</v>
      </c>
      <c r="AB40">
        <v>1</v>
      </c>
      <c r="AC40">
        <v>0</v>
      </c>
      <c r="AD40">
        <v>0</v>
      </c>
      <c r="AE40">
        <v>0</v>
      </c>
      <c r="AF40" s="10">
        <v>2.7</v>
      </c>
      <c r="AG40">
        <v>2.7</v>
      </c>
      <c r="AH40">
        <v>3.5920000000000001</v>
      </c>
      <c r="AI40" s="1">
        <v>0</v>
      </c>
      <c r="AJ40">
        <v>0</v>
      </c>
      <c r="AK40" s="22">
        <v>37</v>
      </c>
      <c r="AL40">
        <v>8654621</v>
      </c>
      <c r="AM40">
        <v>0</v>
      </c>
      <c r="AN40">
        <v>1</v>
      </c>
      <c r="AO40">
        <v>0</v>
      </c>
      <c r="AP40">
        <v>0</v>
      </c>
      <c r="AQ40">
        <v>0</v>
      </c>
      <c r="AR40" s="10">
        <v>2.7</v>
      </c>
      <c r="AS40">
        <v>2.7</v>
      </c>
      <c r="AT40">
        <v>3.5920000000000001</v>
      </c>
      <c r="AU40" s="1">
        <v>0</v>
      </c>
      <c r="AV40">
        <v>0</v>
      </c>
      <c r="AW40" s="22">
        <v>37</v>
      </c>
      <c r="AX40">
        <v>8654621</v>
      </c>
      <c r="AY40">
        <v>0</v>
      </c>
      <c r="AZ40">
        <v>1</v>
      </c>
      <c r="BA40">
        <v>0</v>
      </c>
      <c r="BB40">
        <v>0</v>
      </c>
      <c r="BC40">
        <v>0</v>
      </c>
      <c r="BD40" s="10">
        <v>2.7</v>
      </c>
      <c r="BE40">
        <v>2.7</v>
      </c>
      <c r="BF40">
        <v>3.5920000000000001</v>
      </c>
      <c r="BG40" s="1">
        <v>0</v>
      </c>
      <c r="BH40">
        <v>0</v>
      </c>
    </row>
    <row r="41" spans="1:60" x14ac:dyDescent="0.2">
      <c r="A41" s="22">
        <v>38</v>
      </c>
      <c r="B41">
        <v>8654621</v>
      </c>
      <c r="C41">
        <v>0</v>
      </c>
      <c r="D41">
        <v>1</v>
      </c>
      <c r="E41">
        <v>0</v>
      </c>
      <c r="F41">
        <v>0</v>
      </c>
      <c r="G41">
        <v>0</v>
      </c>
      <c r="H41" s="10">
        <v>2.7</v>
      </c>
      <c r="I41">
        <v>2.7</v>
      </c>
      <c r="J41">
        <v>3.5920000000000001</v>
      </c>
      <c r="K41" s="1">
        <v>0</v>
      </c>
      <c r="L41">
        <v>0</v>
      </c>
      <c r="M41" s="22">
        <v>38</v>
      </c>
      <c r="N41">
        <v>8654621</v>
      </c>
      <c r="O41">
        <v>0</v>
      </c>
      <c r="P41">
        <v>1</v>
      </c>
      <c r="Q41">
        <v>0</v>
      </c>
      <c r="R41">
        <v>0</v>
      </c>
      <c r="S41">
        <v>0</v>
      </c>
      <c r="T41" s="10">
        <v>2.7</v>
      </c>
      <c r="U41">
        <v>2.7</v>
      </c>
      <c r="V41">
        <v>3.5920000000000001</v>
      </c>
      <c r="W41" s="1">
        <v>0</v>
      </c>
      <c r="X41">
        <v>0</v>
      </c>
      <c r="Y41" s="22">
        <v>38</v>
      </c>
      <c r="Z41">
        <v>8654621</v>
      </c>
      <c r="AA41">
        <v>0</v>
      </c>
      <c r="AB41">
        <v>1</v>
      </c>
      <c r="AC41">
        <v>0</v>
      </c>
      <c r="AD41">
        <v>0</v>
      </c>
      <c r="AE41">
        <v>0</v>
      </c>
      <c r="AF41" s="10">
        <v>2.7</v>
      </c>
      <c r="AG41">
        <v>2.7</v>
      </c>
      <c r="AH41">
        <v>3.5920000000000001</v>
      </c>
      <c r="AI41" s="1">
        <v>0</v>
      </c>
      <c r="AJ41">
        <v>0</v>
      </c>
      <c r="AK41" s="22">
        <v>38</v>
      </c>
      <c r="AL41">
        <v>8654621</v>
      </c>
      <c r="AM41">
        <v>0</v>
      </c>
      <c r="AN41">
        <v>1</v>
      </c>
      <c r="AO41">
        <v>0</v>
      </c>
      <c r="AP41">
        <v>0</v>
      </c>
      <c r="AQ41">
        <v>0</v>
      </c>
      <c r="AR41" s="10">
        <v>2.7</v>
      </c>
      <c r="AS41">
        <v>2.7</v>
      </c>
      <c r="AT41">
        <v>3.5920000000000001</v>
      </c>
      <c r="AU41" s="1">
        <v>0</v>
      </c>
      <c r="AV41">
        <v>0</v>
      </c>
      <c r="AW41" s="22">
        <v>38</v>
      </c>
      <c r="AX41">
        <v>8654621</v>
      </c>
      <c r="AY41">
        <v>0</v>
      </c>
      <c r="AZ41">
        <v>1</v>
      </c>
      <c r="BA41">
        <v>0</v>
      </c>
      <c r="BB41">
        <v>0</v>
      </c>
      <c r="BC41">
        <v>0</v>
      </c>
      <c r="BD41" s="10">
        <v>2.7</v>
      </c>
      <c r="BE41">
        <v>2.7</v>
      </c>
      <c r="BF41">
        <v>3.5920000000000001</v>
      </c>
      <c r="BG41" s="1">
        <v>0</v>
      </c>
      <c r="BH41">
        <v>0</v>
      </c>
    </row>
    <row r="42" spans="1:60" x14ac:dyDescent="0.2">
      <c r="A42" s="22">
        <v>39</v>
      </c>
      <c r="B42">
        <v>8654621</v>
      </c>
      <c r="C42">
        <v>0</v>
      </c>
      <c r="D42">
        <v>1</v>
      </c>
      <c r="E42">
        <v>0</v>
      </c>
      <c r="F42">
        <v>0</v>
      </c>
      <c r="G42">
        <v>0</v>
      </c>
      <c r="H42" s="10">
        <v>2.7</v>
      </c>
      <c r="I42">
        <v>2.7</v>
      </c>
      <c r="J42">
        <v>3.5920000000000001</v>
      </c>
      <c r="K42" s="1">
        <v>0</v>
      </c>
      <c r="L42">
        <v>0</v>
      </c>
      <c r="M42" s="22">
        <v>39</v>
      </c>
      <c r="N42">
        <v>8654621</v>
      </c>
      <c r="O42">
        <v>0</v>
      </c>
      <c r="P42">
        <v>1</v>
      </c>
      <c r="Q42">
        <v>0</v>
      </c>
      <c r="R42">
        <v>0</v>
      </c>
      <c r="S42">
        <v>0</v>
      </c>
      <c r="T42" s="10">
        <v>2.7</v>
      </c>
      <c r="U42">
        <v>2.7</v>
      </c>
      <c r="V42">
        <v>3.5920000000000001</v>
      </c>
      <c r="W42" s="1">
        <v>0</v>
      </c>
      <c r="X42">
        <v>0</v>
      </c>
      <c r="Y42" s="22">
        <v>39</v>
      </c>
      <c r="Z42">
        <v>8654621</v>
      </c>
      <c r="AA42">
        <v>0</v>
      </c>
      <c r="AB42">
        <v>1</v>
      </c>
      <c r="AC42">
        <v>0</v>
      </c>
      <c r="AD42">
        <v>0</v>
      </c>
      <c r="AE42">
        <v>0</v>
      </c>
      <c r="AF42" s="10">
        <v>2.7</v>
      </c>
      <c r="AG42">
        <v>2.7</v>
      </c>
      <c r="AH42">
        <v>3.5920000000000001</v>
      </c>
      <c r="AI42" s="1">
        <v>0</v>
      </c>
      <c r="AJ42">
        <v>0</v>
      </c>
      <c r="AK42" s="22">
        <v>39</v>
      </c>
      <c r="AL42">
        <v>8654621</v>
      </c>
      <c r="AM42">
        <v>0</v>
      </c>
      <c r="AN42">
        <v>1</v>
      </c>
      <c r="AO42">
        <v>0</v>
      </c>
      <c r="AP42">
        <v>0</v>
      </c>
      <c r="AQ42">
        <v>0</v>
      </c>
      <c r="AR42" s="10">
        <v>2.7</v>
      </c>
      <c r="AS42">
        <v>2.7</v>
      </c>
      <c r="AT42">
        <v>3.5920000000000001</v>
      </c>
      <c r="AU42" s="1">
        <v>0</v>
      </c>
      <c r="AV42">
        <v>0</v>
      </c>
      <c r="AW42" s="22">
        <v>39</v>
      </c>
      <c r="AX42">
        <v>8654621</v>
      </c>
      <c r="AY42">
        <v>0</v>
      </c>
      <c r="AZ42">
        <v>1</v>
      </c>
      <c r="BA42">
        <v>0</v>
      </c>
      <c r="BB42">
        <v>0</v>
      </c>
      <c r="BC42">
        <v>0</v>
      </c>
      <c r="BD42" s="10">
        <v>2.7</v>
      </c>
      <c r="BE42">
        <v>2.7</v>
      </c>
      <c r="BF42">
        <v>3.5920000000000001</v>
      </c>
      <c r="BG42" s="1">
        <v>0</v>
      </c>
      <c r="BH42">
        <v>0</v>
      </c>
    </row>
    <row r="43" spans="1:60" x14ac:dyDescent="0.2">
      <c r="A43" s="22">
        <v>40</v>
      </c>
      <c r="B43">
        <v>8654621</v>
      </c>
      <c r="C43">
        <v>0</v>
      </c>
      <c r="D43">
        <v>1</v>
      </c>
      <c r="E43">
        <v>0</v>
      </c>
      <c r="F43">
        <v>0</v>
      </c>
      <c r="G43">
        <v>0</v>
      </c>
      <c r="H43" s="10">
        <v>2.7</v>
      </c>
      <c r="I43">
        <v>2.7</v>
      </c>
      <c r="J43">
        <v>3.5920000000000001</v>
      </c>
      <c r="K43" s="1">
        <v>0</v>
      </c>
      <c r="L43">
        <v>0</v>
      </c>
      <c r="M43" s="22">
        <v>40</v>
      </c>
      <c r="N43">
        <v>8654621</v>
      </c>
      <c r="O43">
        <v>0</v>
      </c>
      <c r="P43">
        <v>1</v>
      </c>
      <c r="Q43">
        <v>0</v>
      </c>
      <c r="R43">
        <v>0</v>
      </c>
      <c r="S43">
        <v>0</v>
      </c>
      <c r="T43" s="10">
        <v>2.7</v>
      </c>
      <c r="U43">
        <v>2.7</v>
      </c>
      <c r="V43">
        <v>3.5920000000000001</v>
      </c>
      <c r="W43" s="1">
        <v>0</v>
      </c>
      <c r="X43">
        <v>0</v>
      </c>
      <c r="Y43" s="22">
        <v>40</v>
      </c>
      <c r="Z43">
        <v>8654621</v>
      </c>
      <c r="AA43">
        <v>0</v>
      </c>
      <c r="AB43">
        <v>1</v>
      </c>
      <c r="AC43">
        <v>0</v>
      </c>
      <c r="AD43">
        <v>0</v>
      </c>
      <c r="AE43">
        <v>0</v>
      </c>
      <c r="AF43" s="10">
        <v>2.7</v>
      </c>
      <c r="AG43">
        <v>2.7</v>
      </c>
      <c r="AH43">
        <v>3.5920000000000001</v>
      </c>
      <c r="AI43" s="1">
        <v>0</v>
      </c>
      <c r="AJ43">
        <v>0</v>
      </c>
      <c r="AK43" s="22">
        <v>40</v>
      </c>
      <c r="AL43">
        <v>8654621</v>
      </c>
      <c r="AM43">
        <v>0</v>
      </c>
      <c r="AN43">
        <v>1</v>
      </c>
      <c r="AO43">
        <v>0</v>
      </c>
      <c r="AP43">
        <v>0</v>
      </c>
      <c r="AQ43">
        <v>0</v>
      </c>
      <c r="AR43" s="10">
        <v>2.7</v>
      </c>
      <c r="AS43">
        <v>2.7</v>
      </c>
      <c r="AT43">
        <v>3.5920000000000001</v>
      </c>
      <c r="AU43" s="1">
        <v>0</v>
      </c>
      <c r="AV43">
        <v>0</v>
      </c>
      <c r="AW43" s="22">
        <v>40</v>
      </c>
      <c r="AX43">
        <v>8654621</v>
      </c>
      <c r="AY43">
        <v>0</v>
      </c>
      <c r="AZ43">
        <v>1</v>
      </c>
      <c r="BA43">
        <v>0</v>
      </c>
      <c r="BB43">
        <v>0</v>
      </c>
      <c r="BC43">
        <v>0</v>
      </c>
      <c r="BD43" s="10">
        <v>2.7</v>
      </c>
      <c r="BE43">
        <v>2.7</v>
      </c>
      <c r="BF43">
        <v>3.5920000000000001</v>
      </c>
      <c r="BG43" s="1">
        <v>0</v>
      </c>
      <c r="BH43">
        <v>0</v>
      </c>
    </row>
    <row r="44" spans="1:60" x14ac:dyDescent="0.2">
      <c r="A44" s="22">
        <v>41</v>
      </c>
      <c r="B44">
        <v>8654621</v>
      </c>
      <c r="C44">
        <v>0</v>
      </c>
      <c r="D44">
        <v>1</v>
      </c>
      <c r="E44">
        <v>0</v>
      </c>
      <c r="F44">
        <v>0</v>
      </c>
      <c r="G44">
        <v>0</v>
      </c>
      <c r="H44" s="10">
        <v>2.7</v>
      </c>
      <c r="I44">
        <v>2.7</v>
      </c>
      <c r="J44">
        <v>3.5920000000000001</v>
      </c>
      <c r="K44" s="1">
        <v>0</v>
      </c>
      <c r="L44">
        <v>0</v>
      </c>
      <c r="M44" s="22">
        <v>41</v>
      </c>
      <c r="N44">
        <v>8654621</v>
      </c>
      <c r="O44">
        <v>0</v>
      </c>
      <c r="P44">
        <v>1</v>
      </c>
      <c r="Q44">
        <v>0</v>
      </c>
      <c r="R44">
        <v>0</v>
      </c>
      <c r="S44">
        <v>0</v>
      </c>
      <c r="T44" s="10">
        <v>2.7</v>
      </c>
      <c r="U44">
        <v>2.7</v>
      </c>
      <c r="V44">
        <v>3.5920000000000001</v>
      </c>
      <c r="W44" s="1">
        <v>0</v>
      </c>
      <c r="X44">
        <v>0</v>
      </c>
      <c r="Y44" s="22">
        <v>41</v>
      </c>
      <c r="Z44">
        <v>8654621</v>
      </c>
      <c r="AA44">
        <v>0</v>
      </c>
      <c r="AB44">
        <v>1</v>
      </c>
      <c r="AC44">
        <v>0</v>
      </c>
      <c r="AD44">
        <v>0</v>
      </c>
      <c r="AE44">
        <v>0</v>
      </c>
      <c r="AF44" s="10">
        <v>2.7</v>
      </c>
      <c r="AG44">
        <v>2.7</v>
      </c>
      <c r="AH44">
        <v>3.5920000000000001</v>
      </c>
      <c r="AI44" s="1">
        <v>0</v>
      </c>
      <c r="AJ44">
        <v>0</v>
      </c>
      <c r="AK44" s="22">
        <v>41</v>
      </c>
      <c r="AL44">
        <v>8654621</v>
      </c>
      <c r="AM44">
        <v>0</v>
      </c>
      <c r="AN44">
        <v>1</v>
      </c>
      <c r="AO44">
        <v>0</v>
      </c>
      <c r="AP44">
        <v>0</v>
      </c>
      <c r="AQ44">
        <v>0</v>
      </c>
      <c r="AR44" s="10">
        <v>2.7</v>
      </c>
      <c r="AS44">
        <v>2.7</v>
      </c>
      <c r="AT44">
        <v>3.5920000000000001</v>
      </c>
      <c r="AU44" s="1">
        <v>0</v>
      </c>
      <c r="AV44">
        <v>0</v>
      </c>
      <c r="AW44" s="22">
        <v>41</v>
      </c>
      <c r="AX44">
        <v>8654621</v>
      </c>
      <c r="AY44">
        <v>0</v>
      </c>
      <c r="AZ44">
        <v>1</v>
      </c>
      <c r="BA44">
        <v>0</v>
      </c>
      <c r="BB44">
        <v>0</v>
      </c>
      <c r="BC44">
        <v>0</v>
      </c>
      <c r="BD44" s="10">
        <v>2.7</v>
      </c>
      <c r="BE44">
        <v>2.7</v>
      </c>
      <c r="BF44">
        <v>3.5920000000000001</v>
      </c>
      <c r="BG44" s="1">
        <v>0</v>
      </c>
      <c r="BH44">
        <v>0</v>
      </c>
    </row>
    <row r="45" spans="1:60" x14ac:dyDescent="0.2">
      <c r="A45" s="22">
        <v>42</v>
      </c>
      <c r="B45">
        <v>8654621</v>
      </c>
      <c r="C45">
        <v>0</v>
      </c>
      <c r="D45">
        <v>1</v>
      </c>
      <c r="E45">
        <v>0</v>
      </c>
      <c r="F45">
        <v>0</v>
      </c>
      <c r="G45">
        <v>0</v>
      </c>
      <c r="H45" s="10">
        <v>2.7</v>
      </c>
      <c r="I45">
        <v>2.7</v>
      </c>
      <c r="J45">
        <v>3.5920000000000001</v>
      </c>
      <c r="K45" s="1">
        <v>0</v>
      </c>
      <c r="L45">
        <v>0</v>
      </c>
      <c r="M45" s="22">
        <v>42</v>
      </c>
      <c r="N45">
        <v>8654621</v>
      </c>
      <c r="O45">
        <v>0</v>
      </c>
      <c r="P45">
        <v>1</v>
      </c>
      <c r="Q45">
        <v>0</v>
      </c>
      <c r="R45">
        <v>0</v>
      </c>
      <c r="S45">
        <v>0</v>
      </c>
      <c r="T45" s="10">
        <v>2.7</v>
      </c>
      <c r="U45">
        <v>2.7</v>
      </c>
      <c r="V45">
        <v>3.5920000000000001</v>
      </c>
      <c r="W45" s="1">
        <v>0</v>
      </c>
      <c r="X45">
        <v>0</v>
      </c>
      <c r="Y45" s="22">
        <v>42</v>
      </c>
      <c r="Z45">
        <v>8654621</v>
      </c>
      <c r="AA45">
        <v>0</v>
      </c>
      <c r="AB45">
        <v>1</v>
      </c>
      <c r="AC45">
        <v>0</v>
      </c>
      <c r="AD45">
        <v>0</v>
      </c>
      <c r="AE45">
        <v>0</v>
      </c>
      <c r="AF45" s="10">
        <v>2.7</v>
      </c>
      <c r="AG45">
        <v>2.7</v>
      </c>
      <c r="AH45">
        <v>3.5920000000000001</v>
      </c>
      <c r="AI45" s="1">
        <v>0</v>
      </c>
      <c r="AJ45">
        <v>0</v>
      </c>
      <c r="AK45" s="22">
        <v>42</v>
      </c>
      <c r="AL45">
        <v>8654621</v>
      </c>
      <c r="AM45">
        <v>0</v>
      </c>
      <c r="AN45">
        <v>1</v>
      </c>
      <c r="AO45">
        <v>0</v>
      </c>
      <c r="AP45">
        <v>0</v>
      </c>
      <c r="AQ45">
        <v>0</v>
      </c>
      <c r="AR45" s="10">
        <v>2.7</v>
      </c>
      <c r="AS45">
        <v>2.7</v>
      </c>
      <c r="AT45">
        <v>3.5920000000000001</v>
      </c>
      <c r="AU45" s="1">
        <v>0</v>
      </c>
      <c r="AV45">
        <v>0</v>
      </c>
      <c r="AW45" s="22">
        <v>42</v>
      </c>
      <c r="AX45">
        <v>8654621</v>
      </c>
      <c r="AY45">
        <v>0</v>
      </c>
      <c r="AZ45">
        <v>1</v>
      </c>
      <c r="BA45">
        <v>0</v>
      </c>
      <c r="BB45">
        <v>0</v>
      </c>
      <c r="BC45">
        <v>0</v>
      </c>
      <c r="BD45" s="10">
        <v>2.7</v>
      </c>
      <c r="BE45">
        <v>2.7</v>
      </c>
      <c r="BF45">
        <v>3.5920000000000001</v>
      </c>
      <c r="BG45" s="1">
        <v>0</v>
      </c>
      <c r="BH45">
        <v>0</v>
      </c>
    </row>
    <row r="46" spans="1:60" x14ac:dyDescent="0.2">
      <c r="A46" s="22">
        <v>43</v>
      </c>
      <c r="B46">
        <v>8654621</v>
      </c>
      <c r="C46">
        <v>0</v>
      </c>
      <c r="D46">
        <v>1</v>
      </c>
      <c r="E46">
        <v>0</v>
      </c>
      <c r="F46">
        <v>0</v>
      </c>
      <c r="G46">
        <v>0</v>
      </c>
      <c r="H46" s="10">
        <v>2.7</v>
      </c>
      <c r="I46">
        <v>2.7</v>
      </c>
      <c r="J46">
        <v>3.5920000000000001</v>
      </c>
      <c r="K46" s="1">
        <v>0</v>
      </c>
      <c r="L46">
        <v>0</v>
      </c>
      <c r="M46" s="22">
        <v>43</v>
      </c>
      <c r="N46">
        <v>8654621</v>
      </c>
      <c r="O46">
        <v>0</v>
      </c>
      <c r="P46">
        <v>1</v>
      </c>
      <c r="Q46">
        <v>0</v>
      </c>
      <c r="R46">
        <v>0</v>
      </c>
      <c r="S46">
        <v>0</v>
      </c>
      <c r="T46" s="10">
        <v>2.7</v>
      </c>
      <c r="U46">
        <v>2.7</v>
      </c>
      <c r="V46">
        <v>3.5920000000000001</v>
      </c>
      <c r="W46" s="1">
        <v>0</v>
      </c>
      <c r="X46">
        <v>0</v>
      </c>
      <c r="Y46" s="22">
        <v>43</v>
      </c>
      <c r="Z46">
        <v>8654621</v>
      </c>
      <c r="AA46">
        <v>0</v>
      </c>
      <c r="AB46">
        <v>1</v>
      </c>
      <c r="AC46">
        <v>0</v>
      </c>
      <c r="AD46">
        <v>0</v>
      </c>
      <c r="AE46">
        <v>0</v>
      </c>
      <c r="AF46" s="10">
        <v>2.7</v>
      </c>
      <c r="AG46">
        <v>2.7</v>
      </c>
      <c r="AH46">
        <v>3.5920000000000001</v>
      </c>
      <c r="AI46" s="1">
        <v>0</v>
      </c>
      <c r="AJ46">
        <v>0</v>
      </c>
      <c r="AK46" s="22">
        <v>43</v>
      </c>
      <c r="AL46">
        <v>8654621</v>
      </c>
      <c r="AM46">
        <v>0</v>
      </c>
      <c r="AN46">
        <v>1</v>
      </c>
      <c r="AO46">
        <v>0</v>
      </c>
      <c r="AP46">
        <v>0</v>
      </c>
      <c r="AQ46">
        <v>0</v>
      </c>
      <c r="AR46" s="10">
        <v>2.7</v>
      </c>
      <c r="AS46">
        <v>2.7</v>
      </c>
      <c r="AT46">
        <v>3.5920000000000001</v>
      </c>
      <c r="AU46" s="1">
        <v>0</v>
      </c>
      <c r="AV46">
        <v>0</v>
      </c>
      <c r="AW46" s="22">
        <v>43</v>
      </c>
      <c r="AX46">
        <v>8654621</v>
      </c>
      <c r="AY46">
        <v>0</v>
      </c>
      <c r="AZ46">
        <v>1</v>
      </c>
      <c r="BA46">
        <v>0</v>
      </c>
      <c r="BB46">
        <v>0</v>
      </c>
      <c r="BC46">
        <v>0</v>
      </c>
      <c r="BD46" s="10">
        <v>2.7</v>
      </c>
      <c r="BE46">
        <v>2.7</v>
      </c>
      <c r="BF46">
        <v>3.5920000000000001</v>
      </c>
      <c r="BG46" s="1">
        <v>0</v>
      </c>
      <c r="BH46">
        <v>0</v>
      </c>
    </row>
    <row r="47" spans="1:60" x14ac:dyDescent="0.2">
      <c r="A47" s="22">
        <v>44</v>
      </c>
      <c r="B47">
        <v>8654621</v>
      </c>
      <c r="C47">
        <v>0</v>
      </c>
      <c r="D47">
        <v>1</v>
      </c>
      <c r="E47">
        <v>0</v>
      </c>
      <c r="F47">
        <v>0</v>
      </c>
      <c r="G47">
        <v>0</v>
      </c>
      <c r="H47" s="10">
        <v>2.7</v>
      </c>
      <c r="I47">
        <v>2.7</v>
      </c>
      <c r="J47">
        <v>3.5920000000000001</v>
      </c>
      <c r="K47" s="1">
        <v>0</v>
      </c>
      <c r="L47">
        <v>0</v>
      </c>
      <c r="M47" s="22">
        <v>44</v>
      </c>
      <c r="N47">
        <v>8654621</v>
      </c>
      <c r="O47">
        <v>0</v>
      </c>
      <c r="P47">
        <v>1</v>
      </c>
      <c r="Q47">
        <v>0</v>
      </c>
      <c r="R47">
        <v>0</v>
      </c>
      <c r="S47">
        <v>0</v>
      </c>
      <c r="T47" s="10">
        <v>2.7</v>
      </c>
      <c r="U47">
        <v>2.7</v>
      </c>
      <c r="V47">
        <v>3.5920000000000001</v>
      </c>
      <c r="W47" s="1">
        <v>0</v>
      </c>
      <c r="X47">
        <v>0</v>
      </c>
      <c r="Y47" s="22">
        <v>44</v>
      </c>
      <c r="Z47">
        <v>8654621</v>
      </c>
      <c r="AA47">
        <v>0</v>
      </c>
      <c r="AB47">
        <v>1</v>
      </c>
      <c r="AC47">
        <v>0</v>
      </c>
      <c r="AD47">
        <v>0</v>
      </c>
      <c r="AE47">
        <v>0</v>
      </c>
      <c r="AF47" s="10">
        <v>2.7</v>
      </c>
      <c r="AG47">
        <v>2.7</v>
      </c>
      <c r="AH47">
        <v>3.5920000000000001</v>
      </c>
      <c r="AI47" s="1">
        <v>0</v>
      </c>
      <c r="AJ47">
        <v>0</v>
      </c>
      <c r="AK47" s="22">
        <v>44</v>
      </c>
      <c r="AL47">
        <v>8654621</v>
      </c>
      <c r="AM47">
        <v>0</v>
      </c>
      <c r="AN47">
        <v>1</v>
      </c>
      <c r="AO47">
        <v>0</v>
      </c>
      <c r="AP47">
        <v>0</v>
      </c>
      <c r="AQ47">
        <v>0</v>
      </c>
      <c r="AR47" s="10">
        <v>2.7</v>
      </c>
      <c r="AS47">
        <v>2.7</v>
      </c>
      <c r="AT47">
        <v>3.5920000000000001</v>
      </c>
      <c r="AU47" s="1">
        <v>0</v>
      </c>
      <c r="AV47">
        <v>0</v>
      </c>
      <c r="AW47" s="22">
        <v>44</v>
      </c>
      <c r="AX47">
        <v>8654621</v>
      </c>
      <c r="AY47">
        <v>0</v>
      </c>
      <c r="AZ47">
        <v>1</v>
      </c>
      <c r="BA47">
        <v>0</v>
      </c>
      <c r="BB47">
        <v>0</v>
      </c>
      <c r="BC47">
        <v>0</v>
      </c>
      <c r="BD47" s="10">
        <v>2.7</v>
      </c>
      <c r="BE47">
        <v>2.7</v>
      </c>
      <c r="BF47">
        <v>3.5920000000000001</v>
      </c>
      <c r="BG47" s="1">
        <v>0</v>
      </c>
      <c r="BH47">
        <v>0</v>
      </c>
    </row>
    <row r="48" spans="1:60" x14ac:dyDescent="0.2">
      <c r="A48" s="22">
        <v>45</v>
      </c>
      <c r="B48">
        <v>8654609</v>
      </c>
      <c r="C48">
        <v>12</v>
      </c>
      <c r="D48">
        <v>1</v>
      </c>
      <c r="E48">
        <v>0</v>
      </c>
      <c r="F48">
        <v>0</v>
      </c>
      <c r="G48">
        <v>12</v>
      </c>
      <c r="H48" s="10">
        <v>2.7</v>
      </c>
      <c r="I48">
        <v>2.7</v>
      </c>
      <c r="J48">
        <v>3.5920000000000001</v>
      </c>
      <c r="K48" s="1">
        <v>3.5920000000000001</v>
      </c>
      <c r="L48">
        <v>0</v>
      </c>
      <c r="M48" s="22">
        <v>45</v>
      </c>
      <c r="N48">
        <v>8654609</v>
      </c>
      <c r="O48">
        <v>12</v>
      </c>
      <c r="P48">
        <v>1</v>
      </c>
      <c r="Q48">
        <v>0</v>
      </c>
      <c r="R48">
        <v>0</v>
      </c>
      <c r="S48">
        <v>12</v>
      </c>
      <c r="T48" s="10">
        <v>2.7</v>
      </c>
      <c r="U48">
        <v>2.7</v>
      </c>
      <c r="V48">
        <v>3.5920000000000001</v>
      </c>
      <c r="W48" s="1">
        <v>3.5920000000000001</v>
      </c>
      <c r="X48">
        <v>0</v>
      </c>
      <c r="Y48" s="22">
        <v>45</v>
      </c>
      <c r="Z48">
        <v>8654603</v>
      </c>
      <c r="AA48">
        <v>18</v>
      </c>
      <c r="AB48">
        <v>1</v>
      </c>
      <c r="AC48">
        <v>0</v>
      </c>
      <c r="AD48">
        <v>0</v>
      </c>
      <c r="AE48">
        <v>18</v>
      </c>
      <c r="AF48" s="10">
        <v>2.7</v>
      </c>
      <c r="AG48">
        <v>2.7</v>
      </c>
      <c r="AH48">
        <v>3.5920000000000001</v>
      </c>
      <c r="AI48" s="1">
        <v>3.5920000000000001</v>
      </c>
      <c r="AJ48">
        <v>0</v>
      </c>
      <c r="AK48" s="22">
        <v>45</v>
      </c>
      <c r="AL48">
        <v>8654614</v>
      </c>
      <c r="AM48">
        <v>7</v>
      </c>
      <c r="AN48">
        <v>1</v>
      </c>
      <c r="AO48">
        <v>0</v>
      </c>
      <c r="AP48">
        <v>0</v>
      </c>
      <c r="AQ48">
        <v>7</v>
      </c>
      <c r="AR48" s="10">
        <v>2.7</v>
      </c>
      <c r="AS48">
        <v>2.7</v>
      </c>
      <c r="AT48">
        <v>3.5920000000000001</v>
      </c>
      <c r="AU48" s="1">
        <v>3.5920000000000001</v>
      </c>
      <c r="AV48">
        <v>0</v>
      </c>
      <c r="AW48" s="22">
        <v>45</v>
      </c>
      <c r="AX48">
        <v>8654599</v>
      </c>
      <c r="AY48">
        <v>22</v>
      </c>
      <c r="AZ48">
        <v>1</v>
      </c>
      <c r="BA48">
        <v>0</v>
      </c>
      <c r="BB48">
        <v>0</v>
      </c>
      <c r="BC48">
        <v>22</v>
      </c>
      <c r="BD48" s="10">
        <v>2.7</v>
      </c>
      <c r="BE48">
        <v>2.7</v>
      </c>
      <c r="BF48">
        <v>3.5920000000000001</v>
      </c>
      <c r="BG48" s="1">
        <v>3.5920000000000001</v>
      </c>
      <c r="BH48">
        <v>0</v>
      </c>
    </row>
    <row r="49" spans="1:60" x14ac:dyDescent="0.2">
      <c r="A49" s="22">
        <v>46</v>
      </c>
      <c r="B49">
        <v>8654592</v>
      </c>
      <c r="C49">
        <v>17</v>
      </c>
      <c r="D49">
        <v>13</v>
      </c>
      <c r="E49">
        <v>0</v>
      </c>
      <c r="F49">
        <v>0</v>
      </c>
      <c r="G49">
        <v>29</v>
      </c>
      <c r="H49" s="10">
        <v>2.7</v>
      </c>
      <c r="I49">
        <v>2.7</v>
      </c>
      <c r="J49">
        <v>3.5920000000000001</v>
      </c>
      <c r="K49" s="1">
        <v>3.5920000000000001</v>
      </c>
      <c r="L49">
        <v>0</v>
      </c>
      <c r="M49" s="22">
        <v>46</v>
      </c>
      <c r="N49">
        <v>8654588</v>
      </c>
      <c r="O49">
        <v>21</v>
      </c>
      <c r="P49">
        <v>13</v>
      </c>
      <c r="Q49">
        <v>0</v>
      </c>
      <c r="R49">
        <v>0</v>
      </c>
      <c r="S49">
        <v>33</v>
      </c>
      <c r="T49" s="10">
        <v>2.7</v>
      </c>
      <c r="U49">
        <v>2.7</v>
      </c>
      <c r="V49">
        <v>3.5920000000000001</v>
      </c>
      <c r="W49" s="1">
        <v>3.5920000000000001</v>
      </c>
      <c r="X49">
        <v>0</v>
      </c>
      <c r="Y49" s="22">
        <v>46</v>
      </c>
      <c r="Z49">
        <v>8654589</v>
      </c>
      <c r="AA49">
        <v>14</v>
      </c>
      <c r="AB49">
        <v>19</v>
      </c>
      <c r="AC49">
        <v>0</v>
      </c>
      <c r="AD49">
        <v>0</v>
      </c>
      <c r="AE49">
        <v>32</v>
      </c>
      <c r="AF49" s="10">
        <v>2.7</v>
      </c>
      <c r="AG49">
        <v>2.7</v>
      </c>
      <c r="AH49">
        <v>3.5920000000000001</v>
      </c>
      <c r="AI49" s="1">
        <v>3.5920000000000001</v>
      </c>
      <c r="AJ49">
        <v>0</v>
      </c>
      <c r="AK49" s="22">
        <v>46</v>
      </c>
      <c r="AL49">
        <v>8654587</v>
      </c>
      <c r="AM49">
        <v>27</v>
      </c>
      <c r="AN49">
        <v>8</v>
      </c>
      <c r="AO49">
        <v>0</v>
      </c>
      <c r="AP49">
        <v>0</v>
      </c>
      <c r="AQ49">
        <v>34</v>
      </c>
      <c r="AR49" s="10">
        <v>2.7</v>
      </c>
      <c r="AS49">
        <v>2.7</v>
      </c>
      <c r="AT49">
        <v>3.5920000000000001</v>
      </c>
      <c r="AU49" s="1">
        <v>3.5920000000000001</v>
      </c>
      <c r="AV49">
        <v>0</v>
      </c>
      <c r="AW49" s="22">
        <v>46</v>
      </c>
      <c r="AX49">
        <v>8654592</v>
      </c>
      <c r="AY49">
        <v>7</v>
      </c>
      <c r="AZ49">
        <v>23</v>
      </c>
      <c r="BA49">
        <v>0</v>
      </c>
      <c r="BB49">
        <v>0</v>
      </c>
      <c r="BC49">
        <v>29</v>
      </c>
      <c r="BD49" s="10">
        <v>2.7</v>
      </c>
      <c r="BE49">
        <v>2.7</v>
      </c>
      <c r="BF49">
        <v>3.5920000000000001</v>
      </c>
      <c r="BG49" s="1">
        <v>3.5920000000000001</v>
      </c>
      <c r="BH49">
        <v>0</v>
      </c>
    </row>
    <row r="50" spans="1:60" x14ac:dyDescent="0.2">
      <c r="A50" s="22">
        <v>47</v>
      </c>
      <c r="B50">
        <v>8654566</v>
      </c>
      <c r="C50">
        <v>26</v>
      </c>
      <c r="D50">
        <v>30</v>
      </c>
      <c r="E50">
        <v>0</v>
      </c>
      <c r="F50">
        <v>0</v>
      </c>
      <c r="G50">
        <v>55</v>
      </c>
      <c r="H50" s="10">
        <v>2.7</v>
      </c>
      <c r="I50">
        <v>2.7</v>
      </c>
      <c r="J50">
        <v>3.5920000000000001</v>
      </c>
      <c r="K50" s="1">
        <v>3.5920000000000001</v>
      </c>
      <c r="L50">
        <v>0</v>
      </c>
      <c r="M50" s="22">
        <v>47</v>
      </c>
      <c r="N50">
        <v>8654568</v>
      </c>
      <c r="O50">
        <v>20</v>
      </c>
      <c r="P50">
        <v>33</v>
      </c>
      <c r="Q50">
        <v>1</v>
      </c>
      <c r="R50">
        <v>0</v>
      </c>
      <c r="S50">
        <v>53</v>
      </c>
      <c r="T50" s="10">
        <v>2.7</v>
      </c>
      <c r="U50">
        <v>2.7</v>
      </c>
      <c r="V50">
        <v>3.5920000000000001</v>
      </c>
      <c r="W50" s="1">
        <v>3.5920000000000001</v>
      </c>
      <c r="X50">
        <v>0</v>
      </c>
      <c r="Y50" s="22">
        <v>47</v>
      </c>
      <c r="Z50">
        <v>8654576</v>
      </c>
      <c r="AA50">
        <v>13</v>
      </c>
      <c r="AB50">
        <v>33</v>
      </c>
      <c r="AC50">
        <v>0</v>
      </c>
      <c r="AD50">
        <v>0</v>
      </c>
      <c r="AE50">
        <v>45</v>
      </c>
      <c r="AF50" s="10">
        <v>2.7</v>
      </c>
      <c r="AG50">
        <v>2.7</v>
      </c>
      <c r="AH50">
        <v>3.5920000000000001</v>
      </c>
      <c r="AI50" s="1">
        <v>3.5920000000000001</v>
      </c>
      <c r="AJ50">
        <v>0</v>
      </c>
      <c r="AK50" s="22">
        <v>47</v>
      </c>
      <c r="AL50">
        <v>8654574</v>
      </c>
      <c r="AM50">
        <v>13</v>
      </c>
      <c r="AN50">
        <v>35</v>
      </c>
      <c r="AO50">
        <v>0</v>
      </c>
      <c r="AP50">
        <v>0</v>
      </c>
      <c r="AQ50">
        <v>47</v>
      </c>
      <c r="AR50" s="10">
        <v>2.7</v>
      </c>
      <c r="AS50">
        <v>2.7</v>
      </c>
      <c r="AT50">
        <v>3.5920000000000001</v>
      </c>
      <c r="AU50" s="1">
        <v>3.5920000000000001</v>
      </c>
      <c r="AV50">
        <v>0</v>
      </c>
      <c r="AW50" s="22">
        <v>47</v>
      </c>
      <c r="AX50">
        <v>8654581</v>
      </c>
      <c r="AY50">
        <v>11</v>
      </c>
      <c r="AZ50">
        <v>30</v>
      </c>
      <c r="BA50">
        <v>0</v>
      </c>
      <c r="BB50">
        <v>0</v>
      </c>
      <c r="BC50">
        <v>40</v>
      </c>
      <c r="BD50" s="10">
        <v>2.7</v>
      </c>
      <c r="BE50">
        <v>2.7</v>
      </c>
      <c r="BF50">
        <v>3.5920000000000001</v>
      </c>
      <c r="BG50" s="1">
        <v>3.5920000000000001</v>
      </c>
      <c r="BH50">
        <v>0</v>
      </c>
    </row>
    <row r="51" spans="1:60" x14ac:dyDescent="0.2">
      <c r="A51" s="22">
        <v>48</v>
      </c>
      <c r="B51">
        <v>8654553</v>
      </c>
      <c r="C51">
        <v>13</v>
      </c>
      <c r="D51">
        <v>53</v>
      </c>
      <c r="E51">
        <v>3</v>
      </c>
      <c r="F51">
        <v>0</v>
      </c>
      <c r="G51">
        <v>68</v>
      </c>
      <c r="H51" s="10">
        <v>2.7</v>
      </c>
      <c r="I51">
        <v>2.7</v>
      </c>
      <c r="J51">
        <v>3.5920000000000001</v>
      </c>
      <c r="K51" s="1">
        <v>3.5920000000000001</v>
      </c>
      <c r="L51">
        <v>0</v>
      </c>
      <c r="M51" s="22">
        <v>48</v>
      </c>
      <c r="N51">
        <v>8654553</v>
      </c>
      <c r="O51">
        <v>15</v>
      </c>
      <c r="P51">
        <v>53</v>
      </c>
      <c r="Q51">
        <v>0</v>
      </c>
      <c r="R51">
        <v>1</v>
      </c>
      <c r="S51">
        <v>68</v>
      </c>
      <c r="T51" s="10">
        <v>2.7</v>
      </c>
      <c r="U51">
        <v>2.7</v>
      </c>
      <c r="V51">
        <v>3.5920000000000001</v>
      </c>
      <c r="W51" s="1">
        <v>3.5920000000000001</v>
      </c>
      <c r="X51">
        <v>0</v>
      </c>
      <c r="Y51" s="22">
        <v>48</v>
      </c>
      <c r="Z51">
        <v>8654548</v>
      </c>
      <c r="AA51">
        <v>28</v>
      </c>
      <c r="AB51">
        <v>41</v>
      </c>
      <c r="AC51">
        <v>5</v>
      </c>
      <c r="AD51">
        <v>0</v>
      </c>
      <c r="AE51">
        <v>57</v>
      </c>
      <c r="AF51" s="10">
        <v>2.7</v>
      </c>
      <c r="AG51">
        <v>2.7</v>
      </c>
      <c r="AH51">
        <v>3.5920000000000001</v>
      </c>
      <c r="AI51" s="1">
        <v>3.5920000000000001</v>
      </c>
      <c r="AJ51">
        <v>0</v>
      </c>
      <c r="AK51" s="22">
        <v>48</v>
      </c>
      <c r="AL51">
        <v>8654559</v>
      </c>
      <c r="AM51">
        <v>15</v>
      </c>
      <c r="AN51">
        <v>46</v>
      </c>
      <c r="AO51">
        <v>2</v>
      </c>
      <c r="AP51">
        <v>0</v>
      </c>
      <c r="AQ51">
        <v>62</v>
      </c>
      <c r="AR51" s="10">
        <v>2.7</v>
      </c>
      <c r="AS51">
        <v>2.7</v>
      </c>
      <c r="AT51">
        <v>3.5920000000000001</v>
      </c>
      <c r="AU51" s="1">
        <v>3.5920000000000001</v>
      </c>
      <c r="AV51">
        <v>0</v>
      </c>
      <c r="AW51" s="22">
        <v>48</v>
      </c>
      <c r="AX51">
        <v>8654544</v>
      </c>
      <c r="AY51">
        <v>37</v>
      </c>
      <c r="AZ51">
        <v>34</v>
      </c>
      <c r="BA51">
        <v>7</v>
      </c>
      <c r="BB51">
        <v>0</v>
      </c>
      <c r="BC51">
        <v>57</v>
      </c>
      <c r="BD51" s="10">
        <v>2.7</v>
      </c>
      <c r="BE51">
        <v>2.7</v>
      </c>
      <c r="BF51">
        <v>3.5920000000000001</v>
      </c>
      <c r="BG51" s="1">
        <v>3.5920000000000001</v>
      </c>
      <c r="BH51">
        <v>0</v>
      </c>
    </row>
    <row r="52" spans="1:60" x14ac:dyDescent="0.2">
      <c r="A52" s="22">
        <v>49</v>
      </c>
      <c r="B52">
        <v>8654500</v>
      </c>
      <c r="C52">
        <v>53</v>
      </c>
      <c r="D52">
        <v>54</v>
      </c>
      <c r="E52">
        <v>12</v>
      </c>
      <c r="F52">
        <v>3</v>
      </c>
      <c r="G52">
        <v>78</v>
      </c>
      <c r="H52" s="10">
        <v>2.7</v>
      </c>
      <c r="I52">
        <v>2.7</v>
      </c>
      <c r="J52">
        <v>3.5920000000000001</v>
      </c>
      <c r="K52" s="1">
        <v>3.5920000000000001</v>
      </c>
      <c r="L52">
        <v>0</v>
      </c>
      <c r="M52" s="22">
        <v>49</v>
      </c>
      <c r="N52">
        <v>8654509</v>
      </c>
      <c r="O52">
        <v>44</v>
      </c>
      <c r="P52">
        <v>58</v>
      </c>
      <c r="Q52">
        <v>10</v>
      </c>
      <c r="R52">
        <v>1</v>
      </c>
      <c r="S52">
        <v>78</v>
      </c>
      <c r="T52" s="10">
        <v>2.7</v>
      </c>
      <c r="U52">
        <v>2.7</v>
      </c>
      <c r="V52">
        <v>3.5920000000000001</v>
      </c>
      <c r="W52" s="1">
        <v>3.5920000000000001</v>
      </c>
      <c r="X52">
        <v>53</v>
      </c>
      <c r="Y52" s="22">
        <v>49</v>
      </c>
      <c r="Z52">
        <v>8654493</v>
      </c>
      <c r="AA52">
        <v>55</v>
      </c>
      <c r="AB52">
        <v>57</v>
      </c>
      <c r="AC52">
        <v>12</v>
      </c>
      <c r="AD52">
        <v>5</v>
      </c>
      <c r="AE52">
        <v>69</v>
      </c>
      <c r="AF52" s="10">
        <v>2.7</v>
      </c>
      <c r="AG52">
        <v>2.7</v>
      </c>
      <c r="AH52">
        <v>3.5920000000000001</v>
      </c>
      <c r="AI52" s="1">
        <v>3.5920000000000001</v>
      </c>
      <c r="AJ52">
        <v>0</v>
      </c>
      <c r="AK52" s="22">
        <v>49</v>
      </c>
      <c r="AL52">
        <v>8654520</v>
      </c>
      <c r="AM52">
        <v>39</v>
      </c>
      <c r="AN52">
        <v>53</v>
      </c>
      <c r="AO52">
        <v>8</v>
      </c>
      <c r="AP52">
        <v>2</v>
      </c>
      <c r="AQ52">
        <v>80</v>
      </c>
      <c r="AR52" s="10">
        <v>2.7</v>
      </c>
      <c r="AS52">
        <v>2.7</v>
      </c>
      <c r="AT52">
        <v>3.5920000000000001</v>
      </c>
      <c r="AU52" s="1">
        <v>3.5920000000000001</v>
      </c>
      <c r="AV52">
        <v>0</v>
      </c>
      <c r="AW52" s="22">
        <v>49</v>
      </c>
      <c r="AX52">
        <v>8654489</v>
      </c>
      <c r="AY52">
        <v>55</v>
      </c>
      <c r="AZ52">
        <v>59</v>
      </c>
      <c r="BA52">
        <v>12</v>
      </c>
      <c r="BB52">
        <v>7</v>
      </c>
      <c r="BC52">
        <v>75</v>
      </c>
      <c r="BD52" s="10">
        <v>2.7</v>
      </c>
      <c r="BE52">
        <v>2.7</v>
      </c>
      <c r="BF52">
        <v>3.5920000000000001</v>
      </c>
      <c r="BG52" s="1">
        <v>3.5920000000000001</v>
      </c>
      <c r="BH52">
        <v>0</v>
      </c>
    </row>
    <row r="53" spans="1:60" x14ac:dyDescent="0.2">
      <c r="A53" s="22">
        <v>50</v>
      </c>
      <c r="B53">
        <v>8654422</v>
      </c>
      <c r="C53">
        <v>78</v>
      </c>
      <c r="D53">
        <v>87</v>
      </c>
      <c r="E53">
        <v>20</v>
      </c>
      <c r="F53">
        <v>15</v>
      </c>
      <c r="G53">
        <v>92</v>
      </c>
      <c r="H53" s="10">
        <v>2.7</v>
      </c>
      <c r="I53">
        <v>2.7</v>
      </c>
      <c r="J53">
        <v>3.5920000000000001</v>
      </c>
      <c r="K53" s="1">
        <v>3.5920000000000001</v>
      </c>
      <c r="L53">
        <v>22.667000000000002</v>
      </c>
      <c r="M53" s="22">
        <v>50</v>
      </c>
      <c r="N53">
        <v>8654412</v>
      </c>
      <c r="O53">
        <v>97</v>
      </c>
      <c r="P53">
        <v>77</v>
      </c>
      <c r="Q53">
        <v>25</v>
      </c>
      <c r="R53">
        <v>11</v>
      </c>
      <c r="S53">
        <v>94</v>
      </c>
      <c r="T53" s="10">
        <v>2.7</v>
      </c>
      <c r="U53">
        <v>2.7</v>
      </c>
      <c r="V53">
        <v>3.5920000000000001</v>
      </c>
      <c r="W53" s="1">
        <v>3.5920000000000001</v>
      </c>
      <c r="X53">
        <v>68</v>
      </c>
      <c r="Y53" s="22">
        <v>50</v>
      </c>
      <c r="Z53">
        <v>8654418</v>
      </c>
      <c r="AA53">
        <v>75</v>
      </c>
      <c r="AB53">
        <v>94</v>
      </c>
      <c r="AC53">
        <v>18</v>
      </c>
      <c r="AD53">
        <v>17</v>
      </c>
      <c r="AE53">
        <v>83</v>
      </c>
      <c r="AF53" s="10">
        <v>2.7</v>
      </c>
      <c r="AG53">
        <v>2.7</v>
      </c>
      <c r="AH53">
        <v>3.5920000000000001</v>
      </c>
      <c r="AI53" s="1">
        <v>3.5920000000000001</v>
      </c>
      <c r="AJ53">
        <v>14.6</v>
      </c>
      <c r="AK53" s="22">
        <v>50</v>
      </c>
      <c r="AL53">
        <v>8654428</v>
      </c>
      <c r="AM53">
        <v>92</v>
      </c>
      <c r="AN53">
        <v>69</v>
      </c>
      <c r="AO53">
        <v>23</v>
      </c>
      <c r="AP53">
        <v>10</v>
      </c>
      <c r="AQ53">
        <v>96</v>
      </c>
      <c r="AR53" s="10">
        <v>2.7</v>
      </c>
      <c r="AS53">
        <v>2.7</v>
      </c>
      <c r="AT53">
        <v>3.5920000000000001</v>
      </c>
      <c r="AU53" s="1">
        <v>3.5920000000000001</v>
      </c>
      <c r="AV53">
        <v>31</v>
      </c>
      <c r="AW53" s="22">
        <v>50</v>
      </c>
      <c r="AX53">
        <v>8654434</v>
      </c>
      <c r="AY53">
        <v>55</v>
      </c>
      <c r="AZ53">
        <v>103</v>
      </c>
      <c r="BA53">
        <v>11</v>
      </c>
      <c r="BB53">
        <v>19</v>
      </c>
      <c r="BC53">
        <v>92</v>
      </c>
      <c r="BD53" s="10">
        <v>2.7</v>
      </c>
      <c r="BE53">
        <v>2.7</v>
      </c>
      <c r="BF53">
        <v>3.5920000000000001</v>
      </c>
      <c r="BG53" s="1">
        <v>3.5920000000000001</v>
      </c>
      <c r="BH53">
        <v>11</v>
      </c>
    </row>
    <row r="54" spans="1:60" x14ac:dyDescent="0.2">
      <c r="A54" s="22">
        <v>51</v>
      </c>
      <c r="B54">
        <v>8654334</v>
      </c>
      <c r="C54">
        <v>88</v>
      </c>
      <c r="D54">
        <v>144</v>
      </c>
      <c r="E54">
        <v>21</v>
      </c>
      <c r="F54">
        <v>35</v>
      </c>
      <c r="G54">
        <v>112</v>
      </c>
      <c r="H54" s="10">
        <v>2.7</v>
      </c>
      <c r="I54">
        <v>2.7</v>
      </c>
      <c r="J54">
        <v>3.5920000000000001</v>
      </c>
      <c r="K54" s="1">
        <v>3.5920000000000001</v>
      </c>
      <c r="L54">
        <v>8.0670000000000002</v>
      </c>
      <c r="M54" s="22">
        <v>51</v>
      </c>
      <c r="N54">
        <v>8654325</v>
      </c>
      <c r="O54">
        <v>87</v>
      </c>
      <c r="P54">
        <v>151</v>
      </c>
      <c r="Q54">
        <v>23</v>
      </c>
      <c r="R54">
        <v>36</v>
      </c>
      <c r="S54">
        <v>107</v>
      </c>
      <c r="T54" s="10">
        <v>2.7</v>
      </c>
      <c r="U54">
        <v>2.7</v>
      </c>
      <c r="V54">
        <v>3.5920000000000001</v>
      </c>
      <c r="W54" s="1">
        <v>3.5920000000000001</v>
      </c>
      <c r="X54">
        <v>10.182</v>
      </c>
      <c r="Y54" s="22">
        <v>51</v>
      </c>
      <c r="Z54">
        <v>8654341</v>
      </c>
      <c r="AA54">
        <v>77</v>
      </c>
      <c r="AB54">
        <v>153</v>
      </c>
      <c r="AC54">
        <v>16</v>
      </c>
      <c r="AD54">
        <v>35</v>
      </c>
      <c r="AE54">
        <v>104</v>
      </c>
      <c r="AF54" s="10">
        <v>2.7</v>
      </c>
      <c r="AG54">
        <v>2.7</v>
      </c>
      <c r="AH54">
        <v>3.5920000000000001</v>
      </c>
      <c r="AI54" s="1">
        <v>3.5920000000000001</v>
      </c>
      <c r="AJ54">
        <v>7.5289999999999999</v>
      </c>
      <c r="AK54" s="22">
        <v>51</v>
      </c>
      <c r="AL54">
        <v>8654371</v>
      </c>
      <c r="AM54">
        <v>57</v>
      </c>
      <c r="AN54">
        <v>149</v>
      </c>
      <c r="AO54">
        <v>12</v>
      </c>
      <c r="AP54">
        <v>33</v>
      </c>
      <c r="AQ54">
        <v>112</v>
      </c>
      <c r="AR54" s="10">
        <v>2.7</v>
      </c>
      <c r="AS54">
        <v>2.7</v>
      </c>
      <c r="AT54">
        <v>3.5920000000000001</v>
      </c>
      <c r="AU54" s="1">
        <v>3.5920000000000001</v>
      </c>
      <c r="AV54">
        <v>10.1</v>
      </c>
      <c r="AW54" s="22">
        <v>51</v>
      </c>
      <c r="AX54">
        <v>8654370</v>
      </c>
      <c r="AY54">
        <v>64</v>
      </c>
      <c r="AZ54">
        <v>144</v>
      </c>
      <c r="BA54">
        <v>14</v>
      </c>
      <c r="BB54">
        <v>30</v>
      </c>
      <c r="BC54">
        <v>108</v>
      </c>
      <c r="BD54" s="10">
        <v>2.7</v>
      </c>
      <c r="BE54">
        <v>2.7</v>
      </c>
      <c r="BF54">
        <v>3.5920000000000001</v>
      </c>
      <c r="BG54" s="1">
        <v>3.5920000000000001</v>
      </c>
      <c r="BH54">
        <v>6.9470000000000001</v>
      </c>
    </row>
    <row r="55" spans="1:60" x14ac:dyDescent="0.2">
      <c r="A55" s="22">
        <v>52</v>
      </c>
      <c r="B55">
        <v>8654225</v>
      </c>
      <c r="C55">
        <v>109</v>
      </c>
      <c r="D55">
        <v>205</v>
      </c>
      <c r="E55">
        <v>27</v>
      </c>
      <c r="F55">
        <v>94</v>
      </c>
      <c r="G55">
        <v>125</v>
      </c>
      <c r="H55" s="10">
        <v>2.7</v>
      </c>
      <c r="I55">
        <v>2.7</v>
      </c>
      <c r="J55">
        <v>3.5920000000000001</v>
      </c>
      <c r="K55" s="1">
        <v>3.5920000000000001</v>
      </c>
      <c r="L55">
        <v>5.6859999999999999</v>
      </c>
      <c r="M55" s="22">
        <v>52</v>
      </c>
      <c r="N55">
        <v>8654236</v>
      </c>
      <c r="O55">
        <v>89</v>
      </c>
      <c r="P55">
        <v>218</v>
      </c>
      <c r="Q55">
        <v>20</v>
      </c>
      <c r="R55">
        <v>101</v>
      </c>
      <c r="S55">
        <v>129</v>
      </c>
      <c r="T55" s="10">
        <v>2.7</v>
      </c>
      <c r="U55">
        <v>2.7</v>
      </c>
      <c r="V55">
        <v>3.5920000000000001</v>
      </c>
      <c r="W55" s="1">
        <v>3.5920000000000001</v>
      </c>
      <c r="X55">
        <v>5.806</v>
      </c>
      <c r="Y55" s="22">
        <v>52</v>
      </c>
      <c r="Z55">
        <v>8654231</v>
      </c>
      <c r="AA55">
        <v>110</v>
      </c>
      <c r="AB55">
        <v>200</v>
      </c>
      <c r="AC55">
        <v>30</v>
      </c>
      <c r="AD55">
        <v>85</v>
      </c>
      <c r="AE55">
        <v>115</v>
      </c>
      <c r="AF55" s="10">
        <v>2.7</v>
      </c>
      <c r="AG55">
        <v>2.7</v>
      </c>
      <c r="AH55">
        <v>3.5920000000000001</v>
      </c>
      <c r="AI55" s="1">
        <v>3.5920000000000001</v>
      </c>
      <c r="AJ55">
        <v>5.8</v>
      </c>
      <c r="AK55" s="22">
        <v>52</v>
      </c>
      <c r="AL55">
        <v>8654282</v>
      </c>
      <c r="AM55">
        <v>89</v>
      </c>
      <c r="AN55">
        <v>183</v>
      </c>
      <c r="AO55">
        <v>23</v>
      </c>
      <c r="AP55">
        <v>73</v>
      </c>
      <c r="AQ55">
        <v>131</v>
      </c>
      <c r="AR55" s="10">
        <v>2.7</v>
      </c>
      <c r="AS55">
        <v>2.7</v>
      </c>
      <c r="AT55">
        <v>3.5920000000000001</v>
      </c>
      <c r="AU55" s="1">
        <v>3.5920000000000001</v>
      </c>
      <c r="AV55">
        <v>5.8479999999999999</v>
      </c>
      <c r="AW55" s="22">
        <v>52</v>
      </c>
      <c r="AX55">
        <v>8654200</v>
      </c>
      <c r="AY55">
        <v>170</v>
      </c>
      <c r="AZ55">
        <v>165</v>
      </c>
      <c r="BA55">
        <v>43</v>
      </c>
      <c r="BB55">
        <v>77</v>
      </c>
      <c r="BC55">
        <v>125</v>
      </c>
      <c r="BD55" s="10">
        <v>2.7</v>
      </c>
      <c r="BE55">
        <v>2.7</v>
      </c>
      <c r="BF55">
        <v>3.5920000000000001</v>
      </c>
      <c r="BG55" s="1">
        <v>3.5920000000000001</v>
      </c>
      <c r="BH55">
        <v>6.2329999999999997</v>
      </c>
    </row>
    <row r="56" spans="1:60" x14ac:dyDescent="0.2">
      <c r="A56" s="22">
        <v>53</v>
      </c>
      <c r="B56">
        <v>8654049</v>
      </c>
      <c r="C56">
        <v>176</v>
      </c>
      <c r="D56">
        <v>267</v>
      </c>
      <c r="E56">
        <v>47</v>
      </c>
      <c r="F56">
        <v>102</v>
      </c>
      <c r="G56">
        <v>139</v>
      </c>
      <c r="H56" s="10">
        <v>2.7</v>
      </c>
      <c r="I56">
        <v>2.7</v>
      </c>
      <c r="J56">
        <v>3.5920000000000001</v>
      </c>
      <c r="K56" s="1">
        <v>3.5920000000000001</v>
      </c>
      <c r="L56">
        <v>4.9109999999999996</v>
      </c>
      <c r="M56" s="22">
        <v>53</v>
      </c>
      <c r="N56">
        <v>8654067</v>
      </c>
      <c r="O56">
        <v>169</v>
      </c>
      <c r="P56">
        <v>262</v>
      </c>
      <c r="Q56">
        <v>45</v>
      </c>
      <c r="R56">
        <v>93</v>
      </c>
      <c r="S56">
        <v>140</v>
      </c>
      <c r="T56" s="10">
        <v>2.7</v>
      </c>
      <c r="U56">
        <v>2.7</v>
      </c>
      <c r="V56">
        <v>3.5920000000000001</v>
      </c>
      <c r="W56" s="1">
        <v>3.5920000000000001</v>
      </c>
      <c r="X56">
        <v>4.8140000000000001</v>
      </c>
      <c r="Y56" s="22">
        <v>53</v>
      </c>
      <c r="Z56">
        <v>8653992</v>
      </c>
      <c r="AA56">
        <v>239</v>
      </c>
      <c r="AB56">
        <v>249</v>
      </c>
      <c r="AC56">
        <v>61</v>
      </c>
      <c r="AD56">
        <v>102</v>
      </c>
      <c r="AE56">
        <v>139</v>
      </c>
      <c r="AF56" s="10">
        <v>2.7</v>
      </c>
      <c r="AG56">
        <v>2.7</v>
      </c>
      <c r="AH56">
        <v>3.5920000000000001</v>
      </c>
      <c r="AI56" s="1">
        <v>3.5920000000000001</v>
      </c>
      <c r="AJ56">
        <v>5.1369999999999996</v>
      </c>
      <c r="AK56" s="22">
        <v>53</v>
      </c>
      <c r="AL56">
        <v>8654119</v>
      </c>
      <c r="AM56">
        <v>163</v>
      </c>
      <c r="AN56">
        <v>230</v>
      </c>
      <c r="AO56">
        <v>42</v>
      </c>
      <c r="AP56">
        <v>88</v>
      </c>
      <c r="AQ56">
        <v>156</v>
      </c>
      <c r="AR56" s="10">
        <v>2.7</v>
      </c>
      <c r="AS56">
        <v>2.7</v>
      </c>
      <c r="AT56">
        <v>3.5920000000000001</v>
      </c>
      <c r="AU56" s="1">
        <v>3.5920000000000001</v>
      </c>
      <c r="AV56">
        <v>5.4</v>
      </c>
      <c r="AW56" s="22">
        <v>53</v>
      </c>
      <c r="AX56">
        <v>8654033</v>
      </c>
      <c r="AY56">
        <v>167</v>
      </c>
      <c r="AZ56">
        <v>291</v>
      </c>
      <c r="BA56">
        <v>44</v>
      </c>
      <c r="BB56">
        <v>98</v>
      </c>
      <c r="BC56">
        <v>140</v>
      </c>
      <c r="BD56" s="10">
        <v>2.7</v>
      </c>
      <c r="BE56">
        <v>2.7</v>
      </c>
      <c r="BF56">
        <v>3.5920000000000001</v>
      </c>
      <c r="BG56" s="1">
        <v>3.5920000000000001</v>
      </c>
      <c r="BH56">
        <v>5.2050000000000001</v>
      </c>
    </row>
    <row r="57" spans="1:60" x14ac:dyDescent="0.2">
      <c r="A57" s="22">
        <v>54</v>
      </c>
      <c r="B57">
        <v>8653781</v>
      </c>
      <c r="C57">
        <v>268</v>
      </c>
      <c r="D57">
        <v>371</v>
      </c>
      <c r="E57">
        <v>72</v>
      </c>
      <c r="F57">
        <v>142</v>
      </c>
      <c r="G57">
        <v>151</v>
      </c>
      <c r="H57" s="10">
        <v>2.7</v>
      </c>
      <c r="I57">
        <v>2.7</v>
      </c>
      <c r="J57">
        <v>3.5920000000000001</v>
      </c>
      <c r="K57" s="1">
        <v>3.5920000000000001</v>
      </c>
      <c r="L57">
        <v>4.4219999999999997</v>
      </c>
      <c r="M57" s="22">
        <v>54</v>
      </c>
      <c r="N57">
        <v>8653780</v>
      </c>
      <c r="O57">
        <v>287</v>
      </c>
      <c r="P57">
        <v>354</v>
      </c>
      <c r="Q57">
        <v>77</v>
      </c>
      <c r="R57">
        <v>141</v>
      </c>
      <c r="S57">
        <v>164</v>
      </c>
      <c r="T57" s="10">
        <v>2.7</v>
      </c>
      <c r="U57">
        <v>2.7</v>
      </c>
      <c r="V57">
        <v>3.5920000000000001</v>
      </c>
      <c r="W57" s="1">
        <v>3.5920000000000001</v>
      </c>
      <c r="X57">
        <v>4.4560000000000004</v>
      </c>
      <c r="Y57" s="22">
        <v>54</v>
      </c>
      <c r="Z57">
        <v>8653731</v>
      </c>
      <c r="AA57">
        <v>261</v>
      </c>
      <c r="AB57">
        <v>414</v>
      </c>
      <c r="AC57">
        <v>74</v>
      </c>
      <c r="AD57">
        <v>161</v>
      </c>
      <c r="AE57">
        <v>151</v>
      </c>
      <c r="AF57" s="10">
        <v>2.7</v>
      </c>
      <c r="AG57">
        <v>2.7</v>
      </c>
      <c r="AH57">
        <v>3.5920000000000001</v>
      </c>
      <c r="AI57" s="1">
        <v>3.5920000000000001</v>
      </c>
      <c r="AJ57">
        <v>4.42</v>
      </c>
      <c r="AK57" s="22">
        <v>54</v>
      </c>
      <c r="AL57">
        <v>8653831</v>
      </c>
      <c r="AM57">
        <v>288</v>
      </c>
      <c r="AN57">
        <v>315</v>
      </c>
      <c r="AO57">
        <v>78</v>
      </c>
      <c r="AP57">
        <v>125</v>
      </c>
      <c r="AQ57">
        <v>165</v>
      </c>
      <c r="AR57" s="10">
        <v>2.7</v>
      </c>
      <c r="AS57">
        <v>2.7</v>
      </c>
      <c r="AT57">
        <v>3.5920000000000001</v>
      </c>
      <c r="AU57" s="1">
        <v>3.5920000000000001</v>
      </c>
      <c r="AV57">
        <v>4.4850000000000003</v>
      </c>
      <c r="AW57" s="22">
        <v>54</v>
      </c>
      <c r="AX57">
        <v>8653830</v>
      </c>
      <c r="AY57">
        <v>203</v>
      </c>
      <c r="AZ57">
        <v>403</v>
      </c>
      <c r="BA57">
        <v>55</v>
      </c>
      <c r="BB57">
        <v>168</v>
      </c>
      <c r="BC57">
        <v>151</v>
      </c>
      <c r="BD57" s="10">
        <v>2.7</v>
      </c>
      <c r="BE57">
        <v>2.7</v>
      </c>
      <c r="BF57">
        <v>3.5920000000000001</v>
      </c>
      <c r="BG57" s="1">
        <v>3.5920000000000001</v>
      </c>
      <c r="BH57">
        <v>4.5060000000000002</v>
      </c>
    </row>
    <row r="58" spans="1:60" x14ac:dyDescent="0.2">
      <c r="A58" s="22">
        <v>55</v>
      </c>
      <c r="B58">
        <v>8653465</v>
      </c>
      <c r="C58">
        <v>316</v>
      </c>
      <c r="D58">
        <v>551</v>
      </c>
      <c r="E58">
        <v>88</v>
      </c>
      <c r="F58">
        <v>258</v>
      </c>
      <c r="G58">
        <v>163</v>
      </c>
      <c r="H58" s="10">
        <v>2.7</v>
      </c>
      <c r="I58">
        <v>2.7</v>
      </c>
      <c r="J58">
        <v>3.5920000000000001</v>
      </c>
      <c r="K58" s="1">
        <v>3.5920000000000001</v>
      </c>
      <c r="L58">
        <v>3.9769999999999999</v>
      </c>
      <c r="M58" s="22">
        <v>55</v>
      </c>
      <c r="N58">
        <v>8653417</v>
      </c>
      <c r="O58">
        <v>363</v>
      </c>
      <c r="P58">
        <v>543</v>
      </c>
      <c r="Q58">
        <v>98</v>
      </c>
      <c r="R58">
        <v>243</v>
      </c>
      <c r="S58">
        <v>187</v>
      </c>
      <c r="T58" s="10">
        <v>2.7</v>
      </c>
      <c r="U58">
        <v>2.7</v>
      </c>
      <c r="V58">
        <v>3.5920000000000001</v>
      </c>
      <c r="W58" s="1">
        <v>3.5920000000000001</v>
      </c>
      <c r="X58">
        <v>4.0730000000000004</v>
      </c>
      <c r="Y58" s="22">
        <v>55</v>
      </c>
      <c r="Z58">
        <v>8653492</v>
      </c>
      <c r="AA58">
        <v>239</v>
      </c>
      <c r="AB58">
        <v>610</v>
      </c>
      <c r="AC58">
        <v>65</v>
      </c>
      <c r="AD58">
        <v>271</v>
      </c>
      <c r="AE58">
        <v>167</v>
      </c>
      <c r="AF58" s="10">
        <v>2.7</v>
      </c>
      <c r="AG58">
        <v>2.7</v>
      </c>
      <c r="AH58">
        <v>3.5920000000000001</v>
      </c>
      <c r="AI58" s="1">
        <v>3.5920000000000001</v>
      </c>
      <c r="AJ58">
        <v>4.1130000000000004</v>
      </c>
      <c r="AK58" s="22">
        <v>55</v>
      </c>
      <c r="AL58">
        <v>8653590</v>
      </c>
      <c r="AM58">
        <v>241</v>
      </c>
      <c r="AN58">
        <v>537</v>
      </c>
      <c r="AO58">
        <v>66</v>
      </c>
      <c r="AP58">
        <v>231</v>
      </c>
      <c r="AQ58">
        <v>178</v>
      </c>
      <c r="AR58" s="10">
        <v>2.7</v>
      </c>
      <c r="AS58">
        <v>2.7</v>
      </c>
      <c r="AT58">
        <v>3.5920000000000001</v>
      </c>
      <c r="AU58" s="1">
        <v>3.5920000000000001</v>
      </c>
      <c r="AV58">
        <v>4.1360000000000001</v>
      </c>
      <c r="AW58" s="22">
        <v>55</v>
      </c>
      <c r="AX58">
        <v>8653454</v>
      </c>
      <c r="AY58">
        <v>376</v>
      </c>
      <c r="AZ58">
        <v>506</v>
      </c>
      <c r="BA58">
        <v>100</v>
      </c>
      <c r="BB58">
        <v>245</v>
      </c>
      <c r="BC58">
        <v>169</v>
      </c>
      <c r="BD58" s="10">
        <v>2.7</v>
      </c>
      <c r="BE58">
        <v>2.7</v>
      </c>
      <c r="BF58">
        <v>3.5920000000000001</v>
      </c>
      <c r="BG58" s="1">
        <v>3.5920000000000001</v>
      </c>
      <c r="BH58">
        <v>4.1829999999999998</v>
      </c>
    </row>
    <row r="59" spans="1:60" x14ac:dyDescent="0.2">
      <c r="A59" s="22">
        <v>56</v>
      </c>
      <c r="B59">
        <v>8653004</v>
      </c>
      <c r="C59">
        <v>461</v>
      </c>
      <c r="D59">
        <v>742</v>
      </c>
      <c r="E59">
        <v>125</v>
      </c>
      <c r="F59">
        <v>367</v>
      </c>
      <c r="G59">
        <v>176</v>
      </c>
      <c r="H59" s="10">
        <v>2.7</v>
      </c>
      <c r="I59">
        <v>2.7</v>
      </c>
      <c r="J59">
        <v>3.5920000000000001</v>
      </c>
      <c r="K59" s="1">
        <v>3.5920000000000001</v>
      </c>
      <c r="L59">
        <v>3.879</v>
      </c>
      <c r="M59" s="22">
        <v>56</v>
      </c>
      <c r="N59">
        <v>8653013</v>
      </c>
      <c r="O59">
        <v>404</v>
      </c>
      <c r="P59">
        <v>798</v>
      </c>
      <c r="Q59">
        <v>108</v>
      </c>
      <c r="R59">
        <v>351</v>
      </c>
      <c r="S59">
        <v>210</v>
      </c>
      <c r="T59" s="10">
        <v>2.7</v>
      </c>
      <c r="U59">
        <v>2.7</v>
      </c>
      <c r="V59">
        <v>3.5920000000000001</v>
      </c>
      <c r="W59" s="1">
        <v>3.5920000000000001</v>
      </c>
      <c r="X59">
        <v>3.8650000000000002</v>
      </c>
      <c r="Y59" s="22">
        <v>56</v>
      </c>
      <c r="Z59">
        <v>8652894</v>
      </c>
      <c r="AA59">
        <v>598</v>
      </c>
      <c r="AB59">
        <v>687</v>
      </c>
      <c r="AC59">
        <v>162</v>
      </c>
      <c r="AD59">
        <v>281</v>
      </c>
      <c r="AE59">
        <v>188</v>
      </c>
      <c r="AF59" s="10">
        <v>2.7</v>
      </c>
      <c r="AG59">
        <v>2.7</v>
      </c>
      <c r="AH59">
        <v>3.5920000000000001</v>
      </c>
      <c r="AI59" s="1">
        <v>3.5920000000000001</v>
      </c>
      <c r="AJ59">
        <v>3.8719999999999999</v>
      </c>
      <c r="AK59" s="22">
        <v>56</v>
      </c>
      <c r="AL59">
        <v>8653237</v>
      </c>
      <c r="AM59">
        <v>353</v>
      </c>
      <c r="AN59">
        <v>681</v>
      </c>
      <c r="AO59">
        <v>97</v>
      </c>
      <c r="AP59">
        <v>344</v>
      </c>
      <c r="AQ59">
        <v>192</v>
      </c>
      <c r="AR59" s="10">
        <v>2.7</v>
      </c>
      <c r="AS59">
        <v>2.7</v>
      </c>
      <c r="AT59">
        <v>3.5920000000000001</v>
      </c>
      <c r="AU59" s="1">
        <v>3.5920000000000001</v>
      </c>
      <c r="AV59">
        <v>3.9140000000000001</v>
      </c>
      <c r="AW59" s="22">
        <v>56</v>
      </c>
      <c r="AX59">
        <v>8652916</v>
      </c>
      <c r="AY59">
        <v>538</v>
      </c>
      <c r="AZ59">
        <v>736</v>
      </c>
      <c r="BA59">
        <v>146</v>
      </c>
      <c r="BB59">
        <v>301</v>
      </c>
      <c r="BC59">
        <v>189</v>
      </c>
      <c r="BD59" s="10">
        <v>2.7</v>
      </c>
      <c r="BE59">
        <v>2.7</v>
      </c>
      <c r="BF59">
        <v>3.5920000000000001</v>
      </c>
      <c r="BG59" s="1">
        <v>3.5920000000000001</v>
      </c>
      <c r="BH59">
        <v>3.9889999999999999</v>
      </c>
    </row>
    <row r="60" spans="1:60" x14ac:dyDescent="0.2">
      <c r="A60" s="22">
        <v>57</v>
      </c>
      <c r="B60">
        <v>8652346</v>
      </c>
      <c r="C60">
        <v>658</v>
      </c>
      <c r="D60">
        <v>1023</v>
      </c>
      <c r="E60">
        <v>180</v>
      </c>
      <c r="F60">
        <v>440</v>
      </c>
      <c r="G60">
        <v>188</v>
      </c>
      <c r="H60" s="10">
        <v>2.7</v>
      </c>
      <c r="I60">
        <v>2.7</v>
      </c>
      <c r="J60">
        <v>3.5920000000000001</v>
      </c>
      <c r="K60" s="1">
        <v>3.5920000000000001</v>
      </c>
      <c r="L60">
        <v>3.7639999999999998</v>
      </c>
      <c r="M60" s="22">
        <v>57</v>
      </c>
      <c r="N60">
        <v>8652311</v>
      </c>
      <c r="O60">
        <v>702</v>
      </c>
      <c r="P60">
        <v>1009</v>
      </c>
      <c r="Q60">
        <v>193</v>
      </c>
      <c r="R60">
        <v>535</v>
      </c>
      <c r="S60">
        <v>226</v>
      </c>
      <c r="T60" s="10">
        <v>2.7</v>
      </c>
      <c r="U60">
        <v>2.7</v>
      </c>
      <c r="V60">
        <v>3.5920000000000001</v>
      </c>
      <c r="W60" s="1">
        <v>3.5920000000000001</v>
      </c>
      <c r="X60">
        <v>3.7919999999999998</v>
      </c>
      <c r="Y60" s="22">
        <v>57</v>
      </c>
      <c r="Z60">
        <v>8652189</v>
      </c>
      <c r="AA60">
        <v>705</v>
      </c>
      <c r="AB60">
        <v>1092</v>
      </c>
      <c r="AC60">
        <v>193</v>
      </c>
      <c r="AD60">
        <v>596</v>
      </c>
      <c r="AE60">
        <v>204</v>
      </c>
      <c r="AF60" s="10">
        <v>2.7</v>
      </c>
      <c r="AG60">
        <v>2.7</v>
      </c>
      <c r="AH60">
        <v>3.5920000000000001</v>
      </c>
      <c r="AI60" s="1">
        <v>3.5920000000000001</v>
      </c>
      <c r="AJ60">
        <v>3.7919999999999998</v>
      </c>
      <c r="AK60" s="22">
        <v>57</v>
      </c>
      <c r="AL60">
        <v>8652631</v>
      </c>
      <c r="AM60">
        <v>606</v>
      </c>
      <c r="AN60">
        <v>867</v>
      </c>
      <c r="AO60">
        <v>167</v>
      </c>
      <c r="AP60">
        <v>406</v>
      </c>
      <c r="AQ60">
        <v>207</v>
      </c>
      <c r="AR60" s="10">
        <v>2.7</v>
      </c>
      <c r="AS60">
        <v>2.7</v>
      </c>
      <c r="AT60">
        <v>3.5920000000000001</v>
      </c>
      <c r="AU60" s="1">
        <v>3.5920000000000001</v>
      </c>
      <c r="AV60">
        <v>3.8109999999999999</v>
      </c>
      <c r="AW60" s="22">
        <v>57</v>
      </c>
      <c r="AX60">
        <v>8652306</v>
      </c>
      <c r="AY60">
        <v>610</v>
      </c>
      <c r="AZ60">
        <v>1107</v>
      </c>
      <c r="BA60">
        <v>167</v>
      </c>
      <c r="BB60">
        <v>541</v>
      </c>
      <c r="BC60">
        <v>203</v>
      </c>
      <c r="BD60" s="10">
        <v>2.7</v>
      </c>
      <c r="BE60">
        <v>2.7</v>
      </c>
      <c r="BF60">
        <v>3.5920000000000001</v>
      </c>
      <c r="BG60" s="1">
        <v>3.5920000000000001</v>
      </c>
      <c r="BH60">
        <v>3.8759999999999999</v>
      </c>
    </row>
    <row r="61" spans="1:60" x14ac:dyDescent="0.2">
      <c r="A61" s="22">
        <v>58</v>
      </c>
      <c r="B61">
        <v>8651739</v>
      </c>
      <c r="C61">
        <v>607</v>
      </c>
      <c r="D61">
        <v>1426</v>
      </c>
      <c r="E61">
        <v>255</v>
      </c>
      <c r="F61">
        <v>718</v>
      </c>
      <c r="G61">
        <v>201</v>
      </c>
      <c r="H61" s="10">
        <v>2.7</v>
      </c>
      <c r="I61">
        <v>1.7549999999999999</v>
      </c>
      <c r="J61">
        <v>3.5920000000000001</v>
      </c>
      <c r="K61" s="1">
        <v>2.335</v>
      </c>
      <c r="L61">
        <v>3.7320000000000002</v>
      </c>
      <c r="M61" s="22">
        <v>58</v>
      </c>
      <c r="N61">
        <v>8651723</v>
      </c>
      <c r="O61">
        <v>588</v>
      </c>
      <c r="P61">
        <v>1463</v>
      </c>
      <c r="Q61">
        <v>248</v>
      </c>
      <c r="R61">
        <v>699</v>
      </c>
      <c r="S61">
        <v>240</v>
      </c>
      <c r="T61" s="10">
        <v>2.7</v>
      </c>
      <c r="U61">
        <v>1.7549999999999999</v>
      </c>
      <c r="V61">
        <v>3.5920000000000001</v>
      </c>
      <c r="W61" s="1">
        <v>2.335</v>
      </c>
      <c r="X61">
        <v>3.7709999999999999</v>
      </c>
      <c r="Y61" s="22">
        <v>58</v>
      </c>
      <c r="Z61">
        <v>8651573</v>
      </c>
      <c r="AA61">
        <v>616</v>
      </c>
      <c r="AB61">
        <v>1535</v>
      </c>
      <c r="AC61">
        <v>262</v>
      </c>
      <c r="AD61">
        <v>723</v>
      </c>
      <c r="AE61">
        <v>214</v>
      </c>
      <c r="AF61" s="10">
        <v>2.7</v>
      </c>
      <c r="AG61">
        <v>1.7549999999999999</v>
      </c>
      <c r="AH61">
        <v>3.5920000000000001</v>
      </c>
      <c r="AI61" s="1">
        <v>2.335</v>
      </c>
      <c r="AJ61">
        <v>3.7349999999999999</v>
      </c>
      <c r="AK61" s="22">
        <v>58</v>
      </c>
      <c r="AL61">
        <v>8652001</v>
      </c>
      <c r="AM61">
        <v>630</v>
      </c>
      <c r="AN61">
        <v>1207</v>
      </c>
      <c r="AO61">
        <v>266</v>
      </c>
      <c r="AP61">
        <v>582</v>
      </c>
      <c r="AQ61">
        <v>222</v>
      </c>
      <c r="AR61" s="10">
        <v>2.7</v>
      </c>
      <c r="AS61">
        <v>1.7549999999999999</v>
      </c>
      <c r="AT61">
        <v>3.5920000000000001</v>
      </c>
      <c r="AU61" s="1">
        <v>2.335</v>
      </c>
      <c r="AV61">
        <v>3.7450000000000001</v>
      </c>
      <c r="AW61" s="22">
        <v>58</v>
      </c>
      <c r="AX61">
        <v>8651725</v>
      </c>
      <c r="AY61">
        <v>581</v>
      </c>
      <c r="AZ61">
        <v>1474</v>
      </c>
      <c r="BA61">
        <v>243</v>
      </c>
      <c r="BB61">
        <v>670</v>
      </c>
      <c r="BC61">
        <v>218</v>
      </c>
      <c r="BD61" s="10">
        <v>2.7</v>
      </c>
      <c r="BE61">
        <v>1.7549999999999999</v>
      </c>
      <c r="BF61">
        <v>3.5920000000000001</v>
      </c>
      <c r="BG61" s="1">
        <v>2.335</v>
      </c>
      <c r="BH61">
        <v>3.7759999999999998</v>
      </c>
    </row>
    <row r="62" spans="1:60" x14ac:dyDescent="0.2">
      <c r="A62" s="22">
        <v>59</v>
      </c>
      <c r="B62">
        <v>8650946</v>
      </c>
      <c r="C62">
        <v>793</v>
      </c>
      <c r="D62">
        <v>1692</v>
      </c>
      <c r="E62">
        <v>341</v>
      </c>
      <c r="F62">
        <v>908</v>
      </c>
      <c r="G62">
        <v>210</v>
      </c>
      <c r="H62" s="10">
        <v>2.7</v>
      </c>
      <c r="I62">
        <v>1.7549999999999999</v>
      </c>
      <c r="J62">
        <v>3.5920000000000001</v>
      </c>
      <c r="K62" s="1">
        <v>2.335</v>
      </c>
      <c r="L62">
        <v>3.6880000000000002</v>
      </c>
      <c r="M62" s="22">
        <v>59</v>
      </c>
      <c r="N62">
        <v>8650897</v>
      </c>
      <c r="O62">
        <v>826</v>
      </c>
      <c r="P62">
        <v>1699</v>
      </c>
      <c r="Q62">
        <v>352</v>
      </c>
      <c r="R62">
        <v>970</v>
      </c>
      <c r="S62">
        <v>251</v>
      </c>
      <c r="T62" s="10">
        <v>2.7</v>
      </c>
      <c r="U62">
        <v>1.7549999999999999</v>
      </c>
      <c r="V62">
        <v>3.5920000000000001</v>
      </c>
      <c r="W62" s="1">
        <v>2.335</v>
      </c>
      <c r="X62">
        <v>3.7229999999999999</v>
      </c>
      <c r="Y62" s="22">
        <v>59</v>
      </c>
      <c r="Z62">
        <v>8650778</v>
      </c>
      <c r="AA62">
        <v>795</v>
      </c>
      <c r="AB62">
        <v>1814</v>
      </c>
      <c r="AC62">
        <v>337</v>
      </c>
      <c r="AD62">
        <v>1110</v>
      </c>
      <c r="AE62">
        <v>228</v>
      </c>
      <c r="AF62" s="10">
        <v>2.7</v>
      </c>
      <c r="AG62">
        <v>1.7549999999999999</v>
      </c>
      <c r="AH62">
        <v>3.5920000000000001</v>
      </c>
      <c r="AI62" s="1">
        <v>2.335</v>
      </c>
      <c r="AJ62">
        <v>3.6789999999999998</v>
      </c>
      <c r="AK62" s="22">
        <v>59</v>
      </c>
      <c r="AL62">
        <v>8651367</v>
      </c>
      <c r="AM62">
        <v>634</v>
      </c>
      <c r="AN62">
        <v>1568</v>
      </c>
      <c r="AO62">
        <v>269</v>
      </c>
      <c r="AP62">
        <v>856</v>
      </c>
      <c r="AQ62">
        <v>236</v>
      </c>
      <c r="AR62" s="10">
        <v>2.7</v>
      </c>
      <c r="AS62">
        <v>1.7549999999999999</v>
      </c>
      <c r="AT62">
        <v>3.5920000000000001</v>
      </c>
      <c r="AU62" s="1">
        <v>2.335</v>
      </c>
      <c r="AV62">
        <v>3.6789999999999998</v>
      </c>
      <c r="AW62" s="22">
        <v>59</v>
      </c>
      <c r="AX62">
        <v>8650860</v>
      </c>
      <c r="AY62">
        <v>865</v>
      </c>
      <c r="AZ62">
        <v>1683</v>
      </c>
      <c r="BA62">
        <v>372</v>
      </c>
      <c r="BB62">
        <v>931</v>
      </c>
      <c r="BC62">
        <v>228</v>
      </c>
      <c r="BD62" s="10">
        <v>2.7</v>
      </c>
      <c r="BE62">
        <v>1.7549999999999999</v>
      </c>
      <c r="BF62">
        <v>3.5920000000000001</v>
      </c>
      <c r="BG62" s="1">
        <v>2.335</v>
      </c>
      <c r="BH62">
        <v>3.7189999999999999</v>
      </c>
    </row>
    <row r="63" spans="1:60" x14ac:dyDescent="0.2">
      <c r="A63" s="22">
        <v>60</v>
      </c>
      <c r="B63">
        <v>8649899</v>
      </c>
      <c r="C63">
        <v>1047</v>
      </c>
      <c r="D63">
        <v>1969</v>
      </c>
      <c r="E63">
        <v>516</v>
      </c>
      <c r="F63">
        <v>1473</v>
      </c>
      <c r="G63">
        <v>227</v>
      </c>
      <c r="H63" s="10">
        <v>2.7</v>
      </c>
      <c r="I63">
        <v>1.7549999999999999</v>
      </c>
      <c r="J63">
        <v>3.0960000000000001</v>
      </c>
      <c r="K63" s="1">
        <v>2.0129999999999999</v>
      </c>
      <c r="L63">
        <v>3.2410000000000001</v>
      </c>
      <c r="M63" s="22">
        <v>60</v>
      </c>
      <c r="N63">
        <v>8649931</v>
      </c>
      <c r="O63">
        <v>966</v>
      </c>
      <c r="P63">
        <v>2052</v>
      </c>
      <c r="Q63">
        <v>473</v>
      </c>
      <c r="R63">
        <v>1319</v>
      </c>
      <c r="S63">
        <v>266</v>
      </c>
      <c r="T63" s="10">
        <v>2.7</v>
      </c>
      <c r="U63">
        <v>1.7549999999999999</v>
      </c>
      <c r="V63">
        <v>3.0960000000000001</v>
      </c>
      <c r="W63" s="1">
        <v>2.0129999999999999</v>
      </c>
      <c r="X63">
        <v>3.2679999999999998</v>
      </c>
      <c r="Y63" s="22">
        <v>60</v>
      </c>
      <c r="Z63">
        <v>8649715</v>
      </c>
      <c r="AA63">
        <v>1063</v>
      </c>
      <c r="AB63">
        <v>2085</v>
      </c>
      <c r="AC63">
        <v>524</v>
      </c>
      <c r="AD63">
        <v>1304</v>
      </c>
      <c r="AE63">
        <v>243</v>
      </c>
      <c r="AF63" s="10">
        <v>2.7</v>
      </c>
      <c r="AG63">
        <v>1.7549999999999999</v>
      </c>
      <c r="AH63">
        <v>3.0960000000000001</v>
      </c>
      <c r="AI63" s="1">
        <v>2.0129999999999999</v>
      </c>
      <c r="AJ63">
        <v>3.2530000000000001</v>
      </c>
      <c r="AK63" s="22">
        <v>60</v>
      </c>
      <c r="AL63">
        <v>8650573</v>
      </c>
      <c r="AM63">
        <v>794</v>
      </c>
      <c r="AN63">
        <v>1811</v>
      </c>
      <c r="AO63">
        <v>391</v>
      </c>
      <c r="AP63">
        <v>1188</v>
      </c>
      <c r="AQ63">
        <v>252</v>
      </c>
      <c r="AR63" s="10">
        <v>2.7</v>
      </c>
      <c r="AS63">
        <v>1.7549999999999999</v>
      </c>
      <c r="AT63">
        <v>3.0960000000000001</v>
      </c>
      <c r="AU63" s="1">
        <v>2.0129999999999999</v>
      </c>
      <c r="AV63">
        <v>3.1859999999999999</v>
      </c>
      <c r="AW63" s="22">
        <v>60</v>
      </c>
      <c r="AX63">
        <v>8649802</v>
      </c>
      <c r="AY63">
        <v>1058</v>
      </c>
      <c r="AZ63">
        <v>2024</v>
      </c>
      <c r="BA63">
        <v>524</v>
      </c>
      <c r="BB63">
        <v>1396</v>
      </c>
      <c r="BC63">
        <v>241</v>
      </c>
      <c r="BD63" s="10">
        <v>2.7</v>
      </c>
      <c r="BE63">
        <v>1.7549999999999999</v>
      </c>
      <c r="BF63">
        <v>3.0960000000000001</v>
      </c>
      <c r="BG63" s="1">
        <v>2.0129999999999999</v>
      </c>
      <c r="BH63">
        <v>3.278</v>
      </c>
    </row>
    <row r="64" spans="1:60" x14ac:dyDescent="0.2">
      <c r="A64" s="22">
        <v>61</v>
      </c>
      <c r="B64">
        <v>8648764</v>
      </c>
      <c r="C64">
        <v>1135</v>
      </c>
      <c r="D64">
        <v>2457</v>
      </c>
      <c r="E64">
        <v>559</v>
      </c>
      <c r="F64">
        <v>1908</v>
      </c>
      <c r="G64">
        <v>240</v>
      </c>
      <c r="H64" s="10">
        <v>2.7</v>
      </c>
      <c r="I64">
        <v>1.7549999999999999</v>
      </c>
      <c r="J64">
        <v>3.0960000000000001</v>
      </c>
      <c r="K64" s="1">
        <v>2.0129999999999999</v>
      </c>
      <c r="L64">
        <v>2.9249999999999998</v>
      </c>
      <c r="M64" s="22">
        <v>61</v>
      </c>
      <c r="N64">
        <v>8648712</v>
      </c>
      <c r="O64">
        <v>1219</v>
      </c>
      <c r="P64">
        <v>2416</v>
      </c>
      <c r="Q64">
        <v>602</v>
      </c>
      <c r="R64">
        <v>1901</v>
      </c>
      <c r="S64">
        <v>276</v>
      </c>
      <c r="T64" s="10">
        <v>2.7</v>
      </c>
      <c r="U64">
        <v>1.7549999999999999</v>
      </c>
      <c r="V64">
        <v>3.0960000000000001</v>
      </c>
      <c r="W64" s="1">
        <v>2.0129999999999999</v>
      </c>
      <c r="X64">
        <v>2.9460000000000002</v>
      </c>
      <c r="Y64" s="22">
        <v>61</v>
      </c>
      <c r="Z64">
        <v>8648388</v>
      </c>
      <c r="AA64">
        <v>1327</v>
      </c>
      <c r="AB64">
        <v>2492</v>
      </c>
      <c r="AC64">
        <v>656</v>
      </c>
      <c r="AD64">
        <v>2148</v>
      </c>
      <c r="AE64">
        <v>259</v>
      </c>
      <c r="AF64" s="10">
        <v>2.7</v>
      </c>
      <c r="AG64">
        <v>1.7549999999999999</v>
      </c>
      <c r="AH64">
        <v>3.0960000000000001</v>
      </c>
      <c r="AI64" s="1">
        <v>2.0129999999999999</v>
      </c>
      <c r="AJ64">
        <v>2.9409999999999998</v>
      </c>
      <c r="AK64" s="22">
        <v>61</v>
      </c>
      <c r="AL64">
        <v>8649456</v>
      </c>
      <c r="AM64">
        <v>1117</v>
      </c>
      <c r="AN64">
        <v>2051</v>
      </c>
      <c r="AO64">
        <v>554</v>
      </c>
      <c r="AP64">
        <v>1715</v>
      </c>
      <c r="AQ64">
        <v>267</v>
      </c>
      <c r="AR64" s="10">
        <v>2.7</v>
      </c>
      <c r="AS64">
        <v>1.7549999999999999</v>
      </c>
      <c r="AT64">
        <v>3.0960000000000001</v>
      </c>
      <c r="AU64" s="1">
        <v>2.0129999999999999</v>
      </c>
      <c r="AV64">
        <v>2.9180000000000001</v>
      </c>
      <c r="AW64" s="22">
        <v>61</v>
      </c>
      <c r="AX64">
        <v>8648616</v>
      </c>
      <c r="AY64">
        <v>1186</v>
      </c>
      <c r="AZ64">
        <v>2494</v>
      </c>
      <c r="BA64">
        <v>588</v>
      </c>
      <c r="BB64">
        <v>1925</v>
      </c>
      <c r="BC64">
        <v>251</v>
      </c>
      <c r="BD64" s="10">
        <v>2.7</v>
      </c>
      <c r="BE64">
        <v>1.7549999999999999</v>
      </c>
      <c r="BF64">
        <v>3.0960000000000001</v>
      </c>
      <c r="BG64" s="1">
        <v>2.0129999999999999</v>
      </c>
      <c r="BH64">
        <v>2.93</v>
      </c>
    </row>
    <row r="65" spans="1:60" x14ac:dyDescent="0.2">
      <c r="A65" s="22">
        <v>62</v>
      </c>
      <c r="B65">
        <v>8647409</v>
      </c>
      <c r="C65">
        <v>1355</v>
      </c>
      <c r="D65">
        <v>2924</v>
      </c>
      <c r="E65">
        <v>668</v>
      </c>
      <c r="F65">
        <v>2636</v>
      </c>
      <c r="G65">
        <v>256</v>
      </c>
      <c r="H65" s="10">
        <v>2.7</v>
      </c>
      <c r="I65">
        <v>1.7549999999999999</v>
      </c>
      <c r="J65">
        <v>3.0960000000000001</v>
      </c>
      <c r="K65" s="1">
        <v>2.0129999999999999</v>
      </c>
      <c r="L65">
        <v>2.5790000000000002</v>
      </c>
      <c r="M65" s="22">
        <v>62</v>
      </c>
      <c r="N65">
        <v>8647339</v>
      </c>
      <c r="O65">
        <v>1373</v>
      </c>
      <c r="P65">
        <v>2956</v>
      </c>
      <c r="Q65">
        <v>679</v>
      </c>
      <c r="R65">
        <v>2763</v>
      </c>
      <c r="S65">
        <v>289</v>
      </c>
      <c r="T65" s="10">
        <v>2.7</v>
      </c>
      <c r="U65">
        <v>1.7549999999999999</v>
      </c>
      <c r="V65">
        <v>3.0960000000000001</v>
      </c>
      <c r="W65" s="1">
        <v>2.0129999999999999</v>
      </c>
      <c r="X65">
        <v>2.6150000000000002</v>
      </c>
      <c r="Y65" s="22">
        <v>62</v>
      </c>
      <c r="Z65">
        <v>8646997</v>
      </c>
      <c r="AA65">
        <v>1391</v>
      </c>
      <c r="AB65">
        <v>3127</v>
      </c>
      <c r="AC65">
        <v>692</v>
      </c>
      <c r="AD65">
        <v>2532</v>
      </c>
      <c r="AE65">
        <v>270</v>
      </c>
      <c r="AF65" s="10">
        <v>2.7</v>
      </c>
      <c r="AG65">
        <v>1.7549999999999999</v>
      </c>
      <c r="AH65">
        <v>3.0960000000000001</v>
      </c>
      <c r="AI65" s="1">
        <v>2.0129999999999999</v>
      </c>
      <c r="AJ65">
        <v>2.6030000000000002</v>
      </c>
      <c r="AK65" s="22">
        <v>62</v>
      </c>
      <c r="AL65">
        <v>8648188</v>
      </c>
      <c r="AM65">
        <v>1268</v>
      </c>
      <c r="AN65">
        <v>2540</v>
      </c>
      <c r="AO65">
        <v>628</v>
      </c>
      <c r="AP65">
        <v>2373</v>
      </c>
      <c r="AQ65">
        <v>277</v>
      </c>
      <c r="AR65" s="10">
        <v>2.7</v>
      </c>
      <c r="AS65">
        <v>1.7549999999999999</v>
      </c>
      <c r="AT65">
        <v>3.0960000000000001</v>
      </c>
      <c r="AU65" s="1">
        <v>2.0129999999999999</v>
      </c>
      <c r="AV65">
        <v>2.5939999999999999</v>
      </c>
      <c r="AW65" s="22">
        <v>62</v>
      </c>
      <c r="AX65">
        <v>8647358</v>
      </c>
      <c r="AY65">
        <v>1258</v>
      </c>
      <c r="AZ65">
        <v>3059</v>
      </c>
      <c r="BA65">
        <v>621</v>
      </c>
      <c r="BB65">
        <v>2737</v>
      </c>
      <c r="BC65">
        <v>267</v>
      </c>
      <c r="BD65" s="10">
        <v>2.7</v>
      </c>
      <c r="BE65">
        <v>1.7549999999999999</v>
      </c>
      <c r="BF65">
        <v>3.0960000000000001</v>
      </c>
      <c r="BG65" s="1">
        <v>2.0129999999999999</v>
      </c>
      <c r="BH65">
        <v>2.5950000000000002</v>
      </c>
    </row>
    <row r="66" spans="1:60" x14ac:dyDescent="0.2">
      <c r="A66" s="22">
        <v>63</v>
      </c>
      <c r="B66">
        <v>8645751</v>
      </c>
      <c r="C66">
        <v>1658</v>
      </c>
      <c r="D66">
        <v>3465</v>
      </c>
      <c r="E66">
        <v>814</v>
      </c>
      <c r="F66">
        <v>3322</v>
      </c>
      <c r="G66">
        <v>277</v>
      </c>
      <c r="H66" s="10">
        <v>2.7</v>
      </c>
      <c r="I66">
        <v>1.7549999999999999</v>
      </c>
      <c r="J66">
        <v>3.0960000000000001</v>
      </c>
      <c r="K66" s="1">
        <v>2.0129999999999999</v>
      </c>
      <c r="L66">
        <v>2.379</v>
      </c>
      <c r="M66" s="22">
        <v>63</v>
      </c>
      <c r="N66">
        <v>8645804</v>
      </c>
      <c r="O66">
        <v>1535</v>
      </c>
      <c r="P66">
        <v>3568</v>
      </c>
      <c r="Q66">
        <v>761</v>
      </c>
      <c r="R66">
        <v>3219</v>
      </c>
      <c r="S66">
        <v>301</v>
      </c>
      <c r="T66" s="10">
        <v>2.7</v>
      </c>
      <c r="U66">
        <v>1.7549999999999999</v>
      </c>
      <c r="V66">
        <v>3.0960000000000001</v>
      </c>
      <c r="W66" s="1">
        <v>2.0129999999999999</v>
      </c>
      <c r="X66">
        <v>2.3809999999999998</v>
      </c>
      <c r="Y66" s="22">
        <v>63</v>
      </c>
      <c r="Z66">
        <v>8645346</v>
      </c>
      <c r="AA66">
        <v>1651</v>
      </c>
      <c r="AB66">
        <v>3701</v>
      </c>
      <c r="AC66">
        <v>817</v>
      </c>
      <c r="AD66">
        <v>3688</v>
      </c>
      <c r="AE66">
        <v>287</v>
      </c>
      <c r="AF66" s="10">
        <v>2.7</v>
      </c>
      <c r="AG66">
        <v>1.7549999999999999</v>
      </c>
      <c r="AH66">
        <v>3.0960000000000001</v>
      </c>
      <c r="AI66" s="1">
        <v>2.0129999999999999</v>
      </c>
      <c r="AJ66">
        <v>2.3919999999999999</v>
      </c>
      <c r="AK66" s="22">
        <v>63</v>
      </c>
      <c r="AL66">
        <v>8646812</v>
      </c>
      <c r="AM66">
        <v>1376</v>
      </c>
      <c r="AN66">
        <v>3131</v>
      </c>
      <c r="AO66">
        <v>677</v>
      </c>
      <c r="AP66">
        <v>3117</v>
      </c>
      <c r="AQ66">
        <v>294</v>
      </c>
      <c r="AR66" s="10">
        <v>2.7</v>
      </c>
      <c r="AS66">
        <v>1.7549999999999999</v>
      </c>
      <c r="AT66">
        <v>3.0960000000000001</v>
      </c>
      <c r="AU66" s="1">
        <v>2.0129999999999999</v>
      </c>
      <c r="AV66">
        <v>2.37</v>
      </c>
      <c r="AW66" s="22">
        <v>63</v>
      </c>
      <c r="AX66">
        <v>8645532</v>
      </c>
      <c r="AY66">
        <v>1826</v>
      </c>
      <c r="AZ66">
        <v>3414</v>
      </c>
      <c r="BA66">
        <v>903</v>
      </c>
      <c r="BB66">
        <v>3582</v>
      </c>
      <c r="BC66">
        <v>283</v>
      </c>
      <c r="BD66" s="10">
        <v>2.7</v>
      </c>
      <c r="BE66">
        <v>1.7549999999999999</v>
      </c>
      <c r="BF66">
        <v>3.0960000000000001</v>
      </c>
      <c r="BG66" s="1">
        <v>2.0129999999999999</v>
      </c>
      <c r="BH66">
        <v>2.3719999999999999</v>
      </c>
    </row>
    <row r="67" spans="1:60" x14ac:dyDescent="0.2">
      <c r="A67" s="22">
        <v>64</v>
      </c>
      <c r="B67">
        <v>8643689</v>
      </c>
      <c r="C67">
        <v>2062</v>
      </c>
      <c r="D67">
        <v>4102</v>
      </c>
      <c r="E67">
        <v>1021</v>
      </c>
      <c r="F67">
        <v>4394</v>
      </c>
      <c r="G67">
        <v>296</v>
      </c>
      <c r="H67" s="10">
        <v>2.7</v>
      </c>
      <c r="I67">
        <v>1.7549999999999999</v>
      </c>
      <c r="J67">
        <v>3.0960000000000001</v>
      </c>
      <c r="K67" s="1">
        <v>2.0129999999999999</v>
      </c>
      <c r="L67">
        <v>2.2210000000000001</v>
      </c>
      <c r="M67" s="22">
        <v>64</v>
      </c>
      <c r="N67">
        <v>8643721</v>
      </c>
      <c r="O67">
        <v>2083</v>
      </c>
      <c r="P67">
        <v>4072</v>
      </c>
      <c r="Q67">
        <v>1031</v>
      </c>
      <c r="R67">
        <v>4462</v>
      </c>
      <c r="S67">
        <v>318</v>
      </c>
      <c r="T67" s="10">
        <v>2.7</v>
      </c>
      <c r="U67">
        <v>1.7549999999999999</v>
      </c>
      <c r="V67">
        <v>3.0960000000000001</v>
      </c>
      <c r="W67" s="1">
        <v>2.0129999999999999</v>
      </c>
      <c r="X67">
        <v>2.2280000000000002</v>
      </c>
      <c r="Y67" s="22">
        <v>64</v>
      </c>
      <c r="Z67">
        <v>8643159</v>
      </c>
      <c r="AA67">
        <v>2187</v>
      </c>
      <c r="AB67">
        <v>4267</v>
      </c>
      <c r="AC67">
        <v>1085</v>
      </c>
      <c r="AD67">
        <v>4804</v>
      </c>
      <c r="AE67">
        <v>303</v>
      </c>
      <c r="AF67" s="10">
        <v>2.7</v>
      </c>
      <c r="AG67">
        <v>1.7549999999999999</v>
      </c>
      <c r="AH67">
        <v>3.0960000000000001</v>
      </c>
      <c r="AI67" s="1">
        <v>2.0129999999999999</v>
      </c>
      <c r="AJ67">
        <v>2.214</v>
      </c>
      <c r="AK67" s="22">
        <v>64</v>
      </c>
      <c r="AL67">
        <v>8645203</v>
      </c>
      <c r="AM67">
        <v>1609</v>
      </c>
      <c r="AN67">
        <v>3710</v>
      </c>
      <c r="AO67">
        <v>797</v>
      </c>
      <c r="AP67">
        <v>3680</v>
      </c>
      <c r="AQ67">
        <v>304</v>
      </c>
      <c r="AR67" s="10">
        <v>2.7</v>
      </c>
      <c r="AS67">
        <v>1.7549999999999999</v>
      </c>
      <c r="AT67">
        <v>3.0960000000000001</v>
      </c>
      <c r="AU67" s="1">
        <v>2.0129999999999999</v>
      </c>
      <c r="AV67">
        <v>2.2189999999999999</v>
      </c>
      <c r="AW67" s="22">
        <v>64</v>
      </c>
      <c r="AX67">
        <v>8643500</v>
      </c>
      <c r="AY67">
        <v>2032</v>
      </c>
      <c r="AZ67">
        <v>4236</v>
      </c>
      <c r="BA67">
        <v>1004</v>
      </c>
      <c r="BB67">
        <v>4337</v>
      </c>
      <c r="BC67">
        <v>300</v>
      </c>
      <c r="BD67" s="10">
        <v>2.7</v>
      </c>
      <c r="BE67">
        <v>1.7549999999999999</v>
      </c>
      <c r="BF67">
        <v>3.0960000000000001</v>
      </c>
      <c r="BG67" s="1">
        <v>2.0129999999999999</v>
      </c>
      <c r="BH67">
        <v>2.21</v>
      </c>
    </row>
    <row r="68" spans="1:60" x14ac:dyDescent="0.2">
      <c r="A68" s="22">
        <v>65</v>
      </c>
      <c r="B68">
        <v>8641437</v>
      </c>
      <c r="C68">
        <v>2252</v>
      </c>
      <c r="D68">
        <v>5044</v>
      </c>
      <c r="E68">
        <v>1120</v>
      </c>
      <c r="F68">
        <v>5518</v>
      </c>
      <c r="G68">
        <v>308</v>
      </c>
      <c r="H68" s="10">
        <v>2.7</v>
      </c>
      <c r="I68">
        <v>1.7549999999999999</v>
      </c>
      <c r="J68">
        <v>3.0960000000000001</v>
      </c>
      <c r="K68" s="1">
        <v>2.0129999999999999</v>
      </c>
      <c r="L68">
        <v>2.0920000000000001</v>
      </c>
      <c r="M68" s="22">
        <v>65</v>
      </c>
      <c r="N68">
        <v>8641299</v>
      </c>
      <c r="O68">
        <v>2422</v>
      </c>
      <c r="P68">
        <v>4959</v>
      </c>
      <c r="Q68">
        <v>1196</v>
      </c>
      <c r="R68">
        <v>5300</v>
      </c>
      <c r="S68">
        <v>339</v>
      </c>
      <c r="T68" s="10">
        <v>2.7</v>
      </c>
      <c r="U68">
        <v>1.7549999999999999</v>
      </c>
      <c r="V68">
        <v>3.0960000000000001</v>
      </c>
      <c r="W68" s="1">
        <v>2.0129999999999999</v>
      </c>
      <c r="X68">
        <v>2.089</v>
      </c>
      <c r="Y68" s="22">
        <v>65</v>
      </c>
      <c r="Z68">
        <v>8640582</v>
      </c>
      <c r="AA68">
        <v>2577</v>
      </c>
      <c r="AB68">
        <v>5176</v>
      </c>
      <c r="AC68">
        <v>1278</v>
      </c>
      <c r="AD68">
        <v>5526</v>
      </c>
      <c r="AE68">
        <v>321</v>
      </c>
      <c r="AF68" s="10">
        <v>2.7</v>
      </c>
      <c r="AG68">
        <v>1.7549999999999999</v>
      </c>
      <c r="AH68">
        <v>3.0960000000000001</v>
      </c>
      <c r="AI68" s="1">
        <v>2.0129999999999999</v>
      </c>
      <c r="AJ68">
        <v>2.081</v>
      </c>
      <c r="AK68" s="22">
        <v>65</v>
      </c>
      <c r="AL68">
        <v>8642911</v>
      </c>
      <c r="AM68">
        <v>2292</v>
      </c>
      <c r="AN68">
        <v>4179</v>
      </c>
      <c r="AO68">
        <v>1140</v>
      </c>
      <c r="AP68">
        <v>4760</v>
      </c>
      <c r="AQ68">
        <v>315</v>
      </c>
      <c r="AR68" s="10">
        <v>2.7</v>
      </c>
      <c r="AS68">
        <v>1.7549999999999999</v>
      </c>
      <c r="AT68">
        <v>3.0960000000000001</v>
      </c>
      <c r="AU68" s="1">
        <v>2.0129999999999999</v>
      </c>
      <c r="AV68">
        <v>2.089</v>
      </c>
      <c r="AW68" s="22">
        <v>65</v>
      </c>
      <c r="AX68">
        <v>8641110</v>
      </c>
      <c r="AY68">
        <v>2390</v>
      </c>
      <c r="AZ68">
        <v>5082</v>
      </c>
      <c r="BA68">
        <v>1186</v>
      </c>
      <c r="BB68">
        <v>5562</v>
      </c>
      <c r="BC68">
        <v>319</v>
      </c>
      <c r="BD68" s="10">
        <v>2.7</v>
      </c>
      <c r="BE68">
        <v>1.7549999999999999</v>
      </c>
      <c r="BF68">
        <v>3.0960000000000001</v>
      </c>
      <c r="BG68" s="1">
        <v>2.0129999999999999</v>
      </c>
      <c r="BH68">
        <v>2.0840000000000001</v>
      </c>
    </row>
    <row r="69" spans="1:60" x14ac:dyDescent="0.2">
      <c r="A69" s="22">
        <v>66</v>
      </c>
      <c r="B69">
        <v>8638678</v>
      </c>
      <c r="C69">
        <v>2759</v>
      </c>
      <c r="D69">
        <v>5925</v>
      </c>
      <c r="E69">
        <v>1371</v>
      </c>
      <c r="F69">
        <v>6549</v>
      </c>
      <c r="G69">
        <v>321</v>
      </c>
      <c r="H69" s="10">
        <v>2.7</v>
      </c>
      <c r="I69">
        <v>1.7549999999999999</v>
      </c>
      <c r="J69">
        <v>3.0960000000000001</v>
      </c>
      <c r="K69" s="1">
        <v>2.0129999999999999</v>
      </c>
      <c r="L69">
        <v>2.0539999999999998</v>
      </c>
      <c r="M69" s="22">
        <v>66</v>
      </c>
      <c r="N69">
        <v>8638527</v>
      </c>
      <c r="O69">
        <v>2772</v>
      </c>
      <c r="P69">
        <v>6006</v>
      </c>
      <c r="Q69">
        <v>1375</v>
      </c>
      <c r="R69">
        <v>6765</v>
      </c>
      <c r="S69">
        <v>353</v>
      </c>
      <c r="T69" s="10">
        <v>2.7</v>
      </c>
      <c r="U69">
        <v>1.7549999999999999</v>
      </c>
      <c r="V69">
        <v>3.0960000000000001</v>
      </c>
      <c r="W69" s="1">
        <v>2.0129999999999999</v>
      </c>
      <c r="X69">
        <v>2.0529999999999999</v>
      </c>
      <c r="Y69" s="22">
        <v>66</v>
      </c>
      <c r="Z69">
        <v>8637674</v>
      </c>
      <c r="AA69">
        <v>2908</v>
      </c>
      <c r="AB69">
        <v>6307</v>
      </c>
      <c r="AC69">
        <v>1446</v>
      </c>
      <c r="AD69">
        <v>7017</v>
      </c>
      <c r="AE69">
        <v>333</v>
      </c>
      <c r="AF69" s="10">
        <v>2.7</v>
      </c>
      <c r="AG69">
        <v>1.7549999999999999</v>
      </c>
      <c r="AH69">
        <v>3.0960000000000001</v>
      </c>
      <c r="AI69" s="1">
        <v>2.0129999999999999</v>
      </c>
      <c r="AJ69">
        <v>2.0470000000000002</v>
      </c>
      <c r="AK69" s="22">
        <v>66</v>
      </c>
      <c r="AL69">
        <v>8640454</v>
      </c>
      <c r="AM69">
        <v>2457</v>
      </c>
      <c r="AN69">
        <v>5255</v>
      </c>
      <c r="AO69">
        <v>1216</v>
      </c>
      <c r="AP69">
        <v>5885</v>
      </c>
      <c r="AQ69">
        <v>333</v>
      </c>
      <c r="AR69" s="10">
        <v>2.7</v>
      </c>
      <c r="AS69">
        <v>1.7549999999999999</v>
      </c>
      <c r="AT69">
        <v>3.0960000000000001</v>
      </c>
      <c r="AU69" s="1">
        <v>2.0129999999999999</v>
      </c>
      <c r="AV69">
        <v>2.0499999999999998</v>
      </c>
      <c r="AW69" s="22">
        <v>66</v>
      </c>
      <c r="AX69">
        <v>8638401</v>
      </c>
      <c r="AY69">
        <v>2709</v>
      </c>
      <c r="AZ69">
        <v>6129</v>
      </c>
      <c r="BA69">
        <v>1343</v>
      </c>
      <c r="BB69">
        <v>6842</v>
      </c>
      <c r="BC69">
        <v>335</v>
      </c>
      <c r="BD69" s="10">
        <v>2.7</v>
      </c>
      <c r="BE69">
        <v>1.7549999999999999</v>
      </c>
      <c r="BF69">
        <v>3.0960000000000001</v>
      </c>
      <c r="BG69" s="1">
        <v>2.0129999999999999</v>
      </c>
      <c r="BH69">
        <v>2.0499999999999998</v>
      </c>
    </row>
    <row r="70" spans="1:60" x14ac:dyDescent="0.2">
      <c r="A70" s="22">
        <v>67</v>
      </c>
      <c r="B70">
        <v>8635186</v>
      </c>
      <c r="C70">
        <v>3492</v>
      </c>
      <c r="D70">
        <v>6951</v>
      </c>
      <c r="E70">
        <v>1733</v>
      </c>
      <c r="F70">
        <v>8490</v>
      </c>
      <c r="G70">
        <v>338</v>
      </c>
      <c r="H70" s="10">
        <v>2.7</v>
      </c>
      <c r="I70">
        <v>1.7549999999999999</v>
      </c>
      <c r="J70">
        <v>3.0960000000000001</v>
      </c>
      <c r="K70" s="1">
        <v>2.0129999999999999</v>
      </c>
      <c r="L70">
        <v>2.024</v>
      </c>
      <c r="M70" s="22">
        <v>67</v>
      </c>
      <c r="N70">
        <v>8635181</v>
      </c>
      <c r="O70">
        <v>3346</v>
      </c>
      <c r="P70">
        <v>7119</v>
      </c>
      <c r="Q70">
        <v>1659</v>
      </c>
      <c r="R70">
        <v>8281</v>
      </c>
      <c r="S70">
        <v>369</v>
      </c>
      <c r="T70" s="10">
        <v>2.7</v>
      </c>
      <c r="U70">
        <v>1.7549999999999999</v>
      </c>
      <c r="V70">
        <v>3.0960000000000001</v>
      </c>
      <c r="W70" s="1">
        <v>2.0129999999999999</v>
      </c>
      <c r="X70">
        <v>2.024</v>
      </c>
      <c r="Y70" s="22">
        <v>67</v>
      </c>
      <c r="Z70">
        <v>8634260</v>
      </c>
      <c r="AA70">
        <v>3414</v>
      </c>
      <c r="AB70">
        <v>7513</v>
      </c>
      <c r="AC70">
        <v>1702</v>
      </c>
      <c r="AD70">
        <v>8801</v>
      </c>
      <c r="AE70">
        <v>345</v>
      </c>
      <c r="AF70" s="10">
        <v>2.7</v>
      </c>
      <c r="AG70">
        <v>1.7549999999999999</v>
      </c>
      <c r="AH70">
        <v>3.0960000000000001</v>
      </c>
      <c r="AI70" s="1">
        <v>2.0129999999999999</v>
      </c>
      <c r="AJ70">
        <v>2.0179999999999998</v>
      </c>
      <c r="AK70" s="22">
        <v>67</v>
      </c>
      <c r="AL70">
        <v>8637551</v>
      </c>
      <c r="AM70">
        <v>2903</v>
      </c>
      <c r="AN70">
        <v>6264</v>
      </c>
      <c r="AO70">
        <v>1448</v>
      </c>
      <c r="AP70">
        <v>7381</v>
      </c>
      <c r="AQ70">
        <v>344</v>
      </c>
      <c r="AR70" s="10">
        <v>2.7</v>
      </c>
      <c r="AS70">
        <v>1.7549999999999999</v>
      </c>
      <c r="AT70">
        <v>3.0960000000000001</v>
      </c>
      <c r="AU70" s="1">
        <v>2.0129999999999999</v>
      </c>
      <c r="AV70">
        <v>2.02</v>
      </c>
      <c r="AW70" s="22">
        <v>67</v>
      </c>
      <c r="AX70">
        <v>8634913</v>
      </c>
      <c r="AY70">
        <v>3488</v>
      </c>
      <c r="AZ70">
        <v>7104</v>
      </c>
      <c r="BA70">
        <v>1734</v>
      </c>
      <c r="BB70">
        <v>8388</v>
      </c>
      <c r="BC70">
        <v>351</v>
      </c>
      <c r="BD70" s="10">
        <v>2.7</v>
      </c>
      <c r="BE70">
        <v>1.7549999999999999</v>
      </c>
      <c r="BF70">
        <v>3.0960000000000001</v>
      </c>
      <c r="BG70" s="1">
        <v>2.0129999999999999</v>
      </c>
      <c r="BH70">
        <v>2.02</v>
      </c>
    </row>
    <row r="71" spans="1:60" x14ac:dyDescent="0.2">
      <c r="A71" s="22">
        <v>68</v>
      </c>
      <c r="B71">
        <v>8631128</v>
      </c>
      <c r="C71">
        <v>4058</v>
      </c>
      <c r="D71">
        <v>8427</v>
      </c>
      <c r="E71">
        <v>2016</v>
      </c>
      <c r="F71">
        <v>10024</v>
      </c>
      <c r="G71">
        <v>354</v>
      </c>
      <c r="H71" s="10">
        <v>2.7</v>
      </c>
      <c r="I71">
        <v>1.7549999999999999</v>
      </c>
      <c r="J71">
        <v>3.0960000000000001</v>
      </c>
      <c r="K71" s="1">
        <v>2.0129999999999999</v>
      </c>
      <c r="L71">
        <v>2.0209999999999999</v>
      </c>
      <c r="M71" s="22">
        <v>68</v>
      </c>
      <c r="N71">
        <v>8631202</v>
      </c>
      <c r="O71">
        <v>3979</v>
      </c>
      <c r="P71">
        <v>8486</v>
      </c>
      <c r="Q71">
        <v>1979</v>
      </c>
      <c r="R71">
        <v>10220</v>
      </c>
      <c r="S71">
        <v>384</v>
      </c>
      <c r="T71" s="10">
        <v>2.7</v>
      </c>
      <c r="U71">
        <v>1.7549999999999999</v>
      </c>
      <c r="V71">
        <v>3.0960000000000001</v>
      </c>
      <c r="W71" s="1">
        <v>2.0129999999999999</v>
      </c>
      <c r="X71">
        <v>2.0209999999999999</v>
      </c>
      <c r="Y71" s="22">
        <v>68</v>
      </c>
      <c r="Z71">
        <v>8630001</v>
      </c>
      <c r="AA71">
        <v>4259</v>
      </c>
      <c r="AB71">
        <v>8811</v>
      </c>
      <c r="AC71">
        <v>2116</v>
      </c>
      <c r="AD71">
        <v>11093</v>
      </c>
      <c r="AE71">
        <v>363</v>
      </c>
      <c r="AF71" s="10">
        <v>2.7</v>
      </c>
      <c r="AG71">
        <v>1.7549999999999999</v>
      </c>
      <c r="AH71">
        <v>3.0960000000000001</v>
      </c>
      <c r="AI71" s="1">
        <v>2.0129999999999999</v>
      </c>
      <c r="AJ71">
        <v>2.016</v>
      </c>
      <c r="AK71" s="22">
        <v>68</v>
      </c>
      <c r="AL71">
        <v>8634180</v>
      </c>
      <c r="AM71">
        <v>3371</v>
      </c>
      <c r="AN71">
        <v>7495</v>
      </c>
      <c r="AO71">
        <v>1672</v>
      </c>
      <c r="AP71">
        <v>9011</v>
      </c>
      <c r="AQ71">
        <v>360</v>
      </c>
      <c r="AR71" s="10">
        <v>2.7</v>
      </c>
      <c r="AS71">
        <v>1.7549999999999999</v>
      </c>
      <c r="AT71">
        <v>3.0960000000000001</v>
      </c>
      <c r="AU71" s="1">
        <v>2.0129999999999999</v>
      </c>
      <c r="AV71">
        <v>2.0190000000000001</v>
      </c>
      <c r="AW71" s="22">
        <v>68</v>
      </c>
      <c r="AX71">
        <v>8630608</v>
      </c>
      <c r="AY71">
        <v>4305</v>
      </c>
      <c r="AZ71">
        <v>8451</v>
      </c>
      <c r="BA71">
        <v>2141</v>
      </c>
      <c r="BB71">
        <v>10314</v>
      </c>
      <c r="BC71">
        <v>368</v>
      </c>
      <c r="BD71" s="10">
        <v>2.7</v>
      </c>
      <c r="BE71">
        <v>1.7549999999999999</v>
      </c>
      <c r="BF71">
        <v>3.0960000000000001</v>
      </c>
      <c r="BG71" s="1">
        <v>2.0129999999999999</v>
      </c>
      <c r="BH71">
        <v>2.02</v>
      </c>
    </row>
    <row r="72" spans="1:60" x14ac:dyDescent="0.2">
      <c r="A72" s="22">
        <v>69</v>
      </c>
      <c r="B72">
        <v>8626517</v>
      </c>
      <c r="C72">
        <v>4611</v>
      </c>
      <c r="D72">
        <v>10190</v>
      </c>
      <c r="E72">
        <v>2295</v>
      </c>
      <c r="F72">
        <v>12290</v>
      </c>
      <c r="G72">
        <v>372</v>
      </c>
      <c r="H72" s="10">
        <v>2.7</v>
      </c>
      <c r="I72">
        <v>1.7549999999999999</v>
      </c>
      <c r="J72">
        <v>3.0960000000000001</v>
      </c>
      <c r="K72" s="1">
        <v>2.0129999999999999</v>
      </c>
      <c r="L72">
        <v>2.0179999999999998</v>
      </c>
      <c r="M72" s="22">
        <v>69</v>
      </c>
      <c r="N72">
        <v>8626297</v>
      </c>
      <c r="O72">
        <v>4905</v>
      </c>
      <c r="P72">
        <v>10032</v>
      </c>
      <c r="Q72">
        <v>2433</v>
      </c>
      <c r="R72">
        <v>12540</v>
      </c>
      <c r="S72">
        <v>403</v>
      </c>
      <c r="T72" s="10">
        <v>2.7</v>
      </c>
      <c r="U72">
        <v>1.7549999999999999</v>
      </c>
      <c r="V72">
        <v>3.0960000000000001</v>
      </c>
      <c r="W72" s="1">
        <v>2.0129999999999999</v>
      </c>
      <c r="X72">
        <v>2.0190000000000001</v>
      </c>
      <c r="Y72" s="22">
        <v>69</v>
      </c>
      <c r="Z72">
        <v>8624775</v>
      </c>
      <c r="AA72">
        <v>5226</v>
      </c>
      <c r="AB72">
        <v>10471</v>
      </c>
      <c r="AC72">
        <v>2599</v>
      </c>
      <c r="AD72">
        <v>12615</v>
      </c>
      <c r="AE72">
        <v>379</v>
      </c>
      <c r="AF72" s="10">
        <v>2.7</v>
      </c>
      <c r="AG72">
        <v>1.7549999999999999</v>
      </c>
      <c r="AH72">
        <v>3.0960000000000001</v>
      </c>
      <c r="AI72" s="1">
        <v>2.0129999999999999</v>
      </c>
      <c r="AJ72">
        <v>2.0129999999999999</v>
      </c>
      <c r="AK72" s="22">
        <v>69</v>
      </c>
      <c r="AL72">
        <v>8629704</v>
      </c>
      <c r="AM72">
        <v>4476</v>
      </c>
      <c r="AN72">
        <v>8643</v>
      </c>
      <c r="AO72">
        <v>2223</v>
      </c>
      <c r="AP72">
        <v>10651</v>
      </c>
      <c r="AQ72">
        <v>375</v>
      </c>
      <c r="AR72" s="10">
        <v>2.7</v>
      </c>
      <c r="AS72">
        <v>1.7549999999999999</v>
      </c>
      <c r="AT72">
        <v>3.0960000000000001</v>
      </c>
      <c r="AU72" s="1">
        <v>2.0129999999999999</v>
      </c>
      <c r="AV72">
        <v>2.016</v>
      </c>
      <c r="AW72" s="22">
        <v>69</v>
      </c>
      <c r="AX72">
        <v>8625973</v>
      </c>
      <c r="AY72">
        <v>4635</v>
      </c>
      <c r="AZ72">
        <v>10454</v>
      </c>
      <c r="BA72">
        <v>2302</v>
      </c>
      <c r="BB72">
        <v>12519</v>
      </c>
      <c r="BC72">
        <v>386</v>
      </c>
      <c r="BD72" s="10">
        <v>2.7</v>
      </c>
      <c r="BE72">
        <v>1.7549999999999999</v>
      </c>
      <c r="BF72">
        <v>3.0960000000000001</v>
      </c>
      <c r="BG72" s="1">
        <v>2.0129999999999999</v>
      </c>
      <c r="BH72">
        <v>2.0179999999999998</v>
      </c>
    </row>
    <row r="73" spans="1:60" x14ac:dyDescent="0.2">
      <c r="A73" s="22">
        <v>70</v>
      </c>
      <c r="B73">
        <v>8620750</v>
      </c>
      <c r="C73">
        <v>5767</v>
      </c>
      <c r="D73">
        <v>11932</v>
      </c>
      <c r="E73">
        <v>2869</v>
      </c>
      <c r="F73">
        <v>15044</v>
      </c>
      <c r="G73">
        <v>384</v>
      </c>
      <c r="H73" s="10">
        <v>2.7</v>
      </c>
      <c r="I73">
        <v>1.7549999999999999</v>
      </c>
      <c r="J73">
        <v>3.0960000000000001</v>
      </c>
      <c r="K73" s="1">
        <v>2.0129999999999999</v>
      </c>
      <c r="L73">
        <v>2.016</v>
      </c>
      <c r="M73" s="22">
        <v>70</v>
      </c>
      <c r="N73">
        <v>8620666</v>
      </c>
      <c r="O73">
        <v>5631</v>
      </c>
      <c r="P73">
        <v>12131</v>
      </c>
      <c r="Q73">
        <v>2806</v>
      </c>
      <c r="R73">
        <v>14728</v>
      </c>
      <c r="S73">
        <v>417</v>
      </c>
      <c r="T73" s="10">
        <v>2.7</v>
      </c>
      <c r="U73">
        <v>1.7549999999999999</v>
      </c>
      <c r="V73">
        <v>3.0960000000000001</v>
      </c>
      <c r="W73" s="1">
        <v>2.0129999999999999</v>
      </c>
      <c r="X73">
        <v>2.0169999999999999</v>
      </c>
      <c r="Y73" s="22">
        <v>70</v>
      </c>
      <c r="Z73">
        <v>8618833</v>
      </c>
      <c r="AA73">
        <v>5942</v>
      </c>
      <c r="AB73">
        <v>12737</v>
      </c>
      <c r="AC73">
        <v>2960</v>
      </c>
      <c r="AD73">
        <v>15902</v>
      </c>
      <c r="AE73">
        <v>393</v>
      </c>
      <c r="AF73" s="10">
        <v>2.7</v>
      </c>
      <c r="AG73">
        <v>1.7549999999999999</v>
      </c>
      <c r="AH73">
        <v>3.0960000000000001</v>
      </c>
      <c r="AI73" s="1">
        <v>2.0129999999999999</v>
      </c>
      <c r="AJ73">
        <v>2.0129999999999999</v>
      </c>
      <c r="AK73" s="22">
        <v>70</v>
      </c>
      <c r="AL73">
        <v>8624583</v>
      </c>
      <c r="AM73">
        <v>5121</v>
      </c>
      <c r="AN73">
        <v>10570</v>
      </c>
      <c r="AO73">
        <v>2549</v>
      </c>
      <c r="AP73">
        <v>13232</v>
      </c>
      <c r="AQ73">
        <v>391</v>
      </c>
      <c r="AR73" s="10">
        <v>2.7</v>
      </c>
      <c r="AS73">
        <v>1.7549999999999999</v>
      </c>
      <c r="AT73">
        <v>3.0960000000000001</v>
      </c>
      <c r="AU73" s="1">
        <v>2.0129999999999999</v>
      </c>
      <c r="AV73">
        <v>2.016</v>
      </c>
      <c r="AW73" s="22">
        <v>70</v>
      </c>
      <c r="AX73">
        <v>8620320</v>
      </c>
      <c r="AY73">
        <v>5653</v>
      </c>
      <c r="AZ73">
        <v>12278</v>
      </c>
      <c r="BA73">
        <v>2811</v>
      </c>
      <c r="BB73">
        <v>15362</v>
      </c>
      <c r="BC73">
        <v>408</v>
      </c>
      <c r="BD73" s="10">
        <v>2.7</v>
      </c>
      <c r="BE73">
        <v>1.7549999999999999</v>
      </c>
      <c r="BF73">
        <v>3.0960000000000001</v>
      </c>
      <c r="BG73" s="1">
        <v>2.0129999999999999</v>
      </c>
      <c r="BH73">
        <v>2.0150000000000001</v>
      </c>
    </row>
    <row r="74" spans="1:60" x14ac:dyDescent="0.2">
      <c r="A74" s="22">
        <v>71</v>
      </c>
      <c r="B74">
        <v>8613897</v>
      </c>
      <c r="C74">
        <v>6853</v>
      </c>
      <c r="D74">
        <v>14280</v>
      </c>
      <c r="E74">
        <v>3419</v>
      </c>
      <c r="F74">
        <v>18420</v>
      </c>
      <c r="G74">
        <v>398</v>
      </c>
      <c r="H74" s="10">
        <v>2.7</v>
      </c>
      <c r="I74">
        <v>1.7549999999999999</v>
      </c>
      <c r="J74">
        <v>3.0960000000000001</v>
      </c>
      <c r="K74" s="1">
        <v>2.0129999999999999</v>
      </c>
      <c r="L74">
        <v>2.0129999999999999</v>
      </c>
      <c r="M74" s="22">
        <v>71</v>
      </c>
      <c r="N74">
        <v>8613834</v>
      </c>
      <c r="O74">
        <v>6832</v>
      </c>
      <c r="P74">
        <v>14358</v>
      </c>
      <c r="Q74">
        <v>3404</v>
      </c>
      <c r="R74">
        <v>18267</v>
      </c>
      <c r="S74">
        <v>435</v>
      </c>
      <c r="T74" s="10">
        <v>2.7</v>
      </c>
      <c r="U74">
        <v>1.7549999999999999</v>
      </c>
      <c r="V74">
        <v>3.0960000000000001</v>
      </c>
      <c r="W74" s="1">
        <v>2.0129999999999999</v>
      </c>
      <c r="X74">
        <v>2.0169999999999999</v>
      </c>
      <c r="Y74" s="22">
        <v>71</v>
      </c>
      <c r="Z74">
        <v>8611840</v>
      </c>
      <c r="AA74">
        <v>6993</v>
      </c>
      <c r="AB74">
        <v>15192</v>
      </c>
      <c r="AC74">
        <v>3487</v>
      </c>
      <c r="AD74">
        <v>19260</v>
      </c>
      <c r="AE74">
        <v>411</v>
      </c>
      <c r="AF74" s="10">
        <v>2.7</v>
      </c>
      <c r="AG74">
        <v>1.7549999999999999</v>
      </c>
      <c r="AH74">
        <v>3.0960000000000001</v>
      </c>
      <c r="AI74" s="1">
        <v>2.0129999999999999</v>
      </c>
      <c r="AJ74">
        <v>2.012</v>
      </c>
      <c r="AK74" s="22">
        <v>71</v>
      </c>
      <c r="AL74">
        <v>8618859</v>
      </c>
      <c r="AM74">
        <v>5724</v>
      </c>
      <c r="AN74">
        <v>12839</v>
      </c>
      <c r="AO74">
        <v>2852</v>
      </c>
      <c r="AP74">
        <v>15994</v>
      </c>
      <c r="AQ74">
        <v>411</v>
      </c>
      <c r="AR74" s="10">
        <v>2.7</v>
      </c>
      <c r="AS74">
        <v>1.7549999999999999</v>
      </c>
      <c r="AT74">
        <v>3.0960000000000001</v>
      </c>
      <c r="AU74" s="1">
        <v>2.0129999999999999</v>
      </c>
      <c r="AV74">
        <v>2.0139999999999998</v>
      </c>
      <c r="AW74" s="22">
        <v>71</v>
      </c>
      <c r="AX74">
        <v>8613227</v>
      </c>
      <c r="AY74">
        <v>7093</v>
      </c>
      <c r="AZ74">
        <v>14396</v>
      </c>
      <c r="BA74">
        <v>3535</v>
      </c>
      <c r="BB74">
        <v>18410</v>
      </c>
      <c r="BC74">
        <v>427</v>
      </c>
      <c r="BD74" s="10">
        <v>2.7</v>
      </c>
      <c r="BE74">
        <v>1.7549999999999999</v>
      </c>
      <c r="BF74">
        <v>3.0960000000000001</v>
      </c>
      <c r="BG74" s="1">
        <v>2.0129999999999999</v>
      </c>
      <c r="BH74">
        <v>2.0139999999999998</v>
      </c>
    </row>
    <row r="75" spans="1:60" x14ac:dyDescent="0.2">
      <c r="A75" s="22">
        <v>72</v>
      </c>
      <c r="B75">
        <v>8605677</v>
      </c>
      <c r="C75">
        <v>8220</v>
      </c>
      <c r="D75">
        <v>17030</v>
      </c>
      <c r="E75">
        <v>4103</v>
      </c>
      <c r="F75">
        <v>21579</v>
      </c>
      <c r="G75">
        <v>412</v>
      </c>
      <c r="H75" s="10">
        <v>2.7</v>
      </c>
      <c r="I75">
        <v>1.7549999999999999</v>
      </c>
      <c r="J75">
        <v>3.0960000000000001</v>
      </c>
      <c r="K75" s="1">
        <v>2.0129999999999999</v>
      </c>
      <c r="L75">
        <v>2.0110000000000001</v>
      </c>
      <c r="M75" s="22">
        <v>72</v>
      </c>
      <c r="N75">
        <v>8605759</v>
      </c>
      <c r="O75">
        <v>8075</v>
      </c>
      <c r="P75">
        <v>17165</v>
      </c>
      <c r="Q75">
        <v>4025</v>
      </c>
      <c r="R75">
        <v>22234</v>
      </c>
      <c r="S75">
        <v>450</v>
      </c>
      <c r="T75" s="10">
        <v>2.7</v>
      </c>
      <c r="U75">
        <v>1.7549999999999999</v>
      </c>
      <c r="V75">
        <v>3.0960000000000001</v>
      </c>
      <c r="W75" s="1">
        <v>2.0129999999999999</v>
      </c>
      <c r="X75">
        <v>2.0139999999999998</v>
      </c>
      <c r="Y75" s="22">
        <v>72</v>
      </c>
      <c r="Z75">
        <v>8603227</v>
      </c>
      <c r="AA75">
        <v>8613</v>
      </c>
      <c r="AB75">
        <v>17887</v>
      </c>
      <c r="AC75">
        <v>4298</v>
      </c>
      <c r="AD75">
        <v>23273</v>
      </c>
      <c r="AE75">
        <v>427</v>
      </c>
      <c r="AF75" s="10">
        <v>2.7</v>
      </c>
      <c r="AG75">
        <v>1.7549999999999999</v>
      </c>
      <c r="AH75">
        <v>3.0960000000000001</v>
      </c>
      <c r="AI75" s="1">
        <v>2.0129999999999999</v>
      </c>
      <c r="AJ75">
        <v>2.0099999999999998</v>
      </c>
      <c r="AK75" s="22">
        <v>72</v>
      </c>
      <c r="AL75">
        <v>8611907</v>
      </c>
      <c r="AM75">
        <v>6952</v>
      </c>
      <c r="AN75">
        <v>15101</v>
      </c>
      <c r="AO75">
        <v>3462</v>
      </c>
      <c r="AP75">
        <v>19542</v>
      </c>
      <c r="AQ75">
        <v>429</v>
      </c>
      <c r="AR75" s="10">
        <v>2.7</v>
      </c>
      <c r="AS75">
        <v>1.7549999999999999</v>
      </c>
      <c r="AT75">
        <v>3.0960000000000001</v>
      </c>
      <c r="AU75" s="1">
        <v>2.0129999999999999</v>
      </c>
      <c r="AV75">
        <v>2.012</v>
      </c>
      <c r="AW75" s="22">
        <v>72</v>
      </c>
      <c r="AX75">
        <v>8604938</v>
      </c>
      <c r="AY75">
        <v>8289</v>
      </c>
      <c r="AZ75">
        <v>17351</v>
      </c>
      <c r="BA75">
        <v>4138</v>
      </c>
      <c r="BB75">
        <v>22282</v>
      </c>
      <c r="BC75">
        <v>444</v>
      </c>
      <c r="BD75" s="10">
        <v>2.7</v>
      </c>
      <c r="BE75">
        <v>1.7549999999999999</v>
      </c>
      <c r="BF75">
        <v>3.0960000000000001</v>
      </c>
      <c r="BG75" s="1">
        <v>2.0129999999999999</v>
      </c>
      <c r="BH75">
        <v>2.0129999999999999</v>
      </c>
    </row>
    <row r="76" spans="1:60" x14ac:dyDescent="0.2">
      <c r="A76" s="22">
        <v>73</v>
      </c>
      <c r="B76">
        <v>8596120</v>
      </c>
      <c r="C76">
        <v>9557</v>
      </c>
      <c r="D76">
        <v>20474</v>
      </c>
      <c r="E76">
        <v>4776</v>
      </c>
      <c r="F76">
        <v>26559</v>
      </c>
      <c r="G76">
        <v>423</v>
      </c>
      <c r="H76" s="10">
        <v>2.7</v>
      </c>
      <c r="I76">
        <v>1.7549999999999999</v>
      </c>
      <c r="J76">
        <v>3.0960000000000001</v>
      </c>
      <c r="K76" s="1">
        <v>2.0129999999999999</v>
      </c>
      <c r="L76">
        <v>2.0099999999999998</v>
      </c>
      <c r="M76" s="22">
        <v>73</v>
      </c>
      <c r="N76">
        <v>8595923</v>
      </c>
      <c r="O76">
        <v>9836</v>
      </c>
      <c r="P76">
        <v>20327</v>
      </c>
      <c r="Q76">
        <v>4913</v>
      </c>
      <c r="R76">
        <v>26144</v>
      </c>
      <c r="S76">
        <v>461</v>
      </c>
      <c r="T76" s="10">
        <v>2.7</v>
      </c>
      <c r="U76">
        <v>1.7549999999999999</v>
      </c>
      <c r="V76">
        <v>3.0960000000000001</v>
      </c>
      <c r="W76" s="1">
        <v>2.0129999999999999</v>
      </c>
      <c r="X76">
        <v>2.0110000000000001</v>
      </c>
      <c r="Y76" s="22">
        <v>73</v>
      </c>
      <c r="Z76">
        <v>8592871</v>
      </c>
      <c r="AA76">
        <v>10356</v>
      </c>
      <c r="AB76">
        <v>21324</v>
      </c>
      <c r="AC76">
        <v>5176</v>
      </c>
      <c r="AD76">
        <v>27627</v>
      </c>
      <c r="AE76">
        <v>445</v>
      </c>
      <c r="AF76" s="10">
        <v>2.7</v>
      </c>
      <c r="AG76">
        <v>1.7549999999999999</v>
      </c>
      <c r="AH76">
        <v>3.0960000000000001</v>
      </c>
      <c r="AI76" s="1">
        <v>2.0129999999999999</v>
      </c>
      <c r="AJ76">
        <v>2.0089999999999999</v>
      </c>
      <c r="AK76" s="22">
        <v>73</v>
      </c>
      <c r="AL76">
        <v>8603068</v>
      </c>
      <c r="AM76">
        <v>8839</v>
      </c>
      <c r="AN76">
        <v>17643</v>
      </c>
      <c r="AO76">
        <v>4410</v>
      </c>
      <c r="AP76">
        <v>23043</v>
      </c>
      <c r="AQ76">
        <v>443</v>
      </c>
      <c r="AR76" s="10">
        <v>2.7</v>
      </c>
      <c r="AS76">
        <v>1.7549999999999999</v>
      </c>
      <c r="AT76">
        <v>3.0960000000000001</v>
      </c>
      <c r="AU76" s="1">
        <v>2.0129999999999999</v>
      </c>
      <c r="AV76">
        <v>2.0110000000000001</v>
      </c>
      <c r="AW76" s="22">
        <v>73</v>
      </c>
      <c r="AX76">
        <v>8595217</v>
      </c>
      <c r="AY76">
        <v>9721</v>
      </c>
      <c r="AZ76">
        <v>20788</v>
      </c>
      <c r="BA76">
        <v>4852</v>
      </c>
      <c r="BB76">
        <v>26779</v>
      </c>
      <c r="BC76">
        <v>460</v>
      </c>
      <c r="BD76" s="10">
        <v>2.7</v>
      </c>
      <c r="BE76">
        <v>1.7549999999999999</v>
      </c>
      <c r="BF76">
        <v>3.0960000000000001</v>
      </c>
      <c r="BG76" s="1">
        <v>2.0129999999999999</v>
      </c>
      <c r="BH76">
        <v>2.0110000000000001</v>
      </c>
    </row>
    <row r="77" spans="1:60" x14ac:dyDescent="0.2">
      <c r="A77" s="23">
        <v>74</v>
      </c>
      <c r="B77">
        <v>8584615</v>
      </c>
      <c r="C77">
        <v>11505</v>
      </c>
      <c r="D77">
        <v>24268</v>
      </c>
      <c r="E77">
        <v>5763</v>
      </c>
      <c r="F77">
        <v>31889</v>
      </c>
      <c r="G77">
        <v>441</v>
      </c>
      <c r="H77" s="10">
        <v>2.7</v>
      </c>
      <c r="I77">
        <v>1.7549999999999999</v>
      </c>
      <c r="J77">
        <v>3.0960000000000001</v>
      </c>
      <c r="K77" s="1">
        <v>2.0129999999999999</v>
      </c>
      <c r="L77">
        <v>2.008</v>
      </c>
      <c r="M77" s="23">
        <v>74</v>
      </c>
      <c r="N77">
        <v>8584480</v>
      </c>
      <c r="O77">
        <v>11443</v>
      </c>
      <c r="P77">
        <v>24439</v>
      </c>
      <c r="Q77">
        <v>5724</v>
      </c>
      <c r="R77">
        <v>31952</v>
      </c>
      <c r="S77">
        <v>474</v>
      </c>
      <c r="T77" s="10">
        <v>2.7</v>
      </c>
      <c r="U77">
        <v>1.7549999999999999</v>
      </c>
      <c r="V77">
        <v>3.0960000000000001</v>
      </c>
      <c r="W77" s="1">
        <v>2.0129999999999999</v>
      </c>
      <c r="X77">
        <v>2.0099999999999998</v>
      </c>
      <c r="Y77" s="23">
        <v>74</v>
      </c>
      <c r="Z77">
        <v>8580919</v>
      </c>
      <c r="AA77">
        <v>11952</v>
      </c>
      <c r="AB77">
        <v>25703</v>
      </c>
      <c r="AC77">
        <v>5977</v>
      </c>
      <c r="AD77">
        <v>33551</v>
      </c>
      <c r="AE77">
        <v>458</v>
      </c>
      <c r="AF77" s="10">
        <v>2.7</v>
      </c>
      <c r="AG77">
        <v>1.7549999999999999</v>
      </c>
      <c r="AH77">
        <v>3.0960000000000001</v>
      </c>
      <c r="AI77" s="1">
        <v>2.0129999999999999</v>
      </c>
      <c r="AJ77">
        <v>2.0070000000000001</v>
      </c>
      <c r="AK77" s="23">
        <v>74</v>
      </c>
      <c r="AL77">
        <v>8592875</v>
      </c>
      <c r="AM77">
        <v>10193</v>
      </c>
      <c r="AN77">
        <v>21388</v>
      </c>
      <c r="AO77">
        <v>5094</v>
      </c>
      <c r="AP77">
        <v>28013</v>
      </c>
      <c r="AQ77">
        <v>460</v>
      </c>
      <c r="AR77" s="10">
        <v>2.7</v>
      </c>
      <c r="AS77">
        <v>1.7549999999999999</v>
      </c>
      <c r="AT77">
        <v>3.0960000000000001</v>
      </c>
      <c r="AU77" s="1">
        <v>2.0129999999999999</v>
      </c>
      <c r="AV77">
        <v>2.0099999999999998</v>
      </c>
      <c r="AW77" s="23">
        <v>74</v>
      </c>
      <c r="AX77">
        <v>8583786</v>
      </c>
      <c r="AY77">
        <v>11431</v>
      </c>
      <c r="AZ77">
        <v>24792</v>
      </c>
      <c r="BA77">
        <v>5717</v>
      </c>
      <c r="BB77">
        <v>32381</v>
      </c>
      <c r="BC77">
        <v>472</v>
      </c>
      <c r="BD77" s="10">
        <v>2.7</v>
      </c>
      <c r="BE77">
        <v>1.7549999999999999</v>
      </c>
      <c r="BF77">
        <v>3.0960000000000001</v>
      </c>
      <c r="BG77" s="1">
        <v>2.0129999999999999</v>
      </c>
      <c r="BH77">
        <v>2.008</v>
      </c>
    </row>
    <row r="78" spans="1:60" x14ac:dyDescent="0.2">
      <c r="A78" s="23">
        <v>75</v>
      </c>
      <c r="B78">
        <v>8570815</v>
      </c>
      <c r="C78">
        <v>13800</v>
      </c>
      <c r="D78">
        <v>28868</v>
      </c>
      <c r="E78">
        <v>6905</v>
      </c>
      <c r="F78">
        <v>38245</v>
      </c>
      <c r="G78">
        <v>455</v>
      </c>
      <c r="H78" s="10">
        <v>2.7</v>
      </c>
      <c r="I78">
        <v>1.7549999999999999</v>
      </c>
      <c r="J78">
        <v>3.0960000000000001</v>
      </c>
      <c r="K78" s="1">
        <v>2.0129999999999999</v>
      </c>
      <c r="L78">
        <v>2.0059999999999998</v>
      </c>
      <c r="M78" s="23">
        <v>75</v>
      </c>
      <c r="N78">
        <v>8570645</v>
      </c>
      <c r="O78">
        <v>13835</v>
      </c>
      <c r="P78">
        <v>28944</v>
      </c>
      <c r="Q78">
        <v>6938</v>
      </c>
      <c r="R78">
        <v>38214</v>
      </c>
      <c r="S78">
        <v>486</v>
      </c>
      <c r="T78" s="10">
        <v>2.7</v>
      </c>
      <c r="U78">
        <v>1.7549999999999999</v>
      </c>
      <c r="V78">
        <v>3.0960000000000001</v>
      </c>
      <c r="W78" s="1">
        <v>2.0129999999999999</v>
      </c>
      <c r="X78">
        <v>2.0070000000000001</v>
      </c>
      <c r="Y78" s="23">
        <v>75</v>
      </c>
      <c r="Z78">
        <v>8566598</v>
      </c>
      <c r="AA78">
        <v>14321</v>
      </c>
      <c r="AB78">
        <v>30475</v>
      </c>
      <c r="AC78">
        <v>7180</v>
      </c>
      <c r="AD78">
        <v>40231</v>
      </c>
      <c r="AE78">
        <v>478</v>
      </c>
      <c r="AF78" s="10">
        <v>2.7</v>
      </c>
      <c r="AG78">
        <v>1.7549999999999999</v>
      </c>
      <c r="AH78">
        <v>3.0960000000000001</v>
      </c>
      <c r="AI78" s="1">
        <v>2.0129999999999999</v>
      </c>
      <c r="AJ78">
        <v>2.0059999999999998</v>
      </c>
      <c r="AK78" s="23">
        <v>75</v>
      </c>
      <c r="AL78">
        <v>8580938</v>
      </c>
      <c r="AM78">
        <v>11937</v>
      </c>
      <c r="AN78">
        <v>25616</v>
      </c>
      <c r="AO78">
        <v>5965</v>
      </c>
      <c r="AP78">
        <v>33467</v>
      </c>
      <c r="AQ78">
        <v>477</v>
      </c>
      <c r="AR78" s="10">
        <v>2.7</v>
      </c>
      <c r="AS78">
        <v>1.7549999999999999</v>
      </c>
      <c r="AT78">
        <v>3.0960000000000001</v>
      </c>
      <c r="AU78" s="1">
        <v>2.0129999999999999</v>
      </c>
      <c r="AV78">
        <v>2.0089999999999999</v>
      </c>
      <c r="AW78" s="23">
        <v>75</v>
      </c>
      <c r="AX78">
        <v>8569735</v>
      </c>
      <c r="AY78">
        <v>14051</v>
      </c>
      <c r="AZ78">
        <v>29183</v>
      </c>
      <c r="BA78">
        <v>7040</v>
      </c>
      <c r="BB78">
        <v>38895</v>
      </c>
      <c r="BC78">
        <v>487</v>
      </c>
      <c r="BD78" s="10">
        <v>2.7</v>
      </c>
      <c r="BE78">
        <v>1.7549999999999999</v>
      </c>
      <c r="BF78">
        <v>3.0960000000000001</v>
      </c>
      <c r="BG78" s="1">
        <v>2.0129999999999999</v>
      </c>
      <c r="BH78">
        <v>2.0070000000000001</v>
      </c>
    </row>
    <row r="79" spans="1:60" x14ac:dyDescent="0.2">
      <c r="A79" s="23">
        <v>76</v>
      </c>
      <c r="B79">
        <v>8562299</v>
      </c>
      <c r="C79">
        <v>8516</v>
      </c>
      <c r="D79">
        <v>34485</v>
      </c>
      <c r="E79">
        <v>8183</v>
      </c>
      <c r="F79">
        <v>45757</v>
      </c>
      <c r="G79">
        <v>473</v>
      </c>
      <c r="H79" s="10">
        <v>2.7</v>
      </c>
      <c r="I79">
        <v>0.91800000000000004</v>
      </c>
      <c r="J79">
        <v>3.0960000000000001</v>
      </c>
      <c r="K79" s="1">
        <v>1.0529999999999999</v>
      </c>
      <c r="L79">
        <v>2.0030000000000001</v>
      </c>
      <c r="M79" s="23">
        <v>76</v>
      </c>
      <c r="N79">
        <v>8562099</v>
      </c>
      <c r="O79">
        <v>8546</v>
      </c>
      <c r="P79">
        <v>34589</v>
      </c>
      <c r="Q79">
        <v>8190</v>
      </c>
      <c r="R79">
        <v>46061</v>
      </c>
      <c r="S79">
        <v>503</v>
      </c>
      <c r="T79" s="10">
        <v>2.7</v>
      </c>
      <c r="U79">
        <v>0.91800000000000004</v>
      </c>
      <c r="V79">
        <v>3.0960000000000001</v>
      </c>
      <c r="W79" s="1">
        <v>1.0529999999999999</v>
      </c>
      <c r="X79">
        <v>2.0049999999999999</v>
      </c>
      <c r="Y79" s="23">
        <v>76</v>
      </c>
      <c r="Z79">
        <v>8557615</v>
      </c>
      <c r="AA79">
        <v>8983</v>
      </c>
      <c r="AB79">
        <v>36161</v>
      </c>
      <c r="AC79">
        <v>8635</v>
      </c>
      <c r="AD79">
        <v>48478</v>
      </c>
      <c r="AE79">
        <v>490</v>
      </c>
      <c r="AF79" s="10">
        <v>2.7</v>
      </c>
      <c r="AG79">
        <v>0.91800000000000004</v>
      </c>
      <c r="AH79">
        <v>3.0960000000000001</v>
      </c>
      <c r="AI79" s="1">
        <v>1.0529999999999999</v>
      </c>
      <c r="AJ79">
        <v>2.004</v>
      </c>
      <c r="AK79" s="23">
        <v>76</v>
      </c>
      <c r="AL79">
        <v>8573505</v>
      </c>
      <c r="AM79">
        <v>7433</v>
      </c>
      <c r="AN79">
        <v>30435</v>
      </c>
      <c r="AO79">
        <v>7118</v>
      </c>
      <c r="AP79">
        <v>40748</v>
      </c>
      <c r="AQ79">
        <v>493</v>
      </c>
      <c r="AR79" s="10">
        <v>2.7</v>
      </c>
      <c r="AS79">
        <v>0.91800000000000004</v>
      </c>
      <c r="AT79">
        <v>3.0960000000000001</v>
      </c>
      <c r="AU79" s="1">
        <v>1.0529999999999999</v>
      </c>
      <c r="AV79">
        <v>2.0059999999999998</v>
      </c>
      <c r="AW79" s="23">
        <v>76</v>
      </c>
      <c r="AX79">
        <v>8560971</v>
      </c>
      <c r="AY79">
        <v>8764</v>
      </c>
      <c r="AZ79">
        <v>34818</v>
      </c>
      <c r="BA79">
        <v>8416</v>
      </c>
      <c r="BB79">
        <v>46409</v>
      </c>
      <c r="BC79">
        <v>497</v>
      </c>
      <c r="BD79" s="10">
        <v>2.7</v>
      </c>
      <c r="BE79">
        <v>0.91800000000000004</v>
      </c>
      <c r="BF79">
        <v>3.0960000000000001</v>
      </c>
      <c r="BG79" s="1">
        <v>1.0529999999999999</v>
      </c>
      <c r="BH79">
        <v>2.0049999999999999</v>
      </c>
    </row>
    <row r="80" spans="1:60" x14ac:dyDescent="0.2">
      <c r="A80" s="23">
        <v>77</v>
      </c>
      <c r="B80">
        <v>8552211</v>
      </c>
      <c r="C80">
        <v>10088</v>
      </c>
      <c r="D80">
        <v>33319</v>
      </c>
      <c r="E80">
        <v>9682</v>
      </c>
      <c r="F80">
        <v>55064</v>
      </c>
      <c r="G80">
        <v>487</v>
      </c>
      <c r="H80" s="10">
        <v>2.7</v>
      </c>
      <c r="I80">
        <v>0.91800000000000004</v>
      </c>
      <c r="J80">
        <v>3.0960000000000001</v>
      </c>
      <c r="K80" s="1">
        <v>1.0529999999999999</v>
      </c>
      <c r="L80">
        <v>2.0009999999999999</v>
      </c>
      <c r="M80" s="23">
        <v>77</v>
      </c>
      <c r="N80">
        <v>8551949</v>
      </c>
      <c r="O80">
        <v>10150</v>
      </c>
      <c r="P80">
        <v>33394</v>
      </c>
      <c r="Q80">
        <v>9741</v>
      </c>
      <c r="R80">
        <v>55105</v>
      </c>
      <c r="S80">
        <v>517</v>
      </c>
      <c r="T80" s="10">
        <v>2.7</v>
      </c>
      <c r="U80">
        <v>0.91800000000000004</v>
      </c>
      <c r="V80">
        <v>3.0960000000000001</v>
      </c>
      <c r="W80" s="1">
        <v>1.0529999999999999</v>
      </c>
      <c r="X80">
        <v>2.0009999999999999</v>
      </c>
      <c r="Y80" s="23">
        <v>77</v>
      </c>
      <c r="Z80">
        <v>8546875</v>
      </c>
      <c r="AA80">
        <v>10740</v>
      </c>
      <c r="AB80">
        <v>34843</v>
      </c>
      <c r="AC80">
        <v>10301</v>
      </c>
      <c r="AD80">
        <v>57960</v>
      </c>
      <c r="AE80">
        <v>500</v>
      </c>
      <c r="AF80" s="10">
        <v>2.7</v>
      </c>
      <c r="AG80">
        <v>0.91800000000000004</v>
      </c>
      <c r="AH80">
        <v>3.0960000000000001</v>
      </c>
      <c r="AI80" s="1">
        <v>1.0529999999999999</v>
      </c>
      <c r="AJ80">
        <v>2.0009999999999999</v>
      </c>
      <c r="AK80" s="23">
        <v>77</v>
      </c>
      <c r="AL80">
        <v>8564464</v>
      </c>
      <c r="AM80">
        <v>9041</v>
      </c>
      <c r="AN80">
        <v>29216</v>
      </c>
      <c r="AO80">
        <v>8652</v>
      </c>
      <c r="AP80">
        <v>48228</v>
      </c>
      <c r="AQ80">
        <v>514</v>
      </c>
      <c r="AR80" s="10">
        <v>2.7</v>
      </c>
      <c r="AS80">
        <v>0.91800000000000004</v>
      </c>
      <c r="AT80">
        <v>3.0960000000000001</v>
      </c>
      <c r="AU80" s="1">
        <v>1.0529999999999999</v>
      </c>
      <c r="AV80">
        <v>2.004</v>
      </c>
      <c r="AW80" s="23">
        <v>77</v>
      </c>
      <c r="AX80">
        <v>8550709</v>
      </c>
      <c r="AY80">
        <v>10262</v>
      </c>
      <c r="AZ80">
        <v>33733</v>
      </c>
      <c r="BA80">
        <v>9849</v>
      </c>
      <c r="BB80">
        <v>55641</v>
      </c>
      <c r="BC80">
        <v>512</v>
      </c>
      <c r="BD80" s="10">
        <v>2.7</v>
      </c>
      <c r="BE80">
        <v>0.91800000000000004</v>
      </c>
      <c r="BF80">
        <v>3.0960000000000001</v>
      </c>
      <c r="BG80" s="1">
        <v>1.0529999999999999</v>
      </c>
      <c r="BH80">
        <v>2.0019999999999998</v>
      </c>
    </row>
    <row r="81" spans="1:60" x14ac:dyDescent="0.2">
      <c r="A81" s="23">
        <v>78</v>
      </c>
      <c r="B81">
        <v>8540237</v>
      </c>
      <c r="C81">
        <v>11974</v>
      </c>
      <c r="D81">
        <v>31883</v>
      </c>
      <c r="E81">
        <v>11524</v>
      </c>
      <c r="F81">
        <v>65882</v>
      </c>
      <c r="G81">
        <v>501</v>
      </c>
      <c r="H81" s="10">
        <v>2.7</v>
      </c>
      <c r="I81">
        <v>0.91800000000000004</v>
      </c>
      <c r="J81">
        <v>3.0960000000000001</v>
      </c>
      <c r="K81" s="1">
        <v>1.0529999999999999</v>
      </c>
      <c r="L81">
        <v>1.7629999999999999</v>
      </c>
      <c r="M81" s="23">
        <v>78</v>
      </c>
      <c r="N81">
        <v>8540034</v>
      </c>
      <c r="O81">
        <v>11915</v>
      </c>
      <c r="P81">
        <v>32097</v>
      </c>
      <c r="Q81">
        <v>11447</v>
      </c>
      <c r="R81">
        <v>65880</v>
      </c>
      <c r="S81">
        <v>538</v>
      </c>
      <c r="T81" s="10">
        <v>2.7</v>
      </c>
      <c r="U81">
        <v>0.91800000000000004</v>
      </c>
      <c r="V81">
        <v>3.0960000000000001</v>
      </c>
      <c r="W81" s="1">
        <v>1.0529999999999999</v>
      </c>
      <c r="X81">
        <v>1.764</v>
      </c>
      <c r="Y81" s="23">
        <v>78</v>
      </c>
      <c r="Z81">
        <v>8534503</v>
      </c>
      <c r="AA81">
        <v>12372</v>
      </c>
      <c r="AB81">
        <v>33688</v>
      </c>
      <c r="AC81">
        <v>11895</v>
      </c>
      <c r="AD81">
        <v>69246</v>
      </c>
      <c r="AE81">
        <v>512</v>
      </c>
      <c r="AF81" s="10">
        <v>2.7</v>
      </c>
      <c r="AG81">
        <v>0.91800000000000004</v>
      </c>
      <c r="AH81">
        <v>3.0960000000000001</v>
      </c>
      <c r="AI81" s="1">
        <v>1.0529999999999999</v>
      </c>
      <c r="AJ81">
        <v>1.762</v>
      </c>
      <c r="AK81" s="23">
        <v>78</v>
      </c>
      <c r="AL81">
        <v>8553894</v>
      </c>
      <c r="AM81">
        <v>10570</v>
      </c>
      <c r="AN81">
        <v>28116</v>
      </c>
      <c r="AO81">
        <v>10141</v>
      </c>
      <c r="AP81">
        <v>57616</v>
      </c>
      <c r="AQ81">
        <v>529</v>
      </c>
      <c r="AR81" s="10">
        <v>2.7</v>
      </c>
      <c r="AS81">
        <v>0.91800000000000004</v>
      </c>
      <c r="AT81">
        <v>3.0960000000000001</v>
      </c>
      <c r="AU81" s="1">
        <v>1.0529999999999999</v>
      </c>
      <c r="AV81">
        <v>1.7669999999999999</v>
      </c>
      <c r="AW81" s="23">
        <v>78</v>
      </c>
      <c r="AX81">
        <v>8538831</v>
      </c>
      <c r="AY81">
        <v>11878</v>
      </c>
      <c r="AZ81">
        <v>32577</v>
      </c>
      <c r="BA81">
        <v>11418</v>
      </c>
      <c r="BB81">
        <v>66968</v>
      </c>
      <c r="BC81">
        <v>531</v>
      </c>
      <c r="BD81" s="10">
        <v>2.7</v>
      </c>
      <c r="BE81">
        <v>0.91800000000000004</v>
      </c>
      <c r="BF81">
        <v>3.0960000000000001</v>
      </c>
      <c r="BG81" s="1">
        <v>1.0529999999999999</v>
      </c>
      <c r="BH81">
        <v>1.7609999999999999</v>
      </c>
    </row>
    <row r="82" spans="1:60" x14ac:dyDescent="0.2">
      <c r="A82" s="23">
        <v>79</v>
      </c>
      <c r="B82">
        <v>8527595</v>
      </c>
      <c r="C82">
        <v>12642</v>
      </c>
      <c r="D82">
        <v>31674</v>
      </c>
      <c r="E82">
        <v>12183</v>
      </c>
      <c r="F82">
        <v>78796</v>
      </c>
      <c r="G82">
        <v>509</v>
      </c>
      <c r="H82" s="10">
        <v>2.7</v>
      </c>
      <c r="I82">
        <v>0.91800000000000004</v>
      </c>
      <c r="J82">
        <v>3.0960000000000001</v>
      </c>
      <c r="K82" s="1">
        <v>1.0529999999999999</v>
      </c>
      <c r="L82">
        <v>1.5649999999999999</v>
      </c>
      <c r="M82" s="23">
        <v>79</v>
      </c>
      <c r="N82">
        <v>8527372</v>
      </c>
      <c r="O82">
        <v>12662</v>
      </c>
      <c r="P82">
        <v>31815</v>
      </c>
      <c r="Q82">
        <v>12197</v>
      </c>
      <c r="R82">
        <v>78659</v>
      </c>
      <c r="S82">
        <v>548</v>
      </c>
      <c r="T82" s="10">
        <v>2.7</v>
      </c>
      <c r="U82">
        <v>0.91800000000000004</v>
      </c>
      <c r="V82">
        <v>3.0960000000000001</v>
      </c>
      <c r="W82" s="1">
        <v>1.0529999999999999</v>
      </c>
      <c r="X82">
        <v>1.5649999999999999</v>
      </c>
      <c r="Y82" s="23">
        <v>79</v>
      </c>
      <c r="Z82">
        <v>8521274</v>
      </c>
      <c r="AA82">
        <v>13229</v>
      </c>
      <c r="AB82">
        <v>33311</v>
      </c>
      <c r="AC82">
        <v>12749</v>
      </c>
      <c r="AD82">
        <v>82541</v>
      </c>
      <c r="AE82">
        <v>530</v>
      </c>
      <c r="AF82" s="10">
        <v>2.7</v>
      </c>
      <c r="AG82">
        <v>0.91800000000000004</v>
      </c>
      <c r="AH82">
        <v>3.0960000000000001</v>
      </c>
      <c r="AI82" s="1">
        <v>1.0529999999999999</v>
      </c>
      <c r="AJ82">
        <v>1.5629999999999999</v>
      </c>
      <c r="AK82" s="23">
        <v>79</v>
      </c>
      <c r="AL82">
        <v>8542965</v>
      </c>
      <c r="AM82">
        <v>10929</v>
      </c>
      <c r="AN82">
        <v>28169</v>
      </c>
      <c r="AO82">
        <v>10517</v>
      </c>
      <c r="AP82">
        <v>68965</v>
      </c>
      <c r="AQ82">
        <v>541</v>
      </c>
      <c r="AR82" s="10">
        <v>2.7</v>
      </c>
      <c r="AS82">
        <v>0.91800000000000004</v>
      </c>
      <c r="AT82">
        <v>3.0960000000000001</v>
      </c>
      <c r="AU82" s="1">
        <v>1.0529999999999999</v>
      </c>
      <c r="AV82">
        <v>1.5680000000000001</v>
      </c>
      <c r="AW82" s="23">
        <v>79</v>
      </c>
      <c r="AX82">
        <v>8525957</v>
      </c>
      <c r="AY82">
        <v>12874</v>
      </c>
      <c r="AZ82">
        <v>32050</v>
      </c>
      <c r="BA82">
        <v>12405</v>
      </c>
      <c r="BB82">
        <v>79630</v>
      </c>
      <c r="BC82">
        <v>543</v>
      </c>
      <c r="BD82" s="10">
        <v>2.7</v>
      </c>
      <c r="BE82">
        <v>0.91800000000000004</v>
      </c>
      <c r="BF82">
        <v>3.0960000000000001</v>
      </c>
      <c r="BG82" s="1">
        <v>1.0529999999999999</v>
      </c>
      <c r="BH82">
        <v>1.5620000000000001</v>
      </c>
    </row>
    <row r="83" spans="1:60" x14ac:dyDescent="0.2">
      <c r="A83" s="23">
        <v>80</v>
      </c>
      <c r="B83">
        <v>8517219</v>
      </c>
      <c r="C83">
        <v>10376</v>
      </c>
      <c r="D83">
        <v>34326</v>
      </c>
      <c r="E83">
        <v>9990</v>
      </c>
      <c r="F83">
        <v>92207</v>
      </c>
      <c r="G83">
        <v>523</v>
      </c>
      <c r="H83" s="10">
        <v>2.7</v>
      </c>
      <c r="I83">
        <v>0.91800000000000004</v>
      </c>
      <c r="J83">
        <v>3.0960000000000001</v>
      </c>
      <c r="K83" s="1">
        <v>1.0529999999999999</v>
      </c>
      <c r="L83">
        <v>1.397</v>
      </c>
      <c r="M83" s="23">
        <v>80</v>
      </c>
      <c r="N83">
        <v>8516867</v>
      </c>
      <c r="O83">
        <v>10505</v>
      </c>
      <c r="P83">
        <v>34341</v>
      </c>
      <c r="Q83">
        <v>10136</v>
      </c>
      <c r="R83">
        <v>92601</v>
      </c>
      <c r="S83">
        <v>558</v>
      </c>
      <c r="T83" s="10">
        <v>2.7</v>
      </c>
      <c r="U83">
        <v>0.91800000000000004</v>
      </c>
      <c r="V83">
        <v>3.0960000000000001</v>
      </c>
      <c r="W83" s="1">
        <v>1.0529999999999999</v>
      </c>
      <c r="X83">
        <v>1.4</v>
      </c>
      <c r="Y83" s="23">
        <v>80</v>
      </c>
      <c r="Z83">
        <v>8510309</v>
      </c>
      <c r="AA83">
        <v>10965</v>
      </c>
      <c r="AB83">
        <v>35984</v>
      </c>
      <c r="AC83">
        <v>10556</v>
      </c>
      <c r="AD83">
        <v>97107</v>
      </c>
      <c r="AE83">
        <v>549</v>
      </c>
      <c r="AF83" s="10">
        <v>2.7</v>
      </c>
      <c r="AG83">
        <v>0.91800000000000004</v>
      </c>
      <c r="AH83">
        <v>3.0960000000000001</v>
      </c>
      <c r="AI83" s="1">
        <v>1.0529999999999999</v>
      </c>
      <c r="AJ83">
        <v>1.3979999999999999</v>
      </c>
      <c r="AK83" s="23">
        <v>80</v>
      </c>
      <c r="AL83">
        <v>8533830</v>
      </c>
      <c r="AM83">
        <v>9135</v>
      </c>
      <c r="AN83">
        <v>30291</v>
      </c>
      <c r="AO83">
        <v>8807</v>
      </c>
      <c r="AP83">
        <v>81423</v>
      </c>
      <c r="AQ83">
        <v>558</v>
      </c>
      <c r="AR83" s="10">
        <v>2.7</v>
      </c>
      <c r="AS83">
        <v>0.91800000000000004</v>
      </c>
      <c r="AT83">
        <v>3.0960000000000001</v>
      </c>
      <c r="AU83" s="1">
        <v>1.0529999999999999</v>
      </c>
      <c r="AV83">
        <v>1.4019999999999999</v>
      </c>
      <c r="AW83" s="23">
        <v>80</v>
      </c>
      <c r="AX83">
        <v>8515391</v>
      </c>
      <c r="AY83">
        <v>10566</v>
      </c>
      <c r="AZ83">
        <v>34738</v>
      </c>
      <c r="BA83">
        <v>10186</v>
      </c>
      <c r="BB83">
        <v>93632</v>
      </c>
      <c r="BC83">
        <v>555</v>
      </c>
      <c r="BD83" s="10">
        <v>2.7</v>
      </c>
      <c r="BE83">
        <v>0.91800000000000004</v>
      </c>
      <c r="BF83">
        <v>3.0960000000000001</v>
      </c>
      <c r="BG83" s="1">
        <v>1.0529999999999999</v>
      </c>
      <c r="BH83">
        <v>1.3979999999999999</v>
      </c>
    </row>
    <row r="84" spans="1:60" x14ac:dyDescent="0.2">
      <c r="A84" s="23">
        <v>81</v>
      </c>
      <c r="B84">
        <v>8506598</v>
      </c>
      <c r="C84">
        <v>10621</v>
      </c>
      <c r="D84">
        <v>34451</v>
      </c>
      <c r="E84">
        <v>10251</v>
      </c>
      <c r="F84">
        <v>104228</v>
      </c>
      <c r="G84">
        <v>533</v>
      </c>
      <c r="H84" s="10">
        <v>2.7</v>
      </c>
      <c r="I84">
        <v>0.91800000000000004</v>
      </c>
      <c r="J84">
        <v>3.0960000000000001</v>
      </c>
      <c r="K84" s="1">
        <v>1.0529999999999999</v>
      </c>
      <c r="L84">
        <v>1.2629999999999999</v>
      </c>
      <c r="M84" s="23">
        <v>81</v>
      </c>
      <c r="N84">
        <v>8506280</v>
      </c>
      <c r="O84">
        <v>10587</v>
      </c>
      <c r="P84">
        <v>34629</v>
      </c>
      <c r="Q84">
        <v>10217</v>
      </c>
      <c r="R84">
        <v>104602</v>
      </c>
      <c r="S84">
        <v>571</v>
      </c>
      <c r="T84" s="10">
        <v>2.7</v>
      </c>
      <c r="U84">
        <v>0.91800000000000004</v>
      </c>
      <c r="V84">
        <v>3.0960000000000001</v>
      </c>
      <c r="W84" s="1">
        <v>1.0529999999999999</v>
      </c>
      <c r="X84">
        <v>1.264</v>
      </c>
      <c r="Y84" s="23">
        <v>81</v>
      </c>
      <c r="Z84">
        <v>8499068</v>
      </c>
      <c r="AA84">
        <v>11241</v>
      </c>
      <c r="AB84">
        <v>36093</v>
      </c>
      <c r="AC84">
        <v>10856</v>
      </c>
      <c r="AD84">
        <v>109309</v>
      </c>
      <c r="AE84">
        <v>563</v>
      </c>
      <c r="AF84" s="10">
        <v>2.7</v>
      </c>
      <c r="AG84">
        <v>0.91800000000000004</v>
      </c>
      <c r="AH84">
        <v>3.0960000000000001</v>
      </c>
      <c r="AI84" s="1">
        <v>1.0529999999999999</v>
      </c>
      <c r="AJ84">
        <v>1.262</v>
      </c>
      <c r="AK84" s="23">
        <v>81</v>
      </c>
      <c r="AL84">
        <v>8524297</v>
      </c>
      <c r="AM84">
        <v>9533</v>
      </c>
      <c r="AN84">
        <v>30261</v>
      </c>
      <c r="AO84">
        <v>9165</v>
      </c>
      <c r="AP84">
        <v>91561</v>
      </c>
      <c r="AQ84">
        <v>572</v>
      </c>
      <c r="AR84" s="10">
        <v>2.7</v>
      </c>
      <c r="AS84">
        <v>0.91800000000000004</v>
      </c>
      <c r="AT84">
        <v>3.0960000000000001</v>
      </c>
      <c r="AU84" s="1">
        <v>1.0529999999999999</v>
      </c>
      <c r="AV84">
        <v>1.266</v>
      </c>
      <c r="AW84" s="23">
        <v>81</v>
      </c>
      <c r="AX84">
        <v>8504618</v>
      </c>
      <c r="AY84">
        <v>10773</v>
      </c>
      <c r="AZ84">
        <v>34938</v>
      </c>
      <c r="BA84">
        <v>10366</v>
      </c>
      <c r="BB84">
        <v>105218</v>
      </c>
      <c r="BC84">
        <v>567</v>
      </c>
      <c r="BD84" s="10">
        <v>2.7</v>
      </c>
      <c r="BE84">
        <v>0.91800000000000004</v>
      </c>
      <c r="BF84">
        <v>3.0960000000000001</v>
      </c>
      <c r="BG84" s="1">
        <v>1.0529999999999999</v>
      </c>
      <c r="BH84">
        <v>1.2629999999999999</v>
      </c>
    </row>
    <row r="85" spans="1:60" x14ac:dyDescent="0.2">
      <c r="A85" s="23">
        <v>82</v>
      </c>
      <c r="B85">
        <v>8494681</v>
      </c>
      <c r="C85">
        <v>11917</v>
      </c>
      <c r="D85">
        <v>33537</v>
      </c>
      <c r="E85">
        <v>11535</v>
      </c>
      <c r="F85">
        <v>117014</v>
      </c>
      <c r="G85">
        <v>546</v>
      </c>
      <c r="H85" s="10">
        <v>2.7</v>
      </c>
      <c r="I85">
        <v>0.91800000000000004</v>
      </c>
      <c r="J85">
        <v>3.0960000000000001</v>
      </c>
      <c r="K85" s="1">
        <v>1.0529999999999999</v>
      </c>
      <c r="L85">
        <v>1.153</v>
      </c>
      <c r="M85" s="23">
        <v>82</v>
      </c>
      <c r="N85">
        <v>8494186</v>
      </c>
      <c r="O85">
        <v>12094</v>
      </c>
      <c r="P85">
        <v>33520</v>
      </c>
      <c r="Q85">
        <v>11696</v>
      </c>
      <c r="R85">
        <v>116708</v>
      </c>
      <c r="S85">
        <v>587</v>
      </c>
      <c r="T85" s="10">
        <v>2.7</v>
      </c>
      <c r="U85">
        <v>0.91800000000000004</v>
      </c>
      <c r="V85">
        <v>3.0960000000000001</v>
      </c>
      <c r="W85" s="1">
        <v>1.0529999999999999</v>
      </c>
      <c r="X85">
        <v>1.153</v>
      </c>
      <c r="Y85" s="23">
        <v>82</v>
      </c>
      <c r="Z85">
        <v>8486576</v>
      </c>
      <c r="AA85">
        <v>12492</v>
      </c>
      <c r="AB85">
        <v>35238</v>
      </c>
      <c r="AC85">
        <v>12096</v>
      </c>
      <c r="AD85">
        <v>122473</v>
      </c>
      <c r="AE85">
        <v>571</v>
      </c>
      <c r="AF85" s="10">
        <v>2.7</v>
      </c>
      <c r="AG85">
        <v>0.91800000000000004</v>
      </c>
      <c r="AH85">
        <v>3.0960000000000001</v>
      </c>
      <c r="AI85" s="1">
        <v>1.0529999999999999</v>
      </c>
      <c r="AJ85">
        <v>1.1519999999999999</v>
      </c>
      <c r="AK85" s="23">
        <v>82</v>
      </c>
      <c r="AL85">
        <v>8513700</v>
      </c>
      <c r="AM85">
        <v>10597</v>
      </c>
      <c r="AN85">
        <v>29578</v>
      </c>
      <c r="AO85">
        <v>10216</v>
      </c>
      <c r="AP85">
        <v>102455</v>
      </c>
      <c r="AQ85">
        <v>585</v>
      </c>
      <c r="AR85" s="10">
        <v>2.7</v>
      </c>
      <c r="AS85">
        <v>0.91800000000000004</v>
      </c>
      <c r="AT85">
        <v>3.0960000000000001</v>
      </c>
      <c r="AU85" s="1">
        <v>1.0529999999999999</v>
      </c>
      <c r="AV85">
        <v>1.153</v>
      </c>
      <c r="AW85" s="23">
        <v>82</v>
      </c>
      <c r="AX85">
        <v>8492588</v>
      </c>
      <c r="AY85">
        <v>12030</v>
      </c>
      <c r="AZ85">
        <v>34092</v>
      </c>
      <c r="BA85">
        <v>11619</v>
      </c>
      <c r="BB85">
        <v>118318</v>
      </c>
      <c r="BC85">
        <v>581</v>
      </c>
      <c r="BD85" s="10">
        <v>2.7</v>
      </c>
      <c r="BE85">
        <v>0.91800000000000004</v>
      </c>
      <c r="BF85">
        <v>3.0960000000000001</v>
      </c>
      <c r="BG85" s="1">
        <v>1.0529999999999999</v>
      </c>
      <c r="BH85">
        <v>1.153</v>
      </c>
    </row>
    <row r="86" spans="1:60" x14ac:dyDescent="0.2">
      <c r="A86" s="23">
        <v>83</v>
      </c>
      <c r="B86">
        <v>8482362</v>
      </c>
      <c r="C86">
        <v>12319</v>
      </c>
      <c r="D86">
        <v>33531</v>
      </c>
      <c r="E86">
        <v>11923</v>
      </c>
      <c r="F86">
        <v>122766</v>
      </c>
      <c r="G86">
        <v>560</v>
      </c>
      <c r="H86" s="10">
        <v>2.7</v>
      </c>
      <c r="I86">
        <v>0.91800000000000004</v>
      </c>
      <c r="J86">
        <v>3.0960000000000001</v>
      </c>
      <c r="K86" s="1">
        <v>1.0529999999999999</v>
      </c>
      <c r="L86">
        <v>1.0389999999999999</v>
      </c>
      <c r="M86" s="23">
        <v>83</v>
      </c>
      <c r="N86">
        <v>8481927</v>
      </c>
      <c r="O86">
        <v>12259</v>
      </c>
      <c r="P86">
        <v>33743</v>
      </c>
      <c r="Q86">
        <v>11871</v>
      </c>
      <c r="R86">
        <v>123573</v>
      </c>
      <c r="S86">
        <v>602</v>
      </c>
      <c r="T86" s="10">
        <v>2.7</v>
      </c>
      <c r="U86">
        <v>0.91800000000000004</v>
      </c>
      <c r="V86">
        <v>3.0960000000000001</v>
      </c>
      <c r="W86" s="1">
        <v>1.0529999999999999</v>
      </c>
      <c r="X86">
        <v>1.0389999999999999</v>
      </c>
      <c r="Y86" s="23">
        <v>83</v>
      </c>
      <c r="Z86">
        <v>8473683</v>
      </c>
      <c r="AA86">
        <v>12893</v>
      </c>
      <c r="AB86">
        <v>35248</v>
      </c>
      <c r="AC86">
        <v>12482</v>
      </c>
      <c r="AD86">
        <v>129295</v>
      </c>
      <c r="AE86">
        <v>585</v>
      </c>
      <c r="AF86" s="10">
        <v>2.7</v>
      </c>
      <c r="AG86">
        <v>0.91800000000000004</v>
      </c>
      <c r="AH86">
        <v>3.0960000000000001</v>
      </c>
      <c r="AI86" s="1">
        <v>1.0529999999999999</v>
      </c>
      <c r="AJ86">
        <v>1.0389999999999999</v>
      </c>
      <c r="AK86" s="23">
        <v>83</v>
      </c>
      <c r="AL86">
        <v>8502905</v>
      </c>
      <c r="AM86">
        <v>10795</v>
      </c>
      <c r="AN86">
        <v>29764</v>
      </c>
      <c r="AO86">
        <v>10411</v>
      </c>
      <c r="AP86">
        <v>108184</v>
      </c>
      <c r="AQ86">
        <v>601</v>
      </c>
      <c r="AR86" s="10">
        <v>2.7</v>
      </c>
      <c r="AS86">
        <v>0.91800000000000004</v>
      </c>
      <c r="AT86">
        <v>3.0960000000000001</v>
      </c>
      <c r="AU86" s="1">
        <v>1.0529999999999999</v>
      </c>
      <c r="AV86">
        <v>1.0409999999999999</v>
      </c>
      <c r="AW86" s="23">
        <v>83</v>
      </c>
      <c r="AX86">
        <v>8480026</v>
      </c>
      <c r="AY86">
        <v>12562</v>
      </c>
      <c r="AZ86">
        <v>33958</v>
      </c>
      <c r="BA86">
        <v>12164</v>
      </c>
      <c r="BB86">
        <v>124694</v>
      </c>
      <c r="BC86">
        <v>597</v>
      </c>
      <c r="BD86" s="10">
        <v>2.7</v>
      </c>
      <c r="BE86">
        <v>0.91800000000000004</v>
      </c>
      <c r="BF86">
        <v>3.0960000000000001</v>
      </c>
      <c r="BG86" s="1">
        <v>1.0529999999999999</v>
      </c>
      <c r="BH86">
        <v>1.04</v>
      </c>
    </row>
    <row r="87" spans="1:60" x14ac:dyDescent="0.2">
      <c r="A87" s="23">
        <v>84</v>
      </c>
      <c r="B87">
        <v>8471045</v>
      </c>
      <c r="C87">
        <v>11317</v>
      </c>
      <c r="D87">
        <v>34847</v>
      </c>
      <c r="E87">
        <v>11003</v>
      </c>
      <c r="F87">
        <v>136484</v>
      </c>
      <c r="G87">
        <v>575</v>
      </c>
      <c r="H87" s="10">
        <v>2.7</v>
      </c>
      <c r="I87">
        <v>0.91800000000000004</v>
      </c>
      <c r="J87">
        <v>3.0960000000000001</v>
      </c>
      <c r="K87" s="1">
        <v>1.0529999999999999</v>
      </c>
      <c r="L87">
        <v>1.038</v>
      </c>
      <c r="M87" s="23">
        <v>84</v>
      </c>
      <c r="N87">
        <v>8470500</v>
      </c>
      <c r="O87">
        <v>11427</v>
      </c>
      <c r="P87">
        <v>34926</v>
      </c>
      <c r="Q87">
        <v>11076</v>
      </c>
      <c r="R87">
        <v>136827</v>
      </c>
      <c r="S87">
        <v>615</v>
      </c>
      <c r="T87" s="10">
        <v>2.7</v>
      </c>
      <c r="U87">
        <v>0.91800000000000004</v>
      </c>
      <c r="V87">
        <v>3.0960000000000001</v>
      </c>
      <c r="W87" s="1">
        <v>1.0529999999999999</v>
      </c>
      <c r="X87">
        <v>1.038</v>
      </c>
      <c r="Y87" s="23">
        <v>84</v>
      </c>
      <c r="Z87">
        <v>8461782</v>
      </c>
      <c r="AA87">
        <v>11901</v>
      </c>
      <c r="AB87">
        <v>36593</v>
      </c>
      <c r="AC87">
        <v>11548</v>
      </c>
      <c r="AD87">
        <v>143677</v>
      </c>
      <c r="AE87">
        <v>602</v>
      </c>
      <c r="AF87" s="10">
        <v>2.7</v>
      </c>
      <c r="AG87">
        <v>0.91800000000000004</v>
      </c>
      <c r="AH87">
        <v>3.0960000000000001</v>
      </c>
      <c r="AI87" s="1">
        <v>1.0529999999999999</v>
      </c>
      <c r="AJ87">
        <v>1.038</v>
      </c>
      <c r="AK87" s="23">
        <v>84</v>
      </c>
      <c r="AL87">
        <v>8492876</v>
      </c>
      <c r="AM87">
        <v>10029</v>
      </c>
      <c r="AN87">
        <v>30873</v>
      </c>
      <c r="AO87">
        <v>9686</v>
      </c>
      <c r="AP87">
        <v>120233</v>
      </c>
      <c r="AQ87">
        <v>618</v>
      </c>
      <c r="AR87" s="10">
        <v>2.7</v>
      </c>
      <c r="AS87">
        <v>0.91800000000000004</v>
      </c>
      <c r="AT87">
        <v>3.0960000000000001</v>
      </c>
      <c r="AU87" s="1">
        <v>1.0529999999999999</v>
      </c>
      <c r="AV87">
        <v>1.04</v>
      </c>
      <c r="AW87" s="23">
        <v>84</v>
      </c>
      <c r="AX87">
        <v>8468391</v>
      </c>
      <c r="AY87">
        <v>11635</v>
      </c>
      <c r="AZ87">
        <v>35227</v>
      </c>
      <c r="BA87">
        <v>11293</v>
      </c>
      <c r="BB87">
        <v>138352</v>
      </c>
      <c r="BC87">
        <v>610</v>
      </c>
      <c r="BD87" s="10">
        <v>2.7</v>
      </c>
      <c r="BE87">
        <v>0.91800000000000004</v>
      </c>
      <c r="BF87">
        <v>3.0960000000000001</v>
      </c>
      <c r="BG87" s="1">
        <v>1.0529999999999999</v>
      </c>
      <c r="BH87">
        <v>1.0389999999999999</v>
      </c>
    </row>
    <row r="88" spans="1:60" x14ac:dyDescent="0.2">
      <c r="A88" s="23">
        <v>85</v>
      </c>
      <c r="B88">
        <v>8459702</v>
      </c>
      <c r="C88">
        <v>11343</v>
      </c>
      <c r="D88">
        <v>35162</v>
      </c>
      <c r="E88">
        <v>11002</v>
      </c>
      <c r="F88">
        <v>149451</v>
      </c>
      <c r="G88">
        <v>589</v>
      </c>
      <c r="H88" s="10">
        <v>2.7</v>
      </c>
      <c r="I88">
        <v>0.91800000000000004</v>
      </c>
      <c r="J88">
        <v>3.0960000000000001</v>
      </c>
      <c r="K88" s="1">
        <v>1.0529999999999999</v>
      </c>
      <c r="L88">
        <v>1.036</v>
      </c>
      <c r="M88" s="23">
        <v>85</v>
      </c>
      <c r="N88">
        <v>8459164</v>
      </c>
      <c r="O88">
        <v>11336</v>
      </c>
      <c r="P88">
        <v>35384</v>
      </c>
      <c r="Q88">
        <v>10969</v>
      </c>
      <c r="R88">
        <v>149499</v>
      </c>
      <c r="S88">
        <v>633</v>
      </c>
      <c r="T88" s="10">
        <v>2.7</v>
      </c>
      <c r="U88">
        <v>0.91800000000000004</v>
      </c>
      <c r="V88">
        <v>3.0960000000000001</v>
      </c>
      <c r="W88" s="1">
        <v>1.0529999999999999</v>
      </c>
      <c r="X88">
        <v>1.036</v>
      </c>
      <c r="Y88" s="23">
        <v>85</v>
      </c>
      <c r="Z88">
        <v>8450046</v>
      </c>
      <c r="AA88">
        <v>11736</v>
      </c>
      <c r="AB88">
        <v>37065</v>
      </c>
      <c r="AC88">
        <v>11429</v>
      </c>
      <c r="AD88">
        <v>156845</v>
      </c>
      <c r="AE88">
        <v>613</v>
      </c>
      <c r="AF88" s="10">
        <v>2.7</v>
      </c>
      <c r="AG88">
        <v>0.91800000000000004</v>
      </c>
      <c r="AH88">
        <v>3.0960000000000001</v>
      </c>
      <c r="AI88" s="1">
        <v>1.0529999999999999</v>
      </c>
      <c r="AJ88">
        <v>1.036</v>
      </c>
      <c r="AK88" s="23">
        <v>85</v>
      </c>
      <c r="AL88">
        <v>8482844</v>
      </c>
      <c r="AM88">
        <v>10032</v>
      </c>
      <c r="AN88">
        <v>31185</v>
      </c>
      <c r="AO88">
        <v>9717</v>
      </c>
      <c r="AP88">
        <v>131387</v>
      </c>
      <c r="AQ88">
        <v>628</v>
      </c>
      <c r="AR88" s="10">
        <v>2.7</v>
      </c>
      <c r="AS88">
        <v>0.91800000000000004</v>
      </c>
      <c r="AT88">
        <v>3.0960000000000001</v>
      </c>
      <c r="AU88" s="1">
        <v>1.0529999999999999</v>
      </c>
      <c r="AV88">
        <v>1.0389999999999999</v>
      </c>
      <c r="AW88" s="23">
        <v>85</v>
      </c>
      <c r="AX88">
        <v>8457084</v>
      </c>
      <c r="AY88">
        <v>11307</v>
      </c>
      <c r="AZ88">
        <v>35884</v>
      </c>
      <c r="BA88">
        <v>10978</v>
      </c>
      <c r="BB88">
        <v>151208</v>
      </c>
      <c r="BC88">
        <v>626</v>
      </c>
      <c r="BD88" s="10">
        <v>2.7</v>
      </c>
      <c r="BE88">
        <v>0.91800000000000004</v>
      </c>
      <c r="BF88">
        <v>3.0960000000000001</v>
      </c>
      <c r="BG88" s="1">
        <v>1.0529999999999999</v>
      </c>
      <c r="BH88">
        <v>1.0369999999999999</v>
      </c>
    </row>
    <row r="89" spans="1:60" x14ac:dyDescent="0.2">
      <c r="A89" s="23">
        <v>86</v>
      </c>
      <c r="B89">
        <v>8447905</v>
      </c>
      <c r="C89">
        <v>11797</v>
      </c>
      <c r="D89">
        <v>35056</v>
      </c>
      <c r="E89">
        <v>11449</v>
      </c>
      <c r="F89">
        <v>161152</v>
      </c>
      <c r="G89">
        <v>602</v>
      </c>
      <c r="H89" s="10">
        <v>2.7</v>
      </c>
      <c r="I89">
        <v>0.91800000000000004</v>
      </c>
      <c r="J89">
        <v>3.0960000000000001</v>
      </c>
      <c r="K89" s="1">
        <v>1.0529999999999999</v>
      </c>
      <c r="L89">
        <v>1.034</v>
      </c>
      <c r="M89" s="23">
        <v>86</v>
      </c>
      <c r="N89">
        <v>8447103</v>
      </c>
      <c r="O89">
        <v>12061</v>
      </c>
      <c r="P89">
        <v>35010</v>
      </c>
      <c r="Q89">
        <v>11710</v>
      </c>
      <c r="R89">
        <v>161432</v>
      </c>
      <c r="S89">
        <v>652</v>
      </c>
      <c r="T89" s="10">
        <v>2.7</v>
      </c>
      <c r="U89">
        <v>0.91800000000000004</v>
      </c>
      <c r="V89">
        <v>3.0960000000000001</v>
      </c>
      <c r="W89" s="1">
        <v>1.0529999999999999</v>
      </c>
      <c r="X89">
        <v>1.0349999999999999</v>
      </c>
      <c r="Y89" s="23">
        <v>86</v>
      </c>
      <c r="Z89">
        <v>8437243</v>
      </c>
      <c r="AA89">
        <v>12803</v>
      </c>
      <c r="AB89">
        <v>36313</v>
      </c>
      <c r="AC89">
        <v>12488</v>
      </c>
      <c r="AD89">
        <v>168731</v>
      </c>
      <c r="AE89">
        <v>622</v>
      </c>
      <c r="AF89" s="10">
        <v>2.7</v>
      </c>
      <c r="AG89">
        <v>0.91800000000000004</v>
      </c>
      <c r="AH89">
        <v>3.0960000000000001</v>
      </c>
      <c r="AI89" s="1">
        <v>1.0529999999999999</v>
      </c>
      <c r="AJ89">
        <v>1.0349999999999999</v>
      </c>
      <c r="AK89" s="23">
        <v>86</v>
      </c>
      <c r="AL89">
        <v>8472110</v>
      </c>
      <c r="AM89">
        <v>10734</v>
      </c>
      <c r="AN89">
        <v>30813</v>
      </c>
      <c r="AO89">
        <v>10404</v>
      </c>
      <c r="AP89">
        <v>141541</v>
      </c>
      <c r="AQ89">
        <v>644</v>
      </c>
      <c r="AR89" s="10">
        <v>2.7</v>
      </c>
      <c r="AS89">
        <v>0.91800000000000004</v>
      </c>
      <c r="AT89">
        <v>3.0960000000000001</v>
      </c>
      <c r="AU89" s="1">
        <v>1.0529999999999999</v>
      </c>
      <c r="AV89">
        <v>1.038</v>
      </c>
      <c r="AW89" s="23">
        <v>86</v>
      </c>
      <c r="AX89">
        <v>8444935</v>
      </c>
      <c r="AY89">
        <v>12149</v>
      </c>
      <c r="AZ89">
        <v>35375</v>
      </c>
      <c r="BA89">
        <v>11816</v>
      </c>
      <c r="BB89">
        <v>163313</v>
      </c>
      <c r="BC89">
        <v>635</v>
      </c>
      <c r="BD89" s="10">
        <v>2.7</v>
      </c>
      <c r="BE89">
        <v>0.91800000000000004</v>
      </c>
      <c r="BF89">
        <v>3.0960000000000001</v>
      </c>
      <c r="BG89" s="1">
        <v>1.0529999999999999</v>
      </c>
      <c r="BH89">
        <v>1.0349999999999999</v>
      </c>
    </row>
    <row r="90" spans="1:60" x14ac:dyDescent="0.2">
      <c r="A90" s="23">
        <v>87</v>
      </c>
      <c r="B90">
        <v>8435365</v>
      </c>
      <c r="C90">
        <v>12540</v>
      </c>
      <c r="D90">
        <v>34632</v>
      </c>
      <c r="E90">
        <v>12221</v>
      </c>
      <c r="F90">
        <v>170085</v>
      </c>
      <c r="G90">
        <v>614</v>
      </c>
      <c r="H90" s="10">
        <v>2.7</v>
      </c>
      <c r="I90">
        <v>0.91800000000000004</v>
      </c>
      <c r="J90">
        <v>3.0960000000000001</v>
      </c>
      <c r="K90" s="1">
        <v>1.0529999999999999</v>
      </c>
      <c r="L90">
        <v>1.0329999999999999</v>
      </c>
      <c r="M90" s="23">
        <v>87</v>
      </c>
      <c r="N90">
        <v>8434665</v>
      </c>
      <c r="O90">
        <v>12438</v>
      </c>
      <c r="P90">
        <v>34959</v>
      </c>
      <c r="Q90">
        <v>12112</v>
      </c>
      <c r="R90">
        <v>170967</v>
      </c>
      <c r="S90">
        <v>667</v>
      </c>
      <c r="T90" s="10">
        <v>2.7</v>
      </c>
      <c r="U90">
        <v>0.91800000000000004</v>
      </c>
      <c r="V90">
        <v>3.0960000000000001</v>
      </c>
      <c r="W90" s="1">
        <v>1.0529999999999999</v>
      </c>
      <c r="X90">
        <v>1.034</v>
      </c>
      <c r="Y90" s="23">
        <v>87</v>
      </c>
      <c r="Z90">
        <v>8424635</v>
      </c>
      <c r="AA90">
        <v>12608</v>
      </c>
      <c r="AB90">
        <v>36794</v>
      </c>
      <c r="AC90">
        <v>12322</v>
      </c>
      <c r="AD90">
        <v>179299</v>
      </c>
      <c r="AE90">
        <v>641</v>
      </c>
      <c r="AF90" s="10">
        <v>2.7</v>
      </c>
      <c r="AG90">
        <v>0.91800000000000004</v>
      </c>
      <c r="AH90">
        <v>3.0960000000000001</v>
      </c>
      <c r="AI90" s="1">
        <v>1.0529999999999999</v>
      </c>
      <c r="AJ90">
        <v>1.0329999999999999</v>
      </c>
      <c r="AK90" s="23">
        <v>87</v>
      </c>
      <c r="AL90">
        <v>8461169</v>
      </c>
      <c r="AM90">
        <v>10941</v>
      </c>
      <c r="AN90">
        <v>30939</v>
      </c>
      <c r="AO90">
        <v>10608</v>
      </c>
      <c r="AP90">
        <v>150096</v>
      </c>
      <c r="AQ90">
        <v>657</v>
      </c>
      <c r="AR90" s="10">
        <v>2.7</v>
      </c>
      <c r="AS90">
        <v>0.91800000000000004</v>
      </c>
      <c r="AT90">
        <v>3.0960000000000001</v>
      </c>
      <c r="AU90" s="1">
        <v>1.0529999999999999</v>
      </c>
      <c r="AV90">
        <v>1.0369999999999999</v>
      </c>
      <c r="AW90" s="23">
        <v>87</v>
      </c>
      <c r="AX90">
        <v>8432498</v>
      </c>
      <c r="AY90">
        <v>12437</v>
      </c>
      <c r="AZ90">
        <v>35412</v>
      </c>
      <c r="BA90">
        <v>12112</v>
      </c>
      <c r="BB90">
        <v>172646</v>
      </c>
      <c r="BC90">
        <v>648</v>
      </c>
      <c r="BD90" s="10">
        <v>2.7</v>
      </c>
      <c r="BE90">
        <v>0.91800000000000004</v>
      </c>
      <c r="BF90">
        <v>3.0960000000000001</v>
      </c>
      <c r="BG90" s="1">
        <v>1.0529999999999999</v>
      </c>
      <c r="BH90">
        <v>1.034</v>
      </c>
    </row>
    <row r="91" spans="1:60" x14ac:dyDescent="0.2">
      <c r="A91" s="23">
        <v>88</v>
      </c>
      <c r="B91">
        <v>8423616</v>
      </c>
      <c r="C91">
        <v>11749</v>
      </c>
      <c r="D91">
        <v>35728</v>
      </c>
      <c r="E91">
        <v>11444</v>
      </c>
      <c r="F91">
        <v>182671</v>
      </c>
      <c r="G91">
        <v>628</v>
      </c>
      <c r="H91" s="10">
        <v>2.7</v>
      </c>
      <c r="I91">
        <v>0.91800000000000004</v>
      </c>
      <c r="J91">
        <v>3.0960000000000001</v>
      </c>
      <c r="K91" s="1">
        <v>1.0529999999999999</v>
      </c>
      <c r="L91">
        <v>1.032</v>
      </c>
      <c r="M91" s="23">
        <v>88</v>
      </c>
      <c r="N91">
        <v>8422819</v>
      </c>
      <c r="O91">
        <v>11846</v>
      </c>
      <c r="P91">
        <v>35864</v>
      </c>
      <c r="Q91">
        <v>11533</v>
      </c>
      <c r="R91">
        <v>183170</v>
      </c>
      <c r="S91">
        <v>682</v>
      </c>
      <c r="T91" s="10">
        <v>2.7</v>
      </c>
      <c r="U91">
        <v>0.91800000000000004</v>
      </c>
      <c r="V91">
        <v>3.0960000000000001</v>
      </c>
      <c r="W91" s="1">
        <v>1.0529999999999999</v>
      </c>
      <c r="X91">
        <v>1.0329999999999999</v>
      </c>
      <c r="Y91" s="23">
        <v>88</v>
      </c>
      <c r="Z91">
        <v>8412085</v>
      </c>
      <c r="AA91">
        <v>12550</v>
      </c>
      <c r="AB91">
        <v>37179</v>
      </c>
      <c r="AC91">
        <v>12223</v>
      </c>
      <c r="AD91">
        <v>191872</v>
      </c>
      <c r="AE91">
        <v>654</v>
      </c>
      <c r="AF91" s="10">
        <v>2.7</v>
      </c>
      <c r="AG91">
        <v>0.91800000000000004</v>
      </c>
      <c r="AH91">
        <v>3.0960000000000001</v>
      </c>
      <c r="AI91" s="1">
        <v>1.0529999999999999</v>
      </c>
      <c r="AJ91">
        <v>1.0309999999999999</v>
      </c>
      <c r="AK91" s="23">
        <v>88</v>
      </c>
      <c r="AL91">
        <v>8450610</v>
      </c>
      <c r="AM91">
        <v>10559</v>
      </c>
      <c r="AN91">
        <v>31626</v>
      </c>
      <c r="AO91">
        <v>10254</v>
      </c>
      <c r="AP91">
        <v>161024</v>
      </c>
      <c r="AQ91">
        <v>669</v>
      </c>
      <c r="AR91" s="10">
        <v>2.7</v>
      </c>
      <c r="AS91">
        <v>0.91800000000000004</v>
      </c>
      <c r="AT91">
        <v>3.0960000000000001</v>
      </c>
      <c r="AU91" s="1">
        <v>1.0529999999999999</v>
      </c>
      <c r="AV91">
        <v>1.036</v>
      </c>
      <c r="AW91" s="23">
        <v>88</v>
      </c>
      <c r="AX91">
        <v>8420336</v>
      </c>
      <c r="AY91">
        <v>12162</v>
      </c>
      <c r="AZ91">
        <v>36006</v>
      </c>
      <c r="BA91">
        <v>11843</v>
      </c>
      <c r="BB91">
        <v>185044</v>
      </c>
      <c r="BC91">
        <v>661</v>
      </c>
      <c r="BD91" s="10">
        <v>2.7</v>
      </c>
      <c r="BE91">
        <v>0.91800000000000004</v>
      </c>
      <c r="BF91">
        <v>3.0960000000000001</v>
      </c>
      <c r="BG91" s="1">
        <v>1.0529999999999999</v>
      </c>
      <c r="BH91">
        <v>1.0329999999999999</v>
      </c>
    </row>
    <row r="92" spans="1:60" x14ac:dyDescent="0.2">
      <c r="A92" s="23">
        <v>89</v>
      </c>
      <c r="B92">
        <v>8411781</v>
      </c>
      <c r="C92">
        <v>11835</v>
      </c>
      <c r="D92">
        <v>35943</v>
      </c>
      <c r="E92">
        <v>11534</v>
      </c>
      <c r="F92">
        <v>195462</v>
      </c>
      <c r="G92">
        <v>645</v>
      </c>
      <c r="H92" s="10">
        <v>2.7</v>
      </c>
      <c r="I92">
        <v>0.91800000000000004</v>
      </c>
      <c r="J92">
        <v>3.0960000000000001</v>
      </c>
      <c r="K92" s="1">
        <v>1.0529999999999999</v>
      </c>
      <c r="L92">
        <v>1.03</v>
      </c>
      <c r="M92" s="23">
        <v>89</v>
      </c>
      <c r="N92">
        <v>8410913</v>
      </c>
      <c r="O92">
        <v>11906</v>
      </c>
      <c r="P92">
        <v>36121</v>
      </c>
      <c r="Q92">
        <v>11589</v>
      </c>
      <c r="R92">
        <v>196133</v>
      </c>
      <c r="S92">
        <v>701</v>
      </c>
      <c r="T92" s="10">
        <v>2.7</v>
      </c>
      <c r="U92">
        <v>0.91800000000000004</v>
      </c>
      <c r="V92">
        <v>3.0960000000000001</v>
      </c>
      <c r="W92" s="1">
        <v>1.0529999999999999</v>
      </c>
      <c r="X92">
        <v>1.0309999999999999</v>
      </c>
      <c r="Y92" s="23">
        <v>89</v>
      </c>
      <c r="Z92">
        <v>8399730</v>
      </c>
      <c r="AA92">
        <v>12355</v>
      </c>
      <c r="AB92">
        <v>37658</v>
      </c>
      <c r="AC92">
        <v>12071</v>
      </c>
      <c r="AD92">
        <v>205302</v>
      </c>
      <c r="AE92">
        <v>671</v>
      </c>
      <c r="AF92" s="10">
        <v>2.7</v>
      </c>
      <c r="AG92">
        <v>0.91800000000000004</v>
      </c>
      <c r="AH92">
        <v>3.0960000000000001</v>
      </c>
      <c r="AI92" s="1">
        <v>1.0529999999999999</v>
      </c>
      <c r="AJ92">
        <v>1.0289999999999999</v>
      </c>
      <c r="AK92" s="23">
        <v>89</v>
      </c>
      <c r="AL92">
        <v>8440273</v>
      </c>
      <c r="AM92">
        <v>10337</v>
      </c>
      <c r="AN92">
        <v>32144</v>
      </c>
      <c r="AO92">
        <v>10041</v>
      </c>
      <c r="AP92">
        <v>172443</v>
      </c>
      <c r="AQ92">
        <v>691</v>
      </c>
      <c r="AR92" s="10">
        <v>2.7</v>
      </c>
      <c r="AS92">
        <v>0.91800000000000004</v>
      </c>
      <c r="AT92">
        <v>3.0960000000000001</v>
      </c>
      <c r="AU92" s="1">
        <v>1.0529999999999999</v>
      </c>
      <c r="AV92">
        <v>1.034</v>
      </c>
      <c r="AW92" s="23">
        <v>89</v>
      </c>
      <c r="AX92">
        <v>8408537</v>
      </c>
      <c r="AY92">
        <v>11799</v>
      </c>
      <c r="AZ92">
        <v>36637</v>
      </c>
      <c r="BA92">
        <v>11531</v>
      </c>
      <c r="BB92">
        <v>198182</v>
      </c>
      <c r="BC92">
        <v>677</v>
      </c>
      <c r="BD92" s="10">
        <v>2.7</v>
      </c>
      <c r="BE92">
        <v>0.91800000000000004</v>
      </c>
      <c r="BF92">
        <v>3.0960000000000001</v>
      </c>
      <c r="BG92" s="1">
        <v>1.0529999999999999</v>
      </c>
      <c r="BH92">
        <v>1.0309999999999999</v>
      </c>
    </row>
    <row r="93" spans="1:60" x14ac:dyDescent="0.2">
      <c r="A93" s="23">
        <v>90</v>
      </c>
      <c r="B93">
        <v>8401227</v>
      </c>
      <c r="C93">
        <v>10554</v>
      </c>
      <c r="D93">
        <v>35964</v>
      </c>
      <c r="E93">
        <v>11814</v>
      </c>
      <c r="F93">
        <v>207427</v>
      </c>
      <c r="G93">
        <v>661</v>
      </c>
      <c r="H93" s="10">
        <v>2.7</v>
      </c>
      <c r="I93">
        <v>0.91800000000000004</v>
      </c>
      <c r="J93">
        <v>2.7</v>
      </c>
      <c r="K93" s="1">
        <v>0.91800000000000004</v>
      </c>
      <c r="L93">
        <v>1.0289999999999999</v>
      </c>
      <c r="M93" s="23">
        <v>90</v>
      </c>
      <c r="N93">
        <v>8400292</v>
      </c>
      <c r="O93">
        <v>10621</v>
      </c>
      <c r="P93">
        <v>36140</v>
      </c>
      <c r="Q93">
        <v>11887</v>
      </c>
      <c r="R93">
        <v>207995</v>
      </c>
      <c r="S93">
        <v>717</v>
      </c>
      <c r="T93" s="10">
        <v>2.7</v>
      </c>
      <c r="U93">
        <v>0.91800000000000004</v>
      </c>
      <c r="V93">
        <v>2.7</v>
      </c>
      <c r="W93" s="1">
        <v>0.91800000000000004</v>
      </c>
      <c r="X93">
        <v>1.03</v>
      </c>
      <c r="Y93" s="23">
        <v>90</v>
      </c>
      <c r="Z93">
        <v>8388675</v>
      </c>
      <c r="AA93">
        <v>11055</v>
      </c>
      <c r="AB93">
        <v>37608</v>
      </c>
      <c r="AC93">
        <v>12405</v>
      </c>
      <c r="AD93">
        <v>217672</v>
      </c>
      <c r="AE93">
        <v>682</v>
      </c>
      <c r="AF93" s="10">
        <v>2.7</v>
      </c>
      <c r="AG93">
        <v>0.91800000000000004</v>
      </c>
      <c r="AH93">
        <v>2.7</v>
      </c>
      <c r="AI93" s="1">
        <v>0.91800000000000004</v>
      </c>
      <c r="AJ93">
        <v>1.028</v>
      </c>
      <c r="AK93" s="23">
        <v>90</v>
      </c>
      <c r="AL93">
        <v>8430771</v>
      </c>
      <c r="AM93">
        <v>9502</v>
      </c>
      <c r="AN93">
        <v>31841</v>
      </c>
      <c r="AO93">
        <v>10640</v>
      </c>
      <c r="AP93">
        <v>182720</v>
      </c>
      <c r="AQ93">
        <v>707</v>
      </c>
      <c r="AR93" s="10">
        <v>2.7</v>
      </c>
      <c r="AS93">
        <v>0.91800000000000004</v>
      </c>
      <c r="AT93">
        <v>2.7</v>
      </c>
      <c r="AU93" s="1">
        <v>0.91800000000000004</v>
      </c>
      <c r="AV93">
        <v>1.0329999999999999</v>
      </c>
      <c r="AW93" s="23">
        <v>90</v>
      </c>
      <c r="AX93">
        <v>8397820</v>
      </c>
      <c r="AY93">
        <v>10717</v>
      </c>
      <c r="AZ93">
        <v>36421</v>
      </c>
      <c r="BA93">
        <v>12015</v>
      </c>
      <c r="BB93">
        <v>210177</v>
      </c>
      <c r="BC93">
        <v>689</v>
      </c>
      <c r="BD93" s="10">
        <v>2.7</v>
      </c>
      <c r="BE93">
        <v>0.91800000000000004</v>
      </c>
      <c r="BF93">
        <v>2.7</v>
      </c>
      <c r="BG93" s="1">
        <v>0.91800000000000004</v>
      </c>
      <c r="BH93">
        <v>1.0289999999999999</v>
      </c>
    </row>
    <row r="94" spans="1:60" x14ac:dyDescent="0.2">
      <c r="A94" s="23">
        <v>91</v>
      </c>
      <c r="B94">
        <v>8390371</v>
      </c>
      <c r="C94">
        <v>10856</v>
      </c>
      <c r="D94">
        <v>34315</v>
      </c>
      <c r="E94">
        <v>12203</v>
      </c>
      <c r="F94">
        <v>218172</v>
      </c>
      <c r="G94">
        <v>672</v>
      </c>
      <c r="H94" s="10">
        <v>2.7</v>
      </c>
      <c r="I94">
        <v>0.91800000000000004</v>
      </c>
      <c r="J94">
        <v>2.7</v>
      </c>
      <c r="K94" s="1">
        <v>0.91800000000000004</v>
      </c>
      <c r="L94">
        <v>1.028</v>
      </c>
      <c r="M94" s="23">
        <v>91</v>
      </c>
      <c r="N94">
        <v>8389519</v>
      </c>
      <c r="O94">
        <v>10773</v>
      </c>
      <c r="P94">
        <v>34657</v>
      </c>
      <c r="Q94">
        <v>12104</v>
      </c>
      <c r="R94">
        <v>219075</v>
      </c>
      <c r="S94">
        <v>731</v>
      </c>
      <c r="T94" s="10">
        <v>2.7</v>
      </c>
      <c r="U94">
        <v>0.91800000000000004</v>
      </c>
      <c r="V94">
        <v>2.7</v>
      </c>
      <c r="W94" s="1">
        <v>0.91800000000000004</v>
      </c>
      <c r="X94">
        <v>1.0289999999999999</v>
      </c>
      <c r="Y94" s="23">
        <v>91</v>
      </c>
      <c r="Z94">
        <v>8377361</v>
      </c>
      <c r="AA94">
        <v>11314</v>
      </c>
      <c r="AB94">
        <v>35949</v>
      </c>
      <c r="AC94">
        <v>12714</v>
      </c>
      <c r="AD94">
        <v>229201</v>
      </c>
      <c r="AE94">
        <v>697</v>
      </c>
      <c r="AF94" s="10">
        <v>2.7</v>
      </c>
      <c r="AG94">
        <v>0.91800000000000004</v>
      </c>
      <c r="AH94">
        <v>2.7</v>
      </c>
      <c r="AI94" s="1">
        <v>0.91800000000000004</v>
      </c>
      <c r="AJ94">
        <v>1.026</v>
      </c>
      <c r="AK94" s="23">
        <v>91</v>
      </c>
      <c r="AL94">
        <v>8421059</v>
      </c>
      <c r="AM94">
        <v>9712</v>
      </c>
      <c r="AN94">
        <v>30508</v>
      </c>
      <c r="AO94">
        <v>10835</v>
      </c>
      <c r="AP94">
        <v>192468</v>
      </c>
      <c r="AQ94">
        <v>719</v>
      </c>
      <c r="AR94" s="10">
        <v>2.7</v>
      </c>
      <c r="AS94">
        <v>0.91800000000000004</v>
      </c>
      <c r="AT94">
        <v>2.7</v>
      </c>
      <c r="AU94" s="1">
        <v>0.91800000000000004</v>
      </c>
      <c r="AV94">
        <v>1.032</v>
      </c>
      <c r="AW94" s="23">
        <v>91</v>
      </c>
      <c r="AX94">
        <v>8386711</v>
      </c>
      <c r="AY94">
        <v>11109</v>
      </c>
      <c r="AZ94">
        <v>34674</v>
      </c>
      <c r="BA94">
        <v>12464</v>
      </c>
      <c r="BB94">
        <v>221405</v>
      </c>
      <c r="BC94">
        <v>707</v>
      </c>
      <c r="BD94" s="10">
        <v>2.7</v>
      </c>
      <c r="BE94">
        <v>0.91800000000000004</v>
      </c>
      <c r="BF94">
        <v>2.7</v>
      </c>
      <c r="BG94" s="1">
        <v>0.91800000000000004</v>
      </c>
      <c r="BH94">
        <v>1.028</v>
      </c>
    </row>
    <row r="95" spans="1:60" x14ac:dyDescent="0.2">
      <c r="A95" s="23">
        <v>92</v>
      </c>
      <c r="B95">
        <v>8379762</v>
      </c>
      <c r="C95">
        <v>10609</v>
      </c>
      <c r="D95">
        <v>33241</v>
      </c>
      <c r="E95">
        <v>11930</v>
      </c>
      <c r="F95">
        <v>230470</v>
      </c>
      <c r="G95">
        <v>687</v>
      </c>
      <c r="H95" s="10">
        <v>2.7</v>
      </c>
      <c r="I95">
        <v>0.91800000000000004</v>
      </c>
      <c r="J95">
        <v>2.7</v>
      </c>
      <c r="K95" s="1">
        <v>0.91800000000000004</v>
      </c>
      <c r="L95">
        <v>1.0049999999999999</v>
      </c>
      <c r="M95" s="23">
        <v>92</v>
      </c>
      <c r="N95">
        <v>8378758</v>
      </c>
      <c r="O95">
        <v>10761</v>
      </c>
      <c r="P95">
        <v>33319</v>
      </c>
      <c r="Q95">
        <v>12111</v>
      </c>
      <c r="R95">
        <v>230962</v>
      </c>
      <c r="S95">
        <v>741</v>
      </c>
      <c r="T95" s="10">
        <v>2.7</v>
      </c>
      <c r="U95">
        <v>0.91800000000000004</v>
      </c>
      <c r="V95">
        <v>2.7</v>
      </c>
      <c r="W95" s="1">
        <v>0.91800000000000004</v>
      </c>
      <c r="X95">
        <v>1.006</v>
      </c>
      <c r="Y95" s="23">
        <v>92</v>
      </c>
      <c r="Z95">
        <v>8366314</v>
      </c>
      <c r="AA95">
        <v>11047</v>
      </c>
      <c r="AB95">
        <v>34843</v>
      </c>
      <c r="AC95">
        <v>12420</v>
      </c>
      <c r="AD95">
        <v>241731</v>
      </c>
      <c r="AE95">
        <v>714</v>
      </c>
      <c r="AF95" s="10">
        <v>2.7</v>
      </c>
      <c r="AG95">
        <v>0.91800000000000004</v>
      </c>
      <c r="AH95">
        <v>2.7</v>
      </c>
      <c r="AI95" s="1">
        <v>0.91800000000000004</v>
      </c>
      <c r="AJ95">
        <v>1.002</v>
      </c>
      <c r="AK95" s="23">
        <v>92</v>
      </c>
      <c r="AL95">
        <v>8411523</v>
      </c>
      <c r="AM95">
        <v>9536</v>
      </c>
      <c r="AN95">
        <v>29590</v>
      </c>
      <c r="AO95">
        <v>10630</v>
      </c>
      <c r="AP95">
        <v>203435</v>
      </c>
      <c r="AQ95">
        <v>739</v>
      </c>
      <c r="AR95" s="10">
        <v>2.7</v>
      </c>
      <c r="AS95">
        <v>0.91800000000000004</v>
      </c>
      <c r="AT95">
        <v>2.7</v>
      </c>
      <c r="AU95" s="1">
        <v>0.91800000000000004</v>
      </c>
      <c r="AV95">
        <v>1.0069999999999999</v>
      </c>
      <c r="AW95" s="23">
        <v>92</v>
      </c>
      <c r="AX95">
        <v>8375931</v>
      </c>
      <c r="AY95">
        <v>10780</v>
      </c>
      <c r="AZ95">
        <v>33668</v>
      </c>
      <c r="BA95">
        <v>12115</v>
      </c>
      <c r="BB95">
        <v>233367</v>
      </c>
      <c r="BC95">
        <v>730</v>
      </c>
      <c r="BD95" s="10">
        <v>2.7</v>
      </c>
      <c r="BE95">
        <v>0.91800000000000004</v>
      </c>
      <c r="BF95">
        <v>2.7</v>
      </c>
      <c r="BG95" s="1">
        <v>0.91800000000000004</v>
      </c>
      <c r="BH95">
        <v>1.004</v>
      </c>
    </row>
    <row r="96" spans="1:60" x14ac:dyDescent="0.2">
      <c r="A96" s="23">
        <v>93</v>
      </c>
      <c r="B96">
        <v>8369467</v>
      </c>
      <c r="C96">
        <v>10295</v>
      </c>
      <c r="D96">
        <v>32250</v>
      </c>
      <c r="E96">
        <v>11600</v>
      </c>
      <c r="F96">
        <v>242725</v>
      </c>
      <c r="G96">
        <v>701</v>
      </c>
      <c r="H96" s="10">
        <v>2.7</v>
      </c>
      <c r="I96">
        <v>0.91800000000000004</v>
      </c>
      <c r="J96">
        <v>2.7</v>
      </c>
      <c r="K96" s="1">
        <v>0.91800000000000004</v>
      </c>
      <c r="L96">
        <v>0.98099999999999998</v>
      </c>
      <c r="M96" s="23">
        <v>93</v>
      </c>
      <c r="N96">
        <v>8368333</v>
      </c>
      <c r="O96">
        <v>10425</v>
      </c>
      <c r="P96">
        <v>32382</v>
      </c>
      <c r="Q96">
        <v>11698</v>
      </c>
      <c r="R96">
        <v>243782</v>
      </c>
      <c r="S96">
        <v>756</v>
      </c>
      <c r="T96" s="10">
        <v>2.7</v>
      </c>
      <c r="U96">
        <v>0.91800000000000004</v>
      </c>
      <c r="V96">
        <v>2.7</v>
      </c>
      <c r="W96" s="1">
        <v>0.91800000000000004</v>
      </c>
      <c r="X96">
        <v>0.98199999999999998</v>
      </c>
      <c r="Y96" s="23">
        <v>93</v>
      </c>
      <c r="Z96">
        <v>8355515</v>
      </c>
      <c r="AA96">
        <v>10799</v>
      </c>
      <c r="AB96">
        <v>33754</v>
      </c>
      <c r="AC96">
        <v>12136</v>
      </c>
      <c r="AD96">
        <v>255244</v>
      </c>
      <c r="AE96">
        <v>729</v>
      </c>
      <c r="AF96" s="10">
        <v>2.7</v>
      </c>
      <c r="AG96">
        <v>0.91800000000000004</v>
      </c>
      <c r="AH96">
        <v>2.7</v>
      </c>
      <c r="AI96" s="1">
        <v>0.91800000000000004</v>
      </c>
      <c r="AJ96">
        <v>0.97899999999999998</v>
      </c>
      <c r="AK96" s="23">
        <v>93</v>
      </c>
      <c r="AL96">
        <v>8402338</v>
      </c>
      <c r="AM96">
        <v>9185</v>
      </c>
      <c r="AN96">
        <v>28823</v>
      </c>
      <c r="AO96">
        <v>10303</v>
      </c>
      <c r="AP96">
        <v>214642</v>
      </c>
      <c r="AQ96">
        <v>757</v>
      </c>
      <c r="AR96" s="10">
        <v>2.7</v>
      </c>
      <c r="AS96">
        <v>0.91800000000000004</v>
      </c>
      <c r="AT96">
        <v>2.7</v>
      </c>
      <c r="AU96" s="1">
        <v>0.91800000000000004</v>
      </c>
      <c r="AV96">
        <v>0.98399999999999999</v>
      </c>
      <c r="AW96" s="23">
        <v>93</v>
      </c>
      <c r="AX96">
        <v>8365540</v>
      </c>
      <c r="AY96">
        <v>10391</v>
      </c>
      <c r="AZ96">
        <v>32786</v>
      </c>
      <c r="BA96">
        <v>11662</v>
      </c>
      <c r="BB96">
        <v>246398</v>
      </c>
      <c r="BC96">
        <v>751</v>
      </c>
      <c r="BD96" s="10">
        <v>2.7</v>
      </c>
      <c r="BE96">
        <v>0.91800000000000004</v>
      </c>
      <c r="BF96">
        <v>2.7</v>
      </c>
      <c r="BG96" s="1">
        <v>0.91800000000000004</v>
      </c>
      <c r="BH96">
        <v>0.98</v>
      </c>
    </row>
    <row r="97" spans="1:60" x14ac:dyDescent="0.2">
      <c r="A97" s="23">
        <v>94</v>
      </c>
      <c r="B97">
        <v>8359912</v>
      </c>
      <c r="C97">
        <v>9555</v>
      </c>
      <c r="D97">
        <v>31752</v>
      </c>
      <c r="E97">
        <v>10793</v>
      </c>
      <c r="F97">
        <v>255220</v>
      </c>
      <c r="G97">
        <v>712</v>
      </c>
      <c r="H97" s="10">
        <v>2.7</v>
      </c>
      <c r="I97">
        <v>0.91800000000000004</v>
      </c>
      <c r="J97">
        <v>2.7</v>
      </c>
      <c r="K97" s="1">
        <v>0.91800000000000004</v>
      </c>
      <c r="L97">
        <v>0.95799999999999996</v>
      </c>
      <c r="M97" s="23">
        <v>94</v>
      </c>
      <c r="N97">
        <v>8358609</v>
      </c>
      <c r="O97">
        <v>9724</v>
      </c>
      <c r="P97">
        <v>31852</v>
      </c>
      <c r="Q97">
        <v>10955</v>
      </c>
      <c r="R97">
        <v>255875</v>
      </c>
      <c r="S97">
        <v>767</v>
      </c>
      <c r="T97" s="10">
        <v>2.7</v>
      </c>
      <c r="U97">
        <v>0.91800000000000004</v>
      </c>
      <c r="V97">
        <v>2.7</v>
      </c>
      <c r="W97" s="1">
        <v>0.91800000000000004</v>
      </c>
      <c r="X97">
        <v>0.95799999999999996</v>
      </c>
      <c r="Y97" s="23">
        <v>94</v>
      </c>
      <c r="Z97">
        <v>8345302</v>
      </c>
      <c r="AA97">
        <v>10213</v>
      </c>
      <c r="AB97">
        <v>33056</v>
      </c>
      <c r="AC97">
        <v>11497</v>
      </c>
      <c r="AD97">
        <v>267318</v>
      </c>
      <c r="AE97">
        <v>740</v>
      </c>
      <c r="AF97" s="10">
        <v>2.7</v>
      </c>
      <c r="AG97">
        <v>0.91800000000000004</v>
      </c>
      <c r="AH97">
        <v>2.7</v>
      </c>
      <c r="AI97" s="1">
        <v>0.91800000000000004</v>
      </c>
      <c r="AJ97">
        <v>0.95599999999999996</v>
      </c>
      <c r="AK97" s="23">
        <v>94</v>
      </c>
      <c r="AL97">
        <v>8393682</v>
      </c>
      <c r="AM97">
        <v>8656</v>
      </c>
      <c r="AN97">
        <v>28341</v>
      </c>
      <c r="AO97">
        <v>9667</v>
      </c>
      <c r="AP97">
        <v>225251</v>
      </c>
      <c r="AQ97">
        <v>776</v>
      </c>
      <c r="AR97" s="10">
        <v>2.7</v>
      </c>
      <c r="AS97">
        <v>0.91800000000000004</v>
      </c>
      <c r="AT97">
        <v>2.7</v>
      </c>
      <c r="AU97" s="1">
        <v>0.91800000000000004</v>
      </c>
      <c r="AV97">
        <v>0.96199999999999997</v>
      </c>
      <c r="AW97" s="23">
        <v>94</v>
      </c>
      <c r="AX97">
        <v>8355772</v>
      </c>
      <c r="AY97">
        <v>9768</v>
      </c>
      <c r="AZ97">
        <v>32179</v>
      </c>
      <c r="BA97">
        <v>10998</v>
      </c>
      <c r="BB97">
        <v>258332</v>
      </c>
      <c r="BC97">
        <v>759</v>
      </c>
      <c r="BD97" s="10">
        <v>2.7</v>
      </c>
      <c r="BE97">
        <v>0.91800000000000004</v>
      </c>
      <c r="BF97">
        <v>2.7</v>
      </c>
      <c r="BG97" s="1">
        <v>0.91800000000000004</v>
      </c>
      <c r="BH97">
        <v>0.95699999999999996</v>
      </c>
    </row>
    <row r="98" spans="1:60" x14ac:dyDescent="0.2">
      <c r="A98" s="23">
        <v>95</v>
      </c>
      <c r="B98">
        <v>8350432</v>
      </c>
      <c r="C98">
        <v>9480</v>
      </c>
      <c r="D98">
        <v>30599</v>
      </c>
      <c r="E98">
        <v>10708</v>
      </c>
      <c r="F98">
        <v>265118</v>
      </c>
      <c r="G98">
        <v>728</v>
      </c>
      <c r="H98" s="10">
        <v>2.7</v>
      </c>
      <c r="I98">
        <v>0.91800000000000004</v>
      </c>
      <c r="J98">
        <v>2.7</v>
      </c>
      <c r="K98" s="1">
        <v>0.91800000000000004</v>
      </c>
      <c r="L98">
        <v>0.93400000000000005</v>
      </c>
      <c r="M98" s="23">
        <v>95</v>
      </c>
      <c r="N98">
        <v>8349108</v>
      </c>
      <c r="O98">
        <v>9501</v>
      </c>
      <c r="P98">
        <v>30860</v>
      </c>
      <c r="Q98">
        <v>10716</v>
      </c>
      <c r="R98">
        <v>266379</v>
      </c>
      <c r="S98">
        <v>782</v>
      </c>
      <c r="T98" s="10">
        <v>2.7</v>
      </c>
      <c r="U98">
        <v>0.91800000000000004</v>
      </c>
      <c r="V98">
        <v>2.7</v>
      </c>
      <c r="W98" s="1">
        <v>0.91800000000000004</v>
      </c>
      <c r="X98">
        <v>0.93500000000000005</v>
      </c>
      <c r="Y98" s="23">
        <v>95</v>
      </c>
      <c r="Z98">
        <v>8335407</v>
      </c>
      <c r="AA98">
        <v>9895</v>
      </c>
      <c r="AB98">
        <v>32114</v>
      </c>
      <c r="AC98">
        <v>11155</v>
      </c>
      <c r="AD98">
        <v>278397</v>
      </c>
      <c r="AE98">
        <v>755</v>
      </c>
      <c r="AF98" s="10">
        <v>2.7</v>
      </c>
      <c r="AG98">
        <v>0.91800000000000004</v>
      </c>
      <c r="AH98">
        <v>2.7</v>
      </c>
      <c r="AI98" s="1">
        <v>0.91800000000000004</v>
      </c>
      <c r="AJ98">
        <v>0.93400000000000005</v>
      </c>
      <c r="AK98" s="23">
        <v>95</v>
      </c>
      <c r="AL98">
        <v>8385204</v>
      </c>
      <c r="AM98">
        <v>8478</v>
      </c>
      <c r="AN98">
        <v>27491</v>
      </c>
      <c r="AO98">
        <v>9506</v>
      </c>
      <c r="AP98">
        <v>234494</v>
      </c>
      <c r="AQ98">
        <v>788</v>
      </c>
      <c r="AR98" s="10">
        <v>2.7</v>
      </c>
      <c r="AS98">
        <v>0.91800000000000004</v>
      </c>
      <c r="AT98">
        <v>2.7</v>
      </c>
      <c r="AU98" s="1">
        <v>0.91800000000000004</v>
      </c>
      <c r="AV98">
        <v>0.93799999999999994</v>
      </c>
      <c r="AW98" s="23">
        <v>95</v>
      </c>
      <c r="AX98">
        <v>8346143</v>
      </c>
      <c r="AY98">
        <v>9629</v>
      </c>
      <c r="AZ98">
        <v>31056</v>
      </c>
      <c r="BA98">
        <v>10891</v>
      </c>
      <c r="BB98">
        <v>269245</v>
      </c>
      <c r="BC98">
        <v>772</v>
      </c>
      <c r="BD98" s="10">
        <v>2.7</v>
      </c>
      <c r="BE98">
        <v>0.91800000000000004</v>
      </c>
      <c r="BF98">
        <v>2.7</v>
      </c>
      <c r="BG98" s="1">
        <v>0.91800000000000004</v>
      </c>
      <c r="BH98">
        <v>0.93500000000000005</v>
      </c>
    </row>
    <row r="99" spans="1:60" x14ac:dyDescent="0.2">
      <c r="A99" s="23">
        <v>96</v>
      </c>
      <c r="B99">
        <v>8341044</v>
      </c>
      <c r="C99">
        <v>9388</v>
      </c>
      <c r="D99">
        <v>29477</v>
      </c>
      <c r="E99">
        <v>10602</v>
      </c>
      <c r="F99">
        <v>275967</v>
      </c>
      <c r="G99">
        <v>739</v>
      </c>
      <c r="H99" s="10">
        <v>2.7</v>
      </c>
      <c r="I99">
        <v>0.91800000000000004</v>
      </c>
      <c r="J99">
        <v>2.7</v>
      </c>
      <c r="K99" s="1">
        <v>0.91800000000000004</v>
      </c>
      <c r="L99">
        <v>0.91200000000000003</v>
      </c>
      <c r="M99" s="23">
        <v>96</v>
      </c>
      <c r="N99">
        <v>8339675</v>
      </c>
      <c r="O99">
        <v>9433</v>
      </c>
      <c r="P99">
        <v>29732</v>
      </c>
      <c r="Q99">
        <v>10629</v>
      </c>
      <c r="R99">
        <v>277040</v>
      </c>
      <c r="S99">
        <v>797</v>
      </c>
      <c r="T99" s="10">
        <v>2.7</v>
      </c>
      <c r="U99">
        <v>0.91800000000000004</v>
      </c>
      <c r="V99">
        <v>2.7</v>
      </c>
      <c r="W99" s="1">
        <v>0.91800000000000004</v>
      </c>
      <c r="X99">
        <v>0.91300000000000003</v>
      </c>
      <c r="Y99" s="23">
        <v>96</v>
      </c>
      <c r="Z99">
        <v>8325602</v>
      </c>
      <c r="AA99">
        <v>9805</v>
      </c>
      <c r="AB99">
        <v>30968</v>
      </c>
      <c r="AC99">
        <v>11041</v>
      </c>
      <c r="AD99">
        <v>289650</v>
      </c>
      <c r="AE99">
        <v>770</v>
      </c>
      <c r="AF99" s="10">
        <v>2.7</v>
      </c>
      <c r="AG99">
        <v>0.91800000000000004</v>
      </c>
      <c r="AH99">
        <v>2.7</v>
      </c>
      <c r="AI99" s="1">
        <v>0.91800000000000004</v>
      </c>
      <c r="AJ99">
        <v>0.91200000000000003</v>
      </c>
      <c r="AK99" s="23">
        <v>96</v>
      </c>
      <c r="AL99">
        <v>8376691</v>
      </c>
      <c r="AM99">
        <v>8513</v>
      </c>
      <c r="AN99">
        <v>26418</v>
      </c>
      <c r="AO99">
        <v>9551</v>
      </c>
      <c r="AP99">
        <v>243786</v>
      </c>
      <c r="AQ99">
        <v>800</v>
      </c>
      <c r="AR99" s="10">
        <v>2.7</v>
      </c>
      <c r="AS99">
        <v>0.91800000000000004</v>
      </c>
      <c r="AT99">
        <v>2.7</v>
      </c>
      <c r="AU99" s="1">
        <v>0.91800000000000004</v>
      </c>
      <c r="AV99">
        <v>0.91600000000000004</v>
      </c>
      <c r="AW99" s="23">
        <v>96</v>
      </c>
      <c r="AX99">
        <v>8336493</v>
      </c>
      <c r="AY99">
        <v>9650</v>
      </c>
      <c r="AZ99">
        <v>29811</v>
      </c>
      <c r="BA99">
        <v>10874</v>
      </c>
      <c r="BB99">
        <v>279484</v>
      </c>
      <c r="BC99">
        <v>789</v>
      </c>
      <c r="BD99" s="10">
        <v>2.7</v>
      </c>
      <c r="BE99">
        <v>0.91800000000000004</v>
      </c>
      <c r="BF99">
        <v>2.7</v>
      </c>
      <c r="BG99" s="1">
        <v>0.91800000000000004</v>
      </c>
      <c r="BH99">
        <v>0.91200000000000003</v>
      </c>
    </row>
    <row r="100" spans="1:60" x14ac:dyDescent="0.2">
      <c r="A100" s="23">
        <v>97</v>
      </c>
      <c r="B100">
        <v>8331976</v>
      </c>
      <c r="C100">
        <v>9068</v>
      </c>
      <c r="D100">
        <v>28597</v>
      </c>
      <c r="E100">
        <v>10268</v>
      </c>
      <c r="F100">
        <v>285359</v>
      </c>
      <c r="G100">
        <v>749</v>
      </c>
      <c r="H100" s="10">
        <v>2.7</v>
      </c>
      <c r="I100">
        <v>0.91800000000000004</v>
      </c>
      <c r="J100">
        <v>2.7</v>
      </c>
      <c r="K100" s="1">
        <v>0.91800000000000004</v>
      </c>
      <c r="L100">
        <v>0.88800000000000001</v>
      </c>
      <c r="M100" s="23">
        <v>97</v>
      </c>
      <c r="N100">
        <v>8330594</v>
      </c>
      <c r="O100">
        <v>9081</v>
      </c>
      <c r="P100">
        <v>28887</v>
      </c>
      <c r="Q100">
        <v>10278</v>
      </c>
      <c r="R100">
        <v>286319</v>
      </c>
      <c r="S100">
        <v>813</v>
      </c>
      <c r="T100" s="10">
        <v>2.7</v>
      </c>
      <c r="U100">
        <v>0.91800000000000004</v>
      </c>
      <c r="V100">
        <v>2.7</v>
      </c>
      <c r="W100" s="1">
        <v>0.91800000000000004</v>
      </c>
      <c r="X100">
        <v>0.89</v>
      </c>
      <c r="Y100" s="23">
        <v>97</v>
      </c>
      <c r="Z100">
        <v>8316113</v>
      </c>
      <c r="AA100">
        <v>9489</v>
      </c>
      <c r="AB100">
        <v>30052</v>
      </c>
      <c r="AC100">
        <v>10721</v>
      </c>
      <c r="AD100">
        <v>299229</v>
      </c>
      <c r="AE100">
        <v>781</v>
      </c>
      <c r="AF100" s="10">
        <v>2.7</v>
      </c>
      <c r="AG100">
        <v>0.91800000000000004</v>
      </c>
      <c r="AH100">
        <v>2.7</v>
      </c>
      <c r="AI100" s="1">
        <v>0.91800000000000004</v>
      </c>
      <c r="AJ100">
        <v>0.88900000000000001</v>
      </c>
      <c r="AK100" s="23">
        <v>97</v>
      </c>
      <c r="AL100">
        <v>8368509</v>
      </c>
      <c r="AM100">
        <v>8182</v>
      </c>
      <c r="AN100">
        <v>25696</v>
      </c>
      <c r="AO100">
        <v>9235</v>
      </c>
      <c r="AP100">
        <v>252551</v>
      </c>
      <c r="AQ100">
        <v>818</v>
      </c>
      <c r="AR100" s="10">
        <v>2.7</v>
      </c>
      <c r="AS100">
        <v>0.91800000000000004</v>
      </c>
      <c r="AT100">
        <v>2.7</v>
      </c>
      <c r="AU100" s="1">
        <v>0.91800000000000004</v>
      </c>
      <c r="AV100">
        <v>0.89400000000000002</v>
      </c>
      <c r="AW100" s="23">
        <v>97</v>
      </c>
      <c r="AX100">
        <v>8327401</v>
      </c>
      <c r="AY100">
        <v>9092</v>
      </c>
      <c r="AZ100">
        <v>29210</v>
      </c>
      <c r="BA100">
        <v>10251</v>
      </c>
      <c r="BB100">
        <v>289350</v>
      </c>
      <c r="BC100">
        <v>800</v>
      </c>
      <c r="BD100" s="10">
        <v>2.7</v>
      </c>
      <c r="BE100">
        <v>0.91800000000000004</v>
      </c>
      <c r="BF100">
        <v>2.7</v>
      </c>
      <c r="BG100" s="1">
        <v>0.91800000000000004</v>
      </c>
      <c r="BH100">
        <v>0.89</v>
      </c>
    </row>
    <row r="101" spans="1:60" x14ac:dyDescent="0.2">
      <c r="A101" s="23">
        <v>98</v>
      </c>
      <c r="B101">
        <v>8323367</v>
      </c>
      <c r="C101">
        <v>8609</v>
      </c>
      <c r="D101">
        <v>27931</v>
      </c>
      <c r="E101">
        <v>9734</v>
      </c>
      <c r="F101">
        <v>295760</v>
      </c>
      <c r="G101">
        <v>764</v>
      </c>
      <c r="H101" s="10">
        <v>2.7</v>
      </c>
      <c r="I101">
        <v>0.91800000000000004</v>
      </c>
      <c r="J101">
        <v>2.7</v>
      </c>
      <c r="K101" s="1">
        <v>0.91800000000000004</v>
      </c>
      <c r="L101">
        <v>0.88700000000000001</v>
      </c>
      <c r="M101" s="23">
        <v>98</v>
      </c>
      <c r="N101">
        <v>8321894</v>
      </c>
      <c r="O101">
        <v>8700</v>
      </c>
      <c r="P101">
        <v>28146</v>
      </c>
      <c r="Q101">
        <v>9822</v>
      </c>
      <c r="R101">
        <v>296867</v>
      </c>
      <c r="S101">
        <v>829</v>
      </c>
      <c r="T101" s="10">
        <v>2.7</v>
      </c>
      <c r="U101">
        <v>0.91800000000000004</v>
      </c>
      <c r="V101">
        <v>2.7</v>
      </c>
      <c r="W101" s="1">
        <v>0.91800000000000004</v>
      </c>
      <c r="X101">
        <v>0.88900000000000001</v>
      </c>
      <c r="Y101" s="23">
        <v>98</v>
      </c>
      <c r="Z101">
        <v>8307031</v>
      </c>
      <c r="AA101">
        <v>9082</v>
      </c>
      <c r="AB101">
        <v>29228</v>
      </c>
      <c r="AC101">
        <v>10313</v>
      </c>
      <c r="AD101">
        <v>310435</v>
      </c>
      <c r="AE101">
        <v>792</v>
      </c>
      <c r="AF101" s="10">
        <v>2.7</v>
      </c>
      <c r="AG101">
        <v>0.91800000000000004</v>
      </c>
      <c r="AH101">
        <v>2.7</v>
      </c>
      <c r="AI101" s="1">
        <v>0.91800000000000004</v>
      </c>
      <c r="AJ101">
        <v>0.88900000000000001</v>
      </c>
      <c r="AK101" s="23">
        <v>98</v>
      </c>
      <c r="AL101">
        <v>8360850</v>
      </c>
      <c r="AM101">
        <v>7659</v>
      </c>
      <c r="AN101">
        <v>25255</v>
      </c>
      <c r="AO101">
        <v>8623</v>
      </c>
      <c r="AP101">
        <v>261928</v>
      </c>
      <c r="AQ101">
        <v>840</v>
      </c>
      <c r="AR101" s="10">
        <v>2.7</v>
      </c>
      <c r="AS101">
        <v>0.91800000000000004</v>
      </c>
      <c r="AT101">
        <v>2.7</v>
      </c>
      <c r="AU101" s="1">
        <v>0.91800000000000004</v>
      </c>
      <c r="AV101">
        <v>0.89400000000000002</v>
      </c>
      <c r="AW101" s="23">
        <v>98</v>
      </c>
      <c r="AX101">
        <v>8318714</v>
      </c>
      <c r="AY101">
        <v>8687</v>
      </c>
      <c r="AZ101">
        <v>28481</v>
      </c>
      <c r="BA101">
        <v>9821</v>
      </c>
      <c r="BB101">
        <v>299962</v>
      </c>
      <c r="BC101">
        <v>817</v>
      </c>
      <c r="BD101" s="10">
        <v>2.7</v>
      </c>
      <c r="BE101">
        <v>0.91800000000000004</v>
      </c>
      <c r="BF101">
        <v>2.7</v>
      </c>
      <c r="BG101" s="1">
        <v>0.91800000000000004</v>
      </c>
      <c r="BH101">
        <v>0.88900000000000001</v>
      </c>
    </row>
    <row r="102" spans="1:60" x14ac:dyDescent="0.2">
      <c r="A102" s="23">
        <v>99</v>
      </c>
      <c r="B102">
        <v>8314952</v>
      </c>
      <c r="C102">
        <v>8415</v>
      </c>
      <c r="D102">
        <v>27048</v>
      </c>
      <c r="E102">
        <v>9492</v>
      </c>
      <c r="F102">
        <v>305261</v>
      </c>
      <c r="G102">
        <v>778</v>
      </c>
      <c r="H102" s="10">
        <v>2.7</v>
      </c>
      <c r="I102">
        <v>0.91800000000000004</v>
      </c>
      <c r="J102">
        <v>2.7</v>
      </c>
      <c r="K102" s="1">
        <v>0.91800000000000004</v>
      </c>
      <c r="L102">
        <v>0.88600000000000001</v>
      </c>
      <c r="M102" s="23">
        <v>99</v>
      </c>
      <c r="N102">
        <v>8313383</v>
      </c>
      <c r="O102">
        <v>8511</v>
      </c>
      <c r="P102">
        <v>27233</v>
      </c>
      <c r="Q102">
        <v>9613</v>
      </c>
      <c r="R102">
        <v>306903</v>
      </c>
      <c r="S102">
        <v>843</v>
      </c>
      <c r="T102" s="10">
        <v>2.7</v>
      </c>
      <c r="U102">
        <v>0.91800000000000004</v>
      </c>
      <c r="V102">
        <v>2.7</v>
      </c>
      <c r="W102" s="1">
        <v>0.91800000000000004</v>
      </c>
      <c r="X102">
        <v>0.88800000000000001</v>
      </c>
      <c r="Y102" s="23">
        <v>99</v>
      </c>
      <c r="Z102">
        <v>8298323</v>
      </c>
      <c r="AA102">
        <v>8708</v>
      </c>
      <c r="AB102">
        <v>28423</v>
      </c>
      <c r="AC102">
        <v>9887</v>
      </c>
      <c r="AD102">
        <v>320228</v>
      </c>
      <c r="AE102">
        <v>805</v>
      </c>
      <c r="AF102" s="10">
        <v>2.7</v>
      </c>
      <c r="AG102">
        <v>0.91800000000000004</v>
      </c>
      <c r="AH102">
        <v>2.7</v>
      </c>
      <c r="AI102" s="1">
        <v>0.91800000000000004</v>
      </c>
      <c r="AJ102">
        <v>0.88800000000000001</v>
      </c>
      <c r="AK102" s="23">
        <v>99</v>
      </c>
      <c r="AL102">
        <v>8353177</v>
      </c>
      <c r="AM102">
        <v>7673</v>
      </c>
      <c r="AN102">
        <v>24299</v>
      </c>
      <c r="AO102">
        <v>8615</v>
      </c>
      <c r="AP102">
        <v>270491</v>
      </c>
      <c r="AQ102">
        <v>854</v>
      </c>
      <c r="AR102" s="10">
        <v>2.7</v>
      </c>
      <c r="AS102">
        <v>0.91800000000000004</v>
      </c>
      <c r="AT102">
        <v>2.7</v>
      </c>
      <c r="AU102" s="1">
        <v>0.91800000000000004</v>
      </c>
      <c r="AV102">
        <v>0.89200000000000002</v>
      </c>
      <c r="AW102" s="23">
        <v>99</v>
      </c>
      <c r="AX102">
        <v>8310100</v>
      </c>
      <c r="AY102">
        <v>8614</v>
      </c>
      <c r="AZ102">
        <v>27424</v>
      </c>
      <c r="BA102">
        <v>9744</v>
      </c>
      <c r="BB102">
        <v>309565</v>
      </c>
      <c r="BC102">
        <v>832</v>
      </c>
      <c r="BD102" s="10">
        <v>2.7</v>
      </c>
      <c r="BE102">
        <v>0.91800000000000004</v>
      </c>
      <c r="BF102">
        <v>2.7</v>
      </c>
      <c r="BG102" s="1">
        <v>0.91800000000000004</v>
      </c>
      <c r="BH102">
        <v>0.88800000000000001</v>
      </c>
    </row>
    <row r="103" spans="1:60" x14ac:dyDescent="0.2">
      <c r="A103" s="23">
        <v>100</v>
      </c>
      <c r="B103">
        <v>8307708</v>
      </c>
      <c r="C103">
        <v>7244</v>
      </c>
      <c r="D103">
        <v>26164</v>
      </c>
      <c r="E103">
        <v>9299</v>
      </c>
      <c r="F103">
        <v>314536</v>
      </c>
      <c r="G103">
        <v>790</v>
      </c>
      <c r="H103" s="10">
        <v>2.7</v>
      </c>
      <c r="I103">
        <v>0.81</v>
      </c>
      <c r="J103">
        <v>2.7</v>
      </c>
      <c r="K103" s="1">
        <v>0.81</v>
      </c>
      <c r="L103">
        <v>0.88500000000000001</v>
      </c>
      <c r="M103" s="23">
        <v>100</v>
      </c>
      <c r="N103">
        <v>8306090</v>
      </c>
      <c r="O103">
        <v>7293</v>
      </c>
      <c r="P103">
        <v>26380</v>
      </c>
      <c r="Q103">
        <v>9364</v>
      </c>
      <c r="R103">
        <v>315670</v>
      </c>
      <c r="S103">
        <v>862</v>
      </c>
      <c r="T103" s="10">
        <v>2.7</v>
      </c>
      <c r="U103">
        <v>0.81</v>
      </c>
      <c r="V103">
        <v>2.7</v>
      </c>
      <c r="W103" s="1">
        <v>0.81</v>
      </c>
      <c r="X103">
        <v>0.88700000000000001</v>
      </c>
      <c r="Y103" s="23">
        <v>100</v>
      </c>
      <c r="Z103">
        <v>8290710</v>
      </c>
      <c r="AA103">
        <v>7613</v>
      </c>
      <c r="AB103">
        <v>27366</v>
      </c>
      <c r="AC103">
        <v>9765</v>
      </c>
      <c r="AD103">
        <v>329941</v>
      </c>
      <c r="AE103">
        <v>820</v>
      </c>
      <c r="AF103" s="10">
        <v>2.7</v>
      </c>
      <c r="AG103">
        <v>0.81</v>
      </c>
      <c r="AH103">
        <v>2.7</v>
      </c>
      <c r="AI103" s="1">
        <v>0.81</v>
      </c>
      <c r="AJ103">
        <v>0.88700000000000001</v>
      </c>
      <c r="AK103" s="23">
        <v>100</v>
      </c>
      <c r="AL103">
        <v>8346540</v>
      </c>
      <c r="AM103">
        <v>6637</v>
      </c>
      <c r="AN103">
        <v>23493</v>
      </c>
      <c r="AO103">
        <v>8479</v>
      </c>
      <c r="AP103">
        <v>278507</v>
      </c>
      <c r="AQ103">
        <v>873</v>
      </c>
      <c r="AR103" s="10">
        <v>2.7</v>
      </c>
      <c r="AS103">
        <v>0.81</v>
      </c>
      <c r="AT103">
        <v>2.7</v>
      </c>
      <c r="AU103" s="1">
        <v>0.81</v>
      </c>
      <c r="AV103">
        <v>0.89100000000000001</v>
      </c>
      <c r="AW103" s="23">
        <v>100</v>
      </c>
      <c r="AX103">
        <v>8302716</v>
      </c>
      <c r="AY103">
        <v>7384</v>
      </c>
      <c r="AZ103">
        <v>26573</v>
      </c>
      <c r="BA103">
        <v>9465</v>
      </c>
      <c r="BB103">
        <v>318821</v>
      </c>
      <c r="BC103">
        <v>845</v>
      </c>
      <c r="BD103" s="10">
        <v>2.7</v>
      </c>
      <c r="BE103">
        <v>0.81</v>
      </c>
      <c r="BF103">
        <v>2.7</v>
      </c>
      <c r="BG103" s="1">
        <v>0.81</v>
      </c>
      <c r="BH103">
        <v>0.88700000000000001</v>
      </c>
    </row>
    <row r="104" spans="1:60" x14ac:dyDescent="0.2">
      <c r="A104" s="23">
        <v>101</v>
      </c>
      <c r="B104">
        <v>8300676</v>
      </c>
      <c r="C104">
        <v>7032</v>
      </c>
      <c r="D104">
        <v>24372</v>
      </c>
      <c r="E104">
        <v>9036</v>
      </c>
      <c r="F104">
        <v>323019</v>
      </c>
      <c r="G104">
        <v>804</v>
      </c>
      <c r="H104" s="10">
        <v>2.7</v>
      </c>
      <c r="I104">
        <v>0.81</v>
      </c>
      <c r="J104">
        <v>2.7</v>
      </c>
      <c r="K104" s="1">
        <v>0.81</v>
      </c>
      <c r="L104">
        <v>0.88500000000000001</v>
      </c>
      <c r="M104" s="23">
        <v>101</v>
      </c>
      <c r="N104">
        <v>8298977</v>
      </c>
      <c r="O104">
        <v>7113</v>
      </c>
      <c r="P104">
        <v>24528</v>
      </c>
      <c r="Q104">
        <v>9145</v>
      </c>
      <c r="R104">
        <v>324654</v>
      </c>
      <c r="S104">
        <v>879</v>
      </c>
      <c r="T104" s="10">
        <v>2.7</v>
      </c>
      <c r="U104">
        <v>0.81</v>
      </c>
      <c r="V104">
        <v>2.7</v>
      </c>
      <c r="W104" s="1">
        <v>0.81</v>
      </c>
      <c r="X104">
        <v>0.88600000000000001</v>
      </c>
      <c r="Y104" s="23">
        <v>101</v>
      </c>
      <c r="Z104">
        <v>8283488</v>
      </c>
      <c r="AA104">
        <v>7222</v>
      </c>
      <c r="AB104">
        <v>25630</v>
      </c>
      <c r="AC104">
        <v>9349</v>
      </c>
      <c r="AD104">
        <v>339134</v>
      </c>
      <c r="AE104">
        <v>828</v>
      </c>
      <c r="AF104" s="10">
        <v>2.7</v>
      </c>
      <c r="AG104">
        <v>0.81</v>
      </c>
      <c r="AH104">
        <v>2.7</v>
      </c>
      <c r="AI104" s="1">
        <v>0.81</v>
      </c>
      <c r="AJ104">
        <v>0.88500000000000001</v>
      </c>
      <c r="AK104" s="23">
        <v>101</v>
      </c>
      <c r="AL104">
        <v>8340208</v>
      </c>
      <c r="AM104">
        <v>6332</v>
      </c>
      <c r="AN104">
        <v>22046</v>
      </c>
      <c r="AO104">
        <v>8084</v>
      </c>
      <c r="AP104">
        <v>286684</v>
      </c>
      <c r="AQ104">
        <v>883</v>
      </c>
      <c r="AR104" s="10">
        <v>2.7</v>
      </c>
      <c r="AS104">
        <v>0.81</v>
      </c>
      <c r="AT104">
        <v>2.7</v>
      </c>
      <c r="AU104" s="1">
        <v>0.81</v>
      </c>
      <c r="AV104">
        <v>0.89100000000000001</v>
      </c>
      <c r="AW104" s="23">
        <v>101</v>
      </c>
      <c r="AX104">
        <v>8295566</v>
      </c>
      <c r="AY104">
        <v>7150</v>
      </c>
      <c r="AZ104">
        <v>24743</v>
      </c>
      <c r="BA104">
        <v>9214</v>
      </c>
      <c r="BB104">
        <v>327798</v>
      </c>
      <c r="BC104">
        <v>856</v>
      </c>
      <c r="BD104" s="10">
        <v>2.7</v>
      </c>
      <c r="BE104">
        <v>0.81</v>
      </c>
      <c r="BF104">
        <v>2.7</v>
      </c>
      <c r="BG104" s="1">
        <v>0.81</v>
      </c>
      <c r="BH104">
        <v>0.88600000000000001</v>
      </c>
    </row>
    <row r="105" spans="1:60" x14ac:dyDescent="0.2">
      <c r="A105" s="23">
        <v>102</v>
      </c>
      <c r="B105">
        <v>8293867</v>
      </c>
      <c r="C105">
        <v>6809</v>
      </c>
      <c r="D105">
        <v>22633</v>
      </c>
      <c r="E105">
        <v>8771</v>
      </c>
      <c r="F105">
        <v>332015</v>
      </c>
      <c r="G105">
        <v>819</v>
      </c>
      <c r="H105" s="10">
        <v>2.7</v>
      </c>
      <c r="I105">
        <v>0.81</v>
      </c>
      <c r="J105">
        <v>2.7</v>
      </c>
      <c r="K105" s="1">
        <v>0.81</v>
      </c>
      <c r="L105">
        <v>0.86899999999999999</v>
      </c>
      <c r="M105" s="23">
        <v>102</v>
      </c>
      <c r="N105">
        <v>8292170</v>
      </c>
      <c r="O105">
        <v>6807</v>
      </c>
      <c r="P105">
        <v>22891</v>
      </c>
      <c r="Q105">
        <v>8750</v>
      </c>
      <c r="R105">
        <v>333424</v>
      </c>
      <c r="S105">
        <v>893</v>
      </c>
      <c r="T105" s="10">
        <v>2.7</v>
      </c>
      <c r="U105">
        <v>0.81</v>
      </c>
      <c r="V105">
        <v>2.7</v>
      </c>
      <c r="W105" s="1">
        <v>0.81</v>
      </c>
      <c r="X105">
        <v>0.86899999999999999</v>
      </c>
      <c r="Y105" s="23">
        <v>102</v>
      </c>
      <c r="Z105">
        <v>8276385</v>
      </c>
      <c r="AA105">
        <v>7103</v>
      </c>
      <c r="AB105">
        <v>23691</v>
      </c>
      <c r="AC105">
        <v>9161</v>
      </c>
      <c r="AD105">
        <v>348139</v>
      </c>
      <c r="AE105">
        <v>839</v>
      </c>
      <c r="AF105" s="10">
        <v>2.7</v>
      </c>
      <c r="AG105">
        <v>0.81</v>
      </c>
      <c r="AH105">
        <v>2.7</v>
      </c>
      <c r="AI105" s="1">
        <v>0.81</v>
      </c>
      <c r="AJ105">
        <v>0.86799999999999999</v>
      </c>
      <c r="AK105" s="23">
        <v>102</v>
      </c>
      <c r="AL105">
        <v>8334169</v>
      </c>
      <c r="AM105">
        <v>6039</v>
      </c>
      <c r="AN105">
        <v>20649</v>
      </c>
      <c r="AO105">
        <v>7729</v>
      </c>
      <c r="AP105">
        <v>294632</v>
      </c>
      <c r="AQ105">
        <v>902</v>
      </c>
      <c r="AR105" s="10">
        <v>2.7</v>
      </c>
      <c r="AS105">
        <v>0.81</v>
      </c>
      <c r="AT105">
        <v>2.7</v>
      </c>
      <c r="AU105" s="1">
        <v>0.81</v>
      </c>
      <c r="AV105">
        <v>0.873</v>
      </c>
      <c r="AW105" s="23">
        <v>102</v>
      </c>
      <c r="AX105">
        <v>8288784</v>
      </c>
      <c r="AY105">
        <v>6782</v>
      </c>
      <c r="AZ105">
        <v>23166</v>
      </c>
      <c r="BA105">
        <v>8727</v>
      </c>
      <c r="BB105">
        <v>337069</v>
      </c>
      <c r="BC105">
        <v>872</v>
      </c>
      <c r="BD105" s="10">
        <v>2.7</v>
      </c>
      <c r="BE105">
        <v>0.81</v>
      </c>
      <c r="BF105">
        <v>2.7</v>
      </c>
      <c r="BG105" s="1">
        <v>0.81</v>
      </c>
      <c r="BH105">
        <v>0.86899999999999999</v>
      </c>
    </row>
    <row r="106" spans="1:60" x14ac:dyDescent="0.2">
      <c r="A106" s="23">
        <v>103</v>
      </c>
      <c r="B106">
        <v>8287557</v>
      </c>
      <c r="C106">
        <v>6310</v>
      </c>
      <c r="D106">
        <v>21361</v>
      </c>
      <c r="E106">
        <v>8081</v>
      </c>
      <c r="F106">
        <v>340700</v>
      </c>
      <c r="G106">
        <v>835</v>
      </c>
      <c r="H106" s="10">
        <v>2.7</v>
      </c>
      <c r="I106">
        <v>0.81</v>
      </c>
      <c r="J106">
        <v>2.7</v>
      </c>
      <c r="K106" s="1">
        <v>0.81</v>
      </c>
      <c r="L106">
        <v>0.85199999999999998</v>
      </c>
      <c r="M106" s="23">
        <v>103</v>
      </c>
      <c r="N106">
        <v>8285732</v>
      </c>
      <c r="O106">
        <v>6438</v>
      </c>
      <c r="P106">
        <v>21430</v>
      </c>
      <c r="Q106">
        <v>8268</v>
      </c>
      <c r="R106">
        <v>342185</v>
      </c>
      <c r="S106">
        <v>908</v>
      </c>
      <c r="T106" s="10">
        <v>2.7</v>
      </c>
      <c r="U106">
        <v>0.81</v>
      </c>
      <c r="V106">
        <v>2.7</v>
      </c>
      <c r="W106" s="1">
        <v>0.81</v>
      </c>
      <c r="X106">
        <v>0.85199999999999998</v>
      </c>
      <c r="Y106" s="23">
        <v>103</v>
      </c>
      <c r="Z106">
        <v>8269723</v>
      </c>
      <c r="AA106">
        <v>6662</v>
      </c>
      <c r="AB106">
        <v>22214</v>
      </c>
      <c r="AC106">
        <v>8580</v>
      </c>
      <c r="AD106">
        <v>357458</v>
      </c>
      <c r="AE106">
        <v>852</v>
      </c>
      <c r="AF106" s="10">
        <v>2.7</v>
      </c>
      <c r="AG106">
        <v>0.81</v>
      </c>
      <c r="AH106">
        <v>2.7</v>
      </c>
      <c r="AI106" s="1">
        <v>0.81</v>
      </c>
      <c r="AJ106">
        <v>0.85</v>
      </c>
      <c r="AK106" s="23">
        <v>103</v>
      </c>
      <c r="AL106">
        <v>8328405</v>
      </c>
      <c r="AM106">
        <v>5764</v>
      </c>
      <c r="AN106">
        <v>19321</v>
      </c>
      <c r="AO106">
        <v>7367</v>
      </c>
      <c r="AP106">
        <v>302117</v>
      </c>
      <c r="AQ106">
        <v>913</v>
      </c>
      <c r="AR106" s="10">
        <v>2.7</v>
      </c>
      <c r="AS106">
        <v>0.81</v>
      </c>
      <c r="AT106">
        <v>2.7</v>
      </c>
      <c r="AU106" s="1">
        <v>0.81</v>
      </c>
      <c r="AV106">
        <v>0.85599999999999998</v>
      </c>
      <c r="AW106" s="23">
        <v>103</v>
      </c>
      <c r="AX106">
        <v>8282341</v>
      </c>
      <c r="AY106">
        <v>6443</v>
      </c>
      <c r="AZ106">
        <v>21645</v>
      </c>
      <c r="BA106">
        <v>8303</v>
      </c>
      <c r="BB106">
        <v>345191</v>
      </c>
      <c r="BC106">
        <v>890</v>
      </c>
      <c r="BD106" s="10">
        <v>2.7</v>
      </c>
      <c r="BE106">
        <v>0.81</v>
      </c>
      <c r="BF106">
        <v>2.7</v>
      </c>
      <c r="BG106" s="1">
        <v>0.81</v>
      </c>
      <c r="BH106">
        <v>0.85199999999999998</v>
      </c>
    </row>
    <row r="107" spans="1:60" x14ac:dyDescent="0.2">
      <c r="A107" s="23">
        <v>104</v>
      </c>
      <c r="B107">
        <v>8281758</v>
      </c>
      <c r="C107">
        <v>5799</v>
      </c>
      <c r="D107">
        <v>20194</v>
      </c>
      <c r="E107">
        <v>7477</v>
      </c>
      <c r="F107">
        <v>348595</v>
      </c>
      <c r="G107">
        <v>850</v>
      </c>
      <c r="H107" s="10">
        <v>2.7</v>
      </c>
      <c r="I107">
        <v>0.81</v>
      </c>
      <c r="J107">
        <v>2.7</v>
      </c>
      <c r="K107" s="1">
        <v>0.81</v>
      </c>
      <c r="L107">
        <v>0.83399999999999996</v>
      </c>
      <c r="M107" s="23">
        <v>104</v>
      </c>
      <c r="N107">
        <v>8279946</v>
      </c>
      <c r="O107">
        <v>5786</v>
      </c>
      <c r="P107">
        <v>20414</v>
      </c>
      <c r="Q107">
        <v>7454</v>
      </c>
      <c r="R107">
        <v>350134</v>
      </c>
      <c r="S107">
        <v>916</v>
      </c>
      <c r="T107" s="10">
        <v>2.7</v>
      </c>
      <c r="U107">
        <v>0.81</v>
      </c>
      <c r="V107">
        <v>2.7</v>
      </c>
      <c r="W107" s="1">
        <v>0.81</v>
      </c>
      <c r="X107">
        <v>0.83399999999999996</v>
      </c>
      <c r="Y107" s="23">
        <v>104</v>
      </c>
      <c r="Z107">
        <v>8263686</v>
      </c>
      <c r="AA107">
        <v>6037</v>
      </c>
      <c r="AB107">
        <v>21108</v>
      </c>
      <c r="AC107">
        <v>7768</v>
      </c>
      <c r="AD107">
        <v>365340</v>
      </c>
      <c r="AE107">
        <v>865</v>
      </c>
      <c r="AF107" s="10">
        <v>2.7</v>
      </c>
      <c r="AG107">
        <v>0.81</v>
      </c>
      <c r="AH107">
        <v>2.7</v>
      </c>
      <c r="AI107" s="1">
        <v>0.81</v>
      </c>
      <c r="AJ107">
        <v>0.83099999999999996</v>
      </c>
      <c r="AK107" s="23">
        <v>104</v>
      </c>
      <c r="AL107">
        <v>8323013</v>
      </c>
      <c r="AM107">
        <v>5392</v>
      </c>
      <c r="AN107">
        <v>18173</v>
      </c>
      <c r="AO107">
        <v>6912</v>
      </c>
      <c r="AP107">
        <v>309330</v>
      </c>
      <c r="AQ107">
        <v>927</v>
      </c>
      <c r="AR107" s="10">
        <v>2.7</v>
      </c>
      <c r="AS107">
        <v>0.81</v>
      </c>
      <c r="AT107">
        <v>2.7</v>
      </c>
      <c r="AU107" s="1">
        <v>0.81</v>
      </c>
      <c r="AV107">
        <v>0.83799999999999997</v>
      </c>
      <c r="AW107" s="23">
        <v>104</v>
      </c>
      <c r="AX107">
        <v>8276392</v>
      </c>
      <c r="AY107">
        <v>5949</v>
      </c>
      <c r="AZ107">
        <v>20442</v>
      </c>
      <c r="BA107">
        <v>7646</v>
      </c>
      <c r="BB107">
        <v>353361</v>
      </c>
      <c r="BC107">
        <v>904</v>
      </c>
      <c r="BD107" s="10">
        <v>2.7</v>
      </c>
      <c r="BE107">
        <v>0.81</v>
      </c>
      <c r="BF107">
        <v>2.7</v>
      </c>
      <c r="BG107" s="1">
        <v>0.81</v>
      </c>
      <c r="BH107">
        <v>0.83399999999999996</v>
      </c>
    </row>
    <row r="108" spans="1:60" x14ac:dyDescent="0.2">
      <c r="A108" s="23">
        <v>105</v>
      </c>
      <c r="B108">
        <v>8276289</v>
      </c>
      <c r="C108">
        <v>5469</v>
      </c>
      <c r="D108">
        <v>18973</v>
      </c>
      <c r="E108">
        <v>7020</v>
      </c>
      <c r="F108">
        <v>355444</v>
      </c>
      <c r="G108">
        <v>864</v>
      </c>
      <c r="H108" s="10">
        <v>2.7</v>
      </c>
      <c r="I108">
        <v>0.81</v>
      </c>
      <c r="J108">
        <v>2.7</v>
      </c>
      <c r="K108" s="1">
        <v>0.81</v>
      </c>
      <c r="L108">
        <v>0.81599999999999995</v>
      </c>
      <c r="M108" s="23">
        <v>105</v>
      </c>
      <c r="N108">
        <v>8274447</v>
      </c>
      <c r="O108">
        <v>5499</v>
      </c>
      <c r="P108">
        <v>19113</v>
      </c>
      <c r="Q108">
        <v>7087</v>
      </c>
      <c r="R108">
        <v>357173</v>
      </c>
      <c r="S108">
        <v>928</v>
      </c>
      <c r="T108" s="10">
        <v>2.7</v>
      </c>
      <c r="U108">
        <v>0.81</v>
      </c>
      <c r="V108">
        <v>2.7</v>
      </c>
      <c r="W108" s="1">
        <v>0.81</v>
      </c>
      <c r="X108">
        <v>0.81599999999999995</v>
      </c>
      <c r="Y108" s="23">
        <v>105</v>
      </c>
      <c r="Z108">
        <v>8258048</v>
      </c>
      <c r="AA108">
        <v>5638</v>
      </c>
      <c r="AB108">
        <v>19897</v>
      </c>
      <c r="AC108">
        <v>7248</v>
      </c>
      <c r="AD108">
        <v>372903</v>
      </c>
      <c r="AE108">
        <v>883</v>
      </c>
      <c r="AF108" s="10">
        <v>2.7</v>
      </c>
      <c r="AG108">
        <v>0.81</v>
      </c>
      <c r="AH108">
        <v>2.7</v>
      </c>
      <c r="AI108" s="1">
        <v>0.81</v>
      </c>
      <c r="AJ108">
        <v>0.81299999999999994</v>
      </c>
      <c r="AK108" s="23">
        <v>105</v>
      </c>
      <c r="AL108">
        <v>8318096</v>
      </c>
      <c r="AM108">
        <v>4917</v>
      </c>
      <c r="AN108">
        <v>17256</v>
      </c>
      <c r="AO108">
        <v>6309</v>
      </c>
      <c r="AP108">
        <v>315763</v>
      </c>
      <c r="AQ108">
        <v>945</v>
      </c>
      <c r="AR108" s="10">
        <v>2.7</v>
      </c>
      <c r="AS108">
        <v>0.81</v>
      </c>
      <c r="AT108">
        <v>2.7</v>
      </c>
      <c r="AU108" s="1">
        <v>0.81</v>
      </c>
      <c r="AV108">
        <v>0.82</v>
      </c>
      <c r="AW108" s="23">
        <v>105</v>
      </c>
      <c r="AX108">
        <v>8270881</v>
      </c>
      <c r="AY108">
        <v>5511</v>
      </c>
      <c r="AZ108">
        <v>19300</v>
      </c>
      <c r="BA108">
        <v>7091</v>
      </c>
      <c r="BB108">
        <v>360454</v>
      </c>
      <c r="BC108">
        <v>920</v>
      </c>
      <c r="BD108" s="10">
        <v>2.7</v>
      </c>
      <c r="BE108">
        <v>0.81</v>
      </c>
      <c r="BF108">
        <v>2.7</v>
      </c>
      <c r="BG108" s="1">
        <v>0.81</v>
      </c>
      <c r="BH108">
        <v>0.81499999999999995</v>
      </c>
    </row>
    <row r="109" spans="1:60" x14ac:dyDescent="0.2">
      <c r="A109" s="23">
        <v>106</v>
      </c>
      <c r="B109">
        <v>8271067</v>
      </c>
      <c r="C109">
        <v>5222</v>
      </c>
      <c r="D109">
        <v>17743</v>
      </c>
      <c r="E109">
        <v>6699</v>
      </c>
      <c r="F109">
        <v>362232</v>
      </c>
      <c r="G109">
        <v>886</v>
      </c>
      <c r="H109" s="10">
        <v>2.7</v>
      </c>
      <c r="I109">
        <v>0.81</v>
      </c>
      <c r="J109">
        <v>2.7</v>
      </c>
      <c r="K109" s="1">
        <v>0.81</v>
      </c>
      <c r="L109">
        <v>0.79800000000000004</v>
      </c>
      <c r="M109" s="23">
        <v>106</v>
      </c>
      <c r="N109">
        <v>8269191</v>
      </c>
      <c r="O109">
        <v>5256</v>
      </c>
      <c r="P109">
        <v>17838</v>
      </c>
      <c r="Q109">
        <v>6774</v>
      </c>
      <c r="R109">
        <v>364070</v>
      </c>
      <c r="S109">
        <v>937</v>
      </c>
      <c r="T109" s="10">
        <v>2.7</v>
      </c>
      <c r="U109">
        <v>0.81</v>
      </c>
      <c r="V109">
        <v>2.7</v>
      </c>
      <c r="W109" s="1">
        <v>0.81</v>
      </c>
      <c r="X109">
        <v>0.79800000000000004</v>
      </c>
      <c r="Y109" s="23">
        <v>106</v>
      </c>
      <c r="Z109">
        <v>8252563</v>
      </c>
      <c r="AA109">
        <v>5485</v>
      </c>
      <c r="AB109">
        <v>18427</v>
      </c>
      <c r="AC109">
        <v>7108</v>
      </c>
      <c r="AD109">
        <v>379691</v>
      </c>
      <c r="AE109">
        <v>901</v>
      </c>
      <c r="AF109" s="10">
        <v>2.7</v>
      </c>
      <c r="AG109">
        <v>0.81</v>
      </c>
      <c r="AH109">
        <v>2.7</v>
      </c>
      <c r="AI109" s="1">
        <v>0.81</v>
      </c>
      <c r="AJ109">
        <v>0.79500000000000004</v>
      </c>
      <c r="AK109" s="23">
        <v>106</v>
      </c>
      <c r="AL109">
        <v>8313385</v>
      </c>
      <c r="AM109">
        <v>4711</v>
      </c>
      <c r="AN109">
        <v>16118</v>
      </c>
      <c r="AO109">
        <v>6055</v>
      </c>
      <c r="AP109">
        <v>322047</v>
      </c>
      <c r="AQ109">
        <v>963</v>
      </c>
      <c r="AR109" s="10">
        <v>2.7</v>
      </c>
      <c r="AS109">
        <v>0.81</v>
      </c>
      <c r="AT109">
        <v>2.7</v>
      </c>
      <c r="AU109" s="1">
        <v>0.81</v>
      </c>
      <c r="AV109">
        <v>0.80200000000000005</v>
      </c>
      <c r="AW109" s="23">
        <v>106</v>
      </c>
      <c r="AX109">
        <v>8265603</v>
      </c>
      <c r="AY109">
        <v>5278</v>
      </c>
      <c r="AZ109">
        <v>18013</v>
      </c>
      <c r="BA109">
        <v>6798</v>
      </c>
      <c r="BB109">
        <v>367532</v>
      </c>
      <c r="BC109">
        <v>932</v>
      </c>
      <c r="BD109" s="10">
        <v>2.7</v>
      </c>
      <c r="BE109">
        <v>0.81</v>
      </c>
      <c r="BF109">
        <v>2.7</v>
      </c>
      <c r="BG109" s="1">
        <v>0.81</v>
      </c>
      <c r="BH109">
        <v>0.79700000000000004</v>
      </c>
    </row>
    <row r="110" spans="1:60" x14ac:dyDescent="0.2">
      <c r="A110" s="23">
        <v>107</v>
      </c>
      <c r="B110">
        <v>8266114</v>
      </c>
      <c r="C110">
        <v>4953</v>
      </c>
      <c r="D110">
        <v>16592</v>
      </c>
      <c r="E110">
        <v>6373</v>
      </c>
      <c r="F110">
        <v>367893</v>
      </c>
      <c r="G110">
        <v>900</v>
      </c>
      <c r="H110" s="10">
        <v>2.7</v>
      </c>
      <c r="I110">
        <v>0.81</v>
      </c>
      <c r="J110">
        <v>2.7</v>
      </c>
      <c r="K110" s="1">
        <v>0.81</v>
      </c>
      <c r="L110">
        <v>0.77800000000000002</v>
      </c>
      <c r="M110" s="23">
        <v>107</v>
      </c>
      <c r="N110">
        <v>8264210</v>
      </c>
      <c r="O110">
        <v>4981</v>
      </c>
      <c r="P110">
        <v>16669</v>
      </c>
      <c r="Q110">
        <v>6425</v>
      </c>
      <c r="R110">
        <v>369692</v>
      </c>
      <c r="S110">
        <v>950</v>
      </c>
      <c r="T110" s="10">
        <v>2.7</v>
      </c>
      <c r="U110">
        <v>0.81</v>
      </c>
      <c r="V110">
        <v>2.7</v>
      </c>
      <c r="W110" s="1">
        <v>0.81</v>
      </c>
      <c r="X110">
        <v>0.77800000000000002</v>
      </c>
      <c r="Y110" s="23">
        <v>107</v>
      </c>
      <c r="Z110">
        <v>8247444</v>
      </c>
      <c r="AA110">
        <v>5119</v>
      </c>
      <c r="AB110">
        <v>17298</v>
      </c>
      <c r="AC110">
        <v>6614</v>
      </c>
      <c r="AD110">
        <v>385758</v>
      </c>
      <c r="AE110">
        <v>919</v>
      </c>
      <c r="AF110" s="10">
        <v>2.7</v>
      </c>
      <c r="AG110">
        <v>0.81</v>
      </c>
      <c r="AH110">
        <v>2.7</v>
      </c>
      <c r="AI110" s="1">
        <v>0.81</v>
      </c>
      <c r="AJ110">
        <v>0.77600000000000002</v>
      </c>
      <c r="AK110" s="23">
        <v>107</v>
      </c>
      <c r="AL110">
        <v>8309012</v>
      </c>
      <c r="AM110">
        <v>4373</v>
      </c>
      <c r="AN110">
        <v>15225</v>
      </c>
      <c r="AO110">
        <v>5604</v>
      </c>
      <c r="AP110">
        <v>327022</v>
      </c>
      <c r="AQ110">
        <v>978</v>
      </c>
      <c r="AR110" s="10">
        <v>2.7</v>
      </c>
      <c r="AS110">
        <v>0.81</v>
      </c>
      <c r="AT110">
        <v>2.7</v>
      </c>
      <c r="AU110" s="1">
        <v>0.81</v>
      </c>
      <c r="AV110">
        <v>0.78200000000000003</v>
      </c>
      <c r="AW110" s="23">
        <v>107</v>
      </c>
      <c r="AX110">
        <v>8260694</v>
      </c>
      <c r="AY110">
        <v>4909</v>
      </c>
      <c r="AZ110">
        <v>16949</v>
      </c>
      <c r="BA110">
        <v>6342</v>
      </c>
      <c r="BB110">
        <v>373114</v>
      </c>
      <c r="BC110">
        <v>948</v>
      </c>
      <c r="BD110" s="10">
        <v>2.7</v>
      </c>
      <c r="BE110">
        <v>0.81</v>
      </c>
      <c r="BF110">
        <v>2.7</v>
      </c>
      <c r="BG110" s="1">
        <v>0.81</v>
      </c>
      <c r="BH110">
        <v>0.77700000000000002</v>
      </c>
    </row>
    <row r="111" spans="1:60" x14ac:dyDescent="0.2">
      <c r="A111" s="23">
        <v>108</v>
      </c>
      <c r="B111">
        <v>8261564</v>
      </c>
      <c r="C111">
        <v>4550</v>
      </c>
      <c r="D111">
        <v>15727</v>
      </c>
      <c r="E111">
        <v>5818</v>
      </c>
      <c r="F111">
        <v>373997</v>
      </c>
      <c r="G111">
        <v>918</v>
      </c>
      <c r="H111" s="10">
        <v>2.7</v>
      </c>
      <c r="I111">
        <v>0.81</v>
      </c>
      <c r="J111">
        <v>2.7</v>
      </c>
      <c r="K111" s="1">
        <v>0.81</v>
      </c>
      <c r="L111">
        <v>0.77800000000000002</v>
      </c>
      <c r="M111" s="23">
        <v>108</v>
      </c>
      <c r="N111">
        <v>8259671</v>
      </c>
      <c r="O111">
        <v>4539</v>
      </c>
      <c r="P111">
        <v>15806</v>
      </c>
      <c r="Q111">
        <v>5844</v>
      </c>
      <c r="R111">
        <v>375932</v>
      </c>
      <c r="S111">
        <v>968</v>
      </c>
      <c r="T111" s="10">
        <v>2.7</v>
      </c>
      <c r="U111">
        <v>0.81</v>
      </c>
      <c r="V111">
        <v>2.7</v>
      </c>
      <c r="W111" s="1">
        <v>0.81</v>
      </c>
      <c r="X111">
        <v>0.77700000000000002</v>
      </c>
      <c r="Y111" s="23">
        <v>108</v>
      </c>
      <c r="Z111">
        <v>8242697</v>
      </c>
      <c r="AA111">
        <v>4747</v>
      </c>
      <c r="AB111">
        <v>16269</v>
      </c>
      <c r="AC111">
        <v>6148</v>
      </c>
      <c r="AD111">
        <v>392032</v>
      </c>
      <c r="AE111">
        <v>936</v>
      </c>
      <c r="AF111" s="10">
        <v>2.7</v>
      </c>
      <c r="AG111">
        <v>0.81</v>
      </c>
      <c r="AH111">
        <v>2.7</v>
      </c>
      <c r="AI111" s="1">
        <v>0.81</v>
      </c>
      <c r="AJ111">
        <v>0.77500000000000002</v>
      </c>
      <c r="AK111" s="23">
        <v>108</v>
      </c>
      <c r="AL111">
        <v>8304737</v>
      </c>
      <c r="AM111">
        <v>4275</v>
      </c>
      <c r="AN111">
        <v>14096</v>
      </c>
      <c r="AO111">
        <v>5502</v>
      </c>
      <c r="AP111">
        <v>332272</v>
      </c>
      <c r="AQ111">
        <v>989</v>
      </c>
      <c r="AR111" s="10">
        <v>2.7</v>
      </c>
      <c r="AS111">
        <v>0.81</v>
      </c>
      <c r="AT111">
        <v>2.7</v>
      </c>
      <c r="AU111" s="1">
        <v>0.81</v>
      </c>
      <c r="AV111">
        <v>0.78100000000000003</v>
      </c>
      <c r="AW111" s="23">
        <v>108</v>
      </c>
      <c r="AX111">
        <v>8256022</v>
      </c>
      <c r="AY111">
        <v>4672</v>
      </c>
      <c r="AZ111">
        <v>15829</v>
      </c>
      <c r="BA111">
        <v>6029</v>
      </c>
      <c r="BB111">
        <v>379254</v>
      </c>
      <c r="BC111">
        <v>965</v>
      </c>
      <c r="BD111" s="10">
        <v>2.7</v>
      </c>
      <c r="BE111">
        <v>0.81</v>
      </c>
      <c r="BF111">
        <v>2.7</v>
      </c>
      <c r="BG111" s="1">
        <v>0.81</v>
      </c>
      <c r="BH111">
        <v>0.77700000000000002</v>
      </c>
    </row>
    <row r="112" spans="1:60" x14ac:dyDescent="0.2">
      <c r="A112" s="23">
        <v>109</v>
      </c>
      <c r="B112">
        <v>8257295</v>
      </c>
      <c r="C112">
        <v>4269</v>
      </c>
      <c r="D112">
        <v>14779</v>
      </c>
      <c r="E112">
        <v>5498</v>
      </c>
      <c r="F112">
        <v>379516</v>
      </c>
      <c r="G112">
        <v>937</v>
      </c>
      <c r="H112" s="10">
        <v>2.7</v>
      </c>
      <c r="I112">
        <v>0.81</v>
      </c>
      <c r="J112">
        <v>2.7</v>
      </c>
      <c r="K112" s="1">
        <v>0.81</v>
      </c>
      <c r="L112">
        <v>0.77800000000000002</v>
      </c>
      <c r="M112" s="23">
        <v>109</v>
      </c>
      <c r="N112">
        <v>8255400</v>
      </c>
      <c r="O112">
        <v>4271</v>
      </c>
      <c r="P112">
        <v>14824</v>
      </c>
      <c r="Q112">
        <v>5521</v>
      </c>
      <c r="R112">
        <v>381282</v>
      </c>
      <c r="S112">
        <v>981</v>
      </c>
      <c r="T112" s="10">
        <v>2.7</v>
      </c>
      <c r="U112">
        <v>0.81</v>
      </c>
      <c r="V112">
        <v>2.7</v>
      </c>
      <c r="W112" s="1">
        <v>0.81</v>
      </c>
      <c r="X112">
        <v>0.77700000000000002</v>
      </c>
      <c r="Y112" s="23">
        <v>109</v>
      </c>
      <c r="Z112">
        <v>8238346</v>
      </c>
      <c r="AA112">
        <v>4351</v>
      </c>
      <c r="AB112">
        <v>15377</v>
      </c>
      <c r="AC112">
        <v>5639</v>
      </c>
      <c r="AD112">
        <v>398056</v>
      </c>
      <c r="AE112">
        <v>954</v>
      </c>
      <c r="AF112" s="10">
        <v>2.7</v>
      </c>
      <c r="AG112">
        <v>0.81</v>
      </c>
      <c r="AH112">
        <v>2.7</v>
      </c>
      <c r="AI112" s="1">
        <v>0.81</v>
      </c>
      <c r="AJ112">
        <v>0.77500000000000002</v>
      </c>
      <c r="AK112" s="23">
        <v>109</v>
      </c>
      <c r="AL112">
        <v>8300931</v>
      </c>
      <c r="AM112">
        <v>3806</v>
      </c>
      <c r="AN112">
        <v>13465</v>
      </c>
      <c r="AO112">
        <v>4906</v>
      </c>
      <c r="AP112">
        <v>337633</v>
      </c>
      <c r="AQ112">
        <v>1004</v>
      </c>
      <c r="AR112" s="10">
        <v>2.7</v>
      </c>
      <c r="AS112">
        <v>0.81</v>
      </c>
      <c r="AT112">
        <v>2.7</v>
      </c>
      <c r="AU112" s="1">
        <v>0.81</v>
      </c>
      <c r="AV112">
        <v>0.78</v>
      </c>
      <c r="AW112" s="23">
        <v>109</v>
      </c>
      <c r="AX112">
        <v>8251696</v>
      </c>
      <c r="AY112">
        <v>4326</v>
      </c>
      <c r="AZ112">
        <v>14910</v>
      </c>
      <c r="BA112">
        <v>5591</v>
      </c>
      <c r="BB112">
        <v>384955</v>
      </c>
      <c r="BC112">
        <v>976</v>
      </c>
      <c r="BD112" s="10">
        <v>2.7</v>
      </c>
      <c r="BE112">
        <v>0.81</v>
      </c>
      <c r="BF112">
        <v>2.7</v>
      </c>
      <c r="BG112" s="1">
        <v>0.81</v>
      </c>
      <c r="BH112">
        <v>0.77700000000000002</v>
      </c>
    </row>
    <row r="113" spans="1:60" x14ac:dyDescent="0.2">
      <c r="A113" s="23">
        <v>110</v>
      </c>
      <c r="B113">
        <v>8253291</v>
      </c>
      <c r="C113">
        <v>4004</v>
      </c>
      <c r="D113">
        <v>13852</v>
      </c>
      <c r="E113">
        <v>5196</v>
      </c>
      <c r="F113">
        <v>384794</v>
      </c>
      <c r="G113">
        <v>952</v>
      </c>
      <c r="H113" s="10">
        <v>2.7</v>
      </c>
      <c r="I113">
        <v>0.81</v>
      </c>
      <c r="J113">
        <v>2.7</v>
      </c>
      <c r="K113" s="1">
        <v>0.81</v>
      </c>
      <c r="L113">
        <v>0.77900000000000003</v>
      </c>
      <c r="M113" s="23">
        <v>110</v>
      </c>
      <c r="N113">
        <v>8251311</v>
      </c>
      <c r="O113">
        <v>4089</v>
      </c>
      <c r="P113">
        <v>13845</v>
      </c>
      <c r="Q113">
        <v>5250</v>
      </c>
      <c r="R113">
        <v>386590</v>
      </c>
      <c r="S113">
        <v>993</v>
      </c>
      <c r="T113" s="10">
        <v>2.7</v>
      </c>
      <c r="U113">
        <v>0.81</v>
      </c>
      <c r="V113">
        <v>2.7</v>
      </c>
      <c r="W113" s="1">
        <v>0.81</v>
      </c>
      <c r="X113">
        <v>0.77700000000000002</v>
      </c>
      <c r="Y113" s="23">
        <v>110</v>
      </c>
      <c r="Z113">
        <v>8234193</v>
      </c>
      <c r="AA113">
        <v>4153</v>
      </c>
      <c r="AB113">
        <v>14316</v>
      </c>
      <c r="AC113">
        <v>5412</v>
      </c>
      <c r="AD113">
        <v>403224</v>
      </c>
      <c r="AE113">
        <v>964</v>
      </c>
      <c r="AF113" s="10">
        <v>2.7</v>
      </c>
      <c r="AG113">
        <v>0.81</v>
      </c>
      <c r="AH113">
        <v>2.7</v>
      </c>
      <c r="AI113" s="1">
        <v>0.81</v>
      </c>
      <c r="AJ113">
        <v>0.77500000000000002</v>
      </c>
      <c r="AK113" s="23">
        <v>110</v>
      </c>
      <c r="AL113">
        <v>8297247</v>
      </c>
      <c r="AM113">
        <v>3684</v>
      </c>
      <c r="AN113">
        <v>12529</v>
      </c>
      <c r="AO113">
        <v>4742</v>
      </c>
      <c r="AP113">
        <v>342146</v>
      </c>
      <c r="AQ113">
        <v>1019</v>
      </c>
      <c r="AR113" s="10">
        <v>2.7</v>
      </c>
      <c r="AS113">
        <v>0.81</v>
      </c>
      <c r="AT113">
        <v>2.7</v>
      </c>
      <c r="AU113" s="1">
        <v>0.81</v>
      </c>
      <c r="AV113">
        <v>0.78</v>
      </c>
      <c r="AW113" s="23">
        <v>110</v>
      </c>
      <c r="AX113">
        <v>8247629</v>
      </c>
      <c r="AY113">
        <v>4067</v>
      </c>
      <c r="AZ113">
        <v>14012</v>
      </c>
      <c r="BA113">
        <v>5224</v>
      </c>
      <c r="BB113">
        <v>390058</v>
      </c>
      <c r="BC113">
        <v>994</v>
      </c>
      <c r="BD113" s="10">
        <v>2.7</v>
      </c>
      <c r="BE113">
        <v>0.81</v>
      </c>
      <c r="BF113">
        <v>2.7</v>
      </c>
      <c r="BG113" s="1">
        <v>0.81</v>
      </c>
      <c r="BH113">
        <v>0.77600000000000002</v>
      </c>
    </row>
    <row r="114" spans="1:60" x14ac:dyDescent="0.2">
      <c r="A114" s="23">
        <v>111</v>
      </c>
      <c r="B114">
        <v>8249474</v>
      </c>
      <c r="C114">
        <v>3817</v>
      </c>
      <c r="D114">
        <v>12925</v>
      </c>
      <c r="E114">
        <v>4931</v>
      </c>
      <c r="F114">
        <v>389096</v>
      </c>
      <c r="G114">
        <v>966</v>
      </c>
      <c r="H114" s="10">
        <v>2.7</v>
      </c>
      <c r="I114">
        <v>0.81</v>
      </c>
      <c r="J114">
        <v>2.7</v>
      </c>
      <c r="K114" s="1">
        <v>0.81</v>
      </c>
      <c r="L114">
        <v>0.77800000000000002</v>
      </c>
      <c r="M114" s="23">
        <v>111</v>
      </c>
      <c r="N114">
        <v>8247524</v>
      </c>
      <c r="O114">
        <v>3787</v>
      </c>
      <c r="P114">
        <v>13044</v>
      </c>
      <c r="Q114">
        <v>4890</v>
      </c>
      <c r="R114">
        <v>391168</v>
      </c>
      <c r="S114">
        <v>1007</v>
      </c>
      <c r="T114" s="10">
        <v>2.7</v>
      </c>
      <c r="U114">
        <v>0.81</v>
      </c>
      <c r="V114">
        <v>2.7</v>
      </c>
      <c r="W114" s="1">
        <v>0.81</v>
      </c>
      <c r="X114">
        <v>0.77600000000000002</v>
      </c>
      <c r="Y114" s="23">
        <v>111</v>
      </c>
      <c r="Z114">
        <v>8230196</v>
      </c>
      <c r="AA114">
        <v>3997</v>
      </c>
      <c r="AB114">
        <v>13298</v>
      </c>
      <c r="AC114">
        <v>5171</v>
      </c>
      <c r="AD114">
        <v>407941</v>
      </c>
      <c r="AE114">
        <v>976</v>
      </c>
      <c r="AF114" s="10">
        <v>2.7</v>
      </c>
      <c r="AG114">
        <v>0.81</v>
      </c>
      <c r="AH114">
        <v>2.7</v>
      </c>
      <c r="AI114" s="1">
        <v>0.81</v>
      </c>
      <c r="AJ114">
        <v>0.77400000000000002</v>
      </c>
      <c r="AK114" s="23">
        <v>111</v>
      </c>
      <c r="AL114">
        <v>8293812</v>
      </c>
      <c r="AM114">
        <v>3435</v>
      </c>
      <c r="AN114">
        <v>11802</v>
      </c>
      <c r="AO114">
        <v>4411</v>
      </c>
      <c r="AP114">
        <v>346562</v>
      </c>
      <c r="AQ114">
        <v>1028</v>
      </c>
      <c r="AR114" s="10">
        <v>2.7</v>
      </c>
      <c r="AS114">
        <v>0.81</v>
      </c>
      <c r="AT114">
        <v>2.7</v>
      </c>
      <c r="AU114" s="1">
        <v>0.81</v>
      </c>
      <c r="AV114">
        <v>0.77900000000000003</v>
      </c>
      <c r="AW114" s="23">
        <v>111</v>
      </c>
      <c r="AX114">
        <v>8243858</v>
      </c>
      <c r="AY114">
        <v>3771</v>
      </c>
      <c r="AZ114">
        <v>13194</v>
      </c>
      <c r="BA114">
        <v>4885</v>
      </c>
      <c r="BB114">
        <v>394947</v>
      </c>
      <c r="BC114">
        <v>1007</v>
      </c>
      <c r="BD114" s="10">
        <v>2.7</v>
      </c>
      <c r="BE114">
        <v>0.81</v>
      </c>
      <c r="BF114">
        <v>2.7</v>
      </c>
      <c r="BG114" s="1">
        <v>0.81</v>
      </c>
      <c r="BH114">
        <v>0.77600000000000002</v>
      </c>
    </row>
    <row r="115" spans="1:60" x14ac:dyDescent="0.2">
      <c r="A115" s="23">
        <v>112</v>
      </c>
      <c r="B115">
        <v>8245894</v>
      </c>
      <c r="C115">
        <v>3580</v>
      </c>
      <c r="D115">
        <v>12137</v>
      </c>
      <c r="E115">
        <v>4605</v>
      </c>
      <c r="F115">
        <v>394081</v>
      </c>
      <c r="G115">
        <v>979</v>
      </c>
      <c r="H115" s="10">
        <v>2.7</v>
      </c>
      <c r="I115">
        <v>0.81</v>
      </c>
      <c r="J115">
        <v>2.7</v>
      </c>
      <c r="K115" s="1">
        <v>0.81</v>
      </c>
      <c r="L115">
        <v>0.77800000000000002</v>
      </c>
      <c r="M115" s="23">
        <v>112</v>
      </c>
      <c r="N115">
        <v>8243929</v>
      </c>
      <c r="O115">
        <v>3595</v>
      </c>
      <c r="P115">
        <v>12177</v>
      </c>
      <c r="Q115">
        <v>4654</v>
      </c>
      <c r="R115">
        <v>395699</v>
      </c>
      <c r="S115">
        <v>1023</v>
      </c>
      <c r="T115" s="10">
        <v>2.7</v>
      </c>
      <c r="U115">
        <v>0.81</v>
      </c>
      <c r="V115">
        <v>2.7</v>
      </c>
      <c r="W115" s="1">
        <v>0.81</v>
      </c>
      <c r="X115">
        <v>0.77600000000000002</v>
      </c>
      <c r="Y115" s="23">
        <v>112</v>
      </c>
      <c r="Z115">
        <v>8226586</v>
      </c>
      <c r="AA115">
        <v>3610</v>
      </c>
      <c r="AB115">
        <v>12608</v>
      </c>
      <c r="AC115">
        <v>4687</v>
      </c>
      <c r="AD115">
        <v>412742</v>
      </c>
      <c r="AE115">
        <v>991</v>
      </c>
      <c r="AF115" s="10">
        <v>2.7</v>
      </c>
      <c r="AG115">
        <v>0.81</v>
      </c>
      <c r="AH115">
        <v>2.7</v>
      </c>
      <c r="AI115" s="1">
        <v>0.81</v>
      </c>
      <c r="AJ115">
        <v>0.77300000000000002</v>
      </c>
      <c r="AK115" s="23">
        <v>112</v>
      </c>
      <c r="AL115">
        <v>8290561</v>
      </c>
      <c r="AM115">
        <v>3251</v>
      </c>
      <c r="AN115">
        <v>11055</v>
      </c>
      <c r="AO115">
        <v>4182</v>
      </c>
      <c r="AP115">
        <v>350409</v>
      </c>
      <c r="AQ115">
        <v>1039</v>
      </c>
      <c r="AR115" s="10">
        <v>2.7</v>
      </c>
      <c r="AS115">
        <v>0.81</v>
      </c>
      <c r="AT115">
        <v>2.7</v>
      </c>
      <c r="AU115" s="1">
        <v>0.81</v>
      </c>
      <c r="AV115">
        <v>0.77800000000000002</v>
      </c>
      <c r="AW115" s="23">
        <v>112</v>
      </c>
      <c r="AX115">
        <v>8240230</v>
      </c>
      <c r="AY115">
        <v>3628</v>
      </c>
      <c r="AZ115">
        <v>12282</v>
      </c>
      <c r="BA115">
        <v>4683</v>
      </c>
      <c r="BB115">
        <v>399251</v>
      </c>
      <c r="BC115">
        <v>1019</v>
      </c>
      <c r="BD115" s="10">
        <v>2.7</v>
      </c>
      <c r="BE115">
        <v>0.81</v>
      </c>
      <c r="BF115">
        <v>2.7</v>
      </c>
      <c r="BG115" s="1">
        <v>0.81</v>
      </c>
      <c r="BH115">
        <v>0.77600000000000002</v>
      </c>
    </row>
    <row r="116" spans="1:60" x14ac:dyDescent="0.2">
      <c r="A116" s="23">
        <v>113</v>
      </c>
      <c r="B116">
        <v>8242574</v>
      </c>
      <c r="C116">
        <v>3320</v>
      </c>
      <c r="D116">
        <v>11456</v>
      </c>
      <c r="E116">
        <v>4261</v>
      </c>
      <c r="F116">
        <v>397986</v>
      </c>
      <c r="G116">
        <v>995</v>
      </c>
      <c r="H116" s="10">
        <v>2.7</v>
      </c>
      <c r="I116">
        <v>0.81</v>
      </c>
      <c r="J116">
        <v>2.7</v>
      </c>
      <c r="K116" s="1">
        <v>0.81</v>
      </c>
      <c r="L116">
        <v>0.77700000000000002</v>
      </c>
      <c r="M116" s="23">
        <v>113</v>
      </c>
      <c r="N116">
        <v>8240672</v>
      </c>
      <c r="O116">
        <v>3257</v>
      </c>
      <c r="P116">
        <v>11554</v>
      </c>
      <c r="Q116">
        <v>4218</v>
      </c>
      <c r="R116">
        <v>400220</v>
      </c>
      <c r="S116">
        <v>1036</v>
      </c>
      <c r="T116" s="10">
        <v>2.7</v>
      </c>
      <c r="U116">
        <v>0.81</v>
      </c>
      <c r="V116">
        <v>2.7</v>
      </c>
      <c r="W116" s="1">
        <v>0.81</v>
      </c>
      <c r="X116">
        <v>0.77600000000000002</v>
      </c>
      <c r="Y116" s="23">
        <v>113</v>
      </c>
      <c r="Z116">
        <v>8223217</v>
      </c>
      <c r="AA116">
        <v>3369</v>
      </c>
      <c r="AB116">
        <v>11836</v>
      </c>
      <c r="AC116">
        <v>4382</v>
      </c>
      <c r="AD116">
        <v>417271</v>
      </c>
      <c r="AE116">
        <v>1006</v>
      </c>
      <c r="AF116" s="10">
        <v>2.7</v>
      </c>
      <c r="AG116">
        <v>0.81</v>
      </c>
      <c r="AH116">
        <v>2.7</v>
      </c>
      <c r="AI116" s="1">
        <v>0.81</v>
      </c>
      <c r="AJ116">
        <v>0.77200000000000002</v>
      </c>
      <c r="AK116" s="23">
        <v>113</v>
      </c>
      <c r="AL116">
        <v>8287546</v>
      </c>
      <c r="AM116">
        <v>3015</v>
      </c>
      <c r="AN116">
        <v>10434</v>
      </c>
      <c r="AO116">
        <v>3872</v>
      </c>
      <c r="AP116">
        <v>354499</v>
      </c>
      <c r="AQ116">
        <v>1051</v>
      </c>
      <c r="AR116" s="10">
        <v>2.7</v>
      </c>
      <c r="AS116">
        <v>0.81</v>
      </c>
      <c r="AT116">
        <v>2.7</v>
      </c>
      <c r="AU116" s="1">
        <v>0.81</v>
      </c>
      <c r="AV116">
        <v>0.77800000000000002</v>
      </c>
      <c r="AW116" s="23">
        <v>113</v>
      </c>
      <c r="AX116">
        <v>8236842</v>
      </c>
      <c r="AY116">
        <v>3388</v>
      </c>
      <c r="AZ116">
        <v>11543</v>
      </c>
      <c r="BA116">
        <v>4367</v>
      </c>
      <c r="BB116">
        <v>403763</v>
      </c>
      <c r="BC116">
        <v>1029</v>
      </c>
      <c r="BD116" s="10">
        <v>2.7</v>
      </c>
      <c r="BE116">
        <v>0.81</v>
      </c>
      <c r="BF116">
        <v>2.7</v>
      </c>
      <c r="BG116" s="1">
        <v>0.81</v>
      </c>
      <c r="BH116">
        <v>0.77500000000000002</v>
      </c>
    </row>
    <row r="117" spans="1:60" x14ac:dyDescent="0.2">
      <c r="A117" s="23">
        <v>114</v>
      </c>
      <c r="B117">
        <v>8239458</v>
      </c>
      <c r="C117">
        <v>3116</v>
      </c>
      <c r="D117">
        <v>10743</v>
      </c>
      <c r="E117">
        <v>4033</v>
      </c>
      <c r="F117">
        <v>402328</v>
      </c>
      <c r="G117">
        <v>1010</v>
      </c>
      <c r="H117" s="10">
        <v>2.7</v>
      </c>
      <c r="I117">
        <v>0.81</v>
      </c>
      <c r="J117">
        <v>2.7</v>
      </c>
      <c r="K117" s="1">
        <v>0.81</v>
      </c>
      <c r="L117">
        <v>0.77600000000000002</v>
      </c>
      <c r="M117" s="23">
        <v>114</v>
      </c>
      <c r="N117">
        <v>8237476</v>
      </c>
      <c r="O117">
        <v>3196</v>
      </c>
      <c r="P117">
        <v>10661</v>
      </c>
      <c r="Q117">
        <v>4150</v>
      </c>
      <c r="R117">
        <v>404152</v>
      </c>
      <c r="S117">
        <v>1051</v>
      </c>
      <c r="T117" s="10">
        <v>2.7</v>
      </c>
      <c r="U117">
        <v>0.81</v>
      </c>
      <c r="V117">
        <v>2.7</v>
      </c>
      <c r="W117" s="1">
        <v>0.81</v>
      </c>
      <c r="X117">
        <v>0.77500000000000002</v>
      </c>
      <c r="Y117" s="23">
        <v>114</v>
      </c>
      <c r="Z117">
        <v>8219950</v>
      </c>
      <c r="AA117">
        <v>3267</v>
      </c>
      <c r="AB117">
        <v>10955</v>
      </c>
      <c r="AC117">
        <v>4250</v>
      </c>
      <c r="AD117">
        <v>421317</v>
      </c>
      <c r="AE117">
        <v>1022</v>
      </c>
      <c r="AF117" s="10">
        <v>2.7</v>
      </c>
      <c r="AG117">
        <v>0.81</v>
      </c>
      <c r="AH117">
        <v>2.7</v>
      </c>
      <c r="AI117" s="1">
        <v>0.81</v>
      </c>
      <c r="AJ117">
        <v>0.77100000000000002</v>
      </c>
      <c r="AK117" s="23">
        <v>114</v>
      </c>
      <c r="AL117">
        <v>8284703</v>
      </c>
      <c r="AM117">
        <v>2843</v>
      </c>
      <c r="AN117">
        <v>9775</v>
      </c>
      <c r="AO117">
        <v>3674</v>
      </c>
      <c r="AP117">
        <v>357964</v>
      </c>
      <c r="AQ117">
        <v>1064</v>
      </c>
      <c r="AR117" s="10">
        <v>2.7</v>
      </c>
      <c r="AS117">
        <v>0.81</v>
      </c>
      <c r="AT117">
        <v>2.7</v>
      </c>
      <c r="AU117" s="1">
        <v>0.81</v>
      </c>
      <c r="AV117">
        <v>0.77800000000000002</v>
      </c>
      <c r="AW117" s="23">
        <v>114</v>
      </c>
      <c r="AX117">
        <v>8233765</v>
      </c>
      <c r="AY117">
        <v>3077</v>
      </c>
      <c r="AZ117">
        <v>10928</v>
      </c>
      <c r="BA117">
        <v>4003</v>
      </c>
      <c r="BB117">
        <v>407888</v>
      </c>
      <c r="BC117">
        <v>1042</v>
      </c>
      <c r="BD117" s="10">
        <v>2.7</v>
      </c>
      <c r="BE117">
        <v>0.81</v>
      </c>
      <c r="BF117">
        <v>2.7</v>
      </c>
      <c r="BG117" s="1">
        <v>0.81</v>
      </c>
      <c r="BH117">
        <v>0.77500000000000002</v>
      </c>
    </row>
    <row r="118" spans="1:60" x14ac:dyDescent="0.2">
      <c r="A118" s="23">
        <v>115</v>
      </c>
      <c r="B118">
        <v>8236553</v>
      </c>
      <c r="C118">
        <v>2905</v>
      </c>
      <c r="D118">
        <v>10094</v>
      </c>
      <c r="E118">
        <v>3765</v>
      </c>
      <c r="F118">
        <v>405785</v>
      </c>
      <c r="G118">
        <v>1022</v>
      </c>
      <c r="H118" s="10">
        <v>2.7</v>
      </c>
      <c r="I118">
        <v>0.81</v>
      </c>
      <c r="J118">
        <v>2.7</v>
      </c>
      <c r="K118" s="1">
        <v>0.81</v>
      </c>
      <c r="L118">
        <v>0.77700000000000002</v>
      </c>
      <c r="M118" s="23">
        <v>115</v>
      </c>
      <c r="N118">
        <v>8234534</v>
      </c>
      <c r="O118">
        <v>2942</v>
      </c>
      <c r="P118">
        <v>10061</v>
      </c>
      <c r="Q118">
        <v>3796</v>
      </c>
      <c r="R118">
        <v>407839</v>
      </c>
      <c r="S118">
        <v>1069</v>
      </c>
      <c r="T118" s="10">
        <v>2.7</v>
      </c>
      <c r="U118">
        <v>0.81</v>
      </c>
      <c r="V118">
        <v>2.7</v>
      </c>
      <c r="W118" s="1">
        <v>0.81</v>
      </c>
      <c r="X118">
        <v>0.77500000000000002</v>
      </c>
      <c r="Y118" s="23">
        <v>115</v>
      </c>
      <c r="Z118">
        <v>8216965</v>
      </c>
      <c r="AA118">
        <v>2985</v>
      </c>
      <c r="AB118">
        <v>10356</v>
      </c>
      <c r="AC118">
        <v>3866</v>
      </c>
      <c r="AD118">
        <v>425243</v>
      </c>
      <c r="AE118">
        <v>1042</v>
      </c>
      <c r="AF118" s="10">
        <v>2.7</v>
      </c>
      <c r="AG118">
        <v>0.81</v>
      </c>
      <c r="AH118">
        <v>2.7</v>
      </c>
      <c r="AI118" s="1">
        <v>0.81</v>
      </c>
      <c r="AJ118">
        <v>0.77100000000000002</v>
      </c>
      <c r="AK118" s="23">
        <v>115</v>
      </c>
      <c r="AL118">
        <v>8282020</v>
      </c>
      <c r="AM118">
        <v>2683</v>
      </c>
      <c r="AN118">
        <v>9165</v>
      </c>
      <c r="AO118">
        <v>3453</v>
      </c>
      <c r="AP118">
        <v>361591</v>
      </c>
      <c r="AQ118">
        <v>1081</v>
      </c>
      <c r="AR118" s="10">
        <v>2.7</v>
      </c>
      <c r="AS118">
        <v>0.81</v>
      </c>
      <c r="AT118">
        <v>2.7</v>
      </c>
      <c r="AU118" s="1">
        <v>0.81</v>
      </c>
      <c r="AV118">
        <v>0.77700000000000002</v>
      </c>
      <c r="AW118" s="23">
        <v>115</v>
      </c>
      <c r="AX118">
        <v>8230798</v>
      </c>
      <c r="AY118">
        <v>2967</v>
      </c>
      <c r="AZ118">
        <v>10167</v>
      </c>
      <c r="BA118">
        <v>3838</v>
      </c>
      <c r="BB118">
        <v>411329</v>
      </c>
      <c r="BC118">
        <v>1055</v>
      </c>
      <c r="BD118" s="10">
        <v>2.7</v>
      </c>
      <c r="BE118">
        <v>0.81</v>
      </c>
      <c r="BF118">
        <v>2.7</v>
      </c>
      <c r="BG118" s="1">
        <v>0.81</v>
      </c>
      <c r="BH118">
        <v>0.77500000000000002</v>
      </c>
    </row>
    <row r="119" spans="1:60" x14ac:dyDescent="0.2">
      <c r="A119" s="23">
        <v>116</v>
      </c>
      <c r="B119">
        <v>8233808</v>
      </c>
      <c r="C119">
        <v>2745</v>
      </c>
      <c r="D119">
        <v>9467</v>
      </c>
      <c r="E119">
        <v>3532</v>
      </c>
      <c r="F119">
        <v>409309</v>
      </c>
      <c r="G119">
        <v>1038</v>
      </c>
      <c r="H119" s="10">
        <v>2.7</v>
      </c>
      <c r="I119">
        <v>0.81</v>
      </c>
      <c r="J119">
        <v>2.7</v>
      </c>
      <c r="K119" s="1">
        <v>0.81</v>
      </c>
      <c r="L119">
        <v>0.77500000000000002</v>
      </c>
      <c r="M119" s="23">
        <v>116</v>
      </c>
      <c r="N119">
        <v>8231863</v>
      </c>
      <c r="O119">
        <v>2671</v>
      </c>
      <c r="P119">
        <v>9527</v>
      </c>
      <c r="Q119">
        <v>3476</v>
      </c>
      <c r="R119">
        <v>411274</v>
      </c>
      <c r="S119">
        <v>1087</v>
      </c>
      <c r="T119" s="10">
        <v>2.7</v>
      </c>
      <c r="U119">
        <v>0.81</v>
      </c>
      <c r="V119">
        <v>2.7</v>
      </c>
      <c r="W119" s="1">
        <v>0.81</v>
      </c>
      <c r="X119">
        <v>0.77400000000000002</v>
      </c>
      <c r="Y119" s="23">
        <v>116</v>
      </c>
      <c r="Z119">
        <v>8214172</v>
      </c>
      <c r="AA119">
        <v>2793</v>
      </c>
      <c r="AB119">
        <v>9713</v>
      </c>
      <c r="AC119">
        <v>3628</v>
      </c>
      <c r="AD119">
        <v>428641</v>
      </c>
      <c r="AE119">
        <v>1054</v>
      </c>
      <c r="AF119" s="10">
        <v>2.7</v>
      </c>
      <c r="AG119">
        <v>0.81</v>
      </c>
      <c r="AH119">
        <v>2.7</v>
      </c>
      <c r="AI119" s="1">
        <v>0.81</v>
      </c>
      <c r="AJ119">
        <v>0.77</v>
      </c>
      <c r="AK119" s="23">
        <v>116</v>
      </c>
      <c r="AL119">
        <v>8279507</v>
      </c>
      <c r="AM119">
        <v>2513</v>
      </c>
      <c r="AN119">
        <v>8618</v>
      </c>
      <c r="AO119">
        <v>3230</v>
      </c>
      <c r="AP119">
        <v>364592</v>
      </c>
      <c r="AQ119">
        <v>1094</v>
      </c>
      <c r="AR119" s="10">
        <v>2.7</v>
      </c>
      <c r="AS119">
        <v>0.81</v>
      </c>
      <c r="AT119">
        <v>2.7</v>
      </c>
      <c r="AU119" s="1">
        <v>0.81</v>
      </c>
      <c r="AV119">
        <v>0.77700000000000002</v>
      </c>
      <c r="AW119" s="23">
        <v>116</v>
      </c>
      <c r="AX119">
        <v>8227951</v>
      </c>
      <c r="AY119">
        <v>2847</v>
      </c>
      <c r="AZ119">
        <v>9447</v>
      </c>
      <c r="BA119">
        <v>3687</v>
      </c>
      <c r="BB119">
        <v>415019</v>
      </c>
      <c r="BC119">
        <v>1064</v>
      </c>
      <c r="BD119" s="10">
        <v>2.7</v>
      </c>
      <c r="BE119">
        <v>0.81</v>
      </c>
      <c r="BF119">
        <v>2.7</v>
      </c>
      <c r="BG119" s="1">
        <v>0.81</v>
      </c>
      <c r="BH119">
        <v>0.77400000000000002</v>
      </c>
    </row>
    <row r="120" spans="1:60" x14ac:dyDescent="0.2">
      <c r="A120" s="23">
        <v>117</v>
      </c>
      <c r="B120">
        <v>8231214</v>
      </c>
      <c r="C120">
        <v>2594</v>
      </c>
      <c r="D120">
        <v>8842</v>
      </c>
      <c r="E120">
        <v>3370</v>
      </c>
      <c r="F120">
        <v>412674</v>
      </c>
      <c r="G120">
        <v>1054</v>
      </c>
      <c r="H120" s="10">
        <v>2.7</v>
      </c>
      <c r="I120">
        <v>0.81</v>
      </c>
      <c r="J120">
        <v>2.7</v>
      </c>
      <c r="K120" s="1">
        <v>0.81</v>
      </c>
      <c r="L120">
        <v>0.77400000000000002</v>
      </c>
      <c r="M120" s="23">
        <v>117</v>
      </c>
      <c r="N120">
        <v>8229275</v>
      </c>
      <c r="O120">
        <v>2588</v>
      </c>
      <c r="P120">
        <v>8827</v>
      </c>
      <c r="Q120">
        <v>3371</v>
      </c>
      <c r="R120">
        <v>414805</v>
      </c>
      <c r="S120">
        <v>1097</v>
      </c>
      <c r="T120" s="10">
        <v>2.7</v>
      </c>
      <c r="U120">
        <v>0.81</v>
      </c>
      <c r="V120">
        <v>2.7</v>
      </c>
      <c r="W120" s="1">
        <v>0.81</v>
      </c>
      <c r="X120">
        <v>0.77400000000000002</v>
      </c>
      <c r="Y120" s="23">
        <v>117</v>
      </c>
      <c r="Z120">
        <v>8211555</v>
      </c>
      <c r="AA120">
        <v>2617</v>
      </c>
      <c r="AB120">
        <v>9090</v>
      </c>
      <c r="AC120">
        <v>3416</v>
      </c>
      <c r="AD120">
        <v>432480</v>
      </c>
      <c r="AE120">
        <v>1066</v>
      </c>
      <c r="AF120" s="10">
        <v>2.7</v>
      </c>
      <c r="AG120">
        <v>0.81</v>
      </c>
      <c r="AH120">
        <v>2.7</v>
      </c>
      <c r="AI120" s="1">
        <v>0.81</v>
      </c>
      <c r="AJ120">
        <v>0.77</v>
      </c>
      <c r="AK120" s="23">
        <v>117</v>
      </c>
      <c r="AL120">
        <v>8277115</v>
      </c>
      <c r="AM120">
        <v>2392</v>
      </c>
      <c r="AN120">
        <v>8043</v>
      </c>
      <c r="AO120">
        <v>3088</v>
      </c>
      <c r="AP120">
        <v>367654</v>
      </c>
      <c r="AQ120">
        <v>1111</v>
      </c>
      <c r="AR120" s="10">
        <v>2.7</v>
      </c>
      <c r="AS120">
        <v>0.81</v>
      </c>
      <c r="AT120">
        <v>2.7</v>
      </c>
      <c r="AU120" s="1">
        <v>0.81</v>
      </c>
      <c r="AV120">
        <v>0.77700000000000002</v>
      </c>
      <c r="AW120" s="23">
        <v>117</v>
      </c>
      <c r="AX120">
        <v>8225358</v>
      </c>
      <c r="AY120">
        <v>2593</v>
      </c>
      <c r="AZ120">
        <v>8968</v>
      </c>
      <c r="BA120">
        <v>3326</v>
      </c>
      <c r="BB120">
        <v>418505</v>
      </c>
      <c r="BC120">
        <v>1078</v>
      </c>
      <c r="BD120" s="10">
        <v>2.7</v>
      </c>
      <c r="BE120">
        <v>0.81</v>
      </c>
      <c r="BF120">
        <v>2.7</v>
      </c>
      <c r="BG120" s="1">
        <v>0.81</v>
      </c>
      <c r="BH120">
        <v>0.77400000000000002</v>
      </c>
    </row>
    <row r="121" spans="1:60" x14ac:dyDescent="0.2">
      <c r="A121" s="23">
        <v>118</v>
      </c>
      <c r="B121">
        <v>8228743</v>
      </c>
      <c r="C121">
        <v>2471</v>
      </c>
      <c r="D121">
        <v>8258</v>
      </c>
      <c r="E121">
        <v>3178</v>
      </c>
      <c r="F121">
        <v>415765</v>
      </c>
      <c r="G121">
        <v>1071</v>
      </c>
      <c r="H121" s="10">
        <v>2.7</v>
      </c>
      <c r="I121">
        <v>0.81</v>
      </c>
      <c r="J121">
        <v>2.7</v>
      </c>
      <c r="K121" s="1">
        <v>0.81</v>
      </c>
      <c r="L121">
        <v>0.77500000000000002</v>
      </c>
      <c r="M121" s="23">
        <v>118</v>
      </c>
      <c r="N121">
        <v>8226821</v>
      </c>
      <c r="O121">
        <v>2454</v>
      </c>
      <c r="P121">
        <v>8236</v>
      </c>
      <c r="Q121">
        <v>3179</v>
      </c>
      <c r="R121">
        <v>417655</v>
      </c>
      <c r="S121">
        <v>1114</v>
      </c>
      <c r="T121" s="10">
        <v>2.7</v>
      </c>
      <c r="U121">
        <v>0.81</v>
      </c>
      <c r="V121">
        <v>2.7</v>
      </c>
      <c r="W121" s="1">
        <v>0.81</v>
      </c>
      <c r="X121">
        <v>0.77200000000000002</v>
      </c>
      <c r="Y121" s="23">
        <v>118</v>
      </c>
      <c r="Z121">
        <v>8209072</v>
      </c>
      <c r="AA121">
        <v>2483</v>
      </c>
      <c r="AB121">
        <v>8478</v>
      </c>
      <c r="AC121">
        <v>3229</v>
      </c>
      <c r="AD121">
        <v>435166</v>
      </c>
      <c r="AE121">
        <v>1078</v>
      </c>
      <c r="AF121" s="10">
        <v>2.7</v>
      </c>
      <c r="AG121">
        <v>0.81</v>
      </c>
      <c r="AH121">
        <v>2.7</v>
      </c>
      <c r="AI121" s="1">
        <v>0.81</v>
      </c>
      <c r="AJ121">
        <v>0.77100000000000002</v>
      </c>
      <c r="AK121" s="23">
        <v>118</v>
      </c>
      <c r="AL121">
        <v>8274931</v>
      </c>
      <c r="AM121">
        <v>2184</v>
      </c>
      <c r="AN121">
        <v>7624</v>
      </c>
      <c r="AO121">
        <v>2811</v>
      </c>
      <c r="AP121">
        <v>370567</v>
      </c>
      <c r="AQ121">
        <v>1128</v>
      </c>
      <c r="AR121" s="10">
        <v>2.7</v>
      </c>
      <c r="AS121">
        <v>0.81</v>
      </c>
      <c r="AT121">
        <v>2.7</v>
      </c>
      <c r="AU121" s="1">
        <v>0.81</v>
      </c>
      <c r="AV121">
        <v>0.77700000000000002</v>
      </c>
      <c r="AW121" s="23">
        <v>118</v>
      </c>
      <c r="AX121">
        <v>8222943</v>
      </c>
      <c r="AY121">
        <v>2415</v>
      </c>
      <c r="AZ121">
        <v>8431</v>
      </c>
      <c r="BA121">
        <v>3130</v>
      </c>
      <c r="BB121">
        <v>421437</v>
      </c>
      <c r="BC121">
        <v>1088</v>
      </c>
      <c r="BD121" s="10">
        <v>2.7</v>
      </c>
      <c r="BE121">
        <v>0.81</v>
      </c>
      <c r="BF121">
        <v>2.7</v>
      </c>
      <c r="BG121" s="1">
        <v>0.81</v>
      </c>
      <c r="BH121">
        <v>0.77300000000000002</v>
      </c>
    </row>
    <row r="122" spans="1:60" x14ac:dyDescent="0.2">
      <c r="A122" s="23">
        <v>119</v>
      </c>
      <c r="B122">
        <v>8226474</v>
      </c>
      <c r="C122">
        <v>2269</v>
      </c>
      <c r="D122">
        <v>7795</v>
      </c>
      <c r="E122">
        <v>2934</v>
      </c>
      <c r="F122">
        <v>418707</v>
      </c>
      <c r="G122">
        <v>1083</v>
      </c>
      <c r="H122" s="10">
        <v>2.7</v>
      </c>
      <c r="I122">
        <v>0.81</v>
      </c>
      <c r="J122">
        <v>2.7</v>
      </c>
      <c r="K122" s="1">
        <v>0.81</v>
      </c>
      <c r="L122">
        <v>0.77500000000000002</v>
      </c>
      <c r="M122" s="23">
        <v>119</v>
      </c>
      <c r="N122">
        <v>8224567</v>
      </c>
      <c r="O122">
        <v>2254</v>
      </c>
      <c r="P122">
        <v>7773</v>
      </c>
      <c r="Q122">
        <v>2917</v>
      </c>
      <c r="R122">
        <v>420621</v>
      </c>
      <c r="S122">
        <v>1126</v>
      </c>
      <c r="T122" s="10">
        <v>2.7</v>
      </c>
      <c r="U122">
        <v>0.81</v>
      </c>
      <c r="V122">
        <v>2.7</v>
      </c>
      <c r="W122" s="1">
        <v>0.81</v>
      </c>
      <c r="X122">
        <v>0.77100000000000002</v>
      </c>
      <c r="Y122" s="23">
        <v>119</v>
      </c>
      <c r="Z122">
        <v>8206765</v>
      </c>
      <c r="AA122">
        <v>2307</v>
      </c>
      <c r="AB122">
        <v>7953</v>
      </c>
      <c r="AC122">
        <v>3008</v>
      </c>
      <c r="AD122">
        <v>438158</v>
      </c>
      <c r="AE122">
        <v>1088</v>
      </c>
      <c r="AF122" s="10">
        <v>2.7</v>
      </c>
      <c r="AG122">
        <v>0.81</v>
      </c>
      <c r="AH122">
        <v>2.7</v>
      </c>
      <c r="AI122" s="1">
        <v>0.81</v>
      </c>
      <c r="AJ122">
        <v>0.76900000000000002</v>
      </c>
      <c r="AK122" s="23">
        <v>119</v>
      </c>
      <c r="AL122">
        <v>8272846</v>
      </c>
      <c r="AM122">
        <v>2085</v>
      </c>
      <c r="AN122">
        <v>7137</v>
      </c>
      <c r="AO122">
        <v>2671</v>
      </c>
      <c r="AP122">
        <v>373056</v>
      </c>
      <c r="AQ122">
        <v>1148</v>
      </c>
      <c r="AR122" s="10">
        <v>2.7</v>
      </c>
      <c r="AS122">
        <v>0.81</v>
      </c>
      <c r="AT122">
        <v>2.7</v>
      </c>
      <c r="AU122" s="1">
        <v>0.81</v>
      </c>
      <c r="AV122">
        <v>0.77700000000000002</v>
      </c>
      <c r="AW122" s="23">
        <v>119</v>
      </c>
      <c r="AX122">
        <v>8220694</v>
      </c>
      <c r="AY122">
        <v>2249</v>
      </c>
      <c r="AZ122">
        <v>7932</v>
      </c>
      <c r="BA122">
        <v>2914</v>
      </c>
      <c r="BB122">
        <v>424438</v>
      </c>
      <c r="BC122">
        <v>1101</v>
      </c>
      <c r="BD122" s="10">
        <v>2.7</v>
      </c>
      <c r="BE122">
        <v>0.81</v>
      </c>
      <c r="BF122">
        <v>2.7</v>
      </c>
      <c r="BG122" s="1">
        <v>0.81</v>
      </c>
      <c r="BH122">
        <v>0.77400000000000002</v>
      </c>
    </row>
    <row r="123" spans="1:60" x14ac:dyDescent="0.2">
      <c r="A123" s="23">
        <v>120</v>
      </c>
      <c r="B123">
        <v>8224699</v>
      </c>
      <c r="C123">
        <v>1775</v>
      </c>
      <c r="D123">
        <v>7366</v>
      </c>
      <c r="E123">
        <v>2698</v>
      </c>
      <c r="F123">
        <v>421402</v>
      </c>
      <c r="G123">
        <v>1096</v>
      </c>
      <c r="H123" s="10">
        <v>2.7</v>
      </c>
      <c r="I123">
        <v>0.81</v>
      </c>
      <c r="J123">
        <v>2.3039999999999998</v>
      </c>
      <c r="K123" s="1">
        <v>0.69099999999999995</v>
      </c>
      <c r="L123">
        <v>0.77500000000000002</v>
      </c>
      <c r="M123" s="23">
        <v>120</v>
      </c>
      <c r="N123">
        <v>8222772</v>
      </c>
      <c r="O123">
        <v>1795</v>
      </c>
      <c r="P123">
        <v>7299</v>
      </c>
      <c r="Q123">
        <v>2728</v>
      </c>
      <c r="R123">
        <v>423312</v>
      </c>
      <c r="S123">
        <v>1138</v>
      </c>
      <c r="T123" s="10">
        <v>2.7</v>
      </c>
      <c r="U123">
        <v>0.81</v>
      </c>
      <c r="V123">
        <v>2.3039999999999998</v>
      </c>
      <c r="W123" s="1">
        <v>0.69099999999999995</v>
      </c>
      <c r="X123">
        <v>0.77100000000000002</v>
      </c>
      <c r="Y123" s="23">
        <v>120</v>
      </c>
      <c r="Z123">
        <v>8204912</v>
      </c>
      <c r="AA123">
        <v>1853</v>
      </c>
      <c r="AB123">
        <v>7453</v>
      </c>
      <c r="AC123">
        <v>2807</v>
      </c>
      <c r="AD123">
        <v>440931</v>
      </c>
      <c r="AE123">
        <v>1104</v>
      </c>
      <c r="AF123" s="10">
        <v>2.7</v>
      </c>
      <c r="AG123">
        <v>0.81</v>
      </c>
      <c r="AH123">
        <v>2.3039999999999998</v>
      </c>
      <c r="AI123" s="1">
        <v>0.69099999999999995</v>
      </c>
      <c r="AJ123">
        <v>0.76900000000000002</v>
      </c>
      <c r="AK123" s="23">
        <v>120</v>
      </c>
      <c r="AL123">
        <v>8271176</v>
      </c>
      <c r="AM123">
        <v>1670</v>
      </c>
      <c r="AN123">
        <v>6721</v>
      </c>
      <c r="AO123">
        <v>2501</v>
      </c>
      <c r="AP123">
        <v>375573</v>
      </c>
      <c r="AQ123">
        <v>1162</v>
      </c>
      <c r="AR123" s="10">
        <v>2.7</v>
      </c>
      <c r="AS123">
        <v>0.81</v>
      </c>
      <c r="AT123">
        <v>2.3039999999999998</v>
      </c>
      <c r="AU123" s="1">
        <v>0.69099999999999995</v>
      </c>
      <c r="AV123">
        <v>0.77700000000000002</v>
      </c>
      <c r="AW123" s="23">
        <v>120</v>
      </c>
      <c r="AX123">
        <v>8218777</v>
      </c>
      <c r="AY123">
        <v>1917</v>
      </c>
      <c r="AZ123">
        <v>7283</v>
      </c>
      <c r="BA123">
        <v>2898</v>
      </c>
      <c r="BB123">
        <v>427139</v>
      </c>
      <c r="BC123">
        <v>1111</v>
      </c>
      <c r="BD123" s="10">
        <v>2.7</v>
      </c>
      <c r="BE123">
        <v>0.81</v>
      </c>
      <c r="BF123">
        <v>2.3039999999999998</v>
      </c>
      <c r="BG123" s="1">
        <v>0.69099999999999995</v>
      </c>
      <c r="BH123">
        <v>0.77300000000000002</v>
      </c>
    </row>
    <row r="124" spans="1:60" x14ac:dyDescent="0.2">
      <c r="A124" s="23">
        <v>121</v>
      </c>
      <c r="B124">
        <v>8222998</v>
      </c>
      <c r="C124">
        <v>1701</v>
      </c>
      <c r="D124">
        <v>6541</v>
      </c>
      <c r="E124">
        <v>2600</v>
      </c>
      <c r="F124">
        <v>423924</v>
      </c>
      <c r="G124">
        <v>1110</v>
      </c>
      <c r="H124" s="10">
        <v>2.7</v>
      </c>
      <c r="I124">
        <v>0.81</v>
      </c>
      <c r="J124">
        <v>2.3039999999999998</v>
      </c>
      <c r="K124" s="1">
        <v>0.69099999999999995</v>
      </c>
      <c r="L124">
        <v>0.77400000000000002</v>
      </c>
      <c r="M124" s="23">
        <v>121</v>
      </c>
      <c r="N124">
        <v>8221057</v>
      </c>
      <c r="O124">
        <v>1715</v>
      </c>
      <c r="P124">
        <v>6494</v>
      </c>
      <c r="Q124">
        <v>2600</v>
      </c>
      <c r="R124">
        <v>426055</v>
      </c>
      <c r="S124">
        <v>1156</v>
      </c>
      <c r="T124" s="10">
        <v>2.7</v>
      </c>
      <c r="U124">
        <v>0.81</v>
      </c>
      <c r="V124">
        <v>2.3039999999999998</v>
      </c>
      <c r="W124" s="1">
        <v>0.69099999999999995</v>
      </c>
      <c r="X124">
        <v>0.77100000000000002</v>
      </c>
      <c r="Y124" s="23">
        <v>121</v>
      </c>
      <c r="Z124">
        <v>8203173</v>
      </c>
      <c r="AA124">
        <v>1739</v>
      </c>
      <c r="AB124">
        <v>6669</v>
      </c>
      <c r="AC124">
        <v>2637</v>
      </c>
      <c r="AD124">
        <v>443606</v>
      </c>
      <c r="AE124">
        <v>1115</v>
      </c>
      <c r="AF124" s="10">
        <v>2.7</v>
      </c>
      <c r="AG124">
        <v>0.81</v>
      </c>
      <c r="AH124">
        <v>2.3039999999999998</v>
      </c>
      <c r="AI124" s="1">
        <v>0.69099999999999995</v>
      </c>
      <c r="AJ124">
        <v>0.76900000000000002</v>
      </c>
      <c r="AK124" s="23">
        <v>121</v>
      </c>
      <c r="AL124">
        <v>8269549</v>
      </c>
      <c r="AM124">
        <v>1627</v>
      </c>
      <c r="AN124">
        <v>5961</v>
      </c>
      <c r="AO124">
        <v>2430</v>
      </c>
      <c r="AP124">
        <v>378003</v>
      </c>
      <c r="AQ124">
        <v>1179</v>
      </c>
      <c r="AR124" s="10">
        <v>2.7</v>
      </c>
      <c r="AS124">
        <v>0.81</v>
      </c>
      <c r="AT124">
        <v>2.3039999999999998</v>
      </c>
      <c r="AU124" s="1">
        <v>0.69099999999999995</v>
      </c>
      <c r="AV124">
        <v>0.77700000000000002</v>
      </c>
      <c r="AW124" s="23">
        <v>121</v>
      </c>
      <c r="AX124">
        <v>8217097</v>
      </c>
      <c r="AY124">
        <v>1680</v>
      </c>
      <c r="AZ124">
        <v>6633</v>
      </c>
      <c r="BA124">
        <v>2567</v>
      </c>
      <c r="BB124">
        <v>429712</v>
      </c>
      <c r="BC124">
        <v>1124</v>
      </c>
      <c r="BD124" s="10">
        <v>2.7</v>
      </c>
      <c r="BE124">
        <v>0.81</v>
      </c>
      <c r="BF124">
        <v>2.3039999999999998</v>
      </c>
      <c r="BG124" s="1">
        <v>0.69099999999999995</v>
      </c>
      <c r="BH124">
        <v>0.77300000000000002</v>
      </c>
    </row>
    <row r="125" spans="1:60" x14ac:dyDescent="0.2">
      <c r="A125" s="23">
        <v>122</v>
      </c>
      <c r="B125">
        <v>8221384</v>
      </c>
      <c r="C125">
        <v>1614</v>
      </c>
      <c r="D125">
        <v>5803</v>
      </c>
      <c r="E125">
        <v>2439</v>
      </c>
      <c r="F125">
        <v>426291</v>
      </c>
      <c r="G125">
        <v>1121</v>
      </c>
      <c r="H125" s="10">
        <v>2.7</v>
      </c>
      <c r="I125">
        <v>0.81</v>
      </c>
      <c r="J125">
        <v>2.3039999999999998</v>
      </c>
      <c r="K125" s="1">
        <v>0.69099999999999995</v>
      </c>
      <c r="L125">
        <v>0.75800000000000001</v>
      </c>
      <c r="M125" s="23">
        <v>122</v>
      </c>
      <c r="N125">
        <v>8219482</v>
      </c>
      <c r="O125">
        <v>1575</v>
      </c>
      <c r="P125">
        <v>5809</v>
      </c>
      <c r="Q125">
        <v>2400</v>
      </c>
      <c r="R125">
        <v>428261</v>
      </c>
      <c r="S125">
        <v>1166</v>
      </c>
      <c r="T125" s="10">
        <v>2.7</v>
      </c>
      <c r="U125">
        <v>0.81</v>
      </c>
      <c r="V125">
        <v>2.3039999999999998</v>
      </c>
      <c r="W125" s="1">
        <v>0.69099999999999995</v>
      </c>
      <c r="X125">
        <v>0.755</v>
      </c>
      <c r="Y125" s="23">
        <v>122</v>
      </c>
      <c r="Z125">
        <v>8201581</v>
      </c>
      <c r="AA125">
        <v>1592</v>
      </c>
      <c r="AB125">
        <v>5977</v>
      </c>
      <c r="AC125">
        <v>2431</v>
      </c>
      <c r="AD125">
        <v>445969</v>
      </c>
      <c r="AE125">
        <v>1129</v>
      </c>
      <c r="AF125" s="10">
        <v>2.7</v>
      </c>
      <c r="AG125">
        <v>0.81</v>
      </c>
      <c r="AH125">
        <v>2.3039999999999998</v>
      </c>
      <c r="AI125" s="1">
        <v>0.69099999999999995</v>
      </c>
      <c r="AJ125">
        <v>0.754</v>
      </c>
      <c r="AK125" s="23">
        <v>122</v>
      </c>
      <c r="AL125">
        <v>8268127</v>
      </c>
      <c r="AM125">
        <v>1422</v>
      </c>
      <c r="AN125">
        <v>5441</v>
      </c>
      <c r="AO125">
        <v>2147</v>
      </c>
      <c r="AP125">
        <v>380100</v>
      </c>
      <c r="AQ125">
        <v>1189</v>
      </c>
      <c r="AR125" s="10">
        <v>2.7</v>
      </c>
      <c r="AS125">
        <v>0.81</v>
      </c>
      <c r="AT125">
        <v>2.3039999999999998</v>
      </c>
      <c r="AU125" s="1">
        <v>0.69099999999999995</v>
      </c>
      <c r="AV125">
        <v>0.76200000000000001</v>
      </c>
      <c r="AW125" s="23">
        <v>122</v>
      </c>
      <c r="AX125">
        <v>8215510</v>
      </c>
      <c r="AY125">
        <v>1587</v>
      </c>
      <c r="AZ125">
        <v>5917</v>
      </c>
      <c r="BA125">
        <v>2396</v>
      </c>
      <c r="BB125">
        <v>432303</v>
      </c>
      <c r="BC125">
        <v>1138</v>
      </c>
      <c r="BD125" s="10">
        <v>2.7</v>
      </c>
      <c r="BE125">
        <v>0.81</v>
      </c>
      <c r="BF125">
        <v>2.3039999999999998</v>
      </c>
      <c r="BG125" s="1">
        <v>0.69099999999999995</v>
      </c>
      <c r="BH125">
        <v>0.75700000000000001</v>
      </c>
    </row>
    <row r="126" spans="1:60" x14ac:dyDescent="0.2">
      <c r="A126" s="23">
        <v>123</v>
      </c>
      <c r="B126">
        <v>8219945</v>
      </c>
      <c r="C126">
        <v>1439</v>
      </c>
      <c r="D126">
        <v>5232</v>
      </c>
      <c r="E126">
        <v>2185</v>
      </c>
      <c r="F126">
        <v>428524</v>
      </c>
      <c r="G126">
        <v>1135</v>
      </c>
      <c r="H126" s="10">
        <v>2.7</v>
      </c>
      <c r="I126">
        <v>0.81</v>
      </c>
      <c r="J126">
        <v>2.3039999999999998</v>
      </c>
      <c r="K126" s="1">
        <v>0.69099999999999995</v>
      </c>
      <c r="L126">
        <v>0.74</v>
      </c>
      <c r="M126" s="23">
        <v>123</v>
      </c>
      <c r="N126">
        <v>8218041</v>
      </c>
      <c r="O126">
        <v>1441</v>
      </c>
      <c r="P126">
        <v>5202</v>
      </c>
      <c r="Q126">
        <v>2182</v>
      </c>
      <c r="R126">
        <v>430492</v>
      </c>
      <c r="S126">
        <v>1184</v>
      </c>
      <c r="T126" s="10">
        <v>2.7</v>
      </c>
      <c r="U126">
        <v>0.81</v>
      </c>
      <c r="V126">
        <v>2.3039999999999998</v>
      </c>
      <c r="W126" s="1">
        <v>0.69099999999999995</v>
      </c>
      <c r="X126">
        <v>0.73799999999999999</v>
      </c>
      <c r="Y126" s="23">
        <v>123</v>
      </c>
      <c r="Z126">
        <v>8200120</v>
      </c>
      <c r="AA126">
        <v>1461</v>
      </c>
      <c r="AB126">
        <v>5328</v>
      </c>
      <c r="AC126">
        <v>2241</v>
      </c>
      <c r="AD126">
        <v>448263</v>
      </c>
      <c r="AE126">
        <v>1140</v>
      </c>
      <c r="AF126" s="10">
        <v>2.7</v>
      </c>
      <c r="AG126">
        <v>0.81</v>
      </c>
      <c r="AH126">
        <v>2.3039999999999998</v>
      </c>
      <c r="AI126" s="1">
        <v>0.69099999999999995</v>
      </c>
      <c r="AJ126">
        <v>0.73699999999999999</v>
      </c>
      <c r="AK126" s="23">
        <v>123</v>
      </c>
      <c r="AL126">
        <v>8266779</v>
      </c>
      <c r="AM126">
        <v>1348</v>
      </c>
      <c r="AN126">
        <v>4849</v>
      </c>
      <c r="AO126">
        <v>2014</v>
      </c>
      <c r="AP126">
        <v>382127</v>
      </c>
      <c r="AQ126">
        <v>1208</v>
      </c>
      <c r="AR126" s="10">
        <v>2.7</v>
      </c>
      <c r="AS126">
        <v>0.81</v>
      </c>
      <c r="AT126">
        <v>2.3039999999999998</v>
      </c>
      <c r="AU126" s="1">
        <v>0.69099999999999995</v>
      </c>
      <c r="AV126">
        <v>0.745</v>
      </c>
      <c r="AW126" s="23">
        <v>123</v>
      </c>
      <c r="AX126">
        <v>8214017</v>
      </c>
      <c r="AY126">
        <v>1493</v>
      </c>
      <c r="AZ126">
        <v>5235</v>
      </c>
      <c r="BA126">
        <v>2269</v>
      </c>
      <c r="BB126">
        <v>434350</v>
      </c>
      <c r="BC126">
        <v>1160</v>
      </c>
      <c r="BD126" s="10">
        <v>2.7</v>
      </c>
      <c r="BE126">
        <v>0.81</v>
      </c>
      <c r="BF126">
        <v>2.3039999999999998</v>
      </c>
      <c r="BG126" s="1">
        <v>0.69099999999999995</v>
      </c>
      <c r="BH126">
        <v>0.74</v>
      </c>
    </row>
    <row r="127" spans="1:60" x14ac:dyDescent="0.2">
      <c r="A127" s="23">
        <v>124</v>
      </c>
      <c r="B127">
        <v>8218693</v>
      </c>
      <c r="C127">
        <v>1252</v>
      </c>
      <c r="D127">
        <v>4773</v>
      </c>
      <c r="E127">
        <v>1898</v>
      </c>
      <c r="F127">
        <v>430644</v>
      </c>
      <c r="G127">
        <v>1152</v>
      </c>
      <c r="H127" s="10">
        <v>2.7</v>
      </c>
      <c r="I127">
        <v>0.81</v>
      </c>
      <c r="J127">
        <v>2.3039999999999998</v>
      </c>
      <c r="K127" s="1">
        <v>0.69099999999999995</v>
      </c>
      <c r="L127">
        <v>0.72199999999999998</v>
      </c>
      <c r="M127" s="23">
        <v>124</v>
      </c>
      <c r="N127">
        <v>8216803</v>
      </c>
      <c r="O127">
        <v>1238</v>
      </c>
      <c r="P127">
        <v>4783</v>
      </c>
      <c r="Q127">
        <v>1860</v>
      </c>
      <c r="R127">
        <v>432420</v>
      </c>
      <c r="S127">
        <v>1201</v>
      </c>
      <c r="T127" s="10">
        <v>2.7</v>
      </c>
      <c r="U127">
        <v>0.81</v>
      </c>
      <c r="V127">
        <v>2.3039999999999998</v>
      </c>
      <c r="W127" s="1">
        <v>0.69099999999999995</v>
      </c>
      <c r="X127">
        <v>0.72</v>
      </c>
      <c r="Y127" s="23">
        <v>124</v>
      </c>
      <c r="Z127">
        <v>8198831</v>
      </c>
      <c r="AA127">
        <v>1289</v>
      </c>
      <c r="AB127">
        <v>4839</v>
      </c>
      <c r="AC127">
        <v>1950</v>
      </c>
      <c r="AD127">
        <v>450318</v>
      </c>
      <c r="AE127">
        <v>1154</v>
      </c>
      <c r="AF127" s="10">
        <v>2.7</v>
      </c>
      <c r="AG127">
        <v>0.81</v>
      </c>
      <c r="AH127">
        <v>2.3039999999999998</v>
      </c>
      <c r="AI127" s="1">
        <v>0.69099999999999995</v>
      </c>
      <c r="AJ127">
        <v>0.71799999999999997</v>
      </c>
      <c r="AK127" s="23">
        <v>124</v>
      </c>
      <c r="AL127">
        <v>8265585</v>
      </c>
      <c r="AM127">
        <v>1194</v>
      </c>
      <c r="AN127">
        <v>4423</v>
      </c>
      <c r="AO127">
        <v>1774</v>
      </c>
      <c r="AP127">
        <v>384067</v>
      </c>
      <c r="AQ127">
        <v>1227</v>
      </c>
      <c r="AR127" s="10">
        <v>2.7</v>
      </c>
      <c r="AS127">
        <v>0.81</v>
      </c>
      <c r="AT127">
        <v>2.3039999999999998</v>
      </c>
      <c r="AU127" s="1">
        <v>0.69099999999999995</v>
      </c>
      <c r="AV127">
        <v>0.72699999999999998</v>
      </c>
      <c r="AW127" s="23">
        <v>124</v>
      </c>
      <c r="AX127">
        <v>8212735</v>
      </c>
      <c r="AY127">
        <v>1282</v>
      </c>
      <c r="AZ127">
        <v>4770</v>
      </c>
      <c r="BA127">
        <v>1958</v>
      </c>
      <c r="BB127">
        <v>436507</v>
      </c>
      <c r="BC127">
        <v>1173</v>
      </c>
      <c r="BD127" s="10">
        <v>2.7</v>
      </c>
      <c r="BE127">
        <v>0.81</v>
      </c>
      <c r="BF127">
        <v>2.3039999999999998</v>
      </c>
      <c r="BG127" s="1">
        <v>0.69099999999999995</v>
      </c>
      <c r="BH127">
        <v>0.72199999999999998</v>
      </c>
    </row>
    <row r="128" spans="1:60" x14ac:dyDescent="0.2">
      <c r="A128" s="23">
        <v>125</v>
      </c>
      <c r="B128">
        <v>8217562</v>
      </c>
      <c r="C128">
        <v>1131</v>
      </c>
      <c r="D128">
        <v>4341</v>
      </c>
      <c r="E128">
        <v>1684</v>
      </c>
      <c r="F128">
        <v>432326</v>
      </c>
      <c r="G128">
        <v>1170</v>
      </c>
      <c r="H128" s="10">
        <v>2.7</v>
      </c>
      <c r="I128">
        <v>0.81</v>
      </c>
      <c r="J128">
        <v>2.3039999999999998</v>
      </c>
      <c r="K128" s="1">
        <v>0.69099999999999995</v>
      </c>
      <c r="L128">
        <v>0.70299999999999996</v>
      </c>
      <c r="M128" s="23">
        <v>125</v>
      </c>
      <c r="N128">
        <v>8215660</v>
      </c>
      <c r="O128">
        <v>1143</v>
      </c>
      <c r="P128">
        <v>4295</v>
      </c>
      <c r="Q128">
        <v>1726</v>
      </c>
      <c r="R128">
        <v>434247</v>
      </c>
      <c r="S128">
        <v>1217</v>
      </c>
      <c r="T128" s="10">
        <v>2.7</v>
      </c>
      <c r="U128">
        <v>0.81</v>
      </c>
      <c r="V128">
        <v>2.3039999999999998</v>
      </c>
      <c r="W128" s="1">
        <v>0.69099999999999995</v>
      </c>
      <c r="X128">
        <v>0.70199999999999996</v>
      </c>
      <c r="Y128" s="23">
        <v>125</v>
      </c>
      <c r="Z128">
        <v>8197696</v>
      </c>
      <c r="AA128">
        <v>1135</v>
      </c>
      <c r="AB128">
        <v>4403</v>
      </c>
      <c r="AC128">
        <v>1725</v>
      </c>
      <c r="AD128">
        <v>452283</v>
      </c>
      <c r="AE128">
        <v>1168</v>
      </c>
      <c r="AF128" s="10">
        <v>2.7</v>
      </c>
      <c r="AG128">
        <v>0.81</v>
      </c>
      <c r="AH128">
        <v>2.3039999999999998</v>
      </c>
      <c r="AI128" s="1">
        <v>0.69099999999999995</v>
      </c>
      <c r="AJ128">
        <v>0.69899999999999995</v>
      </c>
      <c r="AK128" s="23">
        <v>125</v>
      </c>
      <c r="AL128">
        <v>8264533</v>
      </c>
      <c r="AM128">
        <v>1052</v>
      </c>
      <c r="AN128">
        <v>4031</v>
      </c>
      <c r="AO128">
        <v>1586</v>
      </c>
      <c r="AP128">
        <v>385541</v>
      </c>
      <c r="AQ128">
        <v>1237</v>
      </c>
      <c r="AR128" s="10">
        <v>2.7</v>
      </c>
      <c r="AS128">
        <v>0.81</v>
      </c>
      <c r="AT128">
        <v>2.3039999999999998</v>
      </c>
      <c r="AU128" s="1">
        <v>0.69099999999999995</v>
      </c>
      <c r="AV128">
        <v>0.70899999999999996</v>
      </c>
      <c r="AW128" s="23">
        <v>125</v>
      </c>
      <c r="AX128">
        <v>8211606</v>
      </c>
      <c r="AY128">
        <v>1129</v>
      </c>
      <c r="AZ128">
        <v>4322</v>
      </c>
      <c r="BA128">
        <v>1730</v>
      </c>
      <c r="BB128">
        <v>438230</v>
      </c>
      <c r="BC128">
        <v>1184</v>
      </c>
      <c r="BD128" s="10">
        <v>2.7</v>
      </c>
      <c r="BE128">
        <v>0.81</v>
      </c>
      <c r="BF128">
        <v>2.3039999999999998</v>
      </c>
      <c r="BG128" s="1">
        <v>0.69099999999999995</v>
      </c>
      <c r="BH128">
        <v>0.70099999999999996</v>
      </c>
    </row>
    <row r="129" spans="1:60" x14ac:dyDescent="0.2">
      <c r="A129" s="23">
        <v>126</v>
      </c>
      <c r="B129">
        <v>8216536</v>
      </c>
      <c r="C129">
        <v>1026</v>
      </c>
      <c r="D129">
        <v>3915</v>
      </c>
      <c r="E129">
        <v>1557</v>
      </c>
      <c r="F129">
        <v>433963</v>
      </c>
      <c r="G129">
        <v>1190</v>
      </c>
      <c r="H129" s="10">
        <v>2.7</v>
      </c>
      <c r="I129">
        <v>0.81</v>
      </c>
      <c r="J129">
        <v>2.3039999999999998</v>
      </c>
      <c r="K129" s="1">
        <v>0.69099999999999995</v>
      </c>
      <c r="L129">
        <v>0.68100000000000005</v>
      </c>
      <c r="M129" s="23">
        <v>126</v>
      </c>
      <c r="N129">
        <v>8214600</v>
      </c>
      <c r="O129">
        <v>1060</v>
      </c>
      <c r="P129">
        <v>3847</v>
      </c>
      <c r="Q129">
        <v>1591</v>
      </c>
      <c r="R129">
        <v>435713</v>
      </c>
      <c r="S129">
        <v>1232</v>
      </c>
      <c r="T129" s="10">
        <v>2.7</v>
      </c>
      <c r="U129">
        <v>0.81</v>
      </c>
      <c r="V129">
        <v>2.3039999999999998</v>
      </c>
      <c r="W129" s="1">
        <v>0.69099999999999995</v>
      </c>
      <c r="X129">
        <v>0.68200000000000005</v>
      </c>
      <c r="Y129" s="23">
        <v>126</v>
      </c>
      <c r="Z129">
        <v>8196620</v>
      </c>
      <c r="AA129">
        <v>1076</v>
      </c>
      <c r="AB129">
        <v>3905</v>
      </c>
      <c r="AC129">
        <v>1633</v>
      </c>
      <c r="AD129">
        <v>453696</v>
      </c>
      <c r="AE129">
        <v>1185</v>
      </c>
      <c r="AF129" s="10">
        <v>2.7</v>
      </c>
      <c r="AG129">
        <v>0.81</v>
      </c>
      <c r="AH129">
        <v>2.3039999999999998</v>
      </c>
      <c r="AI129" s="1">
        <v>0.69099999999999995</v>
      </c>
      <c r="AJ129">
        <v>0.67900000000000005</v>
      </c>
      <c r="AK129" s="23">
        <v>126</v>
      </c>
      <c r="AL129">
        <v>8263560</v>
      </c>
      <c r="AM129">
        <v>973</v>
      </c>
      <c r="AN129">
        <v>3612</v>
      </c>
      <c r="AO129">
        <v>1471</v>
      </c>
      <c r="AP129">
        <v>387100</v>
      </c>
      <c r="AQ129">
        <v>1252</v>
      </c>
      <c r="AR129" s="10">
        <v>2.7</v>
      </c>
      <c r="AS129">
        <v>0.81</v>
      </c>
      <c r="AT129">
        <v>2.3039999999999998</v>
      </c>
      <c r="AU129" s="1">
        <v>0.69099999999999995</v>
      </c>
      <c r="AV129">
        <v>0.69</v>
      </c>
      <c r="AW129" s="23">
        <v>126</v>
      </c>
      <c r="AX129">
        <v>8210582</v>
      </c>
      <c r="AY129">
        <v>1024</v>
      </c>
      <c r="AZ129">
        <v>3918</v>
      </c>
      <c r="BA129">
        <v>1533</v>
      </c>
      <c r="BB129">
        <v>439970</v>
      </c>
      <c r="BC129">
        <v>1198</v>
      </c>
      <c r="BD129" s="10">
        <v>2.7</v>
      </c>
      <c r="BE129">
        <v>0.81</v>
      </c>
      <c r="BF129">
        <v>2.3039999999999998</v>
      </c>
      <c r="BG129" s="1">
        <v>0.69099999999999995</v>
      </c>
      <c r="BH129">
        <v>0.68</v>
      </c>
    </row>
    <row r="130" spans="1:60" x14ac:dyDescent="0.2">
      <c r="A130" s="23">
        <v>127</v>
      </c>
      <c r="B130">
        <v>8215555</v>
      </c>
      <c r="C130">
        <v>981</v>
      </c>
      <c r="D130">
        <v>3454</v>
      </c>
      <c r="E130">
        <v>1487</v>
      </c>
      <c r="F130">
        <v>434825</v>
      </c>
      <c r="G130">
        <v>1206</v>
      </c>
      <c r="H130" s="10">
        <v>2.7</v>
      </c>
      <c r="I130">
        <v>0.81</v>
      </c>
      <c r="J130">
        <v>2.3039999999999998</v>
      </c>
      <c r="K130" s="1">
        <v>0.69099999999999995</v>
      </c>
      <c r="L130">
        <v>0.66</v>
      </c>
      <c r="M130" s="23">
        <v>127</v>
      </c>
      <c r="N130">
        <v>8213656</v>
      </c>
      <c r="O130">
        <v>944</v>
      </c>
      <c r="P130">
        <v>3484</v>
      </c>
      <c r="Q130">
        <v>1423</v>
      </c>
      <c r="R130">
        <v>437102</v>
      </c>
      <c r="S130">
        <v>1241</v>
      </c>
      <c r="T130" s="10">
        <v>2.7</v>
      </c>
      <c r="U130">
        <v>0.81</v>
      </c>
      <c r="V130">
        <v>2.3039999999999998</v>
      </c>
      <c r="W130" s="1">
        <v>0.69099999999999995</v>
      </c>
      <c r="X130">
        <v>0.66</v>
      </c>
      <c r="Y130" s="23">
        <v>127</v>
      </c>
      <c r="Z130">
        <v>8195672</v>
      </c>
      <c r="AA130">
        <v>948</v>
      </c>
      <c r="AB130">
        <v>3544</v>
      </c>
      <c r="AC130">
        <v>1437</v>
      </c>
      <c r="AD130">
        <v>454959</v>
      </c>
      <c r="AE130">
        <v>1197</v>
      </c>
      <c r="AF130" s="10">
        <v>2.7</v>
      </c>
      <c r="AG130">
        <v>0.81</v>
      </c>
      <c r="AH130">
        <v>2.3039999999999998</v>
      </c>
      <c r="AI130" s="1">
        <v>0.69099999999999995</v>
      </c>
      <c r="AJ130">
        <v>0.65800000000000003</v>
      </c>
      <c r="AK130" s="23">
        <v>127</v>
      </c>
      <c r="AL130">
        <v>8262650</v>
      </c>
      <c r="AM130">
        <v>910</v>
      </c>
      <c r="AN130">
        <v>3221</v>
      </c>
      <c r="AO130">
        <v>1364</v>
      </c>
      <c r="AP130">
        <v>388151</v>
      </c>
      <c r="AQ130">
        <v>1267</v>
      </c>
      <c r="AR130" s="10">
        <v>2.7</v>
      </c>
      <c r="AS130">
        <v>0.81</v>
      </c>
      <c r="AT130">
        <v>2.3039999999999998</v>
      </c>
      <c r="AU130" s="1">
        <v>0.69099999999999995</v>
      </c>
      <c r="AV130">
        <v>0.66800000000000004</v>
      </c>
      <c r="AW130" s="23">
        <v>127</v>
      </c>
      <c r="AX130">
        <v>8209628</v>
      </c>
      <c r="AY130">
        <v>954</v>
      </c>
      <c r="AZ130">
        <v>3509</v>
      </c>
      <c r="BA130">
        <v>1433</v>
      </c>
      <c r="BB130">
        <v>440894</v>
      </c>
      <c r="BC130">
        <v>1213</v>
      </c>
      <c r="BD130" s="10">
        <v>2.7</v>
      </c>
      <c r="BE130">
        <v>0.81</v>
      </c>
      <c r="BF130">
        <v>2.3039999999999998</v>
      </c>
      <c r="BG130" s="1">
        <v>0.69099999999999995</v>
      </c>
      <c r="BH130">
        <v>0.65800000000000003</v>
      </c>
    </row>
    <row r="131" spans="1:60" x14ac:dyDescent="0.2">
      <c r="A131" s="23">
        <v>128</v>
      </c>
      <c r="B131">
        <v>8214703</v>
      </c>
      <c r="C131">
        <v>852</v>
      </c>
      <c r="D131">
        <v>3156</v>
      </c>
      <c r="E131">
        <v>1279</v>
      </c>
      <c r="F131">
        <v>436378</v>
      </c>
      <c r="G131">
        <v>1220</v>
      </c>
      <c r="H131" s="10">
        <v>2.7</v>
      </c>
      <c r="I131">
        <v>0.81</v>
      </c>
      <c r="J131">
        <v>2.3039999999999998</v>
      </c>
      <c r="K131" s="1">
        <v>0.69099999999999995</v>
      </c>
      <c r="L131">
        <v>0.66</v>
      </c>
      <c r="M131" s="23">
        <v>128</v>
      </c>
      <c r="N131">
        <v>8212806</v>
      </c>
      <c r="O131">
        <v>850</v>
      </c>
      <c r="P131">
        <v>3140</v>
      </c>
      <c r="Q131">
        <v>1288</v>
      </c>
      <c r="R131">
        <v>438085</v>
      </c>
      <c r="S131">
        <v>1253</v>
      </c>
      <c r="T131" s="10">
        <v>2.7</v>
      </c>
      <c r="U131">
        <v>0.81</v>
      </c>
      <c r="V131">
        <v>2.3039999999999998</v>
      </c>
      <c r="W131" s="1">
        <v>0.69099999999999995</v>
      </c>
      <c r="X131">
        <v>0.66100000000000003</v>
      </c>
      <c r="Y131" s="23">
        <v>128</v>
      </c>
      <c r="Z131">
        <v>8194823</v>
      </c>
      <c r="AA131">
        <v>849</v>
      </c>
      <c r="AB131">
        <v>3207</v>
      </c>
      <c r="AC131">
        <v>1285</v>
      </c>
      <c r="AD131">
        <v>456093</v>
      </c>
      <c r="AE131">
        <v>1208</v>
      </c>
      <c r="AF131" s="10">
        <v>2.7</v>
      </c>
      <c r="AG131">
        <v>0.81</v>
      </c>
      <c r="AH131">
        <v>2.3039999999999998</v>
      </c>
      <c r="AI131" s="1">
        <v>0.69099999999999995</v>
      </c>
      <c r="AJ131">
        <v>0.65700000000000003</v>
      </c>
      <c r="AK131" s="23">
        <v>128</v>
      </c>
      <c r="AL131">
        <v>8261874</v>
      </c>
      <c r="AM131">
        <v>776</v>
      </c>
      <c r="AN131">
        <v>2957</v>
      </c>
      <c r="AO131">
        <v>1174</v>
      </c>
      <c r="AP131">
        <v>389643</v>
      </c>
      <c r="AQ131">
        <v>1290</v>
      </c>
      <c r="AR131" s="10">
        <v>2.7</v>
      </c>
      <c r="AS131">
        <v>0.81</v>
      </c>
      <c r="AT131">
        <v>2.3039999999999998</v>
      </c>
      <c r="AU131" s="1">
        <v>0.69099999999999995</v>
      </c>
      <c r="AV131">
        <v>0.66700000000000004</v>
      </c>
      <c r="AW131" s="23">
        <v>128</v>
      </c>
      <c r="AX131">
        <v>8208752</v>
      </c>
      <c r="AY131">
        <v>876</v>
      </c>
      <c r="AZ131">
        <v>3146</v>
      </c>
      <c r="BA131">
        <v>1317</v>
      </c>
      <c r="BB131">
        <v>442160</v>
      </c>
      <c r="BC131">
        <v>1230</v>
      </c>
      <c r="BD131" s="10">
        <v>2.7</v>
      </c>
      <c r="BE131">
        <v>0.81</v>
      </c>
      <c r="BF131">
        <v>2.3039999999999998</v>
      </c>
      <c r="BG131" s="1">
        <v>0.69099999999999995</v>
      </c>
      <c r="BH131">
        <v>0.65800000000000003</v>
      </c>
    </row>
    <row r="132" spans="1:60" x14ac:dyDescent="0.2">
      <c r="A132" s="23">
        <v>129</v>
      </c>
      <c r="B132">
        <v>8213948</v>
      </c>
      <c r="C132">
        <v>755</v>
      </c>
      <c r="D132">
        <v>2869</v>
      </c>
      <c r="E132">
        <v>1139</v>
      </c>
      <c r="F132">
        <v>437481</v>
      </c>
      <c r="G132">
        <v>1235</v>
      </c>
      <c r="H132" s="10">
        <v>2.7</v>
      </c>
      <c r="I132">
        <v>0.81</v>
      </c>
      <c r="J132">
        <v>2.3039999999999998</v>
      </c>
      <c r="K132" s="1">
        <v>0.69099999999999995</v>
      </c>
      <c r="L132">
        <v>0.66200000000000003</v>
      </c>
      <c r="M132" s="23">
        <v>129</v>
      </c>
      <c r="N132">
        <v>8212041</v>
      </c>
      <c r="O132">
        <v>765</v>
      </c>
      <c r="P132">
        <v>2847</v>
      </c>
      <c r="Q132">
        <v>1143</v>
      </c>
      <c r="R132">
        <v>439628</v>
      </c>
      <c r="S132">
        <v>1268</v>
      </c>
      <c r="T132" s="10">
        <v>2.7</v>
      </c>
      <c r="U132">
        <v>0.81</v>
      </c>
      <c r="V132">
        <v>2.3039999999999998</v>
      </c>
      <c r="W132" s="1">
        <v>0.69099999999999995</v>
      </c>
      <c r="X132">
        <v>0.66200000000000003</v>
      </c>
      <c r="Y132" s="23">
        <v>129</v>
      </c>
      <c r="Z132">
        <v>8194052</v>
      </c>
      <c r="AA132">
        <v>771</v>
      </c>
      <c r="AB132">
        <v>2892</v>
      </c>
      <c r="AC132">
        <v>1164</v>
      </c>
      <c r="AD132">
        <v>457343</v>
      </c>
      <c r="AE132">
        <v>1224</v>
      </c>
      <c r="AF132" s="10">
        <v>2.7</v>
      </c>
      <c r="AG132">
        <v>0.81</v>
      </c>
      <c r="AH132">
        <v>2.3039999999999998</v>
      </c>
      <c r="AI132" s="1">
        <v>0.69099999999999995</v>
      </c>
      <c r="AJ132">
        <v>0.65700000000000003</v>
      </c>
      <c r="AK132" s="23">
        <v>129</v>
      </c>
      <c r="AL132">
        <v>8261182</v>
      </c>
      <c r="AM132">
        <v>692</v>
      </c>
      <c r="AN132">
        <v>2695</v>
      </c>
      <c r="AO132">
        <v>1038</v>
      </c>
      <c r="AP132">
        <v>390317</v>
      </c>
      <c r="AQ132">
        <v>1301</v>
      </c>
      <c r="AR132" s="10">
        <v>2.7</v>
      </c>
      <c r="AS132">
        <v>0.81</v>
      </c>
      <c r="AT132">
        <v>2.3039999999999998</v>
      </c>
      <c r="AU132" s="1">
        <v>0.69099999999999995</v>
      </c>
      <c r="AV132">
        <v>0.66600000000000004</v>
      </c>
      <c r="AW132" s="23">
        <v>129</v>
      </c>
      <c r="AX132">
        <v>8207988</v>
      </c>
      <c r="AY132">
        <v>764</v>
      </c>
      <c r="AZ132">
        <v>2870</v>
      </c>
      <c r="BA132">
        <v>1152</v>
      </c>
      <c r="BB132">
        <v>443476</v>
      </c>
      <c r="BC132">
        <v>1249</v>
      </c>
      <c r="BD132" s="10">
        <v>2.7</v>
      </c>
      <c r="BE132">
        <v>0.81</v>
      </c>
      <c r="BF132">
        <v>2.3039999999999998</v>
      </c>
      <c r="BG132" s="1">
        <v>0.69099999999999995</v>
      </c>
      <c r="BH132">
        <v>0.66</v>
      </c>
    </row>
    <row r="133" spans="1:60" x14ac:dyDescent="0.2">
      <c r="A133" s="23">
        <v>130</v>
      </c>
      <c r="B133">
        <v>8213261</v>
      </c>
      <c r="C133">
        <v>687</v>
      </c>
      <c r="D133">
        <v>2587</v>
      </c>
      <c r="E133">
        <v>1037</v>
      </c>
      <c r="F133">
        <v>438702</v>
      </c>
      <c r="G133">
        <v>1249</v>
      </c>
      <c r="H133" s="10">
        <v>2.7</v>
      </c>
      <c r="I133">
        <v>0.81</v>
      </c>
      <c r="J133">
        <v>2.3039999999999998</v>
      </c>
      <c r="K133" s="1">
        <v>0.69099999999999995</v>
      </c>
      <c r="L133">
        <v>0.66200000000000003</v>
      </c>
      <c r="M133" s="23">
        <v>130</v>
      </c>
      <c r="N133">
        <v>8211357</v>
      </c>
      <c r="O133">
        <v>684</v>
      </c>
      <c r="P133">
        <v>2582</v>
      </c>
      <c r="Q133">
        <v>1030</v>
      </c>
      <c r="R133">
        <v>440172</v>
      </c>
      <c r="S133">
        <v>1284</v>
      </c>
      <c r="T133" s="10">
        <v>2.7</v>
      </c>
      <c r="U133">
        <v>0.81</v>
      </c>
      <c r="V133">
        <v>2.3039999999999998</v>
      </c>
      <c r="W133" s="1">
        <v>0.69099999999999995</v>
      </c>
      <c r="X133">
        <v>0.66300000000000003</v>
      </c>
      <c r="Y133" s="23">
        <v>130</v>
      </c>
      <c r="Z133">
        <v>8193344</v>
      </c>
      <c r="AA133">
        <v>708</v>
      </c>
      <c r="AB133">
        <v>2597</v>
      </c>
      <c r="AC133">
        <v>1066</v>
      </c>
      <c r="AD133">
        <v>458297</v>
      </c>
      <c r="AE133">
        <v>1245</v>
      </c>
      <c r="AF133" s="10">
        <v>2.7</v>
      </c>
      <c r="AG133">
        <v>0.81</v>
      </c>
      <c r="AH133">
        <v>2.3039999999999998</v>
      </c>
      <c r="AI133" s="1">
        <v>0.69099999999999995</v>
      </c>
      <c r="AJ133">
        <v>0.65800000000000003</v>
      </c>
      <c r="AK133" s="23">
        <v>130</v>
      </c>
      <c r="AL133">
        <v>8260507</v>
      </c>
      <c r="AM133">
        <v>675</v>
      </c>
      <c r="AN133">
        <v>2380</v>
      </c>
      <c r="AO133">
        <v>1007</v>
      </c>
      <c r="AP133">
        <v>391336</v>
      </c>
      <c r="AQ133">
        <v>1315</v>
      </c>
      <c r="AR133" s="10">
        <v>2.7</v>
      </c>
      <c r="AS133">
        <v>0.81</v>
      </c>
      <c r="AT133">
        <v>2.3039999999999998</v>
      </c>
      <c r="AU133" s="1">
        <v>0.69099999999999995</v>
      </c>
      <c r="AV133">
        <v>0.66600000000000004</v>
      </c>
      <c r="AW133" s="23">
        <v>130</v>
      </c>
      <c r="AX133">
        <v>8207296</v>
      </c>
      <c r="AY133">
        <v>692</v>
      </c>
      <c r="AZ133">
        <v>2609</v>
      </c>
      <c r="BA133">
        <v>1025</v>
      </c>
      <c r="BB133">
        <v>444579</v>
      </c>
      <c r="BC133">
        <v>1261</v>
      </c>
      <c r="BD133" s="10">
        <v>2.7</v>
      </c>
      <c r="BE133">
        <v>0.81</v>
      </c>
      <c r="BF133">
        <v>2.3039999999999998</v>
      </c>
      <c r="BG133" s="1">
        <v>0.69099999999999995</v>
      </c>
      <c r="BH133">
        <v>0.66</v>
      </c>
    </row>
    <row r="134" spans="1:60" x14ac:dyDescent="0.2">
      <c r="A134" s="23">
        <v>131</v>
      </c>
      <c r="B134">
        <v>8212639</v>
      </c>
      <c r="C134">
        <v>622</v>
      </c>
      <c r="D134">
        <v>2334</v>
      </c>
      <c r="E134">
        <v>940</v>
      </c>
      <c r="F134">
        <v>439491</v>
      </c>
      <c r="G134">
        <v>1262</v>
      </c>
      <c r="H134" s="10">
        <v>2.7</v>
      </c>
      <c r="I134">
        <v>0.81</v>
      </c>
      <c r="J134">
        <v>2.3039999999999998</v>
      </c>
      <c r="K134" s="1">
        <v>0.69099999999999995</v>
      </c>
      <c r="L134">
        <v>0.66300000000000003</v>
      </c>
      <c r="M134" s="23">
        <v>131</v>
      </c>
      <c r="N134">
        <v>8210721</v>
      </c>
      <c r="O134">
        <v>636</v>
      </c>
      <c r="P134">
        <v>2299</v>
      </c>
      <c r="Q134">
        <v>967</v>
      </c>
      <c r="R134">
        <v>441758</v>
      </c>
      <c r="S134">
        <v>1294</v>
      </c>
      <c r="T134" s="10">
        <v>2.7</v>
      </c>
      <c r="U134">
        <v>0.81</v>
      </c>
      <c r="V134">
        <v>2.3039999999999998</v>
      </c>
      <c r="W134" s="1">
        <v>0.69099999999999995</v>
      </c>
      <c r="X134">
        <v>0.66400000000000003</v>
      </c>
      <c r="Y134" s="23">
        <v>131</v>
      </c>
      <c r="Z134">
        <v>8192704</v>
      </c>
      <c r="AA134">
        <v>640</v>
      </c>
      <c r="AB134">
        <v>2350</v>
      </c>
      <c r="AC134">
        <v>955</v>
      </c>
      <c r="AD134">
        <v>459361</v>
      </c>
      <c r="AE134">
        <v>1256</v>
      </c>
      <c r="AF134" s="10">
        <v>2.7</v>
      </c>
      <c r="AG134">
        <v>0.81</v>
      </c>
      <c r="AH134">
        <v>2.3039999999999998</v>
      </c>
      <c r="AI134" s="1">
        <v>0.69099999999999995</v>
      </c>
      <c r="AJ134">
        <v>0.66</v>
      </c>
      <c r="AK134" s="23">
        <v>131</v>
      </c>
      <c r="AL134">
        <v>8259917</v>
      </c>
      <c r="AM134">
        <v>590</v>
      </c>
      <c r="AN134">
        <v>2168</v>
      </c>
      <c r="AO134">
        <v>887</v>
      </c>
      <c r="AP134">
        <v>392285</v>
      </c>
      <c r="AQ134">
        <v>1331</v>
      </c>
      <c r="AR134" s="10">
        <v>2.7</v>
      </c>
      <c r="AS134">
        <v>0.81</v>
      </c>
      <c r="AT134">
        <v>2.3039999999999998</v>
      </c>
      <c r="AU134" s="1">
        <v>0.69099999999999995</v>
      </c>
      <c r="AV134">
        <v>0.66600000000000004</v>
      </c>
      <c r="AW134" s="23">
        <v>131</v>
      </c>
      <c r="AX134">
        <v>8206660</v>
      </c>
      <c r="AY134">
        <v>636</v>
      </c>
      <c r="AZ134">
        <v>2322</v>
      </c>
      <c r="BA134">
        <v>979</v>
      </c>
      <c r="BB134">
        <v>445170</v>
      </c>
      <c r="BC134">
        <v>1270</v>
      </c>
      <c r="BD134" s="10">
        <v>2.7</v>
      </c>
      <c r="BE134">
        <v>0.81</v>
      </c>
      <c r="BF134">
        <v>2.3039999999999998</v>
      </c>
      <c r="BG134" s="1">
        <v>0.69099999999999995</v>
      </c>
      <c r="BH134">
        <v>0.66100000000000003</v>
      </c>
    </row>
    <row r="135" spans="1:60" x14ac:dyDescent="0.2">
      <c r="A135" s="23">
        <v>132</v>
      </c>
      <c r="B135">
        <v>8211937</v>
      </c>
      <c r="C135">
        <v>702</v>
      </c>
      <c r="D135">
        <v>2071</v>
      </c>
      <c r="E135">
        <v>885</v>
      </c>
      <c r="F135">
        <v>439769</v>
      </c>
      <c r="G135">
        <v>1280</v>
      </c>
      <c r="H135" s="10">
        <v>2.7</v>
      </c>
      <c r="I135">
        <v>0.94499999999999995</v>
      </c>
      <c r="J135">
        <v>2.3039999999999998</v>
      </c>
      <c r="K135" s="1">
        <v>0.80600000000000005</v>
      </c>
      <c r="L135">
        <v>0.66400000000000003</v>
      </c>
      <c r="M135" s="23">
        <v>132</v>
      </c>
      <c r="N135">
        <v>8210077</v>
      </c>
      <c r="O135">
        <v>644</v>
      </c>
      <c r="P135">
        <v>2102</v>
      </c>
      <c r="Q135">
        <v>833</v>
      </c>
      <c r="R135">
        <v>441588</v>
      </c>
      <c r="S135">
        <v>1310</v>
      </c>
      <c r="T135" s="10">
        <v>2.7</v>
      </c>
      <c r="U135">
        <v>0.94499999999999995</v>
      </c>
      <c r="V135">
        <v>2.3039999999999998</v>
      </c>
      <c r="W135" s="1">
        <v>0.80600000000000005</v>
      </c>
      <c r="X135">
        <v>0.66400000000000003</v>
      </c>
      <c r="Y135" s="23">
        <v>132</v>
      </c>
      <c r="Z135">
        <v>8192041</v>
      </c>
      <c r="AA135">
        <v>663</v>
      </c>
      <c r="AB135">
        <v>2125</v>
      </c>
      <c r="AC135">
        <v>865</v>
      </c>
      <c r="AD135">
        <v>459913</v>
      </c>
      <c r="AE135">
        <v>1270</v>
      </c>
      <c r="AF135" s="10">
        <v>2.7</v>
      </c>
      <c r="AG135">
        <v>0.94499999999999995</v>
      </c>
      <c r="AH135">
        <v>2.3039999999999998</v>
      </c>
      <c r="AI135" s="1">
        <v>0.80600000000000005</v>
      </c>
      <c r="AJ135">
        <v>0.66</v>
      </c>
      <c r="AK135" s="23">
        <v>132</v>
      </c>
      <c r="AL135">
        <v>8259314</v>
      </c>
      <c r="AM135">
        <v>603</v>
      </c>
      <c r="AN135">
        <v>1978</v>
      </c>
      <c r="AO135">
        <v>780</v>
      </c>
      <c r="AP135">
        <v>392971</v>
      </c>
      <c r="AQ135">
        <v>1342</v>
      </c>
      <c r="AR135" s="10">
        <v>2.7</v>
      </c>
      <c r="AS135">
        <v>0.94499999999999995</v>
      </c>
      <c r="AT135">
        <v>2.3039999999999998</v>
      </c>
      <c r="AU135" s="1">
        <v>0.80600000000000005</v>
      </c>
      <c r="AV135">
        <v>0.66500000000000004</v>
      </c>
      <c r="AW135" s="23">
        <v>132</v>
      </c>
      <c r="AX135">
        <v>8206015</v>
      </c>
      <c r="AY135">
        <v>645</v>
      </c>
      <c r="AZ135">
        <v>2115</v>
      </c>
      <c r="BA135">
        <v>843</v>
      </c>
      <c r="BB135">
        <v>446132</v>
      </c>
      <c r="BC135">
        <v>1284</v>
      </c>
      <c r="BD135" s="10">
        <v>2.7</v>
      </c>
      <c r="BE135">
        <v>0.94499999999999995</v>
      </c>
      <c r="BF135">
        <v>2.3039999999999998</v>
      </c>
      <c r="BG135" s="1">
        <v>0.80600000000000005</v>
      </c>
      <c r="BH135">
        <v>0.66400000000000003</v>
      </c>
    </row>
    <row r="136" spans="1:60" x14ac:dyDescent="0.2">
      <c r="A136" s="23">
        <v>133</v>
      </c>
      <c r="B136">
        <v>8211342</v>
      </c>
      <c r="C136">
        <v>595</v>
      </c>
      <c r="D136">
        <v>2007</v>
      </c>
      <c r="E136">
        <v>766</v>
      </c>
      <c r="F136">
        <v>441035</v>
      </c>
      <c r="G136">
        <v>1293</v>
      </c>
      <c r="H136" s="10">
        <v>2.7</v>
      </c>
      <c r="I136">
        <v>0.94499999999999995</v>
      </c>
      <c r="J136">
        <v>2.3039999999999998</v>
      </c>
      <c r="K136" s="1">
        <v>0.80600000000000005</v>
      </c>
      <c r="L136">
        <v>0.66200000000000003</v>
      </c>
      <c r="M136" s="23">
        <v>133</v>
      </c>
      <c r="N136">
        <v>8209485</v>
      </c>
      <c r="O136">
        <v>592</v>
      </c>
      <c r="P136">
        <v>1975</v>
      </c>
      <c r="Q136">
        <v>771</v>
      </c>
      <c r="R136">
        <v>442849</v>
      </c>
      <c r="S136">
        <v>1323</v>
      </c>
      <c r="T136" s="10">
        <v>2.7</v>
      </c>
      <c r="U136">
        <v>0.94499999999999995</v>
      </c>
      <c r="V136">
        <v>2.3039999999999998</v>
      </c>
      <c r="W136" s="1">
        <v>0.80600000000000005</v>
      </c>
      <c r="X136">
        <v>0.66400000000000003</v>
      </c>
      <c r="Y136" s="23">
        <v>133</v>
      </c>
      <c r="Z136">
        <v>8191435</v>
      </c>
      <c r="AA136">
        <v>606</v>
      </c>
      <c r="AB136">
        <v>2010</v>
      </c>
      <c r="AC136">
        <v>778</v>
      </c>
      <c r="AD136">
        <v>460877</v>
      </c>
      <c r="AE136">
        <v>1284</v>
      </c>
      <c r="AF136" s="10">
        <v>2.7</v>
      </c>
      <c r="AG136">
        <v>0.94499999999999995</v>
      </c>
      <c r="AH136">
        <v>2.3039999999999998</v>
      </c>
      <c r="AI136" s="1">
        <v>0.80600000000000005</v>
      </c>
      <c r="AJ136">
        <v>0.66200000000000003</v>
      </c>
      <c r="AK136" s="23">
        <v>133</v>
      </c>
      <c r="AL136">
        <v>8258757</v>
      </c>
      <c r="AM136">
        <v>557</v>
      </c>
      <c r="AN136">
        <v>1877</v>
      </c>
      <c r="AO136">
        <v>704</v>
      </c>
      <c r="AP136">
        <v>393715</v>
      </c>
      <c r="AQ136">
        <v>1359</v>
      </c>
      <c r="AR136" s="10">
        <v>2.7</v>
      </c>
      <c r="AS136">
        <v>0.94499999999999995</v>
      </c>
      <c r="AT136">
        <v>2.3039999999999998</v>
      </c>
      <c r="AU136" s="1">
        <v>0.80600000000000005</v>
      </c>
      <c r="AV136">
        <v>0.66500000000000004</v>
      </c>
      <c r="AW136" s="23">
        <v>133</v>
      </c>
      <c r="AX136">
        <v>8205402</v>
      </c>
      <c r="AY136">
        <v>613</v>
      </c>
      <c r="AZ136">
        <v>1980</v>
      </c>
      <c r="BA136">
        <v>780</v>
      </c>
      <c r="BB136">
        <v>446999</v>
      </c>
      <c r="BC136">
        <v>1301</v>
      </c>
      <c r="BD136" s="10">
        <v>2.7</v>
      </c>
      <c r="BE136">
        <v>0.94499999999999995</v>
      </c>
      <c r="BF136">
        <v>2.3039999999999998</v>
      </c>
      <c r="BG136" s="1">
        <v>0.80600000000000005</v>
      </c>
      <c r="BH136">
        <v>0.66500000000000004</v>
      </c>
    </row>
    <row r="137" spans="1:60" x14ac:dyDescent="0.2">
      <c r="A137" s="23">
        <v>134</v>
      </c>
      <c r="B137">
        <v>8210806</v>
      </c>
      <c r="C137">
        <v>536</v>
      </c>
      <c r="D137">
        <v>1915</v>
      </c>
      <c r="E137">
        <v>687</v>
      </c>
      <c r="F137">
        <v>441607</v>
      </c>
      <c r="G137">
        <v>1308</v>
      </c>
      <c r="H137" s="10">
        <v>2.7</v>
      </c>
      <c r="I137">
        <v>0.94499999999999995</v>
      </c>
      <c r="J137">
        <v>2.3039999999999998</v>
      </c>
      <c r="K137" s="1">
        <v>0.80600000000000005</v>
      </c>
      <c r="L137">
        <v>0.68</v>
      </c>
      <c r="M137" s="23">
        <v>134</v>
      </c>
      <c r="N137">
        <v>8208957</v>
      </c>
      <c r="O137">
        <v>528</v>
      </c>
      <c r="P137">
        <v>1878</v>
      </c>
      <c r="Q137">
        <v>689</v>
      </c>
      <c r="R137">
        <v>443511</v>
      </c>
      <c r="S137">
        <v>1332</v>
      </c>
      <c r="T137" s="10">
        <v>2.7</v>
      </c>
      <c r="U137">
        <v>0.94499999999999995</v>
      </c>
      <c r="V137">
        <v>2.3039999999999998</v>
      </c>
      <c r="W137" s="1">
        <v>0.80600000000000005</v>
      </c>
      <c r="X137">
        <v>0.67700000000000005</v>
      </c>
      <c r="Y137" s="23">
        <v>134</v>
      </c>
      <c r="Z137">
        <v>8190914</v>
      </c>
      <c r="AA137">
        <v>521</v>
      </c>
      <c r="AB137">
        <v>1937</v>
      </c>
      <c r="AC137">
        <v>679</v>
      </c>
      <c r="AD137">
        <v>461527</v>
      </c>
      <c r="AE137">
        <v>1296</v>
      </c>
      <c r="AF137" s="10">
        <v>2.7</v>
      </c>
      <c r="AG137">
        <v>0.94499999999999995</v>
      </c>
      <c r="AH137">
        <v>2.3039999999999998</v>
      </c>
      <c r="AI137" s="1">
        <v>0.80600000000000005</v>
      </c>
      <c r="AJ137">
        <v>0.67600000000000005</v>
      </c>
      <c r="AK137" s="23">
        <v>134</v>
      </c>
      <c r="AL137">
        <v>8258236</v>
      </c>
      <c r="AM137">
        <v>521</v>
      </c>
      <c r="AN137">
        <v>1771</v>
      </c>
      <c r="AO137">
        <v>663</v>
      </c>
      <c r="AP137">
        <v>394385</v>
      </c>
      <c r="AQ137">
        <v>1375</v>
      </c>
      <c r="AR137" s="10">
        <v>2.7</v>
      </c>
      <c r="AS137">
        <v>0.94499999999999995</v>
      </c>
      <c r="AT137">
        <v>2.3039999999999998</v>
      </c>
      <c r="AU137" s="1">
        <v>0.80600000000000005</v>
      </c>
      <c r="AV137">
        <v>0.67900000000000005</v>
      </c>
      <c r="AW137" s="23">
        <v>134</v>
      </c>
      <c r="AX137">
        <v>8204862</v>
      </c>
      <c r="AY137">
        <v>540</v>
      </c>
      <c r="AZ137">
        <v>1908</v>
      </c>
      <c r="BA137">
        <v>685</v>
      </c>
      <c r="BB137">
        <v>447614</v>
      </c>
      <c r="BC137">
        <v>1318</v>
      </c>
      <c r="BD137" s="10">
        <v>2.7</v>
      </c>
      <c r="BE137">
        <v>0.94499999999999995</v>
      </c>
      <c r="BF137">
        <v>2.3039999999999998</v>
      </c>
      <c r="BG137" s="1">
        <v>0.80600000000000005</v>
      </c>
      <c r="BH137">
        <v>0.67700000000000005</v>
      </c>
    </row>
    <row r="138" spans="1:60" x14ac:dyDescent="0.2">
      <c r="A138" s="23">
        <v>135</v>
      </c>
      <c r="B138">
        <v>8210276</v>
      </c>
      <c r="C138">
        <v>530</v>
      </c>
      <c r="D138">
        <v>1785</v>
      </c>
      <c r="E138">
        <v>666</v>
      </c>
      <c r="F138">
        <v>442195</v>
      </c>
      <c r="G138">
        <v>1326</v>
      </c>
      <c r="H138" s="10">
        <v>2.7</v>
      </c>
      <c r="I138">
        <v>0.94499999999999995</v>
      </c>
      <c r="J138">
        <v>2.3039999999999998</v>
      </c>
      <c r="K138" s="1">
        <v>0.80600000000000005</v>
      </c>
      <c r="L138">
        <v>0.69699999999999995</v>
      </c>
      <c r="M138" s="23">
        <v>135</v>
      </c>
      <c r="N138">
        <v>8208443</v>
      </c>
      <c r="O138">
        <v>514</v>
      </c>
      <c r="P138">
        <v>1756</v>
      </c>
      <c r="Q138">
        <v>650</v>
      </c>
      <c r="R138">
        <v>444140</v>
      </c>
      <c r="S138">
        <v>1347</v>
      </c>
      <c r="T138" s="10">
        <v>2.7</v>
      </c>
      <c r="U138">
        <v>0.94499999999999995</v>
      </c>
      <c r="V138">
        <v>2.3039999999999998</v>
      </c>
      <c r="W138" s="1">
        <v>0.80600000000000005</v>
      </c>
      <c r="X138">
        <v>0.69099999999999995</v>
      </c>
      <c r="Y138" s="23">
        <v>135</v>
      </c>
      <c r="Z138">
        <v>8190417</v>
      </c>
      <c r="AA138">
        <v>497</v>
      </c>
      <c r="AB138">
        <v>1805</v>
      </c>
      <c r="AC138">
        <v>653</v>
      </c>
      <c r="AD138">
        <v>462135</v>
      </c>
      <c r="AE138">
        <v>1307</v>
      </c>
      <c r="AF138" s="10">
        <v>2.7</v>
      </c>
      <c r="AG138">
        <v>0.94499999999999995</v>
      </c>
      <c r="AH138">
        <v>2.3039999999999998</v>
      </c>
      <c r="AI138" s="1">
        <v>0.80600000000000005</v>
      </c>
      <c r="AJ138">
        <v>0.69299999999999995</v>
      </c>
      <c r="AK138" s="23">
        <v>135</v>
      </c>
      <c r="AL138">
        <v>8257753</v>
      </c>
      <c r="AM138">
        <v>483</v>
      </c>
      <c r="AN138">
        <v>1686</v>
      </c>
      <c r="AO138">
        <v>606</v>
      </c>
      <c r="AP138">
        <v>394917</v>
      </c>
      <c r="AQ138">
        <v>1394</v>
      </c>
      <c r="AR138" s="10">
        <v>2.7</v>
      </c>
      <c r="AS138">
        <v>0.94499999999999995</v>
      </c>
      <c r="AT138">
        <v>2.3039999999999998</v>
      </c>
      <c r="AU138" s="1">
        <v>0.80600000000000005</v>
      </c>
      <c r="AV138">
        <v>0.69599999999999995</v>
      </c>
      <c r="AW138" s="23">
        <v>135</v>
      </c>
      <c r="AX138">
        <v>8204346</v>
      </c>
      <c r="AY138">
        <v>516</v>
      </c>
      <c r="AZ138">
        <v>1797</v>
      </c>
      <c r="BA138">
        <v>651</v>
      </c>
      <c r="BB138">
        <v>448074</v>
      </c>
      <c r="BC138">
        <v>1337</v>
      </c>
      <c r="BD138" s="10">
        <v>2.7</v>
      </c>
      <c r="BE138">
        <v>0.94499999999999995</v>
      </c>
      <c r="BF138">
        <v>2.3039999999999998</v>
      </c>
      <c r="BG138" s="1">
        <v>0.80600000000000005</v>
      </c>
      <c r="BH138">
        <v>0.69299999999999995</v>
      </c>
    </row>
    <row r="139" spans="1:60" x14ac:dyDescent="0.2">
      <c r="A139" s="22">
        <v>136</v>
      </c>
      <c r="B139">
        <v>8209763</v>
      </c>
      <c r="C139">
        <v>513</v>
      </c>
      <c r="D139">
        <v>1661</v>
      </c>
      <c r="E139">
        <v>654</v>
      </c>
      <c r="F139">
        <v>442821</v>
      </c>
      <c r="G139">
        <v>1346</v>
      </c>
      <c r="H139" s="10">
        <v>2.7</v>
      </c>
      <c r="I139">
        <v>0.94499999999999995</v>
      </c>
      <c r="J139">
        <v>2.3039999999999998</v>
      </c>
      <c r="K139" s="1">
        <v>0.80600000000000005</v>
      </c>
      <c r="L139">
        <v>0.71499999999999997</v>
      </c>
      <c r="M139" s="22">
        <v>136</v>
      </c>
      <c r="N139">
        <v>8207954</v>
      </c>
      <c r="O139">
        <v>489</v>
      </c>
      <c r="P139">
        <v>1644</v>
      </c>
      <c r="Q139">
        <v>626</v>
      </c>
      <c r="R139">
        <v>444786</v>
      </c>
      <c r="S139">
        <v>1360</v>
      </c>
      <c r="T139" s="10">
        <v>2.7</v>
      </c>
      <c r="U139">
        <v>0.94499999999999995</v>
      </c>
      <c r="V139">
        <v>2.3039999999999998</v>
      </c>
      <c r="W139" s="1">
        <v>0.80600000000000005</v>
      </c>
      <c r="X139">
        <v>0.70799999999999996</v>
      </c>
      <c r="Y139" s="22">
        <v>136</v>
      </c>
      <c r="Z139">
        <v>8189907</v>
      </c>
      <c r="AA139">
        <v>510</v>
      </c>
      <c r="AB139">
        <v>1641</v>
      </c>
      <c r="AC139">
        <v>661</v>
      </c>
      <c r="AD139">
        <v>462655</v>
      </c>
      <c r="AE139">
        <v>1317</v>
      </c>
      <c r="AF139" s="10">
        <v>2.7</v>
      </c>
      <c r="AG139">
        <v>0.94499999999999995</v>
      </c>
      <c r="AH139">
        <v>2.3039999999999998</v>
      </c>
      <c r="AI139" s="1">
        <v>0.80600000000000005</v>
      </c>
      <c r="AJ139">
        <v>0.71</v>
      </c>
      <c r="AK139" s="22">
        <v>136</v>
      </c>
      <c r="AL139">
        <v>8257280</v>
      </c>
      <c r="AM139">
        <v>473</v>
      </c>
      <c r="AN139">
        <v>1581</v>
      </c>
      <c r="AO139">
        <v>588</v>
      </c>
      <c r="AP139">
        <v>395316</v>
      </c>
      <c r="AQ139">
        <v>1417</v>
      </c>
      <c r="AR139" s="10">
        <v>2.7</v>
      </c>
      <c r="AS139">
        <v>0.94499999999999995</v>
      </c>
      <c r="AT139">
        <v>2.3039999999999998</v>
      </c>
      <c r="AU139" s="1">
        <v>0.80600000000000005</v>
      </c>
      <c r="AV139">
        <v>0.71599999999999997</v>
      </c>
      <c r="AW139" s="22">
        <v>136</v>
      </c>
      <c r="AX139">
        <v>8203843</v>
      </c>
      <c r="AY139">
        <v>503</v>
      </c>
      <c r="AZ139">
        <v>1665</v>
      </c>
      <c r="BA139">
        <v>648</v>
      </c>
      <c r="BB139">
        <v>448723</v>
      </c>
      <c r="BC139">
        <v>1346</v>
      </c>
      <c r="BD139" s="10">
        <v>2.7</v>
      </c>
      <c r="BE139">
        <v>0.94499999999999995</v>
      </c>
      <c r="BF139">
        <v>2.3039999999999998</v>
      </c>
      <c r="BG139" s="1">
        <v>0.80600000000000005</v>
      </c>
      <c r="BH139">
        <v>0.71199999999999997</v>
      </c>
    </row>
    <row r="140" spans="1:60" x14ac:dyDescent="0.2">
      <c r="A140" s="22">
        <v>137</v>
      </c>
      <c r="B140">
        <v>8209311</v>
      </c>
      <c r="C140">
        <v>452</v>
      </c>
      <c r="D140">
        <v>1594</v>
      </c>
      <c r="E140">
        <v>580</v>
      </c>
      <c r="F140">
        <v>443422</v>
      </c>
      <c r="G140">
        <v>1360</v>
      </c>
      <c r="H140" s="10">
        <v>2.7</v>
      </c>
      <c r="I140">
        <v>0.94499999999999995</v>
      </c>
      <c r="J140">
        <v>2.3039999999999998</v>
      </c>
      <c r="K140" s="1">
        <v>0.80600000000000005</v>
      </c>
      <c r="L140">
        <v>0.73699999999999999</v>
      </c>
      <c r="M140" s="22">
        <v>137</v>
      </c>
      <c r="N140">
        <v>8207502</v>
      </c>
      <c r="O140">
        <v>452</v>
      </c>
      <c r="P140">
        <v>1550</v>
      </c>
      <c r="Q140">
        <v>583</v>
      </c>
      <c r="R140">
        <v>445088</v>
      </c>
      <c r="S140">
        <v>1374</v>
      </c>
      <c r="T140" s="10">
        <v>2.7</v>
      </c>
      <c r="U140">
        <v>0.94499999999999995</v>
      </c>
      <c r="V140">
        <v>2.3039999999999998</v>
      </c>
      <c r="W140" s="1">
        <v>0.80600000000000005</v>
      </c>
      <c r="X140">
        <v>0.72799999999999998</v>
      </c>
      <c r="Y140" s="22">
        <v>137</v>
      </c>
      <c r="Z140">
        <v>8189437</v>
      </c>
      <c r="AA140">
        <v>470</v>
      </c>
      <c r="AB140">
        <v>1542</v>
      </c>
      <c r="AC140">
        <v>609</v>
      </c>
      <c r="AD140">
        <v>463306</v>
      </c>
      <c r="AE140">
        <v>1326</v>
      </c>
      <c r="AF140" s="10">
        <v>2.7</v>
      </c>
      <c r="AG140">
        <v>0.94499999999999995</v>
      </c>
      <c r="AH140">
        <v>2.3039999999999998</v>
      </c>
      <c r="AI140" s="1">
        <v>0.80600000000000005</v>
      </c>
      <c r="AJ140">
        <v>0.72799999999999998</v>
      </c>
      <c r="AK140" s="22">
        <v>137</v>
      </c>
      <c r="AL140">
        <v>8256847</v>
      </c>
      <c r="AM140">
        <v>433</v>
      </c>
      <c r="AN140">
        <v>1494</v>
      </c>
      <c r="AO140">
        <v>560</v>
      </c>
      <c r="AP140">
        <v>395992</v>
      </c>
      <c r="AQ140">
        <v>1425</v>
      </c>
      <c r="AR140" s="10">
        <v>2.7</v>
      </c>
      <c r="AS140">
        <v>0.94499999999999995</v>
      </c>
      <c r="AT140">
        <v>2.3039999999999998</v>
      </c>
      <c r="AU140" s="1">
        <v>0.80600000000000005</v>
      </c>
      <c r="AV140">
        <v>0.73799999999999999</v>
      </c>
      <c r="AW140" s="22">
        <v>137</v>
      </c>
      <c r="AX140">
        <v>8203373</v>
      </c>
      <c r="AY140">
        <v>470</v>
      </c>
      <c r="AZ140">
        <v>1581</v>
      </c>
      <c r="BA140">
        <v>587</v>
      </c>
      <c r="BB140">
        <v>449259</v>
      </c>
      <c r="BC140">
        <v>1365</v>
      </c>
      <c r="BD140" s="10">
        <v>2.7</v>
      </c>
      <c r="BE140">
        <v>0.94499999999999995</v>
      </c>
      <c r="BF140">
        <v>2.3039999999999998</v>
      </c>
      <c r="BG140" s="1">
        <v>0.80600000000000005</v>
      </c>
      <c r="BH140">
        <v>0.73399999999999999</v>
      </c>
    </row>
    <row r="141" spans="1:60" x14ac:dyDescent="0.2">
      <c r="A141" s="22">
        <v>138</v>
      </c>
      <c r="B141">
        <v>8208865</v>
      </c>
      <c r="C141">
        <v>446</v>
      </c>
      <c r="D141">
        <v>1478</v>
      </c>
      <c r="E141">
        <v>568</v>
      </c>
      <c r="F141">
        <v>443898</v>
      </c>
      <c r="G141">
        <v>1375</v>
      </c>
      <c r="H141" s="10">
        <v>2.7</v>
      </c>
      <c r="I141">
        <v>0.94499999999999995</v>
      </c>
      <c r="J141">
        <v>2.3039999999999998</v>
      </c>
      <c r="K141" s="1">
        <v>0.80600000000000005</v>
      </c>
      <c r="L141">
        <v>0.76100000000000001</v>
      </c>
      <c r="M141" s="22">
        <v>138</v>
      </c>
      <c r="N141">
        <v>8207069</v>
      </c>
      <c r="O141">
        <v>433</v>
      </c>
      <c r="P141">
        <v>1453</v>
      </c>
      <c r="Q141">
        <v>549</v>
      </c>
      <c r="R141">
        <v>445793</v>
      </c>
      <c r="S141">
        <v>1393</v>
      </c>
      <c r="T141" s="10">
        <v>2.7</v>
      </c>
      <c r="U141">
        <v>0.94499999999999995</v>
      </c>
      <c r="V141">
        <v>2.3039999999999998</v>
      </c>
      <c r="W141" s="1">
        <v>0.80600000000000005</v>
      </c>
      <c r="X141">
        <v>0.75</v>
      </c>
      <c r="Y141" s="22">
        <v>138</v>
      </c>
      <c r="Z141">
        <v>8189025</v>
      </c>
      <c r="AA141">
        <v>412</v>
      </c>
      <c r="AB141">
        <v>1490</v>
      </c>
      <c r="AC141">
        <v>522</v>
      </c>
      <c r="AD141">
        <v>463745</v>
      </c>
      <c r="AE141">
        <v>1338</v>
      </c>
      <c r="AF141" s="10">
        <v>2.7</v>
      </c>
      <c r="AG141">
        <v>0.94499999999999995</v>
      </c>
      <c r="AH141">
        <v>2.3039999999999998</v>
      </c>
      <c r="AI141" s="1">
        <v>0.80600000000000005</v>
      </c>
      <c r="AJ141">
        <v>0.749</v>
      </c>
      <c r="AK141" s="22">
        <v>138</v>
      </c>
      <c r="AL141">
        <v>8256434</v>
      </c>
      <c r="AM141">
        <v>413</v>
      </c>
      <c r="AN141">
        <v>1399</v>
      </c>
      <c r="AO141">
        <v>528</v>
      </c>
      <c r="AP141">
        <v>396372</v>
      </c>
      <c r="AQ141">
        <v>1436</v>
      </c>
      <c r="AR141" s="10">
        <v>2.7</v>
      </c>
      <c r="AS141">
        <v>0.94499999999999995</v>
      </c>
      <c r="AT141">
        <v>2.3039999999999998</v>
      </c>
      <c r="AU141" s="1">
        <v>0.80600000000000005</v>
      </c>
      <c r="AV141">
        <v>0.76300000000000001</v>
      </c>
      <c r="AW141" s="22">
        <v>138</v>
      </c>
      <c r="AX141">
        <v>8202937</v>
      </c>
      <c r="AY141">
        <v>436</v>
      </c>
      <c r="AZ141">
        <v>1477</v>
      </c>
      <c r="BA141">
        <v>574</v>
      </c>
      <c r="BB141">
        <v>449889</v>
      </c>
      <c r="BC141">
        <v>1377</v>
      </c>
      <c r="BD141" s="10">
        <v>2.7</v>
      </c>
      <c r="BE141">
        <v>0.94499999999999995</v>
      </c>
      <c r="BF141">
        <v>2.3039999999999998</v>
      </c>
      <c r="BG141" s="1">
        <v>0.80600000000000005</v>
      </c>
      <c r="BH141">
        <v>0.753</v>
      </c>
    </row>
    <row r="142" spans="1:60" x14ac:dyDescent="0.2">
      <c r="A142" s="22">
        <v>139</v>
      </c>
      <c r="B142">
        <v>8208456</v>
      </c>
      <c r="C142">
        <v>409</v>
      </c>
      <c r="D142">
        <v>1405</v>
      </c>
      <c r="E142">
        <v>519</v>
      </c>
      <c r="F142">
        <v>444800</v>
      </c>
      <c r="G142">
        <v>1396</v>
      </c>
      <c r="H142" s="10">
        <v>2.7</v>
      </c>
      <c r="I142">
        <v>0.94499999999999995</v>
      </c>
      <c r="J142">
        <v>2.3039999999999998</v>
      </c>
      <c r="K142" s="1">
        <v>0.80600000000000005</v>
      </c>
      <c r="L142">
        <v>0.78500000000000003</v>
      </c>
      <c r="M142" s="22">
        <v>139</v>
      </c>
      <c r="N142">
        <v>8206691</v>
      </c>
      <c r="O142">
        <v>378</v>
      </c>
      <c r="P142">
        <v>1394</v>
      </c>
      <c r="Q142">
        <v>492</v>
      </c>
      <c r="R142">
        <v>446314</v>
      </c>
      <c r="S142">
        <v>1403</v>
      </c>
      <c r="T142" s="10">
        <v>2.7</v>
      </c>
      <c r="U142">
        <v>0.94499999999999995</v>
      </c>
      <c r="V142">
        <v>2.3039999999999998</v>
      </c>
      <c r="W142" s="1">
        <v>0.80600000000000005</v>
      </c>
      <c r="X142">
        <v>0.77500000000000002</v>
      </c>
      <c r="Y142" s="22">
        <v>139</v>
      </c>
      <c r="Z142">
        <v>8188631</v>
      </c>
      <c r="AA142">
        <v>394</v>
      </c>
      <c r="AB142">
        <v>1381</v>
      </c>
      <c r="AC142">
        <v>521</v>
      </c>
      <c r="AD142">
        <v>464478</v>
      </c>
      <c r="AE142">
        <v>1346</v>
      </c>
      <c r="AF142" s="10">
        <v>2.7</v>
      </c>
      <c r="AG142">
        <v>0.94499999999999995</v>
      </c>
      <c r="AH142">
        <v>2.3039999999999998</v>
      </c>
      <c r="AI142" s="1">
        <v>0.80600000000000005</v>
      </c>
      <c r="AJ142">
        <v>0.77</v>
      </c>
      <c r="AK142" s="22">
        <v>139</v>
      </c>
      <c r="AL142">
        <v>8256035</v>
      </c>
      <c r="AM142">
        <v>399</v>
      </c>
      <c r="AN142">
        <v>1317</v>
      </c>
      <c r="AO142">
        <v>495</v>
      </c>
      <c r="AP142">
        <v>396978</v>
      </c>
      <c r="AQ142">
        <v>1451</v>
      </c>
      <c r="AR142" s="10">
        <v>2.7</v>
      </c>
      <c r="AS142">
        <v>0.94499999999999995</v>
      </c>
      <c r="AT142">
        <v>2.3039999999999998</v>
      </c>
      <c r="AU142" s="1">
        <v>0.80600000000000005</v>
      </c>
      <c r="AV142">
        <v>0.78700000000000003</v>
      </c>
      <c r="AW142" s="22">
        <v>139</v>
      </c>
      <c r="AX142">
        <v>8202537</v>
      </c>
      <c r="AY142">
        <v>400</v>
      </c>
      <c r="AZ142">
        <v>1392</v>
      </c>
      <c r="BA142">
        <v>521</v>
      </c>
      <c r="BB142">
        <v>450551</v>
      </c>
      <c r="BC142">
        <v>1390</v>
      </c>
      <c r="BD142" s="10">
        <v>2.7</v>
      </c>
      <c r="BE142">
        <v>0.94499999999999995</v>
      </c>
      <c r="BF142">
        <v>2.3039999999999998</v>
      </c>
      <c r="BG142" s="1">
        <v>0.80600000000000005</v>
      </c>
      <c r="BH142">
        <v>0.78400000000000003</v>
      </c>
    </row>
    <row r="143" spans="1:60" x14ac:dyDescent="0.2">
      <c r="A143" s="22">
        <v>140</v>
      </c>
      <c r="B143">
        <v>8208065</v>
      </c>
      <c r="C143">
        <v>391</v>
      </c>
      <c r="D143">
        <v>1327</v>
      </c>
      <c r="E143">
        <v>487</v>
      </c>
      <c r="F143">
        <v>444788</v>
      </c>
      <c r="G143">
        <v>1414</v>
      </c>
      <c r="H143" s="10">
        <v>2.7</v>
      </c>
      <c r="I143">
        <v>0.94499999999999995</v>
      </c>
      <c r="J143">
        <v>2.3039999999999998</v>
      </c>
      <c r="K143" s="1">
        <v>0.80600000000000005</v>
      </c>
      <c r="L143">
        <v>0.78300000000000003</v>
      </c>
      <c r="M143" s="22">
        <v>140</v>
      </c>
      <c r="N143">
        <v>8206320</v>
      </c>
      <c r="O143">
        <v>371</v>
      </c>
      <c r="P143">
        <v>1281</v>
      </c>
      <c r="Q143">
        <v>491</v>
      </c>
      <c r="R143">
        <v>446805</v>
      </c>
      <c r="S143">
        <v>1417</v>
      </c>
      <c r="T143" s="10">
        <v>2.7</v>
      </c>
      <c r="U143">
        <v>0.94499999999999995</v>
      </c>
      <c r="V143">
        <v>2.3039999999999998</v>
      </c>
      <c r="W143" s="1">
        <v>0.80600000000000005</v>
      </c>
      <c r="X143">
        <v>0.77800000000000002</v>
      </c>
      <c r="Y143" s="22">
        <v>140</v>
      </c>
      <c r="Z143">
        <v>8188268</v>
      </c>
      <c r="AA143">
        <v>363</v>
      </c>
      <c r="AB143">
        <v>1310</v>
      </c>
      <c r="AC143">
        <v>465</v>
      </c>
      <c r="AD143">
        <v>464701</v>
      </c>
      <c r="AE143">
        <v>1358</v>
      </c>
      <c r="AF143" s="10">
        <v>2.7</v>
      </c>
      <c r="AG143">
        <v>0.94499999999999995</v>
      </c>
      <c r="AH143">
        <v>2.3039999999999998</v>
      </c>
      <c r="AI143" s="1">
        <v>0.80600000000000005</v>
      </c>
      <c r="AJ143">
        <v>0.77300000000000002</v>
      </c>
      <c r="AK143" s="22">
        <v>140</v>
      </c>
      <c r="AL143">
        <v>8255674</v>
      </c>
      <c r="AM143">
        <v>361</v>
      </c>
      <c r="AN143">
        <v>1259</v>
      </c>
      <c r="AO143">
        <v>457</v>
      </c>
      <c r="AP143">
        <v>397894</v>
      </c>
      <c r="AQ143">
        <v>1466</v>
      </c>
      <c r="AR143" s="10">
        <v>2.7</v>
      </c>
      <c r="AS143">
        <v>0.94499999999999995</v>
      </c>
      <c r="AT143">
        <v>2.3039999999999998</v>
      </c>
      <c r="AU143" s="1">
        <v>0.80600000000000005</v>
      </c>
      <c r="AV143">
        <v>0.78900000000000003</v>
      </c>
      <c r="AW143" s="22">
        <v>140</v>
      </c>
      <c r="AX143">
        <v>8202185</v>
      </c>
      <c r="AY143">
        <v>352</v>
      </c>
      <c r="AZ143">
        <v>1329</v>
      </c>
      <c r="BA143">
        <v>463</v>
      </c>
      <c r="BB143">
        <v>451011</v>
      </c>
      <c r="BC143">
        <v>1403</v>
      </c>
      <c r="BD143" s="10">
        <v>2.7</v>
      </c>
      <c r="BE143">
        <v>0.94499999999999995</v>
      </c>
      <c r="BF143">
        <v>2.3039999999999998</v>
      </c>
      <c r="BG143" s="1">
        <v>0.80600000000000005</v>
      </c>
      <c r="BH143">
        <v>0.78400000000000003</v>
      </c>
    </row>
    <row r="144" spans="1:60" x14ac:dyDescent="0.2">
      <c r="A144" s="22">
        <v>141</v>
      </c>
      <c r="B144">
        <v>8207708</v>
      </c>
      <c r="C144">
        <v>357</v>
      </c>
      <c r="D144">
        <v>1252</v>
      </c>
      <c r="E144">
        <v>466</v>
      </c>
      <c r="F144">
        <v>445290</v>
      </c>
      <c r="G144">
        <v>1431</v>
      </c>
      <c r="H144" s="10">
        <v>2.7</v>
      </c>
      <c r="I144">
        <v>0.94499999999999995</v>
      </c>
      <c r="J144">
        <v>2.3039999999999998</v>
      </c>
      <c r="K144" s="1">
        <v>0.80600000000000005</v>
      </c>
      <c r="L144">
        <v>0.78600000000000003</v>
      </c>
      <c r="M144" s="22">
        <v>141</v>
      </c>
      <c r="N144">
        <v>8205969</v>
      </c>
      <c r="O144">
        <v>351</v>
      </c>
      <c r="P144">
        <v>1202</v>
      </c>
      <c r="Q144">
        <v>450</v>
      </c>
      <c r="R144">
        <v>447376</v>
      </c>
      <c r="S144">
        <v>1437</v>
      </c>
      <c r="T144" s="10">
        <v>2.7</v>
      </c>
      <c r="U144">
        <v>0.94499999999999995</v>
      </c>
      <c r="V144">
        <v>2.3039999999999998</v>
      </c>
      <c r="W144" s="1">
        <v>0.80600000000000005</v>
      </c>
      <c r="X144">
        <v>0.77800000000000002</v>
      </c>
      <c r="Y144" s="22">
        <v>141</v>
      </c>
      <c r="Z144">
        <v>8187915</v>
      </c>
      <c r="AA144">
        <v>353</v>
      </c>
      <c r="AB144">
        <v>1211</v>
      </c>
      <c r="AC144">
        <v>462</v>
      </c>
      <c r="AD144">
        <v>465200</v>
      </c>
      <c r="AE144">
        <v>1371</v>
      </c>
      <c r="AF144" s="10">
        <v>2.7</v>
      </c>
      <c r="AG144">
        <v>0.94499999999999995</v>
      </c>
      <c r="AH144">
        <v>2.3039999999999998</v>
      </c>
      <c r="AI144" s="1">
        <v>0.80600000000000005</v>
      </c>
      <c r="AJ144">
        <v>0.76900000000000002</v>
      </c>
      <c r="AK144" s="22">
        <v>141</v>
      </c>
      <c r="AL144">
        <v>8255333</v>
      </c>
      <c r="AM144">
        <v>341</v>
      </c>
      <c r="AN144">
        <v>1191</v>
      </c>
      <c r="AO144">
        <v>429</v>
      </c>
      <c r="AP144">
        <v>397424</v>
      </c>
      <c r="AQ144">
        <v>1475</v>
      </c>
      <c r="AR144" s="10">
        <v>2.7</v>
      </c>
      <c r="AS144">
        <v>0.94499999999999995</v>
      </c>
      <c r="AT144">
        <v>2.3039999999999998</v>
      </c>
      <c r="AU144" s="1">
        <v>0.80600000000000005</v>
      </c>
      <c r="AV144">
        <v>0.79100000000000004</v>
      </c>
      <c r="AW144" s="22">
        <v>141</v>
      </c>
      <c r="AX144">
        <v>8201809</v>
      </c>
      <c r="AY144">
        <v>376</v>
      </c>
      <c r="AZ144">
        <v>1203</v>
      </c>
      <c r="BA144">
        <v>478</v>
      </c>
      <c r="BB144">
        <v>451004</v>
      </c>
      <c r="BC144">
        <v>1417</v>
      </c>
      <c r="BD144" s="10">
        <v>2.7</v>
      </c>
      <c r="BE144">
        <v>0.94499999999999995</v>
      </c>
      <c r="BF144">
        <v>2.3039999999999998</v>
      </c>
      <c r="BG144" s="1">
        <v>0.80600000000000005</v>
      </c>
      <c r="BH144">
        <v>0.78200000000000003</v>
      </c>
    </row>
    <row r="145" spans="1:60" x14ac:dyDescent="0.2">
      <c r="A145" s="22">
        <v>142</v>
      </c>
      <c r="B145">
        <v>8207361</v>
      </c>
      <c r="C145">
        <v>347</v>
      </c>
      <c r="D145">
        <v>1149</v>
      </c>
      <c r="E145">
        <v>460</v>
      </c>
      <c r="F145">
        <v>445871</v>
      </c>
      <c r="G145">
        <v>1448</v>
      </c>
      <c r="H145" s="10">
        <v>2.7</v>
      </c>
      <c r="I145">
        <v>0.94499999999999995</v>
      </c>
      <c r="J145">
        <v>2.3039999999999998</v>
      </c>
      <c r="K145" s="1">
        <v>0.80600000000000005</v>
      </c>
      <c r="L145">
        <v>0.78900000000000003</v>
      </c>
      <c r="M145" s="22">
        <v>142</v>
      </c>
      <c r="N145">
        <v>8205642</v>
      </c>
      <c r="O145">
        <v>327</v>
      </c>
      <c r="P145">
        <v>1126</v>
      </c>
      <c r="Q145">
        <v>427</v>
      </c>
      <c r="R145">
        <v>447342</v>
      </c>
      <c r="S145">
        <v>1453</v>
      </c>
      <c r="T145" s="10">
        <v>2.7</v>
      </c>
      <c r="U145">
        <v>0.94499999999999995</v>
      </c>
      <c r="V145">
        <v>2.3039999999999998</v>
      </c>
      <c r="W145" s="1">
        <v>0.80600000000000005</v>
      </c>
      <c r="X145">
        <v>0.77800000000000002</v>
      </c>
      <c r="Y145" s="22">
        <v>142</v>
      </c>
      <c r="Z145">
        <v>8187591</v>
      </c>
      <c r="AA145">
        <v>324</v>
      </c>
      <c r="AB145">
        <v>1147</v>
      </c>
      <c r="AC145">
        <v>417</v>
      </c>
      <c r="AD145">
        <v>465672</v>
      </c>
      <c r="AE145">
        <v>1385</v>
      </c>
      <c r="AF145" s="10">
        <v>2.7</v>
      </c>
      <c r="AG145">
        <v>0.94499999999999995</v>
      </c>
      <c r="AH145">
        <v>2.3039999999999998</v>
      </c>
      <c r="AI145" s="1">
        <v>0.80600000000000005</v>
      </c>
      <c r="AJ145">
        <v>0.77100000000000002</v>
      </c>
      <c r="AK145" s="22">
        <v>142</v>
      </c>
      <c r="AL145">
        <v>8255009</v>
      </c>
      <c r="AM145">
        <v>324</v>
      </c>
      <c r="AN145">
        <v>1127</v>
      </c>
      <c r="AO145">
        <v>405</v>
      </c>
      <c r="AP145">
        <v>398211</v>
      </c>
      <c r="AQ145">
        <v>1491</v>
      </c>
      <c r="AR145" s="10">
        <v>2.7</v>
      </c>
      <c r="AS145">
        <v>0.94499999999999995</v>
      </c>
      <c r="AT145">
        <v>2.3039999999999998</v>
      </c>
      <c r="AU145" s="1">
        <v>0.80600000000000005</v>
      </c>
      <c r="AV145">
        <v>0.79200000000000004</v>
      </c>
      <c r="AW145" s="22">
        <v>142</v>
      </c>
      <c r="AX145">
        <v>8201462</v>
      </c>
      <c r="AY145">
        <v>347</v>
      </c>
      <c r="AZ145">
        <v>1139</v>
      </c>
      <c r="BA145">
        <v>440</v>
      </c>
      <c r="BB145">
        <v>451771</v>
      </c>
      <c r="BC145">
        <v>1431</v>
      </c>
      <c r="BD145" s="10">
        <v>2.7</v>
      </c>
      <c r="BE145">
        <v>0.94499999999999995</v>
      </c>
      <c r="BF145">
        <v>2.3039999999999998</v>
      </c>
      <c r="BG145" s="1">
        <v>0.80600000000000005</v>
      </c>
      <c r="BH145">
        <v>0.77700000000000002</v>
      </c>
    </row>
    <row r="146" spans="1:60" x14ac:dyDescent="0.2">
      <c r="A146" s="22">
        <v>143</v>
      </c>
      <c r="B146">
        <v>8207051</v>
      </c>
      <c r="C146">
        <v>310</v>
      </c>
      <c r="D146">
        <v>1091</v>
      </c>
      <c r="E146">
        <v>405</v>
      </c>
      <c r="F146">
        <v>446126</v>
      </c>
      <c r="G146">
        <v>1459</v>
      </c>
      <c r="H146" s="10">
        <v>2.7</v>
      </c>
      <c r="I146">
        <v>0.94499999999999995</v>
      </c>
      <c r="J146">
        <v>2.3039999999999998</v>
      </c>
      <c r="K146" s="1">
        <v>0.80600000000000005</v>
      </c>
      <c r="L146">
        <v>0.78400000000000003</v>
      </c>
      <c r="M146" s="22">
        <v>143</v>
      </c>
      <c r="N146">
        <v>8205335</v>
      </c>
      <c r="O146">
        <v>307</v>
      </c>
      <c r="P146">
        <v>1060</v>
      </c>
      <c r="Q146">
        <v>393</v>
      </c>
      <c r="R146">
        <v>447989</v>
      </c>
      <c r="S146">
        <v>1467</v>
      </c>
      <c r="T146" s="10">
        <v>2.7</v>
      </c>
      <c r="U146">
        <v>0.94499999999999995</v>
      </c>
      <c r="V146">
        <v>2.3039999999999998</v>
      </c>
      <c r="W146" s="1">
        <v>0.80600000000000005</v>
      </c>
      <c r="X146">
        <v>0.77500000000000002</v>
      </c>
      <c r="Y146" s="22">
        <v>143</v>
      </c>
      <c r="Z146">
        <v>8187292</v>
      </c>
      <c r="AA146">
        <v>299</v>
      </c>
      <c r="AB146">
        <v>1079</v>
      </c>
      <c r="AC146">
        <v>392</v>
      </c>
      <c r="AD146">
        <v>466105</v>
      </c>
      <c r="AE146">
        <v>1395</v>
      </c>
      <c r="AF146" s="10">
        <v>2.7</v>
      </c>
      <c r="AG146">
        <v>0.94499999999999995</v>
      </c>
      <c r="AH146">
        <v>2.3039999999999998</v>
      </c>
      <c r="AI146" s="1">
        <v>0.80600000000000005</v>
      </c>
      <c r="AJ146">
        <v>0.77200000000000002</v>
      </c>
      <c r="AK146" s="22">
        <v>143</v>
      </c>
      <c r="AL146">
        <v>8254682</v>
      </c>
      <c r="AM146">
        <v>327</v>
      </c>
      <c r="AN146">
        <v>1031</v>
      </c>
      <c r="AO146">
        <v>420</v>
      </c>
      <c r="AP146">
        <v>398737</v>
      </c>
      <c r="AQ146">
        <v>1504</v>
      </c>
      <c r="AR146" s="10">
        <v>2.7</v>
      </c>
      <c r="AS146">
        <v>0.94499999999999995</v>
      </c>
      <c r="AT146">
        <v>2.3039999999999998</v>
      </c>
      <c r="AU146" s="1">
        <v>0.80600000000000005</v>
      </c>
      <c r="AV146">
        <v>0.79200000000000004</v>
      </c>
      <c r="AW146" s="22">
        <v>143</v>
      </c>
      <c r="AX146">
        <v>8201136</v>
      </c>
      <c r="AY146">
        <v>326</v>
      </c>
      <c r="AZ146">
        <v>1065</v>
      </c>
      <c r="BA146">
        <v>421</v>
      </c>
      <c r="BB146">
        <v>452170</v>
      </c>
      <c r="BC146">
        <v>1442</v>
      </c>
      <c r="BD146" s="10">
        <v>2.7</v>
      </c>
      <c r="BE146">
        <v>0.94499999999999995</v>
      </c>
      <c r="BF146">
        <v>2.3039999999999998</v>
      </c>
      <c r="BG146" s="1">
        <v>0.80600000000000005</v>
      </c>
      <c r="BH146">
        <v>0.77600000000000002</v>
      </c>
    </row>
    <row r="147" spans="1:60" x14ac:dyDescent="0.2">
      <c r="A147" s="22">
        <v>144</v>
      </c>
      <c r="B147">
        <v>8206763</v>
      </c>
      <c r="C147">
        <v>288</v>
      </c>
      <c r="D147">
        <v>1037</v>
      </c>
      <c r="E147">
        <v>364</v>
      </c>
      <c r="F147">
        <v>446683</v>
      </c>
      <c r="G147">
        <v>1477</v>
      </c>
      <c r="H147" s="10">
        <v>2.7</v>
      </c>
      <c r="I147">
        <v>0.94499999999999995</v>
      </c>
      <c r="J147">
        <v>2.3039999999999998</v>
      </c>
      <c r="K147" s="1">
        <v>0.80600000000000005</v>
      </c>
      <c r="L147">
        <v>0.78</v>
      </c>
      <c r="M147" s="22">
        <v>144</v>
      </c>
      <c r="N147">
        <v>8205056</v>
      </c>
      <c r="O147">
        <v>279</v>
      </c>
      <c r="P147">
        <v>1001</v>
      </c>
      <c r="Q147">
        <v>366</v>
      </c>
      <c r="R147">
        <v>448379</v>
      </c>
      <c r="S147">
        <v>1481</v>
      </c>
      <c r="T147" s="10">
        <v>2.7</v>
      </c>
      <c r="U147">
        <v>0.94499999999999995</v>
      </c>
      <c r="V147">
        <v>2.3039999999999998</v>
      </c>
      <c r="W147" s="1">
        <v>0.80600000000000005</v>
      </c>
      <c r="X147">
        <v>0.77300000000000002</v>
      </c>
      <c r="Y147" s="22">
        <v>144</v>
      </c>
      <c r="Z147">
        <v>8186983</v>
      </c>
      <c r="AA147">
        <v>309</v>
      </c>
      <c r="AB147">
        <v>982</v>
      </c>
      <c r="AC147">
        <v>396</v>
      </c>
      <c r="AD147">
        <v>466418</v>
      </c>
      <c r="AE147">
        <v>1404</v>
      </c>
      <c r="AF147" s="10">
        <v>2.7</v>
      </c>
      <c r="AG147">
        <v>0.94499999999999995</v>
      </c>
      <c r="AH147">
        <v>2.3039999999999998</v>
      </c>
      <c r="AI147" s="1">
        <v>0.80600000000000005</v>
      </c>
      <c r="AJ147">
        <v>0.77300000000000002</v>
      </c>
      <c r="AK147" s="22">
        <v>144</v>
      </c>
      <c r="AL147">
        <v>8254396</v>
      </c>
      <c r="AM147">
        <v>286</v>
      </c>
      <c r="AN147">
        <v>1004</v>
      </c>
      <c r="AO147">
        <v>354</v>
      </c>
      <c r="AP147">
        <v>398927</v>
      </c>
      <c r="AQ147">
        <v>1519</v>
      </c>
      <c r="AR147" s="10">
        <v>2.7</v>
      </c>
      <c r="AS147">
        <v>0.94499999999999995</v>
      </c>
      <c r="AT147">
        <v>2.3039999999999998</v>
      </c>
      <c r="AU147" s="1">
        <v>0.80600000000000005</v>
      </c>
      <c r="AV147">
        <v>0.79</v>
      </c>
      <c r="AW147" s="22">
        <v>144</v>
      </c>
      <c r="AX147">
        <v>8200860</v>
      </c>
      <c r="AY147">
        <v>276</v>
      </c>
      <c r="AZ147">
        <v>1037</v>
      </c>
      <c r="BA147">
        <v>354</v>
      </c>
      <c r="BB147">
        <v>452551</v>
      </c>
      <c r="BC147">
        <v>1452</v>
      </c>
      <c r="BD147" s="10">
        <v>2.7</v>
      </c>
      <c r="BE147">
        <v>0.94499999999999995</v>
      </c>
      <c r="BF147">
        <v>2.3039999999999998</v>
      </c>
      <c r="BG147" s="1">
        <v>0.80600000000000005</v>
      </c>
      <c r="BH147">
        <v>0.77700000000000002</v>
      </c>
    </row>
    <row r="148" spans="1:60" x14ac:dyDescent="0.2">
      <c r="A148" s="22">
        <v>145</v>
      </c>
      <c r="B148">
        <v>8206467</v>
      </c>
      <c r="C148">
        <v>296</v>
      </c>
      <c r="D148">
        <v>948</v>
      </c>
      <c r="E148">
        <v>377</v>
      </c>
      <c r="F148">
        <v>446899</v>
      </c>
      <c r="G148">
        <v>1495</v>
      </c>
      <c r="H148" s="10">
        <v>2.7</v>
      </c>
      <c r="I148">
        <v>0.94499999999999995</v>
      </c>
      <c r="J148">
        <v>2.3039999999999998</v>
      </c>
      <c r="K148" s="1">
        <v>0.80600000000000005</v>
      </c>
      <c r="L148">
        <v>0.77800000000000002</v>
      </c>
      <c r="M148" s="22">
        <v>145</v>
      </c>
      <c r="N148">
        <v>8204779</v>
      </c>
      <c r="O148">
        <v>277</v>
      </c>
      <c r="P148">
        <v>927</v>
      </c>
      <c r="Q148">
        <v>353</v>
      </c>
      <c r="R148">
        <v>448727</v>
      </c>
      <c r="S148">
        <v>1493</v>
      </c>
      <c r="T148" s="10">
        <v>2.7</v>
      </c>
      <c r="U148">
        <v>0.94499999999999995</v>
      </c>
      <c r="V148">
        <v>2.3039999999999998</v>
      </c>
      <c r="W148" s="1">
        <v>0.80600000000000005</v>
      </c>
      <c r="X148">
        <v>0.77300000000000002</v>
      </c>
      <c r="Y148" s="22">
        <v>145</v>
      </c>
      <c r="Z148">
        <v>8186705</v>
      </c>
      <c r="AA148">
        <v>278</v>
      </c>
      <c r="AB148">
        <v>939</v>
      </c>
      <c r="AC148">
        <v>352</v>
      </c>
      <c r="AD148">
        <v>466740</v>
      </c>
      <c r="AE148">
        <v>1419</v>
      </c>
      <c r="AF148" s="10">
        <v>2.7</v>
      </c>
      <c r="AG148">
        <v>0.94499999999999995</v>
      </c>
      <c r="AH148">
        <v>2.3039999999999998</v>
      </c>
      <c r="AI148" s="1">
        <v>0.80600000000000005</v>
      </c>
      <c r="AJ148">
        <v>0.77200000000000002</v>
      </c>
      <c r="AK148" s="22">
        <v>145</v>
      </c>
      <c r="AL148">
        <v>8254084</v>
      </c>
      <c r="AM148">
        <v>312</v>
      </c>
      <c r="AN148">
        <v>912</v>
      </c>
      <c r="AO148">
        <v>378</v>
      </c>
      <c r="AP148">
        <v>399343</v>
      </c>
      <c r="AQ148">
        <v>1537</v>
      </c>
      <c r="AR148" s="10">
        <v>2.7</v>
      </c>
      <c r="AS148">
        <v>0.94499999999999995</v>
      </c>
      <c r="AT148">
        <v>2.3039999999999998</v>
      </c>
      <c r="AU148" s="1">
        <v>0.80600000000000005</v>
      </c>
      <c r="AV148">
        <v>0.79200000000000004</v>
      </c>
      <c r="AW148" s="22">
        <v>145</v>
      </c>
      <c r="AX148">
        <v>8200594</v>
      </c>
      <c r="AY148">
        <v>266</v>
      </c>
      <c r="AZ148">
        <v>971</v>
      </c>
      <c r="BA148">
        <v>342</v>
      </c>
      <c r="BB148">
        <v>453035</v>
      </c>
      <c r="BC148">
        <v>1463</v>
      </c>
      <c r="BD148" s="10">
        <v>2.7</v>
      </c>
      <c r="BE148">
        <v>0.94499999999999995</v>
      </c>
      <c r="BF148">
        <v>2.3039999999999998</v>
      </c>
      <c r="BG148" s="1">
        <v>0.80600000000000005</v>
      </c>
      <c r="BH148">
        <v>0.77200000000000002</v>
      </c>
    </row>
    <row r="149" spans="1:60" x14ac:dyDescent="0.2">
      <c r="A149" s="22">
        <v>146</v>
      </c>
      <c r="B149">
        <v>8206205</v>
      </c>
      <c r="C149">
        <v>262</v>
      </c>
      <c r="D149">
        <v>904</v>
      </c>
      <c r="E149">
        <v>340</v>
      </c>
      <c r="F149">
        <v>447630</v>
      </c>
      <c r="G149">
        <v>1511</v>
      </c>
      <c r="H149" s="10">
        <v>2.7</v>
      </c>
      <c r="I149">
        <v>0.94499999999999995</v>
      </c>
      <c r="J149">
        <v>2.3039999999999998</v>
      </c>
      <c r="K149" s="1">
        <v>0.80600000000000005</v>
      </c>
      <c r="L149">
        <v>0.77800000000000002</v>
      </c>
      <c r="M149" s="22">
        <v>146</v>
      </c>
      <c r="N149">
        <v>8204540</v>
      </c>
      <c r="O149">
        <v>239</v>
      </c>
      <c r="P149">
        <v>895</v>
      </c>
      <c r="Q149">
        <v>309</v>
      </c>
      <c r="R149">
        <v>449025</v>
      </c>
      <c r="S149">
        <v>1511</v>
      </c>
      <c r="T149" s="10">
        <v>2.7</v>
      </c>
      <c r="U149">
        <v>0.94499999999999995</v>
      </c>
      <c r="V149">
        <v>2.3039999999999998</v>
      </c>
      <c r="W149" s="1">
        <v>0.80600000000000005</v>
      </c>
      <c r="X149">
        <v>0.76900000000000002</v>
      </c>
      <c r="Y149" s="22">
        <v>146</v>
      </c>
      <c r="Z149">
        <v>8186439</v>
      </c>
      <c r="AA149">
        <v>266</v>
      </c>
      <c r="AB149">
        <v>895</v>
      </c>
      <c r="AC149">
        <v>322</v>
      </c>
      <c r="AD149">
        <v>467068</v>
      </c>
      <c r="AE149">
        <v>1437</v>
      </c>
      <c r="AF149" s="10">
        <v>2.7</v>
      </c>
      <c r="AG149">
        <v>0.94499999999999995</v>
      </c>
      <c r="AH149">
        <v>2.3039999999999998</v>
      </c>
      <c r="AI149" s="1">
        <v>0.80600000000000005</v>
      </c>
      <c r="AJ149">
        <v>0.77</v>
      </c>
      <c r="AK149" s="22">
        <v>146</v>
      </c>
      <c r="AL149">
        <v>8253830</v>
      </c>
      <c r="AM149">
        <v>254</v>
      </c>
      <c r="AN149">
        <v>917</v>
      </c>
      <c r="AO149">
        <v>307</v>
      </c>
      <c r="AP149">
        <v>399801</v>
      </c>
      <c r="AQ149">
        <v>1560</v>
      </c>
      <c r="AR149" s="10">
        <v>2.7</v>
      </c>
      <c r="AS149">
        <v>0.94499999999999995</v>
      </c>
      <c r="AT149">
        <v>2.3039999999999998</v>
      </c>
      <c r="AU149" s="1">
        <v>0.80600000000000005</v>
      </c>
      <c r="AV149">
        <v>0.79600000000000004</v>
      </c>
      <c r="AW149" s="22">
        <v>146</v>
      </c>
      <c r="AX149">
        <v>8200316</v>
      </c>
      <c r="AY149">
        <v>278</v>
      </c>
      <c r="AZ149">
        <v>892</v>
      </c>
      <c r="BA149">
        <v>345</v>
      </c>
      <c r="BB149">
        <v>453106</v>
      </c>
      <c r="BC149">
        <v>1475</v>
      </c>
      <c r="BD149" s="10">
        <v>2.7</v>
      </c>
      <c r="BE149">
        <v>0.94499999999999995</v>
      </c>
      <c r="BF149">
        <v>2.3039999999999998</v>
      </c>
      <c r="BG149" s="1">
        <v>0.80600000000000005</v>
      </c>
      <c r="BH149">
        <v>0.77600000000000002</v>
      </c>
    </row>
    <row r="150" spans="1:60" x14ac:dyDescent="0.2">
      <c r="A150" s="22">
        <v>147</v>
      </c>
      <c r="B150">
        <v>8205944</v>
      </c>
      <c r="C150">
        <v>261</v>
      </c>
      <c r="D150">
        <v>842</v>
      </c>
      <c r="E150">
        <v>324</v>
      </c>
      <c r="F150">
        <v>447370</v>
      </c>
      <c r="G150">
        <v>1521</v>
      </c>
      <c r="H150" s="10">
        <v>2.7</v>
      </c>
      <c r="I150">
        <v>0.94499999999999995</v>
      </c>
      <c r="J150">
        <v>2.3039999999999998</v>
      </c>
      <c r="K150" s="1">
        <v>0.80600000000000005</v>
      </c>
      <c r="L150">
        <v>0.77700000000000002</v>
      </c>
      <c r="M150" s="22">
        <v>147</v>
      </c>
      <c r="N150">
        <v>8204272</v>
      </c>
      <c r="O150">
        <v>268</v>
      </c>
      <c r="P150">
        <v>800</v>
      </c>
      <c r="Q150">
        <v>334</v>
      </c>
      <c r="R150">
        <v>449484</v>
      </c>
      <c r="S150">
        <v>1527</v>
      </c>
      <c r="T150" s="10">
        <v>2.7</v>
      </c>
      <c r="U150">
        <v>0.94499999999999995</v>
      </c>
      <c r="V150">
        <v>2.3039999999999998</v>
      </c>
      <c r="W150" s="1">
        <v>0.80600000000000005</v>
      </c>
      <c r="X150">
        <v>0.77100000000000002</v>
      </c>
      <c r="Y150" s="22">
        <v>147</v>
      </c>
      <c r="Z150">
        <v>8186199</v>
      </c>
      <c r="AA150">
        <v>240</v>
      </c>
      <c r="AB150">
        <v>856</v>
      </c>
      <c r="AC150">
        <v>305</v>
      </c>
      <c r="AD150">
        <v>467440</v>
      </c>
      <c r="AE150">
        <v>1448</v>
      </c>
      <c r="AF150" s="10">
        <v>2.7</v>
      </c>
      <c r="AG150">
        <v>0.94499999999999995</v>
      </c>
      <c r="AH150">
        <v>2.3039999999999998</v>
      </c>
      <c r="AI150" s="1">
        <v>0.80600000000000005</v>
      </c>
      <c r="AJ150">
        <v>0.77500000000000002</v>
      </c>
      <c r="AK150" s="22">
        <v>147</v>
      </c>
      <c r="AL150">
        <v>8253572</v>
      </c>
      <c r="AM150">
        <v>258</v>
      </c>
      <c r="AN150">
        <v>846</v>
      </c>
      <c r="AO150">
        <v>325</v>
      </c>
      <c r="AP150">
        <v>400142</v>
      </c>
      <c r="AQ150">
        <v>1576</v>
      </c>
      <c r="AR150" s="10">
        <v>2.7</v>
      </c>
      <c r="AS150">
        <v>0.94499999999999995</v>
      </c>
      <c r="AT150">
        <v>2.3039999999999998</v>
      </c>
      <c r="AU150" s="1">
        <v>0.80600000000000005</v>
      </c>
      <c r="AV150">
        <v>0.79900000000000004</v>
      </c>
      <c r="AW150" s="22">
        <v>147</v>
      </c>
      <c r="AX150">
        <v>8200047</v>
      </c>
      <c r="AY150">
        <v>269</v>
      </c>
      <c r="AZ150">
        <v>833</v>
      </c>
      <c r="BA150">
        <v>337</v>
      </c>
      <c r="BB150">
        <v>453526</v>
      </c>
      <c r="BC150">
        <v>1489</v>
      </c>
      <c r="BD150" s="10">
        <v>2.7</v>
      </c>
      <c r="BE150">
        <v>0.94499999999999995</v>
      </c>
      <c r="BF150">
        <v>2.3039999999999998</v>
      </c>
      <c r="BG150" s="1">
        <v>0.80600000000000005</v>
      </c>
      <c r="BH150">
        <v>0.77800000000000002</v>
      </c>
    </row>
    <row r="151" spans="1:60" x14ac:dyDescent="0.2">
      <c r="A151" s="22">
        <v>148</v>
      </c>
      <c r="B151">
        <v>8205706</v>
      </c>
      <c r="C151">
        <v>238</v>
      </c>
      <c r="D151">
        <v>820</v>
      </c>
      <c r="E151">
        <v>283</v>
      </c>
      <c r="F151">
        <v>447988</v>
      </c>
      <c r="G151">
        <v>1541</v>
      </c>
      <c r="H151" s="10">
        <v>2.7</v>
      </c>
      <c r="I151">
        <v>0.94499999999999995</v>
      </c>
      <c r="J151">
        <v>2.3039999999999998</v>
      </c>
      <c r="K151" s="1">
        <v>0.80600000000000005</v>
      </c>
      <c r="L151">
        <v>0.77100000000000002</v>
      </c>
      <c r="M151" s="22">
        <v>148</v>
      </c>
      <c r="N151">
        <v>8204061</v>
      </c>
      <c r="O151">
        <v>211</v>
      </c>
      <c r="P151">
        <v>803</v>
      </c>
      <c r="Q151">
        <v>265</v>
      </c>
      <c r="R151">
        <v>449458</v>
      </c>
      <c r="S151">
        <v>1544</v>
      </c>
      <c r="T151" s="10">
        <v>2.7</v>
      </c>
      <c r="U151">
        <v>0.94499999999999995</v>
      </c>
      <c r="V151">
        <v>2.3039999999999998</v>
      </c>
      <c r="W151" s="1">
        <v>0.80600000000000005</v>
      </c>
      <c r="X151">
        <v>0.77500000000000002</v>
      </c>
      <c r="Y151" s="22">
        <v>148</v>
      </c>
      <c r="Z151">
        <v>8185969</v>
      </c>
      <c r="AA151">
        <v>230</v>
      </c>
      <c r="AB151">
        <v>813</v>
      </c>
      <c r="AC151">
        <v>283</v>
      </c>
      <c r="AD151">
        <v>467622</v>
      </c>
      <c r="AE151">
        <v>1467</v>
      </c>
      <c r="AF151" s="10">
        <v>2.7</v>
      </c>
      <c r="AG151">
        <v>0.94499999999999995</v>
      </c>
      <c r="AH151">
        <v>2.3039999999999998</v>
      </c>
      <c r="AI151" s="1">
        <v>0.80600000000000005</v>
      </c>
      <c r="AJ151">
        <v>0.78100000000000003</v>
      </c>
      <c r="AK151" s="22">
        <v>148</v>
      </c>
      <c r="AL151">
        <v>8253329</v>
      </c>
      <c r="AM151">
        <v>243</v>
      </c>
      <c r="AN151">
        <v>809</v>
      </c>
      <c r="AO151">
        <v>295</v>
      </c>
      <c r="AP151">
        <v>400054</v>
      </c>
      <c r="AQ151">
        <v>1592</v>
      </c>
      <c r="AR151" s="10">
        <v>2.7</v>
      </c>
      <c r="AS151">
        <v>0.94499999999999995</v>
      </c>
      <c r="AT151">
        <v>2.3039999999999998</v>
      </c>
      <c r="AU151" s="1">
        <v>0.80600000000000005</v>
      </c>
      <c r="AV151">
        <v>0.80400000000000005</v>
      </c>
      <c r="AW151" s="22">
        <v>148</v>
      </c>
      <c r="AX151">
        <v>8199812</v>
      </c>
      <c r="AY151">
        <v>235</v>
      </c>
      <c r="AZ151">
        <v>810</v>
      </c>
      <c r="BA151">
        <v>292</v>
      </c>
      <c r="BB151">
        <v>453770</v>
      </c>
      <c r="BC151">
        <v>1504</v>
      </c>
      <c r="BD151" s="10">
        <v>2.7</v>
      </c>
      <c r="BE151">
        <v>0.94499999999999995</v>
      </c>
      <c r="BF151">
        <v>2.3039999999999998</v>
      </c>
      <c r="BG151" s="1">
        <v>0.80600000000000005</v>
      </c>
      <c r="BH151">
        <v>0.78500000000000003</v>
      </c>
    </row>
    <row r="152" spans="1:60" x14ac:dyDescent="0.2">
      <c r="A152" s="22">
        <v>149</v>
      </c>
      <c r="B152">
        <v>8205490</v>
      </c>
      <c r="C152">
        <v>216</v>
      </c>
      <c r="D152">
        <v>769</v>
      </c>
      <c r="E152">
        <v>289</v>
      </c>
      <c r="F152">
        <v>448180</v>
      </c>
      <c r="G152">
        <v>1549</v>
      </c>
      <c r="H152" s="10">
        <v>2.7</v>
      </c>
      <c r="I152">
        <v>0.94499999999999995</v>
      </c>
      <c r="J152">
        <v>2.3039999999999998</v>
      </c>
      <c r="K152" s="1">
        <v>0.80600000000000005</v>
      </c>
      <c r="L152">
        <v>0.77700000000000002</v>
      </c>
      <c r="M152" s="22">
        <v>149</v>
      </c>
      <c r="N152">
        <v>8203837</v>
      </c>
      <c r="O152">
        <v>224</v>
      </c>
      <c r="P152">
        <v>721</v>
      </c>
      <c r="Q152">
        <v>293</v>
      </c>
      <c r="R152">
        <v>449922</v>
      </c>
      <c r="S152">
        <v>1554</v>
      </c>
      <c r="T152" s="10">
        <v>2.7</v>
      </c>
      <c r="U152">
        <v>0.94499999999999995</v>
      </c>
      <c r="V152">
        <v>2.3039999999999998</v>
      </c>
      <c r="W152" s="1">
        <v>0.80600000000000005</v>
      </c>
      <c r="X152">
        <v>0.77800000000000002</v>
      </c>
      <c r="Y152" s="22">
        <v>149</v>
      </c>
      <c r="Z152">
        <v>8185731</v>
      </c>
      <c r="AA152">
        <v>238</v>
      </c>
      <c r="AB152">
        <v>737</v>
      </c>
      <c r="AC152">
        <v>306</v>
      </c>
      <c r="AD152">
        <v>467995</v>
      </c>
      <c r="AE152">
        <v>1478</v>
      </c>
      <c r="AF152" s="10">
        <v>2.7</v>
      </c>
      <c r="AG152">
        <v>0.94499999999999995</v>
      </c>
      <c r="AH152">
        <v>2.3039999999999998</v>
      </c>
      <c r="AI152" s="1">
        <v>0.80600000000000005</v>
      </c>
      <c r="AJ152">
        <v>0.78600000000000003</v>
      </c>
      <c r="AK152" s="22">
        <v>149</v>
      </c>
      <c r="AL152">
        <v>8253089</v>
      </c>
      <c r="AM152">
        <v>240</v>
      </c>
      <c r="AN152">
        <v>751</v>
      </c>
      <c r="AO152">
        <v>301</v>
      </c>
      <c r="AP152">
        <v>400547</v>
      </c>
      <c r="AQ152">
        <v>1608</v>
      </c>
      <c r="AR152" s="10">
        <v>2.7</v>
      </c>
      <c r="AS152">
        <v>0.94499999999999995</v>
      </c>
      <c r="AT152">
        <v>2.3039999999999998</v>
      </c>
      <c r="AU152" s="1">
        <v>0.80600000000000005</v>
      </c>
      <c r="AV152">
        <v>0.80400000000000005</v>
      </c>
      <c r="AW152" s="22">
        <v>149</v>
      </c>
      <c r="AX152">
        <v>8199607</v>
      </c>
      <c r="AY152">
        <v>205</v>
      </c>
      <c r="AZ152">
        <v>781</v>
      </c>
      <c r="BA152">
        <v>264</v>
      </c>
      <c r="BB152">
        <v>454108</v>
      </c>
      <c r="BC152">
        <v>1521</v>
      </c>
      <c r="BD152" s="10">
        <v>2.7</v>
      </c>
      <c r="BE152">
        <v>0.94499999999999995</v>
      </c>
      <c r="BF152">
        <v>2.3039999999999998</v>
      </c>
      <c r="BG152" s="1">
        <v>0.80600000000000005</v>
      </c>
      <c r="BH152">
        <v>0.78700000000000003</v>
      </c>
    </row>
    <row r="153" spans="1:60" x14ac:dyDescent="0.2">
      <c r="A153" s="22">
        <v>150</v>
      </c>
      <c r="B153">
        <v>8205306</v>
      </c>
      <c r="C153">
        <v>184</v>
      </c>
      <c r="D153">
        <v>706</v>
      </c>
      <c r="E153">
        <v>279</v>
      </c>
      <c r="F153">
        <v>448449</v>
      </c>
      <c r="G153">
        <v>1562</v>
      </c>
      <c r="H153" s="10">
        <v>2.7</v>
      </c>
      <c r="I153">
        <v>0.94499999999999995</v>
      </c>
      <c r="J153">
        <v>1.907</v>
      </c>
      <c r="K153" s="1">
        <v>0.66800000000000004</v>
      </c>
      <c r="L153">
        <v>0.79100000000000004</v>
      </c>
      <c r="M153" s="22">
        <v>150</v>
      </c>
      <c r="N153">
        <v>8203675</v>
      </c>
      <c r="O153">
        <v>162</v>
      </c>
      <c r="P153">
        <v>698</v>
      </c>
      <c r="Q153">
        <v>247</v>
      </c>
      <c r="R153">
        <v>450141</v>
      </c>
      <c r="S153">
        <v>1564</v>
      </c>
      <c r="T153" s="10">
        <v>2.7</v>
      </c>
      <c r="U153">
        <v>0.94499999999999995</v>
      </c>
      <c r="V153">
        <v>1.907</v>
      </c>
      <c r="W153" s="1">
        <v>0.66800000000000004</v>
      </c>
      <c r="X153">
        <v>0.78300000000000003</v>
      </c>
      <c r="Y153" s="22">
        <v>150</v>
      </c>
      <c r="Z153">
        <v>8185563</v>
      </c>
      <c r="AA153">
        <v>168</v>
      </c>
      <c r="AB153">
        <v>715</v>
      </c>
      <c r="AC153">
        <v>260</v>
      </c>
      <c r="AD153">
        <v>468192</v>
      </c>
      <c r="AE153">
        <v>1489</v>
      </c>
      <c r="AF153" s="10">
        <v>2.7</v>
      </c>
      <c r="AG153">
        <v>0.94499999999999995</v>
      </c>
      <c r="AH153">
        <v>1.907</v>
      </c>
      <c r="AI153" s="1">
        <v>0.66800000000000004</v>
      </c>
      <c r="AJ153">
        <v>0.79100000000000004</v>
      </c>
      <c r="AK153" s="22">
        <v>150</v>
      </c>
      <c r="AL153">
        <v>8252918</v>
      </c>
      <c r="AM153">
        <v>171</v>
      </c>
      <c r="AN153">
        <v>739</v>
      </c>
      <c r="AO153">
        <v>252</v>
      </c>
      <c r="AP153">
        <v>400863</v>
      </c>
      <c r="AQ153">
        <v>1625</v>
      </c>
      <c r="AR153" s="10">
        <v>2.7</v>
      </c>
      <c r="AS153">
        <v>0.94499999999999995</v>
      </c>
      <c r="AT153">
        <v>1.907</v>
      </c>
      <c r="AU153" s="1">
        <v>0.66800000000000004</v>
      </c>
      <c r="AV153">
        <v>0.80800000000000005</v>
      </c>
      <c r="AW153" s="22">
        <v>150</v>
      </c>
      <c r="AX153">
        <v>8199418</v>
      </c>
      <c r="AY153">
        <v>189</v>
      </c>
      <c r="AZ153">
        <v>708</v>
      </c>
      <c r="BA153">
        <v>278</v>
      </c>
      <c r="BB153">
        <v>454434</v>
      </c>
      <c r="BC153">
        <v>1540</v>
      </c>
      <c r="BD153" s="10">
        <v>2.7</v>
      </c>
      <c r="BE153">
        <v>0.94499999999999995</v>
      </c>
      <c r="BF153">
        <v>1.907</v>
      </c>
      <c r="BG153" s="1">
        <v>0.66800000000000004</v>
      </c>
      <c r="BH153">
        <v>0.78900000000000003</v>
      </c>
    </row>
    <row r="154" spans="1:60" x14ac:dyDescent="0.2">
      <c r="A154" s="22">
        <v>151</v>
      </c>
      <c r="B154">
        <v>8205130</v>
      </c>
      <c r="C154">
        <v>176</v>
      </c>
      <c r="D154">
        <v>647</v>
      </c>
      <c r="E154">
        <v>243</v>
      </c>
      <c r="F154">
        <v>448664</v>
      </c>
      <c r="G154">
        <v>1577</v>
      </c>
      <c r="H154" s="10">
        <v>2.7</v>
      </c>
      <c r="I154">
        <v>0.999</v>
      </c>
      <c r="J154">
        <v>1.907</v>
      </c>
      <c r="K154" s="1">
        <v>0.70599999999999996</v>
      </c>
      <c r="L154">
        <v>0.79</v>
      </c>
      <c r="M154" s="22">
        <v>151</v>
      </c>
      <c r="N154">
        <v>8203482</v>
      </c>
      <c r="O154">
        <v>193</v>
      </c>
      <c r="P154">
        <v>586</v>
      </c>
      <c r="Q154">
        <v>274</v>
      </c>
      <c r="R154">
        <v>450526</v>
      </c>
      <c r="S154">
        <v>1582</v>
      </c>
      <c r="T154" s="10">
        <v>2.7</v>
      </c>
      <c r="U154">
        <v>0.999</v>
      </c>
      <c r="V154">
        <v>1.907</v>
      </c>
      <c r="W154" s="1">
        <v>0.70599999999999996</v>
      </c>
      <c r="X154">
        <v>0.78</v>
      </c>
      <c r="Y154" s="22">
        <v>151</v>
      </c>
      <c r="Z154">
        <v>8185402</v>
      </c>
      <c r="AA154">
        <v>161</v>
      </c>
      <c r="AB154">
        <v>639</v>
      </c>
      <c r="AC154">
        <v>244</v>
      </c>
      <c r="AD154">
        <v>468449</v>
      </c>
      <c r="AE154">
        <v>1500</v>
      </c>
      <c r="AF154" s="10">
        <v>2.7</v>
      </c>
      <c r="AG154">
        <v>0.999</v>
      </c>
      <c r="AH154">
        <v>1.907</v>
      </c>
      <c r="AI154" s="1">
        <v>0.70599999999999996</v>
      </c>
      <c r="AJ154">
        <v>0.79500000000000004</v>
      </c>
      <c r="AK154" s="22">
        <v>151</v>
      </c>
      <c r="AL154">
        <v>8252738</v>
      </c>
      <c r="AM154">
        <v>180</v>
      </c>
      <c r="AN154">
        <v>659</v>
      </c>
      <c r="AO154">
        <v>251</v>
      </c>
      <c r="AP154">
        <v>401115</v>
      </c>
      <c r="AQ154">
        <v>1641</v>
      </c>
      <c r="AR154" s="10">
        <v>2.7</v>
      </c>
      <c r="AS154">
        <v>0.999</v>
      </c>
      <c r="AT154">
        <v>1.907</v>
      </c>
      <c r="AU154" s="1">
        <v>0.70599999999999996</v>
      </c>
      <c r="AV154">
        <v>0.81299999999999994</v>
      </c>
      <c r="AW154" s="22">
        <v>151</v>
      </c>
      <c r="AX154">
        <v>8199246</v>
      </c>
      <c r="AY154">
        <v>172</v>
      </c>
      <c r="AZ154">
        <v>644</v>
      </c>
      <c r="BA154">
        <v>253</v>
      </c>
      <c r="BB154">
        <v>454620</v>
      </c>
      <c r="BC154">
        <v>1547</v>
      </c>
      <c r="BD154" s="10">
        <v>2.7</v>
      </c>
      <c r="BE154">
        <v>0.999</v>
      </c>
      <c r="BF154">
        <v>1.907</v>
      </c>
      <c r="BG154" s="1">
        <v>0.70599999999999996</v>
      </c>
      <c r="BH154">
        <v>0.79100000000000004</v>
      </c>
    </row>
    <row r="155" spans="1:60" x14ac:dyDescent="0.2">
      <c r="A155" s="22">
        <v>152</v>
      </c>
      <c r="B155">
        <v>8204963</v>
      </c>
      <c r="C155">
        <v>167</v>
      </c>
      <c r="D155">
        <v>582</v>
      </c>
      <c r="E155">
        <v>241</v>
      </c>
      <c r="F155">
        <v>449211</v>
      </c>
      <c r="G155">
        <v>1591</v>
      </c>
      <c r="H155" s="10">
        <v>2.7</v>
      </c>
      <c r="I155">
        <v>0.999</v>
      </c>
      <c r="J155">
        <v>1.907</v>
      </c>
      <c r="K155" s="1">
        <v>0.70599999999999996</v>
      </c>
      <c r="L155">
        <v>0.77</v>
      </c>
      <c r="M155" s="22">
        <v>152</v>
      </c>
      <c r="N155">
        <v>8203322</v>
      </c>
      <c r="O155">
        <v>160</v>
      </c>
      <c r="P155">
        <v>558</v>
      </c>
      <c r="Q155">
        <v>221</v>
      </c>
      <c r="R155">
        <v>450421</v>
      </c>
      <c r="S155">
        <v>1594</v>
      </c>
      <c r="T155" s="10">
        <v>2.7</v>
      </c>
      <c r="U155">
        <v>0.999</v>
      </c>
      <c r="V155">
        <v>1.907</v>
      </c>
      <c r="W155" s="1">
        <v>0.70599999999999996</v>
      </c>
      <c r="X155">
        <v>0.76700000000000002</v>
      </c>
      <c r="Y155" s="22">
        <v>152</v>
      </c>
      <c r="Z155">
        <v>8185243</v>
      </c>
      <c r="AA155">
        <v>159</v>
      </c>
      <c r="AB155">
        <v>576</v>
      </c>
      <c r="AC155">
        <v>224</v>
      </c>
      <c r="AD155">
        <v>468703</v>
      </c>
      <c r="AE155">
        <v>1516</v>
      </c>
      <c r="AF155" s="10">
        <v>2.7</v>
      </c>
      <c r="AG155">
        <v>0.999</v>
      </c>
      <c r="AH155">
        <v>1.907</v>
      </c>
      <c r="AI155" s="1">
        <v>0.70599999999999996</v>
      </c>
      <c r="AJ155">
        <v>0.77700000000000002</v>
      </c>
      <c r="AK155" s="22">
        <v>152</v>
      </c>
      <c r="AL155">
        <v>8252561</v>
      </c>
      <c r="AM155">
        <v>177</v>
      </c>
      <c r="AN155">
        <v>594</v>
      </c>
      <c r="AO155">
        <v>245</v>
      </c>
      <c r="AP155">
        <v>401336</v>
      </c>
      <c r="AQ155">
        <v>1654</v>
      </c>
      <c r="AR155" s="10">
        <v>2.7</v>
      </c>
      <c r="AS155">
        <v>0.999</v>
      </c>
      <c r="AT155">
        <v>1.907</v>
      </c>
      <c r="AU155" s="1">
        <v>0.70599999999999996</v>
      </c>
      <c r="AV155">
        <v>0.79500000000000004</v>
      </c>
      <c r="AW155" s="22">
        <v>152</v>
      </c>
      <c r="AX155">
        <v>8199080</v>
      </c>
      <c r="AY155">
        <v>166</v>
      </c>
      <c r="AZ155">
        <v>582</v>
      </c>
      <c r="BA155">
        <v>234</v>
      </c>
      <c r="BB155">
        <v>454683</v>
      </c>
      <c r="BC155">
        <v>1561</v>
      </c>
      <c r="BD155" s="10">
        <v>2.7</v>
      </c>
      <c r="BE155">
        <v>0.999</v>
      </c>
      <c r="BF155">
        <v>1.907</v>
      </c>
      <c r="BG155" s="1">
        <v>0.70599999999999996</v>
      </c>
      <c r="BH155">
        <v>0.77600000000000002</v>
      </c>
    </row>
    <row r="156" spans="1:60" x14ac:dyDescent="0.2">
      <c r="A156" s="22">
        <v>153</v>
      </c>
      <c r="B156">
        <v>8204817</v>
      </c>
      <c r="C156">
        <v>146</v>
      </c>
      <c r="D156">
        <v>539</v>
      </c>
      <c r="E156">
        <v>210</v>
      </c>
      <c r="F156">
        <v>448910</v>
      </c>
      <c r="G156">
        <v>1605</v>
      </c>
      <c r="H156" s="10">
        <v>2.7</v>
      </c>
      <c r="I156">
        <v>0.999</v>
      </c>
      <c r="J156">
        <v>1.907</v>
      </c>
      <c r="K156" s="1">
        <v>0.70599999999999996</v>
      </c>
      <c r="L156">
        <v>0.76100000000000001</v>
      </c>
      <c r="M156" s="22">
        <v>153</v>
      </c>
      <c r="N156">
        <v>8203185</v>
      </c>
      <c r="O156">
        <v>137</v>
      </c>
      <c r="P156">
        <v>524</v>
      </c>
      <c r="Q156">
        <v>194</v>
      </c>
      <c r="R156">
        <v>450893</v>
      </c>
      <c r="S156">
        <v>1607</v>
      </c>
      <c r="T156" s="10">
        <v>2.7</v>
      </c>
      <c r="U156">
        <v>0.999</v>
      </c>
      <c r="V156">
        <v>1.907</v>
      </c>
      <c r="W156" s="1">
        <v>0.70599999999999996</v>
      </c>
      <c r="X156">
        <v>0.753</v>
      </c>
      <c r="Y156" s="22">
        <v>153</v>
      </c>
      <c r="Z156">
        <v>8185083</v>
      </c>
      <c r="AA156">
        <v>160</v>
      </c>
      <c r="AB156">
        <v>506</v>
      </c>
      <c r="AC156">
        <v>229</v>
      </c>
      <c r="AD156">
        <v>468948</v>
      </c>
      <c r="AE156">
        <v>1527</v>
      </c>
      <c r="AF156" s="10">
        <v>2.7</v>
      </c>
      <c r="AG156">
        <v>0.999</v>
      </c>
      <c r="AH156">
        <v>1.907</v>
      </c>
      <c r="AI156" s="1">
        <v>0.70599999999999996</v>
      </c>
      <c r="AJ156">
        <v>0.75800000000000001</v>
      </c>
      <c r="AK156" s="22">
        <v>153</v>
      </c>
      <c r="AL156">
        <v>8252391</v>
      </c>
      <c r="AM156">
        <v>170</v>
      </c>
      <c r="AN156">
        <v>536</v>
      </c>
      <c r="AO156">
        <v>235</v>
      </c>
      <c r="AP156">
        <v>401579</v>
      </c>
      <c r="AQ156">
        <v>1669</v>
      </c>
      <c r="AR156" s="10">
        <v>2.7</v>
      </c>
      <c r="AS156">
        <v>0.999</v>
      </c>
      <c r="AT156">
        <v>1.907</v>
      </c>
      <c r="AU156" s="1">
        <v>0.70599999999999996</v>
      </c>
      <c r="AV156">
        <v>0.77800000000000002</v>
      </c>
      <c r="AW156" s="22">
        <v>153</v>
      </c>
      <c r="AX156">
        <v>8198922</v>
      </c>
      <c r="AY156">
        <v>158</v>
      </c>
      <c r="AZ156">
        <v>529</v>
      </c>
      <c r="BA156">
        <v>219</v>
      </c>
      <c r="BB156">
        <v>455139</v>
      </c>
      <c r="BC156">
        <v>1573</v>
      </c>
      <c r="BD156" s="10">
        <v>2.7</v>
      </c>
      <c r="BE156">
        <v>0.999</v>
      </c>
      <c r="BF156">
        <v>1.907</v>
      </c>
      <c r="BG156" s="1">
        <v>0.70599999999999996</v>
      </c>
      <c r="BH156">
        <v>0.76200000000000001</v>
      </c>
    </row>
    <row r="157" spans="1:60" x14ac:dyDescent="0.2">
      <c r="A157" s="22">
        <v>154</v>
      </c>
      <c r="B157">
        <v>8204677</v>
      </c>
      <c r="C157">
        <v>140</v>
      </c>
      <c r="D157">
        <v>500</v>
      </c>
      <c r="E157">
        <v>185</v>
      </c>
      <c r="F157">
        <v>449458</v>
      </c>
      <c r="G157">
        <v>1621</v>
      </c>
      <c r="H157" s="10">
        <v>2.7</v>
      </c>
      <c r="I157">
        <v>0.999</v>
      </c>
      <c r="J157">
        <v>1.907</v>
      </c>
      <c r="K157" s="1">
        <v>0.70599999999999996</v>
      </c>
      <c r="L157">
        <v>0.749</v>
      </c>
      <c r="M157" s="22">
        <v>154</v>
      </c>
      <c r="N157">
        <v>8203060</v>
      </c>
      <c r="O157">
        <v>125</v>
      </c>
      <c r="P157">
        <v>492</v>
      </c>
      <c r="Q157">
        <v>169</v>
      </c>
      <c r="R157">
        <v>451099</v>
      </c>
      <c r="S157">
        <v>1623</v>
      </c>
      <c r="T157" s="10">
        <v>2.7</v>
      </c>
      <c r="U157">
        <v>0.999</v>
      </c>
      <c r="V157">
        <v>1.907</v>
      </c>
      <c r="W157" s="1">
        <v>0.70599999999999996</v>
      </c>
      <c r="X157">
        <v>0.745</v>
      </c>
      <c r="Y157" s="22">
        <v>154</v>
      </c>
      <c r="Z157">
        <v>8184942</v>
      </c>
      <c r="AA157">
        <v>141</v>
      </c>
      <c r="AB157">
        <v>472</v>
      </c>
      <c r="AC157">
        <v>194</v>
      </c>
      <c r="AD157">
        <v>469088</v>
      </c>
      <c r="AE157">
        <v>1541</v>
      </c>
      <c r="AF157" s="10">
        <v>2.7</v>
      </c>
      <c r="AG157">
        <v>0.999</v>
      </c>
      <c r="AH157">
        <v>1.907</v>
      </c>
      <c r="AI157" s="1">
        <v>0.70599999999999996</v>
      </c>
      <c r="AJ157">
        <v>0.73699999999999999</v>
      </c>
      <c r="AK157" s="22">
        <v>154</v>
      </c>
      <c r="AL157">
        <v>8252262</v>
      </c>
      <c r="AM157">
        <v>129</v>
      </c>
      <c r="AN157">
        <v>531</v>
      </c>
      <c r="AO157">
        <v>175</v>
      </c>
      <c r="AP157">
        <v>401782</v>
      </c>
      <c r="AQ157">
        <v>1684</v>
      </c>
      <c r="AR157" s="10">
        <v>2.7</v>
      </c>
      <c r="AS157">
        <v>0.999</v>
      </c>
      <c r="AT157">
        <v>1.907</v>
      </c>
      <c r="AU157" s="1">
        <v>0.70599999999999996</v>
      </c>
      <c r="AV157">
        <v>0.76</v>
      </c>
      <c r="AW157" s="22">
        <v>154</v>
      </c>
      <c r="AX157">
        <v>8198800</v>
      </c>
      <c r="AY157">
        <v>122</v>
      </c>
      <c r="AZ157">
        <v>509</v>
      </c>
      <c r="BA157">
        <v>178</v>
      </c>
      <c r="BB157">
        <v>455224</v>
      </c>
      <c r="BC157">
        <v>1587</v>
      </c>
      <c r="BD157" s="10">
        <v>2.7</v>
      </c>
      <c r="BE157">
        <v>0.999</v>
      </c>
      <c r="BF157">
        <v>1.907</v>
      </c>
      <c r="BG157" s="1">
        <v>0.70599999999999996</v>
      </c>
      <c r="BH157">
        <v>0.745</v>
      </c>
    </row>
    <row r="158" spans="1:60" x14ac:dyDescent="0.2">
      <c r="A158" s="22">
        <v>155</v>
      </c>
      <c r="B158">
        <v>8204562</v>
      </c>
      <c r="C158">
        <v>115</v>
      </c>
      <c r="D158">
        <v>468</v>
      </c>
      <c r="E158">
        <v>172</v>
      </c>
      <c r="F158">
        <v>449626</v>
      </c>
      <c r="G158">
        <v>1634</v>
      </c>
      <c r="H158" s="10">
        <v>2.7</v>
      </c>
      <c r="I158">
        <v>0.999</v>
      </c>
      <c r="J158">
        <v>1.907</v>
      </c>
      <c r="K158" s="1">
        <v>0.70599999999999996</v>
      </c>
      <c r="L158">
        <v>0.72899999999999998</v>
      </c>
      <c r="M158" s="22">
        <v>155</v>
      </c>
      <c r="N158">
        <v>8202924</v>
      </c>
      <c r="O158">
        <v>136</v>
      </c>
      <c r="P158">
        <v>427</v>
      </c>
      <c r="Q158">
        <v>190</v>
      </c>
      <c r="R158">
        <v>451049</v>
      </c>
      <c r="S158">
        <v>1634</v>
      </c>
      <c r="T158" s="10">
        <v>2.7</v>
      </c>
      <c r="U158">
        <v>0.999</v>
      </c>
      <c r="V158">
        <v>1.907</v>
      </c>
      <c r="W158" s="1">
        <v>0.70599999999999996</v>
      </c>
      <c r="X158">
        <v>0.72799999999999998</v>
      </c>
      <c r="Y158" s="22">
        <v>155</v>
      </c>
      <c r="Z158">
        <v>8184831</v>
      </c>
      <c r="AA158">
        <v>111</v>
      </c>
      <c r="AB158">
        <v>461</v>
      </c>
      <c r="AC158">
        <v>152</v>
      </c>
      <c r="AD158">
        <v>469285</v>
      </c>
      <c r="AE158">
        <v>1553</v>
      </c>
      <c r="AF158" s="10">
        <v>2.7</v>
      </c>
      <c r="AG158">
        <v>0.999</v>
      </c>
      <c r="AH158">
        <v>1.907</v>
      </c>
      <c r="AI158" s="1">
        <v>0.70599999999999996</v>
      </c>
      <c r="AJ158">
        <v>0.72199999999999998</v>
      </c>
      <c r="AK158" s="22">
        <v>155</v>
      </c>
      <c r="AL158">
        <v>8252140</v>
      </c>
      <c r="AM158">
        <v>122</v>
      </c>
      <c r="AN158">
        <v>485</v>
      </c>
      <c r="AO158">
        <v>175</v>
      </c>
      <c r="AP158">
        <v>401953</v>
      </c>
      <c r="AQ158">
        <v>1695</v>
      </c>
      <c r="AR158" s="10">
        <v>2.7</v>
      </c>
      <c r="AS158">
        <v>0.999</v>
      </c>
      <c r="AT158">
        <v>1.907</v>
      </c>
      <c r="AU158" s="1">
        <v>0.70599999999999996</v>
      </c>
      <c r="AV158">
        <v>0.748</v>
      </c>
      <c r="AW158" s="22">
        <v>155</v>
      </c>
      <c r="AX158">
        <v>8198673</v>
      </c>
      <c r="AY158">
        <v>127</v>
      </c>
      <c r="AZ158">
        <v>454</v>
      </c>
      <c r="BA158">
        <v>177</v>
      </c>
      <c r="BB158">
        <v>455500</v>
      </c>
      <c r="BC158">
        <v>1603</v>
      </c>
      <c r="BD158" s="10">
        <v>2.7</v>
      </c>
      <c r="BE158">
        <v>0.999</v>
      </c>
      <c r="BF158">
        <v>1.907</v>
      </c>
      <c r="BG158" s="1">
        <v>0.70599999999999996</v>
      </c>
      <c r="BH158">
        <v>0.73099999999999998</v>
      </c>
    </row>
    <row r="159" spans="1:60" x14ac:dyDescent="0.2">
      <c r="A159" s="22">
        <v>156</v>
      </c>
      <c r="B159">
        <v>8204428</v>
      </c>
      <c r="C159">
        <v>134</v>
      </c>
      <c r="D159">
        <v>397</v>
      </c>
      <c r="E159">
        <v>186</v>
      </c>
      <c r="F159">
        <v>449536</v>
      </c>
      <c r="G159">
        <v>1651</v>
      </c>
      <c r="H159" s="10">
        <v>2.7</v>
      </c>
      <c r="I159">
        <v>0.999</v>
      </c>
      <c r="J159">
        <v>1.907</v>
      </c>
      <c r="K159" s="1">
        <v>0.70599999999999996</v>
      </c>
      <c r="L159">
        <v>0.71099999999999997</v>
      </c>
      <c r="M159" s="22">
        <v>156</v>
      </c>
      <c r="N159">
        <v>8202803</v>
      </c>
      <c r="O159">
        <v>121</v>
      </c>
      <c r="P159">
        <v>400</v>
      </c>
      <c r="Q159">
        <v>163</v>
      </c>
      <c r="R159">
        <v>451392</v>
      </c>
      <c r="S159">
        <v>1648</v>
      </c>
      <c r="T159" s="10">
        <v>2.7</v>
      </c>
      <c r="U159">
        <v>0.999</v>
      </c>
      <c r="V159">
        <v>1.907</v>
      </c>
      <c r="W159" s="1">
        <v>0.70599999999999996</v>
      </c>
      <c r="X159">
        <v>0.71599999999999997</v>
      </c>
      <c r="Y159" s="22">
        <v>156</v>
      </c>
      <c r="Z159">
        <v>8184704</v>
      </c>
      <c r="AA159">
        <v>127</v>
      </c>
      <c r="AB159">
        <v>407</v>
      </c>
      <c r="AC159">
        <v>165</v>
      </c>
      <c r="AD159">
        <v>469626</v>
      </c>
      <c r="AE159">
        <v>1566</v>
      </c>
      <c r="AF159" s="10">
        <v>2.7</v>
      </c>
      <c r="AG159">
        <v>0.999</v>
      </c>
      <c r="AH159">
        <v>1.907</v>
      </c>
      <c r="AI159" s="1">
        <v>0.70599999999999996</v>
      </c>
      <c r="AJ159">
        <v>0.70499999999999996</v>
      </c>
      <c r="AK159" s="22">
        <v>156</v>
      </c>
      <c r="AL159">
        <v>8252008</v>
      </c>
      <c r="AM159">
        <v>132</v>
      </c>
      <c r="AN159">
        <v>435</v>
      </c>
      <c r="AO159">
        <v>172</v>
      </c>
      <c r="AP159">
        <v>402134</v>
      </c>
      <c r="AQ159">
        <v>1714</v>
      </c>
      <c r="AR159" s="10">
        <v>2.7</v>
      </c>
      <c r="AS159">
        <v>0.999</v>
      </c>
      <c r="AT159">
        <v>1.907</v>
      </c>
      <c r="AU159" s="1">
        <v>0.70599999999999996</v>
      </c>
      <c r="AV159">
        <v>0.73099999999999998</v>
      </c>
      <c r="AW159" s="22">
        <v>156</v>
      </c>
      <c r="AX159">
        <v>8198538</v>
      </c>
      <c r="AY159">
        <v>135</v>
      </c>
      <c r="AZ159">
        <v>394</v>
      </c>
      <c r="BA159">
        <v>187</v>
      </c>
      <c r="BB159">
        <v>455676</v>
      </c>
      <c r="BC159">
        <v>1618</v>
      </c>
      <c r="BD159" s="10">
        <v>2.7</v>
      </c>
      <c r="BE159">
        <v>0.999</v>
      </c>
      <c r="BF159">
        <v>1.907</v>
      </c>
      <c r="BG159" s="1">
        <v>0.70599999999999996</v>
      </c>
      <c r="BH159">
        <v>0.71</v>
      </c>
    </row>
    <row r="160" spans="1:60" x14ac:dyDescent="0.2">
      <c r="A160" s="22">
        <v>157</v>
      </c>
      <c r="B160">
        <v>8204328</v>
      </c>
      <c r="C160">
        <v>100</v>
      </c>
      <c r="D160">
        <v>402</v>
      </c>
      <c r="E160">
        <v>129</v>
      </c>
      <c r="F160">
        <v>449946</v>
      </c>
      <c r="G160">
        <v>1670</v>
      </c>
      <c r="H160" s="10">
        <v>2.7</v>
      </c>
      <c r="I160">
        <v>0.999</v>
      </c>
      <c r="J160">
        <v>1.907</v>
      </c>
      <c r="K160" s="1">
        <v>0.70599999999999996</v>
      </c>
      <c r="L160">
        <v>0.69799999999999995</v>
      </c>
      <c r="M160" s="22">
        <v>157</v>
      </c>
      <c r="N160">
        <v>8202697</v>
      </c>
      <c r="O160">
        <v>106</v>
      </c>
      <c r="P160">
        <v>371</v>
      </c>
      <c r="Q160">
        <v>150</v>
      </c>
      <c r="R160">
        <v>451400</v>
      </c>
      <c r="S160">
        <v>1662</v>
      </c>
      <c r="T160" s="10">
        <v>2.7</v>
      </c>
      <c r="U160">
        <v>0.999</v>
      </c>
      <c r="V160">
        <v>1.907</v>
      </c>
      <c r="W160" s="1">
        <v>0.70599999999999996</v>
      </c>
      <c r="X160">
        <v>0.70499999999999996</v>
      </c>
      <c r="Y160" s="22">
        <v>157</v>
      </c>
      <c r="Z160">
        <v>8184591</v>
      </c>
      <c r="AA160">
        <v>113</v>
      </c>
      <c r="AB160">
        <v>374</v>
      </c>
      <c r="AC160">
        <v>160</v>
      </c>
      <c r="AD160">
        <v>469449</v>
      </c>
      <c r="AE160">
        <v>1577</v>
      </c>
      <c r="AF160" s="10">
        <v>2.7</v>
      </c>
      <c r="AG160">
        <v>0.999</v>
      </c>
      <c r="AH160">
        <v>1.907</v>
      </c>
      <c r="AI160" s="1">
        <v>0.70599999999999996</v>
      </c>
      <c r="AJ160">
        <v>0.69099999999999995</v>
      </c>
      <c r="AK160" s="22">
        <v>157</v>
      </c>
      <c r="AL160">
        <v>8251868</v>
      </c>
      <c r="AM160">
        <v>140</v>
      </c>
      <c r="AN160">
        <v>380</v>
      </c>
      <c r="AO160">
        <v>187</v>
      </c>
      <c r="AP160">
        <v>402144</v>
      </c>
      <c r="AQ160">
        <v>1733</v>
      </c>
      <c r="AR160" s="10">
        <v>2.7</v>
      </c>
      <c r="AS160">
        <v>0.999</v>
      </c>
      <c r="AT160">
        <v>1.907</v>
      </c>
      <c r="AU160" s="1">
        <v>0.70599999999999996</v>
      </c>
      <c r="AV160">
        <v>0.71199999999999997</v>
      </c>
      <c r="AW160" s="22">
        <v>157</v>
      </c>
      <c r="AX160">
        <v>8198429</v>
      </c>
      <c r="AY160">
        <v>109</v>
      </c>
      <c r="AZ160">
        <v>386</v>
      </c>
      <c r="BA160">
        <v>143</v>
      </c>
      <c r="BB160">
        <v>455732</v>
      </c>
      <c r="BC160">
        <v>1636</v>
      </c>
      <c r="BD160" s="10">
        <v>2.7</v>
      </c>
      <c r="BE160">
        <v>0.999</v>
      </c>
      <c r="BF160">
        <v>1.907</v>
      </c>
      <c r="BG160" s="1">
        <v>0.70599999999999996</v>
      </c>
      <c r="BH160">
        <v>0.69799999999999995</v>
      </c>
    </row>
    <row r="161" spans="1:60" x14ac:dyDescent="0.2">
      <c r="A161" s="22">
        <v>158</v>
      </c>
      <c r="B161">
        <v>8204228</v>
      </c>
      <c r="C161">
        <v>100</v>
      </c>
      <c r="D161">
        <v>350</v>
      </c>
      <c r="E161">
        <v>152</v>
      </c>
      <c r="F161">
        <v>449873</v>
      </c>
      <c r="G161">
        <v>1680</v>
      </c>
      <c r="H161" s="10">
        <v>2.7</v>
      </c>
      <c r="I161">
        <v>0.999</v>
      </c>
      <c r="J161">
        <v>1.907</v>
      </c>
      <c r="K161" s="1">
        <v>0.70599999999999996</v>
      </c>
      <c r="L161">
        <v>0.71</v>
      </c>
      <c r="M161" s="22">
        <v>158</v>
      </c>
      <c r="N161">
        <v>8202614</v>
      </c>
      <c r="O161">
        <v>83</v>
      </c>
      <c r="P161">
        <v>366</v>
      </c>
      <c r="Q161">
        <v>111</v>
      </c>
      <c r="R161">
        <v>451643</v>
      </c>
      <c r="S161">
        <v>1676</v>
      </c>
      <c r="T161" s="10">
        <v>2.7</v>
      </c>
      <c r="U161">
        <v>0.999</v>
      </c>
      <c r="V161">
        <v>1.907</v>
      </c>
      <c r="W161" s="1">
        <v>0.70599999999999996</v>
      </c>
      <c r="X161">
        <v>0.72</v>
      </c>
      <c r="Y161" s="22">
        <v>158</v>
      </c>
      <c r="Z161">
        <v>8184484</v>
      </c>
      <c r="AA161">
        <v>107</v>
      </c>
      <c r="AB161">
        <v>349</v>
      </c>
      <c r="AC161">
        <v>138</v>
      </c>
      <c r="AD161">
        <v>469634</v>
      </c>
      <c r="AE161">
        <v>1593</v>
      </c>
      <c r="AF161" s="10">
        <v>2.7</v>
      </c>
      <c r="AG161">
        <v>0.999</v>
      </c>
      <c r="AH161">
        <v>1.907</v>
      </c>
      <c r="AI161" s="1">
        <v>0.70599999999999996</v>
      </c>
      <c r="AJ161">
        <v>0.71099999999999997</v>
      </c>
      <c r="AK161" s="22">
        <v>158</v>
      </c>
      <c r="AL161">
        <v>8251770</v>
      </c>
      <c r="AM161">
        <v>98</v>
      </c>
      <c r="AN161">
        <v>388</v>
      </c>
      <c r="AO161">
        <v>132</v>
      </c>
      <c r="AP161">
        <v>402393</v>
      </c>
      <c r="AQ161">
        <v>1747</v>
      </c>
      <c r="AR161" s="10">
        <v>2.7</v>
      </c>
      <c r="AS161">
        <v>0.999</v>
      </c>
      <c r="AT161">
        <v>1.907</v>
      </c>
      <c r="AU161" s="1">
        <v>0.70599999999999996</v>
      </c>
      <c r="AV161">
        <v>0.72599999999999998</v>
      </c>
      <c r="AW161" s="22">
        <v>158</v>
      </c>
      <c r="AX161">
        <v>8198343</v>
      </c>
      <c r="AY161">
        <v>86</v>
      </c>
      <c r="AZ161">
        <v>369</v>
      </c>
      <c r="BA161">
        <v>126</v>
      </c>
      <c r="BB161">
        <v>455724</v>
      </c>
      <c r="BC161">
        <v>1647</v>
      </c>
      <c r="BD161" s="10">
        <v>2.7</v>
      </c>
      <c r="BE161">
        <v>0.999</v>
      </c>
      <c r="BF161">
        <v>1.907</v>
      </c>
      <c r="BG161" s="1">
        <v>0.70599999999999996</v>
      </c>
      <c r="BH161">
        <v>0.70499999999999996</v>
      </c>
    </row>
    <row r="162" spans="1:60" x14ac:dyDescent="0.2">
      <c r="A162" s="22">
        <v>159</v>
      </c>
      <c r="B162">
        <v>8204130</v>
      </c>
      <c r="C162">
        <v>98</v>
      </c>
      <c r="D162">
        <v>321</v>
      </c>
      <c r="E162">
        <v>129</v>
      </c>
      <c r="F162">
        <v>450117</v>
      </c>
      <c r="G162">
        <v>1696</v>
      </c>
      <c r="H162" s="10">
        <v>2.7</v>
      </c>
      <c r="I162">
        <v>0.999</v>
      </c>
      <c r="J162">
        <v>1.907</v>
      </c>
      <c r="K162" s="1">
        <v>0.70599999999999996</v>
      </c>
      <c r="L162">
        <v>0.71399999999999997</v>
      </c>
      <c r="M162" s="22">
        <v>159</v>
      </c>
      <c r="N162">
        <v>8202513</v>
      </c>
      <c r="O162">
        <v>101</v>
      </c>
      <c r="P162">
        <v>311</v>
      </c>
      <c r="Q162">
        <v>138</v>
      </c>
      <c r="R162">
        <v>451862</v>
      </c>
      <c r="S162">
        <v>1688</v>
      </c>
      <c r="T162" s="10">
        <v>2.7</v>
      </c>
      <c r="U162">
        <v>0.999</v>
      </c>
      <c r="V162">
        <v>1.907</v>
      </c>
      <c r="W162" s="1">
        <v>0.70599999999999996</v>
      </c>
      <c r="X162">
        <v>0.72199999999999998</v>
      </c>
      <c r="Y162" s="22">
        <v>159</v>
      </c>
      <c r="Z162">
        <v>8184405</v>
      </c>
      <c r="AA162">
        <v>79</v>
      </c>
      <c r="AB162">
        <v>346</v>
      </c>
      <c r="AC162">
        <v>110</v>
      </c>
      <c r="AD162">
        <v>469914</v>
      </c>
      <c r="AE162">
        <v>1603</v>
      </c>
      <c r="AF162" s="10">
        <v>2.7</v>
      </c>
      <c r="AG162">
        <v>0.999</v>
      </c>
      <c r="AH162">
        <v>1.907</v>
      </c>
      <c r="AI162" s="1">
        <v>0.70599999999999996</v>
      </c>
      <c r="AJ162">
        <v>0.72199999999999998</v>
      </c>
      <c r="AK162" s="22">
        <v>159</v>
      </c>
      <c r="AL162">
        <v>8251681</v>
      </c>
      <c r="AM162">
        <v>89</v>
      </c>
      <c r="AN162">
        <v>366</v>
      </c>
      <c r="AO162">
        <v>120</v>
      </c>
      <c r="AP162">
        <v>402712</v>
      </c>
      <c r="AQ162">
        <v>1758</v>
      </c>
      <c r="AR162" s="10">
        <v>2.7</v>
      </c>
      <c r="AS162">
        <v>0.999</v>
      </c>
      <c r="AT162">
        <v>1.907</v>
      </c>
      <c r="AU162" s="1">
        <v>0.70599999999999996</v>
      </c>
      <c r="AV162">
        <v>0.73199999999999998</v>
      </c>
      <c r="AW162" s="22">
        <v>159</v>
      </c>
      <c r="AX162">
        <v>8198252</v>
      </c>
      <c r="AY162">
        <v>91</v>
      </c>
      <c r="AZ162">
        <v>334</v>
      </c>
      <c r="BA162">
        <v>121</v>
      </c>
      <c r="BB162">
        <v>456122</v>
      </c>
      <c r="BC162">
        <v>1662</v>
      </c>
      <c r="BD162" s="10">
        <v>2.7</v>
      </c>
      <c r="BE162">
        <v>0.999</v>
      </c>
      <c r="BF162">
        <v>1.907</v>
      </c>
      <c r="BG162" s="1">
        <v>0.70599999999999996</v>
      </c>
      <c r="BH162">
        <v>0.71799999999999997</v>
      </c>
    </row>
    <row r="163" spans="1:60" x14ac:dyDescent="0.2">
      <c r="A163" s="22">
        <v>160</v>
      </c>
      <c r="B163">
        <v>8204047</v>
      </c>
      <c r="C163">
        <v>83</v>
      </c>
      <c r="D163">
        <v>298</v>
      </c>
      <c r="E163">
        <v>121</v>
      </c>
      <c r="F163">
        <v>450221</v>
      </c>
      <c r="G163">
        <v>1706</v>
      </c>
      <c r="H163" s="10">
        <v>2.7</v>
      </c>
      <c r="I163">
        <v>0.999</v>
      </c>
      <c r="J163">
        <v>1.907</v>
      </c>
      <c r="K163" s="1">
        <v>0.70599999999999996</v>
      </c>
      <c r="L163">
        <v>0.71099999999999997</v>
      </c>
      <c r="M163" s="22">
        <v>160</v>
      </c>
      <c r="N163">
        <v>8202417</v>
      </c>
      <c r="O163">
        <v>96</v>
      </c>
      <c r="P163">
        <v>289</v>
      </c>
      <c r="Q163">
        <v>123</v>
      </c>
      <c r="R163">
        <v>451823</v>
      </c>
      <c r="S163">
        <v>1706</v>
      </c>
      <c r="T163" s="10">
        <v>2.7</v>
      </c>
      <c r="U163">
        <v>0.999</v>
      </c>
      <c r="V163">
        <v>1.907</v>
      </c>
      <c r="W163" s="1">
        <v>0.70599999999999996</v>
      </c>
      <c r="X163">
        <v>0.72499999999999998</v>
      </c>
      <c r="Y163" s="22">
        <v>160</v>
      </c>
      <c r="Z163">
        <v>8184314</v>
      </c>
      <c r="AA163">
        <v>91</v>
      </c>
      <c r="AB163">
        <v>306</v>
      </c>
      <c r="AC163">
        <v>119</v>
      </c>
      <c r="AD163">
        <v>469903</v>
      </c>
      <c r="AE163">
        <v>1617</v>
      </c>
      <c r="AF163" s="10">
        <v>2.7</v>
      </c>
      <c r="AG163">
        <v>0.999</v>
      </c>
      <c r="AH163">
        <v>1.907</v>
      </c>
      <c r="AI163" s="1">
        <v>0.70599999999999996</v>
      </c>
      <c r="AJ163">
        <v>0.73099999999999998</v>
      </c>
      <c r="AK163" s="22">
        <v>160</v>
      </c>
      <c r="AL163">
        <v>8251591</v>
      </c>
      <c r="AM163">
        <v>90</v>
      </c>
      <c r="AN163">
        <v>322</v>
      </c>
      <c r="AO163">
        <v>133</v>
      </c>
      <c r="AP163">
        <v>402514</v>
      </c>
      <c r="AQ163">
        <v>1765</v>
      </c>
      <c r="AR163" s="10">
        <v>2.7</v>
      </c>
      <c r="AS163">
        <v>0.999</v>
      </c>
      <c r="AT163">
        <v>1.907</v>
      </c>
      <c r="AU163" s="1">
        <v>0.70599999999999996</v>
      </c>
      <c r="AV163">
        <v>0.73499999999999999</v>
      </c>
      <c r="AW163" s="22">
        <v>160</v>
      </c>
      <c r="AX163">
        <v>8198162</v>
      </c>
      <c r="AY163">
        <v>90</v>
      </c>
      <c r="AZ163">
        <v>289</v>
      </c>
      <c r="BA163">
        <v>136</v>
      </c>
      <c r="BB163">
        <v>455996</v>
      </c>
      <c r="BC163">
        <v>1671</v>
      </c>
      <c r="BD163" s="10">
        <v>2.7</v>
      </c>
      <c r="BE163">
        <v>0.999</v>
      </c>
      <c r="BF163">
        <v>1.907</v>
      </c>
      <c r="BG163" s="1">
        <v>0.70599999999999996</v>
      </c>
      <c r="BH163">
        <v>0.71599999999999997</v>
      </c>
    </row>
    <row r="164" spans="1:60" x14ac:dyDescent="0.2">
      <c r="A164" s="22">
        <v>161</v>
      </c>
      <c r="B164">
        <v>8203963</v>
      </c>
      <c r="C164">
        <v>84</v>
      </c>
      <c r="D164">
        <v>271</v>
      </c>
      <c r="E164">
        <v>110</v>
      </c>
      <c r="F164">
        <v>450363</v>
      </c>
      <c r="G164">
        <v>1721</v>
      </c>
      <c r="H164" s="10">
        <v>2.7</v>
      </c>
      <c r="I164">
        <v>0.999</v>
      </c>
      <c r="J164">
        <v>1.907</v>
      </c>
      <c r="K164" s="1">
        <v>0.70599999999999996</v>
      </c>
      <c r="L164">
        <v>0.72099999999999997</v>
      </c>
      <c r="M164" s="22">
        <v>161</v>
      </c>
      <c r="N164">
        <v>8202340</v>
      </c>
      <c r="O164">
        <v>77</v>
      </c>
      <c r="P164">
        <v>274</v>
      </c>
      <c r="Q164">
        <v>111</v>
      </c>
      <c r="R164">
        <v>451853</v>
      </c>
      <c r="S164">
        <v>1714</v>
      </c>
      <c r="T164" s="10">
        <v>2.7</v>
      </c>
      <c r="U164">
        <v>0.999</v>
      </c>
      <c r="V164">
        <v>1.907</v>
      </c>
      <c r="W164" s="1">
        <v>0.70599999999999996</v>
      </c>
      <c r="X164">
        <v>0.73</v>
      </c>
      <c r="Y164" s="22">
        <v>161</v>
      </c>
      <c r="Z164">
        <v>8184228</v>
      </c>
      <c r="AA164">
        <v>86</v>
      </c>
      <c r="AB164">
        <v>281</v>
      </c>
      <c r="AC164">
        <v>116</v>
      </c>
      <c r="AD164">
        <v>470122</v>
      </c>
      <c r="AE164">
        <v>1632</v>
      </c>
      <c r="AF164" s="10">
        <v>2.7</v>
      </c>
      <c r="AG164">
        <v>0.999</v>
      </c>
      <c r="AH164">
        <v>1.907</v>
      </c>
      <c r="AI164" s="1">
        <v>0.70599999999999996</v>
      </c>
      <c r="AJ164">
        <v>0.73799999999999999</v>
      </c>
      <c r="AK164" s="22">
        <v>161</v>
      </c>
      <c r="AL164">
        <v>8251505</v>
      </c>
      <c r="AM164">
        <v>86</v>
      </c>
      <c r="AN164">
        <v>297</v>
      </c>
      <c r="AO164">
        <v>115</v>
      </c>
      <c r="AP164">
        <v>402815</v>
      </c>
      <c r="AQ164">
        <v>1779</v>
      </c>
      <c r="AR164" s="10">
        <v>2.7</v>
      </c>
      <c r="AS164">
        <v>0.999</v>
      </c>
      <c r="AT164">
        <v>1.907</v>
      </c>
      <c r="AU164" s="1">
        <v>0.70599999999999996</v>
      </c>
      <c r="AV164">
        <v>0.73899999999999999</v>
      </c>
      <c r="AW164" s="22">
        <v>161</v>
      </c>
      <c r="AX164">
        <v>8198078</v>
      </c>
      <c r="AY164">
        <v>84</v>
      </c>
      <c r="AZ164">
        <v>271</v>
      </c>
      <c r="BA164">
        <v>108</v>
      </c>
      <c r="BB164">
        <v>456164</v>
      </c>
      <c r="BC164">
        <v>1689</v>
      </c>
      <c r="BD164" s="10">
        <v>2.7</v>
      </c>
      <c r="BE164">
        <v>0.999</v>
      </c>
      <c r="BF164">
        <v>1.907</v>
      </c>
      <c r="BG164" s="1">
        <v>0.70599999999999996</v>
      </c>
      <c r="BH164">
        <v>0.71899999999999997</v>
      </c>
    </row>
    <row r="165" spans="1:60" x14ac:dyDescent="0.2">
      <c r="A165" s="22">
        <v>162</v>
      </c>
      <c r="B165">
        <v>8203889</v>
      </c>
      <c r="C165">
        <v>74</v>
      </c>
      <c r="D165">
        <v>265</v>
      </c>
      <c r="E165">
        <v>90</v>
      </c>
      <c r="F165">
        <v>450438</v>
      </c>
      <c r="G165">
        <v>1740</v>
      </c>
      <c r="H165" s="10">
        <v>2.7</v>
      </c>
      <c r="I165">
        <v>0.999</v>
      </c>
      <c r="J165">
        <v>1.907</v>
      </c>
      <c r="K165" s="1">
        <v>0.70599999999999996</v>
      </c>
      <c r="L165">
        <v>0.70899999999999996</v>
      </c>
      <c r="M165" s="22">
        <v>162</v>
      </c>
      <c r="N165">
        <v>8202279</v>
      </c>
      <c r="O165">
        <v>61</v>
      </c>
      <c r="P165">
        <v>263</v>
      </c>
      <c r="Q165">
        <v>88</v>
      </c>
      <c r="R165">
        <v>452046</v>
      </c>
      <c r="S165">
        <v>1719</v>
      </c>
      <c r="T165" s="10">
        <v>2.7</v>
      </c>
      <c r="U165">
        <v>0.999</v>
      </c>
      <c r="V165">
        <v>1.907</v>
      </c>
      <c r="W165" s="1">
        <v>0.70599999999999996</v>
      </c>
      <c r="X165">
        <v>0.73499999999999999</v>
      </c>
      <c r="Y165" s="22">
        <v>162</v>
      </c>
      <c r="Z165">
        <v>8184148</v>
      </c>
      <c r="AA165">
        <v>80</v>
      </c>
      <c r="AB165">
        <v>260</v>
      </c>
      <c r="AC165">
        <v>107</v>
      </c>
      <c r="AD165">
        <v>470156</v>
      </c>
      <c r="AE165">
        <v>1644</v>
      </c>
      <c r="AF165" s="10">
        <v>2.7</v>
      </c>
      <c r="AG165">
        <v>0.999</v>
      </c>
      <c r="AH165">
        <v>1.907</v>
      </c>
      <c r="AI165" s="1">
        <v>0.70599999999999996</v>
      </c>
      <c r="AJ165">
        <v>0.74399999999999999</v>
      </c>
      <c r="AK165" s="22">
        <v>162</v>
      </c>
      <c r="AL165">
        <v>8251411</v>
      </c>
      <c r="AM165">
        <v>94</v>
      </c>
      <c r="AN165">
        <v>259</v>
      </c>
      <c r="AO165">
        <v>124</v>
      </c>
      <c r="AP165">
        <v>402761</v>
      </c>
      <c r="AQ165">
        <v>1793</v>
      </c>
      <c r="AR165" s="10">
        <v>2.7</v>
      </c>
      <c r="AS165">
        <v>0.999</v>
      </c>
      <c r="AT165">
        <v>1.907</v>
      </c>
      <c r="AU165" s="1">
        <v>0.70599999999999996</v>
      </c>
      <c r="AV165">
        <v>0.73</v>
      </c>
      <c r="AW165" s="22">
        <v>162</v>
      </c>
      <c r="AX165">
        <v>8198001</v>
      </c>
      <c r="AY165">
        <v>77</v>
      </c>
      <c r="AZ165">
        <v>266</v>
      </c>
      <c r="BA165">
        <v>89</v>
      </c>
      <c r="BB165">
        <v>456434</v>
      </c>
      <c r="BC165">
        <v>1710</v>
      </c>
      <c r="BD165" s="10">
        <v>2.7</v>
      </c>
      <c r="BE165">
        <v>0.999</v>
      </c>
      <c r="BF165">
        <v>1.907</v>
      </c>
      <c r="BG165" s="1">
        <v>0.70599999999999996</v>
      </c>
      <c r="BH165">
        <v>0.71699999999999997</v>
      </c>
    </row>
    <row r="166" spans="1:60" x14ac:dyDescent="0.2">
      <c r="A166" s="22">
        <v>163</v>
      </c>
      <c r="B166">
        <v>8203822</v>
      </c>
      <c r="C166">
        <v>67</v>
      </c>
      <c r="D166">
        <v>245</v>
      </c>
      <c r="E166">
        <v>94</v>
      </c>
      <c r="F166">
        <v>450568</v>
      </c>
      <c r="G166">
        <v>1754</v>
      </c>
      <c r="H166" s="10">
        <v>2.7</v>
      </c>
      <c r="I166">
        <v>0.999</v>
      </c>
      <c r="J166">
        <v>1.907</v>
      </c>
      <c r="K166" s="1">
        <v>0.70599999999999996</v>
      </c>
      <c r="L166">
        <v>0.72399999999999998</v>
      </c>
      <c r="M166" s="22">
        <v>163</v>
      </c>
      <c r="N166">
        <v>8202211</v>
      </c>
      <c r="O166">
        <v>68</v>
      </c>
      <c r="P166">
        <v>238</v>
      </c>
      <c r="Q166">
        <v>86</v>
      </c>
      <c r="R166">
        <v>452226</v>
      </c>
      <c r="S166">
        <v>1738</v>
      </c>
      <c r="T166" s="10">
        <v>2.7</v>
      </c>
      <c r="U166">
        <v>0.999</v>
      </c>
      <c r="V166">
        <v>1.907</v>
      </c>
      <c r="W166" s="1">
        <v>0.70599999999999996</v>
      </c>
      <c r="X166">
        <v>0.73399999999999999</v>
      </c>
      <c r="Y166" s="22">
        <v>163</v>
      </c>
      <c r="Z166">
        <v>8184091</v>
      </c>
      <c r="AA166">
        <v>57</v>
      </c>
      <c r="AB166">
        <v>254</v>
      </c>
      <c r="AC166">
        <v>86</v>
      </c>
      <c r="AD166">
        <v>470231</v>
      </c>
      <c r="AE166">
        <v>1650</v>
      </c>
      <c r="AF166" s="10">
        <v>2.7</v>
      </c>
      <c r="AG166">
        <v>0.999</v>
      </c>
      <c r="AH166">
        <v>1.907</v>
      </c>
      <c r="AI166" s="1">
        <v>0.70599999999999996</v>
      </c>
      <c r="AJ166">
        <v>0.746</v>
      </c>
      <c r="AK166" s="22">
        <v>163</v>
      </c>
      <c r="AL166">
        <v>8251334</v>
      </c>
      <c r="AM166">
        <v>77</v>
      </c>
      <c r="AN166">
        <v>255</v>
      </c>
      <c r="AO166">
        <v>98</v>
      </c>
      <c r="AP166">
        <v>403059</v>
      </c>
      <c r="AQ166">
        <v>1812</v>
      </c>
      <c r="AR166" s="10">
        <v>2.7</v>
      </c>
      <c r="AS166">
        <v>0.999</v>
      </c>
      <c r="AT166">
        <v>1.907</v>
      </c>
      <c r="AU166" s="1">
        <v>0.70599999999999996</v>
      </c>
      <c r="AV166">
        <v>0.73899999999999999</v>
      </c>
      <c r="AW166" s="22">
        <v>163</v>
      </c>
      <c r="AX166">
        <v>8197936</v>
      </c>
      <c r="AY166">
        <v>65</v>
      </c>
      <c r="AZ166">
        <v>255</v>
      </c>
      <c r="BA166">
        <v>88</v>
      </c>
      <c r="BB166">
        <v>456390</v>
      </c>
      <c r="BC166">
        <v>1723</v>
      </c>
      <c r="BD166" s="10">
        <v>2.7</v>
      </c>
      <c r="BE166">
        <v>0.999</v>
      </c>
      <c r="BF166">
        <v>1.907</v>
      </c>
      <c r="BG166" s="1">
        <v>0.70599999999999996</v>
      </c>
      <c r="BH166">
        <v>0.72499999999999998</v>
      </c>
    </row>
    <row r="167" spans="1:60" x14ac:dyDescent="0.2">
      <c r="A167" s="22">
        <v>164</v>
      </c>
      <c r="B167">
        <v>8203757</v>
      </c>
      <c r="C167">
        <v>65</v>
      </c>
      <c r="D167">
        <v>226</v>
      </c>
      <c r="E167">
        <v>86</v>
      </c>
      <c r="F167">
        <v>450520</v>
      </c>
      <c r="G167">
        <v>1769</v>
      </c>
      <c r="H167" s="10">
        <v>2.7</v>
      </c>
      <c r="I167">
        <v>0.999</v>
      </c>
      <c r="J167">
        <v>1.907</v>
      </c>
      <c r="K167" s="1">
        <v>0.70599999999999996</v>
      </c>
      <c r="L167">
        <v>0.73699999999999999</v>
      </c>
      <c r="M167" s="22">
        <v>164</v>
      </c>
      <c r="N167">
        <v>8202141</v>
      </c>
      <c r="O167">
        <v>70</v>
      </c>
      <c r="P167">
        <v>211</v>
      </c>
      <c r="Q167">
        <v>95</v>
      </c>
      <c r="R167">
        <v>452149</v>
      </c>
      <c r="S167">
        <v>1754</v>
      </c>
      <c r="T167" s="10">
        <v>2.7</v>
      </c>
      <c r="U167">
        <v>0.999</v>
      </c>
      <c r="V167">
        <v>1.907</v>
      </c>
      <c r="W167" s="1">
        <v>0.70599999999999996</v>
      </c>
      <c r="X167">
        <v>0.72699999999999998</v>
      </c>
      <c r="Y167" s="22">
        <v>164</v>
      </c>
      <c r="Z167">
        <v>8184018</v>
      </c>
      <c r="AA167">
        <v>73</v>
      </c>
      <c r="AB167">
        <v>224</v>
      </c>
      <c r="AC167">
        <v>87</v>
      </c>
      <c r="AD167">
        <v>470251</v>
      </c>
      <c r="AE167">
        <v>1664</v>
      </c>
      <c r="AF167" s="10">
        <v>2.7</v>
      </c>
      <c r="AG167">
        <v>0.999</v>
      </c>
      <c r="AH167">
        <v>1.907</v>
      </c>
      <c r="AI167" s="1">
        <v>0.70599999999999996</v>
      </c>
      <c r="AJ167">
        <v>0.74099999999999999</v>
      </c>
      <c r="AK167" s="22">
        <v>164</v>
      </c>
      <c r="AL167">
        <v>8251270</v>
      </c>
      <c r="AM167">
        <v>64</v>
      </c>
      <c r="AN167">
        <v>261</v>
      </c>
      <c r="AO167">
        <v>71</v>
      </c>
      <c r="AP167">
        <v>403127</v>
      </c>
      <c r="AQ167">
        <v>1835</v>
      </c>
      <c r="AR167" s="10">
        <v>2.7</v>
      </c>
      <c r="AS167">
        <v>0.999</v>
      </c>
      <c r="AT167">
        <v>1.907</v>
      </c>
      <c r="AU167" s="1">
        <v>0.70599999999999996</v>
      </c>
      <c r="AV167">
        <v>0.73599999999999999</v>
      </c>
      <c r="AW167" s="22">
        <v>164</v>
      </c>
      <c r="AX167">
        <v>8197870</v>
      </c>
      <c r="AY167">
        <v>66</v>
      </c>
      <c r="AZ167">
        <v>224</v>
      </c>
      <c r="BA167">
        <v>96</v>
      </c>
      <c r="BB167">
        <v>456449</v>
      </c>
      <c r="BC167">
        <v>1733</v>
      </c>
      <c r="BD167" s="10">
        <v>2.7</v>
      </c>
      <c r="BE167">
        <v>0.999</v>
      </c>
      <c r="BF167">
        <v>1.907</v>
      </c>
      <c r="BG167" s="1">
        <v>0.70599999999999996</v>
      </c>
      <c r="BH167">
        <v>0.74299999999999999</v>
      </c>
    </row>
    <row r="168" spans="1:60" x14ac:dyDescent="0.2">
      <c r="A168" s="22">
        <v>165</v>
      </c>
      <c r="B168">
        <v>8203702</v>
      </c>
      <c r="C168">
        <v>55</v>
      </c>
      <c r="D168">
        <v>216</v>
      </c>
      <c r="E168">
        <v>75</v>
      </c>
      <c r="F168">
        <v>450658</v>
      </c>
      <c r="G168">
        <v>1777</v>
      </c>
      <c r="H168" s="10">
        <v>2.7</v>
      </c>
      <c r="I168">
        <v>0.999</v>
      </c>
      <c r="J168">
        <v>1.907</v>
      </c>
      <c r="K168" s="1">
        <v>0.70599999999999996</v>
      </c>
      <c r="L168">
        <v>0.72699999999999998</v>
      </c>
      <c r="M168" s="22">
        <v>165</v>
      </c>
      <c r="N168">
        <v>8202071</v>
      </c>
      <c r="O168">
        <v>70</v>
      </c>
      <c r="P168">
        <v>205</v>
      </c>
      <c r="Q168">
        <v>76</v>
      </c>
      <c r="R168">
        <v>452339</v>
      </c>
      <c r="S168">
        <v>1774</v>
      </c>
      <c r="T168" s="10">
        <v>2.7</v>
      </c>
      <c r="U168">
        <v>0.999</v>
      </c>
      <c r="V168">
        <v>1.907</v>
      </c>
      <c r="W168" s="1">
        <v>0.70599999999999996</v>
      </c>
      <c r="X168">
        <v>0.74</v>
      </c>
      <c r="Y168" s="22">
        <v>165</v>
      </c>
      <c r="Z168">
        <v>8183955</v>
      </c>
      <c r="AA168">
        <v>63</v>
      </c>
      <c r="AB168">
        <v>213</v>
      </c>
      <c r="AC168">
        <v>84</v>
      </c>
      <c r="AD168">
        <v>470478</v>
      </c>
      <c r="AE168">
        <v>1677</v>
      </c>
      <c r="AF168" s="10">
        <v>2.7</v>
      </c>
      <c r="AG168">
        <v>0.999</v>
      </c>
      <c r="AH168">
        <v>1.907</v>
      </c>
      <c r="AI168" s="1">
        <v>0.70599999999999996</v>
      </c>
      <c r="AJ168">
        <v>0.74</v>
      </c>
      <c r="AK168" s="22">
        <v>165</v>
      </c>
      <c r="AL168">
        <v>8251198</v>
      </c>
      <c r="AM168">
        <v>72</v>
      </c>
      <c r="AN168">
        <v>238</v>
      </c>
      <c r="AO168">
        <v>87</v>
      </c>
      <c r="AP168">
        <v>403034</v>
      </c>
      <c r="AQ168">
        <v>1850</v>
      </c>
      <c r="AR168" s="10">
        <v>2.7</v>
      </c>
      <c r="AS168">
        <v>0.999</v>
      </c>
      <c r="AT168">
        <v>1.907</v>
      </c>
      <c r="AU168" s="1">
        <v>0.70599999999999996</v>
      </c>
      <c r="AV168">
        <v>0.74</v>
      </c>
      <c r="AW168" s="22">
        <v>165</v>
      </c>
      <c r="AX168">
        <v>8197803</v>
      </c>
      <c r="AY168">
        <v>67</v>
      </c>
      <c r="AZ168">
        <v>205</v>
      </c>
      <c r="BA168">
        <v>85</v>
      </c>
      <c r="BB168">
        <v>456462</v>
      </c>
      <c r="BC168">
        <v>1744</v>
      </c>
      <c r="BD168" s="10">
        <v>2.7</v>
      </c>
      <c r="BE168">
        <v>0.999</v>
      </c>
      <c r="BF168">
        <v>1.907</v>
      </c>
      <c r="BG168" s="1">
        <v>0.70599999999999996</v>
      </c>
      <c r="BH168">
        <v>0.73799999999999999</v>
      </c>
    </row>
    <row r="169" spans="1:60" x14ac:dyDescent="0.2">
      <c r="A169" s="22">
        <v>166</v>
      </c>
      <c r="B169">
        <v>8203641</v>
      </c>
      <c r="C169">
        <v>61</v>
      </c>
      <c r="D169">
        <v>198</v>
      </c>
      <c r="E169">
        <v>73</v>
      </c>
      <c r="F169">
        <v>450763</v>
      </c>
      <c r="G169">
        <v>1794</v>
      </c>
      <c r="H169" s="10">
        <v>2.7</v>
      </c>
      <c r="I169">
        <v>0.999</v>
      </c>
      <c r="J169">
        <v>1.907</v>
      </c>
      <c r="K169" s="1">
        <v>0.70599999999999996</v>
      </c>
      <c r="L169">
        <v>0.748</v>
      </c>
      <c r="M169" s="22">
        <v>166</v>
      </c>
      <c r="N169">
        <v>8202012</v>
      </c>
      <c r="O169">
        <v>59</v>
      </c>
      <c r="P169">
        <v>204</v>
      </c>
      <c r="Q169">
        <v>71</v>
      </c>
      <c r="R169">
        <v>452372</v>
      </c>
      <c r="S169">
        <v>1791</v>
      </c>
      <c r="T169" s="10">
        <v>2.7</v>
      </c>
      <c r="U169">
        <v>0.999</v>
      </c>
      <c r="V169">
        <v>1.907</v>
      </c>
      <c r="W169" s="1">
        <v>0.70599999999999996</v>
      </c>
      <c r="X169">
        <v>0.73799999999999999</v>
      </c>
      <c r="Y169" s="22">
        <v>166</v>
      </c>
      <c r="Z169">
        <v>8183898</v>
      </c>
      <c r="AA169">
        <v>57</v>
      </c>
      <c r="AB169">
        <v>194</v>
      </c>
      <c r="AC169">
        <v>82</v>
      </c>
      <c r="AD169">
        <v>470483</v>
      </c>
      <c r="AE169">
        <v>1692</v>
      </c>
      <c r="AF169" s="10">
        <v>2.7</v>
      </c>
      <c r="AG169">
        <v>0.999</v>
      </c>
      <c r="AH169">
        <v>1.907</v>
      </c>
      <c r="AI169" s="1">
        <v>0.70599999999999996</v>
      </c>
      <c r="AJ169">
        <v>0.746</v>
      </c>
      <c r="AK169" s="22">
        <v>166</v>
      </c>
      <c r="AL169">
        <v>8251123</v>
      </c>
      <c r="AM169">
        <v>75</v>
      </c>
      <c r="AN169">
        <v>217</v>
      </c>
      <c r="AO169">
        <v>93</v>
      </c>
      <c r="AP169">
        <v>403211</v>
      </c>
      <c r="AQ169">
        <v>1868</v>
      </c>
      <c r="AR169" s="10">
        <v>2.7</v>
      </c>
      <c r="AS169">
        <v>0.999</v>
      </c>
      <c r="AT169">
        <v>1.907</v>
      </c>
      <c r="AU169" s="1">
        <v>0.70599999999999996</v>
      </c>
      <c r="AV169">
        <v>0.75600000000000001</v>
      </c>
      <c r="AW169" s="22">
        <v>166</v>
      </c>
      <c r="AX169">
        <v>8197744</v>
      </c>
      <c r="AY169">
        <v>59</v>
      </c>
      <c r="AZ169">
        <v>192</v>
      </c>
      <c r="BA169">
        <v>80</v>
      </c>
      <c r="BB169">
        <v>456736</v>
      </c>
      <c r="BC169">
        <v>1755</v>
      </c>
      <c r="BD169" s="10">
        <v>2.7</v>
      </c>
      <c r="BE169">
        <v>0.999</v>
      </c>
      <c r="BF169">
        <v>1.907</v>
      </c>
      <c r="BG169" s="1">
        <v>0.70599999999999996</v>
      </c>
      <c r="BH169">
        <v>0.74099999999999999</v>
      </c>
    </row>
    <row r="170" spans="1:60" x14ac:dyDescent="0.2">
      <c r="A170" s="22">
        <v>167</v>
      </c>
      <c r="B170">
        <v>8203581</v>
      </c>
      <c r="C170">
        <v>60</v>
      </c>
      <c r="D170">
        <v>179</v>
      </c>
      <c r="E170">
        <v>80</v>
      </c>
      <c r="F170">
        <v>450774</v>
      </c>
      <c r="G170">
        <v>1808</v>
      </c>
      <c r="H170" s="10">
        <v>2.7</v>
      </c>
      <c r="I170">
        <v>0.999</v>
      </c>
      <c r="J170">
        <v>1.907</v>
      </c>
      <c r="K170" s="1">
        <v>0.70599999999999996</v>
      </c>
      <c r="L170">
        <v>0.74299999999999999</v>
      </c>
      <c r="M170" s="22">
        <v>167</v>
      </c>
      <c r="N170">
        <v>8201962</v>
      </c>
      <c r="O170">
        <v>50</v>
      </c>
      <c r="P170">
        <v>202</v>
      </c>
      <c r="Q170">
        <v>61</v>
      </c>
      <c r="R170">
        <v>452436</v>
      </c>
      <c r="S170">
        <v>1801</v>
      </c>
      <c r="T170" s="10">
        <v>2.7</v>
      </c>
      <c r="U170">
        <v>0.999</v>
      </c>
      <c r="V170">
        <v>1.907</v>
      </c>
      <c r="W170" s="1">
        <v>0.70599999999999996</v>
      </c>
      <c r="X170">
        <v>0.76300000000000001</v>
      </c>
      <c r="Y170" s="22">
        <v>167</v>
      </c>
      <c r="Z170">
        <v>8183845</v>
      </c>
      <c r="AA170">
        <v>53</v>
      </c>
      <c r="AB170">
        <v>187</v>
      </c>
      <c r="AC170">
        <v>64</v>
      </c>
      <c r="AD170">
        <v>470495</v>
      </c>
      <c r="AE170">
        <v>1706</v>
      </c>
      <c r="AF170" s="10">
        <v>2.7</v>
      </c>
      <c r="AG170">
        <v>0.999</v>
      </c>
      <c r="AH170">
        <v>1.907</v>
      </c>
      <c r="AI170" s="1">
        <v>0.70599999999999996</v>
      </c>
      <c r="AJ170">
        <v>0.751</v>
      </c>
      <c r="AK170" s="22">
        <v>167</v>
      </c>
      <c r="AL170">
        <v>8251055</v>
      </c>
      <c r="AM170">
        <v>68</v>
      </c>
      <c r="AN170">
        <v>215</v>
      </c>
      <c r="AO170">
        <v>77</v>
      </c>
      <c r="AP170">
        <v>403292</v>
      </c>
      <c r="AQ170">
        <v>1886</v>
      </c>
      <c r="AR170" s="10">
        <v>2.7</v>
      </c>
      <c r="AS170">
        <v>0.999</v>
      </c>
      <c r="AT170">
        <v>1.907</v>
      </c>
      <c r="AU170" s="1">
        <v>0.70599999999999996</v>
      </c>
      <c r="AV170">
        <v>0.76900000000000002</v>
      </c>
      <c r="AW170" s="22">
        <v>167</v>
      </c>
      <c r="AX170">
        <v>8197702</v>
      </c>
      <c r="AY170">
        <v>42</v>
      </c>
      <c r="AZ170">
        <v>200</v>
      </c>
      <c r="BA170">
        <v>51</v>
      </c>
      <c r="BB170">
        <v>456705</v>
      </c>
      <c r="BC170">
        <v>1772</v>
      </c>
      <c r="BD170" s="10">
        <v>2.7</v>
      </c>
      <c r="BE170">
        <v>0.999</v>
      </c>
      <c r="BF170">
        <v>1.907</v>
      </c>
      <c r="BG170" s="1">
        <v>0.70599999999999996</v>
      </c>
      <c r="BH170">
        <v>0.746</v>
      </c>
    </row>
    <row r="171" spans="1:60" x14ac:dyDescent="0.2">
      <c r="A171" s="22">
        <v>168</v>
      </c>
      <c r="B171">
        <v>8203531</v>
      </c>
      <c r="C171">
        <v>50</v>
      </c>
      <c r="D171">
        <v>180</v>
      </c>
      <c r="E171">
        <v>59</v>
      </c>
      <c r="F171">
        <v>450889</v>
      </c>
      <c r="G171">
        <v>1823</v>
      </c>
      <c r="H171" s="10">
        <v>2.7</v>
      </c>
      <c r="I171">
        <v>0.999</v>
      </c>
      <c r="J171">
        <v>1.907</v>
      </c>
      <c r="K171" s="1">
        <v>0.70599999999999996</v>
      </c>
      <c r="L171">
        <v>0.76900000000000002</v>
      </c>
      <c r="M171" s="22">
        <v>168</v>
      </c>
      <c r="N171">
        <v>8201914</v>
      </c>
      <c r="O171">
        <v>48</v>
      </c>
      <c r="P171">
        <v>178</v>
      </c>
      <c r="Q171">
        <v>74</v>
      </c>
      <c r="R171">
        <v>452410</v>
      </c>
      <c r="S171">
        <v>1809</v>
      </c>
      <c r="T171" s="10">
        <v>2.7</v>
      </c>
      <c r="U171">
        <v>0.999</v>
      </c>
      <c r="V171">
        <v>1.907</v>
      </c>
      <c r="W171" s="1">
        <v>0.70599999999999996</v>
      </c>
      <c r="X171">
        <v>0.76900000000000002</v>
      </c>
      <c r="Y171" s="22">
        <v>168</v>
      </c>
      <c r="Z171">
        <v>8183797</v>
      </c>
      <c r="AA171">
        <v>48</v>
      </c>
      <c r="AB171">
        <v>175</v>
      </c>
      <c r="AC171">
        <v>65</v>
      </c>
      <c r="AD171">
        <v>470617</v>
      </c>
      <c r="AE171">
        <v>1717</v>
      </c>
      <c r="AF171" s="10">
        <v>2.7</v>
      </c>
      <c r="AG171">
        <v>0.999</v>
      </c>
      <c r="AH171">
        <v>1.907</v>
      </c>
      <c r="AI171" s="1">
        <v>0.70599999999999996</v>
      </c>
      <c r="AJ171">
        <v>0.74</v>
      </c>
      <c r="AK171" s="22">
        <v>168</v>
      </c>
      <c r="AL171">
        <v>8250998</v>
      </c>
      <c r="AM171">
        <v>57</v>
      </c>
      <c r="AN171">
        <v>213</v>
      </c>
      <c r="AO171">
        <v>70</v>
      </c>
      <c r="AP171">
        <v>403430</v>
      </c>
      <c r="AQ171">
        <v>1902</v>
      </c>
      <c r="AR171" s="10">
        <v>2.7</v>
      </c>
      <c r="AS171">
        <v>0.999</v>
      </c>
      <c r="AT171">
        <v>1.907</v>
      </c>
      <c r="AU171" s="1">
        <v>0.70599999999999996</v>
      </c>
      <c r="AV171">
        <v>0.79600000000000004</v>
      </c>
      <c r="AW171" s="22">
        <v>168</v>
      </c>
      <c r="AX171">
        <v>8197651</v>
      </c>
      <c r="AY171">
        <v>51</v>
      </c>
      <c r="AZ171">
        <v>170</v>
      </c>
      <c r="BA171">
        <v>72</v>
      </c>
      <c r="BB171">
        <v>456753</v>
      </c>
      <c r="BC171">
        <v>1788</v>
      </c>
      <c r="BD171" s="10">
        <v>2.7</v>
      </c>
      <c r="BE171">
        <v>0.999</v>
      </c>
      <c r="BF171">
        <v>1.907</v>
      </c>
      <c r="BG171" s="1">
        <v>0.70599999999999996</v>
      </c>
      <c r="BH171">
        <v>0.76600000000000001</v>
      </c>
    </row>
    <row r="172" spans="1:60" x14ac:dyDescent="0.2">
      <c r="A172" s="22">
        <v>169</v>
      </c>
      <c r="B172">
        <v>8203480</v>
      </c>
      <c r="C172">
        <v>51</v>
      </c>
      <c r="D172">
        <v>164</v>
      </c>
      <c r="E172">
        <v>66</v>
      </c>
      <c r="F172">
        <v>450939</v>
      </c>
      <c r="G172">
        <v>1835</v>
      </c>
      <c r="H172" s="10">
        <v>2.7</v>
      </c>
      <c r="I172">
        <v>0.999</v>
      </c>
      <c r="J172">
        <v>1.907</v>
      </c>
      <c r="K172" s="1">
        <v>0.70599999999999996</v>
      </c>
      <c r="L172">
        <v>0.76700000000000002</v>
      </c>
      <c r="M172" s="22">
        <v>169</v>
      </c>
      <c r="N172">
        <v>8201853</v>
      </c>
      <c r="O172">
        <v>61</v>
      </c>
      <c r="P172">
        <v>157</v>
      </c>
      <c r="Q172">
        <v>69</v>
      </c>
      <c r="R172">
        <v>452591</v>
      </c>
      <c r="S172">
        <v>1827</v>
      </c>
      <c r="T172" s="10">
        <v>2.7</v>
      </c>
      <c r="U172">
        <v>0.999</v>
      </c>
      <c r="V172">
        <v>1.907</v>
      </c>
      <c r="W172" s="1">
        <v>0.70599999999999996</v>
      </c>
      <c r="X172">
        <v>0.79200000000000004</v>
      </c>
      <c r="Y172" s="22">
        <v>169</v>
      </c>
      <c r="Z172">
        <v>8183742</v>
      </c>
      <c r="AA172">
        <v>55</v>
      </c>
      <c r="AB172">
        <v>159</v>
      </c>
      <c r="AC172">
        <v>64</v>
      </c>
      <c r="AD172">
        <v>470672</v>
      </c>
      <c r="AE172">
        <v>1734</v>
      </c>
      <c r="AF172" s="10">
        <v>2.7</v>
      </c>
      <c r="AG172">
        <v>0.999</v>
      </c>
      <c r="AH172">
        <v>1.907</v>
      </c>
      <c r="AI172" s="1">
        <v>0.70599999999999996</v>
      </c>
      <c r="AJ172">
        <v>0.751</v>
      </c>
      <c r="AK172" s="22">
        <v>169</v>
      </c>
      <c r="AL172">
        <v>8250955</v>
      </c>
      <c r="AM172">
        <v>43</v>
      </c>
      <c r="AN172">
        <v>207</v>
      </c>
      <c r="AO172">
        <v>63</v>
      </c>
      <c r="AP172">
        <v>403439</v>
      </c>
      <c r="AQ172">
        <v>1914</v>
      </c>
      <c r="AR172" s="10">
        <v>2.7</v>
      </c>
      <c r="AS172">
        <v>0.999</v>
      </c>
      <c r="AT172">
        <v>1.907</v>
      </c>
      <c r="AU172" s="1">
        <v>0.70599999999999996</v>
      </c>
      <c r="AV172">
        <v>0.81799999999999995</v>
      </c>
      <c r="AW172" s="22">
        <v>169</v>
      </c>
      <c r="AX172">
        <v>8197594</v>
      </c>
      <c r="AY172">
        <v>57</v>
      </c>
      <c r="AZ172">
        <v>152</v>
      </c>
      <c r="BA172">
        <v>69</v>
      </c>
      <c r="BB172">
        <v>456815</v>
      </c>
      <c r="BC172">
        <v>1804</v>
      </c>
      <c r="BD172" s="10">
        <v>2.7</v>
      </c>
      <c r="BE172">
        <v>0.999</v>
      </c>
      <c r="BF172">
        <v>1.907</v>
      </c>
      <c r="BG172" s="1">
        <v>0.70599999999999996</v>
      </c>
      <c r="BH172">
        <v>0.76900000000000002</v>
      </c>
    </row>
    <row r="173" spans="1:60" x14ac:dyDescent="0.2">
      <c r="A173" s="22">
        <v>170</v>
      </c>
      <c r="B173">
        <v>8203441</v>
      </c>
      <c r="C173">
        <v>39</v>
      </c>
      <c r="D173">
        <v>162</v>
      </c>
      <c r="E173">
        <v>53</v>
      </c>
      <c r="F173">
        <v>451050</v>
      </c>
      <c r="G173">
        <v>1842</v>
      </c>
      <c r="H173" s="10">
        <v>2.7</v>
      </c>
      <c r="I173">
        <v>0.999</v>
      </c>
      <c r="J173">
        <v>1.907</v>
      </c>
      <c r="K173" s="1">
        <v>0.70599999999999996</v>
      </c>
      <c r="L173">
        <v>0.76700000000000002</v>
      </c>
      <c r="M173" s="22">
        <v>170</v>
      </c>
      <c r="N173">
        <v>8201803</v>
      </c>
      <c r="O173">
        <v>50</v>
      </c>
      <c r="P173">
        <v>159</v>
      </c>
      <c r="Q173">
        <v>59</v>
      </c>
      <c r="R173">
        <v>452585</v>
      </c>
      <c r="S173">
        <v>1841</v>
      </c>
      <c r="T173" s="10">
        <v>2.7</v>
      </c>
      <c r="U173">
        <v>0.999</v>
      </c>
      <c r="V173">
        <v>1.907</v>
      </c>
      <c r="W173" s="1">
        <v>0.70599999999999996</v>
      </c>
      <c r="X173">
        <v>0.78800000000000003</v>
      </c>
      <c r="Y173" s="22">
        <v>170</v>
      </c>
      <c r="Z173">
        <v>8183688</v>
      </c>
      <c r="AA173">
        <v>54</v>
      </c>
      <c r="AB173">
        <v>158</v>
      </c>
      <c r="AC173">
        <v>56</v>
      </c>
      <c r="AD173">
        <v>470742</v>
      </c>
      <c r="AE173">
        <v>1756</v>
      </c>
      <c r="AF173" s="10">
        <v>2.7</v>
      </c>
      <c r="AG173">
        <v>0.999</v>
      </c>
      <c r="AH173">
        <v>1.907</v>
      </c>
      <c r="AI173" s="1">
        <v>0.70599999999999996</v>
      </c>
      <c r="AJ173">
        <v>0.75</v>
      </c>
      <c r="AK173" s="22">
        <v>170</v>
      </c>
      <c r="AL173">
        <v>8250904</v>
      </c>
      <c r="AM173">
        <v>51</v>
      </c>
      <c r="AN173">
        <v>176</v>
      </c>
      <c r="AO173">
        <v>74</v>
      </c>
      <c r="AP173">
        <v>403495</v>
      </c>
      <c r="AQ173">
        <v>1920</v>
      </c>
      <c r="AR173" s="10">
        <v>2.7</v>
      </c>
      <c r="AS173">
        <v>0.999</v>
      </c>
      <c r="AT173">
        <v>1.907</v>
      </c>
      <c r="AU173" s="1">
        <v>0.70599999999999996</v>
      </c>
      <c r="AV173">
        <v>0.83299999999999996</v>
      </c>
      <c r="AW173" s="22">
        <v>170</v>
      </c>
      <c r="AX173">
        <v>8197548</v>
      </c>
      <c r="AY173">
        <v>46</v>
      </c>
      <c r="AZ173">
        <v>152</v>
      </c>
      <c r="BA173">
        <v>57</v>
      </c>
      <c r="BB173">
        <v>456837</v>
      </c>
      <c r="BC173">
        <v>1823</v>
      </c>
      <c r="BD173" s="10">
        <v>2.7</v>
      </c>
      <c r="BE173">
        <v>0.999</v>
      </c>
      <c r="BF173">
        <v>1.907</v>
      </c>
      <c r="BG173" s="1">
        <v>0.70599999999999996</v>
      </c>
      <c r="BH173">
        <v>0.74199999999999999</v>
      </c>
    </row>
    <row r="174" spans="1:60" x14ac:dyDescent="0.2">
      <c r="A174" s="22">
        <v>171</v>
      </c>
      <c r="B174">
        <v>8203401</v>
      </c>
      <c r="C174">
        <v>40</v>
      </c>
      <c r="D174">
        <v>148</v>
      </c>
      <c r="E174">
        <v>53</v>
      </c>
      <c r="F174">
        <v>450980</v>
      </c>
      <c r="G174">
        <v>1854</v>
      </c>
      <c r="H174" s="10">
        <v>2.7</v>
      </c>
      <c r="I174">
        <v>0.999</v>
      </c>
      <c r="J174">
        <v>1.907</v>
      </c>
      <c r="K174" s="1">
        <v>0.70599999999999996</v>
      </c>
      <c r="L174">
        <v>0.77900000000000003</v>
      </c>
      <c r="M174" s="22">
        <v>171</v>
      </c>
      <c r="N174">
        <v>8201764</v>
      </c>
      <c r="O174">
        <v>39</v>
      </c>
      <c r="P174">
        <v>164</v>
      </c>
      <c r="Q174">
        <v>45</v>
      </c>
      <c r="R174">
        <v>452722</v>
      </c>
      <c r="S174">
        <v>1852</v>
      </c>
      <c r="T174" s="10">
        <v>2.7</v>
      </c>
      <c r="U174">
        <v>0.999</v>
      </c>
      <c r="V174">
        <v>1.907</v>
      </c>
      <c r="W174" s="1">
        <v>0.70599999999999996</v>
      </c>
      <c r="X174">
        <v>0.80300000000000005</v>
      </c>
      <c r="Y174" s="22">
        <v>171</v>
      </c>
      <c r="Z174">
        <v>8183644</v>
      </c>
      <c r="AA174">
        <v>44</v>
      </c>
      <c r="AB174">
        <v>160</v>
      </c>
      <c r="AC174">
        <v>52</v>
      </c>
      <c r="AD174">
        <v>470797</v>
      </c>
      <c r="AE174">
        <v>1765</v>
      </c>
      <c r="AF174" s="10">
        <v>2.7</v>
      </c>
      <c r="AG174">
        <v>0.999</v>
      </c>
      <c r="AH174">
        <v>1.907</v>
      </c>
      <c r="AI174" s="1">
        <v>0.70599999999999996</v>
      </c>
      <c r="AJ174">
        <v>0.78300000000000003</v>
      </c>
      <c r="AK174" s="22">
        <v>171</v>
      </c>
      <c r="AL174">
        <v>8250846</v>
      </c>
      <c r="AM174">
        <v>58</v>
      </c>
      <c r="AN174">
        <v>166</v>
      </c>
      <c r="AO174">
        <v>61</v>
      </c>
      <c r="AP174">
        <v>403565</v>
      </c>
      <c r="AQ174">
        <v>1939</v>
      </c>
      <c r="AR174" s="10">
        <v>2.7</v>
      </c>
      <c r="AS174">
        <v>0.999</v>
      </c>
      <c r="AT174">
        <v>1.907</v>
      </c>
      <c r="AU174" s="1">
        <v>0.70599999999999996</v>
      </c>
      <c r="AV174">
        <v>0.82199999999999995</v>
      </c>
      <c r="AW174" s="22">
        <v>171</v>
      </c>
      <c r="AX174">
        <v>8197500</v>
      </c>
      <c r="AY174">
        <v>48</v>
      </c>
      <c r="AZ174">
        <v>147</v>
      </c>
      <c r="BA174">
        <v>51</v>
      </c>
      <c r="BB174">
        <v>456927</v>
      </c>
      <c r="BC174">
        <v>1840</v>
      </c>
      <c r="BD174" s="10">
        <v>2.7</v>
      </c>
      <c r="BE174">
        <v>0.999</v>
      </c>
      <c r="BF174">
        <v>1.907</v>
      </c>
      <c r="BG174" s="1">
        <v>0.70599999999999996</v>
      </c>
      <c r="BH174">
        <v>0.755</v>
      </c>
    </row>
    <row r="175" spans="1:60" x14ac:dyDescent="0.2">
      <c r="A175" s="22">
        <v>172</v>
      </c>
      <c r="B175">
        <v>8203353</v>
      </c>
      <c r="C175">
        <v>48</v>
      </c>
      <c r="D175">
        <v>127</v>
      </c>
      <c r="E175">
        <v>61</v>
      </c>
      <c r="F175">
        <v>451148</v>
      </c>
      <c r="G175">
        <v>1863</v>
      </c>
      <c r="H175" s="10">
        <v>2.7</v>
      </c>
      <c r="I175">
        <v>0.999</v>
      </c>
      <c r="J175">
        <v>1.907</v>
      </c>
      <c r="K175" s="1">
        <v>0.70599999999999996</v>
      </c>
      <c r="L175">
        <v>0.77800000000000002</v>
      </c>
      <c r="M175" s="22">
        <v>172</v>
      </c>
      <c r="N175">
        <v>8201709</v>
      </c>
      <c r="O175">
        <v>55</v>
      </c>
      <c r="P175">
        <v>142</v>
      </c>
      <c r="Q175">
        <v>61</v>
      </c>
      <c r="R175">
        <v>452698</v>
      </c>
      <c r="S175">
        <v>1871</v>
      </c>
      <c r="T175" s="10">
        <v>2.7</v>
      </c>
      <c r="U175">
        <v>0.999</v>
      </c>
      <c r="V175">
        <v>1.907</v>
      </c>
      <c r="W175" s="1">
        <v>0.70599999999999996</v>
      </c>
      <c r="X175">
        <v>0.82399999999999995</v>
      </c>
      <c r="Y175" s="22">
        <v>172</v>
      </c>
      <c r="Z175">
        <v>8183607</v>
      </c>
      <c r="AA175">
        <v>37</v>
      </c>
      <c r="AB175">
        <v>147</v>
      </c>
      <c r="AC175">
        <v>57</v>
      </c>
      <c r="AD175">
        <v>470848</v>
      </c>
      <c r="AE175">
        <v>1774</v>
      </c>
      <c r="AF175" s="10">
        <v>2.7</v>
      </c>
      <c r="AG175">
        <v>0.999</v>
      </c>
      <c r="AH175">
        <v>1.907</v>
      </c>
      <c r="AI175" s="1">
        <v>0.70599999999999996</v>
      </c>
      <c r="AJ175">
        <v>0.79500000000000004</v>
      </c>
      <c r="AK175" s="22">
        <v>172</v>
      </c>
      <c r="AL175">
        <v>8250787</v>
      </c>
      <c r="AM175">
        <v>59</v>
      </c>
      <c r="AN175">
        <v>152</v>
      </c>
      <c r="AO175">
        <v>72</v>
      </c>
      <c r="AP175">
        <v>403608</v>
      </c>
      <c r="AQ175">
        <v>1955</v>
      </c>
      <c r="AR175" s="10">
        <v>2.7</v>
      </c>
      <c r="AS175">
        <v>0.999</v>
      </c>
      <c r="AT175">
        <v>1.907</v>
      </c>
      <c r="AU175" s="1">
        <v>0.70599999999999996</v>
      </c>
      <c r="AV175">
        <v>0.78900000000000003</v>
      </c>
      <c r="AW175" s="22">
        <v>172</v>
      </c>
      <c r="AX175">
        <v>8197464</v>
      </c>
      <c r="AY175">
        <v>36</v>
      </c>
      <c r="AZ175">
        <v>154</v>
      </c>
      <c r="BA175">
        <v>41</v>
      </c>
      <c r="BB175">
        <v>457069</v>
      </c>
      <c r="BC175">
        <v>1850</v>
      </c>
      <c r="BD175" s="10">
        <v>2.7</v>
      </c>
      <c r="BE175">
        <v>0.999</v>
      </c>
      <c r="BF175">
        <v>1.907</v>
      </c>
      <c r="BG175" s="1">
        <v>0.70599999999999996</v>
      </c>
      <c r="BH175">
        <v>0.77800000000000002</v>
      </c>
    </row>
    <row r="176" spans="1:60" x14ac:dyDescent="0.2">
      <c r="A176" s="22">
        <v>173</v>
      </c>
      <c r="B176">
        <v>8203313</v>
      </c>
      <c r="C176">
        <v>40</v>
      </c>
      <c r="D176">
        <v>131</v>
      </c>
      <c r="E176">
        <v>44</v>
      </c>
      <c r="F176">
        <v>451154</v>
      </c>
      <c r="G176">
        <v>1881</v>
      </c>
      <c r="H176" s="10">
        <v>2.7</v>
      </c>
      <c r="I176">
        <v>0.999</v>
      </c>
      <c r="J176">
        <v>1.907</v>
      </c>
      <c r="K176" s="1">
        <v>0.70599999999999996</v>
      </c>
      <c r="L176">
        <v>0.78400000000000003</v>
      </c>
      <c r="M176" s="22">
        <v>173</v>
      </c>
      <c r="N176">
        <v>8201671</v>
      </c>
      <c r="O176">
        <v>38</v>
      </c>
      <c r="P176">
        <v>149</v>
      </c>
      <c r="Q176">
        <v>48</v>
      </c>
      <c r="R176">
        <v>452787</v>
      </c>
      <c r="S176">
        <v>1885</v>
      </c>
      <c r="T176" s="10">
        <v>2.7</v>
      </c>
      <c r="U176">
        <v>0.999</v>
      </c>
      <c r="V176">
        <v>1.907</v>
      </c>
      <c r="W176" s="1">
        <v>0.70599999999999996</v>
      </c>
      <c r="X176">
        <v>0.81</v>
      </c>
      <c r="Y176" s="22">
        <v>173</v>
      </c>
      <c r="Z176">
        <v>8183569</v>
      </c>
      <c r="AA176">
        <v>38</v>
      </c>
      <c r="AB176">
        <v>140</v>
      </c>
      <c r="AC176">
        <v>44</v>
      </c>
      <c r="AD176">
        <v>470905</v>
      </c>
      <c r="AE176">
        <v>1791</v>
      </c>
      <c r="AF176" s="10">
        <v>2.7</v>
      </c>
      <c r="AG176">
        <v>0.999</v>
      </c>
      <c r="AH176">
        <v>1.907</v>
      </c>
      <c r="AI176" s="1">
        <v>0.70599999999999996</v>
      </c>
      <c r="AJ176">
        <v>0.81200000000000006</v>
      </c>
      <c r="AK176" s="22">
        <v>173</v>
      </c>
      <c r="AL176">
        <v>8250744</v>
      </c>
      <c r="AM176">
        <v>43</v>
      </c>
      <c r="AN176">
        <v>167</v>
      </c>
      <c r="AO176">
        <v>44</v>
      </c>
      <c r="AP176">
        <v>403674</v>
      </c>
      <c r="AQ176">
        <v>1974</v>
      </c>
      <c r="AR176" s="10">
        <v>2.7</v>
      </c>
      <c r="AS176">
        <v>0.999</v>
      </c>
      <c r="AT176">
        <v>1.907</v>
      </c>
      <c r="AU176" s="1">
        <v>0.70599999999999996</v>
      </c>
      <c r="AV176">
        <v>0.80400000000000005</v>
      </c>
      <c r="AW176" s="22">
        <v>173</v>
      </c>
      <c r="AX176">
        <v>8197410</v>
      </c>
      <c r="AY176">
        <v>54</v>
      </c>
      <c r="AZ176">
        <v>129</v>
      </c>
      <c r="BA176">
        <v>61</v>
      </c>
      <c r="BB176">
        <v>456991</v>
      </c>
      <c r="BC176">
        <v>1866</v>
      </c>
      <c r="BD176" s="10">
        <v>2.7</v>
      </c>
      <c r="BE176">
        <v>0.999</v>
      </c>
      <c r="BF176">
        <v>1.907</v>
      </c>
      <c r="BG176" s="1">
        <v>0.70599999999999996</v>
      </c>
      <c r="BH176">
        <v>0.79700000000000004</v>
      </c>
    </row>
    <row r="177" spans="1:60" x14ac:dyDescent="0.2">
      <c r="A177" s="22">
        <v>174</v>
      </c>
      <c r="B177">
        <v>8203266</v>
      </c>
      <c r="C177">
        <v>47</v>
      </c>
      <c r="D177">
        <v>127</v>
      </c>
      <c r="E177">
        <v>44</v>
      </c>
      <c r="F177">
        <v>451190</v>
      </c>
      <c r="G177">
        <v>1895</v>
      </c>
      <c r="H177" s="10">
        <v>2.7</v>
      </c>
      <c r="I177">
        <v>1.35</v>
      </c>
      <c r="J177">
        <v>1.907</v>
      </c>
      <c r="K177" s="1">
        <v>0.95399999999999996</v>
      </c>
      <c r="L177">
        <v>0.77400000000000002</v>
      </c>
      <c r="M177" s="22">
        <v>174</v>
      </c>
      <c r="N177">
        <v>8201620</v>
      </c>
      <c r="O177">
        <v>51</v>
      </c>
      <c r="P177">
        <v>137</v>
      </c>
      <c r="Q177">
        <v>50</v>
      </c>
      <c r="R177">
        <v>452808</v>
      </c>
      <c r="S177">
        <v>1897</v>
      </c>
      <c r="T177" s="10">
        <v>2.7</v>
      </c>
      <c r="U177">
        <v>1.35</v>
      </c>
      <c r="V177">
        <v>1.907</v>
      </c>
      <c r="W177" s="1">
        <v>0.95399999999999996</v>
      </c>
      <c r="X177">
        <v>0.82099999999999995</v>
      </c>
      <c r="Y177" s="22">
        <v>174</v>
      </c>
      <c r="Z177">
        <v>8183504</v>
      </c>
      <c r="AA177">
        <v>65</v>
      </c>
      <c r="AB177">
        <v>117</v>
      </c>
      <c r="AC177">
        <v>61</v>
      </c>
      <c r="AD177">
        <v>470907</v>
      </c>
      <c r="AE177">
        <v>1806</v>
      </c>
      <c r="AF177" s="10">
        <v>2.7</v>
      </c>
      <c r="AG177">
        <v>1.35</v>
      </c>
      <c r="AH177">
        <v>1.907</v>
      </c>
      <c r="AI177" s="1">
        <v>0.95399999999999996</v>
      </c>
      <c r="AJ177">
        <v>0.81299999999999994</v>
      </c>
      <c r="AK177" s="22">
        <v>174</v>
      </c>
      <c r="AL177">
        <v>8250685</v>
      </c>
      <c r="AM177">
        <v>59</v>
      </c>
      <c r="AN177">
        <v>156</v>
      </c>
      <c r="AO177">
        <v>54</v>
      </c>
      <c r="AP177">
        <v>403706</v>
      </c>
      <c r="AQ177">
        <v>1991</v>
      </c>
      <c r="AR177" s="10">
        <v>2.7</v>
      </c>
      <c r="AS177">
        <v>1.35</v>
      </c>
      <c r="AT177">
        <v>1.907</v>
      </c>
      <c r="AU177" s="1">
        <v>0.95399999999999996</v>
      </c>
      <c r="AV177">
        <v>0.80600000000000005</v>
      </c>
      <c r="AW177" s="22">
        <v>174</v>
      </c>
      <c r="AX177">
        <v>8197362</v>
      </c>
      <c r="AY177">
        <v>48</v>
      </c>
      <c r="AZ177">
        <v>139</v>
      </c>
      <c r="BA177">
        <v>44</v>
      </c>
      <c r="BB177">
        <v>457043</v>
      </c>
      <c r="BC177">
        <v>1877</v>
      </c>
      <c r="BD177" s="10">
        <v>2.7</v>
      </c>
      <c r="BE177">
        <v>1.35</v>
      </c>
      <c r="BF177">
        <v>1.907</v>
      </c>
      <c r="BG177" s="1">
        <v>0.95399999999999996</v>
      </c>
      <c r="BH177">
        <v>0.82099999999999995</v>
      </c>
    </row>
    <row r="178" spans="1:60" x14ac:dyDescent="0.2">
      <c r="A178" s="22">
        <v>175</v>
      </c>
      <c r="B178">
        <v>8203212</v>
      </c>
      <c r="C178">
        <v>54</v>
      </c>
      <c r="D178">
        <v>125</v>
      </c>
      <c r="E178">
        <v>49</v>
      </c>
      <c r="F178">
        <v>451235</v>
      </c>
      <c r="G178">
        <v>1911</v>
      </c>
      <c r="H178" s="10">
        <v>2.7</v>
      </c>
      <c r="I178">
        <v>1.35</v>
      </c>
      <c r="J178">
        <v>1.907</v>
      </c>
      <c r="K178" s="1">
        <v>0.95399999999999996</v>
      </c>
      <c r="L178">
        <v>0.79800000000000004</v>
      </c>
      <c r="M178" s="22">
        <v>175</v>
      </c>
      <c r="N178">
        <v>8201565</v>
      </c>
      <c r="O178">
        <v>55</v>
      </c>
      <c r="P178">
        <v>138</v>
      </c>
      <c r="Q178">
        <v>50</v>
      </c>
      <c r="R178">
        <v>452877</v>
      </c>
      <c r="S178">
        <v>1910</v>
      </c>
      <c r="T178" s="10">
        <v>2.7</v>
      </c>
      <c r="U178">
        <v>1.35</v>
      </c>
      <c r="V178">
        <v>1.907</v>
      </c>
      <c r="W178" s="1">
        <v>0.95399999999999996</v>
      </c>
      <c r="X178">
        <v>0.81699999999999995</v>
      </c>
      <c r="Y178" s="22">
        <v>175</v>
      </c>
      <c r="Z178">
        <v>8183448</v>
      </c>
      <c r="AA178">
        <v>56</v>
      </c>
      <c r="AB178">
        <v>137</v>
      </c>
      <c r="AC178">
        <v>45</v>
      </c>
      <c r="AD178">
        <v>471003</v>
      </c>
      <c r="AE178">
        <v>1823</v>
      </c>
      <c r="AF178" s="10">
        <v>2.7</v>
      </c>
      <c r="AG178">
        <v>1.35</v>
      </c>
      <c r="AH178">
        <v>1.907</v>
      </c>
      <c r="AI178" s="1">
        <v>0.95399999999999996</v>
      </c>
      <c r="AJ178">
        <v>0.81699999999999995</v>
      </c>
      <c r="AK178" s="22">
        <v>175</v>
      </c>
      <c r="AL178">
        <v>8250617</v>
      </c>
      <c r="AM178">
        <v>68</v>
      </c>
      <c r="AN178">
        <v>154</v>
      </c>
      <c r="AO178">
        <v>61</v>
      </c>
      <c r="AP178">
        <v>403776</v>
      </c>
      <c r="AQ178">
        <v>2004</v>
      </c>
      <c r="AR178" s="10">
        <v>2.7</v>
      </c>
      <c r="AS178">
        <v>1.35</v>
      </c>
      <c r="AT178">
        <v>1.907</v>
      </c>
      <c r="AU178" s="1">
        <v>0.95399999999999996</v>
      </c>
      <c r="AV178">
        <v>0.81</v>
      </c>
      <c r="AW178" s="22">
        <v>175</v>
      </c>
      <c r="AX178">
        <v>8197303</v>
      </c>
      <c r="AY178">
        <v>59</v>
      </c>
      <c r="AZ178">
        <v>135</v>
      </c>
      <c r="BA178">
        <v>52</v>
      </c>
      <c r="BB178">
        <v>457110</v>
      </c>
      <c r="BC178">
        <v>1891</v>
      </c>
      <c r="BD178" s="10">
        <v>2.7</v>
      </c>
      <c r="BE178">
        <v>1.35</v>
      </c>
      <c r="BF178">
        <v>1.907</v>
      </c>
      <c r="BG178" s="1">
        <v>0.95399999999999996</v>
      </c>
      <c r="BH178">
        <v>0.83199999999999996</v>
      </c>
    </row>
    <row r="179" spans="1:60" x14ac:dyDescent="0.2">
      <c r="A179" s="22">
        <v>176</v>
      </c>
      <c r="B179">
        <v>8203167</v>
      </c>
      <c r="C179">
        <v>45</v>
      </c>
      <c r="D179">
        <v>140</v>
      </c>
      <c r="E179">
        <v>39</v>
      </c>
      <c r="F179">
        <v>451267</v>
      </c>
      <c r="G179">
        <v>1926</v>
      </c>
      <c r="H179" s="10">
        <v>2.7</v>
      </c>
      <c r="I179">
        <v>1.35</v>
      </c>
      <c r="J179">
        <v>1.907</v>
      </c>
      <c r="K179" s="1">
        <v>0.95399999999999996</v>
      </c>
      <c r="L179">
        <v>0.82599999999999996</v>
      </c>
      <c r="M179" s="22">
        <v>176</v>
      </c>
      <c r="N179">
        <v>8201514</v>
      </c>
      <c r="O179">
        <v>51</v>
      </c>
      <c r="P179">
        <v>146</v>
      </c>
      <c r="Q179">
        <v>47</v>
      </c>
      <c r="R179">
        <v>452871</v>
      </c>
      <c r="S179">
        <v>1927</v>
      </c>
      <c r="T179" s="10">
        <v>2.7</v>
      </c>
      <c r="U179">
        <v>1.35</v>
      </c>
      <c r="V179">
        <v>1.907</v>
      </c>
      <c r="W179" s="1">
        <v>0.95399999999999996</v>
      </c>
      <c r="X179">
        <v>0.88600000000000001</v>
      </c>
      <c r="Y179" s="22">
        <v>176</v>
      </c>
      <c r="Z179">
        <v>8183402</v>
      </c>
      <c r="AA179">
        <v>46</v>
      </c>
      <c r="AB179">
        <v>150</v>
      </c>
      <c r="AC179">
        <v>43</v>
      </c>
      <c r="AD179">
        <v>471026</v>
      </c>
      <c r="AE179">
        <v>1836</v>
      </c>
      <c r="AF179" s="10">
        <v>2.7</v>
      </c>
      <c r="AG179">
        <v>1.35</v>
      </c>
      <c r="AH179">
        <v>1.907</v>
      </c>
      <c r="AI179" s="1">
        <v>0.95399999999999996</v>
      </c>
      <c r="AJ179">
        <v>0.877</v>
      </c>
      <c r="AK179" s="22">
        <v>176</v>
      </c>
      <c r="AL179">
        <v>8250563</v>
      </c>
      <c r="AM179">
        <v>54</v>
      </c>
      <c r="AN179">
        <v>178</v>
      </c>
      <c r="AO179">
        <v>44</v>
      </c>
      <c r="AP179">
        <v>403828</v>
      </c>
      <c r="AQ179">
        <v>2021</v>
      </c>
      <c r="AR179" s="10">
        <v>2.7</v>
      </c>
      <c r="AS179">
        <v>1.35</v>
      </c>
      <c r="AT179">
        <v>1.907</v>
      </c>
      <c r="AU179" s="1">
        <v>0.95399999999999996</v>
      </c>
      <c r="AV179">
        <v>0.85099999999999998</v>
      </c>
      <c r="AW179" s="22">
        <v>176</v>
      </c>
      <c r="AX179">
        <v>8197268</v>
      </c>
      <c r="AY179">
        <v>35</v>
      </c>
      <c r="AZ179">
        <v>155</v>
      </c>
      <c r="BA179">
        <v>39</v>
      </c>
      <c r="BB179">
        <v>457229</v>
      </c>
      <c r="BC179">
        <v>1900</v>
      </c>
      <c r="BD179" s="10">
        <v>2.7</v>
      </c>
      <c r="BE179">
        <v>1.35</v>
      </c>
      <c r="BF179">
        <v>1.907</v>
      </c>
      <c r="BG179" s="1">
        <v>0.95399999999999996</v>
      </c>
      <c r="BH179">
        <v>0.89500000000000002</v>
      </c>
    </row>
    <row r="180" spans="1:60" x14ac:dyDescent="0.2">
      <c r="A180" s="22">
        <v>177</v>
      </c>
      <c r="B180">
        <v>8203116</v>
      </c>
      <c r="C180">
        <v>51</v>
      </c>
      <c r="D180">
        <v>145</v>
      </c>
      <c r="E180">
        <v>40</v>
      </c>
      <c r="F180">
        <v>451281</v>
      </c>
      <c r="G180">
        <v>1941</v>
      </c>
      <c r="H180" s="10">
        <v>2.7</v>
      </c>
      <c r="I180">
        <v>1.35</v>
      </c>
      <c r="J180">
        <v>1.907</v>
      </c>
      <c r="K180" s="1">
        <v>0.95399999999999996</v>
      </c>
      <c r="L180">
        <v>0.88200000000000001</v>
      </c>
      <c r="M180" s="22">
        <v>177</v>
      </c>
      <c r="N180">
        <v>8201469</v>
      </c>
      <c r="O180">
        <v>45</v>
      </c>
      <c r="P180">
        <v>161</v>
      </c>
      <c r="Q180">
        <v>36</v>
      </c>
      <c r="R180">
        <v>452992</v>
      </c>
      <c r="S180">
        <v>1943</v>
      </c>
      <c r="T180" s="10">
        <v>2.7</v>
      </c>
      <c r="U180">
        <v>1.35</v>
      </c>
      <c r="V180">
        <v>1.907</v>
      </c>
      <c r="W180" s="1">
        <v>0.95399999999999996</v>
      </c>
      <c r="X180">
        <v>0.92</v>
      </c>
      <c r="Y180" s="22">
        <v>177</v>
      </c>
      <c r="Z180">
        <v>8183356</v>
      </c>
      <c r="AA180">
        <v>46</v>
      </c>
      <c r="AB180">
        <v>158</v>
      </c>
      <c r="AC180">
        <v>38</v>
      </c>
      <c r="AD180">
        <v>471077</v>
      </c>
      <c r="AE180">
        <v>1850</v>
      </c>
      <c r="AF180" s="10">
        <v>2.7</v>
      </c>
      <c r="AG180">
        <v>1.35</v>
      </c>
      <c r="AH180">
        <v>1.907</v>
      </c>
      <c r="AI180" s="1">
        <v>0.95399999999999996</v>
      </c>
      <c r="AJ180">
        <v>0.93300000000000005</v>
      </c>
      <c r="AK180" s="22">
        <v>177</v>
      </c>
      <c r="AL180">
        <v>8250513</v>
      </c>
      <c r="AM180">
        <v>50</v>
      </c>
      <c r="AN180">
        <v>181</v>
      </c>
      <c r="AO180">
        <v>51</v>
      </c>
      <c r="AP180">
        <v>403880</v>
      </c>
      <c r="AQ180">
        <v>2032</v>
      </c>
      <c r="AR180" s="10">
        <v>2.7</v>
      </c>
      <c r="AS180">
        <v>1.35</v>
      </c>
      <c r="AT180">
        <v>1.907</v>
      </c>
      <c r="AU180" s="1">
        <v>0.95399999999999996</v>
      </c>
      <c r="AV180">
        <v>0.92300000000000004</v>
      </c>
      <c r="AW180" s="22">
        <v>177</v>
      </c>
      <c r="AX180">
        <v>8197213</v>
      </c>
      <c r="AY180">
        <v>55</v>
      </c>
      <c r="AZ180">
        <v>141</v>
      </c>
      <c r="BA180">
        <v>49</v>
      </c>
      <c r="BB180">
        <v>457196</v>
      </c>
      <c r="BC180">
        <v>1914</v>
      </c>
      <c r="BD180" s="10">
        <v>2.7</v>
      </c>
      <c r="BE180">
        <v>1.35</v>
      </c>
      <c r="BF180">
        <v>1.907</v>
      </c>
      <c r="BG180" s="1">
        <v>0.95399999999999996</v>
      </c>
      <c r="BH180">
        <v>0.95099999999999996</v>
      </c>
    </row>
    <row r="181" spans="1:60" x14ac:dyDescent="0.2">
      <c r="A181" s="22">
        <v>178</v>
      </c>
      <c r="B181">
        <v>8203065</v>
      </c>
      <c r="C181">
        <v>51</v>
      </c>
      <c r="D181">
        <v>149</v>
      </c>
      <c r="E181">
        <v>47</v>
      </c>
      <c r="F181">
        <v>451391</v>
      </c>
      <c r="G181">
        <v>1955</v>
      </c>
      <c r="H181" s="10">
        <v>2.7</v>
      </c>
      <c r="I181">
        <v>1.35</v>
      </c>
      <c r="J181">
        <v>1.907</v>
      </c>
      <c r="K181" s="1">
        <v>0.95399999999999996</v>
      </c>
      <c r="L181">
        <v>0.94499999999999995</v>
      </c>
      <c r="M181" s="22">
        <v>178</v>
      </c>
      <c r="N181">
        <v>8201421</v>
      </c>
      <c r="O181">
        <v>48</v>
      </c>
      <c r="P181">
        <v>156</v>
      </c>
      <c r="Q181">
        <v>50</v>
      </c>
      <c r="R181">
        <v>453001</v>
      </c>
      <c r="S181">
        <v>1955</v>
      </c>
      <c r="T181" s="10">
        <v>2.7</v>
      </c>
      <c r="U181">
        <v>1.35</v>
      </c>
      <c r="V181">
        <v>1.907</v>
      </c>
      <c r="W181" s="1">
        <v>0.95399999999999996</v>
      </c>
      <c r="X181">
        <v>0.96</v>
      </c>
      <c r="Y181" s="22">
        <v>178</v>
      </c>
      <c r="Z181">
        <v>8183293</v>
      </c>
      <c r="AA181">
        <v>63</v>
      </c>
      <c r="AB181">
        <v>147</v>
      </c>
      <c r="AC181">
        <v>57</v>
      </c>
      <c r="AD181">
        <v>471099</v>
      </c>
      <c r="AE181">
        <v>1865</v>
      </c>
      <c r="AF181" s="10">
        <v>2.7</v>
      </c>
      <c r="AG181">
        <v>1.35</v>
      </c>
      <c r="AH181">
        <v>1.907</v>
      </c>
      <c r="AI181" s="1">
        <v>0.95399999999999996</v>
      </c>
      <c r="AJ181">
        <v>0.94699999999999995</v>
      </c>
      <c r="AK181" s="22">
        <v>178</v>
      </c>
      <c r="AL181">
        <v>8250455</v>
      </c>
      <c r="AM181">
        <v>58</v>
      </c>
      <c r="AN181">
        <v>170</v>
      </c>
      <c r="AO181">
        <v>61</v>
      </c>
      <c r="AP181">
        <v>403973</v>
      </c>
      <c r="AQ181">
        <v>2046</v>
      </c>
      <c r="AR181" s="10">
        <v>2.7</v>
      </c>
      <c r="AS181">
        <v>1.35</v>
      </c>
      <c r="AT181">
        <v>1.907</v>
      </c>
      <c r="AU181" s="1">
        <v>0.95399999999999996</v>
      </c>
      <c r="AV181">
        <v>1.0149999999999999</v>
      </c>
      <c r="AW181" s="22">
        <v>178</v>
      </c>
      <c r="AX181">
        <v>8197156</v>
      </c>
      <c r="AY181">
        <v>57</v>
      </c>
      <c r="AZ181">
        <v>144</v>
      </c>
      <c r="BA181">
        <v>52</v>
      </c>
      <c r="BB181">
        <v>457264</v>
      </c>
      <c r="BC181">
        <v>1925</v>
      </c>
      <c r="BD181" s="10">
        <v>2.7</v>
      </c>
      <c r="BE181">
        <v>1.35</v>
      </c>
      <c r="BF181">
        <v>1.907</v>
      </c>
      <c r="BG181" s="1">
        <v>0.95399999999999996</v>
      </c>
      <c r="BH181">
        <v>0.97199999999999998</v>
      </c>
    </row>
    <row r="182" spans="1:60" x14ac:dyDescent="0.2">
      <c r="A182" s="22">
        <v>179</v>
      </c>
      <c r="B182">
        <v>8203006</v>
      </c>
      <c r="C182">
        <v>59</v>
      </c>
      <c r="D182">
        <v>151</v>
      </c>
      <c r="E182">
        <v>49</v>
      </c>
      <c r="F182">
        <v>451370</v>
      </c>
      <c r="G182">
        <v>1974</v>
      </c>
      <c r="H182" s="10">
        <v>2.7</v>
      </c>
      <c r="I182">
        <v>1.35</v>
      </c>
      <c r="J182">
        <v>1.907</v>
      </c>
      <c r="K182" s="1">
        <v>0.95399999999999996</v>
      </c>
      <c r="L182">
        <v>1.0289999999999999</v>
      </c>
      <c r="M182" s="22">
        <v>179</v>
      </c>
      <c r="N182">
        <v>8201359</v>
      </c>
      <c r="O182">
        <v>62</v>
      </c>
      <c r="P182">
        <v>145</v>
      </c>
      <c r="Q182">
        <v>59</v>
      </c>
      <c r="R182">
        <v>453035</v>
      </c>
      <c r="S182">
        <v>1965</v>
      </c>
      <c r="T182" s="10">
        <v>2.7</v>
      </c>
      <c r="U182">
        <v>1.35</v>
      </c>
      <c r="V182">
        <v>1.907</v>
      </c>
      <c r="W182" s="1">
        <v>0.95399999999999996</v>
      </c>
      <c r="X182">
        <v>1.01</v>
      </c>
      <c r="Y182" s="22">
        <v>179</v>
      </c>
      <c r="Z182">
        <v>8183234</v>
      </c>
      <c r="AA182">
        <v>59</v>
      </c>
      <c r="AB182">
        <v>154</v>
      </c>
      <c r="AC182">
        <v>56</v>
      </c>
      <c r="AD182">
        <v>471159</v>
      </c>
      <c r="AE182">
        <v>1880</v>
      </c>
      <c r="AF182" s="10">
        <v>2.7</v>
      </c>
      <c r="AG182">
        <v>1.35</v>
      </c>
      <c r="AH182">
        <v>1.907</v>
      </c>
      <c r="AI182" s="1">
        <v>0.95399999999999996</v>
      </c>
      <c r="AJ182">
        <v>1</v>
      </c>
      <c r="AK182" s="22">
        <v>179</v>
      </c>
      <c r="AL182">
        <v>8250390</v>
      </c>
      <c r="AM182">
        <v>65</v>
      </c>
      <c r="AN182">
        <v>164</v>
      </c>
      <c r="AO182">
        <v>64</v>
      </c>
      <c r="AP182">
        <v>403972</v>
      </c>
      <c r="AQ182">
        <v>2059</v>
      </c>
      <c r="AR182" s="10">
        <v>2.7</v>
      </c>
      <c r="AS182">
        <v>1.35</v>
      </c>
      <c r="AT182">
        <v>1.907</v>
      </c>
      <c r="AU182" s="1">
        <v>0.95399999999999996</v>
      </c>
      <c r="AV182">
        <v>1.0209999999999999</v>
      </c>
      <c r="AW182" s="22">
        <v>179</v>
      </c>
      <c r="AX182">
        <v>8197098</v>
      </c>
      <c r="AY182">
        <v>58</v>
      </c>
      <c r="AZ182">
        <v>153</v>
      </c>
      <c r="BA182">
        <v>48</v>
      </c>
      <c r="BB182">
        <v>457312</v>
      </c>
      <c r="BC182">
        <v>1943</v>
      </c>
      <c r="BD182" s="10">
        <v>2.7</v>
      </c>
      <c r="BE182">
        <v>1.35</v>
      </c>
      <c r="BF182">
        <v>1.907</v>
      </c>
      <c r="BG182" s="1">
        <v>0.95399999999999996</v>
      </c>
      <c r="BH182">
        <v>1.0029999999999999</v>
      </c>
    </row>
    <row r="183" spans="1:60" x14ac:dyDescent="0.2">
      <c r="A183" s="22">
        <v>180</v>
      </c>
      <c r="B183">
        <v>8202968</v>
      </c>
      <c r="C183">
        <v>38</v>
      </c>
      <c r="D183">
        <v>168</v>
      </c>
      <c r="E183">
        <v>42</v>
      </c>
      <c r="F183">
        <v>451479</v>
      </c>
      <c r="G183">
        <v>1986</v>
      </c>
      <c r="H183" s="10">
        <v>2.7</v>
      </c>
      <c r="I183">
        <v>1.35</v>
      </c>
      <c r="J183">
        <v>1.7090000000000001</v>
      </c>
      <c r="K183" s="1">
        <v>0.85499999999999998</v>
      </c>
      <c r="L183">
        <v>1.095</v>
      </c>
      <c r="M183" s="22">
        <v>180</v>
      </c>
      <c r="N183">
        <v>8201311</v>
      </c>
      <c r="O183">
        <v>48</v>
      </c>
      <c r="P183">
        <v>155</v>
      </c>
      <c r="Q183">
        <v>52</v>
      </c>
      <c r="R183">
        <v>453111</v>
      </c>
      <c r="S183">
        <v>1977</v>
      </c>
      <c r="T183" s="10">
        <v>2.7</v>
      </c>
      <c r="U183">
        <v>1.35</v>
      </c>
      <c r="V183">
        <v>1.7090000000000001</v>
      </c>
      <c r="W183" s="1">
        <v>0.85499999999999998</v>
      </c>
      <c r="X183">
        <v>1.0249999999999999</v>
      </c>
      <c r="Y183" s="22">
        <v>180</v>
      </c>
      <c r="Z183">
        <v>8183190</v>
      </c>
      <c r="AA183">
        <v>44</v>
      </c>
      <c r="AB183">
        <v>168</v>
      </c>
      <c r="AC183">
        <v>45</v>
      </c>
      <c r="AD183">
        <v>471239</v>
      </c>
      <c r="AE183">
        <v>1893</v>
      </c>
      <c r="AF183" s="10">
        <v>2.7</v>
      </c>
      <c r="AG183">
        <v>1.35</v>
      </c>
      <c r="AH183">
        <v>1.7090000000000001</v>
      </c>
      <c r="AI183" s="1">
        <v>0.85499999999999998</v>
      </c>
      <c r="AJ183">
        <v>1.0900000000000001</v>
      </c>
      <c r="AK183" s="22">
        <v>180</v>
      </c>
      <c r="AL183">
        <v>8250334</v>
      </c>
      <c r="AM183">
        <v>56</v>
      </c>
      <c r="AN183">
        <v>177</v>
      </c>
      <c r="AO183">
        <v>52</v>
      </c>
      <c r="AP183">
        <v>404076</v>
      </c>
      <c r="AQ183">
        <v>2072</v>
      </c>
      <c r="AR183" s="10">
        <v>2.7</v>
      </c>
      <c r="AS183">
        <v>1.35</v>
      </c>
      <c r="AT183">
        <v>1.7090000000000001</v>
      </c>
      <c r="AU183" s="1">
        <v>0.85499999999999998</v>
      </c>
      <c r="AV183">
        <v>1.054</v>
      </c>
      <c r="AW183" s="22">
        <v>180</v>
      </c>
      <c r="AX183">
        <v>8197060</v>
      </c>
      <c r="AY183">
        <v>38</v>
      </c>
      <c r="AZ183">
        <v>172</v>
      </c>
      <c r="BA183">
        <v>39</v>
      </c>
      <c r="BB183">
        <v>457373</v>
      </c>
      <c r="BC183">
        <v>1958</v>
      </c>
      <c r="BD183" s="10">
        <v>2.7</v>
      </c>
      <c r="BE183">
        <v>1.35</v>
      </c>
      <c r="BF183">
        <v>1.7090000000000001</v>
      </c>
      <c r="BG183" s="1">
        <v>0.85499999999999998</v>
      </c>
      <c r="BH183">
        <v>1.0369999999999999</v>
      </c>
    </row>
    <row r="184" spans="1:60" x14ac:dyDescent="0.2">
      <c r="A184" s="22">
        <v>181</v>
      </c>
      <c r="B184">
        <v>8202926</v>
      </c>
      <c r="C184">
        <v>42</v>
      </c>
      <c r="D184">
        <v>153</v>
      </c>
      <c r="E184">
        <v>53</v>
      </c>
      <c r="F184">
        <v>451460</v>
      </c>
      <c r="G184">
        <v>1995</v>
      </c>
      <c r="H184" s="10">
        <v>2.7</v>
      </c>
      <c r="I184">
        <v>1.35</v>
      </c>
      <c r="J184">
        <v>1.7090000000000001</v>
      </c>
      <c r="K184" s="1">
        <v>0.85499999999999998</v>
      </c>
      <c r="L184">
        <v>1.1459999999999999</v>
      </c>
      <c r="M184" s="22">
        <v>181</v>
      </c>
      <c r="N184">
        <v>8201256</v>
      </c>
      <c r="O184">
        <v>55</v>
      </c>
      <c r="P184">
        <v>154</v>
      </c>
      <c r="Q184">
        <v>49</v>
      </c>
      <c r="R184">
        <v>453159</v>
      </c>
      <c r="S184">
        <v>1992</v>
      </c>
      <c r="T184" s="10">
        <v>2.7</v>
      </c>
      <c r="U184">
        <v>1.35</v>
      </c>
      <c r="V184">
        <v>1.7090000000000001</v>
      </c>
      <c r="W184" s="1">
        <v>0.85499999999999998</v>
      </c>
      <c r="X184">
        <v>1.0680000000000001</v>
      </c>
      <c r="Y184" s="22">
        <v>181</v>
      </c>
      <c r="Z184">
        <v>8183140</v>
      </c>
      <c r="AA184">
        <v>50</v>
      </c>
      <c r="AB184">
        <v>163</v>
      </c>
      <c r="AC184">
        <v>49</v>
      </c>
      <c r="AD184">
        <v>471256</v>
      </c>
      <c r="AE184">
        <v>1907</v>
      </c>
      <c r="AF184" s="10">
        <v>2.7</v>
      </c>
      <c r="AG184">
        <v>1.35</v>
      </c>
      <c r="AH184">
        <v>1.7090000000000001</v>
      </c>
      <c r="AI184" s="1">
        <v>0.85499999999999998</v>
      </c>
      <c r="AJ184">
        <v>1.117</v>
      </c>
      <c r="AK184" s="22">
        <v>181</v>
      </c>
      <c r="AL184">
        <v>8250281</v>
      </c>
      <c r="AM184">
        <v>53</v>
      </c>
      <c r="AN184">
        <v>177</v>
      </c>
      <c r="AO184">
        <v>56</v>
      </c>
      <c r="AP184">
        <v>404107</v>
      </c>
      <c r="AQ184">
        <v>2086</v>
      </c>
      <c r="AR184" s="10">
        <v>2.7</v>
      </c>
      <c r="AS184">
        <v>1.35</v>
      </c>
      <c r="AT184">
        <v>1.7090000000000001</v>
      </c>
      <c r="AU184" s="1">
        <v>0.85499999999999998</v>
      </c>
      <c r="AV184">
        <v>1.0569999999999999</v>
      </c>
      <c r="AW184" s="22">
        <v>181</v>
      </c>
      <c r="AX184">
        <v>8197014</v>
      </c>
      <c r="AY184">
        <v>46</v>
      </c>
      <c r="AZ184">
        <v>162</v>
      </c>
      <c r="BA184">
        <v>48</v>
      </c>
      <c r="BB184">
        <v>457415</v>
      </c>
      <c r="BC184">
        <v>1978</v>
      </c>
      <c r="BD184" s="10">
        <v>2.7</v>
      </c>
      <c r="BE184">
        <v>1.35</v>
      </c>
      <c r="BF184">
        <v>1.7090000000000001</v>
      </c>
      <c r="BG184" s="1">
        <v>0.85499999999999998</v>
      </c>
      <c r="BH184">
        <v>1.099</v>
      </c>
    </row>
    <row r="185" spans="1:60" x14ac:dyDescent="0.2">
      <c r="A185" s="22">
        <v>182</v>
      </c>
      <c r="B185">
        <v>8202872</v>
      </c>
      <c r="C185">
        <v>54</v>
      </c>
      <c r="D185">
        <v>138</v>
      </c>
      <c r="E185">
        <v>57</v>
      </c>
      <c r="F185">
        <v>451566</v>
      </c>
      <c r="G185">
        <v>2008</v>
      </c>
      <c r="H185" s="10">
        <v>2.7</v>
      </c>
      <c r="I185">
        <v>1.35</v>
      </c>
      <c r="J185">
        <v>1.7090000000000001</v>
      </c>
      <c r="K185" s="1">
        <v>0.85499999999999998</v>
      </c>
      <c r="L185">
        <v>1.1200000000000001</v>
      </c>
      <c r="M185" s="22">
        <v>182</v>
      </c>
      <c r="N185">
        <v>8201216</v>
      </c>
      <c r="O185">
        <v>40</v>
      </c>
      <c r="P185">
        <v>163</v>
      </c>
      <c r="Q185">
        <v>46</v>
      </c>
      <c r="R185">
        <v>453210</v>
      </c>
      <c r="S185">
        <v>2006</v>
      </c>
      <c r="T185" s="10">
        <v>2.7</v>
      </c>
      <c r="U185">
        <v>1.35</v>
      </c>
      <c r="V185">
        <v>1.7090000000000001</v>
      </c>
      <c r="W185" s="1">
        <v>0.85499999999999998</v>
      </c>
      <c r="X185">
        <v>1.0509999999999999</v>
      </c>
      <c r="Y185" s="22">
        <v>182</v>
      </c>
      <c r="Z185">
        <v>8183076</v>
      </c>
      <c r="AA185">
        <v>64</v>
      </c>
      <c r="AB185">
        <v>150</v>
      </c>
      <c r="AC185">
        <v>63</v>
      </c>
      <c r="AD185">
        <v>471327</v>
      </c>
      <c r="AE185">
        <v>1925</v>
      </c>
      <c r="AF185" s="10">
        <v>2.7</v>
      </c>
      <c r="AG185">
        <v>1.35</v>
      </c>
      <c r="AH185">
        <v>1.7090000000000001</v>
      </c>
      <c r="AI185" s="1">
        <v>0.85499999999999998</v>
      </c>
      <c r="AJ185">
        <v>1.1060000000000001</v>
      </c>
      <c r="AK185" s="22">
        <v>182</v>
      </c>
      <c r="AL185">
        <v>8250221</v>
      </c>
      <c r="AM185">
        <v>60</v>
      </c>
      <c r="AN185">
        <v>170</v>
      </c>
      <c r="AO185">
        <v>60</v>
      </c>
      <c r="AP185">
        <v>404150</v>
      </c>
      <c r="AQ185">
        <v>2102</v>
      </c>
      <c r="AR185" s="10">
        <v>2.7</v>
      </c>
      <c r="AS185">
        <v>1.35</v>
      </c>
      <c r="AT185">
        <v>1.7090000000000001</v>
      </c>
      <c r="AU185" s="1">
        <v>0.85499999999999998</v>
      </c>
      <c r="AV185">
        <v>1.054</v>
      </c>
      <c r="AW185" s="22">
        <v>182</v>
      </c>
      <c r="AX185">
        <v>8196967</v>
      </c>
      <c r="AY185">
        <v>47</v>
      </c>
      <c r="AZ185">
        <v>147</v>
      </c>
      <c r="BA185">
        <v>61</v>
      </c>
      <c r="BB185">
        <v>457416</v>
      </c>
      <c r="BC185">
        <v>1987</v>
      </c>
      <c r="BD185" s="10">
        <v>2.7</v>
      </c>
      <c r="BE185">
        <v>1.35</v>
      </c>
      <c r="BF185">
        <v>1.7090000000000001</v>
      </c>
      <c r="BG185" s="1">
        <v>0.85499999999999998</v>
      </c>
      <c r="BH185">
        <v>1.0820000000000001</v>
      </c>
    </row>
    <row r="186" spans="1:60" x14ac:dyDescent="0.2">
      <c r="A186" s="22">
        <v>183</v>
      </c>
      <c r="B186">
        <v>8202833</v>
      </c>
      <c r="C186">
        <v>39</v>
      </c>
      <c r="D186">
        <v>146</v>
      </c>
      <c r="E186">
        <v>46</v>
      </c>
      <c r="F186">
        <v>451583</v>
      </c>
      <c r="G186">
        <v>2017</v>
      </c>
      <c r="H186" s="10">
        <v>2.7</v>
      </c>
      <c r="I186">
        <v>1.35</v>
      </c>
      <c r="J186">
        <v>1.7090000000000001</v>
      </c>
      <c r="K186" s="1">
        <v>0.85499999999999998</v>
      </c>
      <c r="L186">
        <v>1.0589999999999999</v>
      </c>
      <c r="M186" s="22">
        <v>183</v>
      </c>
      <c r="N186">
        <v>8201160</v>
      </c>
      <c r="O186">
        <v>56</v>
      </c>
      <c r="P186">
        <v>141</v>
      </c>
      <c r="Q186">
        <v>62</v>
      </c>
      <c r="R186">
        <v>453248</v>
      </c>
      <c r="S186">
        <v>2016</v>
      </c>
      <c r="T186" s="10">
        <v>2.7</v>
      </c>
      <c r="U186">
        <v>1.35</v>
      </c>
      <c r="V186">
        <v>1.7090000000000001</v>
      </c>
      <c r="W186" s="1">
        <v>0.85499999999999998</v>
      </c>
      <c r="X186">
        <v>1.0549999999999999</v>
      </c>
      <c r="Y186" s="22">
        <v>183</v>
      </c>
      <c r="Z186">
        <v>8183029</v>
      </c>
      <c r="AA186">
        <v>47</v>
      </c>
      <c r="AB186">
        <v>163</v>
      </c>
      <c r="AC186">
        <v>51</v>
      </c>
      <c r="AD186">
        <v>471383</v>
      </c>
      <c r="AE186">
        <v>1941</v>
      </c>
      <c r="AF186" s="10">
        <v>2.7</v>
      </c>
      <c r="AG186">
        <v>1.35</v>
      </c>
      <c r="AH186">
        <v>1.7090000000000001</v>
      </c>
      <c r="AI186" s="1">
        <v>0.85499999999999998</v>
      </c>
      <c r="AJ186">
        <v>1.069</v>
      </c>
      <c r="AK186" s="22">
        <v>183</v>
      </c>
      <c r="AL186">
        <v>8250159</v>
      </c>
      <c r="AM186">
        <v>62</v>
      </c>
      <c r="AN186">
        <v>165</v>
      </c>
      <c r="AO186">
        <v>65</v>
      </c>
      <c r="AP186">
        <v>404238</v>
      </c>
      <c r="AQ186">
        <v>2116</v>
      </c>
      <c r="AR186" s="10">
        <v>2.7</v>
      </c>
      <c r="AS186">
        <v>1.35</v>
      </c>
      <c r="AT186">
        <v>1.7090000000000001</v>
      </c>
      <c r="AU186" s="1">
        <v>0.85499999999999998</v>
      </c>
      <c r="AV186">
        <v>1.024</v>
      </c>
      <c r="AW186" s="22">
        <v>183</v>
      </c>
      <c r="AX186">
        <v>8196909</v>
      </c>
      <c r="AY186">
        <v>58</v>
      </c>
      <c r="AZ186">
        <v>138</v>
      </c>
      <c r="BA186">
        <v>56</v>
      </c>
      <c r="BB186">
        <v>457526</v>
      </c>
      <c r="BC186">
        <v>2002</v>
      </c>
      <c r="BD186" s="10">
        <v>2.7</v>
      </c>
      <c r="BE186">
        <v>1.35</v>
      </c>
      <c r="BF186">
        <v>1.7090000000000001</v>
      </c>
      <c r="BG186" s="1">
        <v>0.85499999999999998</v>
      </c>
      <c r="BH186">
        <v>1.0509999999999999</v>
      </c>
    </row>
    <row r="187" spans="1:60" x14ac:dyDescent="0.2">
      <c r="A187" s="22">
        <v>184</v>
      </c>
      <c r="B187">
        <v>8202791</v>
      </c>
      <c r="C187">
        <v>42</v>
      </c>
      <c r="D187">
        <v>140</v>
      </c>
      <c r="E187">
        <v>45</v>
      </c>
      <c r="F187">
        <v>451668</v>
      </c>
      <c r="G187">
        <v>2027</v>
      </c>
      <c r="H187" s="10">
        <v>2.7</v>
      </c>
      <c r="I187">
        <v>1.35</v>
      </c>
      <c r="J187">
        <v>1.7090000000000001</v>
      </c>
      <c r="K187" s="1">
        <v>0.85499999999999998</v>
      </c>
      <c r="L187">
        <v>1.024</v>
      </c>
      <c r="M187" s="22">
        <v>184</v>
      </c>
      <c r="N187">
        <v>8201111</v>
      </c>
      <c r="O187">
        <v>49</v>
      </c>
      <c r="P187">
        <v>153</v>
      </c>
      <c r="Q187">
        <v>44</v>
      </c>
      <c r="R187">
        <v>453317</v>
      </c>
      <c r="S187">
        <v>2030</v>
      </c>
      <c r="T187" s="10">
        <v>2.7</v>
      </c>
      <c r="U187">
        <v>1.35</v>
      </c>
      <c r="V187">
        <v>1.7090000000000001</v>
      </c>
      <c r="W187" s="1">
        <v>0.85499999999999998</v>
      </c>
      <c r="X187">
        <v>1.0209999999999999</v>
      </c>
      <c r="Y187" s="22">
        <v>184</v>
      </c>
      <c r="Z187">
        <v>8182987</v>
      </c>
      <c r="AA187">
        <v>42</v>
      </c>
      <c r="AB187">
        <v>161</v>
      </c>
      <c r="AC187">
        <v>49</v>
      </c>
      <c r="AD187">
        <v>471414</v>
      </c>
      <c r="AE187">
        <v>1954</v>
      </c>
      <c r="AF187" s="10">
        <v>2.7</v>
      </c>
      <c r="AG187">
        <v>1.35</v>
      </c>
      <c r="AH187">
        <v>1.7090000000000001</v>
      </c>
      <c r="AI187" s="1">
        <v>0.85499999999999998</v>
      </c>
      <c r="AJ187">
        <v>1.0580000000000001</v>
      </c>
      <c r="AK187" s="22">
        <v>184</v>
      </c>
      <c r="AL187">
        <v>8250101</v>
      </c>
      <c r="AM187">
        <v>58</v>
      </c>
      <c r="AN187">
        <v>171</v>
      </c>
      <c r="AO187">
        <v>56</v>
      </c>
      <c r="AP187">
        <v>404324</v>
      </c>
      <c r="AQ187">
        <v>2129</v>
      </c>
      <c r="AR187" s="10">
        <v>2.7</v>
      </c>
      <c r="AS187">
        <v>1.35</v>
      </c>
      <c r="AT187">
        <v>1.7090000000000001</v>
      </c>
      <c r="AU187" s="1">
        <v>0.85499999999999998</v>
      </c>
      <c r="AV187">
        <v>0.99399999999999999</v>
      </c>
      <c r="AW187" s="22">
        <v>184</v>
      </c>
      <c r="AX187">
        <v>8196855</v>
      </c>
      <c r="AY187">
        <v>54</v>
      </c>
      <c r="AZ187">
        <v>145</v>
      </c>
      <c r="BA187">
        <v>51</v>
      </c>
      <c r="BB187">
        <v>457517</v>
      </c>
      <c r="BC187">
        <v>2021</v>
      </c>
      <c r="BD187" s="10">
        <v>2.7</v>
      </c>
      <c r="BE187">
        <v>1.35</v>
      </c>
      <c r="BF187">
        <v>1.7090000000000001</v>
      </c>
      <c r="BG187" s="1">
        <v>0.85499999999999998</v>
      </c>
      <c r="BH187">
        <v>1.0129999999999999</v>
      </c>
    </row>
    <row r="188" spans="1:60" x14ac:dyDescent="0.2">
      <c r="A188" s="22">
        <v>185</v>
      </c>
      <c r="B188">
        <v>8202747</v>
      </c>
      <c r="C188">
        <v>44</v>
      </c>
      <c r="D188">
        <v>140</v>
      </c>
      <c r="E188">
        <v>42</v>
      </c>
      <c r="F188">
        <v>451690</v>
      </c>
      <c r="G188">
        <v>2043</v>
      </c>
      <c r="H188" s="10">
        <v>2.7</v>
      </c>
      <c r="I188">
        <v>1.35</v>
      </c>
      <c r="J188">
        <v>1.7090000000000001</v>
      </c>
      <c r="K188" s="1">
        <v>0.85499999999999998</v>
      </c>
      <c r="L188">
        <v>0.96299999999999997</v>
      </c>
      <c r="M188" s="22">
        <v>185</v>
      </c>
      <c r="N188">
        <v>8201059</v>
      </c>
      <c r="O188">
        <v>52</v>
      </c>
      <c r="P188">
        <v>151</v>
      </c>
      <c r="Q188">
        <v>51</v>
      </c>
      <c r="R188">
        <v>453309</v>
      </c>
      <c r="S188">
        <v>2048</v>
      </c>
      <c r="T188" s="10">
        <v>2.7</v>
      </c>
      <c r="U188">
        <v>1.35</v>
      </c>
      <c r="V188">
        <v>1.7090000000000001</v>
      </c>
      <c r="W188" s="1">
        <v>0.85499999999999998</v>
      </c>
      <c r="X188">
        <v>0.97199999999999998</v>
      </c>
      <c r="Y188" s="22">
        <v>185</v>
      </c>
      <c r="Z188">
        <v>8182943</v>
      </c>
      <c r="AA188">
        <v>44</v>
      </c>
      <c r="AB188">
        <v>154</v>
      </c>
      <c r="AC188">
        <v>49</v>
      </c>
      <c r="AD188">
        <v>471525</v>
      </c>
      <c r="AE188">
        <v>1966</v>
      </c>
      <c r="AF188" s="10">
        <v>2.7</v>
      </c>
      <c r="AG188">
        <v>1.35</v>
      </c>
      <c r="AH188">
        <v>1.7090000000000001</v>
      </c>
      <c r="AI188" s="1">
        <v>0.85499999999999998</v>
      </c>
      <c r="AJ188">
        <v>1.0189999999999999</v>
      </c>
      <c r="AK188" s="22">
        <v>185</v>
      </c>
      <c r="AL188">
        <v>8250044</v>
      </c>
      <c r="AM188">
        <v>57</v>
      </c>
      <c r="AN188">
        <v>165</v>
      </c>
      <c r="AO188">
        <v>64</v>
      </c>
      <c r="AP188">
        <v>404328</v>
      </c>
      <c r="AQ188">
        <v>2146</v>
      </c>
      <c r="AR188" s="10">
        <v>2.7</v>
      </c>
      <c r="AS188">
        <v>1.35</v>
      </c>
      <c r="AT188">
        <v>1.7090000000000001</v>
      </c>
      <c r="AU188" s="1">
        <v>0.85499999999999998</v>
      </c>
      <c r="AV188">
        <v>0.98899999999999999</v>
      </c>
      <c r="AW188" s="22">
        <v>185</v>
      </c>
      <c r="AX188">
        <v>8196805</v>
      </c>
      <c r="AY188">
        <v>50</v>
      </c>
      <c r="AZ188">
        <v>158</v>
      </c>
      <c r="BA188">
        <v>41</v>
      </c>
      <c r="BB188">
        <v>457675</v>
      </c>
      <c r="BC188">
        <v>2040</v>
      </c>
      <c r="BD188" s="10">
        <v>2.7</v>
      </c>
      <c r="BE188">
        <v>1.35</v>
      </c>
      <c r="BF188">
        <v>1.7090000000000001</v>
      </c>
      <c r="BG188" s="1">
        <v>0.85499999999999998</v>
      </c>
      <c r="BH188">
        <v>1</v>
      </c>
    </row>
    <row r="189" spans="1:60" x14ac:dyDescent="0.2">
      <c r="A189" s="22">
        <v>186</v>
      </c>
      <c r="B189">
        <v>8202694</v>
      </c>
      <c r="C189">
        <v>53</v>
      </c>
      <c r="D189">
        <v>127</v>
      </c>
      <c r="E189">
        <v>57</v>
      </c>
      <c r="F189">
        <v>451762</v>
      </c>
      <c r="G189">
        <v>2054</v>
      </c>
      <c r="H189" s="10">
        <v>2.7</v>
      </c>
      <c r="I189">
        <v>1.35</v>
      </c>
      <c r="J189">
        <v>1.7090000000000001</v>
      </c>
      <c r="K189" s="1">
        <v>0.85499999999999998</v>
      </c>
      <c r="L189">
        <v>0.93799999999999994</v>
      </c>
      <c r="M189" s="22">
        <v>186</v>
      </c>
      <c r="N189">
        <v>8201018</v>
      </c>
      <c r="O189">
        <v>41</v>
      </c>
      <c r="P189">
        <v>153</v>
      </c>
      <c r="Q189">
        <v>50</v>
      </c>
      <c r="R189">
        <v>453439</v>
      </c>
      <c r="S189">
        <v>2057</v>
      </c>
      <c r="T189" s="10">
        <v>2.7</v>
      </c>
      <c r="U189">
        <v>1.35</v>
      </c>
      <c r="V189">
        <v>1.7090000000000001</v>
      </c>
      <c r="W189" s="1">
        <v>0.85499999999999998</v>
      </c>
      <c r="X189">
        <v>0.99399999999999999</v>
      </c>
      <c r="Y189" s="22">
        <v>186</v>
      </c>
      <c r="Z189">
        <v>8182898</v>
      </c>
      <c r="AA189">
        <v>45</v>
      </c>
      <c r="AB189">
        <v>151</v>
      </c>
      <c r="AC189">
        <v>47</v>
      </c>
      <c r="AD189">
        <v>471525</v>
      </c>
      <c r="AE189">
        <v>1978</v>
      </c>
      <c r="AF189" s="10">
        <v>2.7</v>
      </c>
      <c r="AG189">
        <v>1.35</v>
      </c>
      <c r="AH189">
        <v>1.7090000000000001</v>
      </c>
      <c r="AI189" s="1">
        <v>0.85499999999999998</v>
      </c>
      <c r="AJ189">
        <v>0.97799999999999998</v>
      </c>
      <c r="AK189" s="22">
        <v>186</v>
      </c>
      <c r="AL189">
        <v>8250003</v>
      </c>
      <c r="AM189">
        <v>41</v>
      </c>
      <c r="AN189">
        <v>172</v>
      </c>
      <c r="AO189">
        <v>50</v>
      </c>
      <c r="AP189">
        <v>404447</v>
      </c>
      <c r="AQ189">
        <v>2153</v>
      </c>
      <c r="AR189" s="10">
        <v>2.7</v>
      </c>
      <c r="AS189">
        <v>1.35</v>
      </c>
      <c r="AT189">
        <v>1.7090000000000001</v>
      </c>
      <c r="AU189" s="1">
        <v>0.85499999999999998</v>
      </c>
      <c r="AV189">
        <v>1.0029999999999999</v>
      </c>
      <c r="AW189" s="22">
        <v>186</v>
      </c>
      <c r="AX189">
        <v>8196755</v>
      </c>
      <c r="AY189">
        <v>50</v>
      </c>
      <c r="AZ189">
        <v>157</v>
      </c>
      <c r="BA189">
        <v>51</v>
      </c>
      <c r="BB189">
        <v>457622</v>
      </c>
      <c r="BC189">
        <v>2053</v>
      </c>
      <c r="BD189" s="10">
        <v>2.7</v>
      </c>
      <c r="BE189">
        <v>1.35</v>
      </c>
      <c r="BF189">
        <v>1.7090000000000001</v>
      </c>
      <c r="BG189" s="1">
        <v>0.85499999999999998</v>
      </c>
      <c r="BH189">
        <v>0.99299999999999999</v>
      </c>
    </row>
    <row r="190" spans="1:60" x14ac:dyDescent="0.2">
      <c r="A190" s="22">
        <v>187</v>
      </c>
      <c r="B190">
        <v>8202648</v>
      </c>
      <c r="C190">
        <v>46</v>
      </c>
      <c r="D190">
        <v>136</v>
      </c>
      <c r="E190">
        <v>44</v>
      </c>
      <c r="F190">
        <v>451806</v>
      </c>
      <c r="G190">
        <v>2068</v>
      </c>
      <c r="H190" s="10">
        <v>2.7</v>
      </c>
      <c r="I190">
        <v>1.35</v>
      </c>
      <c r="J190">
        <v>1.7090000000000001</v>
      </c>
      <c r="K190" s="1">
        <v>0.85499999999999998</v>
      </c>
      <c r="L190">
        <v>0.90900000000000003</v>
      </c>
      <c r="M190" s="22">
        <v>187</v>
      </c>
      <c r="N190">
        <v>8200962</v>
      </c>
      <c r="O190">
        <v>56</v>
      </c>
      <c r="P190">
        <v>138</v>
      </c>
      <c r="Q190">
        <v>56</v>
      </c>
      <c r="R190">
        <v>453463</v>
      </c>
      <c r="S190">
        <v>2075</v>
      </c>
      <c r="T190" s="10">
        <v>2.7</v>
      </c>
      <c r="U190">
        <v>1.35</v>
      </c>
      <c r="V190">
        <v>1.7090000000000001</v>
      </c>
      <c r="W190" s="1">
        <v>0.85499999999999998</v>
      </c>
      <c r="X190">
        <v>0.98699999999999999</v>
      </c>
      <c r="Y190" s="22">
        <v>187</v>
      </c>
      <c r="Z190">
        <v>8182848</v>
      </c>
      <c r="AA190">
        <v>50</v>
      </c>
      <c r="AB190">
        <v>137</v>
      </c>
      <c r="AC190">
        <v>59</v>
      </c>
      <c r="AD190">
        <v>471583</v>
      </c>
      <c r="AE190">
        <v>1985</v>
      </c>
      <c r="AF190" s="10">
        <v>2.7</v>
      </c>
      <c r="AG190">
        <v>1.35</v>
      </c>
      <c r="AH190">
        <v>1.7090000000000001</v>
      </c>
      <c r="AI190" s="1">
        <v>0.85499999999999998</v>
      </c>
      <c r="AJ190">
        <v>0.95099999999999996</v>
      </c>
      <c r="AK190" s="22">
        <v>187</v>
      </c>
      <c r="AL190">
        <v>8249951</v>
      </c>
      <c r="AM190">
        <v>52</v>
      </c>
      <c r="AN190">
        <v>150</v>
      </c>
      <c r="AO190">
        <v>63</v>
      </c>
      <c r="AP190">
        <v>404453</v>
      </c>
      <c r="AQ190">
        <v>2163</v>
      </c>
      <c r="AR190" s="10">
        <v>2.7</v>
      </c>
      <c r="AS190">
        <v>1.35</v>
      </c>
      <c r="AT190">
        <v>1.7090000000000001</v>
      </c>
      <c r="AU190" s="1">
        <v>0.85499999999999998</v>
      </c>
      <c r="AV190">
        <v>0.98</v>
      </c>
      <c r="AW190" s="22">
        <v>187</v>
      </c>
      <c r="AX190">
        <v>8196702</v>
      </c>
      <c r="AY190">
        <v>53</v>
      </c>
      <c r="AZ190">
        <v>156</v>
      </c>
      <c r="BA190">
        <v>51</v>
      </c>
      <c r="BB190">
        <v>457701</v>
      </c>
      <c r="BC190">
        <v>2067</v>
      </c>
      <c r="BD190" s="10">
        <v>2.7</v>
      </c>
      <c r="BE190">
        <v>1.35</v>
      </c>
      <c r="BF190">
        <v>1.7090000000000001</v>
      </c>
      <c r="BG190" s="1">
        <v>0.85499999999999998</v>
      </c>
      <c r="BH190">
        <v>0.99</v>
      </c>
    </row>
    <row r="191" spans="1:60" x14ac:dyDescent="0.2">
      <c r="A191" s="22">
        <v>188</v>
      </c>
      <c r="B191">
        <v>8202606</v>
      </c>
      <c r="C191">
        <v>42</v>
      </c>
      <c r="D191">
        <v>131</v>
      </c>
      <c r="E191">
        <v>51</v>
      </c>
      <c r="F191">
        <v>451851</v>
      </c>
      <c r="G191">
        <v>2078</v>
      </c>
      <c r="H191" s="10">
        <v>2.7</v>
      </c>
      <c r="I191">
        <v>1.35</v>
      </c>
      <c r="J191">
        <v>1.7090000000000001</v>
      </c>
      <c r="K191" s="1">
        <v>0.85499999999999998</v>
      </c>
      <c r="L191">
        <v>0.91300000000000003</v>
      </c>
      <c r="M191" s="22">
        <v>188</v>
      </c>
      <c r="N191">
        <v>8200906</v>
      </c>
      <c r="O191">
        <v>56</v>
      </c>
      <c r="P191">
        <v>145</v>
      </c>
      <c r="Q191">
        <v>49</v>
      </c>
      <c r="R191">
        <v>453535</v>
      </c>
      <c r="S191">
        <v>2094</v>
      </c>
      <c r="T191" s="10">
        <v>2.7</v>
      </c>
      <c r="U191">
        <v>1.35</v>
      </c>
      <c r="V191">
        <v>1.7090000000000001</v>
      </c>
      <c r="W191" s="1">
        <v>0.85499999999999998</v>
      </c>
      <c r="X191">
        <v>0.97</v>
      </c>
      <c r="Y191" s="22">
        <v>188</v>
      </c>
      <c r="Z191">
        <v>8182801</v>
      </c>
      <c r="AA191">
        <v>47</v>
      </c>
      <c r="AB191">
        <v>139</v>
      </c>
      <c r="AC191">
        <v>48</v>
      </c>
      <c r="AD191">
        <v>471628</v>
      </c>
      <c r="AE191">
        <v>2001</v>
      </c>
      <c r="AF191" s="10">
        <v>2.7</v>
      </c>
      <c r="AG191">
        <v>1.35</v>
      </c>
      <c r="AH191">
        <v>1.7090000000000001</v>
      </c>
      <c r="AI191" s="1">
        <v>0.85499999999999998</v>
      </c>
      <c r="AJ191">
        <v>0.94799999999999995</v>
      </c>
      <c r="AK191" s="22">
        <v>188</v>
      </c>
      <c r="AL191">
        <v>8249900</v>
      </c>
      <c r="AM191">
        <v>51</v>
      </c>
      <c r="AN191">
        <v>152</v>
      </c>
      <c r="AO191">
        <v>50</v>
      </c>
      <c r="AP191">
        <v>404469</v>
      </c>
      <c r="AQ191">
        <v>2176</v>
      </c>
      <c r="AR191" s="10">
        <v>2.7</v>
      </c>
      <c r="AS191">
        <v>1.35</v>
      </c>
      <c r="AT191">
        <v>1.7090000000000001</v>
      </c>
      <c r="AU191" s="1">
        <v>0.85499999999999998</v>
      </c>
      <c r="AV191">
        <v>0.94299999999999995</v>
      </c>
      <c r="AW191" s="22">
        <v>188</v>
      </c>
      <c r="AX191">
        <v>8196649</v>
      </c>
      <c r="AY191">
        <v>53</v>
      </c>
      <c r="AZ191">
        <v>161</v>
      </c>
      <c r="BA191">
        <v>48</v>
      </c>
      <c r="BB191">
        <v>457797</v>
      </c>
      <c r="BC191">
        <v>2086</v>
      </c>
      <c r="BD191" s="10">
        <v>2.7</v>
      </c>
      <c r="BE191">
        <v>1.35</v>
      </c>
      <c r="BF191">
        <v>1.7090000000000001</v>
      </c>
      <c r="BG191" s="1">
        <v>0.85499999999999998</v>
      </c>
      <c r="BH191">
        <v>0.99</v>
      </c>
    </row>
    <row r="192" spans="1:60" x14ac:dyDescent="0.2">
      <c r="A192" s="22">
        <v>189</v>
      </c>
      <c r="B192">
        <v>8202565</v>
      </c>
      <c r="C192">
        <v>41</v>
      </c>
      <c r="D192">
        <v>134</v>
      </c>
      <c r="E192">
        <v>39</v>
      </c>
      <c r="F192">
        <v>451881</v>
      </c>
      <c r="G192">
        <v>2091</v>
      </c>
      <c r="H192" s="10">
        <v>2.7</v>
      </c>
      <c r="I192">
        <v>1.35</v>
      </c>
      <c r="J192">
        <v>1.7090000000000001</v>
      </c>
      <c r="K192" s="1">
        <v>0.85499999999999998</v>
      </c>
      <c r="L192">
        <v>0.95499999999999996</v>
      </c>
      <c r="M192" s="22">
        <v>189</v>
      </c>
      <c r="N192">
        <v>8200859</v>
      </c>
      <c r="O192">
        <v>47</v>
      </c>
      <c r="P192">
        <v>149</v>
      </c>
      <c r="Q192">
        <v>52</v>
      </c>
      <c r="R192">
        <v>453571</v>
      </c>
      <c r="S192">
        <v>2107</v>
      </c>
      <c r="T192" s="10">
        <v>2.7</v>
      </c>
      <c r="U192">
        <v>1.35</v>
      </c>
      <c r="V192">
        <v>1.7090000000000001</v>
      </c>
      <c r="W192" s="1">
        <v>0.85499999999999998</v>
      </c>
      <c r="X192">
        <v>0.95099999999999996</v>
      </c>
      <c r="Y192" s="22">
        <v>189</v>
      </c>
      <c r="Z192">
        <v>8182764</v>
      </c>
      <c r="AA192">
        <v>37</v>
      </c>
      <c r="AB192">
        <v>147</v>
      </c>
      <c r="AC192">
        <v>39</v>
      </c>
      <c r="AD192">
        <v>471667</v>
      </c>
      <c r="AE192">
        <v>2013</v>
      </c>
      <c r="AF192" s="10">
        <v>2.7</v>
      </c>
      <c r="AG192">
        <v>1.35</v>
      </c>
      <c r="AH192">
        <v>1.7090000000000001</v>
      </c>
      <c r="AI192" s="1">
        <v>0.85499999999999998</v>
      </c>
      <c r="AJ192">
        <v>0.91800000000000004</v>
      </c>
      <c r="AK192" s="22">
        <v>189</v>
      </c>
      <c r="AL192">
        <v>8249841</v>
      </c>
      <c r="AM192">
        <v>59</v>
      </c>
      <c r="AN192">
        <v>145</v>
      </c>
      <c r="AO192">
        <v>58</v>
      </c>
      <c r="AP192">
        <v>404641</v>
      </c>
      <c r="AQ192">
        <v>2190</v>
      </c>
      <c r="AR192" s="10">
        <v>2.7</v>
      </c>
      <c r="AS192">
        <v>1.35</v>
      </c>
      <c r="AT192">
        <v>1.7090000000000001</v>
      </c>
      <c r="AU192" s="1">
        <v>0.85499999999999998</v>
      </c>
      <c r="AV192">
        <v>0.92200000000000004</v>
      </c>
      <c r="AW192" s="22">
        <v>189</v>
      </c>
      <c r="AX192">
        <v>8196589</v>
      </c>
      <c r="AY192">
        <v>60</v>
      </c>
      <c r="AZ192">
        <v>158</v>
      </c>
      <c r="BA192">
        <v>56</v>
      </c>
      <c r="BB192">
        <v>457784</v>
      </c>
      <c r="BC192">
        <v>2105</v>
      </c>
      <c r="BD192" s="10">
        <v>2.7</v>
      </c>
      <c r="BE192">
        <v>1.35</v>
      </c>
      <c r="BF192">
        <v>1.7090000000000001</v>
      </c>
      <c r="BG192" s="1">
        <v>0.85499999999999998</v>
      </c>
      <c r="BH192">
        <v>1.0029999999999999</v>
      </c>
    </row>
    <row r="193" spans="1:60" x14ac:dyDescent="0.2">
      <c r="A193" s="22">
        <v>190</v>
      </c>
      <c r="B193">
        <v>8202512</v>
      </c>
      <c r="C193">
        <v>53</v>
      </c>
      <c r="D193">
        <v>126</v>
      </c>
      <c r="E193">
        <v>49</v>
      </c>
      <c r="F193">
        <v>451910</v>
      </c>
      <c r="G193">
        <v>2107</v>
      </c>
      <c r="H193" s="10">
        <v>2.7</v>
      </c>
      <c r="I193">
        <v>1.35</v>
      </c>
      <c r="J193">
        <v>1.7090000000000001</v>
      </c>
      <c r="K193" s="1">
        <v>0.85499999999999998</v>
      </c>
      <c r="L193">
        <v>0.93300000000000005</v>
      </c>
      <c r="M193" s="22">
        <v>190</v>
      </c>
      <c r="N193">
        <v>8200814</v>
      </c>
      <c r="O193">
        <v>45</v>
      </c>
      <c r="P193">
        <v>153</v>
      </c>
      <c r="Q193">
        <v>43</v>
      </c>
      <c r="R193">
        <v>453608</v>
      </c>
      <c r="S193">
        <v>2121</v>
      </c>
      <c r="T193" s="10">
        <v>2.7</v>
      </c>
      <c r="U193">
        <v>1.35</v>
      </c>
      <c r="V193">
        <v>1.7090000000000001</v>
      </c>
      <c r="W193" s="1">
        <v>0.85499999999999998</v>
      </c>
      <c r="X193">
        <v>0.99399999999999999</v>
      </c>
      <c r="Y193" s="22">
        <v>190</v>
      </c>
      <c r="Z193">
        <v>8182707</v>
      </c>
      <c r="AA193">
        <v>57</v>
      </c>
      <c r="AB193">
        <v>135</v>
      </c>
      <c r="AC193">
        <v>49</v>
      </c>
      <c r="AD193">
        <v>471723</v>
      </c>
      <c r="AE193">
        <v>2032</v>
      </c>
      <c r="AF193" s="10">
        <v>2.7</v>
      </c>
      <c r="AG193">
        <v>1.35</v>
      </c>
      <c r="AH193">
        <v>1.7090000000000001</v>
      </c>
      <c r="AI193" s="1">
        <v>0.85499999999999998</v>
      </c>
      <c r="AJ193">
        <v>0.90800000000000003</v>
      </c>
      <c r="AK193" s="22">
        <v>190</v>
      </c>
      <c r="AL193">
        <v>8249793</v>
      </c>
      <c r="AM193">
        <v>48</v>
      </c>
      <c r="AN193">
        <v>163</v>
      </c>
      <c r="AO193">
        <v>41</v>
      </c>
      <c r="AP193">
        <v>404577</v>
      </c>
      <c r="AQ193">
        <v>2209</v>
      </c>
      <c r="AR193" s="10">
        <v>2.7</v>
      </c>
      <c r="AS193">
        <v>1.35</v>
      </c>
      <c r="AT193">
        <v>1.7090000000000001</v>
      </c>
      <c r="AU193" s="1">
        <v>0.85499999999999998</v>
      </c>
      <c r="AV193">
        <v>0.92200000000000004</v>
      </c>
      <c r="AW193" s="22">
        <v>190</v>
      </c>
      <c r="AX193">
        <v>8196544</v>
      </c>
      <c r="AY193">
        <v>45</v>
      </c>
      <c r="AZ193">
        <v>168</v>
      </c>
      <c r="BA193">
        <v>50</v>
      </c>
      <c r="BB193">
        <v>457906</v>
      </c>
      <c r="BC193">
        <v>2113</v>
      </c>
      <c r="BD193" s="10">
        <v>2.7</v>
      </c>
      <c r="BE193">
        <v>1.35</v>
      </c>
      <c r="BF193">
        <v>1.7090000000000001</v>
      </c>
      <c r="BG193" s="1">
        <v>0.85499999999999998</v>
      </c>
      <c r="BH193">
        <v>1.0669999999999999</v>
      </c>
    </row>
    <row r="194" spans="1:60" x14ac:dyDescent="0.2">
      <c r="A194" s="22">
        <v>191</v>
      </c>
      <c r="B194">
        <v>8202458</v>
      </c>
      <c r="C194">
        <v>54</v>
      </c>
      <c r="D194">
        <v>131</v>
      </c>
      <c r="E194">
        <v>48</v>
      </c>
      <c r="F194">
        <v>451982</v>
      </c>
      <c r="G194">
        <v>2127</v>
      </c>
      <c r="H194" s="10">
        <v>2.7</v>
      </c>
      <c r="I194">
        <v>1.35</v>
      </c>
      <c r="J194">
        <v>1.7090000000000001</v>
      </c>
      <c r="K194" s="1">
        <v>0.85499999999999998</v>
      </c>
      <c r="L194">
        <v>0.96399999999999997</v>
      </c>
      <c r="M194" s="22">
        <v>191</v>
      </c>
      <c r="N194">
        <v>8200759</v>
      </c>
      <c r="O194">
        <v>55</v>
      </c>
      <c r="P194">
        <v>145</v>
      </c>
      <c r="Q194">
        <v>53</v>
      </c>
      <c r="R194">
        <v>453669</v>
      </c>
      <c r="S194">
        <v>2136</v>
      </c>
      <c r="T194" s="10">
        <v>2.7</v>
      </c>
      <c r="U194">
        <v>1.35</v>
      </c>
      <c r="V194">
        <v>1.7090000000000001</v>
      </c>
      <c r="W194" s="1">
        <v>0.85499999999999998</v>
      </c>
      <c r="X194">
        <v>0.997</v>
      </c>
      <c r="Y194" s="22">
        <v>191</v>
      </c>
      <c r="Z194">
        <v>8182676</v>
      </c>
      <c r="AA194">
        <v>31</v>
      </c>
      <c r="AB194">
        <v>150</v>
      </c>
      <c r="AC194">
        <v>42</v>
      </c>
      <c r="AD194">
        <v>471787</v>
      </c>
      <c r="AE194">
        <v>2038</v>
      </c>
      <c r="AF194" s="10">
        <v>2.7</v>
      </c>
      <c r="AG194">
        <v>1.35</v>
      </c>
      <c r="AH194">
        <v>1.7090000000000001</v>
      </c>
      <c r="AI194" s="1">
        <v>0.85499999999999998</v>
      </c>
      <c r="AJ194">
        <v>0.91100000000000003</v>
      </c>
      <c r="AK194" s="22">
        <v>191</v>
      </c>
      <c r="AL194">
        <v>8249744</v>
      </c>
      <c r="AM194">
        <v>49</v>
      </c>
      <c r="AN194">
        <v>159</v>
      </c>
      <c r="AO194">
        <v>52</v>
      </c>
      <c r="AP194">
        <v>404732</v>
      </c>
      <c r="AQ194">
        <v>2224</v>
      </c>
      <c r="AR194" s="10">
        <v>2.7</v>
      </c>
      <c r="AS194">
        <v>1.35</v>
      </c>
      <c r="AT194">
        <v>1.7090000000000001</v>
      </c>
      <c r="AU194" s="1">
        <v>0.85499999999999998</v>
      </c>
      <c r="AV194">
        <v>0.93300000000000005</v>
      </c>
      <c r="AW194" s="22">
        <v>191</v>
      </c>
      <c r="AX194">
        <v>8196499</v>
      </c>
      <c r="AY194">
        <v>45</v>
      </c>
      <c r="AZ194">
        <v>166</v>
      </c>
      <c r="BA194">
        <v>47</v>
      </c>
      <c r="BB194">
        <v>457910</v>
      </c>
      <c r="BC194">
        <v>2128</v>
      </c>
      <c r="BD194" s="10">
        <v>2.7</v>
      </c>
      <c r="BE194">
        <v>1.35</v>
      </c>
      <c r="BF194">
        <v>1.7090000000000001</v>
      </c>
      <c r="BG194" s="1">
        <v>0.85499999999999998</v>
      </c>
      <c r="BH194">
        <v>1.0740000000000001</v>
      </c>
    </row>
    <row r="195" spans="1:60" x14ac:dyDescent="0.2">
      <c r="A195" s="22">
        <v>192</v>
      </c>
      <c r="B195">
        <v>8202427</v>
      </c>
      <c r="C195">
        <v>31</v>
      </c>
      <c r="D195">
        <v>152</v>
      </c>
      <c r="E195">
        <v>33</v>
      </c>
      <c r="F195">
        <v>452003</v>
      </c>
      <c r="G195">
        <v>2139</v>
      </c>
      <c r="H195" s="10">
        <v>2.7</v>
      </c>
      <c r="I195">
        <v>1.35</v>
      </c>
      <c r="J195">
        <v>1.7090000000000001</v>
      </c>
      <c r="K195" s="1">
        <v>0.85499999999999998</v>
      </c>
      <c r="L195">
        <v>0.98899999999999999</v>
      </c>
      <c r="M195" s="22">
        <v>192</v>
      </c>
      <c r="N195">
        <v>8200715</v>
      </c>
      <c r="O195">
        <v>44</v>
      </c>
      <c r="P195">
        <v>152</v>
      </c>
      <c r="Q195">
        <v>48</v>
      </c>
      <c r="R195">
        <v>453702</v>
      </c>
      <c r="S195">
        <v>2148</v>
      </c>
      <c r="T195" s="10">
        <v>2.7</v>
      </c>
      <c r="U195">
        <v>1.35</v>
      </c>
      <c r="V195">
        <v>1.7090000000000001</v>
      </c>
      <c r="W195" s="1">
        <v>0.85499999999999998</v>
      </c>
      <c r="X195">
        <v>0.98699999999999999</v>
      </c>
      <c r="Y195" s="22">
        <v>192</v>
      </c>
      <c r="Z195">
        <v>8182618</v>
      </c>
      <c r="AA195">
        <v>58</v>
      </c>
      <c r="AB195">
        <v>127</v>
      </c>
      <c r="AC195">
        <v>54</v>
      </c>
      <c r="AD195">
        <v>471789</v>
      </c>
      <c r="AE195">
        <v>2055</v>
      </c>
      <c r="AF195" s="10">
        <v>2.7</v>
      </c>
      <c r="AG195">
        <v>1.35</v>
      </c>
      <c r="AH195">
        <v>1.7090000000000001</v>
      </c>
      <c r="AI195" s="1">
        <v>0.85499999999999998</v>
      </c>
      <c r="AJ195">
        <v>0.96199999999999997</v>
      </c>
      <c r="AK195" s="22">
        <v>192</v>
      </c>
      <c r="AL195">
        <v>8249691</v>
      </c>
      <c r="AM195">
        <v>53</v>
      </c>
      <c r="AN195">
        <v>150</v>
      </c>
      <c r="AO195">
        <v>58</v>
      </c>
      <c r="AP195">
        <v>404711</v>
      </c>
      <c r="AQ195">
        <v>2233</v>
      </c>
      <c r="AR195" s="10">
        <v>2.7</v>
      </c>
      <c r="AS195">
        <v>1.35</v>
      </c>
      <c r="AT195">
        <v>1.7090000000000001</v>
      </c>
      <c r="AU195" s="1">
        <v>0.85499999999999998</v>
      </c>
      <c r="AV195">
        <v>0.94499999999999995</v>
      </c>
      <c r="AW195" s="22">
        <v>192</v>
      </c>
      <c r="AX195">
        <v>8196434</v>
      </c>
      <c r="AY195">
        <v>65</v>
      </c>
      <c r="AZ195">
        <v>146</v>
      </c>
      <c r="BA195">
        <v>65</v>
      </c>
      <c r="BB195">
        <v>457920</v>
      </c>
      <c r="BC195">
        <v>2146</v>
      </c>
      <c r="BD195" s="10">
        <v>2.7</v>
      </c>
      <c r="BE195">
        <v>1.35</v>
      </c>
      <c r="BF195">
        <v>1.7090000000000001</v>
      </c>
      <c r="BG195" s="1">
        <v>0.85499999999999998</v>
      </c>
      <c r="BH195">
        <v>1.0469999999999999</v>
      </c>
    </row>
    <row r="196" spans="1:60" x14ac:dyDescent="0.2">
      <c r="A196" s="22">
        <v>193</v>
      </c>
      <c r="B196">
        <v>8202371</v>
      </c>
      <c r="C196">
        <v>56</v>
      </c>
      <c r="D196">
        <v>129</v>
      </c>
      <c r="E196">
        <v>54</v>
      </c>
      <c r="F196">
        <v>452095</v>
      </c>
      <c r="G196">
        <v>2153</v>
      </c>
      <c r="H196" s="10">
        <v>2.7</v>
      </c>
      <c r="I196">
        <v>1.35</v>
      </c>
      <c r="J196">
        <v>1.7090000000000001</v>
      </c>
      <c r="K196" s="1">
        <v>0.85499999999999998</v>
      </c>
      <c r="L196">
        <v>1.0029999999999999</v>
      </c>
      <c r="M196" s="22">
        <v>193</v>
      </c>
      <c r="N196">
        <v>8200662</v>
      </c>
      <c r="O196">
        <v>53</v>
      </c>
      <c r="P196">
        <v>136</v>
      </c>
      <c r="Q196">
        <v>60</v>
      </c>
      <c r="R196">
        <v>453735</v>
      </c>
      <c r="S196">
        <v>2159</v>
      </c>
      <c r="T196" s="10">
        <v>2.7</v>
      </c>
      <c r="U196">
        <v>1.35</v>
      </c>
      <c r="V196">
        <v>1.7090000000000001</v>
      </c>
      <c r="W196" s="1">
        <v>0.85499999999999998</v>
      </c>
      <c r="X196">
        <v>0.99</v>
      </c>
      <c r="Y196" s="22">
        <v>193</v>
      </c>
      <c r="Z196">
        <v>8182571</v>
      </c>
      <c r="AA196">
        <v>47</v>
      </c>
      <c r="AB196">
        <v>142</v>
      </c>
      <c r="AC196">
        <v>43</v>
      </c>
      <c r="AD196">
        <v>471900</v>
      </c>
      <c r="AE196">
        <v>2068</v>
      </c>
      <c r="AF196" s="10">
        <v>2.7</v>
      </c>
      <c r="AG196">
        <v>1.35</v>
      </c>
      <c r="AH196">
        <v>1.7090000000000001</v>
      </c>
      <c r="AI196" s="1">
        <v>0.85499999999999998</v>
      </c>
      <c r="AJ196">
        <v>0.94</v>
      </c>
      <c r="AK196" s="22">
        <v>193</v>
      </c>
      <c r="AL196">
        <v>8249640</v>
      </c>
      <c r="AM196">
        <v>51</v>
      </c>
      <c r="AN196">
        <v>153</v>
      </c>
      <c r="AO196">
        <v>50</v>
      </c>
      <c r="AP196">
        <v>404746</v>
      </c>
      <c r="AQ196">
        <v>2248</v>
      </c>
      <c r="AR196" s="10">
        <v>2.7</v>
      </c>
      <c r="AS196">
        <v>1.35</v>
      </c>
      <c r="AT196">
        <v>1.7090000000000001</v>
      </c>
      <c r="AU196" s="1">
        <v>0.85499999999999998</v>
      </c>
      <c r="AV196">
        <v>0.95499999999999996</v>
      </c>
      <c r="AW196" s="22">
        <v>193</v>
      </c>
      <c r="AX196">
        <v>8196378</v>
      </c>
      <c r="AY196">
        <v>56</v>
      </c>
      <c r="AZ196">
        <v>157</v>
      </c>
      <c r="BA196">
        <v>54</v>
      </c>
      <c r="BB196">
        <v>458066</v>
      </c>
      <c r="BC196">
        <v>2159</v>
      </c>
      <c r="BD196" s="10">
        <v>2.7</v>
      </c>
      <c r="BE196">
        <v>1.35</v>
      </c>
      <c r="BF196">
        <v>1.7090000000000001</v>
      </c>
      <c r="BG196" s="1">
        <v>0.85499999999999998</v>
      </c>
      <c r="BH196">
        <v>1.01</v>
      </c>
    </row>
    <row r="197" spans="1:60" x14ac:dyDescent="0.2">
      <c r="A197" s="22">
        <v>194</v>
      </c>
      <c r="B197">
        <v>8202322</v>
      </c>
      <c r="C197">
        <v>49</v>
      </c>
      <c r="D197">
        <v>142</v>
      </c>
      <c r="E197">
        <v>43</v>
      </c>
      <c r="F197">
        <v>452108</v>
      </c>
      <c r="G197">
        <v>2170</v>
      </c>
      <c r="H197" s="10">
        <v>2.7</v>
      </c>
      <c r="I197">
        <v>1.35</v>
      </c>
      <c r="J197">
        <v>1.7090000000000001</v>
      </c>
      <c r="K197" s="1">
        <v>0.85499999999999998</v>
      </c>
      <c r="L197">
        <v>1.0109999999999999</v>
      </c>
      <c r="M197" s="22">
        <v>194</v>
      </c>
      <c r="N197">
        <v>8200628</v>
      </c>
      <c r="O197">
        <v>34</v>
      </c>
      <c r="P197">
        <v>150</v>
      </c>
      <c r="Q197">
        <v>39</v>
      </c>
      <c r="R197">
        <v>453859</v>
      </c>
      <c r="S197">
        <v>2171</v>
      </c>
      <c r="T197" s="10">
        <v>2.7</v>
      </c>
      <c r="U197">
        <v>1.35</v>
      </c>
      <c r="V197">
        <v>1.7090000000000001</v>
      </c>
      <c r="W197" s="1">
        <v>0.85499999999999998</v>
      </c>
      <c r="X197">
        <v>1.0069999999999999</v>
      </c>
      <c r="Y197" s="22">
        <v>194</v>
      </c>
      <c r="Z197">
        <v>8182523</v>
      </c>
      <c r="AA197">
        <v>48</v>
      </c>
      <c r="AB197">
        <v>142</v>
      </c>
      <c r="AC197">
        <v>47</v>
      </c>
      <c r="AD197">
        <v>471904</v>
      </c>
      <c r="AE197">
        <v>2084</v>
      </c>
      <c r="AF197" s="10">
        <v>2.7</v>
      </c>
      <c r="AG197">
        <v>1.35</v>
      </c>
      <c r="AH197">
        <v>1.7090000000000001</v>
      </c>
      <c r="AI197" s="1">
        <v>0.85499999999999998</v>
      </c>
      <c r="AJ197">
        <v>0.96199999999999997</v>
      </c>
      <c r="AK197" s="22">
        <v>194</v>
      </c>
      <c r="AL197">
        <v>8249583</v>
      </c>
      <c r="AM197">
        <v>57</v>
      </c>
      <c r="AN197">
        <v>147</v>
      </c>
      <c r="AO197">
        <v>57</v>
      </c>
      <c r="AP197">
        <v>404828</v>
      </c>
      <c r="AQ197">
        <v>2267</v>
      </c>
      <c r="AR197" s="10">
        <v>2.7</v>
      </c>
      <c r="AS197">
        <v>1.35</v>
      </c>
      <c r="AT197">
        <v>1.7090000000000001</v>
      </c>
      <c r="AU197" s="1">
        <v>0.85499999999999998</v>
      </c>
      <c r="AV197">
        <v>0.96899999999999997</v>
      </c>
      <c r="AW197" s="22">
        <v>194</v>
      </c>
      <c r="AX197">
        <v>8196325</v>
      </c>
      <c r="AY197">
        <v>53</v>
      </c>
      <c r="AZ197">
        <v>160</v>
      </c>
      <c r="BA197">
        <v>53</v>
      </c>
      <c r="BB197">
        <v>458056</v>
      </c>
      <c r="BC197">
        <v>2174</v>
      </c>
      <c r="BD197" s="10">
        <v>2.7</v>
      </c>
      <c r="BE197">
        <v>1.35</v>
      </c>
      <c r="BF197">
        <v>1.7090000000000001</v>
      </c>
      <c r="BG197" s="1">
        <v>0.85499999999999998</v>
      </c>
      <c r="BH197">
        <v>1.0129999999999999</v>
      </c>
    </row>
    <row r="198" spans="1:60" x14ac:dyDescent="0.2">
      <c r="A198" s="22">
        <v>195</v>
      </c>
      <c r="B198">
        <v>8202279</v>
      </c>
      <c r="C198">
        <v>43</v>
      </c>
      <c r="D198">
        <v>145</v>
      </c>
      <c r="E198">
        <v>46</v>
      </c>
      <c r="F198">
        <v>452130</v>
      </c>
      <c r="G198">
        <v>2187</v>
      </c>
      <c r="H198" s="10">
        <v>2.7</v>
      </c>
      <c r="I198">
        <v>1.35</v>
      </c>
      <c r="J198">
        <v>1.7090000000000001</v>
      </c>
      <c r="K198" s="1">
        <v>0.85499999999999998</v>
      </c>
      <c r="L198">
        <v>1.0109999999999999</v>
      </c>
      <c r="M198" s="22">
        <v>195</v>
      </c>
      <c r="N198">
        <v>8200569</v>
      </c>
      <c r="O198">
        <v>59</v>
      </c>
      <c r="P198">
        <v>128</v>
      </c>
      <c r="Q198">
        <v>56</v>
      </c>
      <c r="R198">
        <v>453868</v>
      </c>
      <c r="S198">
        <v>2189</v>
      </c>
      <c r="T198" s="10">
        <v>2.7</v>
      </c>
      <c r="U198">
        <v>1.35</v>
      </c>
      <c r="V198">
        <v>1.7090000000000001</v>
      </c>
      <c r="W198" s="1">
        <v>0.85499999999999998</v>
      </c>
      <c r="X198">
        <v>0.98399999999999999</v>
      </c>
      <c r="Y198" s="22">
        <v>195</v>
      </c>
      <c r="Z198">
        <v>8182481</v>
      </c>
      <c r="AA198">
        <v>42</v>
      </c>
      <c r="AB198">
        <v>150</v>
      </c>
      <c r="AC198">
        <v>40</v>
      </c>
      <c r="AD198">
        <v>471923</v>
      </c>
      <c r="AE198">
        <v>2099</v>
      </c>
      <c r="AF198" s="10">
        <v>2.7</v>
      </c>
      <c r="AG198">
        <v>1.35</v>
      </c>
      <c r="AH198">
        <v>1.7090000000000001</v>
      </c>
      <c r="AI198" s="1">
        <v>0.85499999999999998</v>
      </c>
      <c r="AJ198">
        <v>1.0069999999999999</v>
      </c>
      <c r="AK198" s="22">
        <v>195</v>
      </c>
      <c r="AL198">
        <v>8249536</v>
      </c>
      <c r="AM198">
        <v>47</v>
      </c>
      <c r="AN198">
        <v>162</v>
      </c>
      <c r="AO198">
        <v>42</v>
      </c>
      <c r="AP198">
        <v>404931</v>
      </c>
      <c r="AQ198">
        <v>2283</v>
      </c>
      <c r="AR198" s="10">
        <v>2.7</v>
      </c>
      <c r="AS198">
        <v>1.35</v>
      </c>
      <c r="AT198">
        <v>1.7090000000000001</v>
      </c>
      <c r="AU198" s="1">
        <v>0.85499999999999998</v>
      </c>
      <c r="AV198">
        <v>1.006</v>
      </c>
      <c r="AW198" s="22">
        <v>195</v>
      </c>
      <c r="AX198">
        <v>8196273</v>
      </c>
      <c r="AY198">
        <v>52</v>
      </c>
      <c r="AZ198">
        <v>166</v>
      </c>
      <c r="BA198">
        <v>47</v>
      </c>
      <c r="BB198">
        <v>458185</v>
      </c>
      <c r="BC198">
        <v>2187</v>
      </c>
      <c r="BD198" s="10">
        <v>2.7</v>
      </c>
      <c r="BE198">
        <v>1.35</v>
      </c>
      <c r="BF198">
        <v>1.7090000000000001</v>
      </c>
      <c r="BG198" s="1">
        <v>0.85499999999999998</v>
      </c>
      <c r="BH198">
        <v>1.012</v>
      </c>
    </row>
    <row r="199" spans="1:60" x14ac:dyDescent="0.2">
      <c r="A199" s="22">
        <v>196</v>
      </c>
      <c r="B199">
        <v>8202231</v>
      </c>
      <c r="C199">
        <v>48</v>
      </c>
      <c r="D199">
        <v>143</v>
      </c>
      <c r="E199">
        <v>45</v>
      </c>
      <c r="F199">
        <v>452223</v>
      </c>
      <c r="G199">
        <v>2203</v>
      </c>
      <c r="H199" s="10">
        <v>2.7</v>
      </c>
      <c r="I199">
        <v>1.35</v>
      </c>
      <c r="J199">
        <v>1.7090000000000001</v>
      </c>
      <c r="K199" s="1">
        <v>0.85499999999999998</v>
      </c>
      <c r="L199">
        <v>1.0680000000000001</v>
      </c>
      <c r="M199" s="22">
        <v>196</v>
      </c>
      <c r="N199">
        <v>8200518</v>
      </c>
      <c r="O199">
        <v>51</v>
      </c>
      <c r="P199">
        <v>138</v>
      </c>
      <c r="Q199">
        <v>49</v>
      </c>
      <c r="R199">
        <v>453905</v>
      </c>
      <c r="S199">
        <v>2201</v>
      </c>
      <c r="T199" s="10">
        <v>2.7</v>
      </c>
      <c r="U199">
        <v>1.35</v>
      </c>
      <c r="V199">
        <v>1.7090000000000001</v>
      </c>
      <c r="W199" s="1">
        <v>0.85499999999999998</v>
      </c>
      <c r="X199">
        <v>0.94199999999999995</v>
      </c>
      <c r="Y199" s="22">
        <v>196</v>
      </c>
      <c r="Z199">
        <v>8182422</v>
      </c>
      <c r="AA199">
        <v>59</v>
      </c>
      <c r="AB199">
        <v>135</v>
      </c>
      <c r="AC199">
        <v>57</v>
      </c>
      <c r="AD199">
        <v>471973</v>
      </c>
      <c r="AE199">
        <v>2114</v>
      </c>
      <c r="AF199" s="10">
        <v>2.7</v>
      </c>
      <c r="AG199">
        <v>1.35</v>
      </c>
      <c r="AH199">
        <v>1.7090000000000001</v>
      </c>
      <c r="AI199" s="1">
        <v>0.85499999999999998</v>
      </c>
      <c r="AJ199">
        <v>1.0149999999999999</v>
      </c>
      <c r="AK199" s="22">
        <v>196</v>
      </c>
      <c r="AL199">
        <v>8249485</v>
      </c>
      <c r="AM199">
        <v>51</v>
      </c>
      <c r="AN199">
        <v>151</v>
      </c>
      <c r="AO199">
        <v>58</v>
      </c>
      <c r="AP199">
        <v>404928</v>
      </c>
      <c r="AQ199">
        <v>2291</v>
      </c>
      <c r="AR199" s="10">
        <v>2.7</v>
      </c>
      <c r="AS199">
        <v>1.35</v>
      </c>
      <c r="AT199">
        <v>1.7090000000000001</v>
      </c>
      <c r="AU199" s="1">
        <v>0.85499999999999998</v>
      </c>
      <c r="AV199">
        <v>1.0029999999999999</v>
      </c>
      <c r="AW199" s="22">
        <v>196</v>
      </c>
      <c r="AX199">
        <v>8196222</v>
      </c>
      <c r="AY199">
        <v>51</v>
      </c>
      <c r="AZ199">
        <v>162</v>
      </c>
      <c r="BA199">
        <v>56</v>
      </c>
      <c r="BB199">
        <v>458133</v>
      </c>
      <c r="BC199">
        <v>2200</v>
      </c>
      <c r="BD199" s="10">
        <v>2.7</v>
      </c>
      <c r="BE199">
        <v>1.35</v>
      </c>
      <c r="BF199">
        <v>1.7090000000000001</v>
      </c>
      <c r="BG199" s="1">
        <v>0.85499999999999998</v>
      </c>
      <c r="BH199">
        <v>0.997</v>
      </c>
    </row>
    <row r="200" spans="1:60" x14ac:dyDescent="0.2">
      <c r="A200" s="22">
        <v>197</v>
      </c>
      <c r="B200">
        <v>8202187</v>
      </c>
      <c r="C200">
        <v>44</v>
      </c>
      <c r="D200">
        <v>142</v>
      </c>
      <c r="E200">
        <v>49</v>
      </c>
      <c r="F200">
        <v>452250</v>
      </c>
      <c r="G200">
        <v>2212</v>
      </c>
      <c r="H200" s="10">
        <v>2.7</v>
      </c>
      <c r="I200">
        <v>1.35</v>
      </c>
      <c r="J200">
        <v>1.7090000000000001</v>
      </c>
      <c r="K200" s="1">
        <v>0.85499999999999998</v>
      </c>
      <c r="L200">
        <v>1.048</v>
      </c>
      <c r="M200" s="22">
        <v>197</v>
      </c>
      <c r="N200">
        <v>8200468</v>
      </c>
      <c r="O200">
        <v>50</v>
      </c>
      <c r="P200">
        <v>147</v>
      </c>
      <c r="Q200">
        <v>42</v>
      </c>
      <c r="R200">
        <v>453976</v>
      </c>
      <c r="S200">
        <v>2218</v>
      </c>
      <c r="T200" s="10">
        <v>2.7</v>
      </c>
      <c r="U200">
        <v>1.35</v>
      </c>
      <c r="V200">
        <v>1.7090000000000001</v>
      </c>
      <c r="W200" s="1">
        <v>0.85499999999999998</v>
      </c>
      <c r="X200">
        <v>0.97</v>
      </c>
      <c r="Y200" s="22">
        <v>197</v>
      </c>
      <c r="Z200">
        <v>8182381</v>
      </c>
      <c r="AA200">
        <v>41</v>
      </c>
      <c r="AB200">
        <v>150</v>
      </c>
      <c r="AC200">
        <v>44</v>
      </c>
      <c r="AD200">
        <v>472093</v>
      </c>
      <c r="AE200">
        <v>2127</v>
      </c>
      <c r="AF200" s="10">
        <v>2.7</v>
      </c>
      <c r="AG200">
        <v>1.35</v>
      </c>
      <c r="AH200">
        <v>1.7090000000000001</v>
      </c>
      <c r="AI200" s="1">
        <v>0.85499999999999998</v>
      </c>
      <c r="AJ200">
        <v>1.0289999999999999</v>
      </c>
      <c r="AK200" s="22">
        <v>197</v>
      </c>
      <c r="AL200">
        <v>8249431</v>
      </c>
      <c r="AM200">
        <v>54</v>
      </c>
      <c r="AN200">
        <v>152</v>
      </c>
      <c r="AO200">
        <v>50</v>
      </c>
      <c r="AP200">
        <v>404981</v>
      </c>
      <c r="AQ200">
        <v>2305</v>
      </c>
      <c r="AR200" s="10">
        <v>2.7</v>
      </c>
      <c r="AS200">
        <v>1.35</v>
      </c>
      <c r="AT200">
        <v>1.7090000000000001</v>
      </c>
      <c r="AU200" s="1">
        <v>0.85499999999999998</v>
      </c>
      <c r="AV200">
        <v>1.0169999999999999</v>
      </c>
      <c r="AW200" s="22">
        <v>197</v>
      </c>
      <c r="AX200">
        <v>8196169</v>
      </c>
      <c r="AY200">
        <v>53</v>
      </c>
      <c r="AZ200">
        <v>162</v>
      </c>
      <c r="BA200">
        <v>51</v>
      </c>
      <c r="BB200">
        <v>458254</v>
      </c>
      <c r="BC200">
        <v>2216</v>
      </c>
      <c r="BD200" s="10">
        <v>2.7</v>
      </c>
      <c r="BE200">
        <v>1.35</v>
      </c>
      <c r="BF200">
        <v>1.7090000000000001</v>
      </c>
      <c r="BG200" s="1">
        <v>0.85499999999999998</v>
      </c>
      <c r="BH200">
        <v>1</v>
      </c>
    </row>
    <row r="201" spans="1:60" x14ac:dyDescent="0.2">
      <c r="A201" s="22">
        <v>198</v>
      </c>
      <c r="B201">
        <v>8202140</v>
      </c>
      <c r="C201">
        <v>47</v>
      </c>
      <c r="D201">
        <v>139</v>
      </c>
      <c r="E201">
        <v>47</v>
      </c>
      <c r="F201">
        <v>452289</v>
      </c>
      <c r="G201">
        <v>2227</v>
      </c>
      <c r="H201" s="10">
        <v>2.7</v>
      </c>
      <c r="I201">
        <v>1.35</v>
      </c>
      <c r="J201">
        <v>1.7090000000000001</v>
      </c>
      <c r="K201" s="1">
        <v>0.85499999999999998</v>
      </c>
      <c r="L201">
        <v>1.0449999999999999</v>
      </c>
      <c r="M201" s="22">
        <v>198</v>
      </c>
      <c r="N201">
        <v>8200419</v>
      </c>
      <c r="O201">
        <v>49</v>
      </c>
      <c r="P201">
        <v>147</v>
      </c>
      <c r="Q201">
        <v>50</v>
      </c>
      <c r="R201">
        <v>453974</v>
      </c>
      <c r="S201">
        <v>2231</v>
      </c>
      <c r="T201" s="10">
        <v>2.7</v>
      </c>
      <c r="U201">
        <v>1.35</v>
      </c>
      <c r="V201">
        <v>1.7090000000000001</v>
      </c>
      <c r="W201" s="1">
        <v>0.85499999999999998</v>
      </c>
      <c r="X201">
        <v>0.97</v>
      </c>
      <c r="Y201" s="22">
        <v>198</v>
      </c>
      <c r="Z201">
        <v>8182333</v>
      </c>
      <c r="AA201">
        <v>48</v>
      </c>
      <c r="AB201">
        <v>139</v>
      </c>
      <c r="AC201">
        <v>52</v>
      </c>
      <c r="AD201">
        <v>472113</v>
      </c>
      <c r="AE201">
        <v>2138</v>
      </c>
      <c r="AF201" s="10">
        <v>2.7</v>
      </c>
      <c r="AG201">
        <v>1.35</v>
      </c>
      <c r="AH201">
        <v>1.7090000000000001</v>
      </c>
      <c r="AI201" s="1">
        <v>0.85499999999999998</v>
      </c>
      <c r="AJ201">
        <v>1.0069999999999999</v>
      </c>
      <c r="AK201" s="22">
        <v>198</v>
      </c>
      <c r="AL201">
        <v>8249375</v>
      </c>
      <c r="AM201">
        <v>56</v>
      </c>
      <c r="AN201">
        <v>150</v>
      </c>
      <c r="AO201">
        <v>56</v>
      </c>
      <c r="AP201">
        <v>405040</v>
      </c>
      <c r="AQ201">
        <v>2321</v>
      </c>
      <c r="AR201" s="10">
        <v>2.7</v>
      </c>
      <c r="AS201">
        <v>1.35</v>
      </c>
      <c r="AT201">
        <v>1.7090000000000001</v>
      </c>
      <c r="AU201" s="1">
        <v>0.85499999999999998</v>
      </c>
      <c r="AV201">
        <v>0.97199999999999998</v>
      </c>
      <c r="AW201" s="22">
        <v>198</v>
      </c>
      <c r="AX201">
        <v>8196118</v>
      </c>
      <c r="AY201">
        <v>51</v>
      </c>
      <c r="AZ201">
        <v>160</v>
      </c>
      <c r="BA201">
        <v>55</v>
      </c>
      <c r="BB201">
        <v>458313</v>
      </c>
      <c r="BC201">
        <v>2225</v>
      </c>
      <c r="BD201" s="10">
        <v>2.7</v>
      </c>
      <c r="BE201">
        <v>1.35</v>
      </c>
      <c r="BF201">
        <v>1.7090000000000001</v>
      </c>
      <c r="BG201" s="1">
        <v>0.85499999999999998</v>
      </c>
      <c r="BH201">
        <v>1</v>
      </c>
    </row>
    <row r="202" spans="1:60" x14ac:dyDescent="0.2">
      <c r="A202" s="22">
        <v>199</v>
      </c>
      <c r="B202">
        <v>8202094</v>
      </c>
      <c r="C202">
        <v>46</v>
      </c>
      <c r="D202">
        <v>142</v>
      </c>
      <c r="E202">
        <v>44</v>
      </c>
      <c r="F202">
        <v>452331</v>
      </c>
      <c r="G202">
        <v>2242</v>
      </c>
      <c r="H202" s="10">
        <v>2.7</v>
      </c>
      <c r="I202">
        <v>1.35</v>
      </c>
      <c r="J202">
        <v>1.7090000000000001</v>
      </c>
      <c r="K202" s="1">
        <v>0.85499999999999998</v>
      </c>
      <c r="L202">
        <v>1.004</v>
      </c>
      <c r="M202" s="22">
        <v>199</v>
      </c>
      <c r="N202">
        <v>8200376</v>
      </c>
      <c r="O202">
        <v>43</v>
      </c>
      <c r="P202">
        <v>152</v>
      </c>
      <c r="Q202">
        <v>44</v>
      </c>
      <c r="R202">
        <v>454080</v>
      </c>
      <c r="S202">
        <v>2242</v>
      </c>
      <c r="T202" s="10">
        <v>2.7</v>
      </c>
      <c r="U202">
        <v>1.35</v>
      </c>
      <c r="V202">
        <v>1.7090000000000001</v>
      </c>
      <c r="W202" s="1">
        <v>0.85499999999999998</v>
      </c>
      <c r="X202">
        <v>0.99</v>
      </c>
      <c r="Y202" s="22">
        <v>199</v>
      </c>
      <c r="Z202">
        <v>8182288</v>
      </c>
      <c r="AA202">
        <v>45</v>
      </c>
      <c r="AB202">
        <v>144</v>
      </c>
      <c r="AC202">
        <v>43</v>
      </c>
      <c r="AD202">
        <v>472145</v>
      </c>
      <c r="AE202">
        <v>2154</v>
      </c>
      <c r="AF202" s="10">
        <v>2.7</v>
      </c>
      <c r="AG202">
        <v>1.35</v>
      </c>
      <c r="AH202">
        <v>1.7090000000000001</v>
      </c>
      <c r="AI202" s="1">
        <v>0.85499999999999998</v>
      </c>
      <c r="AJ202">
        <v>1.0349999999999999</v>
      </c>
      <c r="AK202" s="22">
        <v>199</v>
      </c>
      <c r="AL202">
        <v>8249333</v>
      </c>
      <c r="AM202">
        <v>42</v>
      </c>
      <c r="AN202">
        <v>154</v>
      </c>
      <c r="AO202">
        <v>52</v>
      </c>
      <c r="AP202">
        <v>405087</v>
      </c>
      <c r="AQ202">
        <v>2331</v>
      </c>
      <c r="AR202" s="10">
        <v>2.7</v>
      </c>
      <c r="AS202">
        <v>1.35</v>
      </c>
      <c r="AT202">
        <v>1.7090000000000001</v>
      </c>
      <c r="AU202" s="1">
        <v>0.85499999999999998</v>
      </c>
      <c r="AV202">
        <v>0.99399999999999999</v>
      </c>
      <c r="AW202" s="22">
        <v>199</v>
      </c>
      <c r="AX202">
        <v>8196060</v>
      </c>
      <c r="AY202">
        <v>58</v>
      </c>
      <c r="AZ202">
        <v>156</v>
      </c>
      <c r="BA202">
        <v>55</v>
      </c>
      <c r="BB202">
        <v>458353</v>
      </c>
      <c r="BC202">
        <v>2243</v>
      </c>
      <c r="BD202" s="10">
        <v>2.7</v>
      </c>
      <c r="BE202">
        <v>1.35</v>
      </c>
      <c r="BF202">
        <v>1.7090000000000001</v>
      </c>
      <c r="BG202" s="1">
        <v>0.85499999999999998</v>
      </c>
      <c r="BH202">
        <v>1.012</v>
      </c>
    </row>
    <row r="203" spans="1:60" x14ac:dyDescent="0.2">
      <c r="A203" s="22">
        <v>200</v>
      </c>
      <c r="B203">
        <v>8202049</v>
      </c>
      <c r="C203">
        <v>45</v>
      </c>
      <c r="D203">
        <v>145</v>
      </c>
      <c r="E203">
        <v>43</v>
      </c>
      <c r="F203">
        <v>452397</v>
      </c>
      <c r="G203">
        <v>2258</v>
      </c>
      <c r="H203" s="10">
        <v>2.7</v>
      </c>
      <c r="I203">
        <v>1.35</v>
      </c>
      <c r="J203">
        <v>1.7090000000000001</v>
      </c>
      <c r="K203" s="1">
        <v>0.85499999999999998</v>
      </c>
      <c r="L203">
        <v>1.0109999999999999</v>
      </c>
      <c r="M203" s="22">
        <v>200</v>
      </c>
      <c r="N203">
        <v>8200329</v>
      </c>
      <c r="O203">
        <v>47</v>
      </c>
      <c r="P203">
        <v>144</v>
      </c>
      <c r="Q203">
        <v>51</v>
      </c>
      <c r="R203">
        <v>454051</v>
      </c>
      <c r="S203">
        <v>2251</v>
      </c>
      <c r="T203" s="10">
        <v>2.7</v>
      </c>
      <c r="U203">
        <v>1.35</v>
      </c>
      <c r="V203">
        <v>1.7090000000000001</v>
      </c>
      <c r="W203" s="1">
        <v>0.85499999999999998</v>
      </c>
      <c r="X203">
        <v>1</v>
      </c>
      <c r="Y203" s="22">
        <v>200</v>
      </c>
      <c r="Z203">
        <v>8182246</v>
      </c>
      <c r="AA203">
        <v>42</v>
      </c>
      <c r="AB203">
        <v>141</v>
      </c>
      <c r="AC203">
        <v>48</v>
      </c>
      <c r="AD203">
        <v>472192</v>
      </c>
      <c r="AE203">
        <v>2165</v>
      </c>
      <c r="AF203" s="10">
        <v>2.7</v>
      </c>
      <c r="AG203">
        <v>1.35</v>
      </c>
      <c r="AH203">
        <v>1.7090000000000001</v>
      </c>
      <c r="AI203" s="1">
        <v>0.85499999999999998</v>
      </c>
      <c r="AJ203">
        <v>1.0069999999999999</v>
      </c>
      <c r="AK203" s="22">
        <v>200</v>
      </c>
      <c r="AL203">
        <v>8249284</v>
      </c>
      <c r="AM203">
        <v>49</v>
      </c>
      <c r="AN203">
        <v>150</v>
      </c>
      <c r="AO203">
        <v>46</v>
      </c>
      <c r="AP203">
        <v>405157</v>
      </c>
      <c r="AQ203">
        <v>2342</v>
      </c>
      <c r="AR203" s="10">
        <v>2.7</v>
      </c>
      <c r="AS203">
        <v>1.35</v>
      </c>
      <c r="AT203">
        <v>1.7090000000000001</v>
      </c>
      <c r="AU203" s="1">
        <v>0.85499999999999998</v>
      </c>
      <c r="AV203">
        <v>1.01</v>
      </c>
      <c r="AW203" s="22">
        <v>200</v>
      </c>
      <c r="AX203">
        <v>8196007</v>
      </c>
      <c r="AY203">
        <v>53</v>
      </c>
      <c r="AZ203">
        <v>161</v>
      </c>
      <c r="BA203">
        <v>53</v>
      </c>
      <c r="BB203">
        <v>458377</v>
      </c>
      <c r="BC203">
        <v>2255</v>
      </c>
      <c r="BD203" s="10">
        <v>2.7</v>
      </c>
      <c r="BE203">
        <v>1.35</v>
      </c>
      <c r="BF203">
        <v>1.7090000000000001</v>
      </c>
      <c r="BG203" s="1">
        <v>0.85499999999999998</v>
      </c>
      <c r="BH203">
        <v>1</v>
      </c>
    </row>
    <row r="204" spans="1:60" x14ac:dyDescent="0.2">
      <c r="A204" s="22">
        <v>201</v>
      </c>
      <c r="B204">
        <v>8202004</v>
      </c>
      <c r="C204">
        <v>45</v>
      </c>
      <c r="D204">
        <v>146</v>
      </c>
      <c r="E204">
        <v>44</v>
      </c>
      <c r="F204">
        <v>452436</v>
      </c>
      <c r="G204">
        <v>2274</v>
      </c>
      <c r="H204" s="10">
        <v>2.7</v>
      </c>
      <c r="I204">
        <v>1.35</v>
      </c>
      <c r="J204">
        <v>1.7090000000000001</v>
      </c>
      <c r="K204" s="1">
        <v>0.85499999999999998</v>
      </c>
      <c r="L204">
        <v>1.0109999999999999</v>
      </c>
      <c r="M204" s="22">
        <v>201</v>
      </c>
      <c r="N204">
        <v>8200283</v>
      </c>
      <c r="O204">
        <v>46</v>
      </c>
      <c r="P204">
        <v>145</v>
      </c>
      <c r="Q204">
        <v>46</v>
      </c>
      <c r="R204">
        <v>454145</v>
      </c>
      <c r="S204">
        <v>2263</v>
      </c>
      <c r="T204" s="10">
        <v>2.7</v>
      </c>
      <c r="U204">
        <v>1.35</v>
      </c>
      <c r="V204">
        <v>1.7090000000000001</v>
      </c>
      <c r="W204" s="1">
        <v>0.85499999999999998</v>
      </c>
      <c r="X204">
        <v>1.0209999999999999</v>
      </c>
      <c r="Y204" s="22">
        <v>201</v>
      </c>
      <c r="Z204">
        <v>8182203</v>
      </c>
      <c r="AA204">
        <v>43</v>
      </c>
      <c r="AB204">
        <v>137</v>
      </c>
      <c r="AC204">
        <v>46</v>
      </c>
      <c r="AD204">
        <v>472197</v>
      </c>
      <c r="AE204">
        <v>2178</v>
      </c>
      <c r="AF204" s="10">
        <v>2.7</v>
      </c>
      <c r="AG204">
        <v>1.35</v>
      </c>
      <c r="AH204">
        <v>1.7090000000000001</v>
      </c>
      <c r="AI204" s="1">
        <v>0.85499999999999998</v>
      </c>
      <c r="AJ204">
        <v>1</v>
      </c>
      <c r="AK204" s="22">
        <v>201</v>
      </c>
      <c r="AL204">
        <v>8249235</v>
      </c>
      <c r="AM204">
        <v>49</v>
      </c>
      <c r="AN204">
        <v>146</v>
      </c>
      <c r="AO204">
        <v>53</v>
      </c>
      <c r="AP204">
        <v>405184</v>
      </c>
      <c r="AQ204">
        <v>2357</v>
      </c>
      <c r="AR204" s="10">
        <v>2.7</v>
      </c>
      <c r="AS204">
        <v>1.35</v>
      </c>
      <c r="AT204">
        <v>1.7090000000000001</v>
      </c>
      <c r="AU204" s="1">
        <v>0.85499999999999998</v>
      </c>
      <c r="AV204">
        <v>0.97499999999999998</v>
      </c>
      <c r="AW204" s="22">
        <v>201</v>
      </c>
      <c r="AX204">
        <v>8195942</v>
      </c>
      <c r="AY204">
        <v>65</v>
      </c>
      <c r="AZ204">
        <v>157</v>
      </c>
      <c r="BA204">
        <v>57</v>
      </c>
      <c r="BB204">
        <v>458426</v>
      </c>
      <c r="BC204">
        <v>2273</v>
      </c>
      <c r="BD204" s="10">
        <v>2.7</v>
      </c>
      <c r="BE204">
        <v>1.35</v>
      </c>
      <c r="BF204">
        <v>1.7090000000000001</v>
      </c>
      <c r="BG204" s="1">
        <v>0.85499999999999998</v>
      </c>
      <c r="BH204">
        <v>1.0029999999999999</v>
      </c>
    </row>
    <row r="205" spans="1:60" x14ac:dyDescent="0.2">
      <c r="A205" s="22">
        <v>202</v>
      </c>
      <c r="B205">
        <v>8201953</v>
      </c>
      <c r="C205">
        <v>51</v>
      </c>
      <c r="D205">
        <v>140</v>
      </c>
      <c r="E205">
        <v>51</v>
      </c>
      <c r="F205">
        <v>452463</v>
      </c>
      <c r="G205">
        <v>2289</v>
      </c>
      <c r="H205" s="10">
        <v>2.7</v>
      </c>
      <c r="I205">
        <v>1.35</v>
      </c>
      <c r="J205">
        <v>1.7090000000000001</v>
      </c>
      <c r="K205" s="1">
        <v>0.85499999999999998</v>
      </c>
      <c r="L205">
        <v>0.996</v>
      </c>
      <c r="M205" s="22">
        <v>202</v>
      </c>
      <c r="N205">
        <v>8200227</v>
      </c>
      <c r="O205">
        <v>56</v>
      </c>
      <c r="P205">
        <v>133</v>
      </c>
      <c r="Q205">
        <v>58</v>
      </c>
      <c r="R205">
        <v>454234</v>
      </c>
      <c r="S205">
        <v>2279</v>
      </c>
      <c r="T205" s="10">
        <v>2.7</v>
      </c>
      <c r="U205">
        <v>1.35</v>
      </c>
      <c r="V205">
        <v>1.7090000000000001</v>
      </c>
      <c r="W205" s="1">
        <v>0.85499999999999998</v>
      </c>
      <c r="X205">
        <v>1.024</v>
      </c>
      <c r="Y205" s="22">
        <v>202</v>
      </c>
      <c r="Z205">
        <v>8182160</v>
      </c>
      <c r="AA205">
        <v>43</v>
      </c>
      <c r="AB205">
        <v>133</v>
      </c>
      <c r="AC205">
        <v>47</v>
      </c>
      <c r="AD205">
        <v>472342</v>
      </c>
      <c r="AE205">
        <v>2192</v>
      </c>
      <c r="AF205" s="10">
        <v>2.7</v>
      </c>
      <c r="AG205">
        <v>1.35</v>
      </c>
      <c r="AH205">
        <v>1.7090000000000001</v>
      </c>
      <c r="AI205" s="1">
        <v>0.85499999999999998</v>
      </c>
      <c r="AJ205">
        <v>0.97499999999999998</v>
      </c>
      <c r="AK205" s="22">
        <v>202</v>
      </c>
      <c r="AL205">
        <v>8249181</v>
      </c>
      <c r="AM205">
        <v>54</v>
      </c>
      <c r="AN205">
        <v>144</v>
      </c>
      <c r="AO205">
        <v>51</v>
      </c>
      <c r="AP205">
        <v>405192</v>
      </c>
      <c r="AQ205">
        <v>2370</v>
      </c>
      <c r="AR205" s="10">
        <v>2.7</v>
      </c>
      <c r="AS205">
        <v>1.35</v>
      </c>
      <c r="AT205">
        <v>1.7090000000000001</v>
      </c>
      <c r="AU205" s="1">
        <v>0.85499999999999998</v>
      </c>
      <c r="AV205">
        <v>0.98399999999999999</v>
      </c>
      <c r="AW205" s="22">
        <v>202</v>
      </c>
      <c r="AX205">
        <v>8195889</v>
      </c>
      <c r="AY205">
        <v>53</v>
      </c>
      <c r="AZ205">
        <v>174</v>
      </c>
      <c r="BA205">
        <v>48</v>
      </c>
      <c r="BB205">
        <v>458567</v>
      </c>
      <c r="BC205">
        <v>2287</v>
      </c>
      <c r="BD205" s="10">
        <v>2.7</v>
      </c>
      <c r="BE205">
        <v>1.35</v>
      </c>
      <c r="BF205">
        <v>1.7090000000000001</v>
      </c>
      <c r="BG205" s="1">
        <v>0.85499999999999998</v>
      </c>
      <c r="BH205">
        <v>1.0029999999999999</v>
      </c>
    </row>
    <row r="206" spans="1:60" x14ac:dyDescent="0.2">
      <c r="A206" s="22">
        <v>203</v>
      </c>
      <c r="B206">
        <v>8201894</v>
      </c>
      <c r="C206">
        <v>59</v>
      </c>
      <c r="D206">
        <v>142</v>
      </c>
      <c r="E206">
        <v>49</v>
      </c>
      <c r="F206">
        <v>452541</v>
      </c>
      <c r="G206">
        <v>2308</v>
      </c>
      <c r="H206" s="10">
        <v>2.7</v>
      </c>
      <c r="I206">
        <v>1.35</v>
      </c>
      <c r="J206">
        <v>1.7090000000000001</v>
      </c>
      <c r="K206" s="1">
        <v>0.85499999999999998</v>
      </c>
      <c r="L206">
        <v>1.0109999999999999</v>
      </c>
      <c r="M206" s="22">
        <v>203</v>
      </c>
      <c r="N206">
        <v>8200183</v>
      </c>
      <c r="O206">
        <v>44</v>
      </c>
      <c r="P206">
        <v>145</v>
      </c>
      <c r="Q206">
        <v>44</v>
      </c>
      <c r="R206">
        <v>454224</v>
      </c>
      <c r="S206">
        <v>2289</v>
      </c>
      <c r="T206" s="10">
        <v>2.7</v>
      </c>
      <c r="U206">
        <v>1.35</v>
      </c>
      <c r="V206">
        <v>1.7090000000000001</v>
      </c>
      <c r="W206" s="1">
        <v>0.85499999999999998</v>
      </c>
      <c r="X206">
        <v>1.014</v>
      </c>
      <c r="Y206" s="22">
        <v>203</v>
      </c>
      <c r="Z206">
        <v>8182121</v>
      </c>
      <c r="AA206">
        <v>39</v>
      </c>
      <c r="AB206">
        <v>137</v>
      </c>
      <c r="AC206">
        <v>39</v>
      </c>
      <c r="AD206">
        <v>472290</v>
      </c>
      <c r="AE206">
        <v>2204</v>
      </c>
      <c r="AF206" s="10">
        <v>2.7</v>
      </c>
      <c r="AG206">
        <v>1.35</v>
      </c>
      <c r="AH206">
        <v>1.7090000000000001</v>
      </c>
      <c r="AI206" s="1">
        <v>0.85499999999999998</v>
      </c>
      <c r="AJ206">
        <v>0.95899999999999996</v>
      </c>
      <c r="AK206" s="22">
        <v>203</v>
      </c>
      <c r="AL206">
        <v>8249128</v>
      </c>
      <c r="AM206">
        <v>53</v>
      </c>
      <c r="AN206">
        <v>151</v>
      </c>
      <c r="AO206">
        <v>47</v>
      </c>
      <c r="AP206">
        <v>405344</v>
      </c>
      <c r="AQ206">
        <v>2391</v>
      </c>
      <c r="AR206" s="10">
        <v>2.7</v>
      </c>
      <c r="AS206">
        <v>1.35</v>
      </c>
      <c r="AT206">
        <v>1.7090000000000001</v>
      </c>
      <c r="AU206" s="1">
        <v>0.85499999999999998</v>
      </c>
      <c r="AV206">
        <v>0.95599999999999996</v>
      </c>
      <c r="AW206" s="22">
        <v>203</v>
      </c>
      <c r="AX206">
        <v>8195838</v>
      </c>
      <c r="AY206">
        <v>51</v>
      </c>
      <c r="AZ206">
        <v>169</v>
      </c>
      <c r="BA206">
        <v>58</v>
      </c>
      <c r="BB206">
        <v>458538</v>
      </c>
      <c r="BC206">
        <v>2298</v>
      </c>
      <c r="BD206" s="10">
        <v>2.7</v>
      </c>
      <c r="BE206">
        <v>1.35</v>
      </c>
      <c r="BF206">
        <v>1.7090000000000001</v>
      </c>
      <c r="BG206" s="1">
        <v>0.85499999999999998</v>
      </c>
      <c r="BH206">
        <v>1.012</v>
      </c>
    </row>
    <row r="207" spans="1:60" x14ac:dyDescent="0.2">
      <c r="A207" s="22">
        <v>204</v>
      </c>
      <c r="B207">
        <v>8201863</v>
      </c>
      <c r="C207">
        <v>31</v>
      </c>
      <c r="D207">
        <v>162</v>
      </c>
      <c r="E207">
        <v>39</v>
      </c>
      <c r="F207">
        <v>452564</v>
      </c>
      <c r="G207">
        <v>2321</v>
      </c>
      <c r="H207" s="10">
        <v>2.7</v>
      </c>
      <c r="I207">
        <v>1.35</v>
      </c>
      <c r="J207">
        <v>1.7090000000000001</v>
      </c>
      <c r="K207" s="1">
        <v>0.85499999999999998</v>
      </c>
      <c r="L207">
        <v>1</v>
      </c>
      <c r="M207" s="22">
        <v>204</v>
      </c>
      <c r="N207">
        <v>8200133</v>
      </c>
      <c r="O207">
        <v>50</v>
      </c>
      <c r="P207">
        <v>146</v>
      </c>
      <c r="Q207">
        <v>43</v>
      </c>
      <c r="R207">
        <v>454352</v>
      </c>
      <c r="S207">
        <v>2310</v>
      </c>
      <c r="T207" s="10">
        <v>2.7</v>
      </c>
      <c r="U207">
        <v>1.35</v>
      </c>
      <c r="V207">
        <v>1.7090000000000001</v>
      </c>
      <c r="W207" s="1">
        <v>0.85499999999999998</v>
      </c>
      <c r="X207">
        <v>1</v>
      </c>
      <c r="Y207" s="22">
        <v>204</v>
      </c>
      <c r="Z207">
        <v>8182064</v>
      </c>
      <c r="AA207">
        <v>57</v>
      </c>
      <c r="AB207">
        <v>122</v>
      </c>
      <c r="AC207">
        <v>54</v>
      </c>
      <c r="AD207">
        <v>472369</v>
      </c>
      <c r="AE207">
        <v>2222</v>
      </c>
      <c r="AF207" s="10">
        <v>2.7</v>
      </c>
      <c r="AG207">
        <v>1.35</v>
      </c>
      <c r="AH207">
        <v>1.7090000000000001</v>
      </c>
      <c r="AI207" s="1">
        <v>0.85499999999999998</v>
      </c>
      <c r="AJ207">
        <v>0.93600000000000005</v>
      </c>
      <c r="AK207" s="22">
        <v>204</v>
      </c>
      <c r="AL207">
        <v>8249076</v>
      </c>
      <c r="AM207">
        <v>52</v>
      </c>
      <c r="AN207">
        <v>155</v>
      </c>
      <c r="AO207">
        <v>49</v>
      </c>
      <c r="AP207">
        <v>405339</v>
      </c>
      <c r="AQ207">
        <v>2411</v>
      </c>
      <c r="AR207" s="10">
        <v>2.7</v>
      </c>
      <c r="AS207">
        <v>1.35</v>
      </c>
      <c r="AT207">
        <v>1.7090000000000001</v>
      </c>
      <c r="AU207" s="1">
        <v>0.85499999999999998</v>
      </c>
      <c r="AV207">
        <v>0.98699999999999999</v>
      </c>
      <c r="AW207" s="22">
        <v>204</v>
      </c>
      <c r="AX207">
        <v>8195785</v>
      </c>
      <c r="AY207">
        <v>53</v>
      </c>
      <c r="AZ207">
        <v>168</v>
      </c>
      <c r="BA207">
        <v>52</v>
      </c>
      <c r="BB207">
        <v>458629</v>
      </c>
      <c r="BC207">
        <v>2314</v>
      </c>
      <c r="BD207" s="10">
        <v>2.7</v>
      </c>
      <c r="BE207">
        <v>1.35</v>
      </c>
      <c r="BF207">
        <v>1.7090000000000001</v>
      </c>
      <c r="BG207" s="1">
        <v>0.85499999999999998</v>
      </c>
      <c r="BH207">
        <v>1.044</v>
      </c>
    </row>
    <row r="208" spans="1:60" x14ac:dyDescent="0.2">
      <c r="A208" s="22">
        <v>205</v>
      </c>
      <c r="B208">
        <v>8201807</v>
      </c>
      <c r="C208">
        <v>56</v>
      </c>
      <c r="D208">
        <v>135</v>
      </c>
      <c r="E208">
        <v>58</v>
      </c>
      <c r="F208">
        <v>452569</v>
      </c>
      <c r="G208">
        <v>2339</v>
      </c>
      <c r="H208" s="10">
        <v>2.7</v>
      </c>
      <c r="I208">
        <v>1.35</v>
      </c>
      <c r="J208">
        <v>1.7090000000000001</v>
      </c>
      <c r="K208" s="1">
        <v>0.85499999999999998</v>
      </c>
      <c r="L208">
        <v>1.054</v>
      </c>
      <c r="M208" s="22">
        <v>205</v>
      </c>
      <c r="N208">
        <v>8200080</v>
      </c>
      <c r="O208">
        <v>53</v>
      </c>
      <c r="P208">
        <v>149</v>
      </c>
      <c r="Q208">
        <v>47</v>
      </c>
      <c r="R208">
        <v>454298</v>
      </c>
      <c r="S208">
        <v>2328</v>
      </c>
      <c r="T208" s="10">
        <v>2.7</v>
      </c>
      <c r="U208">
        <v>1.35</v>
      </c>
      <c r="V208">
        <v>1.7090000000000001</v>
      </c>
      <c r="W208" s="1">
        <v>0.85499999999999998</v>
      </c>
      <c r="X208">
        <v>0.97299999999999998</v>
      </c>
      <c r="Y208" s="22">
        <v>205</v>
      </c>
      <c r="Z208">
        <v>8182018</v>
      </c>
      <c r="AA208">
        <v>46</v>
      </c>
      <c r="AB208">
        <v>142</v>
      </c>
      <c r="AC208">
        <v>37</v>
      </c>
      <c r="AD208">
        <v>472419</v>
      </c>
      <c r="AE208">
        <v>2240</v>
      </c>
      <c r="AF208" s="10">
        <v>2.7</v>
      </c>
      <c r="AG208">
        <v>1.35</v>
      </c>
      <c r="AH208">
        <v>1.7090000000000001</v>
      </c>
      <c r="AI208" s="1">
        <v>0.85499999999999998</v>
      </c>
      <c r="AJ208">
        <v>0.94499999999999995</v>
      </c>
      <c r="AK208" s="22">
        <v>205</v>
      </c>
      <c r="AL208">
        <v>8249030</v>
      </c>
      <c r="AM208">
        <v>46</v>
      </c>
      <c r="AN208">
        <v>155</v>
      </c>
      <c r="AO208">
        <v>52</v>
      </c>
      <c r="AP208">
        <v>405381</v>
      </c>
      <c r="AQ208">
        <v>2421</v>
      </c>
      <c r="AR208" s="10">
        <v>2.7</v>
      </c>
      <c r="AS208">
        <v>1.35</v>
      </c>
      <c r="AT208">
        <v>1.7090000000000001</v>
      </c>
      <c r="AU208" s="1">
        <v>0.85499999999999998</v>
      </c>
      <c r="AV208">
        <v>0.99299999999999999</v>
      </c>
      <c r="AW208" s="22">
        <v>205</v>
      </c>
      <c r="AX208">
        <v>8195722</v>
      </c>
      <c r="AY208">
        <v>63</v>
      </c>
      <c r="AZ208">
        <v>160</v>
      </c>
      <c r="BA208">
        <v>61</v>
      </c>
      <c r="BB208">
        <v>458617</v>
      </c>
      <c r="BC208">
        <v>2329</v>
      </c>
      <c r="BD208" s="10">
        <v>2.7</v>
      </c>
      <c r="BE208">
        <v>1.35</v>
      </c>
      <c r="BF208">
        <v>1.7090000000000001</v>
      </c>
      <c r="BG208" s="1">
        <v>0.85499999999999998</v>
      </c>
      <c r="BH208">
        <v>1.0149999999999999</v>
      </c>
    </row>
    <row r="209" spans="1:60" x14ac:dyDescent="0.2">
      <c r="A209" s="22">
        <v>206</v>
      </c>
      <c r="B209">
        <v>8201761</v>
      </c>
      <c r="C209">
        <v>46</v>
      </c>
      <c r="D209">
        <v>146</v>
      </c>
      <c r="E209">
        <v>45</v>
      </c>
      <c r="F209">
        <v>452714</v>
      </c>
      <c r="G209">
        <v>2356</v>
      </c>
      <c r="H209" s="10">
        <v>2.7</v>
      </c>
      <c r="I209">
        <v>1.35</v>
      </c>
      <c r="J209">
        <v>1.7090000000000001</v>
      </c>
      <c r="K209" s="1">
        <v>0.85499999999999998</v>
      </c>
      <c r="L209">
        <v>1.026</v>
      </c>
      <c r="M209" s="22">
        <v>206</v>
      </c>
      <c r="N209">
        <v>8200029</v>
      </c>
      <c r="O209">
        <v>51</v>
      </c>
      <c r="P209">
        <v>156</v>
      </c>
      <c r="Q209">
        <v>46</v>
      </c>
      <c r="R209">
        <v>454427</v>
      </c>
      <c r="S209">
        <v>2344</v>
      </c>
      <c r="T209" s="10">
        <v>2.7</v>
      </c>
      <c r="U209">
        <v>1.35</v>
      </c>
      <c r="V209">
        <v>1.7090000000000001</v>
      </c>
      <c r="W209" s="1">
        <v>0.85499999999999998</v>
      </c>
      <c r="X209">
        <v>1</v>
      </c>
      <c r="Y209" s="22">
        <v>206</v>
      </c>
      <c r="Z209">
        <v>8181980</v>
      </c>
      <c r="AA209">
        <v>38</v>
      </c>
      <c r="AB209">
        <v>145</v>
      </c>
      <c r="AC209">
        <v>43</v>
      </c>
      <c r="AD209">
        <v>472504</v>
      </c>
      <c r="AE209">
        <v>2253</v>
      </c>
      <c r="AF209" s="10">
        <v>2.7</v>
      </c>
      <c r="AG209">
        <v>1.35</v>
      </c>
      <c r="AH209">
        <v>1.7090000000000001</v>
      </c>
      <c r="AI209" s="1">
        <v>0.85499999999999998</v>
      </c>
      <c r="AJ209">
        <v>0.97099999999999997</v>
      </c>
      <c r="AK209" s="22">
        <v>206</v>
      </c>
      <c r="AL209">
        <v>8248980</v>
      </c>
      <c r="AM209">
        <v>50</v>
      </c>
      <c r="AN209">
        <v>149</v>
      </c>
      <c r="AO209">
        <v>52</v>
      </c>
      <c r="AP209">
        <v>405446</v>
      </c>
      <c r="AQ209">
        <v>2433</v>
      </c>
      <c r="AR209" s="10">
        <v>2.7</v>
      </c>
      <c r="AS209">
        <v>1.35</v>
      </c>
      <c r="AT209">
        <v>1.7090000000000001</v>
      </c>
      <c r="AU209" s="1">
        <v>0.85499999999999998</v>
      </c>
      <c r="AV209">
        <v>1.0029999999999999</v>
      </c>
      <c r="AW209" s="22">
        <v>206</v>
      </c>
      <c r="AX209">
        <v>8195657</v>
      </c>
      <c r="AY209">
        <v>65</v>
      </c>
      <c r="AZ209">
        <v>159</v>
      </c>
      <c r="BA209">
        <v>64</v>
      </c>
      <c r="BB209">
        <v>458751</v>
      </c>
      <c r="BC209">
        <v>2348</v>
      </c>
      <c r="BD209" s="10">
        <v>2.7</v>
      </c>
      <c r="BE209">
        <v>1.35</v>
      </c>
      <c r="BF209">
        <v>1.7090000000000001</v>
      </c>
      <c r="BG209" s="1">
        <v>0.85499999999999998</v>
      </c>
      <c r="BH209">
        <v>1.0309999999999999</v>
      </c>
    </row>
    <row r="210" spans="1:60" x14ac:dyDescent="0.2">
      <c r="A210" s="22">
        <v>207</v>
      </c>
      <c r="B210">
        <v>8201702</v>
      </c>
      <c r="C210">
        <v>59</v>
      </c>
      <c r="D210">
        <v>130</v>
      </c>
      <c r="E210">
        <v>62</v>
      </c>
      <c r="F210">
        <v>452715</v>
      </c>
      <c r="G210">
        <v>2367</v>
      </c>
      <c r="H210" s="10">
        <v>2.7</v>
      </c>
      <c r="I210">
        <v>1.35</v>
      </c>
      <c r="J210">
        <v>1.7090000000000001</v>
      </c>
      <c r="K210" s="1">
        <v>0.85499999999999998</v>
      </c>
      <c r="L210">
        <v>1.0109999999999999</v>
      </c>
      <c r="M210" s="22">
        <v>207</v>
      </c>
      <c r="N210">
        <v>8199980</v>
      </c>
      <c r="O210">
        <v>49</v>
      </c>
      <c r="P210">
        <v>155</v>
      </c>
      <c r="Q210">
        <v>52</v>
      </c>
      <c r="R210">
        <v>454387</v>
      </c>
      <c r="S210">
        <v>2359</v>
      </c>
      <c r="T210" s="10">
        <v>2.7</v>
      </c>
      <c r="U210">
        <v>1.35</v>
      </c>
      <c r="V210">
        <v>1.7090000000000001</v>
      </c>
      <c r="W210" s="1">
        <v>0.85499999999999998</v>
      </c>
      <c r="X210">
        <v>1.024</v>
      </c>
      <c r="Y210" s="22">
        <v>207</v>
      </c>
      <c r="Z210">
        <v>8181937</v>
      </c>
      <c r="AA210">
        <v>43</v>
      </c>
      <c r="AB210">
        <v>141</v>
      </c>
      <c r="AC210">
        <v>42</v>
      </c>
      <c r="AD210">
        <v>472495</v>
      </c>
      <c r="AE210">
        <v>2262</v>
      </c>
      <c r="AF210" s="10">
        <v>2.7</v>
      </c>
      <c r="AG210">
        <v>1.35</v>
      </c>
      <c r="AH210">
        <v>1.7090000000000001</v>
      </c>
      <c r="AI210" s="1">
        <v>0.85499999999999998</v>
      </c>
      <c r="AJ210">
        <v>0.996</v>
      </c>
      <c r="AK210" s="22">
        <v>207</v>
      </c>
      <c r="AL210">
        <v>8248935</v>
      </c>
      <c r="AM210">
        <v>45</v>
      </c>
      <c r="AN210">
        <v>152</v>
      </c>
      <c r="AO210">
        <v>47</v>
      </c>
      <c r="AP210">
        <v>405499</v>
      </c>
      <c r="AQ210">
        <v>2448</v>
      </c>
      <c r="AR210" s="10">
        <v>2.7</v>
      </c>
      <c r="AS210">
        <v>1.35</v>
      </c>
      <c r="AT210">
        <v>1.7090000000000001</v>
      </c>
      <c r="AU210" s="1">
        <v>0.85499999999999998</v>
      </c>
      <c r="AV210">
        <v>1.0169999999999999</v>
      </c>
      <c r="AW210" s="22">
        <v>207</v>
      </c>
      <c r="AX210">
        <v>8195603</v>
      </c>
      <c r="AY210">
        <v>54</v>
      </c>
      <c r="AZ210">
        <v>177</v>
      </c>
      <c r="BA210">
        <v>47</v>
      </c>
      <c r="BB210">
        <v>458836</v>
      </c>
      <c r="BC210">
        <v>2368</v>
      </c>
      <c r="BD210" s="10">
        <v>2.7</v>
      </c>
      <c r="BE210">
        <v>1.35</v>
      </c>
      <c r="BF210">
        <v>1.7090000000000001</v>
      </c>
      <c r="BG210" s="1">
        <v>0.85499999999999998</v>
      </c>
      <c r="BH210">
        <v>1.0269999999999999</v>
      </c>
    </row>
    <row r="211" spans="1:60" x14ac:dyDescent="0.2">
      <c r="A211" s="22">
        <v>208</v>
      </c>
      <c r="B211">
        <v>8201663</v>
      </c>
      <c r="C211">
        <v>39</v>
      </c>
      <c r="D211">
        <v>157</v>
      </c>
      <c r="E211">
        <v>32</v>
      </c>
      <c r="F211">
        <v>452735</v>
      </c>
      <c r="G211">
        <v>2381</v>
      </c>
      <c r="H211" s="10">
        <v>2.7</v>
      </c>
      <c r="I211">
        <v>1.35</v>
      </c>
      <c r="J211">
        <v>1.7090000000000001</v>
      </c>
      <c r="K211" s="1">
        <v>0.85499999999999998</v>
      </c>
      <c r="L211">
        <v>1.0069999999999999</v>
      </c>
      <c r="M211" s="22">
        <v>208</v>
      </c>
      <c r="N211">
        <v>8199932</v>
      </c>
      <c r="O211">
        <v>48</v>
      </c>
      <c r="P211">
        <v>150</v>
      </c>
      <c r="Q211">
        <v>54</v>
      </c>
      <c r="R211">
        <v>454532</v>
      </c>
      <c r="S211">
        <v>2369</v>
      </c>
      <c r="T211" s="10">
        <v>2.7</v>
      </c>
      <c r="U211">
        <v>1.35</v>
      </c>
      <c r="V211">
        <v>1.7090000000000001</v>
      </c>
      <c r="W211" s="1">
        <v>0.85499999999999998</v>
      </c>
      <c r="X211">
        <v>1.056</v>
      </c>
      <c r="Y211" s="22">
        <v>208</v>
      </c>
      <c r="Z211">
        <v>8181884</v>
      </c>
      <c r="AA211">
        <v>53</v>
      </c>
      <c r="AB211">
        <v>130</v>
      </c>
      <c r="AC211">
        <v>54</v>
      </c>
      <c r="AD211">
        <v>472545</v>
      </c>
      <c r="AE211">
        <v>2276</v>
      </c>
      <c r="AF211" s="10">
        <v>2.7</v>
      </c>
      <c r="AG211">
        <v>1.35</v>
      </c>
      <c r="AH211">
        <v>1.7090000000000001</v>
      </c>
      <c r="AI211" s="1">
        <v>0.85499999999999998</v>
      </c>
      <c r="AJ211">
        <v>1</v>
      </c>
      <c r="AK211" s="22">
        <v>208</v>
      </c>
      <c r="AL211">
        <v>8248873</v>
      </c>
      <c r="AM211">
        <v>62</v>
      </c>
      <c r="AN211">
        <v>137</v>
      </c>
      <c r="AO211">
        <v>60</v>
      </c>
      <c r="AP211">
        <v>405538</v>
      </c>
      <c r="AQ211">
        <v>2465</v>
      </c>
      <c r="AR211" s="10">
        <v>2.7</v>
      </c>
      <c r="AS211">
        <v>1.35</v>
      </c>
      <c r="AT211">
        <v>1.7090000000000001</v>
      </c>
      <c r="AU211" s="1">
        <v>0.85499999999999998</v>
      </c>
      <c r="AV211">
        <v>1</v>
      </c>
      <c r="AW211" s="22">
        <v>208</v>
      </c>
      <c r="AX211">
        <v>8195547</v>
      </c>
      <c r="AY211">
        <v>56</v>
      </c>
      <c r="AZ211">
        <v>168</v>
      </c>
      <c r="BA211">
        <v>63</v>
      </c>
      <c r="BB211">
        <v>458848</v>
      </c>
      <c r="BC211">
        <v>2377</v>
      </c>
      <c r="BD211" s="10">
        <v>2.7</v>
      </c>
      <c r="BE211">
        <v>1.35</v>
      </c>
      <c r="BF211">
        <v>1.7090000000000001</v>
      </c>
      <c r="BG211" s="1">
        <v>0.85499999999999998</v>
      </c>
      <c r="BH211">
        <v>1.0289999999999999</v>
      </c>
    </row>
    <row r="212" spans="1:60" x14ac:dyDescent="0.2">
      <c r="A212" s="22">
        <v>209</v>
      </c>
      <c r="B212">
        <v>8201612</v>
      </c>
      <c r="C212">
        <v>51</v>
      </c>
      <c r="D212">
        <v>148</v>
      </c>
      <c r="E212">
        <v>48</v>
      </c>
      <c r="F212">
        <v>452869</v>
      </c>
      <c r="G212">
        <v>2395</v>
      </c>
      <c r="H212" s="10">
        <v>2.7</v>
      </c>
      <c r="I212">
        <v>1.35</v>
      </c>
      <c r="J212">
        <v>1.7090000000000001</v>
      </c>
      <c r="K212" s="1">
        <v>0.85499999999999998</v>
      </c>
      <c r="L212">
        <v>0.99299999999999999</v>
      </c>
      <c r="M212" s="22">
        <v>209</v>
      </c>
      <c r="N212">
        <v>8199868</v>
      </c>
      <c r="O212">
        <v>64</v>
      </c>
      <c r="P212">
        <v>143</v>
      </c>
      <c r="Q212">
        <v>55</v>
      </c>
      <c r="R212">
        <v>454535</v>
      </c>
      <c r="S212">
        <v>2393</v>
      </c>
      <c r="T212" s="10">
        <v>2.7</v>
      </c>
      <c r="U212">
        <v>1.35</v>
      </c>
      <c r="V212">
        <v>1.7090000000000001</v>
      </c>
      <c r="W212" s="1">
        <v>0.85499999999999998</v>
      </c>
      <c r="X212">
        <v>1.0449999999999999</v>
      </c>
      <c r="Y212" s="22">
        <v>209</v>
      </c>
      <c r="Z212">
        <v>8181836</v>
      </c>
      <c r="AA212">
        <v>48</v>
      </c>
      <c r="AB212">
        <v>137</v>
      </c>
      <c r="AC212">
        <v>46</v>
      </c>
      <c r="AD212">
        <v>472593</v>
      </c>
      <c r="AE212">
        <v>2288</v>
      </c>
      <c r="AF212" s="10">
        <v>2.7</v>
      </c>
      <c r="AG212">
        <v>1.35</v>
      </c>
      <c r="AH212">
        <v>1.7090000000000001</v>
      </c>
      <c r="AI212" s="1">
        <v>0.85499999999999998</v>
      </c>
      <c r="AJ212">
        <v>1.0149999999999999</v>
      </c>
      <c r="AK212" s="22">
        <v>209</v>
      </c>
      <c r="AL212">
        <v>8248834</v>
      </c>
      <c r="AM212">
        <v>39</v>
      </c>
      <c r="AN212">
        <v>156</v>
      </c>
      <c r="AO212">
        <v>43</v>
      </c>
      <c r="AP212">
        <v>405571</v>
      </c>
      <c r="AQ212">
        <v>2478</v>
      </c>
      <c r="AR212" s="10">
        <v>2.7</v>
      </c>
      <c r="AS212">
        <v>1.35</v>
      </c>
      <c r="AT212">
        <v>1.7090000000000001</v>
      </c>
      <c r="AU212" s="1">
        <v>0.85499999999999998</v>
      </c>
      <c r="AV212">
        <v>1.0069999999999999</v>
      </c>
      <c r="AW212" s="22">
        <v>209</v>
      </c>
      <c r="AX212">
        <v>8195493</v>
      </c>
      <c r="AY212">
        <v>54</v>
      </c>
      <c r="AZ212">
        <v>169</v>
      </c>
      <c r="BA212">
        <v>55</v>
      </c>
      <c r="BB212">
        <v>458919</v>
      </c>
      <c r="BC212">
        <v>2390</v>
      </c>
      <c r="BD212" s="10">
        <v>2.7</v>
      </c>
      <c r="BE212">
        <v>1.35</v>
      </c>
      <c r="BF212">
        <v>1.7090000000000001</v>
      </c>
      <c r="BG212" s="1">
        <v>0.85499999999999998</v>
      </c>
      <c r="BH212">
        <v>1.0269999999999999</v>
      </c>
    </row>
    <row r="213" spans="1:60" x14ac:dyDescent="0.2">
      <c r="A213" s="22">
        <v>210</v>
      </c>
      <c r="B213">
        <v>8201561</v>
      </c>
      <c r="C213">
        <v>51</v>
      </c>
      <c r="D213">
        <v>146</v>
      </c>
      <c r="E213">
        <v>53</v>
      </c>
      <c r="F213">
        <v>452844</v>
      </c>
      <c r="G213">
        <v>2410</v>
      </c>
      <c r="H213" s="10">
        <v>2.7</v>
      </c>
      <c r="I213">
        <v>1.35</v>
      </c>
      <c r="J213">
        <v>1.8080000000000001</v>
      </c>
      <c r="K213" s="1">
        <v>0.90400000000000003</v>
      </c>
      <c r="L213">
        <v>1.018</v>
      </c>
      <c r="M213" s="22">
        <v>210</v>
      </c>
      <c r="N213">
        <v>8199809</v>
      </c>
      <c r="O213">
        <v>59</v>
      </c>
      <c r="P213">
        <v>150</v>
      </c>
      <c r="Q213">
        <v>57</v>
      </c>
      <c r="R213">
        <v>454594</v>
      </c>
      <c r="S213">
        <v>2411</v>
      </c>
      <c r="T213" s="10">
        <v>2.7</v>
      </c>
      <c r="U213">
        <v>1.35</v>
      </c>
      <c r="V213">
        <v>1.8080000000000001</v>
      </c>
      <c r="W213" s="1">
        <v>0.90400000000000003</v>
      </c>
      <c r="X213">
        <v>1.0309999999999999</v>
      </c>
      <c r="Y213" s="22">
        <v>210</v>
      </c>
      <c r="Z213">
        <v>8181781</v>
      </c>
      <c r="AA213">
        <v>55</v>
      </c>
      <c r="AB213">
        <v>141</v>
      </c>
      <c r="AC213">
        <v>44</v>
      </c>
      <c r="AD213">
        <v>472632</v>
      </c>
      <c r="AE213">
        <v>2306</v>
      </c>
      <c r="AF213" s="10">
        <v>2.7</v>
      </c>
      <c r="AG213">
        <v>1.35</v>
      </c>
      <c r="AH213">
        <v>1.8080000000000001</v>
      </c>
      <c r="AI213" s="1">
        <v>0.90400000000000003</v>
      </c>
      <c r="AJ213">
        <v>1.026</v>
      </c>
      <c r="AK213" s="22">
        <v>210</v>
      </c>
      <c r="AL213">
        <v>8248780</v>
      </c>
      <c r="AM213">
        <v>54</v>
      </c>
      <c r="AN213">
        <v>149</v>
      </c>
      <c r="AO213">
        <v>46</v>
      </c>
      <c r="AP213">
        <v>405679</v>
      </c>
      <c r="AQ213">
        <v>2500</v>
      </c>
      <c r="AR213" s="10">
        <v>2.7</v>
      </c>
      <c r="AS213">
        <v>1.35</v>
      </c>
      <c r="AT213">
        <v>1.8080000000000001</v>
      </c>
      <c r="AU213" s="1">
        <v>0.90400000000000003</v>
      </c>
      <c r="AV213">
        <v>1.0029999999999999</v>
      </c>
      <c r="AW213" s="22">
        <v>210</v>
      </c>
      <c r="AX213">
        <v>8195431</v>
      </c>
      <c r="AY213">
        <v>62</v>
      </c>
      <c r="AZ213">
        <v>168</v>
      </c>
      <c r="BA213">
        <v>55</v>
      </c>
      <c r="BB213">
        <v>458941</v>
      </c>
      <c r="BC213">
        <v>2408</v>
      </c>
      <c r="BD213" s="10">
        <v>2.7</v>
      </c>
      <c r="BE213">
        <v>1.35</v>
      </c>
      <c r="BF213">
        <v>1.8080000000000001</v>
      </c>
      <c r="BG213" s="1">
        <v>0.90400000000000003</v>
      </c>
      <c r="BH213">
        <v>0.99099999999999999</v>
      </c>
    </row>
    <row r="214" spans="1:60" x14ac:dyDescent="0.2">
      <c r="A214" s="22">
        <v>211</v>
      </c>
      <c r="B214">
        <v>8201512</v>
      </c>
      <c r="C214">
        <v>49</v>
      </c>
      <c r="D214">
        <v>147</v>
      </c>
      <c r="E214">
        <v>50</v>
      </c>
      <c r="F214">
        <v>452866</v>
      </c>
      <c r="G214">
        <v>2424</v>
      </c>
      <c r="H214" s="10">
        <v>2.7</v>
      </c>
      <c r="I214">
        <v>1.35</v>
      </c>
      <c r="J214">
        <v>1.8080000000000001</v>
      </c>
      <c r="K214" s="1">
        <v>0.90400000000000003</v>
      </c>
      <c r="L214">
        <v>0.99299999999999999</v>
      </c>
      <c r="M214" s="22">
        <v>211</v>
      </c>
      <c r="N214">
        <v>8199773</v>
      </c>
      <c r="O214">
        <v>36</v>
      </c>
      <c r="P214">
        <v>169</v>
      </c>
      <c r="Q214">
        <v>40</v>
      </c>
      <c r="R214">
        <v>454674</v>
      </c>
      <c r="S214">
        <v>2421</v>
      </c>
      <c r="T214" s="10">
        <v>2.7</v>
      </c>
      <c r="U214">
        <v>1.35</v>
      </c>
      <c r="V214">
        <v>1.8080000000000001</v>
      </c>
      <c r="W214" s="1">
        <v>0.90400000000000003</v>
      </c>
      <c r="X214">
        <v>1.0609999999999999</v>
      </c>
      <c r="Y214" s="22">
        <v>211</v>
      </c>
      <c r="Z214">
        <v>8181739</v>
      </c>
      <c r="AA214">
        <v>42</v>
      </c>
      <c r="AB214">
        <v>159</v>
      </c>
      <c r="AC214">
        <v>37</v>
      </c>
      <c r="AD214">
        <v>472718</v>
      </c>
      <c r="AE214">
        <v>2322</v>
      </c>
      <c r="AF214" s="10">
        <v>2.7</v>
      </c>
      <c r="AG214">
        <v>1.35</v>
      </c>
      <c r="AH214">
        <v>1.8080000000000001</v>
      </c>
      <c r="AI214" s="1">
        <v>0.90400000000000003</v>
      </c>
      <c r="AJ214">
        <v>1.0329999999999999</v>
      </c>
      <c r="AK214" s="22">
        <v>211</v>
      </c>
      <c r="AL214">
        <v>8248724</v>
      </c>
      <c r="AM214">
        <v>56</v>
      </c>
      <c r="AN214">
        <v>147</v>
      </c>
      <c r="AO214">
        <v>56</v>
      </c>
      <c r="AP214">
        <v>405653</v>
      </c>
      <c r="AQ214">
        <v>2515</v>
      </c>
      <c r="AR214" s="10">
        <v>2.7</v>
      </c>
      <c r="AS214">
        <v>1.35</v>
      </c>
      <c r="AT214">
        <v>1.8080000000000001</v>
      </c>
      <c r="AU214" s="1">
        <v>0.90400000000000003</v>
      </c>
      <c r="AV214">
        <v>0.97</v>
      </c>
      <c r="AW214" s="22">
        <v>211</v>
      </c>
      <c r="AX214">
        <v>8195380</v>
      </c>
      <c r="AY214">
        <v>51</v>
      </c>
      <c r="AZ214">
        <v>175</v>
      </c>
      <c r="BA214">
        <v>55</v>
      </c>
      <c r="BB214">
        <v>459020</v>
      </c>
      <c r="BC214">
        <v>2416</v>
      </c>
      <c r="BD214" s="10">
        <v>2.7</v>
      </c>
      <c r="BE214">
        <v>1.35</v>
      </c>
      <c r="BF214">
        <v>1.8080000000000001</v>
      </c>
      <c r="BG214" s="1">
        <v>0.90400000000000003</v>
      </c>
      <c r="BH214">
        <v>1.0089999999999999</v>
      </c>
    </row>
    <row r="215" spans="1:60" x14ac:dyDescent="0.2">
      <c r="A215" s="22">
        <v>212</v>
      </c>
      <c r="B215">
        <v>8201472</v>
      </c>
      <c r="C215">
        <v>40</v>
      </c>
      <c r="D215">
        <v>158</v>
      </c>
      <c r="E215">
        <v>38</v>
      </c>
      <c r="F215">
        <v>453009</v>
      </c>
      <c r="G215">
        <v>2438</v>
      </c>
      <c r="H215" s="10">
        <v>2.7</v>
      </c>
      <c r="I215">
        <v>1.35</v>
      </c>
      <c r="J215">
        <v>1.8080000000000001</v>
      </c>
      <c r="K215" s="1">
        <v>0.90400000000000003</v>
      </c>
      <c r="L215">
        <v>1.0129999999999999</v>
      </c>
      <c r="M215" s="22">
        <v>212</v>
      </c>
      <c r="N215">
        <v>8199719</v>
      </c>
      <c r="O215">
        <v>54</v>
      </c>
      <c r="P215">
        <v>154</v>
      </c>
      <c r="Q215">
        <v>51</v>
      </c>
      <c r="R215">
        <v>454678</v>
      </c>
      <c r="S215">
        <v>2436</v>
      </c>
      <c r="T215" s="10">
        <v>2.7</v>
      </c>
      <c r="U215">
        <v>1.35</v>
      </c>
      <c r="V215">
        <v>1.8080000000000001</v>
      </c>
      <c r="W215" s="1">
        <v>0.90400000000000003</v>
      </c>
      <c r="X215">
        <v>1.042</v>
      </c>
      <c r="Y215" s="22">
        <v>212</v>
      </c>
      <c r="Z215">
        <v>8181678</v>
      </c>
      <c r="AA215">
        <v>61</v>
      </c>
      <c r="AB215">
        <v>143</v>
      </c>
      <c r="AC215">
        <v>58</v>
      </c>
      <c r="AD215">
        <v>472723</v>
      </c>
      <c r="AE215">
        <v>2337</v>
      </c>
      <c r="AF215" s="10">
        <v>2.7</v>
      </c>
      <c r="AG215">
        <v>1.35</v>
      </c>
      <c r="AH215">
        <v>1.8080000000000001</v>
      </c>
      <c r="AI215" s="1">
        <v>0.90400000000000003</v>
      </c>
      <c r="AJ215">
        <v>1.0640000000000001</v>
      </c>
      <c r="AK215" s="22">
        <v>212</v>
      </c>
      <c r="AL215">
        <v>8248671</v>
      </c>
      <c r="AM215">
        <v>53</v>
      </c>
      <c r="AN215">
        <v>155</v>
      </c>
      <c r="AO215">
        <v>48</v>
      </c>
      <c r="AP215">
        <v>405736</v>
      </c>
      <c r="AQ215">
        <v>2528</v>
      </c>
      <c r="AR215" s="10">
        <v>2.7</v>
      </c>
      <c r="AS215">
        <v>1.35</v>
      </c>
      <c r="AT215">
        <v>1.8080000000000001</v>
      </c>
      <c r="AU215" s="1">
        <v>0.90400000000000003</v>
      </c>
      <c r="AV215">
        <v>0.98699999999999999</v>
      </c>
      <c r="AW215" s="22">
        <v>212</v>
      </c>
      <c r="AX215">
        <v>8195319</v>
      </c>
      <c r="AY215">
        <v>61</v>
      </c>
      <c r="AZ215">
        <v>161</v>
      </c>
      <c r="BA215">
        <v>65</v>
      </c>
      <c r="BB215">
        <v>459048</v>
      </c>
      <c r="BC215">
        <v>2427</v>
      </c>
      <c r="BD215" s="10">
        <v>2.7</v>
      </c>
      <c r="BE215">
        <v>1.35</v>
      </c>
      <c r="BF215">
        <v>1.8080000000000001</v>
      </c>
      <c r="BG215" s="1">
        <v>0.90400000000000003</v>
      </c>
      <c r="BH215">
        <v>1.026</v>
      </c>
    </row>
    <row r="216" spans="1:60" x14ac:dyDescent="0.2">
      <c r="A216" s="22">
        <v>213</v>
      </c>
      <c r="B216">
        <v>8201414</v>
      </c>
      <c r="C216">
        <v>58</v>
      </c>
      <c r="D216">
        <v>146</v>
      </c>
      <c r="E216">
        <v>52</v>
      </c>
      <c r="F216">
        <v>452977</v>
      </c>
      <c r="G216">
        <v>2450</v>
      </c>
      <c r="H216" s="10">
        <v>2.7</v>
      </c>
      <c r="I216">
        <v>1.35</v>
      </c>
      <c r="J216">
        <v>1.8080000000000001</v>
      </c>
      <c r="K216" s="1">
        <v>0.90400000000000003</v>
      </c>
      <c r="L216">
        <v>1.0169999999999999</v>
      </c>
      <c r="M216" s="22">
        <v>213</v>
      </c>
      <c r="N216">
        <v>8199668</v>
      </c>
      <c r="O216">
        <v>51</v>
      </c>
      <c r="P216">
        <v>157</v>
      </c>
      <c r="Q216">
        <v>51</v>
      </c>
      <c r="R216">
        <v>454725</v>
      </c>
      <c r="S216">
        <v>2451</v>
      </c>
      <c r="T216" s="10">
        <v>2.7</v>
      </c>
      <c r="U216">
        <v>1.35</v>
      </c>
      <c r="V216">
        <v>1.8080000000000001</v>
      </c>
      <c r="W216" s="1">
        <v>0.90400000000000003</v>
      </c>
      <c r="X216">
        <v>1.01</v>
      </c>
      <c r="Y216" s="22">
        <v>213</v>
      </c>
      <c r="Z216">
        <v>8181629</v>
      </c>
      <c r="AA216">
        <v>49</v>
      </c>
      <c r="AB216">
        <v>161</v>
      </c>
      <c r="AC216">
        <v>43</v>
      </c>
      <c r="AD216">
        <v>472780</v>
      </c>
      <c r="AE216">
        <v>2352</v>
      </c>
      <c r="AF216" s="10">
        <v>2.7</v>
      </c>
      <c r="AG216">
        <v>1.35</v>
      </c>
      <c r="AH216">
        <v>1.8080000000000001</v>
      </c>
      <c r="AI216" s="1">
        <v>0.90400000000000003</v>
      </c>
      <c r="AJ216">
        <v>1.0489999999999999</v>
      </c>
      <c r="AK216" s="22">
        <v>213</v>
      </c>
      <c r="AL216">
        <v>8248612</v>
      </c>
      <c r="AM216">
        <v>59</v>
      </c>
      <c r="AN216">
        <v>158</v>
      </c>
      <c r="AO216">
        <v>50</v>
      </c>
      <c r="AP216">
        <v>405799</v>
      </c>
      <c r="AQ216">
        <v>2547</v>
      </c>
      <c r="AR216" s="10">
        <v>2.7</v>
      </c>
      <c r="AS216">
        <v>1.35</v>
      </c>
      <c r="AT216">
        <v>1.8080000000000001</v>
      </c>
      <c r="AU216" s="1">
        <v>0.90400000000000003</v>
      </c>
      <c r="AV216">
        <v>1.0069999999999999</v>
      </c>
      <c r="AW216" s="22">
        <v>213</v>
      </c>
      <c r="AX216">
        <v>8195274</v>
      </c>
      <c r="AY216">
        <v>45</v>
      </c>
      <c r="AZ216">
        <v>174</v>
      </c>
      <c r="BA216">
        <v>48</v>
      </c>
      <c r="BB216">
        <v>459165</v>
      </c>
      <c r="BC216">
        <v>2441</v>
      </c>
      <c r="BD216" s="10">
        <v>2.7</v>
      </c>
      <c r="BE216">
        <v>1.35</v>
      </c>
      <c r="BF216">
        <v>1.8080000000000001</v>
      </c>
      <c r="BG216" s="1">
        <v>0.90400000000000003</v>
      </c>
      <c r="BH216">
        <v>1.0089999999999999</v>
      </c>
    </row>
    <row r="217" spans="1:60" x14ac:dyDescent="0.2">
      <c r="A217" s="22">
        <v>214</v>
      </c>
      <c r="B217">
        <v>8201363</v>
      </c>
      <c r="C217">
        <v>51</v>
      </c>
      <c r="D217">
        <v>149</v>
      </c>
      <c r="E217">
        <v>55</v>
      </c>
      <c r="F217">
        <v>453064</v>
      </c>
      <c r="G217">
        <v>2465</v>
      </c>
      <c r="H217" s="10">
        <v>2.7</v>
      </c>
      <c r="I217">
        <v>1.35</v>
      </c>
      <c r="J217">
        <v>1.8080000000000001</v>
      </c>
      <c r="K217" s="1">
        <v>0.90400000000000003</v>
      </c>
      <c r="L217">
        <v>1.0209999999999999</v>
      </c>
      <c r="M217" s="22">
        <v>214</v>
      </c>
      <c r="N217">
        <v>8199601</v>
      </c>
      <c r="O217">
        <v>67</v>
      </c>
      <c r="P217">
        <v>147</v>
      </c>
      <c r="Q217">
        <v>61</v>
      </c>
      <c r="R217">
        <v>454768</v>
      </c>
      <c r="S217">
        <v>2471</v>
      </c>
      <c r="T217" s="10">
        <v>2.7</v>
      </c>
      <c r="U217">
        <v>1.35</v>
      </c>
      <c r="V217">
        <v>1.8080000000000001</v>
      </c>
      <c r="W217" s="1">
        <v>0.90400000000000003</v>
      </c>
      <c r="X217">
        <v>1.0029999999999999</v>
      </c>
      <c r="Y217" s="22">
        <v>214</v>
      </c>
      <c r="Z217">
        <v>8181576</v>
      </c>
      <c r="AA217">
        <v>53</v>
      </c>
      <c r="AB217">
        <v>159</v>
      </c>
      <c r="AC217">
        <v>51</v>
      </c>
      <c r="AD217">
        <v>472838</v>
      </c>
      <c r="AE217">
        <v>2370</v>
      </c>
      <c r="AF217" s="10">
        <v>2.7</v>
      </c>
      <c r="AG217">
        <v>1.35</v>
      </c>
      <c r="AH217">
        <v>1.8080000000000001</v>
      </c>
      <c r="AI217" s="1">
        <v>0.90400000000000003</v>
      </c>
      <c r="AJ217">
        <v>1.075</v>
      </c>
      <c r="AK217" s="22">
        <v>214</v>
      </c>
      <c r="AL217">
        <v>8248564</v>
      </c>
      <c r="AM217">
        <v>48</v>
      </c>
      <c r="AN217">
        <v>171</v>
      </c>
      <c r="AO217">
        <v>46</v>
      </c>
      <c r="AP217">
        <v>405882</v>
      </c>
      <c r="AQ217">
        <v>2561</v>
      </c>
      <c r="AR217" s="10">
        <v>2.7</v>
      </c>
      <c r="AS217">
        <v>1.35</v>
      </c>
      <c r="AT217">
        <v>1.8080000000000001</v>
      </c>
      <c r="AU217" s="1">
        <v>0.90400000000000003</v>
      </c>
      <c r="AV217">
        <v>1.03</v>
      </c>
      <c r="AW217" s="22">
        <v>214</v>
      </c>
      <c r="AX217">
        <v>8195217</v>
      </c>
      <c r="AY217">
        <v>57</v>
      </c>
      <c r="AZ217">
        <v>165</v>
      </c>
      <c r="BA217">
        <v>54</v>
      </c>
      <c r="BB217">
        <v>459194</v>
      </c>
      <c r="BC217">
        <v>2457</v>
      </c>
      <c r="BD217" s="10">
        <v>2.7</v>
      </c>
      <c r="BE217">
        <v>1.35</v>
      </c>
      <c r="BF217">
        <v>1.8080000000000001</v>
      </c>
      <c r="BG217" s="1">
        <v>0.90400000000000003</v>
      </c>
      <c r="BH217">
        <v>0.99399999999999999</v>
      </c>
    </row>
    <row r="218" spans="1:60" x14ac:dyDescent="0.2">
      <c r="A218" s="22">
        <v>215</v>
      </c>
      <c r="B218">
        <v>8201321</v>
      </c>
      <c r="C218">
        <v>42</v>
      </c>
      <c r="D218">
        <v>155</v>
      </c>
      <c r="E218">
        <v>45</v>
      </c>
      <c r="F218">
        <v>453125</v>
      </c>
      <c r="G218">
        <v>2476</v>
      </c>
      <c r="H218" s="10">
        <v>2.7</v>
      </c>
      <c r="I218">
        <v>1.35</v>
      </c>
      <c r="J218">
        <v>1.8080000000000001</v>
      </c>
      <c r="K218" s="1">
        <v>0.90400000000000003</v>
      </c>
      <c r="L218">
        <v>1.0549999999999999</v>
      </c>
      <c r="M218" s="22">
        <v>215</v>
      </c>
      <c r="N218">
        <v>8199557</v>
      </c>
      <c r="O218">
        <v>44</v>
      </c>
      <c r="P218">
        <v>172</v>
      </c>
      <c r="Q218">
        <v>42</v>
      </c>
      <c r="R218">
        <v>454900</v>
      </c>
      <c r="S218">
        <v>2486</v>
      </c>
      <c r="T218" s="10">
        <v>2.7</v>
      </c>
      <c r="U218">
        <v>1.35</v>
      </c>
      <c r="V218">
        <v>1.8080000000000001</v>
      </c>
      <c r="W218" s="1">
        <v>0.90400000000000003</v>
      </c>
      <c r="X218">
        <v>1.0129999999999999</v>
      </c>
      <c r="Y218" s="22">
        <v>215</v>
      </c>
      <c r="Z218">
        <v>8181524</v>
      </c>
      <c r="AA218">
        <v>52</v>
      </c>
      <c r="AB218">
        <v>156</v>
      </c>
      <c r="AC218">
        <v>56</v>
      </c>
      <c r="AD218">
        <v>472864</v>
      </c>
      <c r="AE218">
        <v>2379</v>
      </c>
      <c r="AF218" s="10">
        <v>2.7</v>
      </c>
      <c r="AG218">
        <v>1.35</v>
      </c>
      <c r="AH218">
        <v>1.8080000000000001</v>
      </c>
      <c r="AI218" s="1">
        <v>0.90400000000000003</v>
      </c>
      <c r="AJ218">
        <v>1.0920000000000001</v>
      </c>
      <c r="AK218" s="22">
        <v>215</v>
      </c>
      <c r="AL218">
        <v>8248507</v>
      </c>
      <c r="AM218">
        <v>57</v>
      </c>
      <c r="AN218">
        <v>164</v>
      </c>
      <c r="AO218">
        <v>55</v>
      </c>
      <c r="AP218">
        <v>405890</v>
      </c>
      <c r="AQ218">
        <v>2580</v>
      </c>
      <c r="AR218" s="10">
        <v>2.7</v>
      </c>
      <c r="AS218">
        <v>1.35</v>
      </c>
      <c r="AT218">
        <v>1.8080000000000001</v>
      </c>
      <c r="AU218" s="1">
        <v>0.90400000000000003</v>
      </c>
      <c r="AV218">
        <v>1.0660000000000001</v>
      </c>
      <c r="AW218" s="22">
        <v>215</v>
      </c>
      <c r="AX218">
        <v>8195161</v>
      </c>
      <c r="AY218">
        <v>56</v>
      </c>
      <c r="AZ218">
        <v>166</v>
      </c>
      <c r="BA218">
        <v>56</v>
      </c>
      <c r="BB218">
        <v>459235</v>
      </c>
      <c r="BC218">
        <v>2468</v>
      </c>
      <c r="BD218" s="10">
        <v>2.7</v>
      </c>
      <c r="BE218">
        <v>1.35</v>
      </c>
      <c r="BF218">
        <v>1.8080000000000001</v>
      </c>
      <c r="BG218" s="1">
        <v>0.90400000000000003</v>
      </c>
      <c r="BH218">
        <v>0.96499999999999997</v>
      </c>
    </row>
    <row r="219" spans="1:60" x14ac:dyDescent="0.2">
      <c r="A219" s="22">
        <v>216</v>
      </c>
      <c r="B219">
        <v>8201272</v>
      </c>
      <c r="C219">
        <v>49</v>
      </c>
      <c r="D219">
        <v>147</v>
      </c>
      <c r="E219">
        <v>50</v>
      </c>
      <c r="F219">
        <v>453155</v>
      </c>
      <c r="G219">
        <v>2489</v>
      </c>
      <c r="H219" s="10">
        <v>2.7</v>
      </c>
      <c r="I219">
        <v>1.35</v>
      </c>
      <c r="J219">
        <v>1.8080000000000001</v>
      </c>
      <c r="K219" s="1">
        <v>0.90400000000000003</v>
      </c>
      <c r="L219">
        <v>1.014</v>
      </c>
      <c r="M219" s="22">
        <v>216</v>
      </c>
      <c r="N219">
        <v>8199503</v>
      </c>
      <c r="O219">
        <v>54</v>
      </c>
      <c r="P219">
        <v>165</v>
      </c>
      <c r="Q219">
        <v>51</v>
      </c>
      <c r="R219">
        <v>454933</v>
      </c>
      <c r="S219">
        <v>2502</v>
      </c>
      <c r="T219" s="10">
        <v>2.7</v>
      </c>
      <c r="U219">
        <v>1.35</v>
      </c>
      <c r="V219">
        <v>1.8080000000000001</v>
      </c>
      <c r="W219" s="1">
        <v>0.90400000000000003</v>
      </c>
      <c r="X219">
        <v>1.0509999999999999</v>
      </c>
      <c r="Y219" s="22">
        <v>216</v>
      </c>
      <c r="Z219">
        <v>8181471</v>
      </c>
      <c r="AA219">
        <v>53</v>
      </c>
      <c r="AB219">
        <v>156</v>
      </c>
      <c r="AC219">
        <v>52</v>
      </c>
      <c r="AD219">
        <v>472964</v>
      </c>
      <c r="AE219">
        <v>2393</v>
      </c>
      <c r="AF219" s="10">
        <v>2.7</v>
      </c>
      <c r="AG219">
        <v>1.35</v>
      </c>
      <c r="AH219">
        <v>1.8080000000000001</v>
      </c>
      <c r="AI219" s="1">
        <v>0.90400000000000003</v>
      </c>
      <c r="AJ219">
        <v>1.1040000000000001</v>
      </c>
      <c r="AK219" s="22">
        <v>216</v>
      </c>
      <c r="AL219">
        <v>8248445</v>
      </c>
      <c r="AM219">
        <v>62</v>
      </c>
      <c r="AN219">
        <v>161</v>
      </c>
      <c r="AO219">
        <v>60</v>
      </c>
      <c r="AP219">
        <v>405936</v>
      </c>
      <c r="AQ219">
        <v>2596</v>
      </c>
      <c r="AR219" s="10">
        <v>2.7</v>
      </c>
      <c r="AS219">
        <v>1.35</v>
      </c>
      <c r="AT219">
        <v>1.8080000000000001</v>
      </c>
      <c r="AU219" s="1">
        <v>0.90400000000000003</v>
      </c>
      <c r="AV219">
        <v>1.069</v>
      </c>
      <c r="AW219" s="22">
        <v>216</v>
      </c>
      <c r="AX219">
        <v>8195107</v>
      </c>
      <c r="AY219">
        <v>54</v>
      </c>
      <c r="AZ219">
        <v>166</v>
      </c>
      <c r="BA219">
        <v>56</v>
      </c>
      <c r="BB219">
        <v>459287</v>
      </c>
      <c r="BC219">
        <v>2479</v>
      </c>
      <c r="BD219" s="10">
        <v>2.7</v>
      </c>
      <c r="BE219">
        <v>1.35</v>
      </c>
      <c r="BF219">
        <v>1.8080000000000001</v>
      </c>
      <c r="BG219" s="1">
        <v>0.90400000000000003</v>
      </c>
      <c r="BH219">
        <v>0.99399999999999999</v>
      </c>
    </row>
    <row r="220" spans="1:60" x14ac:dyDescent="0.2">
      <c r="A220" s="22">
        <v>217</v>
      </c>
      <c r="B220">
        <v>8201211</v>
      </c>
      <c r="C220">
        <v>61</v>
      </c>
      <c r="D220">
        <v>140</v>
      </c>
      <c r="E220">
        <v>56</v>
      </c>
      <c r="F220">
        <v>453202</v>
      </c>
      <c r="G220">
        <v>2505</v>
      </c>
      <c r="H220" s="10">
        <v>2.7</v>
      </c>
      <c r="I220">
        <v>1.35</v>
      </c>
      <c r="J220">
        <v>1.8080000000000001</v>
      </c>
      <c r="K220" s="1">
        <v>0.90400000000000003</v>
      </c>
      <c r="L220">
        <v>0.99299999999999999</v>
      </c>
      <c r="M220" s="22">
        <v>217</v>
      </c>
      <c r="N220">
        <v>8199451</v>
      </c>
      <c r="O220">
        <v>52</v>
      </c>
      <c r="P220">
        <v>169</v>
      </c>
      <c r="Q220">
        <v>50</v>
      </c>
      <c r="R220">
        <v>454933</v>
      </c>
      <c r="S220">
        <v>2517</v>
      </c>
      <c r="T220" s="10">
        <v>2.7</v>
      </c>
      <c r="U220">
        <v>1.35</v>
      </c>
      <c r="V220">
        <v>1.8080000000000001</v>
      </c>
      <c r="W220" s="1">
        <v>0.90400000000000003</v>
      </c>
      <c r="X220">
        <v>1.03</v>
      </c>
      <c r="Y220" s="22">
        <v>217</v>
      </c>
      <c r="Z220">
        <v>8181418</v>
      </c>
      <c r="AA220">
        <v>53</v>
      </c>
      <c r="AB220">
        <v>161</v>
      </c>
      <c r="AC220">
        <v>48</v>
      </c>
      <c r="AD220">
        <v>472968</v>
      </c>
      <c r="AE220">
        <v>2408</v>
      </c>
      <c r="AF220" s="10">
        <v>2.7</v>
      </c>
      <c r="AG220">
        <v>1.35</v>
      </c>
      <c r="AH220">
        <v>1.8080000000000001</v>
      </c>
      <c r="AI220" s="1">
        <v>0.90400000000000003</v>
      </c>
      <c r="AJ220">
        <v>1.08</v>
      </c>
      <c r="AK220" s="22">
        <v>217</v>
      </c>
      <c r="AL220">
        <v>8248396</v>
      </c>
      <c r="AM220">
        <v>49</v>
      </c>
      <c r="AN220">
        <v>170</v>
      </c>
      <c r="AO220">
        <v>53</v>
      </c>
      <c r="AP220">
        <v>405954</v>
      </c>
      <c r="AQ220">
        <v>2609</v>
      </c>
      <c r="AR220" s="10">
        <v>2.7</v>
      </c>
      <c r="AS220">
        <v>1.35</v>
      </c>
      <c r="AT220">
        <v>1.8080000000000001</v>
      </c>
      <c r="AU220" s="1">
        <v>0.90400000000000003</v>
      </c>
      <c r="AV220">
        <v>1.0860000000000001</v>
      </c>
      <c r="AW220" s="22">
        <v>217</v>
      </c>
      <c r="AX220">
        <v>8195051</v>
      </c>
      <c r="AY220">
        <v>56</v>
      </c>
      <c r="AZ220">
        <v>171</v>
      </c>
      <c r="BA220">
        <v>49</v>
      </c>
      <c r="BB220">
        <v>459367</v>
      </c>
      <c r="BC220">
        <v>2498</v>
      </c>
      <c r="BD220" s="10">
        <v>2.7</v>
      </c>
      <c r="BE220">
        <v>1.35</v>
      </c>
      <c r="BF220">
        <v>1.8080000000000001</v>
      </c>
      <c r="BG220" s="1">
        <v>0.90400000000000003</v>
      </c>
      <c r="BH220">
        <v>0.997</v>
      </c>
    </row>
    <row r="221" spans="1:60" x14ac:dyDescent="0.2">
      <c r="A221" s="22">
        <v>218</v>
      </c>
      <c r="B221">
        <v>8201174</v>
      </c>
      <c r="C221">
        <v>37</v>
      </c>
      <c r="D221">
        <v>155</v>
      </c>
      <c r="E221">
        <v>46</v>
      </c>
      <c r="F221">
        <v>453251</v>
      </c>
      <c r="G221">
        <v>2512</v>
      </c>
      <c r="H221" s="10">
        <v>2.7</v>
      </c>
      <c r="I221">
        <v>1.35</v>
      </c>
      <c r="J221">
        <v>1.8080000000000001</v>
      </c>
      <c r="K221" s="1">
        <v>0.90400000000000003</v>
      </c>
      <c r="L221">
        <v>0.997</v>
      </c>
      <c r="M221" s="22">
        <v>218</v>
      </c>
      <c r="N221">
        <v>8199376</v>
      </c>
      <c r="O221">
        <v>75</v>
      </c>
      <c r="P221">
        <v>149</v>
      </c>
      <c r="Q221">
        <v>72</v>
      </c>
      <c r="R221">
        <v>454997</v>
      </c>
      <c r="S221">
        <v>2533</v>
      </c>
      <c r="T221" s="10">
        <v>2.7</v>
      </c>
      <c r="U221">
        <v>1.35</v>
      </c>
      <c r="V221">
        <v>1.8080000000000001</v>
      </c>
      <c r="W221" s="1">
        <v>0.90400000000000003</v>
      </c>
      <c r="X221">
        <v>1.034</v>
      </c>
      <c r="Y221" s="22">
        <v>218</v>
      </c>
      <c r="Z221">
        <v>8181364</v>
      </c>
      <c r="AA221">
        <v>54</v>
      </c>
      <c r="AB221">
        <v>159</v>
      </c>
      <c r="AC221">
        <v>55</v>
      </c>
      <c r="AD221">
        <v>473065</v>
      </c>
      <c r="AE221">
        <v>2423</v>
      </c>
      <c r="AF221" s="10">
        <v>2.7</v>
      </c>
      <c r="AG221">
        <v>1.35</v>
      </c>
      <c r="AH221">
        <v>1.8080000000000001</v>
      </c>
      <c r="AI221" s="1">
        <v>0.90400000000000003</v>
      </c>
      <c r="AJ221">
        <v>1.044</v>
      </c>
      <c r="AK221" s="22">
        <v>218</v>
      </c>
      <c r="AL221">
        <v>8248340</v>
      </c>
      <c r="AM221">
        <v>56</v>
      </c>
      <c r="AN221">
        <v>168</v>
      </c>
      <c r="AO221">
        <v>51</v>
      </c>
      <c r="AP221">
        <v>406120</v>
      </c>
      <c r="AQ221">
        <v>2623</v>
      </c>
      <c r="AR221" s="10">
        <v>2.7</v>
      </c>
      <c r="AS221">
        <v>1.35</v>
      </c>
      <c r="AT221">
        <v>1.8080000000000001</v>
      </c>
      <c r="AU221" s="1">
        <v>0.90400000000000003</v>
      </c>
      <c r="AV221">
        <v>1.0629999999999999</v>
      </c>
      <c r="AW221" s="22">
        <v>218</v>
      </c>
      <c r="AX221">
        <v>8194997</v>
      </c>
      <c r="AY221">
        <v>54</v>
      </c>
      <c r="AZ221">
        <v>173</v>
      </c>
      <c r="BA221">
        <v>54</v>
      </c>
      <c r="BB221">
        <v>459379</v>
      </c>
      <c r="BC221">
        <v>2510</v>
      </c>
      <c r="BD221" s="10">
        <v>2.7</v>
      </c>
      <c r="BE221">
        <v>1.35</v>
      </c>
      <c r="BF221">
        <v>1.8080000000000001</v>
      </c>
      <c r="BG221" s="1">
        <v>0.90400000000000003</v>
      </c>
      <c r="BH221">
        <v>0.97</v>
      </c>
    </row>
    <row r="222" spans="1:60" x14ac:dyDescent="0.2">
      <c r="A222" s="22">
        <v>219</v>
      </c>
      <c r="B222">
        <v>8201132</v>
      </c>
      <c r="C222">
        <v>42</v>
      </c>
      <c r="D222">
        <v>148</v>
      </c>
      <c r="E222">
        <v>44</v>
      </c>
      <c r="F222">
        <v>453315</v>
      </c>
      <c r="G222">
        <v>2526</v>
      </c>
      <c r="H222" s="10">
        <v>2.7</v>
      </c>
      <c r="I222">
        <v>1.35</v>
      </c>
      <c r="J222">
        <v>1.8080000000000001</v>
      </c>
      <c r="K222" s="1">
        <v>0.90400000000000003</v>
      </c>
      <c r="L222">
        <v>1.0169999999999999</v>
      </c>
      <c r="M222" s="22">
        <v>219</v>
      </c>
      <c r="N222">
        <v>8199327</v>
      </c>
      <c r="O222">
        <v>49</v>
      </c>
      <c r="P222">
        <v>174</v>
      </c>
      <c r="Q222">
        <v>50</v>
      </c>
      <c r="R222">
        <v>455074</v>
      </c>
      <c r="S222">
        <v>2546</v>
      </c>
      <c r="T222" s="10">
        <v>2.7</v>
      </c>
      <c r="U222">
        <v>1.35</v>
      </c>
      <c r="V222">
        <v>1.8080000000000001</v>
      </c>
      <c r="W222" s="1">
        <v>0.90400000000000003</v>
      </c>
      <c r="X222">
        <v>1.052</v>
      </c>
      <c r="Y222" s="22">
        <v>219</v>
      </c>
      <c r="Z222">
        <v>8181305</v>
      </c>
      <c r="AA222">
        <v>59</v>
      </c>
      <c r="AB222">
        <v>162</v>
      </c>
      <c r="AC222">
        <v>51</v>
      </c>
      <c r="AD222">
        <v>473067</v>
      </c>
      <c r="AE222">
        <v>2441</v>
      </c>
      <c r="AF222" s="10">
        <v>2.7</v>
      </c>
      <c r="AG222">
        <v>1.35</v>
      </c>
      <c r="AH222">
        <v>1.8080000000000001</v>
      </c>
      <c r="AI222" s="1">
        <v>0.90400000000000003</v>
      </c>
      <c r="AJ222">
        <v>1.042</v>
      </c>
      <c r="AK222" s="22">
        <v>219</v>
      </c>
      <c r="AL222">
        <v>8248282</v>
      </c>
      <c r="AM222">
        <v>58</v>
      </c>
      <c r="AN222">
        <v>158</v>
      </c>
      <c r="AO222">
        <v>66</v>
      </c>
      <c r="AP222">
        <v>406122</v>
      </c>
      <c r="AQ222">
        <v>2634</v>
      </c>
      <c r="AR222" s="10">
        <v>2.7</v>
      </c>
      <c r="AS222">
        <v>1.35</v>
      </c>
      <c r="AT222">
        <v>1.8080000000000001</v>
      </c>
      <c r="AU222" s="1">
        <v>0.90400000000000003</v>
      </c>
      <c r="AV222">
        <v>1.0509999999999999</v>
      </c>
      <c r="AW222" s="22">
        <v>219</v>
      </c>
      <c r="AX222">
        <v>8194939</v>
      </c>
      <c r="AY222">
        <v>58</v>
      </c>
      <c r="AZ222">
        <v>164</v>
      </c>
      <c r="BA222">
        <v>63</v>
      </c>
      <c r="BB222">
        <v>459449</v>
      </c>
      <c r="BC222">
        <v>2520</v>
      </c>
      <c r="BD222" s="10">
        <v>2.7</v>
      </c>
      <c r="BE222">
        <v>1.35</v>
      </c>
      <c r="BF222">
        <v>1.8080000000000001</v>
      </c>
      <c r="BG222" s="1">
        <v>0.90400000000000003</v>
      </c>
      <c r="BH222">
        <v>1.0029999999999999</v>
      </c>
    </row>
    <row r="223" spans="1:60" x14ac:dyDescent="0.2">
      <c r="A223" s="22">
        <v>220</v>
      </c>
      <c r="B223">
        <v>8201074</v>
      </c>
      <c r="C223">
        <v>58</v>
      </c>
      <c r="D223">
        <v>136</v>
      </c>
      <c r="E223">
        <v>54</v>
      </c>
      <c r="F223">
        <v>453300</v>
      </c>
      <c r="G223">
        <v>2540</v>
      </c>
      <c r="H223" s="10">
        <v>2.7</v>
      </c>
      <c r="I223">
        <v>1.35</v>
      </c>
      <c r="J223">
        <v>1.8080000000000001</v>
      </c>
      <c r="K223" s="1">
        <v>0.90400000000000003</v>
      </c>
      <c r="L223">
        <v>0.98</v>
      </c>
      <c r="M223" s="22">
        <v>220</v>
      </c>
      <c r="N223">
        <v>8199276</v>
      </c>
      <c r="O223">
        <v>51</v>
      </c>
      <c r="P223">
        <v>173</v>
      </c>
      <c r="Q223">
        <v>50</v>
      </c>
      <c r="R223">
        <v>455094</v>
      </c>
      <c r="S223">
        <v>2560</v>
      </c>
      <c r="T223" s="10">
        <v>2.7</v>
      </c>
      <c r="U223">
        <v>1.35</v>
      </c>
      <c r="V223">
        <v>1.8080000000000001</v>
      </c>
      <c r="W223" s="1">
        <v>0.90400000000000003</v>
      </c>
      <c r="X223">
        <v>1.0489999999999999</v>
      </c>
      <c r="Y223" s="22">
        <v>220</v>
      </c>
      <c r="Z223">
        <v>8181249</v>
      </c>
      <c r="AA223">
        <v>56</v>
      </c>
      <c r="AB223">
        <v>169</v>
      </c>
      <c r="AC223">
        <v>52</v>
      </c>
      <c r="AD223">
        <v>473150</v>
      </c>
      <c r="AE223">
        <v>2460</v>
      </c>
      <c r="AF223" s="10">
        <v>2.7</v>
      </c>
      <c r="AG223">
        <v>1.35</v>
      </c>
      <c r="AH223">
        <v>1.8080000000000001</v>
      </c>
      <c r="AI223" s="1">
        <v>0.90400000000000003</v>
      </c>
      <c r="AJ223">
        <v>1.03</v>
      </c>
      <c r="AK223" s="22">
        <v>220</v>
      </c>
      <c r="AL223">
        <v>8248217</v>
      </c>
      <c r="AM223">
        <v>65</v>
      </c>
      <c r="AN223">
        <v>158</v>
      </c>
      <c r="AO223">
        <v>58</v>
      </c>
      <c r="AP223">
        <v>406140</v>
      </c>
      <c r="AQ223">
        <v>2651</v>
      </c>
      <c r="AR223" s="10">
        <v>2.7</v>
      </c>
      <c r="AS223">
        <v>1.35</v>
      </c>
      <c r="AT223">
        <v>1.8080000000000001</v>
      </c>
      <c r="AU223" s="1">
        <v>0.90400000000000003</v>
      </c>
      <c r="AV223">
        <v>1.0509999999999999</v>
      </c>
      <c r="AW223" s="22">
        <v>220</v>
      </c>
      <c r="AX223">
        <v>8194880</v>
      </c>
      <c r="AY223">
        <v>59</v>
      </c>
      <c r="AZ223">
        <v>164</v>
      </c>
      <c r="BA223">
        <v>58</v>
      </c>
      <c r="BB223">
        <v>459512</v>
      </c>
      <c r="BC223">
        <v>2534</v>
      </c>
      <c r="BD223" s="10">
        <v>2.7</v>
      </c>
      <c r="BE223">
        <v>1.35</v>
      </c>
      <c r="BF223">
        <v>1.8080000000000001</v>
      </c>
      <c r="BG223" s="1">
        <v>0.90400000000000003</v>
      </c>
      <c r="BH223">
        <v>1.016</v>
      </c>
    </row>
    <row r="224" spans="1:60" x14ac:dyDescent="0.2">
      <c r="A224" s="22">
        <v>221</v>
      </c>
      <c r="B224">
        <v>8201025</v>
      </c>
      <c r="C224">
        <v>49</v>
      </c>
      <c r="D224">
        <v>145</v>
      </c>
      <c r="E224">
        <v>49</v>
      </c>
      <c r="F224">
        <v>453447</v>
      </c>
      <c r="G224">
        <v>2554</v>
      </c>
      <c r="H224" s="10">
        <v>2.7</v>
      </c>
      <c r="I224">
        <v>1.35</v>
      </c>
      <c r="J224">
        <v>1.8080000000000001</v>
      </c>
      <c r="K224" s="1">
        <v>0.90400000000000003</v>
      </c>
      <c r="L224">
        <v>0.95299999999999996</v>
      </c>
      <c r="M224" s="22">
        <v>221</v>
      </c>
      <c r="N224">
        <v>8199218</v>
      </c>
      <c r="O224">
        <v>58</v>
      </c>
      <c r="P224">
        <v>170</v>
      </c>
      <c r="Q224">
        <v>54</v>
      </c>
      <c r="R224">
        <v>455212</v>
      </c>
      <c r="S224">
        <v>2574</v>
      </c>
      <c r="T224" s="10">
        <v>2.7</v>
      </c>
      <c r="U224">
        <v>1.35</v>
      </c>
      <c r="V224">
        <v>1.8080000000000001</v>
      </c>
      <c r="W224" s="1">
        <v>0.90400000000000003</v>
      </c>
      <c r="X224">
        <v>1.046</v>
      </c>
      <c r="Y224" s="22">
        <v>221</v>
      </c>
      <c r="Z224">
        <v>8181184</v>
      </c>
      <c r="AA224">
        <v>65</v>
      </c>
      <c r="AB224">
        <v>171</v>
      </c>
      <c r="AC224">
        <v>54</v>
      </c>
      <c r="AD224">
        <v>473226</v>
      </c>
      <c r="AE224">
        <v>2479</v>
      </c>
      <c r="AF224" s="10">
        <v>2.7</v>
      </c>
      <c r="AG224">
        <v>1.35</v>
      </c>
      <c r="AH224">
        <v>1.8080000000000001</v>
      </c>
      <c r="AI224" s="1">
        <v>0.90400000000000003</v>
      </c>
      <c r="AJ224">
        <v>1.0349999999999999</v>
      </c>
      <c r="AK224" s="22">
        <v>221</v>
      </c>
      <c r="AL224">
        <v>8248155</v>
      </c>
      <c r="AM224">
        <v>62</v>
      </c>
      <c r="AN224">
        <v>170</v>
      </c>
      <c r="AO224">
        <v>53</v>
      </c>
      <c r="AP224">
        <v>406266</v>
      </c>
      <c r="AQ224">
        <v>2672</v>
      </c>
      <c r="AR224" s="10">
        <v>2.7</v>
      </c>
      <c r="AS224">
        <v>1.35</v>
      </c>
      <c r="AT224">
        <v>1.8080000000000001</v>
      </c>
      <c r="AU224" s="1">
        <v>0.90400000000000003</v>
      </c>
      <c r="AV224">
        <v>0.997</v>
      </c>
      <c r="AW224" s="22">
        <v>221</v>
      </c>
      <c r="AX224">
        <v>8194821</v>
      </c>
      <c r="AY224">
        <v>59</v>
      </c>
      <c r="AZ224">
        <v>169</v>
      </c>
      <c r="BA224">
        <v>54</v>
      </c>
      <c r="BB224">
        <v>459552</v>
      </c>
      <c r="BC224">
        <v>2551</v>
      </c>
      <c r="BD224" s="10">
        <v>2.7</v>
      </c>
      <c r="BE224">
        <v>1.35</v>
      </c>
      <c r="BF224">
        <v>1.8080000000000001</v>
      </c>
      <c r="BG224" s="1">
        <v>0.90400000000000003</v>
      </c>
      <c r="BH224">
        <v>1.0089999999999999</v>
      </c>
    </row>
    <row r="225" spans="1:60" x14ac:dyDescent="0.2">
      <c r="A225" s="22">
        <v>222</v>
      </c>
      <c r="B225">
        <v>8200985</v>
      </c>
      <c r="C225">
        <v>40</v>
      </c>
      <c r="D225">
        <v>145</v>
      </c>
      <c r="E225">
        <v>49</v>
      </c>
      <c r="F225">
        <v>453430</v>
      </c>
      <c r="G225">
        <v>2565</v>
      </c>
      <c r="H225" s="10">
        <v>2.7</v>
      </c>
      <c r="I225">
        <v>1.35</v>
      </c>
      <c r="J225">
        <v>1.8080000000000001</v>
      </c>
      <c r="K225" s="1">
        <v>0.90400000000000003</v>
      </c>
      <c r="L225">
        <v>0.98</v>
      </c>
      <c r="M225" s="22">
        <v>222</v>
      </c>
      <c r="N225">
        <v>8199161</v>
      </c>
      <c r="O225">
        <v>57</v>
      </c>
      <c r="P225">
        <v>166</v>
      </c>
      <c r="Q225">
        <v>62</v>
      </c>
      <c r="R225">
        <v>455193</v>
      </c>
      <c r="S225">
        <v>2583</v>
      </c>
      <c r="T225" s="10">
        <v>2.7</v>
      </c>
      <c r="U225">
        <v>1.35</v>
      </c>
      <c r="V225">
        <v>1.8080000000000001</v>
      </c>
      <c r="W225" s="1">
        <v>0.90400000000000003</v>
      </c>
      <c r="X225">
        <v>1.032</v>
      </c>
      <c r="Y225" s="22">
        <v>222</v>
      </c>
      <c r="Z225">
        <v>8181131</v>
      </c>
      <c r="AA225">
        <v>53</v>
      </c>
      <c r="AB225">
        <v>176</v>
      </c>
      <c r="AC225">
        <v>60</v>
      </c>
      <c r="AD225">
        <v>473219</v>
      </c>
      <c r="AE225">
        <v>2490</v>
      </c>
      <c r="AF225" s="10">
        <v>2.7</v>
      </c>
      <c r="AG225">
        <v>1.35</v>
      </c>
      <c r="AH225">
        <v>1.8080000000000001</v>
      </c>
      <c r="AI225" s="1">
        <v>0.90400000000000003</v>
      </c>
      <c r="AJ225">
        <v>1.0409999999999999</v>
      </c>
      <c r="AK225" s="22">
        <v>222</v>
      </c>
      <c r="AL225">
        <v>8248108</v>
      </c>
      <c r="AM225">
        <v>47</v>
      </c>
      <c r="AN225">
        <v>178</v>
      </c>
      <c r="AO225">
        <v>54</v>
      </c>
      <c r="AP225">
        <v>406261</v>
      </c>
      <c r="AQ225">
        <v>2683</v>
      </c>
      <c r="AR225" s="10">
        <v>2.7</v>
      </c>
      <c r="AS225">
        <v>1.35</v>
      </c>
      <c r="AT225">
        <v>1.8080000000000001</v>
      </c>
      <c r="AU225" s="1">
        <v>0.90400000000000003</v>
      </c>
      <c r="AV225">
        <v>1.012</v>
      </c>
      <c r="AW225" s="22">
        <v>222</v>
      </c>
      <c r="AX225">
        <v>8194765</v>
      </c>
      <c r="AY225">
        <v>56</v>
      </c>
      <c r="AZ225">
        <v>175</v>
      </c>
      <c r="BA225">
        <v>53</v>
      </c>
      <c r="BB225">
        <v>459669</v>
      </c>
      <c r="BC225">
        <v>2566</v>
      </c>
      <c r="BD225" s="10">
        <v>2.7</v>
      </c>
      <c r="BE225">
        <v>1.35</v>
      </c>
      <c r="BF225">
        <v>1.8080000000000001</v>
      </c>
      <c r="BG225" s="1">
        <v>0.90400000000000003</v>
      </c>
      <c r="BH225">
        <v>1.0029999999999999</v>
      </c>
    </row>
    <row r="226" spans="1:60" x14ac:dyDescent="0.2">
      <c r="A226" s="22">
        <v>223</v>
      </c>
      <c r="B226">
        <v>8200941</v>
      </c>
      <c r="C226">
        <v>44</v>
      </c>
      <c r="D226">
        <v>144</v>
      </c>
      <c r="E226">
        <v>41</v>
      </c>
      <c r="F226">
        <v>453541</v>
      </c>
      <c r="G226">
        <v>2575</v>
      </c>
      <c r="H226" s="10">
        <v>2.7</v>
      </c>
      <c r="I226">
        <v>1.35</v>
      </c>
      <c r="J226">
        <v>1.8080000000000001</v>
      </c>
      <c r="K226" s="1">
        <v>0.90400000000000003</v>
      </c>
      <c r="L226">
        <v>0.99</v>
      </c>
      <c r="M226" s="22">
        <v>223</v>
      </c>
      <c r="N226">
        <v>8199107</v>
      </c>
      <c r="O226">
        <v>54</v>
      </c>
      <c r="P226">
        <v>171</v>
      </c>
      <c r="Q226">
        <v>52</v>
      </c>
      <c r="R226">
        <v>455273</v>
      </c>
      <c r="S226">
        <v>2597</v>
      </c>
      <c r="T226" s="10">
        <v>2.7</v>
      </c>
      <c r="U226">
        <v>1.35</v>
      </c>
      <c r="V226">
        <v>1.8080000000000001</v>
      </c>
      <c r="W226" s="1">
        <v>0.90400000000000003</v>
      </c>
      <c r="X226">
        <v>1.0369999999999999</v>
      </c>
      <c r="Y226" s="22">
        <v>223</v>
      </c>
      <c r="Z226">
        <v>8181079</v>
      </c>
      <c r="AA226">
        <v>52</v>
      </c>
      <c r="AB226">
        <v>178</v>
      </c>
      <c r="AC226">
        <v>51</v>
      </c>
      <c r="AD226">
        <v>473297</v>
      </c>
      <c r="AE226">
        <v>2505</v>
      </c>
      <c r="AF226" s="10">
        <v>2.7</v>
      </c>
      <c r="AG226">
        <v>1.35</v>
      </c>
      <c r="AH226">
        <v>1.8080000000000001</v>
      </c>
      <c r="AI226" s="1">
        <v>0.90400000000000003</v>
      </c>
      <c r="AJ226">
        <v>1.0900000000000001</v>
      </c>
      <c r="AK226" s="22">
        <v>223</v>
      </c>
      <c r="AL226">
        <v>8248050</v>
      </c>
      <c r="AM226">
        <v>58</v>
      </c>
      <c r="AN226">
        <v>172</v>
      </c>
      <c r="AO226">
        <v>53</v>
      </c>
      <c r="AP226">
        <v>406358</v>
      </c>
      <c r="AQ226">
        <v>2698</v>
      </c>
      <c r="AR226" s="10">
        <v>2.7</v>
      </c>
      <c r="AS226">
        <v>1.35</v>
      </c>
      <c r="AT226">
        <v>1.8080000000000001</v>
      </c>
      <c r="AU226" s="1">
        <v>0.90400000000000003</v>
      </c>
      <c r="AV226">
        <v>1.032</v>
      </c>
      <c r="AW226" s="22">
        <v>223</v>
      </c>
      <c r="AX226">
        <v>8194716</v>
      </c>
      <c r="AY226">
        <v>49</v>
      </c>
      <c r="AZ226">
        <v>177</v>
      </c>
      <c r="BA226">
        <v>54</v>
      </c>
      <c r="BB226">
        <v>459682</v>
      </c>
      <c r="BC226">
        <v>2575</v>
      </c>
      <c r="BD226" s="10">
        <v>2.7</v>
      </c>
      <c r="BE226">
        <v>1.35</v>
      </c>
      <c r="BF226">
        <v>1.8080000000000001</v>
      </c>
      <c r="BG226" s="1">
        <v>0.90400000000000003</v>
      </c>
      <c r="BH226">
        <v>1.018</v>
      </c>
    </row>
    <row r="227" spans="1:60" x14ac:dyDescent="0.2">
      <c r="A227" s="22">
        <v>224</v>
      </c>
      <c r="B227">
        <v>8200884</v>
      </c>
      <c r="C227">
        <v>57</v>
      </c>
      <c r="D227">
        <v>137</v>
      </c>
      <c r="E227">
        <v>51</v>
      </c>
      <c r="F227">
        <v>453522</v>
      </c>
      <c r="G227">
        <v>2592</v>
      </c>
      <c r="H227" s="10">
        <v>2.7</v>
      </c>
      <c r="I227">
        <v>1.35</v>
      </c>
      <c r="J227">
        <v>1.8080000000000001</v>
      </c>
      <c r="K227" s="1">
        <v>0.90400000000000003</v>
      </c>
      <c r="L227">
        <v>0.96299999999999997</v>
      </c>
      <c r="M227" s="22">
        <v>224</v>
      </c>
      <c r="N227">
        <v>8199064</v>
      </c>
      <c r="O227">
        <v>43</v>
      </c>
      <c r="P227">
        <v>173</v>
      </c>
      <c r="Q227">
        <v>52</v>
      </c>
      <c r="R227">
        <v>455353</v>
      </c>
      <c r="S227">
        <v>2608</v>
      </c>
      <c r="T227" s="10">
        <v>2.7</v>
      </c>
      <c r="U227">
        <v>1.35</v>
      </c>
      <c r="V227">
        <v>1.8080000000000001</v>
      </c>
      <c r="W227" s="1">
        <v>0.90400000000000003</v>
      </c>
      <c r="X227">
        <v>1.012</v>
      </c>
      <c r="Y227" s="22">
        <v>224</v>
      </c>
      <c r="Z227">
        <v>8181009</v>
      </c>
      <c r="AA227">
        <v>70</v>
      </c>
      <c r="AB227">
        <v>168</v>
      </c>
      <c r="AC227">
        <v>62</v>
      </c>
      <c r="AD227">
        <v>473424</v>
      </c>
      <c r="AE227">
        <v>2523</v>
      </c>
      <c r="AF227" s="10">
        <v>2.7</v>
      </c>
      <c r="AG227">
        <v>1.35</v>
      </c>
      <c r="AH227">
        <v>1.8080000000000001</v>
      </c>
      <c r="AI227" s="1">
        <v>0.90400000000000003</v>
      </c>
      <c r="AJ227">
        <v>1.0620000000000001</v>
      </c>
      <c r="AK227" s="22">
        <v>224</v>
      </c>
      <c r="AL227">
        <v>8247991</v>
      </c>
      <c r="AM227">
        <v>59</v>
      </c>
      <c r="AN227">
        <v>171</v>
      </c>
      <c r="AO227">
        <v>59</v>
      </c>
      <c r="AP227">
        <v>406383</v>
      </c>
      <c r="AQ227">
        <v>2714</v>
      </c>
      <c r="AR227" s="10">
        <v>2.7</v>
      </c>
      <c r="AS227">
        <v>1.35</v>
      </c>
      <c r="AT227">
        <v>1.8080000000000001</v>
      </c>
      <c r="AU227" s="1">
        <v>0.90400000000000003</v>
      </c>
      <c r="AV227">
        <v>1.006</v>
      </c>
      <c r="AW227" s="22">
        <v>224</v>
      </c>
      <c r="AX227">
        <v>8194649</v>
      </c>
      <c r="AY227">
        <v>67</v>
      </c>
      <c r="AZ227">
        <v>161</v>
      </c>
      <c r="BA227">
        <v>65</v>
      </c>
      <c r="BB227">
        <v>459746</v>
      </c>
      <c r="BC227">
        <v>2595</v>
      </c>
      <c r="BD227" s="10">
        <v>2.7</v>
      </c>
      <c r="BE227">
        <v>1.35</v>
      </c>
      <c r="BF227">
        <v>1.8080000000000001</v>
      </c>
      <c r="BG227" s="1">
        <v>0.90400000000000003</v>
      </c>
      <c r="BH227">
        <v>1.0329999999999999</v>
      </c>
    </row>
    <row r="228" spans="1:60" x14ac:dyDescent="0.2">
      <c r="A228" s="22">
        <v>225</v>
      </c>
      <c r="B228">
        <v>8200838</v>
      </c>
      <c r="C228">
        <v>46</v>
      </c>
      <c r="D228">
        <v>146</v>
      </c>
      <c r="E228">
        <v>48</v>
      </c>
      <c r="F228">
        <v>453597</v>
      </c>
      <c r="G228">
        <v>2608</v>
      </c>
      <c r="H228" s="10">
        <v>2.7</v>
      </c>
      <c r="I228">
        <v>1.35</v>
      </c>
      <c r="J228">
        <v>1.8080000000000001</v>
      </c>
      <c r="K228" s="1">
        <v>0.90400000000000003</v>
      </c>
      <c r="L228">
        <v>0.95399999999999996</v>
      </c>
      <c r="M228" s="22">
        <v>225</v>
      </c>
      <c r="N228">
        <v>8199001</v>
      </c>
      <c r="O228">
        <v>63</v>
      </c>
      <c r="P228">
        <v>157</v>
      </c>
      <c r="Q228">
        <v>59</v>
      </c>
      <c r="R228">
        <v>455457</v>
      </c>
      <c r="S228">
        <v>2624</v>
      </c>
      <c r="T228" s="10">
        <v>2.7</v>
      </c>
      <c r="U228">
        <v>1.35</v>
      </c>
      <c r="V228">
        <v>1.8080000000000001</v>
      </c>
      <c r="W228" s="1">
        <v>0.90400000000000003</v>
      </c>
      <c r="X228">
        <v>1.012</v>
      </c>
      <c r="Y228" s="22">
        <v>225</v>
      </c>
      <c r="Z228">
        <v>8180949</v>
      </c>
      <c r="AA228">
        <v>60</v>
      </c>
      <c r="AB228">
        <v>177</v>
      </c>
      <c r="AC228">
        <v>61</v>
      </c>
      <c r="AD228">
        <v>473388</v>
      </c>
      <c r="AE228">
        <v>2537</v>
      </c>
      <c r="AF228" s="10">
        <v>2.7</v>
      </c>
      <c r="AG228">
        <v>1.35</v>
      </c>
      <c r="AH228">
        <v>1.8080000000000001</v>
      </c>
      <c r="AI228" s="1">
        <v>0.90400000000000003</v>
      </c>
      <c r="AJ228">
        <v>1.05</v>
      </c>
      <c r="AK228" s="22">
        <v>225</v>
      </c>
      <c r="AL228">
        <v>8247929</v>
      </c>
      <c r="AM228">
        <v>62</v>
      </c>
      <c r="AN228">
        <v>172</v>
      </c>
      <c r="AO228">
        <v>58</v>
      </c>
      <c r="AP228">
        <v>406428</v>
      </c>
      <c r="AQ228">
        <v>2732</v>
      </c>
      <c r="AR228" s="10">
        <v>2.7</v>
      </c>
      <c r="AS228">
        <v>1.35</v>
      </c>
      <c r="AT228">
        <v>1.8080000000000001</v>
      </c>
      <c r="AU228" s="1">
        <v>0.90400000000000003</v>
      </c>
      <c r="AV228">
        <v>1.0329999999999999</v>
      </c>
      <c r="AW228" s="22">
        <v>225</v>
      </c>
      <c r="AX228">
        <v>8194589</v>
      </c>
      <c r="AY228">
        <v>60</v>
      </c>
      <c r="AZ228">
        <v>173</v>
      </c>
      <c r="BA228">
        <v>55</v>
      </c>
      <c r="BB228">
        <v>459790</v>
      </c>
      <c r="BC228">
        <v>2610</v>
      </c>
      <c r="BD228" s="10">
        <v>2.7</v>
      </c>
      <c r="BE228">
        <v>1.35</v>
      </c>
      <c r="BF228">
        <v>1.8080000000000001</v>
      </c>
      <c r="BG228" s="1">
        <v>0.90400000000000003</v>
      </c>
      <c r="BH228">
        <v>0.997</v>
      </c>
    </row>
    <row r="229" spans="1:60" x14ac:dyDescent="0.2">
      <c r="A229" s="22">
        <v>226</v>
      </c>
      <c r="B229">
        <v>8200792</v>
      </c>
      <c r="C229">
        <v>46</v>
      </c>
      <c r="D229">
        <v>148</v>
      </c>
      <c r="E229">
        <v>44</v>
      </c>
      <c r="F229">
        <v>453606</v>
      </c>
      <c r="G229">
        <v>2624</v>
      </c>
      <c r="H229" s="10">
        <v>2.7</v>
      </c>
      <c r="I229">
        <v>1.35</v>
      </c>
      <c r="J229">
        <v>1.8080000000000001</v>
      </c>
      <c r="K229" s="1">
        <v>0.90400000000000003</v>
      </c>
      <c r="L229">
        <v>1.0069999999999999</v>
      </c>
      <c r="M229" s="22">
        <v>226</v>
      </c>
      <c r="N229">
        <v>8198937</v>
      </c>
      <c r="O229">
        <v>64</v>
      </c>
      <c r="P229">
        <v>160</v>
      </c>
      <c r="Q229">
        <v>60</v>
      </c>
      <c r="R229">
        <v>455458</v>
      </c>
      <c r="S229">
        <v>2639</v>
      </c>
      <c r="T229" s="10">
        <v>2.7</v>
      </c>
      <c r="U229">
        <v>1.35</v>
      </c>
      <c r="V229">
        <v>1.8080000000000001</v>
      </c>
      <c r="W229" s="1">
        <v>0.90400000000000003</v>
      </c>
      <c r="X229">
        <v>0.97499999999999998</v>
      </c>
      <c r="Y229" s="22">
        <v>226</v>
      </c>
      <c r="Z229">
        <v>8180881</v>
      </c>
      <c r="AA229">
        <v>68</v>
      </c>
      <c r="AB229">
        <v>165</v>
      </c>
      <c r="AC229">
        <v>72</v>
      </c>
      <c r="AD229">
        <v>473535</v>
      </c>
      <c r="AE229">
        <v>2556</v>
      </c>
      <c r="AF229" s="10">
        <v>2.7</v>
      </c>
      <c r="AG229">
        <v>1.35</v>
      </c>
      <c r="AH229">
        <v>1.8080000000000001</v>
      </c>
      <c r="AI229" s="1">
        <v>0.90400000000000003</v>
      </c>
      <c r="AJ229">
        <v>1.0760000000000001</v>
      </c>
      <c r="AK229" s="22">
        <v>226</v>
      </c>
      <c r="AL229">
        <v>8247869</v>
      </c>
      <c r="AM229">
        <v>60</v>
      </c>
      <c r="AN229">
        <v>171</v>
      </c>
      <c r="AO229">
        <v>63</v>
      </c>
      <c r="AP229">
        <v>406522</v>
      </c>
      <c r="AQ229">
        <v>2747</v>
      </c>
      <c r="AR229" s="10">
        <v>2.7</v>
      </c>
      <c r="AS229">
        <v>1.35</v>
      </c>
      <c r="AT229">
        <v>1.8080000000000001</v>
      </c>
      <c r="AU229" s="1">
        <v>0.90400000000000003</v>
      </c>
      <c r="AV229">
        <v>1.0169999999999999</v>
      </c>
      <c r="AW229" s="22">
        <v>226</v>
      </c>
      <c r="AX229">
        <v>8194531</v>
      </c>
      <c r="AY229">
        <v>58</v>
      </c>
      <c r="AZ229">
        <v>179</v>
      </c>
      <c r="BA229">
        <v>54</v>
      </c>
      <c r="BB229">
        <v>459840</v>
      </c>
      <c r="BC229">
        <v>2624</v>
      </c>
      <c r="BD229" s="10">
        <v>2.7</v>
      </c>
      <c r="BE229">
        <v>1.35</v>
      </c>
      <c r="BF229">
        <v>1.8080000000000001</v>
      </c>
      <c r="BG229" s="1">
        <v>0.90400000000000003</v>
      </c>
      <c r="BH229">
        <v>1.0029999999999999</v>
      </c>
    </row>
    <row r="230" spans="1:60" x14ac:dyDescent="0.2">
      <c r="A230" s="22">
        <v>227</v>
      </c>
      <c r="B230">
        <v>8200738</v>
      </c>
      <c r="C230">
        <v>54</v>
      </c>
      <c r="D230">
        <v>143</v>
      </c>
      <c r="E230">
        <v>51</v>
      </c>
      <c r="F230">
        <v>453671</v>
      </c>
      <c r="G230">
        <v>2640</v>
      </c>
      <c r="H230" s="10">
        <v>2.7</v>
      </c>
      <c r="I230">
        <v>1.35</v>
      </c>
      <c r="J230">
        <v>1.8080000000000001</v>
      </c>
      <c r="K230" s="1">
        <v>0.90400000000000003</v>
      </c>
      <c r="L230">
        <v>1.0069999999999999</v>
      </c>
      <c r="M230" s="22">
        <v>227</v>
      </c>
      <c r="N230">
        <v>8198884</v>
      </c>
      <c r="O230">
        <v>53</v>
      </c>
      <c r="P230">
        <v>169</v>
      </c>
      <c r="Q230">
        <v>55</v>
      </c>
      <c r="R230">
        <v>455517</v>
      </c>
      <c r="S230">
        <v>2654</v>
      </c>
      <c r="T230" s="10">
        <v>2.7</v>
      </c>
      <c r="U230">
        <v>1.35</v>
      </c>
      <c r="V230">
        <v>1.8080000000000001</v>
      </c>
      <c r="W230" s="1">
        <v>0.90400000000000003</v>
      </c>
      <c r="X230">
        <v>0.99099999999999999</v>
      </c>
      <c r="Y230" s="22">
        <v>227</v>
      </c>
      <c r="Z230">
        <v>8180838</v>
      </c>
      <c r="AA230">
        <v>43</v>
      </c>
      <c r="AB230">
        <v>189</v>
      </c>
      <c r="AC230">
        <v>44</v>
      </c>
      <c r="AD230">
        <v>473564</v>
      </c>
      <c r="AE230">
        <v>2565</v>
      </c>
      <c r="AF230" s="10">
        <v>2.7</v>
      </c>
      <c r="AG230">
        <v>1.35</v>
      </c>
      <c r="AH230">
        <v>1.8080000000000001</v>
      </c>
      <c r="AI230" s="1">
        <v>0.90400000000000003</v>
      </c>
      <c r="AJ230">
        <v>1.0469999999999999</v>
      </c>
      <c r="AK230" s="22">
        <v>227</v>
      </c>
      <c r="AL230">
        <v>8247806</v>
      </c>
      <c r="AM230">
        <v>63</v>
      </c>
      <c r="AN230">
        <v>173</v>
      </c>
      <c r="AO230">
        <v>58</v>
      </c>
      <c r="AP230">
        <v>406640</v>
      </c>
      <c r="AQ230">
        <v>2761</v>
      </c>
      <c r="AR230" s="10">
        <v>2.7</v>
      </c>
      <c r="AS230">
        <v>1.35</v>
      </c>
      <c r="AT230">
        <v>1.8080000000000001</v>
      </c>
      <c r="AU230" s="1">
        <v>0.90400000000000003</v>
      </c>
      <c r="AV230">
        <v>1.054</v>
      </c>
      <c r="AW230" s="22">
        <v>227</v>
      </c>
      <c r="AX230">
        <v>8194476</v>
      </c>
      <c r="AY230">
        <v>55</v>
      </c>
      <c r="AZ230">
        <v>178</v>
      </c>
      <c r="BA230">
        <v>59</v>
      </c>
      <c r="BB230">
        <v>459937</v>
      </c>
      <c r="BC230">
        <v>2635</v>
      </c>
      <c r="BD230" s="10">
        <v>2.7</v>
      </c>
      <c r="BE230">
        <v>1.35</v>
      </c>
      <c r="BF230">
        <v>1.8080000000000001</v>
      </c>
      <c r="BG230" s="1">
        <v>0.90400000000000003</v>
      </c>
      <c r="BH230">
        <v>1.032</v>
      </c>
    </row>
    <row r="231" spans="1:60" x14ac:dyDescent="0.2">
      <c r="A231" s="22">
        <v>228</v>
      </c>
      <c r="B231">
        <v>8200690</v>
      </c>
      <c r="C231">
        <v>48</v>
      </c>
      <c r="D231">
        <v>150</v>
      </c>
      <c r="E231">
        <v>47</v>
      </c>
      <c r="F231">
        <v>453759</v>
      </c>
      <c r="G231">
        <v>2652</v>
      </c>
      <c r="H231" s="10">
        <v>2.7</v>
      </c>
      <c r="I231">
        <v>1.35</v>
      </c>
      <c r="J231">
        <v>1.8080000000000001</v>
      </c>
      <c r="K231" s="1">
        <v>0.90400000000000003</v>
      </c>
      <c r="L231">
        <v>1</v>
      </c>
      <c r="M231" s="22">
        <v>228</v>
      </c>
      <c r="N231">
        <v>8198833</v>
      </c>
      <c r="O231">
        <v>51</v>
      </c>
      <c r="P231">
        <v>179</v>
      </c>
      <c r="Q231">
        <v>43</v>
      </c>
      <c r="R231">
        <v>455518</v>
      </c>
      <c r="S231">
        <v>2676</v>
      </c>
      <c r="T231" s="10">
        <v>2.7</v>
      </c>
      <c r="U231">
        <v>1.35</v>
      </c>
      <c r="V231">
        <v>1.8080000000000001</v>
      </c>
      <c r="W231" s="1">
        <v>0.90400000000000003</v>
      </c>
      <c r="X231">
        <v>1</v>
      </c>
      <c r="Y231" s="22">
        <v>228</v>
      </c>
      <c r="Z231">
        <v>8180780</v>
      </c>
      <c r="AA231">
        <v>58</v>
      </c>
      <c r="AB231">
        <v>172</v>
      </c>
      <c r="AC231">
        <v>60</v>
      </c>
      <c r="AD231">
        <v>473589</v>
      </c>
      <c r="AE231">
        <v>2579</v>
      </c>
      <c r="AF231" s="10">
        <v>2.7</v>
      </c>
      <c r="AG231">
        <v>1.35</v>
      </c>
      <c r="AH231">
        <v>1.8080000000000001</v>
      </c>
      <c r="AI231" s="1">
        <v>0.90400000000000003</v>
      </c>
      <c r="AJ231">
        <v>1.022</v>
      </c>
      <c r="AK231" s="22">
        <v>228</v>
      </c>
      <c r="AL231">
        <v>8247762</v>
      </c>
      <c r="AM231">
        <v>44</v>
      </c>
      <c r="AN231">
        <v>193</v>
      </c>
      <c r="AO231">
        <v>43</v>
      </c>
      <c r="AP231">
        <v>406633</v>
      </c>
      <c r="AQ231">
        <v>2772</v>
      </c>
      <c r="AR231" s="10">
        <v>2.7</v>
      </c>
      <c r="AS231">
        <v>1.35</v>
      </c>
      <c r="AT231">
        <v>1.8080000000000001</v>
      </c>
      <c r="AU231" s="1">
        <v>0.90400000000000003</v>
      </c>
      <c r="AV231">
        <v>1.024</v>
      </c>
      <c r="AW231" s="22">
        <v>228</v>
      </c>
      <c r="AX231">
        <v>8194403</v>
      </c>
      <c r="AY231">
        <v>73</v>
      </c>
      <c r="AZ231">
        <v>163</v>
      </c>
      <c r="BA231">
        <v>70</v>
      </c>
      <c r="BB231">
        <v>459957</v>
      </c>
      <c r="BC231">
        <v>2655</v>
      </c>
      <c r="BD231" s="10">
        <v>2.7</v>
      </c>
      <c r="BE231">
        <v>1.35</v>
      </c>
      <c r="BF231">
        <v>1.8080000000000001</v>
      </c>
      <c r="BG231" s="1">
        <v>0.90400000000000003</v>
      </c>
      <c r="BH231">
        <v>1.042</v>
      </c>
    </row>
    <row r="232" spans="1:60" x14ac:dyDescent="0.2">
      <c r="A232" s="22">
        <v>229</v>
      </c>
      <c r="B232">
        <v>8200647</v>
      </c>
      <c r="C232">
        <v>43</v>
      </c>
      <c r="D232">
        <v>159</v>
      </c>
      <c r="E232">
        <v>39</v>
      </c>
      <c r="F232">
        <v>453794</v>
      </c>
      <c r="G232">
        <v>2663</v>
      </c>
      <c r="H232" s="10">
        <v>2.7</v>
      </c>
      <c r="I232">
        <v>1.35</v>
      </c>
      <c r="J232">
        <v>1.8080000000000001</v>
      </c>
      <c r="K232" s="1">
        <v>0.90400000000000003</v>
      </c>
      <c r="L232">
        <v>1.0109999999999999</v>
      </c>
      <c r="M232" s="22">
        <v>229</v>
      </c>
      <c r="N232">
        <v>8198772</v>
      </c>
      <c r="O232">
        <v>61</v>
      </c>
      <c r="P232">
        <v>169</v>
      </c>
      <c r="Q232">
        <v>61</v>
      </c>
      <c r="R232">
        <v>455665</v>
      </c>
      <c r="S232">
        <v>2691</v>
      </c>
      <c r="T232" s="10">
        <v>2.7</v>
      </c>
      <c r="U232">
        <v>1.35</v>
      </c>
      <c r="V232">
        <v>1.8080000000000001</v>
      </c>
      <c r="W232" s="1">
        <v>0.90400000000000003</v>
      </c>
      <c r="X232">
        <v>0.98199999999999998</v>
      </c>
      <c r="Y232" s="22">
        <v>229</v>
      </c>
      <c r="Z232">
        <v>8180726</v>
      </c>
      <c r="AA232">
        <v>54</v>
      </c>
      <c r="AB232">
        <v>167</v>
      </c>
      <c r="AC232">
        <v>63</v>
      </c>
      <c r="AD232">
        <v>473666</v>
      </c>
      <c r="AE232">
        <v>2590</v>
      </c>
      <c r="AF232" s="10">
        <v>2.7</v>
      </c>
      <c r="AG232">
        <v>1.35</v>
      </c>
      <c r="AH232">
        <v>1.8080000000000001</v>
      </c>
      <c r="AI232" s="1">
        <v>0.90400000000000003</v>
      </c>
      <c r="AJ232">
        <v>0.98899999999999999</v>
      </c>
      <c r="AK232" s="22">
        <v>229</v>
      </c>
      <c r="AL232">
        <v>8247694</v>
      </c>
      <c r="AM232">
        <v>68</v>
      </c>
      <c r="AN232">
        <v>172</v>
      </c>
      <c r="AO232">
        <v>65</v>
      </c>
      <c r="AP232">
        <v>406657</v>
      </c>
      <c r="AQ232">
        <v>2789</v>
      </c>
      <c r="AR232" s="10">
        <v>2.7</v>
      </c>
      <c r="AS232">
        <v>1.35</v>
      </c>
      <c r="AT232">
        <v>1.8080000000000001</v>
      </c>
      <c r="AU232" s="1">
        <v>0.90400000000000003</v>
      </c>
      <c r="AV232">
        <v>1.012</v>
      </c>
      <c r="AW232" s="22">
        <v>229</v>
      </c>
      <c r="AX232">
        <v>8194356</v>
      </c>
      <c r="AY232">
        <v>47</v>
      </c>
      <c r="AZ232">
        <v>187</v>
      </c>
      <c r="BA232">
        <v>49</v>
      </c>
      <c r="BB232">
        <v>460009</v>
      </c>
      <c r="BC232">
        <v>2670</v>
      </c>
      <c r="BD232" s="10">
        <v>2.7</v>
      </c>
      <c r="BE232">
        <v>1.35</v>
      </c>
      <c r="BF232">
        <v>1.8080000000000001</v>
      </c>
      <c r="BG232" s="1">
        <v>0.90400000000000003</v>
      </c>
      <c r="BH232">
        <v>1.0149999999999999</v>
      </c>
    </row>
    <row r="233" spans="1:60" x14ac:dyDescent="0.2">
      <c r="A233" s="22">
        <v>230</v>
      </c>
      <c r="B233">
        <v>8200589</v>
      </c>
      <c r="C233">
        <v>58</v>
      </c>
      <c r="D233">
        <v>144</v>
      </c>
      <c r="E233">
        <v>58</v>
      </c>
      <c r="F233">
        <v>453799</v>
      </c>
      <c r="G233">
        <v>2677</v>
      </c>
      <c r="H233" s="10">
        <v>2.7</v>
      </c>
      <c r="I233">
        <v>1.35</v>
      </c>
      <c r="J233">
        <v>1.8080000000000001</v>
      </c>
      <c r="K233" s="1">
        <v>0.90400000000000003</v>
      </c>
      <c r="L233">
        <v>1.046</v>
      </c>
      <c r="M233" s="22">
        <v>230</v>
      </c>
      <c r="N233">
        <v>8198714</v>
      </c>
      <c r="O233">
        <v>58</v>
      </c>
      <c r="P233">
        <v>170</v>
      </c>
      <c r="Q233">
        <v>60</v>
      </c>
      <c r="R233">
        <v>455665</v>
      </c>
      <c r="S233">
        <v>2700</v>
      </c>
      <c r="T233" s="10">
        <v>2.7</v>
      </c>
      <c r="U233">
        <v>1.35</v>
      </c>
      <c r="V233">
        <v>1.8080000000000001</v>
      </c>
      <c r="W233" s="1">
        <v>0.90400000000000003</v>
      </c>
      <c r="X233">
        <v>1.022</v>
      </c>
      <c r="Y233" s="22">
        <v>230</v>
      </c>
      <c r="Z233">
        <v>8180656</v>
      </c>
      <c r="AA233">
        <v>70</v>
      </c>
      <c r="AB233">
        <v>148</v>
      </c>
      <c r="AC233">
        <v>73</v>
      </c>
      <c r="AD233">
        <v>473768</v>
      </c>
      <c r="AE233">
        <v>2603</v>
      </c>
      <c r="AF233" s="10">
        <v>2.7</v>
      </c>
      <c r="AG233">
        <v>1.35</v>
      </c>
      <c r="AH233">
        <v>1.8080000000000001</v>
      </c>
      <c r="AI233" s="1">
        <v>0.90400000000000003</v>
      </c>
      <c r="AJ233">
        <v>1.0029999999999999</v>
      </c>
      <c r="AK233" s="22">
        <v>230</v>
      </c>
      <c r="AL233">
        <v>8247634</v>
      </c>
      <c r="AM233">
        <v>60</v>
      </c>
      <c r="AN233">
        <v>176</v>
      </c>
      <c r="AO233">
        <v>64</v>
      </c>
      <c r="AP233">
        <v>406769</v>
      </c>
      <c r="AQ233">
        <v>2800</v>
      </c>
      <c r="AR233" s="10">
        <v>2.7</v>
      </c>
      <c r="AS233">
        <v>1.35</v>
      </c>
      <c r="AT233">
        <v>1.8080000000000001</v>
      </c>
      <c r="AU233" s="1">
        <v>0.90400000000000003</v>
      </c>
      <c r="AV233">
        <v>1.036</v>
      </c>
      <c r="AW233" s="22">
        <v>230</v>
      </c>
      <c r="AX233">
        <v>8194287</v>
      </c>
      <c r="AY233">
        <v>69</v>
      </c>
      <c r="AZ233">
        <v>170</v>
      </c>
      <c r="BA233">
        <v>64</v>
      </c>
      <c r="BB233">
        <v>460130</v>
      </c>
      <c r="BC233">
        <v>2688</v>
      </c>
      <c r="BD233" s="10">
        <v>2.7</v>
      </c>
      <c r="BE233">
        <v>1.35</v>
      </c>
      <c r="BF233">
        <v>1.8080000000000001</v>
      </c>
      <c r="BG233" s="1">
        <v>0.90400000000000003</v>
      </c>
      <c r="BH233">
        <v>1.014</v>
      </c>
    </row>
    <row r="234" spans="1:60" x14ac:dyDescent="0.2">
      <c r="A234" s="22">
        <v>231</v>
      </c>
      <c r="B234">
        <v>8200540</v>
      </c>
      <c r="C234">
        <v>49</v>
      </c>
      <c r="D234">
        <v>149</v>
      </c>
      <c r="E234">
        <v>53</v>
      </c>
      <c r="F234">
        <v>453865</v>
      </c>
      <c r="G234">
        <v>2693</v>
      </c>
      <c r="H234" s="10">
        <v>2.7</v>
      </c>
      <c r="I234">
        <v>1.35</v>
      </c>
      <c r="J234">
        <v>1.8080000000000001</v>
      </c>
      <c r="K234" s="1">
        <v>0.90400000000000003</v>
      </c>
      <c r="L234">
        <v>1.05</v>
      </c>
      <c r="M234" s="22">
        <v>231</v>
      </c>
      <c r="N234">
        <v>8198651</v>
      </c>
      <c r="O234">
        <v>63</v>
      </c>
      <c r="P234">
        <v>170</v>
      </c>
      <c r="Q234">
        <v>58</v>
      </c>
      <c r="R234">
        <v>455680</v>
      </c>
      <c r="S234">
        <v>2716</v>
      </c>
      <c r="T234" s="10">
        <v>2.7</v>
      </c>
      <c r="U234">
        <v>1.35</v>
      </c>
      <c r="V234">
        <v>1.8080000000000001</v>
      </c>
      <c r="W234" s="1">
        <v>0.90400000000000003</v>
      </c>
      <c r="X234">
        <v>1.0149999999999999</v>
      </c>
      <c r="Y234" s="22">
        <v>231</v>
      </c>
      <c r="Z234">
        <v>8180613</v>
      </c>
      <c r="AA234">
        <v>43</v>
      </c>
      <c r="AB234">
        <v>178</v>
      </c>
      <c r="AC234">
        <v>40</v>
      </c>
      <c r="AD234">
        <v>473806</v>
      </c>
      <c r="AE234">
        <v>2614</v>
      </c>
      <c r="AF234" s="10">
        <v>2.7</v>
      </c>
      <c r="AG234">
        <v>1.35</v>
      </c>
      <c r="AH234">
        <v>1.8080000000000001</v>
      </c>
      <c r="AI234" s="1">
        <v>0.90400000000000003</v>
      </c>
      <c r="AJ234">
        <v>0.97499999999999998</v>
      </c>
      <c r="AK234" s="22">
        <v>231</v>
      </c>
      <c r="AL234">
        <v>8247578</v>
      </c>
      <c r="AM234">
        <v>56</v>
      </c>
      <c r="AN234">
        <v>180</v>
      </c>
      <c r="AO234">
        <v>56</v>
      </c>
      <c r="AP234">
        <v>406820</v>
      </c>
      <c r="AQ234">
        <v>2812</v>
      </c>
      <c r="AR234" s="10">
        <v>2.7</v>
      </c>
      <c r="AS234">
        <v>1.35</v>
      </c>
      <c r="AT234">
        <v>1.8080000000000001</v>
      </c>
      <c r="AU234" s="1">
        <v>0.90400000000000003</v>
      </c>
      <c r="AV234">
        <v>1.0289999999999999</v>
      </c>
      <c r="AW234" s="22">
        <v>231</v>
      </c>
      <c r="AX234">
        <v>8194230</v>
      </c>
      <c r="AY234">
        <v>57</v>
      </c>
      <c r="AZ234">
        <v>181</v>
      </c>
      <c r="BA234">
        <v>58</v>
      </c>
      <c r="BB234">
        <v>460156</v>
      </c>
      <c r="BC234">
        <v>2701</v>
      </c>
      <c r="BD234" s="10">
        <v>2.7</v>
      </c>
      <c r="BE234">
        <v>1.35</v>
      </c>
      <c r="BF234">
        <v>1.8080000000000001</v>
      </c>
      <c r="BG234" s="1">
        <v>0.90400000000000003</v>
      </c>
      <c r="BH234">
        <v>1.0229999999999999</v>
      </c>
    </row>
    <row r="235" spans="1:60" x14ac:dyDescent="0.2">
      <c r="A235" s="22">
        <v>232</v>
      </c>
      <c r="B235">
        <v>8200495</v>
      </c>
      <c r="C235">
        <v>45</v>
      </c>
      <c r="D235">
        <v>148</v>
      </c>
      <c r="E235">
        <v>50</v>
      </c>
      <c r="F235">
        <v>453934</v>
      </c>
      <c r="G235">
        <v>2704</v>
      </c>
      <c r="H235" s="10">
        <v>2.7</v>
      </c>
      <c r="I235">
        <v>1.35</v>
      </c>
      <c r="J235">
        <v>1.8080000000000001</v>
      </c>
      <c r="K235" s="1">
        <v>0.90400000000000003</v>
      </c>
      <c r="L235">
        <v>1.028</v>
      </c>
      <c r="M235" s="22">
        <v>232</v>
      </c>
      <c r="N235">
        <v>8198595</v>
      </c>
      <c r="O235">
        <v>56</v>
      </c>
      <c r="P235">
        <v>180</v>
      </c>
      <c r="Q235">
        <v>53</v>
      </c>
      <c r="R235">
        <v>455861</v>
      </c>
      <c r="S235">
        <v>2732</v>
      </c>
      <c r="T235" s="10">
        <v>2.7</v>
      </c>
      <c r="U235">
        <v>1.35</v>
      </c>
      <c r="V235">
        <v>1.8080000000000001</v>
      </c>
      <c r="W235" s="1">
        <v>0.90400000000000003</v>
      </c>
      <c r="X235">
        <v>1.036</v>
      </c>
      <c r="Y235" s="22">
        <v>232</v>
      </c>
      <c r="Z235">
        <v>8180547</v>
      </c>
      <c r="AA235">
        <v>66</v>
      </c>
      <c r="AB235">
        <v>158</v>
      </c>
      <c r="AC235">
        <v>63</v>
      </c>
      <c r="AD235">
        <v>473826</v>
      </c>
      <c r="AE235">
        <v>2626</v>
      </c>
      <c r="AF235" s="10">
        <v>2.7</v>
      </c>
      <c r="AG235">
        <v>1.35</v>
      </c>
      <c r="AH235">
        <v>1.8080000000000001</v>
      </c>
      <c r="AI235" s="1">
        <v>0.90400000000000003</v>
      </c>
      <c r="AJ235">
        <v>0.94599999999999995</v>
      </c>
      <c r="AK235" s="22">
        <v>232</v>
      </c>
      <c r="AL235">
        <v>8247511</v>
      </c>
      <c r="AM235">
        <v>67</v>
      </c>
      <c r="AN235">
        <v>174</v>
      </c>
      <c r="AO235">
        <v>62</v>
      </c>
      <c r="AP235">
        <v>406825</v>
      </c>
      <c r="AQ235">
        <v>2828</v>
      </c>
      <c r="AR235" s="10">
        <v>2.7</v>
      </c>
      <c r="AS235">
        <v>1.35</v>
      </c>
      <c r="AT235">
        <v>1.8080000000000001</v>
      </c>
      <c r="AU235" s="1">
        <v>0.90400000000000003</v>
      </c>
      <c r="AV235">
        <v>1.0169999999999999</v>
      </c>
      <c r="AW235" s="22">
        <v>232</v>
      </c>
      <c r="AX235">
        <v>8194174</v>
      </c>
      <c r="AY235">
        <v>56</v>
      </c>
      <c r="AZ235">
        <v>181</v>
      </c>
      <c r="BA235">
        <v>57</v>
      </c>
      <c r="BB235">
        <v>460213</v>
      </c>
      <c r="BC235">
        <v>2715</v>
      </c>
      <c r="BD235" s="10">
        <v>2.7</v>
      </c>
      <c r="BE235">
        <v>1.35</v>
      </c>
      <c r="BF235">
        <v>1.8080000000000001</v>
      </c>
      <c r="BG235" s="1">
        <v>0.90400000000000003</v>
      </c>
      <c r="BH235">
        <v>1.0309999999999999</v>
      </c>
    </row>
    <row r="236" spans="1:60" x14ac:dyDescent="0.2">
      <c r="A236" s="22">
        <v>233</v>
      </c>
      <c r="B236">
        <v>8200448</v>
      </c>
      <c r="C236">
        <v>47</v>
      </c>
      <c r="D236">
        <v>146</v>
      </c>
      <c r="E236">
        <v>47</v>
      </c>
      <c r="F236">
        <v>453980</v>
      </c>
      <c r="G236">
        <v>2717</v>
      </c>
      <c r="H236" s="10">
        <v>2.7</v>
      </c>
      <c r="I236">
        <v>1.35</v>
      </c>
      <c r="J236">
        <v>1.8080000000000001</v>
      </c>
      <c r="K236" s="1">
        <v>0.90400000000000003</v>
      </c>
      <c r="L236">
        <v>1.0209999999999999</v>
      </c>
      <c r="M236" s="22">
        <v>233</v>
      </c>
      <c r="N236">
        <v>8198541</v>
      </c>
      <c r="O236">
        <v>54</v>
      </c>
      <c r="P236">
        <v>178</v>
      </c>
      <c r="Q236">
        <v>58</v>
      </c>
      <c r="R236">
        <v>455821</v>
      </c>
      <c r="S236">
        <v>2744</v>
      </c>
      <c r="T236" s="10">
        <v>2.7</v>
      </c>
      <c r="U236">
        <v>1.35</v>
      </c>
      <c r="V236">
        <v>1.8080000000000001</v>
      </c>
      <c r="W236" s="1">
        <v>0.90400000000000003</v>
      </c>
      <c r="X236">
        <v>1.0389999999999999</v>
      </c>
      <c r="Y236" s="22">
        <v>233</v>
      </c>
      <c r="Z236">
        <v>8180486</v>
      </c>
      <c r="AA236">
        <v>61</v>
      </c>
      <c r="AB236">
        <v>170</v>
      </c>
      <c r="AC236">
        <v>54</v>
      </c>
      <c r="AD236">
        <v>473916</v>
      </c>
      <c r="AE236">
        <v>2645</v>
      </c>
      <c r="AF236" s="10">
        <v>2.7</v>
      </c>
      <c r="AG236">
        <v>1.35</v>
      </c>
      <c r="AH236">
        <v>1.8080000000000001</v>
      </c>
      <c r="AI236" s="1">
        <v>0.90400000000000003</v>
      </c>
      <c r="AJ236">
        <v>0.95499999999999996</v>
      </c>
      <c r="AK236" s="22">
        <v>233</v>
      </c>
      <c r="AL236">
        <v>8247460</v>
      </c>
      <c r="AM236">
        <v>51</v>
      </c>
      <c r="AN236">
        <v>188</v>
      </c>
      <c r="AO236">
        <v>53</v>
      </c>
      <c r="AP236">
        <v>406964</v>
      </c>
      <c r="AQ236">
        <v>2839</v>
      </c>
      <c r="AR236" s="10">
        <v>2.7</v>
      </c>
      <c r="AS236">
        <v>1.35</v>
      </c>
      <c r="AT236">
        <v>1.8080000000000001</v>
      </c>
      <c r="AU236" s="1">
        <v>0.90400000000000003</v>
      </c>
      <c r="AV236">
        <v>1.006</v>
      </c>
      <c r="AW236" s="22">
        <v>233</v>
      </c>
      <c r="AX236">
        <v>8194116</v>
      </c>
      <c r="AY236">
        <v>58</v>
      </c>
      <c r="AZ236">
        <v>180</v>
      </c>
      <c r="BA236">
        <v>57</v>
      </c>
      <c r="BB236">
        <v>460269</v>
      </c>
      <c r="BC236">
        <v>2730</v>
      </c>
      <c r="BD236" s="10">
        <v>2.7</v>
      </c>
      <c r="BE236">
        <v>1.35</v>
      </c>
      <c r="BF236">
        <v>1.8080000000000001</v>
      </c>
      <c r="BG236" s="1">
        <v>0.90400000000000003</v>
      </c>
      <c r="BH236">
        <v>1.014</v>
      </c>
    </row>
    <row r="237" spans="1:60" x14ac:dyDescent="0.2">
      <c r="A237" s="22">
        <v>234</v>
      </c>
      <c r="B237">
        <v>8200403</v>
      </c>
      <c r="C237">
        <v>45</v>
      </c>
      <c r="D237">
        <v>150</v>
      </c>
      <c r="E237">
        <v>43</v>
      </c>
      <c r="F237">
        <v>454059</v>
      </c>
      <c r="G237">
        <v>2732</v>
      </c>
      <c r="H237" s="10">
        <v>2.7</v>
      </c>
      <c r="I237">
        <v>1.35</v>
      </c>
      <c r="J237">
        <v>1.8080000000000001</v>
      </c>
      <c r="K237" s="1">
        <v>0.90400000000000003</v>
      </c>
      <c r="L237">
        <v>0.997</v>
      </c>
      <c r="M237" s="22">
        <v>234</v>
      </c>
      <c r="N237">
        <v>8198478</v>
      </c>
      <c r="O237">
        <v>63</v>
      </c>
      <c r="P237">
        <v>172</v>
      </c>
      <c r="Q237">
        <v>60</v>
      </c>
      <c r="R237">
        <v>455926</v>
      </c>
      <c r="S237">
        <v>2761</v>
      </c>
      <c r="T237" s="10">
        <v>2.7</v>
      </c>
      <c r="U237">
        <v>1.35</v>
      </c>
      <c r="V237">
        <v>1.8080000000000001</v>
      </c>
      <c r="W237" s="1">
        <v>0.90400000000000003</v>
      </c>
      <c r="X237">
        <v>1.036</v>
      </c>
      <c r="Y237" s="22">
        <v>234</v>
      </c>
      <c r="Z237">
        <v>8180434</v>
      </c>
      <c r="AA237">
        <v>52</v>
      </c>
      <c r="AB237">
        <v>175</v>
      </c>
      <c r="AC237">
        <v>56</v>
      </c>
      <c r="AD237">
        <v>473965</v>
      </c>
      <c r="AE237">
        <v>2659</v>
      </c>
      <c r="AF237" s="10">
        <v>2.7</v>
      </c>
      <c r="AG237">
        <v>1.35</v>
      </c>
      <c r="AH237">
        <v>1.8080000000000001</v>
      </c>
      <c r="AI237" s="1">
        <v>0.90400000000000003</v>
      </c>
      <c r="AJ237">
        <v>0.97399999999999998</v>
      </c>
      <c r="AK237" s="22">
        <v>234</v>
      </c>
      <c r="AL237">
        <v>8247400</v>
      </c>
      <c r="AM237">
        <v>60</v>
      </c>
      <c r="AN237">
        <v>180</v>
      </c>
      <c r="AO237">
        <v>59</v>
      </c>
      <c r="AP237">
        <v>406974</v>
      </c>
      <c r="AQ237">
        <v>2853</v>
      </c>
      <c r="AR237" s="10">
        <v>2.7</v>
      </c>
      <c r="AS237">
        <v>1.35</v>
      </c>
      <c r="AT237">
        <v>1.8080000000000001</v>
      </c>
      <c r="AU237" s="1">
        <v>0.90400000000000003</v>
      </c>
      <c r="AV237">
        <v>1.0289999999999999</v>
      </c>
      <c r="AW237" s="22">
        <v>234</v>
      </c>
      <c r="AX237">
        <v>8194051</v>
      </c>
      <c r="AY237">
        <v>65</v>
      </c>
      <c r="AZ237">
        <v>173</v>
      </c>
      <c r="BA237">
        <v>65</v>
      </c>
      <c r="BB237">
        <v>460341</v>
      </c>
      <c r="BC237">
        <v>2744</v>
      </c>
      <c r="BD237" s="10">
        <v>2.7</v>
      </c>
      <c r="BE237">
        <v>1.35</v>
      </c>
      <c r="BF237">
        <v>1.8080000000000001</v>
      </c>
      <c r="BG237" s="1">
        <v>0.90400000000000003</v>
      </c>
      <c r="BH237">
        <v>1</v>
      </c>
    </row>
    <row r="238" spans="1:60" x14ac:dyDescent="0.2">
      <c r="A238" s="22">
        <v>235</v>
      </c>
      <c r="B238">
        <v>8200339</v>
      </c>
      <c r="C238">
        <v>64</v>
      </c>
      <c r="D238">
        <v>138</v>
      </c>
      <c r="E238">
        <v>57</v>
      </c>
      <c r="F238">
        <v>454058</v>
      </c>
      <c r="G238">
        <v>2740</v>
      </c>
      <c r="H238" s="10">
        <v>2.7</v>
      </c>
      <c r="I238">
        <v>1.7549999999999999</v>
      </c>
      <c r="J238">
        <v>1.8080000000000001</v>
      </c>
      <c r="K238" s="1">
        <v>1.175</v>
      </c>
      <c r="L238">
        <v>0.98599999999999999</v>
      </c>
      <c r="M238" s="22">
        <v>235</v>
      </c>
      <c r="N238">
        <v>8198409</v>
      </c>
      <c r="O238">
        <v>69</v>
      </c>
      <c r="P238">
        <v>183</v>
      </c>
      <c r="Q238">
        <v>52</v>
      </c>
      <c r="R238">
        <v>455914</v>
      </c>
      <c r="S238">
        <v>2776</v>
      </c>
      <c r="T238" s="10">
        <v>2.7</v>
      </c>
      <c r="U238">
        <v>1.7549999999999999</v>
      </c>
      <c r="V238">
        <v>1.8080000000000001</v>
      </c>
      <c r="W238" s="1">
        <v>1.175</v>
      </c>
      <c r="X238">
        <v>1.03</v>
      </c>
      <c r="Y238" s="22">
        <v>235</v>
      </c>
      <c r="Z238">
        <v>8180378</v>
      </c>
      <c r="AA238">
        <v>56</v>
      </c>
      <c r="AB238">
        <v>182</v>
      </c>
      <c r="AC238">
        <v>45</v>
      </c>
      <c r="AD238">
        <v>474006</v>
      </c>
      <c r="AE238">
        <v>2668</v>
      </c>
      <c r="AF238" s="10">
        <v>2.7</v>
      </c>
      <c r="AG238">
        <v>1.7549999999999999</v>
      </c>
      <c r="AH238">
        <v>1.8080000000000001</v>
      </c>
      <c r="AI238" s="1">
        <v>1.175</v>
      </c>
      <c r="AJ238">
        <v>0.997</v>
      </c>
      <c r="AK238" s="22">
        <v>235</v>
      </c>
      <c r="AL238">
        <v>8247312</v>
      </c>
      <c r="AM238">
        <v>88</v>
      </c>
      <c r="AN238">
        <v>172</v>
      </c>
      <c r="AO238">
        <v>68</v>
      </c>
      <c r="AP238">
        <v>407010</v>
      </c>
      <c r="AQ238">
        <v>2873</v>
      </c>
      <c r="AR238" s="10">
        <v>2.7</v>
      </c>
      <c r="AS238">
        <v>1.7549999999999999</v>
      </c>
      <c r="AT238">
        <v>1.8080000000000001</v>
      </c>
      <c r="AU238" s="1">
        <v>1.175</v>
      </c>
      <c r="AV238">
        <v>1.0089999999999999</v>
      </c>
      <c r="AW238" s="22">
        <v>235</v>
      </c>
      <c r="AX238">
        <v>8193974</v>
      </c>
      <c r="AY238">
        <v>77</v>
      </c>
      <c r="AZ238">
        <v>177</v>
      </c>
      <c r="BA238">
        <v>61</v>
      </c>
      <c r="BB238">
        <v>460356</v>
      </c>
      <c r="BC238">
        <v>2758</v>
      </c>
      <c r="BD238" s="10">
        <v>2.7</v>
      </c>
      <c r="BE238">
        <v>1.7549999999999999</v>
      </c>
      <c r="BF238">
        <v>1.8080000000000001</v>
      </c>
      <c r="BG238" s="1">
        <v>1.175</v>
      </c>
      <c r="BH238">
        <v>1.014</v>
      </c>
    </row>
    <row r="239" spans="1:60" x14ac:dyDescent="0.2">
      <c r="A239" s="22">
        <v>236</v>
      </c>
      <c r="B239">
        <v>8200279</v>
      </c>
      <c r="C239">
        <v>60</v>
      </c>
      <c r="D239">
        <v>155</v>
      </c>
      <c r="E239">
        <v>47</v>
      </c>
      <c r="F239">
        <v>454166</v>
      </c>
      <c r="G239">
        <v>2759</v>
      </c>
      <c r="H239" s="10">
        <v>2.7</v>
      </c>
      <c r="I239">
        <v>1.7549999999999999</v>
      </c>
      <c r="J239">
        <v>1.8080000000000001</v>
      </c>
      <c r="K239" s="1">
        <v>1.175</v>
      </c>
      <c r="L239">
        <v>0.99</v>
      </c>
      <c r="M239" s="22">
        <v>236</v>
      </c>
      <c r="N239">
        <v>8198335</v>
      </c>
      <c r="O239">
        <v>74</v>
      </c>
      <c r="P239">
        <v>184</v>
      </c>
      <c r="Q239">
        <v>68</v>
      </c>
      <c r="R239">
        <v>456067</v>
      </c>
      <c r="S239">
        <v>2788</v>
      </c>
      <c r="T239" s="10">
        <v>2.7</v>
      </c>
      <c r="U239">
        <v>1.7549999999999999</v>
      </c>
      <c r="V239">
        <v>1.8080000000000001</v>
      </c>
      <c r="W239" s="1">
        <v>1.175</v>
      </c>
      <c r="X239">
        <v>1.014</v>
      </c>
      <c r="Y239" s="22">
        <v>236</v>
      </c>
      <c r="Z239">
        <v>8180294</v>
      </c>
      <c r="AA239">
        <v>84</v>
      </c>
      <c r="AB239">
        <v>171</v>
      </c>
      <c r="AC239">
        <v>67</v>
      </c>
      <c r="AD239">
        <v>474091</v>
      </c>
      <c r="AE239">
        <v>2679</v>
      </c>
      <c r="AF239" s="10">
        <v>2.7</v>
      </c>
      <c r="AG239">
        <v>1.7549999999999999</v>
      </c>
      <c r="AH239">
        <v>1.8080000000000001</v>
      </c>
      <c r="AI239" s="1">
        <v>1.175</v>
      </c>
      <c r="AJ239">
        <v>0.99099999999999999</v>
      </c>
      <c r="AK239" s="22">
        <v>236</v>
      </c>
      <c r="AL239">
        <v>8247245</v>
      </c>
      <c r="AM239">
        <v>67</v>
      </c>
      <c r="AN239">
        <v>204</v>
      </c>
      <c r="AO239">
        <v>56</v>
      </c>
      <c r="AP239">
        <v>407149</v>
      </c>
      <c r="AQ239">
        <v>2887</v>
      </c>
      <c r="AR239" s="10">
        <v>2.7</v>
      </c>
      <c r="AS239">
        <v>1.7549999999999999</v>
      </c>
      <c r="AT239">
        <v>1.8080000000000001</v>
      </c>
      <c r="AU239" s="1">
        <v>1.175</v>
      </c>
      <c r="AV239">
        <v>1.008</v>
      </c>
      <c r="AW239" s="22">
        <v>236</v>
      </c>
      <c r="AX239">
        <v>8193902</v>
      </c>
      <c r="AY239">
        <v>72</v>
      </c>
      <c r="AZ239">
        <v>193</v>
      </c>
      <c r="BA239">
        <v>61</v>
      </c>
      <c r="BB239">
        <v>460492</v>
      </c>
      <c r="BC239">
        <v>2768</v>
      </c>
      <c r="BD239" s="10">
        <v>2.7</v>
      </c>
      <c r="BE239">
        <v>1.7549999999999999</v>
      </c>
      <c r="BF239">
        <v>1.8080000000000001</v>
      </c>
      <c r="BG239" s="1">
        <v>1.175</v>
      </c>
      <c r="BH239">
        <v>1.006</v>
      </c>
    </row>
    <row r="240" spans="1:60" x14ac:dyDescent="0.2">
      <c r="A240" s="22">
        <v>237</v>
      </c>
      <c r="B240">
        <v>8200228</v>
      </c>
      <c r="C240">
        <v>51</v>
      </c>
      <c r="D240">
        <v>177</v>
      </c>
      <c r="E240">
        <v>38</v>
      </c>
      <c r="F240">
        <v>454179</v>
      </c>
      <c r="G240">
        <v>2779</v>
      </c>
      <c r="H240" s="10">
        <v>2.7</v>
      </c>
      <c r="I240">
        <v>1.7549999999999999</v>
      </c>
      <c r="J240">
        <v>1.8080000000000001</v>
      </c>
      <c r="K240" s="1">
        <v>1.175</v>
      </c>
      <c r="L240">
        <v>1</v>
      </c>
      <c r="M240" s="22">
        <v>237</v>
      </c>
      <c r="N240">
        <v>8198267</v>
      </c>
      <c r="O240">
        <v>68</v>
      </c>
      <c r="P240">
        <v>200</v>
      </c>
      <c r="Q240">
        <v>58</v>
      </c>
      <c r="R240">
        <v>456080</v>
      </c>
      <c r="S240">
        <v>2804</v>
      </c>
      <c r="T240" s="10">
        <v>2.7</v>
      </c>
      <c r="U240">
        <v>1.7549999999999999</v>
      </c>
      <c r="V240">
        <v>1.8080000000000001</v>
      </c>
      <c r="W240" s="1">
        <v>1.175</v>
      </c>
      <c r="X240">
        <v>1.0649999999999999</v>
      </c>
      <c r="Y240" s="22">
        <v>237</v>
      </c>
      <c r="Z240">
        <v>8180219</v>
      </c>
      <c r="AA240">
        <v>75</v>
      </c>
      <c r="AB240">
        <v>197</v>
      </c>
      <c r="AC240">
        <v>58</v>
      </c>
      <c r="AD240">
        <v>474077</v>
      </c>
      <c r="AE240">
        <v>2694</v>
      </c>
      <c r="AF240" s="10">
        <v>2.7</v>
      </c>
      <c r="AG240">
        <v>1.7549999999999999</v>
      </c>
      <c r="AH240">
        <v>1.8080000000000001</v>
      </c>
      <c r="AI240" s="1">
        <v>1.175</v>
      </c>
      <c r="AJ240">
        <v>1.0509999999999999</v>
      </c>
      <c r="AK240" s="22">
        <v>237</v>
      </c>
      <c r="AL240">
        <v>8247175</v>
      </c>
      <c r="AM240">
        <v>70</v>
      </c>
      <c r="AN240">
        <v>213</v>
      </c>
      <c r="AO240">
        <v>58</v>
      </c>
      <c r="AP240">
        <v>407152</v>
      </c>
      <c r="AQ240">
        <v>2901</v>
      </c>
      <c r="AR240" s="10">
        <v>2.7</v>
      </c>
      <c r="AS240">
        <v>1.7549999999999999</v>
      </c>
      <c r="AT240">
        <v>1.8080000000000001</v>
      </c>
      <c r="AU240" s="1">
        <v>1.175</v>
      </c>
      <c r="AV240">
        <v>1.0549999999999999</v>
      </c>
      <c r="AW240" s="22">
        <v>237</v>
      </c>
      <c r="AX240">
        <v>8193840</v>
      </c>
      <c r="AY240">
        <v>62</v>
      </c>
      <c r="AZ240">
        <v>213</v>
      </c>
      <c r="BA240">
        <v>52</v>
      </c>
      <c r="BB240">
        <v>460468</v>
      </c>
      <c r="BC240">
        <v>2784</v>
      </c>
      <c r="BD240" s="10">
        <v>2.7</v>
      </c>
      <c r="BE240">
        <v>1.7549999999999999</v>
      </c>
      <c r="BF240">
        <v>1.8080000000000001</v>
      </c>
      <c r="BG240" s="1">
        <v>1.175</v>
      </c>
      <c r="BH240">
        <v>1.0549999999999999</v>
      </c>
    </row>
    <row r="241" spans="1:60" x14ac:dyDescent="0.2">
      <c r="A241" s="22">
        <v>238</v>
      </c>
      <c r="B241">
        <v>8200153</v>
      </c>
      <c r="C241">
        <v>75</v>
      </c>
      <c r="D241">
        <v>168</v>
      </c>
      <c r="E241">
        <v>60</v>
      </c>
      <c r="F241">
        <v>454204</v>
      </c>
      <c r="G241">
        <v>2793</v>
      </c>
      <c r="H241" s="10">
        <v>2.7</v>
      </c>
      <c r="I241">
        <v>1.7549999999999999</v>
      </c>
      <c r="J241">
        <v>1.8080000000000001</v>
      </c>
      <c r="K241" s="1">
        <v>1.175</v>
      </c>
      <c r="L241">
        <v>1.044</v>
      </c>
      <c r="M241" s="22">
        <v>238</v>
      </c>
      <c r="N241">
        <v>8198196</v>
      </c>
      <c r="O241">
        <v>71</v>
      </c>
      <c r="P241">
        <v>208</v>
      </c>
      <c r="Q241">
        <v>60</v>
      </c>
      <c r="R241">
        <v>456113</v>
      </c>
      <c r="S241">
        <v>2818</v>
      </c>
      <c r="T241" s="10">
        <v>2.7</v>
      </c>
      <c r="U241">
        <v>1.7549999999999999</v>
      </c>
      <c r="V241">
        <v>1.8080000000000001</v>
      </c>
      <c r="W241" s="1">
        <v>1.175</v>
      </c>
      <c r="X241">
        <v>1.0860000000000001</v>
      </c>
      <c r="Y241" s="22">
        <v>238</v>
      </c>
      <c r="Z241">
        <v>8180148</v>
      </c>
      <c r="AA241">
        <v>71</v>
      </c>
      <c r="AB241">
        <v>212</v>
      </c>
      <c r="AC241">
        <v>60</v>
      </c>
      <c r="AD241">
        <v>474227</v>
      </c>
      <c r="AE241">
        <v>2706</v>
      </c>
      <c r="AF241" s="10">
        <v>2.7</v>
      </c>
      <c r="AG241">
        <v>1.7549999999999999</v>
      </c>
      <c r="AH241">
        <v>1.8080000000000001</v>
      </c>
      <c r="AI241" s="1">
        <v>1.175</v>
      </c>
      <c r="AJ241">
        <v>1.1140000000000001</v>
      </c>
      <c r="AK241" s="22">
        <v>238</v>
      </c>
      <c r="AL241">
        <v>8247090</v>
      </c>
      <c r="AM241">
        <v>85</v>
      </c>
      <c r="AN241">
        <v>213</v>
      </c>
      <c r="AO241">
        <v>70</v>
      </c>
      <c r="AP241">
        <v>407242</v>
      </c>
      <c r="AQ241">
        <v>2909</v>
      </c>
      <c r="AR241" s="10">
        <v>2.7</v>
      </c>
      <c r="AS241">
        <v>1.7549999999999999</v>
      </c>
      <c r="AT241">
        <v>1.8080000000000001</v>
      </c>
      <c r="AU241" s="1">
        <v>1.175</v>
      </c>
      <c r="AV241">
        <v>1.099</v>
      </c>
      <c r="AW241" s="22">
        <v>238</v>
      </c>
      <c r="AX241">
        <v>8193755</v>
      </c>
      <c r="AY241">
        <v>85</v>
      </c>
      <c r="AZ241">
        <v>209</v>
      </c>
      <c r="BA241">
        <v>66</v>
      </c>
      <c r="BB241">
        <v>460598</v>
      </c>
      <c r="BC241">
        <v>2801</v>
      </c>
      <c r="BD241" s="10">
        <v>2.7</v>
      </c>
      <c r="BE241">
        <v>1.7549999999999999</v>
      </c>
      <c r="BF241">
        <v>1.8080000000000001</v>
      </c>
      <c r="BG241" s="1">
        <v>1.175</v>
      </c>
      <c r="BH241">
        <v>1.0720000000000001</v>
      </c>
    </row>
    <row r="242" spans="1:60" x14ac:dyDescent="0.2">
      <c r="A242" s="22">
        <v>239</v>
      </c>
      <c r="B242">
        <v>8200080</v>
      </c>
      <c r="C242">
        <v>73</v>
      </c>
      <c r="D242">
        <v>186</v>
      </c>
      <c r="E242">
        <v>57</v>
      </c>
      <c r="F242">
        <v>454268</v>
      </c>
      <c r="G242">
        <v>2803</v>
      </c>
      <c r="H242" s="10">
        <v>2.7</v>
      </c>
      <c r="I242">
        <v>1.7549999999999999</v>
      </c>
      <c r="J242">
        <v>1.8080000000000001</v>
      </c>
      <c r="K242" s="1">
        <v>1.175</v>
      </c>
      <c r="L242">
        <v>1.1060000000000001</v>
      </c>
      <c r="M242" s="22">
        <v>239</v>
      </c>
      <c r="N242">
        <v>8198093</v>
      </c>
      <c r="O242">
        <v>103</v>
      </c>
      <c r="P242">
        <v>197</v>
      </c>
      <c r="Q242">
        <v>82</v>
      </c>
      <c r="R242">
        <v>456248</v>
      </c>
      <c r="S242">
        <v>2834</v>
      </c>
      <c r="T242" s="10">
        <v>2.7</v>
      </c>
      <c r="U242">
        <v>1.7549999999999999</v>
      </c>
      <c r="V242">
        <v>1.8080000000000001</v>
      </c>
      <c r="W242" s="1">
        <v>1.175</v>
      </c>
      <c r="X242">
        <v>1.1000000000000001</v>
      </c>
      <c r="Y242" s="22">
        <v>239</v>
      </c>
      <c r="Z242">
        <v>8180066</v>
      </c>
      <c r="AA242">
        <v>82</v>
      </c>
      <c r="AB242">
        <v>218</v>
      </c>
      <c r="AC242">
        <v>65</v>
      </c>
      <c r="AD242">
        <v>474209</v>
      </c>
      <c r="AE242">
        <v>2720</v>
      </c>
      <c r="AF242" s="10">
        <v>2.7</v>
      </c>
      <c r="AG242">
        <v>1.7549999999999999</v>
      </c>
      <c r="AH242">
        <v>1.8080000000000001</v>
      </c>
      <c r="AI242" s="1">
        <v>1.175</v>
      </c>
      <c r="AJ242">
        <v>1.149</v>
      </c>
      <c r="AK242" s="22">
        <v>239</v>
      </c>
      <c r="AL242">
        <v>8247009</v>
      </c>
      <c r="AM242">
        <v>81</v>
      </c>
      <c r="AN242">
        <v>225</v>
      </c>
      <c r="AO242">
        <v>73</v>
      </c>
      <c r="AP242">
        <v>407266</v>
      </c>
      <c r="AQ242">
        <v>2915</v>
      </c>
      <c r="AR242" s="10">
        <v>2.7</v>
      </c>
      <c r="AS242">
        <v>1.7549999999999999</v>
      </c>
      <c r="AT242">
        <v>1.8080000000000001</v>
      </c>
      <c r="AU242" s="1">
        <v>1.175</v>
      </c>
      <c r="AV242">
        <v>1.1319999999999999</v>
      </c>
      <c r="AW242" s="22">
        <v>239</v>
      </c>
      <c r="AX242">
        <v>8193653</v>
      </c>
      <c r="AY242">
        <v>102</v>
      </c>
      <c r="AZ242">
        <v>215</v>
      </c>
      <c r="BA242">
        <v>79</v>
      </c>
      <c r="BB242">
        <v>460604</v>
      </c>
      <c r="BC242">
        <v>2819</v>
      </c>
      <c r="BD242" s="10">
        <v>2.7</v>
      </c>
      <c r="BE242">
        <v>1.7549999999999999</v>
      </c>
      <c r="BF242">
        <v>1.8080000000000001</v>
      </c>
      <c r="BG242" s="1">
        <v>1.175</v>
      </c>
      <c r="BH242">
        <v>1.105</v>
      </c>
    </row>
    <row r="243" spans="1:60" x14ac:dyDescent="0.2">
      <c r="A243" s="22">
        <v>240</v>
      </c>
      <c r="B243">
        <v>8200003</v>
      </c>
      <c r="C243">
        <v>77</v>
      </c>
      <c r="D243">
        <v>205</v>
      </c>
      <c r="E243">
        <v>54</v>
      </c>
      <c r="F243">
        <v>454338</v>
      </c>
      <c r="G243">
        <v>2813</v>
      </c>
      <c r="H243" s="10">
        <v>2.7</v>
      </c>
      <c r="I243">
        <v>1.7549999999999999</v>
      </c>
      <c r="J243">
        <v>2.2050000000000001</v>
      </c>
      <c r="K243" s="1">
        <v>1.4330000000000001</v>
      </c>
      <c r="L243">
        <v>1.171</v>
      </c>
      <c r="M243" s="22">
        <v>240</v>
      </c>
      <c r="N243">
        <v>8198003</v>
      </c>
      <c r="O243">
        <v>90</v>
      </c>
      <c r="P243">
        <v>242</v>
      </c>
      <c r="Q243">
        <v>58</v>
      </c>
      <c r="R243">
        <v>456298</v>
      </c>
      <c r="S243">
        <v>2851</v>
      </c>
      <c r="T243" s="10">
        <v>2.7</v>
      </c>
      <c r="U243">
        <v>1.7549999999999999</v>
      </c>
      <c r="V243">
        <v>2.2050000000000001</v>
      </c>
      <c r="W243" s="1">
        <v>1.4330000000000001</v>
      </c>
      <c r="X243">
        <v>1.121</v>
      </c>
      <c r="Y243" s="22">
        <v>240</v>
      </c>
      <c r="Z243">
        <v>8179967</v>
      </c>
      <c r="AA243">
        <v>99</v>
      </c>
      <c r="AB243">
        <v>236</v>
      </c>
      <c r="AC243">
        <v>64</v>
      </c>
      <c r="AD243">
        <v>474360</v>
      </c>
      <c r="AE243">
        <v>2737</v>
      </c>
      <c r="AF243" s="10">
        <v>2.7</v>
      </c>
      <c r="AG243">
        <v>1.7549999999999999</v>
      </c>
      <c r="AH243">
        <v>2.2050000000000001</v>
      </c>
      <c r="AI243" s="1">
        <v>1.4330000000000001</v>
      </c>
      <c r="AJ243">
        <v>1.1739999999999999</v>
      </c>
      <c r="AK243" s="22">
        <v>240</v>
      </c>
      <c r="AL243">
        <v>8246903</v>
      </c>
      <c r="AM243">
        <v>106</v>
      </c>
      <c r="AN243">
        <v>232</v>
      </c>
      <c r="AO243">
        <v>74</v>
      </c>
      <c r="AP243">
        <v>407352</v>
      </c>
      <c r="AQ243">
        <v>2924</v>
      </c>
      <c r="AR243" s="10">
        <v>2.7</v>
      </c>
      <c r="AS243">
        <v>1.7549999999999999</v>
      </c>
      <c r="AT243">
        <v>2.2050000000000001</v>
      </c>
      <c r="AU243" s="1">
        <v>1.4330000000000001</v>
      </c>
      <c r="AV243">
        <v>1.157</v>
      </c>
      <c r="AW243" s="22">
        <v>240</v>
      </c>
      <c r="AX243">
        <v>8193564</v>
      </c>
      <c r="AY243">
        <v>89</v>
      </c>
      <c r="AZ243">
        <v>254</v>
      </c>
      <c r="BA243">
        <v>63</v>
      </c>
      <c r="BB243">
        <v>460698</v>
      </c>
      <c r="BC243">
        <v>2832</v>
      </c>
      <c r="BD243" s="10">
        <v>2.7</v>
      </c>
      <c r="BE243">
        <v>1.7549999999999999</v>
      </c>
      <c r="BF243">
        <v>2.2050000000000001</v>
      </c>
      <c r="BG243" s="1">
        <v>1.4330000000000001</v>
      </c>
      <c r="BH243">
        <v>1.157</v>
      </c>
    </row>
    <row r="244" spans="1:60" x14ac:dyDescent="0.2">
      <c r="A244" s="22">
        <v>241</v>
      </c>
      <c r="B244">
        <v>8199907</v>
      </c>
      <c r="C244">
        <v>96</v>
      </c>
      <c r="D244">
        <v>220</v>
      </c>
      <c r="E244">
        <v>62</v>
      </c>
      <c r="F244">
        <v>454361</v>
      </c>
      <c r="G244">
        <v>2831</v>
      </c>
      <c r="H244" s="10">
        <v>2.7</v>
      </c>
      <c r="I244">
        <v>1.7549999999999999</v>
      </c>
      <c r="J244">
        <v>2.2050000000000001</v>
      </c>
      <c r="K244" s="1">
        <v>1.4330000000000001</v>
      </c>
      <c r="L244">
        <v>1.2190000000000001</v>
      </c>
      <c r="M244" s="22">
        <v>241</v>
      </c>
      <c r="N244">
        <v>8197905</v>
      </c>
      <c r="O244">
        <v>98</v>
      </c>
      <c r="P244">
        <v>264</v>
      </c>
      <c r="Q244">
        <v>68</v>
      </c>
      <c r="R244">
        <v>456362</v>
      </c>
      <c r="S244">
        <v>2861</v>
      </c>
      <c r="T244" s="10">
        <v>2.7</v>
      </c>
      <c r="U244">
        <v>1.7549999999999999</v>
      </c>
      <c r="V244">
        <v>2.2050000000000001</v>
      </c>
      <c r="W244" s="1">
        <v>1.4330000000000001</v>
      </c>
      <c r="X244">
        <v>1.179</v>
      </c>
      <c r="Y244" s="22">
        <v>241</v>
      </c>
      <c r="Z244">
        <v>8179854</v>
      </c>
      <c r="AA244">
        <v>113</v>
      </c>
      <c r="AB244">
        <v>258</v>
      </c>
      <c r="AC244">
        <v>77</v>
      </c>
      <c r="AD244">
        <v>474368</v>
      </c>
      <c r="AE244">
        <v>2749</v>
      </c>
      <c r="AF244" s="10">
        <v>2.7</v>
      </c>
      <c r="AG244">
        <v>1.7549999999999999</v>
      </c>
      <c r="AH244">
        <v>2.2050000000000001</v>
      </c>
      <c r="AI244" s="1">
        <v>1.4330000000000001</v>
      </c>
      <c r="AJ244">
        <v>1.1970000000000001</v>
      </c>
      <c r="AK244" s="22">
        <v>241</v>
      </c>
      <c r="AL244">
        <v>8246815</v>
      </c>
      <c r="AM244">
        <v>88</v>
      </c>
      <c r="AN244">
        <v>274</v>
      </c>
      <c r="AO244">
        <v>64</v>
      </c>
      <c r="AP244">
        <v>407477</v>
      </c>
      <c r="AQ244">
        <v>2938</v>
      </c>
      <c r="AR244" s="10">
        <v>2.7</v>
      </c>
      <c r="AS244">
        <v>1.7549999999999999</v>
      </c>
      <c r="AT244">
        <v>2.2050000000000001</v>
      </c>
      <c r="AU244" s="1">
        <v>1.4330000000000001</v>
      </c>
      <c r="AV244">
        <v>1.1739999999999999</v>
      </c>
      <c r="AW244" s="22">
        <v>241</v>
      </c>
      <c r="AX244">
        <v>8193465</v>
      </c>
      <c r="AY244">
        <v>99</v>
      </c>
      <c r="AZ244">
        <v>268</v>
      </c>
      <c r="BA244">
        <v>75</v>
      </c>
      <c r="BB244">
        <v>460838</v>
      </c>
      <c r="BC244">
        <v>2849</v>
      </c>
      <c r="BD244" s="10">
        <v>2.7</v>
      </c>
      <c r="BE244">
        <v>1.7549999999999999</v>
      </c>
      <c r="BF244">
        <v>2.2050000000000001</v>
      </c>
      <c r="BG244" s="1">
        <v>1.4330000000000001</v>
      </c>
      <c r="BH244">
        <v>1.206</v>
      </c>
    </row>
    <row r="245" spans="1:60" x14ac:dyDescent="0.2">
      <c r="A245" s="22">
        <v>242</v>
      </c>
      <c r="B245">
        <v>8199819</v>
      </c>
      <c r="C245">
        <v>88</v>
      </c>
      <c r="D245">
        <v>262</v>
      </c>
      <c r="E245">
        <v>54</v>
      </c>
      <c r="F245">
        <v>454477</v>
      </c>
      <c r="G245">
        <v>2852</v>
      </c>
      <c r="H245" s="10">
        <v>2.7</v>
      </c>
      <c r="I245">
        <v>1.7549999999999999</v>
      </c>
      <c r="J245">
        <v>2.2050000000000001</v>
      </c>
      <c r="K245" s="1">
        <v>1.4330000000000001</v>
      </c>
      <c r="L245">
        <v>1.278</v>
      </c>
      <c r="M245" s="22">
        <v>242</v>
      </c>
      <c r="N245">
        <v>8197789</v>
      </c>
      <c r="O245">
        <v>116</v>
      </c>
      <c r="P245">
        <v>282</v>
      </c>
      <c r="Q245">
        <v>80</v>
      </c>
      <c r="R245">
        <v>456394</v>
      </c>
      <c r="S245">
        <v>2879</v>
      </c>
      <c r="T245" s="10">
        <v>2.7</v>
      </c>
      <c r="U245">
        <v>1.7549999999999999</v>
      </c>
      <c r="V245">
        <v>2.2050000000000001</v>
      </c>
      <c r="W245" s="1">
        <v>1.4330000000000001</v>
      </c>
      <c r="X245">
        <v>1.2569999999999999</v>
      </c>
      <c r="Y245" s="22">
        <v>242</v>
      </c>
      <c r="Z245">
        <v>8179743</v>
      </c>
      <c r="AA245">
        <v>111</v>
      </c>
      <c r="AB245">
        <v>293</v>
      </c>
      <c r="AC245">
        <v>78</v>
      </c>
      <c r="AD245">
        <v>474415</v>
      </c>
      <c r="AE245">
        <v>2760</v>
      </c>
      <c r="AF245" s="10">
        <v>2.7</v>
      </c>
      <c r="AG245">
        <v>1.7549999999999999</v>
      </c>
      <c r="AH245">
        <v>2.2050000000000001</v>
      </c>
      <c r="AI245" s="1">
        <v>1.4330000000000001</v>
      </c>
      <c r="AJ245">
        <v>1.3009999999999999</v>
      </c>
      <c r="AK245" s="22">
        <v>242</v>
      </c>
      <c r="AL245">
        <v>8246698</v>
      </c>
      <c r="AM245">
        <v>117</v>
      </c>
      <c r="AN245">
        <v>279</v>
      </c>
      <c r="AO245">
        <v>83</v>
      </c>
      <c r="AP245">
        <v>407539</v>
      </c>
      <c r="AQ245">
        <v>2952</v>
      </c>
      <c r="AR245" s="10">
        <v>2.7</v>
      </c>
      <c r="AS245">
        <v>1.7549999999999999</v>
      </c>
      <c r="AT245">
        <v>2.2050000000000001</v>
      </c>
      <c r="AU245" s="1">
        <v>1.4330000000000001</v>
      </c>
      <c r="AV245">
        <v>1.246</v>
      </c>
      <c r="AW245" s="22">
        <v>242</v>
      </c>
      <c r="AX245">
        <v>8193353</v>
      </c>
      <c r="AY245">
        <v>112</v>
      </c>
      <c r="AZ245">
        <v>283</v>
      </c>
      <c r="BA245">
        <v>84</v>
      </c>
      <c r="BB245">
        <v>460862</v>
      </c>
      <c r="BC245">
        <v>2863</v>
      </c>
      <c r="BD245" s="10">
        <v>2.7</v>
      </c>
      <c r="BE245">
        <v>1.7549999999999999</v>
      </c>
      <c r="BF245">
        <v>2.2050000000000001</v>
      </c>
      <c r="BG245" s="1">
        <v>1.4330000000000001</v>
      </c>
      <c r="BH245">
        <v>1.2749999999999999</v>
      </c>
    </row>
    <row r="246" spans="1:60" x14ac:dyDescent="0.2">
      <c r="A246" s="22">
        <v>243</v>
      </c>
      <c r="B246">
        <v>8199698</v>
      </c>
      <c r="C246">
        <v>121</v>
      </c>
      <c r="D246">
        <v>266</v>
      </c>
      <c r="E246">
        <v>84</v>
      </c>
      <c r="F246">
        <v>454523</v>
      </c>
      <c r="G246">
        <v>2866</v>
      </c>
      <c r="H246" s="10">
        <v>2.7</v>
      </c>
      <c r="I246">
        <v>1.7549999999999999</v>
      </c>
      <c r="J246">
        <v>2.2050000000000001</v>
      </c>
      <c r="K246" s="1">
        <v>1.4330000000000001</v>
      </c>
      <c r="L246">
        <v>1.3580000000000001</v>
      </c>
      <c r="M246" s="22">
        <v>243</v>
      </c>
      <c r="N246">
        <v>8197661</v>
      </c>
      <c r="O246">
        <v>128</v>
      </c>
      <c r="P246">
        <v>307</v>
      </c>
      <c r="Q246">
        <v>91</v>
      </c>
      <c r="R246">
        <v>456530</v>
      </c>
      <c r="S246">
        <v>2894</v>
      </c>
      <c r="T246" s="10">
        <v>2.7</v>
      </c>
      <c r="U246">
        <v>1.7549999999999999</v>
      </c>
      <c r="V246">
        <v>2.2050000000000001</v>
      </c>
      <c r="W246" s="1">
        <v>1.4330000000000001</v>
      </c>
      <c r="X246">
        <v>1.2789999999999999</v>
      </c>
      <c r="Y246" s="22">
        <v>243</v>
      </c>
      <c r="Z246">
        <v>8179626</v>
      </c>
      <c r="AA246">
        <v>117</v>
      </c>
      <c r="AB246">
        <v>321</v>
      </c>
      <c r="AC246">
        <v>83</v>
      </c>
      <c r="AD246">
        <v>474563</v>
      </c>
      <c r="AE246">
        <v>2771</v>
      </c>
      <c r="AF246" s="10">
        <v>2.7</v>
      </c>
      <c r="AG246">
        <v>1.7549999999999999</v>
      </c>
      <c r="AH246">
        <v>2.2050000000000001</v>
      </c>
      <c r="AI246" s="1">
        <v>1.4330000000000001</v>
      </c>
      <c r="AJ246">
        <v>1.34</v>
      </c>
      <c r="AK246" s="22">
        <v>243</v>
      </c>
      <c r="AL246">
        <v>8246578</v>
      </c>
      <c r="AM246">
        <v>120</v>
      </c>
      <c r="AN246">
        <v>313</v>
      </c>
      <c r="AO246">
        <v>83</v>
      </c>
      <c r="AP246">
        <v>407601</v>
      </c>
      <c r="AQ246">
        <v>2970</v>
      </c>
      <c r="AR246" s="10">
        <v>2.7</v>
      </c>
      <c r="AS246">
        <v>1.7549999999999999</v>
      </c>
      <c r="AT246">
        <v>2.2050000000000001</v>
      </c>
      <c r="AU246" s="1">
        <v>1.4330000000000001</v>
      </c>
      <c r="AV246">
        <v>1.258</v>
      </c>
      <c r="AW246" s="22">
        <v>243</v>
      </c>
      <c r="AX246">
        <v>8193213</v>
      </c>
      <c r="AY246">
        <v>140</v>
      </c>
      <c r="AZ246">
        <v>303</v>
      </c>
      <c r="BA246">
        <v>92</v>
      </c>
      <c r="BB246">
        <v>460937</v>
      </c>
      <c r="BC246">
        <v>2878</v>
      </c>
      <c r="BD246" s="10">
        <v>2.7</v>
      </c>
      <c r="BE246">
        <v>1.7549999999999999</v>
      </c>
      <c r="BF246">
        <v>2.2050000000000001</v>
      </c>
      <c r="BG246" s="1">
        <v>1.4330000000000001</v>
      </c>
      <c r="BH246">
        <v>1.2849999999999999</v>
      </c>
    </row>
    <row r="247" spans="1:60" x14ac:dyDescent="0.2">
      <c r="A247" s="22">
        <v>244</v>
      </c>
      <c r="B247">
        <v>8199569</v>
      </c>
      <c r="C247">
        <v>129</v>
      </c>
      <c r="D247">
        <v>298</v>
      </c>
      <c r="E247">
        <v>89</v>
      </c>
      <c r="F247">
        <v>454559</v>
      </c>
      <c r="G247">
        <v>2882</v>
      </c>
      <c r="H247" s="10">
        <v>2.7</v>
      </c>
      <c r="I247">
        <v>1.7549999999999999</v>
      </c>
      <c r="J247">
        <v>2.2050000000000001</v>
      </c>
      <c r="K247" s="1">
        <v>1.4330000000000001</v>
      </c>
      <c r="L247">
        <v>1.415</v>
      </c>
      <c r="M247" s="22">
        <v>244</v>
      </c>
      <c r="N247">
        <v>8197535</v>
      </c>
      <c r="O247">
        <v>126</v>
      </c>
      <c r="P247">
        <v>345</v>
      </c>
      <c r="Q247">
        <v>90</v>
      </c>
      <c r="R247">
        <v>456598</v>
      </c>
      <c r="S247">
        <v>2905</v>
      </c>
      <c r="T247" s="10">
        <v>2.7</v>
      </c>
      <c r="U247">
        <v>1.7549999999999999</v>
      </c>
      <c r="V247">
        <v>2.2050000000000001</v>
      </c>
      <c r="W247" s="1">
        <v>1.4330000000000001</v>
      </c>
      <c r="X247">
        <v>1.345</v>
      </c>
      <c r="Y247" s="22">
        <v>244</v>
      </c>
      <c r="Z247">
        <v>8179473</v>
      </c>
      <c r="AA247">
        <v>153</v>
      </c>
      <c r="AB247">
        <v>337</v>
      </c>
      <c r="AC247">
        <v>101</v>
      </c>
      <c r="AD247">
        <v>474692</v>
      </c>
      <c r="AE247">
        <v>2785</v>
      </c>
      <c r="AF247" s="10">
        <v>2.7</v>
      </c>
      <c r="AG247">
        <v>1.7549999999999999</v>
      </c>
      <c r="AH247">
        <v>2.2050000000000001</v>
      </c>
      <c r="AI247" s="1">
        <v>1.4330000000000001</v>
      </c>
      <c r="AJ247">
        <v>1.371</v>
      </c>
      <c r="AK247" s="22">
        <v>244</v>
      </c>
      <c r="AL247">
        <v>8246437</v>
      </c>
      <c r="AM247">
        <v>141</v>
      </c>
      <c r="AN247">
        <v>334</v>
      </c>
      <c r="AO247">
        <v>99</v>
      </c>
      <c r="AP247">
        <v>407613</v>
      </c>
      <c r="AQ247">
        <v>2980</v>
      </c>
      <c r="AR247" s="10">
        <v>2.7</v>
      </c>
      <c r="AS247">
        <v>1.7549999999999999</v>
      </c>
      <c r="AT247">
        <v>2.2050000000000001</v>
      </c>
      <c r="AU247" s="1">
        <v>1.4330000000000001</v>
      </c>
      <c r="AV247">
        <v>1.296</v>
      </c>
      <c r="AW247" s="22">
        <v>244</v>
      </c>
      <c r="AX247">
        <v>8193088</v>
      </c>
      <c r="AY247">
        <v>125</v>
      </c>
      <c r="AZ247">
        <v>355</v>
      </c>
      <c r="BA247">
        <v>88</v>
      </c>
      <c r="BB247">
        <v>461052</v>
      </c>
      <c r="BC247">
        <v>2891</v>
      </c>
      <c r="BD247" s="10">
        <v>2.7</v>
      </c>
      <c r="BE247">
        <v>1.7549999999999999</v>
      </c>
      <c r="BF247">
        <v>2.2050000000000001</v>
      </c>
      <c r="BG247" s="1">
        <v>1.4330000000000001</v>
      </c>
      <c r="BH247">
        <v>1.31</v>
      </c>
    </row>
    <row r="248" spans="1:60" x14ac:dyDescent="0.2">
      <c r="A248" s="22">
        <v>245</v>
      </c>
      <c r="B248">
        <v>8199423</v>
      </c>
      <c r="C248">
        <v>146</v>
      </c>
      <c r="D248">
        <v>335</v>
      </c>
      <c r="E248">
        <v>92</v>
      </c>
      <c r="F248">
        <v>454754</v>
      </c>
      <c r="G248">
        <v>2905</v>
      </c>
      <c r="H248" s="10">
        <v>2.7</v>
      </c>
      <c r="I248">
        <v>1.7549999999999999</v>
      </c>
      <c r="J248">
        <v>2.2050000000000001</v>
      </c>
      <c r="K248" s="1">
        <v>1.4330000000000001</v>
      </c>
      <c r="L248">
        <v>1.429</v>
      </c>
      <c r="M248" s="22">
        <v>245</v>
      </c>
      <c r="N248">
        <v>8197386</v>
      </c>
      <c r="O248">
        <v>149</v>
      </c>
      <c r="P248">
        <v>361</v>
      </c>
      <c r="Q248">
        <v>110</v>
      </c>
      <c r="R248">
        <v>456623</v>
      </c>
      <c r="S248">
        <v>2919</v>
      </c>
      <c r="T248" s="10">
        <v>2.7</v>
      </c>
      <c r="U248">
        <v>1.7549999999999999</v>
      </c>
      <c r="V248">
        <v>2.2050000000000001</v>
      </c>
      <c r="W248" s="1">
        <v>1.4330000000000001</v>
      </c>
      <c r="X248">
        <v>1.38</v>
      </c>
      <c r="Y248" s="22">
        <v>245</v>
      </c>
      <c r="Z248">
        <v>8179328</v>
      </c>
      <c r="AA248">
        <v>145</v>
      </c>
      <c r="AB248">
        <v>382</v>
      </c>
      <c r="AC248">
        <v>108</v>
      </c>
      <c r="AD248">
        <v>474739</v>
      </c>
      <c r="AE248">
        <v>2799</v>
      </c>
      <c r="AF248" s="10">
        <v>2.7</v>
      </c>
      <c r="AG248">
        <v>1.7549999999999999</v>
      </c>
      <c r="AH248">
        <v>2.2050000000000001</v>
      </c>
      <c r="AI248" s="1">
        <v>1.4330000000000001</v>
      </c>
      <c r="AJ248">
        <v>1.389</v>
      </c>
      <c r="AK248" s="22">
        <v>245</v>
      </c>
      <c r="AL248">
        <v>8246295</v>
      </c>
      <c r="AM248">
        <v>142</v>
      </c>
      <c r="AN248">
        <v>374</v>
      </c>
      <c r="AO248">
        <v>101</v>
      </c>
      <c r="AP248">
        <v>407870</v>
      </c>
      <c r="AQ248">
        <v>2992</v>
      </c>
      <c r="AR248" s="10">
        <v>2.7</v>
      </c>
      <c r="AS248">
        <v>1.7549999999999999</v>
      </c>
      <c r="AT248">
        <v>2.2050000000000001</v>
      </c>
      <c r="AU248" s="1">
        <v>1.4330000000000001</v>
      </c>
      <c r="AV248">
        <v>1.3360000000000001</v>
      </c>
      <c r="AW248" s="22">
        <v>245</v>
      </c>
      <c r="AX248">
        <v>8192949</v>
      </c>
      <c r="AY248">
        <v>139</v>
      </c>
      <c r="AZ248">
        <v>381</v>
      </c>
      <c r="BA248">
        <v>99</v>
      </c>
      <c r="BB248">
        <v>461066</v>
      </c>
      <c r="BC248">
        <v>2904</v>
      </c>
      <c r="BD248" s="10">
        <v>2.7</v>
      </c>
      <c r="BE248">
        <v>1.7549999999999999</v>
      </c>
      <c r="BF248">
        <v>2.2050000000000001</v>
      </c>
      <c r="BG248" s="1">
        <v>1.4330000000000001</v>
      </c>
      <c r="BH248">
        <v>1.3660000000000001</v>
      </c>
    </row>
    <row r="249" spans="1:60" x14ac:dyDescent="0.2">
      <c r="A249" s="22">
        <v>246</v>
      </c>
      <c r="B249">
        <v>8199294</v>
      </c>
      <c r="C249">
        <v>129</v>
      </c>
      <c r="D249">
        <v>389</v>
      </c>
      <c r="E249">
        <v>92</v>
      </c>
      <c r="F249">
        <v>454793</v>
      </c>
      <c r="G249">
        <v>2921</v>
      </c>
      <c r="H249" s="10">
        <v>2.7</v>
      </c>
      <c r="I249">
        <v>1.7549999999999999</v>
      </c>
      <c r="J249">
        <v>2.2050000000000001</v>
      </c>
      <c r="K249" s="1">
        <v>1.4330000000000001</v>
      </c>
      <c r="L249">
        <v>1.46</v>
      </c>
      <c r="M249" s="22">
        <v>246</v>
      </c>
      <c r="N249">
        <v>8197249</v>
      </c>
      <c r="O249">
        <v>137</v>
      </c>
      <c r="P249">
        <v>408</v>
      </c>
      <c r="Q249">
        <v>102</v>
      </c>
      <c r="R249">
        <v>456905</v>
      </c>
      <c r="S249">
        <v>2929</v>
      </c>
      <c r="T249" s="10">
        <v>2.7</v>
      </c>
      <c r="U249">
        <v>1.7549999999999999</v>
      </c>
      <c r="V249">
        <v>2.2050000000000001</v>
      </c>
      <c r="W249" s="1">
        <v>1.4330000000000001</v>
      </c>
      <c r="X249">
        <v>1.409</v>
      </c>
      <c r="Y249" s="22">
        <v>246</v>
      </c>
      <c r="Z249">
        <v>8179180</v>
      </c>
      <c r="AA249">
        <v>148</v>
      </c>
      <c r="AB249">
        <v>424</v>
      </c>
      <c r="AC249">
        <v>103</v>
      </c>
      <c r="AD249">
        <v>474779</v>
      </c>
      <c r="AE249">
        <v>2813</v>
      </c>
      <c r="AF249" s="10">
        <v>2.7</v>
      </c>
      <c r="AG249">
        <v>1.7549999999999999</v>
      </c>
      <c r="AH249">
        <v>2.2050000000000001</v>
      </c>
      <c r="AI249" s="1">
        <v>1.4330000000000001</v>
      </c>
      <c r="AJ249">
        <v>1.4419999999999999</v>
      </c>
      <c r="AK249" s="22">
        <v>246</v>
      </c>
      <c r="AL249">
        <v>8246126</v>
      </c>
      <c r="AM249">
        <v>169</v>
      </c>
      <c r="AN249">
        <v>405</v>
      </c>
      <c r="AO249">
        <v>111</v>
      </c>
      <c r="AP249">
        <v>407831</v>
      </c>
      <c r="AQ249">
        <v>3016</v>
      </c>
      <c r="AR249" s="10">
        <v>2.7</v>
      </c>
      <c r="AS249">
        <v>1.7549999999999999</v>
      </c>
      <c r="AT249">
        <v>2.2050000000000001</v>
      </c>
      <c r="AU249" s="1">
        <v>1.4330000000000001</v>
      </c>
      <c r="AV249">
        <v>1.3720000000000001</v>
      </c>
      <c r="AW249" s="22">
        <v>246</v>
      </c>
      <c r="AX249">
        <v>8192769</v>
      </c>
      <c r="AY249">
        <v>180</v>
      </c>
      <c r="AZ249">
        <v>399</v>
      </c>
      <c r="BA249">
        <v>121</v>
      </c>
      <c r="BB249">
        <v>461332</v>
      </c>
      <c r="BC249">
        <v>2922</v>
      </c>
      <c r="BD249" s="10">
        <v>2.7</v>
      </c>
      <c r="BE249">
        <v>1.7549999999999999</v>
      </c>
      <c r="BF249">
        <v>2.2050000000000001</v>
      </c>
      <c r="BG249" s="1">
        <v>1.4330000000000001</v>
      </c>
      <c r="BH249">
        <v>1.387</v>
      </c>
    </row>
    <row r="250" spans="1:60" x14ac:dyDescent="0.2">
      <c r="A250" s="22">
        <v>247</v>
      </c>
      <c r="B250">
        <v>8199129</v>
      </c>
      <c r="C250">
        <v>165</v>
      </c>
      <c r="D250">
        <v>405</v>
      </c>
      <c r="E250">
        <v>113</v>
      </c>
      <c r="F250">
        <v>454906</v>
      </c>
      <c r="G250">
        <v>2938</v>
      </c>
      <c r="H250" s="10">
        <v>2.7</v>
      </c>
      <c r="I250">
        <v>1.7549999999999999</v>
      </c>
      <c r="J250">
        <v>2.2050000000000001</v>
      </c>
      <c r="K250" s="1">
        <v>1.4330000000000001</v>
      </c>
      <c r="L250">
        <v>1.51</v>
      </c>
      <c r="M250" s="22">
        <v>247</v>
      </c>
      <c r="N250">
        <v>8197072</v>
      </c>
      <c r="O250">
        <v>177</v>
      </c>
      <c r="P250">
        <v>424</v>
      </c>
      <c r="Q250">
        <v>121</v>
      </c>
      <c r="R250">
        <v>456865</v>
      </c>
      <c r="S250">
        <v>2943</v>
      </c>
      <c r="T250" s="10">
        <v>2.7</v>
      </c>
      <c r="U250">
        <v>1.7549999999999999</v>
      </c>
      <c r="V250">
        <v>2.2050000000000001</v>
      </c>
      <c r="W250" s="1">
        <v>1.4330000000000001</v>
      </c>
      <c r="X250">
        <v>1.423</v>
      </c>
      <c r="Y250" s="22">
        <v>247</v>
      </c>
      <c r="Z250">
        <v>8179007</v>
      </c>
      <c r="AA250">
        <v>173</v>
      </c>
      <c r="AB250">
        <v>448</v>
      </c>
      <c r="AC250">
        <v>124</v>
      </c>
      <c r="AD250">
        <v>475071</v>
      </c>
      <c r="AE250">
        <v>2823</v>
      </c>
      <c r="AF250" s="10">
        <v>2.7</v>
      </c>
      <c r="AG250">
        <v>1.7549999999999999</v>
      </c>
      <c r="AH250">
        <v>2.2050000000000001</v>
      </c>
      <c r="AI250" s="1">
        <v>1.4330000000000001</v>
      </c>
      <c r="AJ250">
        <v>1.444</v>
      </c>
      <c r="AK250" s="22">
        <v>247</v>
      </c>
      <c r="AL250">
        <v>8245952</v>
      </c>
      <c r="AM250">
        <v>174</v>
      </c>
      <c r="AN250">
        <v>448</v>
      </c>
      <c r="AO250">
        <v>126</v>
      </c>
      <c r="AP250">
        <v>408101</v>
      </c>
      <c r="AQ250">
        <v>3022</v>
      </c>
      <c r="AR250" s="10">
        <v>2.7</v>
      </c>
      <c r="AS250">
        <v>1.7549999999999999</v>
      </c>
      <c r="AT250">
        <v>2.2050000000000001</v>
      </c>
      <c r="AU250" s="1">
        <v>1.4330000000000001</v>
      </c>
      <c r="AV250">
        <v>1.417</v>
      </c>
      <c r="AW250" s="22">
        <v>247</v>
      </c>
      <c r="AX250">
        <v>8192566</v>
      </c>
      <c r="AY250">
        <v>203</v>
      </c>
      <c r="AZ250">
        <v>435</v>
      </c>
      <c r="BA250">
        <v>144</v>
      </c>
      <c r="BB250">
        <v>461280</v>
      </c>
      <c r="BC250">
        <v>2930</v>
      </c>
      <c r="BD250" s="10">
        <v>2.7</v>
      </c>
      <c r="BE250">
        <v>1.7549999999999999</v>
      </c>
      <c r="BF250">
        <v>2.2050000000000001</v>
      </c>
      <c r="BG250" s="1">
        <v>1.4330000000000001</v>
      </c>
      <c r="BH250">
        <v>1.405</v>
      </c>
    </row>
    <row r="251" spans="1:60" x14ac:dyDescent="0.2">
      <c r="A251" s="22">
        <v>248</v>
      </c>
      <c r="B251">
        <v>8198932</v>
      </c>
      <c r="C251">
        <v>197</v>
      </c>
      <c r="D251">
        <v>433</v>
      </c>
      <c r="E251">
        <v>137</v>
      </c>
      <c r="F251">
        <v>454980</v>
      </c>
      <c r="G251">
        <v>2949</v>
      </c>
      <c r="H251" s="10">
        <v>2.7</v>
      </c>
      <c r="I251">
        <v>1.7549999999999999</v>
      </c>
      <c r="J251">
        <v>2.2050000000000001</v>
      </c>
      <c r="K251" s="1">
        <v>1.4330000000000001</v>
      </c>
      <c r="L251">
        <v>1.4990000000000001</v>
      </c>
      <c r="M251" s="22">
        <v>248</v>
      </c>
      <c r="N251">
        <v>8196874</v>
      </c>
      <c r="O251">
        <v>198</v>
      </c>
      <c r="P251">
        <v>457</v>
      </c>
      <c r="Q251">
        <v>144</v>
      </c>
      <c r="R251">
        <v>457132</v>
      </c>
      <c r="S251">
        <v>2956</v>
      </c>
      <c r="T251" s="10">
        <v>2.7</v>
      </c>
      <c r="U251">
        <v>1.7549999999999999</v>
      </c>
      <c r="V251">
        <v>2.2050000000000001</v>
      </c>
      <c r="W251" s="1">
        <v>1.4330000000000001</v>
      </c>
      <c r="X251">
        <v>1.3939999999999999</v>
      </c>
      <c r="Y251" s="22">
        <v>248</v>
      </c>
      <c r="Z251">
        <v>8178810</v>
      </c>
      <c r="AA251">
        <v>197</v>
      </c>
      <c r="AB251">
        <v>477</v>
      </c>
      <c r="AC251">
        <v>144</v>
      </c>
      <c r="AD251">
        <v>475023</v>
      </c>
      <c r="AE251">
        <v>2841</v>
      </c>
      <c r="AF251" s="10">
        <v>2.7</v>
      </c>
      <c r="AG251">
        <v>1.7549999999999999</v>
      </c>
      <c r="AH251">
        <v>2.2050000000000001</v>
      </c>
      <c r="AI251" s="1">
        <v>1.4330000000000001</v>
      </c>
      <c r="AJ251">
        <v>1.431</v>
      </c>
      <c r="AK251" s="22">
        <v>248</v>
      </c>
      <c r="AL251">
        <v>8245759</v>
      </c>
      <c r="AM251">
        <v>193</v>
      </c>
      <c r="AN251">
        <v>482</v>
      </c>
      <c r="AO251">
        <v>140</v>
      </c>
      <c r="AP251">
        <v>408048</v>
      </c>
      <c r="AQ251">
        <v>3033</v>
      </c>
      <c r="AR251" s="10">
        <v>2.7</v>
      </c>
      <c r="AS251">
        <v>1.7549999999999999</v>
      </c>
      <c r="AT251">
        <v>2.2050000000000001</v>
      </c>
      <c r="AU251" s="1">
        <v>1.4330000000000001</v>
      </c>
      <c r="AV251">
        <v>1.4359999999999999</v>
      </c>
      <c r="AW251" s="22">
        <v>248</v>
      </c>
      <c r="AX251">
        <v>8192395</v>
      </c>
      <c r="AY251">
        <v>171</v>
      </c>
      <c r="AZ251">
        <v>513</v>
      </c>
      <c r="BA251">
        <v>125</v>
      </c>
      <c r="BB251">
        <v>461573</v>
      </c>
      <c r="BC251">
        <v>2943</v>
      </c>
      <c r="BD251" s="10">
        <v>2.7</v>
      </c>
      <c r="BE251">
        <v>1.7549999999999999</v>
      </c>
      <c r="BF251">
        <v>2.2050000000000001</v>
      </c>
      <c r="BG251" s="1">
        <v>1.4330000000000001</v>
      </c>
      <c r="BH251">
        <v>1.4219999999999999</v>
      </c>
    </row>
    <row r="252" spans="1:60" x14ac:dyDescent="0.2">
      <c r="A252" s="22">
        <v>249</v>
      </c>
      <c r="B252">
        <v>8198753</v>
      </c>
      <c r="C252">
        <v>179</v>
      </c>
      <c r="D252">
        <v>500</v>
      </c>
      <c r="E252">
        <v>130</v>
      </c>
      <c r="F252">
        <v>455196</v>
      </c>
      <c r="G252">
        <v>2959</v>
      </c>
      <c r="H252" s="10">
        <v>2.7</v>
      </c>
      <c r="I252">
        <v>1.7549999999999999</v>
      </c>
      <c r="J252">
        <v>2.2050000000000001</v>
      </c>
      <c r="K252" s="1">
        <v>1.4330000000000001</v>
      </c>
      <c r="L252">
        <v>1.4850000000000001</v>
      </c>
      <c r="M252" s="22">
        <v>249</v>
      </c>
      <c r="N252">
        <v>8196690</v>
      </c>
      <c r="O252">
        <v>184</v>
      </c>
      <c r="P252">
        <v>527</v>
      </c>
      <c r="Q252">
        <v>128</v>
      </c>
      <c r="R252">
        <v>457136</v>
      </c>
      <c r="S252">
        <v>2969</v>
      </c>
      <c r="T252" s="10">
        <v>2.7</v>
      </c>
      <c r="U252">
        <v>1.7549999999999999</v>
      </c>
      <c r="V252">
        <v>2.2050000000000001</v>
      </c>
      <c r="W252" s="1">
        <v>1.4330000000000001</v>
      </c>
      <c r="X252">
        <v>1.4019999999999999</v>
      </c>
      <c r="Y252" s="22">
        <v>249</v>
      </c>
      <c r="Z252">
        <v>8178590</v>
      </c>
      <c r="AA252">
        <v>220</v>
      </c>
      <c r="AB252">
        <v>521</v>
      </c>
      <c r="AC252">
        <v>153</v>
      </c>
      <c r="AD252">
        <v>475336</v>
      </c>
      <c r="AE252">
        <v>2856</v>
      </c>
      <c r="AF252" s="10">
        <v>2.7</v>
      </c>
      <c r="AG252">
        <v>1.7549999999999999</v>
      </c>
      <c r="AH252">
        <v>2.2050000000000001</v>
      </c>
      <c r="AI252" s="1">
        <v>1.4330000000000001</v>
      </c>
      <c r="AJ252">
        <v>1.419</v>
      </c>
      <c r="AK252" s="22">
        <v>249</v>
      </c>
      <c r="AL252">
        <v>8245552</v>
      </c>
      <c r="AM252">
        <v>207</v>
      </c>
      <c r="AN252">
        <v>523</v>
      </c>
      <c r="AO252">
        <v>152</v>
      </c>
      <c r="AP252">
        <v>408353</v>
      </c>
      <c r="AQ252">
        <v>3044</v>
      </c>
      <c r="AR252" s="10">
        <v>2.7</v>
      </c>
      <c r="AS252">
        <v>1.7549999999999999</v>
      </c>
      <c r="AT252">
        <v>2.2050000000000001</v>
      </c>
      <c r="AU252" s="1">
        <v>1.4330000000000001</v>
      </c>
      <c r="AV252">
        <v>1.431</v>
      </c>
      <c r="AW252" s="22">
        <v>249</v>
      </c>
      <c r="AX252">
        <v>8192168</v>
      </c>
      <c r="AY252">
        <v>227</v>
      </c>
      <c r="AZ252">
        <v>531</v>
      </c>
      <c r="BA252">
        <v>153</v>
      </c>
      <c r="BB252">
        <v>461602</v>
      </c>
      <c r="BC252">
        <v>2957</v>
      </c>
      <c r="BD252" s="10">
        <v>2.7</v>
      </c>
      <c r="BE252">
        <v>1.7549999999999999</v>
      </c>
      <c r="BF252">
        <v>2.2050000000000001</v>
      </c>
      <c r="BG252" s="1">
        <v>1.4330000000000001</v>
      </c>
      <c r="BH252">
        <v>1.4319999999999999</v>
      </c>
    </row>
    <row r="253" spans="1:60" x14ac:dyDescent="0.2">
      <c r="A253" s="22">
        <v>250</v>
      </c>
      <c r="B253">
        <v>8198531</v>
      </c>
      <c r="C253">
        <v>222</v>
      </c>
      <c r="D253">
        <v>525</v>
      </c>
      <c r="E253">
        <v>154</v>
      </c>
      <c r="F253">
        <v>455249</v>
      </c>
      <c r="G253">
        <v>2976</v>
      </c>
      <c r="H253" s="10">
        <v>2.7</v>
      </c>
      <c r="I253">
        <v>1.7549999999999999</v>
      </c>
      <c r="J253">
        <v>2.2050000000000001</v>
      </c>
      <c r="K253" s="1">
        <v>1.4330000000000001</v>
      </c>
      <c r="L253">
        <v>1.4610000000000001</v>
      </c>
      <c r="M253" s="22">
        <v>250</v>
      </c>
      <c r="N253">
        <v>8196460</v>
      </c>
      <c r="O253">
        <v>230</v>
      </c>
      <c r="P253">
        <v>551</v>
      </c>
      <c r="Q253">
        <v>160</v>
      </c>
      <c r="R253">
        <v>457301</v>
      </c>
      <c r="S253">
        <v>2986</v>
      </c>
      <c r="T253" s="10">
        <v>2.7</v>
      </c>
      <c r="U253">
        <v>1.7549999999999999</v>
      </c>
      <c r="V253">
        <v>2.2050000000000001</v>
      </c>
      <c r="W253" s="1">
        <v>1.4330000000000001</v>
      </c>
      <c r="X253">
        <v>1.391</v>
      </c>
      <c r="Y253" s="22">
        <v>250</v>
      </c>
      <c r="Z253">
        <v>8178364</v>
      </c>
      <c r="AA253">
        <v>226</v>
      </c>
      <c r="AB253">
        <v>577</v>
      </c>
      <c r="AC253">
        <v>164</v>
      </c>
      <c r="AD253">
        <v>475323</v>
      </c>
      <c r="AE253">
        <v>2867</v>
      </c>
      <c r="AF253" s="10">
        <v>2.7</v>
      </c>
      <c r="AG253">
        <v>1.7549999999999999</v>
      </c>
      <c r="AH253">
        <v>2.2050000000000001</v>
      </c>
      <c r="AI253" s="1">
        <v>1.4330000000000001</v>
      </c>
      <c r="AJ253">
        <v>1.407</v>
      </c>
      <c r="AK253" s="22">
        <v>250</v>
      </c>
      <c r="AL253">
        <v>8245329</v>
      </c>
      <c r="AM253">
        <v>223</v>
      </c>
      <c r="AN253">
        <v>568</v>
      </c>
      <c r="AO253">
        <v>162</v>
      </c>
      <c r="AP253">
        <v>408445</v>
      </c>
      <c r="AQ253">
        <v>3056</v>
      </c>
      <c r="AR253" s="10">
        <v>2.7</v>
      </c>
      <c r="AS253">
        <v>1.7549999999999999</v>
      </c>
      <c r="AT253">
        <v>2.2050000000000001</v>
      </c>
      <c r="AU253" s="1">
        <v>1.4330000000000001</v>
      </c>
      <c r="AV253">
        <v>1.423</v>
      </c>
      <c r="AW253" s="22">
        <v>250</v>
      </c>
      <c r="AX253">
        <v>8191931</v>
      </c>
      <c r="AY253">
        <v>237</v>
      </c>
      <c r="AZ253">
        <v>594</v>
      </c>
      <c r="BA253">
        <v>164</v>
      </c>
      <c r="BB253">
        <v>461950</v>
      </c>
      <c r="BC253">
        <v>2970</v>
      </c>
      <c r="BD253" s="10">
        <v>2.7</v>
      </c>
      <c r="BE253">
        <v>1.7549999999999999</v>
      </c>
      <c r="BF253">
        <v>2.2050000000000001</v>
      </c>
      <c r="BG253" s="1">
        <v>1.4330000000000001</v>
      </c>
      <c r="BH253">
        <v>1.4319999999999999</v>
      </c>
    </row>
    <row r="254" spans="1:60" x14ac:dyDescent="0.2">
      <c r="A254" s="22">
        <v>251</v>
      </c>
      <c r="B254">
        <v>8198296</v>
      </c>
      <c r="C254">
        <v>235</v>
      </c>
      <c r="D254">
        <v>580</v>
      </c>
      <c r="E254">
        <v>167</v>
      </c>
      <c r="F254">
        <v>455490</v>
      </c>
      <c r="G254">
        <v>2992</v>
      </c>
      <c r="H254" s="10">
        <v>2.7</v>
      </c>
      <c r="I254">
        <v>1.7549999999999999</v>
      </c>
      <c r="J254">
        <v>2.2050000000000001</v>
      </c>
      <c r="K254" s="1">
        <v>1.4330000000000001</v>
      </c>
      <c r="L254">
        <v>1.4470000000000001</v>
      </c>
      <c r="M254" s="22">
        <v>251</v>
      </c>
      <c r="N254">
        <v>8196222</v>
      </c>
      <c r="O254">
        <v>238</v>
      </c>
      <c r="P254">
        <v>612</v>
      </c>
      <c r="Q254">
        <v>169</v>
      </c>
      <c r="R254">
        <v>457586</v>
      </c>
      <c r="S254">
        <v>3002</v>
      </c>
      <c r="T254" s="10">
        <v>2.7</v>
      </c>
      <c r="U254">
        <v>1.7549999999999999</v>
      </c>
      <c r="V254">
        <v>2.2050000000000001</v>
      </c>
      <c r="W254" s="1">
        <v>1.4330000000000001</v>
      </c>
      <c r="X254">
        <v>1.397</v>
      </c>
      <c r="Y254" s="22">
        <v>251</v>
      </c>
      <c r="Z254">
        <v>8178136</v>
      </c>
      <c r="AA254">
        <v>228</v>
      </c>
      <c r="AB254">
        <v>644</v>
      </c>
      <c r="AC254">
        <v>159</v>
      </c>
      <c r="AD254">
        <v>475721</v>
      </c>
      <c r="AE254">
        <v>2877</v>
      </c>
      <c r="AF254" s="10">
        <v>2.7</v>
      </c>
      <c r="AG254">
        <v>1.7549999999999999</v>
      </c>
      <c r="AH254">
        <v>2.2050000000000001</v>
      </c>
      <c r="AI254" s="1">
        <v>1.4330000000000001</v>
      </c>
      <c r="AJ254">
        <v>1.413</v>
      </c>
      <c r="AK254" s="22">
        <v>251</v>
      </c>
      <c r="AL254">
        <v>8245089</v>
      </c>
      <c r="AM254">
        <v>240</v>
      </c>
      <c r="AN254">
        <v>623</v>
      </c>
      <c r="AO254">
        <v>168</v>
      </c>
      <c r="AP254">
        <v>408738</v>
      </c>
      <c r="AQ254">
        <v>3073</v>
      </c>
      <c r="AR254" s="10">
        <v>2.7</v>
      </c>
      <c r="AS254">
        <v>1.7549999999999999</v>
      </c>
      <c r="AT254">
        <v>2.2050000000000001</v>
      </c>
      <c r="AU254" s="1">
        <v>1.4330000000000001</v>
      </c>
      <c r="AV254">
        <v>1.407</v>
      </c>
      <c r="AW254" s="22">
        <v>251</v>
      </c>
      <c r="AX254">
        <v>8191696</v>
      </c>
      <c r="AY254">
        <v>235</v>
      </c>
      <c r="AZ254">
        <v>663</v>
      </c>
      <c r="BA254">
        <v>168</v>
      </c>
      <c r="BB254">
        <v>461860</v>
      </c>
      <c r="BC254">
        <v>2985</v>
      </c>
      <c r="BD254" s="10">
        <v>2.7</v>
      </c>
      <c r="BE254">
        <v>1.7549999999999999</v>
      </c>
      <c r="BF254">
        <v>2.2050000000000001</v>
      </c>
      <c r="BG254" s="1">
        <v>1.4330000000000001</v>
      </c>
      <c r="BH254">
        <v>1.4319999999999999</v>
      </c>
    </row>
    <row r="255" spans="1:60" x14ac:dyDescent="0.2">
      <c r="A255" s="22">
        <v>252</v>
      </c>
      <c r="B255">
        <v>8198052</v>
      </c>
      <c r="C255">
        <v>244</v>
      </c>
      <c r="D255">
        <v>642</v>
      </c>
      <c r="E255">
        <v>173</v>
      </c>
      <c r="F255">
        <v>455607</v>
      </c>
      <c r="G255">
        <v>3006</v>
      </c>
      <c r="H255" s="10">
        <v>2.7</v>
      </c>
      <c r="I255">
        <v>1.7549999999999999</v>
      </c>
      <c r="J255">
        <v>2.2050000000000001</v>
      </c>
      <c r="K255" s="1">
        <v>1.4330000000000001</v>
      </c>
      <c r="L255">
        <v>1.446</v>
      </c>
      <c r="M255" s="22">
        <v>252</v>
      </c>
      <c r="N255">
        <v>8195959</v>
      </c>
      <c r="O255">
        <v>263</v>
      </c>
      <c r="P255">
        <v>664</v>
      </c>
      <c r="Q255">
        <v>186</v>
      </c>
      <c r="R255">
        <v>457659</v>
      </c>
      <c r="S255">
        <v>3020</v>
      </c>
      <c r="T255" s="10">
        <v>2.7</v>
      </c>
      <c r="U255">
        <v>1.7549999999999999</v>
      </c>
      <c r="V255">
        <v>2.2050000000000001</v>
      </c>
      <c r="W255" s="1">
        <v>1.4330000000000001</v>
      </c>
      <c r="X255">
        <v>1.405</v>
      </c>
      <c r="Y255" s="22">
        <v>252</v>
      </c>
      <c r="Z255">
        <v>8177867</v>
      </c>
      <c r="AA255">
        <v>269</v>
      </c>
      <c r="AB255">
        <v>682</v>
      </c>
      <c r="AC255">
        <v>190</v>
      </c>
      <c r="AD255">
        <v>475692</v>
      </c>
      <c r="AE255">
        <v>2892</v>
      </c>
      <c r="AF255" s="10">
        <v>2.7</v>
      </c>
      <c r="AG255">
        <v>1.7549999999999999</v>
      </c>
      <c r="AH255">
        <v>2.2050000000000001</v>
      </c>
      <c r="AI255" s="1">
        <v>1.4330000000000001</v>
      </c>
      <c r="AJ255">
        <v>1.393</v>
      </c>
      <c r="AK255" s="22">
        <v>252</v>
      </c>
      <c r="AL255">
        <v>8244820</v>
      </c>
      <c r="AM255">
        <v>269</v>
      </c>
      <c r="AN255">
        <v>673</v>
      </c>
      <c r="AO255">
        <v>190</v>
      </c>
      <c r="AP255">
        <v>408775</v>
      </c>
      <c r="AQ255">
        <v>3084</v>
      </c>
      <c r="AR255" s="10">
        <v>2.7</v>
      </c>
      <c r="AS255">
        <v>1.7549999999999999</v>
      </c>
      <c r="AT255">
        <v>2.2050000000000001</v>
      </c>
      <c r="AU255" s="1">
        <v>1.4330000000000001</v>
      </c>
      <c r="AV255">
        <v>1.399</v>
      </c>
      <c r="AW255" s="22">
        <v>252</v>
      </c>
      <c r="AX255">
        <v>8191399</v>
      </c>
      <c r="AY255">
        <v>297</v>
      </c>
      <c r="AZ255">
        <v>684</v>
      </c>
      <c r="BA255">
        <v>214</v>
      </c>
      <c r="BB255">
        <v>462220</v>
      </c>
      <c r="BC255">
        <v>2999</v>
      </c>
      <c r="BD255" s="10">
        <v>2.7</v>
      </c>
      <c r="BE255">
        <v>1.7549999999999999</v>
      </c>
      <c r="BF255">
        <v>2.2050000000000001</v>
      </c>
      <c r="BG255" s="1">
        <v>1.4330000000000001</v>
      </c>
      <c r="BH255">
        <v>1.4350000000000001</v>
      </c>
    </row>
    <row r="256" spans="1:60" x14ac:dyDescent="0.2">
      <c r="A256" s="22">
        <v>253</v>
      </c>
      <c r="B256">
        <v>8197771</v>
      </c>
      <c r="C256">
        <v>281</v>
      </c>
      <c r="D256">
        <v>683</v>
      </c>
      <c r="E256">
        <v>203</v>
      </c>
      <c r="F256">
        <v>455955</v>
      </c>
      <c r="G256">
        <v>3016</v>
      </c>
      <c r="H256" s="10">
        <v>2.7</v>
      </c>
      <c r="I256">
        <v>1.7549999999999999</v>
      </c>
      <c r="J256">
        <v>2.2050000000000001</v>
      </c>
      <c r="K256" s="1">
        <v>1.4330000000000001</v>
      </c>
      <c r="L256">
        <v>1.421</v>
      </c>
      <c r="M256" s="22">
        <v>253</v>
      </c>
      <c r="N256">
        <v>8195641</v>
      </c>
      <c r="O256">
        <v>318</v>
      </c>
      <c r="P256">
        <v>701</v>
      </c>
      <c r="Q256">
        <v>226</v>
      </c>
      <c r="R256">
        <v>457989</v>
      </c>
      <c r="S256">
        <v>3032</v>
      </c>
      <c r="T256" s="10">
        <v>2.7</v>
      </c>
      <c r="U256">
        <v>1.7549999999999999</v>
      </c>
      <c r="V256">
        <v>2.2050000000000001</v>
      </c>
      <c r="W256" s="1">
        <v>1.4330000000000001</v>
      </c>
      <c r="X256">
        <v>1.413</v>
      </c>
      <c r="Y256" s="22">
        <v>253</v>
      </c>
      <c r="Z256">
        <v>8177552</v>
      </c>
      <c r="AA256">
        <v>315</v>
      </c>
      <c r="AB256">
        <v>723</v>
      </c>
      <c r="AC256">
        <v>228</v>
      </c>
      <c r="AD256">
        <v>475919</v>
      </c>
      <c r="AE256">
        <v>2908</v>
      </c>
      <c r="AF256" s="10">
        <v>2.7</v>
      </c>
      <c r="AG256">
        <v>1.7549999999999999</v>
      </c>
      <c r="AH256">
        <v>2.2050000000000001</v>
      </c>
      <c r="AI256" s="1">
        <v>1.4330000000000001</v>
      </c>
      <c r="AJ256">
        <v>1.407</v>
      </c>
      <c r="AK256" s="22">
        <v>253</v>
      </c>
      <c r="AL256">
        <v>8244525</v>
      </c>
      <c r="AM256">
        <v>295</v>
      </c>
      <c r="AN256">
        <v>731</v>
      </c>
      <c r="AO256">
        <v>211</v>
      </c>
      <c r="AP256">
        <v>409020</v>
      </c>
      <c r="AQ256">
        <v>3095</v>
      </c>
      <c r="AR256" s="10">
        <v>2.7</v>
      </c>
      <c r="AS256">
        <v>1.7549999999999999</v>
      </c>
      <c r="AT256">
        <v>2.2050000000000001</v>
      </c>
      <c r="AU256" s="1">
        <v>1.4330000000000001</v>
      </c>
      <c r="AV256">
        <v>1.4039999999999999</v>
      </c>
      <c r="AW256" s="22">
        <v>253</v>
      </c>
      <c r="AX256">
        <v>8191105</v>
      </c>
      <c r="AY256">
        <v>294</v>
      </c>
      <c r="AZ256">
        <v>769</v>
      </c>
      <c r="BA256">
        <v>212</v>
      </c>
      <c r="BB256">
        <v>462386</v>
      </c>
      <c r="BC256">
        <v>3014</v>
      </c>
      <c r="BD256" s="10">
        <v>2.7</v>
      </c>
      <c r="BE256">
        <v>1.7549999999999999</v>
      </c>
      <c r="BF256">
        <v>2.2050000000000001</v>
      </c>
      <c r="BG256" s="1">
        <v>1.4330000000000001</v>
      </c>
      <c r="BH256">
        <v>1.4319999999999999</v>
      </c>
    </row>
    <row r="257" spans="1:60" x14ac:dyDescent="0.2">
      <c r="A257" s="22">
        <v>254</v>
      </c>
      <c r="B257">
        <v>8197468</v>
      </c>
      <c r="C257">
        <v>303</v>
      </c>
      <c r="D257">
        <v>751</v>
      </c>
      <c r="E257">
        <v>213</v>
      </c>
      <c r="F257">
        <v>455900</v>
      </c>
      <c r="G257">
        <v>3035</v>
      </c>
      <c r="H257" s="10">
        <v>2.7</v>
      </c>
      <c r="I257">
        <v>1.7549999999999999</v>
      </c>
      <c r="J257">
        <v>2.2050000000000001</v>
      </c>
      <c r="K257" s="1">
        <v>1.4330000000000001</v>
      </c>
      <c r="L257">
        <v>1.421</v>
      </c>
      <c r="M257" s="22">
        <v>254</v>
      </c>
      <c r="N257">
        <v>8195356</v>
      </c>
      <c r="O257">
        <v>285</v>
      </c>
      <c r="P257">
        <v>818</v>
      </c>
      <c r="Q257">
        <v>201</v>
      </c>
      <c r="R257">
        <v>458134</v>
      </c>
      <c r="S257">
        <v>3050</v>
      </c>
      <c r="T257" s="10">
        <v>2.7</v>
      </c>
      <c r="U257">
        <v>1.7549999999999999</v>
      </c>
      <c r="V257">
        <v>2.2050000000000001</v>
      </c>
      <c r="W257" s="1">
        <v>1.4330000000000001</v>
      </c>
      <c r="X257">
        <v>1.421</v>
      </c>
      <c r="Y257" s="22">
        <v>254</v>
      </c>
      <c r="Z257">
        <v>8177203</v>
      </c>
      <c r="AA257">
        <v>349</v>
      </c>
      <c r="AB257">
        <v>790</v>
      </c>
      <c r="AC257">
        <v>248</v>
      </c>
      <c r="AD257">
        <v>476207</v>
      </c>
      <c r="AE257">
        <v>2920</v>
      </c>
      <c r="AF257" s="10">
        <v>2.7</v>
      </c>
      <c r="AG257">
        <v>1.7549999999999999</v>
      </c>
      <c r="AH257">
        <v>2.2050000000000001</v>
      </c>
      <c r="AI257" s="1">
        <v>1.4330000000000001</v>
      </c>
      <c r="AJ257">
        <v>1.4059999999999999</v>
      </c>
      <c r="AK257" s="22">
        <v>254</v>
      </c>
      <c r="AL257">
        <v>8244204</v>
      </c>
      <c r="AM257">
        <v>321</v>
      </c>
      <c r="AN257">
        <v>798</v>
      </c>
      <c r="AO257">
        <v>228</v>
      </c>
      <c r="AP257">
        <v>409181</v>
      </c>
      <c r="AQ257">
        <v>3110</v>
      </c>
      <c r="AR257" s="10">
        <v>2.7</v>
      </c>
      <c r="AS257">
        <v>1.7549999999999999</v>
      </c>
      <c r="AT257">
        <v>2.2050000000000001</v>
      </c>
      <c r="AU257" s="1">
        <v>1.4330000000000001</v>
      </c>
      <c r="AV257">
        <v>1.3919999999999999</v>
      </c>
      <c r="AW257" s="22">
        <v>254</v>
      </c>
      <c r="AX257">
        <v>8190796</v>
      </c>
      <c r="AY257">
        <v>309</v>
      </c>
      <c r="AZ257">
        <v>837</v>
      </c>
      <c r="BA257">
        <v>226</v>
      </c>
      <c r="BB257">
        <v>462646</v>
      </c>
      <c r="BC257">
        <v>3027</v>
      </c>
      <c r="BD257" s="10">
        <v>2.7</v>
      </c>
      <c r="BE257">
        <v>1.7549999999999999</v>
      </c>
      <c r="BF257">
        <v>2.2050000000000001</v>
      </c>
      <c r="BG257" s="1">
        <v>1.4330000000000001</v>
      </c>
      <c r="BH257">
        <v>1.415</v>
      </c>
    </row>
    <row r="258" spans="1:60" x14ac:dyDescent="0.2">
      <c r="A258" s="22">
        <v>255</v>
      </c>
      <c r="B258">
        <v>8197146</v>
      </c>
      <c r="C258">
        <v>322</v>
      </c>
      <c r="D258">
        <v>825</v>
      </c>
      <c r="E258">
        <v>229</v>
      </c>
      <c r="F258">
        <v>456421</v>
      </c>
      <c r="G258">
        <v>3049</v>
      </c>
      <c r="H258" s="10">
        <v>2.7</v>
      </c>
      <c r="I258">
        <v>1.7549999999999999</v>
      </c>
      <c r="J258">
        <v>2.2050000000000001</v>
      </c>
      <c r="K258" s="1">
        <v>1.4330000000000001</v>
      </c>
      <c r="L258">
        <v>1.409</v>
      </c>
      <c r="M258" s="22">
        <v>255</v>
      </c>
      <c r="N258">
        <v>8195024</v>
      </c>
      <c r="O258">
        <v>332</v>
      </c>
      <c r="P258">
        <v>864</v>
      </c>
      <c r="Q258">
        <v>239</v>
      </c>
      <c r="R258">
        <v>458313</v>
      </c>
      <c r="S258">
        <v>3066</v>
      </c>
      <c r="T258" s="10">
        <v>2.7</v>
      </c>
      <c r="U258">
        <v>1.7549999999999999</v>
      </c>
      <c r="V258">
        <v>2.2050000000000001</v>
      </c>
      <c r="W258" s="1">
        <v>1.4330000000000001</v>
      </c>
      <c r="X258">
        <v>1.413</v>
      </c>
      <c r="Y258" s="22">
        <v>255</v>
      </c>
      <c r="Z258">
        <v>8176908</v>
      </c>
      <c r="AA258">
        <v>295</v>
      </c>
      <c r="AB258">
        <v>931</v>
      </c>
      <c r="AC258">
        <v>208</v>
      </c>
      <c r="AD258">
        <v>476433</v>
      </c>
      <c r="AE258">
        <v>2937</v>
      </c>
      <c r="AF258" s="10">
        <v>2.7</v>
      </c>
      <c r="AG258">
        <v>1.7549999999999999</v>
      </c>
      <c r="AH258">
        <v>2.2050000000000001</v>
      </c>
      <c r="AI258" s="1">
        <v>1.4330000000000001</v>
      </c>
      <c r="AJ258">
        <v>1.4019999999999999</v>
      </c>
      <c r="AK258" s="22">
        <v>255</v>
      </c>
      <c r="AL258">
        <v>8243849</v>
      </c>
      <c r="AM258">
        <v>355</v>
      </c>
      <c r="AN258">
        <v>876</v>
      </c>
      <c r="AO258">
        <v>243</v>
      </c>
      <c r="AP258">
        <v>409558</v>
      </c>
      <c r="AQ258">
        <v>3133</v>
      </c>
      <c r="AR258" s="10">
        <v>2.7</v>
      </c>
      <c r="AS258">
        <v>1.7549999999999999</v>
      </c>
      <c r="AT258">
        <v>2.2050000000000001</v>
      </c>
      <c r="AU258" s="1">
        <v>1.4330000000000001</v>
      </c>
      <c r="AV258">
        <v>1.395</v>
      </c>
      <c r="AW258" s="22">
        <v>255</v>
      </c>
      <c r="AX258">
        <v>8190454</v>
      </c>
      <c r="AY258">
        <v>342</v>
      </c>
      <c r="AZ258">
        <v>897</v>
      </c>
      <c r="BA258">
        <v>249</v>
      </c>
      <c r="BB258">
        <v>463072</v>
      </c>
      <c r="BC258">
        <v>3039</v>
      </c>
      <c r="BD258" s="10">
        <v>2.7</v>
      </c>
      <c r="BE258">
        <v>1.7549999999999999</v>
      </c>
      <c r="BF258">
        <v>2.2050000000000001</v>
      </c>
      <c r="BG258" s="1">
        <v>1.4330000000000001</v>
      </c>
      <c r="BH258">
        <v>1.41</v>
      </c>
    </row>
    <row r="259" spans="1:60" x14ac:dyDescent="0.2">
      <c r="A259" s="22">
        <v>256</v>
      </c>
      <c r="B259">
        <v>8196798</v>
      </c>
      <c r="C259">
        <v>348</v>
      </c>
      <c r="D259">
        <v>901</v>
      </c>
      <c r="E259">
        <v>246</v>
      </c>
      <c r="F259">
        <v>456434</v>
      </c>
      <c r="G259">
        <v>3068</v>
      </c>
      <c r="H259" s="10">
        <v>2.7</v>
      </c>
      <c r="I259">
        <v>1.7549999999999999</v>
      </c>
      <c r="J259">
        <v>2.2050000000000001</v>
      </c>
      <c r="K259" s="1">
        <v>1.4330000000000001</v>
      </c>
      <c r="L259">
        <v>1.4079999999999999</v>
      </c>
      <c r="M259" s="22">
        <v>256</v>
      </c>
      <c r="N259">
        <v>8194650</v>
      </c>
      <c r="O259">
        <v>374</v>
      </c>
      <c r="P259">
        <v>926</v>
      </c>
      <c r="Q259">
        <v>270</v>
      </c>
      <c r="R259">
        <v>458503</v>
      </c>
      <c r="S259">
        <v>3083</v>
      </c>
      <c r="T259" s="10">
        <v>2.7</v>
      </c>
      <c r="U259">
        <v>1.7549999999999999</v>
      </c>
      <c r="V259">
        <v>2.2050000000000001</v>
      </c>
      <c r="W259" s="1">
        <v>1.4330000000000001</v>
      </c>
      <c r="X259">
        <v>1.419</v>
      </c>
      <c r="Y259" s="22">
        <v>256</v>
      </c>
      <c r="Z259">
        <v>8176516</v>
      </c>
      <c r="AA259">
        <v>392</v>
      </c>
      <c r="AB259">
        <v>943</v>
      </c>
      <c r="AC259">
        <v>283</v>
      </c>
      <c r="AD259">
        <v>476756</v>
      </c>
      <c r="AE259">
        <v>2948</v>
      </c>
      <c r="AF259" s="10">
        <v>2.7</v>
      </c>
      <c r="AG259">
        <v>1.7549999999999999</v>
      </c>
      <c r="AH259">
        <v>2.2050000000000001</v>
      </c>
      <c r="AI259" s="1">
        <v>1.4330000000000001</v>
      </c>
      <c r="AJ259">
        <v>1.407</v>
      </c>
      <c r="AK259" s="22">
        <v>256</v>
      </c>
      <c r="AL259">
        <v>8243480</v>
      </c>
      <c r="AM259">
        <v>369</v>
      </c>
      <c r="AN259">
        <v>973</v>
      </c>
      <c r="AO259">
        <v>258</v>
      </c>
      <c r="AP259">
        <v>409726</v>
      </c>
      <c r="AQ259">
        <v>3150</v>
      </c>
      <c r="AR259" s="10">
        <v>2.7</v>
      </c>
      <c r="AS259">
        <v>1.7549999999999999</v>
      </c>
      <c r="AT259">
        <v>2.2050000000000001</v>
      </c>
      <c r="AU259" s="1">
        <v>1.4330000000000001</v>
      </c>
      <c r="AV259">
        <v>1.4</v>
      </c>
      <c r="AW259" s="22">
        <v>256</v>
      </c>
      <c r="AX259">
        <v>8190055</v>
      </c>
      <c r="AY259">
        <v>399</v>
      </c>
      <c r="AZ259">
        <v>952</v>
      </c>
      <c r="BA259">
        <v>287</v>
      </c>
      <c r="BB259">
        <v>462979</v>
      </c>
      <c r="BC259">
        <v>3048</v>
      </c>
      <c r="BD259" s="10">
        <v>2.7</v>
      </c>
      <c r="BE259">
        <v>1.7549999999999999</v>
      </c>
      <c r="BF259">
        <v>2.2050000000000001</v>
      </c>
      <c r="BG259" s="1">
        <v>1.4330000000000001</v>
      </c>
      <c r="BH259">
        <v>1.4059999999999999</v>
      </c>
    </row>
    <row r="260" spans="1:60" x14ac:dyDescent="0.2">
      <c r="A260" s="22">
        <v>257</v>
      </c>
      <c r="B260">
        <v>8196389</v>
      </c>
      <c r="C260">
        <v>409</v>
      </c>
      <c r="D260">
        <v>958</v>
      </c>
      <c r="E260">
        <v>291</v>
      </c>
      <c r="F260">
        <v>456777</v>
      </c>
      <c r="G260">
        <v>3086</v>
      </c>
      <c r="H260" s="10">
        <v>2.7</v>
      </c>
      <c r="I260">
        <v>1.7549999999999999</v>
      </c>
      <c r="J260">
        <v>2.2050000000000001</v>
      </c>
      <c r="K260" s="1">
        <v>1.4330000000000001</v>
      </c>
      <c r="L260">
        <v>1.411</v>
      </c>
      <c r="M260" s="22">
        <v>257</v>
      </c>
      <c r="N260">
        <v>8194228</v>
      </c>
      <c r="O260">
        <v>422</v>
      </c>
      <c r="P260">
        <v>992</v>
      </c>
      <c r="Q260">
        <v>308</v>
      </c>
      <c r="R260">
        <v>458978</v>
      </c>
      <c r="S260">
        <v>3093</v>
      </c>
      <c r="T260" s="10">
        <v>2.7</v>
      </c>
      <c r="U260">
        <v>1.7549999999999999</v>
      </c>
      <c r="V260">
        <v>2.2050000000000001</v>
      </c>
      <c r="W260" s="1">
        <v>1.4330000000000001</v>
      </c>
      <c r="X260">
        <v>1.411</v>
      </c>
      <c r="Y260" s="22">
        <v>257</v>
      </c>
      <c r="Z260">
        <v>8176068</v>
      </c>
      <c r="AA260">
        <v>448</v>
      </c>
      <c r="AB260">
        <v>1011</v>
      </c>
      <c r="AC260">
        <v>324</v>
      </c>
      <c r="AD260">
        <v>476951</v>
      </c>
      <c r="AE260">
        <v>2966</v>
      </c>
      <c r="AF260" s="10">
        <v>2.7</v>
      </c>
      <c r="AG260">
        <v>1.7549999999999999</v>
      </c>
      <c r="AH260">
        <v>2.2050000000000001</v>
      </c>
      <c r="AI260" s="1">
        <v>1.4330000000000001</v>
      </c>
      <c r="AJ260">
        <v>1.405</v>
      </c>
      <c r="AK260" s="22">
        <v>257</v>
      </c>
      <c r="AL260">
        <v>8243034</v>
      </c>
      <c r="AM260">
        <v>446</v>
      </c>
      <c r="AN260">
        <v>1030</v>
      </c>
      <c r="AO260">
        <v>312</v>
      </c>
      <c r="AP260">
        <v>409970</v>
      </c>
      <c r="AQ260">
        <v>3162</v>
      </c>
      <c r="AR260" s="10">
        <v>2.7</v>
      </c>
      <c r="AS260">
        <v>1.7549999999999999</v>
      </c>
      <c r="AT260">
        <v>2.2050000000000001</v>
      </c>
      <c r="AU260" s="1">
        <v>1.4330000000000001</v>
      </c>
      <c r="AV260">
        <v>1.417</v>
      </c>
      <c r="AW260" s="22">
        <v>257</v>
      </c>
      <c r="AX260">
        <v>8189638</v>
      </c>
      <c r="AY260">
        <v>417</v>
      </c>
      <c r="AZ260">
        <v>1046</v>
      </c>
      <c r="BA260">
        <v>305</v>
      </c>
      <c r="BB260">
        <v>463598</v>
      </c>
      <c r="BC260">
        <v>3058</v>
      </c>
      <c r="BD260" s="10">
        <v>2.7</v>
      </c>
      <c r="BE260">
        <v>1.7549999999999999</v>
      </c>
      <c r="BF260">
        <v>2.2050000000000001</v>
      </c>
      <c r="BG260" s="1">
        <v>1.4330000000000001</v>
      </c>
      <c r="BH260">
        <v>1.39</v>
      </c>
    </row>
    <row r="261" spans="1:60" x14ac:dyDescent="0.2">
      <c r="A261" s="22">
        <v>258</v>
      </c>
      <c r="B261">
        <v>8195969</v>
      </c>
      <c r="C261">
        <v>420</v>
      </c>
      <c r="D261">
        <v>1061</v>
      </c>
      <c r="E261">
        <v>306</v>
      </c>
      <c r="F261">
        <v>457132</v>
      </c>
      <c r="G261">
        <v>3099</v>
      </c>
      <c r="H261" s="10">
        <v>2.7</v>
      </c>
      <c r="I261">
        <v>1.7549999999999999</v>
      </c>
      <c r="J261">
        <v>2.2050000000000001</v>
      </c>
      <c r="K261" s="1">
        <v>1.4330000000000001</v>
      </c>
      <c r="L261">
        <v>1.4079999999999999</v>
      </c>
      <c r="M261" s="22">
        <v>258</v>
      </c>
      <c r="N261">
        <v>8193822</v>
      </c>
      <c r="O261">
        <v>406</v>
      </c>
      <c r="P261">
        <v>1122</v>
      </c>
      <c r="Q261">
        <v>292</v>
      </c>
      <c r="R261">
        <v>459137</v>
      </c>
      <c r="S261">
        <v>3103</v>
      </c>
      <c r="T261" s="10">
        <v>2.7</v>
      </c>
      <c r="U261">
        <v>1.7549999999999999</v>
      </c>
      <c r="V261">
        <v>2.2050000000000001</v>
      </c>
      <c r="W261" s="1">
        <v>1.4330000000000001</v>
      </c>
      <c r="X261">
        <v>1.4019999999999999</v>
      </c>
      <c r="Y261" s="22">
        <v>258</v>
      </c>
      <c r="Z261">
        <v>8175664</v>
      </c>
      <c r="AA261">
        <v>404</v>
      </c>
      <c r="AB261">
        <v>1162</v>
      </c>
      <c r="AC261">
        <v>297</v>
      </c>
      <c r="AD261">
        <v>477343</v>
      </c>
      <c r="AE261">
        <v>2981</v>
      </c>
      <c r="AF261" s="10">
        <v>2.7</v>
      </c>
      <c r="AG261">
        <v>1.7549999999999999</v>
      </c>
      <c r="AH261">
        <v>2.2050000000000001</v>
      </c>
      <c r="AI261" s="1">
        <v>1.4330000000000001</v>
      </c>
      <c r="AJ261">
        <v>1.4039999999999999</v>
      </c>
      <c r="AK261" s="22">
        <v>258</v>
      </c>
      <c r="AL261">
        <v>8242607</v>
      </c>
      <c r="AM261">
        <v>427</v>
      </c>
      <c r="AN261">
        <v>1166</v>
      </c>
      <c r="AO261">
        <v>310</v>
      </c>
      <c r="AP261">
        <v>410349</v>
      </c>
      <c r="AQ261">
        <v>3180</v>
      </c>
      <c r="AR261" s="10">
        <v>2.7</v>
      </c>
      <c r="AS261">
        <v>1.7549999999999999</v>
      </c>
      <c r="AT261">
        <v>2.2050000000000001</v>
      </c>
      <c r="AU261" s="1">
        <v>1.4330000000000001</v>
      </c>
      <c r="AV261">
        <v>1.4239999999999999</v>
      </c>
      <c r="AW261" s="22">
        <v>258</v>
      </c>
      <c r="AX261">
        <v>8189215</v>
      </c>
      <c r="AY261">
        <v>423</v>
      </c>
      <c r="AZ261">
        <v>1154</v>
      </c>
      <c r="BA261">
        <v>309</v>
      </c>
      <c r="BB261">
        <v>463571</v>
      </c>
      <c r="BC261">
        <v>3070</v>
      </c>
      <c r="BD261" s="10">
        <v>2.7</v>
      </c>
      <c r="BE261">
        <v>1.7549999999999999</v>
      </c>
      <c r="BF261">
        <v>2.2050000000000001</v>
      </c>
      <c r="BG261" s="1">
        <v>1.4330000000000001</v>
      </c>
      <c r="BH261">
        <v>1.383</v>
      </c>
    </row>
    <row r="262" spans="1:60" x14ac:dyDescent="0.2">
      <c r="A262" s="22">
        <v>259</v>
      </c>
      <c r="B262">
        <v>8195554</v>
      </c>
      <c r="C262">
        <v>415</v>
      </c>
      <c r="D262">
        <v>1184</v>
      </c>
      <c r="E262">
        <v>297</v>
      </c>
      <c r="F262">
        <v>457390</v>
      </c>
      <c r="G262">
        <v>3114</v>
      </c>
      <c r="H262" s="10">
        <v>2.7</v>
      </c>
      <c r="I262">
        <v>1.7549999999999999</v>
      </c>
      <c r="J262">
        <v>2.2050000000000001</v>
      </c>
      <c r="K262" s="1">
        <v>1.4330000000000001</v>
      </c>
      <c r="L262">
        <v>1.407</v>
      </c>
      <c r="M262" s="22">
        <v>259</v>
      </c>
      <c r="N262">
        <v>8193347</v>
      </c>
      <c r="O262">
        <v>475</v>
      </c>
      <c r="P262">
        <v>1188</v>
      </c>
      <c r="Q262">
        <v>340</v>
      </c>
      <c r="R262">
        <v>459547</v>
      </c>
      <c r="S262">
        <v>3119</v>
      </c>
      <c r="T262" s="10">
        <v>2.7</v>
      </c>
      <c r="U262">
        <v>1.7549999999999999</v>
      </c>
      <c r="V262">
        <v>2.2050000000000001</v>
      </c>
      <c r="W262" s="1">
        <v>1.4330000000000001</v>
      </c>
      <c r="X262">
        <v>1.3939999999999999</v>
      </c>
      <c r="Y262" s="22">
        <v>259</v>
      </c>
      <c r="Z262">
        <v>8175213</v>
      </c>
      <c r="AA262">
        <v>451</v>
      </c>
      <c r="AB262">
        <v>1231</v>
      </c>
      <c r="AC262">
        <v>335</v>
      </c>
      <c r="AD262">
        <v>477907</v>
      </c>
      <c r="AE262">
        <v>2993</v>
      </c>
      <c r="AF262" s="10">
        <v>2.7</v>
      </c>
      <c r="AG262">
        <v>1.7549999999999999</v>
      </c>
      <c r="AH262">
        <v>2.2050000000000001</v>
      </c>
      <c r="AI262" s="1">
        <v>1.4330000000000001</v>
      </c>
      <c r="AJ262">
        <v>1.3959999999999999</v>
      </c>
      <c r="AK262" s="22">
        <v>259</v>
      </c>
      <c r="AL262">
        <v>8242106</v>
      </c>
      <c r="AM262">
        <v>501</v>
      </c>
      <c r="AN262">
        <v>1232</v>
      </c>
      <c r="AO262">
        <v>361</v>
      </c>
      <c r="AP262">
        <v>410803</v>
      </c>
      <c r="AQ262">
        <v>3195</v>
      </c>
      <c r="AR262" s="10">
        <v>2.7</v>
      </c>
      <c r="AS262">
        <v>1.7549999999999999</v>
      </c>
      <c r="AT262">
        <v>2.2050000000000001</v>
      </c>
      <c r="AU262" s="1">
        <v>1.4330000000000001</v>
      </c>
      <c r="AV262">
        <v>1.425</v>
      </c>
      <c r="AW262" s="22">
        <v>259</v>
      </c>
      <c r="AX262">
        <v>8188716</v>
      </c>
      <c r="AY262">
        <v>499</v>
      </c>
      <c r="AZ262">
        <v>1216</v>
      </c>
      <c r="BA262">
        <v>361</v>
      </c>
      <c r="BB262">
        <v>464260</v>
      </c>
      <c r="BC262">
        <v>3085</v>
      </c>
      <c r="BD262" s="10">
        <v>2.7</v>
      </c>
      <c r="BE262">
        <v>1.7549999999999999</v>
      </c>
      <c r="BF262">
        <v>2.2050000000000001</v>
      </c>
      <c r="BG262" s="1">
        <v>1.4330000000000001</v>
      </c>
      <c r="BH262">
        <v>1.3779999999999999</v>
      </c>
    </row>
    <row r="263" spans="1:60" x14ac:dyDescent="0.2">
      <c r="A263" s="22">
        <v>260</v>
      </c>
      <c r="B263">
        <v>8195045</v>
      </c>
      <c r="C263">
        <v>509</v>
      </c>
      <c r="D263">
        <v>1230</v>
      </c>
      <c r="E263">
        <v>369</v>
      </c>
      <c r="F263">
        <v>457716</v>
      </c>
      <c r="G263">
        <v>3122</v>
      </c>
      <c r="H263" s="10">
        <v>2.7</v>
      </c>
      <c r="I263">
        <v>1.7549999999999999</v>
      </c>
      <c r="J263">
        <v>2.2050000000000001</v>
      </c>
      <c r="K263" s="1">
        <v>1.4330000000000001</v>
      </c>
      <c r="L263">
        <v>1.4</v>
      </c>
      <c r="M263" s="22">
        <v>260</v>
      </c>
      <c r="N263">
        <v>8192833</v>
      </c>
      <c r="O263">
        <v>514</v>
      </c>
      <c r="P263">
        <v>1286</v>
      </c>
      <c r="Q263">
        <v>377</v>
      </c>
      <c r="R263">
        <v>460008</v>
      </c>
      <c r="S263">
        <v>3131</v>
      </c>
      <c r="T263" s="10">
        <v>2.7</v>
      </c>
      <c r="U263">
        <v>1.7549999999999999</v>
      </c>
      <c r="V263">
        <v>2.2050000000000001</v>
      </c>
      <c r="W263" s="1">
        <v>1.4330000000000001</v>
      </c>
      <c r="X263">
        <v>1.391</v>
      </c>
      <c r="Y263" s="22">
        <v>260</v>
      </c>
      <c r="Z263">
        <v>8174661</v>
      </c>
      <c r="AA263">
        <v>552</v>
      </c>
      <c r="AB263">
        <v>1284</v>
      </c>
      <c r="AC263">
        <v>398</v>
      </c>
      <c r="AD263">
        <v>477786</v>
      </c>
      <c r="AE263">
        <v>3014</v>
      </c>
      <c r="AF263" s="10">
        <v>2.7</v>
      </c>
      <c r="AG263">
        <v>1.7549999999999999</v>
      </c>
      <c r="AH263">
        <v>2.2050000000000001</v>
      </c>
      <c r="AI263" s="1">
        <v>1.4330000000000001</v>
      </c>
      <c r="AJ263">
        <v>1.387</v>
      </c>
      <c r="AK263" s="22">
        <v>260</v>
      </c>
      <c r="AL263">
        <v>8241576</v>
      </c>
      <c r="AM263">
        <v>530</v>
      </c>
      <c r="AN263">
        <v>1352</v>
      </c>
      <c r="AO263">
        <v>381</v>
      </c>
      <c r="AP263">
        <v>410964</v>
      </c>
      <c r="AQ263">
        <v>3209</v>
      </c>
      <c r="AR263" s="10">
        <v>2.7</v>
      </c>
      <c r="AS263">
        <v>1.7549999999999999</v>
      </c>
      <c r="AT263">
        <v>2.2050000000000001</v>
      </c>
      <c r="AU263" s="1">
        <v>1.4330000000000001</v>
      </c>
      <c r="AV263">
        <v>1.417</v>
      </c>
      <c r="AW263" s="22">
        <v>260</v>
      </c>
      <c r="AX263">
        <v>8188176</v>
      </c>
      <c r="AY263">
        <v>540</v>
      </c>
      <c r="AZ263">
        <v>1327</v>
      </c>
      <c r="BA263">
        <v>388</v>
      </c>
      <c r="BB263">
        <v>464349</v>
      </c>
      <c r="BC263">
        <v>3100</v>
      </c>
      <c r="BD263" s="10">
        <v>2.7</v>
      </c>
      <c r="BE263">
        <v>1.7549999999999999</v>
      </c>
      <c r="BF263">
        <v>2.2050000000000001</v>
      </c>
      <c r="BG263" s="1">
        <v>1.4330000000000001</v>
      </c>
      <c r="BH263">
        <v>1.375</v>
      </c>
    </row>
    <row r="264" spans="1:60" x14ac:dyDescent="0.2">
      <c r="A264" s="22">
        <v>261</v>
      </c>
      <c r="B264">
        <v>8194478</v>
      </c>
      <c r="C264">
        <v>567</v>
      </c>
      <c r="D264">
        <v>1328</v>
      </c>
      <c r="E264">
        <v>411</v>
      </c>
      <c r="F264">
        <v>458181</v>
      </c>
      <c r="G264">
        <v>3139</v>
      </c>
      <c r="H264" s="10">
        <v>2.7</v>
      </c>
      <c r="I264">
        <v>1.7549999999999999</v>
      </c>
      <c r="J264">
        <v>2.2050000000000001</v>
      </c>
      <c r="K264" s="1">
        <v>1.4330000000000001</v>
      </c>
      <c r="L264">
        <v>1.401</v>
      </c>
      <c r="M264" s="22">
        <v>261</v>
      </c>
      <c r="N264">
        <v>8192277</v>
      </c>
      <c r="O264">
        <v>556</v>
      </c>
      <c r="P264">
        <v>1396</v>
      </c>
      <c r="Q264">
        <v>404</v>
      </c>
      <c r="R264">
        <v>460247</v>
      </c>
      <c r="S264">
        <v>3144</v>
      </c>
      <c r="T264" s="10">
        <v>2.7</v>
      </c>
      <c r="U264">
        <v>1.7549999999999999</v>
      </c>
      <c r="V264">
        <v>2.2050000000000001</v>
      </c>
      <c r="W264" s="1">
        <v>1.4330000000000001</v>
      </c>
      <c r="X264">
        <v>1.39</v>
      </c>
      <c r="Y264" s="22">
        <v>261</v>
      </c>
      <c r="Z264">
        <v>8174110</v>
      </c>
      <c r="AA264">
        <v>551</v>
      </c>
      <c r="AB264">
        <v>1437</v>
      </c>
      <c r="AC264">
        <v>399</v>
      </c>
      <c r="AD264">
        <v>478535</v>
      </c>
      <c r="AE264">
        <v>3035</v>
      </c>
      <c r="AF264" s="10">
        <v>2.7</v>
      </c>
      <c r="AG264">
        <v>1.7549999999999999</v>
      </c>
      <c r="AH264">
        <v>2.2050000000000001</v>
      </c>
      <c r="AI264" s="1">
        <v>1.4330000000000001</v>
      </c>
      <c r="AJ264">
        <v>1.38</v>
      </c>
      <c r="AK264" s="22">
        <v>261</v>
      </c>
      <c r="AL264">
        <v>8240983</v>
      </c>
      <c r="AM264">
        <v>593</v>
      </c>
      <c r="AN264">
        <v>1449</v>
      </c>
      <c r="AO264">
        <v>433</v>
      </c>
      <c r="AP264">
        <v>411524</v>
      </c>
      <c r="AQ264">
        <v>3221</v>
      </c>
      <c r="AR264" s="10">
        <v>2.7</v>
      </c>
      <c r="AS264">
        <v>1.7549999999999999</v>
      </c>
      <c r="AT264">
        <v>2.2050000000000001</v>
      </c>
      <c r="AU264" s="1">
        <v>1.4330000000000001</v>
      </c>
      <c r="AV264">
        <v>1.413</v>
      </c>
      <c r="AW264" s="22">
        <v>261</v>
      </c>
      <c r="AX264">
        <v>8187620</v>
      </c>
      <c r="AY264">
        <v>556</v>
      </c>
      <c r="AZ264">
        <v>1454</v>
      </c>
      <c r="BA264">
        <v>413</v>
      </c>
      <c r="BB264">
        <v>464891</v>
      </c>
      <c r="BC264">
        <v>3108</v>
      </c>
      <c r="BD264" s="10">
        <v>2.7</v>
      </c>
      <c r="BE264">
        <v>1.7549999999999999</v>
      </c>
      <c r="BF264">
        <v>2.2050000000000001</v>
      </c>
      <c r="BG264" s="1">
        <v>1.4330000000000001</v>
      </c>
      <c r="BH264">
        <v>1.375</v>
      </c>
    </row>
    <row r="265" spans="1:60" x14ac:dyDescent="0.2">
      <c r="A265" s="22">
        <v>262</v>
      </c>
      <c r="B265">
        <v>8193934</v>
      </c>
      <c r="C265">
        <v>544</v>
      </c>
      <c r="D265">
        <v>1494</v>
      </c>
      <c r="E265">
        <v>401</v>
      </c>
      <c r="F265">
        <v>458684</v>
      </c>
      <c r="G265">
        <v>3151</v>
      </c>
      <c r="H265" s="10">
        <v>2.7</v>
      </c>
      <c r="I265">
        <v>1.7549999999999999</v>
      </c>
      <c r="J265">
        <v>2.2050000000000001</v>
      </c>
      <c r="K265" s="1">
        <v>1.4330000000000001</v>
      </c>
      <c r="L265">
        <v>1.3939999999999999</v>
      </c>
      <c r="M265" s="22">
        <v>262</v>
      </c>
      <c r="N265">
        <v>8191687</v>
      </c>
      <c r="O265">
        <v>590</v>
      </c>
      <c r="P265">
        <v>1529</v>
      </c>
      <c r="Q265">
        <v>423</v>
      </c>
      <c r="R265">
        <v>460728</v>
      </c>
      <c r="S265">
        <v>3155</v>
      </c>
      <c r="T265" s="10">
        <v>2.7</v>
      </c>
      <c r="U265">
        <v>1.7549999999999999</v>
      </c>
      <c r="V265">
        <v>2.2050000000000001</v>
      </c>
      <c r="W265" s="1">
        <v>1.4330000000000001</v>
      </c>
      <c r="X265">
        <v>1.3819999999999999</v>
      </c>
      <c r="Y265" s="22">
        <v>262</v>
      </c>
      <c r="Z265">
        <v>8173520</v>
      </c>
      <c r="AA265">
        <v>590</v>
      </c>
      <c r="AB265">
        <v>1552</v>
      </c>
      <c r="AC265">
        <v>436</v>
      </c>
      <c r="AD265">
        <v>478758</v>
      </c>
      <c r="AE265">
        <v>3044</v>
      </c>
      <c r="AF265" s="10">
        <v>2.7</v>
      </c>
      <c r="AG265">
        <v>1.7549999999999999</v>
      </c>
      <c r="AH265">
        <v>2.2050000000000001</v>
      </c>
      <c r="AI265" s="1">
        <v>1.4330000000000001</v>
      </c>
      <c r="AJ265">
        <v>1.3779999999999999</v>
      </c>
      <c r="AK265" s="22">
        <v>262</v>
      </c>
      <c r="AL265">
        <v>8240394</v>
      </c>
      <c r="AM265">
        <v>589</v>
      </c>
      <c r="AN265">
        <v>1620</v>
      </c>
      <c r="AO265">
        <v>422</v>
      </c>
      <c r="AP265">
        <v>411918</v>
      </c>
      <c r="AQ265">
        <v>3236</v>
      </c>
      <c r="AR265" s="10">
        <v>2.7</v>
      </c>
      <c r="AS265">
        <v>1.7549999999999999</v>
      </c>
      <c r="AT265">
        <v>2.2050000000000001</v>
      </c>
      <c r="AU265" s="1">
        <v>1.4330000000000001</v>
      </c>
      <c r="AV265">
        <v>1.409</v>
      </c>
      <c r="AW265" s="22">
        <v>262</v>
      </c>
      <c r="AX265">
        <v>8187066</v>
      </c>
      <c r="AY265">
        <v>554</v>
      </c>
      <c r="AZ265">
        <v>1598</v>
      </c>
      <c r="BA265">
        <v>412</v>
      </c>
      <c r="BB265">
        <v>465438</v>
      </c>
      <c r="BC265">
        <v>3121</v>
      </c>
      <c r="BD265" s="10">
        <v>2.7</v>
      </c>
      <c r="BE265">
        <v>1.7549999999999999</v>
      </c>
      <c r="BF265">
        <v>2.2050000000000001</v>
      </c>
      <c r="BG265" s="1">
        <v>1.4330000000000001</v>
      </c>
      <c r="BH265">
        <v>1.38</v>
      </c>
    </row>
    <row r="266" spans="1:60" x14ac:dyDescent="0.2">
      <c r="A266" s="22">
        <v>263</v>
      </c>
      <c r="B266">
        <v>8193355</v>
      </c>
      <c r="C266">
        <v>579</v>
      </c>
      <c r="D266">
        <v>1621</v>
      </c>
      <c r="E266">
        <v>417</v>
      </c>
      <c r="F266">
        <v>458883</v>
      </c>
      <c r="G266">
        <v>3170</v>
      </c>
      <c r="H266" s="10">
        <v>2.7</v>
      </c>
      <c r="I266">
        <v>1.7549999999999999</v>
      </c>
      <c r="J266">
        <v>2.2050000000000001</v>
      </c>
      <c r="K266" s="1">
        <v>1.4330000000000001</v>
      </c>
      <c r="L266">
        <v>1.39</v>
      </c>
      <c r="M266" s="22">
        <v>263</v>
      </c>
      <c r="N266">
        <v>8191032</v>
      </c>
      <c r="O266">
        <v>655</v>
      </c>
      <c r="P266">
        <v>1643</v>
      </c>
      <c r="Q266">
        <v>476</v>
      </c>
      <c r="R266">
        <v>461169</v>
      </c>
      <c r="S266">
        <v>3168</v>
      </c>
      <c r="T266" s="10">
        <v>2.7</v>
      </c>
      <c r="U266">
        <v>1.7549999999999999</v>
      </c>
      <c r="V266">
        <v>2.2050000000000001</v>
      </c>
      <c r="W266" s="1">
        <v>1.4330000000000001</v>
      </c>
      <c r="X266">
        <v>1.38</v>
      </c>
      <c r="Y266" s="22">
        <v>263</v>
      </c>
      <c r="Z266">
        <v>8172863</v>
      </c>
      <c r="AA266">
        <v>657</v>
      </c>
      <c r="AB266">
        <v>1666</v>
      </c>
      <c r="AC266">
        <v>476</v>
      </c>
      <c r="AD266">
        <v>479377</v>
      </c>
      <c r="AE266">
        <v>3056</v>
      </c>
      <c r="AF266" s="10">
        <v>2.7</v>
      </c>
      <c r="AG266">
        <v>1.7549999999999999</v>
      </c>
      <c r="AH266">
        <v>2.2050000000000001</v>
      </c>
      <c r="AI266" s="1">
        <v>1.4330000000000001</v>
      </c>
      <c r="AJ266">
        <v>1.3740000000000001</v>
      </c>
      <c r="AK266" s="22">
        <v>263</v>
      </c>
      <c r="AL266">
        <v>8239712</v>
      </c>
      <c r="AM266">
        <v>682</v>
      </c>
      <c r="AN266">
        <v>1712</v>
      </c>
      <c r="AO266">
        <v>497</v>
      </c>
      <c r="AP266">
        <v>412452</v>
      </c>
      <c r="AQ266">
        <v>3253</v>
      </c>
      <c r="AR266" s="10">
        <v>2.7</v>
      </c>
      <c r="AS266">
        <v>1.7549999999999999</v>
      </c>
      <c r="AT266">
        <v>2.2050000000000001</v>
      </c>
      <c r="AU266" s="1">
        <v>1.4330000000000001</v>
      </c>
      <c r="AV266">
        <v>1.395</v>
      </c>
      <c r="AW266" s="22">
        <v>263</v>
      </c>
      <c r="AX266">
        <v>8186376</v>
      </c>
      <c r="AY266">
        <v>690</v>
      </c>
      <c r="AZ266">
        <v>1653</v>
      </c>
      <c r="BA266">
        <v>499</v>
      </c>
      <c r="BB266">
        <v>465691</v>
      </c>
      <c r="BC266">
        <v>3137</v>
      </c>
      <c r="BD266" s="10">
        <v>2.7</v>
      </c>
      <c r="BE266">
        <v>1.7549999999999999</v>
      </c>
      <c r="BF266">
        <v>2.2050000000000001</v>
      </c>
      <c r="BG266" s="1">
        <v>1.4330000000000001</v>
      </c>
      <c r="BH266">
        <v>1.3740000000000001</v>
      </c>
    </row>
    <row r="267" spans="1:60" x14ac:dyDescent="0.2">
      <c r="A267" s="22">
        <v>264</v>
      </c>
      <c r="B267">
        <v>8192644</v>
      </c>
      <c r="C267">
        <v>711</v>
      </c>
      <c r="D267">
        <v>1684</v>
      </c>
      <c r="E267">
        <v>516</v>
      </c>
      <c r="F267">
        <v>459448</v>
      </c>
      <c r="G267">
        <v>3185</v>
      </c>
      <c r="H267" s="10">
        <v>2.7</v>
      </c>
      <c r="I267">
        <v>1.7549999999999999</v>
      </c>
      <c r="J267">
        <v>2.2050000000000001</v>
      </c>
      <c r="K267" s="1">
        <v>1.4330000000000001</v>
      </c>
      <c r="L267">
        <v>1.38</v>
      </c>
      <c r="M267" s="22">
        <v>264</v>
      </c>
      <c r="N267">
        <v>8190327</v>
      </c>
      <c r="O267">
        <v>705</v>
      </c>
      <c r="P267">
        <v>1786</v>
      </c>
      <c r="Q267">
        <v>512</v>
      </c>
      <c r="R267">
        <v>461668</v>
      </c>
      <c r="S267">
        <v>3187</v>
      </c>
      <c r="T267" s="10">
        <v>2.7</v>
      </c>
      <c r="U267">
        <v>1.7549999999999999</v>
      </c>
      <c r="V267">
        <v>2.2050000000000001</v>
      </c>
      <c r="W267" s="1">
        <v>1.4330000000000001</v>
      </c>
      <c r="X267">
        <v>1.3819999999999999</v>
      </c>
      <c r="Y267" s="22">
        <v>264</v>
      </c>
      <c r="Z267">
        <v>8172115</v>
      </c>
      <c r="AA267">
        <v>748</v>
      </c>
      <c r="AB267">
        <v>1780</v>
      </c>
      <c r="AC267">
        <v>543</v>
      </c>
      <c r="AD267">
        <v>479992</v>
      </c>
      <c r="AE267">
        <v>3068</v>
      </c>
      <c r="AF267" s="10">
        <v>2.7</v>
      </c>
      <c r="AG267">
        <v>1.7549999999999999</v>
      </c>
      <c r="AH267">
        <v>2.2050000000000001</v>
      </c>
      <c r="AI267" s="1">
        <v>1.4330000000000001</v>
      </c>
      <c r="AJ267">
        <v>1.369</v>
      </c>
      <c r="AK267" s="22">
        <v>264</v>
      </c>
      <c r="AL267">
        <v>8238978</v>
      </c>
      <c r="AM267">
        <v>734</v>
      </c>
      <c r="AN267">
        <v>1867</v>
      </c>
      <c r="AO267">
        <v>527</v>
      </c>
      <c r="AP267">
        <v>413048</v>
      </c>
      <c r="AQ267">
        <v>3273</v>
      </c>
      <c r="AR267" s="10">
        <v>2.7</v>
      </c>
      <c r="AS267">
        <v>1.7549999999999999</v>
      </c>
      <c r="AT267">
        <v>2.2050000000000001</v>
      </c>
      <c r="AU267" s="1">
        <v>1.4330000000000001</v>
      </c>
      <c r="AV267">
        <v>1.391</v>
      </c>
      <c r="AW267" s="22">
        <v>264</v>
      </c>
      <c r="AX267">
        <v>8185579</v>
      </c>
      <c r="AY267">
        <v>797</v>
      </c>
      <c r="AZ267">
        <v>1772</v>
      </c>
      <c r="BA267">
        <v>571</v>
      </c>
      <c r="BB267">
        <v>466355</v>
      </c>
      <c r="BC267">
        <v>3157</v>
      </c>
      <c r="BD267" s="10">
        <v>2.7</v>
      </c>
      <c r="BE267">
        <v>1.7549999999999999</v>
      </c>
      <c r="BF267">
        <v>2.2050000000000001</v>
      </c>
      <c r="BG267" s="1">
        <v>1.4330000000000001</v>
      </c>
      <c r="BH267">
        <v>1.3660000000000001</v>
      </c>
    </row>
    <row r="268" spans="1:60" x14ac:dyDescent="0.2">
      <c r="A268" s="22">
        <v>265</v>
      </c>
      <c r="B268">
        <v>8191924</v>
      </c>
      <c r="C268">
        <v>720</v>
      </c>
      <c r="D268">
        <v>1873</v>
      </c>
      <c r="E268">
        <v>522</v>
      </c>
      <c r="F268">
        <v>460006</v>
      </c>
      <c r="G268">
        <v>3201</v>
      </c>
      <c r="H268" s="10">
        <v>2.7</v>
      </c>
      <c r="I268">
        <v>1.7549999999999999</v>
      </c>
      <c r="J268">
        <v>2.2050000000000001</v>
      </c>
      <c r="K268" s="1">
        <v>1.4330000000000001</v>
      </c>
      <c r="L268">
        <v>1.3779999999999999</v>
      </c>
      <c r="M268" s="22">
        <v>265</v>
      </c>
      <c r="N268">
        <v>8189587</v>
      </c>
      <c r="O268">
        <v>740</v>
      </c>
      <c r="P268">
        <v>1945</v>
      </c>
      <c r="Q268">
        <v>546</v>
      </c>
      <c r="R268">
        <v>462280</v>
      </c>
      <c r="S268">
        <v>3200</v>
      </c>
      <c r="T268" s="10">
        <v>2.7</v>
      </c>
      <c r="U268">
        <v>1.7549999999999999</v>
      </c>
      <c r="V268">
        <v>2.2050000000000001</v>
      </c>
      <c r="W268" s="1">
        <v>1.4330000000000001</v>
      </c>
      <c r="X268">
        <v>1.3819999999999999</v>
      </c>
      <c r="Y268" s="22">
        <v>265</v>
      </c>
      <c r="Z268">
        <v>8171335</v>
      </c>
      <c r="AA268">
        <v>780</v>
      </c>
      <c r="AB268">
        <v>1963</v>
      </c>
      <c r="AC268">
        <v>565</v>
      </c>
      <c r="AD268">
        <v>480318</v>
      </c>
      <c r="AE268">
        <v>3086</v>
      </c>
      <c r="AF268" s="10">
        <v>2.7</v>
      </c>
      <c r="AG268">
        <v>1.7549999999999999</v>
      </c>
      <c r="AH268">
        <v>2.2050000000000001</v>
      </c>
      <c r="AI268" s="1">
        <v>1.4330000000000001</v>
      </c>
      <c r="AJ268">
        <v>1.369</v>
      </c>
      <c r="AK268" s="22">
        <v>265</v>
      </c>
      <c r="AL268">
        <v>8238146</v>
      </c>
      <c r="AM268">
        <v>832</v>
      </c>
      <c r="AN268">
        <v>1995</v>
      </c>
      <c r="AO268">
        <v>606</v>
      </c>
      <c r="AP268">
        <v>413505</v>
      </c>
      <c r="AQ268">
        <v>3283</v>
      </c>
      <c r="AR268" s="10">
        <v>2.7</v>
      </c>
      <c r="AS268">
        <v>1.7549999999999999</v>
      </c>
      <c r="AT268">
        <v>2.2050000000000001</v>
      </c>
      <c r="AU268" s="1">
        <v>1.4330000000000001</v>
      </c>
      <c r="AV268">
        <v>1.3819999999999999</v>
      </c>
      <c r="AW268" s="22">
        <v>265</v>
      </c>
      <c r="AX268">
        <v>8184878</v>
      </c>
      <c r="AY268">
        <v>701</v>
      </c>
      <c r="AZ268">
        <v>2049</v>
      </c>
      <c r="BA268">
        <v>520</v>
      </c>
      <c r="BB268">
        <v>467174</v>
      </c>
      <c r="BC268">
        <v>3165</v>
      </c>
      <c r="BD268" s="10">
        <v>2.7</v>
      </c>
      <c r="BE268">
        <v>1.7549999999999999</v>
      </c>
      <c r="BF268">
        <v>2.2050000000000001</v>
      </c>
      <c r="BG268" s="1">
        <v>1.4330000000000001</v>
      </c>
      <c r="BH268">
        <v>1.369</v>
      </c>
    </row>
    <row r="269" spans="1:60" x14ac:dyDescent="0.2">
      <c r="A269" s="22">
        <v>266</v>
      </c>
      <c r="B269">
        <v>8191149</v>
      </c>
      <c r="C269">
        <v>775</v>
      </c>
      <c r="D269">
        <v>2030</v>
      </c>
      <c r="E269">
        <v>563</v>
      </c>
      <c r="F269">
        <v>460507</v>
      </c>
      <c r="G269">
        <v>3216</v>
      </c>
      <c r="H269" s="10">
        <v>2.7</v>
      </c>
      <c r="I269">
        <v>1.7549999999999999</v>
      </c>
      <c r="J269">
        <v>2.2050000000000001</v>
      </c>
      <c r="K269" s="1">
        <v>1.4330000000000001</v>
      </c>
      <c r="L269">
        <v>1.379</v>
      </c>
      <c r="M269" s="22">
        <v>266</v>
      </c>
      <c r="N269">
        <v>8188721</v>
      </c>
      <c r="O269">
        <v>866</v>
      </c>
      <c r="P269">
        <v>2062</v>
      </c>
      <c r="Q269">
        <v>623</v>
      </c>
      <c r="R269">
        <v>462949</v>
      </c>
      <c r="S269">
        <v>3217</v>
      </c>
      <c r="T269" s="10">
        <v>2.7</v>
      </c>
      <c r="U269">
        <v>1.7549999999999999</v>
      </c>
      <c r="V269">
        <v>2.2050000000000001</v>
      </c>
      <c r="W269" s="1">
        <v>1.4330000000000001</v>
      </c>
      <c r="X269">
        <v>1.38</v>
      </c>
      <c r="Y269" s="22">
        <v>266</v>
      </c>
      <c r="Z269">
        <v>8170559</v>
      </c>
      <c r="AA269">
        <v>776</v>
      </c>
      <c r="AB269">
        <v>2171</v>
      </c>
      <c r="AC269">
        <v>572</v>
      </c>
      <c r="AD269">
        <v>480950</v>
      </c>
      <c r="AE269">
        <v>3104</v>
      </c>
      <c r="AF269" s="10">
        <v>2.7</v>
      </c>
      <c r="AG269">
        <v>1.7549999999999999</v>
      </c>
      <c r="AH269">
        <v>2.2050000000000001</v>
      </c>
      <c r="AI269" s="1">
        <v>1.4330000000000001</v>
      </c>
      <c r="AJ269">
        <v>1.3720000000000001</v>
      </c>
      <c r="AK269" s="22">
        <v>266</v>
      </c>
      <c r="AL269">
        <v>8237313</v>
      </c>
      <c r="AM269">
        <v>833</v>
      </c>
      <c r="AN269">
        <v>2230</v>
      </c>
      <c r="AO269">
        <v>597</v>
      </c>
      <c r="AP269">
        <v>414009</v>
      </c>
      <c r="AQ269">
        <v>3300</v>
      </c>
      <c r="AR269" s="10">
        <v>2.7</v>
      </c>
      <c r="AS269">
        <v>1.7549999999999999</v>
      </c>
      <c r="AT269">
        <v>2.2050000000000001</v>
      </c>
      <c r="AU269" s="1">
        <v>1.4330000000000001</v>
      </c>
      <c r="AV269">
        <v>1.385</v>
      </c>
      <c r="AW269" s="22">
        <v>266</v>
      </c>
      <c r="AX269">
        <v>8184050</v>
      </c>
      <c r="AY269">
        <v>828</v>
      </c>
      <c r="AZ269">
        <v>2140</v>
      </c>
      <c r="BA269">
        <v>610</v>
      </c>
      <c r="BB269">
        <v>467261</v>
      </c>
      <c r="BC269">
        <v>3183</v>
      </c>
      <c r="BD269" s="10">
        <v>2.7</v>
      </c>
      <c r="BE269">
        <v>1.7549999999999999</v>
      </c>
      <c r="BF269">
        <v>2.2050000000000001</v>
      </c>
      <c r="BG269" s="1">
        <v>1.4330000000000001</v>
      </c>
      <c r="BH269">
        <v>1.375</v>
      </c>
    </row>
    <row r="270" spans="1:60" x14ac:dyDescent="0.2">
      <c r="A270" s="22">
        <v>267</v>
      </c>
      <c r="B270">
        <v>8190346</v>
      </c>
      <c r="C270">
        <v>803</v>
      </c>
      <c r="D270">
        <v>2216</v>
      </c>
      <c r="E270">
        <v>589</v>
      </c>
      <c r="F270">
        <v>461210</v>
      </c>
      <c r="G270">
        <v>3228</v>
      </c>
      <c r="H270" s="10">
        <v>2.7</v>
      </c>
      <c r="I270">
        <v>1.7549999999999999</v>
      </c>
      <c r="J270">
        <v>2.2050000000000001</v>
      </c>
      <c r="K270" s="1">
        <v>1.4330000000000001</v>
      </c>
      <c r="L270">
        <v>1.377</v>
      </c>
      <c r="M270" s="22">
        <v>267</v>
      </c>
      <c r="N270">
        <v>8187848</v>
      </c>
      <c r="O270">
        <v>873</v>
      </c>
      <c r="P270">
        <v>2296</v>
      </c>
      <c r="Q270">
        <v>632</v>
      </c>
      <c r="R270">
        <v>463310</v>
      </c>
      <c r="S270">
        <v>3236</v>
      </c>
      <c r="T270" s="10">
        <v>2.7</v>
      </c>
      <c r="U270">
        <v>1.7549999999999999</v>
      </c>
      <c r="V270">
        <v>2.2050000000000001</v>
      </c>
      <c r="W270" s="1">
        <v>1.4330000000000001</v>
      </c>
      <c r="X270">
        <v>1.373</v>
      </c>
      <c r="Y270" s="22">
        <v>267</v>
      </c>
      <c r="Z270">
        <v>8169658</v>
      </c>
      <c r="AA270">
        <v>901</v>
      </c>
      <c r="AB270">
        <v>2286</v>
      </c>
      <c r="AC270">
        <v>661</v>
      </c>
      <c r="AD270">
        <v>481697</v>
      </c>
      <c r="AE270">
        <v>3112</v>
      </c>
      <c r="AF270" s="10">
        <v>2.7</v>
      </c>
      <c r="AG270">
        <v>1.7549999999999999</v>
      </c>
      <c r="AH270">
        <v>2.2050000000000001</v>
      </c>
      <c r="AI270" s="1">
        <v>1.4330000000000001</v>
      </c>
      <c r="AJ270">
        <v>1.377</v>
      </c>
      <c r="AK270" s="22">
        <v>267</v>
      </c>
      <c r="AL270">
        <v>8236357</v>
      </c>
      <c r="AM270">
        <v>956</v>
      </c>
      <c r="AN270">
        <v>2369</v>
      </c>
      <c r="AO270">
        <v>694</v>
      </c>
      <c r="AP270">
        <v>414719</v>
      </c>
      <c r="AQ270">
        <v>3310</v>
      </c>
      <c r="AR270" s="10">
        <v>2.7</v>
      </c>
      <c r="AS270">
        <v>1.7549999999999999</v>
      </c>
      <c r="AT270">
        <v>2.2050000000000001</v>
      </c>
      <c r="AU270" s="1">
        <v>1.4330000000000001</v>
      </c>
      <c r="AV270">
        <v>1.3819999999999999</v>
      </c>
      <c r="AW270" s="22">
        <v>267</v>
      </c>
      <c r="AX270">
        <v>8183065</v>
      </c>
      <c r="AY270">
        <v>985</v>
      </c>
      <c r="AZ270">
        <v>2245</v>
      </c>
      <c r="BA270">
        <v>723</v>
      </c>
      <c r="BB270">
        <v>468085</v>
      </c>
      <c r="BC270">
        <v>3198</v>
      </c>
      <c r="BD270" s="10">
        <v>2.7</v>
      </c>
      <c r="BE270">
        <v>1.7549999999999999</v>
      </c>
      <c r="BF270">
        <v>2.2050000000000001</v>
      </c>
      <c r="BG270" s="1">
        <v>1.4330000000000001</v>
      </c>
      <c r="BH270">
        <v>1.369</v>
      </c>
    </row>
    <row r="271" spans="1:60" x14ac:dyDescent="0.2">
      <c r="A271" s="22">
        <v>268</v>
      </c>
      <c r="B271">
        <v>8189394</v>
      </c>
      <c r="C271">
        <v>952</v>
      </c>
      <c r="D271">
        <v>2314</v>
      </c>
      <c r="E271">
        <v>705</v>
      </c>
      <c r="F271">
        <v>461813</v>
      </c>
      <c r="G271">
        <v>3239</v>
      </c>
      <c r="H271" s="10">
        <v>2.7</v>
      </c>
      <c r="I271">
        <v>1.7549999999999999</v>
      </c>
      <c r="J271">
        <v>2.2050000000000001</v>
      </c>
      <c r="K271" s="1">
        <v>1.4330000000000001</v>
      </c>
      <c r="L271">
        <v>1.377</v>
      </c>
      <c r="M271" s="22">
        <v>268</v>
      </c>
      <c r="N271">
        <v>8186853</v>
      </c>
      <c r="O271">
        <v>995</v>
      </c>
      <c r="P271">
        <v>2450</v>
      </c>
      <c r="Q271">
        <v>719</v>
      </c>
      <c r="R271">
        <v>464469</v>
      </c>
      <c r="S271">
        <v>3251</v>
      </c>
      <c r="T271" s="10">
        <v>2.7</v>
      </c>
      <c r="U271">
        <v>1.7549999999999999</v>
      </c>
      <c r="V271">
        <v>2.2050000000000001</v>
      </c>
      <c r="W271" s="1">
        <v>1.4330000000000001</v>
      </c>
      <c r="X271">
        <v>1.3779999999999999</v>
      </c>
      <c r="Y271" s="22">
        <v>268</v>
      </c>
      <c r="Z271">
        <v>8168627</v>
      </c>
      <c r="AA271">
        <v>1031</v>
      </c>
      <c r="AB271">
        <v>2427</v>
      </c>
      <c r="AC271">
        <v>760</v>
      </c>
      <c r="AD271">
        <v>482349</v>
      </c>
      <c r="AE271">
        <v>3123</v>
      </c>
      <c r="AF271" s="10">
        <v>2.7</v>
      </c>
      <c r="AG271">
        <v>1.7549999999999999</v>
      </c>
      <c r="AH271">
        <v>2.2050000000000001</v>
      </c>
      <c r="AI271" s="1">
        <v>1.4330000000000001</v>
      </c>
      <c r="AJ271">
        <v>1.371</v>
      </c>
      <c r="AK271" s="22">
        <v>268</v>
      </c>
      <c r="AL271">
        <v>8235405</v>
      </c>
      <c r="AM271">
        <v>952</v>
      </c>
      <c r="AN271">
        <v>2620</v>
      </c>
      <c r="AO271">
        <v>705</v>
      </c>
      <c r="AP271">
        <v>415582</v>
      </c>
      <c r="AQ271">
        <v>3321</v>
      </c>
      <c r="AR271" s="10">
        <v>2.7</v>
      </c>
      <c r="AS271">
        <v>1.7549999999999999</v>
      </c>
      <c r="AT271">
        <v>2.2050000000000001</v>
      </c>
      <c r="AU271" s="1">
        <v>1.4330000000000001</v>
      </c>
      <c r="AV271">
        <v>1.383</v>
      </c>
      <c r="AW271" s="22">
        <v>268</v>
      </c>
      <c r="AX271">
        <v>8182138</v>
      </c>
      <c r="AY271">
        <v>927</v>
      </c>
      <c r="AZ271">
        <v>2555</v>
      </c>
      <c r="BA271">
        <v>675</v>
      </c>
      <c r="BB271">
        <v>469033</v>
      </c>
      <c r="BC271">
        <v>3210</v>
      </c>
      <c r="BD271" s="10">
        <v>2.7</v>
      </c>
      <c r="BE271">
        <v>1.7549999999999999</v>
      </c>
      <c r="BF271">
        <v>2.2050000000000001</v>
      </c>
      <c r="BG271" s="1">
        <v>1.4330000000000001</v>
      </c>
      <c r="BH271">
        <v>1.3640000000000001</v>
      </c>
    </row>
    <row r="272" spans="1:60" x14ac:dyDescent="0.2">
      <c r="A272" s="22">
        <v>269</v>
      </c>
      <c r="B272">
        <v>8188369</v>
      </c>
      <c r="C272">
        <v>1025</v>
      </c>
      <c r="D272">
        <v>2521</v>
      </c>
      <c r="E272">
        <v>745</v>
      </c>
      <c r="F272">
        <v>462553</v>
      </c>
      <c r="G272">
        <v>3248</v>
      </c>
      <c r="H272" s="10">
        <v>2.7</v>
      </c>
      <c r="I272">
        <v>1.7549999999999999</v>
      </c>
      <c r="J272">
        <v>2.2050000000000001</v>
      </c>
      <c r="K272" s="1">
        <v>1.4330000000000001</v>
      </c>
      <c r="L272">
        <v>1.3740000000000001</v>
      </c>
      <c r="M272" s="22">
        <v>269</v>
      </c>
      <c r="N272">
        <v>8185849</v>
      </c>
      <c r="O272">
        <v>1004</v>
      </c>
      <c r="P272">
        <v>2707</v>
      </c>
      <c r="Q272">
        <v>738</v>
      </c>
      <c r="R272">
        <v>464589</v>
      </c>
      <c r="S272">
        <v>3266</v>
      </c>
      <c r="T272" s="10">
        <v>2.7</v>
      </c>
      <c r="U272">
        <v>1.7549999999999999</v>
      </c>
      <c r="V272">
        <v>2.2050000000000001</v>
      </c>
      <c r="W272" s="1">
        <v>1.4330000000000001</v>
      </c>
      <c r="X272">
        <v>1.379</v>
      </c>
      <c r="Y272" s="22">
        <v>269</v>
      </c>
      <c r="Z272">
        <v>8167594</v>
      </c>
      <c r="AA272">
        <v>1033</v>
      </c>
      <c r="AB272">
        <v>2705</v>
      </c>
      <c r="AC272">
        <v>753</v>
      </c>
      <c r="AD272">
        <v>483134</v>
      </c>
      <c r="AE272">
        <v>3134</v>
      </c>
      <c r="AF272" s="10">
        <v>2.7</v>
      </c>
      <c r="AG272">
        <v>1.7549999999999999</v>
      </c>
      <c r="AH272">
        <v>2.2050000000000001</v>
      </c>
      <c r="AI272" s="1">
        <v>1.4330000000000001</v>
      </c>
      <c r="AJ272">
        <v>1.369</v>
      </c>
      <c r="AK272" s="22">
        <v>269</v>
      </c>
      <c r="AL272">
        <v>8234209</v>
      </c>
      <c r="AM272">
        <v>1196</v>
      </c>
      <c r="AN272">
        <v>2717</v>
      </c>
      <c r="AO272">
        <v>855</v>
      </c>
      <c r="AP272">
        <v>416256</v>
      </c>
      <c r="AQ272">
        <v>3344</v>
      </c>
      <c r="AR272" s="10">
        <v>2.7</v>
      </c>
      <c r="AS272">
        <v>1.7549999999999999</v>
      </c>
      <c r="AT272">
        <v>2.2050000000000001</v>
      </c>
      <c r="AU272" s="1">
        <v>1.4330000000000001</v>
      </c>
      <c r="AV272">
        <v>1.3839999999999999</v>
      </c>
      <c r="AW272" s="22">
        <v>269</v>
      </c>
      <c r="AX272">
        <v>8181113</v>
      </c>
      <c r="AY272">
        <v>1025</v>
      </c>
      <c r="AZ272">
        <v>2721</v>
      </c>
      <c r="BA272">
        <v>761</v>
      </c>
      <c r="BB272">
        <v>469456</v>
      </c>
      <c r="BC272">
        <v>3221</v>
      </c>
      <c r="BD272" s="10">
        <v>2.7</v>
      </c>
      <c r="BE272">
        <v>1.7549999999999999</v>
      </c>
      <c r="BF272">
        <v>2.2050000000000001</v>
      </c>
      <c r="BG272" s="1">
        <v>1.4330000000000001</v>
      </c>
      <c r="BH272">
        <v>1.3660000000000001</v>
      </c>
    </row>
    <row r="273" spans="1:60" x14ac:dyDescent="0.2">
      <c r="A273" s="22">
        <v>270</v>
      </c>
      <c r="B273">
        <v>8187103</v>
      </c>
      <c r="C273">
        <v>1266</v>
      </c>
      <c r="D273">
        <v>2785</v>
      </c>
      <c r="E273">
        <v>761</v>
      </c>
      <c r="F273">
        <v>463250</v>
      </c>
      <c r="G273">
        <v>3258</v>
      </c>
      <c r="H273" s="10">
        <v>2.7</v>
      </c>
      <c r="I273">
        <v>1.7549999999999999</v>
      </c>
      <c r="J273">
        <v>2.7</v>
      </c>
      <c r="K273" s="1">
        <v>1.7549999999999999</v>
      </c>
      <c r="L273">
        <v>1.371</v>
      </c>
      <c r="M273" s="22">
        <v>270</v>
      </c>
      <c r="N273">
        <v>8184451</v>
      </c>
      <c r="O273">
        <v>1398</v>
      </c>
      <c r="P273">
        <v>2874</v>
      </c>
      <c r="Q273">
        <v>837</v>
      </c>
      <c r="R273">
        <v>465999</v>
      </c>
      <c r="S273">
        <v>3279</v>
      </c>
      <c r="T273" s="10">
        <v>2.7</v>
      </c>
      <c r="U273">
        <v>1.7549999999999999</v>
      </c>
      <c r="V273">
        <v>2.7</v>
      </c>
      <c r="W273" s="1">
        <v>1.7549999999999999</v>
      </c>
      <c r="X273">
        <v>1.3779999999999999</v>
      </c>
      <c r="Y273" s="22">
        <v>270</v>
      </c>
      <c r="Z273">
        <v>8166258</v>
      </c>
      <c r="AA273">
        <v>1336</v>
      </c>
      <c r="AB273">
        <v>2939</v>
      </c>
      <c r="AC273">
        <v>799</v>
      </c>
      <c r="AD273">
        <v>483868</v>
      </c>
      <c r="AE273">
        <v>3147</v>
      </c>
      <c r="AF273" s="10">
        <v>2.7</v>
      </c>
      <c r="AG273">
        <v>1.7549999999999999</v>
      </c>
      <c r="AH273">
        <v>2.7</v>
      </c>
      <c r="AI273" s="1">
        <v>1.7549999999999999</v>
      </c>
      <c r="AJ273">
        <v>1.3680000000000001</v>
      </c>
      <c r="AK273" s="22">
        <v>270</v>
      </c>
      <c r="AL273">
        <v>8232781</v>
      </c>
      <c r="AM273">
        <v>1428</v>
      </c>
      <c r="AN273">
        <v>3066</v>
      </c>
      <c r="AO273">
        <v>847</v>
      </c>
      <c r="AP273">
        <v>417474</v>
      </c>
      <c r="AQ273">
        <v>3364</v>
      </c>
      <c r="AR273" s="10">
        <v>2.7</v>
      </c>
      <c r="AS273">
        <v>1.7549999999999999</v>
      </c>
      <c r="AT273">
        <v>2.7</v>
      </c>
      <c r="AU273" s="1">
        <v>1.7549999999999999</v>
      </c>
      <c r="AV273">
        <v>1.3759999999999999</v>
      </c>
      <c r="AW273" s="22">
        <v>270</v>
      </c>
      <c r="AX273">
        <v>8179715</v>
      </c>
      <c r="AY273">
        <v>1398</v>
      </c>
      <c r="AZ273">
        <v>2908</v>
      </c>
      <c r="BA273">
        <v>838</v>
      </c>
      <c r="BB273">
        <v>470474</v>
      </c>
      <c r="BC273">
        <v>3232</v>
      </c>
      <c r="BD273" s="10">
        <v>2.7</v>
      </c>
      <c r="BE273">
        <v>1.7549999999999999</v>
      </c>
      <c r="BF273">
        <v>2.7</v>
      </c>
      <c r="BG273" s="1">
        <v>1.7549999999999999</v>
      </c>
      <c r="BH273">
        <v>1.37</v>
      </c>
    </row>
    <row r="274" spans="1:60" x14ac:dyDescent="0.2">
      <c r="A274" s="22">
        <v>271</v>
      </c>
      <c r="B274">
        <v>8185662</v>
      </c>
      <c r="C274">
        <v>1441</v>
      </c>
      <c r="D274">
        <v>3183</v>
      </c>
      <c r="E274">
        <v>868</v>
      </c>
      <c r="F274">
        <v>464180</v>
      </c>
      <c r="G274">
        <v>3270</v>
      </c>
      <c r="H274" s="10">
        <v>2.7</v>
      </c>
      <c r="I274">
        <v>1.7549999999999999</v>
      </c>
      <c r="J274">
        <v>2.7</v>
      </c>
      <c r="K274" s="1">
        <v>1.7549999999999999</v>
      </c>
      <c r="L274">
        <v>1.37</v>
      </c>
      <c r="M274" s="22">
        <v>271</v>
      </c>
      <c r="N274">
        <v>8182958</v>
      </c>
      <c r="O274">
        <v>1493</v>
      </c>
      <c r="P274">
        <v>3380</v>
      </c>
      <c r="Q274">
        <v>892</v>
      </c>
      <c r="R274">
        <v>466411</v>
      </c>
      <c r="S274">
        <v>3289</v>
      </c>
      <c r="T274" s="10">
        <v>2.7</v>
      </c>
      <c r="U274">
        <v>1.7549999999999999</v>
      </c>
      <c r="V274">
        <v>2.7</v>
      </c>
      <c r="W274" s="1">
        <v>1.7549999999999999</v>
      </c>
      <c r="X274">
        <v>1.375</v>
      </c>
      <c r="Y274" s="22">
        <v>271</v>
      </c>
      <c r="Z274">
        <v>8164753</v>
      </c>
      <c r="AA274">
        <v>1505</v>
      </c>
      <c r="AB274">
        <v>3366</v>
      </c>
      <c r="AC274">
        <v>909</v>
      </c>
      <c r="AD274">
        <v>484987</v>
      </c>
      <c r="AE274">
        <v>3159</v>
      </c>
      <c r="AF274" s="10">
        <v>2.7</v>
      </c>
      <c r="AG274">
        <v>1.7549999999999999</v>
      </c>
      <c r="AH274">
        <v>2.7</v>
      </c>
      <c r="AI274" s="1">
        <v>1.7549999999999999</v>
      </c>
      <c r="AJ274">
        <v>1.367</v>
      </c>
      <c r="AK274" s="22">
        <v>271</v>
      </c>
      <c r="AL274">
        <v>8231252</v>
      </c>
      <c r="AM274">
        <v>1529</v>
      </c>
      <c r="AN274">
        <v>3588</v>
      </c>
      <c r="AO274">
        <v>906</v>
      </c>
      <c r="AP274">
        <v>417946</v>
      </c>
      <c r="AQ274">
        <v>3385</v>
      </c>
      <c r="AR274" s="10">
        <v>2.7</v>
      </c>
      <c r="AS274">
        <v>1.7549999999999999</v>
      </c>
      <c r="AT274">
        <v>2.7</v>
      </c>
      <c r="AU274" s="1">
        <v>1.7549999999999999</v>
      </c>
      <c r="AV274">
        <v>1.381</v>
      </c>
      <c r="AW274" s="22">
        <v>271</v>
      </c>
      <c r="AX274">
        <v>8178121</v>
      </c>
      <c r="AY274">
        <v>1594</v>
      </c>
      <c r="AZ274">
        <v>3357</v>
      </c>
      <c r="BA274">
        <v>949</v>
      </c>
      <c r="BB274">
        <v>471360</v>
      </c>
      <c r="BC274">
        <v>3248</v>
      </c>
      <c r="BD274" s="10">
        <v>2.7</v>
      </c>
      <c r="BE274">
        <v>1.7549999999999999</v>
      </c>
      <c r="BF274">
        <v>2.7</v>
      </c>
      <c r="BG274" s="1">
        <v>1.7549999999999999</v>
      </c>
      <c r="BH274">
        <v>1.363</v>
      </c>
    </row>
    <row r="275" spans="1:60" x14ac:dyDescent="0.2">
      <c r="A275" s="22">
        <v>272</v>
      </c>
      <c r="B275">
        <v>8184100</v>
      </c>
      <c r="C275">
        <v>1562</v>
      </c>
      <c r="D275">
        <v>3694</v>
      </c>
      <c r="E275">
        <v>930</v>
      </c>
      <c r="F275">
        <v>465073</v>
      </c>
      <c r="G275">
        <v>3287</v>
      </c>
      <c r="H275" s="10">
        <v>2.7</v>
      </c>
      <c r="I275">
        <v>1.7549999999999999</v>
      </c>
      <c r="J275">
        <v>2.7</v>
      </c>
      <c r="K275" s="1">
        <v>1.7549999999999999</v>
      </c>
      <c r="L275">
        <v>1.4259999999999999</v>
      </c>
      <c r="M275" s="22">
        <v>272</v>
      </c>
      <c r="N275">
        <v>8181381</v>
      </c>
      <c r="O275">
        <v>1577</v>
      </c>
      <c r="P275">
        <v>3923</v>
      </c>
      <c r="Q275">
        <v>950</v>
      </c>
      <c r="R275">
        <v>467449</v>
      </c>
      <c r="S275">
        <v>3306</v>
      </c>
      <c r="T275" s="10">
        <v>2.7</v>
      </c>
      <c r="U275">
        <v>1.7549999999999999</v>
      </c>
      <c r="V275">
        <v>2.7</v>
      </c>
      <c r="W275" s="1">
        <v>1.7549999999999999</v>
      </c>
      <c r="X275">
        <v>1.4350000000000001</v>
      </c>
      <c r="Y275" s="22">
        <v>272</v>
      </c>
      <c r="Z275">
        <v>8163042</v>
      </c>
      <c r="AA275">
        <v>1711</v>
      </c>
      <c r="AB275">
        <v>3842</v>
      </c>
      <c r="AC275">
        <v>1029</v>
      </c>
      <c r="AD275">
        <v>485724</v>
      </c>
      <c r="AE275">
        <v>3176</v>
      </c>
      <c r="AF275" s="10">
        <v>2.7</v>
      </c>
      <c r="AG275">
        <v>1.7549999999999999</v>
      </c>
      <c r="AH275">
        <v>2.7</v>
      </c>
      <c r="AI275" s="1">
        <v>1.7549999999999999</v>
      </c>
      <c r="AJ275">
        <v>1.425</v>
      </c>
      <c r="AK275" s="22">
        <v>272</v>
      </c>
      <c r="AL275">
        <v>8229637</v>
      </c>
      <c r="AM275">
        <v>1615</v>
      </c>
      <c r="AN275">
        <v>4148</v>
      </c>
      <c r="AO275">
        <v>969</v>
      </c>
      <c r="AP275">
        <v>418910</v>
      </c>
      <c r="AQ275">
        <v>3397</v>
      </c>
      <c r="AR275" s="10">
        <v>2.7</v>
      </c>
      <c r="AS275">
        <v>1.7549999999999999</v>
      </c>
      <c r="AT275">
        <v>2.7</v>
      </c>
      <c r="AU275" s="1">
        <v>1.7549999999999999</v>
      </c>
      <c r="AV275">
        <v>1.44</v>
      </c>
      <c r="AW275" s="22">
        <v>272</v>
      </c>
      <c r="AX275">
        <v>8176527</v>
      </c>
      <c r="AY275">
        <v>1594</v>
      </c>
      <c r="AZ275">
        <v>3990</v>
      </c>
      <c r="BA275">
        <v>961</v>
      </c>
      <c r="BB275">
        <v>472240</v>
      </c>
      <c r="BC275">
        <v>3264</v>
      </c>
      <c r="BD275" s="10">
        <v>2.7</v>
      </c>
      <c r="BE275">
        <v>1.7549999999999999</v>
      </c>
      <c r="BF275">
        <v>2.7</v>
      </c>
      <c r="BG275" s="1">
        <v>1.7549999999999999</v>
      </c>
      <c r="BH275">
        <v>1.421</v>
      </c>
    </row>
    <row r="276" spans="1:60" x14ac:dyDescent="0.2">
      <c r="A276" s="22">
        <v>273</v>
      </c>
      <c r="B276">
        <v>8182354</v>
      </c>
      <c r="C276">
        <v>1746</v>
      </c>
      <c r="D276">
        <v>4212</v>
      </c>
      <c r="E276">
        <v>1044</v>
      </c>
      <c r="F276">
        <v>466119</v>
      </c>
      <c r="G276">
        <v>3305</v>
      </c>
      <c r="H276" s="10">
        <v>2.7</v>
      </c>
      <c r="I276">
        <v>1.7549999999999999</v>
      </c>
      <c r="J276">
        <v>2.7</v>
      </c>
      <c r="K276" s="1">
        <v>1.7549999999999999</v>
      </c>
      <c r="L276">
        <v>1.48</v>
      </c>
      <c r="M276" s="22">
        <v>273</v>
      </c>
      <c r="N276">
        <v>8179519</v>
      </c>
      <c r="O276">
        <v>1862</v>
      </c>
      <c r="P276">
        <v>4393</v>
      </c>
      <c r="Q276">
        <v>1107</v>
      </c>
      <c r="R276">
        <v>468587</v>
      </c>
      <c r="S276">
        <v>3320</v>
      </c>
      <c r="T276" s="10">
        <v>2.7</v>
      </c>
      <c r="U276">
        <v>1.7549999999999999</v>
      </c>
      <c r="V276">
        <v>2.7</v>
      </c>
      <c r="W276" s="1">
        <v>1.7549999999999999</v>
      </c>
      <c r="X276">
        <v>1.4930000000000001</v>
      </c>
      <c r="Y276" s="22">
        <v>273</v>
      </c>
      <c r="Z276">
        <v>8161317</v>
      </c>
      <c r="AA276">
        <v>1725</v>
      </c>
      <c r="AB276">
        <v>4513</v>
      </c>
      <c r="AC276">
        <v>1040</v>
      </c>
      <c r="AD276">
        <v>486729</v>
      </c>
      <c r="AE276">
        <v>3190</v>
      </c>
      <c r="AF276" s="10">
        <v>2.7</v>
      </c>
      <c r="AG276">
        <v>1.7549999999999999</v>
      </c>
      <c r="AH276">
        <v>2.7</v>
      </c>
      <c r="AI276" s="1">
        <v>1.7549999999999999</v>
      </c>
      <c r="AJ276">
        <v>1.478</v>
      </c>
      <c r="AK276" s="22">
        <v>273</v>
      </c>
      <c r="AL276">
        <v>8227601</v>
      </c>
      <c r="AM276">
        <v>2036</v>
      </c>
      <c r="AN276">
        <v>4542</v>
      </c>
      <c r="AO276">
        <v>1221</v>
      </c>
      <c r="AP276">
        <v>420006</v>
      </c>
      <c r="AQ276">
        <v>3412</v>
      </c>
      <c r="AR276" s="10">
        <v>2.7</v>
      </c>
      <c r="AS276">
        <v>1.7549999999999999</v>
      </c>
      <c r="AT276">
        <v>2.7</v>
      </c>
      <c r="AU276" s="1">
        <v>1.7549999999999999</v>
      </c>
      <c r="AV276">
        <v>1.4970000000000001</v>
      </c>
      <c r="AW276" s="22">
        <v>273</v>
      </c>
      <c r="AX276">
        <v>8174724</v>
      </c>
      <c r="AY276">
        <v>1803</v>
      </c>
      <c r="AZ276">
        <v>4505</v>
      </c>
      <c r="BA276">
        <v>1079</v>
      </c>
      <c r="BB276">
        <v>473318</v>
      </c>
      <c r="BC276">
        <v>3282</v>
      </c>
      <c r="BD276" s="10">
        <v>2.7</v>
      </c>
      <c r="BE276">
        <v>1.7549999999999999</v>
      </c>
      <c r="BF276">
        <v>2.7</v>
      </c>
      <c r="BG276" s="1">
        <v>1.7549999999999999</v>
      </c>
      <c r="BH276">
        <v>1.4830000000000001</v>
      </c>
    </row>
    <row r="277" spans="1:60" x14ac:dyDescent="0.2">
      <c r="A277" s="22">
        <v>274</v>
      </c>
      <c r="B277">
        <v>8180778</v>
      </c>
      <c r="C277">
        <v>1576</v>
      </c>
      <c r="D277">
        <v>4716</v>
      </c>
      <c r="E277">
        <v>1242</v>
      </c>
      <c r="F277">
        <v>467012</v>
      </c>
      <c r="G277">
        <v>3324</v>
      </c>
      <c r="H277" s="10">
        <v>2.7</v>
      </c>
      <c r="I277">
        <v>1.35</v>
      </c>
      <c r="J277">
        <v>2.7</v>
      </c>
      <c r="K277" s="1">
        <v>1.35</v>
      </c>
      <c r="L277">
        <v>1.5329999999999999</v>
      </c>
      <c r="M277" s="22">
        <v>274</v>
      </c>
      <c r="N277">
        <v>8177867</v>
      </c>
      <c r="O277">
        <v>1652</v>
      </c>
      <c r="P277">
        <v>4964</v>
      </c>
      <c r="Q277">
        <v>1291</v>
      </c>
      <c r="R277">
        <v>469804</v>
      </c>
      <c r="S277">
        <v>3334</v>
      </c>
      <c r="T277" s="10">
        <v>2.7</v>
      </c>
      <c r="U277">
        <v>1.35</v>
      </c>
      <c r="V277">
        <v>2.7</v>
      </c>
      <c r="W277" s="1">
        <v>1.35</v>
      </c>
      <c r="X277">
        <v>1.5389999999999999</v>
      </c>
      <c r="Y277" s="22">
        <v>274</v>
      </c>
      <c r="Z277">
        <v>8159546</v>
      </c>
      <c r="AA277">
        <v>1771</v>
      </c>
      <c r="AB277">
        <v>4851</v>
      </c>
      <c r="AC277">
        <v>1387</v>
      </c>
      <c r="AD277">
        <v>488052</v>
      </c>
      <c r="AE277">
        <v>3199</v>
      </c>
      <c r="AF277" s="10">
        <v>2.7</v>
      </c>
      <c r="AG277">
        <v>1.35</v>
      </c>
      <c r="AH277">
        <v>2.7</v>
      </c>
      <c r="AI277" s="1">
        <v>1.35</v>
      </c>
      <c r="AJ277">
        <v>1.5309999999999999</v>
      </c>
      <c r="AK277" s="22">
        <v>274</v>
      </c>
      <c r="AL277">
        <v>8225747</v>
      </c>
      <c r="AM277">
        <v>1854</v>
      </c>
      <c r="AN277">
        <v>5139</v>
      </c>
      <c r="AO277">
        <v>1439</v>
      </c>
      <c r="AP277">
        <v>421498</v>
      </c>
      <c r="AQ277">
        <v>3429</v>
      </c>
      <c r="AR277" s="10">
        <v>2.7</v>
      </c>
      <c r="AS277">
        <v>1.35</v>
      </c>
      <c r="AT277">
        <v>2.7</v>
      </c>
      <c r="AU277" s="1">
        <v>1.35</v>
      </c>
      <c r="AV277">
        <v>1.5429999999999999</v>
      </c>
      <c r="AW277" s="22">
        <v>274</v>
      </c>
      <c r="AX277">
        <v>8172935</v>
      </c>
      <c r="AY277">
        <v>1789</v>
      </c>
      <c r="AZ277">
        <v>4904</v>
      </c>
      <c r="BA277">
        <v>1404</v>
      </c>
      <c r="BB277">
        <v>474594</v>
      </c>
      <c r="BC277">
        <v>3298</v>
      </c>
      <c r="BD277" s="10">
        <v>2.7</v>
      </c>
      <c r="BE277">
        <v>1.35</v>
      </c>
      <c r="BF277">
        <v>2.7</v>
      </c>
      <c r="BG277" s="1">
        <v>1.35</v>
      </c>
      <c r="BH277">
        <v>1.5329999999999999</v>
      </c>
    </row>
    <row r="278" spans="1:60" x14ac:dyDescent="0.2">
      <c r="A278" s="22">
        <v>275</v>
      </c>
      <c r="B278">
        <v>8178884</v>
      </c>
      <c r="C278">
        <v>1894</v>
      </c>
      <c r="D278">
        <v>4823</v>
      </c>
      <c r="E278">
        <v>1469</v>
      </c>
      <c r="F278">
        <v>468486</v>
      </c>
      <c r="G278">
        <v>3345</v>
      </c>
      <c r="H278" s="10">
        <v>2.7</v>
      </c>
      <c r="I278">
        <v>1.35</v>
      </c>
      <c r="J278">
        <v>2.7</v>
      </c>
      <c r="K278" s="1">
        <v>1.35</v>
      </c>
      <c r="L278">
        <v>1.5820000000000001</v>
      </c>
      <c r="M278" s="22">
        <v>275</v>
      </c>
      <c r="N278">
        <v>8175961</v>
      </c>
      <c r="O278">
        <v>1906</v>
      </c>
      <c r="P278">
        <v>5135</v>
      </c>
      <c r="Q278">
        <v>1481</v>
      </c>
      <c r="R278">
        <v>471235</v>
      </c>
      <c r="S278">
        <v>3345</v>
      </c>
      <c r="T278" s="10">
        <v>2.7</v>
      </c>
      <c r="U278">
        <v>1.35</v>
      </c>
      <c r="V278">
        <v>2.7</v>
      </c>
      <c r="W278" s="1">
        <v>1.35</v>
      </c>
      <c r="X278">
        <v>1.589</v>
      </c>
      <c r="Y278" s="22">
        <v>275</v>
      </c>
      <c r="Z278">
        <v>8157677</v>
      </c>
      <c r="AA278">
        <v>1869</v>
      </c>
      <c r="AB278">
        <v>5161</v>
      </c>
      <c r="AC278">
        <v>1461</v>
      </c>
      <c r="AD278">
        <v>489757</v>
      </c>
      <c r="AE278">
        <v>3212</v>
      </c>
      <c r="AF278" s="10">
        <v>2.7</v>
      </c>
      <c r="AG278">
        <v>1.35</v>
      </c>
      <c r="AH278">
        <v>2.7</v>
      </c>
      <c r="AI278" s="1">
        <v>1.35</v>
      </c>
      <c r="AJ278">
        <v>1.577</v>
      </c>
      <c r="AK278" s="22">
        <v>275</v>
      </c>
      <c r="AL278">
        <v>8223834</v>
      </c>
      <c r="AM278">
        <v>1913</v>
      </c>
      <c r="AN278">
        <v>5504</v>
      </c>
      <c r="AO278">
        <v>1489</v>
      </c>
      <c r="AP278">
        <v>422751</v>
      </c>
      <c r="AQ278">
        <v>3440</v>
      </c>
      <c r="AR278" s="10">
        <v>2.7</v>
      </c>
      <c r="AS278">
        <v>1.35</v>
      </c>
      <c r="AT278">
        <v>2.7</v>
      </c>
      <c r="AU278" s="1">
        <v>1.35</v>
      </c>
      <c r="AV278">
        <v>1.591</v>
      </c>
      <c r="AW278" s="22">
        <v>275</v>
      </c>
      <c r="AX278">
        <v>8170978</v>
      </c>
      <c r="AY278">
        <v>1957</v>
      </c>
      <c r="AZ278">
        <v>5169</v>
      </c>
      <c r="BA278">
        <v>1524</v>
      </c>
      <c r="BB278">
        <v>475941</v>
      </c>
      <c r="BC278">
        <v>3310</v>
      </c>
      <c r="BD278" s="10">
        <v>2.7</v>
      </c>
      <c r="BE278">
        <v>1.35</v>
      </c>
      <c r="BF278">
        <v>2.7</v>
      </c>
      <c r="BG278" s="1">
        <v>1.35</v>
      </c>
      <c r="BH278">
        <v>1.585</v>
      </c>
    </row>
    <row r="279" spans="1:60" x14ac:dyDescent="0.2">
      <c r="A279" s="22">
        <v>276</v>
      </c>
      <c r="B279">
        <v>8176929</v>
      </c>
      <c r="C279">
        <v>1955</v>
      </c>
      <c r="D279">
        <v>5181</v>
      </c>
      <c r="E279">
        <v>1536</v>
      </c>
      <c r="F279">
        <v>470059</v>
      </c>
      <c r="G279">
        <v>3360</v>
      </c>
      <c r="H279" s="10">
        <v>2.7</v>
      </c>
      <c r="I279">
        <v>1.35</v>
      </c>
      <c r="J279">
        <v>2.7</v>
      </c>
      <c r="K279" s="1">
        <v>1.35</v>
      </c>
      <c r="L279">
        <v>1.5409999999999999</v>
      </c>
      <c r="M279" s="22">
        <v>276</v>
      </c>
      <c r="N279">
        <v>8173881</v>
      </c>
      <c r="O279">
        <v>2080</v>
      </c>
      <c r="P279">
        <v>5393</v>
      </c>
      <c r="Q279">
        <v>1648</v>
      </c>
      <c r="R279">
        <v>472468</v>
      </c>
      <c r="S279">
        <v>3361</v>
      </c>
      <c r="T279" s="10">
        <v>2.7</v>
      </c>
      <c r="U279">
        <v>1.35</v>
      </c>
      <c r="V279">
        <v>2.7</v>
      </c>
      <c r="W279" s="1">
        <v>1.35</v>
      </c>
      <c r="X279">
        <v>1.5449999999999999</v>
      </c>
      <c r="Y279" s="22">
        <v>276</v>
      </c>
      <c r="Z279">
        <v>8155520</v>
      </c>
      <c r="AA279">
        <v>2157</v>
      </c>
      <c r="AB279">
        <v>5344</v>
      </c>
      <c r="AC279">
        <v>1686</v>
      </c>
      <c r="AD279">
        <v>490607</v>
      </c>
      <c r="AE279">
        <v>3231</v>
      </c>
      <c r="AF279" s="10">
        <v>2.7</v>
      </c>
      <c r="AG279">
        <v>1.35</v>
      </c>
      <c r="AH279">
        <v>2.7</v>
      </c>
      <c r="AI279" s="1">
        <v>1.35</v>
      </c>
      <c r="AJ279">
        <v>1.5349999999999999</v>
      </c>
      <c r="AK279" s="22">
        <v>276</v>
      </c>
      <c r="AL279">
        <v>8221600</v>
      </c>
      <c r="AM279">
        <v>2234</v>
      </c>
      <c r="AN279">
        <v>5691</v>
      </c>
      <c r="AO279">
        <v>1726</v>
      </c>
      <c r="AP279">
        <v>424631</v>
      </c>
      <c r="AQ279">
        <v>3459</v>
      </c>
      <c r="AR279" s="10">
        <v>2.7</v>
      </c>
      <c r="AS279">
        <v>1.35</v>
      </c>
      <c r="AT279">
        <v>2.7</v>
      </c>
      <c r="AU279" s="1">
        <v>1.35</v>
      </c>
      <c r="AV279">
        <v>1.5489999999999999</v>
      </c>
      <c r="AW279" s="22">
        <v>276</v>
      </c>
      <c r="AX279">
        <v>8168898</v>
      </c>
      <c r="AY279">
        <v>2080</v>
      </c>
      <c r="AZ279">
        <v>5490</v>
      </c>
      <c r="BA279">
        <v>1636</v>
      </c>
      <c r="BB279">
        <v>477529</v>
      </c>
      <c r="BC279">
        <v>3323</v>
      </c>
      <c r="BD279" s="10">
        <v>2.7</v>
      </c>
      <c r="BE279">
        <v>1.35</v>
      </c>
      <c r="BF279">
        <v>2.7</v>
      </c>
      <c r="BG279" s="1">
        <v>1.35</v>
      </c>
      <c r="BH279">
        <v>1.536</v>
      </c>
    </row>
    <row r="280" spans="1:60" x14ac:dyDescent="0.2">
      <c r="A280" s="22">
        <v>277</v>
      </c>
      <c r="B280">
        <v>8174823</v>
      </c>
      <c r="C280">
        <v>2106</v>
      </c>
      <c r="D280">
        <v>5483</v>
      </c>
      <c r="E280">
        <v>1653</v>
      </c>
      <c r="F280">
        <v>471888</v>
      </c>
      <c r="G280">
        <v>3372</v>
      </c>
      <c r="H280" s="10">
        <v>2.7</v>
      </c>
      <c r="I280">
        <v>1.35</v>
      </c>
      <c r="J280">
        <v>2.7</v>
      </c>
      <c r="K280" s="1">
        <v>1.35</v>
      </c>
      <c r="L280">
        <v>1.502</v>
      </c>
      <c r="M280" s="22">
        <v>277</v>
      </c>
      <c r="N280">
        <v>8171568</v>
      </c>
      <c r="O280">
        <v>2313</v>
      </c>
      <c r="P280">
        <v>5663</v>
      </c>
      <c r="Q280">
        <v>1810</v>
      </c>
      <c r="R280">
        <v>474706</v>
      </c>
      <c r="S280">
        <v>3372</v>
      </c>
      <c r="T280" s="10">
        <v>2.7</v>
      </c>
      <c r="U280">
        <v>1.35</v>
      </c>
      <c r="V280">
        <v>2.7</v>
      </c>
      <c r="W280" s="1">
        <v>1.35</v>
      </c>
      <c r="X280">
        <v>1.508</v>
      </c>
      <c r="Y280" s="22">
        <v>277</v>
      </c>
      <c r="Z280">
        <v>8153380</v>
      </c>
      <c r="AA280">
        <v>2140</v>
      </c>
      <c r="AB280">
        <v>5827</v>
      </c>
      <c r="AC280">
        <v>1674</v>
      </c>
      <c r="AD280">
        <v>492948</v>
      </c>
      <c r="AE280">
        <v>3248</v>
      </c>
      <c r="AF280" s="10">
        <v>2.7</v>
      </c>
      <c r="AG280">
        <v>1.35</v>
      </c>
      <c r="AH280">
        <v>2.7</v>
      </c>
      <c r="AI280" s="1">
        <v>1.35</v>
      </c>
      <c r="AJ280">
        <v>1.4970000000000001</v>
      </c>
      <c r="AK280" s="22">
        <v>277</v>
      </c>
      <c r="AL280">
        <v>8219188</v>
      </c>
      <c r="AM280">
        <v>2412</v>
      </c>
      <c r="AN280">
        <v>6055</v>
      </c>
      <c r="AO280">
        <v>1870</v>
      </c>
      <c r="AP280">
        <v>426495</v>
      </c>
      <c r="AQ280">
        <v>3471</v>
      </c>
      <c r="AR280" s="10">
        <v>2.7</v>
      </c>
      <c r="AS280">
        <v>1.35</v>
      </c>
      <c r="AT280">
        <v>2.7</v>
      </c>
      <c r="AU280" s="1">
        <v>1.35</v>
      </c>
      <c r="AV280">
        <v>1.51</v>
      </c>
      <c r="AW280" s="22">
        <v>277</v>
      </c>
      <c r="AX280">
        <v>8166616</v>
      </c>
      <c r="AY280">
        <v>2282</v>
      </c>
      <c r="AZ280">
        <v>5794</v>
      </c>
      <c r="BA280">
        <v>1776</v>
      </c>
      <c r="BB280">
        <v>479521</v>
      </c>
      <c r="BC280">
        <v>3344</v>
      </c>
      <c r="BD280" s="10">
        <v>2.7</v>
      </c>
      <c r="BE280">
        <v>1.35</v>
      </c>
      <c r="BF280">
        <v>2.7</v>
      </c>
      <c r="BG280" s="1">
        <v>1.35</v>
      </c>
      <c r="BH280">
        <v>1.5</v>
      </c>
    </row>
    <row r="281" spans="1:60" x14ac:dyDescent="0.2">
      <c r="A281" s="22">
        <v>278</v>
      </c>
      <c r="B281">
        <v>8172684</v>
      </c>
      <c r="C281">
        <v>2139</v>
      </c>
      <c r="D281">
        <v>5917</v>
      </c>
      <c r="E281">
        <v>1672</v>
      </c>
      <c r="F281">
        <v>473796</v>
      </c>
      <c r="G281">
        <v>3393</v>
      </c>
      <c r="H281" s="10">
        <v>2.7</v>
      </c>
      <c r="I281">
        <v>1.35</v>
      </c>
      <c r="J281">
        <v>2.7</v>
      </c>
      <c r="K281" s="1">
        <v>1.35</v>
      </c>
      <c r="L281">
        <v>1.4350000000000001</v>
      </c>
      <c r="M281" s="22">
        <v>278</v>
      </c>
      <c r="N281">
        <v>8169364</v>
      </c>
      <c r="O281">
        <v>2204</v>
      </c>
      <c r="P281">
        <v>6248</v>
      </c>
      <c r="Q281">
        <v>1728</v>
      </c>
      <c r="R281">
        <v>476569</v>
      </c>
      <c r="S281">
        <v>3386</v>
      </c>
      <c r="T281" s="10">
        <v>2.7</v>
      </c>
      <c r="U281">
        <v>1.35</v>
      </c>
      <c r="V281">
        <v>2.7</v>
      </c>
      <c r="W281" s="1">
        <v>1.35</v>
      </c>
      <c r="X281">
        <v>1.4339999999999999</v>
      </c>
      <c r="Y281" s="22">
        <v>278</v>
      </c>
      <c r="Z281">
        <v>8151083</v>
      </c>
      <c r="AA281">
        <v>2297</v>
      </c>
      <c r="AB281">
        <v>6164</v>
      </c>
      <c r="AC281">
        <v>1803</v>
      </c>
      <c r="AD281">
        <v>494938</v>
      </c>
      <c r="AE281">
        <v>3260</v>
      </c>
      <c r="AF281" s="10">
        <v>2.7</v>
      </c>
      <c r="AG281">
        <v>1.35</v>
      </c>
      <c r="AH281">
        <v>2.7</v>
      </c>
      <c r="AI281" s="1">
        <v>1.35</v>
      </c>
      <c r="AJ281">
        <v>1.429</v>
      </c>
      <c r="AK281" s="22">
        <v>278</v>
      </c>
      <c r="AL281">
        <v>8216754</v>
      </c>
      <c r="AM281">
        <v>2434</v>
      </c>
      <c r="AN281">
        <v>6573</v>
      </c>
      <c r="AO281">
        <v>1894</v>
      </c>
      <c r="AP281">
        <v>428492</v>
      </c>
      <c r="AQ281">
        <v>3491</v>
      </c>
      <c r="AR281" s="10">
        <v>2.7</v>
      </c>
      <c r="AS281">
        <v>1.35</v>
      </c>
      <c r="AT281">
        <v>2.7</v>
      </c>
      <c r="AU281" s="1">
        <v>1.35</v>
      </c>
      <c r="AV281">
        <v>1.4430000000000001</v>
      </c>
      <c r="AW281" s="22">
        <v>278</v>
      </c>
      <c r="AX281">
        <v>8164324</v>
      </c>
      <c r="AY281">
        <v>2292</v>
      </c>
      <c r="AZ281">
        <v>6273</v>
      </c>
      <c r="BA281">
        <v>1803</v>
      </c>
      <c r="BB281">
        <v>481779</v>
      </c>
      <c r="BC281">
        <v>3365</v>
      </c>
      <c r="BD281" s="10">
        <v>2.7</v>
      </c>
      <c r="BE281">
        <v>1.35</v>
      </c>
      <c r="BF281">
        <v>2.7</v>
      </c>
      <c r="BG281" s="1">
        <v>1.35</v>
      </c>
      <c r="BH281">
        <v>1.4319999999999999</v>
      </c>
    </row>
    <row r="282" spans="1:60" x14ac:dyDescent="0.2">
      <c r="A282" s="22">
        <v>279</v>
      </c>
      <c r="B282">
        <v>8170248</v>
      </c>
      <c r="C282">
        <v>2436</v>
      </c>
      <c r="D282">
        <v>6164</v>
      </c>
      <c r="E282">
        <v>1892</v>
      </c>
      <c r="F282">
        <v>475241</v>
      </c>
      <c r="G282">
        <v>3410</v>
      </c>
      <c r="H282" s="10">
        <v>2.7</v>
      </c>
      <c r="I282">
        <v>1.35</v>
      </c>
      <c r="J282">
        <v>2.7</v>
      </c>
      <c r="K282" s="1">
        <v>1.35</v>
      </c>
      <c r="L282">
        <v>1.377</v>
      </c>
      <c r="M282" s="22">
        <v>279</v>
      </c>
      <c r="N282">
        <v>8166927</v>
      </c>
      <c r="O282">
        <v>2437</v>
      </c>
      <c r="P282">
        <v>6556</v>
      </c>
      <c r="Q282">
        <v>1896</v>
      </c>
      <c r="R282">
        <v>478374</v>
      </c>
      <c r="S282">
        <v>3398</v>
      </c>
      <c r="T282" s="10">
        <v>2.7</v>
      </c>
      <c r="U282">
        <v>1.35</v>
      </c>
      <c r="V282">
        <v>2.7</v>
      </c>
      <c r="W282" s="1">
        <v>1.35</v>
      </c>
      <c r="X282">
        <v>1.3740000000000001</v>
      </c>
      <c r="Y282" s="22">
        <v>279</v>
      </c>
      <c r="Z282">
        <v>8148611</v>
      </c>
      <c r="AA282">
        <v>2472</v>
      </c>
      <c r="AB282">
        <v>6537</v>
      </c>
      <c r="AC282">
        <v>1924</v>
      </c>
      <c r="AD282">
        <v>496608</v>
      </c>
      <c r="AE282">
        <v>3270</v>
      </c>
      <c r="AF282" s="10">
        <v>2.7</v>
      </c>
      <c r="AG282">
        <v>1.35</v>
      </c>
      <c r="AH282">
        <v>2.7</v>
      </c>
      <c r="AI282" s="1">
        <v>1.35</v>
      </c>
      <c r="AJ282">
        <v>1.3740000000000001</v>
      </c>
      <c r="AK282" s="22">
        <v>279</v>
      </c>
      <c r="AL282">
        <v>8214146</v>
      </c>
      <c r="AM282">
        <v>2608</v>
      </c>
      <c r="AN282">
        <v>6976</v>
      </c>
      <c r="AO282">
        <v>2031</v>
      </c>
      <c r="AP282">
        <v>430425</v>
      </c>
      <c r="AQ282">
        <v>3507</v>
      </c>
      <c r="AR282" s="10">
        <v>2.7</v>
      </c>
      <c r="AS282">
        <v>1.35</v>
      </c>
      <c r="AT282">
        <v>2.7</v>
      </c>
      <c r="AU282" s="1">
        <v>1.35</v>
      </c>
      <c r="AV282">
        <v>1.3839999999999999</v>
      </c>
      <c r="AW282" s="22">
        <v>279</v>
      </c>
      <c r="AX282">
        <v>8161806</v>
      </c>
      <c r="AY282">
        <v>2518</v>
      </c>
      <c r="AZ282">
        <v>6606</v>
      </c>
      <c r="BA282">
        <v>1959</v>
      </c>
      <c r="BB282">
        <v>483103</v>
      </c>
      <c r="BC282">
        <v>3382</v>
      </c>
      <c r="BD282" s="10">
        <v>2.7</v>
      </c>
      <c r="BE282">
        <v>1.35</v>
      </c>
      <c r="BF282">
        <v>2.7</v>
      </c>
      <c r="BG282" s="1">
        <v>1.35</v>
      </c>
      <c r="BH282">
        <v>1.373</v>
      </c>
    </row>
    <row r="283" spans="1:60" x14ac:dyDescent="0.2">
      <c r="A283" s="22">
        <v>280</v>
      </c>
      <c r="B283">
        <v>8167709</v>
      </c>
      <c r="C283">
        <v>2539</v>
      </c>
      <c r="D283">
        <v>6630</v>
      </c>
      <c r="E283">
        <v>1970</v>
      </c>
      <c r="F283">
        <v>477890</v>
      </c>
      <c r="G283">
        <v>3435</v>
      </c>
      <c r="H283" s="10">
        <v>2.7</v>
      </c>
      <c r="I283">
        <v>1.35</v>
      </c>
      <c r="J283">
        <v>2.7</v>
      </c>
      <c r="K283" s="1">
        <v>1.35</v>
      </c>
      <c r="L283">
        <v>1.325</v>
      </c>
      <c r="M283" s="22">
        <v>280</v>
      </c>
      <c r="N283">
        <v>8164276</v>
      </c>
      <c r="O283">
        <v>2651</v>
      </c>
      <c r="P283">
        <v>6912</v>
      </c>
      <c r="Q283">
        <v>2081</v>
      </c>
      <c r="R283">
        <v>480540</v>
      </c>
      <c r="S283">
        <v>3410</v>
      </c>
      <c r="T283" s="10">
        <v>2.7</v>
      </c>
      <c r="U283">
        <v>1.35</v>
      </c>
      <c r="V283">
        <v>2.7</v>
      </c>
      <c r="W283" s="1">
        <v>1.35</v>
      </c>
      <c r="X283">
        <v>1.3260000000000001</v>
      </c>
      <c r="Y283" s="22">
        <v>280</v>
      </c>
      <c r="Z283">
        <v>8145995</v>
      </c>
      <c r="AA283">
        <v>2616</v>
      </c>
      <c r="AB283">
        <v>6946</v>
      </c>
      <c r="AC283">
        <v>2063</v>
      </c>
      <c r="AD283">
        <v>498757</v>
      </c>
      <c r="AE283">
        <v>3281</v>
      </c>
      <c r="AF283" s="10">
        <v>2.7</v>
      </c>
      <c r="AG283">
        <v>1.35</v>
      </c>
      <c r="AH283">
        <v>2.7</v>
      </c>
      <c r="AI283" s="1">
        <v>1.35</v>
      </c>
      <c r="AJ283">
        <v>1.321</v>
      </c>
      <c r="AK283" s="22">
        <v>280</v>
      </c>
      <c r="AL283">
        <v>8211355</v>
      </c>
      <c r="AM283">
        <v>2791</v>
      </c>
      <c r="AN283">
        <v>7422</v>
      </c>
      <c r="AO283">
        <v>2162</v>
      </c>
      <c r="AP283">
        <v>433044</v>
      </c>
      <c r="AQ283">
        <v>3519</v>
      </c>
      <c r="AR283" s="10">
        <v>2.7</v>
      </c>
      <c r="AS283">
        <v>1.35</v>
      </c>
      <c r="AT283">
        <v>2.7</v>
      </c>
      <c r="AU283" s="1">
        <v>1.35</v>
      </c>
      <c r="AV283">
        <v>1.337</v>
      </c>
      <c r="AW283" s="22">
        <v>280</v>
      </c>
      <c r="AX283">
        <v>8159206</v>
      </c>
      <c r="AY283">
        <v>2600</v>
      </c>
      <c r="AZ283">
        <v>7080</v>
      </c>
      <c r="BA283">
        <v>2044</v>
      </c>
      <c r="BB283">
        <v>485632</v>
      </c>
      <c r="BC283">
        <v>3395</v>
      </c>
      <c r="BD283" s="10">
        <v>2.7</v>
      </c>
      <c r="BE283">
        <v>1.35</v>
      </c>
      <c r="BF283">
        <v>2.7</v>
      </c>
      <c r="BG283" s="1">
        <v>1.35</v>
      </c>
      <c r="BH283">
        <v>1.323</v>
      </c>
    </row>
    <row r="284" spans="1:60" x14ac:dyDescent="0.2">
      <c r="A284" s="22">
        <v>281</v>
      </c>
      <c r="B284">
        <v>8165142</v>
      </c>
      <c r="C284">
        <v>2567</v>
      </c>
      <c r="D284">
        <v>7157</v>
      </c>
      <c r="E284">
        <v>2012</v>
      </c>
      <c r="F284">
        <v>478974</v>
      </c>
      <c r="G284">
        <v>3449</v>
      </c>
      <c r="H284" s="10">
        <v>2.7</v>
      </c>
      <c r="I284">
        <v>1.35</v>
      </c>
      <c r="J284">
        <v>2.7</v>
      </c>
      <c r="K284" s="1">
        <v>1.35</v>
      </c>
      <c r="L284">
        <v>1.2789999999999999</v>
      </c>
      <c r="M284" s="22">
        <v>281</v>
      </c>
      <c r="N284">
        <v>8161419</v>
      </c>
      <c r="O284">
        <v>2857</v>
      </c>
      <c r="P284">
        <v>7319</v>
      </c>
      <c r="Q284">
        <v>2244</v>
      </c>
      <c r="R284">
        <v>482466</v>
      </c>
      <c r="S284">
        <v>3427</v>
      </c>
      <c r="T284" s="10">
        <v>2.7</v>
      </c>
      <c r="U284">
        <v>1.35</v>
      </c>
      <c r="V284">
        <v>2.7</v>
      </c>
      <c r="W284" s="1">
        <v>1.35</v>
      </c>
      <c r="X284">
        <v>1.278</v>
      </c>
      <c r="Y284" s="22">
        <v>281</v>
      </c>
      <c r="Z284">
        <v>8143179</v>
      </c>
      <c r="AA284">
        <v>2816</v>
      </c>
      <c r="AB284">
        <v>7361</v>
      </c>
      <c r="AC284">
        <v>2201</v>
      </c>
      <c r="AD284">
        <v>500918</v>
      </c>
      <c r="AE284">
        <v>3297</v>
      </c>
      <c r="AF284" s="10">
        <v>2.7</v>
      </c>
      <c r="AG284">
        <v>1.35</v>
      </c>
      <c r="AH284">
        <v>2.7</v>
      </c>
      <c r="AI284" s="1">
        <v>1.35</v>
      </c>
      <c r="AJ284">
        <v>1.2789999999999999</v>
      </c>
      <c r="AK284" s="22">
        <v>281</v>
      </c>
      <c r="AL284">
        <v>8208310</v>
      </c>
      <c r="AM284">
        <v>3045</v>
      </c>
      <c r="AN284">
        <v>7845</v>
      </c>
      <c r="AO284">
        <v>2368</v>
      </c>
      <c r="AP284">
        <v>434906</v>
      </c>
      <c r="AQ284">
        <v>3529</v>
      </c>
      <c r="AR284" s="10">
        <v>2.7</v>
      </c>
      <c r="AS284">
        <v>1.35</v>
      </c>
      <c r="AT284">
        <v>2.7</v>
      </c>
      <c r="AU284" s="1">
        <v>1.35</v>
      </c>
      <c r="AV284">
        <v>1.288</v>
      </c>
      <c r="AW284" s="22">
        <v>281</v>
      </c>
      <c r="AX284">
        <v>8156246</v>
      </c>
      <c r="AY284">
        <v>2960</v>
      </c>
      <c r="AZ284">
        <v>7373</v>
      </c>
      <c r="BA284">
        <v>2307</v>
      </c>
      <c r="BB284">
        <v>487433</v>
      </c>
      <c r="BC284">
        <v>3407</v>
      </c>
      <c r="BD284" s="10">
        <v>2.7</v>
      </c>
      <c r="BE284">
        <v>1.35</v>
      </c>
      <c r="BF284">
        <v>2.7</v>
      </c>
      <c r="BG284" s="1">
        <v>1.35</v>
      </c>
      <c r="BH284">
        <v>1.2789999999999999</v>
      </c>
    </row>
    <row r="285" spans="1:60" x14ac:dyDescent="0.2">
      <c r="A285" s="22">
        <v>282</v>
      </c>
      <c r="B285">
        <v>8162364</v>
      </c>
      <c r="C285">
        <v>2778</v>
      </c>
      <c r="D285">
        <v>7542</v>
      </c>
      <c r="E285">
        <v>2182</v>
      </c>
      <c r="F285">
        <v>481651</v>
      </c>
      <c r="G285">
        <v>3463</v>
      </c>
      <c r="H285" s="10">
        <v>2.7</v>
      </c>
      <c r="I285">
        <v>1.35</v>
      </c>
      <c r="J285">
        <v>2.7</v>
      </c>
      <c r="K285" s="1">
        <v>1.35</v>
      </c>
      <c r="L285">
        <v>1.282</v>
      </c>
      <c r="M285" s="22">
        <v>282</v>
      </c>
      <c r="N285">
        <v>8158494</v>
      </c>
      <c r="O285">
        <v>2925</v>
      </c>
      <c r="P285">
        <v>7895</v>
      </c>
      <c r="Q285">
        <v>2281</v>
      </c>
      <c r="R285">
        <v>485025</v>
      </c>
      <c r="S285">
        <v>3439</v>
      </c>
      <c r="T285" s="10">
        <v>2.7</v>
      </c>
      <c r="U285">
        <v>1.35</v>
      </c>
      <c r="V285">
        <v>2.7</v>
      </c>
      <c r="W285" s="1">
        <v>1.35</v>
      </c>
      <c r="X285">
        <v>1.2769999999999999</v>
      </c>
      <c r="Y285" s="22">
        <v>282</v>
      </c>
      <c r="Z285">
        <v>8140220</v>
      </c>
      <c r="AA285">
        <v>2959</v>
      </c>
      <c r="AB285">
        <v>7841</v>
      </c>
      <c r="AC285">
        <v>2336</v>
      </c>
      <c r="AD285">
        <v>503006</v>
      </c>
      <c r="AE285">
        <v>3316</v>
      </c>
      <c r="AF285" s="10">
        <v>2.7</v>
      </c>
      <c r="AG285">
        <v>1.35</v>
      </c>
      <c r="AH285">
        <v>2.7</v>
      </c>
      <c r="AI285" s="1">
        <v>1.35</v>
      </c>
      <c r="AJ285">
        <v>1.2769999999999999</v>
      </c>
      <c r="AK285" s="22">
        <v>282</v>
      </c>
      <c r="AL285">
        <v>8205141</v>
      </c>
      <c r="AM285">
        <v>3169</v>
      </c>
      <c r="AN285">
        <v>8415</v>
      </c>
      <c r="AO285">
        <v>2475</v>
      </c>
      <c r="AP285">
        <v>437284</v>
      </c>
      <c r="AQ285">
        <v>3545</v>
      </c>
      <c r="AR285" s="10">
        <v>2.7</v>
      </c>
      <c r="AS285">
        <v>1.35</v>
      </c>
      <c r="AT285">
        <v>2.7</v>
      </c>
      <c r="AU285" s="1">
        <v>1.35</v>
      </c>
      <c r="AV285">
        <v>1.288</v>
      </c>
      <c r="AW285" s="22">
        <v>282</v>
      </c>
      <c r="AX285">
        <v>8153292</v>
      </c>
      <c r="AY285">
        <v>2954</v>
      </c>
      <c r="AZ285">
        <v>8032</v>
      </c>
      <c r="BA285">
        <v>2301</v>
      </c>
      <c r="BB285">
        <v>489927</v>
      </c>
      <c r="BC285">
        <v>3416</v>
      </c>
      <c r="BD285" s="10">
        <v>2.7</v>
      </c>
      <c r="BE285">
        <v>1.35</v>
      </c>
      <c r="BF285">
        <v>2.7</v>
      </c>
      <c r="BG285" s="1">
        <v>1.35</v>
      </c>
      <c r="BH285">
        <v>1.278</v>
      </c>
    </row>
    <row r="286" spans="1:60" x14ac:dyDescent="0.2">
      <c r="A286" s="22">
        <v>283</v>
      </c>
      <c r="B286">
        <v>8159166</v>
      </c>
      <c r="C286">
        <v>3198</v>
      </c>
      <c r="D286">
        <v>7806</v>
      </c>
      <c r="E286">
        <v>2514</v>
      </c>
      <c r="F286">
        <v>484026</v>
      </c>
      <c r="G286">
        <v>3479</v>
      </c>
      <c r="H286" s="10">
        <v>2.7</v>
      </c>
      <c r="I286">
        <v>1.35</v>
      </c>
      <c r="J286">
        <v>2.7</v>
      </c>
      <c r="K286" s="1">
        <v>1.35</v>
      </c>
      <c r="L286">
        <v>1.28</v>
      </c>
      <c r="M286" s="22">
        <v>283</v>
      </c>
      <c r="N286">
        <v>8155410</v>
      </c>
      <c r="O286">
        <v>3084</v>
      </c>
      <c r="P286">
        <v>8405</v>
      </c>
      <c r="Q286">
        <v>2415</v>
      </c>
      <c r="R286">
        <v>487299</v>
      </c>
      <c r="S286">
        <v>3453</v>
      </c>
      <c r="T286" s="10">
        <v>2.7</v>
      </c>
      <c r="U286">
        <v>1.35</v>
      </c>
      <c r="V286">
        <v>2.7</v>
      </c>
      <c r="W286" s="1">
        <v>1.35</v>
      </c>
      <c r="X286">
        <v>1.2749999999999999</v>
      </c>
      <c r="Y286" s="22">
        <v>283</v>
      </c>
      <c r="Z286">
        <v>8137061</v>
      </c>
      <c r="AA286">
        <v>3159</v>
      </c>
      <c r="AB286">
        <v>8329</v>
      </c>
      <c r="AC286">
        <v>2471</v>
      </c>
      <c r="AD286">
        <v>505909</v>
      </c>
      <c r="AE286">
        <v>3332</v>
      </c>
      <c r="AF286" s="10">
        <v>2.7</v>
      </c>
      <c r="AG286">
        <v>1.35</v>
      </c>
      <c r="AH286">
        <v>2.7</v>
      </c>
      <c r="AI286" s="1">
        <v>1.35</v>
      </c>
      <c r="AJ286">
        <v>1.2769999999999999</v>
      </c>
      <c r="AK286" s="22">
        <v>283</v>
      </c>
      <c r="AL286">
        <v>8201805</v>
      </c>
      <c r="AM286">
        <v>3336</v>
      </c>
      <c r="AN286">
        <v>8960</v>
      </c>
      <c r="AO286">
        <v>2624</v>
      </c>
      <c r="AP286">
        <v>440406</v>
      </c>
      <c r="AQ286">
        <v>3553</v>
      </c>
      <c r="AR286" s="10">
        <v>2.7</v>
      </c>
      <c r="AS286">
        <v>1.35</v>
      </c>
      <c r="AT286">
        <v>2.7</v>
      </c>
      <c r="AU286" s="1">
        <v>1.35</v>
      </c>
      <c r="AV286">
        <v>1.288</v>
      </c>
      <c r="AW286" s="22">
        <v>283</v>
      </c>
      <c r="AX286">
        <v>8150129</v>
      </c>
      <c r="AY286">
        <v>3163</v>
      </c>
      <c r="AZ286">
        <v>8504</v>
      </c>
      <c r="BA286">
        <v>2482</v>
      </c>
      <c r="BB286">
        <v>492403</v>
      </c>
      <c r="BC286">
        <v>3435</v>
      </c>
      <c r="BD286" s="10">
        <v>2.7</v>
      </c>
      <c r="BE286">
        <v>1.35</v>
      </c>
      <c r="BF286">
        <v>2.7</v>
      </c>
      <c r="BG286" s="1">
        <v>1.35</v>
      </c>
      <c r="BH286">
        <v>1.278</v>
      </c>
    </row>
    <row r="287" spans="1:60" x14ac:dyDescent="0.2">
      <c r="A287" s="22">
        <v>284</v>
      </c>
      <c r="B287">
        <v>8155956</v>
      </c>
      <c r="C287">
        <v>3210</v>
      </c>
      <c r="D287">
        <v>8489</v>
      </c>
      <c r="E287">
        <v>2515</v>
      </c>
      <c r="F287">
        <v>486382</v>
      </c>
      <c r="G287">
        <v>3487</v>
      </c>
      <c r="H287" s="10">
        <v>2.7</v>
      </c>
      <c r="I287">
        <v>1.35</v>
      </c>
      <c r="J287">
        <v>2.7</v>
      </c>
      <c r="K287" s="1">
        <v>1.35</v>
      </c>
      <c r="L287">
        <v>1.28</v>
      </c>
      <c r="M287" s="22">
        <v>284</v>
      </c>
      <c r="N287">
        <v>8152008</v>
      </c>
      <c r="O287">
        <v>3402</v>
      </c>
      <c r="P287">
        <v>8811</v>
      </c>
      <c r="Q287">
        <v>2678</v>
      </c>
      <c r="R287">
        <v>490223</v>
      </c>
      <c r="S287">
        <v>3467</v>
      </c>
      <c r="T287" s="10">
        <v>2.7</v>
      </c>
      <c r="U287">
        <v>1.35</v>
      </c>
      <c r="V287">
        <v>2.7</v>
      </c>
      <c r="W287" s="1">
        <v>1.35</v>
      </c>
      <c r="X287">
        <v>1.278</v>
      </c>
      <c r="Y287" s="22">
        <v>284</v>
      </c>
      <c r="Z287">
        <v>8133780</v>
      </c>
      <c r="AA287">
        <v>3281</v>
      </c>
      <c r="AB287">
        <v>8903</v>
      </c>
      <c r="AC287">
        <v>2585</v>
      </c>
      <c r="AD287">
        <v>508109</v>
      </c>
      <c r="AE287">
        <v>3349</v>
      </c>
      <c r="AF287" s="10">
        <v>2.7</v>
      </c>
      <c r="AG287">
        <v>1.35</v>
      </c>
      <c r="AH287">
        <v>2.7</v>
      </c>
      <c r="AI287" s="1">
        <v>1.35</v>
      </c>
      <c r="AJ287">
        <v>1.2749999999999999</v>
      </c>
      <c r="AK287" s="22">
        <v>284</v>
      </c>
      <c r="AL287">
        <v>8198191</v>
      </c>
      <c r="AM287">
        <v>3614</v>
      </c>
      <c r="AN287">
        <v>9471</v>
      </c>
      <c r="AO287">
        <v>2825</v>
      </c>
      <c r="AP287">
        <v>442596</v>
      </c>
      <c r="AQ287">
        <v>3565</v>
      </c>
      <c r="AR287" s="10">
        <v>2.7</v>
      </c>
      <c r="AS287">
        <v>1.35</v>
      </c>
      <c r="AT287">
        <v>2.7</v>
      </c>
      <c r="AU287" s="1">
        <v>1.35</v>
      </c>
      <c r="AV287">
        <v>1.286</v>
      </c>
      <c r="AW287" s="22">
        <v>284</v>
      </c>
      <c r="AX287">
        <v>8146652</v>
      </c>
      <c r="AY287">
        <v>3477</v>
      </c>
      <c r="AZ287">
        <v>8949</v>
      </c>
      <c r="BA287">
        <v>2718</v>
      </c>
      <c r="BB287">
        <v>495247</v>
      </c>
      <c r="BC287">
        <v>3450</v>
      </c>
      <c r="BD287" s="10">
        <v>2.7</v>
      </c>
      <c r="BE287">
        <v>1.35</v>
      </c>
      <c r="BF287">
        <v>2.7</v>
      </c>
      <c r="BG287" s="1">
        <v>1.35</v>
      </c>
      <c r="BH287">
        <v>1.28</v>
      </c>
    </row>
    <row r="288" spans="1:60" x14ac:dyDescent="0.2">
      <c r="A288" s="22">
        <v>285</v>
      </c>
      <c r="B288">
        <v>8152635</v>
      </c>
      <c r="C288">
        <v>3321</v>
      </c>
      <c r="D288">
        <v>9099</v>
      </c>
      <c r="E288">
        <v>2600</v>
      </c>
      <c r="F288">
        <v>489096</v>
      </c>
      <c r="G288">
        <v>3500</v>
      </c>
      <c r="H288" s="10">
        <v>2.7</v>
      </c>
      <c r="I288">
        <v>1.35</v>
      </c>
      <c r="J288">
        <v>2.7</v>
      </c>
      <c r="K288" s="1">
        <v>1.35</v>
      </c>
      <c r="L288">
        <v>1.2789999999999999</v>
      </c>
      <c r="M288" s="22">
        <v>285</v>
      </c>
      <c r="N288">
        <v>8148409</v>
      </c>
      <c r="O288">
        <v>3599</v>
      </c>
      <c r="P288">
        <v>9391</v>
      </c>
      <c r="Q288">
        <v>2822</v>
      </c>
      <c r="R288">
        <v>492371</v>
      </c>
      <c r="S288">
        <v>3478</v>
      </c>
      <c r="T288" s="10">
        <v>2.7</v>
      </c>
      <c r="U288">
        <v>1.35</v>
      </c>
      <c r="V288">
        <v>2.7</v>
      </c>
      <c r="W288" s="1">
        <v>1.35</v>
      </c>
      <c r="X288">
        <v>1.278</v>
      </c>
      <c r="Y288" s="22">
        <v>285</v>
      </c>
      <c r="Z288">
        <v>8130206</v>
      </c>
      <c r="AA288">
        <v>3574</v>
      </c>
      <c r="AB288">
        <v>9363</v>
      </c>
      <c r="AC288">
        <v>2821</v>
      </c>
      <c r="AD288">
        <v>510911</v>
      </c>
      <c r="AE288">
        <v>3362</v>
      </c>
      <c r="AF288" s="10">
        <v>2.7</v>
      </c>
      <c r="AG288">
        <v>1.35</v>
      </c>
      <c r="AH288">
        <v>2.7</v>
      </c>
      <c r="AI288" s="1">
        <v>1.35</v>
      </c>
      <c r="AJ288">
        <v>1.2749999999999999</v>
      </c>
      <c r="AK288" s="22">
        <v>285</v>
      </c>
      <c r="AL288">
        <v>8194391</v>
      </c>
      <c r="AM288">
        <v>3800</v>
      </c>
      <c r="AN288">
        <v>10122</v>
      </c>
      <c r="AO288">
        <v>2963</v>
      </c>
      <c r="AP288">
        <v>446133</v>
      </c>
      <c r="AQ288">
        <v>3580</v>
      </c>
      <c r="AR288" s="10">
        <v>2.7</v>
      </c>
      <c r="AS288">
        <v>1.35</v>
      </c>
      <c r="AT288">
        <v>2.7</v>
      </c>
      <c r="AU288" s="1">
        <v>1.35</v>
      </c>
      <c r="AV288">
        <v>1.282</v>
      </c>
      <c r="AW288" s="22">
        <v>285</v>
      </c>
      <c r="AX288">
        <v>8143057</v>
      </c>
      <c r="AY288">
        <v>3595</v>
      </c>
      <c r="AZ288">
        <v>9589</v>
      </c>
      <c r="BA288">
        <v>2837</v>
      </c>
      <c r="BB288">
        <v>497883</v>
      </c>
      <c r="BC288">
        <v>3460</v>
      </c>
      <c r="BD288" s="10">
        <v>2.7</v>
      </c>
      <c r="BE288">
        <v>1.35</v>
      </c>
      <c r="BF288">
        <v>2.7</v>
      </c>
      <c r="BG288" s="1">
        <v>1.35</v>
      </c>
      <c r="BH288">
        <v>1.278</v>
      </c>
    </row>
    <row r="289" spans="1:60" x14ac:dyDescent="0.2">
      <c r="A289" s="22">
        <v>286</v>
      </c>
      <c r="B289">
        <v>8149108</v>
      </c>
      <c r="C289">
        <v>3527</v>
      </c>
      <c r="D289">
        <v>9645</v>
      </c>
      <c r="E289">
        <v>2775</v>
      </c>
      <c r="F289">
        <v>492180</v>
      </c>
      <c r="G289">
        <v>3518</v>
      </c>
      <c r="H289" s="10">
        <v>2.7</v>
      </c>
      <c r="I289">
        <v>1.35</v>
      </c>
      <c r="J289">
        <v>2.7</v>
      </c>
      <c r="K289" s="1">
        <v>1.35</v>
      </c>
      <c r="L289">
        <v>1.278</v>
      </c>
      <c r="M289" s="22">
        <v>286</v>
      </c>
      <c r="N289">
        <v>8144613</v>
      </c>
      <c r="O289">
        <v>3796</v>
      </c>
      <c r="P289">
        <v>10009</v>
      </c>
      <c r="Q289">
        <v>2981</v>
      </c>
      <c r="R289">
        <v>495714</v>
      </c>
      <c r="S289">
        <v>3494</v>
      </c>
      <c r="T289" s="10">
        <v>2.7</v>
      </c>
      <c r="U289">
        <v>1.35</v>
      </c>
      <c r="V289">
        <v>2.7</v>
      </c>
      <c r="W289" s="1">
        <v>1.35</v>
      </c>
      <c r="X289">
        <v>1.2769999999999999</v>
      </c>
      <c r="Y289" s="22">
        <v>286</v>
      </c>
      <c r="Z289">
        <v>8126417</v>
      </c>
      <c r="AA289">
        <v>3789</v>
      </c>
      <c r="AB289">
        <v>9965</v>
      </c>
      <c r="AC289">
        <v>2972</v>
      </c>
      <c r="AD289">
        <v>513960</v>
      </c>
      <c r="AE289">
        <v>3373</v>
      </c>
      <c r="AF289" s="10">
        <v>2.7</v>
      </c>
      <c r="AG289">
        <v>1.35</v>
      </c>
      <c r="AH289">
        <v>2.7</v>
      </c>
      <c r="AI289" s="1">
        <v>1.35</v>
      </c>
      <c r="AJ289">
        <v>1.274</v>
      </c>
      <c r="AK289" s="22">
        <v>286</v>
      </c>
      <c r="AL289">
        <v>8190199</v>
      </c>
      <c r="AM289">
        <v>4192</v>
      </c>
      <c r="AN289">
        <v>10664</v>
      </c>
      <c r="AO289">
        <v>3258</v>
      </c>
      <c r="AP289">
        <v>448820</v>
      </c>
      <c r="AQ289">
        <v>3594</v>
      </c>
      <c r="AR289" s="10">
        <v>2.7</v>
      </c>
      <c r="AS289">
        <v>1.35</v>
      </c>
      <c r="AT289">
        <v>2.7</v>
      </c>
      <c r="AU289" s="1">
        <v>1.35</v>
      </c>
      <c r="AV289">
        <v>1.282</v>
      </c>
      <c r="AW289" s="22">
        <v>286</v>
      </c>
      <c r="AX289">
        <v>8139289</v>
      </c>
      <c r="AY289">
        <v>3768</v>
      </c>
      <c r="AZ289">
        <v>10194</v>
      </c>
      <c r="BA289">
        <v>2990</v>
      </c>
      <c r="BB289">
        <v>500881</v>
      </c>
      <c r="BC289">
        <v>3470</v>
      </c>
      <c r="BD289" s="10">
        <v>2.7</v>
      </c>
      <c r="BE289">
        <v>1.35</v>
      </c>
      <c r="BF289">
        <v>2.7</v>
      </c>
      <c r="BG289" s="1">
        <v>1.35</v>
      </c>
      <c r="BH289">
        <v>1.28</v>
      </c>
    </row>
    <row r="290" spans="1:60" x14ac:dyDescent="0.2">
      <c r="A290" s="22">
        <v>287</v>
      </c>
      <c r="B290">
        <v>8145179</v>
      </c>
      <c r="C290">
        <v>3929</v>
      </c>
      <c r="D290">
        <v>10082</v>
      </c>
      <c r="E290">
        <v>3090</v>
      </c>
      <c r="F290">
        <v>494754</v>
      </c>
      <c r="G290">
        <v>3532</v>
      </c>
      <c r="H290" s="10">
        <v>2.7</v>
      </c>
      <c r="I290">
        <v>1.35</v>
      </c>
      <c r="J290">
        <v>2.7</v>
      </c>
      <c r="K290" s="1">
        <v>1.35</v>
      </c>
      <c r="L290">
        <v>1.2769999999999999</v>
      </c>
      <c r="M290" s="22">
        <v>287</v>
      </c>
      <c r="N290">
        <v>8140679</v>
      </c>
      <c r="O290">
        <v>3934</v>
      </c>
      <c r="P290">
        <v>10717</v>
      </c>
      <c r="Q290">
        <v>3088</v>
      </c>
      <c r="R290">
        <v>499013</v>
      </c>
      <c r="S290">
        <v>3503</v>
      </c>
      <c r="T290" s="10">
        <v>2.7</v>
      </c>
      <c r="U290">
        <v>1.35</v>
      </c>
      <c r="V290">
        <v>2.7</v>
      </c>
      <c r="W290" s="1">
        <v>1.35</v>
      </c>
      <c r="X290">
        <v>1.2749999999999999</v>
      </c>
      <c r="Y290" s="22">
        <v>287</v>
      </c>
      <c r="Z290">
        <v>8122496</v>
      </c>
      <c r="AA290">
        <v>3921</v>
      </c>
      <c r="AB290">
        <v>10652</v>
      </c>
      <c r="AC290">
        <v>3102</v>
      </c>
      <c r="AD290">
        <v>517093</v>
      </c>
      <c r="AE290">
        <v>3385</v>
      </c>
      <c r="AF290" s="10">
        <v>2.7</v>
      </c>
      <c r="AG290">
        <v>1.35</v>
      </c>
      <c r="AH290">
        <v>2.7</v>
      </c>
      <c r="AI290" s="1">
        <v>1.35</v>
      </c>
      <c r="AJ290">
        <v>1.2709999999999999</v>
      </c>
      <c r="AK290" s="22">
        <v>287</v>
      </c>
      <c r="AL290">
        <v>8185969</v>
      </c>
      <c r="AM290">
        <v>4230</v>
      </c>
      <c r="AN290">
        <v>11544</v>
      </c>
      <c r="AO290">
        <v>3312</v>
      </c>
      <c r="AP290">
        <v>452184</v>
      </c>
      <c r="AQ290">
        <v>3610</v>
      </c>
      <c r="AR290" s="10">
        <v>2.7</v>
      </c>
      <c r="AS290">
        <v>1.35</v>
      </c>
      <c r="AT290">
        <v>2.7</v>
      </c>
      <c r="AU290" s="1">
        <v>1.35</v>
      </c>
      <c r="AV290">
        <v>1.2809999999999999</v>
      </c>
      <c r="AW290" s="22">
        <v>287</v>
      </c>
      <c r="AX290">
        <v>8135280</v>
      </c>
      <c r="AY290">
        <v>4009</v>
      </c>
      <c r="AZ290">
        <v>10810</v>
      </c>
      <c r="BA290">
        <v>3152</v>
      </c>
      <c r="BB290">
        <v>504006</v>
      </c>
      <c r="BC290">
        <v>3489</v>
      </c>
      <c r="BD290" s="10">
        <v>2.7</v>
      </c>
      <c r="BE290">
        <v>1.35</v>
      </c>
      <c r="BF290">
        <v>2.7</v>
      </c>
      <c r="BG290" s="1">
        <v>1.35</v>
      </c>
      <c r="BH290">
        <v>1.276</v>
      </c>
    </row>
    <row r="291" spans="1:60" x14ac:dyDescent="0.2">
      <c r="A291" s="22">
        <v>288</v>
      </c>
      <c r="B291">
        <v>8140984</v>
      </c>
      <c r="C291">
        <v>4195</v>
      </c>
      <c r="D291">
        <v>10717</v>
      </c>
      <c r="E291">
        <v>3294</v>
      </c>
      <c r="F291">
        <v>497959</v>
      </c>
      <c r="G291">
        <v>3550</v>
      </c>
      <c r="H291" s="10">
        <v>2.7</v>
      </c>
      <c r="I291">
        <v>1.35</v>
      </c>
      <c r="J291">
        <v>2.7</v>
      </c>
      <c r="K291" s="1">
        <v>1.35</v>
      </c>
      <c r="L291">
        <v>1.274</v>
      </c>
      <c r="M291" s="22">
        <v>288</v>
      </c>
      <c r="N291">
        <v>8136343</v>
      </c>
      <c r="O291">
        <v>4336</v>
      </c>
      <c r="P291">
        <v>11235</v>
      </c>
      <c r="Q291">
        <v>3416</v>
      </c>
      <c r="R291">
        <v>501986</v>
      </c>
      <c r="S291">
        <v>3517</v>
      </c>
      <c r="T291" s="10">
        <v>2.7</v>
      </c>
      <c r="U291">
        <v>1.35</v>
      </c>
      <c r="V291">
        <v>2.7</v>
      </c>
      <c r="W291" s="1">
        <v>1.35</v>
      </c>
      <c r="X291">
        <v>1.2749999999999999</v>
      </c>
      <c r="Y291" s="22">
        <v>288</v>
      </c>
      <c r="Z291">
        <v>8118165</v>
      </c>
      <c r="AA291">
        <v>4331</v>
      </c>
      <c r="AB291">
        <v>11170</v>
      </c>
      <c r="AC291">
        <v>3403</v>
      </c>
      <c r="AD291">
        <v>520316</v>
      </c>
      <c r="AE291">
        <v>3400</v>
      </c>
      <c r="AF291" s="10">
        <v>2.7</v>
      </c>
      <c r="AG291">
        <v>1.35</v>
      </c>
      <c r="AH291">
        <v>2.7</v>
      </c>
      <c r="AI291" s="1">
        <v>1.35</v>
      </c>
      <c r="AJ291">
        <v>1.272</v>
      </c>
      <c r="AK291" s="22">
        <v>288</v>
      </c>
      <c r="AL291">
        <v>8181363</v>
      </c>
      <c r="AM291">
        <v>4606</v>
      </c>
      <c r="AN291">
        <v>12160</v>
      </c>
      <c r="AO291">
        <v>3614</v>
      </c>
      <c r="AP291">
        <v>455933</v>
      </c>
      <c r="AQ291">
        <v>3632</v>
      </c>
      <c r="AR291" s="10">
        <v>2.7</v>
      </c>
      <c r="AS291">
        <v>1.35</v>
      </c>
      <c r="AT291">
        <v>2.7</v>
      </c>
      <c r="AU291" s="1">
        <v>1.35</v>
      </c>
      <c r="AV291">
        <v>1.2809999999999999</v>
      </c>
      <c r="AW291" s="22">
        <v>288</v>
      </c>
      <c r="AX291">
        <v>8130795</v>
      </c>
      <c r="AY291">
        <v>4485</v>
      </c>
      <c r="AZ291">
        <v>11294</v>
      </c>
      <c r="BA291">
        <v>3525</v>
      </c>
      <c r="BB291">
        <v>507293</v>
      </c>
      <c r="BC291">
        <v>3501</v>
      </c>
      <c r="BD291" s="10">
        <v>2.7</v>
      </c>
      <c r="BE291">
        <v>1.35</v>
      </c>
      <c r="BF291">
        <v>2.7</v>
      </c>
      <c r="BG291" s="1">
        <v>1.35</v>
      </c>
      <c r="BH291">
        <v>1.274</v>
      </c>
    </row>
    <row r="292" spans="1:60" x14ac:dyDescent="0.2">
      <c r="A292" s="22">
        <v>289</v>
      </c>
      <c r="B292">
        <v>8136822</v>
      </c>
      <c r="C292">
        <v>4162</v>
      </c>
      <c r="D292">
        <v>11646</v>
      </c>
      <c r="E292">
        <v>3266</v>
      </c>
      <c r="F292">
        <v>501536</v>
      </c>
      <c r="G292">
        <v>3560</v>
      </c>
      <c r="H292" s="10">
        <v>2.7</v>
      </c>
      <c r="I292">
        <v>1.35</v>
      </c>
      <c r="J292">
        <v>2.7</v>
      </c>
      <c r="K292" s="1">
        <v>1.35</v>
      </c>
      <c r="L292">
        <v>1.2729999999999999</v>
      </c>
      <c r="M292" s="22">
        <v>289</v>
      </c>
      <c r="N292">
        <v>8131793</v>
      </c>
      <c r="O292">
        <v>4550</v>
      </c>
      <c r="P292">
        <v>11998</v>
      </c>
      <c r="Q292">
        <v>3573</v>
      </c>
      <c r="R292">
        <v>505618</v>
      </c>
      <c r="S292">
        <v>3533</v>
      </c>
      <c r="T292" s="10">
        <v>2.7</v>
      </c>
      <c r="U292">
        <v>1.35</v>
      </c>
      <c r="V292">
        <v>2.7</v>
      </c>
      <c r="W292" s="1">
        <v>1.35</v>
      </c>
      <c r="X292">
        <v>1.2749999999999999</v>
      </c>
      <c r="Y292" s="22">
        <v>289</v>
      </c>
      <c r="Z292">
        <v>8113696</v>
      </c>
      <c r="AA292">
        <v>4469</v>
      </c>
      <c r="AB292">
        <v>11995</v>
      </c>
      <c r="AC292">
        <v>3506</v>
      </c>
      <c r="AD292">
        <v>523973</v>
      </c>
      <c r="AE292">
        <v>3416</v>
      </c>
      <c r="AF292" s="10">
        <v>2.7</v>
      </c>
      <c r="AG292">
        <v>1.35</v>
      </c>
      <c r="AH292">
        <v>2.7</v>
      </c>
      <c r="AI292" s="1">
        <v>1.35</v>
      </c>
      <c r="AJ292">
        <v>1.27</v>
      </c>
      <c r="AK292" s="22">
        <v>289</v>
      </c>
      <c r="AL292">
        <v>8176460</v>
      </c>
      <c r="AM292">
        <v>4903</v>
      </c>
      <c r="AN292">
        <v>12922</v>
      </c>
      <c r="AO292">
        <v>3844</v>
      </c>
      <c r="AP292">
        <v>459605</v>
      </c>
      <c r="AQ292">
        <v>3649</v>
      </c>
      <c r="AR292" s="10">
        <v>2.7</v>
      </c>
      <c r="AS292">
        <v>1.35</v>
      </c>
      <c r="AT292">
        <v>2.7</v>
      </c>
      <c r="AU292" s="1">
        <v>1.35</v>
      </c>
      <c r="AV292">
        <v>1.28</v>
      </c>
      <c r="AW292" s="22">
        <v>289</v>
      </c>
      <c r="AX292">
        <v>8126287</v>
      </c>
      <c r="AY292">
        <v>4508</v>
      </c>
      <c r="AZ292">
        <v>12230</v>
      </c>
      <c r="BA292">
        <v>3549</v>
      </c>
      <c r="BB292">
        <v>511001</v>
      </c>
      <c r="BC292">
        <v>3518</v>
      </c>
      <c r="BD292" s="10">
        <v>2.7</v>
      </c>
      <c r="BE292">
        <v>1.35</v>
      </c>
      <c r="BF292">
        <v>2.7</v>
      </c>
      <c r="BG292" s="1">
        <v>1.35</v>
      </c>
      <c r="BH292">
        <v>1.272</v>
      </c>
    </row>
    <row r="293" spans="1:60" x14ac:dyDescent="0.2">
      <c r="A293" s="22">
        <v>290</v>
      </c>
      <c r="B293">
        <v>8132180</v>
      </c>
      <c r="C293">
        <v>4642</v>
      </c>
      <c r="D293">
        <v>12156</v>
      </c>
      <c r="E293">
        <v>3652</v>
      </c>
      <c r="F293">
        <v>505156</v>
      </c>
      <c r="G293">
        <v>3576</v>
      </c>
      <c r="H293" s="10">
        <v>2.7</v>
      </c>
      <c r="I293">
        <v>1.35</v>
      </c>
      <c r="J293">
        <v>2.7</v>
      </c>
      <c r="K293" s="1">
        <v>1.35</v>
      </c>
      <c r="L293">
        <v>1.274</v>
      </c>
      <c r="M293" s="22">
        <v>290</v>
      </c>
      <c r="N293">
        <v>8126860</v>
      </c>
      <c r="O293">
        <v>4933</v>
      </c>
      <c r="P293">
        <v>12652</v>
      </c>
      <c r="Q293">
        <v>3896</v>
      </c>
      <c r="R293">
        <v>509321</v>
      </c>
      <c r="S293">
        <v>3548</v>
      </c>
      <c r="T293" s="10">
        <v>2.7</v>
      </c>
      <c r="U293">
        <v>1.35</v>
      </c>
      <c r="V293">
        <v>2.7</v>
      </c>
      <c r="W293" s="1">
        <v>1.35</v>
      </c>
      <c r="X293">
        <v>1.2729999999999999</v>
      </c>
      <c r="Y293" s="22">
        <v>290</v>
      </c>
      <c r="Z293">
        <v>8108909</v>
      </c>
      <c r="AA293">
        <v>4787</v>
      </c>
      <c r="AB293">
        <v>12693</v>
      </c>
      <c r="AC293">
        <v>3771</v>
      </c>
      <c r="AD293">
        <v>527621</v>
      </c>
      <c r="AE293">
        <v>3440</v>
      </c>
      <c r="AF293" s="10">
        <v>2.7</v>
      </c>
      <c r="AG293">
        <v>1.35</v>
      </c>
      <c r="AH293">
        <v>2.7</v>
      </c>
      <c r="AI293" s="1">
        <v>1.35</v>
      </c>
      <c r="AJ293">
        <v>1.2709999999999999</v>
      </c>
      <c r="AK293" s="22">
        <v>290</v>
      </c>
      <c r="AL293">
        <v>8171211</v>
      </c>
      <c r="AM293">
        <v>5249</v>
      </c>
      <c r="AN293">
        <v>13711</v>
      </c>
      <c r="AO293">
        <v>4114</v>
      </c>
      <c r="AP293">
        <v>463670</v>
      </c>
      <c r="AQ293">
        <v>3655</v>
      </c>
      <c r="AR293" s="10">
        <v>2.7</v>
      </c>
      <c r="AS293">
        <v>1.35</v>
      </c>
      <c r="AT293">
        <v>2.7</v>
      </c>
      <c r="AU293" s="1">
        <v>1.35</v>
      </c>
      <c r="AV293">
        <v>1.2789999999999999</v>
      </c>
      <c r="AW293" s="22">
        <v>290</v>
      </c>
      <c r="AX293">
        <v>8121430</v>
      </c>
      <c r="AY293">
        <v>4857</v>
      </c>
      <c r="AZ293">
        <v>12939</v>
      </c>
      <c r="BA293">
        <v>3799</v>
      </c>
      <c r="BB293">
        <v>514803</v>
      </c>
      <c r="BC293">
        <v>3540</v>
      </c>
      <c r="BD293" s="10">
        <v>2.7</v>
      </c>
      <c r="BE293">
        <v>1.35</v>
      </c>
      <c r="BF293">
        <v>2.7</v>
      </c>
      <c r="BG293" s="1">
        <v>1.35</v>
      </c>
      <c r="BH293">
        <v>1.2709999999999999</v>
      </c>
    </row>
    <row r="294" spans="1:60" x14ac:dyDescent="0.2">
      <c r="A294" s="22">
        <v>291</v>
      </c>
      <c r="B294">
        <v>8127285</v>
      </c>
      <c r="C294">
        <v>4895</v>
      </c>
      <c r="D294">
        <v>12960</v>
      </c>
      <c r="E294">
        <v>3838</v>
      </c>
      <c r="F294">
        <v>508956</v>
      </c>
      <c r="G294">
        <v>3585</v>
      </c>
      <c r="H294" s="10">
        <v>2.7</v>
      </c>
      <c r="I294">
        <v>1.35</v>
      </c>
      <c r="J294">
        <v>2.7</v>
      </c>
      <c r="K294" s="1">
        <v>1.35</v>
      </c>
      <c r="L294">
        <v>1.274</v>
      </c>
      <c r="M294" s="22">
        <v>291</v>
      </c>
      <c r="N294">
        <v>8122024</v>
      </c>
      <c r="O294">
        <v>4836</v>
      </c>
      <c r="P294">
        <v>13757</v>
      </c>
      <c r="Q294">
        <v>3828</v>
      </c>
      <c r="R294">
        <v>513686</v>
      </c>
      <c r="S294">
        <v>3561</v>
      </c>
      <c r="T294" s="10">
        <v>2.7</v>
      </c>
      <c r="U294">
        <v>1.35</v>
      </c>
      <c r="V294">
        <v>2.7</v>
      </c>
      <c r="W294" s="1">
        <v>1.35</v>
      </c>
      <c r="X294">
        <v>1.2729999999999999</v>
      </c>
      <c r="Y294" s="22">
        <v>291</v>
      </c>
      <c r="Z294">
        <v>8103903</v>
      </c>
      <c r="AA294">
        <v>5006</v>
      </c>
      <c r="AB294">
        <v>13511</v>
      </c>
      <c r="AC294">
        <v>3969</v>
      </c>
      <c r="AD294">
        <v>531513</v>
      </c>
      <c r="AE294">
        <v>3459</v>
      </c>
      <c r="AF294" s="10">
        <v>2.7</v>
      </c>
      <c r="AG294">
        <v>1.35</v>
      </c>
      <c r="AH294">
        <v>2.7</v>
      </c>
      <c r="AI294" s="1">
        <v>1.35</v>
      </c>
      <c r="AJ294">
        <v>1.2709999999999999</v>
      </c>
      <c r="AK294" s="22">
        <v>291</v>
      </c>
      <c r="AL294">
        <v>8165727</v>
      </c>
      <c r="AM294">
        <v>5484</v>
      </c>
      <c r="AN294">
        <v>14669</v>
      </c>
      <c r="AO294">
        <v>4291</v>
      </c>
      <c r="AP294">
        <v>468068</v>
      </c>
      <c r="AQ294">
        <v>3670</v>
      </c>
      <c r="AR294" s="10">
        <v>2.7</v>
      </c>
      <c r="AS294">
        <v>1.35</v>
      </c>
      <c r="AT294">
        <v>2.7</v>
      </c>
      <c r="AU294" s="1">
        <v>1.35</v>
      </c>
      <c r="AV294">
        <v>1.2789999999999999</v>
      </c>
      <c r="AW294" s="22">
        <v>291</v>
      </c>
      <c r="AX294">
        <v>8116248</v>
      </c>
      <c r="AY294">
        <v>5182</v>
      </c>
      <c r="AZ294">
        <v>13707</v>
      </c>
      <c r="BA294">
        <v>4089</v>
      </c>
      <c r="BB294">
        <v>519009</v>
      </c>
      <c r="BC294">
        <v>3553</v>
      </c>
      <c r="BD294" s="10">
        <v>2.7</v>
      </c>
      <c r="BE294">
        <v>1.35</v>
      </c>
      <c r="BF294">
        <v>2.7</v>
      </c>
      <c r="BG294" s="1">
        <v>1.35</v>
      </c>
      <c r="BH294">
        <v>1.27</v>
      </c>
    </row>
    <row r="295" spans="1:60" x14ac:dyDescent="0.2">
      <c r="A295" s="22">
        <v>292</v>
      </c>
      <c r="B295">
        <v>8122094</v>
      </c>
      <c r="C295">
        <v>5191</v>
      </c>
      <c r="D295">
        <v>13746</v>
      </c>
      <c r="E295">
        <v>4109</v>
      </c>
      <c r="F295">
        <v>512765</v>
      </c>
      <c r="G295">
        <v>3602</v>
      </c>
      <c r="H295" s="10">
        <v>2.7</v>
      </c>
      <c r="I295">
        <v>1.35</v>
      </c>
      <c r="J295">
        <v>2.7</v>
      </c>
      <c r="K295" s="1">
        <v>1.35</v>
      </c>
      <c r="L295">
        <v>1.2729999999999999</v>
      </c>
      <c r="M295" s="22">
        <v>292</v>
      </c>
      <c r="N295">
        <v>8116546</v>
      </c>
      <c r="O295">
        <v>5478</v>
      </c>
      <c r="P295">
        <v>14268</v>
      </c>
      <c r="Q295">
        <v>4325</v>
      </c>
      <c r="R295">
        <v>517495</v>
      </c>
      <c r="S295">
        <v>3574</v>
      </c>
      <c r="T295" s="10">
        <v>2.7</v>
      </c>
      <c r="U295">
        <v>1.35</v>
      </c>
      <c r="V295">
        <v>2.7</v>
      </c>
      <c r="W295" s="1">
        <v>1.35</v>
      </c>
      <c r="X295">
        <v>1.272</v>
      </c>
      <c r="Y295" s="22">
        <v>292</v>
      </c>
      <c r="Z295">
        <v>8098502</v>
      </c>
      <c r="AA295">
        <v>5401</v>
      </c>
      <c r="AB295">
        <v>14270</v>
      </c>
      <c r="AC295">
        <v>4247</v>
      </c>
      <c r="AD295">
        <v>535737</v>
      </c>
      <c r="AE295">
        <v>3473</v>
      </c>
      <c r="AF295" s="10">
        <v>2.7</v>
      </c>
      <c r="AG295">
        <v>1.35</v>
      </c>
      <c r="AH295">
        <v>2.7</v>
      </c>
      <c r="AI295" s="1">
        <v>1.35</v>
      </c>
      <c r="AJ295">
        <v>1.2709999999999999</v>
      </c>
      <c r="AK295" s="22">
        <v>292</v>
      </c>
      <c r="AL295">
        <v>8159852</v>
      </c>
      <c r="AM295">
        <v>5875</v>
      </c>
      <c r="AN295">
        <v>15545</v>
      </c>
      <c r="AO295">
        <v>4608</v>
      </c>
      <c r="AP295">
        <v>472530</v>
      </c>
      <c r="AQ295">
        <v>3680</v>
      </c>
      <c r="AR295" s="10">
        <v>2.7</v>
      </c>
      <c r="AS295">
        <v>1.35</v>
      </c>
      <c r="AT295">
        <v>2.7</v>
      </c>
      <c r="AU295" s="1">
        <v>1.35</v>
      </c>
      <c r="AV295">
        <v>1.278</v>
      </c>
      <c r="AW295" s="22">
        <v>292</v>
      </c>
      <c r="AX295">
        <v>8110712</v>
      </c>
      <c r="AY295">
        <v>5536</v>
      </c>
      <c r="AZ295">
        <v>14500</v>
      </c>
      <c r="BA295">
        <v>4389</v>
      </c>
      <c r="BB295">
        <v>522913</v>
      </c>
      <c r="BC295">
        <v>3565</v>
      </c>
      <c r="BD295" s="10">
        <v>2.7</v>
      </c>
      <c r="BE295">
        <v>1.35</v>
      </c>
      <c r="BF295">
        <v>2.7</v>
      </c>
      <c r="BG295" s="1">
        <v>1.35</v>
      </c>
      <c r="BH295">
        <v>1.2709999999999999</v>
      </c>
    </row>
    <row r="296" spans="1:60" x14ac:dyDescent="0.2">
      <c r="A296" s="22">
        <v>293</v>
      </c>
      <c r="B296">
        <v>8116675</v>
      </c>
      <c r="C296">
        <v>5419</v>
      </c>
      <c r="D296">
        <v>14627</v>
      </c>
      <c r="E296">
        <v>4310</v>
      </c>
      <c r="F296">
        <v>517168</v>
      </c>
      <c r="G296">
        <v>3611</v>
      </c>
      <c r="H296" s="10">
        <v>2.7</v>
      </c>
      <c r="I296">
        <v>1.35</v>
      </c>
      <c r="J296">
        <v>2.7</v>
      </c>
      <c r="K296" s="1">
        <v>1.35</v>
      </c>
      <c r="L296">
        <v>1.2729999999999999</v>
      </c>
      <c r="M296" s="22">
        <v>293</v>
      </c>
      <c r="N296">
        <v>8110698</v>
      </c>
      <c r="O296">
        <v>5848</v>
      </c>
      <c r="P296">
        <v>15138</v>
      </c>
      <c r="Q296">
        <v>4608</v>
      </c>
      <c r="R296">
        <v>522140</v>
      </c>
      <c r="S296">
        <v>3590</v>
      </c>
      <c r="T296" s="10">
        <v>2.7</v>
      </c>
      <c r="U296">
        <v>1.35</v>
      </c>
      <c r="V296">
        <v>2.7</v>
      </c>
      <c r="W296" s="1">
        <v>1.35</v>
      </c>
      <c r="X296">
        <v>1.27</v>
      </c>
      <c r="Y296" s="22">
        <v>293</v>
      </c>
      <c r="Z296">
        <v>8092774</v>
      </c>
      <c r="AA296">
        <v>5728</v>
      </c>
      <c r="AB296">
        <v>15154</v>
      </c>
      <c r="AC296">
        <v>4517</v>
      </c>
      <c r="AD296">
        <v>540257</v>
      </c>
      <c r="AE296">
        <v>3495</v>
      </c>
      <c r="AF296" s="10">
        <v>2.7</v>
      </c>
      <c r="AG296">
        <v>1.35</v>
      </c>
      <c r="AH296">
        <v>2.7</v>
      </c>
      <c r="AI296" s="1">
        <v>1.35</v>
      </c>
      <c r="AJ296">
        <v>1.2689999999999999</v>
      </c>
      <c r="AK296" s="22">
        <v>293</v>
      </c>
      <c r="AL296">
        <v>8153636</v>
      </c>
      <c r="AM296">
        <v>6216</v>
      </c>
      <c r="AN296">
        <v>16545</v>
      </c>
      <c r="AO296">
        <v>4875</v>
      </c>
      <c r="AP296">
        <v>477576</v>
      </c>
      <c r="AQ296">
        <v>3690</v>
      </c>
      <c r="AR296" s="10">
        <v>2.7</v>
      </c>
      <c r="AS296">
        <v>1.35</v>
      </c>
      <c r="AT296">
        <v>2.7</v>
      </c>
      <c r="AU296" s="1">
        <v>1.35</v>
      </c>
      <c r="AV296">
        <v>1.278</v>
      </c>
      <c r="AW296" s="22">
        <v>293</v>
      </c>
      <c r="AX296">
        <v>8104938</v>
      </c>
      <c r="AY296">
        <v>5774</v>
      </c>
      <c r="AZ296">
        <v>15503</v>
      </c>
      <c r="BA296">
        <v>4533</v>
      </c>
      <c r="BB296">
        <v>527623</v>
      </c>
      <c r="BC296">
        <v>3574</v>
      </c>
      <c r="BD296" s="10">
        <v>2.7</v>
      </c>
      <c r="BE296">
        <v>1.35</v>
      </c>
      <c r="BF296">
        <v>2.7</v>
      </c>
      <c r="BG296" s="1">
        <v>1.35</v>
      </c>
      <c r="BH296">
        <v>1.27</v>
      </c>
    </row>
    <row r="297" spans="1:60" x14ac:dyDescent="0.2">
      <c r="A297" s="22">
        <v>294</v>
      </c>
      <c r="B297">
        <v>8110924</v>
      </c>
      <c r="C297">
        <v>5751</v>
      </c>
      <c r="D297">
        <v>15468</v>
      </c>
      <c r="E297">
        <v>4578</v>
      </c>
      <c r="F297">
        <v>521743</v>
      </c>
      <c r="G297">
        <v>3624</v>
      </c>
      <c r="H297" s="10">
        <v>2.7</v>
      </c>
      <c r="I297">
        <v>1.35</v>
      </c>
      <c r="J297">
        <v>2.7</v>
      </c>
      <c r="K297" s="1">
        <v>1.35</v>
      </c>
      <c r="L297">
        <v>1.2709999999999999</v>
      </c>
      <c r="M297" s="22">
        <v>294</v>
      </c>
      <c r="N297">
        <v>8104581</v>
      </c>
      <c r="O297">
        <v>6117</v>
      </c>
      <c r="P297">
        <v>16172</v>
      </c>
      <c r="Q297">
        <v>4814</v>
      </c>
      <c r="R297">
        <v>526865</v>
      </c>
      <c r="S297">
        <v>3607</v>
      </c>
      <c r="T297" s="10">
        <v>2.7</v>
      </c>
      <c r="U297">
        <v>1.35</v>
      </c>
      <c r="V297">
        <v>2.7</v>
      </c>
      <c r="W297" s="1">
        <v>1.35</v>
      </c>
      <c r="X297">
        <v>1.2689999999999999</v>
      </c>
      <c r="Y297" s="22">
        <v>294</v>
      </c>
      <c r="Z297">
        <v>8086667</v>
      </c>
      <c r="AA297">
        <v>6107</v>
      </c>
      <c r="AB297">
        <v>16050</v>
      </c>
      <c r="AC297">
        <v>4832</v>
      </c>
      <c r="AD297">
        <v>544982</v>
      </c>
      <c r="AE297">
        <v>3510</v>
      </c>
      <c r="AF297" s="10">
        <v>2.7</v>
      </c>
      <c r="AG297">
        <v>1.35</v>
      </c>
      <c r="AH297">
        <v>2.7</v>
      </c>
      <c r="AI297" s="1">
        <v>1.35</v>
      </c>
      <c r="AJ297">
        <v>1.2689999999999999</v>
      </c>
      <c r="AK297" s="22">
        <v>294</v>
      </c>
      <c r="AL297">
        <v>8146986</v>
      </c>
      <c r="AM297">
        <v>6650</v>
      </c>
      <c r="AN297">
        <v>17540</v>
      </c>
      <c r="AO297">
        <v>5221</v>
      </c>
      <c r="AP297">
        <v>482437</v>
      </c>
      <c r="AQ297">
        <v>3701</v>
      </c>
      <c r="AR297" s="10">
        <v>2.7</v>
      </c>
      <c r="AS297">
        <v>1.35</v>
      </c>
      <c r="AT297">
        <v>2.7</v>
      </c>
      <c r="AU297" s="1">
        <v>1.35</v>
      </c>
      <c r="AV297">
        <v>1.276</v>
      </c>
      <c r="AW297" s="22">
        <v>294</v>
      </c>
      <c r="AX297">
        <v>8098698</v>
      </c>
      <c r="AY297">
        <v>6240</v>
      </c>
      <c r="AZ297">
        <v>16362</v>
      </c>
      <c r="BA297">
        <v>4915</v>
      </c>
      <c r="BB297">
        <v>532490</v>
      </c>
      <c r="BC297">
        <v>3583</v>
      </c>
      <c r="BD297" s="10">
        <v>2.7</v>
      </c>
      <c r="BE297">
        <v>1.35</v>
      </c>
      <c r="BF297">
        <v>2.7</v>
      </c>
      <c r="BG297" s="1">
        <v>1.35</v>
      </c>
      <c r="BH297">
        <v>1.27</v>
      </c>
    </row>
    <row r="298" spans="1:60" x14ac:dyDescent="0.2">
      <c r="A298" s="22">
        <v>295</v>
      </c>
      <c r="B298">
        <v>8104675</v>
      </c>
      <c r="C298">
        <v>6249</v>
      </c>
      <c r="D298">
        <v>16284</v>
      </c>
      <c r="E298">
        <v>4935</v>
      </c>
      <c r="F298">
        <v>526682</v>
      </c>
      <c r="G298">
        <v>3639</v>
      </c>
      <c r="H298" s="10">
        <v>2.7</v>
      </c>
      <c r="I298">
        <v>1.35</v>
      </c>
      <c r="J298">
        <v>2.7</v>
      </c>
      <c r="K298" s="1">
        <v>1.35</v>
      </c>
      <c r="L298">
        <v>1.2689999999999999</v>
      </c>
      <c r="M298" s="22">
        <v>295</v>
      </c>
      <c r="N298">
        <v>8098182</v>
      </c>
      <c r="O298">
        <v>6399</v>
      </c>
      <c r="P298">
        <v>17238</v>
      </c>
      <c r="Q298">
        <v>5051</v>
      </c>
      <c r="R298">
        <v>532189</v>
      </c>
      <c r="S298">
        <v>3618</v>
      </c>
      <c r="T298" s="10">
        <v>2.7</v>
      </c>
      <c r="U298">
        <v>1.35</v>
      </c>
      <c r="V298">
        <v>2.7</v>
      </c>
      <c r="W298" s="1">
        <v>1.35</v>
      </c>
      <c r="X298">
        <v>1.268</v>
      </c>
      <c r="Y298" s="22">
        <v>295</v>
      </c>
      <c r="Z298">
        <v>8080344</v>
      </c>
      <c r="AA298">
        <v>6323</v>
      </c>
      <c r="AB298">
        <v>17147</v>
      </c>
      <c r="AC298">
        <v>5010</v>
      </c>
      <c r="AD298">
        <v>550097</v>
      </c>
      <c r="AE298">
        <v>3522</v>
      </c>
      <c r="AF298" s="10">
        <v>2.7</v>
      </c>
      <c r="AG298">
        <v>1.35</v>
      </c>
      <c r="AH298">
        <v>2.7</v>
      </c>
      <c r="AI298" s="1">
        <v>1.35</v>
      </c>
      <c r="AJ298">
        <v>1.2689999999999999</v>
      </c>
      <c r="AK298" s="22">
        <v>295</v>
      </c>
      <c r="AL298">
        <v>8139933</v>
      </c>
      <c r="AM298">
        <v>7053</v>
      </c>
      <c r="AN298">
        <v>18623</v>
      </c>
      <c r="AO298">
        <v>5567</v>
      </c>
      <c r="AP298">
        <v>488106</v>
      </c>
      <c r="AQ298">
        <v>3714</v>
      </c>
      <c r="AR298" s="10">
        <v>2.7</v>
      </c>
      <c r="AS298">
        <v>1.35</v>
      </c>
      <c r="AT298">
        <v>2.7</v>
      </c>
      <c r="AU298" s="1">
        <v>1.35</v>
      </c>
      <c r="AV298">
        <v>1.276</v>
      </c>
      <c r="AW298" s="22">
        <v>295</v>
      </c>
      <c r="AX298">
        <v>8092187</v>
      </c>
      <c r="AY298">
        <v>6511</v>
      </c>
      <c r="AZ298">
        <v>17453</v>
      </c>
      <c r="BA298">
        <v>5149</v>
      </c>
      <c r="BB298">
        <v>537796</v>
      </c>
      <c r="BC298">
        <v>3596</v>
      </c>
      <c r="BD298" s="10">
        <v>2.7</v>
      </c>
      <c r="BE298">
        <v>1.35</v>
      </c>
      <c r="BF298">
        <v>2.7</v>
      </c>
      <c r="BG298" s="1">
        <v>1.35</v>
      </c>
      <c r="BH298">
        <v>1.27</v>
      </c>
    </row>
    <row r="299" spans="1:60" x14ac:dyDescent="0.2">
      <c r="A299" s="22">
        <v>296</v>
      </c>
      <c r="B299">
        <v>8098118</v>
      </c>
      <c r="C299">
        <v>6557</v>
      </c>
      <c r="D299">
        <v>17367</v>
      </c>
      <c r="E299">
        <v>5166</v>
      </c>
      <c r="F299">
        <v>531531</v>
      </c>
      <c r="G299">
        <v>3647</v>
      </c>
      <c r="H299" s="10">
        <v>2.7</v>
      </c>
      <c r="I299">
        <v>1.35</v>
      </c>
      <c r="J299">
        <v>2.7</v>
      </c>
      <c r="K299" s="1">
        <v>1.35</v>
      </c>
      <c r="L299">
        <v>1.266</v>
      </c>
      <c r="M299" s="22">
        <v>296</v>
      </c>
      <c r="N299">
        <v>8091371</v>
      </c>
      <c r="O299">
        <v>6811</v>
      </c>
      <c r="P299">
        <v>18256</v>
      </c>
      <c r="Q299">
        <v>5381</v>
      </c>
      <c r="R299">
        <v>537409</v>
      </c>
      <c r="S299">
        <v>3634</v>
      </c>
      <c r="T299" s="10">
        <v>2.7</v>
      </c>
      <c r="U299">
        <v>1.35</v>
      </c>
      <c r="V299">
        <v>2.7</v>
      </c>
      <c r="W299" s="1">
        <v>1.35</v>
      </c>
      <c r="X299">
        <v>1.268</v>
      </c>
      <c r="Y299" s="22">
        <v>296</v>
      </c>
      <c r="Z299">
        <v>8073552</v>
      </c>
      <c r="AA299">
        <v>6792</v>
      </c>
      <c r="AB299">
        <v>18078</v>
      </c>
      <c r="AC299">
        <v>5392</v>
      </c>
      <c r="AD299">
        <v>555171</v>
      </c>
      <c r="AE299">
        <v>3531</v>
      </c>
      <c r="AF299" s="10">
        <v>2.7</v>
      </c>
      <c r="AG299">
        <v>1.35</v>
      </c>
      <c r="AH299">
        <v>2.7</v>
      </c>
      <c r="AI299" s="1">
        <v>1.35</v>
      </c>
      <c r="AJ299">
        <v>1.268</v>
      </c>
      <c r="AK299" s="22">
        <v>296</v>
      </c>
      <c r="AL299">
        <v>8132550</v>
      </c>
      <c r="AM299">
        <v>7383</v>
      </c>
      <c r="AN299">
        <v>19877</v>
      </c>
      <c r="AO299">
        <v>5799</v>
      </c>
      <c r="AP299">
        <v>493912</v>
      </c>
      <c r="AQ299">
        <v>3727</v>
      </c>
      <c r="AR299" s="10">
        <v>2.7</v>
      </c>
      <c r="AS299">
        <v>1.35</v>
      </c>
      <c r="AT299">
        <v>2.7</v>
      </c>
      <c r="AU299" s="1">
        <v>1.35</v>
      </c>
      <c r="AV299">
        <v>1.2749999999999999</v>
      </c>
      <c r="AW299" s="22">
        <v>296</v>
      </c>
      <c r="AX299">
        <v>8085219</v>
      </c>
      <c r="AY299">
        <v>6968</v>
      </c>
      <c r="AZ299">
        <v>18456</v>
      </c>
      <c r="BA299">
        <v>5508</v>
      </c>
      <c r="BB299">
        <v>543075</v>
      </c>
      <c r="BC299">
        <v>3613</v>
      </c>
      <c r="BD299" s="10">
        <v>2.7</v>
      </c>
      <c r="BE299">
        <v>1.35</v>
      </c>
      <c r="BF299">
        <v>2.7</v>
      </c>
      <c r="BG299" s="1">
        <v>1.35</v>
      </c>
      <c r="BH299">
        <v>1.27</v>
      </c>
    </row>
    <row r="300" spans="1:60" x14ac:dyDescent="0.2">
      <c r="A300" s="22">
        <v>297</v>
      </c>
      <c r="B300">
        <v>8091123</v>
      </c>
      <c r="C300">
        <v>6995</v>
      </c>
      <c r="D300">
        <v>18410</v>
      </c>
      <c r="E300">
        <v>5514</v>
      </c>
      <c r="F300">
        <v>537288</v>
      </c>
      <c r="G300">
        <v>3664</v>
      </c>
      <c r="H300" s="10">
        <v>2.7</v>
      </c>
      <c r="I300">
        <v>1.35</v>
      </c>
      <c r="J300">
        <v>2.7</v>
      </c>
      <c r="K300" s="1">
        <v>1.35</v>
      </c>
      <c r="L300">
        <v>1.2649999999999999</v>
      </c>
      <c r="M300" s="22">
        <v>297</v>
      </c>
      <c r="N300">
        <v>8084012</v>
      </c>
      <c r="O300">
        <v>7359</v>
      </c>
      <c r="P300">
        <v>19250</v>
      </c>
      <c r="Q300">
        <v>5817</v>
      </c>
      <c r="R300">
        <v>542963</v>
      </c>
      <c r="S300">
        <v>3648</v>
      </c>
      <c r="T300" s="10">
        <v>2.7</v>
      </c>
      <c r="U300">
        <v>1.35</v>
      </c>
      <c r="V300">
        <v>2.7</v>
      </c>
      <c r="W300" s="1">
        <v>1.35</v>
      </c>
      <c r="X300">
        <v>1.2669999999999999</v>
      </c>
      <c r="Y300" s="22">
        <v>297</v>
      </c>
      <c r="Z300">
        <v>8066303</v>
      </c>
      <c r="AA300">
        <v>7249</v>
      </c>
      <c r="AB300">
        <v>19090</v>
      </c>
      <c r="AC300">
        <v>5780</v>
      </c>
      <c r="AD300">
        <v>561076</v>
      </c>
      <c r="AE300">
        <v>3549</v>
      </c>
      <c r="AF300" s="10">
        <v>2.7</v>
      </c>
      <c r="AG300">
        <v>1.35</v>
      </c>
      <c r="AH300">
        <v>2.7</v>
      </c>
      <c r="AI300" s="1">
        <v>1.35</v>
      </c>
      <c r="AJ300">
        <v>1.266</v>
      </c>
      <c r="AK300" s="22">
        <v>297</v>
      </c>
      <c r="AL300">
        <v>8124599</v>
      </c>
      <c r="AM300">
        <v>7951</v>
      </c>
      <c r="AN300">
        <v>20958</v>
      </c>
      <c r="AO300">
        <v>6302</v>
      </c>
      <c r="AP300">
        <v>500183</v>
      </c>
      <c r="AQ300">
        <v>3739</v>
      </c>
      <c r="AR300" s="10">
        <v>2.7</v>
      </c>
      <c r="AS300">
        <v>1.35</v>
      </c>
      <c r="AT300">
        <v>2.7</v>
      </c>
      <c r="AU300" s="1">
        <v>1.35</v>
      </c>
      <c r="AV300">
        <v>1.274</v>
      </c>
      <c r="AW300" s="22">
        <v>297</v>
      </c>
      <c r="AX300">
        <v>8077927</v>
      </c>
      <c r="AY300">
        <v>7292</v>
      </c>
      <c r="AZ300">
        <v>19651</v>
      </c>
      <c r="BA300">
        <v>5773</v>
      </c>
      <c r="BB300">
        <v>548690</v>
      </c>
      <c r="BC300">
        <v>3624</v>
      </c>
      <c r="BD300" s="10">
        <v>2.7</v>
      </c>
      <c r="BE300">
        <v>1.35</v>
      </c>
      <c r="BF300">
        <v>2.7</v>
      </c>
      <c r="BG300" s="1">
        <v>1.35</v>
      </c>
      <c r="BH300">
        <v>1.2689999999999999</v>
      </c>
    </row>
    <row r="301" spans="1:60" x14ac:dyDescent="0.2">
      <c r="A301" s="22">
        <v>298</v>
      </c>
      <c r="B301">
        <v>8083962</v>
      </c>
      <c r="C301">
        <v>7161</v>
      </c>
      <c r="D301">
        <v>19739</v>
      </c>
      <c r="E301">
        <v>5666</v>
      </c>
      <c r="F301">
        <v>542928</v>
      </c>
      <c r="G301">
        <v>3677</v>
      </c>
      <c r="H301" s="10">
        <v>2.7</v>
      </c>
      <c r="I301">
        <v>1.35</v>
      </c>
      <c r="J301">
        <v>2.7</v>
      </c>
      <c r="K301" s="1">
        <v>1.35</v>
      </c>
      <c r="L301">
        <v>1.2649999999999999</v>
      </c>
      <c r="M301" s="22">
        <v>298</v>
      </c>
      <c r="N301">
        <v>8076288</v>
      </c>
      <c r="O301">
        <v>7724</v>
      </c>
      <c r="P301">
        <v>20505</v>
      </c>
      <c r="Q301">
        <v>6104</v>
      </c>
      <c r="R301">
        <v>548916</v>
      </c>
      <c r="S301">
        <v>3662</v>
      </c>
      <c r="T301" s="10">
        <v>2.7</v>
      </c>
      <c r="U301">
        <v>1.35</v>
      </c>
      <c r="V301">
        <v>2.7</v>
      </c>
      <c r="W301" s="1">
        <v>1.35</v>
      </c>
      <c r="X301">
        <v>1.2669999999999999</v>
      </c>
      <c r="Y301" s="22">
        <v>298</v>
      </c>
      <c r="Z301">
        <v>8058653</v>
      </c>
      <c r="AA301">
        <v>7650</v>
      </c>
      <c r="AB301">
        <v>20281</v>
      </c>
      <c r="AC301">
        <v>6058</v>
      </c>
      <c r="AD301">
        <v>566994</v>
      </c>
      <c r="AE301">
        <v>3560</v>
      </c>
      <c r="AF301" s="10">
        <v>2.7</v>
      </c>
      <c r="AG301">
        <v>1.35</v>
      </c>
      <c r="AH301">
        <v>2.7</v>
      </c>
      <c r="AI301" s="1">
        <v>1.35</v>
      </c>
      <c r="AJ301">
        <v>1.264</v>
      </c>
      <c r="AK301" s="22">
        <v>298</v>
      </c>
      <c r="AL301">
        <v>8116250</v>
      </c>
      <c r="AM301">
        <v>8349</v>
      </c>
      <c r="AN301">
        <v>22297</v>
      </c>
      <c r="AO301">
        <v>6612</v>
      </c>
      <c r="AP301">
        <v>506414</v>
      </c>
      <c r="AQ301">
        <v>3755</v>
      </c>
      <c r="AR301" s="10">
        <v>2.7</v>
      </c>
      <c r="AS301">
        <v>1.35</v>
      </c>
      <c r="AT301">
        <v>2.7</v>
      </c>
      <c r="AU301" s="1">
        <v>1.35</v>
      </c>
      <c r="AV301">
        <v>1.2729999999999999</v>
      </c>
      <c r="AW301" s="22">
        <v>298</v>
      </c>
      <c r="AX301">
        <v>8069977</v>
      </c>
      <c r="AY301">
        <v>7950</v>
      </c>
      <c r="AZ301">
        <v>20658</v>
      </c>
      <c r="BA301">
        <v>6285</v>
      </c>
      <c r="BB301">
        <v>554925</v>
      </c>
      <c r="BC301">
        <v>3649</v>
      </c>
      <c r="BD301" s="10">
        <v>2.7</v>
      </c>
      <c r="BE301">
        <v>1.35</v>
      </c>
      <c r="BF301">
        <v>2.7</v>
      </c>
      <c r="BG301" s="1">
        <v>1.35</v>
      </c>
      <c r="BH301">
        <v>1.2669999999999999</v>
      </c>
    </row>
    <row r="302" spans="1:60" x14ac:dyDescent="0.2">
      <c r="A302" s="22">
        <v>299</v>
      </c>
      <c r="B302">
        <v>8076052</v>
      </c>
      <c r="C302">
        <v>7910</v>
      </c>
      <c r="D302">
        <v>20633</v>
      </c>
      <c r="E302">
        <v>6267</v>
      </c>
      <c r="F302">
        <v>548966</v>
      </c>
      <c r="G302">
        <v>3690</v>
      </c>
      <c r="H302" s="10">
        <v>2.7</v>
      </c>
      <c r="I302">
        <v>1.35</v>
      </c>
      <c r="J302">
        <v>2.7</v>
      </c>
      <c r="K302" s="1">
        <v>1.35</v>
      </c>
      <c r="L302">
        <v>1.264</v>
      </c>
      <c r="M302" s="22">
        <v>299</v>
      </c>
      <c r="N302">
        <v>8068151</v>
      </c>
      <c r="O302">
        <v>8137</v>
      </c>
      <c r="P302">
        <v>21776</v>
      </c>
      <c r="Q302">
        <v>6453</v>
      </c>
      <c r="R302">
        <v>555576</v>
      </c>
      <c r="S302">
        <v>3673</v>
      </c>
      <c r="T302" s="10">
        <v>2.7</v>
      </c>
      <c r="U302">
        <v>1.35</v>
      </c>
      <c r="V302">
        <v>2.7</v>
      </c>
      <c r="W302" s="1">
        <v>1.35</v>
      </c>
      <c r="X302">
        <v>1.2669999999999999</v>
      </c>
      <c r="Y302" s="22">
        <v>299</v>
      </c>
      <c r="Z302">
        <v>8050760</v>
      </c>
      <c r="AA302">
        <v>7893</v>
      </c>
      <c r="AB302">
        <v>21692</v>
      </c>
      <c r="AC302">
        <v>6239</v>
      </c>
      <c r="AD302">
        <v>573373</v>
      </c>
      <c r="AE302">
        <v>3576</v>
      </c>
      <c r="AF302" s="10">
        <v>2.7</v>
      </c>
      <c r="AG302">
        <v>1.35</v>
      </c>
      <c r="AH302">
        <v>2.7</v>
      </c>
      <c r="AI302" s="1">
        <v>1.35</v>
      </c>
      <c r="AJ302">
        <v>1.2629999999999999</v>
      </c>
      <c r="AK302" s="22">
        <v>299</v>
      </c>
      <c r="AL302">
        <v>8107280</v>
      </c>
      <c r="AM302">
        <v>8970</v>
      </c>
      <c r="AN302">
        <v>23538</v>
      </c>
      <c r="AO302">
        <v>7108</v>
      </c>
      <c r="AP302">
        <v>513656</v>
      </c>
      <c r="AQ302">
        <v>3768</v>
      </c>
      <c r="AR302" s="10">
        <v>2.7</v>
      </c>
      <c r="AS302">
        <v>1.35</v>
      </c>
      <c r="AT302">
        <v>2.7</v>
      </c>
      <c r="AU302" s="1">
        <v>1.35</v>
      </c>
      <c r="AV302">
        <v>1.27</v>
      </c>
      <c r="AW302" s="22">
        <v>299</v>
      </c>
      <c r="AX302">
        <v>8061743</v>
      </c>
      <c r="AY302">
        <v>8234</v>
      </c>
      <c r="AZ302">
        <v>22096</v>
      </c>
      <c r="BA302">
        <v>6512</v>
      </c>
      <c r="BB302">
        <v>561581</v>
      </c>
      <c r="BC302">
        <v>3663</v>
      </c>
      <c r="BD302" s="10">
        <v>2.7</v>
      </c>
      <c r="BE302">
        <v>1.35</v>
      </c>
      <c r="BF302">
        <v>2.7</v>
      </c>
      <c r="BG302" s="1">
        <v>1.35</v>
      </c>
      <c r="BH302">
        <v>1.266</v>
      </c>
    </row>
    <row r="303" spans="1:60" x14ac:dyDescent="0.2">
      <c r="A303" s="22">
        <v>300</v>
      </c>
      <c r="B303">
        <v>8066024</v>
      </c>
      <c r="C303">
        <v>10028</v>
      </c>
      <c r="D303">
        <v>22010</v>
      </c>
      <c r="E303">
        <v>6533</v>
      </c>
      <c r="F303">
        <v>555447</v>
      </c>
      <c r="G303">
        <v>3706</v>
      </c>
      <c r="H303" s="10">
        <v>2.7</v>
      </c>
      <c r="I303">
        <v>1.35</v>
      </c>
      <c r="J303">
        <v>3.2949999999999999</v>
      </c>
      <c r="K303" s="1">
        <v>1.647</v>
      </c>
      <c r="L303">
        <v>1.264</v>
      </c>
      <c r="M303" s="22">
        <v>300</v>
      </c>
      <c r="N303">
        <v>8057648</v>
      </c>
      <c r="O303">
        <v>10503</v>
      </c>
      <c r="P303">
        <v>23060</v>
      </c>
      <c r="Q303">
        <v>6853</v>
      </c>
      <c r="R303">
        <v>562423</v>
      </c>
      <c r="S303">
        <v>3694</v>
      </c>
      <c r="T303" s="10">
        <v>2.7</v>
      </c>
      <c r="U303">
        <v>1.35</v>
      </c>
      <c r="V303">
        <v>3.2949999999999999</v>
      </c>
      <c r="W303" s="1">
        <v>1.647</v>
      </c>
      <c r="X303">
        <v>1.2669999999999999</v>
      </c>
      <c r="Y303" s="22">
        <v>300</v>
      </c>
      <c r="Z303">
        <v>8040193</v>
      </c>
      <c r="AA303">
        <v>10567</v>
      </c>
      <c r="AB303">
        <v>22697</v>
      </c>
      <c r="AC303">
        <v>6888</v>
      </c>
      <c r="AD303">
        <v>580073</v>
      </c>
      <c r="AE303">
        <v>3593</v>
      </c>
      <c r="AF303" s="10">
        <v>2.7</v>
      </c>
      <c r="AG303">
        <v>1.35</v>
      </c>
      <c r="AH303">
        <v>3.2949999999999999</v>
      </c>
      <c r="AI303" s="1">
        <v>1.647</v>
      </c>
      <c r="AJ303">
        <v>1.2609999999999999</v>
      </c>
      <c r="AK303" s="22">
        <v>300</v>
      </c>
      <c r="AL303">
        <v>8095838</v>
      </c>
      <c r="AM303">
        <v>11442</v>
      </c>
      <c r="AN303">
        <v>25088</v>
      </c>
      <c r="AO303">
        <v>7420</v>
      </c>
      <c r="AP303">
        <v>521085</v>
      </c>
      <c r="AQ303">
        <v>3785</v>
      </c>
      <c r="AR303" s="10">
        <v>2.7</v>
      </c>
      <c r="AS303">
        <v>1.35</v>
      </c>
      <c r="AT303">
        <v>3.2949999999999999</v>
      </c>
      <c r="AU303" s="1">
        <v>1.647</v>
      </c>
      <c r="AV303">
        <v>1.268</v>
      </c>
      <c r="AW303" s="22">
        <v>300</v>
      </c>
      <c r="AX303">
        <v>8051167</v>
      </c>
      <c r="AY303">
        <v>10576</v>
      </c>
      <c r="AZ303">
        <v>23459</v>
      </c>
      <c r="BA303">
        <v>6871</v>
      </c>
      <c r="BB303">
        <v>568445</v>
      </c>
      <c r="BC303">
        <v>3680</v>
      </c>
      <c r="BD303" s="10">
        <v>2.7</v>
      </c>
      <c r="BE303">
        <v>1.35</v>
      </c>
      <c r="BF303">
        <v>3.2949999999999999</v>
      </c>
      <c r="BG303" s="1">
        <v>1.647</v>
      </c>
      <c r="BH303">
        <v>1.2669999999999999</v>
      </c>
    </row>
    <row r="304" spans="1:60" x14ac:dyDescent="0.2">
      <c r="A304" s="22">
        <v>301</v>
      </c>
      <c r="B304">
        <v>8055390</v>
      </c>
      <c r="C304">
        <v>10634</v>
      </c>
      <c r="D304">
        <v>25116</v>
      </c>
      <c r="E304">
        <v>6922</v>
      </c>
      <c r="F304">
        <v>562417</v>
      </c>
      <c r="G304">
        <v>3718</v>
      </c>
      <c r="H304" s="10">
        <v>2.7</v>
      </c>
      <c r="I304">
        <v>1.35</v>
      </c>
      <c r="J304">
        <v>3.2949999999999999</v>
      </c>
      <c r="K304" s="1">
        <v>1.647</v>
      </c>
      <c r="L304">
        <v>1.264</v>
      </c>
      <c r="M304" s="22">
        <v>301</v>
      </c>
      <c r="N304">
        <v>8046428</v>
      </c>
      <c r="O304">
        <v>11220</v>
      </c>
      <c r="P304">
        <v>26236</v>
      </c>
      <c r="Q304">
        <v>7327</v>
      </c>
      <c r="R304">
        <v>569429</v>
      </c>
      <c r="S304">
        <v>3706</v>
      </c>
      <c r="T304" s="10">
        <v>2.7</v>
      </c>
      <c r="U304">
        <v>1.35</v>
      </c>
      <c r="V304">
        <v>3.2949999999999999</v>
      </c>
      <c r="W304" s="1">
        <v>1.647</v>
      </c>
      <c r="X304">
        <v>1.266</v>
      </c>
      <c r="Y304" s="22">
        <v>301</v>
      </c>
      <c r="Z304">
        <v>8029023</v>
      </c>
      <c r="AA304">
        <v>11170</v>
      </c>
      <c r="AB304">
        <v>25958</v>
      </c>
      <c r="AC304">
        <v>7306</v>
      </c>
      <c r="AD304">
        <v>587211</v>
      </c>
      <c r="AE304">
        <v>3605</v>
      </c>
      <c r="AF304" s="10">
        <v>2.7</v>
      </c>
      <c r="AG304">
        <v>1.35</v>
      </c>
      <c r="AH304">
        <v>3.2949999999999999</v>
      </c>
      <c r="AI304" s="1">
        <v>1.647</v>
      </c>
      <c r="AJ304">
        <v>1.2609999999999999</v>
      </c>
      <c r="AK304" s="22">
        <v>301</v>
      </c>
      <c r="AL304">
        <v>8083729</v>
      </c>
      <c r="AM304">
        <v>12109</v>
      </c>
      <c r="AN304">
        <v>28656</v>
      </c>
      <c r="AO304">
        <v>7874</v>
      </c>
      <c r="AP304">
        <v>528793</v>
      </c>
      <c r="AQ304">
        <v>3800</v>
      </c>
      <c r="AR304" s="10">
        <v>2.7</v>
      </c>
      <c r="AS304">
        <v>1.35</v>
      </c>
      <c r="AT304">
        <v>3.2949999999999999</v>
      </c>
      <c r="AU304" s="1">
        <v>1.647</v>
      </c>
      <c r="AV304">
        <v>1.266</v>
      </c>
      <c r="AW304" s="22">
        <v>301</v>
      </c>
      <c r="AX304">
        <v>8039934</v>
      </c>
      <c r="AY304">
        <v>11233</v>
      </c>
      <c r="AZ304">
        <v>26688</v>
      </c>
      <c r="BA304">
        <v>7347</v>
      </c>
      <c r="BB304">
        <v>575555</v>
      </c>
      <c r="BC304">
        <v>3696</v>
      </c>
      <c r="BD304" s="10">
        <v>2.7</v>
      </c>
      <c r="BE304">
        <v>1.35</v>
      </c>
      <c r="BF304">
        <v>3.2949999999999999</v>
      </c>
      <c r="BG304" s="1">
        <v>1.647</v>
      </c>
      <c r="BH304">
        <v>1.2649999999999999</v>
      </c>
    </row>
    <row r="305" spans="1:60" x14ac:dyDescent="0.2">
      <c r="A305" s="22">
        <v>302</v>
      </c>
      <c r="B305">
        <v>8044142</v>
      </c>
      <c r="C305">
        <v>11248</v>
      </c>
      <c r="D305">
        <v>28418</v>
      </c>
      <c r="E305">
        <v>7332</v>
      </c>
      <c r="F305">
        <v>569695</v>
      </c>
      <c r="G305">
        <v>3734</v>
      </c>
      <c r="H305" s="10">
        <v>2.7</v>
      </c>
      <c r="I305">
        <v>1.35</v>
      </c>
      <c r="J305">
        <v>3.2949999999999999</v>
      </c>
      <c r="K305" s="1">
        <v>1.647</v>
      </c>
      <c r="L305">
        <v>1.3169999999999999</v>
      </c>
      <c r="M305" s="22">
        <v>302</v>
      </c>
      <c r="N305">
        <v>8034565</v>
      </c>
      <c r="O305">
        <v>11863</v>
      </c>
      <c r="P305">
        <v>29716</v>
      </c>
      <c r="Q305">
        <v>7740</v>
      </c>
      <c r="R305">
        <v>577138</v>
      </c>
      <c r="S305">
        <v>3721</v>
      </c>
      <c r="T305" s="10">
        <v>2.7</v>
      </c>
      <c r="U305">
        <v>1.35</v>
      </c>
      <c r="V305">
        <v>3.2949999999999999</v>
      </c>
      <c r="W305" s="1">
        <v>1.647</v>
      </c>
      <c r="X305">
        <v>1.3160000000000001</v>
      </c>
      <c r="Y305" s="22">
        <v>302</v>
      </c>
      <c r="Z305">
        <v>8017351</v>
      </c>
      <c r="AA305">
        <v>11672</v>
      </c>
      <c r="AB305">
        <v>29494</v>
      </c>
      <c r="AC305">
        <v>7634</v>
      </c>
      <c r="AD305">
        <v>594792</v>
      </c>
      <c r="AE305">
        <v>3625</v>
      </c>
      <c r="AF305" s="10">
        <v>2.7</v>
      </c>
      <c r="AG305">
        <v>1.35</v>
      </c>
      <c r="AH305">
        <v>3.2949999999999999</v>
      </c>
      <c r="AI305" s="1">
        <v>1.647</v>
      </c>
      <c r="AJ305">
        <v>1.3140000000000001</v>
      </c>
      <c r="AK305" s="22">
        <v>302</v>
      </c>
      <c r="AL305">
        <v>8070695</v>
      </c>
      <c r="AM305">
        <v>13034</v>
      </c>
      <c r="AN305">
        <v>32308</v>
      </c>
      <c r="AO305">
        <v>8457</v>
      </c>
      <c r="AP305">
        <v>537222</v>
      </c>
      <c r="AQ305">
        <v>3817</v>
      </c>
      <c r="AR305" s="10">
        <v>2.7</v>
      </c>
      <c r="AS305">
        <v>1.35</v>
      </c>
      <c r="AT305">
        <v>3.2949999999999999</v>
      </c>
      <c r="AU305" s="1">
        <v>1.647</v>
      </c>
      <c r="AV305">
        <v>1.3180000000000001</v>
      </c>
      <c r="AW305" s="22">
        <v>302</v>
      </c>
      <c r="AX305">
        <v>8027667</v>
      </c>
      <c r="AY305">
        <v>12267</v>
      </c>
      <c r="AZ305">
        <v>29912</v>
      </c>
      <c r="BA305">
        <v>8009</v>
      </c>
      <c r="BB305">
        <v>583295</v>
      </c>
      <c r="BC305">
        <v>3707</v>
      </c>
      <c r="BD305" s="10">
        <v>2.7</v>
      </c>
      <c r="BE305">
        <v>1.35</v>
      </c>
      <c r="BF305">
        <v>3.2949999999999999</v>
      </c>
      <c r="BG305" s="1">
        <v>1.647</v>
      </c>
      <c r="BH305">
        <v>1.3169999999999999</v>
      </c>
    </row>
    <row r="306" spans="1:60" x14ac:dyDescent="0.2">
      <c r="A306" s="22">
        <v>303</v>
      </c>
      <c r="B306">
        <v>8035293</v>
      </c>
      <c r="C306">
        <v>8849</v>
      </c>
      <c r="D306">
        <v>31436</v>
      </c>
      <c r="E306">
        <v>8230</v>
      </c>
      <c r="F306">
        <v>577279</v>
      </c>
      <c r="G306">
        <v>3747</v>
      </c>
      <c r="H306" s="10">
        <v>2.7</v>
      </c>
      <c r="I306">
        <v>0.94499999999999995</v>
      </c>
      <c r="J306">
        <v>3.2949999999999999</v>
      </c>
      <c r="K306" s="1">
        <v>1.153</v>
      </c>
      <c r="L306">
        <v>1.3660000000000001</v>
      </c>
      <c r="M306" s="22">
        <v>303</v>
      </c>
      <c r="N306">
        <v>8025392</v>
      </c>
      <c r="O306">
        <v>9173</v>
      </c>
      <c r="P306">
        <v>33034</v>
      </c>
      <c r="Q306">
        <v>8545</v>
      </c>
      <c r="R306">
        <v>585451</v>
      </c>
      <c r="S306">
        <v>3738</v>
      </c>
      <c r="T306" s="10">
        <v>2.7</v>
      </c>
      <c r="U306">
        <v>0.94499999999999995</v>
      </c>
      <c r="V306">
        <v>3.2949999999999999</v>
      </c>
      <c r="W306" s="1">
        <v>1.153</v>
      </c>
      <c r="X306">
        <v>1.3640000000000001</v>
      </c>
      <c r="Y306" s="22">
        <v>303</v>
      </c>
      <c r="Z306">
        <v>8008346</v>
      </c>
      <c r="AA306">
        <v>9005</v>
      </c>
      <c r="AB306">
        <v>32745</v>
      </c>
      <c r="AC306">
        <v>8421</v>
      </c>
      <c r="AD306">
        <v>603080</v>
      </c>
      <c r="AE306">
        <v>3639</v>
      </c>
      <c r="AF306" s="10">
        <v>2.7</v>
      </c>
      <c r="AG306">
        <v>0.94499999999999995</v>
      </c>
      <c r="AH306">
        <v>3.2949999999999999</v>
      </c>
      <c r="AI306" s="1">
        <v>1.153</v>
      </c>
      <c r="AJ306">
        <v>1.363</v>
      </c>
      <c r="AK306" s="22">
        <v>303</v>
      </c>
      <c r="AL306">
        <v>8060679</v>
      </c>
      <c r="AM306">
        <v>10016</v>
      </c>
      <c r="AN306">
        <v>36023</v>
      </c>
      <c r="AO306">
        <v>9319</v>
      </c>
      <c r="AP306">
        <v>546097</v>
      </c>
      <c r="AQ306">
        <v>3831</v>
      </c>
      <c r="AR306" s="10">
        <v>2.7</v>
      </c>
      <c r="AS306">
        <v>0.94499999999999995</v>
      </c>
      <c r="AT306">
        <v>3.2949999999999999</v>
      </c>
      <c r="AU306" s="1">
        <v>1.153</v>
      </c>
      <c r="AV306">
        <v>1.367</v>
      </c>
      <c r="AW306" s="22">
        <v>303</v>
      </c>
      <c r="AX306">
        <v>8018431</v>
      </c>
      <c r="AY306">
        <v>9236</v>
      </c>
      <c r="AZ306">
        <v>33518</v>
      </c>
      <c r="BA306">
        <v>8661</v>
      </c>
      <c r="BB306">
        <v>591755</v>
      </c>
      <c r="BC306">
        <v>3721</v>
      </c>
      <c r="BD306" s="10">
        <v>2.7</v>
      </c>
      <c r="BE306">
        <v>0.94499999999999995</v>
      </c>
      <c r="BF306">
        <v>3.2949999999999999</v>
      </c>
      <c r="BG306" s="1">
        <v>1.153</v>
      </c>
      <c r="BH306">
        <v>1.3640000000000001</v>
      </c>
    </row>
    <row r="307" spans="1:60" x14ac:dyDescent="0.2">
      <c r="A307" s="22">
        <v>304</v>
      </c>
      <c r="B307">
        <v>8024917</v>
      </c>
      <c r="C307">
        <v>10376</v>
      </c>
      <c r="D307">
        <v>30600</v>
      </c>
      <c r="E307">
        <v>9685</v>
      </c>
      <c r="F307">
        <v>586080</v>
      </c>
      <c r="G307">
        <v>3767</v>
      </c>
      <c r="H307" s="10">
        <v>2.7</v>
      </c>
      <c r="I307">
        <v>0.94499999999999995</v>
      </c>
      <c r="J307">
        <v>3.2949999999999999</v>
      </c>
      <c r="K307" s="1">
        <v>1.153</v>
      </c>
      <c r="L307">
        <v>1.4119999999999999</v>
      </c>
      <c r="M307" s="22">
        <v>304</v>
      </c>
      <c r="N307">
        <v>8014464</v>
      </c>
      <c r="O307">
        <v>10928</v>
      </c>
      <c r="P307">
        <v>32011</v>
      </c>
      <c r="Q307">
        <v>10196</v>
      </c>
      <c r="R307">
        <v>594227</v>
      </c>
      <c r="S307">
        <v>3756</v>
      </c>
      <c r="T307" s="10">
        <v>2.7</v>
      </c>
      <c r="U307">
        <v>0.94499999999999995</v>
      </c>
      <c r="V307">
        <v>3.2949999999999999</v>
      </c>
      <c r="W307" s="1">
        <v>1.153</v>
      </c>
      <c r="X307">
        <v>1.41</v>
      </c>
      <c r="Y307" s="22">
        <v>304</v>
      </c>
      <c r="Z307">
        <v>7997458</v>
      </c>
      <c r="AA307">
        <v>10888</v>
      </c>
      <c r="AB307">
        <v>31567</v>
      </c>
      <c r="AC307">
        <v>10183</v>
      </c>
      <c r="AD307">
        <v>611613</v>
      </c>
      <c r="AE307">
        <v>3655</v>
      </c>
      <c r="AF307" s="10">
        <v>2.7</v>
      </c>
      <c r="AG307">
        <v>0.94499999999999995</v>
      </c>
      <c r="AH307">
        <v>3.2949999999999999</v>
      </c>
      <c r="AI307" s="1">
        <v>1.153</v>
      </c>
      <c r="AJ307">
        <v>1.4079999999999999</v>
      </c>
      <c r="AK307" s="22">
        <v>304</v>
      </c>
      <c r="AL307">
        <v>8048824</v>
      </c>
      <c r="AM307">
        <v>11855</v>
      </c>
      <c r="AN307">
        <v>34971</v>
      </c>
      <c r="AO307">
        <v>11068</v>
      </c>
      <c r="AP307">
        <v>555754</v>
      </c>
      <c r="AQ307">
        <v>3851</v>
      </c>
      <c r="AR307" s="10">
        <v>2.7</v>
      </c>
      <c r="AS307">
        <v>0.94499999999999995</v>
      </c>
      <c r="AT307">
        <v>3.2949999999999999</v>
      </c>
      <c r="AU307" s="1">
        <v>1.153</v>
      </c>
      <c r="AV307">
        <v>1.413</v>
      </c>
      <c r="AW307" s="22">
        <v>304</v>
      </c>
      <c r="AX307">
        <v>8007439</v>
      </c>
      <c r="AY307">
        <v>10992</v>
      </c>
      <c r="AZ307">
        <v>32475</v>
      </c>
      <c r="BA307">
        <v>10279</v>
      </c>
      <c r="BB307">
        <v>600734</v>
      </c>
      <c r="BC307">
        <v>3730</v>
      </c>
      <c r="BD307" s="10">
        <v>2.7</v>
      </c>
      <c r="BE307">
        <v>0.94499999999999995</v>
      </c>
      <c r="BF307">
        <v>3.2949999999999999</v>
      </c>
      <c r="BG307" s="1">
        <v>1.153</v>
      </c>
      <c r="BH307">
        <v>1.411</v>
      </c>
    </row>
    <row r="308" spans="1:60" x14ac:dyDescent="0.2">
      <c r="A308" s="22">
        <v>305</v>
      </c>
      <c r="B308">
        <v>8013621</v>
      </c>
      <c r="C308">
        <v>11296</v>
      </c>
      <c r="D308">
        <v>30413</v>
      </c>
      <c r="E308">
        <v>10563</v>
      </c>
      <c r="F308">
        <v>595872</v>
      </c>
      <c r="G308">
        <v>3776</v>
      </c>
      <c r="H308" s="10">
        <v>2.7</v>
      </c>
      <c r="I308">
        <v>0.94499999999999995</v>
      </c>
      <c r="J308">
        <v>3.2949999999999999</v>
      </c>
      <c r="K308" s="1">
        <v>1.153</v>
      </c>
      <c r="L308">
        <v>1.363</v>
      </c>
      <c r="M308" s="22">
        <v>305</v>
      </c>
      <c r="N308">
        <v>8002607</v>
      </c>
      <c r="O308">
        <v>11857</v>
      </c>
      <c r="P308">
        <v>31857</v>
      </c>
      <c r="Q308">
        <v>11082</v>
      </c>
      <c r="R308">
        <v>604928</v>
      </c>
      <c r="S308">
        <v>3772</v>
      </c>
      <c r="T308" s="10">
        <v>2.7</v>
      </c>
      <c r="U308">
        <v>0.94499999999999995</v>
      </c>
      <c r="V308">
        <v>3.2949999999999999</v>
      </c>
      <c r="W308" s="1">
        <v>1.153</v>
      </c>
      <c r="X308">
        <v>1.363</v>
      </c>
      <c r="Y308" s="22">
        <v>305</v>
      </c>
      <c r="Z308">
        <v>7985728</v>
      </c>
      <c r="AA308">
        <v>11730</v>
      </c>
      <c r="AB308">
        <v>31459</v>
      </c>
      <c r="AC308">
        <v>10996</v>
      </c>
      <c r="AD308">
        <v>622302</v>
      </c>
      <c r="AE308">
        <v>3668</v>
      </c>
      <c r="AF308" s="10">
        <v>2.7</v>
      </c>
      <c r="AG308">
        <v>0.94499999999999995</v>
      </c>
      <c r="AH308">
        <v>3.2949999999999999</v>
      </c>
      <c r="AI308" s="1">
        <v>1.153</v>
      </c>
      <c r="AJ308">
        <v>1.3620000000000001</v>
      </c>
      <c r="AK308" s="22">
        <v>305</v>
      </c>
      <c r="AL308">
        <v>8035826</v>
      </c>
      <c r="AM308">
        <v>12998</v>
      </c>
      <c r="AN308">
        <v>34669</v>
      </c>
      <c r="AO308">
        <v>12157</v>
      </c>
      <c r="AP308">
        <v>567258</v>
      </c>
      <c r="AQ308">
        <v>3870</v>
      </c>
      <c r="AR308" s="10">
        <v>2.7</v>
      </c>
      <c r="AS308">
        <v>0.94499999999999995</v>
      </c>
      <c r="AT308">
        <v>3.2949999999999999</v>
      </c>
      <c r="AU308" s="1">
        <v>1.153</v>
      </c>
      <c r="AV308">
        <v>1.3660000000000001</v>
      </c>
      <c r="AW308" s="22">
        <v>305</v>
      </c>
      <c r="AX308">
        <v>7995614</v>
      </c>
      <c r="AY308">
        <v>11825</v>
      </c>
      <c r="AZ308">
        <v>32374</v>
      </c>
      <c r="BA308">
        <v>11093</v>
      </c>
      <c r="BB308">
        <v>611600</v>
      </c>
      <c r="BC308">
        <v>3740</v>
      </c>
      <c r="BD308" s="10">
        <v>2.7</v>
      </c>
      <c r="BE308">
        <v>0.94499999999999995</v>
      </c>
      <c r="BF308">
        <v>3.2949999999999999</v>
      </c>
      <c r="BG308" s="1">
        <v>1.153</v>
      </c>
      <c r="BH308">
        <v>1.3620000000000001</v>
      </c>
    </row>
    <row r="309" spans="1:60" x14ac:dyDescent="0.2">
      <c r="A309" s="22">
        <v>306</v>
      </c>
      <c r="B309">
        <v>8002372</v>
      </c>
      <c r="C309">
        <v>11249</v>
      </c>
      <c r="D309">
        <v>31175</v>
      </c>
      <c r="E309">
        <v>10534</v>
      </c>
      <c r="F309">
        <v>607430</v>
      </c>
      <c r="G309">
        <v>3784</v>
      </c>
      <c r="H309" s="10">
        <v>2.7</v>
      </c>
      <c r="I309">
        <v>0.94499999999999995</v>
      </c>
      <c r="J309">
        <v>3.2949999999999999</v>
      </c>
      <c r="K309" s="1">
        <v>1.153</v>
      </c>
      <c r="L309">
        <v>1.3129999999999999</v>
      </c>
      <c r="M309" s="22">
        <v>306</v>
      </c>
      <c r="N309">
        <v>7990695</v>
      </c>
      <c r="O309">
        <v>11912</v>
      </c>
      <c r="P309">
        <v>32559</v>
      </c>
      <c r="Q309">
        <v>11155</v>
      </c>
      <c r="R309">
        <v>616453</v>
      </c>
      <c r="S309">
        <v>3788</v>
      </c>
      <c r="T309" s="10">
        <v>2.7</v>
      </c>
      <c r="U309">
        <v>0.94499999999999995</v>
      </c>
      <c r="V309">
        <v>3.2949999999999999</v>
      </c>
      <c r="W309" s="1">
        <v>1.153</v>
      </c>
      <c r="X309">
        <v>1.3120000000000001</v>
      </c>
      <c r="Y309" s="22">
        <v>306</v>
      </c>
      <c r="Z309">
        <v>7974134</v>
      </c>
      <c r="AA309">
        <v>11594</v>
      </c>
      <c r="AB309">
        <v>32287</v>
      </c>
      <c r="AC309">
        <v>10902</v>
      </c>
      <c r="AD309">
        <v>633614</v>
      </c>
      <c r="AE309">
        <v>3683</v>
      </c>
      <c r="AF309" s="10">
        <v>2.7</v>
      </c>
      <c r="AG309">
        <v>0.94499999999999995</v>
      </c>
      <c r="AH309">
        <v>3.2949999999999999</v>
      </c>
      <c r="AI309" s="1">
        <v>1.153</v>
      </c>
      <c r="AJ309">
        <v>1.3109999999999999</v>
      </c>
      <c r="AK309" s="22">
        <v>306</v>
      </c>
      <c r="AL309">
        <v>8022895</v>
      </c>
      <c r="AM309">
        <v>12931</v>
      </c>
      <c r="AN309">
        <v>35619</v>
      </c>
      <c r="AO309">
        <v>12048</v>
      </c>
      <c r="AP309">
        <v>580099</v>
      </c>
      <c r="AQ309">
        <v>3882</v>
      </c>
      <c r="AR309" s="10">
        <v>2.7</v>
      </c>
      <c r="AS309">
        <v>0.94499999999999995</v>
      </c>
      <c r="AT309">
        <v>3.2949999999999999</v>
      </c>
      <c r="AU309" s="1">
        <v>1.153</v>
      </c>
      <c r="AV309">
        <v>1.3160000000000001</v>
      </c>
      <c r="AW309" s="22">
        <v>306</v>
      </c>
      <c r="AX309">
        <v>7983483</v>
      </c>
      <c r="AY309">
        <v>12131</v>
      </c>
      <c r="AZ309">
        <v>32816</v>
      </c>
      <c r="BA309">
        <v>11383</v>
      </c>
      <c r="BB309">
        <v>623096</v>
      </c>
      <c r="BC309">
        <v>3753</v>
      </c>
      <c r="BD309" s="10">
        <v>2.7</v>
      </c>
      <c r="BE309">
        <v>0.94499999999999995</v>
      </c>
      <c r="BF309">
        <v>3.2949999999999999</v>
      </c>
      <c r="BG309" s="1">
        <v>1.153</v>
      </c>
      <c r="BH309">
        <v>1.3120000000000001</v>
      </c>
    </row>
    <row r="310" spans="1:60" x14ac:dyDescent="0.2">
      <c r="A310" s="22">
        <v>307</v>
      </c>
      <c r="B310">
        <v>7991733</v>
      </c>
      <c r="C310">
        <v>10639</v>
      </c>
      <c r="D310">
        <v>32476</v>
      </c>
      <c r="E310">
        <v>9948</v>
      </c>
      <c r="F310">
        <v>619810</v>
      </c>
      <c r="G310">
        <v>3801</v>
      </c>
      <c r="H310" s="10">
        <v>2.7</v>
      </c>
      <c r="I310">
        <v>0.94499999999999995</v>
      </c>
      <c r="J310">
        <v>3.2949999999999999</v>
      </c>
      <c r="K310" s="1">
        <v>1.153</v>
      </c>
      <c r="L310">
        <v>1.2669999999999999</v>
      </c>
      <c r="M310" s="22">
        <v>307</v>
      </c>
      <c r="N310">
        <v>7979758</v>
      </c>
      <c r="O310">
        <v>10937</v>
      </c>
      <c r="P310">
        <v>34193</v>
      </c>
      <c r="Q310">
        <v>10278</v>
      </c>
      <c r="R310">
        <v>630041</v>
      </c>
      <c r="S310">
        <v>3799</v>
      </c>
      <c r="T310" s="10">
        <v>2.7</v>
      </c>
      <c r="U310">
        <v>0.94499999999999995</v>
      </c>
      <c r="V310">
        <v>3.2949999999999999</v>
      </c>
      <c r="W310" s="1">
        <v>1.153</v>
      </c>
      <c r="X310">
        <v>1.2669999999999999</v>
      </c>
      <c r="Y310" s="22">
        <v>307</v>
      </c>
      <c r="Z310">
        <v>7963473</v>
      </c>
      <c r="AA310">
        <v>10661</v>
      </c>
      <c r="AB310">
        <v>33831</v>
      </c>
      <c r="AC310">
        <v>10050</v>
      </c>
      <c r="AD310">
        <v>647354</v>
      </c>
      <c r="AE310">
        <v>3700</v>
      </c>
      <c r="AF310" s="10">
        <v>2.7</v>
      </c>
      <c r="AG310">
        <v>0.94499999999999995</v>
      </c>
      <c r="AH310">
        <v>3.2949999999999999</v>
      </c>
      <c r="AI310" s="1">
        <v>1.153</v>
      </c>
      <c r="AJ310">
        <v>1.2649999999999999</v>
      </c>
      <c r="AK310" s="22">
        <v>307</v>
      </c>
      <c r="AL310">
        <v>8011050</v>
      </c>
      <c r="AM310">
        <v>11845</v>
      </c>
      <c r="AN310">
        <v>37447</v>
      </c>
      <c r="AO310">
        <v>11103</v>
      </c>
      <c r="AP310">
        <v>594784</v>
      </c>
      <c r="AQ310">
        <v>3890</v>
      </c>
      <c r="AR310" s="10">
        <v>2.7</v>
      </c>
      <c r="AS310">
        <v>0.94499999999999995</v>
      </c>
      <c r="AT310">
        <v>3.2949999999999999</v>
      </c>
      <c r="AU310" s="1">
        <v>1.153</v>
      </c>
      <c r="AV310">
        <v>1.2689999999999999</v>
      </c>
      <c r="AW310" s="22">
        <v>307</v>
      </c>
      <c r="AX310">
        <v>7972446</v>
      </c>
      <c r="AY310">
        <v>11037</v>
      </c>
      <c r="AZ310">
        <v>34541</v>
      </c>
      <c r="BA310">
        <v>10406</v>
      </c>
      <c r="BB310">
        <v>637006</v>
      </c>
      <c r="BC310">
        <v>3763</v>
      </c>
      <c r="BD310" s="10">
        <v>2.7</v>
      </c>
      <c r="BE310">
        <v>0.94499999999999995</v>
      </c>
      <c r="BF310">
        <v>3.2949999999999999</v>
      </c>
      <c r="BG310" s="1">
        <v>1.153</v>
      </c>
      <c r="BH310">
        <v>1.2649999999999999</v>
      </c>
    </row>
    <row r="311" spans="1:60" x14ac:dyDescent="0.2">
      <c r="A311" s="22">
        <v>308</v>
      </c>
      <c r="B311">
        <v>7980881</v>
      </c>
      <c r="C311">
        <v>10852</v>
      </c>
      <c r="D311">
        <v>32933</v>
      </c>
      <c r="E311">
        <v>10182</v>
      </c>
      <c r="F311">
        <v>630211</v>
      </c>
      <c r="G311">
        <v>3820</v>
      </c>
      <c r="H311" s="10">
        <v>2.7</v>
      </c>
      <c r="I311">
        <v>0.94499999999999995</v>
      </c>
      <c r="J311">
        <v>3.2949999999999999</v>
      </c>
      <c r="K311" s="1">
        <v>1.153</v>
      </c>
      <c r="L311">
        <v>1.1950000000000001</v>
      </c>
      <c r="M311" s="22">
        <v>308</v>
      </c>
      <c r="N311">
        <v>7968324</v>
      </c>
      <c r="O311">
        <v>11434</v>
      </c>
      <c r="P311">
        <v>34360</v>
      </c>
      <c r="Q311">
        <v>10770</v>
      </c>
      <c r="R311">
        <v>641177</v>
      </c>
      <c r="S311">
        <v>3817</v>
      </c>
      <c r="T311" s="10">
        <v>2.7</v>
      </c>
      <c r="U311">
        <v>0.94499999999999995</v>
      </c>
      <c r="V311">
        <v>3.2949999999999999</v>
      </c>
      <c r="W311" s="1">
        <v>1.153</v>
      </c>
      <c r="X311">
        <v>1.1950000000000001</v>
      </c>
      <c r="Y311" s="22">
        <v>308</v>
      </c>
      <c r="Z311">
        <v>7952217</v>
      </c>
      <c r="AA311">
        <v>11256</v>
      </c>
      <c r="AB311">
        <v>33921</v>
      </c>
      <c r="AC311">
        <v>10571</v>
      </c>
      <c r="AD311">
        <v>657718</v>
      </c>
      <c r="AE311">
        <v>3713</v>
      </c>
      <c r="AF311" s="10">
        <v>2.7</v>
      </c>
      <c r="AG311">
        <v>0.94499999999999995</v>
      </c>
      <c r="AH311">
        <v>3.2949999999999999</v>
      </c>
      <c r="AI311" s="1">
        <v>1.153</v>
      </c>
      <c r="AJ311">
        <v>1.1910000000000001</v>
      </c>
      <c r="AK311" s="22">
        <v>308</v>
      </c>
      <c r="AL311">
        <v>7998601</v>
      </c>
      <c r="AM311">
        <v>12449</v>
      </c>
      <c r="AN311">
        <v>37604</v>
      </c>
      <c r="AO311">
        <v>11688</v>
      </c>
      <c r="AP311">
        <v>606297</v>
      </c>
      <c r="AQ311">
        <v>3902</v>
      </c>
      <c r="AR311" s="10">
        <v>2.7</v>
      </c>
      <c r="AS311">
        <v>0.94499999999999995</v>
      </c>
      <c r="AT311">
        <v>3.2949999999999999</v>
      </c>
      <c r="AU311" s="1">
        <v>1.153</v>
      </c>
      <c r="AV311">
        <v>1.1970000000000001</v>
      </c>
      <c r="AW311" s="22">
        <v>308</v>
      </c>
      <c r="AX311">
        <v>7961110</v>
      </c>
      <c r="AY311">
        <v>11336</v>
      </c>
      <c r="AZ311">
        <v>34867</v>
      </c>
      <c r="BA311">
        <v>10711</v>
      </c>
      <c r="BB311">
        <v>647658</v>
      </c>
      <c r="BC311">
        <v>3780</v>
      </c>
      <c r="BD311" s="10">
        <v>2.7</v>
      </c>
      <c r="BE311">
        <v>0.94499999999999995</v>
      </c>
      <c r="BF311">
        <v>3.2949999999999999</v>
      </c>
      <c r="BG311" s="1">
        <v>1.153</v>
      </c>
      <c r="BH311">
        <v>1.1919999999999999</v>
      </c>
    </row>
    <row r="312" spans="1:60" x14ac:dyDescent="0.2">
      <c r="A312" s="22">
        <v>309</v>
      </c>
      <c r="B312">
        <v>7969085</v>
      </c>
      <c r="C312">
        <v>11796</v>
      </c>
      <c r="D312">
        <v>32709</v>
      </c>
      <c r="E312">
        <v>11076</v>
      </c>
      <c r="F312">
        <v>641262</v>
      </c>
      <c r="G312">
        <v>3834</v>
      </c>
      <c r="H312" s="10">
        <v>2.7</v>
      </c>
      <c r="I312">
        <v>0.94499999999999995</v>
      </c>
      <c r="J312">
        <v>3.2949999999999999</v>
      </c>
      <c r="K312" s="1">
        <v>1.153</v>
      </c>
      <c r="L312">
        <v>1.131</v>
      </c>
      <c r="M312" s="22">
        <v>309</v>
      </c>
      <c r="N312">
        <v>7956125</v>
      </c>
      <c r="O312">
        <v>12199</v>
      </c>
      <c r="P312">
        <v>34276</v>
      </c>
      <c r="Q312">
        <v>11518</v>
      </c>
      <c r="R312">
        <v>652089</v>
      </c>
      <c r="S312">
        <v>3828</v>
      </c>
      <c r="T312" s="10">
        <v>2.7</v>
      </c>
      <c r="U312">
        <v>0.94499999999999995</v>
      </c>
      <c r="V312">
        <v>3.2949999999999999</v>
      </c>
      <c r="W312" s="1">
        <v>1.153</v>
      </c>
      <c r="X312">
        <v>1.1299999999999999</v>
      </c>
      <c r="Y312" s="22">
        <v>309</v>
      </c>
      <c r="Z312">
        <v>7940067</v>
      </c>
      <c r="AA312">
        <v>12150</v>
      </c>
      <c r="AB312">
        <v>33667</v>
      </c>
      <c r="AC312">
        <v>11510</v>
      </c>
      <c r="AD312">
        <v>668911</v>
      </c>
      <c r="AE312">
        <v>3726</v>
      </c>
      <c r="AF312" s="10">
        <v>2.7</v>
      </c>
      <c r="AG312">
        <v>0.94499999999999995</v>
      </c>
      <c r="AH312">
        <v>3.2949999999999999</v>
      </c>
      <c r="AI312" s="1">
        <v>1.153</v>
      </c>
      <c r="AJ312">
        <v>1.127</v>
      </c>
      <c r="AK312" s="22">
        <v>309</v>
      </c>
      <c r="AL312">
        <v>7985000</v>
      </c>
      <c r="AM312">
        <v>13601</v>
      </c>
      <c r="AN312">
        <v>37297</v>
      </c>
      <c r="AO312">
        <v>12756</v>
      </c>
      <c r="AP312">
        <v>618960</v>
      </c>
      <c r="AQ312">
        <v>3914</v>
      </c>
      <c r="AR312" s="10">
        <v>2.7</v>
      </c>
      <c r="AS312">
        <v>0.94499999999999995</v>
      </c>
      <c r="AT312">
        <v>3.2949999999999999</v>
      </c>
      <c r="AU312" s="1">
        <v>1.153</v>
      </c>
      <c r="AV312">
        <v>1.133</v>
      </c>
      <c r="AW312" s="22">
        <v>309</v>
      </c>
      <c r="AX312">
        <v>7948679</v>
      </c>
      <c r="AY312">
        <v>12431</v>
      </c>
      <c r="AZ312">
        <v>34461</v>
      </c>
      <c r="BA312">
        <v>11742</v>
      </c>
      <c r="BB312">
        <v>659492</v>
      </c>
      <c r="BC312">
        <v>3798</v>
      </c>
      <c r="BD312" s="10">
        <v>2.7</v>
      </c>
      <c r="BE312">
        <v>0.94499999999999995</v>
      </c>
      <c r="BF312">
        <v>3.2949999999999999</v>
      </c>
      <c r="BG312" s="1">
        <v>1.153</v>
      </c>
      <c r="BH312">
        <v>1.1279999999999999</v>
      </c>
    </row>
    <row r="313" spans="1:60" x14ac:dyDescent="0.2">
      <c r="A313" s="22">
        <v>310</v>
      </c>
      <c r="B313">
        <v>7957349</v>
      </c>
      <c r="C313">
        <v>11736</v>
      </c>
      <c r="D313">
        <v>33473</v>
      </c>
      <c r="E313">
        <v>11032</v>
      </c>
      <c r="F313">
        <v>649838</v>
      </c>
      <c r="G313">
        <v>3855</v>
      </c>
      <c r="H313" s="10">
        <v>2.7</v>
      </c>
      <c r="I313">
        <v>0.94499999999999995</v>
      </c>
      <c r="J313">
        <v>3.2949999999999999</v>
      </c>
      <c r="K313" s="1">
        <v>1.153</v>
      </c>
      <c r="L313">
        <v>1.07</v>
      </c>
      <c r="M313" s="22">
        <v>310</v>
      </c>
      <c r="N313">
        <v>7943681</v>
      </c>
      <c r="O313">
        <v>12444</v>
      </c>
      <c r="P313">
        <v>34733</v>
      </c>
      <c r="Q313">
        <v>11742</v>
      </c>
      <c r="R313">
        <v>661187</v>
      </c>
      <c r="S313">
        <v>3843</v>
      </c>
      <c r="T313" s="10">
        <v>2.7</v>
      </c>
      <c r="U313">
        <v>0.94499999999999995</v>
      </c>
      <c r="V313">
        <v>3.2949999999999999</v>
      </c>
      <c r="W313" s="1">
        <v>1.153</v>
      </c>
      <c r="X313">
        <v>1.0680000000000001</v>
      </c>
      <c r="Y313" s="22">
        <v>310</v>
      </c>
      <c r="Z313">
        <v>7927896</v>
      </c>
      <c r="AA313">
        <v>12171</v>
      </c>
      <c r="AB313">
        <v>34309</v>
      </c>
      <c r="AC313">
        <v>11508</v>
      </c>
      <c r="AD313">
        <v>677745</v>
      </c>
      <c r="AE313">
        <v>3741</v>
      </c>
      <c r="AF313" s="10">
        <v>2.7</v>
      </c>
      <c r="AG313">
        <v>0.94499999999999995</v>
      </c>
      <c r="AH313">
        <v>3.2949999999999999</v>
      </c>
      <c r="AI313" s="1">
        <v>1.153</v>
      </c>
      <c r="AJ313">
        <v>1.0660000000000001</v>
      </c>
      <c r="AK313" s="22">
        <v>310</v>
      </c>
      <c r="AL313">
        <v>7971376</v>
      </c>
      <c r="AM313">
        <v>13624</v>
      </c>
      <c r="AN313">
        <v>38117</v>
      </c>
      <c r="AO313">
        <v>12781</v>
      </c>
      <c r="AP313">
        <v>628819</v>
      </c>
      <c r="AQ313">
        <v>3926</v>
      </c>
      <c r="AR313" s="10">
        <v>2.7</v>
      </c>
      <c r="AS313">
        <v>0.94499999999999995</v>
      </c>
      <c r="AT313">
        <v>3.2949999999999999</v>
      </c>
      <c r="AU313" s="1">
        <v>1.153</v>
      </c>
      <c r="AV313">
        <v>1.07</v>
      </c>
      <c r="AW313" s="22">
        <v>310</v>
      </c>
      <c r="AX313">
        <v>7936115</v>
      </c>
      <c r="AY313">
        <v>12564</v>
      </c>
      <c r="AZ313">
        <v>34988</v>
      </c>
      <c r="BA313">
        <v>11904</v>
      </c>
      <c r="BB313">
        <v>668383</v>
      </c>
      <c r="BC313">
        <v>3810</v>
      </c>
      <c r="BD313" s="10">
        <v>2.7</v>
      </c>
      <c r="BE313">
        <v>0.94499999999999995</v>
      </c>
      <c r="BF313">
        <v>3.2949999999999999</v>
      </c>
      <c r="BG313" s="1">
        <v>1.153</v>
      </c>
      <c r="BH313">
        <v>1.0640000000000001</v>
      </c>
    </row>
    <row r="314" spans="1:60" x14ac:dyDescent="0.2">
      <c r="A314" s="22">
        <v>311</v>
      </c>
      <c r="B314">
        <v>7945903</v>
      </c>
      <c r="C314">
        <v>11446</v>
      </c>
      <c r="D314">
        <v>34438</v>
      </c>
      <c r="E314">
        <v>10771</v>
      </c>
      <c r="F314">
        <v>662447</v>
      </c>
      <c r="G314">
        <v>3868</v>
      </c>
      <c r="H314" s="10">
        <v>2.7</v>
      </c>
      <c r="I314">
        <v>0.94499999999999995</v>
      </c>
      <c r="J314">
        <v>3.2949999999999999</v>
      </c>
      <c r="K314" s="1">
        <v>1.153</v>
      </c>
      <c r="L314">
        <v>1.0680000000000001</v>
      </c>
      <c r="M314" s="22">
        <v>311</v>
      </c>
      <c r="N314">
        <v>7931756</v>
      </c>
      <c r="O314">
        <v>11925</v>
      </c>
      <c r="P314">
        <v>35956</v>
      </c>
      <c r="Q314">
        <v>11221</v>
      </c>
      <c r="R314">
        <v>674965</v>
      </c>
      <c r="S314">
        <v>3859</v>
      </c>
      <c r="T314" s="10">
        <v>2.7</v>
      </c>
      <c r="U314">
        <v>0.94499999999999995</v>
      </c>
      <c r="V314">
        <v>3.2949999999999999</v>
      </c>
      <c r="W314" s="1">
        <v>1.153</v>
      </c>
      <c r="X314">
        <v>1.0660000000000001</v>
      </c>
      <c r="Y314" s="22">
        <v>311</v>
      </c>
      <c r="Z314">
        <v>7916232</v>
      </c>
      <c r="AA314">
        <v>11664</v>
      </c>
      <c r="AB314">
        <v>35454</v>
      </c>
      <c r="AC314">
        <v>11026</v>
      </c>
      <c r="AD314">
        <v>691060</v>
      </c>
      <c r="AE314">
        <v>3752</v>
      </c>
      <c r="AF314" s="10">
        <v>2.7</v>
      </c>
      <c r="AG314">
        <v>0.94499999999999995</v>
      </c>
      <c r="AH314">
        <v>3.2949999999999999</v>
      </c>
      <c r="AI314" s="1">
        <v>1.153</v>
      </c>
      <c r="AJ314">
        <v>1.0629999999999999</v>
      </c>
      <c r="AK314" s="22">
        <v>311</v>
      </c>
      <c r="AL314">
        <v>7958363</v>
      </c>
      <c r="AM314">
        <v>13013</v>
      </c>
      <c r="AN314">
        <v>39439</v>
      </c>
      <c r="AO314">
        <v>12302</v>
      </c>
      <c r="AP314">
        <v>643296</v>
      </c>
      <c r="AQ314">
        <v>3943</v>
      </c>
      <c r="AR314" s="10">
        <v>2.7</v>
      </c>
      <c r="AS314">
        <v>0.94499999999999995</v>
      </c>
      <c r="AT314">
        <v>3.2949999999999999</v>
      </c>
      <c r="AU314" s="1">
        <v>1.153</v>
      </c>
      <c r="AV314">
        <v>1.069</v>
      </c>
      <c r="AW314" s="22">
        <v>311</v>
      </c>
      <c r="AX314">
        <v>7924113</v>
      </c>
      <c r="AY314">
        <v>12002</v>
      </c>
      <c r="AZ314">
        <v>36191</v>
      </c>
      <c r="BA314">
        <v>11361</v>
      </c>
      <c r="BB314">
        <v>681834</v>
      </c>
      <c r="BC314">
        <v>3818</v>
      </c>
      <c r="BD314" s="10">
        <v>2.7</v>
      </c>
      <c r="BE314">
        <v>0.94499999999999995</v>
      </c>
      <c r="BF314">
        <v>3.2949999999999999</v>
      </c>
      <c r="BG314" s="1">
        <v>1.153</v>
      </c>
      <c r="BH314">
        <v>1.0629999999999999</v>
      </c>
    </row>
    <row r="315" spans="1:60" x14ac:dyDescent="0.2">
      <c r="A315" s="22">
        <v>312</v>
      </c>
      <c r="B315">
        <v>7934109</v>
      </c>
      <c r="C315">
        <v>11794</v>
      </c>
      <c r="D315">
        <v>34801</v>
      </c>
      <c r="E315">
        <v>11083</v>
      </c>
      <c r="F315">
        <v>674248</v>
      </c>
      <c r="G315">
        <v>3879</v>
      </c>
      <c r="H315" s="10">
        <v>2.7</v>
      </c>
      <c r="I315">
        <v>0.94499999999999995</v>
      </c>
      <c r="J315">
        <v>3.2949999999999999</v>
      </c>
      <c r="K315" s="1">
        <v>1.153</v>
      </c>
      <c r="L315">
        <v>1.0669999999999999</v>
      </c>
      <c r="M315" s="22">
        <v>312</v>
      </c>
      <c r="N315">
        <v>7919512</v>
      </c>
      <c r="O315">
        <v>12244</v>
      </c>
      <c r="P315">
        <v>36255</v>
      </c>
      <c r="Q315">
        <v>11626</v>
      </c>
      <c r="R315">
        <v>686570</v>
      </c>
      <c r="S315">
        <v>3869</v>
      </c>
      <c r="T315" s="10">
        <v>2.7</v>
      </c>
      <c r="U315">
        <v>0.94499999999999995</v>
      </c>
      <c r="V315">
        <v>3.2949999999999999</v>
      </c>
      <c r="W315" s="1">
        <v>1.153</v>
      </c>
      <c r="X315">
        <v>1.0640000000000001</v>
      </c>
      <c r="Y315" s="22">
        <v>312</v>
      </c>
      <c r="Z315">
        <v>7904222</v>
      </c>
      <c r="AA315">
        <v>12010</v>
      </c>
      <c r="AB315">
        <v>35721</v>
      </c>
      <c r="AC315">
        <v>11397</v>
      </c>
      <c r="AD315">
        <v>703066</v>
      </c>
      <c r="AE315">
        <v>3774</v>
      </c>
      <c r="AF315" s="10">
        <v>2.7</v>
      </c>
      <c r="AG315">
        <v>0.94499999999999995</v>
      </c>
      <c r="AH315">
        <v>3.2949999999999999</v>
      </c>
      <c r="AI315" s="1">
        <v>1.153</v>
      </c>
      <c r="AJ315">
        <v>1.0609999999999999</v>
      </c>
      <c r="AK315" s="22">
        <v>312</v>
      </c>
      <c r="AL315">
        <v>7945084</v>
      </c>
      <c r="AM315">
        <v>13279</v>
      </c>
      <c r="AN315">
        <v>39920</v>
      </c>
      <c r="AO315">
        <v>12532</v>
      </c>
      <c r="AP315">
        <v>656866</v>
      </c>
      <c r="AQ315">
        <v>3957</v>
      </c>
      <c r="AR315" s="10">
        <v>2.7</v>
      </c>
      <c r="AS315">
        <v>0.94499999999999995</v>
      </c>
      <c r="AT315">
        <v>3.2949999999999999</v>
      </c>
      <c r="AU315" s="1">
        <v>1.153</v>
      </c>
      <c r="AV315">
        <v>1.0680000000000001</v>
      </c>
      <c r="AW315" s="22">
        <v>312</v>
      </c>
      <c r="AX315">
        <v>7911940</v>
      </c>
      <c r="AY315">
        <v>12173</v>
      </c>
      <c r="AZ315">
        <v>36701</v>
      </c>
      <c r="BA315">
        <v>11492</v>
      </c>
      <c r="BB315">
        <v>694162</v>
      </c>
      <c r="BC315">
        <v>3829</v>
      </c>
      <c r="BD315" s="10">
        <v>2.7</v>
      </c>
      <c r="BE315">
        <v>0.94499999999999995</v>
      </c>
      <c r="BF315">
        <v>3.2949999999999999</v>
      </c>
      <c r="BG315" s="1">
        <v>1.153</v>
      </c>
      <c r="BH315">
        <v>1.0609999999999999</v>
      </c>
    </row>
    <row r="316" spans="1:60" x14ac:dyDescent="0.2">
      <c r="A316" s="22">
        <v>313</v>
      </c>
      <c r="B316">
        <v>7921900</v>
      </c>
      <c r="C316">
        <v>12209</v>
      </c>
      <c r="D316">
        <v>35026</v>
      </c>
      <c r="E316">
        <v>11569</v>
      </c>
      <c r="F316">
        <v>685018</v>
      </c>
      <c r="G316">
        <v>3895</v>
      </c>
      <c r="H316" s="10">
        <v>2.7</v>
      </c>
      <c r="I316">
        <v>0.94499999999999995</v>
      </c>
      <c r="J316">
        <v>3.2949999999999999</v>
      </c>
      <c r="K316" s="1">
        <v>1.153</v>
      </c>
      <c r="L316">
        <v>1.0660000000000001</v>
      </c>
      <c r="M316" s="22">
        <v>313</v>
      </c>
      <c r="N316">
        <v>7906892</v>
      </c>
      <c r="O316">
        <v>12620</v>
      </c>
      <c r="P316">
        <v>36522</v>
      </c>
      <c r="Q316">
        <v>11977</v>
      </c>
      <c r="R316">
        <v>698526</v>
      </c>
      <c r="S316">
        <v>3892</v>
      </c>
      <c r="T316" s="10">
        <v>2.7</v>
      </c>
      <c r="U316">
        <v>0.94499999999999995</v>
      </c>
      <c r="V316">
        <v>3.2949999999999999</v>
      </c>
      <c r="W316" s="1">
        <v>1.153</v>
      </c>
      <c r="X316">
        <v>1.0620000000000001</v>
      </c>
      <c r="Y316" s="22">
        <v>313</v>
      </c>
      <c r="Z316">
        <v>7891720</v>
      </c>
      <c r="AA316">
        <v>12502</v>
      </c>
      <c r="AB316">
        <v>35863</v>
      </c>
      <c r="AC316">
        <v>11868</v>
      </c>
      <c r="AD316">
        <v>714241</v>
      </c>
      <c r="AE316">
        <v>3790</v>
      </c>
      <c r="AF316" s="10">
        <v>2.7</v>
      </c>
      <c r="AG316">
        <v>0.94499999999999995</v>
      </c>
      <c r="AH316">
        <v>3.2949999999999999</v>
      </c>
      <c r="AI316" s="1">
        <v>1.153</v>
      </c>
      <c r="AJ316">
        <v>1.06</v>
      </c>
      <c r="AK316" s="22">
        <v>313</v>
      </c>
      <c r="AL316">
        <v>7930965</v>
      </c>
      <c r="AM316">
        <v>14119</v>
      </c>
      <c r="AN316">
        <v>39823</v>
      </c>
      <c r="AO316">
        <v>13376</v>
      </c>
      <c r="AP316">
        <v>669212</v>
      </c>
      <c r="AQ316">
        <v>3973</v>
      </c>
      <c r="AR316" s="10">
        <v>2.7</v>
      </c>
      <c r="AS316">
        <v>0.94499999999999995</v>
      </c>
      <c r="AT316">
        <v>3.2949999999999999</v>
      </c>
      <c r="AU316" s="1">
        <v>1.153</v>
      </c>
      <c r="AV316">
        <v>1.0660000000000001</v>
      </c>
      <c r="AW316" s="22">
        <v>313</v>
      </c>
      <c r="AX316">
        <v>7899019</v>
      </c>
      <c r="AY316">
        <v>12921</v>
      </c>
      <c r="AZ316">
        <v>36621</v>
      </c>
      <c r="BA316">
        <v>12253</v>
      </c>
      <c r="BB316">
        <v>706083</v>
      </c>
      <c r="BC316">
        <v>3840</v>
      </c>
      <c r="BD316" s="10">
        <v>2.7</v>
      </c>
      <c r="BE316">
        <v>0.94499999999999995</v>
      </c>
      <c r="BF316">
        <v>3.2949999999999999</v>
      </c>
      <c r="BG316" s="1">
        <v>1.153</v>
      </c>
      <c r="BH316">
        <v>1.0589999999999999</v>
      </c>
    </row>
    <row r="317" spans="1:60" x14ac:dyDescent="0.2">
      <c r="A317" s="22">
        <v>314</v>
      </c>
      <c r="B317">
        <v>7909619</v>
      </c>
      <c r="C317">
        <v>12281</v>
      </c>
      <c r="D317">
        <v>35618</v>
      </c>
      <c r="E317">
        <v>11617</v>
      </c>
      <c r="F317">
        <v>696261</v>
      </c>
      <c r="G317">
        <v>3914</v>
      </c>
      <c r="H317" s="10">
        <v>2.7</v>
      </c>
      <c r="I317">
        <v>0.94499999999999995</v>
      </c>
      <c r="J317">
        <v>3.2949999999999999</v>
      </c>
      <c r="K317" s="1">
        <v>1.153</v>
      </c>
      <c r="L317">
        <v>1.0649999999999999</v>
      </c>
      <c r="M317" s="22">
        <v>314</v>
      </c>
      <c r="N317">
        <v>7894037</v>
      </c>
      <c r="O317">
        <v>12855</v>
      </c>
      <c r="P317">
        <v>36904</v>
      </c>
      <c r="Q317">
        <v>12238</v>
      </c>
      <c r="R317">
        <v>709487</v>
      </c>
      <c r="S317">
        <v>3904</v>
      </c>
      <c r="T317" s="10">
        <v>2.7</v>
      </c>
      <c r="U317">
        <v>0.94499999999999995</v>
      </c>
      <c r="V317">
        <v>3.2949999999999999</v>
      </c>
      <c r="W317" s="1">
        <v>1.153</v>
      </c>
      <c r="X317">
        <v>1.06</v>
      </c>
      <c r="Y317" s="22">
        <v>314</v>
      </c>
      <c r="Z317">
        <v>7878948</v>
      </c>
      <c r="AA317">
        <v>12772</v>
      </c>
      <c r="AB317">
        <v>36236</v>
      </c>
      <c r="AC317">
        <v>12129</v>
      </c>
      <c r="AD317">
        <v>725179</v>
      </c>
      <c r="AE317">
        <v>3804</v>
      </c>
      <c r="AF317" s="10">
        <v>2.7</v>
      </c>
      <c r="AG317">
        <v>0.94499999999999995</v>
      </c>
      <c r="AH317">
        <v>3.2949999999999999</v>
      </c>
      <c r="AI317" s="1">
        <v>1.153</v>
      </c>
      <c r="AJ317">
        <v>1.0580000000000001</v>
      </c>
      <c r="AK317" s="22">
        <v>314</v>
      </c>
      <c r="AL317">
        <v>7916796</v>
      </c>
      <c r="AM317">
        <v>14169</v>
      </c>
      <c r="AN317">
        <v>40541</v>
      </c>
      <c r="AO317">
        <v>13401</v>
      </c>
      <c r="AP317">
        <v>681526</v>
      </c>
      <c r="AQ317">
        <v>3992</v>
      </c>
      <c r="AR317" s="10">
        <v>2.7</v>
      </c>
      <c r="AS317">
        <v>0.94499999999999995</v>
      </c>
      <c r="AT317">
        <v>3.2949999999999999</v>
      </c>
      <c r="AU317" s="1">
        <v>1.153</v>
      </c>
      <c r="AV317">
        <v>1.0640000000000001</v>
      </c>
      <c r="AW317" s="22">
        <v>314</v>
      </c>
      <c r="AX317">
        <v>7886043</v>
      </c>
      <c r="AY317">
        <v>12976</v>
      </c>
      <c r="AZ317">
        <v>37207</v>
      </c>
      <c r="BA317">
        <v>12335</v>
      </c>
      <c r="BB317">
        <v>716945</v>
      </c>
      <c r="BC317">
        <v>3850</v>
      </c>
      <c r="BD317" s="10">
        <v>2.7</v>
      </c>
      <c r="BE317">
        <v>0.94499999999999995</v>
      </c>
      <c r="BF317">
        <v>3.2949999999999999</v>
      </c>
      <c r="BG317" s="1">
        <v>1.153</v>
      </c>
      <c r="BH317">
        <v>1.0580000000000001</v>
      </c>
    </row>
    <row r="318" spans="1:60" x14ac:dyDescent="0.2">
      <c r="A318" s="22">
        <v>315</v>
      </c>
      <c r="B318">
        <v>7897390</v>
      </c>
      <c r="C318">
        <v>12229</v>
      </c>
      <c r="D318">
        <v>36297</v>
      </c>
      <c r="E318">
        <v>11602</v>
      </c>
      <c r="F318">
        <v>707880</v>
      </c>
      <c r="G318">
        <v>3933</v>
      </c>
      <c r="H318" s="10">
        <v>2.7</v>
      </c>
      <c r="I318">
        <v>0.94499999999999995</v>
      </c>
      <c r="J318">
        <v>3.2949999999999999</v>
      </c>
      <c r="K318" s="1">
        <v>1.153</v>
      </c>
      <c r="L318">
        <v>1.0629999999999999</v>
      </c>
      <c r="M318" s="22">
        <v>315</v>
      </c>
      <c r="N318">
        <v>7881363</v>
      </c>
      <c r="O318">
        <v>12674</v>
      </c>
      <c r="P318">
        <v>37653</v>
      </c>
      <c r="Q318">
        <v>12106</v>
      </c>
      <c r="R318">
        <v>722357</v>
      </c>
      <c r="S318">
        <v>3920</v>
      </c>
      <c r="T318" s="10">
        <v>2.7</v>
      </c>
      <c r="U318">
        <v>0.94499999999999995</v>
      </c>
      <c r="V318">
        <v>3.2949999999999999</v>
      </c>
      <c r="W318" s="1">
        <v>1.153</v>
      </c>
      <c r="X318">
        <v>1.0580000000000001</v>
      </c>
      <c r="Y318" s="22">
        <v>315</v>
      </c>
      <c r="Z318">
        <v>7866519</v>
      </c>
      <c r="AA318">
        <v>12429</v>
      </c>
      <c r="AB318">
        <v>37118</v>
      </c>
      <c r="AC318">
        <v>11890</v>
      </c>
      <c r="AD318">
        <v>737954</v>
      </c>
      <c r="AE318">
        <v>3820</v>
      </c>
      <c r="AF318" s="10">
        <v>2.7</v>
      </c>
      <c r="AG318">
        <v>0.94499999999999995</v>
      </c>
      <c r="AH318">
        <v>3.2949999999999999</v>
      </c>
      <c r="AI318" s="1">
        <v>1.153</v>
      </c>
      <c r="AJ318">
        <v>1.0569999999999999</v>
      </c>
      <c r="AK318" s="22">
        <v>315</v>
      </c>
      <c r="AL318">
        <v>7902788</v>
      </c>
      <c r="AM318">
        <v>14008</v>
      </c>
      <c r="AN318">
        <v>41399</v>
      </c>
      <c r="AO318">
        <v>13311</v>
      </c>
      <c r="AP318">
        <v>695555</v>
      </c>
      <c r="AQ318">
        <v>4004</v>
      </c>
      <c r="AR318" s="10">
        <v>2.7</v>
      </c>
      <c r="AS318">
        <v>0.94499999999999995</v>
      </c>
      <c r="AT318">
        <v>3.2949999999999999</v>
      </c>
      <c r="AU318" s="1">
        <v>1.153</v>
      </c>
      <c r="AV318">
        <v>1.0620000000000001</v>
      </c>
      <c r="AW318" s="22">
        <v>315</v>
      </c>
      <c r="AX318">
        <v>7873209</v>
      </c>
      <c r="AY318">
        <v>12834</v>
      </c>
      <c r="AZ318">
        <v>37894</v>
      </c>
      <c r="BA318">
        <v>12289</v>
      </c>
      <c r="BB318">
        <v>729750</v>
      </c>
      <c r="BC318">
        <v>3863</v>
      </c>
      <c r="BD318" s="10">
        <v>2.7</v>
      </c>
      <c r="BE318">
        <v>0.94499999999999995</v>
      </c>
      <c r="BF318">
        <v>3.2949999999999999</v>
      </c>
      <c r="BG318" s="1">
        <v>1.153</v>
      </c>
      <c r="BH318">
        <v>1.0569999999999999</v>
      </c>
    </row>
    <row r="319" spans="1:60" x14ac:dyDescent="0.2">
      <c r="A319" s="22">
        <v>316</v>
      </c>
      <c r="B319">
        <v>7884820</v>
      </c>
      <c r="C319">
        <v>12570</v>
      </c>
      <c r="D319">
        <v>36618</v>
      </c>
      <c r="E319">
        <v>11908</v>
      </c>
      <c r="F319">
        <v>720467</v>
      </c>
      <c r="G319">
        <v>3948</v>
      </c>
      <c r="H319" s="10">
        <v>2.7</v>
      </c>
      <c r="I319">
        <v>0.94499999999999995</v>
      </c>
      <c r="J319">
        <v>3.2949999999999999</v>
      </c>
      <c r="K319" s="1">
        <v>1.153</v>
      </c>
      <c r="L319">
        <v>1.0609999999999999</v>
      </c>
      <c r="M319" s="22">
        <v>316</v>
      </c>
      <c r="N319">
        <v>7868624</v>
      </c>
      <c r="O319">
        <v>12739</v>
      </c>
      <c r="P319">
        <v>38129</v>
      </c>
      <c r="Q319">
        <v>12198</v>
      </c>
      <c r="R319">
        <v>735176</v>
      </c>
      <c r="S319">
        <v>3931</v>
      </c>
      <c r="T319" s="10">
        <v>2.7</v>
      </c>
      <c r="U319">
        <v>0.94499999999999995</v>
      </c>
      <c r="V319">
        <v>3.2949999999999999</v>
      </c>
      <c r="W319" s="1">
        <v>1.153</v>
      </c>
      <c r="X319">
        <v>1.056</v>
      </c>
      <c r="Y319" s="22">
        <v>316</v>
      </c>
      <c r="Z319">
        <v>7854103</v>
      </c>
      <c r="AA319">
        <v>12416</v>
      </c>
      <c r="AB319">
        <v>37640</v>
      </c>
      <c r="AC319">
        <v>11907</v>
      </c>
      <c r="AD319">
        <v>750632</v>
      </c>
      <c r="AE319">
        <v>3829</v>
      </c>
      <c r="AF319" s="10">
        <v>2.7</v>
      </c>
      <c r="AG319">
        <v>0.94499999999999995</v>
      </c>
      <c r="AH319">
        <v>3.2949999999999999</v>
      </c>
      <c r="AI319" s="1">
        <v>1.153</v>
      </c>
      <c r="AJ319">
        <v>1.0549999999999999</v>
      </c>
      <c r="AK319" s="22">
        <v>316</v>
      </c>
      <c r="AL319">
        <v>7888704</v>
      </c>
      <c r="AM319">
        <v>14084</v>
      </c>
      <c r="AN319">
        <v>42008</v>
      </c>
      <c r="AO319">
        <v>13399</v>
      </c>
      <c r="AP319">
        <v>710031</v>
      </c>
      <c r="AQ319">
        <v>4015</v>
      </c>
      <c r="AR319" s="10">
        <v>2.7</v>
      </c>
      <c r="AS319">
        <v>0.94499999999999995</v>
      </c>
      <c r="AT319">
        <v>3.2949999999999999</v>
      </c>
      <c r="AU319" s="1">
        <v>1.153</v>
      </c>
      <c r="AV319">
        <v>1.06</v>
      </c>
      <c r="AW319" s="22">
        <v>316</v>
      </c>
      <c r="AX319">
        <v>7860560</v>
      </c>
      <c r="AY319">
        <v>12649</v>
      </c>
      <c r="AZ319">
        <v>38636</v>
      </c>
      <c r="BA319">
        <v>12092</v>
      </c>
      <c r="BB319">
        <v>743114</v>
      </c>
      <c r="BC319">
        <v>3872</v>
      </c>
      <c r="BD319" s="10">
        <v>2.7</v>
      </c>
      <c r="BE319">
        <v>0.94499999999999995</v>
      </c>
      <c r="BF319">
        <v>3.2949999999999999</v>
      </c>
      <c r="BG319" s="1">
        <v>1.153</v>
      </c>
      <c r="BH319">
        <v>1.056</v>
      </c>
    </row>
    <row r="320" spans="1:60" x14ac:dyDescent="0.2">
      <c r="A320" s="22">
        <v>317</v>
      </c>
      <c r="B320">
        <v>7872007</v>
      </c>
      <c r="C320">
        <v>12813</v>
      </c>
      <c r="D320">
        <v>37025</v>
      </c>
      <c r="E320">
        <v>12163</v>
      </c>
      <c r="F320">
        <v>732348</v>
      </c>
      <c r="G320">
        <v>3956</v>
      </c>
      <c r="H320" s="10">
        <v>2.7</v>
      </c>
      <c r="I320">
        <v>0.94499999999999995</v>
      </c>
      <c r="J320">
        <v>3.2949999999999999</v>
      </c>
      <c r="K320" s="1">
        <v>1.153</v>
      </c>
      <c r="L320">
        <v>1.0589999999999999</v>
      </c>
      <c r="M320" s="22">
        <v>317</v>
      </c>
      <c r="N320">
        <v>7855287</v>
      </c>
      <c r="O320">
        <v>13337</v>
      </c>
      <c r="P320">
        <v>38159</v>
      </c>
      <c r="Q320">
        <v>12709</v>
      </c>
      <c r="R320">
        <v>747544</v>
      </c>
      <c r="S320">
        <v>3942</v>
      </c>
      <c r="T320" s="10">
        <v>2.7</v>
      </c>
      <c r="U320">
        <v>0.94499999999999995</v>
      </c>
      <c r="V320">
        <v>3.2949999999999999</v>
      </c>
      <c r="W320" s="1">
        <v>1.153</v>
      </c>
      <c r="X320">
        <v>1.054</v>
      </c>
      <c r="Y320" s="22">
        <v>317</v>
      </c>
      <c r="Z320">
        <v>7840932</v>
      </c>
      <c r="AA320">
        <v>13171</v>
      </c>
      <c r="AB320">
        <v>37501</v>
      </c>
      <c r="AC320">
        <v>12555</v>
      </c>
      <c r="AD320">
        <v>762631</v>
      </c>
      <c r="AE320">
        <v>3848</v>
      </c>
      <c r="AF320" s="10">
        <v>2.7</v>
      </c>
      <c r="AG320">
        <v>0.94499999999999995</v>
      </c>
      <c r="AH320">
        <v>3.2949999999999999</v>
      </c>
      <c r="AI320" s="1">
        <v>1.153</v>
      </c>
      <c r="AJ320">
        <v>1.0529999999999999</v>
      </c>
      <c r="AK320" s="22">
        <v>317</v>
      </c>
      <c r="AL320">
        <v>7874233</v>
      </c>
      <c r="AM320">
        <v>14471</v>
      </c>
      <c r="AN320">
        <v>42323</v>
      </c>
      <c r="AO320">
        <v>13769</v>
      </c>
      <c r="AP320">
        <v>723504</v>
      </c>
      <c r="AQ320">
        <v>4030</v>
      </c>
      <c r="AR320" s="10">
        <v>2.7</v>
      </c>
      <c r="AS320">
        <v>0.94499999999999995</v>
      </c>
      <c r="AT320">
        <v>3.2949999999999999</v>
      </c>
      <c r="AU320" s="1">
        <v>1.153</v>
      </c>
      <c r="AV320">
        <v>1.0580000000000001</v>
      </c>
      <c r="AW320" s="22">
        <v>317</v>
      </c>
      <c r="AX320">
        <v>7847222</v>
      </c>
      <c r="AY320">
        <v>13338</v>
      </c>
      <c r="AZ320">
        <v>38533</v>
      </c>
      <c r="BA320">
        <v>12752</v>
      </c>
      <c r="BB320">
        <v>755316</v>
      </c>
      <c r="BC320">
        <v>3886</v>
      </c>
      <c r="BD320" s="10">
        <v>2.7</v>
      </c>
      <c r="BE320">
        <v>0.94499999999999995</v>
      </c>
      <c r="BF320">
        <v>3.2949999999999999</v>
      </c>
      <c r="BG320" s="1">
        <v>1.153</v>
      </c>
      <c r="BH320">
        <v>1.054</v>
      </c>
    </row>
    <row r="321" spans="1:60" x14ac:dyDescent="0.2">
      <c r="A321" s="22">
        <v>318</v>
      </c>
      <c r="B321">
        <v>7859121</v>
      </c>
      <c r="C321">
        <v>12886</v>
      </c>
      <c r="D321">
        <v>37567</v>
      </c>
      <c r="E321">
        <v>12271</v>
      </c>
      <c r="F321">
        <v>744271</v>
      </c>
      <c r="G321">
        <v>3972</v>
      </c>
      <c r="H321" s="10">
        <v>2.7</v>
      </c>
      <c r="I321">
        <v>0.94499999999999995</v>
      </c>
      <c r="J321">
        <v>3.2949999999999999</v>
      </c>
      <c r="K321" s="1">
        <v>1.153</v>
      </c>
      <c r="L321">
        <v>1.0580000000000001</v>
      </c>
      <c r="M321" s="22">
        <v>318</v>
      </c>
      <c r="N321">
        <v>7842055</v>
      </c>
      <c r="O321">
        <v>13232</v>
      </c>
      <c r="P321">
        <v>38862</v>
      </c>
      <c r="Q321">
        <v>12634</v>
      </c>
      <c r="R321">
        <v>759661</v>
      </c>
      <c r="S321">
        <v>3957</v>
      </c>
      <c r="T321" s="10">
        <v>2.7</v>
      </c>
      <c r="U321">
        <v>0.94499999999999995</v>
      </c>
      <c r="V321">
        <v>3.2949999999999999</v>
      </c>
      <c r="W321" s="1">
        <v>1.153</v>
      </c>
      <c r="X321">
        <v>1.052</v>
      </c>
      <c r="Y321" s="22">
        <v>318</v>
      </c>
      <c r="Z321">
        <v>7827754</v>
      </c>
      <c r="AA321">
        <v>13178</v>
      </c>
      <c r="AB321">
        <v>38093</v>
      </c>
      <c r="AC321">
        <v>12579</v>
      </c>
      <c r="AD321">
        <v>774682</v>
      </c>
      <c r="AE321">
        <v>3864</v>
      </c>
      <c r="AF321" s="10">
        <v>2.7</v>
      </c>
      <c r="AG321">
        <v>0.94499999999999995</v>
      </c>
      <c r="AH321">
        <v>3.2949999999999999</v>
      </c>
      <c r="AI321" s="1">
        <v>1.153</v>
      </c>
      <c r="AJ321">
        <v>1.0509999999999999</v>
      </c>
      <c r="AK321" s="22">
        <v>318</v>
      </c>
      <c r="AL321">
        <v>7859511</v>
      </c>
      <c r="AM321">
        <v>14722</v>
      </c>
      <c r="AN321">
        <v>42763</v>
      </c>
      <c r="AO321">
        <v>14031</v>
      </c>
      <c r="AP321">
        <v>736537</v>
      </c>
      <c r="AQ321">
        <v>4048</v>
      </c>
      <c r="AR321" s="10">
        <v>2.7</v>
      </c>
      <c r="AS321">
        <v>0.94499999999999995</v>
      </c>
      <c r="AT321">
        <v>3.2949999999999999</v>
      </c>
      <c r="AU321" s="1">
        <v>1.153</v>
      </c>
      <c r="AV321">
        <v>1.056</v>
      </c>
      <c r="AW321" s="22">
        <v>318</v>
      </c>
      <c r="AX321">
        <v>7833501</v>
      </c>
      <c r="AY321">
        <v>13721</v>
      </c>
      <c r="AZ321">
        <v>38749</v>
      </c>
      <c r="BA321">
        <v>13122</v>
      </c>
      <c r="BB321">
        <v>767518</v>
      </c>
      <c r="BC321">
        <v>3899</v>
      </c>
      <c r="BD321" s="10">
        <v>2.7</v>
      </c>
      <c r="BE321">
        <v>0.94499999999999995</v>
      </c>
      <c r="BF321">
        <v>3.2949999999999999</v>
      </c>
      <c r="BG321" s="1">
        <v>1.153</v>
      </c>
      <c r="BH321">
        <v>1.052</v>
      </c>
    </row>
    <row r="322" spans="1:60" x14ac:dyDescent="0.2">
      <c r="A322" s="22">
        <v>319</v>
      </c>
      <c r="B322">
        <v>7846102</v>
      </c>
      <c r="C322">
        <v>13019</v>
      </c>
      <c r="D322">
        <v>38043</v>
      </c>
      <c r="E322">
        <v>12410</v>
      </c>
      <c r="F322">
        <v>756945</v>
      </c>
      <c r="G322">
        <v>3983</v>
      </c>
      <c r="H322" s="10">
        <v>2.7</v>
      </c>
      <c r="I322">
        <v>0.94499999999999995</v>
      </c>
      <c r="J322">
        <v>3.2949999999999999</v>
      </c>
      <c r="K322" s="1">
        <v>1.153</v>
      </c>
      <c r="L322">
        <v>1.0569999999999999</v>
      </c>
      <c r="M322" s="22">
        <v>319</v>
      </c>
      <c r="N322">
        <v>7828599</v>
      </c>
      <c r="O322">
        <v>13456</v>
      </c>
      <c r="P322">
        <v>39227</v>
      </c>
      <c r="Q322">
        <v>12867</v>
      </c>
      <c r="R322">
        <v>772782</v>
      </c>
      <c r="S322">
        <v>3975</v>
      </c>
      <c r="T322" s="10">
        <v>2.7</v>
      </c>
      <c r="U322">
        <v>0.94499999999999995</v>
      </c>
      <c r="V322">
        <v>3.2949999999999999</v>
      </c>
      <c r="W322" s="1">
        <v>1.153</v>
      </c>
      <c r="X322">
        <v>1.05</v>
      </c>
      <c r="Y322" s="22">
        <v>319</v>
      </c>
      <c r="Z322">
        <v>7814686</v>
      </c>
      <c r="AA322">
        <v>13068</v>
      </c>
      <c r="AB322">
        <v>38734</v>
      </c>
      <c r="AC322">
        <v>12537</v>
      </c>
      <c r="AD322">
        <v>788001</v>
      </c>
      <c r="AE322">
        <v>3874</v>
      </c>
      <c r="AF322" s="10">
        <v>2.7</v>
      </c>
      <c r="AG322">
        <v>0.94499999999999995</v>
      </c>
      <c r="AH322">
        <v>3.2949999999999999</v>
      </c>
      <c r="AI322" s="1">
        <v>1.153</v>
      </c>
      <c r="AJ322">
        <v>1.05</v>
      </c>
      <c r="AK322" s="22">
        <v>319</v>
      </c>
      <c r="AL322">
        <v>7844789</v>
      </c>
      <c r="AM322">
        <v>14722</v>
      </c>
      <c r="AN322">
        <v>43431</v>
      </c>
      <c r="AO322">
        <v>14054</v>
      </c>
      <c r="AP322">
        <v>751356</v>
      </c>
      <c r="AQ322">
        <v>4062</v>
      </c>
      <c r="AR322" s="10">
        <v>2.7</v>
      </c>
      <c r="AS322">
        <v>0.94499999999999995</v>
      </c>
      <c r="AT322">
        <v>3.2949999999999999</v>
      </c>
      <c r="AU322" s="1">
        <v>1.153</v>
      </c>
      <c r="AV322">
        <v>1.054</v>
      </c>
      <c r="AW322" s="22">
        <v>319</v>
      </c>
      <c r="AX322">
        <v>7820296</v>
      </c>
      <c r="AY322">
        <v>13205</v>
      </c>
      <c r="AZ322">
        <v>39771</v>
      </c>
      <c r="BA322">
        <v>12699</v>
      </c>
      <c r="BB322">
        <v>780857</v>
      </c>
      <c r="BC322">
        <v>3910</v>
      </c>
      <c r="BD322" s="10">
        <v>2.7</v>
      </c>
      <c r="BE322">
        <v>0.94499999999999995</v>
      </c>
      <c r="BF322">
        <v>3.2949999999999999</v>
      </c>
      <c r="BG322" s="1">
        <v>1.153</v>
      </c>
      <c r="BH322">
        <v>1.05</v>
      </c>
    </row>
    <row r="323" spans="1:60" x14ac:dyDescent="0.2">
      <c r="A323" s="22">
        <v>320</v>
      </c>
      <c r="B323">
        <v>7834177</v>
      </c>
      <c r="C323">
        <v>11925</v>
      </c>
      <c r="D323">
        <v>38614</v>
      </c>
      <c r="E323">
        <v>12448</v>
      </c>
      <c r="F323">
        <v>769522</v>
      </c>
      <c r="G323">
        <v>3999</v>
      </c>
      <c r="H323" s="10">
        <v>2.7</v>
      </c>
      <c r="I323">
        <v>0.86399999999999999</v>
      </c>
      <c r="J323">
        <v>3.2949999999999999</v>
      </c>
      <c r="K323" s="1">
        <v>1.054</v>
      </c>
      <c r="L323">
        <v>1.054</v>
      </c>
      <c r="M323" s="22">
        <v>320</v>
      </c>
      <c r="N323">
        <v>7816403</v>
      </c>
      <c r="O323">
        <v>12196</v>
      </c>
      <c r="P323">
        <v>39833</v>
      </c>
      <c r="Q323">
        <v>12850</v>
      </c>
      <c r="R323">
        <v>785892</v>
      </c>
      <c r="S323">
        <v>3989</v>
      </c>
      <c r="T323" s="10">
        <v>2.7</v>
      </c>
      <c r="U323">
        <v>0.86399999999999999</v>
      </c>
      <c r="V323">
        <v>3.2949999999999999</v>
      </c>
      <c r="W323" s="1">
        <v>1.054</v>
      </c>
      <c r="X323">
        <v>1.0489999999999999</v>
      </c>
      <c r="Y323" s="22">
        <v>320</v>
      </c>
      <c r="Z323">
        <v>7802716</v>
      </c>
      <c r="AA323">
        <v>11970</v>
      </c>
      <c r="AB323">
        <v>39250</v>
      </c>
      <c r="AC323">
        <v>12552</v>
      </c>
      <c r="AD323">
        <v>800294</v>
      </c>
      <c r="AE323">
        <v>3896</v>
      </c>
      <c r="AF323" s="10">
        <v>2.7</v>
      </c>
      <c r="AG323">
        <v>0.86399999999999999</v>
      </c>
      <c r="AH323">
        <v>3.2949999999999999</v>
      </c>
      <c r="AI323" s="1">
        <v>1.054</v>
      </c>
      <c r="AJ323">
        <v>1.0489999999999999</v>
      </c>
      <c r="AK323" s="22">
        <v>320</v>
      </c>
      <c r="AL323">
        <v>7831264</v>
      </c>
      <c r="AM323">
        <v>13525</v>
      </c>
      <c r="AN323">
        <v>44005</v>
      </c>
      <c r="AO323">
        <v>14148</v>
      </c>
      <c r="AP323">
        <v>765353</v>
      </c>
      <c r="AQ323">
        <v>4078</v>
      </c>
      <c r="AR323" s="10">
        <v>2.7</v>
      </c>
      <c r="AS323">
        <v>0.86399999999999999</v>
      </c>
      <c r="AT323">
        <v>3.2949999999999999</v>
      </c>
      <c r="AU323" s="1">
        <v>1.054</v>
      </c>
      <c r="AV323">
        <v>1.0529999999999999</v>
      </c>
      <c r="AW323" s="22">
        <v>320</v>
      </c>
      <c r="AX323">
        <v>7808010</v>
      </c>
      <c r="AY323">
        <v>12286</v>
      </c>
      <c r="AZ323">
        <v>40094</v>
      </c>
      <c r="BA323">
        <v>12882</v>
      </c>
      <c r="BB323">
        <v>794262</v>
      </c>
      <c r="BC323">
        <v>3923</v>
      </c>
      <c r="BD323" s="10">
        <v>2.7</v>
      </c>
      <c r="BE323">
        <v>0.86399999999999999</v>
      </c>
      <c r="BF323">
        <v>3.2949999999999999</v>
      </c>
      <c r="BG323" s="1">
        <v>1.054</v>
      </c>
      <c r="BH323">
        <v>1.048</v>
      </c>
    </row>
    <row r="324" spans="1:60" x14ac:dyDescent="0.2">
      <c r="A324" s="22">
        <v>321</v>
      </c>
      <c r="B324">
        <v>7822119</v>
      </c>
      <c r="C324">
        <v>12058</v>
      </c>
      <c r="D324">
        <v>37880</v>
      </c>
      <c r="E324">
        <v>12659</v>
      </c>
      <c r="F324">
        <v>782506</v>
      </c>
      <c r="G324">
        <v>4012</v>
      </c>
      <c r="H324" s="10">
        <v>2.7</v>
      </c>
      <c r="I324">
        <v>0.86399999999999999</v>
      </c>
      <c r="J324">
        <v>3.2949999999999999</v>
      </c>
      <c r="K324" s="1">
        <v>1.054</v>
      </c>
      <c r="L324">
        <v>1.0529999999999999</v>
      </c>
      <c r="M324" s="22">
        <v>321</v>
      </c>
      <c r="N324">
        <v>7803886</v>
      </c>
      <c r="O324">
        <v>12517</v>
      </c>
      <c r="P324">
        <v>38922</v>
      </c>
      <c r="Q324">
        <v>13107</v>
      </c>
      <c r="R324">
        <v>799226</v>
      </c>
      <c r="S324">
        <v>4004</v>
      </c>
      <c r="T324" s="10">
        <v>2.7</v>
      </c>
      <c r="U324">
        <v>0.86399999999999999</v>
      </c>
      <c r="V324">
        <v>3.2949999999999999</v>
      </c>
      <c r="W324" s="1">
        <v>1.054</v>
      </c>
      <c r="X324">
        <v>1.0469999999999999</v>
      </c>
      <c r="Y324" s="22">
        <v>321</v>
      </c>
      <c r="Z324">
        <v>7790354</v>
      </c>
      <c r="AA324">
        <v>12362</v>
      </c>
      <c r="AB324">
        <v>38258</v>
      </c>
      <c r="AC324">
        <v>12962</v>
      </c>
      <c r="AD324">
        <v>813560</v>
      </c>
      <c r="AE324">
        <v>3906</v>
      </c>
      <c r="AF324" s="10">
        <v>2.7</v>
      </c>
      <c r="AG324">
        <v>0.86399999999999999</v>
      </c>
      <c r="AH324">
        <v>3.2949999999999999</v>
      </c>
      <c r="AI324" s="1">
        <v>1.054</v>
      </c>
      <c r="AJ324">
        <v>1.0469999999999999</v>
      </c>
      <c r="AK324" s="22">
        <v>321</v>
      </c>
      <c r="AL324">
        <v>7817384</v>
      </c>
      <c r="AM324">
        <v>13880</v>
      </c>
      <c r="AN324">
        <v>42984</v>
      </c>
      <c r="AO324">
        <v>14546</v>
      </c>
      <c r="AP324">
        <v>779996</v>
      </c>
      <c r="AQ324">
        <v>4090</v>
      </c>
      <c r="AR324" s="10">
        <v>2.7</v>
      </c>
      <c r="AS324">
        <v>0.86399999999999999</v>
      </c>
      <c r="AT324">
        <v>3.2949999999999999</v>
      </c>
      <c r="AU324" s="1">
        <v>1.054</v>
      </c>
      <c r="AV324">
        <v>1.0509999999999999</v>
      </c>
      <c r="AW324" s="22">
        <v>321</v>
      </c>
      <c r="AX324">
        <v>7795420</v>
      </c>
      <c r="AY324">
        <v>12590</v>
      </c>
      <c r="AZ324">
        <v>39125</v>
      </c>
      <c r="BA324">
        <v>13255</v>
      </c>
      <c r="BB324">
        <v>807370</v>
      </c>
      <c r="BC324">
        <v>3934</v>
      </c>
      <c r="BD324" s="10">
        <v>2.7</v>
      </c>
      <c r="BE324">
        <v>0.86399999999999999</v>
      </c>
      <c r="BF324">
        <v>3.2949999999999999</v>
      </c>
      <c r="BG324" s="1">
        <v>1.054</v>
      </c>
      <c r="BH324">
        <v>1.046</v>
      </c>
    </row>
    <row r="325" spans="1:60" x14ac:dyDescent="0.2">
      <c r="A325" s="22">
        <v>322</v>
      </c>
      <c r="B325">
        <v>7809777</v>
      </c>
      <c r="C325">
        <v>12342</v>
      </c>
      <c r="D325">
        <v>37018</v>
      </c>
      <c r="E325">
        <v>12920</v>
      </c>
      <c r="F325">
        <v>794465</v>
      </c>
      <c r="G325">
        <v>4023</v>
      </c>
      <c r="H325" s="10">
        <v>2.7</v>
      </c>
      <c r="I325">
        <v>0.86399999999999999</v>
      </c>
      <c r="J325">
        <v>3.2949999999999999</v>
      </c>
      <c r="K325" s="1">
        <v>1.054</v>
      </c>
      <c r="L325">
        <v>1.036</v>
      </c>
      <c r="M325" s="22">
        <v>322</v>
      </c>
      <c r="N325">
        <v>7791285</v>
      </c>
      <c r="O325">
        <v>12601</v>
      </c>
      <c r="P325">
        <v>38175</v>
      </c>
      <c r="Q325">
        <v>13264</v>
      </c>
      <c r="R325">
        <v>811903</v>
      </c>
      <c r="S325">
        <v>4015</v>
      </c>
      <c r="T325" s="10">
        <v>2.7</v>
      </c>
      <c r="U325">
        <v>0.86399999999999999</v>
      </c>
      <c r="V325">
        <v>3.2949999999999999</v>
      </c>
      <c r="W325" s="1">
        <v>1.054</v>
      </c>
      <c r="X325">
        <v>1.03</v>
      </c>
      <c r="Y325" s="22">
        <v>322</v>
      </c>
      <c r="Z325">
        <v>7777895</v>
      </c>
      <c r="AA325">
        <v>12459</v>
      </c>
      <c r="AB325">
        <v>37409</v>
      </c>
      <c r="AC325">
        <v>13211</v>
      </c>
      <c r="AD325">
        <v>825974</v>
      </c>
      <c r="AE325">
        <v>3916</v>
      </c>
      <c r="AF325" s="10">
        <v>2.7</v>
      </c>
      <c r="AG325">
        <v>0.86399999999999999</v>
      </c>
      <c r="AH325">
        <v>3.2949999999999999</v>
      </c>
      <c r="AI325" s="1">
        <v>1.054</v>
      </c>
      <c r="AJ325">
        <v>1.03</v>
      </c>
      <c r="AK325" s="22">
        <v>322</v>
      </c>
      <c r="AL325">
        <v>7803558</v>
      </c>
      <c r="AM325">
        <v>13826</v>
      </c>
      <c r="AN325">
        <v>42277</v>
      </c>
      <c r="AO325">
        <v>14587</v>
      </c>
      <c r="AP325">
        <v>794466</v>
      </c>
      <c r="AQ325">
        <v>4101</v>
      </c>
      <c r="AR325" s="10">
        <v>2.7</v>
      </c>
      <c r="AS325">
        <v>0.86399999999999999</v>
      </c>
      <c r="AT325">
        <v>3.2949999999999999</v>
      </c>
      <c r="AU325" s="1">
        <v>1.054</v>
      </c>
      <c r="AV325">
        <v>1.034</v>
      </c>
      <c r="AW325" s="22">
        <v>322</v>
      </c>
      <c r="AX325">
        <v>7782579</v>
      </c>
      <c r="AY325">
        <v>12841</v>
      </c>
      <c r="AZ325">
        <v>38170</v>
      </c>
      <c r="BA325">
        <v>13545</v>
      </c>
      <c r="BB325">
        <v>820355</v>
      </c>
      <c r="BC325">
        <v>3950</v>
      </c>
      <c r="BD325" s="10">
        <v>2.7</v>
      </c>
      <c r="BE325">
        <v>0.86399999999999999</v>
      </c>
      <c r="BF325">
        <v>3.2949999999999999</v>
      </c>
      <c r="BG325" s="1">
        <v>1.054</v>
      </c>
      <c r="BH325">
        <v>1.0289999999999999</v>
      </c>
    </row>
    <row r="326" spans="1:60" x14ac:dyDescent="0.2">
      <c r="A326" s="22">
        <v>323</v>
      </c>
      <c r="B326">
        <v>7797600</v>
      </c>
      <c r="C326">
        <v>12177</v>
      </c>
      <c r="D326">
        <v>36541</v>
      </c>
      <c r="E326">
        <v>12819</v>
      </c>
      <c r="F326">
        <v>808098</v>
      </c>
      <c r="G326">
        <v>4034</v>
      </c>
      <c r="H326" s="10">
        <v>2.7</v>
      </c>
      <c r="I326">
        <v>0.86399999999999999</v>
      </c>
      <c r="J326">
        <v>3.2949999999999999</v>
      </c>
      <c r="K326" s="1">
        <v>1.054</v>
      </c>
      <c r="L326">
        <v>1.0189999999999999</v>
      </c>
      <c r="M326" s="22">
        <v>323</v>
      </c>
      <c r="N326">
        <v>7778849</v>
      </c>
      <c r="O326">
        <v>12436</v>
      </c>
      <c r="P326">
        <v>37668</v>
      </c>
      <c r="Q326">
        <v>13108</v>
      </c>
      <c r="R326">
        <v>825197</v>
      </c>
      <c r="S326">
        <v>4024</v>
      </c>
      <c r="T326" s="10">
        <v>2.7</v>
      </c>
      <c r="U326">
        <v>0.86399999999999999</v>
      </c>
      <c r="V326">
        <v>3.2949999999999999</v>
      </c>
      <c r="W326" s="1">
        <v>1.054</v>
      </c>
      <c r="X326">
        <v>1.0149999999999999</v>
      </c>
      <c r="Y326" s="22">
        <v>323</v>
      </c>
      <c r="Z326">
        <v>7765768</v>
      </c>
      <c r="AA326">
        <v>12127</v>
      </c>
      <c r="AB326">
        <v>37141</v>
      </c>
      <c r="AC326">
        <v>12727</v>
      </c>
      <c r="AD326">
        <v>839399</v>
      </c>
      <c r="AE326">
        <v>3931</v>
      </c>
      <c r="AF326" s="10">
        <v>2.7</v>
      </c>
      <c r="AG326">
        <v>0.86399999999999999</v>
      </c>
      <c r="AH326">
        <v>3.2949999999999999</v>
      </c>
      <c r="AI326" s="1">
        <v>1.054</v>
      </c>
      <c r="AJ326">
        <v>1.014</v>
      </c>
      <c r="AK326" s="22">
        <v>323</v>
      </c>
      <c r="AL326">
        <v>7789773</v>
      </c>
      <c r="AM326">
        <v>13785</v>
      </c>
      <c r="AN326">
        <v>41614</v>
      </c>
      <c r="AO326">
        <v>14489</v>
      </c>
      <c r="AP326">
        <v>809196</v>
      </c>
      <c r="AQ326">
        <v>4115</v>
      </c>
      <c r="AR326" s="10">
        <v>2.7</v>
      </c>
      <c r="AS326">
        <v>0.86399999999999999</v>
      </c>
      <c r="AT326">
        <v>3.2949999999999999</v>
      </c>
      <c r="AU326" s="1">
        <v>1.054</v>
      </c>
      <c r="AV326">
        <v>1.0169999999999999</v>
      </c>
      <c r="AW326" s="22">
        <v>323</v>
      </c>
      <c r="AX326">
        <v>7770190</v>
      </c>
      <c r="AY326">
        <v>12389</v>
      </c>
      <c r="AZ326">
        <v>37958</v>
      </c>
      <c r="BA326">
        <v>13053</v>
      </c>
      <c r="BB326">
        <v>833469</v>
      </c>
      <c r="BC326">
        <v>3960</v>
      </c>
      <c r="BD326" s="10">
        <v>2.7</v>
      </c>
      <c r="BE326">
        <v>0.86399999999999999</v>
      </c>
      <c r="BF326">
        <v>3.2949999999999999</v>
      </c>
      <c r="BG326" s="1">
        <v>1.054</v>
      </c>
      <c r="BH326">
        <v>1.0129999999999999</v>
      </c>
    </row>
    <row r="327" spans="1:60" x14ac:dyDescent="0.2">
      <c r="A327" s="22">
        <v>324</v>
      </c>
      <c r="B327">
        <v>7786041</v>
      </c>
      <c r="C327">
        <v>11559</v>
      </c>
      <c r="D327">
        <v>36527</v>
      </c>
      <c r="E327">
        <v>12191</v>
      </c>
      <c r="F327">
        <v>821065</v>
      </c>
      <c r="G327">
        <v>4049</v>
      </c>
      <c r="H327" s="10">
        <v>2.7</v>
      </c>
      <c r="I327">
        <v>0.86399999999999999</v>
      </c>
      <c r="J327">
        <v>3.2949999999999999</v>
      </c>
      <c r="K327" s="1">
        <v>1.054</v>
      </c>
      <c r="L327">
        <v>1.002</v>
      </c>
      <c r="M327" s="22">
        <v>324</v>
      </c>
      <c r="N327">
        <v>7766830</v>
      </c>
      <c r="O327">
        <v>12019</v>
      </c>
      <c r="P327">
        <v>37409</v>
      </c>
      <c r="Q327">
        <v>12695</v>
      </c>
      <c r="R327">
        <v>839054</v>
      </c>
      <c r="S327">
        <v>4035</v>
      </c>
      <c r="T327" s="10">
        <v>2.7</v>
      </c>
      <c r="U327">
        <v>0.86399999999999999</v>
      </c>
      <c r="V327">
        <v>3.2949999999999999</v>
      </c>
      <c r="W327" s="1">
        <v>1.054</v>
      </c>
      <c r="X327">
        <v>0.999</v>
      </c>
      <c r="Y327" s="22">
        <v>324</v>
      </c>
      <c r="Z327">
        <v>7754093</v>
      </c>
      <c r="AA327">
        <v>11675</v>
      </c>
      <c r="AB327">
        <v>36887</v>
      </c>
      <c r="AC327">
        <v>12381</v>
      </c>
      <c r="AD327">
        <v>852583</v>
      </c>
      <c r="AE327">
        <v>3943</v>
      </c>
      <c r="AF327" s="10">
        <v>2.7</v>
      </c>
      <c r="AG327">
        <v>0.86399999999999999</v>
      </c>
      <c r="AH327">
        <v>3.2949999999999999</v>
      </c>
      <c r="AI327" s="1">
        <v>1.054</v>
      </c>
      <c r="AJ327">
        <v>0.998</v>
      </c>
      <c r="AK327" s="22">
        <v>324</v>
      </c>
      <c r="AL327">
        <v>7776503</v>
      </c>
      <c r="AM327">
        <v>13270</v>
      </c>
      <c r="AN327">
        <v>41426</v>
      </c>
      <c r="AO327">
        <v>13973</v>
      </c>
      <c r="AP327">
        <v>823704</v>
      </c>
      <c r="AQ327">
        <v>4129</v>
      </c>
      <c r="AR327" s="10">
        <v>2.7</v>
      </c>
      <c r="AS327">
        <v>0.86399999999999999</v>
      </c>
      <c r="AT327">
        <v>3.2949999999999999</v>
      </c>
      <c r="AU327" s="1">
        <v>1.054</v>
      </c>
      <c r="AV327">
        <v>1</v>
      </c>
      <c r="AW327" s="22">
        <v>324</v>
      </c>
      <c r="AX327">
        <v>7758369</v>
      </c>
      <c r="AY327">
        <v>11821</v>
      </c>
      <c r="AZ327">
        <v>37818</v>
      </c>
      <c r="BA327">
        <v>12529</v>
      </c>
      <c r="BB327">
        <v>847424</v>
      </c>
      <c r="BC327">
        <v>3971</v>
      </c>
      <c r="BD327" s="10">
        <v>2.7</v>
      </c>
      <c r="BE327">
        <v>0.86399999999999999</v>
      </c>
      <c r="BF327">
        <v>3.2949999999999999</v>
      </c>
      <c r="BG327" s="1">
        <v>1.054</v>
      </c>
      <c r="BH327">
        <v>0.996</v>
      </c>
    </row>
    <row r="328" spans="1:60" x14ac:dyDescent="0.2">
      <c r="A328" s="22">
        <v>325</v>
      </c>
      <c r="B328">
        <v>7774689</v>
      </c>
      <c r="C328">
        <v>11352</v>
      </c>
      <c r="D328">
        <v>36090</v>
      </c>
      <c r="E328">
        <v>11996</v>
      </c>
      <c r="F328">
        <v>833374</v>
      </c>
      <c r="G328">
        <v>4061</v>
      </c>
      <c r="H328" s="10">
        <v>2.7</v>
      </c>
      <c r="I328">
        <v>0.86399999999999999</v>
      </c>
      <c r="J328">
        <v>3.2949999999999999</v>
      </c>
      <c r="K328" s="1">
        <v>1.054</v>
      </c>
      <c r="L328">
        <v>0.98499999999999999</v>
      </c>
      <c r="M328" s="22">
        <v>325</v>
      </c>
      <c r="N328">
        <v>7755087</v>
      </c>
      <c r="O328">
        <v>11743</v>
      </c>
      <c r="P328">
        <v>37006</v>
      </c>
      <c r="Q328">
        <v>12422</v>
      </c>
      <c r="R328">
        <v>851537</v>
      </c>
      <c r="S328">
        <v>4048</v>
      </c>
      <c r="T328" s="10">
        <v>2.7</v>
      </c>
      <c r="U328">
        <v>0.86399999999999999</v>
      </c>
      <c r="V328">
        <v>3.2949999999999999</v>
      </c>
      <c r="W328" s="1">
        <v>1.054</v>
      </c>
      <c r="X328">
        <v>0.98199999999999998</v>
      </c>
      <c r="Y328" s="22">
        <v>325</v>
      </c>
      <c r="Z328">
        <v>7742409</v>
      </c>
      <c r="AA328">
        <v>11684</v>
      </c>
      <c r="AB328">
        <v>36247</v>
      </c>
      <c r="AC328">
        <v>12315</v>
      </c>
      <c r="AD328">
        <v>865220</v>
      </c>
      <c r="AE328">
        <v>3954</v>
      </c>
      <c r="AF328" s="10">
        <v>2.7</v>
      </c>
      <c r="AG328">
        <v>0.86399999999999999</v>
      </c>
      <c r="AH328">
        <v>3.2949999999999999</v>
      </c>
      <c r="AI328" s="1">
        <v>1.054</v>
      </c>
      <c r="AJ328">
        <v>0.98199999999999998</v>
      </c>
      <c r="AK328" s="22">
        <v>325</v>
      </c>
      <c r="AL328">
        <v>7763512</v>
      </c>
      <c r="AM328">
        <v>12991</v>
      </c>
      <c r="AN328">
        <v>40973</v>
      </c>
      <c r="AO328">
        <v>13723</v>
      </c>
      <c r="AP328">
        <v>838185</v>
      </c>
      <c r="AQ328">
        <v>4145</v>
      </c>
      <c r="AR328" s="10">
        <v>2.7</v>
      </c>
      <c r="AS328">
        <v>0.86399999999999999</v>
      </c>
      <c r="AT328">
        <v>3.2949999999999999</v>
      </c>
      <c r="AU328" s="1">
        <v>1.054</v>
      </c>
      <c r="AV328">
        <v>0.98399999999999999</v>
      </c>
      <c r="AW328" s="22">
        <v>325</v>
      </c>
      <c r="AX328">
        <v>7746429</v>
      </c>
      <c r="AY328">
        <v>11940</v>
      </c>
      <c r="AZ328">
        <v>37018</v>
      </c>
      <c r="BA328">
        <v>12621</v>
      </c>
      <c r="BB328">
        <v>860446</v>
      </c>
      <c r="BC328">
        <v>3982</v>
      </c>
      <c r="BD328" s="10">
        <v>2.7</v>
      </c>
      <c r="BE328">
        <v>0.86399999999999999</v>
      </c>
      <c r="BF328">
        <v>3.2949999999999999</v>
      </c>
      <c r="BG328" s="1">
        <v>1.054</v>
      </c>
      <c r="BH328">
        <v>0.98099999999999998</v>
      </c>
    </row>
    <row r="329" spans="1:60" x14ac:dyDescent="0.2">
      <c r="A329" s="22">
        <v>326</v>
      </c>
      <c r="B329">
        <v>7762991</v>
      </c>
      <c r="C329">
        <v>11698</v>
      </c>
      <c r="D329">
        <v>35096</v>
      </c>
      <c r="E329">
        <v>12346</v>
      </c>
      <c r="F329">
        <v>845598</v>
      </c>
      <c r="G329">
        <v>4076</v>
      </c>
      <c r="H329" s="10">
        <v>2.7</v>
      </c>
      <c r="I329">
        <v>0.86399999999999999</v>
      </c>
      <c r="J329">
        <v>3.2949999999999999</v>
      </c>
      <c r="K329" s="1">
        <v>1.054</v>
      </c>
      <c r="L329">
        <v>0.96899999999999997</v>
      </c>
      <c r="M329" s="22">
        <v>326</v>
      </c>
      <c r="N329">
        <v>7743331</v>
      </c>
      <c r="O329">
        <v>11756</v>
      </c>
      <c r="P329">
        <v>36269</v>
      </c>
      <c r="Q329">
        <v>12480</v>
      </c>
      <c r="R329">
        <v>864260</v>
      </c>
      <c r="S329">
        <v>4056</v>
      </c>
      <c r="T329" s="10">
        <v>2.7</v>
      </c>
      <c r="U329">
        <v>0.86399999999999999</v>
      </c>
      <c r="V329">
        <v>3.2949999999999999</v>
      </c>
      <c r="W329" s="1">
        <v>1.054</v>
      </c>
      <c r="X329">
        <v>0.96599999999999997</v>
      </c>
      <c r="Y329" s="22">
        <v>326</v>
      </c>
      <c r="Z329">
        <v>7730692</v>
      </c>
      <c r="AA329">
        <v>11717</v>
      </c>
      <c r="AB329">
        <v>35528</v>
      </c>
      <c r="AC329">
        <v>12403</v>
      </c>
      <c r="AD329">
        <v>877296</v>
      </c>
      <c r="AE329">
        <v>3968</v>
      </c>
      <c r="AF329" s="10">
        <v>2.7</v>
      </c>
      <c r="AG329">
        <v>0.86399999999999999</v>
      </c>
      <c r="AH329">
        <v>3.2949999999999999</v>
      </c>
      <c r="AI329" s="1">
        <v>1.054</v>
      </c>
      <c r="AJ329">
        <v>0.96499999999999997</v>
      </c>
      <c r="AK329" s="22">
        <v>326</v>
      </c>
      <c r="AL329">
        <v>7750424</v>
      </c>
      <c r="AM329">
        <v>13088</v>
      </c>
      <c r="AN329">
        <v>40095</v>
      </c>
      <c r="AO329">
        <v>13869</v>
      </c>
      <c r="AP329">
        <v>851811</v>
      </c>
      <c r="AQ329">
        <v>4162</v>
      </c>
      <c r="AR329" s="10">
        <v>2.7</v>
      </c>
      <c r="AS329">
        <v>0.86399999999999999</v>
      </c>
      <c r="AT329">
        <v>3.2949999999999999</v>
      </c>
      <c r="AU329" s="1">
        <v>1.054</v>
      </c>
      <c r="AV329">
        <v>0.96699999999999997</v>
      </c>
      <c r="AW329" s="22">
        <v>326</v>
      </c>
      <c r="AX329">
        <v>7734424</v>
      </c>
      <c r="AY329">
        <v>12005</v>
      </c>
      <c r="AZ329">
        <v>36221</v>
      </c>
      <c r="BA329">
        <v>12737</v>
      </c>
      <c r="BB329">
        <v>872313</v>
      </c>
      <c r="BC329">
        <v>3999</v>
      </c>
      <c r="BD329" s="10">
        <v>2.7</v>
      </c>
      <c r="BE329">
        <v>0.86399999999999999</v>
      </c>
      <c r="BF329">
        <v>3.2949999999999999</v>
      </c>
      <c r="BG329" s="1">
        <v>1.054</v>
      </c>
      <c r="BH329">
        <v>0.96399999999999997</v>
      </c>
    </row>
    <row r="330" spans="1:60" x14ac:dyDescent="0.2">
      <c r="A330" s="22">
        <v>327</v>
      </c>
      <c r="B330">
        <v>7751594</v>
      </c>
      <c r="C330">
        <v>11397</v>
      </c>
      <c r="D330">
        <v>34755</v>
      </c>
      <c r="E330">
        <v>12039</v>
      </c>
      <c r="F330">
        <v>856777</v>
      </c>
      <c r="G330">
        <v>4095</v>
      </c>
      <c r="H330" s="10">
        <v>2.7</v>
      </c>
      <c r="I330">
        <v>0.86399999999999999</v>
      </c>
      <c r="J330">
        <v>3.2949999999999999</v>
      </c>
      <c r="K330" s="1">
        <v>1.054</v>
      </c>
      <c r="L330">
        <v>0.95199999999999996</v>
      </c>
      <c r="M330" s="22">
        <v>327</v>
      </c>
      <c r="N330">
        <v>7731652</v>
      </c>
      <c r="O330">
        <v>11679</v>
      </c>
      <c r="P330">
        <v>35618</v>
      </c>
      <c r="Q330">
        <v>12407</v>
      </c>
      <c r="R330">
        <v>875442</v>
      </c>
      <c r="S330">
        <v>4067</v>
      </c>
      <c r="T330" s="10">
        <v>2.7</v>
      </c>
      <c r="U330">
        <v>0.86399999999999999</v>
      </c>
      <c r="V330">
        <v>3.2949999999999999</v>
      </c>
      <c r="W330" s="1">
        <v>1.054</v>
      </c>
      <c r="X330">
        <v>0.94899999999999995</v>
      </c>
      <c r="Y330" s="22">
        <v>327</v>
      </c>
      <c r="Z330">
        <v>7719304</v>
      </c>
      <c r="AA330">
        <v>11388</v>
      </c>
      <c r="AB330">
        <v>35134</v>
      </c>
      <c r="AC330">
        <v>12111</v>
      </c>
      <c r="AD330">
        <v>888767</v>
      </c>
      <c r="AE330">
        <v>3977</v>
      </c>
      <c r="AF330" s="10">
        <v>2.7</v>
      </c>
      <c r="AG330">
        <v>0.86399999999999999</v>
      </c>
      <c r="AH330">
        <v>3.2949999999999999</v>
      </c>
      <c r="AI330" s="1">
        <v>1.054</v>
      </c>
      <c r="AJ330">
        <v>0.94899999999999995</v>
      </c>
      <c r="AK330" s="22">
        <v>327</v>
      </c>
      <c r="AL330">
        <v>7737560</v>
      </c>
      <c r="AM330">
        <v>12864</v>
      </c>
      <c r="AN330">
        <v>39489</v>
      </c>
      <c r="AO330">
        <v>13694</v>
      </c>
      <c r="AP330">
        <v>864751</v>
      </c>
      <c r="AQ330">
        <v>4173</v>
      </c>
      <c r="AR330" s="10">
        <v>2.7</v>
      </c>
      <c r="AS330">
        <v>0.86399999999999999</v>
      </c>
      <c r="AT330">
        <v>3.2949999999999999</v>
      </c>
      <c r="AU330" s="1">
        <v>1.054</v>
      </c>
      <c r="AV330">
        <v>0.95099999999999996</v>
      </c>
      <c r="AW330" s="22">
        <v>327</v>
      </c>
      <c r="AX330">
        <v>7722758</v>
      </c>
      <c r="AY330">
        <v>11666</v>
      </c>
      <c r="AZ330">
        <v>35848</v>
      </c>
      <c r="BA330">
        <v>12378</v>
      </c>
      <c r="BB330">
        <v>884262</v>
      </c>
      <c r="BC330">
        <v>4012</v>
      </c>
      <c r="BD330" s="10">
        <v>2.7</v>
      </c>
      <c r="BE330">
        <v>0.86399999999999999</v>
      </c>
      <c r="BF330">
        <v>3.2949999999999999</v>
      </c>
      <c r="BG330" s="1">
        <v>1.054</v>
      </c>
      <c r="BH330">
        <v>0.94799999999999995</v>
      </c>
    </row>
    <row r="331" spans="1:60" x14ac:dyDescent="0.2">
      <c r="A331" s="22">
        <v>328</v>
      </c>
      <c r="B331">
        <v>7740456</v>
      </c>
      <c r="C331">
        <v>11138</v>
      </c>
      <c r="D331">
        <v>34406</v>
      </c>
      <c r="E331">
        <v>11746</v>
      </c>
      <c r="F331">
        <v>869069</v>
      </c>
      <c r="G331">
        <v>4103</v>
      </c>
      <c r="H331" s="10">
        <v>2.7</v>
      </c>
      <c r="I331">
        <v>0.86399999999999999</v>
      </c>
      <c r="J331">
        <v>3.2949999999999999</v>
      </c>
      <c r="K331" s="1">
        <v>1.054</v>
      </c>
      <c r="L331">
        <v>0.95</v>
      </c>
      <c r="M331" s="22">
        <v>328</v>
      </c>
      <c r="N331">
        <v>7720336</v>
      </c>
      <c r="O331">
        <v>11316</v>
      </c>
      <c r="P331">
        <v>35219</v>
      </c>
      <c r="Q331">
        <v>12078</v>
      </c>
      <c r="R331">
        <v>888621</v>
      </c>
      <c r="S331">
        <v>4080</v>
      </c>
      <c r="T331" s="10">
        <v>2.7</v>
      </c>
      <c r="U331">
        <v>0.86399999999999999</v>
      </c>
      <c r="V331">
        <v>3.2949999999999999</v>
      </c>
      <c r="W331" s="1">
        <v>1.054</v>
      </c>
      <c r="X331">
        <v>0.94799999999999995</v>
      </c>
      <c r="Y331" s="22">
        <v>328</v>
      </c>
      <c r="Z331">
        <v>7708353</v>
      </c>
      <c r="AA331">
        <v>10951</v>
      </c>
      <c r="AB331">
        <v>34880</v>
      </c>
      <c r="AC331">
        <v>11642</v>
      </c>
      <c r="AD331">
        <v>901166</v>
      </c>
      <c r="AE331">
        <v>3991</v>
      </c>
      <c r="AF331" s="10">
        <v>2.7</v>
      </c>
      <c r="AG331">
        <v>0.86399999999999999</v>
      </c>
      <c r="AH331">
        <v>3.2949999999999999</v>
      </c>
      <c r="AI331" s="1">
        <v>1.054</v>
      </c>
      <c r="AJ331">
        <v>0.94799999999999995</v>
      </c>
      <c r="AK331" s="22">
        <v>328</v>
      </c>
      <c r="AL331">
        <v>7725001</v>
      </c>
      <c r="AM331">
        <v>12559</v>
      </c>
      <c r="AN331">
        <v>39011</v>
      </c>
      <c r="AO331">
        <v>13342</v>
      </c>
      <c r="AP331">
        <v>878372</v>
      </c>
      <c r="AQ331">
        <v>4185</v>
      </c>
      <c r="AR331" s="10">
        <v>2.7</v>
      </c>
      <c r="AS331">
        <v>0.86399999999999999</v>
      </c>
      <c r="AT331">
        <v>3.2949999999999999</v>
      </c>
      <c r="AU331" s="1">
        <v>1.054</v>
      </c>
      <c r="AV331">
        <v>0.94899999999999995</v>
      </c>
      <c r="AW331" s="22">
        <v>328</v>
      </c>
      <c r="AX331">
        <v>7711448</v>
      </c>
      <c r="AY331">
        <v>11310</v>
      </c>
      <c r="AZ331">
        <v>35465</v>
      </c>
      <c r="BA331">
        <v>12049</v>
      </c>
      <c r="BB331">
        <v>897187</v>
      </c>
      <c r="BC331">
        <v>4025</v>
      </c>
      <c r="BD331" s="10">
        <v>2.7</v>
      </c>
      <c r="BE331">
        <v>0.86399999999999999</v>
      </c>
      <c r="BF331">
        <v>3.2949999999999999</v>
      </c>
      <c r="BG331" s="1">
        <v>1.054</v>
      </c>
      <c r="BH331">
        <v>0.94699999999999995</v>
      </c>
    </row>
    <row r="332" spans="1:60" x14ac:dyDescent="0.2">
      <c r="A332" s="22">
        <v>329</v>
      </c>
      <c r="B332">
        <v>7729700</v>
      </c>
      <c r="C332">
        <v>10756</v>
      </c>
      <c r="D332">
        <v>34157</v>
      </c>
      <c r="E332">
        <v>11387</v>
      </c>
      <c r="F332">
        <v>880791</v>
      </c>
      <c r="G332">
        <v>4118</v>
      </c>
      <c r="H332" s="10">
        <v>2.7</v>
      </c>
      <c r="I332">
        <v>0.86399999999999999</v>
      </c>
      <c r="J332">
        <v>3.2949999999999999</v>
      </c>
      <c r="K332" s="1">
        <v>1.054</v>
      </c>
      <c r="L332">
        <v>0.94899999999999995</v>
      </c>
      <c r="M332" s="22">
        <v>329</v>
      </c>
      <c r="N332">
        <v>7709200</v>
      </c>
      <c r="O332">
        <v>11136</v>
      </c>
      <c r="P332">
        <v>34729</v>
      </c>
      <c r="Q332">
        <v>11806</v>
      </c>
      <c r="R332">
        <v>899963</v>
      </c>
      <c r="S332">
        <v>4092</v>
      </c>
      <c r="T332" s="10">
        <v>2.7</v>
      </c>
      <c r="U332">
        <v>0.86399999999999999</v>
      </c>
      <c r="V332">
        <v>3.2949999999999999</v>
      </c>
      <c r="W332" s="1">
        <v>1.054</v>
      </c>
      <c r="X332">
        <v>0.94599999999999995</v>
      </c>
      <c r="Y332" s="22">
        <v>329</v>
      </c>
      <c r="Z332">
        <v>7697375</v>
      </c>
      <c r="AA332">
        <v>10978</v>
      </c>
      <c r="AB332">
        <v>34166</v>
      </c>
      <c r="AC332">
        <v>11665</v>
      </c>
      <c r="AD332">
        <v>912830</v>
      </c>
      <c r="AE332">
        <v>4007</v>
      </c>
      <c r="AF332" s="10">
        <v>2.7</v>
      </c>
      <c r="AG332">
        <v>0.86399999999999999</v>
      </c>
      <c r="AH332">
        <v>3.2949999999999999</v>
      </c>
      <c r="AI332" s="1">
        <v>1.054</v>
      </c>
      <c r="AJ332">
        <v>0.94499999999999995</v>
      </c>
      <c r="AK332" s="22">
        <v>329</v>
      </c>
      <c r="AL332">
        <v>7712671</v>
      </c>
      <c r="AM332">
        <v>12330</v>
      </c>
      <c r="AN332">
        <v>38506</v>
      </c>
      <c r="AO332">
        <v>13064</v>
      </c>
      <c r="AP332">
        <v>892017</v>
      </c>
      <c r="AQ332">
        <v>4203</v>
      </c>
      <c r="AR332" s="10">
        <v>2.7</v>
      </c>
      <c r="AS332">
        <v>0.86399999999999999</v>
      </c>
      <c r="AT332">
        <v>3.2949999999999999</v>
      </c>
      <c r="AU332" s="1">
        <v>1.054</v>
      </c>
      <c r="AV332">
        <v>0.94699999999999995</v>
      </c>
      <c r="AW332" s="22">
        <v>329</v>
      </c>
      <c r="AX332">
        <v>7700328</v>
      </c>
      <c r="AY332">
        <v>11120</v>
      </c>
      <c r="AZ332">
        <v>34971</v>
      </c>
      <c r="BA332">
        <v>11804</v>
      </c>
      <c r="BB332">
        <v>909377</v>
      </c>
      <c r="BC332">
        <v>4040</v>
      </c>
      <c r="BD332" s="10">
        <v>2.7</v>
      </c>
      <c r="BE332">
        <v>0.86399999999999999</v>
      </c>
      <c r="BF332">
        <v>3.2949999999999999</v>
      </c>
      <c r="BG332" s="1">
        <v>1.054</v>
      </c>
      <c r="BH332">
        <v>0.94499999999999995</v>
      </c>
    </row>
    <row r="333" spans="1:60" x14ac:dyDescent="0.2">
      <c r="A333" s="22">
        <v>330</v>
      </c>
      <c r="B333">
        <v>7718028</v>
      </c>
      <c r="C333">
        <v>11672</v>
      </c>
      <c r="D333">
        <v>33475</v>
      </c>
      <c r="E333">
        <v>11438</v>
      </c>
      <c r="F333">
        <v>892136</v>
      </c>
      <c r="G333">
        <v>4137</v>
      </c>
      <c r="H333" s="10">
        <v>2.7</v>
      </c>
      <c r="I333">
        <v>0.83699999999999997</v>
      </c>
      <c r="J333">
        <v>3.6909999999999998</v>
      </c>
      <c r="K333" s="1">
        <v>1.1439999999999999</v>
      </c>
      <c r="L333">
        <v>0.94799999999999995</v>
      </c>
      <c r="M333" s="22">
        <v>330</v>
      </c>
      <c r="N333">
        <v>7697162</v>
      </c>
      <c r="O333">
        <v>12038</v>
      </c>
      <c r="P333">
        <v>34087</v>
      </c>
      <c r="Q333">
        <v>11778</v>
      </c>
      <c r="R333">
        <v>912284</v>
      </c>
      <c r="S333">
        <v>4107</v>
      </c>
      <c r="T333" s="10">
        <v>2.7</v>
      </c>
      <c r="U333">
        <v>0.83699999999999997</v>
      </c>
      <c r="V333">
        <v>3.6909999999999998</v>
      </c>
      <c r="W333" s="1">
        <v>1.1439999999999999</v>
      </c>
      <c r="X333">
        <v>0.94399999999999995</v>
      </c>
      <c r="Y333" s="22">
        <v>330</v>
      </c>
      <c r="Z333">
        <v>7685485</v>
      </c>
      <c r="AA333">
        <v>11890</v>
      </c>
      <c r="AB333">
        <v>33453</v>
      </c>
      <c r="AC333">
        <v>11691</v>
      </c>
      <c r="AD333">
        <v>924164</v>
      </c>
      <c r="AE333">
        <v>4021</v>
      </c>
      <c r="AF333" s="10">
        <v>2.7</v>
      </c>
      <c r="AG333">
        <v>0.83699999999999997</v>
      </c>
      <c r="AH333">
        <v>3.6909999999999998</v>
      </c>
      <c r="AI333" s="1">
        <v>1.1439999999999999</v>
      </c>
      <c r="AJ333">
        <v>0.94499999999999995</v>
      </c>
      <c r="AK333" s="22">
        <v>330</v>
      </c>
      <c r="AL333">
        <v>7699296</v>
      </c>
      <c r="AM333">
        <v>13375</v>
      </c>
      <c r="AN333">
        <v>37751</v>
      </c>
      <c r="AO333">
        <v>13085</v>
      </c>
      <c r="AP333">
        <v>904763</v>
      </c>
      <c r="AQ333">
        <v>4222</v>
      </c>
      <c r="AR333" s="10">
        <v>2.7</v>
      </c>
      <c r="AS333">
        <v>0.83699999999999997</v>
      </c>
      <c r="AT333">
        <v>3.6909999999999998</v>
      </c>
      <c r="AU333" s="1">
        <v>1.1439999999999999</v>
      </c>
      <c r="AV333">
        <v>0.94499999999999995</v>
      </c>
      <c r="AW333" s="22">
        <v>330</v>
      </c>
      <c r="AX333">
        <v>7688144</v>
      </c>
      <c r="AY333">
        <v>12184</v>
      </c>
      <c r="AZ333">
        <v>34139</v>
      </c>
      <c r="BA333">
        <v>11952</v>
      </c>
      <c r="BB333">
        <v>920339</v>
      </c>
      <c r="BC333">
        <v>4049</v>
      </c>
      <c r="BD333" s="10">
        <v>2.7</v>
      </c>
      <c r="BE333">
        <v>0.83699999999999997</v>
      </c>
      <c r="BF333">
        <v>3.6909999999999998</v>
      </c>
      <c r="BG333" s="1">
        <v>1.1439999999999999</v>
      </c>
      <c r="BH333">
        <v>0.94399999999999995</v>
      </c>
    </row>
    <row r="334" spans="1:60" x14ac:dyDescent="0.2">
      <c r="A334" s="22">
        <v>331</v>
      </c>
      <c r="B334">
        <v>7706253</v>
      </c>
      <c r="C334">
        <v>11775</v>
      </c>
      <c r="D334">
        <v>33603</v>
      </c>
      <c r="E334">
        <v>11544</v>
      </c>
      <c r="F334">
        <v>903026</v>
      </c>
      <c r="G334">
        <v>4149</v>
      </c>
      <c r="H334" s="10">
        <v>2.7</v>
      </c>
      <c r="I334">
        <v>0.83699999999999997</v>
      </c>
      <c r="J334">
        <v>3.6909999999999998</v>
      </c>
      <c r="K334" s="1">
        <v>1.1439999999999999</v>
      </c>
      <c r="L334">
        <v>0.94699999999999995</v>
      </c>
      <c r="M334" s="22">
        <v>331</v>
      </c>
      <c r="N334">
        <v>7685254</v>
      </c>
      <c r="O334">
        <v>11908</v>
      </c>
      <c r="P334">
        <v>34410</v>
      </c>
      <c r="Q334">
        <v>11715</v>
      </c>
      <c r="R334">
        <v>923018</v>
      </c>
      <c r="S334">
        <v>4120</v>
      </c>
      <c r="T334" s="10">
        <v>2.7</v>
      </c>
      <c r="U334">
        <v>0.83699999999999997</v>
      </c>
      <c r="V334">
        <v>3.6909999999999998</v>
      </c>
      <c r="W334" s="1">
        <v>1.1439999999999999</v>
      </c>
      <c r="X334">
        <v>0.94299999999999995</v>
      </c>
      <c r="Y334" s="22">
        <v>331</v>
      </c>
      <c r="Z334">
        <v>7673840</v>
      </c>
      <c r="AA334">
        <v>11645</v>
      </c>
      <c r="AB334">
        <v>33869</v>
      </c>
      <c r="AC334">
        <v>11474</v>
      </c>
      <c r="AD334">
        <v>935462</v>
      </c>
      <c r="AE334">
        <v>4035</v>
      </c>
      <c r="AF334" s="10">
        <v>2.7</v>
      </c>
      <c r="AG334">
        <v>0.83699999999999997</v>
      </c>
      <c r="AH334">
        <v>3.6909999999999998</v>
      </c>
      <c r="AI334" s="1">
        <v>1.1439999999999999</v>
      </c>
      <c r="AJ334">
        <v>0.94299999999999995</v>
      </c>
      <c r="AK334" s="22">
        <v>331</v>
      </c>
      <c r="AL334">
        <v>7686281</v>
      </c>
      <c r="AM334">
        <v>13015</v>
      </c>
      <c r="AN334">
        <v>38312</v>
      </c>
      <c r="AO334">
        <v>12814</v>
      </c>
      <c r="AP334">
        <v>917475</v>
      </c>
      <c r="AQ334">
        <v>4232</v>
      </c>
      <c r="AR334" s="10">
        <v>2.7</v>
      </c>
      <c r="AS334">
        <v>0.83699999999999997</v>
      </c>
      <c r="AT334">
        <v>3.6909999999999998</v>
      </c>
      <c r="AU334" s="1">
        <v>1.1439999999999999</v>
      </c>
      <c r="AV334">
        <v>0.94399999999999995</v>
      </c>
      <c r="AW334" s="22">
        <v>331</v>
      </c>
      <c r="AX334">
        <v>7676325</v>
      </c>
      <c r="AY334">
        <v>11819</v>
      </c>
      <c r="AZ334">
        <v>34656</v>
      </c>
      <c r="BA334">
        <v>11667</v>
      </c>
      <c r="BB334">
        <v>931872</v>
      </c>
      <c r="BC334">
        <v>4060</v>
      </c>
      <c r="BD334" s="10">
        <v>2.7</v>
      </c>
      <c r="BE334">
        <v>0.83699999999999997</v>
      </c>
      <c r="BF334">
        <v>3.6909999999999998</v>
      </c>
      <c r="BG334" s="1">
        <v>1.1439999999999999</v>
      </c>
      <c r="BH334">
        <v>0.94299999999999995</v>
      </c>
    </row>
    <row r="335" spans="1:60" x14ac:dyDescent="0.2">
      <c r="A335" s="22">
        <v>332</v>
      </c>
      <c r="B335">
        <v>7694772</v>
      </c>
      <c r="C335">
        <v>11481</v>
      </c>
      <c r="D335">
        <v>34151</v>
      </c>
      <c r="E335">
        <v>11227</v>
      </c>
      <c r="F335">
        <v>914308</v>
      </c>
      <c r="G335">
        <v>4161</v>
      </c>
      <c r="H335" s="10">
        <v>2.7</v>
      </c>
      <c r="I335">
        <v>0.83699999999999997</v>
      </c>
      <c r="J335">
        <v>3.6909999999999998</v>
      </c>
      <c r="K335" s="1">
        <v>1.1439999999999999</v>
      </c>
      <c r="L335">
        <v>0.95899999999999996</v>
      </c>
      <c r="M335" s="22">
        <v>332</v>
      </c>
      <c r="N335">
        <v>7673982</v>
      </c>
      <c r="O335">
        <v>11272</v>
      </c>
      <c r="P335">
        <v>35185</v>
      </c>
      <c r="Q335">
        <v>11133</v>
      </c>
      <c r="R335">
        <v>934807</v>
      </c>
      <c r="S335">
        <v>4127</v>
      </c>
      <c r="T335" s="10">
        <v>2.7</v>
      </c>
      <c r="U335">
        <v>0.83699999999999997</v>
      </c>
      <c r="V335">
        <v>3.6909999999999998</v>
      </c>
      <c r="W335" s="1">
        <v>1.1439999999999999</v>
      </c>
      <c r="X335">
        <v>0.95499999999999996</v>
      </c>
      <c r="Y335" s="22">
        <v>332</v>
      </c>
      <c r="Z335">
        <v>7662590</v>
      </c>
      <c r="AA335">
        <v>11250</v>
      </c>
      <c r="AB335">
        <v>34427</v>
      </c>
      <c r="AC335">
        <v>11087</v>
      </c>
      <c r="AD335">
        <v>946960</v>
      </c>
      <c r="AE335">
        <v>4050</v>
      </c>
      <c r="AF335" s="10">
        <v>2.7</v>
      </c>
      <c r="AG335">
        <v>0.83699999999999997</v>
      </c>
      <c r="AH335">
        <v>3.6909999999999998</v>
      </c>
      <c r="AI335" s="1">
        <v>1.1439999999999999</v>
      </c>
      <c r="AJ335">
        <v>0.95499999999999996</v>
      </c>
      <c r="AK335" s="22">
        <v>332</v>
      </c>
      <c r="AL335">
        <v>7673524</v>
      </c>
      <c r="AM335">
        <v>12757</v>
      </c>
      <c r="AN335">
        <v>38753</v>
      </c>
      <c r="AO335">
        <v>12574</v>
      </c>
      <c r="AP335">
        <v>930058</v>
      </c>
      <c r="AQ335">
        <v>4244</v>
      </c>
      <c r="AR335" s="10">
        <v>2.7</v>
      </c>
      <c r="AS335">
        <v>0.83699999999999997</v>
      </c>
      <c r="AT335">
        <v>3.6909999999999998</v>
      </c>
      <c r="AU335" s="1">
        <v>1.1439999999999999</v>
      </c>
      <c r="AV335">
        <v>0.95599999999999996</v>
      </c>
      <c r="AW335" s="22">
        <v>332</v>
      </c>
      <c r="AX335">
        <v>7664841</v>
      </c>
      <c r="AY335">
        <v>11484</v>
      </c>
      <c r="AZ335">
        <v>35202</v>
      </c>
      <c r="BA335">
        <v>11273</v>
      </c>
      <c r="BB335">
        <v>944071</v>
      </c>
      <c r="BC335">
        <v>4073</v>
      </c>
      <c r="BD335" s="10">
        <v>2.7</v>
      </c>
      <c r="BE335">
        <v>0.83699999999999997</v>
      </c>
      <c r="BF335">
        <v>3.6909999999999998</v>
      </c>
      <c r="BG335" s="1">
        <v>1.1439999999999999</v>
      </c>
      <c r="BH335">
        <v>0.95499999999999996</v>
      </c>
    </row>
    <row r="336" spans="1:60" x14ac:dyDescent="0.2">
      <c r="A336" s="22">
        <v>333</v>
      </c>
      <c r="B336">
        <v>7683680</v>
      </c>
      <c r="C336">
        <v>11092</v>
      </c>
      <c r="D336">
        <v>34707</v>
      </c>
      <c r="E336">
        <v>10925</v>
      </c>
      <c r="F336">
        <v>926123</v>
      </c>
      <c r="G336">
        <v>4177</v>
      </c>
      <c r="H336" s="10">
        <v>2.7</v>
      </c>
      <c r="I336">
        <v>0.83699999999999997</v>
      </c>
      <c r="J336">
        <v>3.6909999999999998</v>
      </c>
      <c r="K336" s="1">
        <v>1.1439999999999999</v>
      </c>
      <c r="L336">
        <v>0.97099999999999997</v>
      </c>
      <c r="M336" s="22">
        <v>333</v>
      </c>
      <c r="N336">
        <v>7662430</v>
      </c>
      <c r="O336">
        <v>11552</v>
      </c>
      <c r="P336">
        <v>35019</v>
      </c>
      <c r="Q336">
        <v>11438</v>
      </c>
      <c r="R336">
        <v>946031</v>
      </c>
      <c r="S336">
        <v>4144</v>
      </c>
      <c r="T336" s="10">
        <v>2.7</v>
      </c>
      <c r="U336">
        <v>0.83699999999999997</v>
      </c>
      <c r="V336">
        <v>3.6909999999999998</v>
      </c>
      <c r="W336" s="1">
        <v>1.1439999999999999</v>
      </c>
      <c r="X336">
        <v>0.96599999999999997</v>
      </c>
      <c r="Y336" s="22">
        <v>333</v>
      </c>
      <c r="Z336">
        <v>7651408</v>
      </c>
      <c r="AA336">
        <v>11182</v>
      </c>
      <c r="AB336">
        <v>34623</v>
      </c>
      <c r="AC336">
        <v>11054</v>
      </c>
      <c r="AD336">
        <v>958171</v>
      </c>
      <c r="AE336">
        <v>4066</v>
      </c>
      <c r="AF336" s="10">
        <v>2.7</v>
      </c>
      <c r="AG336">
        <v>0.83699999999999997</v>
      </c>
      <c r="AH336">
        <v>3.6909999999999998</v>
      </c>
      <c r="AI336" s="1">
        <v>1.1439999999999999</v>
      </c>
      <c r="AJ336">
        <v>0.96599999999999997</v>
      </c>
      <c r="AK336" s="22">
        <v>333</v>
      </c>
      <c r="AL336">
        <v>7660862</v>
      </c>
      <c r="AM336">
        <v>12662</v>
      </c>
      <c r="AN336">
        <v>38986</v>
      </c>
      <c r="AO336">
        <v>12524</v>
      </c>
      <c r="AP336">
        <v>942849</v>
      </c>
      <c r="AQ336">
        <v>4254</v>
      </c>
      <c r="AR336" s="10">
        <v>2.7</v>
      </c>
      <c r="AS336">
        <v>0.83699999999999997</v>
      </c>
      <c r="AT336">
        <v>3.6909999999999998</v>
      </c>
      <c r="AU336" s="1">
        <v>1.1439999999999999</v>
      </c>
      <c r="AV336">
        <v>0.96699999999999997</v>
      </c>
      <c r="AW336" s="22">
        <v>333</v>
      </c>
      <c r="AX336">
        <v>7653180</v>
      </c>
      <c r="AY336">
        <v>11661</v>
      </c>
      <c r="AZ336">
        <v>35208</v>
      </c>
      <c r="BA336">
        <v>11478</v>
      </c>
      <c r="BB336">
        <v>954862</v>
      </c>
      <c r="BC336">
        <v>4084</v>
      </c>
      <c r="BD336" s="10">
        <v>2.7</v>
      </c>
      <c r="BE336">
        <v>0.83699999999999997</v>
      </c>
      <c r="BF336">
        <v>3.6909999999999998</v>
      </c>
      <c r="BG336" s="1">
        <v>1.1439999999999999</v>
      </c>
      <c r="BH336">
        <v>0.96599999999999997</v>
      </c>
    </row>
    <row r="337" spans="1:60" x14ac:dyDescent="0.2">
      <c r="A337" s="22">
        <v>334</v>
      </c>
      <c r="B337">
        <v>7671979</v>
      </c>
      <c r="C337">
        <v>11701</v>
      </c>
      <c r="D337">
        <v>34263</v>
      </c>
      <c r="E337">
        <v>11536</v>
      </c>
      <c r="F337">
        <v>936448</v>
      </c>
      <c r="G337">
        <v>4190</v>
      </c>
      <c r="H337" s="10">
        <v>2.7</v>
      </c>
      <c r="I337">
        <v>0.83699999999999997</v>
      </c>
      <c r="J337">
        <v>3.6909999999999998</v>
      </c>
      <c r="K337" s="1">
        <v>1.1439999999999999</v>
      </c>
      <c r="L337">
        <v>0.98299999999999998</v>
      </c>
      <c r="M337" s="22">
        <v>334</v>
      </c>
      <c r="N337">
        <v>7650581</v>
      </c>
      <c r="O337">
        <v>11849</v>
      </c>
      <c r="P337">
        <v>34781</v>
      </c>
      <c r="Q337">
        <v>11790</v>
      </c>
      <c r="R337">
        <v>957570</v>
      </c>
      <c r="S337">
        <v>4154</v>
      </c>
      <c r="T337" s="10">
        <v>2.7</v>
      </c>
      <c r="U337">
        <v>0.83699999999999997</v>
      </c>
      <c r="V337">
        <v>3.6909999999999998</v>
      </c>
      <c r="W337" s="1">
        <v>1.1439999999999999</v>
      </c>
      <c r="X337">
        <v>0.97799999999999998</v>
      </c>
      <c r="Y337" s="22">
        <v>334</v>
      </c>
      <c r="Z337">
        <v>7639568</v>
      </c>
      <c r="AA337">
        <v>11840</v>
      </c>
      <c r="AB337">
        <v>34127</v>
      </c>
      <c r="AC337">
        <v>11678</v>
      </c>
      <c r="AD337">
        <v>968711</v>
      </c>
      <c r="AE337">
        <v>4079</v>
      </c>
      <c r="AF337" s="10">
        <v>2.7</v>
      </c>
      <c r="AG337">
        <v>0.83699999999999997</v>
      </c>
      <c r="AH337">
        <v>3.6909999999999998</v>
      </c>
      <c r="AI337" s="1">
        <v>1.1439999999999999</v>
      </c>
      <c r="AJ337">
        <v>0.97699999999999998</v>
      </c>
      <c r="AK337" s="22">
        <v>334</v>
      </c>
      <c r="AL337">
        <v>7647699</v>
      </c>
      <c r="AM337">
        <v>13163</v>
      </c>
      <c r="AN337">
        <v>38599</v>
      </c>
      <c r="AO337">
        <v>13049</v>
      </c>
      <c r="AP337">
        <v>954797</v>
      </c>
      <c r="AQ337">
        <v>4270</v>
      </c>
      <c r="AR337" s="10">
        <v>2.7</v>
      </c>
      <c r="AS337">
        <v>0.83699999999999997</v>
      </c>
      <c r="AT337">
        <v>3.6909999999999998</v>
      </c>
      <c r="AU337" s="1">
        <v>1.1439999999999999</v>
      </c>
      <c r="AV337">
        <v>0.97899999999999998</v>
      </c>
      <c r="AW337" s="22">
        <v>334</v>
      </c>
      <c r="AX337">
        <v>7641253</v>
      </c>
      <c r="AY337">
        <v>11927</v>
      </c>
      <c r="AZ337">
        <v>35052</v>
      </c>
      <c r="BA337">
        <v>11817</v>
      </c>
      <c r="BB337">
        <v>966622</v>
      </c>
      <c r="BC337">
        <v>4095</v>
      </c>
      <c r="BD337" s="10">
        <v>2.7</v>
      </c>
      <c r="BE337">
        <v>0.83699999999999997</v>
      </c>
      <c r="BF337">
        <v>3.6909999999999998</v>
      </c>
      <c r="BG337" s="1">
        <v>1.1439999999999999</v>
      </c>
      <c r="BH337">
        <v>0.97799999999999998</v>
      </c>
    </row>
    <row r="338" spans="1:60" x14ac:dyDescent="0.2">
      <c r="A338" s="22">
        <v>335</v>
      </c>
      <c r="B338">
        <v>7660085</v>
      </c>
      <c r="C338">
        <v>11894</v>
      </c>
      <c r="D338">
        <v>34258</v>
      </c>
      <c r="E338">
        <v>11706</v>
      </c>
      <c r="F338">
        <v>947833</v>
      </c>
      <c r="G338">
        <v>4209</v>
      </c>
      <c r="H338" s="10">
        <v>2.7</v>
      </c>
      <c r="I338">
        <v>0.83699999999999997</v>
      </c>
      <c r="J338">
        <v>3.6909999999999998</v>
      </c>
      <c r="K338" s="1">
        <v>1.1439999999999999</v>
      </c>
      <c r="L338">
        <v>0.995</v>
      </c>
      <c r="M338" s="22">
        <v>335</v>
      </c>
      <c r="N338">
        <v>7638688</v>
      </c>
      <c r="O338">
        <v>11893</v>
      </c>
      <c r="P338">
        <v>34893</v>
      </c>
      <c r="Q338">
        <v>11737</v>
      </c>
      <c r="R338">
        <v>968382</v>
      </c>
      <c r="S338">
        <v>4168</v>
      </c>
      <c r="T338" s="10">
        <v>2.7</v>
      </c>
      <c r="U338">
        <v>0.83699999999999997</v>
      </c>
      <c r="V338">
        <v>3.6909999999999998</v>
      </c>
      <c r="W338" s="1">
        <v>1.1439999999999999</v>
      </c>
      <c r="X338">
        <v>0.99</v>
      </c>
      <c r="Y338" s="22">
        <v>335</v>
      </c>
      <c r="Z338">
        <v>7627856</v>
      </c>
      <c r="AA338">
        <v>11712</v>
      </c>
      <c r="AB338">
        <v>34423</v>
      </c>
      <c r="AC338">
        <v>11544</v>
      </c>
      <c r="AD338">
        <v>980029</v>
      </c>
      <c r="AE338">
        <v>4096</v>
      </c>
      <c r="AF338" s="10">
        <v>2.7</v>
      </c>
      <c r="AG338">
        <v>0.83699999999999997</v>
      </c>
      <c r="AH338">
        <v>3.6909999999999998</v>
      </c>
      <c r="AI338" s="1">
        <v>1.1439999999999999</v>
      </c>
      <c r="AJ338">
        <v>0.99</v>
      </c>
      <c r="AK338" s="22">
        <v>335</v>
      </c>
      <c r="AL338">
        <v>7634355</v>
      </c>
      <c r="AM338">
        <v>13344</v>
      </c>
      <c r="AN338">
        <v>38612</v>
      </c>
      <c r="AO338">
        <v>13150</v>
      </c>
      <c r="AP338">
        <v>967776</v>
      </c>
      <c r="AQ338">
        <v>4284</v>
      </c>
      <c r="AR338" s="10">
        <v>2.7</v>
      </c>
      <c r="AS338">
        <v>0.83699999999999997</v>
      </c>
      <c r="AT338">
        <v>3.6909999999999998</v>
      </c>
      <c r="AU338" s="1">
        <v>1.1439999999999999</v>
      </c>
      <c r="AV338">
        <v>0.99099999999999999</v>
      </c>
      <c r="AW338" s="22">
        <v>335</v>
      </c>
      <c r="AX338">
        <v>7629427</v>
      </c>
      <c r="AY338">
        <v>11826</v>
      </c>
      <c r="AZ338">
        <v>35209</v>
      </c>
      <c r="BA338">
        <v>11770</v>
      </c>
      <c r="BB338">
        <v>977220</v>
      </c>
      <c r="BC338">
        <v>4110</v>
      </c>
      <c r="BD338" s="10">
        <v>2.7</v>
      </c>
      <c r="BE338">
        <v>0.83699999999999997</v>
      </c>
      <c r="BF338">
        <v>3.6909999999999998</v>
      </c>
      <c r="BG338" s="1">
        <v>1.1439999999999999</v>
      </c>
      <c r="BH338">
        <v>0.99099999999999999</v>
      </c>
    </row>
    <row r="339" spans="1:60" x14ac:dyDescent="0.2">
      <c r="A339" s="22">
        <v>336</v>
      </c>
      <c r="B339">
        <v>7648557</v>
      </c>
      <c r="C339">
        <v>11528</v>
      </c>
      <c r="D339">
        <v>34734</v>
      </c>
      <c r="E339">
        <v>11418</v>
      </c>
      <c r="F339">
        <v>959008</v>
      </c>
      <c r="G339">
        <v>4217</v>
      </c>
      <c r="H339" s="10">
        <v>2.7</v>
      </c>
      <c r="I339">
        <v>0.83699999999999997</v>
      </c>
      <c r="J339">
        <v>3.6909999999999998</v>
      </c>
      <c r="K339" s="1">
        <v>1.1439999999999999</v>
      </c>
      <c r="L339">
        <v>1.006</v>
      </c>
      <c r="M339" s="22">
        <v>336</v>
      </c>
      <c r="N339">
        <v>7626995</v>
      </c>
      <c r="O339">
        <v>11693</v>
      </c>
      <c r="P339">
        <v>35253</v>
      </c>
      <c r="Q339">
        <v>11533</v>
      </c>
      <c r="R339">
        <v>980284</v>
      </c>
      <c r="S339">
        <v>4179</v>
      </c>
      <c r="T339" s="10">
        <v>2.7</v>
      </c>
      <c r="U339">
        <v>0.83699999999999997</v>
      </c>
      <c r="V339">
        <v>3.6909999999999998</v>
      </c>
      <c r="W339" s="1">
        <v>1.1439999999999999</v>
      </c>
      <c r="X339">
        <v>1.0009999999999999</v>
      </c>
      <c r="Y339" s="22">
        <v>336</v>
      </c>
      <c r="Z339">
        <v>7616282</v>
      </c>
      <c r="AA339">
        <v>11574</v>
      </c>
      <c r="AB339">
        <v>34708</v>
      </c>
      <c r="AC339">
        <v>11427</v>
      </c>
      <c r="AD339">
        <v>991616</v>
      </c>
      <c r="AE339">
        <v>4107</v>
      </c>
      <c r="AF339" s="10">
        <v>2.7</v>
      </c>
      <c r="AG339">
        <v>0.83699999999999997</v>
      </c>
      <c r="AH339">
        <v>3.6909999999999998</v>
      </c>
      <c r="AI339" s="1">
        <v>1.1439999999999999</v>
      </c>
      <c r="AJ339">
        <v>1.002</v>
      </c>
      <c r="AK339" s="22">
        <v>336</v>
      </c>
      <c r="AL339">
        <v>7621571</v>
      </c>
      <c r="AM339">
        <v>12784</v>
      </c>
      <c r="AN339">
        <v>39266</v>
      </c>
      <c r="AO339">
        <v>12690</v>
      </c>
      <c r="AP339">
        <v>980542</v>
      </c>
      <c r="AQ339">
        <v>4297</v>
      </c>
      <c r="AR339" s="10">
        <v>2.7</v>
      </c>
      <c r="AS339">
        <v>0.83699999999999997</v>
      </c>
      <c r="AT339">
        <v>3.6909999999999998</v>
      </c>
      <c r="AU339" s="1">
        <v>1.1439999999999999</v>
      </c>
      <c r="AV339">
        <v>1.002</v>
      </c>
      <c r="AW339" s="22">
        <v>336</v>
      </c>
      <c r="AX339">
        <v>7617675</v>
      </c>
      <c r="AY339">
        <v>11752</v>
      </c>
      <c r="AZ339">
        <v>35406</v>
      </c>
      <c r="BA339">
        <v>11629</v>
      </c>
      <c r="BB339">
        <v>989465</v>
      </c>
      <c r="BC339">
        <v>4122</v>
      </c>
      <c r="BD339" s="10">
        <v>2.7</v>
      </c>
      <c r="BE339">
        <v>0.83699999999999997</v>
      </c>
      <c r="BF339">
        <v>3.6909999999999998</v>
      </c>
      <c r="BG339" s="1">
        <v>1.1439999999999999</v>
      </c>
      <c r="BH339">
        <v>1.0029999999999999</v>
      </c>
    </row>
    <row r="340" spans="1:60" x14ac:dyDescent="0.2">
      <c r="A340" s="22">
        <v>337</v>
      </c>
      <c r="B340">
        <v>7637118</v>
      </c>
      <c r="C340">
        <v>11439</v>
      </c>
      <c r="D340">
        <v>34948</v>
      </c>
      <c r="E340">
        <v>11314</v>
      </c>
      <c r="F340">
        <v>971566</v>
      </c>
      <c r="G340">
        <v>4229</v>
      </c>
      <c r="H340" s="10">
        <v>2.7</v>
      </c>
      <c r="I340">
        <v>0.83699999999999997</v>
      </c>
      <c r="J340">
        <v>3.6909999999999998</v>
      </c>
      <c r="K340" s="1">
        <v>1.1439999999999999</v>
      </c>
      <c r="L340">
        <v>1.018</v>
      </c>
      <c r="M340" s="22">
        <v>337</v>
      </c>
      <c r="N340">
        <v>7615117</v>
      </c>
      <c r="O340">
        <v>11878</v>
      </c>
      <c r="P340">
        <v>35148</v>
      </c>
      <c r="Q340">
        <v>11798</v>
      </c>
      <c r="R340">
        <v>992795</v>
      </c>
      <c r="S340">
        <v>4192</v>
      </c>
      <c r="T340" s="10">
        <v>2.7</v>
      </c>
      <c r="U340">
        <v>0.83699999999999997</v>
      </c>
      <c r="V340">
        <v>3.6909999999999998</v>
      </c>
      <c r="W340" s="1">
        <v>1.1439999999999999</v>
      </c>
      <c r="X340">
        <v>1.0129999999999999</v>
      </c>
      <c r="Y340" s="22">
        <v>337</v>
      </c>
      <c r="Z340">
        <v>7604903</v>
      </c>
      <c r="AA340">
        <v>11379</v>
      </c>
      <c r="AB340">
        <v>34918</v>
      </c>
      <c r="AC340">
        <v>11364</v>
      </c>
      <c r="AD340">
        <v>1003926</v>
      </c>
      <c r="AE340">
        <v>4119</v>
      </c>
      <c r="AF340" s="10">
        <v>2.7</v>
      </c>
      <c r="AG340">
        <v>0.83699999999999997</v>
      </c>
      <c r="AH340">
        <v>3.6909999999999998</v>
      </c>
      <c r="AI340" s="1">
        <v>1.1439999999999999</v>
      </c>
      <c r="AJ340">
        <v>1.014</v>
      </c>
      <c r="AK340" s="22">
        <v>337</v>
      </c>
      <c r="AL340">
        <v>7608655</v>
      </c>
      <c r="AM340">
        <v>12916</v>
      </c>
      <c r="AN340">
        <v>39266</v>
      </c>
      <c r="AO340">
        <v>12784</v>
      </c>
      <c r="AP340">
        <v>994723</v>
      </c>
      <c r="AQ340">
        <v>4316</v>
      </c>
      <c r="AR340" s="10">
        <v>2.7</v>
      </c>
      <c r="AS340">
        <v>0.83699999999999997</v>
      </c>
      <c r="AT340">
        <v>3.6909999999999998</v>
      </c>
      <c r="AU340" s="1">
        <v>1.1439999999999999</v>
      </c>
      <c r="AV340">
        <v>1.0149999999999999</v>
      </c>
      <c r="AW340" s="22">
        <v>337</v>
      </c>
      <c r="AX340">
        <v>7605661</v>
      </c>
      <c r="AY340">
        <v>12014</v>
      </c>
      <c r="AZ340">
        <v>35250</v>
      </c>
      <c r="BA340">
        <v>11908</v>
      </c>
      <c r="BB340">
        <v>1001844</v>
      </c>
      <c r="BC340">
        <v>4136</v>
      </c>
      <c r="BD340" s="10">
        <v>2.7</v>
      </c>
      <c r="BE340">
        <v>0.83699999999999997</v>
      </c>
      <c r="BF340">
        <v>3.6909999999999998</v>
      </c>
      <c r="BG340" s="1">
        <v>1.1439999999999999</v>
      </c>
      <c r="BH340">
        <v>1.0129999999999999</v>
      </c>
    </row>
    <row r="341" spans="1:60" x14ac:dyDescent="0.2">
      <c r="A341" s="22">
        <v>338</v>
      </c>
      <c r="B341">
        <v>7625473</v>
      </c>
      <c r="C341">
        <v>11645</v>
      </c>
      <c r="D341">
        <v>34839</v>
      </c>
      <c r="E341">
        <v>11548</v>
      </c>
      <c r="F341">
        <v>982804</v>
      </c>
      <c r="G341">
        <v>4242</v>
      </c>
      <c r="H341" s="10">
        <v>2.7</v>
      </c>
      <c r="I341">
        <v>0.83699999999999997</v>
      </c>
      <c r="J341">
        <v>3.6909999999999998</v>
      </c>
      <c r="K341" s="1">
        <v>1.1439999999999999</v>
      </c>
      <c r="L341">
        <v>1.016</v>
      </c>
      <c r="M341" s="22">
        <v>338</v>
      </c>
      <c r="N341">
        <v>7603484</v>
      </c>
      <c r="O341">
        <v>11633</v>
      </c>
      <c r="P341">
        <v>35430</v>
      </c>
      <c r="Q341">
        <v>11596</v>
      </c>
      <c r="R341">
        <v>1004330</v>
      </c>
      <c r="S341">
        <v>4203</v>
      </c>
      <c r="T341" s="10">
        <v>2.7</v>
      </c>
      <c r="U341">
        <v>0.83699999999999997</v>
      </c>
      <c r="V341">
        <v>3.6909999999999998</v>
      </c>
      <c r="W341" s="1">
        <v>1.1439999999999999</v>
      </c>
      <c r="X341">
        <v>1.012</v>
      </c>
      <c r="Y341" s="22">
        <v>338</v>
      </c>
      <c r="Z341">
        <v>7593348</v>
      </c>
      <c r="AA341">
        <v>11555</v>
      </c>
      <c r="AB341">
        <v>34818</v>
      </c>
      <c r="AC341">
        <v>11479</v>
      </c>
      <c r="AD341">
        <v>1015137</v>
      </c>
      <c r="AE341">
        <v>4129</v>
      </c>
      <c r="AF341" s="10">
        <v>2.7</v>
      </c>
      <c r="AG341">
        <v>0.83699999999999997</v>
      </c>
      <c r="AH341">
        <v>3.6909999999999998</v>
      </c>
      <c r="AI341" s="1">
        <v>1.1439999999999999</v>
      </c>
      <c r="AJ341">
        <v>1.014</v>
      </c>
      <c r="AK341" s="22">
        <v>338</v>
      </c>
      <c r="AL341">
        <v>7595320</v>
      </c>
      <c r="AM341">
        <v>13335</v>
      </c>
      <c r="AN341">
        <v>38948</v>
      </c>
      <c r="AO341">
        <v>13234</v>
      </c>
      <c r="AP341">
        <v>1006455</v>
      </c>
      <c r="AQ341">
        <v>4334</v>
      </c>
      <c r="AR341" s="10">
        <v>2.7</v>
      </c>
      <c r="AS341">
        <v>0.83699999999999997</v>
      </c>
      <c r="AT341">
        <v>3.6909999999999998</v>
      </c>
      <c r="AU341" s="1">
        <v>1.1439999999999999</v>
      </c>
      <c r="AV341">
        <v>1.012</v>
      </c>
      <c r="AW341" s="22">
        <v>338</v>
      </c>
      <c r="AX341">
        <v>7593886</v>
      </c>
      <c r="AY341">
        <v>11775</v>
      </c>
      <c r="AZ341">
        <v>35536</v>
      </c>
      <c r="BA341">
        <v>11728</v>
      </c>
      <c r="BB341">
        <v>1013465</v>
      </c>
      <c r="BC341">
        <v>4146</v>
      </c>
      <c r="BD341" s="10">
        <v>2.7</v>
      </c>
      <c r="BE341">
        <v>0.83699999999999997</v>
      </c>
      <c r="BF341">
        <v>3.6909999999999998</v>
      </c>
      <c r="BG341" s="1">
        <v>1.1439999999999999</v>
      </c>
      <c r="BH341">
        <v>1.012</v>
      </c>
    </row>
    <row r="342" spans="1:60" x14ac:dyDescent="0.2">
      <c r="A342" s="22">
        <v>339</v>
      </c>
      <c r="B342">
        <v>7613642</v>
      </c>
      <c r="C342">
        <v>11831</v>
      </c>
      <c r="D342">
        <v>34731</v>
      </c>
      <c r="E342">
        <v>11753</v>
      </c>
      <c r="F342">
        <v>994143</v>
      </c>
      <c r="G342">
        <v>4255</v>
      </c>
      <c r="H342" s="10">
        <v>2.7</v>
      </c>
      <c r="I342">
        <v>0.83699999999999997</v>
      </c>
      <c r="J342">
        <v>3.6909999999999998</v>
      </c>
      <c r="K342" s="1">
        <v>1.1439999999999999</v>
      </c>
      <c r="L342">
        <v>1.0149999999999999</v>
      </c>
      <c r="M342" s="22">
        <v>339</v>
      </c>
      <c r="N342">
        <v>7591551</v>
      </c>
      <c r="O342">
        <v>11933</v>
      </c>
      <c r="P342">
        <v>35243</v>
      </c>
      <c r="Q342">
        <v>11820</v>
      </c>
      <c r="R342">
        <v>1015312</v>
      </c>
      <c r="S342">
        <v>4215</v>
      </c>
      <c r="T342" s="10">
        <v>2.7</v>
      </c>
      <c r="U342">
        <v>0.83699999999999997</v>
      </c>
      <c r="V342">
        <v>3.6909999999999998</v>
      </c>
      <c r="W342" s="1">
        <v>1.1439999999999999</v>
      </c>
      <c r="X342">
        <v>1.01</v>
      </c>
      <c r="Y342" s="22">
        <v>339</v>
      </c>
      <c r="Z342">
        <v>7581539</v>
      </c>
      <c r="AA342">
        <v>11809</v>
      </c>
      <c r="AB342">
        <v>34615</v>
      </c>
      <c r="AC342">
        <v>11758</v>
      </c>
      <c r="AD342">
        <v>1026081</v>
      </c>
      <c r="AE342">
        <v>4142</v>
      </c>
      <c r="AF342" s="10">
        <v>2.7</v>
      </c>
      <c r="AG342">
        <v>0.83699999999999997</v>
      </c>
      <c r="AH342">
        <v>3.6909999999999998</v>
      </c>
      <c r="AI342" s="1">
        <v>1.1439999999999999</v>
      </c>
      <c r="AJ342">
        <v>1.0109999999999999</v>
      </c>
      <c r="AK342" s="22">
        <v>339</v>
      </c>
      <c r="AL342">
        <v>7582156</v>
      </c>
      <c r="AM342">
        <v>13164</v>
      </c>
      <c r="AN342">
        <v>39172</v>
      </c>
      <c r="AO342">
        <v>13111</v>
      </c>
      <c r="AP342">
        <v>1019782</v>
      </c>
      <c r="AQ342">
        <v>4348</v>
      </c>
      <c r="AR342" s="10">
        <v>2.7</v>
      </c>
      <c r="AS342">
        <v>0.83699999999999997</v>
      </c>
      <c r="AT342">
        <v>3.6909999999999998</v>
      </c>
      <c r="AU342" s="1">
        <v>1.1439999999999999</v>
      </c>
      <c r="AV342">
        <v>1.0109999999999999</v>
      </c>
      <c r="AW342" s="22">
        <v>339</v>
      </c>
      <c r="AX342">
        <v>7582252</v>
      </c>
      <c r="AY342">
        <v>11634</v>
      </c>
      <c r="AZ342">
        <v>35729</v>
      </c>
      <c r="BA342">
        <v>11582</v>
      </c>
      <c r="BB342">
        <v>1024983</v>
      </c>
      <c r="BC342">
        <v>4154</v>
      </c>
      <c r="BD342" s="10">
        <v>2.7</v>
      </c>
      <c r="BE342">
        <v>0.83699999999999997</v>
      </c>
      <c r="BF342">
        <v>3.6909999999999998</v>
      </c>
      <c r="BG342" s="1">
        <v>1.1439999999999999</v>
      </c>
      <c r="BH342">
        <v>1.0109999999999999</v>
      </c>
    </row>
    <row r="343" spans="1:60" x14ac:dyDescent="0.2">
      <c r="A343" s="22">
        <v>340</v>
      </c>
      <c r="B343">
        <v>7601819</v>
      </c>
      <c r="C343">
        <v>11823</v>
      </c>
      <c r="D343">
        <v>34825</v>
      </c>
      <c r="E343">
        <v>11737</v>
      </c>
      <c r="F343">
        <v>1005581</v>
      </c>
      <c r="G343">
        <v>4269</v>
      </c>
      <c r="H343" s="10">
        <v>2.7</v>
      </c>
      <c r="I343">
        <v>0.83699999999999997</v>
      </c>
      <c r="J343">
        <v>3.6909999999999998</v>
      </c>
      <c r="K343" s="1">
        <v>1.1439999999999999</v>
      </c>
      <c r="L343">
        <v>1.012</v>
      </c>
      <c r="M343" s="22">
        <v>340</v>
      </c>
      <c r="N343">
        <v>7579729</v>
      </c>
      <c r="O343">
        <v>11822</v>
      </c>
      <c r="P343">
        <v>35411</v>
      </c>
      <c r="Q343">
        <v>11765</v>
      </c>
      <c r="R343">
        <v>1027479</v>
      </c>
      <c r="S343">
        <v>4232</v>
      </c>
      <c r="T343" s="10">
        <v>2.7</v>
      </c>
      <c r="U343">
        <v>0.83699999999999997</v>
      </c>
      <c r="V343">
        <v>3.6909999999999998</v>
      </c>
      <c r="W343" s="1">
        <v>1.1439999999999999</v>
      </c>
      <c r="X343">
        <v>1.0089999999999999</v>
      </c>
      <c r="Y343" s="22">
        <v>340</v>
      </c>
      <c r="Z343">
        <v>7570029</v>
      </c>
      <c r="AA343">
        <v>11510</v>
      </c>
      <c r="AB343">
        <v>34942</v>
      </c>
      <c r="AC343">
        <v>11482</v>
      </c>
      <c r="AD343">
        <v>1037859</v>
      </c>
      <c r="AE343">
        <v>4148</v>
      </c>
      <c r="AF343" s="10">
        <v>2.7</v>
      </c>
      <c r="AG343">
        <v>0.83699999999999997</v>
      </c>
      <c r="AH343">
        <v>3.6909999999999998</v>
      </c>
      <c r="AI343" s="1">
        <v>1.1439999999999999</v>
      </c>
      <c r="AJ343">
        <v>1.01</v>
      </c>
      <c r="AK343" s="22">
        <v>340</v>
      </c>
      <c r="AL343">
        <v>7569183</v>
      </c>
      <c r="AM343">
        <v>12973</v>
      </c>
      <c r="AN343">
        <v>39387</v>
      </c>
      <c r="AO343">
        <v>12949</v>
      </c>
      <c r="AP343">
        <v>1032781</v>
      </c>
      <c r="AQ343">
        <v>4359</v>
      </c>
      <c r="AR343" s="10">
        <v>2.7</v>
      </c>
      <c r="AS343">
        <v>0.83699999999999997</v>
      </c>
      <c r="AT343">
        <v>3.6909999999999998</v>
      </c>
      <c r="AU343" s="1">
        <v>1.1439999999999999</v>
      </c>
      <c r="AV343">
        <v>1.01</v>
      </c>
      <c r="AW343" s="22">
        <v>340</v>
      </c>
      <c r="AX343">
        <v>7570236</v>
      </c>
      <c r="AY343">
        <v>12016</v>
      </c>
      <c r="AZ343">
        <v>35406</v>
      </c>
      <c r="BA343">
        <v>11957</v>
      </c>
      <c r="BB343">
        <v>1036603</v>
      </c>
      <c r="BC343">
        <v>4164</v>
      </c>
      <c r="BD343" s="10">
        <v>2.7</v>
      </c>
      <c r="BE343">
        <v>0.83699999999999997</v>
      </c>
      <c r="BF343">
        <v>3.6909999999999998</v>
      </c>
      <c r="BG343" s="1">
        <v>1.1439999999999999</v>
      </c>
      <c r="BH343">
        <v>1.0089999999999999</v>
      </c>
    </row>
    <row r="344" spans="1:60" x14ac:dyDescent="0.2">
      <c r="A344" s="22">
        <v>341</v>
      </c>
      <c r="B344">
        <v>7590358</v>
      </c>
      <c r="C344">
        <v>11461</v>
      </c>
      <c r="D344">
        <v>35229</v>
      </c>
      <c r="E344">
        <v>11419</v>
      </c>
      <c r="F344">
        <v>1017982</v>
      </c>
      <c r="G344">
        <v>4282</v>
      </c>
      <c r="H344" s="10">
        <v>2.7</v>
      </c>
      <c r="I344">
        <v>0.83699999999999997</v>
      </c>
      <c r="J344">
        <v>3.6909999999999998</v>
      </c>
      <c r="K344" s="1">
        <v>1.1439999999999999</v>
      </c>
      <c r="L344">
        <v>1.0109999999999999</v>
      </c>
      <c r="M344" s="22">
        <v>341</v>
      </c>
      <c r="N344">
        <v>7567917</v>
      </c>
      <c r="O344">
        <v>11812</v>
      </c>
      <c r="P344">
        <v>35469</v>
      </c>
      <c r="Q344">
        <v>11764</v>
      </c>
      <c r="R344">
        <v>1039471</v>
      </c>
      <c r="S344">
        <v>4245</v>
      </c>
      <c r="T344" s="10">
        <v>2.7</v>
      </c>
      <c r="U344">
        <v>0.83699999999999997</v>
      </c>
      <c r="V344">
        <v>3.6909999999999998</v>
      </c>
      <c r="W344" s="1">
        <v>1.1439999999999999</v>
      </c>
      <c r="X344">
        <v>1.0089999999999999</v>
      </c>
      <c r="Y344" s="22">
        <v>341</v>
      </c>
      <c r="Z344">
        <v>7558428</v>
      </c>
      <c r="AA344">
        <v>11601</v>
      </c>
      <c r="AB344">
        <v>34859</v>
      </c>
      <c r="AC344">
        <v>11593</v>
      </c>
      <c r="AD344">
        <v>1050035</v>
      </c>
      <c r="AE344">
        <v>4159</v>
      </c>
      <c r="AF344" s="10">
        <v>2.7</v>
      </c>
      <c r="AG344">
        <v>0.83699999999999997</v>
      </c>
      <c r="AH344">
        <v>3.6909999999999998</v>
      </c>
      <c r="AI344" s="1">
        <v>1.1439999999999999</v>
      </c>
      <c r="AJ344">
        <v>1.0089999999999999</v>
      </c>
      <c r="AK344" s="22">
        <v>341</v>
      </c>
      <c r="AL344">
        <v>7556255</v>
      </c>
      <c r="AM344">
        <v>12928</v>
      </c>
      <c r="AN344">
        <v>39415</v>
      </c>
      <c r="AO344">
        <v>12945</v>
      </c>
      <c r="AP344">
        <v>1046376</v>
      </c>
      <c r="AQ344">
        <v>4374</v>
      </c>
      <c r="AR344" s="10">
        <v>2.7</v>
      </c>
      <c r="AS344">
        <v>0.83699999999999997</v>
      </c>
      <c r="AT344">
        <v>3.6909999999999998</v>
      </c>
      <c r="AU344" s="1">
        <v>1.1439999999999999</v>
      </c>
      <c r="AV344">
        <v>1.0089999999999999</v>
      </c>
      <c r="AW344" s="22">
        <v>341</v>
      </c>
      <c r="AX344">
        <v>7558236</v>
      </c>
      <c r="AY344">
        <v>12000</v>
      </c>
      <c r="AZ344">
        <v>35385</v>
      </c>
      <c r="BA344">
        <v>12037</v>
      </c>
      <c r="BB344">
        <v>1049000</v>
      </c>
      <c r="BC344">
        <v>4179</v>
      </c>
      <c r="BD344" s="10">
        <v>2.7</v>
      </c>
      <c r="BE344">
        <v>0.83699999999999997</v>
      </c>
      <c r="BF344">
        <v>3.6909999999999998</v>
      </c>
      <c r="BG344" s="1">
        <v>1.1439999999999999</v>
      </c>
      <c r="BH344">
        <v>1.0069999999999999</v>
      </c>
    </row>
    <row r="345" spans="1:60" x14ac:dyDescent="0.2">
      <c r="A345" s="22">
        <v>342</v>
      </c>
      <c r="B345">
        <v>7578758</v>
      </c>
      <c r="C345">
        <v>11600</v>
      </c>
      <c r="D345">
        <v>35125</v>
      </c>
      <c r="E345">
        <v>11565</v>
      </c>
      <c r="F345">
        <v>1029326</v>
      </c>
      <c r="G345">
        <v>4288</v>
      </c>
      <c r="H345" s="10">
        <v>2.7</v>
      </c>
      <c r="I345">
        <v>0.83699999999999997</v>
      </c>
      <c r="J345">
        <v>3.6909999999999998</v>
      </c>
      <c r="K345" s="1">
        <v>1.1439999999999999</v>
      </c>
      <c r="L345">
        <v>1.01</v>
      </c>
      <c r="M345" s="22">
        <v>342</v>
      </c>
      <c r="N345">
        <v>7556011</v>
      </c>
      <c r="O345">
        <v>11906</v>
      </c>
      <c r="P345">
        <v>35309</v>
      </c>
      <c r="Q345">
        <v>11972</v>
      </c>
      <c r="R345">
        <v>1051415</v>
      </c>
      <c r="S345">
        <v>4265</v>
      </c>
      <c r="T345" s="10">
        <v>2.7</v>
      </c>
      <c r="U345">
        <v>0.83699999999999997</v>
      </c>
      <c r="V345">
        <v>3.6909999999999998</v>
      </c>
      <c r="W345" s="1">
        <v>1.1439999999999999</v>
      </c>
      <c r="X345">
        <v>1.0089999999999999</v>
      </c>
      <c r="Y345" s="22">
        <v>342</v>
      </c>
      <c r="Z345">
        <v>7546863</v>
      </c>
      <c r="AA345">
        <v>11565</v>
      </c>
      <c r="AB345">
        <v>34844</v>
      </c>
      <c r="AC345">
        <v>11616</v>
      </c>
      <c r="AD345">
        <v>1061396</v>
      </c>
      <c r="AE345">
        <v>4180</v>
      </c>
      <c r="AF345" s="10">
        <v>2.7</v>
      </c>
      <c r="AG345">
        <v>0.83699999999999997</v>
      </c>
      <c r="AH345">
        <v>3.6909999999999998</v>
      </c>
      <c r="AI345" s="1">
        <v>1.1439999999999999</v>
      </c>
      <c r="AJ345">
        <v>1.0069999999999999</v>
      </c>
      <c r="AK345" s="22">
        <v>342</v>
      </c>
      <c r="AL345">
        <v>7543002</v>
      </c>
      <c r="AM345">
        <v>13253</v>
      </c>
      <c r="AN345">
        <v>39125</v>
      </c>
      <c r="AO345">
        <v>13218</v>
      </c>
      <c r="AP345">
        <v>1059281</v>
      </c>
      <c r="AQ345">
        <v>4390</v>
      </c>
      <c r="AR345" s="10">
        <v>2.7</v>
      </c>
      <c r="AS345">
        <v>0.83699999999999997</v>
      </c>
      <c r="AT345">
        <v>3.6909999999999998</v>
      </c>
      <c r="AU345" s="1">
        <v>1.1439999999999999</v>
      </c>
      <c r="AV345">
        <v>1.008</v>
      </c>
      <c r="AW345" s="22">
        <v>342</v>
      </c>
      <c r="AX345">
        <v>7546491</v>
      </c>
      <c r="AY345">
        <v>11745</v>
      </c>
      <c r="AZ345">
        <v>35669</v>
      </c>
      <c r="BA345">
        <v>11716</v>
      </c>
      <c r="BB345">
        <v>1060744</v>
      </c>
      <c r="BC345">
        <v>4196</v>
      </c>
      <c r="BD345" s="10">
        <v>2.7</v>
      </c>
      <c r="BE345">
        <v>0.83699999999999997</v>
      </c>
      <c r="BF345">
        <v>3.6909999999999998</v>
      </c>
      <c r="BG345" s="1">
        <v>1.1439999999999999</v>
      </c>
      <c r="BH345">
        <v>1.006</v>
      </c>
    </row>
    <row r="346" spans="1:60" x14ac:dyDescent="0.2">
      <c r="A346" s="22">
        <v>343</v>
      </c>
      <c r="B346">
        <v>7566751</v>
      </c>
      <c r="C346">
        <v>12007</v>
      </c>
      <c r="D346">
        <v>34808</v>
      </c>
      <c r="E346">
        <v>11917</v>
      </c>
      <c r="F346">
        <v>1040674</v>
      </c>
      <c r="G346">
        <v>4297</v>
      </c>
      <c r="H346" s="10">
        <v>2.7</v>
      </c>
      <c r="I346">
        <v>0.83699999999999997</v>
      </c>
      <c r="J346">
        <v>3.6909999999999998</v>
      </c>
      <c r="K346" s="1">
        <v>1.1439999999999999</v>
      </c>
      <c r="L346">
        <v>1.008</v>
      </c>
      <c r="M346" s="22">
        <v>343</v>
      </c>
      <c r="N346">
        <v>7544339</v>
      </c>
      <c r="O346">
        <v>11672</v>
      </c>
      <c r="P346">
        <v>35550</v>
      </c>
      <c r="Q346">
        <v>11665</v>
      </c>
      <c r="R346">
        <v>1062997</v>
      </c>
      <c r="S346">
        <v>4279</v>
      </c>
      <c r="T346" s="10">
        <v>2.7</v>
      </c>
      <c r="U346">
        <v>0.83699999999999997</v>
      </c>
      <c r="V346">
        <v>3.6909999999999998</v>
      </c>
      <c r="W346" s="1">
        <v>1.1439999999999999</v>
      </c>
      <c r="X346">
        <v>1.0069999999999999</v>
      </c>
      <c r="Y346" s="22">
        <v>343</v>
      </c>
      <c r="Z346">
        <v>7535171</v>
      </c>
      <c r="AA346">
        <v>11692</v>
      </c>
      <c r="AB346">
        <v>34725</v>
      </c>
      <c r="AC346">
        <v>11684</v>
      </c>
      <c r="AD346">
        <v>1072943</v>
      </c>
      <c r="AE346">
        <v>4189</v>
      </c>
      <c r="AF346" s="10">
        <v>2.7</v>
      </c>
      <c r="AG346">
        <v>0.83699999999999997</v>
      </c>
      <c r="AH346">
        <v>3.6909999999999998</v>
      </c>
      <c r="AI346" s="1">
        <v>1.1439999999999999</v>
      </c>
      <c r="AJ346">
        <v>1.0049999999999999</v>
      </c>
      <c r="AK346" s="22">
        <v>343</v>
      </c>
      <c r="AL346">
        <v>7529972</v>
      </c>
      <c r="AM346">
        <v>13030</v>
      </c>
      <c r="AN346">
        <v>39290</v>
      </c>
      <c r="AO346">
        <v>13088</v>
      </c>
      <c r="AP346">
        <v>1072095</v>
      </c>
      <c r="AQ346">
        <v>4400</v>
      </c>
      <c r="AR346" s="10">
        <v>2.7</v>
      </c>
      <c r="AS346">
        <v>0.83699999999999997</v>
      </c>
      <c r="AT346">
        <v>3.6909999999999998</v>
      </c>
      <c r="AU346" s="1">
        <v>1.1439999999999999</v>
      </c>
      <c r="AV346">
        <v>1.0049999999999999</v>
      </c>
      <c r="AW346" s="22">
        <v>343</v>
      </c>
      <c r="AX346">
        <v>7534871</v>
      </c>
      <c r="AY346">
        <v>11620</v>
      </c>
      <c r="AZ346">
        <v>35726</v>
      </c>
      <c r="BA346">
        <v>11688</v>
      </c>
      <c r="BB346">
        <v>1072467</v>
      </c>
      <c r="BC346">
        <v>4210</v>
      </c>
      <c r="BD346" s="10">
        <v>2.7</v>
      </c>
      <c r="BE346">
        <v>0.83699999999999997</v>
      </c>
      <c r="BF346">
        <v>3.6909999999999998</v>
      </c>
      <c r="BG346" s="1">
        <v>1.1439999999999999</v>
      </c>
      <c r="BH346">
        <v>1.0049999999999999</v>
      </c>
    </row>
    <row r="347" spans="1:60" x14ac:dyDescent="0.2">
      <c r="A347" s="22">
        <v>344</v>
      </c>
      <c r="B347">
        <v>7555101</v>
      </c>
      <c r="C347">
        <v>11650</v>
      </c>
      <c r="D347">
        <v>35203</v>
      </c>
      <c r="E347">
        <v>11612</v>
      </c>
      <c r="F347">
        <v>1052454</v>
      </c>
      <c r="G347">
        <v>4309</v>
      </c>
      <c r="H347" s="10">
        <v>2.7</v>
      </c>
      <c r="I347">
        <v>0.83699999999999997</v>
      </c>
      <c r="J347">
        <v>3.6909999999999998</v>
      </c>
      <c r="K347" s="1">
        <v>1.1439999999999999</v>
      </c>
      <c r="L347">
        <v>1.0069999999999999</v>
      </c>
      <c r="M347" s="22">
        <v>344</v>
      </c>
      <c r="N347">
        <v>7532560</v>
      </c>
      <c r="O347">
        <v>11779</v>
      </c>
      <c r="P347">
        <v>35397</v>
      </c>
      <c r="Q347">
        <v>11825</v>
      </c>
      <c r="R347">
        <v>1074958</v>
      </c>
      <c r="S347">
        <v>4292</v>
      </c>
      <c r="T347" s="10">
        <v>2.7</v>
      </c>
      <c r="U347">
        <v>0.83699999999999997</v>
      </c>
      <c r="V347">
        <v>3.6909999999999998</v>
      </c>
      <c r="W347" s="1">
        <v>1.1439999999999999</v>
      </c>
      <c r="X347">
        <v>1.004</v>
      </c>
      <c r="Y347" s="22">
        <v>344</v>
      </c>
      <c r="Z347">
        <v>7523618</v>
      </c>
      <c r="AA347">
        <v>11553</v>
      </c>
      <c r="AB347">
        <v>34848</v>
      </c>
      <c r="AC347">
        <v>11569</v>
      </c>
      <c r="AD347">
        <v>1084375</v>
      </c>
      <c r="AE347">
        <v>4203</v>
      </c>
      <c r="AF347" s="10">
        <v>2.7</v>
      </c>
      <c r="AG347">
        <v>0.83699999999999997</v>
      </c>
      <c r="AH347">
        <v>3.6909999999999998</v>
      </c>
      <c r="AI347" s="1">
        <v>1.1439999999999999</v>
      </c>
      <c r="AJ347">
        <v>1.002</v>
      </c>
      <c r="AK347" s="22">
        <v>344</v>
      </c>
      <c r="AL347">
        <v>7516950</v>
      </c>
      <c r="AM347">
        <v>13022</v>
      </c>
      <c r="AN347">
        <v>39196</v>
      </c>
      <c r="AO347">
        <v>13124</v>
      </c>
      <c r="AP347">
        <v>1085209</v>
      </c>
      <c r="AQ347">
        <v>4411</v>
      </c>
      <c r="AR347" s="10">
        <v>2.7</v>
      </c>
      <c r="AS347">
        <v>0.83699999999999997</v>
      </c>
      <c r="AT347">
        <v>3.6909999999999998</v>
      </c>
      <c r="AU347" s="1">
        <v>1.1439999999999999</v>
      </c>
      <c r="AV347">
        <v>1.004</v>
      </c>
      <c r="AW347" s="22">
        <v>344</v>
      </c>
      <c r="AX347">
        <v>7523006</v>
      </c>
      <c r="AY347">
        <v>11865</v>
      </c>
      <c r="AZ347">
        <v>35419</v>
      </c>
      <c r="BA347">
        <v>11927</v>
      </c>
      <c r="BB347">
        <v>1084392</v>
      </c>
      <c r="BC347">
        <v>4218</v>
      </c>
      <c r="BD347" s="10">
        <v>2.7</v>
      </c>
      <c r="BE347">
        <v>0.83699999999999997</v>
      </c>
      <c r="BF347">
        <v>3.6909999999999998</v>
      </c>
      <c r="BG347" s="1">
        <v>1.1439999999999999</v>
      </c>
      <c r="BH347">
        <v>1.004</v>
      </c>
    </row>
    <row r="348" spans="1:60" x14ac:dyDescent="0.2">
      <c r="A348" s="22">
        <v>345</v>
      </c>
      <c r="B348">
        <v>7543437</v>
      </c>
      <c r="C348">
        <v>11664</v>
      </c>
      <c r="D348">
        <v>35158</v>
      </c>
      <c r="E348">
        <v>11695</v>
      </c>
      <c r="F348">
        <v>1064342</v>
      </c>
      <c r="G348">
        <v>4323</v>
      </c>
      <c r="H348" s="10">
        <v>2.7</v>
      </c>
      <c r="I348">
        <v>0.83699999999999997</v>
      </c>
      <c r="J348">
        <v>3.6909999999999998</v>
      </c>
      <c r="K348" s="1">
        <v>1.1439999999999999</v>
      </c>
      <c r="L348">
        <v>1.006</v>
      </c>
      <c r="M348" s="22">
        <v>345</v>
      </c>
      <c r="N348">
        <v>7520654</v>
      </c>
      <c r="O348">
        <v>11906</v>
      </c>
      <c r="P348">
        <v>35261</v>
      </c>
      <c r="Q348">
        <v>11915</v>
      </c>
      <c r="R348">
        <v>1086494</v>
      </c>
      <c r="S348">
        <v>4303</v>
      </c>
      <c r="T348" s="10">
        <v>2.7</v>
      </c>
      <c r="U348">
        <v>0.83699999999999997</v>
      </c>
      <c r="V348">
        <v>3.6909999999999998</v>
      </c>
      <c r="W348" s="1">
        <v>1.1439999999999999</v>
      </c>
      <c r="X348">
        <v>1.0029999999999999</v>
      </c>
      <c r="Y348" s="22">
        <v>345</v>
      </c>
      <c r="Z348">
        <v>7512053</v>
      </c>
      <c r="AA348">
        <v>11565</v>
      </c>
      <c r="AB348">
        <v>34793</v>
      </c>
      <c r="AC348">
        <v>11608</v>
      </c>
      <c r="AD348">
        <v>1096172</v>
      </c>
      <c r="AE348">
        <v>4214</v>
      </c>
      <c r="AF348" s="10">
        <v>2.7</v>
      </c>
      <c r="AG348">
        <v>0.83699999999999997</v>
      </c>
      <c r="AH348">
        <v>3.6909999999999998</v>
      </c>
      <c r="AI348" s="1">
        <v>1.1439999999999999</v>
      </c>
      <c r="AJ348">
        <v>1.002</v>
      </c>
      <c r="AK348" s="22">
        <v>345</v>
      </c>
      <c r="AL348">
        <v>7504038</v>
      </c>
      <c r="AM348">
        <v>12912</v>
      </c>
      <c r="AN348">
        <v>39214</v>
      </c>
      <c r="AO348">
        <v>13004</v>
      </c>
      <c r="AP348">
        <v>1098726</v>
      </c>
      <c r="AQ348">
        <v>4425</v>
      </c>
      <c r="AR348" s="10">
        <v>2.7</v>
      </c>
      <c r="AS348">
        <v>0.83699999999999997</v>
      </c>
      <c r="AT348">
        <v>3.6909999999999998</v>
      </c>
      <c r="AU348" s="1">
        <v>1.1439999999999999</v>
      </c>
      <c r="AV348">
        <v>1.002</v>
      </c>
      <c r="AW348" s="22">
        <v>345</v>
      </c>
      <c r="AX348">
        <v>7511116</v>
      </c>
      <c r="AY348">
        <v>11890</v>
      </c>
      <c r="AZ348">
        <v>35316</v>
      </c>
      <c r="BA348">
        <v>11968</v>
      </c>
      <c r="BB348">
        <v>1096236</v>
      </c>
      <c r="BC348">
        <v>4236</v>
      </c>
      <c r="BD348" s="10">
        <v>2.7</v>
      </c>
      <c r="BE348">
        <v>0.83699999999999997</v>
      </c>
      <c r="BF348">
        <v>3.6909999999999998</v>
      </c>
      <c r="BG348" s="1">
        <v>1.1439999999999999</v>
      </c>
      <c r="BH348">
        <v>1.0009999999999999</v>
      </c>
    </row>
    <row r="349" spans="1:60" x14ac:dyDescent="0.2">
      <c r="A349" s="22">
        <v>346</v>
      </c>
      <c r="B349">
        <v>7531830</v>
      </c>
      <c r="C349">
        <v>11607</v>
      </c>
      <c r="D349">
        <v>35138</v>
      </c>
      <c r="E349">
        <v>11684</v>
      </c>
      <c r="F349">
        <v>1076172</v>
      </c>
      <c r="G349">
        <v>4339</v>
      </c>
      <c r="H349" s="10">
        <v>2.7</v>
      </c>
      <c r="I349">
        <v>0.83699999999999997</v>
      </c>
      <c r="J349">
        <v>3.6909999999999998</v>
      </c>
      <c r="K349" s="1">
        <v>1.1439999999999999</v>
      </c>
      <c r="L349">
        <v>1.0049999999999999</v>
      </c>
      <c r="M349" s="22">
        <v>346</v>
      </c>
      <c r="N349">
        <v>7509094</v>
      </c>
      <c r="O349">
        <v>11560</v>
      </c>
      <c r="P349">
        <v>35498</v>
      </c>
      <c r="Q349">
        <v>11669</v>
      </c>
      <c r="R349">
        <v>1098727</v>
      </c>
      <c r="S349">
        <v>4318</v>
      </c>
      <c r="T349" s="10">
        <v>2.7</v>
      </c>
      <c r="U349">
        <v>0.83699999999999997</v>
      </c>
      <c r="V349">
        <v>3.6909999999999998</v>
      </c>
      <c r="W349" s="1">
        <v>1.1439999999999999</v>
      </c>
      <c r="X349">
        <v>1.002</v>
      </c>
      <c r="Y349" s="22">
        <v>346</v>
      </c>
      <c r="Z349">
        <v>7500618</v>
      </c>
      <c r="AA349">
        <v>11435</v>
      </c>
      <c r="AB349">
        <v>34799</v>
      </c>
      <c r="AC349">
        <v>11559</v>
      </c>
      <c r="AD349">
        <v>1108072</v>
      </c>
      <c r="AE349">
        <v>4223</v>
      </c>
      <c r="AF349" s="10">
        <v>2.7</v>
      </c>
      <c r="AG349">
        <v>0.83699999999999997</v>
      </c>
      <c r="AH349">
        <v>3.6909999999999998</v>
      </c>
      <c r="AI349" s="1">
        <v>1.1439999999999999</v>
      </c>
      <c r="AJ349">
        <v>1</v>
      </c>
      <c r="AK349" s="22">
        <v>346</v>
      </c>
      <c r="AL349">
        <v>7491000</v>
      </c>
      <c r="AM349">
        <v>13038</v>
      </c>
      <c r="AN349">
        <v>38947</v>
      </c>
      <c r="AO349">
        <v>13179</v>
      </c>
      <c r="AP349">
        <v>1111775</v>
      </c>
      <c r="AQ349">
        <v>4443</v>
      </c>
      <c r="AR349" s="10">
        <v>2.7</v>
      </c>
      <c r="AS349">
        <v>0.83699999999999997</v>
      </c>
      <c r="AT349">
        <v>3.6909999999999998</v>
      </c>
      <c r="AU349" s="1">
        <v>1.1439999999999999</v>
      </c>
      <c r="AV349">
        <v>0.999</v>
      </c>
      <c r="AW349" s="22">
        <v>346</v>
      </c>
      <c r="AX349">
        <v>7499384</v>
      </c>
      <c r="AY349">
        <v>11732</v>
      </c>
      <c r="AZ349">
        <v>35420</v>
      </c>
      <c r="BA349">
        <v>11786</v>
      </c>
      <c r="BB349">
        <v>1107836</v>
      </c>
      <c r="BC349">
        <v>4249</v>
      </c>
      <c r="BD349" s="10">
        <v>2.7</v>
      </c>
      <c r="BE349">
        <v>0.83699999999999997</v>
      </c>
      <c r="BF349">
        <v>3.6909999999999998</v>
      </c>
      <c r="BG349" s="1">
        <v>1.1439999999999999</v>
      </c>
      <c r="BH349">
        <v>1</v>
      </c>
    </row>
    <row r="350" spans="1:60" x14ac:dyDescent="0.2">
      <c r="A350" s="22">
        <v>347</v>
      </c>
      <c r="B350">
        <v>7520010</v>
      </c>
      <c r="C350">
        <v>11820</v>
      </c>
      <c r="D350">
        <v>34908</v>
      </c>
      <c r="E350">
        <v>11837</v>
      </c>
      <c r="F350">
        <v>1087899</v>
      </c>
      <c r="G350">
        <v>4350</v>
      </c>
      <c r="H350" s="10">
        <v>2.7</v>
      </c>
      <c r="I350">
        <v>0.83699999999999997</v>
      </c>
      <c r="J350">
        <v>3.6909999999999998</v>
      </c>
      <c r="K350" s="1">
        <v>1.1439999999999999</v>
      </c>
      <c r="L350">
        <v>1.004</v>
      </c>
      <c r="M350" s="22">
        <v>347</v>
      </c>
      <c r="N350">
        <v>7497274</v>
      </c>
      <c r="O350">
        <v>11820</v>
      </c>
      <c r="P350">
        <v>35157</v>
      </c>
      <c r="Q350">
        <v>11901</v>
      </c>
      <c r="R350">
        <v>1110445</v>
      </c>
      <c r="S350">
        <v>4332</v>
      </c>
      <c r="T350" s="10">
        <v>2.7</v>
      </c>
      <c r="U350">
        <v>0.83699999999999997</v>
      </c>
      <c r="V350">
        <v>3.6909999999999998</v>
      </c>
      <c r="W350" s="1">
        <v>1.1439999999999999</v>
      </c>
      <c r="X350">
        <v>1</v>
      </c>
      <c r="Y350" s="22">
        <v>347</v>
      </c>
      <c r="Z350">
        <v>7488970</v>
      </c>
      <c r="AA350">
        <v>11648</v>
      </c>
      <c r="AB350">
        <v>34526</v>
      </c>
      <c r="AC350">
        <v>11708</v>
      </c>
      <c r="AD350">
        <v>1119220</v>
      </c>
      <c r="AE350">
        <v>4235</v>
      </c>
      <c r="AF350" s="10">
        <v>2.7</v>
      </c>
      <c r="AG350">
        <v>0.83699999999999997</v>
      </c>
      <c r="AH350">
        <v>3.6909999999999998</v>
      </c>
      <c r="AI350" s="1">
        <v>1.1439999999999999</v>
      </c>
      <c r="AJ350">
        <v>0.999</v>
      </c>
      <c r="AK350" s="22">
        <v>347</v>
      </c>
      <c r="AL350">
        <v>7478057</v>
      </c>
      <c r="AM350">
        <v>12943</v>
      </c>
      <c r="AN350">
        <v>38842</v>
      </c>
      <c r="AO350">
        <v>13143</v>
      </c>
      <c r="AP350">
        <v>1124442</v>
      </c>
      <c r="AQ350">
        <v>4453</v>
      </c>
      <c r="AR350" s="10">
        <v>2.7</v>
      </c>
      <c r="AS350">
        <v>0.83699999999999997</v>
      </c>
      <c r="AT350">
        <v>3.6909999999999998</v>
      </c>
      <c r="AU350" s="1">
        <v>1.1439999999999999</v>
      </c>
      <c r="AV350">
        <v>0.997</v>
      </c>
      <c r="AW350" s="22">
        <v>347</v>
      </c>
      <c r="AX350">
        <v>7487763</v>
      </c>
      <c r="AY350">
        <v>11621</v>
      </c>
      <c r="AZ350">
        <v>35418</v>
      </c>
      <c r="BA350">
        <v>11734</v>
      </c>
      <c r="BB350">
        <v>1120095</v>
      </c>
      <c r="BC350">
        <v>4260</v>
      </c>
      <c r="BD350" s="10">
        <v>2.7</v>
      </c>
      <c r="BE350">
        <v>0.83699999999999997</v>
      </c>
      <c r="BF350">
        <v>3.6909999999999998</v>
      </c>
      <c r="BG350" s="1">
        <v>1.1439999999999999</v>
      </c>
      <c r="BH350">
        <v>0.998</v>
      </c>
    </row>
    <row r="351" spans="1:60" x14ac:dyDescent="0.2">
      <c r="A351" s="22">
        <v>348</v>
      </c>
      <c r="B351">
        <v>7508451</v>
      </c>
      <c r="C351">
        <v>11559</v>
      </c>
      <c r="D351">
        <v>35151</v>
      </c>
      <c r="E351">
        <v>11577</v>
      </c>
      <c r="F351">
        <v>1099334</v>
      </c>
      <c r="G351">
        <v>4367</v>
      </c>
      <c r="H351" s="10">
        <v>2.7</v>
      </c>
      <c r="I351">
        <v>0.83699999999999997</v>
      </c>
      <c r="J351">
        <v>3.6909999999999998</v>
      </c>
      <c r="K351" s="1">
        <v>1.1439999999999999</v>
      </c>
      <c r="L351">
        <v>1.0009999999999999</v>
      </c>
      <c r="M351" s="22">
        <v>348</v>
      </c>
      <c r="N351">
        <v>7485801</v>
      </c>
      <c r="O351">
        <v>11473</v>
      </c>
      <c r="P351">
        <v>35370</v>
      </c>
      <c r="Q351">
        <v>11607</v>
      </c>
      <c r="R351">
        <v>1122028</v>
      </c>
      <c r="S351">
        <v>4343</v>
      </c>
      <c r="T351" s="10">
        <v>2.7</v>
      </c>
      <c r="U351">
        <v>0.83699999999999997</v>
      </c>
      <c r="V351">
        <v>3.6909999999999998</v>
      </c>
      <c r="W351" s="1">
        <v>1.1439999999999999</v>
      </c>
      <c r="X351">
        <v>0.998</v>
      </c>
      <c r="Y351" s="22">
        <v>348</v>
      </c>
      <c r="Z351">
        <v>7477552</v>
      </c>
      <c r="AA351">
        <v>11418</v>
      </c>
      <c r="AB351">
        <v>34677</v>
      </c>
      <c r="AC351">
        <v>11497</v>
      </c>
      <c r="AD351">
        <v>1131201</v>
      </c>
      <c r="AE351">
        <v>4254</v>
      </c>
      <c r="AF351" s="10">
        <v>2.7</v>
      </c>
      <c r="AG351">
        <v>0.83699999999999997</v>
      </c>
      <c r="AH351">
        <v>3.6909999999999998</v>
      </c>
      <c r="AI351" s="1">
        <v>1.1439999999999999</v>
      </c>
      <c r="AJ351">
        <v>0.997</v>
      </c>
      <c r="AK351" s="22">
        <v>348</v>
      </c>
      <c r="AL351">
        <v>7465394</v>
      </c>
      <c r="AM351">
        <v>12663</v>
      </c>
      <c r="AN351">
        <v>39010</v>
      </c>
      <c r="AO351">
        <v>12775</v>
      </c>
      <c r="AP351">
        <v>1137702</v>
      </c>
      <c r="AQ351">
        <v>4467</v>
      </c>
      <c r="AR351" s="10">
        <v>2.7</v>
      </c>
      <c r="AS351">
        <v>0.83699999999999997</v>
      </c>
      <c r="AT351">
        <v>3.6909999999999998</v>
      </c>
      <c r="AU351" s="1">
        <v>1.1439999999999999</v>
      </c>
      <c r="AV351">
        <v>0.995</v>
      </c>
      <c r="AW351" s="22">
        <v>348</v>
      </c>
      <c r="AX351">
        <v>7476169</v>
      </c>
      <c r="AY351">
        <v>11594</v>
      </c>
      <c r="AZ351">
        <v>35355</v>
      </c>
      <c r="BA351">
        <v>11684</v>
      </c>
      <c r="BB351">
        <v>1131926</v>
      </c>
      <c r="BC351">
        <v>4278</v>
      </c>
      <c r="BD351" s="10">
        <v>2.7</v>
      </c>
      <c r="BE351">
        <v>0.83699999999999997</v>
      </c>
      <c r="BF351">
        <v>3.6909999999999998</v>
      </c>
      <c r="BG351" s="1">
        <v>1.1439999999999999</v>
      </c>
      <c r="BH351">
        <v>0.996</v>
      </c>
    </row>
    <row r="352" spans="1:60" x14ac:dyDescent="0.2">
      <c r="A352" s="22">
        <v>349</v>
      </c>
      <c r="B352">
        <v>7496825</v>
      </c>
      <c r="C352">
        <v>11626</v>
      </c>
      <c r="D352">
        <v>34990</v>
      </c>
      <c r="E352">
        <v>11720</v>
      </c>
      <c r="F352">
        <v>1111050</v>
      </c>
      <c r="G352">
        <v>4380</v>
      </c>
      <c r="H352" s="10">
        <v>2.7</v>
      </c>
      <c r="I352">
        <v>0.83699999999999997</v>
      </c>
      <c r="J352">
        <v>3.6909999999999998</v>
      </c>
      <c r="K352" s="1">
        <v>1.1439999999999999</v>
      </c>
      <c r="L352">
        <v>1.0009999999999999</v>
      </c>
      <c r="M352" s="22">
        <v>349</v>
      </c>
      <c r="N352">
        <v>7473915</v>
      </c>
      <c r="O352">
        <v>11886</v>
      </c>
      <c r="P352">
        <v>34856</v>
      </c>
      <c r="Q352">
        <v>11987</v>
      </c>
      <c r="R352">
        <v>1133935</v>
      </c>
      <c r="S352">
        <v>4357</v>
      </c>
      <c r="T352" s="10">
        <v>2.7</v>
      </c>
      <c r="U352">
        <v>0.83699999999999997</v>
      </c>
      <c r="V352">
        <v>3.6909999999999998</v>
      </c>
      <c r="W352" s="1">
        <v>1.1439999999999999</v>
      </c>
      <c r="X352">
        <v>0.996</v>
      </c>
      <c r="Y352" s="22">
        <v>349</v>
      </c>
      <c r="Z352">
        <v>7466083</v>
      </c>
      <c r="AA352">
        <v>11469</v>
      </c>
      <c r="AB352">
        <v>34536</v>
      </c>
      <c r="AC352">
        <v>11559</v>
      </c>
      <c r="AD352">
        <v>1142423</v>
      </c>
      <c r="AE352">
        <v>4270</v>
      </c>
      <c r="AF352" s="10">
        <v>2.7</v>
      </c>
      <c r="AG352">
        <v>0.83699999999999997</v>
      </c>
      <c r="AH352">
        <v>3.6909999999999998</v>
      </c>
      <c r="AI352" s="1">
        <v>1.1439999999999999</v>
      </c>
      <c r="AJ352">
        <v>0.996</v>
      </c>
      <c r="AK352" s="22">
        <v>349</v>
      </c>
      <c r="AL352">
        <v>7452521</v>
      </c>
      <c r="AM352">
        <v>12873</v>
      </c>
      <c r="AN352">
        <v>38563</v>
      </c>
      <c r="AO352">
        <v>13110</v>
      </c>
      <c r="AP352">
        <v>1151019</v>
      </c>
      <c r="AQ352">
        <v>4479</v>
      </c>
      <c r="AR352" s="10">
        <v>2.7</v>
      </c>
      <c r="AS352">
        <v>0.83699999999999997</v>
      </c>
      <c r="AT352">
        <v>3.6909999999999998</v>
      </c>
      <c r="AU352" s="1">
        <v>1.1439999999999999</v>
      </c>
      <c r="AV352">
        <v>0.99299999999999999</v>
      </c>
      <c r="AW352" s="22">
        <v>349</v>
      </c>
      <c r="AX352">
        <v>7464463</v>
      </c>
      <c r="AY352">
        <v>11706</v>
      </c>
      <c r="AZ352">
        <v>35010</v>
      </c>
      <c r="BA352">
        <v>11939</v>
      </c>
      <c r="BB352">
        <v>1143334</v>
      </c>
      <c r="BC352">
        <v>4290</v>
      </c>
      <c r="BD352" s="10">
        <v>2.7</v>
      </c>
      <c r="BE352">
        <v>0.83699999999999997</v>
      </c>
      <c r="BF352">
        <v>3.6909999999999998</v>
      </c>
      <c r="BG352" s="1">
        <v>1.1439999999999999</v>
      </c>
      <c r="BH352">
        <v>0.995</v>
      </c>
    </row>
    <row r="353" spans="1:60" x14ac:dyDescent="0.2">
      <c r="A353" s="22">
        <v>350</v>
      </c>
      <c r="B353">
        <v>7485244</v>
      </c>
      <c r="C353">
        <v>11581</v>
      </c>
      <c r="D353">
        <v>34942</v>
      </c>
      <c r="E353">
        <v>11674</v>
      </c>
      <c r="F353">
        <v>1123283</v>
      </c>
      <c r="G353">
        <v>4389</v>
      </c>
      <c r="H353" s="10">
        <v>2.7</v>
      </c>
      <c r="I353">
        <v>0.83699999999999997</v>
      </c>
      <c r="J353">
        <v>3.6909999999999998</v>
      </c>
      <c r="K353" s="1">
        <v>1.1439999999999999</v>
      </c>
      <c r="L353">
        <v>1</v>
      </c>
      <c r="M353" s="22">
        <v>350</v>
      </c>
      <c r="N353">
        <v>7462446</v>
      </c>
      <c r="O353">
        <v>11469</v>
      </c>
      <c r="P353">
        <v>35168</v>
      </c>
      <c r="Q353">
        <v>11574</v>
      </c>
      <c r="R353">
        <v>1145594</v>
      </c>
      <c r="S353">
        <v>4374</v>
      </c>
      <c r="T353" s="10">
        <v>2.7</v>
      </c>
      <c r="U353">
        <v>0.83699999999999997</v>
      </c>
      <c r="V353">
        <v>3.6909999999999998</v>
      </c>
      <c r="W353" s="1">
        <v>1.1439999999999999</v>
      </c>
      <c r="X353">
        <v>0.995</v>
      </c>
      <c r="Y353" s="22">
        <v>350</v>
      </c>
      <c r="Z353">
        <v>7454812</v>
      </c>
      <c r="AA353">
        <v>11271</v>
      </c>
      <c r="AB353">
        <v>34587</v>
      </c>
      <c r="AC353">
        <v>11418</v>
      </c>
      <c r="AD353">
        <v>1154215</v>
      </c>
      <c r="AE353">
        <v>4286</v>
      </c>
      <c r="AF353" s="10">
        <v>2.7</v>
      </c>
      <c r="AG353">
        <v>0.83699999999999997</v>
      </c>
      <c r="AH353">
        <v>3.6909999999999998</v>
      </c>
      <c r="AI353" s="1">
        <v>1.1439999999999999</v>
      </c>
      <c r="AJ353">
        <v>0.995</v>
      </c>
      <c r="AK353" s="22">
        <v>350</v>
      </c>
      <c r="AL353">
        <v>7439854</v>
      </c>
      <c r="AM353">
        <v>12667</v>
      </c>
      <c r="AN353">
        <v>38582</v>
      </c>
      <c r="AO353">
        <v>12854</v>
      </c>
      <c r="AP353">
        <v>1163484</v>
      </c>
      <c r="AQ353">
        <v>4492</v>
      </c>
      <c r="AR353" s="10">
        <v>2.7</v>
      </c>
      <c r="AS353">
        <v>0.83699999999999997</v>
      </c>
      <c r="AT353">
        <v>3.6909999999999998</v>
      </c>
      <c r="AU353" s="1">
        <v>1.1439999999999999</v>
      </c>
      <c r="AV353">
        <v>0.99099999999999999</v>
      </c>
      <c r="AW353" s="22">
        <v>350</v>
      </c>
      <c r="AX353">
        <v>7452893</v>
      </c>
      <c r="AY353">
        <v>11570</v>
      </c>
      <c r="AZ353">
        <v>34968</v>
      </c>
      <c r="BA353">
        <v>11748</v>
      </c>
      <c r="BB353">
        <v>1154906</v>
      </c>
      <c r="BC353">
        <v>4307</v>
      </c>
      <c r="BD353" s="10">
        <v>2.7</v>
      </c>
      <c r="BE353">
        <v>0.83699999999999997</v>
      </c>
      <c r="BF353">
        <v>3.6909999999999998</v>
      </c>
      <c r="BG353" s="1">
        <v>1.1439999999999999</v>
      </c>
      <c r="BH353">
        <v>0.99299999999999999</v>
      </c>
    </row>
    <row r="354" spans="1:60" x14ac:dyDescent="0.2">
      <c r="A354" s="22">
        <v>351</v>
      </c>
      <c r="B354">
        <v>7473623</v>
      </c>
      <c r="C354">
        <v>11621</v>
      </c>
      <c r="D354">
        <v>34824</v>
      </c>
      <c r="E354">
        <v>11699</v>
      </c>
      <c r="F354">
        <v>1134386</v>
      </c>
      <c r="G354">
        <v>4402</v>
      </c>
      <c r="H354" s="10">
        <v>2.7</v>
      </c>
      <c r="I354">
        <v>0.83699999999999997</v>
      </c>
      <c r="J354">
        <v>3.6909999999999998</v>
      </c>
      <c r="K354" s="1">
        <v>1.1439999999999999</v>
      </c>
      <c r="L354">
        <v>0.997</v>
      </c>
      <c r="M354" s="22">
        <v>351</v>
      </c>
      <c r="N354">
        <v>7450906</v>
      </c>
      <c r="O354">
        <v>11540</v>
      </c>
      <c r="P354">
        <v>34916</v>
      </c>
      <c r="Q354">
        <v>11721</v>
      </c>
      <c r="R354">
        <v>1157588</v>
      </c>
      <c r="S354">
        <v>4385</v>
      </c>
      <c r="T354" s="10">
        <v>2.7</v>
      </c>
      <c r="U354">
        <v>0.83699999999999997</v>
      </c>
      <c r="V354">
        <v>3.6909999999999998</v>
      </c>
      <c r="W354" s="1">
        <v>1.1439999999999999</v>
      </c>
      <c r="X354">
        <v>0.99299999999999999</v>
      </c>
      <c r="Y354" s="22">
        <v>351</v>
      </c>
      <c r="Z354">
        <v>7443349</v>
      </c>
      <c r="AA354">
        <v>11463</v>
      </c>
      <c r="AB354">
        <v>34251</v>
      </c>
      <c r="AC354">
        <v>11607</v>
      </c>
      <c r="AD354">
        <v>1165533</v>
      </c>
      <c r="AE354">
        <v>4301</v>
      </c>
      <c r="AF354" s="10">
        <v>2.7</v>
      </c>
      <c r="AG354">
        <v>0.83699999999999997</v>
      </c>
      <c r="AH354">
        <v>3.6909999999999998</v>
      </c>
      <c r="AI354" s="1">
        <v>1.1439999999999999</v>
      </c>
      <c r="AJ354">
        <v>0.99399999999999999</v>
      </c>
      <c r="AK354" s="22">
        <v>351</v>
      </c>
      <c r="AL354">
        <v>7426938</v>
      </c>
      <c r="AM354">
        <v>12916</v>
      </c>
      <c r="AN354">
        <v>38170</v>
      </c>
      <c r="AO354">
        <v>13079</v>
      </c>
      <c r="AP354">
        <v>1176752</v>
      </c>
      <c r="AQ354">
        <v>4510</v>
      </c>
      <c r="AR354" s="10">
        <v>2.7</v>
      </c>
      <c r="AS354">
        <v>0.83699999999999997</v>
      </c>
      <c r="AT354">
        <v>3.6909999999999998</v>
      </c>
      <c r="AU354" s="1">
        <v>1.1439999999999999</v>
      </c>
      <c r="AV354">
        <v>0.98899999999999999</v>
      </c>
      <c r="AW354" s="22">
        <v>351</v>
      </c>
      <c r="AX354">
        <v>7441318</v>
      </c>
      <c r="AY354">
        <v>11575</v>
      </c>
      <c r="AZ354">
        <v>34825</v>
      </c>
      <c r="BA354">
        <v>11713</v>
      </c>
      <c r="BB354">
        <v>1167037</v>
      </c>
      <c r="BC354">
        <v>4319</v>
      </c>
      <c r="BD354" s="10">
        <v>2.7</v>
      </c>
      <c r="BE354">
        <v>0.83699999999999997</v>
      </c>
      <c r="BF354">
        <v>3.6909999999999998</v>
      </c>
      <c r="BG354" s="1">
        <v>1.1439999999999999</v>
      </c>
      <c r="BH354">
        <v>0.99099999999999999</v>
      </c>
    </row>
    <row r="355" spans="1:60" x14ac:dyDescent="0.2">
      <c r="A355" s="22">
        <v>352</v>
      </c>
      <c r="B355">
        <v>7462185</v>
      </c>
      <c r="C355">
        <v>11438</v>
      </c>
      <c r="D355">
        <v>34839</v>
      </c>
      <c r="E355">
        <v>11606</v>
      </c>
      <c r="F355">
        <v>1146755</v>
      </c>
      <c r="G355">
        <v>4413</v>
      </c>
      <c r="H355" s="10">
        <v>2.7</v>
      </c>
      <c r="I355">
        <v>0.83699999999999997</v>
      </c>
      <c r="J355">
        <v>3.6909999999999998</v>
      </c>
      <c r="K355" s="1">
        <v>1.1439999999999999</v>
      </c>
      <c r="L355">
        <v>0.995</v>
      </c>
      <c r="M355" s="22">
        <v>352</v>
      </c>
      <c r="N355">
        <v>7439431</v>
      </c>
      <c r="O355">
        <v>11475</v>
      </c>
      <c r="P355">
        <v>34816</v>
      </c>
      <c r="Q355">
        <v>11640</v>
      </c>
      <c r="R355">
        <v>1168900</v>
      </c>
      <c r="S355">
        <v>4399</v>
      </c>
      <c r="T355" s="10">
        <v>2.7</v>
      </c>
      <c r="U355">
        <v>0.83699999999999997</v>
      </c>
      <c r="V355">
        <v>3.6909999999999998</v>
      </c>
      <c r="W355" s="1">
        <v>1.1439999999999999</v>
      </c>
      <c r="X355">
        <v>0.99199999999999999</v>
      </c>
      <c r="Y355" s="22">
        <v>352</v>
      </c>
      <c r="Z355">
        <v>7431996</v>
      </c>
      <c r="AA355">
        <v>11353</v>
      </c>
      <c r="AB355">
        <v>34175</v>
      </c>
      <c r="AC355">
        <v>11539</v>
      </c>
      <c r="AD355">
        <v>1177344</v>
      </c>
      <c r="AE355">
        <v>4315</v>
      </c>
      <c r="AF355" s="10">
        <v>2.7</v>
      </c>
      <c r="AG355">
        <v>0.83699999999999997</v>
      </c>
      <c r="AH355">
        <v>3.6909999999999998</v>
      </c>
      <c r="AI355" s="1">
        <v>1.1439999999999999</v>
      </c>
      <c r="AJ355">
        <v>0.99199999999999999</v>
      </c>
      <c r="AK355" s="22">
        <v>352</v>
      </c>
      <c r="AL355">
        <v>7414481</v>
      </c>
      <c r="AM355">
        <v>12457</v>
      </c>
      <c r="AN355">
        <v>38352</v>
      </c>
      <c r="AO355">
        <v>12734</v>
      </c>
      <c r="AP355">
        <v>1189472</v>
      </c>
      <c r="AQ355">
        <v>4524</v>
      </c>
      <c r="AR355" s="10">
        <v>2.7</v>
      </c>
      <c r="AS355">
        <v>0.83699999999999997</v>
      </c>
      <c r="AT355">
        <v>3.6909999999999998</v>
      </c>
      <c r="AU355" s="1">
        <v>1.1439999999999999</v>
      </c>
      <c r="AV355">
        <v>0.98799999999999999</v>
      </c>
      <c r="AW355" s="22">
        <v>352</v>
      </c>
      <c r="AX355">
        <v>7429982</v>
      </c>
      <c r="AY355">
        <v>11336</v>
      </c>
      <c r="AZ355">
        <v>34879</v>
      </c>
      <c r="BA355">
        <v>11521</v>
      </c>
      <c r="BB355">
        <v>1178841</v>
      </c>
      <c r="BC355">
        <v>4329</v>
      </c>
      <c r="BD355" s="10">
        <v>2.7</v>
      </c>
      <c r="BE355">
        <v>0.83699999999999997</v>
      </c>
      <c r="BF355">
        <v>3.6909999999999998</v>
      </c>
      <c r="BG355" s="1">
        <v>1.1439999999999999</v>
      </c>
      <c r="BH355">
        <v>0.98899999999999999</v>
      </c>
    </row>
    <row r="356" spans="1:60" x14ac:dyDescent="0.2">
      <c r="A356" s="22">
        <v>353</v>
      </c>
      <c r="B356">
        <v>7450685</v>
      </c>
      <c r="C356">
        <v>11500</v>
      </c>
      <c r="D356">
        <v>34701</v>
      </c>
      <c r="E356">
        <v>11576</v>
      </c>
      <c r="F356">
        <v>1157329</v>
      </c>
      <c r="G356">
        <v>4427</v>
      </c>
      <c r="H356" s="10">
        <v>2.7</v>
      </c>
      <c r="I356">
        <v>0.83699999999999997</v>
      </c>
      <c r="J356">
        <v>3.6909999999999998</v>
      </c>
      <c r="K356" s="1">
        <v>1.1439999999999999</v>
      </c>
      <c r="L356">
        <v>0.995</v>
      </c>
      <c r="M356" s="22">
        <v>353</v>
      </c>
      <c r="N356">
        <v>7427840</v>
      </c>
      <c r="O356">
        <v>11591</v>
      </c>
      <c r="P356">
        <v>34532</v>
      </c>
      <c r="Q356">
        <v>11759</v>
      </c>
      <c r="R356">
        <v>1180556</v>
      </c>
      <c r="S356">
        <v>4414</v>
      </c>
      <c r="T356" s="10">
        <v>2.7</v>
      </c>
      <c r="U356">
        <v>0.83699999999999997</v>
      </c>
      <c r="V356">
        <v>3.6909999999999998</v>
      </c>
      <c r="W356" s="1">
        <v>1.1439999999999999</v>
      </c>
      <c r="X356">
        <v>0.99</v>
      </c>
      <c r="Y356" s="22">
        <v>353</v>
      </c>
      <c r="Z356">
        <v>7420775</v>
      </c>
      <c r="AA356">
        <v>11221</v>
      </c>
      <c r="AB356">
        <v>34122</v>
      </c>
      <c r="AC356">
        <v>11406</v>
      </c>
      <c r="AD356">
        <v>1188284</v>
      </c>
      <c r="AE356">
        <v>4334</v>
      </c>
      <c r="AF356" s="10">
        <v>2.7</v>
      </c>
      <c r="AG356">
        <v>0.83699999999999997</v>
      </c>
      <c r="AH356">
        <v>3.6909999999999998</v>
      </c>
      <c r="AI356" s="1">
        <v>1.1439999999999999</v>
      </c>
      <c r="AJ356">
        <v>0.99099999999999999</v>
      </c>
      <c r="AK356" s="22">
        <v>353</v>
      </c>
      <c r="AL356">
        <v>7401967</v>
      </c>
      <c r="AM356">
        <v>12514</v>
      </c>
      <c r="AN356">
        <v>38048</v>
      </c>
      <c r="AO356">
        <v>12761</v>
      </c>
      <c r="AP356">
        <v>1202243</v>
      </c>
      <c r="AQ356">
        <v>4540</v>
      </c>
      <c r="AR356" s="10">
        <v>2.7</v>
      </c>
      <c r="AS356">
        <v>0.83699999999999997</v>
      </c>
      <c r="AT356">
        <v>3.6909999999999998</v>
      </c>
      <c r="AU356" s="1">
        <v>1.1439999999999999</v>
      </c>
      <c r="AV356">
        <v>0.98699999999999999</v>
      </c>
      <c r="AW356" s="22">
        <v>353</v>
      </c>
      <c r="AX356">
        <v>7418557</v>
      </c>
      <c r="AY356">
        <v>11425</v>
      </c>
      <c r="AZ356">
        <v>34577</v>
      </c>
      <c r="BA356">
        <v>11638</v>
      </c>
      <c r="BB356">
        <v>1190294</v>
      </c>
      <c r="BC356">
        <v>4336</v>
      </c>
      <c r="BD356" s="10">
        <v>2.7</v>
      </c>
      <c r="BE356">
        <v>0.83699999999999997</v>
      </c>
      <c r="BF356">
        <v>3.6909999999999998</v>
      </c>
      <c r="BG356" s="1">
        <v>1.1439999999999999</v>
      </c>
      <c r="BH356">
        <v>0.98899999999999999</v>
      </c>
    </row>
    <row r="357" spans="1:60" x14ac:dyDescent="0.2">
      <c r="A357" s="22">
        <v>354</v>
      </c>
      <c r="B357">
        <v>7439260</v>
      </c>
      <c r="C357">
        <v>11425</v>
      </c>
      <c r="D357">
        <v>34655</v>
      </c>
      <c r="E357">
        <v>11546</v>
      </c>
      <c r="F357">
        <v>1169624</v>
      </c>
      <c r="G357">
        <v>4438</v>
      </c>
      <c r="H357" s="10">
        <v>2.7</v>
      </c>
      <c r="I357">
        <v>0.83699999999999997</v>
      </c>
      <c r="J357">
        <v>3.6909999999999998</v>
      </c>
      <c r="K357" s="1">
        <v>1.1439999999999999</v>
      </c>
      <c r="L357">
        <v>0.99299999999999999</v>
      </c>
      <c r="M357" s="22">
        <v>354</v>
      </c>
      <c r="N357">
        <v>7416685</v>
      </c>
      <c r="O357">
        <v>11155</v>
      </c>
      <c r="P357">
        <v>34675</v>
      </c>
      <c r="Q357">
        <v>11448</v>
      </c>
      <c r="R357">
        <v>1192600</v>
      </c>
      <c r="S357">
        <v>4434</v>
      </c>
      <c r="T357" s="10">
        <v>2.7</v>
      </c>
      <c r="U357">
        <v>0.83699999999999997</v>
      </c>
      <c r="V357">
        <v>3.6909999999999998</v>
      </c>
      <c r="W357" s="1">
        <v>1.1439999999999999</v>
      </c>
      <c r="X357">
        <v>0.98899999999999999</v>
      </c>
      <c r="Y357" s="22">
        <v>354</v>
      </c>
      <c r="Z357">
        <v>7409497</v>
      </c>
      <c r="AA357">
        <v>11278</v>
      </c>
      <c r="AB357">
        <v>33916</v>
      </c>
      <c r="AC357">
        <v>11427</v>
      </c>
      <c r="AD357">
        <v>1200183</v>
      </c>
      <c r="AE357">
        <v>4344</v>
      </c>
      <c r="AF357" s="10">
        <v>2.7</v>
      </c>
      <c r="AG357">
        <v>0.83699999999999997</v>
      </c>
      <c r="AH357">
        <v>3.6909999999999998</v>
      </c>
      <c r="AI357" s="1">
        <v>1.1439999999999999</v>
      </c>
      <c r="AJ357">
        <v>0.99</v>
      </c>
      <c r="AK357" s="22">
        <v>354</v>
      </c>
      <c r="AL357">
        <v>7389474</v>
      </c>
      <c r="AM357">
        <v>12493</v>
      </c>
      <c r="AN357">
        <v>37757</v>
      </c>
      <c r="AO357">
        <v>12805</v>
      </c>
      <c r="AP357">
        <v>1214985</v>
      </c>
      <c r="AQ357">
        <v>4549</v>
      </c>
      <c r="AR357" s="10">
        <v>2.7</v>
      </c>
      <c r="AS357">
        <v>0.83699999999999997</v>
      </c>
      <c r="AT357">
        <v>3.6909999999999998</v>
      </c>
      <c r="AU357" s="1">
        <v>1.1439999999999999</v>
      </c>
      <c r="AV357">
        <v>0.98499999999999999</v>
      </c>
      <c r="AW357" s="22">
        <v>354</v>
      </c>
      <c r="AX357">
        <v>7407162</v>
      </c>
      <c r="AY357">
        <v>11395</v>
      </c>
      <c r="AZ357">
        <v>34367</v>
      </c>
      <c r="BA357">
        <v>11635</v>
      </c>
      <c r="BB357">
        <v>1201526</v>
      </c>
      <c r="BC357">
        <v>4349</v>
      </c>
      <c r="BD357" s="10">
        <v>2.7</v>
      </c>
      <c r="BE357">
        <v>0.83699999999999997</v>
      </c>
      <c r="BF357">
        <v>3.6909999999999998</v>
      </c>
      <c r="BG357" s="1">
        <v>1.1439999999999999</v>
      </c>
      <c r="BH357">
        <v>0.98699999999999999</v>
      </c>
    </row>
    <row r="358" spans="1:60" x14ac:dyDescent="0.2">
      <c r="A358" s="22">
        <v>355</v>
      </c>
      <c r="B358">
        <v>7427863</v>
      </c>
      <c r="C358">
        <v>11397</v>
      </c>
      <c r="D358">
        <v>34458</v>
      </c>
      <c r="E358">
        <v>11622</v>
      </c>
      <c r="F358">
        <v>1180672</v>
      </c>
      <c r="G358">
        <v>4451</v>
      </c>
      <c r="H358" s="10">
        <v>2.7</v>
      </c>
      <c r="I358">
        <v>0.83699999999999997</v>
      </c>
      <c r="J358">
        <v>3.6909999999999998</v>
      </c>
      <c r="K358" s="1">
        <v>1.1439999999999999</v>
      </c>
      <c r="L358">
        <v>0.99199999999999999</v>
      </c>
      <c r="M358" s="22">
        <v>355</v>
      </c>
      <c r="N358">
        <v>7405299</v>
      </c>
      <c r="O358">
        <v>11386</v>
      </c>
      <c r="P358">
        <v>34199</v>
      </c>
      <c r="Q358">
        <v>11631</v>
      </c>
      <c r="R358">
        <v>1203398</v>
      </c>
      <c r="S358">
        <v>4444</v>
      </c>
      <c r="T358" s="10">
        <v>2.7</v>
      </c>
      <c r="U358">
        <v>0.83699999999999997</v>
      </c>
      <c r="V358">
        <v>3.6909999999999998</v>
      </c>
      <c r="W358" s="1">
        <v>1.1439999999999999</v>
      </c>
      <c r="X358">
        <v>0.98799999999999999</v>
      </c>
      <c r="Y358" s="22">
        <v>355</v>
      </c>
      <c r="Z358">
        <v>7398459</v>
      </c>
      <c r="AA358">
        <v>11038</v>
      </c>
      <c r="AB358">
        <v>33909</v>
      </c>
      <c r="AC358">
        <v>11285</v>
      </c>
      <c r="AD358">
        <v>1211349</v>
      </c>
      <c r="AE358">
        <v>4355</v>
      </c>
      <c r="AF358" s="10">
        <v>2.7</v>
      </c>
      <c r="AG358">
        <v>0.83699999999999997</v>
      </c>
      <c r="AH358">
        <v>3.6909999999999998</v>
      </c>
      <c r="AI358" s="1">
        <v>1.1439999999999999</v>
      </c>
      <c r="AJ358">
        <v>0.98799999999999999</v>
      </c>
      <c r="AK358" s="22">
        <v>355</v>
      </c>
      <c r="AL358">
        <v>7377140</v>
      </c>
      <c r="AM358">
        <v>12334</v>
      </c>
      <c r="AN358">
        <v>37595</v>
      </c>
      <c r="AO358">
        <v>12655</v>
      </c>
      <c r="AP358">
        <v>1227598</v>
      </c>
      <c r="AQ358">
        <v>4567</v>
      </c>
      <c r="AR358" s="10">
        <v>2.7</v>
      </c>
      <c r="AS358">
        <v>0.83699999999999997</v>
      </c>
      <c r="AT358">
        <v>3.6909999999999998</v>
      </c>
      <c r="AU358" s="1">
        <v>1.1439999999999999</v>
      </c>
      <c r="AV358">
        <v>0.98399999999999999</v>
      </c>
      <c r="AW358" s="22">
        <v>355</v>
      </c>
      <c r="AX358">
        <v>7395867</v>
      </c>
      <c r="AY358">
        <v>11295</v>
      </c>
      <c r="AZ358">
        <v>34195</v>
      </c>
      <c r="BA358">
        <v>11567</v>
      </c>
      <c r="BB358">
        <v>1213257</v>
      </c>
      <c r="BC358">
        <v>4363</v>
      </c>
      <c r="BD358" s="10">
        <v>2.7</v>
      </c>
      <c r="BE358">
        <v>0.83699999999999997</v>
      </c>
      <c r="BF358">
        <v>3.6909999999999998</v>
      </c>
      <c r="BG358" s="1">
        <v>1.1439999999999999</v>
      </c>
      <c r="BH358">
        <v>0.98499999999999999</v>
      </c>
    </row>
    <row r="359" spans="1:60" x14ac:dyDescent="0.2">
      <c r="A359" s="22">
        <v>356</v>
      </c>
      <c r="B359">
        <v>7416844</v>
      </c>
      <c r="C359">
        <v>11019</v>
      </c>
      <c r="D359">
        <v>34248</v>
      </c>
      <c r="E359">
        <v>11607</v>
      </c>
      <c r="F359">
        <v>1192590</v>
      </c>
      <c r="G359">
        <v>4461</v>
      </c>
      <c r="H359" s="10">
        <v>2.7</v>
      </c>
      <c r="I359">
        <v>0.81</v>
      </c>
      <c r="J359">
        <v>3.6909999999999998</v>
      </c>
      <c r="K359" s="1">
        <v>1.107</v>
      </c>
      <c r="L359">
        <v>0.99099999999999999</v>
      </c>
      <c r="M359" s="22">
        <v>356</v>
      </c>
      <c r="N359">
        <v>7394377</v>
      </c>
      <c r="O359">
        <v>10922</v>
      </c>
      <c r="P359">
        <v>34097</v>
      </c>
      <c r="Q359">
        <v>11488</v>
      </c>
      <c r="R359">
        <v>1215625</v>
      </c>
      <c r="S359">
        <v>4456</v>
      </c>
      <c r="T359" s="10">
        <v>2.7</v>
      </c>
      <c r="U359">
        <v>0.81</v>
      </c>
      <c r="V359">
        <v>3.6909999999999998</v>
      </c>
      <c r="W359" s="1">
        <v>1.107</v>
      </c>
      <c r="X359">
        <v>0.98599999999999999</v>
      </c>
      <c r="Y359" s="22">
        <v>356</v>
      </c>
      <c r="Z359">
        <v>7387682</v>
      </c>
      <c r="AA359">
        <v>10777</v>
      </c>
      <c r="AB359">
        <v>33589</v>
      </c>
      <c r="AC359">
        <v>11358</v>
      </c>
      <c r="AD359">
        <v>1222687</v>
      </c>
      <c r="AE359">
        <v>4367</v>
      </c>
      <c r="AF359" s="10">
        <v>2.7</v>
      </c>
      <c r="AG359">
        <v>0.81</v>
      </c>
      <c r="AH359">
        <v>3.6909999999999998</v>
      </c>
      <c r="AI359" s="1">
        <v>1.107</v>
      </c>
      <c r="AJ359">
        <v>0.98699999999999999</v>
      </c>
      <c r="AK359" s="22">
        <v>356</v>
      </c>
      <c r="AL359">
        <v>7365102</v>
      </c>
      <c r="AM359">
        <v>12038</v>
      </c>
      <c r="AN359">
        <v>37203</v>
      </c>
      <c r="AO359">
        <v>12726</v>
      </c>
      <c r="AP359">
        <v>1240437</v>
      </c>
      <c r="AQ359">
        <v>4573</v>
      </c>
      <c r="AR359" s="10">
        <v>2.7</v>
      </c>
      <c r="AS359">
        <v>0.81</v>
      </c>
      <c r="AT359">
        <v>3.6909999999999998</v>
      </c>
      <c r="AU359" s="1">
        <v>1.107</v>
      </c>
      <c r="AV359">
        <v>0.98199999999999998</v>
      </c>
      <c r="AW359" s="22">
        <v>356</v>
      </c>
      <c r="AX359">
        <v>7384856</v>
      </c>
      <c r="AY359">
        <v>11011</v>
      </c>
      <c r="AZ359">
        <v>33931</v>
      </c>
      <c r="BA359">
        <v>11559</v>
      </c>
      <c r="BB359">
        <v>1224936</v>
      </c>
      <c r="BC359">
        <v>4379</v>
      </c>
      <c r="BD359" s="10">
        <v>2.7</v>
      </c>
      <c r="BE359">
        <v>0.81</v>
      </c>
      <c r="BF359">
        <v>3.6909999999999998</v>
      </c>
      <c r="BG359" s="1">
        <v>1.107</v>
      </c>
      <c r="BH359">
        <v>0.98299999999999998</v>
      </c>
    </row>
    <row r="360" spans="1:60" x14ac:dyDescent="0.2">
      <c r="A360" s="22">
        <v>357</v>
      </c>
      <c r="B360">
        <v>7406069</v>
      </c>
      <c r="C360">
        <v>10775</v>
      </c>
      <c r="D360">
        <v>33935</v>
      </c>
      <c r="E360">
        <v>11332</v>
      </c>
      <c r="F360">
        <v>1204165</v>
      </c>
      <c r="G360">
        <v>4475</v>
      </c>
      <c r="H360" s="10">
        <v>2.7</v>
      </c>
      <c r="I360">
        <v>0.81</v>
      </c>
      <c r="J360">
        <v>3.6909999999999998</v>
      </c>
      <c r="K360" s="1">
        <v>1.107</v>
      </c>
      <c r="L360">
        <v>0.98899999999999999</v>
      </c>
      <c r="M360" s="22">
        <v>357</v>
      </c>
      <c r="N360">
        <v>7383581</v>
      </c>
      <c r="O360">
        <v>10796</v>
      </c>
      <c r="P360">
        <v>33582</v>
      </c>
      <c r="Q360">
        <v>11437</v>
      </c>
      <c r="R360">
        <v>1226712</v>
      </c>
      <c r="S360">
        <v>4467</v>
      </c>
      <c r="T360" s="10">
        <v>2.7</v>
      </c>
      <c r="U360">
        <v>0.81</v>
      </c>
      <c r="V360">
        <v>3.6909999999999998</v>
      </c>
      <c r="W360" s="1">
        <v>1.107</v>
      </c>
      <c r="X360">
        <v>0.98299999999999998</v>
      </c>
      <c r="Y360" s="22">
        <v>357</v>
      </c>
      <c r="Z360">
        <v>7377046</v>
      </c>
      <c r="AA360">
        <v>10636</v>
      </c>
      <c r="AB360">
        <v>33023</v>
      </c>
      <c r="AC360">
        <v>11343</v>
      </c>
      <c r="AD360">
        <v>1233806</v>
      </c>
      <c r="AE360">
        <v>4376</v>
      </c>
      <c r="AF360" s="10">
        <v>2.7</v>
      </c>
      <c r="AG360">
        <v>0.81</v>
      </c>
      <c r="AH360">
        <v>3.6909999999999998</v>
      </c>
      <c r="AI360" s="1">
        <v>1.107</v>
      </c>
      <c r="AJ360">
        <v>0.98499999999999999</v>
      </c>
      <c r="AK360" s="22">
        <v>357</v>
      </c>
      <c r="AL360">
        <v>7353302</v>
      </c>
      <c r="AM360">
        <v>11800</v>
      </c>
      <c r="AN360">
        <v>36743</v>
      </c>
      <c r="AO360">
        <v>12498</v>
      </c>
      <c r="AP360">
        <v>1253090</v>
      </c>
      <c r="AQ360">
        <v>4588</v>
      </c>
      <c r="AR360" s="10">
        <v>2.7</v>
      </c>
      <c r="AS360">
        <v>0.81</v>
      </c>
      <c r="AT360">
        <v>3.6909999999999998</v>
      </c>
      <c r="AU360" s="1">
        <v>1.107</v>
      </c>
      <c r="AV360">
        <v>0.98</v>
      </c>
      <c r="AW360" s="22">
        <v>357</v>
      </c>
      <c r="AX360">
        <v>7374249</v>
      </c>
      <c r="AY360">
        <v>10607</v>
      </c>
      <c r="AZ360">
        <v>33732</v>
      </c>
      <c r="BA360">
        <v>11210</v>
      </c>
      <c r="BB360">
        <v>1236412</v>
      </c>
      <c r="BC360">
        <v>4391</v>
      </c>
      <c r="BD360" s="10">
        <v>2.7</v>
      </c>
      <c r="BE360">
        <v>0.81</v>
      </c>
      <c r="BF360">
        <v>3.6909999999999998</v>
      </c>
      <c r="BG360" s="1">
        <v>1.107</v>
      </c>
      <c r="BH360">
        <v>0.98199999999999998</v>
      </c>
    </row>
    <row r="361" spans="1:60" x14ac:dyDescent="0.2">
      <c r="A361" s="22">
        <v>358</v>
      </c>
      <c r="B361">
        <v>7395202</v>
      </c>
      <c r="C361">
        <v>10867</v>
      </c>
      <c r="D361">
        <v>33245</v>
      </c>
      <c r="E361">
        <v>11465</v>
      </c>
      <c r="F361">
        <v>1215336</v>
      </c>
      <c r="G361">
        <v>4485</v>
      </c>
      <c r="H361" s="10">
        <v>2.7</v>
      </c>
      <c r="I361">
        <v>0.81</v>
      </c>
      <c r="J361">
        <v>3.6909999999999998</v>
      </c>
      <c r="K361" s="1">
        <v>1.107</v>
      </c>
      <c r="L361">
        <v>0.98199999999999998</v>
      </c>
      <c r="M361" s="22">
        <v>358</v>
      </c>
      <c r="N361">
        <v>7372897</v>
      </c>
      <c r="O361">
        <v>10684</v>
      </c>
      <c r="P361">
        <v>33099</v>
      </c>
      <c r="Q361">
        <v>11279</v>
      </c>
      <c r="R361">
        <v>1238284</v>
      </c>
      <c r="S361">
        <v>4476</v>
      </c>
      <c r="T361" s="10">
        <v>2.7</v>
      </c>
      <c r="U361">
        <v>0.81</v>
      </c>
      <c r="V361">
        <v>3.6909999999999998</v>
      </c>
      <c r="W361" s="1">
        <v>1.107</v>
      </c>
      <c r="X361">
        <v>0.97699999999999998</v>
      </c>
      <c r="Y361" s="22">
        <v>358</v>
      </c>
      <c r="Z361">
        <v>7366505</v>
      </c>
      <c r="AA361">
        <v>10541</v>
      </c>
      <c r="AB361">
        <v>32514</v>
      </c>
      <c r="AC361">
        <v>11145</v>
      </c>
      <c r="AD361">
        <v>1245389</v>
      </c>
      <c r="AE361">
        <v>4390</v>
      </c>
      <c r="AF361" s="10">
        <v>2.7</v>
      </c>
      <c r="AG361">
        <v>0.81</v>
      </c>
      <c r="AH361">
        <v>3.6909999999999998</v>
      </c>
      <c r="AI361" s="1">
        <v>1.107</v>
      </c>
      <c r="AJ361">
        <v>0.97799999999999998</v>
      </c>
      <c r="AK361" s="22">
        <v>358</v>
      </c>
      <c r="AL361">
        <v>7341698</v>
      </c>
      <c r="AM361">
        <v>11604</v>
      </c>
      <c r="AN361">
        <v>36200</v>
      </c>
      <c r="AO361">
        <v>12343</v>
      </c>
      <c r="AP361">
        <v>1265503</v>
      </c>
      <c r="AQ361">
        <v>4605</v>
      </c>
      <c r="AR361" s="10">
        <v>2.7</v>
      </c>
      <c r="AS361">
        <v>0.81</v>
      </c>
      <c r="AT361">
        <v>3.6909999999999998</v>
      </c>
      <c r="AU361" s="1">
        <v>1.107</v>
      </c>
      <c r="AV361">
        <v>0.97399999999999998</v>
      </c>
      <c r="AW361" s="22">
        <v>358</v>
      </c>
      <c r="AX361">
        <v>7363558</v>
      </c>
      <c r="AY361">
        <v>10691</v>
      </c>
      <c r="AZ361">
        <v>33001</v>
      </c>
      <c r="BA361">
        <v>11338</v>
      </c>
      <c r="BB361">
        <v>1247692</v>
      </c>
      <c r="BC361">
        <v>4401</v>
      </c>
      <c r="BD361" s="10">
        <v>2.7</v>
      </c>
      <c r="BE361">
        <v>0.81</v>
      </c>
      <c r="BF361">
        <v>3.6909999999999998</v>
      </c>
      <c r="BG361" s="1">
        <v>1.107</v>
      </c>
      <c r="BH361">
        <v>0.97699999999999998</v>
      </c>
    </row>
    <row r="362" spans="1:60" x14ac:dyDescent="0.2">
      <c r="A362" s="22">
        <v>359</v>
      </c>
      <c r="B362">
        <v>7384423</v>
      </c>
      <c r="C362">
        <v>10779</v>
      </c>
      <c r="D362">
        <v>32720</v>
      </c>
      <c r="E362">
        <v>11392</v>
      </c>
      <c r="F362">
        <v>1226774</v>
      </c>
      <c r="G362">
        <v>4501</v>
      </c>
      <c r="H362" s="10">
        <v>2.7</v>
      </c>
      <c r="I362">
        <v>0.81</v>
      </c>
      <c r="J362">
        <v>3.6909999999999998</v>
      </c>
      <c r="K362" s="1">
        <v>1.107</v>
      </c>
      <c r="L362">
        <v>0.97499999999999998</v>
      </c>
      <c r="M362" s="22">
        <v>359</v>
      </c>
      <c r="N362">
        <v>7362261</v>
      </c>
      <c r="O362">
        <v>10636</v>
      </c>
      <c r="P362">
        <v>32564</v>
      </c>
      <c r="Q362">
        <v>11219</v>
      </c>
      <c r="R362">
        <v>1249351</v>
      </c>
      <c r="S362">
        <v>4489</v>
      </c>
      <c r="T362" s="10">
        <v>2.7</v>
      </c>
      <c r="U362">
        <v>0.81</v>
      </c>
      <c r="V362">
        <v>3.6909999999999998</v>
      </c>
      <c r="W362" s="1">
        <v>1.107</v>
      </c>
      <c r="X362">
        <v>0.97</v>
      </c>
      <c r="Y362" s="22">
        <v>359</v>
      </c>
      <c r="Z362">
        <v>7356098</v>
      </c>
      <c r="AA362">
        <v>10407</v>
      </c>
      <c r="AB362">
        <v>32080</v>
      </c>
      <c r="AC362">
        <v>10975</v>
      </c>
      <c r="AD362">
        <v>1256437</v>
      </c>
      <c r="AE362">
        <v>4400</v>
      </c>
      <c r="AF362" s="10">
        <v>2.7</v>
      </c>
      <c r="AG362">
        <v>0.81</v>
      </c>
      <c r="AH362">
        <v>3.6909999999999998</v>
      </c>
      <c r="AI362" s="1">
        <v>1.107</v>
      </c>
      <c r="AJ362">
        <v>0.97</v>
      </c>
      <c r="AK362" s="22">
        <v>359</v>
      </c>
      <c r="AL362">
        <v>7330250</v>
      </c>
      <c r="AM362">
        <v>11448</v>
      </c>
      <c r="AN362">
        <v>35608</v>
      </c>
      <c r="AO362">
        <v>12196</v>
      </c>
      <c r="AP362">
        <v>1277689</v>
      </c>
      <c r="AQ362">
        <v>4626</v>
      </c>
      <c r="AR362" s="10">
        <v>2.7</v>
      </c>
      <c r="AS362">
        <v>0.81</v>
      </c>
      <c r="AT362">
        <v>3.6909999999999998</v>
      </c>
      <c r="AU362" s="1">
        <v>1.107</v>
      </c>
      <c r="AV362">
        <v>0.96699999999999997</v>
      </c>
      <c r="AW362" s="22">
        <v>359</v>
      </c>
      <c r="AX362">
        <v>7352965</v>
      </c>
      <c r="AY362">
        <v>10593</v>
      </c>
      <c r="AZ362">
        <v>32455</v>
      </c>
      <c r="BA362">
        <v>11237</v>
      </c>
      <c r="BB362">
        <v>1258601</v>
      </c>
      <c r="BC362">
        <v>4413</v>
      </c>
      <c r="BD362" s="10">
        <v>2.7</v>
      </c>
      <c r="BE362">
        <v>0.81</v>
      </c>
      <c r="BF362">
        <v>3.6909999999999998</v>
      </c>
      <c r="BG362" s="1">
        <v>1.107</v>
      </c>
      <c r="BH362">
        <v>0.97</v>
      </c>
    </row>
    <row r="363" spans="1:60" x14ac:dyDescent="0.2">
      <c r="A363" s="22">
        <v>360</v>
      </c>
      <c r="B363">
        <v>7373713</v>
      </c>
      <c r="C363">
        <v>10710</v>
      </c>
      <c r="D363">
        <v>32468</v>
      </c>
      <c r="E363">
        <v>11031</v>
      </c>
      <c r="F363">
        <v>1238178</v>
      </c>
      <c r="G363">
        <v>4517</v>
      </c>
      <c r="H363" s="10">
        <v>2.7</v>
      </c>
      <c r="I363">
        <v>0.81</v>
      </c>
      <c r="J363">
        <v>3.79</v>
      </c>
      <c r="K363" s="1">
        <v>1.137</v>
      </c>
      <c r="L363">
        <v>0.96899999999999997</v>
      </c>
      <c r="M363" s="22">
        <v>360</v>
      </c>
      <c r="N363">
        <v>7351645</v>
      </c>
      <c r="O363">
        <v>10616</v>
      </c>
      <c r="P363">
        <v>32201</v>
      </c>
      <c r="Q363">
        <v>10999</v>
      </c>
      <c r="R363">
        <v>1260783</v>
      </c>
      <c r="S363">
        <v>4498</v>
      </c>
      <c r="T363" s="10">
        <v>2.7</v>
      </c>
      <c r="U363">
        <v>0.81</v>
      </c>
      <c r="V363">
        <v>3.79</v>
      </c>
      <c r="W363" s="1">
        <v>1.137</v>
      </c>
      <c r="X363">
        <v>0.96399999999999997</v>
      </c>
      <c r="Y363" s="22">
        <v>360</v>
      </c>
      <c r="Z363">
        <v>7345601</v>
      </c>
      <c r="AA363">
        <v>10497</v>
      </c>
      <c r="AB363">
        <v>31632</v>
      </c>
      <c r="AC363">
        <v>10855</v>
      </c>
      <c r="AD363">
        <v>1267238</v>
      </c>
      <c r="AE363">
        <v>4411</v>
      </c>
      <c r="AF363" s="10">
        <v>2.7</v>
      </c>
      <c r="AG363">
        <v>0.81</v>
      </c>
      <c r="AH363">
        <v>3.79</v>
      </c>
      <c r="AI363" s="1">
        <v>1.137</v>
      </c>
      <c r="AJ363">
        <v>0.96399999999999997</v>
      </c>
      <c r="AK363" s="22">
        <v>360</v>
      </c>
      <c r="AL363">
        <v>7318610</v>
      </c>
      <c r="AM363">
        <v>11640</v>
      </c>
      <c r="AN363">
        <v>34983</v>
      </c>
      <c r="AO363">
        <v>12073</v>
      </c>
      <c r="AP363">
        <v>1289832</v>
      </c>
      <c r="AQ363">
        <v>4646</v>
      </c>
      <c r="AR363" s="10">
        <v>2.7</v>
      </c>
      <c r="AS363">
        <v>0.81</v>
      </c>
      <c r="AT363">
        <v>3.79</v>
      </c>
      <c r="AU363" s="1">
        <v>1.137</v>
      </c>
      <c r="AV363">
        <v>0.96</v>
      </c>
      <c r="AW363" s="22">
        <v>360</v>
      </c>
      <c r="AX363">
        <v>7342320</v>
      </c>
      <c r="AY363">
        <v>10645</v>
      </c>
      <c r="AZ363">
        <v>31997</v>
      </c>
      <c r="BA363">
        <v>11051</v>
      </c>
      <c r="BB363">
        <v>1270042</v>
      </c>
      <c r="BC363">
        <v>4421</v>
      </c>
      <c r="BD363" s="10">
        <v>2.7</v>
      </c>
      <c r="BE363">
        <v>0.81</v>
      </c>
      <c r="BF363">
        <v>3.79</v>
      </c>
      <c r="BG363" s="1">
        <v>1.137</v>
      </c>
      <c r="BH363">
        <v>0.96299999999999997</v>
      </c>
    </row>
    <row r="364" spans="1:60" x14ac:dyDescent="0.2">
      <c r="A364" s="22">
        <v>361</v>
      </c>
      <c r="B364">
        <v>7363239</v>
      </c>
      <c r="C364">
        <v>10474</v>
      </c>
      <c r="D364">
        <v>32380</v>
      </c>
      <c r="E364">
        <v>10798</v>
      </c>
      <c r="F364">
        <v>1249148</v>
      </c>
      <c r="G364">
        <v>4529</v>
      </c>
      <c r="H364" s="10">
        <v>2.7</v>
      </c>
      <c r="I364">
        <v>0.81</v>
      </c>
      <c r="J364">
        <v>3.79</v>
      </c>
      <c r="K364" s="1">
        <v>1.137</v>
      </c>
      <c r="L364">
        <v>0.96099999999999997</v>
      </c>
      <c r="M364" s="22">
        <v>361</v>
      </c>
      <c r="N364">
        <v>7341260</v>
      </c>
      <c r="O364">
        <v>10385</v>
      </c>
      <c r="P364">
        <v>32033</v>
      </c>
      <c r="Q364">
        <v>10784</v>
      </c>
      <c r="R364">
        <v>1271205</v>
      </c>
      <c r="S364">
        <v>4516</v>
      </c>
      <c r="T364" s="10">
        <v>2.7</v>
      </c>
      <c r="U364">
        <v>0.81</v>
      </c>
      <c r="V364">
        <v>3.79</v>
      </c>
      <c r="W364" s="1">
        <v>1.137</v>
      </c>
      <c r="X364">
        <v>0.95699999999999996</v>
      </c>
      <c r="Y364" s="22">
        <v>361</v>
      </c>
      <c r="Z364">
        <v>7335278</v>
      </c>
      <c r="AA364">
        <v>10323</v>
      </c>
      <c r="AB364">
        <v>31413</v>
      </c>
      <c r="AC364">
        <v>10716</v>
      </c>
      <c r="AD364">
        <v>1278217</v>
      </c>
      <c r="AE364">
        <v>4427</v>
      </c>
      <c r="AF364" s="10">
        <v>2.7</v>
      </c>
      <c r="AG364">
        <v>0.81</v>
      </c>
      <c r="AH364">
        <v>3.79</v>
      </c>
      <c r="AI364" s="1">
        <v>1.137</v>
      </c>
      <c r="AJ364">
        <v>0.95799999999999996</v>
      </c>
      <c r="AK364" s="22">
        <v>361</v>
      </c>
      <c r="AL364">
        <v>7307080</v>
      </c>
      <c r="AM364">
        <v>11530</v>
      </c>
      <c r="AN364">
        <v>34675</v>
      </c>
      <c r="AO364">
        <v>11948</v>
      </c>
      <c r="AP364">
        <v>1301819</v>
      </c>
      <c r="AQ364">
        <v>4661</v>
      </c>
      <c r="AR364" s="10">
        <v>2.7</v>
      </c>
      <c r="AS364">
        <v>0.81</v>
      </c>
      <c r="AT364">
        <v>3.79</v>
      </c>
      <c r="AU364" s="1">
        <v>1.137</v>
      </c>
      <c r="AV364">
        <v>0.95299999999999996</v>
      </c>
      <c r="AW364" s="22">
        <v>361</v>
      </c>
      <c r="AX364">
        <v>7332021</v>
      </c>
      <c r="AY364">
        <v>10299</v>
      </c>
      <c r="AZ364">
        <v>31901</v>
      </c>
      <c r="BA364">
        <v>10741</v>
      </c>
      <c r="BB364">
        <v>1281095</v>
      </c>
      <c r="BC364">
        <v>4433</v>
      </c>
      <c r="BD364" s="10">
        <v>2.7</v>
      </c>
      <c r="BE364">
        <v>0.81</v>
      </c>
      <c r="BF364">
        <v>3.79</v>
      </c>
      <c r="BG364" s="1">
        <v>1.137</v>
      </c>
      <c r="BH364">
        <v>0.95699999999999996</v>
      </c>
    </row>
    <row r="365" spans="1:60" x14ac:dyDescent="0.2">
      <c r="A365" s="22">
        <v>362</v>
      </c>
      <c r="B365">
        <v>7352560</v>
      </c>
      <c r="C365">
        <v>10679</v>
      </c>
      <c r="D365">
        <v>31887</v>
      </c>
      <c r="E365">
        <v>10967</v>
      </c>
      <c r="F365">
        <v>1260090</v>
      </c>
      <c r="G365">
        <v>4545</v>
      </c>
      <c r="H365" s="10">
        <v>2.7</v>
      </c>
      <c r="I365">
        <v>0.81</v>
      </c>
      <c r="J365">
        <v>3.79</v>
      </c>
      <c r="K365" s="1">
        <v>1.137</v>
      </c>
      <c r="L365">
        <v>0.95799999999999996</v>
      </c>
      <c r="M365" s="22">
        <v>362</v>
      </c>
      <c r="N365">
        <v>7330827</v>
      </c>
      <c r="O365">
        <v>10433</v>
      </c>
      <c r="P365">
        <v>31638</v>
      </c>
      <c r="Q365">
        <v>10780</v>
      </c>
      <c r="R365">
        <v>1282341</v>
      </c>
      <c r="S365">
        <v>4531</v>
      </c>
      <c r="T365" s="10">
        <v>2.7</v>
      </c>
      <c r="U365">
        <v>0.81</v>
      </c>
      <c r="V365">
        <v>3.79</v>
      </c>
      <c r="W365" s="1">
        <v>1.137</v>
      </c>
      <c r="X365">
        <v>0.95599999999999996</v>
      </c>
      <c r="Y365" s="22">
        <v>362</v>
      </c>
      <c r="Z365">
        <v>7325290</v>
      </c>
      <c r="AA365">
        <v>9988</v>
      </c>
      <c r="AB365">
        <v>31341</v>
      </c>
      <c r="AC365">
        <v>10395</v>
      </c>
      <c r="AD365">
        <v>1288696</v>
      </c>
      <c r="AE365">
        <v>4440</v>
      </c>
      <c r="AF365" s="10">
        <v>2.7</v>
      </c>
      <c r="AG365">
        <v>0.81</v>
      </c>
      <c r="AH365">
        <v>3.79</v>
      </c>
      <c r="AI365" s="1">
        <v>1.137</v>
      </c>
      <c r="AJ365">
        <v>0.95399999999999996</v>
      </c>
      <c r="AK365" s="22">
        <v>362</v>
      </c>
      <c r="AL365">
        <v>7295910</v>
      </c>
      <c r="AM365">
        <v>11170</v>
      </c>
      <c r="AN365">
        <v>34660</v>
      </c>
      <c r="AO365">
        <v>11545</v>
      </c>
      <c r="AP365">
        <v>1313617</v>
      </c>
      <c r="AQ365">
        <v>4675</v>
      </c>
      <c r="AR365" s="10">
        <v>2.7</v>
      </c>
      <c r="AS365">
        <v>0.81</v>
      </c>
      <c r="AT365">
        <v>3.79</v>
      </c>
      <c r="AU365" s="1">
        <v>1.137</v>
      </c>
      <c r="AV365">
        <v>0.95099999999999996</v>
      </c>
      <c r="AW365" s="22">
        <v>362</v>
      </c>
      <c r="AX365">
        <v>7321746</v>
      </c>
      <c r="AY365">
        <v>10275</v>
      </c>
      <c r="AZ365">
        <v>31538</v>
      </c>
      <c r="BA365">
        <v>10662</v>
      </c>
      <c r="BB365">
        <v>1291645</v>
      </c>
      <c r="BC365">
        <v>4443</v>
      </c>
      <c r="BD365" s="10">
        <v>2.7</v>
      </c>
      <c r="BE365">
        <v>0.81</v>
      </c>
      <c r="BF365">
        <v>3.79</v>
      </c>
      <c r="BG365" s="1">
        <v>1.137</v>
      </c>
      <c r="BH365">
        <v>0.95399999999999996</v>
      </c>
    </row>
    <row r="366" spans="1:60" x14ac:dyDescent="0.2">
      <c r="A366" s="22">
        <v>363</v>
      </c>
      <c r="B366">
        <v>7342162</v>
      </c>
      <c r="C366">
        <v>10398</v>
      </c>
      <c r="D366">
        <v>31796</v>
      </c>
      <c r="E366">
        <v>10770</v>
      </c>
      <c r="F366">
        <v>1270341</v>
      </c>
      <c r="G366">
        <v>4560</v>
      </c>
      <c r="H366" s="10">
        <v>2.7</v>
      </c>
      <c r="I366">
        <v>0.81</v>
      </c>
      <c r="J366">
        <v>3.79</v>
      </c>
      <c r="K366" s="1">
        <v>1.137</v>
      </c>
      <c r="L366">
        <v>0.95599999999999996</v>
      </c>
      <c r="M366" s="22">
        <v>363</v>
      </c>
      <c r="N366">
        <v>7320479</v>
      </c>
      <c r="O366">
        <v>10348</v>
      </c>
      <c r="P366">
        <v>31379</v>
      </c>
      <c r="Q366">
        <v>10692</v>
      </c>
      <c r="R366">
        <v>1292650</v>
      </c>
      <c r="S366">
        <v>4544</v>
      </c>
      <c r="T366" s="10">
        <v>2.7</v>
      </c>
      <c r="U366">
        <v>0.81</v>
      </c>
      <c r="V366">
        <v>3.79</v>
      </c>
      <c r="W366" s="1">
        <v>1.137</v>
      </c>
      <c r="X366">
        <v>0.95299999999999996</v>
      </c>
      <c r="Y366" s="22">
        <v>363</v>
      </c>
      <c r="Z366">
        <v>7315146</v>
      </c>
      <c r="AA366">
        <v>10144</v>
      </c>
      <c r="AB366">
        <v>30791</v>
      </c>
      <c r="AC366">
        <v>10538</v>
      </c>
      <c r="AD366">
        <v>1298794</v>
      </c>
      <c r="AE366">
        <v>4454</v>
      </c>
      <c r="AF366" s="10">
        <v>2.7</v>
      </c>
      <c r="AG366">
        <v>0.81</v>
      </c>
      <c r="AH366">
        <v>3.79</v>
      </c>
      <c r="AI366" s="1">
        <v>1.137</v>
      </c>
      <c r="AJ366">
        <v>0.95199999999999996</v>
      </c>
      <c r="AK366" s="22">
        <v>363</v>
      </c>
      <c r="AL366">
        <v>7284781</v>
      </c>
      <c r="AM366">
        <v>11129</v>
      </c>
      <c r="AN366">
        <v>34229</v>
      </c>
      <c r="AO366">
        <v>11601</v>
      </c>
      <c r="AP366">
        <v>1325110</v>
      </c>
      <c r="AQ366">
        <v>4690</v>
      </c>
      <c r="AR366" s="10">
        <v>2.7</v>
      </c>
      <c r="AS366">
        <v>0.81</v>
      </c>
      <c r="AT366">
        <v>3.79</v>
      </c>
      <c r="AU366" s="1">
        <v>1.137</v>
      </c>
      <c r="AV366">
        <v>0.95</v>
      </c>
      <c r="AW366" s="22">
        <v>363</v>
      </c>
      <c r="AX366">
        <v>7311562</v>
      </c>
      <c r="AY366">
        <v>10184</v>
      </c>
      <c r="AZ366">
        <v>31269</v>
      </c>
      <c r="BA366">
        <v>10544</v>
      </c>
      <c r="BB366">
        <v>1302213</v>
      </c>
      <c r="BC366">
        <v>4453</v>
      </c>
      <c r="BD366" s="10">
        <v>2.7</v>
      </c>
      <c r="BE366">
        <v>0.81</v>
      </c>
      <c r="BF366">
        <v>3.79</v>
      </c>
      <c r="BG366" s="1">
        <v>1.137</v>
      </c>
      <c r="BH366">
        <v>0.95099999999999996</v>
      </c>
    </row>
    <row r="367" spans="1:60" x14ac:dyDescent="0.2">
      <c r="A367" s="22">
        <v>364</v>
      </c>
      <c r="B367">
        <v>7331955</v>
      </c>
      <c r="C367">
        <v>10207</v>
      </c>
      <c r="D367">
        <v>31621</v>
      </c>
      <c r="E367">
        <v>10573</v>
      </c>
      <c r="F367">
        <v>1281193</v>
      </c>
      <c r="G367">
        <v>4571</v>
      </c>
      <c r="H367" s="10">
        <v>2.7</v>
      </c>
      <c r="I367">
        <v>0.81</v>
      </c>
      <c r="J367">
        <v>3.79</v>
      </c>
      <c r="K367" s="1">
        <v>1.137</v>
      </c>
      <c r="L367">
        <v>0.96</v>
      </c>
      <c r="M367" s="22">
        <v>364</v>
      </c>
      <c r="N367">
        <v>7310283</v>
      </c>
      <c r="O367">
        <v>10196</v>
      </c>
      <c r="P367">
        <v>31136</v>
      </c>
      <c r="Q367">
        <v>10591</v>
      </c>
      <c r="R367">
        <v>1303357</v>
      </c>
      <c r="S367">
        <v>4560</v>
      </c>
      <c r="T367" s="10">
        <v>2.7</v>
      </c>
      <c r="U367">
        <v>0.81</v>
      </c>
      <c r="V367">
        <v>3.79</v>
      </c>
      <c r="W367" s="1">
        <v>1.137</v>
      </c>
      <c r="X367">
        <v>0.95599999999999996</v>
      </c>
      <c r="Y367" s="22">
        <v>364</v>
      </c>
      <c r="Z367">
        <v>7305085</v>
      </c>
      <c r="AA367">
        <v>10061</v>
      </c>
      <c r="AB367">
        <v>30482</v>
      </c>
      <c r="AC367">
        <v>10453</v>
      </c>
      <c r="AD367">
        <v>1309119</v>
      </c>
      <c r="AE367">
        <v>4464</v>
      </c>
      <c r="AF367" s="10">
        <v>2.7</v>
      </c>
      <c r="AG367">
        <v>0.81</v>
      </c>
      <c r="AH367">
        <v>3.79</v>
      </c>
      <c r="AI367" s="1">
        <v>1.137</v>
      </c>
      <c r="AJ367">
        <v>0.95399999999999996</v>
      </c>
      <c r="AK367" s="22">
        <v>364</v>
      </c>
      <c r="AL367">
        <v>7273762</v>
      </c>
      <c r="AM367">
        <v>11019</v>
      </c>
      <c r="AN367">
        <v>33821</v>
      </c>
      <c r="AO367">
        <v>11537</v>
      </c>
      <c r="AP367">
        <v>1336139</v>
      </c>
      <c r="AQ367">
        <v>4705</v>
      </c>
      <c r="AR367" s="10">
        <v>2.7</v>
      </c>
      <c r="AS367">
        <v>0.81</v>
      </c>
      <c r="AT367">
        <v>3.79</v>
      </c>
      <c r="AU367" s="1">
        <v>1.137</v>
      </c>
      <c r="AV367">
        <v>0.95299999999999996</v>
      </c>
      <c r="AW367" s="22">
        <v>364</v>
      </c>
      <c r="AX367">
        <v>7301290</v>
      </c>
      <c r="AY367">
        <v>10272</v>
      </c>
      <c r="AZ367">
        <v>30840</v>
      </c>
      <c r="BA367">
        <v>10613</v>
      </c>
      <c r="BB367">
        <v>1312084</v>
      </c>
      <c r="BC367">
        <v>4471</v>
      </c>
      <c r="BD367" s="10">
        <v>2.7</v>
      </c>
      <c r="BE367">
        <v>0.81</v>
      </c>
      <c r="BF367">
        <v>3.79</v>
      </c>
      <c r="BG367" s="1">
        <v>1.137</v>
      </c>
      <c r="BH367">
        <v>0.95299999999999996</v>
      </c>
    </row>
    <row r="368" spans="1:60" x14ac:dyDescent="0.2">
      <c r="A368" s="22">
        <v>365</v>
      </c>
      <c r="B368">
        <v>7321830</v>
      </c>
      <c r="C368">
        <v>10125</v>
      </c>
      <c r="D368">
        <v>31263</v>
      </c>
      <c r="E368">
        <v>10565</v>
      </c>
      <c r="F368">
        <v>1291559</v>
      </c>
      <c r="G368">
        <v>4586</v>
      </c>
      <c r="H368" s="10">
        <v>2.7</v>
      </c>
      <c r="I368">
        <v>0.81</v>
      </c>
      <c r="J368">
        <v>3.79</v>
      </c>
      <c r="K368" s="1">
        <v>1.137</v>
      </c>
      <c r="L368">
        <v>0.96199999999999997</v>
      </c>
      <c r="M368" s="22">
        <v>365</v>
      </c>
      <c r="N368">
        <v>7300297</v>
      </c>
      <c r="O368">
        <v>9986</v>
      </c>
      <c r="P368">
        <v>30971</v>
      </c>
      <c r="Q368">
        <v>10361</v>
      </c>
      <c r="R368">
        <v>1313652</v>
      </c>
      <c r="S368">
        <v>4570</v>
      </c>
      <c r="T368" s="10">
        <v>2.7</v>
      </c>
      <c r="U368">
        <v>0.81</v>
      </c>
      <c r="V368">
        <v>3.79</v>
      </c>
      <c r="W368" s="1">
        <v>1.137</v>
      </c>
      <c r="X368">
        <v>0.96</v>
      </c>
      <c r="Y368" s="22">
        <v>365</v>
      </c>
      <c r="Z368">
        <v>7295154</v>
      </c>
      <c r="AA368">
        <v>9931</v>
      </c>
      <c r="AB368">
        <v>30224</v>
      </c>
      <c r="AC368">
        <v>10319</v>
      </c>
      <c r="AD368">
        <v>1319528</v>
      </c>
      <c r="AE368">
        <v>4475</v>
      </c>
      <c r="AF368" s="10">
        <v>2.7</v>
      </c>
      <c r="AG368">
        <v>0.81</v>
      </c>
      <c r="AH368">
        <v>3.79</v>
      </c>
      <c r="AI368" s="1">
        <v>1.137</v>
      </c>
      <c r="AJ368">
        <v>0.95799999999999996</v>
      </c>
      <c r="AK368" s="22">
        <v>365</v>
      </c>
      <c r="AL368">
        <v>7262997</v>
      </c>
      <c r="AM368">
        <v>10765</v>
      </c>
      <c r="AN368">
        <v>33498</v>
      </c>
      <c r="AO368">
        <v>11342</v>
      </c>
      <c r="AP368">
        <v>1347782</v>
      </c>
      <c r="AQ368">
        <v>4722</v>
      </c>
      <c r="AR368" s="10">
        <v>2.7</v>
      </c>
      <c r="AS368">
        <v>0.81</v>
      </c>
      <c r="AT368">
        <v>3.79</v>
      </c>
      <c r="AU368" s="1">
        <v>1.137</v>
      </c>
      <c r="AV368">
        <v>0.95599999999999996</v>
      </c>
      <c r="AW368" s="22">
        <v>365</v>
      </c>
      <c r="AX368">
        <v>7291210</v>
      </c>
      <c r="AY368">
        <v>10080</v>
      </c>
      <c r="AZ368">
        <v>30555</v>
      </c>
      <c r="BA368">
        <v>10557</v>
      </c>
      <c r="BB368">
        <v>1323015</v>
      </c>
      <c r="BC368">
        <v>4483</v>
      </c>
      <c r="BD368" s="10">
        <v>2.7</v>
      </c>
      <c r="BE368">
        <v>0.81</v>
      </c>
      <c r="BF368">
        <v>3.79</v>
      </c>
      <c r="BG368" s="1">
        <v>1.137</v>
      </c>
      <c r="BH368">
        <v>0.95599999999999996</v>
      </c>
    </row>
    <row r="369" spans="1:60" x14ac:dyDescent="0.2">
      <c r="A369" s="22">
        <v>366</v>
      </c>
      <c r="B369">
        <v>7311670</v>
      </c>
      <c r="C369">
        <v>10160</v>
      </c>
      <c r="D369">
        <v>30897</v>
      </c>
      <c r="E369">
        <v>10491</v>
      </c>
      <c r="F369">
        <v>1302204</v>
      </c>
      <c r="G369">
        <v>4598</v>
      </c>
      <c r="H369" s="10">
        <v>2.7</v>
      </c>
      <c r="I369">
        <v>0.81</v>
      </c>
      <c r="J369">
        <v>3.79</v>
      </c>
      <c r="K369" s="1">
        <v>1.137</v>
      </c>
      <c r="L369">
        <v>0.96499999999999997</v>
      </c>
      <c r="M369" s="22">
        <v>366</v>
      </c>
      <c r="N369">
        <v>7290171</v>
      </c>
      <c r="O369">
        <v>10126</v>
      </c>
      <c r="P369">
        <v>30428</v>
      </c>
      <c r="Q369">
        <v>10529</v>
      </c>
      <c r="R369">
        <v>1324082</v>
      </c>
      <c r="S369">
        <v>4579</v>
      </c>
      <c r="T369" s="10">
        <v>2.7</v>
      </c>
      <c r="U369">
        <v>0.81</v>
      </c>
      <c r="V369">
        <v>3.79</v>
      </c>
      <c r="W369" s="1">
        <v>1.137</v>
      </c>
      <c r="X369">
        <v>0.96199999999999997</v>
      </c>
      <c r="Y369" s="22">
        <v>366</v>
      </c>
      <c r="Z369">
        <v>7285493</v>
      </c>
      <c r="AA369">
        <v>9661</v>
      </c>
      <c r="AB369">
        <v>30069</v>
      </c>
      <c r="AC369">
        <v>10086</v>
      </c>
      <c r="AD369">
        <v>1329680</v>
      </c>
      <c r="AE369">
        <v>4491</v>
      </c>
      <c r="AF369" s="10">
        <v>2.7</v>
      </c>
      <c r="AG369">
        <v>0.81</v>
      </c>
      <c r="AH369">
        <v>3.79</v>
      </c>
      <c r="AI369" s="1">
        <v>1.137</v>
      </c>
      <c r="AJ369">
        <v>0.96099999999999997</v>
      </c>
      <c r="AK369" s="22">
        <v>366</v>
      </c>
      <c r="AL369">
        <v>7252162</v>
      </c>
      <c r="AM369">
        <v>10835</v>
      </c>
      <c r="AN369">
        <v>32915</v>
      </c>
      <c r="AO369">
        <v>11348</v>
      </c>
      <c r="AP369">
        <v>1358635</v>
      </c>
      <c r="AQ369">
        <v>4736</v>
      </c>
      <c r="AR369" s="10">
        <v>2.7</v>
      </c>
      <c r="AS369">
        <v>0.81</v>
      </c>
      <c r="AT369">
        <v>3.79</v>
      </c>
      <c r="AU369" s="1">
        <v>1.137</v>
      </c>
      <c r="AV369">
        <v>0.95799999999999996</v>
      </c>
      <c r="AW369" s="22">
        <v>366</v>
      </c>
      <c r="AX369">
        <v>7281531</v>
      </c>
      <c r="AY369">
        <v>9679</v>
      </c>
      <c r="AZ369">
        <v>30534</v>
      </c>
      <c r="BA369">
        <v>10101</v>
      </c>
      <c r="BB369">
        <v>1333266</v>
      </c>
      <c r="BC369">
        <v>4494</v>
      </c>
      <c r="BD369" s="10">
        <v>2.7</v>
      </c>
      <c r="BE369">
        <v>0.81</v>
      </c>
      <c r="BF369">
        <v>3.79</v>
      </c>
      <c r="BG369" s="1">
        <v>1.137</v>
      </c>
      <c r="BH369">
        <v>0.96</v>
      </c>
    </row>
    <row r="370" spans="1:60" x14ac:dyDescent="0.2">
      <c r="A370" s="22">
        <v>367</v>
      </c>
      <c r="B370">
        <v>7301540</v>
      </c>
      <c r="C370">
        <v>10130</v>
      </c>
      <c r="D370">
        <v>30533</v>
      </c>
      <c r="E370">
        <v>10524</v>
      </c>
      <c r="F370">
        <v>1312641</v>
      </c>
      <c r="G370">
        <v>4610</v>
      </c>
      <c r="H370" s="10">
        <v>2.7</v>
      </c>
      <c r="I370">
        <v>0.81</v>
      </c>
      <c r="J370">
        <v>3.79</v>
      </c>
      <c r="K370" s="1">
        <v>1.137</v>
      </c>
      <c r="L370">
        <v>0.96699999999999997</v>
      </c>
      <c r="M370" s="22">
        <v>367</v>
      </c>
      <c r="N370">
        <v>7280373</v>
      </c>
      <c r="O370">
        <v>9798</v>
      </c>
      <c r="P370">
        <v>30358</v>
      </c>
      <c r="Q370">
        <v>10196</v>
      </c>
      <c r="R370">
        <v>1334312</v>
      </c>
      <c r="S370">
        <v>4589</v>
      </c>
      <c r="T370" s="10">
        <v>2.7</v>
      </c>
      <c r="U370">
        <v>0.81</v>
      </c>
      <c r="V370">
        <v>3.79</v>
      </c>
      <c r="W370" s="1">
        <v>1.137</v>
      </c>
      <c r="X370">
        <v>0.96499999999999997</v>
      </c>
      <c r="Y370" s="22">
        <v>367</v>
      </c>
      <c r="Z370">
        <v>7275848</v>
      </c>
      <c r="AA370">
        <v>9645</v>
      </c>
      <c r="AB370">
        <v>29651</v>
      </c>
      <c r="AC370">
        <v>10079</v>
      </c>
      <c r="AD370">
        <v>1339878</v>
      </c>
      <c r="AE370">
        <v>4505</v>
      </c>
      <c r="AF370" s="10">
        <v>2.7</v>
      </c>
      <c r="AG370">
        <v>0.81</v>
      </c>
      <c r="AH370">
        <v>3.79</v>
      </c>
      <c r="AI370" s="1">
        <v>1.137</v>
      </c>
      <c r="AJ370">
        <v>0.96299999999999997</v>
      </c>
      <c r="AK370" s="22">
        <v>367</v>
      </c>
      <c r="AL370">
        <v>7241610</v>
      </c>
      <c r="AM370">
        <v>10552</v>
      </c>
      <c r="AN370">
        <v>32696</v>
      </c>
      <c r="AO370">
        <v>11054</v>
      </c>
      <c r="AP370">
        <v>1370514</v>
      </c>
      <c r="AQ370">
        <v>4753</v>
      </c>
      <c r="AR370" s="10">
        <v>2.7</v>
      </c>
      <c r="AS370">
        <v>0.81</v>
      </c>
      <c r="AT370">
        <v>3.79</v>
      </c>
      <c r="AU370" s="1">
        <v>1.137</v>
      </c>
      <c r="AV370">
        <v>0.96</v>
      </c>
      <c r="AW370" s="22">
        <v>367</v>
      </c>
      <c r="AX370">
        <v>7271892</v>
      </c>
      <c r="AY370">
        <v>9639</v>
      </c>
      <c r="AZ370">
        <v>30067</v>
      </c>
      <c r="BA370">
        <v>10146</v>
      </c>
      <c r="BB370">
        <v>1343536</v>
      </c>
      <c r="BC370">
        <v>4507</v>
      </c>
      <c r="BD370" s="10">
        <v>2.7</v>
      </c>
      <c r="BE370">
        <v>0.81</v>
      </c>
      <c r="BF370">
        <v>3.79</v>
      </c>
      <c r="BG370" s="1">
        <v>1.137</v>
      </c>
      <c r="BH370">
        <v>0.96199999999999997</v>
      </c>
    </row>
    <row r="371" spans="1:60" x14ac:dyDescent="0.2">
      <c r="A371" s="22">
        <v>368</v>
      </c>
      <c r="B371">
        <v>7291729</v>
      </c>
      <c r="C371">
        <v>9811</v>
      </c>
      <c r="D371">
        <v>30428</v>
      </c>
      <c r="E371">
        <v>10235</v>
      </c>
      <c r="F371">
        <v>1322866</v>
      </c>
      <c r="G371">
        <v>4618</v>
      </c>
      <c r="H371" s="10">
        <v>2.7</v>
      </c>
      <c r="I371">
        <v>0.81</v>
      </c>
      <c r="J371">
        <v>3.79</v>
      </c>
      <c r="K371" s="1">
        <v>1.137</v>
      </c>
      <c r="L371">
        <v>0.96699999999999997</v>
      </c>
      <c r="M371" s="22">
        <v>368</v>
      </c>
      <c r="N371">
        <v>7270646</v>
      </c>
      <c r="O371">
        <v>9727</v>
      </c>
      <c r="P371">
        <v>30011</v>
      </c>
      <c r="Q371">
        <v>10145</v>
      </c>
      <c r="R371">
        <v>1344492</v>
      </c>
      <c r="S371">
        <v>4598</v>
      </c>
      <c r="T371" s="10">
        <v>2.7</v>
      </c>
      <c r="U371">
        <v>0.81</v>
      </c>
      <c r="V371">
        <v>3.79</v>
      </c>
      <c r="W371" s="1">
        <v>1.137</v>
      </c>
      <c r="X371">
        <v>0.96399999999999997</v>
      </c>
      <c r="Y371" s="22">
        <v>368</v>
      </c>
      <c r="Z371">
        <v>7266092</v>
      </c>
      <c r="AA371">
        <v>9756</v>
      </c>
      <c r="AB371">
        <v>29192</v>
      </c>
      <c r="AC371">
        <v>10104</v>
      </c>
      <c r="AD371">
        <v>1349842</v>
      </c>
      <c r="AE371">
        <v>4516</v>
      </c>
      <c r="AF371" s="10">
        <v>2.7</v>
      </c>
      <c r="AG371">
        <v>0.81</v>
      </c>
      <c r="AH371">
        <v>3.79</v>
      </c>
      <c r="AI371" s="1">
        <v>1.137</v>
      </c>
      <c r="AJ371">
        <v>0.96199999999999997</v>
      </c>
      <c r="AK371" s="22">
        <v>368</v>
      </c>
      <c r="AL371">
        <v>7231098</v>
      </c>
      <c r="AM371">
        <v>10512</v>
      </c>
      <c r="AN371">
        <v>32211</v>
      </c>
      <c r="AO371">
        <v>11037</v>
      </c>
      <c r="AP371">
        <v>1381105</v>
      </c>
      <c r="AQ371">
        <v>4763</v>
      </c>
      <c r="AR371" s="10">
        <v>2.7</v>
      </c>
      <c r="AS371">
        <v>0.81</v>
      </c>
      <c r="AT371">
        <v>3.79</v>
      </c>
      <c r="AU371" s="1">
        <v>1.137</v>
      </c>
      <c r="AV371">
        <v>0.95899999999999996</v>
      </c>
      <c r="AW371" s="22">
        <v>368</v>
      </c>
      <c r="AX371">
        <v>7262097</v>
      </c>
      <c r="AY371">
        <v>9795</v>
      </c>
      <c r="AZ371">
        <v>29406</v>
      </c>
      <c r="BA371">
        <v>10300</v>
      </c>
      <c r="BB371">
        <v>1353372</v>
      </c>
      <c r="BC371">
        <v>4517</v>
      </c>
      <c r="BD371" s="10">
        <v>2.7</v>
      </c>
      <c r="BE371">
        <v>0.81</v>
      </c>
      <c r="BF371">
        <v>3.79</v>
      </c>
      <c r="BG371" s="1">
        <v>1.137</v>
      </c>
      <c r="BH371">
        <v>0.96199999999999997</v>
      </c>
    </row>
    <row r="372" spans="1:60" x14ac:dyDescent="0.2">
      <c r="A372" s="22">
        <v>369</v>
      </c>
      <c r="B372">
        <v>7281994</v>
      </c>
      <c r="C372">
        <v>9735</v>
      </c>
      <c r="D372">
        <v>30128</v>
      </c>
      <c r="E372">
        <v>10111</v>
      </c>
      <c r="F372">
        <v>1333304</v>
      </c>
      <c r="G372">
        <v>4634</v>
      </c>
      <c r="H372" s="10">
        <v>2.7</v>
      </c>
      <c r="I372">
        <v>0.81</v>
      </c>
      <c r="J372">
        <v>3.79</v>
      </c>
      <c r="K372" s="1">
        <v>1.137</v>
      </c>
      <c r="L372">
        <v>0.96599999999999997</v>
      </c>
      <c r="M372" s="22">
        <v>369</v>
      </c>
      <c r="N372">
        <v>7260984</v>
      </c>
      <c r="O372">
        <v>9662</v>
      </c>
      <c r="P372">
        <v>29638</v>
      </c>
      <c r="Q372">
        <v>10100</v>
      </c>
      <c r="R372">
        <v>1354681</v>
      </c>
      <c r="S372">
        <v>4614</v>
      </c>
      <c r="T372" s="10">
        <v>2.7</v>
      </c>
      <c r="U372">
        <v>0.81</v>
      </c>
      <c r="V372">
        <v>3.79</v>
      </c>
      <c r="W372" s="1">
        <v>1.137</v>
      </c>
      <c r="X372">
        <v>0.96399999999999997</v>
      </c>
      <c r="Y372" s="22">
        <v>369</v>
      </c>
      <c r="Z372">
        <v>7256645</v>
      </c>
      <c r="AA372">
        <v>9447</v>
      </c>
      <c r="AB372">
        <v>29082</v>
      </c>
      <c r="AC372">
        <v>9866</v>
      </c>
      <c r="AD372">
        <v>1359705</v>
      </c>
      <c r="AE372">
        <v>4526</v>
      </c>
      <c r="AF372" s="10">
        <v>2.7</v>
      </c>
      <c r="AG372">
        <v>0.81</v>
      </c>
      <c r="AH372">
        <v>3.79</v>
      </c>
      <c r="AI372" s="1">
        <v>1.137</v>
      </c>
      <c r="AJ372">
        <v>0.96099999999999997</v>
      </c>
      <c r="AK372" s="22">
        <v>369</v>
      </c>
      <c r="AL372">
        <v>7220940</v>
      </c>
      <c r="AM372">
        <v>10158</v>
      </c>
      <c r="AN372">
        <v>31979</v>
      </c>
      <c r="AO372">
        <v>10744</v>
      </c>
      <c r="AP372">
        <v>1392043</v>
      </c>
      <c r="AQ372">
        <v>4778</v>
      </c>
      <c r="AR372" s="10">
        <v>2.7</v>
      </c>
      <c r="AS372">
        <v>0.81</v>
      </c>
      <c r="AT372">
        <v>3.79</v>
      </c>
      <c r="AU372" s="1">
        <v>1.137</v>
      </c>
      <c r="AV372">
        <v>0.95699999999999996</v>
      </c>
      <c r="AW372" s="22">
        <v>369</v>
      </c>
      <c r="AX372">
        <v>7252479</v>
      </c>
      <c r="AY372">
        <v>9618</v>
      </c>
      <c r="AZ372">
        <v>29071</v>
      </c>
      <c r="BA372">
        <v>10130</v>
      </c>
      <c r="BB372">
        <v>1363559</v>
      </c>
      <c r="BC372">
        <v>4530</v>
      </c>
      <c r="BD372" s="10">
        <v>2.7</v>
      </c>
      <c r="BE372">
        <v>0.81</v>
      </c>
      <c r="BF372">
        <v>3.79</v>
      </c>
      <c r="BG372" s="1">
        <v>1.137</v>
      </c>
      <c r="BH372">
        <v>0.96</v>
      </c>
    </row>
    <row r="373" spans="1:60" x14ac:dyDescent="0.2">
      <c r="A373" s="22">
        <v>370</v>
      </c>
      <c r="B373">
        <v>7272180</v>
      </c>
      <c r="C373">
        <v>9814</v>
      </c>
      <c r="D373">
        <v>29619</v>
      </c>
      <c r="E373">
        <v>10244</v>
      </c>
      <c r="F373">
        <v>1343175</v>
      </c>
      <c r="G373">
        <v>4645</v>
      </c>
      <c r="H373" s="10">
        <v>2.7</v>
      </c>
      <c r="I373">
        <v>0.81</v>
      </c>
      <c r="J373">
        <v>3.79</v>
      </c>
      <c r="K373" s="1">
        <v>1.137</v>
      </c>
      <c r="L373">
        <v>0.96299999999999997</v>
      </c>
      <c r="M373" s="22">
        <v>370</v>
      </c>
      <c r="N373">
        <v>7251399</v>
      </c>
      <c r="O373">
        <v>9585</v>
      </c>
      <c r="P373">
        <v>29262</v>
      </c>
      <c r="Q373">
        <v>10038</v>
      </c>
      <c r="R373">
        <v>1364895</v>
      </c>
      <c r="S373">
        <v>4626</v>
      </c>
      <c r="T373" s="10">
        <v>2.7</v>
      </c>
      <c r="U373">
        <v>0.81</v>
      </c>
      <c r="V373">
        <v>3.79</v>
      </c>
      <c r="W373" s="1">
        <v>1.137</v>
      </c>
      <c r="X373">
        <v>0.96299999999999997</v>
      </c>
      <c r="Y373" s="22">
        <v>370</v>
      </c>
      <c r="Z373">
        <v>7247432</v>
      </c>
      <c r="AA373">
        <v>9213</v>
      </c>
      <c r="AB373">
        <v>28839</v>
      </c>
      <c r="AC373">
        <v>9690</v>
      </c>
      <c r="AD373">
        <v>1369464</v>
      </c>
      <c r="AE373">
        <v>4537</v>
      </c>
      <c r="AF373" s="10">
        <v>2.7</v>
      </c>
      <c r="AG373">
        <v>0.81</v>
      </c>
      <c r="AH373">
        <v>3.79</v>
      </c>
      <c r="AI373" s="1">
        <v>1.137</v>
      </c>
      <c r="AJ373">
        <v>0.96099999999999997</v>
      </c>
      <c r="AK373" s="22">
        <v>370</v>
      </c>
      <c r="AL373">
        <v>7210725</v>
      </c>
      <c r="AM373">
        <v>10215</v>
      </c>
      <c r="AN373">
        <v>31335</v>
      </c>
      <c r="AO373">
        <v>10802</v>
      </c>
      <c r="AP373">
        <v>1402666</v>
      </c>
      <c r="AQ373">
        <v>4785</v>
      </c>
      <c r="AR373" s="10">
        <v>2.7</v>
      </c>
      <c r="AS373">
        <v>0.81</v>
      </c>
      <c r="AT373">
        <v>3.79</v>
      </c>
      <c r="AU373" s="1">
        <v>1.137</v>
      </c>
      <c r="AV373">
        <v>0.95399999999999996</v>
      </c>
      <c r="AW373" s="22">
        <v>370</v>
      </c>
      <c r="AX373">
        <v>7243215</v>
      </c>
      <c r="AY373">
        <v>9264</v>
      </c>
      <c r="AZ373">
        <v>29027</v>
      </c>
      <c r="BA373">
        <v>9662</v>
      </c>
      <c r="BB373">
        <v>1373642</v>
      </c>
      <c r="BC373">
        <v>4541</v>
      </c>
      <c r="BD373" s="10">
        <v>2.7</v>
      </c>
      <c r="BE373">
        <v>0.81</v>
      </c>
      <c r="BF373">
        <v>3.79</v>
      </c>
      <c r="BG373" s="1">
        <v>1.137</v>
      </c>
      <c r="BH373">
        <v>0.95799999999999996</v>
      </c>
    </row>
    <row r="374" spans="1:60" x14ac:dyDescent="0.2">
      <c r="A374" s="22">
        <v>371</v>
      </c>
      <c r="B374">
        <v>7262638</v>
      </c>
      <c r="C374">
        <v>9542</v>
      </c>
      <c r="D374">
        <v>29417</v>
      </c>
      <c r="E374">
        <v>10016</v>
      </c>
      <c r="F374">
        <v>1353202</v>
      </c>
      <c r="G374">
        <v>4652</v>
      </c>
      <c r="H374" s="10">
        <v>2.7</v>
      </c>
      <c r="I374">
        <v>0.81</v>
      </c>
      <c r="J374">
        <v>3.79</v>
      </c>
      <c r="K374" s="1">
        <v>1.137</v>
      </c>
      <c r="L374">
        <v>0.96299999999999997</v>
      </c>
      <c r="M374" s="22">
        <v>371</v>
      </c>
      <c r="N374">
        <v>7241988</v>
      </c>
      <c r="O374">
        <v>9411</v>
      </c>
      <c r="P374">
        <v>28957</v>
      </c>
      <c r="Q374">
        <v>9890</v>
      </c>
      <c r="R374">
        <v>1374351</v>
      </c>
      <c r="S374">
        <v>4641</v>
      </c>
      <c r="T374" s="10">
        <v>2.7</v>
      </c>
      <c r="U374">
        <v>0.81</v>
      </c>
      <c r="V374">
        <v>3.79</v>
      </c>
      <c r="W374" s="1">
        <v>1.137</v>
      </c>
      <c r="X374">
        <v>0.96099999999999997</v>
      </c>
      <c r="Y374" s="22">
        <v>371</v>
      </c>
      <c r="Z374">
        <v>7238311</v>
      </c>
      <c r="AA374">
        <v>9121</v>
      </c>
      <c r="AB374">
        <v>28414</v>
      </c>
      <c r="AC374">
        <v>9638</v>
      </c>
      <c r="AD374">
        <v>1379315</v>
      </c>
      <c r="AE374">
        <v>4550</v>
      </c>
      <c r="AF374" s="10">
        <v>2.7</v>
      </c>
      <c r="AG374">
        <v>0.81</v>
      </c>
      <c r="AH374">
        <v>3.79</v>
      </c>
      <c r="AI374" s="1">
        <v>1.137</v>
      </c>
      <c r="AJ374">
        <v>0.96</v>
      </c>
      <c r="AK374" s="22">
        <v>371</v>
      </c>
      <c r="AL374">
        <v>7200715</v>
      </c>
      <c r="AM374">
        <v>10010</v>
      </c>
      <c r="AN374">
        <v>30928</v>
      </c>
      <c r="AO374">
        <v>10622</v>
      </c>
      <c r="AP374">
        <v>1413331</v>
      </c>
      <c r="AQ374">
        <v>4796</v>
      </c>
      <c r="AR374" s="10">
        <v>2.7</v>
      </c>
      <c r="AS374">
        <v>0.81</v>
      </c>
      <c r="AT374">
        <v>3.79</v>
      </c>
      <c r="AU374" s="1">
        <v>1.137</v>
      </c>
      <c r="AV374">
        <v>0.95199999999999996</v>
      </c>
      <c r="AW374" s="22">
        <v>371</v>
      </c>
      <c r="AX374">
        <v>7233997</v>
      </c>
      <c r="AY374">
        <v>9218</v>
      </c>
      <c r="AZ374">
        <v>28559</v>
      </c>
      <c r="BA374">
        <v>9732</v>
      </c>
      <c r="BB374">
        <v>1383432</v>
      </c>
      <c r="BC374">
        <v>4555</v>
      </c>
      <c r="BD374" s="10">
        <v>2.7</v>
      </c>
      <c r="BE374">
        <v>0.81</v>
      </c>
      <c r="BF374">
        <v>3.79</v>
      </c>
      <c r="BG374" s="1">
        <v>1.137</v>
      </c>
      <c r="BH374">
        <v>0.95499999999999996</v>
      </c>
    </row>
    <row r="375" spans="1:60" x14ac:dyDescent="0.2">
      <c r="A375" s="22">
        <v>372</v>
      </c>
      <c r="B375">
        <v>7253311</v>
      </c>
      <c r="C375">
        <v>9327</v>
      </c>
      <c r="D375">
        <v>29192</v>
      </c>
      <c r="E375">
        <v>9767</v>
      </c>
      <c r="F375">
        <v>1363177</v>
      </c>
      <c r="G375">
        <v>4667</v>
      </c>
      <c r="H375" s="10">
        <v>2.7</v>
      </c>
      <c r="I375">
        <v>0.81</v>
      </c>
      <c r="J375">
        <v>3.79</v>
      </c>
      <c r="K375" s="1">
        <v>1.137</v>
      </c>
      <c r="L375">
        <v>0.96099999999999997</v>
      </c>
      <c r="M375" s="22">
        <v>372</v>
      </c>
      <c r="N375">
        <v>7232808</v>
      </c>
      <c r="O375">
        <v>9180</v>
      </c>
      <c r="P375">
        <v>28697</v>
      </c>
      <c r="Q375">
        <v>9671</v>
      </c>
      <c r="R375">
        <v>1384330</v>
      </c>
      <c r="S375">
        <v>4652</v>
      </c>
      <c r="T375" s="10">
        <v>2.7</v>
      </c>
      <c r="U375">
        <v>0.81</v>
      </c>
      <c r="V375">
        <v>3.79</v>
      </c>
      <c r="W375" s="1">
        <v>1.137</v>
      </c>
      <c r="X375">
        <v>0.96</v>
      </c>
      <c r="Y375" s="22">
        <v>372</v>
      </c>
      <c r="Z375">
        <v>7229107</v>
      </c>
      <c r="AA375">
        <v>9204</v>
      </c>
      <c r="AB375">
        <v>27798</v>
      </c>
      <c r="AC375">
        <v>9737</v>
      </c>
      <c r="AD375">
        <v>1388570</v>
      </c>
      <c r="AE375">
        <v>4569</v>
      </c>
      <c r="AF375" s="10">
        <v>2.7</v>
      </c>
      <c r="AG375">
        <v>0.81</v>
      </c>
      <c r="AH375">
        <v>3.79</v>
      </c>
      <c r="AI375" s="1">
        <v>1.137</v>
      </c>
      <c r="AJ375">
        <v>0.95899999999999996</v>
      </c>
      <c r="AK375" s="22">
        <v>372</v>
      </c>
      <c r="AL375">
        <v>7190893</v>
      </c>
      <c r="AM375">
        <v>9822</v>
      </c>
      <c r="AN375">
        <v>30562</v>
      </c>
      <c r="AO375">
        <v>10376</v>
      </c>
      <c r="AP375">
        <v>1423725</v>
      </c>
      <c r="AQ375">
        <v>4806</v>
      </c>
      <c r="AR375" s="10">
        <v>2.7</v>
      </c>
      <c r="AS375">
        <v>0.81</v>
      </c>
      <c r="AT375">
        <v>3.79</v>
      </c>
      <c r="AU375" s="1">
        <v>1.137</v>
      </c>
      <c r="AV375">
        <v>0.95</v>
      </c>
      <c r="AW375" s="22">
        <v>372</v>
      </c>
      <c r="AX375">
        <v>7224732</v>
      </c>
      <c r="AY375">
        <v>9265</v>
      </c>
      <c r="AZ375">
        <v>28083</v>
      </c>
      <c r="BA375">
        <v>9694</v>
      </c>
      <c r="BB375">
        <v>1392868</v>
      </c>
      <c r="BC375">
        <v>4569</v>
      </c>
      <c r="BD375" s="10">
        <v>2.7</v>
      </c>
      <c r="BE375">
        <v>0.81</v>
      </c>
      <c r="BF375">
        <v>3.79</v>
      </c>
      <c r="BG375" s="1">
        <v>1.137</v>
      </c>
      <c r="BH375">
        <v>0.95399999999999996</v>
      </c>
    </row>
    <row r="376" spans="1:60" x14ac:dyDescent="0.2">
      <c r="A376" s="22">
        <v>373</v>
      </c>
      <c r="B376">
        <v>7243866</v>
      </c>
      <c r="C376">
        <v>9445</v>
      </c>
      <c r="D376">
        <v>28665</v>
      </c>
      <c r="E376">
        <v>9854</v>
      </c>
      <c r="F376">
        <v>1372935</v>
      </c>
      <c r="G376">
        <v>4682</v>
      </c>
      <c r="H376" s="10">
        <v>2.7</v>
      </c>
      <c r="I376">
        <v>0.81</v>
      </c>
      <c r="J376">
        <v>3.79</v>
      </c>
      <c r="K376" s="1">
        <v>1.137</v>
      </c>
      <c r="L376">
        <v>0.96099999999999997</v>
      </c>
      <c r="M376" s="22">
        <v>373</v>
      </c>
      <c r="N376">
        <v>7223569</v>
      </c>
      <c r="O376">
        <v>9239</v>
      </c>
      <c r="P376">
        <v>28221</v>
      </c>
      <c r="Q376">
        <v>9656</v>
      </c>
      <c r="R376">
        <v>1394075</v>
      </c>
      <c r="S376">
        <v>4662</v>
      </c>
      <c r="T376" s="10">
        <v>2.7</v>
      </c>
      <c r="U376">
        <v>0.81</v>
      </c>
      <c r="V376">
        <v>3.79</v>
      </c>
      <c r="W376" s="1">
        <v>1.137</v>
      </c>
      <c r="X376">
        <v>0.95699999999999996</v>
      </c>
      <c r="Y376" s="22">
        <v>373</v>
      </c>
      <c r="Z376">
        <v>7220196</v>
      </c>
      <c r="AA376">
        <v>8911</v>
      </c>
      <c r="AB376">
        <v>27572</v>
      </c>
      <c r="AC376">
        <v>9430</v>
      </c>
      <c r="AD376">
        <v>1398183</v>
      </c>
      <c r="AE376">
        <v>4580</v>
      </c>
      <c r="AF376" s="10">
        <v>2.7</v>
      </c>
      <c r="AG376">
        <v>0.81</v>
      </c>
      <c r="AH376">
        <v>3.79</v>
      </c>
      <c r="AI376" s="1">
        <v>1.137</v>
      </c>
      <c r="AJ376">
        <v>0.95599999999999996</v>
      </c>
      <c r="AK376" s="22">
        <v>373</v>
      </c>
      <c r="AL376">
        <v>7181175</v>
      </c>
      <c r="AM376">
        <v>9718</v>
      </c>
      <c r="AN376">
        <v>30061</v>
      </c>
      <c r="AO376">
        <v>10323</v>
      </c>
      <c r="AP376">
        <v>1434189</v>
      </c>
      <c r="AQ376">
        <v>4820</v>
      </c>
      <c r="AR376" s="10">
        <v>2.7</v>
      </c>
      <c r="AS376">
        <v>0.81</v>
      </c>
      <c r="AT376">
        <v>3.79</v>
      </c>
      <c r="AU376" s="1">
        <v>1.137</v>
      </c>
      <c r="AV376">
        <v>0.94899999999999995</v>
      </c>
      <c r="AW376" s="22">
        <v>373</v>
      </c>
      <c r="AX376">
        <v>7215632</v>
      </c>
      <c r="AY376">
        <v>9100</v>
      </c>
      <c r="AZ376">
        <v>27731</v>
      </c>
      <c r="BA376">
        <v>9617</v>
      </c>
      <c r="BB376">
        <v>1402241</v>
      </c>
      <c r="BC376">
        <v>4586</v>
      </c>
      <c r="BD376" s="10">
        <v>2.7</v>
      </c>
      <c r="BE376">
        <v>0.81</v>
      </c>
      <c r="BF376">
        <v>3.79</v>
      </c>
      <c r="BG376" s="1">
        <v>1.137</v>
      </c>
      <c r="BH376">
        <v>0.95199999999999996</v>
      </c>
    </row>
    <row r="377" spans="1:60" x14ac:dyDescent="0.2">
      <c r="A377" s="22">
        <v>374</v>
      </c>
      <c r="B377">
        <v>7234565</v>
      </c>
      <c r="C377">
        <v>9301</v>
      </c>
      <c r="D377">
        <v>28408</v>
      </c>
      <c r="E377">
        <v>9702</v>
      </c>
      <c r="F377">
        <v>1382788</v>
      </c>
      <c r="G377">
        <v>4694</v>
      </c>
      <c r="H377" s="10">
        <v>2.7</v>
      </c>
      <c r="I377">
        <v>0.81</v>
      </c>
      <c r="J377">
        <v>3.79</v>
      </c>
      <c r="K377" s="1">
        <v>1.137</v>
      </c>
      <c r="L377">
        <v>0.95799999999999996</v>
      </c>
      <c r="M377" s="22">
        <v>374</v>
      </c>
      <c r="N377">
        <v>7214459</v>
      </c>
      <c r="O377">
        <v>9110</v>
      </c>
      <c r="P377">
        <v>27898</v>
      </c>
      <c r="Q377">
        <v>9562</v>
      </c>
      <c r="R377">
        <v>1403338</v>
      </c>
      <c r="S377">
        <v>4675</v>
      </c>
      <c r="T377" s="10">
        <v>2.7</v>
      </c>
      <c r="U377">
        <v>0.81</v>
      </c>
      <c r="V377">
        <v>3.79</v>
      </c>
      <c r="W377" s="1">
        <v>1.137</v>
      </c>
      <c r="X377">
        <v>0.95499999999999996</v>
      </c>
      <c r="Y377" s="22">
        <v>374</v>
      </c>
      <c r="Z377">
        <v>7211534</v>
      </c>
      <c r="AA377">
        <v>8662</v>
      </c>
      <c r="AB377">
        <v>27383</v>
      </c>
      <c r="AC377">
        <v>9100</v>
      </c>
      <c r="AD377">
        <v>1407638</v>
      </c>
      <c r="AE377">
        <v>4592</v>
      </c>
      <c r="AF377" s="10">
        <v>2.7</v>
      </c>
      <c r="AG377">
        <v>0.81</v>
      </c>
      <c r="AH377">
        <v>3.79</v>
      </c>
      <c r="AI377" s="1">
        <v>1.137</v>
      </c>
      <c r="AJ377">
        <v>0.95399999999999996</v>
      </c>
      <c r="AK377" s="22">
        <v>374</v>
      </c>
      <c r="AL377">
        <v>7171678</v>
      </c>
      <c r="AM377">
        <v>9497</v>
      </c>
      <c r="AN377">
        <v>29777</v>
      </c>
      <c r="AO377">
        <v>10002</v>
      </c>
      <c r="AP377">
        <v>1444292</v>
      </c>
      <c r="AQ377">
        <v>4834</v>
      </c>
      <c r="AR377" s="10">
        <v>2.7</v>
      </c>
      <c r="AS377">
        <v>0.81</v>
      </c>
      <c r="AT377">
        <v>3.79</v>
      </c>
      <c r="AU377" s="1">
        <v>1.137</v>
      </c>
      <c r="AV377">
        <v>0.94799999999999995</v>
      </c>
      <c r="AW377" s="22">
        <v>374</v>
      </c>
      <c r="AX377">
        <v>7206952</v>
      </c>
      <c r="AY377">
        <v>8680</v>
      </c>
      <c r="AZ377">
        <v>27640</v>
      </c>
      <c r="BA377">
        <v>9191</v>
      </c>
      <c r="BB377">
        <v>1411765</v>
      </c>
      <c r="BC377">
        <v>4598</v>
      </c>
      <c r="BD377" s="10">
        <v>2.7</v>
      </c>
      <c r="BE377">
        <v>0.81</v>
      </c>
      <c r="BF377">
        <v>3.79</v>
      </c>
      <c r="BG377" s="1">
        <v>1.137</v>
      </c>
      <c r="BH377">
        <v>0.95199999999999996</v>
      </c>
    </row>
    <row r="378" spans="1:60" x14ac:dyDescent="0.2">
      <c r="A378" s="22">
        <v>375</v>
      </c>
      <c r="B378">
        <v>7225398</v>
      </c>
      <c r="C378">
        <v>9167</v>
      </c>
      <c r="D378">
        <v>28109</v>
      </c>
      <c r="E378">
        <v>9600</v>
      </c>
      <c r="F378">
        <v>1392271</v>
      </c>
      <c r="G378">
        <v>4704</v>
      </c>
      <c r="H378" s="10">
        <v>2.7</v>
      </c>
      <c r="I378">
        <v>0.81</v>
      </c>
      <c r="J378">
        <v>3.79</v>
      </c>
      <c r="K378" s="1">
        <v>1.137</v>
      </c>
      <c r="L378">
        <v>0.95799999999999996</v>
      </c>
      <c r="M378" s="22">
        <v>375</v>
      </c>
      <c r="N378">
        <v>7205546</v>
      </c>
      <c r="O378">
        <v>8913</v>
      </c>
      <c r="P378">
        <v>27643</v>
      </c>
      <c r="Q378">
        <v>9365</v>
      </c>
      <c r="R378">
        <v>1412845</v>
      </c>
      <c r="S378">
        <v>4688</v>
      </c>
      <c r="T378" s="10">
        <v>2.7</v>
      </c>
      <c r="U378">
        <v>0.81</v>
      </c>
      <c r="V378">
        <v>3.79</v>
      </c>
      <c r="W378" s="1">
        <v>1.137</v>
      </c>
      <c r="X378">
        <v>0.95499999999999996</v>
      </c>
      <c r="Y378" s="22">
        <v>375</v>
      </c>
      <c r="Z378">
        <v>7202795</v>
      </c>
      <c r="AA378">
        <v>8739</v>
      </c>
      <c r="AB378">
        <v>26795</v>
      </c>
      <c r="AC378">
        <v>9250</v>
      </c>
      <c r="AD378">
        <v>1416718</v>
      </c>
      <c r="AE378">
        <v>4601</v>
      </c>
      <c r="AF378" s="10">
        <v>2.7</v>
      </c>
      <c r="AG378">
        <v>0.81</v>
      </c>
      <c r="AH378">
        <v>3.79</v>
      </c>
      <c r="AI378" s="1">
        <v>1.137</v>
      </c>
      <c r="AJ378">
        <v>0.95199999999999996</v>
      </c>
      <c r="AK378" s="22">
        <v>375</v>
      </c>
      <c r="AL378">
        <v>7161999</v>
      </c>
      <c r="AM378">
        <v>9679</v>
      </c>
      <c r="AN378">
        <v>29119</v>
      </c>
      <c r="AO378">
        <v>10155</v>
      </c>
      <c r="AP378">
        <v>1454133</v>
      </c>
      <c r="AQ378">
        <v>4849</v>
      </c>
      <c r="AR378" s="10">
        <v>2.7</v>
      </c>
      <c r="AS378">
        <v>0.81</v>
      </c>
      <c r="AT378">
        <v>3.79</v>
      </c>
      <c r="AU378" s="1">
        <v>1.137</v>
      </c>
      <c r="AV378">
        <v>0.94599999999999995</v>
      </c>
      <c r="AW378" s="22">
        <v>375</v>
      </c>
      <c r="AX378">
        <v>7198119</v>
      </c>
      <c r="AY378">
        <v>8833</v>
      </c>
      <c r="AZ378">
        <v>27061</v>
      </c>
      <c r="BA378">
        <v>9259</v>
      </c>
      <c r="BB378">
        <v>1421194</v>
      </c>
      <c r="BC378">
        <v>4614</v>
      </c>
      <c r="BD378" s="10">
        <v>2.7</v>
      </c>
      <c r="BE378">
        <v>0.81</v>
      </c>
      <c r="BF378">
        <v>3.79</v>
      </c>
      <c r="BG378" s="1">
        <v>1.137</v>
      </c>
      <c r="BH378">
        <v>0.95099999999999996</v>
      </c>
    </row>
    <row r="379" spans="1:60" x14ac:dyDescent="0.2">
      <c r="A379" s="22">
        <v>376</v>
      </c>
      <c r="B379">
        <v>7216451</v>
      </c>
      <c r="C379">
        <v>8947</v>
      </c>
      <c r="D379">
        <v>27856</v>
      </c>
      <c r="E379">
        <v>9420</v>
      </c>
      <c r="F379">
        <v>1401751</v>
      </c>
      <c r="G379">
        <v>4718</v>
      </c>
      <c r="H379" s="10">
        <v>2.7</v>
      </c>
      <c r="I379">
        <v>0.81</v>
      </c>
      <c r="J379">
        <v>3.79</v>
      </c>
      <c r="K379" s="1">
        <v>1.137</v>
      </c>
      <c r="L379">
        <v>0.95799999999999996</v>
      </c>
      <c r="M379" s="22">
        <v>376</v>
      </c>
      <c r="N379">
        <v>7196704</v>
      </c>
      <c r="O379">
        <v>8842</v>
      </c>
      <c r="P379">
        <v>27272</v>
      </c>
      <c r="Q379">
        <v>9284</v>
      </c>
      <c r="R379">
        <v>1422296</v>
      </c>
      <c r="S379">
        <v>4695</v>
      </c>
      <c r="T379" s="10">
        <v>2.7</v>
      </c>
      <c r="U379">
        <v>0.81</v>
      </c>
      <c r="V379">
        <v>3.79</v>
      </c>
      <c r="W379" s="1">
        <v>1.137</v>
      </c>
      <c r="X379">
        <v>0.95399999999999996</v>
      </c>
      <c r="Y379" s="22">
        <v>376</v>
      </c>
      <c r="Z379">
        <v>7194212</v>
      </c>
      <c r="AA379">
        <v>8583</v>
      </c>
      <c r="AB379">
        <v>26472</v>
      </c>
      <c r="AC379">
        <v>9062</v>
      </c>
      <c r="AD379">
        <v>1425848</v>
      </c>
      <c r="AE379">
        <v>4615</v>
      </c>
      <c r="AF379" s="10">
        <v>2.7</v>
      </c>
      <c r="AG379">
        <v>0.81</v>
      </c>
      <c r="AH379">
        <v>3.79</v>
      </c>
      <c r="AI379" s="1">
        <v>1.137</v>
      </c>
      <c r="AJ379">
        <v>0.94899999999999995</v>
      </c>
      <c r="AK379" s="22">
        <v>376</v>
      </c>
      <c r="AL379">
        <v>7152691</v>
      </c>
      <c r="AM379">
        <v>9308</v>
      </c>
      <c r="AN379">
        <v>28891</v>
      </c>
      <c r="AO379">
        <v>9907</v>
      </c>
      <c r="AP379">
        <v>1463931</v>
      </c>
      <c r="AQ379">
        <v>4858</v>
      </c>
      <c r="AR379" s="10">
        <v>2.7</v>
      </c>
      <c r="AS379">
        <v>0.81</v>
      </c>
      <c r="AT379">
        <v>3.79</v>
      </c>
      <c r="AU379" s="1">
        <v>1.137</v>
      </c>
      <c r="AV379">
        <v>0.94499999999999995</v>
      </c>
      <c r="AW379" s="22">
        <v>376</v>
      </c>
      <c r="AX379">
        <v>7189287</v>
      </c>
      <c r="AY379">
        <v>8832</v>
      </c>
      <c r="AZ379">
        <v>26596</v>
      </c>
      <c r="BA379">
        <v>9298</v>
      </c>
      <c r="BB379">
        <v>1430280</v>
      </c>
      <c r="BC379">
        <v>4627</v>
      </c>
      <c r="BD379" s="10">
        <v>2.7</v>
      </c>
      <c r="BE379">
        <v>0.81</v>
      </c>
      <c r="BF379">
        <v>3.79</v>
      </c>
      <c r="BG379" s="1">
        <v>1.137</v>
      </c>
      <c r="BH379">
        <v>0.95</v>
      </c>
    </row>
    <row r="380" spans="1:60" x14ac:dyDescent="0.2">
      <c r="A380" s="22">
        <v>377</v>
      </c>
      <c r="B380">
        <v>7207579</v>
      </c>
      <c r="C380">
        <v>8872</v>
      </c>
      <c r="D380">
        <v>27405</v>
      </c>
      <c r="E380">
        <v>9398</v>
      </c>
      <c r="F380">
        <v>1411272</v>
      </c>
      <c r="G380">
        <v>4733</v>
      </c>
      <c r="H380" s="10">
        <v>2.7</v>
      </c>
      <c r="I380">
        <v>0.81</v>
      </c>
      <c r="J380">
        <v>3.79</v>
      </c>
      <c r="K380" s="1">
        <v>1.137</v>
      </c>
      <c r="L380">
        <v>0.95599999999999996</v>
      </c>
      <c r="M380" s="22">
        <v>377</v>
      </c>
      <c r="N380">
        <v>7188097</v>
      </c>
      <c r="O380">
        <v>8607</v>
      </c>
      <c r="P380">
        <v>26996</v>
      </c>
      <c r="Q380">
        <v>9118</v>
      </c>
      <c r="R380">
        <v>1431377</v>
      </c>
      <c r="S380">
        <v>4707</v>
      </c>
      <c r="T380" s="10">
        <v>2.7</v>
      </c>
      <c r="U380">
        <v>0.81</v>
      </c>
      <c r="V380">
        <v>3.79</v>
      </c>
      <c r="W380" s="1">
        <v>1.137</v>
      </c>
      <c r="X380">
        <v>0.95299999999999996</v>
      </c>
      <c r="Y380" s="22">
        <v>377</v>
      </c>
      <c r="Z380">
        <v>7185667</v>
      </c>
      <c r="AA380">
        <v>8545</v>
      </c>
      <c r="AB380">
        <v>26055</v>
      </c>
      <c r="AC380">
        <v>9000</v>
      </c>
      <c r="AD380">
        <v>1434473</v>
      </c>
      <c r="AE380">
        <v>4625</v>
      </c>
      <c r="AF380" s="10">
        <v>2.7</v>
      </c>
      <c r="AG380">
        <v>0.81</v>
      </c>
      <c r="AH380">
        <v>3.79</v>
      </c>
      <c r="AI380" s="1">
        <v>1.137</v>
      </c>
      <c r="AJ380">
        <v>0.94699999999999995</v>
      </c>
      <c r="AK380" s="22">
        <v>377</v>
      </c>
      <c r="AL380">
        <v>7143646</v>
      </c>
      <c r="AM380">
        <v>9045</v>
      </c>
      <c r="AN380">
        <v>28625</v>
      </c>
      <c r="AO380">
        <v>9574</v>
      </c>
      <c r="AP380">
        <v>1474231</v>
      </c>
      <c r="AQ380">
        <v>4864</v>
      </c>
      <c r="AR380" s="10">
        <v>2.7</v>
      </c>
      <c r="AS380">
        <v>0.81</v>
      </c>
      <c r="AT380">
        <v>3.79</v>
      </c>
      <c r="AU380" s="1">
        <v>1.137</v>
      </c>
      <c r="AV380">
        <v>0.94599999999999995</v>
      </c>
      <c r="AW380" s="22">
        <v>377</v>
      </c>
      <c r="AX380">
        <v>7180754</v>
      </c>
      <c r="AY380">
        <v>8533</v>
      </c>
      <c r="AZ380">
        <v>26435</v>
      </c>
      <c r="BA380">
        <v>8993</v>
      </c>
      <c r="BB380">
        <v>1439155</v>
      </c>
      <c r="BC380">
        <v>4635</v>
      </c>
      <c r="BD380" s="10">
        <v>2.7</v>
      </c>
      <c r="BE380">
        <v>0.81</v>
      </c>
      <c r="BF380">
        <v>3.79</v>
      </c>
      <c r="BG380" s="1">
        <v>1.137</v>
      </c>
      <c r="BH380">
        <v>0.95099999999999996</v>
      </c>
    </row>
    <row r="381" spans="1:60" x14ac:dyDescent="0.2">
      <c r="A381" s="22">
        <v>378</v>
      </c>
      <c r="B381">
        <v>7198740</v>
      </c>
      <c r="C381">
        <v>8839</v>
      </c>
      <c r="D381">
        <v>26971</v>
      </c>
      <c r="E381">
        <v>9306</v>
      </c>
      <c r="F381">
        <v>1420127</v>
      </c>
      <c r="G381">
        <v>4745</v>
      </c>
      <c r="H381" s="10">
        <v>2.7</v>
      </c>
      <c r="I381">
        <v>0.81</v>
      </c>
      <c r="J381">
        <v>3.79</v>
      </c>
      <c r="K381" s="1">
        <v>1.137</v>
      </c>
      <c r="L381">
        <v>0.95499999999999996</v>
      </c>
      <c r="M381" s="22">
        <v>378</v>
      </c>
      <c r="N381">
        <v>7179518</v>
      </c>
      <c r="O381">
        <v>8579</v>
      </c>
      <c r="P381">
        <v>26497</v>
      </c>
      <c r="Q381">
        <v>9106</v>
      </c>
      <c r="R381">
        <v>1440249</v>
      </c>
      <c r="S381">
        <v>4722</v>
      </c>
      <c r="T381" s="10">
        <v>2.7</v>
      </c>
      <c r="U381">
        <v>0.81</v>
      </c>
      <c r="V381">
        <v>3.79</v>
      </c>
      <c r="W381" s="1">
        <v>1.137</v>
      </c>
      <c r="X381">
        <v>0.95199999999999996</v>
      </c>
      <c r="Y381" s="22">
        <v>378</v>
      </c>
      <c r="Z381">
        <v>7177409</v>
      </c>
      <c r="AA381">
        <v>8258</v>
      </c>
      <c r="AB381">
        <v>25826</v>
      </c>
      <c r="AC381">
        <v>8774</v>
      </c>
      <c r="AD381">
        <v>1443465</v>
      </c>
      <c r="AE381">
        <v>4641</v>
      </c>
      <c r="AF381" s="10">
        <v>2.7</v>
      </c>
      <c r="AG381">
        <v>0.81</v>
      </c>
      <c r="AH381">
        <v>3.79</v>
      </c>
      <c r="AI381" s="1">
        <v>1.137</v>
      </c>
      <c r="AJ381">
        <v>0.94699999999999995</v>
      </c>
      <c r="AK381" s="22">
        <v>378</v>
      </c>
      <c r="AL381">
        <v>7134620</v>
      </c>
      <c r="AM381">
        <v>9026</v>
      </c>
      <c r="AN381">
        <v>28023</v>
      </c>
      <c r="AO381">
        <v>9647</v>
      </c>
      <c r="AP381">
        <v>1483099</v>
      </c>
      <c r="AQ381">
        <v>4872</v>
      </c>
      <c r="AR381" s="10">
        <v>2.7</v>
      </c>
      <c r="AS381">
        <v>0.81</v>
      </c>
      <c r="AT381">
        <v>3.79</v>
      </c>
      <c r="AU381" s="1">
        <v>1.137</v>
      </c>
      <c r="AV381">
        <v>0.94499999999999995</v>
      </c>
      <c r="AW381" s="22">
        <v>378</v>
      </c>
      <c r="AX381">
        <v>7172506</v>
      </c>
      <c r="AY381">
        <v>8248</v>
      </c>
      <c r="AZ381">
        <v>26225</v>
      </c>
      <c r="BA381">
        <v>8743</v>
      </c>
      <c r="BB381">
        <v>1448328</v>
      </c>
      <c r="BC381">
        <v>4647</v>
      </c>
      <c r="BD381" s="10">
        <v>2.7</v>
      </c>
      <c r="BE381">
        <v>0.81</v>
      </c>
      <c r="BF381">
        <v>3.79</v>
      </c>
      <c r="BG381" s="1">
        <v>1.137</v>
      </c>
      <c r="BH381">
        <v>0.95</v>
      </c>
    </row>
    <row r="382" spans="1:60" x14ac:dyDescent="0.2">
      <c r="A382" s="22">
        <v>379</v>
      </c>
      <c r="B382">
        <v>7190193</v>
      </c>
      <c r="C382">
        <v>8547</v>
      </c>
      <c r="D382">
        <v>26759</v>
      </c>
      <c r="E382">
        <v>9051</v>
      </c>
      <c r="F382">
        <v>1429445</v>
      </c>
      <c r="G382">
        <v>4753</v>
      </c>
      <c r="H382" s="10">
        <v>2.7</v>
      </c>
      <c r="I382">
        <v>0.81</v>
      </c>
      <c r="J382">
        <v>3.79</v>
      </c>
      <c r="K382" s="1">
        <v>1.137</v>
      </c>
      <c r="L382">
        <v>0.95399999999999996</v>
      </c>
      <c r="M382" s="22">
        <v>379</v>
      </c>
      <c r="N382">
        <v>7170897</v>
      </c>
      <c r="O382">
        <v>8621</v>
      </c>
      <c r="P382">
        <v>25932</v>
      </c>
      <c r="Q382">
        <v>9144</v>
      </c>
      <c r="R382">
        <v>1449193</v>
      </c>
      <c r="S382">
        <v>4734</v>
      </c>
      <c r="T382" s="10">
        <v>2.7</v>
      </c>
      <c r="U382">
        <v>0.81</v>
      </c>
      <c r="V382">
        <v>3.79</v>
      </c>
      <c r="W382" s="1">
        <v>1.137</v>
      </c>
      <c r="X382">
        <v>0.95099999999999996</v>
      </c>
      <c r="Y382" s="22">
        <v>379</v>
      </c>
      <c r="Z382">
        <v>7169091</v>
      </c>
      <c r="AA382">
        <v>8318</v>
      </c>
      <c r="AB382">
        <v>25360</v>
      </c>
      <c r="AC382">
        <v>8724</v>
      </c>
      <c r="AD382">
        <v>1452340</v>
      </c>
      <c r="AE382">
        <v>4656</v>
      </c>
      <c r="AF382" s="10">
        <v>2.7</v>
      </c>
      <c r="AG382">
        <v>0.81</v>
      </c>
      <c r="AH382">
        <v>3.79</v>
      </c>
      <c r="AI382" s="1">
        <v>1.137</v>
      </c>
      <c r="AJ382">
        <v>0.94699999999999995</v>
      </c>
      <c r="AK382" s="22">
        <v>379</v>
      </c>
      <c r="AL382">
        <v>7125622</v>
      </c>
      <c r="AM382">
        <v>8998</v>
      </c>
      <c r="AN382">
        <v>27508</v>
      </c>
      <c r="AO382">
        <v>9541</v>
      </c>
      <c r="AP382">
        <v>1492796</v>
      </c>
      <c r="AQ382">
        <v>4882</v>
      </c>
      <c r="AR382" s="10">
        <v>2.7</v>
      </c>
      <c r="AS382">
        <v>0.81</v>
      </c>
      <c r="AT382">
        <v>3.79</v>
      </c>
      <c r="AU382" s="1">
        <v>1.137</v>
      </c>
      <c r="AV382">
        <v>0.94599999999999995</v>
      </c>
      <c r="AW382" s="22">
        <v>379</v>
      </c>
      <c r="AX382">
        <v>7164017</v>
      </c>
      <c r="AY382">
        <v>8489</v>
      </c>
      <c r="AZ382">
        <v>25553</v>
      </c>
      <c r="BA382">
        <v>8920</v>
      </c>
      <c r="BB382">
        <v>1456753</v>
      </c>
      <c r="BC382">
        <v>4662</v>
      </c>
      <c r="BD382" s="10">
        <v>2.7</v>
      </c>
      <c r="BE382">
        <v>0.81</v>
      </c>
      <c r="BF382">
        <v>3.79</v>
      </c>
      <c r="BG382" s="1">
        <v>1.137</v>
      </c>
      <c r="BH382">
        <v>0.95</v>
      </c>
    </row>
    <row r="383" spans="1:60" x14ac:dyDescent="0.2">
      <c r="A383" s="22">
        <v>380</v>
      </c>
      <c r="B383">
        <v>7181642</v>
      </c>
      <c r="C383">
        <v>8551</v>
      </c>
      <c r="D383">
        <v>26230</v>
      </c>
      <c r="E383">
        <v>9076</v>
      </c>
      <c r="F383">
        <v>1438444</v>
      </c>
      <c r="G383">
        <v>4766</v>
      </c>
      <c r="H383" s="10">
        <v>2.7</v>
      </c>
      <c r="I383">
        <v>0.81</v>
      </c>
      <c r="J383">
        <v>3.79</v>
      </c>
      <c r="K383" s="1">
        <v>1.137</v>
      </c>
      <c r="L383">
        <v>0.95299999999999996</v>
      </c>
      <c r="M383" s="22">
        <v>380</v>
      </c>
      <c r="N383">
        <v>7162708</v>
      </c>
      <c r="O383">
        <v>8189</v>
      </c>
      <c r="P383">
        <v>25900</v>
      </c>
      <c r="Q383">
        <v>8653</v>
      </c>
      <c r="R383">
        <v>1458400</v>
      </c>
      <c r="S383">
        <v>4742</v>
      </c>
      <c r="T383" s="10">
        <v>2.7</v>
      </c>
      <c r="U383">
        <v>0.81</v>
      </c>
      <c r="V383">
        <v>3.79</v>
      </c>
      <c r="W383" s="1">
        <v>1.137</v>
      </c>
      <c r="X383">
        <v>0.95</v>
      </c>
      <c r="Y383" s="22">
        <v>380</v>
      </c>
      <c r="Z383">
        <v>7160987</v>
      </c>
      <c r="AA383">
        <v>8104</v>
      </c>
      <c r="AB383">
        <v>25102</v>
      </c>
      <c r="AC383">
        <v>8576</v>
      </c>
      <c r="AD383">
        <v>1460821</v>
      </c>
      <c r="AE383">
        <v>4674</v>
      </c>
      <c r="AF383" s="10">
        <v>2.7</v>
      </c>
      <c r="AG383">
        <v>0.81</v>
      </c>
      <c r="AH383">
        <v>3.79</v>
      </c>
      <c r="AI383" s="1">
        <v>1.137</v>
      </c>
      <c r="AJ383">
        <v>0.94699999999999995</v>
      </c>
      <c r="AK383" s="22">
        <v>380</v>
      </c>
      <c r="AL383">
        <v>7116814</v>
      </c>
      <c r="AM383">
        <v>8808</v>
      </c>
      <c r="AN383">
        <v>27143</v>
      </c>
      <c r="AO383">
        <v>9363</v>
      </c>
      <c r="AP383">
        <v>1502264</v>
      </c>
      <c r="AQ383">
        <v>4891</v>
      </c>
      <c r="AR383" s="10">
        <v>2.7</v>
      </c>
      <c r="AS383">
        <v>0.81</v>
      </c>
      <c r="AT383">
        <v>3.79</v>
      </c>
      <c r="AU383" s="1">
        <v>1.137</v>
      </c>
      <c r="AV383">
        <v>0.94399999999999995</v>
      </c>
      <c r="AW383" s="22">
        <v>380</v>
      </c>
      <c r="AX383">
        <v>7155860</v>
      </c>
      <c r="AY383">
        <v>8157</v>
      </c>
      <c r="AZ383">
        <v>25370</v>
      </c>
      <c r="BA383">
        <v>8672</v>
      </c>
      <c r="BB383">
        <v>1465533</v>
      </c>
      <c r="BC383">
        <v>4675</v>
      </c>
      <c r="BD383" s="10">
        <v>2.7</v>
      </c>
      <c r="BE383">
        <v>0.81</v>
      </c>
      <c r="BF383">
        <v>3.79</v>
      </c>
      <c r="BG383" s="1">
        <v>1.137</v>
      </c>
      <c r="BH383">
        <v>0.94799999999999995</v>
      </c>
    </row>
    <row r="384" spans="1:60" x14ac:dyDescent="0.2">
      <c r="A384" s="22">
        <v>381</v>
      </c>
      <c r="B384">
        <v>7173324</v>
      </c>
      <c r="C384">
        <v>8318</v>
      </c>
      <c r="D384">
        <v>25935</v>
      </c>
      <c r="E384">
        <v>8846</v>
      </c>
      <c r="F384">
        <v>1447500</v>
      </c>
      <c r="G384">
        <v>4780</v>
      </c>
      <c r="H384" s="10">
        <v>2.7</v>
      </c>
      <c r="I384">
        <v>0.81</v>
      </c>
      <c r="J384">
        <v>3.79</v>
      </c>
      <c r="K384" s="1">
        <v>1.137</v>
      </c>
      <c r="L384">
        <v>0.95</v>
      </c>
      <c r="M384" s="22">
        <v>381</v>
      </c>
      <c r="N384">
        <v>7154522</v>
      </c>
      <c r="O384">
        <v>8186</v>
      </c>
      <c r="P384">
        <v>25439</v>
      </c>
      <c r="Q384">
        <v>8650</v>
      </c>
      <c r="R384">
        <v>1466947</v>
      </c>
      <c r="S384">
        <v>4761</v>
      </c>
      <c r="T384" s="10">
        <v>2.7</v>
      </c>
      <c r="U384">
        <v>0.81</v>
      </c>
      <c r="V384">
        <v>3.79</v>
      </c>
      <c r="W384" s="1">
        <v>1.137</v>
      </c>
      <c r="X384">
        <v>0.94799999999999995</v>
      </c>
      <c r="Y384" s="22">
        <v>381</v>
      </c>
      <c r="Z384">
        <v>7153061</v>
      </c>
      <c r="AA384">
        <v>7926</v>
      </c>
      <c r="AB384">
        <v>24851</v>
      </c>
      <c r="AC384">
        <v>8355</v>
      </c>
      <c r="AD384">
        <v>1469062</v>
      </c>
      <c r="AE384">
        <v>4685</v>
      </c>
      <c r="AF384" s="10">
        <v>2.7</v>
      </c>
      <c r="AG384">
        <v>0.81</v>
      </c>
      <c r="AH384">
        <v>3.79</v>
      </c>
      <c r="AI384" s="1">
        <v>1.137</v>
      </c>
      <c r="AJ384">
        <v>0.94799999999999995</v>
      </c>
      <c r="AK384" s="22">
        <v>381</v>
      </c>
      <c r="AL384">
        <v>7108188</v>
      </c>
      <c r="AM384">
        <v>8626</v>
      </c>
      <c r="AN384">
        <v>26832</v>
      </c>
      <c r="AO384">
        <v>9119</v>
      </c>
      <c r="AP384">
        <v>1511254</v>
      </c>
      <c r="AQ384">
        <v>4906</v>
      </c>
      <c r="AR384" s="10">
        <v>2.7</v>
      </c>
      <c r="AS384">
        <v>0.81</v>
      </c>
      <c r="AT384">
        <v>3.79</v>
      </c>
      <c r="AU384" s="1">
        <v>1.137</v>
      </c>
      <c r="AV384">
        <v>0.94399999999999995</v>
      </c>
      <c r="AW384" s="22">
        <v>381</v>
      </c>
      <c r="AX384">
        <v>7147755</v>
      </c>
      <c r="AY384">
        <v>8105</v>
      </c>
      <c r="AZ384">
        <v>24954</v>
      </c>
      <c r="BA384">
        <v>8573</v>
      </c>
      <c r="BB384">
        <v>1473997</v>
      </c>
      <c r="BC384">
        <v>4687</v>
      </c>
      <c r="BD384" s="10">
        <v>2.7</v>
      </c>
      <c r="BE384">
        <v>0.81</v>
      </c>
      <c r="BF384">
        <v>3.79</v>
      </c>
      <c r="BG384" s="1">
        <v>1.137</v>
      </c>
      <c r="BH384">
        <v>0.94899999999999995</v>
      </c>
    </row>
    <row r="385" spans="1:60" x14ac:dyDescent="0.2">
      <c r="A385" s="22">
        <v>382</v>
      </c>
      <c r="B385">
        <v>7165204</v>
      </c>
      <c r="C385">
        <v>8120</v>
      </c>
      <c r="D385">
        <v>25636</v>
      </c>
      <c r="E385">
        <v>8617</v>
      </c>
      <c r="F385">
        <v>1456206</v>
      </c>
      <c r="G385">
        <v>4794</v>
      </c>
      <c r="H385" s="10">
        <v>2.7</v>
      </c>
      <c r="I385">
        <v>0.81</v>
      </c>
      <c r="J385">
        <v>3.79</v>
      </c>
      <c r="K385" s="1">
        <v>1.137</v>
      </c>
      <c r="L385">
        <v>0.94799999999999995</v>
      </c>
      <c r="M385" s="22">
        <v>382</v>
      </c>
      <c r="N385">
        <v>7146495</v>
      </c>
      <c r="O385">
        <v>8027</v>
      </c>
      <c r="P385">
        <v>25040</v>
      </c>
      <c r="Q385">
        <v>8585</v>
      </c>
      <c r="R385">
        <v>1475415</v>
      </c>
      <c r="S385">
        <v>4772</v>
      </c>
      <c r="T385" s="10">
        <v>2.7</v>
      </c>
      <c r="U385">
        <v>0.81</v>
      </c>
      <c r="V385">
        <v>3.79</v>
      </c>
      <c r="W385" s="1">
        <v>1.137</v>
      </c>
      <c r="X385">
        <v>0.94699999999999995</v>
      </c>
      <c r="Y385" s="22">
        <v>382</v>
      </c>
      <c r="Z385">
        <v>7145107</v>
      </c>
      <c r="AA385">
        <v>7954</v>
      </c>
      <c r="AB385">
        <v>24345</v>
      </c>
      <c r="AC385">
        <v>8432</v>
      </c>
      <c r="AD385">
        <v>1477589</v>
      </c>
      <c r="AE385">
        <v>4691</v>
      </c>
      <c r="AF385" s="10">
        <v>2.7</v>
      </c>
      <c r="AG385">
        <v>0.81</v>
      </c>
      <c r="AH385">
        <v>3.79</v>
      </c>
      <c r="AI385" s="1">
        <v>1.137</v>
      </c>
      <c r="AJ385">
        <v>0.94699999999999995</v>
      </c>
      <c r="AK385" s="22">
        <v>382</v>
      </c>
      <c r="AL385">
        <v>7099803</v>
      </c>
      <c r="AM385">
        <v>8385</v>
      </c>
      <c r="AN385">
        <v>26459</v>
      </c>
      <c r="AO385">
        <v>8999</v>
      </c>
      <c r="AP385">
        <v>1520629</v>
      </c>
      <c r="AQ385">
        <v>4926</v>
      </c>
      <c r="AR385" s="10">
        <v>2.7</v>
      </c>
      <c r="AS385">
        <v>0.81</v>
      </c>
      <c r="AT385">
        <v>3.79</v>
      </c>
      <c r="AU385" s="1">
        <v>1.137</v>
      </c>
      <c r="AV385">
        <v>0.94299999999999995</v>
      </c>
      <c r="AW385" s="22">
        <v>382</v>
      </c>
      <c r="AX385">
        <v>7139811</v>
      </c>
      <c r="AY385">
        <v>7944</v>
      </c>
      <c r="AZ385">
        <v>24631</v>
      </c>
      <c r="BA385">
        <v>8428</v>
      </c>
      <c r="BB385">
        <v>1482573</v>
      </c>
      <c r="BC385">
        <v>4703</v>
      </c>
      <c r="BD385" s="10">
        <v>2.7</v>
      </c>
      <c r="BE385">
        <v>0.81</v>
      </c>
      <c r="BF385">
        <v>3.79</v>
      </c>
      <c r="BG385" s="1">
        <v>1.137</v>
      </c>
      <c r="BH385">
        <v>0.94799999999999995</v>
      </c>
    </row>
    <row r="386" spans="1:60" x14ac:dyDescent="0.2">
      <c r="A386" s="22">
        <v>383</v>
      </c>
      <c r="B386">
        <v>7156993</v>
      </c>
      <c r="C386">
        <v>8211</v>
      </c>
      <c r="D386">
        <v>25069</v>
      </c>
      <c r="E386">
        <v>8687</v>
      </c>
      <c r="F386">
        <v>1464623</v>
      </c>
      <c r="G386">
        <v>4809</v>
      </c>
      <c r="H386" s="10">
        <v>2.7</v>
      </c>
      <c r="I386">
        <v>0.81</v>
      </c>
      <c r="J386">
        <v>3.79</v>
      </c>
      <c r="K386" s="1">
        <v>1.137</v>
      </c>
      <c r="L386">
        <v>0.94499999999999995</v>
      </c>
      <c r="M386" s="22">
        <v>383</v>
      </c>
      <c r="N386">
        <v>7138400</v>
      </c>
      <c r="O386">
        <v>8095</v>
      </c>
      <c r="P386">
        <v>24441</v>
      </c>
      <c r="Q386">
        <v>8626</v>
      </c>
      <c r="R386">
        <v>1483914</v>
      </c>
      <c r="S386">
        <v>4779</v>
      </c>
      <c r="T386" s="10">
        <v>2.7</v>
      </c>
      <c r="U386">
        <v>0.81</v>
      </c>
      <c r="V386">
        <v>3.79</v>
      </c>
      <c r="W386" s="1">
        <v>1.137</v>
      </c>
      <c r="X386">
        <v>0.94599999999999995</v>
      </c>
      <c r="Y386" s="22">
        <v>383</v>
      </c>
      <c r="Z386">
        <v>7137282</v>
      </c>
      <c r="AA386">
        <v>7825</v>
      </c>
      <c r="AB386">
        <v>23995</v>
      </c>
      <c r="AC386">
        <v>8304</v>
      </c>
      <c r="AD386">
        <v>1485768</v>
      </c>
      <c r="AE386">
        <v>4698</v>
      </c>
      <c r="AF386" s="10">
        <v>2.7</v>
      </c>
      <c r="AG386">
        <v>0.81</v>
      </c>
      <c r="AH386">
        <v>3.79</v>
      </c>
      <c r="AI386" s="1">
        <v>1.137</v>
      </c>
      <c r="AJ386">
        <v>0.94699999999999995</v>
      </c>
      <c r="AK386" s="22">
        <v>383</v>
      </c>
      <c r="AL386">
        <v>7091562</v>
      </c>
      <c r="AM386">
        <v>8241</v>
      </c>
      <c r="AN386">
        <v>25978</v>
      </c>
      <c r="AO386">
        <v>8866</v>
      </c>
      <c r="AP386">
        <v>1529787</v>
      </c>
      <c r="AQ386">
        <v>4934</v>
      </c>
      <c r="AR386" s="10">
        <v>2.7</v>
      </c>
      <c r="AS386">
        <v>0.81</v>
      </c>
      <c r="AT386">
        <v>3.79</v>
      </c>
      <c r="AU386" s="1">
        <v>1.137</v>
      </c>
      <c r="AV386">
        <v>0.94199999999999995</v>
      </c>
      <c r="AW386" s="22">
        <v>383</v>
      </c>
      <c r="AX386">
        <v>7131934</v>
      </c>
      <c r="AY386">
        <v>7877</v>
      </c>
      <c r="AZ386">
        <v>24189</v>
      </c>
      <c r="BA386">
        <v>8386</v>
      </c>
      <c r="BB386">
        <v>1491128</v>
      </c>
      <c r="BC386">
        <v>4710</v>
      </c>
      <c r="BD386" s="10">
        <v>2.7</v>
      </c>
      <c r="BE386">
        <v>0.81</v>
      </c>
      <c r="BF386">
        <v>3.79</v>
      </c>
      <c r="BG386" s="1">
        <v>1.137</v>
      </c>
      <c r="BH386">
        <v>0.94699999999999995</v>
      </c>
    </row>
    <row r="387" spans="1:60" x14ac:dyDescent="0.2">
      <c r="A387" s="22">
        <v>384</v>
      </c>
      <c r="B387">
        <v>7148996</v>
      </c>
      <c r="C387">
        <v>7997</v>
      </c>
      <c r="D387">
        <v>24708</v>
      </c>
      <c r="E387">
        <v>8572</v>
      </c>
      <c r="F387">
        <v>1473177</v>
      </c>
      <c r="G387">
        <v>4819</v>
      </c>
      <c r="H387" s="10">
        <v>2.7</v>
      </c>
      <c r="I387">
        <v>0.81</v>
      </c>
      <c r="J387">
        <v>3.79</v>
      </c>
      <c r="K387" s="1">
        <v>1.137</v>
      </c>
      <c r="L387">
        <v>0.94399999999999995</v>
      </c>
      <c r="M387" s="22">
        <v>384</v>
      </c>
      <c r="N387">
        <v>7130650</v>
      </c>
      <c r="O387">
        <v>7750</v>
      </c>
      <c r="P387">
        <v>24304</v>
      </c>
      <c r="Q387">
        <v>8232</v>
      </c>
      <c r="R387">
        <v>1492315</v>
      </c>
      <c r="S387">
        <v>4793</v>
      </c>
      <c r="T387" s="10">
        <v>2.7</v>
      </c>
      <c r="U387">
        <v>0.81</v>
      </c>
      <c r="V387">
        <v>3.79</v>
      </c>
      <c r="W387" s="1">
        <v>1.137</v>
      </c>
      <c r="X387">
        <v>0.94299999999999995</v>
      </c>
      <c r="Y387" s="22">
        <v>384</v>
      </c>
      <c r="Z387">
        <v>7129821</v>
      </c>
      <c r="AA387">
        <v>7461</v>
      </c>
      <c r="AB387">
        <v>23821</v>
      </c>
      <c r="AC387">
        <v>7999</v>
      </c>
      <c r="AD387">
        <v>1493989</v>
      </c>
      <c r="AE387">
        <v>4717</v>
      </c>
      <c r="AF387" s="10">
        <v>2.7</v>
      </c>
      <c r="AG387">
        <v>0.81</v>
      </c>
      <c r="AH387">
        <v>3.79</v>
      </c>
      <c r="AI387" s="1">
        <v>1.137</v>
      </c>
      <c r="AJ387">
        <v>0.94699999999999995</v>
      </c>
      <c r="AK387" s="22">
        <v>384</v>
      </c>
      <c r="AL387">
        <v>7083272</v>
      </c>
      <c r="AM387">
        <v>8290</v>
      </c>
      <c r="AN387">
        <v>25308</v>
      </c>
      <c r="AO387">
        <v>8911</v>
      </c>
      <c r="AP387">
        <v>1537598</v>
      </c>
      <c r="AQ387">
        <v>4948</v>
      </c>
      <c r="AR387" s="10">
        <v>2.7</v>
      </c>
      <c r="AS387">
        <v>0.81</v>
      </c>
      <c r="AT387">
        <v>3.79</v>
      </c>
      <c r="AU387" s="1">
        <v>1.137</v>
      </c>
      <c r="AV387">
        <v>0.94</v>
      </c>
      <c r="AW387" s="22">
        <v>384</v>
      </c>
      <c r="AX387">
        <v>7124382</v>
      </c>
      <c r="AY387">
        <v>7552</v>
      </c>
      <c r="AZ387">
        <v>23934</v>
      </c>
      <c r="BA387">
        <v>8132</v>
      </c>
      <c r="BB387">
        <v>1499105</v>
      </c>
      <c r="BC387">
        <v>4726</v>
      </c>
      <c r="BD387" s="10">
        <v>2.7</v>
      </c>
      <c r="BE387">
        <v>0.81</v>
      </c>
      <c r="BF387">
        <v>3.79</v>
      </c>
      <c r="BG387" s="1">
        <v>1.137</v>
      </c>
      <c r="BH387">
        <v>0.94499999999999995</v>
      </c>
    </row>
    <row r="388" spans="1:60" x14ac:dyDescent="0.2">
      <c r="A388" s="22">
        <v>385</v>
      </c>
      <c r="B388">
        <v>7141148</v>
      </c>
      <c r="C388">
        <v>7848</v>
      </c>
      <c r="D388">
        <v>24365</v>
      </c>
      <c r="E388">
        <v>8340</v>
      </c>
      <c r="F388">
        <v>1481949</v>
      </c>
      <c r="G388">
        <v>4833</v>
      </c>
      <c r="H388" s="10">
        <v>2.7</v>
      </c>
      <c r="I388">
        <v>0.81</v>
      </c>
      <c r="J388">
        <v>3.79</v>
      </c>
      <c r="K388" s="1">
        <v>1.137</v>
      </c>
      <c r="L388">
        <v>0.94399999999999995</v>
      </c>
      <c r="M388" s="22">
        <v>385</v>
      </c>
      <c r="N388">
        <v>7123048</v>
      </c>
      <c r="O388">
        <v>7602</v>
      </c>
      <c r="P388">
        <v>23927</v>
      </c>
      <c r="Q388">
        <v>8127</v>
      </c>
      <c r="R388">
        <v>1500440</v>
      </c>
      <c r="S388">
        <v>4803</v>
      </c>
      <c r="T388" s="10">
        <v>2.7</v>
      </c>
      <c r="U388">
        <v>0.81</v>
      </c>
      <c r="V388">
        <v>3.79</v>
      </c>
      <c r="W388" s="1">
        <v>1.137</v>
      </c>
      <c r="X388">
        <v>0.94199999999999995</v>
      </c>
      <c r="Y388" s="22">
        <v>385</v>
      </c>
      <c r="Z388">
        <v>7122344</v>
      </c>
      <c r="AA388">
        <v>7477</v>
      </c>
      <c r="AB388">
        <v>23304</v>
      </c>
      <c r="AC388">
        <v>7978</v>
      </c>
      <c r="AD388">
        <v>1502019</v>
      </c>
      <c r="AE388">
        <v>4724</v>
      </c>
      <c r="AF388" s="10">
        <v>2.7</v>
      </c>
      <c r="AG388">
        <v>0.81</v>
      </c>
      <c r="AH388">
        <v>3.79</v>
      </c>
      <c r="AI388" s="1">
        <v>1.137</v>
      </c>
      <c r="AJ388">
        <v>0.94599999999999995</v>
      </c>
      <c r="AK388" s="22">
        <v>385</v>
      </c>
      <c r="AL388">
        <v>7075230</v>
      </c>
      <c r="AM388">
        <v>8042</v>
      </c>
      <c r="AN388">
        <v>24917</v>
      </c>
      <c r="AO388">
        <v>8681</v>
      </c>
      <c r="AP388">
        <v>1546577</v>
      </c>
      <c r="AQ388">
        <v>4967</v>
      </c>
      <c r="AR388" s="10">
        <v>2.7</v>
      </c>
      <c r="AS388">
        <v>0.81</v>
      </c>
      <c r="AT388">
        <v>3.79</v>
      </c>
      <c r="AU388" s="1">
        <v>1.137</v>
      </c>
      <c r="AV388">
        <v>0.93799999999999994</v>
      </c>
      <c r="AW388" s="22">
        <v>385</v>
      </c>
      <c r="AX388">
        <v>7116802</v>
      </c>
      <c r="AY388">
        <v>7580</v>
      </c>
      <c r="AZ388">
        <v>23459</v>
      </c>
      <c r="BA388">
        <v>8027</v>
      </c>
      <c r="BB388">
        <v>1507087</v>
      </c>
      <c r="BC388">
        <v>4734</v>
      </c>
      <c r="BD388" s="10">
        <v>2.7</v>
      </c>
      <c r="BE388">
        <v>0.81</v>
      </c>
      <c r="BF388">
        <v>3.79</v>
      </c>
      <c r="BG388" s="1">
        <v>1.137</v>
      </c>
      <c r="BH388">
        <v>0.94399999999999995</v>
      </c>
    </row>
    <row r="389" spans="1:60" x14ac:dyDescent="0.2">
      <c r="A389" s="22">
        <v>386</v>
      </c>
      <c r="B389">
        <v>7133445</v>
      </c>
      <c r="C389">
        <v>7703</v>
      </c>
      <c r="D389">
        <v>24022</v>
      </c>
      <c r="E389">
        <v>8191</v>
      </c>
      <c r="F389">
        <v>1489739</v>
      </c>
      <c r="G389">
        <v>4842</v>
      </c>
      <c r="H389" s="10">
        <v>2.7</v>
      </c>
      <c r="I389">
        <v>0.81</v>
      </c>
      <c r="J389">
        <v>3.79</v>
      </c>
      <c r="K389" s="1">
        <v>1.137</v>
      </c>
      <c r="L389">
        <v>0.94099999999999995</v>
      </c>
      <c r="M389" s="22">
        <v>386</v>
      </c>
      <c r="N389">
        <v>7115407</v>
      </c>
      <c r="O389">
        <v>7641</v>
      </c>
      <c r="P389">
        <v>23423</v>
      </c>
      <c r="Q389">
        <v>8106</v>
      </c>
      <c r="R389">
        <v>1508671</v>
      </c>
      <c r="S389">
        <v>4814</v>
      </c>
      <c r="T389" s="10">
        <v>2.7</v>
      </c>
      <c r="U389">
        <v>0.81</v>
      </c>
      <c r="V389">
        <v>3.79</v>
      </c>
      <c r="W389" s="1">
        <v>1.137</v>
      </c>
      <c r="X389">
        <v>0.94199999999999995</v>
      </c>
      <c r="Y389" s="22">
        <v>386</v>
      </c>
      <c r="Z389">
        <v>7114861</v>
      </c>
      <c r="AA389">
        <v>7483</v>
      </c>
      <c r="AB389">
        <v>22763</v>
      </c>
      <c r="AC389">
        <v>8018</v>
      </c>
      <c r="AD389">
        <v>1509937</v>
      </c>
      <c r="AE389">
        <v>4734</v>
      </c>
      <c r="AF389" s="10">
        <v>2.7</v>
      </c>
      <c r="AG389">
        <v>0.81</v>
      </c>
      <c r="AH389">
        <v>3.79</v>
      </c>
      <c r="AI389" s="1">
        <v>1.137</v>
      </c>
      <c r="AJ389">
        <v>0.94399999999999995</v>
      </c>
      <c r="AK389" s="22">
        <v>386</v>
      </c>
      <c r="AL389">
        <v>7067375</v>
      </c>
      <c r="AM389">
        <v>7855</v>
      </c>
      <c r="AN389">
        <v>24523</v>
      </c>
      <c r="AO389">
        <v>8436</v>
      </c>
      <c r="AP389">
        <v>1555407</v>
      </c>
      <c r="AQ389">
        <v>4977</v>
      </c>
      <c r="AR389" s="10">
        <v>2.7</v>
      </c>
      <c r="AS389">
        <v>0.81</v>
      </c>
      <c r="AT389">
        <v>3.79</v>
      </c>
      <c r="AU389" s="1">
        <v>1.137</v>
      </c>
      <c r="AV389">
        <v>0.93700000000000006</v>
      </c>
      <c r="AW389" s="22">
        <v>386</v>
      </c>
      <c r="AX389">
        <v>7109279</v>
      </c>
      <c r="AY389">
        <v>7523</v>
      </c>
      <c r="AZ389">
        <v>22962</v>
      </c>
      <c r="BA389">
        <v>8077</v>
      </c>
      <c r="BB389">
        <v>1515142</v>
      </c>
      <c r="BC389">
        <v>4750</v>
      </c>
      <c r="BD389" s="10">
        <v>2.7</v>
      </c>
      <c r="BE389">
        <v>0.81</v>
      </c>
      <c r="BF389">
        <v>3.79</v>
      </c>
      <c r="BG389" s="1">
        <v>1.137</v>
      </c>
      <c r="BH389">
        <v>0.94199999999999995</v>
      </c>
    </row>
    <row r="390" spans="1:60" x14ac:dyDescent="0.2">
      <c r="A390" s="22">
        <v>387</v>
      </c>
      <c r="B390">
        <v>7116783</v>
      </c>
      <c r="C390">
        <v>16662</v>
      </c>
      <c r="D390">
        <v>23532</v>
      </c>
      <c r="E390">
        <v>8193</v>
      </c>
      <c r="F390">
        <v>1497898</v>
      </c>
      <c r="G390">
        <v>4851</v>
      </c>
      <c r="H390" s="10">
        <v>2.7</v>
      </c>
      <c r="I390">
        <v>1.7549999999999999</v>
      </c>
      <c r="J390">
        <v>3.79</v>
      </c>
      <c r="K390" s="1">
        <v>2.4630000000000001</v>
      </c>
      <c r="L390">
        <v>0.94099999999999995</v>
      </c>
      <c r="M390" s="22">
        <v>387</v>
      </c>
      <c r="N390">
        <v>7100411</v>
      </c>
      <c r="O390">
        <v>14996</v>
      </c>
      <c r="P390">
        <v>23017</v>
      </c>
      <c r="Q390">
        <v>8047</v>
      </c>
      <c r="R390">
        <v>1516316</v>
      </c>
      <c r="S390">
        <v>4819</v>
      </c>
      <c r="T390" s="10">
        <v>2.7</v>
      </c>
      <c r="U390">
        <v>1.62</v>
      </c>
      <c r="V390">
        <v>3.79</v>
      </c>
      <c r="W390" s="1">
        <v>2.274</v>
      </c>
      <c r="X390">
        <v>0.94099999999999995</v>
      </c>
      <c r="Y390" s="22">
        <v>387</v>
      </c>
      <c r="Z390">
        <v>7102817</v>
      </c>
      <c r="AA390">
        <v>12044</v>
      </c>
      <c r="AB390">
        <v>22493</v>
      </c>
      <c r="AC390">
        <v>7753</v>
      </c>
      <c r="AD390">
        <v>1517350</v>
      </c>
      <c r="AE390">
        <v>4741</v>
      </c>
      <c r="AF390" s="10">
        <v>2.7</v>
      </c>
      <c r="AG390">
        <v>1.35</v>
      </c>
      <c r="AH390">
        <v>3.79</v>
      </c>
      <c r="AI390" s="1">
        <v>1.895</v>
      </c>
      <c r="AJ390">
        <v>0.94199999999999995</v>
      </c>
      <c r="AK390" s="22">
        <v>387</v>
      </c>
      <c r="AL390">
        <v>7057282</v>
      </c>
      <c r="AM390">
        <v>10093</v>
      </c>
      <c r="AN390">
        <v>24208</v>
      </c>
      <c r="AO390">
        <v>8170</v>
      </c>
      <c r="AP390">
        <v>1563672</v>
      </c>
      <c r="AQ390">
        <v>4992</v>
      </c>
      <c r="AR390" s="10">
        <v>2.7</v>
      </c>
      <c r="AS390">
        <v>1.08</v>
      </c>
      <c r="AT390">
        <v>3.79</v>
      </c>
      <c r="AU390" s="1">
        <v>1.516</v>
      </c>
      <c r="AV390">
        <v>0.93400000000000005</v>
      </c>
      <c r="AW390" s="22">
        <v>387</v>
      </c>
      <c r="AX390">
        <v>7102005</v>
      </c>
      <c r="AY390">
        <v>7274</v>
      </c>
      <c r="AZ390">
        <v>22671</v>
      </c>
      <c r="BA390">
        <v>7814</v>
      </c>
      <c r="BB390">
        <v>1523086</v>
      </c>
      <c r="BC390">
        <v>4766</v>
      </c>
      <c r="BD390" s="10">
        <v>2.7</v>
      </c>
      <c r="BE390">
        <v>0.81</v>
      </c>
      <c r="BF390">
        <v>3.79</v>
      </c>
      <c r="BG390" s="1">
        <v>1.137</v>
      </c>
      <c r="BH390">
        <v>0.94</v>
      </c>
    </row>
    <row r="391" spans="1:60" x14ac:dyDescent="0.2">
      <c r="A391" s="22">
        <v>388</v>
      </c>
      <c r="B391">
        <v>7100795</v>
      </c>
      <c r="C391">
        <v>15988</v>
      </c>
      <c r="D391">
        <v>32320</v>
      </c>
      <c r="E391">
        <v>7874</v>
      </c>
      <c r="F391">
        <v>1505968</v>
      </c>
      <c r="G391">
        <v>4866</v>
      </c>
      <c r="H391" s="10">
        <v>2.7</v>
      </c>
      <c r="I391">
        <v>1.7549999999999999</v>
      </c>
      <c r="J391">
        <v>3.79</v>
      </c>
      <c r="K391" s="1">
        <v>2.4630000000000001</v>
      </c>
      <c r="L391">
        <v>0.94</v>
      </c>
      <c r="M391" s="22">
        <v>388</v>
      </c>
      <c r="N391">
        <v>7086080</v>
      </c>
      <c r="O391">
        <v>14331</v>
      </c>
      <c r="P391">
        <v>30289</v>
      </c>
      <c r="Q391">
        <v>7724</v>
      </c>
      <c r="R391">
        <v>1524426</v>
      </c>
      <c r="S391">
        <v>4827</v>
      </c>
      <c r="T391" s="10">
        <v>2.7</v>
      </c>
      <c r="U391">
        <v>1.62</v>
      </c>
      <c r="V391">
        <v>3.79</v>
      </c>
      <c r="W391" s="1">
        <v>2.274</v>
      </c>
      <c r="X391">
        <v>0.94</v>
      </c>
      <c r="Y391" s="22">
        <v>388</v>
      </c>
      <c r="Z391">
        <v>7090966</v>
      </c>
      <c r="AA391">
        <v>11851</v>
      </c>
      <c r="AB391">
        <v>26953</v>
      </c>
      <c r="AC391">
        <v>7584</v>
      </c>
      <c r="AD391">
        <v>1525189</v>
      </c>
      <c r="AE391">
        <v>4756</v>
      </c>
      <c r="AF391" s="10">
        <v>2.7</v>
      </c>
      <c r="AG391">
        <v>1.35</v>
      </c>
      <c r="AH391">
        <v>3.79</v>
      </c>
      <c r="AI391" s="1">
        <v>1.895</v>
      </c>
      <c r="AJ391">
        <v>0.94</v>
      </c>
      <c r="AK391" s="22">
        <v>388</v>
      </c>
      <c r="AL391">
        <v>7046966</v>
      </c>
      <c r="AM391">
        <v>10316</v>
      </c>
      <c r="AN391">
        <v>25914</v>
      </c>
      <c r="AO391">
        <v>8387</v>
      </c>
      <c r="AP391">
        <v>1571736</v>
      </c>
      <c r="AQ391">
        <v>5007</v>
      </c>
      <c r="AR391" s="10">
        <v>2.7</v>
      </c>
      <c r="AS391">
        <v>1.08</v>
      </c>
      <c r="AT391">
        <v>3.79</v>
      </c>
      <c r="AU391" s="1">
        <v>1.516</v>
      </c>
      <c r="AV391">
        <v>0.93300000000000005</v>
      </c>
      <c r="AW391" s="22">
        <v>388</v>
      </c>
      <c r="AX391">
        <v>7094899</v>
      </c>
      <c r="AY391">
        <v>7106</v>
      </c>
      <c r="AZ391">
        <v>22380</v>
      </c>
      <c r="BA391">
        <v>7565</v>
      </c>
      <c r="BB391">
        <v>1530791</v>
      </c>
      <c r="BC391">
        <v>4776</v>
      </c>
      <c r="BD391" s="10">
        <v>2.7</v>
      </c>
      <c r="BE391">
        <v>0.81</v>
      </c>
      <c r="BF391">
        <v>3.79</v>
      </c>
      <c r="BG391" s="1">
        <v>1.137</v>
      </c>
      <c r="BH391">
        <v>0.93899999999999995</v>
      </c>
    </row>
    <row r="392" spans="1:60" x14ac:dyDescent="0.2">
      <c r="A392" s="22">
        <v>389</v>
      </c>
      <c r="B392">
        <v>7084667</v>
      </c>
      <c r="C392">
        <v>16128</v>
      </c>
      <c r="D392">
        <v>40308</v>
      </c>
      <c r="E392">
        <v>8000</v>
      </c>
      <c r="F392">
        <v>1513653</v>
      </c>
      <c r="G392">
        <v>4876</v>
      </c>
      <c r="H392" s="10">
        <v>2.7</v>
      </c>
      <c r="I392">
        <v>1.7549999999999999</v>
      </c>
      <c r="J392">
        <v>3.79</v>
      </c>
      <c r="K392" s="1">
        <v>2.4630000000000001</v>
      </c>
      <c r="L392">
        <v>1.117</v>
      </c>
      <c r="M392" s="22">
        <v>389</v>
      </c>
      <c r="N392">
        <v>7071784</v>
      </c>
      <c r="O392">
        <v>14296</v>
      </c>
      <c r="P392">
        <v>36931</v>
      </c>
      <c r="Q392">
        <v>7689</v>
      </c>
      <c r="R392">
        <v>1531912</v>
      </c>
      <c r="S392">
        <v>4839</v>
      </c>
      <c r="T392" s="10">
        <v>2.7</v>
      </c>
      <c r="U392">
        <v>1.62</v>
      </c>
      <c r="V392">
        <v>3.79</v>
      </c>
      <c r="W392" s="1">
        <v>2.274</v>
      </c>
      <c r="X392">
        <v>1.0880000000000001</v>
      </c>
      <c r="Y392" s="22">
        <v>389</v>
      </c>
      <c r="Z392">
        <v>7079373</v>
      </c>
      <c r="AA392">
        <v>11593</v>
      </c>
      <c r="AB392">
        <v>31358</v>
      </c>
      <c r="AC392">
        <v>7446</v>
      </c>
      <c r="AD392">
        <v>1532726</v>
      </c>
      <c r="AE392">
        <v>4771</v>
      </c>
      <c r="AF392" s="10">
        <v>2.7</v>
      </c>
      <c r="AG392">
        <v>1.35</v>
      </c>
      <c r="AH392">
        <v>3.79</v>
      </c>
      <c r="AI392" s="1">
        <v>1.895</v>
      </c>
      <c r="AJ392">
        <v>1.036</v>
      </c>
      <c r="AK392" s="22">
        <v>389</v>
      </c>
      <c r="AL392">
        <v>7037108</v>
      </c>
      <c r="AM392">
        <v>9858</v>
      </c>
      <c r="AN392">
        <v>28281</v>
      </c>
      <c r="AO392">
        <v>7949</v>
      </c>
      <c r="AP392">
        <v>1579745</v>
      </c>
      <c r="AQ392">
        <v>5015</v>
      </c>
      <c r="AR392" s="10">
        <v>2.7</v>
      </c>
      <c r="AS392">
        <v>1.08</v>
      </c>
      <c r="AT392">
        <v>3.79</v>
      </c>
      <c r="AU392" s="1">
        <v>1.516</v>
      </c>
      <c r="AV392">
        <v>0.97799999999999998</v>
      </c>
      <c r="AW392" s="22">
        <v>389</v>
      </c>
      <c r="AX392">
        <v>7087879</v>
      </c>
      <c r="AY392">
        <v>7020</v>
      </c>
      <c r="AZ392">
        <v>21942</v>
      </c>
      <c r="BA392">
        <v>7544</v>
      </c>
      <c r="BB392">
        <v>1538207</v>
      </c>
      <c r="BC392">
        <v>4787</v>
      </c>
      <c r="BD392" s="10">
        <v>2.7</v>
      </c>
      <c r="BE392">
        <v>0.81</v>
      </c>
      <c r="BF392">
        <v>3.79</v>
      </c>
      <c r="BG392" s="1">
        <v>1.137</v>
      </c>
      <c r="BH392">
        <v>0.93600000000000005</v>
      </c>
    </row>
    <row r="393" spans="1:60" x14ac:dyDescent="0.2">
      <c r="A393" s="22">
        <v>390</v>
      </c>
      <c r="B393">
        <v>7066033</v>
      </c>
      <c r="C393">
        <v>18634</v>
      </c>
      <c r="D393">
        <v>46690</v>
      </c>
      <c r="E393">
        <v>9746</v>
      </c>
      <c r="F393">
        <v>1521734</v>
      </c>
      <c r="G393">
        <v>4887</v>
      </c>
      <c r="H393" s="10">
        <v>2.7</v>
      </c>
      <c r="I393">
        <v>1.7549999999999999</v>
      </c>
      <c r="J393">
        <v>3.5920000000000001</v>
      </c>
      <c r="K393" s="1">
        <v>2.335</v>
      </c>
      <c r="L393">
        <v>1.292</v>
      </c>
      <c r="M393" s="22">
        <v>390</v>
      </c>
      <c r="N393">
        <v>7055410</v>
      </c>
      <c r="O393">
        <v>16374</v>
      </c>
      <c r="P393">
        <v>41976</v>
      </c>
      <c r="Q393">
        <v>9251</v>
      </c>
      <c r="R393">
        <v>1539783</v>
      </c>
      <c r="S393">
        <v>4851</v>
      </c>
      <c r="T393" s="10">
        <v>2.7</v>
      </c>
      <c r="U393">
        <v>1.62</v>
      </c>
      <c r="V393">
        <v>3.5920000000000001</v>
      </c>
      <c r="W393" s="1">
        <v>2.1549999999999998</v>
      </c>
      <c r="X393">
        <v>1.236</v>
      </c>
      <c r="Y393" s="22">
        <v>390</v>
      </c>
      <c r="Z393">
        <v>7066932</v>
      </c>
      <c r="AA393">
        <v>12441</v>
      </c>
      <c r="AB393">
        <v>34432</v>
      </c>
      <c r="AC393">
        <v>8519</v>
      </c>
      <c r="AD393">
        <v>1540235</v>
      </c>
      <c r="AE393">
        <v>4791</v>
      </c>
      <c r="AF393" s="10">
        <v>2.7</v>
      </c>
      <c r="AG393">
        <v>1.35</v>
      </c>
      <c r="AH393">
        <v>3.5920000000000001</v>
      </c>
      <c r="AI393" s="1">
        <v>1.796</v>
      </c>
      <c r="AJ393">
        <v>1.137</v>
      </c>
      <c r="AK393" s="22">
        <v>390</v>
      </c>
      <c r="AL393">
        <v>7027320</v>
      </c>
      <c r="AM393">
        <v>9788</v>
      </c>
      <c r="AN393">
        <v>29734</v>
      </c>
      <c r="AO393">
        <v>8405</v>
      </c>
      <c r="AP393">
        <v>1587873</v>
      </c>
      <c r="AQ393">
        <v>5025</v>
      </c>
      <c r="AR393" s="10">
        <v>2.7</v>
      </c>
      <c r="AS393">
        <v>1.08</v>
      </c>
      <c r="AT393">
        <v>3.5920000000000001</v>
      </c>
      <c r="AU393" s="1">
        <v>1.4370000000000001</v>
      </c>
      <c r="AV393">
        <v>1.0269999999999999</v>
      </c>
      <c r="AW393" s="22">
        <v>390</v>
      </c>
      <c r="AX393">
        <v>7081216</v>
      </c>
      <c r="AY393">
        <v>6663</v>
      </c>
      <c r="AZ393">
        <v>21470</v>
      </c>
      <c r="BA393">
        <v>7492</v>
      </c>
      <c r="BB393">
        <v>1545565</v>
      </c>
      <c r="BC393">
        <v>4802</v>
      </c>
      <c r="BD393" s="10">
        <v>2.7</v>
      </c>
      <c r="BE393">
        <v>0.81</v>
      </c>
      <c r="BF393">
        <v>3.5920000000000001</v>
      </c>
      <c r="BG393" s="1">
        <v>1.0780000000000001</v>
      </c>
      <c r="BH393">
        <v>0.93600000000000005</v>
      </c>
    </row>
    <row r="394" spans="1:60" x14ac:dyDescent="0.2">
      <c r="A394" s="22">
        <v>391</v>
      </c>
      <c r="B394">
        <v>7038422</v>
      </c>
      <c r="C394">
        <v>27611</v>
      </c>
      <c r="D394">
        <v>50798</v>
      </c>
      <c r="E394">
        <v>14526</v>
      </c>
      <c r="F394">
        <v>1531288</v>
      </c>
      <c r="G394">
        <v>4901</v>
      </c>
      <c r="H394" s="10">
        <v>2.7</v>
      </c>
      <c r="I394">
        <v>1.7549999999999999</v>
      </c>
      <c r="J394">
        <v>3.5920000000000001</v>
      </c>
      <c r="K394" s="1">
        <v>2.335</v>
      </c>
      <c r="L394">
        <v>1.4710000000000001</v>
      </c>
      <c r="M394" s="22">
        <v>391</v>
      </c>
      <c r="N394">
        <v>7032414</v>
      </c>
      <c r="O394">
        <v>22996</v>
      </c>
      <c r="P394">
        <v>45259</v>
      </c>
      <c r="Q394">
        <v>13091</v>
      </c>
      <c r="R394">
        <v>1548558</v>
      </c>
      <c r="S394">
        <v>4864</v>
      </c>
      <c r="T394" s="10">
        <v>2.7</v>
      </c>
      <c r="U394">
        <v>1.62</v>
      </c>
      <c r="V394">
        <v>3.5920000000000001</v>
      </c>
      <c r="W394" s="1">
        <v>2.1549999999999998</v>
      </c>
      <c r="X394">
        <v>1.39</v>
      </c>
      <c r="Y394" s="22">
        <v>391</v>
      </c>
      <c r="Z394">
        <v>7050956</v>
      </c>
      <c r="AA394">
        <v>15976</v>
      </c>
      <c r="AB394">
        <v>35964</v>
      </c>
      <c r="AC394">
        <v>10909</v>
      </c>
      <c r="AD394">
        <v>1548175</v>
      </c>
      <c r="AE394">
        <v>4803</v>
      </c>
      <c r="AF394" s="10">
        <v>2.7</v>
      </c>
      <c r="AG394">
        <v>1.35</v>
      </c>
      <c r="AH394">
        <v>3.5920000000000001</v>
      </c>
      <c r="AI394" s="1">
        <v>1.796</v>
      </c>
      <c r="AJ394">
        <v>1.238</v>
      </c>
      <c r="AK394" s="22">
        <v>391</v>
      </c>
      <c r="AL394">
        <v>7016151</v>
      </c>
      <c r="AM394">
        <v>11169</v>
      </c>
      <c r="AN394">
        <v>29903</v>
      </c>
      <c r="AO394">
        <v>9619</v>
      </c>
      <c r="AP394">
        <v>1595825</v>
      </c>
      <c r="AQ394">
        <v>5039</v>
      </c>
      <c r="AR394" s="10">
        <v>2.7</v>
      </c>
      <c r="AS394">
        <v>1.08</v>
      </c>
      <c r="AT394">
        <v>3.5920000000000001</v>
      </c>
      <c r="AU394" s="1">
        <v>1.4370000000000001</v>
      </c>
      <c r="AV394">
        <v>1.0780000000000001</v>
      </c>
      <c r="AW394" s="22">
        <v>391</v>
      </c>
      <c r="AX394">
        <v>7074713</v>
      </c>
      <c r="AY394">
        <v>6503</v>
      </c>
      <c r="AZ394">
        <v>20803</v>
      </c>
      <c r="BA394">
        <v>7330</v>
      </c>
      <c r="BB394">
        <v>1552825</v>
      </c>
      <c r="BC394">
        <v>4819</v>
      </c>
      <c r="BD394" s="10">
        <v>2.7</v>
      </c>
      <c r="BE394">
        <v>0.81</v>
      </c>
      <c r="BF394">
        <v>3.5920000000000001</v>
      </c>
      <c r="BG394" s="1">
        <v>1.0780000000000001</v>
      </c>
      <c r="BH394">
        <v>0.93400000000000005</v>
      </c>
    </row>
    <row r="395" spans="1:60" x14ac:dyDescent="0.2">
      <c r="A395" s="22">
        <v>392</v>
      </c>
      <c r="B395">
        <v>7007964</v>
      </c>
      <c r="C395">
        <v>30458</v>
      </c>
      <c r="D395">
        <v>62348</v>
      </c>
      <c r="E395">
        <v>16061</v>
      </c>
      <c r="F395">
        <v>1545785</v>
      </c>
      <c r="G395">
        <v>4907</v>
      </c>
      <c r="H395" s="10">
        <v>2.7</v>
      </c>
      <c r="I395">
        <v>1.7549999999999999</v>
      </c>
      <c r="J395">
        <v>3.5920000000000001</v>
      </c>
      <c r="K395" s="1">
        <v>2.335</v>
      </c>
      <c r="L395">
        <v>1.6479999999999999</v>
      </c>
      <c r="M395" s="22">
        <v>392</v>
      </c>
      <c r="N395">
        <v>7007020</v>
      </c>
      <c r="O395">
        <v>25394</v>
      </c>
      <c r="P395">
        <v>53723</v>
      </c>
      <c r="Q395">
        <v>14532</v>
      </c>
      <c r="R395">
        <v>1561549</v>
      </c>
      <c r="S395">
        <v>4874</v>
      </c>
      <c r="T395" s="10">
        <v>2.7</v>
      </c>
      <c r="U395">
        <v>1.62</v>
      </c>
      <c r="V395">
        <v>3.5920000000000001</v>
      </c>
      <c r="W395" s="1">
        <v>2.1549999999999998</v>
      </c>
      <c r="X395">
        <v>1.5369999999999999</v>
      </c>
      <c r="Y395" s="22">
        <v>392</v>
      </c>
      <c r="Z395">
        <v>7033536</v>
      </c>
      <c r="AA395">
        <v>17420</v>
      </c>
      <c r="AB395">
        <v>39992</v>
      </c>
      <c r="AC395">
        <v>11948</v>
      </c>
      <c r="AD395">
        <v>1559225</v>
      </c>
      <c r="AE395">
        <v>4814</v>
      </c>
      <c r="AF395" s="10">
        <v>2.7</v>
      </c>
      <c r="AG395">
        <v>1.35</v>
      </c>
      <c r="AH395">
        <v>3.5920000000000001</v>
      </c>
      <c r="AI395" s="1">
        <v>1.796</v>
      </c>
      <c r="AJ395">
        <v>1.33</v>
      </c>
      <c r="AK395" s="22">
        <v>392</v>
      </c>
      <c r="AL395">
        <v>7004371</v>
      </c>
      <c r="AM395">
        <v>11780</v>
      </c>
      <c r="AN395">
        <v>30945</v>
      </c>
      <c r="AO395">
        <v>10127</v>
      </c>
      <c r="AP395">
        <v>1605440</v>
      </c>
      <c r="AQ395">
        <v>5053</v>
      </c>
      <c r="AR395" s="10">
        <v>2.7</v>
      </c>
      <c r="AS395">
        <v>1.08</v>
      </c>
      <c r="AT395">
        <v>3.5920000000000001</v>
      </c>
      <c r="AU395" s="1">
        <v>1.4370000000000001</v>
      </c>
      <c r="AV395">
        <v>1.1180000000000001</v>
      </c>
      <c r="AW395" s="22">
        <v>392</v>
      </c>
      <c r="AX395">
        <v>7068548</v>
      </c>
      <c r="AY395">
        <v>6165</v>
      </c>
      <c r="AZ395">
        <v>20260</v>
      </c>
      <c r="BA395">
        <v>7046</v>
      </c>
      <c r="BB395">
        <v>1560195</v>
      </c>
      <c r="BC395">
        <v>4830</v>
      </c>
      <c r="BD395" s="10">
        <v>2.7</v>
      </c>
      <c r="BE395">
        <v>0.81</v>
      </c>
      <c r="BF395">
        <v>3.5920000000000001</v>
      </c>
      <c r="BG395" s="1">
        <v>1.0780000000000001</v>
      </c>
      <c r="BH395">
        <v>0.92800000000000005</v>
      </c>
    </row>
    <row r="396" spans="1:60" x14ac:dyDescent="0.2">
      <c r="A396" s="22">
        <v>393</v>
      </c>
      <c r="B396">
        <v>6976401</v>
      </c>
      <c r="C396">
        <v>31563</v>
      </c>
      <c r="D396">
        <v>76064</v>
      </c>
      <c r="E396">
        <v>16742</v>
      </c>
      <c r="F396">
        <v>1561360</v>
      </c>
      <c r="G396">
        <v>4918</v>
      </c>
      <c r="H396" s="10">
        <v>2.7</v>
      </c>
      <c r="I396">
        <v>1.7549999999999999</v>
      </c>
      <c r="J396">
        <v>3.5920000000000001</v>
      </c>
      <c r="K396" s="1">
        <v>2.335</v>
      </c>
      <c r="L396">
        <v>1.8169999999999999</v>
      </c>
      <c r="M396" s="22">
        <v>393</v>
      </c>
      <c r="N396">
        <v>6981022</v>
      </c>
      <c r="O396">
        <v>25998</v>
      </c>
      <c r="P396">
        <v>64204</v>
      </c>
      <c r="Q396">
        <v>14913</v>
      </c>
      <c r="R396">
        <v>1576194</v>
      </c>
      <c r="S396">
        <v>4884</v>
      </c>
      <c r="T396" s="10">
        <v>2.7</v>
      </c>
      <c r="U396">
        <v>1.62</v>
      </c>
      <c r="V396">
        <v>3.5920000000000001</v>
      </c>
      <c r="W396" s="1">
        <v>2.1549999999999998</v>
      </c>
      <c r="X396">
        <v>1.681</v>
      </c>
      <c r="Y396" s="22">
        <v>393</v>
      </c>
      <c r="Z396">
        <v>7016391</v>
      </c>
      <c r="AA396">
        <v>17145</v>
      </c>
      <c r="AB396">
        <v>45627</v>
      </c>
      <c r="AC396">
        <v>11785</v>
      </c>
      <c r="AD396">
        <v>1571191</v>
      </c>
      <c r="AE396">
        <v>4829</v>
      </c>
      <c r="AF396" s="10">
        <v>2.7</v>
      </c>
      <c r="AG396">
        <v>1.35</v>
      </c>
      <c r="AH396">
        <v>3.5920000000000001</v>
      </c>
      <c r="AI396" s="1">
        <v>1.796</v>
      </c>
      <c r="AJ396">
        <v>1.421</v>
      </c>
      <c r="AK396" s="22">
        <v>393</v>
      </c>
      <c r="AL396">
        <v>6992852</v>
      </c>
      <c r="AM396">
        <v>11519</v>
      </c>
      <c r="AN396">
        <v>32748</v>
      </c>
      <c r="AO396">
        <v>9977</v>
      </c>
      <c r="AP396">
        <v>1615468</v>
      </c>
      <c r="AQ396">
        <v>5064</v>
      </c>
      <c r="AR396" s="10">
        <v>2.7</v>
      </c>
      <c r="AS396">
        <v>1.08</v>
      </c>
      <c r="AT396">
        <v>3.5920000000000001</v>
      </c>
      <c r="AU396" s="1">
        <v>1.4370000000000001</v>
      </c>
      <c r="AV396">
        <v>1.159</v>
      </c>
      <c r="AW396" s="22">
        <v>393</v>
      </c>
      <c r="AX396">
        <v>7062288</v>
      </c>
      <c r="AY396">
        <v>6260</v>
      </c>
      <c r="AZ396">
        <v>19385</v>
      </c>
      <c r="BA396">
        <v>7040</v>
      </c>
      <c r="BB396">
        <v>1567296</v>
      </c>
      <c r="BC396">
        <v>4842</v>
      </c>
      <c r="BD396" s="10">
        <v>2.7</v>
      </c>
      <c r="BE396">
        <v>0.81</v>
      </c>
      <c r="BF396">
        <v>3.5920000000000001</v>
      </c>
      <c r="BG396" s="1">
        <v>1.0780000000000001</v>
      </c>
      <c r="BH396">
        <v>0.91900000000000004</v>
      </c>
    </row>
    <row r="397" spans="1:60" x14ac:dyDescent="0.2">
      <c r="A397" s="22">
        <v>394</v>
      </c>
      <c r="B397">
        <v>6938322</v>
      </c>
      <c r="C397">
        <v>38079</v>
      </c>
      <c r="D397">
        <v>87268</v>
      </c>
      <c r="E397">
        <v>20359</v>
      </c>
      <c r="F397">
        <v>1587309</v>
      </c>
      <c r="G397">
        <v>4928</v>
      </c>
      <c r="H397" s="10">
        <v>2.7</v>
      </c>
      <c r="I397">
        <v>1.7549999999999999</v>
      </c>
      <c r="J397">
        <v>3.5920000000000001</v>
      </c>
      <c r="K397" s="1">
        <v>2.335</v>
      </c>
      <c r="L397">
        <v>1.948</v>
      </c>
      <c r="M397" s="22">
        <v>394</v>
      </c>
      <c r="N397">
        <v>6950660</v>
      </c>
      <c r="O397">
        <v>30362</v>
      </c>
      <c r="P397">
        <v>72683</v>
      </c>
      <c r="Q397">
        <v>17519</v>
      </c>
      <c r="R397">
        <v>1598312</v>
      </c>
      <c r="S397">
        <v>4900</v>
      </c>
      <c r="T397" s="10">
        <v>2.7</v>
      </c>
      <c r="U397">
        <v>1.62</v>
      </c>
      <c r="V397">
        <v>3.5920000000000001</v>
      </c>
      <c r="W397" s="1">
        <v>2.1549999999999998</v>
      </c>
      <c r="X397">
        <v>1.796</v>
      </c>
      <c r="Y397" s="22">
        <v>394</v>
      </c>
      <c r="Z397">
        <v>6997247</v>
      </c>
      <c r="AA397">
        <v>19144</v>
      </c>
      <c r="AB397">
        <v>49623</v>
      </c>
      <c r="AC397">
        <v>13149</v>
      </c>
      <c r="AD397">
        <v>1587527</v>
      </c>
      <c r="AE397">
        <v>4843</v>
      </c>
      <c r="AF397" s="10">
        <v>2.7</v>
      </c>
      <c r="AG397">
        <v>1.35</v>
      </c>
      <c r="AH397">
        <v>3.5920000000000001</v>
      </c>
      <c r="AI397" s="1">
        <v>1.796</v>
      </c>
      <c r="AJ397">
        <v>1.502</v>
      </c>
      <c r="AK397" s="22">
        <v>394</v>
      </c>
      <c r="AL397">
        <v>6981022</v>
      </c>
      <c r="AM397">
        <v>11830</v>
      </c>
      <c r="AN397">
        <v>34142</v>
      </c>
      <c r="AO397">
        <v>10125</v>
      </c>
      <c r="AP397">
        <v>1627535</v>
      </c>
      <c r="AQ397">
        <v>5080</v>
      </c>
      <c r="AR397" s="10">
        <v>2.7</v>
      </c>
      <c r="AS397">
        <v>1.08</v>
      </c>
      <c r="AT397">
        <v>3.5920000000000001</v>
      </c>
      <c r="AU397" s="1">
        <v>1.4370000000000001</v>
      </c>
      <c r="AV397">
        <v>1.196</v>
      </c>
      <c r="AW397" s="22">
        <v>394</v>
      </c>
      <c r="AX397">
        <v>7056440</v>
      </c>
      <c r="AY397">
        <v>5848</v>
      </c>
      <c r="AZ397">
        <v>19011</v>
      </c>
      <c r="BA397">
        <v>6634</v>
      </c>
      <c r="BB397">
        <v>1573826</v>
      </c>
      <c r="BC397">
        <v>4856</v>
      </c>
      <c r="BD397" s="10">
        <v>2.7</v>
      </c>
      <c r="BE397">
        <v>0.81</v>
      </c>
      <c r="BF397">
        <v>3.5920000000000001</v>
      </c>
      <c r="BG397" s="1">
        <v>1.0780000000000001</v>
      </c>
      <c r="BH397">
        <v>0.90900000000000003</v>
      </c>
    </row>
    <row r="398" spans="1:60" x14ac:dyDescent="0.2">
      <c r="A398" s="22">
        <v>395</v>
      </c>
      <c r="B398">
        <v>6889492</v>
      </c>
      <c r="C398">
        <v>48830</v>
      </c>
      <c r="D398">
        <v>99233</v>
      </c>
      <c r="E398">
        <v>26114</v>
      </c>
      <c r="F398">
        <v>1607129</v>
      </c>
      <c r="G398">
        <v>4938</v>
      </c>
      <c r="H398" s="10">
        <v>2.7</v>
      </c>
      <c r="I398">
        <v>1.7549999999999999</v>
      </c>
      <c r="J398">
        <v>3.5920000000000001</v>
      </c>
      <c r="K398" s="1">
        <v>2.335</v>
      </c>
      <c r="L398">
        <v>1.9239999999999999</v>
      </c>
      <c r="M398" s="22">
        <v>395</v>
      </c>
      <c r="N398">
        <v>6912727</v>
      </c>
      <c r="O398">
        <v>37933</v>
      </c>
      <c r="P398">
        <v>81021</v>
      </c>
      <c r="Q398">
        <v>22024</v>
      </c>
      <c r="R398">
        <v>1615374</v>
      </c>
      <c r="S398">
        <v>4906</v>
      </c>
      <c r="T398" s="10">
        <v>2.7</v>
      </c>
      <c r="U398">
        <v>1.62</v>
      </c>
      <c r="V398">
        <v>3.5920000000000001</v>
      </c>
      <c r="W398" s="1">
        <v>2.1549999999999998</v>
      </c>
      <c r="X398">
        <v>1.7769999999999999</v>
      </c>
      <c r="Y398" s="22">
        <v>395</v>
      </c>
      <c r="Z398">
        <v>6974660</v>
      </c>
      <c r="AA398">
        <v>22587</v>
      </c>
      <c r="AB398">
        <v>53245</v>
      </c>
      <c r="AC398">
        <v>15522</v>
      </c>
      <c r="AD398">
        <v>1600462</v>
      </c>
      <c r="AE398">
        <v>4860</v>
      </c>
      <c r="AF398" s="10">
        <v>2.7</v>
      </c>
      <c r="AG398">
        <v>1.35</v>
      </c>
      <c r="AH398">
        <v>3.5920000000000001</v>
      </c>
      <c r="AI398" s="1">
        <v>1.796</v>
      </c>
      <c r="AJ398">
        <v>1.4850000000000001</v>
      </c>
      <c r="AK398" s="22">
        <v>395</v>
      </c>
      <c r="AL398">
        <v>6968234</v>
      </c>
      <c r="AM398">
        <v>12788</v>
      </c>
      <c r="AN398">
        <v>35012</v>
      </c>
      <c r="AO398">
        <v>10960</v>
      </c>
      <c r="AP398">
        <v>1638106</v>
      </c>
      <c r="AQ398">
        <v>5097</v>
      </c>
      <c r="AR398" s="10">
        <v>2.7</v>
      </c>
      <c r="AS398">
        <v>1.08</v>
      </c>
      <c r="AT398">
        <v>3.5920000000000001</v>
      </c>
      <c r="AU398" s="1">
        <v>1.4370000000000001</v>
      </c>
      <c r="AV398">
        <v>1.1830000000000001</v>
      </c>
      <c r="AW398" s="22">
        <v>395</v>
      </c>
      <c r="AX398">
        <v>7050709</v>
      </c>
      <c r="AY398">
        <v>5731</v>
      </c>
      <c r="AZ398">
        <v>18330</v>
      </c>
      <c r="BA398">
        <v>6529</v>
      </c>
      <c r="BB398">
        <v>1580508</v>
      </c>
      <c r="BC398">
        <v>4869</v>
      </c>
      <c r="BD398" s="10">
        <v>2.7</v>
      </c>
      <c r="BE398">
        <v>0.81</v>
      </c>
      <c r="BF398">
        <v>3.5920000000000001</v>
      </c>
      <c r="BG398" s="1">
        <v>1.0780000000000001</v>
      </c>
      <c r="BH398">
        <v>0.90200000000000002</v>
      </c>
    </row>
    <row r="399" spans="1:60" x14ac:dyDescent="0.2">
      <c r="A399" s="22">
        <v>396</v>
      </c>
      <c r="B399">
        <v>6833849</v>
      </c>
      <c r="C399">
        <v>55643</v>
      </c>
      <c r="D399">
        <v>118023</v>
      </c>
      <c r="E399">
        <v>30040</v>
      </c>
      <c r="F399">
        <v>1632978</v>
      </c>
      <c r="G399">
        <v>4953</v>
      </c>
      <c r="H399" s="10">
        <v>2.7</v>
      </c>
      <c r="I399">
        <v>1.7549999999999999</v>
      </c>
      <c r="J399">
        <v>3.5920000000000001</v>
      </c>
      <c r="K399" s="1">
        <v>2.335</v>
      </c>
      <c r="L399">
        <v>1.9019999999999999</v>
      </c>
      <c r="M399" s="22">
        <v>396</v>
      </c>
      <c r="N399">
        <v>6870133</v>
      </c>
      <c r="O399">
        <v>42594</v>
      </c>
      <c r="P399">
        <v>94069</v>
      </c>
      <c r="Q399">
        <v>24885</v>
      </c>
      <c r="R399">
        <v>1637158</v>
      </c>
      <c r="S399">
        <v>4921</v>
      </c>
      <c r="T399" s="10">
        <v>2.7</v>
      </c>
      <c r="U399">
        <v>1.62</v>
      </c>
      <c r="V399">
        <v>3.5920000000000001</v>
      </c>
      <c r="W399" s="1">
        <v>2.1549999999999998</v>
      </c>
      <c r="X399">
        <v>1.7589999999999999</v>
      </c>
      <c r="Y399" s="22">
        <v>396</v>
      </c>
      <c r="Z399">
        <v>6950040</v>
      </c>
      <c r="AA399">
        <v>24620</v>
      </c>
      <c r="AB399">
        <v>58806</v>
      </c>
      <c r="AC399">
        <v>17026</v>
      </c>
      <c r="AD399">
        <v>1615727</v>
      </c>
      <c r="AE399">
        <v>4871</v>
      </c>
      <c r="AF399" s="10">
        <v>2.7</v>
      </c>
      <c r="AG399">
        <v>1.35</v>
      </c>
      <c r="AH399">
        <v>3.5920000000000001</v>
      </c>
      <c r="AI399" s="1">
        <v>1.796</v>
      </c>
      <c r="AJ399">
        <v>1.47</v>
      </c>
      <c r="AK399" s="22">
        <v>396</v>
      </c>
      <c r="AL399">
        <v>6954961</v>
      </c>
      <c r="AM399">
        <v>13273</v>
      </c>
      <c r="AN399">
        <v>36317</v>
      </c>
      <c r="AO399">
        <v>11483</v>
      </c>
      <c r="AP399">
        <v>1648637</v>
      </c>
      <c r="AQ399">
        <v>5112</v>
      </c>
      <c r="AR399" s="10">
        <v>2.7</v>
      </c>
      <c r="AS399">
        <v>1.08</v>
      </c>
      <c r="AT399">
        <v>3.5920000000000001</v>
      </c>
      <c r="AU399" s="1">
        <v>1.4370000000000001</v>
      </c>
      <c r="AV399">
        <v>1.173</v>
      </c>
      <c r="AW399" s="22">
        <v>396</v>
      </c>
      <c r="AX399">
        <v>7045281</v>
      </c>
      <c r="AY399">
        <v>5428</v>
      </c>
      <c r="AZ399">
        <v>17886</v>
      </c>
      <c r="BA399">
        <v>6175</v>
      </c>
      <c r="BB399">
        <v>1587008</v>
      </c>
      <c r="BC399">
        <v>4885</v>
      </c>
      <c r="BD399" s="10">
        <v>2.7</v>
      </c>
      <c r="BE399">
        <v>0.81</v>
      </c>
      <c r="BF399">
        <v>3.5920000000000001</v>
      </c>
      <c r="BG399" s="1">
        <v>1.0780000000000001</v>
      </c>
      <c r="BH399">
        <v>0.89300000000000002</v>
      </c>
    </row>
    <row r="400" spans="1:60" x14ac:dyDescent="0.2">
      <c r="A400" s="22">
        <v>397</v>
      </c>
      <c r="B400">
        <v>6773436</v>
      </c>
      <c r="C400">
        <v>60413</v>
      </c>
      <c r="D400">
        <v>140762</v>
      </c>
      <c r="E400">
        <v>32904</v>
      </c>
      <c r="F400">
        <v>1665716</v>
      </c>
      <c r="G400">
        <v>4965</v>
      </c>
      <c r="H400" s="10">
        <v>2.7</v>
      </c>
      <c r="I400">
        <v>1.7549999999999999</v>
      </c>
      <c r="J400">
        <v>3.5920000000000001</v>
      </c>
      <c r="K400" s="1">
        <v>2.335</v>
      </c>
      <c r="L400">
        <v>1.885</v>
      </c>
      <c r="M400" s="22">
        <v>397</v>
      </c>
      <c r="N400">
        <v>6824073</v>
      </c>
      <c r="O400">
        <v>46060</v>
      </c>
      <c r="P400">
        <v>109651</v>
      </c>
      <c r="Q400">
        <v>27012</v>
      </c>
      <c r="R400">
        <v>1664189</v>
      </c>
      <c r="S400">
        <v>4939</v>
      </c>
      <c r="T400" s="10">
        <v>2.7</v>
      </c>
      <c r="U400">
        <v>1.62</v>
      </c>
      <c r="V400">
        <v>3.5920000000000001</v>
      </c>
      <c r="W400" s="1">
        <v>2.1549999999999998</v>
      </c>
      <c r="X400">
        <v>1.742</v>
      </c>
      <c r="Y400" s="22">
        <v>397</v>
      </c>
      <c r="Z400">
        <v>6924815</v>
      </c>
      <c r="AA400">
        <v>25225</v>
      </c>
      <c r="AB400">
        <v>65848</v>
      </c>
      <c r="AC400">
        <v>17578</v>
      </c>
      <c r="AD400">
        <v>1633538</v>
      </c>
      <c r="AE400">
        <v>4885</v>
      </c>
      <c r="AF400" s="10">
        <v>2.7</v>
      </c>
      <c r="AG400">
        <v>1.35</v>
      </c>
      <c r="AH400">
        <v>3.5920000000000001</v>
      </c>
      <c r="AI400" s="1">
        <v>1.796</v>
      </c>
      <c r="AJ400">
        <v>1.458</v>
      </c>
      <c r="AK400" s="22">
        <v>397</v>
      </c>
      <c r="AL400">
        <v>6941443</v>
      </c>
      <c r="AM400">
        <v>13518</v>
      </c>
      <c r="AN400">
        <v>37851</v>
      </c>
      <c r="AO400">
        <v>11739</v>
      </c>
      <c r="AP400">
        <v>1659540</v>
      </c>
      <c r="AQ400">
        <v>5124</v>
      </c>
      <c r="AR400" s="10">
        <v>2.7</v>
      </c>
      <c r="AS400">
        <v>1.08</v>
      </c>
      <c r="AT400">
        <v>3.5920000000000001</v>
      </c>
      <c r="AU400" s="1">
        <v>1.4370000000000001</v>
      </c>
      <c r="AV400">
        <v>1.163</v>
      </c>
      <c r="AW400" s="22">
        <v>397</v>
      </c>
      <c r="AX400">
        <v>7039823</v>
      </c>
      <c r="AY400">
        <v>5458</v>
      </c>
      <c r="AZ400">
        <v>17121</v>
      </c>
      <c r="BA400">
        <v>6193</v>
      </c>
      <c r="BB400">
        <v>1592475</v>
      </c>
      <c r="BC400">
        <v>4898</v>
      </c>
      <c r="BD400" s="10">
        <v>2.7</v>
      </c>
      <c r="BE400">
        <v>0.81</v>
      </c>
      <c r="BF400">
        <v>3.5920000000000001</v>
      </c>
      <c r="BG400" s="1">
        <v>1.0780000000000001</v>
      </c>
      <c r="BH400">
        <v>0.88400000000000001</v>
      </c>
    </row>
    <row r="401" spans="1:60" x14ac:dyDescent="0.2">
      <c r="A401" s="22">
        <v>398</v>
      </c>
      <c r="B401">
        <v>6702250</v>
      </c>
      <c r="C401">
        <v>71186</v>
      </c>
      <c r="D401">
        <v>162086</v>
      </c>
      <c r="E401">
        <v>39089</v>
      </c>
      <c r="F401">
        <v>1707608</v>
      </c>
      <c r="G401">
        <v>4972</v>
      </c>
      <c r="H401" s="10">
        <v>2.7</v>
      </c>
      <c r="I401">
        <v>1.7549999999999999</v>
      </c>
      <c r="J401">
        <v>3.5920000000000001</v>
      </c>
      <c r="K401" s="1">
        <v>2.335</v>
      </c>
      <c r="L401">
        <v>1.875</v>
      </c>
      <c r="M401" s="22">
        <v>398</v>
      </c>
      <c r="N401">
        <v>6771308</v>
      </c>
      <c r="O401">
        <v>52765</v>
      </c>
      <c r="P401">
        <v>124621</v>
      </c>
      <c r="Q401">
        <v>31090</v>
      </c>
      <c r="R401">
        <v>1697822</v>
      </c>
      <c r="S401">
        <v>4951</v>
      </c>
      <c r="T401" s="10">
        <v>2.7</v>
      </c>
      <c r="U401">
        <v>1.62</v>
      </c>
      <c r="V401">
        <v>3.5920000000000001</v>
      </c>
      <c r="W401" s="1">
        <v>2.1549999999999998</v>
      </c>
      <c r="X401">
        <v>1.732</v>
      </c>
      <c r="Y401" s="22">
        <v>398</v>
      </c>
      <c r="Z401">
        <v>6896743</v>
      </c>
      <c r="AA401">
        <v>28072</v>
      </c>
      <c r="AB401">
        <v>71546</v>
      </c>
      <c r="AC401">
        <v>19527</v>
      </c>
      <c r="AD401">
        <v>1654728</v>
      </c>
      <c r="AE401">
        <v>4897</v>
      </c>
      <c r="AF401" s="10">
        <v>2.7</v>
      </c>
      <c r="AG401">
        <v>1.35</v>
      </c>
      <c r="AH401">
        <v>3.5920000000000001</v>
      </c>
      <c r="AI401" s="1">
        <v>1.796</v>
      </c>
      <c r="AJ401">
        <v>1.4550000000000001</v>
      </c>
      <c r="AK401" s="22">
        <v>398</v>
      </c>
      <c r="AL401">
        <v>6927618</v>
      </c>
      <c r="AM401">
        <v>13825</v>
      </c>
      <c r="AN401">
        <v>39301</v>
      </c>
      <c r="AO401">
        <v>12068</v>
      </c>
      <c r="AP401">
        <v>1672996</v>
      </c>
      <c r="AQ401">
        <v>5136</v>
      </c>
      <c r="AR401" s="10">
        <v>2.7</v>
      </c>
      <c r="AS401">
        <v>1.08</v>
      </c>
      <c r="AT401">
        <v>3.5920000000000001</v>
      </c>
      <c r="AU401" s="1">
        <v>1.4370000000000001</v>
      </c>
      <c r="AV401">
        <v>1.1619999999999999</v>
      </c>
      <c r="AW401" s="22">
        <v>398</v>
      </c>
      <c r="AX401">
        <v>7034756</v>
      </c>
      <c r="AY401">
        <v>5067</v>
      </c>
      <c r="AZ401">
        <v>16848</v>
      </c>
      <c r="BA401">
        <v>5731</v>
      </c>
      <c r="BB401">
        <v>1598758</v>
      </c>
      <c r="BC401">
        <v>4909</v>
      </c>
      <c r="BD401" s="10">
        <v>2.7</v>
      </c>
      <c r="BE401">
        <v>0.81</v>
      </c>
      <c r="BF401">
        <v>3.5920000000000001</v>
      </c>
      <c r="BG401" s="1">
        <v>1.0780000000000001</v>
      </c>
      <c r="BH401">
        <v>0.88200000000000001</v>
      </c>
    </row>
    <row r="402" spans="1:60" x14ac:dyDescent="0.2">
      <c r="A402" s="22">
        <v>399</v>
      </c>
      <c r="B402">
        <v>6616171</v>
      </c>
      <c r="C402">
        <v>86079</v>
      </c>
      <c r="D402">
        <v>185483</v>
      </c>
      <c r="E402">
        <v>47789</v>
      </c>
      <c r="F402">
        <v>1749578</v>
      </c>
      <c r="G402">
        <v>4983</v>
      </c>
      <c r="H402" s="10">
        <v>2.7</v>
      </c>
      <c r="I402">
        <v>1.7549999999999999</v>
      </c>
      <c r="J402">
        <v>3.5920000000000001</v>
      </c>
      <c r="K402" s="1">
        <v>2.335</v>
      </c>
      <c r="L402">
        <v>1.863</v>
      </c>
      <c r="M402" s="22">
        <v>399</v>
      </c>
      <c r="N402">
        <v>6708860</v>
      </c>
      <c r="O402">
        <v>62448</v>
      </c>
      <c r="P402">
        <v>140187</v>
      </c>
      <c r="Q402">
        <v>37199</v>
      </c>
      <c r="R402">
        <v>1731407</v>
      </c>
      <c r="S402">
        <v>4963</v>
      </c>
      <c r="T402" s="10">
        <v>2.7</v>
      </c>
      <c r="U402">
        <v>1.62</v>
      </c>
      <c r="V402">
        <v>3.5920000000000001</v>
      </c>
      <c r="W402" s="1">
        <v>2.1549999999999998</v>
      </c>
      <c r="X402">
        <v>1.7230000000000001</v>
      </c>
      <c r="Y402" s="22">
        <v>399</v>
      </c>
      <c r="Z402">
        <v>6865032</v>
      </c>
      <c r="AA402">
        <v>31711</v>
      </c>
      <c r="AB402">
        <v>77409</v>
      </c>
      <c r="AC402">
        <v>22209</v>
      </c>
      <c r="AD402">
        <v>1675777</v>
      </c>
      <c r="AE402">
        <v>4909</v>
      </c>
      <c r="AF402" s="10">
        <v>2.7</v>
      </c>
      <c r="AG402">
        <v>1.35</v>
      </c>
      <c r="AH402">
        <v>3.5920000000000001</v>
      </c>
      <c r="AI402" s="1">
        <v>1.796</v>
      </c>
      <c r="AJ402">
        <v>1.45</v>
      </c>
      <c r="AK402" s="22">
        <v>399</v>
      </c>
      <c r="AL402">
        <v>6913194</v>
      </c>
      <c r="AM402">
        <v>14424</v>
      </c>
      <c r="AN402">
        <v>40558</v>
      </c>
      <c r="AO402">
        <v>12568</v>
      </c>
      <c r="AP402">
        <v>1685754</v>
      </c>
      <c r="AQ402">
        <v>5145</v>
      </c>
      <c r="AR402" s="10">
        <v>2.7</v>
      </c>
      <c r="AS402">
        <v>1.08</v>
      </c>
      <c r="AT402">
        <v>3.5920000000000001</v>
      </c>
      <c r="AU402" s="1">
        <v>1.4370000000000001</v>
      </c>
      <c r="AV402">
        <v>1.1599999999999999</v>
      </c>
      <c r="AW402" s="22">
        <v>399</v>
      </c>
      <c r="AX402">
        <v>7029611</v>
      </c>
      <c r="AY402">
        <v>5145</v>
      </c>
      <c r="AZ402">
        <v>16026</v>
      </c>
      <c r="BA402">
        <v>5889</v>
      </c>
      <c r="BB402">
        <v>1604197</v>
      </c>
      <c r="BC402">
        <v>4918</v>
      </c>
      <c r="BD402" s="10">
        <v>2.7</v>
      </c>
      <c r="BE402">
        <v>0.81</v>
      </c>
      <c r="BF402">
        <v>3.5920000000000001</v>
      </c>
      <c r="BG402" s="1">
        <v>1.0780000000000001</v>
      </c>
      <c r="BH402">
        <v>0.88100000000000001</v>
      </c>
    </row>
    <row r="403" spans="1:60" x14ac:dyDescent="0.2">
      <c r="A403" s="22">
        <v>400</v>
      </c>
      <c r="B403">
        <v>6518796</v>
      </c>
      <c r="C403">
        <v>97375</v>
      </c>
      <c r="D403">
        <v>216574</v>
      </c>
      <c r="E403">
        <v>54988</v>
      </c>
      <c r="F403">
        <v>1798674</v>
      </c>
      <c r="G403">
        <v>4995</v>
      </c>
      <c r="H403" s="10">
        <v>2.7</v>
      </c>
      <c r="I403">
        <v>1.7549999999999999</v>
      </c>
      <c r="J403">
        <v>3.5920000000000001</v>
      </c>
      <c r="K403" s="1">
        <v>2.335</v>
      </c>
      <c r="L403">
        <v>1.85</v>
      </c>
      <c r="M403" s="22">
        <v>400</v>
      </c>
      <c r="N403">
        <v>6638852</v>
      </c>
      <c r="O403">
        <v>70008</v>
      </c>
      <c r="P403">
        <v>160468</v>
      </c>
      <c r="Q403">
        <v>42167</v>
      </c>
      <c r="R403">
        <v>1769025</v>
      </c>
      <c r="S403">
        <v>4974</v>
      </c>
      <c r="T403" s="10">
        <v>2.7</v>
      </c>
      <c r="U403">
        <v>1.62</v>
      </c>
      <c r="V403">
        <v>3.5920000000000001</v>
      </c>
      <c r="W403" s="1">
        <v>2.1549999999999998</v>
      </c>
      <c r="X403">
        <v>1.7150000000000001</v>
      </c>
      <c r="Y403" s="22">
        <v>400</v>
      </c>
      <c r="Z403">
        <v>6830786</v>
      </c>
      <c r="AA403">
        <v>34246</v>
      </c>
      <c r="AB403">
        <v>85004</v>
      </c>
      <c r="AC403">
        <v>24116</v>
      </c>
      <c r="AD403">
        <v>1697597</v>
      </c>
      <c r="AE403">
        <v>4920</v>
      </c>
      <c r="AF403" s="10">
        <v>2.7</v>
      </c>
      <c r="AG403">
        <v>1.35</v>
      </c>
      <c r="AH403">
        <v>3.5920000000000001</v>
      </c>
      <c r="AI403" s="1">
        <v>1.796</v>
      </c>
      <c r="AJ403">
        <v>1.446</v>
      </c>
      <c r="AK403" s="22">
        <v>400</v>
      </c>
      <c r="AL403">
        <v>6898340</v>
      </c>
      <c r="AM403">
        <v>14854</v>
      </c>
      <c r="AN403">
        <v>41907</v>
      </c>
      <c r="AO403">
        <v>13075</v>
      </c>
      <c r="AP403">
        <v>1697815</v>
      </c>
      <c r="AQ403">
        <v>5160</v>
      </c>
      <c r="AR403" s="10">
        <v>2.7</v>
      </c>
      <c r="AS403">
        <v>1.08</v>
      </c>
      <c r="AT403">
        <v>3.5920000000000001</v>
      </c>
      <c r="AU403" s="1">
        <v>1.4370000000000001</v>
      </c>
      <c r="AV403">
        <v>1.157</v>
      </c>
      <c r="AW403" s="22">
        <v>400</v>
      </c>
      <c r="AX403">
        <v>7024836</v>
      </c>
      <c r="AY403">
        <v>4775</v>
      </c>
      <c r="AZ403">
        <v>15670</v>
      </c>
      <c r="BA403">
        <v>5501</v>
      </c>
      <c r="BB403">
        <v>1609967</v>
      </c>
      <c r="BC403">
        <v>4925</v>
      </c>
      <c r="BD403" s="10">
        <v>2.7</v>
      </c>
      <c r="BE403">
        <v>0.81</v>
      </c>
      <c r="BF403">
        <v>3.5920000000000001</v>
      </c>
      <c r="BG403" s="1">
        <v>1.0780000000000001</v>
      </c>
      <c r="BH403">
        <v>0.88200000000000001</v>
      </c>
    </row>
    <row r="404" spans="1:60" x14ac:dyDescent="0.2">
      <c r="A404" s="22">
        <v>401</v>
      </c>
      <c r="B404">
        <v>6410347</v>
      </c>
      <c r="C404">
        <v>108449</v>
      </c>
      <c r="D404">
        <v>252002</v>
      </c>
      <c r="E404">
        <v>61947</v>
      </c>
      <c r="F404">
        <v>1859732</v>
      </c>
      <c r="G404">
        <v>5011</v>
      </c>
      <c r="H404" s="10">
        <v>2.7</v>
      </c>
      <c r="I404">
        <v>1.7549999999999999</v>
      </c>
      <c r="J404">
        <v>3.5920000000000001</v>
      </c>
      <c r="K404" s="1">
        <v>2.335</v>
      </c>
      <c r="L404">
        <v>1.835</v>
      </c>
      <c r="M404" s="22">
        <v>401</v>
      </c>
      <c r="N404">
        <v>6561322</v>
      </c>
      <c r="O404">
        <v>77530</v>
      </c>
      <c r="P404">
        <v>183368</v>
      </c>
      <c r="Q404">
        <v>47108</v>
      </c>
      <c r="R404">
        <v>1815658</v>
      </c>
      <c r="S404">
        <v>4981</v>
      </c>
      <c r="T404" s="10">
        <v>2.7</v>
      </c>
      <c r="U404">
        <v>1.62</v>
      </c>
      <c r="V404">
        <v>3.5920000000000001</v>
      </c>
      <c r="W404" s="1">
        <v>2.1549999999999998</v>
      </c>
      <c r="X404">
        <v>1.704</v>
      </c>
      <c r="Y404" s="22">
        <v>401</v>
      </c>
      <c r="Z404">
        <v>6794401</v>
      </c>
      <c r="AA404">
        <v>36385</v>
      </c>
      <c r="AB404">
        <v>93496</v>
      </c>
      <c r="AC404">
        <v>25754</v>
      </c>
      <c r="AD404">
        <v>1723674</v>
      </c>
      <c r="AE404">
        <v>4933</v>
      </c>
      <c r="AF404" s="10">
        <v>2.7</v>
      </c>
      <c r="AG404">
        <v>1.35</v>
      </c>
      <c r="AH404">
        <v>3.5920000000000001</v>
      </c>
      <c r="AI404" s="1">
        <v>1.796</v>
      </c>
      <c r="AJ404">
        <v>1.4410000000000001</v>
      </c>
      <c r="AK404" s="22">
        <v>401</v>
      </c>
      <c r="AL404">
        <v>6882790</v>
      </c>
      <c r="AM404">
        <v>15550</v>
      </c>
      <c r="AN404">
        <v>43186</v>
      </c>
      <c r="AO404">
        <v>13575</v>
      </c>
      <c r="AP404">
        <v>1711375</v>
      </c>
      <c r="AQ404">
        <v>5175</v>
      </c>
      <c r="AR404" s="10">
        <v>2.7</v>
      </c>
      <c r="AS404">
        <v>1.08</v>
      </c>
      <c r="AT404">
        <v>3.5920000000000001</v>
      </c>
      <c r="AU404" s="1">
        <v>1.4370000000000001</v>
      </c>
      <c r="AV404">
        <v>1.155</v>
      </c>
      <c r="AW404" s="22">
        <v>401</v>
      </c>
      <c r="AX404">
        <v>7019994</v>
      </c>
      <c r="AY404">
        <v>4842</v>
      </c>
      <c r="AZ404">
        <v>14971</v>
      </c>
      <c r="BA404">
        <v>5474</v>
      </c>
      <c r="BB404">
        <v>1615291</v>
      </c>
      <c r="BC404">
        <v>4935</v>
      </c>
      <c r="BD404" s="10">
        <v>2.7</v>
      </c>
      <c r="BE404">
        <v>0.81</v>
      </c>
      <c r="BF404">
        <v>3.5920000000000001</v>
      </c>
      <c r="BG404" s="1">
        <v>1.0780000000000001</v>
      </c>
      <c r="BH404">
        <v>0.88</v>
      </c>
    </row>
    <row r="405" spans="1:60" x14ac:dyDescent="0.2">
      <c r="A405" s="22">
        <v>402</v>
      </c>
      <c r="B405">
        <v>6286806</v>
      </c>
      <c r="C405">
        <v>123541</v>
      </c>
      <c r="D405">
        <v>288189</v>
      </c>
      <c r="E405">
        <v>72262</v>
      </c>
      <c r="F405">
        <v>1932762</v>
      </c>
      <c r="G405">
        <v>5024</v>
      </c>
      <c r="H405" s="10">
        <v>2.7</v>
      </c>
      <c r="I405">
        <v>1.7549999999999999</v>
      </c>
      <c r="J405">
        <v>3.5920000000000001</v>
      </c>
      <c r="K405" s="1">
        <v>2.335</v>
      </c>
      <c r="L405">
        <v>1.8169999999999999</v>
      </c>
      <c r="M405" s="22">
        <v>402</v>
      </c>
      <c r="N405">
        <v>6474787</v>
      </c>
      <c r="O405">
        <v>86535</v>
      </c>
      <c r="P405">
        <v>207558</v>
      </c>
      <c r="Q405">
        <v>53340</v>
      </c>
      <c r="R405">
        <v>1870336</v>
      </c>
      <c r="S405">
        <v>4998</v>
      </c>
      <c r="T405" s="10">
        <v>2.7</v>
      </c>
      <c r="U405">
        <v>1.62</v>
      </c>
      <c r="V405">
        <v>3.5920000000000001</v>
      </c>
      <c r="W405" s="1">
        <v>2.1549999999999998</v>
      </c>
      <c r="X405">
        <v>1.6910000000000001</v>
      </c>
      <c r="Y405" s="22">
        <v>402</v>
      </c>
      <c r="Z405">
        <v>6754368</v>
      </c>
      <c r="AA405">
        <v>40033</v>
      </c>
      <c r="AB405">
        <v>101450</v>
      </c>
      <c r="AC405">
        <v>28431</v>
      </c>
      <c r="AD405">
        <v>1753039</v>
      </c>
      <c r="AE405">
        <v>4945</v>
      </c>
      <c r="AF405" s="10">
        <v>2.7</v>
      </c>
      <c r="AG405">
        <v>1.35</v>
      </c>
      <c r="AH405">
        <v>3.5920000000000001</v>
      </c>
      <c r="AI405" s="1">
        <v>1.796</v>
      </c>
      <c r="AJ405">
        <v>1.4350000000000001</v>
      </c>
      <c r="AK405" s="22">
        <v>402</v>
      </c>
      <c r="AL405">
        <v>6866656</v>
      </c>
      <c r="AM405">
        <v>16134</v>
      </c>
      <c r="AN405">
        <v>44577</v>
      </c>
      <c r="AO405">
        <v>14159</v>
      </c>
      <c r="AP405">
        <v>1726030</v>
      </c>
      <c r="AQ405">
        <v>5191</v>
      </c>
      <c r="AR405" s="10">
        <v>2.7</v>
      </c>
      <c r="AS405">
        <v>1.08</v>
      </c>
      <c r="AT405">
        <v>3.5920000000000001</v>
      </c>
      <c r="AU405" s="1">
        <v>1.4370000000000001</v>
      </c>
      <c r="AV405">
        <v>1.1499999999999999</v>
      </c>
      <c r="AW405" s="22">
        <v>402</v>
      </c>
      <c r="AX405">
        <v>7015558</v>
      </c>
      <c r="AY405">
        <v>4436</v>
      </c>
      <c r="AZ405">
        <v>14799</v>
      </c>
      <c r="BA405">
        <v>5014</v>
      </c>
      <c r="BB405">
        <v>1620517</v>
      </c>
      <c r="BC405">
        <v>4948</v>
      </c>
      <c r="BD405" s="10">
        <v>2.7</v>
      </c>
      <c r="BE405">
        <v>0.81</v>
      </c>
      <c r="BF405">
        <v>3.5920000000000001</v>
      </c>
      <c r="BG405" s="1">
        <v>1.0780000000000001</v>
      </c>
      <c r="BH405">
        <v>0.877</v>
      </c>
    </row>
    <row r="406" spans="1:60" x14ac:dyDescent="0.2">
      <c r="A406" s="22">
        <v>403</v>
      </c>
      <c r="B406">
        <v>6143544</v>
      </c>
      <c r="C406">
        <v>143262</v>
      </c>
      <c r="D406">
        <v>326128</v>
      </c>
      <c r="E406">
        <v>85602</v>
      </c>
      <c r="F406">
        <v>2011603</v>
      </c>
      <c r="G406">
        <v>5033</v>
      </c>
      <c r="H406" s="10">
        <v>2.7</v>
      </c>
      <c r="I406">
        <v>1.7549999999999999</v>
      </c>
      <c r="J406">
        <v>3.5920000000000001</v>
      </c>
      <c r="K406" s="1">
        <v>2.335</v>
      </c>
      <c r="L406">
        <v>1.796</v>
      </c>
      <c r="M406" s="22">
        <v>403</v>
      </c>
      <c r="N406">
        <v>6375557</v>
      </c>
      <c r="O406">
        <v>99230</v>
      </c>
      <c r="P406">
        <v>232129</v>
      </c>
      <c r="Q406">
        <v>61964</v>
      </c>
      <c r="R406">
        <v>1928341</v>
      </c>
      <c r="S406">
        <v>5012</v>
      </c>
      <c r="T406" s="10">
        <v>2.7</v>
      </c>
      <c r="U406">
        <v>1.62</v>
      </c>
      <c r="V406">
        <v>3.5920000000000001</v>
      </c>
      <c r="W406" s="1">
        <v>2.1549999999999998</v>
      </c>
      <c r="X406">
        <v>1.6779999999999999</v>
      </c>
      <c r="Y406" s="22">
        <v>403</v>
      </c>
      <c r="Z406">
        <v>6710182</v>
      </c>
      <c r="AA406">
        <v>44186</v>
      </c>
      <c r="AB406">
        <v>109855</v>
      </c>
      <c r="AC406">
        <v>31628</v>
      </c>
      <c r="AD406">
        <v>1783266</v>
      </c>
      <c r="AE406">
        <v>4953</v>
      </c>
      <c r="AF406" s="10">
        <v>2.7</v>
      </c>
      <c r="AG406">
        <v>1.35</v>
      </c>
      <c r="AH406">
        <v>3.5920000000000001</v>
      </c>
      <c r="AI406" s="1">
        <v>1.796</v>
      </c>
      <c r="AJ406">
        <v>1.4279999999999999</v>
      </c>
      <c r="AK406" s="22">
        <v>403</v>
      </c>
      <c r="AL406">
        <v>6850306</v>
      </c>
      <c r="AM406">
        <v>16350</v>
      </c>
      <c r="AN406">
        <v>46298</v>
      </c>
      <c r="AO406">
        <v>14413</v>
      </c>
      <c r="AP406">
        <v>1740388</v>
      </c>
      <c r="AQ406">
        <v>5203</v>
      </c>
      <c r="AR406" s="10">
        <v>2.7</v>
      </c>
      <c r="AS406">
        <v>1.08</v>
      </c>
      <c r="AT406">
        <v>3.5920000000000001</v>
      </c>
      <c r="AU406" s="1">
        <v>1.4370000000000001</v>
      </c>
      <c r="AV406">
        <v>1.147</v>
      </c>
      <c r="AW406" s="22">
        <v>403</v>
      </c>
      <c r="AX406">
        <v>7011059</v>
      </c>
      <c r="AY406">
        <v>4499</v>
      </c>
      <c r="AZ406">
        <v>14115</v>
      </c>
      <c r="BA406">
        <v>5120</v>
      </c>
      <c r="BB406">
        <v>1625186</v>
      </c>
      <c r="BC406">
        <v>4956</v>
      </c>
      <c r="BD406" s="10">
        <v>2.7</v>
      </c>
      <c r="BE406">
        <v>0.81</v>
      </c>
      <c r="BF406">
        <v>3.5920000000000001</v>
      </c>
      <c r="BG406" s="1">
        <v>1.0780000000000001</v>
      </c>
      <c r="BH406">
        <v>0.879</v>
      </c>
    </row>
    <row r="407" spans="1:60" x14ac:dyDescent="0.2">
      <c r="A407" s="22">
        <v>404</v>
      </c>
      <c r="B407">
        <v>5985170</v>
      </c>
      <c r="C407">
        <v>158374</v>
      </c>
      <c r="D407">
        <v>372510</v>
      </c>
      <c r="E407">
        <v>96880</v>
      </c>
      <c r="F407">
        <v>2102118</v>
      </c>
      <c r="G407">
        <v>5042</v>
      </c>
      <c r="H407" s="10">
        <v>2.7</v>
      </c>
      <c r="I407">
        <v>1.7549999999999999</v>
      </c>
      <c r="J407">
        <v>3.5920000000000001</v>
      </c>
      <c r="K407" s="1">
        <v>2.335</v>
      </c>
      <c r="L407">
        <v>1.77</v>
      </c>
      <c r="M407" s="22">
        <v>404</v>
      </c>
      <c r="N407">
        <v>6265300</v>
      </c>
      <c r="O407">
        <v>110257</v>
      </c>
      <c r="P407">
        <v>261217</v>
      </c>
      <c r="Q407">
        <v>70142</v>
      </c>
      <c r="R407">
        <v>1993860</v>
      </c>
      <c r="S407">
        <v>5024</v>
      </c>
      <c r="T407" s="10">
        <v>2.7</v>
      </c>
      <c r="U407">
        <v>1.62</v>
      </c>
      <c r="V407">
        <v>3.5920000000000001</v>
      </c>
      <c r="W407" s="1">
        <v>2.1549999999999998</v>
      </c>
      <c r="X407">
        <v>1.6619999999999999</v>
      </c>
      <c r="Y407" s="22">
        <v>404</v>
      </c>
      <c r="Z407">
        <v>6662882</v>
      </c>
      <c r="AA407">
        <v>47300</v>
      </c>
      <c r="AB407">
        <v>119905</v>
      </c>
      <c r="AC407">
        <v>34136</v>
      </c>
      <c r="AD407">
        <v>1815553</v>
      </c>
      <c r="AE407">
        <v>4974</v>
      </c>
      <c r="AF407" s="10">
        <v>2.7</v>
      </c>
      <c r="AG407">
        <v>1.35</v>
      </c>
      <c r="AH407">
        <v>3.5920000000000001</v>
      </c>
      <c r="AI407" s="1">
        <v>1.796</v>
      </c>
      <c r="AJ407">
        <v>1.4219999999999999</v>
      </c>
      <c r="AK407" s="22">
        <v>404</v>
      </c>
      <c r="AL407">
        <v>6833287</v>
      </c>
      <c r="AM407">
        <v>17019</v>
      </c>
      <c r="AN407">
        <v>47752</v>
      </c>
      <c r="AO407">
        <v>14896</v>
      </c>
      <c r="AP407">
        <v>1755119</v>
      </c>
      <c r="AQ407">
        <v>5216</v>
      </c>
      <c r="AR407" s="10">
        <v>2.7</v>
      </c>
      <c r="AS407">
        <v>1.08</v>
      </c>
      <c r="AT407">
        <v>3.5920000000000001</v>
      </c>
      <c r="AU407" s="1">
        <v>1.4370000000000001</v>
      </c>
      <c r="AV407">
        <v>1.1439999999999999</v>
      </c>
      <c r="AW407" s="22">
        <v>404</v>
      </c>
      <c r="AX407">
        <v>7006841</v>
      </c>
      <c r="AY407">
        <v>4218</v>
      </c>
      <c r="AZ407">
        <v>13772</v>
      </c>
      <c r="BA407">
        <v>4842</v>
      </c>
      <c r="BB407">
        <v>1630465</v>
      </c>
      <c r="BC407">
        <v>4965</v>
      </c>
      <c r="BD407" s="10">
        <v>2.7</v>
      </c>
      <c r="BE407">
        <v>0.81</v>
      </c>
      <c r="BF407">
        <v>3.5920000000000001</v>
      </c>
      <c r="BG407" s="1">
        <v>1.0780000000000001</v>
      </c>
      <c r="BH407">
        <v>0.879</v>
      </c>
    </row>
    <row r="408" spans="1:60" x14ac:dyDescent="0.2">
      <c r="A408" s="22">
        <v>405</v>
      </c>
      <c r="B408">
        <v>5810228</v>
      </c>
      <c r="C408">
        <v>174942</v>
      </c>
      <c r="D408">
        <v>421106</v>
      </c>
      <c r="E408">
        <v>109778</v>
      </c>
      <c r="F408">
        <v>2209740</v>
      </c>
      <c r="G408">
        <v>5048</v>
      </c>
      <c r="H408" s="10">
        <v>2.7</v>
      </c>
      <c r="I408">
        <v>1.7549999999999999</v>
      </c>
      <c r="J408">
        <v>3.5920000000000001</v>
      </c>
      <c r="K408" s="1">
        <v>2.335</v>
      </c>
      <c r="L408">
        <v>1.742</v>
      </c>
      <c r="M408" s="22">
        <v>405</v>
      </c>
      <c r="N408">
        <v>6145546</v>
      </c>
      <c r="O408">
        <v>119754</v>
      </c>
      <c r="P408">
        <v>293910</v>
      </c>
      <c r="Q408">
        <v>77564</v>
      </c>
      <c r="R408">
        <v>2070535</v>
      </c>
      <c r="S408">
        <v>5044</v>
      </c>
      <c r="T408" s="10">
        <v>2.7</v>
      </c>
      <c r="U408">
        <v>1.62</v>
      </c>
      <c r="V408">
        <v>3.5920000000000001</v>
      </c>
      <c r="W408" s="1">
        <v>2.1549999999999998</v>
      </c>
      <c r="X408">
        <v>1.6439999999999999</v>
      </c>
      <c r="Y408" s="22">
        <v>405</v>
      </c>
      <c r="Z408">
        <v>6612249</v>
      </c>
      <c r="AA408">
        <v>50633</v>
      </c>
      <c r="AB408">
        <v>130509</v>
      </c>
      <c r="AC408">
        <v>36696</v>
      </c>
      <c r="AD408">
        <v>1852683</v>
      </c>
      <c r="AE408">
        <v>4986</v>
      </c>
      <c r="AF408" s="10">
        <v>2.7</v>
      </c>
      <c r="AG408">
        <v>1.35</v>
      </c>
      <c r="AH408">
        <v>3.5920000000000001</v>
      </c>
      <c r="AI408" s="1">
        <v>1.796</v>
      </c>
      <c r="AJ408">
        <v>1.415</v>
      </c>
      <c r="AK408" s="22">
        <v>405</v>
      </c>
      <c r="AL408">
        <v>6815786</v>
      </c>
      <c r="AM408">
        <v>17501</v>
      </c>
      <c r="AN408">
        <v>49320</v>
      </c>
      <c r="AO408">
        <v>15451</v>
      </c>
      <c r="AP408">
        <v>1770453</v>
      </c>
      <c r="AQ408">
        <v>5226</v>
      </c>
      <c r="AR408" s="10">
        <v>2.7</v>
      </c>
      <c r="AS408">
        <v>1.08</v>
      </c>
      <c r="AT408">
        <v>3.5920000000000001</v>
      </c>
      <c r="AU408" s="1">
        <v>1.4370000000000001</v>
      </c>
      <c r="AV408">
        <v>1.141</v>
      </c>
      <c r="AW408" s="22">
        <v>405</v>
      </c>
      <c r="AX408">
        <v>7002693</v>
      </c>
      <c r="AY408">
        <v>4148</v>
      </c>
      <c r="AZ408">
        <v>13288</v>
      </c>
      <c r="BA408">
        <v>4702</v>
      </c>
      <c r="BB408">
        <v>1634898</v>
      </c>
      <c r="BC408">
        <v>4975</v>
      </c>
      <c r="BD408" s="10">
        <v>2.7</v>
      </c>
      <c r="BE408">
        <v>0.81</v>
      </c>
      <c r="BF408">
        <v>3.5920000000000001</v>
      </c>
      <c r="BG408" s="1">
        <v>1.0780000000000001</v>
      </c>
      <c r="BH408">
        <v>0.879</v>
      </c>
    </row>
    <row r="409" spans="1:60" x14ac:dyDescent="0.2">
      <c r="A409" s="22">
        <v>406</v>
      </c>
      <c r="B409">
        <v>5617720</v>
      </c>
      <c r="C409">
        <v>192508</v>
      </c>
      <c r="D409">
        <v>470991</v>
      </c>
      <c r="E409">
        <v>125057</v>
      </c>
      <c r="F409">
        <v>2334559</v>
      </c>
      <c r="G409">
        <v>5058</v>
      </c>
      <c r="H409" s="10">
        <v>2.7</v>
      </c>
      <c r="I409">
        <v>1.7549999999999999</v>
      </c>
      <c r="J409">
        <v>3.5920000000000001</v>
      </c>
      <c r="K409" s="1">
        <v>2.335</v>
      </c>
      <c r="L409">
        <v>1.7090000000000001</v>
      </c>
      <c r="M409" s="22">
        <v>406</v>
      </c>
      <c r="N409">
        <v>6012607</v>
      </c>
      <c r="O409">
        <v>132939</v>
      </c>
      <c r="P409">
        <v>326085</v>
      </c>
      <c r="Q409">
        <v>87579</v>
      </c>
      <c r="R409">
        <v>2157864</v>
      </c>
      <c r="S409">
        <v>5058</v>
      </c>
      <c r="T409" s="10">
        <v>2.7</v>
      </c>
      <c r="U409">
        <v>1.62</v>
      </c>
      <c r="V409">
        <v>3.5920000000000001</v>
      </c>
      <c r="W409" s="1">
        <v>2.1549999999999998</v>
      </c>
      <c r="X409">
        <v>1.6220000000000001</v>
      </c>
      <c r="Y409" s="22">
        <v>406</v>
      </c>
      <c r="Z409">
        <v>6557233</v>
      </c>
      <c r="AA409">
        <v>55016</v>
      </c>
      <c r="AB409">
        <v>140957</v>
      </c>
      <c r="AC409">
        <v>40185</v>
      </c>
      <c r="AD409">
        <v>1892968</v>
      </c>
      <c r="AE409">
        <v>5004</v>
      </c>
      <c r="AF409" s="10">
        <v>2.7</v>
      </c>
      <c r="AG409">
        <v>1.35</v>
      </c>
      <c r="AH409">
        <v>3.5920000000000001</v>
      </c>
      <c r="AI409" s="1">
        <v>1.796</v>
      </c>
      <c r="AJ409">
        <v>1.4059999999999999</v>
      </c>
      <c r="AK409" s="22">
        <v>406</v>
      </c>
      <c r="AL409">
        <v>6797776</v>
      </c>
      <c r="AM409">
        <v>18010</v>
      </c>
      <c r="AN409">
        <v>50883</v>
      </c>
      <c r="AO409">
        <v>15938</v>
      </c>
      <c r="AP409">
        <v>1786374</v>
      </c>
      <c r="AQ409">
        <v>5238</v>
      </c>
      <c r="AR409" s="10">
        <v>2.7</v>
      </c>
      <c r="AS409">
        <v>1.08</v>
      </c>
      <c r="AT409">
        <v>3.5920000000000001</v>
      </c>
      <c r="AU409" s="1">
        <v>1.4370000000000001</v>
      </c>
      <c r="AV409">
        <v>1.141</v>
      </c>
      <c r="AW409" s="22">
        <v>406</v>
      </c>
      <c r="AX409">
        <v>6998681</v>
      </c>
      <c r="AY409">
        <v>4012</v>
      </c>
      <c r="AZ409">
        <v>12859</v>
      </c>
      <c r="BA409">
        <v>4577</v>
      </c>
      <c r="BB409">
        <v>1639712</v>
      </c>
      <c r="BC409">
        <v>4986</v>
      </c>
      <c r="BD409" s="10">
        <v>2.7</v>
      </c>
      <c r="BE409">
        <v>0.81</v>
      </c>
      <c r="BF409">
        <v>3.5920000000000001</v>
      </c>
      <c r="BG409" s="1">
        <v>1.0780000000000001</v>
      </c>
      <c r="BH409">
        <v>0.877</v>
      </c>
    </row>
    <row r="410" spans="1:60" x14ac:dyDescent="0.2">
      <c r="A410" s="22">
        <v>407</v>
      </c>
      <c r="B410">
        <v>5406823</v>
      </c>
      <c r="C410">
        <v>210897</v>
      </c>
      <c r="D410">
        <v>521737</v>
      </c>
      <c r="E410">
        <v>141762</v>
      </c>
      <c r="F410">
        <v>2470934</v>
      </c>
      <c r="G410">
        <v>5070</v>
      </c>
      <c r="H410" s="10">
        <v>2.7</v>
      </c>
      <c r="I410">
        <v>1.7549999999999999</v>
      </c>
      <c r="J410">
        <v>3.5920000000000001</v>
      </c>
      <c r="K410" s="1">
        <v>2.335</v>
      </c>
      <c r="L410">
        <v>1.6739999999999999</v>
      </c>
      <c r="M410" s="22">
        <v>407</v>
      </c>
      <c r="N410">
        <v>5866223</v>
      </c>
      <c r="O410">
        <v>146384</v>
      </c>
      <c r="P410">
        <v>360004</v>
      </c>
      <c r="Q410">
        <v>99020</v>
      </c>
      <c r="R410">
        <v>2252981</v>
      </c>
      <c r="S410">
        <v>5070</v>
      </c>
      <c r="T410" s="10">
        <v>2.7</v>
      </c>
      <c r="U410">
        <v>1.62</v>
      </c>
      <c r="V410">
        <v>3.5920000000000001</v>
      </c>
      <c r="W410" s="1">
        <v>2.1549999999999998</v>
      </c>
      <c r="X410">
        <v>1.599</v>
      </c>
      <c r="Y410" s="22">
        <v>407</v>
      </c>
      <c r="Z410">
        <v>6497397</v>
      </c>
      <c r="AA410">
        <v>59836</v>
      </c>
      <c r="AB410">
        <v>151801</v>
      </c>
      <c r="AC410">
        <v>44172</v>
      </c>
      <c r="AD410">
        <v>1935716</v>
      </c>
      <c r="AE410">
        <v>5019</v>
      </c>
      <c r="AF410" s="10">
        <v>2.7</v>
      </c>
      <c r="AG410">
        <v>1.35</v>
      </c>
      <c r="AH410">
        <v>3.5920000000000001</v>
      </c>
      <c r="AI410" s="1">
        <v>1.796</v>
      </c>
      <c r="AJ410">
        <v>1.3979999999999999</v>
      </c>
      <c r="AK410" s="22">
        <v>407</v>
      </c>
      <c r="AL410">
        <v>6779211</v>
      </c>
      <c r="AM410">
        <v>18565</v>
      </c>
      <c r="AN410">
        <v>52427</v>
      </c>
      <c r="AO410">
        <v>16466</v>
      </c>
      <c r="AP410">
        <v>1802884</v>
      </c>
      <c r="AQ410">
        <v>5248</v>
      </c>
      <c r="AR410" s="10">
        <v>2.7</v>
      </c>
      <c r="AS410">
        <v>1.08</v>
      </c>
      <c r="AT410">
        <v>3.5920000000000001</v>
      </c>
      <c r="AU410" s="1">
        <v>1.4370000000000001</v>
      </c>
      <c r="AV410">
        <v>1.1379999999999999</v>
      </c>
      <c r="AW410" s="22">
        <v>407</v>
      </c>
      <c r="AX410">
        <v>6994835</v>
      </c>
      <c r="AY410">
        <v>3846</v>
      </c>
      <c r="AZ410">
        <v>12450</v>
      </c>
      <c r="BA410">
        <v>4421</v>
      </c>
      <c r="BB410">
        <v>1643709</v>
      </c>
      <c r="BC410">
        <v>4998</v>
      </c>
      <c r="BD410" s="10">
        <v>2.7</v>
      </c>
      <c r="BE410">
        <v>0.81</v>
      </c>
      <c r="BF410">
        <v>3.5920000000000001</v>
      </c>
      <c r="BG410" s="1">
        <v>1.0780000000000001</v>
      </c>
      <c r="BH410">
        <v>0.878</v>
      </c>
    </row>
    <row r="411" spans="1:60" x14ac:dyDescent="0.2">
      <c r="A411" s="22">
        <v>408</v>
      </c>
      <c r="B411">
        <v>5180424</v>
      </c>
      <c r="C411">
        <v>226399</v>
      </c>
      <c r="D411">
        <v>573956</v>
      </c>
      <c r="E411">
        <v>158678</v>
      </c>
      <c r="F411">
        <v>2623326</v>
      </c>
      <c r="G411">
        <v>5081</v>
      </c>
      <c r="H411" s="10">
        <v>2.7</v>
      </c>
      <c r="I411">
        <v>1.7549999999999999</v>
      </c>
      <c r="J411">
        <v>3.5920000000000001</v>
      </c>
      <c r="K411" s="1">
        <v>2.335</v>
      </c>
      <c r="L411">
        <v>1.6339999999999999</v>
      </c>
      <c r="M411" s="22">
        <v>408</v>
      </c>
      <c r="N411">
        <v>5708301</v>
      </c>
      <c r="O411">
        <v>157922</v>
      </c>
      <c r="P411">
        <v>396880</v>
      </c>
      <c r="Q411">
        <v>109508</v>
      </c>
      <c r="R411">
        <v>2359592</v>
      </c>
      <c r="S411">
        <v>5079</v>
      </c>
      <c r="T411" s="10">
        <v>2.7</v>
      </c>
      <c r="U411">
        <v>1.62</v>
      </c>
      <c r="V411">
        <v>3.5920000000000001</v>
      </c>
      <c r="W411" s="1">
        <v>2.1549999999999998</v>
      </c>
      <c r="X411">
        <v>1.575</v>
      </c>
      <c r="Y411" s="22">
        <v>408</v>
      </c>
      <c r="Z411">
        <v>6434497</v>
      </c>
      <c r="AA411">
        <v>62900</v>
      </c>
      <c r="AB411">
        <v>164593</v>
      </c>
      <c r="AC411">
        <v>47044</v>
      </c>
      <c r="AD411">
        <v>1981884</v>
      </c>
      <c r="AE411">
        <v>5030</v>
      </c>
      <c r="AF411" s="10">
        <v>2.7</v>
      </c>
      <c r="AG411">
        <v>1.35</v>
      </c>
      <c r="AH411">
        <v>3.5920000000000001</v>
      </c>
      <c r="AI411" s="1">
        <v>1.796</v>
      </c>
      <c r="AJ411">
        <v>1.39</v>
      </c>
      <c r="AK411" s="22">
        <v>408</v>
      </c>
      <c r="AL411">
        <v>6759961</v>
      </c>
      <c r="AM411">
        <v>19250</v>
      </c>
      <c r="AN411">
        <v>53884</v>
      </c>
      <c r="AO411">
        <v>17108</v>
      </c>
      <c r="AP411">
        <v>1819924</v>
      </c>
      <c r="AQ411">
        <v>5264</v>
      </c>
      <c r="AR411" s="10">
        <v>2.7</v>
      </c>
      <c r="AS411">
        <v>1.08</v>
      </c>
      <c r="AT411">
        <v>3.5920000000000001</v>
      </c>
      <c r="AU411" s="1">
        <v>1.4370000000000001</v>
      </c>
      <c r="AV411">
        <v>1.137</v>
      </c>
      <c r="AW411" s="22">
        <v>408</v>
      </c>
      <c r="AX411">
        <v>6991171</v>
      </c>
      <c r="AY411">
        <v>3664</v>
      </c>
      <c r="AZ411">
        <v>12091</v>
      </c>
      <c r="BA411">
        <v>4205</v>
      </c>
      <c r="BB411">
        <v>1648577</v>
      </c>
      <c r="BC411">
        <v>5011</v>
      </c>
      <c r="BD411" s="10">
        <v>2.7</v>
      </c>
      <c r="BE411">
        <v>0.81</v>
      </c>
      <c r="BF411">
        <v>3.5920000000000001</v>
      </c>
      <c r="BG411" s="1">
        <v>1.0780000000000001</v>
      </c>
      <c r="BH411">
        <v>0.88</v>
      </c>
    </row>
    <row r="412" spans="1:60" x14ac:dyDescent="0.2">
      <c r="A412" s="22">
        <v>409</v>
      </c>
      <c r="B412">
        <v>4940412</v>
      </c>
      <c r="C412">
        <v>240012</v>
      </c>
      <c r="D412">
        <v>625051</v>
      </c>
      <c r="E412">
        <v>175304</v>
      </c>
      <c r="F412">
        <v>2797644</v>
      </c>
      <c r="G412">
        <v>5090</v>
      </c>
      <c r="H412" s="10">
        <v>2.7</v>
      </c>
      <c r="I412">
        <v>1.7549999999999999</v>
      </c>
      <c r="J412">
        <v>3.5920000000000001</v>
      </c>
      <c r="K412" s="1">
        <v>2.335</v>
      </c>
      <c r="L412">
        <v>1.59</v>
      </c>
      <c r="M412" s="22">
        <v>409</v>
      </c>
      <c r="N412">
        <v>5538894</v>
      </c>
      <c r="O412">
        <v>169407</v>
      </c>
      <c r="P412">
        <v>434017</v>
      </c>
      <c r="Q412">
        <v>120785</v>
      </c>
      <c r="R412">
        <v>2478033</v>
      </c>
      <c r="S412">
        <v>5087</v>
      </c>
      <c r="T412" s="10">
        <v>2.7</v>
      </c>
      <c r="U412">
        <v>1.62</v>
      </c>
      <c r="V412">
        <v>3.5920000000000001</v>
      </c>
      <c r="W412" s="1">
        <v>2.1549999999999998</v>
      </c>
      <c r="X412">
        <v>1.546</v>
      </c>
      <c r="Y412" s="22">
        <v>409</v>
      </c>
      <c r="Z412">
        <v>6366918</v>
      </c>
      <c r="AA412">
        <v>67579</v>
      </c>
      <c r="AB412">
        <v>176607</v>
      </c>
      <c r="AC412">
        <v>50886</v>
      </c>
      <c r="AD412">
        <v>2032623</v>
      </c>
      <c r="AE412">
        <v>5040</v>
      </c>
      <c r="AF412" s="10">
        <v>2.7</v>
      </c>
      <c r="AG412">
        <v>1.35</v>
      </c>
      <c r="AH412">
        <v>3.5920000000000001</v>
      </c>
      <c r="AI412" s="1">
        <v>1.796</v>
      </c>
      <c r="AJ412">
        <v>1.38</v>
      </c>
      <c r="AK412" s="22">
        <v>409</v>
      </c>
      <c r="AL412">
        <v>6740385</v>
      </c>
      <c r="AM412">
        <v>19576</v>
      </c>
      <c r="AN412">
        <v>55653</v>
      </c>
      <c r="AO412">
        <v>17481</v>
      </c>
      <c r="AP412">
        <v>1837639</v>
      </c>
      <c r="AQ412">
        <v>5273</v>
      </c>
      <c r="AR412" s="10">
        <v>2.7</v>
      </c>
      <c r="AS412">
        <v>1.08</v>
      </c>
      <c r="AT412">
        <v>3.5920000000000001</v>
      </c>
      <c r="AU412" s="1">
        <v>1.4370000000000001</v>
      </c>
      <c r="AV412">
        <v>1.1339999999999999</v>
      </c>
      <c r="AW412" s="22">
        <v>409</v>
      </c>
      <c r="AX412">
        <v>6987553</v>
      </c>
      <c r="AY412">
        <v>3618</v>
      </c>
      <c r="AZ412">
        <v>11544</v>
      </c>
      <c r="BA412">
        <v>4211</v>
      </c>
      <c r="BB412">
        <v>1651986</v>
      </c>
      <c r="BC412">
        <v>5026</v>
      </c>
      <c r="BD412" s="10">
        <v>2.7</v>
      </c>
      <c r="BE412">
        <v>0.81</v>
      </c>
      <c r="BF412">
        <v>3.5920000000000001</v>
      </c>
      <c r="BG412" s="1">
        <v>1.0780000000000001</v>
      </c>
      <c r="BH412">
        <v>0.877</v>
      </c>
    </row>
    <row r="413" spans="1:60" x14ac:dyDescent="0.2">
      <c r="A413" s="22">
        <v>410</v>
      </c>
      <c r="B413">
        <v>4690187</v>
      </c>
      <c r="C413">
        <v>250225</v>
      </c>
      <c r="D413">
        <v>672470</v>
      </c>
      <c r="E413">
        <v>192593</v>
      </c>
      <c r="F413">
        <v>2992167</v>
      </c>
      <c r="G413">
        <v>5096</v>
      </c>
      <c r="H413" s="10">
        <v>2.7</v>
      </c>
      <c r="I413">
        <v>1.7549999999999999</v>
      </c>
      <c r="J413">
        <v>3.5920000000000001</v>
      </c>
      <c r="K413" s="1">
        <v>2.335</v>
      </c>
      <c r="L413">
        <v>1.5409999999999999</v>
      </c>
      <c r="M413" s="22">
        <v>410</v>
      </c>
      <c r="N413">
        <v>5358186</v>
      </c>
      <c r="O413">
        <v>180708</v>
      </c>
      <c r="P413">
        <v>470481</v>
      </c>
      <c r="Q413">
        <v>132943</v>
      </c>
      <c r="R413">
        <v>2611510</v>
      </c>
      <c r="S413">
        <v>5093</v>
      </c>
      <c r="T413" s="10">
        <v>2.7</v>
      </c>
      <c r="U413">
        <v>1.62</v>
      </c>
      <c r="V413">
        <v>3.5920000000000001</v>
      </c>
      <c r="W413" s="1">
        <v>2.1549999999999998</v>
      </c>
      <c r="X413">
        <v>1.5149999999999999</v>
      </c>
      <c r="Y413" s="22">
        <v>410</v>
      </c>
      <c r="Z413">
        <v>6294693</v>
      </c>
      <c r="AA413">
        <v>72225</v>
      </c>
      <c r="AB413">
        <v>189270</v>
      </c>
      <c r="AC413">
        <v>54916</v>
      </c>
      <c r="AD413">
        <v>2087789</v>
      </c>
      <c r="AE413">
        <v>5055</v>
      </c>
      <c r="AF413" s="10">
        <v>2.7</v>
      </c>
      <c r="AG413">
        <v>1.35</v>
      </c>
      <c r="AH413">
        <v>3.5920000000000001</v>
      </c>
      <c r="AI413" s="1">
        <v>1.796</v>
      </c>
      <c r="AJ413">
        <v>1.3680000000000001</v>
      </c>
      <c r="AK413" s="22">
        <v>410</v>
      </c>
      <c r="AL413">
        <v>6720252</v>
      </c>
      <c r="AM413">
        <v>20133</v>
      </c>
      <c r="AN413">
        <v>57226</v>
      </c>
      <c r="AO413">
        <v>18003</v>
      </c>
      <c r="AP413">
        <v>1855401</v>
      </c>
      <c r="AQ413">
        <v>5284</v>
      </c>
      <c r="AR413" s="10">
        <v>2.7</v>
      </c>
      <c r="AS413">
        <v>1.08</v>
      </c>
      <c r="AT413">
        <v>3.5920000000000001</v>
      </c>
      <c r="AU413" s="1">
        <v>1.4370000000000001</v>
      </c>
      <c r="AV413">
        <v>1.1319999999999999</v>
      </c>
      <c r="AW413" s="22">
        <v>410</v>
      </c>
      <c r="AX413">
        <v>6984074</v>
      </c>
      <c r="AY413">
        <v>3479</v>
      </c>
      <c r="AZ413">
        <v>11191</v>
      </c>
      <c r="BA413">
        <v>3971</v>
      </c>
      <c r="BB413">
        <v>1656279</v>
      </c>
      <c r="BC413">
        <v>5034</v>
      </c>
      <c r="BD413" s="10">
        <v>2.7</v>
      </c>
      <c r="BE413">
        <v>0.81</v>
      </c>
      <c r="BF413">
        <v>3.5920000000000001</v>
      </c>
      <c r="BG413" s="1">
        <v>1.0780000000000001</v>
      </c>
      <c r="BH413">
        <v>0.875</v>
      </c>
    </row>
    <row r="414" spans="1:60" x14ac:dyDescent="0.2">
      <c r="A414" s="22">
        <v>411</v>
      </c>
      <c r="B414">
        <v>4430563</v>
      </c>
      <c r="C414">
        <v>259624</v>
      </c>
      <c r="D414">
        <v>711839</v>
      </c>
      <c r="E414">
        <v>210856</v>
      </c>
      <c r="F414">
        <v>3200198</v>
      </c>
      <c r="G414">
        <v>5108</v>
      </c>
      <c r="H414" s="10">
        <v>2.7</v>
      </c>
      <c r="I414">
        <v>1.7549999999999999</v>
      </c>
      <c r="J414">
        <v>3.5920000000000001</v>
      </c>
      <c r="K414" s="1">
        <v>2.335</v>
      </c>
      <c r="L414">
        <v>1.49</v>
      </c>
      <c r="M414" s="22">
        <v>411</v>
      </c>
      <c r="N414">
        <v>5166604</v>
      </c>
      <c r="O414">
        <v>191582</v>
      </c>
      <c r="P414">
        <v>505010</v>
      </c>
      <c r="Q414">
        <v>146179</v>
      </c>
      <c r="R414">
        <v>2755681</v>
      </c>
      <c r="S414">
        <v>5108</v>
      </c>
      <c r="T414" s="10">
        <v>2.7</v>
      </c>
      <c r="U414">
        <v>1.62</v>
      </c>
      <c r="V414">
        <v>3.5920000000000001</v>
      </c>
      <c r="W414" s="1">
        <v>2.1549999999999998</v>
      </c>
      <c r="X414">
        <v>1.482</v>
      </c>
      <c r="Y414" s="22">
        <v>411</v>
      </c>
      <c r="Z414">
        <v>6217530</v>
      </c>
      <c r="AA414">
        <v>77163</v>
      </c>
      <c r="AB414">
        <v>201960</v>
      </c>
      <c r="AC414">
        <v>59535</v>
      </c>
      <c r="AD414">
        <v>2145637</v>
      </c>
      <c r="AE414">
        <v>5074</v>
      </c>
      <c r="AF414" s="10">
        <v>2.7</v>
      </c>
      <c r="AG414">
        <v>1.35</v>
      </c>
      <c r="AH414">
        <v>3.5920000000000001</v>
      </c>
      <c r="AI414" s="1">
        <v>1.796</v>
      </c>
      <c r="AJ414">
        <v>1.3560000000000001</v>
      </c>
      <c r="AK414" s="22">
        <v>411</v>
      </c>
      <c r="AL414">
        <v>6699450</v>
      </c>
      <c r="AM414">
        <v>20802</v>
      </c>
      <c r="AN414">
        <v>58688</v>
      </c>
      <c r="AO414">
        <v>18671</v>
      </c>
      <c r="AP414">
        <v>1874124</v>
      </c>
      <c r="AQ414">
        <v>5296</v>
      </c>
      <c r="AR414" s="10">
        <v>2.7</v>
      </c>
      <c r="AS414">
        <v>1.08</v>
      </c>
      <c r="AT414">
        <v>3.5920000000000001</v>
      </c>
      <c r="AU414" s="1">
        <v>1.4370000000000001</v>
      </c>
      <c r="AV414">
        <v>1.129</v>
      </c>
      <c r="AW414" s="22">
        <v>411</v>
      </c>
      <c r="AX414">
        <v>6980778</v>
      </c>
      <c r="AY414">
        <v>3296</v>
      </c>
      <c r="AZ414">
        <v>10841</v>
      </c>
      <c r="BA414">
        <v>3829</v>
      </c>
      <c r="BB414">
        <v>1660129</v>
      </c>
      <c r="BC414">
        <v>5039</v>
      </c>
      <c r="BD414" s="10">
        <v>2.7</v>
      </c>
      <c r="BE414">
        <v>0.81</v>
      </c>
      <c r="BF414">
        <v>3.5920000000000001</v>
      </c>
      <c r="BG414" s="1">
        <v>1.0780000000000001</v>
      </c>
      <c r="BH414">
        <v>0.872</v>
      </c>
    </row>
    <row r="415" spans="1:60" x14ac:dyDescent="0.2">
      <c r="A415" s="22">
        <v>412</v>
      </c>
      <c r="B415">
        <v>4169230</v>
      </c>
      <c r="C415">
        <v>261333</v>
      </c>
      <c r="D415">
        <v>746293</v>
      </c>
      <c r="E415">
        <v>225170</v>
      </c>
      <c r="F415">
        <v>3427437</v>
      </c>
      <c r="G415">
        <v>5114</v>
      </c>
      <c r="H415" s="10">
        <v>2.7</v>
      </c>
      <c r="I415">
        <v>1.7549999999999999</v>
      </c>
      <c r="J415">
        <v>3.5920000000000001</v>
      </c>
      <c r="K415" s="1">
        <v>2.335</v>
      </c>
      <c r="L415">
        <v>1.4339999999999999</v>
      </c>
      <c r="M415" s="22">
        <v>412</v>
      </c>
      <c r="N415">
        <v>4967204</v>
      </c>
      <c r="O415">
        <v>199400</v>
      </c>
      <c r="P415">
        <v>538251</v>
      </c>
      <c r="Q415">
        <v>158341</v>
      </c>
      <c r="R415">
        <v>2910973</v>
      </c>
      <c r="S415">
        <v>5118</v>
      </c>
      <c r="T415" s="10">
        <v>2.7</v>
      </c>
      <c r="U415">
        <v>1.62</v>
      </c>
      <c r="V415">
        <v>3.5920000000000001</v>
      </c>
      <c r="W415" s="1">
        <v>2.1549999999999998</v>
      </c>
      <c r="X415">
        <v>1.446</v>
      </c>
      <c r="Y415" s="22">
        <v>412</v>
      </c>
      <c r="Z415">
        <v>6136441</v>
      </c>
      <c r="AA415">
        <v>81089</v>
      </c>
      <c r="AB415">
        <v>216025</v>
      </c>
      <c r="AC415">
        <v>63098</v>
      </c>
      <c r="AD415">
        <v>2208617</v>
      </c>
      <c r="AE415">
        <v>5080</v>
      </c>
      <c r="AF415" s="10">
        <v>2.7</v>
      </c>
      <c r="AG415">
        <v>1.35</v>
      </c>
      <c r="AH415">
        <v>3.5920000000000001</v>
      </c>
      <c r="AI415" s="1">
        <v>1.796</v>
      </c>
      <c r="AJ415">
        <v>1.3440000000000001</v>
      </c>
      <c r="AK415" s="22">
        <v>412</v>
      </c>
      <c r="AL415">
        <v>6678484</v>
      </c>
      <c r="AM415">
        <v>20966</v>
      </c>
      <c r="AN415">
        <v>60565</v>
      </c>
      <c r="AO415">
        <v>18925</v>
      </c>
      <c r="AP415">
        <v>1893199</v>
      </c>
      <c r="AQ415">
        <v>5311</v>
      </c>
      <c r="AR415" s="10">
        <v>2.7</v>
      </c>
      <c r="AS415">
        <v>1.08</v>
      </c>
      <c r="AT415">
        <v>3.5920000000000001</v>
      </c>
      <c r="AU415" s="1">
        <v>1.4370000000000001</v>
      </c>
      <c r="AV415">
        <v>1.125</v>
      </c>
      <c r="AW415" s="22">
        <v>412</v>
      </c>
      <c r="AX415">
        <v>6977551</v>
      </c>
      <c r="AY415">
        <v>3227</v>
      </c>
      <c r="AZ415">
        <v>10429</v>
      </c>
      <c r="BA415">
        <v>3708</v>
      </c>
      <c r="BB415">
        <v>1663873</v>
      </c>
      <c r="BC415">
        <v>5046</v>
      </c>
      <c r="BD415" s="10">
        <v>2.7</v>
      </c>
      <c r="BE415">
        <v>0.81</v>
      </c>
      <c r="BF415">
        <v>3.5920000000000001</v>
      </c>
      <c r="BG415" s="1">
        <v>1.0780000000000001</v>
      </c>
      <c r="BH415">
        <v>0.873</v>
      </c>
    </row>
    <row r="416" spans="1:60" x14ac:dyDescent="0.2">
      <c r="A416" s="22">
        <v>413</v>
      </c>
      <c r="B416">
        <v>3907623</v>
      </c>
      <c r="C416">
        <v>261607</v>
      </c>
      <c r="D416">
        <v>767641</v>
      </c>
      <c r="E416">
        <v>239985</v>
      </c>
      <c r="F416">
        <v>3670283</v>
      </c>
      <c r="G416">
        <v>5115</v>
      </c>
      <c r="H416" s="10">
        <v>2.7</v>
      </c>
      <c r="I416">
        <v>1.7549999999999999</v>
      </c>
      <c r="J416">
        <v>3.5920000000000001</v>
      </c>
      <c r="K416" s="1">
        <v>2.335</v>
      </c>
      <c r="L416">
        <v>1.3740000000000001</v>
      </c>
      <c r="M416" s="22">
        <v>413</v>
      </c>
      <c r="N416">
        <v>4761906</v>
      </c>
      <c r="O416">
        <v>205298</v>
      </c>
      <c r="P416">
        <v>568700</v>
      </c>
      <c r="Q416">
        <v>168951</v>
      </c>
      <c r="R416">
        <v>3082824</v>
      </c>
      <c r="S416">
        <v>5121</v>
      </c>
      <c r="T416" s="10">
        <v>2.7</v>
      </c>
      <c r="U416">
        <v>1.62</v>
      </c>
      <c r="V416">
        <v>3.5920000000000001</v>
      </c>
      <c r="W416" s="1">
        <v>2.1549999999999998</v>
      </c>
      <c r="X416">
        <v>1.4059999999999999</v>
      </c>
      <c r="Y416" s="22">
        <v>413</v>
      </c>
      <c r="Z416">
        <v>6050694</v>
      </c>
      <c r="AA416">
        <v>85747</v>
      </c>
      <c r="AB416">
        <v>229372</v>
      </c>
      <c r="AC416">
        <v>67742</v>
      </c>
      <c r="AD416">
        <v>2276145</v>
      </c>
      <c r="AE416">
        <v>5088</v>
      </c>
      <c r="AF416" s="10">
        <v>2.7</v>
      </c>
      <c r="AG416">
        <v>1.35</v>
      </c>
      <c r="AH416">
        <v>3.5920000000000001</v>
      </c>
      <c r="AI416" s="1">
        <v>1.796</v>
      </c>
      <c r="AJ416">
        <v>1.33</v>
      </c>
      <c r="AK416" s="22">
        <v>413</v>
      </c>
      <c r="AL416">
        <v>6656532</v>
      </c>
      <c r="AM416">
        <v>21952</v>
      </c>
      <c r="AN416">
        <v>61756</v>
      </c>
      <c r="AO416">
        <v>19775</v>
      </c>
      <c r="AP416">
        <v>1912522</v>
      </c>
      <c r="AQ416">
        <v>5325</v>
      </c>
      <c r="AR416" s="10">
        <v>2.7</v>
      </c>
      <c r="AS416">
        <v>1.08</v>
      </c>
      <c r="AT416">
        <v>3.5920000000000001</v>
      </c>
      <c r="AU416" s="1">
        <v>1.4370000000000001</v>
      </c>
      <c r="AV416">
        <v>1.1220000000000001</v>
      </c>
      <c r="AW416" s="22">
        <v>413</v>
      </c>
      <c r="AX416">
        <v>6974411</v>
      </c>
      <c r="AY416">
        <v>3140</v>
      </c>
      <c r="AZ416">
        <v>10056</v>
      </c>
      <c r="BA416">
        <v>3600</v>
      </c>
      <c r="BB416">
        <v>1667383</v>
      </c>
      <c r="BC416">
        <v>5060</v>
      </c>
      <c r="BD416" s="10">
        <v>2.7</v>
      </c>
      <c r="BE416">
        <v>0.81</v>
      </c>
      <c r="BF416">
        <v>3.5920000000000001</v>
      </c>
      <c r="BG416" s="1">
        <v>1.0780000000000001</v>
      </c>
      <c r="BH416">
        <v>0.86899999999999999</v>
      </c>
    </row>
    <row r="417" spans="1:60" x14ac:dyDescent="0.2">
      <c r="A417" s="22">
        <v>414</v>
      </c>
      <c r="B417">
        <v>3653763</v>
      </c>
      <c r="C417">
        <v>253860</v>
      </c>
      <c r="D417">
        <v>780059</v>
      </c>
      <c r="E417">
        <v>249189</v>
      </c>
      <c r="F417">
        <v>3928664</v>
      </c>
      <c r="G417">
        <v>5121</v>
      </c>
      <c r="H417" s="10">
        <v>2.7</v>
      </c>
      <c r="I417">
        <v>1.7549999999999999</v>
      </c>
      <c r="J417">
        <v>3.5920000000000001</v>
      </c>
      <c r="K417" s="1">
        <v>2.335</v>
      </c>
      <c r="L417">
        <v>1.3120000000000001</v>
      </c>
      <c r="M417" s="22">
        <v>414</v>
      </c>
      <c r="N417">
        <v>4553466</v>
      </c>
      <c r="O417">
        <v>208440</v>
      </c>
      <c r="P417">
        <v>593809</v>
      </c>
      <c r="Q417">
        <v>180189</v>
      </c>
      <c r="R417">
        <v>3265020</v>
      </c>
      <c r="S417">
        <v>5129</v>
      </c>
      <c r="T417" s="10">
        <v>2.7</v>
      </c>
      <c r="U417">
        <v>1.62</v>
      </c>
      <c r="V417">
        <v>3.5920000000000001</v>
      </c>
      <c r="W417" s="1">
        <v>2.1549999999999998</v>
      </c>
      <c r="X417">
        <v>1.363</v>
      </c>
      <c r="Y417" s="22">
        <v>414</v>
      </c>
      <c r="Z417">
        <v>5960486</v>
      </c>
      <c r="AA417">
        <v>90208</v>
      </c>
      <c r="AB417">
        <v>242643</v>
      </c>
      <c r="AC417">
        <v>72476</v>
      </c>
      <c r="AD417">
        <v>2348625</v>
      </c>
      <c r="AE417">
        <v>5094</v>
      </c>
      <c r="AF417" s="10">
        <v>2.7</v>
      </c>
      <c r="AG417">
        <v>1.35</v>
      </c>
      <c r="AH417">
        <v>3.5920000000000001</v>
      </c>
      <c r="AI417" s="1">
        <v>1.796</v>
      </c>
      <c r="AJ417">
        <v>1.3160000000000001</v>
      </c>
      <c r="AK417" s="22">
        <v>414</v>
      </c>
      <c r="AL417">
        <v>6634162</v>
      </c>
      <c r="AM417">
        <v>22370</v>
      </c>
      <c r="AN417">
        <v>63432</v>
      </c>
      <c r="AO417">
        <v>20276</v>
      </c>
      <c r="AP417">
        <v>1932970</v>
      </c>
      <c r="AQ417">
        <v>5340</v>
      </c>
      <c r="AR417" s="10">
        <v>2.7</v>
      </c>
      <c r="AS417">
        <v>1.08</v>
      </c>
      <c r="AT417">
        <v>3.5920000000000001</v>
      </c>
      <c r="AU417" s="1">
        <v>1.4370000000000001</v>
      </c>
      <c r="AV417">
        <v>1.1180000000000001</v>
      </c>
      <c r="AW417" s="22">
        <v>414</v>
      </c>
      <c r="AX417">
        <v>6971382</v>
      </c>
      <c r="AY417">
        <v>3029</v>
      </c>
      <c r="AZ417">
        <v>9695</v>
      </c>
      <c r="BA417">
        <v>3501</v>
      </c>
      <c r="BB417">
        <v>1671052</v>
      </c>
      <c r="BC417">
        <v>5079</v>
      </c>
      <c r="BD417" s="10">
        <v>2.7</v>
      </c>
      <c r="BE417">
        <v>0.81</v>
      </c>
      <c r="BF417">
        <v>3.5920000000000001</v>
      </c>
      <c r="BG417" s="1">
        <v>1.0780000000000001</v>
      </c>
      <c r="BH417">
        <v>0.86799999999999999</v>
      </c>
    </row>
    <row r="418" spans="1:60" x14ac:dyDescent="0.2">
      <c r="A418" s="22">
        <v>415</v>
      </c>
      <c r="B418">
        <v>3408741</v>
      </c>
      <c r="C418">
        <v>245022</v>
      </c>
      <c r="D418">
        <v>776264</v>
      </c>
      <c r="E418">
        <v>257655</v>
      </c>
      <c r="F418">
        <v>4193320</v>
      </c>
      <c r="G418">
        <v>5125</v>
      </c>
      <c r="H418" s="10">
        <v>2.7</v>
      </c>
      <c r="I418">
        <v>1.7549999999999999</v>
      </c>
      <c r="J418">
        <v>3.5920000000000001</v>
      </c>
      <c r="K418" s="1">
        <v>2.335</v>
      </c>
      <c r="L418">
        <v>1.2470000000000001</v>
      </c>
      <c r="M418" s="22">
        <v>415</v>
      </c>
      <c r="N418">
        <v>4341458</v>
      </c>
      <c r="O418">
        <v>212008</v>
      </c>
      <c r="P418">
        <v>611265</v>
      </c>
      <c r="Q418">
        <v>190984</v>
      </c>
      <c r="R418">
        <v>3456816</v>
      </c>
      <c r="S418">
        <v>5134</v>
      </c>
      <c r="T418" s="10">
        <v>2.7</v>
      </c>
      <c r="U418">
        <v>1.62</v>
      </c>
      <c r="V418">
        <v>3.5920000000000001</v>
      </c>
      <c r="W418" s="1">
        <v>2.1549999999999998</v>
      </c>
      <c r="X418">
        <v>1.32</v>
      </c>
      <c r="Y418" s="22">
        <v>415</v>
      </c>
      <c r="Z418">
        <v>5866111</v>
      </c>
      <c r="AA418">
        <v>94375</v>
      </c>
      <c r="AB418">
        <v>255884</v>
      </c>
      <c r="AC418">
        <v>76967</v>
      </c>
      <c r="AD418">
        <v>2424148</v>
      </c>
      <c r="AE418">
        <v>5104</v>
      </c>
      <c r="AF418" s="10">
        <v>2.7</v>
      </c>
      <c r="AG418">
        <v>1.35</v>
      </c>
      <c r="AH418">
        <v>3.5920000000000001</v>
      </c>
      <c r="AI418" s="1">
        <v>1.796</v>
      </c>
      <c r="AJ418">
        <v>1.302</v>
      </c>
      <c r="AK418" s="22">
        <v>415</v>
      </c>
      <c r="AL418">
        <v>6611424</v>
      </c>
      <c r="AM418">
        <v>22738</v>
      </c>
      <c r="AN418">
        <v>65107</v>
      </c>
      <c r="AO418">
        <v>20695</v>
      </c>
      <c r="AP418">
        <v>1953848</v>
      </c>
      <c r="AQ418">
        <v>5357</v>
      </c>
      <c r="AR418" s="10">
        <v>2.7</v>
      </c>
      <c r="AS418">
        <v>1.08</v>
      </c>
      <c r="AT418">
        <v>3.5920000000000001</v>
      </c>
      <c r="AU418" s="1">
        <v>1.4370000000000001</v>
      </c>
      <c r="AV418">
        <v>1.1160000000000001</v>
      </c>
      <c r="AW418" s="22">
        <v>415</v>
      </c>
      <c r="AX418">
        <v>6968513</v>
      </c>
      <c r="AY418">
        <v>2869</v>
      </c>
      <c r="AZ418">
        <v>9430</v>
      </c>
      <c r="BA418">
        <v>3294</v>
      </c>
      <c r="BB418">
        <v>1673992</v>
      </c>
      <c r="BC418">
        <v>5087</v>
      </c>
      <c r="BD418" s="10">
        <v>2.7</v>
      </c>
      <c r="BE418">
        <v>0.81</v>
      </c>
      <c r="BF418">
        <v>3.5920000000000001</v>
      </c>
      <c r="BG418" s="1">
        <v>1.0780000000000001</v>
      </c>
      <c r="BH418">
        <v>0.86799999999999999</v>
      </c>
    </row>
    <row r="419" spans="1:60" x14ac:dyDescent="0.2">
      <c r="A419" s="22">
        <v>416</v>
      </c>
      <c r="B419">
        <v>3177168</v>
      </c>
      <c r="C419">
        <v>231573</v>
      </c>
      <c r="D419">
        <v>760042</v>
      </c>
      <c r="E419">
        <v>261244</v>
      </c>
      <c r="F419">
        <v>4464626</v>
      </c>
      <c r="G419">
        <v>5130</v>
      </c>
      <c r="H419" s="10">
        <v>2.7</v>
      </c>
      <c r="I419">
        <v>1.7549999999999999</v>
      </c>
      <c r="J419">
        <v>3.5920000000000001</v>
      </c>
      <c r="K419" s="1">
        <v>2.335</v>
      </c>
      <c r="L419">
        <v>1.181</v>
      </c>
      <c r="M419" s="22">
        <v>416</v>
      </c>
      <c r="N419">
        <v>4131823</v>
      </c>
      <c r="O419">
        <v>209635</v>
      </c>
      <c r="P419">
        <v>624366</v>
      </c>
      <c r="Q419">
        <v>198907</v>
      </c>
      <c r="R419">
        <v>3659319</v>
      </c>
      <c r="S419">
        <v>5141</v>
      </c>
      <c r="T419" s="10">
        <v>2.7</v>
      </c>
      <c r="U419">
        <v>1.62</v>
      </c>
      <c r="V419">
        <v>3.5920000000000001</v>
      </c>
      <c r="W419" s="1">
        <v>2.1549999999999998</v>
      </c>
      <c r="X419">
        <v>1.2729999999999999</v>
      </c>
      <c r="Y419" s="22">
        <v>416</v>
      </c>
      <c r="Z419">
        <v>5768382</v>
      </c>
      <c r="AA419">
        <v>97729</v>
      </c>
      <c r="AB419">
        <v>269230</v>
      </c>
      <c r="AC419">
        <v>81029</v>
      </c>
      <c r="AD419">
        <v>2505958</v>
      </c>
      <c r="AE419">
        <v>5110</v>
      </c>
      <c r="AF419" s="10">
        <v>2.7</v>
      </c>
      <c r="AG419">
        <v>1.35</v>
      </c>
      <c r="AH419">
        <v>3.5920000000000001</v>
      </c>
      <c r="AI419" s="1">
        <v>1.796</v>
      </c>
      <c r="AJ419">
        <v>1.286</v>
      </c>
      <c r="AK419" s="22">
        <v>416</v>
      </c>
      <c r="AL419">
        <v>6588404</v>
      </c>
      <c r="AM419">
        <v>23020</v>
      </c>
      <c r="AN419">
        <v>66810</v>
      </c>
      <c r="AO419">
        <v>21035</v>
      </c>
      <c r="AP419">
        <v>1974968</v>
      </c>
      <c r="AQ419">
        <v>5373</v>
      </c>
      <c r="AR419" s="10">
        <v>2.7</v>
      </c>
      <c r="AS419">
        <v>1.08</v>
      </c>
      <c r="AT419">
        <v>3.5920000000000001</v>
      </c>
      <c r="AU419" s="1">
        <v>1.4370000000000001</v>
      </c>
      <c r="AV419">
        <v>1.1120000000000001</v>
      </c>
      <c r="AW419" s="22">
        <v>416</v>
      </c>
      <c r="AX419">
        <v>6965690</v>
      </c>
      <c r="AY419">
        <v>2823</v>
      </c>
      <c r="AZ419">
        <v>9046</v>
      </c>
      <c r="BA419">
        <v>3253</v>
      </c>
      <c r="BB419">
        <v>1677580</v>
      </c>
      <c r="BC419">
        <v>5103</v>
      </c>
      <c r="BD419" s="10">
        <v>2.7</v>
      </c>
      <c r="BE419">
        <v>0.81</v>
      </c>
      <c r="BF419">
        <v>3.5920000000000001</v>
      </c>
      <c r="BG419" s="1">
        <v>1.0780000000000001</v>
      </c>
      <c r="BH419">
        <v>0.86699999999999999</v>
      </c>
    </row>
    <row r="420" spans="1:60" x14ac:dyDescent="0.2">
      <c r="A420" s="22">
        <v>417</v>
      </c>
      <c r="B420">
        <v>2962564</v>
      </c>
      <c r="C420">
        <v>214604</v>
      </c>
      <c r="D420">
        <v>732389</v>
      </c>
      <c r="E420">
        <v>259226</v>
      </c>
      <c r="F420">
        <v>4736111</v>
      </c>
      <c r="G420">
        <v>5137</v>
      </c>
      <c r="H420" s="10">
        <v>2.7</v>
      </c>
      <c r="I420">
        <v>1.7549999999999999</v>
      </c>
      <c r="J420">
        <v>3.5920000000000001</v>
      </c>
      <c r="K420" s="1">
        <v>2.335</v>
      </c>
      <c r="L420">
        <v>1.1140000000000001</v>
      </c>
      <c r="M420" s="22">
        <v>417</v>
      </c>
      <c r="N420">
        <v>3926339</v>
      </c>
      <c r="O420">
        <v>205484</v>
      </c>
      <c r="P420">
        <v>629516</v>
      </c>
      <c r="Q420">
        <v>204485</v>
      </c>
      <c r="R420">
        <v>3869485</v>
      </c>
      <c r="S420">
        <v>5149</v>
      </c>
      <c r="T420" s="10">
        <v>2.7</v>
      </c>
      <c r="U420">
        <v>1.62</v>
      </c>
      <c r="V420">
        <v>3.5920000000000001</v>
      </c>
      <c r="W420" s="1">
        <v>2.1549999999999998</v>
      </c>
      <c r="X420">
        <v>1.2250000000000001</v>
      </c>
      <c r="Y420" s="22">
        <v>417</v>
      </c>
      <c r="Z420">
        <v>5666926</v>
      </c>
      <c r="AA420">
        <v>101456</v>
      </c>
      <c r="AB420">
        <v>281204</v>
      </c>
      <c r="AC420">
        <v>85755</v>
      </c>
      <c r="AD420">
        <v>2591346</v>
      </c>
      <c r="AE420">
        <v>5121</v>
      </c>
      <c r="AF420" s="10">
        <v>2.7</v>
      </c>
      <c r="AG420">
        <v>1.35</v>
      </c>
      <c r="AH420">
        <v>3.5920000000000001</v>
      </c>
      <c r="AI420" s="1">
        <v>1.796</v>
      </c>
      <c r="AJ420">
        <v>1.2689999999999999</v>
      </c>
      <c r="AK420" s="22">
        <v>417</v>
      </c>
      <c r="AL420">
        <v>6564526</v>
      </c>
      <c r="AM420">
        <v>23878</v>
      </c>
      <c r="AN420">
        <v>67908</v>
      </c>
      <c r="AO420">
        <v>21922</v>
      </c>
      <c r="AP420">
        <v>1996498</v>
      </c>
      <c r="AQ420">
        <v>5382</v>
      </c>
      <c r="AR420" s="10">
        <v>2.7</v>
      </c>
      <c r="AS420">
        <v>1.08</v>
      </c>
      <c r="AT420">
        <v>3.5920000000000001</v>
      </c>
      <c r="AU420" s="1">
        <v>1.4370000000000001</v>
      </c>
      <c r="AV420">
        <v>1.1080000000000001</v>
      </c>
      <c r="AW420" s="22">
        <v>417</v>
      </c>
      <c r="AX420">
        <v>6962939</v>
      </c>
      <c r="AY420">
        <v>2751</v>
      </c>
      <c r="AZ420">
        <v>8683</v>
      </c>
      <c r="BA420">
        <v>3186</v>
      </c>
      <c r="BB420">
        <v>1680433</v>
      </c>
      <c r="BC420">
        <v>5116</v>
      </c>
      <c r="BD420" s="10">
        <v>2.7</v>
      </c>
      <c r="BE420">
        <v>0.81</v>
      </c>
      <c r="BF420">
        <v>3.5920000000000001</v>
      </c>
      <c r="BG420" s="1">
        <v>1.0780000000000001</v>
      </c>
      <c r="BH420">
        <v>0.86899999999999999</v>
      </c>
    </row>
    <row r="421" spans="1:60" x14ac:dyDescent="0.2">
      <c r="A421" s="22">
        <v>418</v>
      </c>
      <c r="B421">
        <v>2766907</v>
      </c>
      <c r="C421">
        <v>195657</v>
      </c>
      <c r="D421">
        <v>693488</v>
      </c>
      <c r="E421">
        <v>253505</v>
      </c>
      <c r="F421">
        <v>5004734</v>
      </c>
      <c r="G421">
        <v>5140</v>
      </c>
      <c r="H421" s="10">
        <v>2.7</v>
      </c>
      <c r="I421">
        <v>1.7549999999999999</v>
      </c>
      <c r="J421">
        <v>3.5920000000000001</v>
      </c>
      <c r="K421" s="1">
        <v>2.335</v>
      </c>
      <c r="L421">
        <v>1.048</v>
      </c>
      <c r="M421" s="22">
        <v>418</v>
      </c>
      <c r="N421">
        <v>3728058</v>
      </c>
      <c r="O421">
        <v>198281</v>
      </c>
      <c r="P421">
        <v>626777</v>
      </c>
      <c r="Q421">
        <v>208223</v>
      </c>
      <c r="R421">
        <v>4084894</v>
      </c>
      <c r="S421">
        <v>5156</v>
      </c>
      <c r="T421" s="10">
        <v>2.7</v>
      </c>
      <c r="U421">
        <v>1.62</v>
      </c>
      <c r="V421">
        <v>3.5920000000000001</v>
      </c>
      <c r="W421" s="1">
        <v>2.1549999999999998</v>
      </c>
      <c r="X421">
        <v>1.175</v>
      </c>
      <c r="Y421" s="22">
        <v>418</v>
      </c>
      <c r="Z421">
        <v>5562113</v>
      </c>
      <c r="AA421">
        <v>104813</v>
      </c>
      <c r="AB421">
        <v>292486</v>
      </c>
      <c r="AC421">
        <v>90174</v>
      </c>
      <c r="AD421">
        <v>2682293</v>
      </c>
      <c r="AE421">
        <v>5136</v>
      </c>
      <c r="AF421" s="10">
        <v>2.7</v>
      </c>
      <c r="AG421">
        <v>1.35</v>
      </c>
      <c r="AH421">
        <v>3.5920000000000001</v>
      </c>
      <c r="AI421" s="1">
        <v>1.796</v>
      </c>
      <c r="AJ421">
        <v>1.2509999999999999</v>
      </c>
      <c r="AK421" s="22">
        <v>418</v>
      </c>
      <c r="AL421">
        <v>6540503</v>
      </c>
      <c r="AM421">
        <v>24023</v>
      </c>
      <c r="AN421">
        <v>69600</v>
      </c>
      <c r="AO421">
        <v>22186</v>
      </c>
      <c r="AP421">
        <v>2019081</v>
      </c>
      <c r="AQ421">
        <v>5392</v>
      </c>
      <c r="AR421" s="10">
        <v>2.7</v>
      </c>
      <c r="AS421">
        <v>1.08</v>
      </c>
      <c r="AT421">
        <v>3.5920000000000001</v>
      </c>
      <c r="AU421" s="1">
        <v>1.4370000000000001</v>
      </c>
      <c r="AV421">
        <v>1.1040000000000001</v>
      </c>
      <c r="AW421" s="22">
        <v>418</v>
      </c>
      <c r="AX421">
        <v>6960429</v>
      </c>
      <c r="AY421">
        <v>2510</v>
      </c>
      <c r="AZ421">
        <v>8542</v>
      </c>
      <c r="BA421">
        <v>2892</v>
      </c>
      <c r="BB421">
        <v>1683489</v>
      </c>
      <c r="BC421">
        <v>5120</v>
      </c>
      <c r="BD421" s="10">
        <v>2.7</v>
      </c>
      <c r="BE421">
        <v>0.81</v>
      </c>
      <c r="BF421">
        <v>3.5920000000000001</v>
      </c>
      <c r="BG421" s="1">
        <v>1.0780000000000001</v>
      </c>
      <c r="BH421">
        <v>0.86799999999999999</v>
      </c>
    </row>
    <row r="422" spans="1:60" x14ac:dyDescent="0.2">
      <c r="A422" s="22">
        <v>419</v>
      </c>
      <c r="B422">
        <v>2590973</v>
      </c>
      <c r="C422">
        <v>175934</v>
      </c>
      <c r="D422">
        <v>645152</v>
      </c>
      <c r="E422">
        <v>243993</v>
      </c>
      <c r="F422">
        <v>5259879</v>
      </c>
      <c r="G422">
        <v>5144</v>
      </c>
      <c r="H422" s="10">
        <v>2.7</v>
      </c>
      <c r="I422">
        <v>1.7549999999999999</v>
      </c>
      <c r="J422">
        <v>3.5920000000000001</v>
      </c>
      <c r="K422" s="1">
        <v>2.335</v>
      </c>
      <c r="L422">
        <v>0.98399999999999999</v>
      </c>
      <c r="M422" s="22">
        <v>419</v>
      </c>
      <c r="N422">
        <v>3537157</v>
      </c>
      <c r="O422">
        <v>190901</v>
      </c>
      <c r="P422">
        <v>614245</v>
      </c>
      <c r="Q422">
        <v>210813</v>
      </c>
      <c r="R422">
        <v>4300879</v>
      </c>
      <c r="S422">
        <v>5163</v>
      </c>
      <c r="T422" s="10">
        <v>2.7</v>
      </c>
      <c r="U422">
        <v>1.62</v>
      </c>
      <c r="V422">
        <v>3.5920000000000001</v>
      </c>
      <c r="W422" s="1">
        <v>2.1549999999999998</v>
      </c>
      <c r="X422">
        <v>1.1259999999999999</v>
      </c>
      <c r="Y422" s="22">
        <v>419</v>
      </c>
      <c r="Z422">
        <v>5453768</v>
      </c>
      <c r="AA422">
        <v>108345</v>
      </c>
      <c r="AB422">
        <v>302966</v>
      </c>
      <c r="AC422">
        <v>94333</v>
      </c>
      <c r="AD422">
        <v>2776207</v>
      </c>
      <c r="AE422">
        <v>5150</v>
      </c>
      <c r="AF422" s="10">
        <v>2.7</v>
      </c>
      <c r="AG422">
        <v>1.35</v>
      </c>
      <c r="AH422">
        <v>3.5920000000000001</v>
      </c>
      <c r="AI422" s="1">
        <v>1.796</v>
      </c>
      <c r="AJ422">
        <v>1.232</v>
      </c>
      <c r="AK422" s="22">
        <v>419</v>
      </c>
      <c r="AL422">
        <v>6515792</v>
      </c>
      <c r="AM422">
        <v>24711</v>
      </c>
      <c r="AN422">
        <v>70725</v>
      </c>
      <c r="AO422">
        <v>22898</v>
      </c>
      <c r="AP422">
        <v>2041525</v>
      </c>
      <c r="AQ422">
        <v>5406</v>
      </c>
      <c r="AR422" s="10">
        <v>2.7</v>
      </c>
      <c r="AS422">
        <v>1.08</v>
      </c>
      <c r="AT422">
        <v>3.5920000000000001</v>
      </c>
      <c r="AU422" s="1">
        <v>1.4370000000000001</v>
      </c>
      <c r="AV422">
        <v>1.1000000000000001</v>
      </c>
      <c r="AW422" s="22">
        <v>419</v>
      </c>
      <c r="AX422">
        <v>6957882</v>
      </c>
      <c r="AY422">
        <v>2547</v>
      </c>
      <c r="AZ422">
        <v>8099</v>
      </c>
      <c r="BA422">
        <v>2953</v>
      </c>
      <c r="BB422">
        <v>1686386</v>
      </c>
      <c r="BC422">
        <v>5132</v>
      </c>
      <c r="BD422" s="10">
        <v>2.7</v>
      </c>
      <c r="BE422">
        <v>0.81</v>
      </c>
      <c r="BF422">
        <v>3.5920000000000001</v>
      </c>
      <c r="BG422" s="1">
        <v>1.0780000000000001</v>
      </c>
      <c r="BH422">
        <v>0.86799999999999999</v>
      </c>
    </row>
    <row r="423" spans="1:60" x14ac:dyDescent="0.2">
      <c r="A423" s="22">
        <v>420</v>
      </c>
      <c r="B423">
        <v>2528092</v>
      </c>
      <c r="C423">
        <v>62881</v>
      </c>
      <c r="D423">
        <v>591022</v>
      </c>
      <c r="E423">
        <v>230064</v>
      </c>
      <c r="F423">
        <v>5504337</v>
      </c>
      <c r="G423">
        <v>5146</v>
      </c>
      <c r="H423" s="10">
        <v>2.7</v>
      </c>
      <c r="I423">
        <v>0.81</v>
      </c>
      <c r="J423">
        <v>3.0960000000000001</v>
      </c>
      <c r="K423" s="1">
        <v>0.92900000000000005</v>
      </c>
      <c r="L423">
        <v>0.92200000000000004</v>
      </c>
      <c r="M423" s="22">
        <v>420</v>
      </c>
      <c r="N423">
        <v>3458652</v>
      </c>
      <c r="O423">
        <v>78505</v>
      </c>
      <c r="P423">
        <v>595655</v>
      </c>
      <c r="Q423">
        <v>209491</v>
      </c>
      <c r="R423">
        <v>4517597</v>
      </c>
      <c r="S423">
        <v>5167</v>
      </c>
      <c r="T423" s="10">
        <v>2.7</v>
      </c>
      <c r="U423">
        <v>0.81</v>
      </c>
      <c r="V423">
        <v>3.0960000000000001</v>
      </c>
      <c r="W423" s="1">
        <v>0.92900000000000005</v>
      </c>
      <c r="X423">
        <v>1.0760000000000001</v>
      </c>
      <c r="Y423" s="22">
        <v>420</v>
      </c>
      <c r="Z423">
        <v>5396950</v>
      </c>
      <c r="AA423">
        <v>56818</v>
      </c>
      <c r="AB423">
        <v>313685</v>
      </c>
      <c r="AC423">
        <v>97626</v>
      </c>
      <c r="AD423">
        <v>2875455</v>
      </c>
      <c r="AE423">
        <v>5159</v>
      </c>
      <c r="AF423" s="10">
        <v>2.7</v>
      </c>
      <c r="AG423">
        <v>0.81</v>
      </c>
      <c r="AH423">
        <v>3.0960000000000001</v>
      </c>
      <c r="AI423" s="1">
        <v>0.92900000000000005</v>
      </c>
      <c r="AJ423">
        <v>1.2110000000000001</v>
      </c>
      <c r="AK423" s="22">
        <v>420</v>
      </c>
      <c r="AL423">
        <v>6499907</v>
      </c>
      <c r="AM423">
        <v>15885</v>
      </c>
      <c r="AN423">
        <v>72526</v>
      </c>
      <c r="AO423">
        <v>22910</v>
      </c>
      <c r="AP423">
        <v>2065534</v>
      </c>
      <c r="AQ423">
        <v>5421</v>
      </c>
      <c r="AR423" s="10">
        <v>2.7</v>
      </c>
      <c r="AS423">
        <v>0.81</v>
      </c>
      <c r="AT423">
        <v>3.0960000000000001</v>
      </c>
      <c r="AU423" s="1">
        <v>0.92900000000000005</v>
      </c>
      <c r="AV423">
        <v>1.0960000000000001</v>
      </c>
      <c r="AW423" s="22">
        <v>420</v>
      </c>
      <c r="AX423">
        <v>6955754</v>
      </c>
      <c r="AY423">
        <v>2128</v>
      </c>
      <c r="AZ423">
        <v>7818</v>
      </c>
      <c r="BA423">
        <v>2828</v>
      </c>
      <c r="BB423">
        <v>1689350</v>
      </c>
      <c r="BC423">
        <v>5144</v>
      </c>
      <c r="BD423" s="10">
        <v>2.7</v>
      </c>
      <c r="BE423">
        <v>0.81</v>
      </c>
      <c r="BF423">
        <v>3.0960000000000001</v>
      </c>
      <c r="BG423" s="1">
        <v>0.92900000000000005</v>
      </c>
      <c r="BH423">
        <v>0.86799999999999999</v>
      </c>
    </row>
    <row r="424" spans="1:60" x14ac:dyDescent="0.2">
      <c r="A424" s="22">
        <v>421</v>
      </c>
      <c r="B424">
        <v>2470519</v>
      </c>
      <c r="C424">
        <v>57573</v>
      </c>
      <c r="D424">
        <v>439317</v>
      </c>
      <c r="E424">
        <v>214586</v>
      </c>
      <c r="F424">
        <v>5726303</v>
      </c>
      <c r="G424">
        <v>5151</v>
      </c>
      <c r="H424" s="10">
        <v>2.7</v>
      </c>
      <c r="I424">
        <v>0.81</v>
      </c>
      <c r="J424">
        <v>3.0960000000000001</v>
      </c>
      <c r="K424" s="1">
        <v>0.92900000000000005</v>
      </c>
      <c r="L424">
        <v>0.86299999999999999</v>
      </c>
      <c r="M424" s="22">
        <v>421</v>
      </c>
      <c r="N424">
        <v>3383645</v>
      </c>
      <c r="O424">
        <v>75007</v>
      </c>
      <c r="P424">
        <v>469759</v>
      </c>
      <c r="Q424">
        <v>204401</v>
      </c>
      <c r="R424">
        <v>4730381</v>
      </c>
      <c r="S424">
        <v>5170</v>
      </c>
      <c r="T424" s="10">
        <v>2.7</v>
      </c>
      <c r="U424">
        <v>0.81</v>
      </c>
      <c r="V424">
        <v>3.0960000000000001</v>
      </c>
      <c r="W424" s="1">
        <v>0.92900000000000005</v>
      </c>
      <c r="X424">
        <v>1.026</v>
      </c>
      <c r="Y424" s="22">
        <v>421</v>
      </c>
      <c r="Z424">
        <v>5338683</v>
      </c>
      <c r="AA424">
        <v>58267</v>
      </c>
      <c r="AB424">
        <v>269184</v>
      </c>
      <c r="AC424">
        <v>101319</v>
      </c>
      <c r="AD424">
        <v>2977209</v>
      </c>
      <c r="AE424">
        <v>5168</v>
      </c>
      <c r="AF424" s="10">
        <v>2.7</v>
      </c>
      <c r="AG424">
        <v>0.81</v>
      </c>
      <c r="AH424">
        <v>3.0960000000000001</v>
      </c>
      <c r="AI424" s="1">
        <v>0.92900000000000005</v>
      </c>
      <c r="AJ424">
        <v>1.1919999999999999</v>
      </c>
      <c r="AK424" s="22">
        <v>421</v>
      </c>
      <c r="AL424">
        <v>6483229</v>
      </c>
      <c r="AM424">
        <v>16678</v>
      </c>
      <c r="AN424">
        <v>64515</v>
      </c>
      <c r="AO424">
        <v>23896</v>
      </c>
      <c r="AP424">
        <v>2088405</v>
      </c>
      <c r="AQ424">
        <v>5433</v>
      </c>
      <c r="AR424" s="10">
        <v>2.7</v>
      </c>
      <c r="AS424">
        <v>0.81</v>
      </c>
      <c r="AT424">
        <v>3.0960000000000001</v>
      </c>
      <c r="AU424" s="1">
        <v>0.92900000000000005</v>
      </c>
      <c r="AV424">
        <v>1.091</v>
      </c>
      <c r="AW424" s="22">
        <v>421</v>
      </c>
      <c r="AX424">
        <v>6953719</v>
      </c>
      <c r="AY424">
        <v>2035</v>
      </c>
      <c r="AZ424">
        <v>7215</v>
      </c>
      <c r="BA424">
        <v>2731</v>
      </c>
      <c r="BB424">
        <v>1691903</v>
      </c>
      <c r="BC424">
        <v>5157</v>
      </c>
      <c r="BD424" s="10">
        <v>2.7</v>
      </c>
      <c r="BE424">
        <v>0.81</v>
      </c>
      <c r="BF424">
        <v>3.0960000000000001</v>
      </c>
      <c r="BG424" s="1">
        <v>0.92900000000000005</v>
      </c>
      <c r="BH424">
        <v>0.86599999999999999</v>
      </c>
    </row>
    <row r="425" spans="1:60" x14ac:dyDescent="0.2">
      <c r="A425" s="22">
        <v>422</v>
      </c>
      <c r="B425">
        <v>2419519</v>
      </c>
      <c r="C425">
        <v>51000</v>
      </c>
      <c r="D425">
        <v>302490</v>
      </c>
      <c r="E425">
        <v>194400</v>
      </c>
      <c r="F425">
        <v>5932264</v>
      </c>
      <c r="G425">
        <v>5152</v>
      </c>
      <c r="H425" s="10">
        <v>2.7</v>
      </c>
      <c r="I425">
        <v>0.81</v>
      </c>
      <c r="J425">
        <v>3.0960000000000001</v>
      </c>
      <c r="K425" s="1">
        <v>0.92900000000000005</v>
      </c>
      <c r="L425">
        <v>0.748</v>
      </c>
      <c r="M425" s="22">
        <v>422</v>
      </c>
      <c r="N425">
        <v>3312700</v>
      </c>
      <c r="O425">
        <v>70945</v>
      </c>
      <c r="P425">
        <v>347656</v>
      </c>
      <c r="Q425">
        <v>197110</v>
      </c>
      <c r="R425">
        <v>4938192</v>
      </c>
      <c r="S425">
        <v>5175</v>
      </c>
      <c r="T425" s="10">
        <v>2.7</v>
      </c>
      <c r="U425">
        <v>0.81</v>
      </c>
      <c r="V425">
        <v>3.0960000000000001</v>
      </c>
      <c r="W425" s="1">
        <v>0.92900000000000005</v>
      </c>
      <c r="X425">
        <v>0.89500000000000002</v>
      </c>
      <c r="Y425" s="22">
        <v>422</v>
      </c>
      <c r="Z425">
        <v>5279553</v>
      </c>
      <c r="AA425">
        <v>59130</v>
      </c>
      <c r="AB425">
        <v>223349</v>
      </c>
      <c r="AC425">
        <v>104102</v>
      </c>
      <c r="AD425">
        <v>3082916</v>
      </c>
      <c r="AE425">
        <v>5175</v>
      </c>
      <c r="AF425" s="10">
        <v>2.7</v>
      </c>
      <c r="AG425">
        <v>0.81</v>
      </c>
      <c r="AH425">
        <v>3.0960000000000001</v>
      </c>
      <c r="AI425" s="1">
        <v>0.92900000000000005</v>
      </c>
      <c r="AJ425">
        <v>1.0720000000000001</v>
      </c>
      <c r="AK425" s="22">
        <v>422</v>
      </c>
      <c r="AL425">
        <v>6466696</v>
      </c>
      <c r="AM425">
        <v>16533</v>
      </c>
      <c r="AN425">
        <v>57403</v>
      </c>
      <c r="AO425">
        <v>23790</v>
      </c>
      <c r="AP425">
        <v>2113337</v>
      </c>
      <c r="AQ425">
        <v>5443</v>
      </c>
      <c r="AR425" s="10">
        <v>2.7</v>
      </c>
      <c r="AS425">
        <v>0.81</v>
      </c>
      <c r="AT425">
        <v>3.0960000000000001</v>
      </c>
      <c r="AU425" s="1">
        <v>0.92900000000000005</v>
      </c>
      <c r="AV425">
        <v>1.02</v>
      </c>
      <c r="AW425" s="22">
        <v>422</v>
      </c>
      <c r="AX425">
        <v>6951810</v>
      </c>
      <c r="AY425">
        <v>1909</v>
      </c>
      <c r="AZ425">
        <v>6717</v>
      </c>
      <c r="BA425">
        <v>2533</v>
      </c>
      <c r="BB425">
        <v>1694469</v>
      </c>
      <c r="BC425">
        <v>5165</v>
      </c>
      <c r="BD425" s="10">
        <v>2.7</v>
      </c>
      <c r="BE425">
        <v>0.81</v>
      </c>
      <c r="BF425">
        <v>3.0960000000000001</v>
      </c>
      <c r="BG425" s="1">
        <v>0.92900000000000005</v>
      </c>
      <c r="BH425">
        <v>0.84899999999999998</v>
      </c>
    </row>
    <row r="426" spans="1:60" x14ac:dyDescent="0.2">
      <c r="A426" s="22">
        <v>423</v>
      </c>
      <c r="B426">
        <v>2379505</v>
      </c>
      <c r="C426">
        <v>40014</v>
      </c>
      <c r="D426">
        <v>198812</v>
      </c>
      <c r="E426">
        <v>154678</v>
      </c>
      <c r="F426">
        <v>6113073</v>
      </c>
      <c r="G426">
        <v>5159</v>
      </c>
      <c r="H426" s="10">
        <v>2.7</v>
      </c>
      <c r="I426">
        <v>0.81</v>
      </c>
      <c r="J426">
        <v>3.0960000000000001</v>
      </c>
      <c r="K426" s="1">
        <v>0.92900000000000005</v>
      </c>
      <c r="L426">
        <v>0.64100000000000001</v>
      </c>
      <c r="M426" s="22">
        <v>423</v>
      </c>
      <c r="N426">
        <v>3253913</v>
      </c>
      <c r="O426">
        <v>58787</v>
      </c>
      <c r="P426">
        <v>251387</v>
      </c>
      <c r="Q426">
        <v>167214</v>
      </c>
      <c r="R426">
        <v>5132870</v>
      </c>
      <c r="S426">
        <v>5181</v>
      </c>
      <c r="T426" s="10">
        <v>2.7</v>
      </c>
      <c r="U426">
        <v>0.81</v>
      </c>
      <c r="V426">
        <v>3.0960000000000001</v>
      </c>
      <c r="W426" s="1">
        <v>0.92900000000000005</v>
      </c>
      <c r="X426">
        <v>0.77500000000000002</v>
      </c>
      <c r="Y426" s="22">
        <v>423</v>
      </c>
      <c r="Z426">
        <v>5225229</v>
      </c>
      <c r="AA426">
        <v>54324</v>
      </c>
      <c r="AB426">
        <v>186205</v>
      </c>
      <c r="AC426">
        <v>96274</v>
      </c>
      <c r="AD426">
        <v>3190404</v>
      </c>
      <c r="AE426">
        <v>5186</v>
      </c>
      <c r="AF426" s="10">
        <v>2.7</v>
      </c>
      <c r="AG426">
        <v>0.81</v>
      </c>
      <c r="AH426">
        <v>3.0960000000000001</v>
      </c>
      <c r="AI426" s="1">
        <v>0.92900000000000005</v>
      </c>
      <c r="AJ426">
        <v>0.95899999999999996</v>
      </c>
      <c r="AK426" s="22">
        <v>423</v>
      </c>
      <c r="AL426">
        <v>6450943</v>
      </c>
      <c r="AM426">
        <v>15753</v>
      </c>
      <c r="AN426">
        <v>51203</v>
      </c>
      <c r="AO426">
        <v>22733</v>
      </c>
      <c r="AP426">
        <v>2136616</v>
      </c>
      <c r="AQ426">
        <v>5453</v>
      </c>
      <c r="AR426" s="10">
        <v>2.7</v>
      </c>
      <c r="AS426">
        <v>0.81</v>
      </c>
      <c r="AT426">
        <v>3.0960000000000001</v>
      </c>
      <c r="AU426" s="1">
        <v>0.92900000000000005</v>
      </c>
      <c r="AV426">
        <v>0.95099999999999996</v>
      </c>
      <c r="AW426" s="22">
        <v>423</v>
      </c>
      <c r="AX426">
        <v>6950003</v>
      </c>
      <c r="AY426">
        <v>1807</v>
      </c>
      <c r="AZ426">
        <v>6186</v>
      </c>
      <c r="BA426">
        <v>2440</v>
      </c>
      <c r="BB426">
        <v>1697008</v>
      </c>
      <c r="BC426">
        <v>5175</v>
      </c>
      <c r="BD426" s="10">
        <v>2.7</v>
      </c>
      <c r="BE426">
        <v>0.81</v>
      </c>
      <c r="BF426">
        <v>3.0960000000000001</v>
      </c>
      <c r="BG426" s="1">
        <v>0.92900000000000005</v>
      </c>
      <c r="BH426">
        <v>0.82899999999999996</v>
      </c>
    </row>
    <row r="427" spans="1:60" x14ac:dyDescent="0.2">
      <c r="A427" s="22">
        <v>424</v>
      </c>
      <c r="B427">
        <v>2357322</v>
      </c>
      <c r="C427">
        <v>22183</v>
      </c>
      <c r="D427">
        <v>151538</v>
      </c>
      <c r="E427">
        <v>87288</v>
      </c>
      <c r="F427">
        <v>6251063</v>
      </c>
      <c r="G427">
        <v>5163</v>
      </c>
      <c r="H427" s="10">
        <v>2.7</v>
      </c>
      <c r="I427">
        <v>0.81</v>
      </c>
      <c r="J427">
        <v>3.0960000000000001</v>
      </c>
      <c r="K427" s="1">
        <v>0.92900000000000005</v>
      </c>
      <c r="L427">
        <v>0.54300000000000004</v>
      </c>
      <c r="M427" s="22">
        <v>424</v>
      </c>
      <c r="N427">
        <v>3218259</v>
      </c>
      <c r="O427">
        <v>35654</v>
      </c>
      <c r="P427">
        <v>206973</v>
      </c>
      <c r="Q427">
        <v>103201</v>
      </c>
      <c r="R427">
        <v>5296138</v>
      </c>
      <c r="S427">
        <v>5187</v>
      </c>
      <c r="T427" s="10">
        <v>2.7</v>
      </c>
      <c r="U427">
        <v>0.81</v>
      </c>
      <c r="V427">
        <v>3.0960000000000001</v>
      </c>
      <c r="W427" s="1">
        <v>0.92900000000000005</v>
      </c>
      <c r="X427">
        <v>0.66400000000000003</v>
      </c>
      <c r="Y427" s="22">
        <v>424</v>
      </c>
      <c r="Z427">
        <v>5186832</v>
      </c>
      <c r="AA427">
        <v>38397</v>
      </c>
      <c r="AB427">
        <v>172159</v>
      </c>
      <c r="AC427">
        <v>68370</v>
      </c>
      <c r="AD427">
        <v>3290206</v>
      </c>
      <c r="AE427">
        <v>5194</v>
      </c>
      <c r="AF427" s="10">
        <v>2.7</v>
      </c>
      <c r="AG427">
        <v>0.81</v>
      </c>
      <c r="AH427">
        <v>3.0960000000000001</v>
      </c>
      <c r="AI427" s="1">
        <v>0.92900000000000005</v>
      </c>
      <c r="AJ427">
        <v>0.85299999999999998</v>
      </c>
      <c r="AK427" s="22">
        <v>424</v>
      </c>
      <c r="AL427">
        <v>6438367</v>
      </c>
      <c r="AM427">
        <v>12576</v>
      </c>
      <c r="AN427">
        <v>48889</v>
      </c>
      <c r="AO427">
        <v>18067</v>
      </c>
      <c r="AP427">
        <v>2160635</v>
      </c>
      <c r="AQ427">
        <v>5466</v>
      </c>
      <c r="AR427" s="10">
        <v>2.7</v>
      </c>
      <c r="AS427">
        <v>0.81</v>
      </c>
      <c r="AT427">
        <v>3.0960000000000001</v>
      </c>
      <c r="AU427" s="1">
        <v>0.92900000000000005</v>
      </c>
      <c r="AV427">
        <v>0.88400000000000001</v>
      </c>
      <c r="AW427" s="22">
        <v>424</v>
      </c>
      <c r="AX427">
        <v>6948357</v>
      </c>
      <c r="AY427">
        <v>1646</v>
      </c>
      <c r="AZ427">
        <v>5799</v>
      </c>
      <c r="BA427">
        <v>2194</v>
      </c>
      <c r="BB427">
        <v>1699353</v>
      </c>
      <c r="BC427">
        <v>5189</v>
      </c>
      <c r="BD427" s="10">
        <v>2.7</v>
      </c>
      <c r="BE427">
        <v>0.81</v>
      </c>
      <c r="BF427">
        <v>3.0960000000000001</v>
      </c>
      <c r="BG427" s="1">
        <v>0.92900000000000005</v>
      </c>
      <c r="BH427">
        <v>0.81100000000000005</v>
      </c>
    </row>
    <row r="428" spans="1:60" x14ac:dyDescent="0.2">
      <c r="A428" s="22">
        <v>425</v>
      </c>
      <c r="B428">
        <v>2342545</v>
      </c>
      <c r="C428">
        <v>14777</v>
      </c>
      <c r="D428">
        <v>114947</v>
      </c>
      <c r="E428">
        <v>58774</v>
      </c>
      <c r="F428">
        <v>6319070</v>
      </c>
      <c r="G428">
        <v>5169</v>
      </c>
      <c r="H428" s="10">
        <v>2.7</v>
      </c>
      <c r="I428">
        <v>0.81</v>
      </c>
      <c r="J428">
        <v>3.0960000000000001</v>
      </c>
      <c r="K428" s="1">
        <v>0.92900000000000005</v>
      </c>
      <c r="L428">
        <v>0.45200000000000001</v>
      </c>
      <c r="M428" s="22">
        <v>425</v>
      </c>
      <c r="N428">
        <v>3192098</v>
      </c>
      <c r="O428">
        <v>26161</v>
      </c>
      <c r="P428">
        <v>166702</v>
      </c>
      <c r="Q428">
        <v>75925</v>
      </c>
      <c r="R428">
        <v>5391958</v>
      </c>
      <c r="S428">
        <v>5192</v>
      </c>
      <c r="T428" s="10">
        <v>2.7</v>
      </c>
      <c r="U428">
        <v>0.81</v>
      </c>
      <c r="V428">
        <v>3.0960000000000001</v>
      </c>
      <c r="W428" s="1">
        <v>0.92900000000000005</v>
      </c>
      <c r="X428">
        <v>0.56200000000000006</v>
      </c>
      <c r="Y428" s="22">
        <v>425</v>
      </c>
      <c r="Z428">
        <v>5154075</v>
      </c>
      <c r="AA428">
        <v>32757</v>
      </c>
      <c r="AB428">
        <v>151703</v>
      </c>
      <c r="AC428">
        <v>58853</v>
      </c>
      <c r="AD428">
        <v>3362037</v>
      </c>
      <c r="AE428">
        <v>5203</v>
      </c>
      <c r="AF428" s="10">
        <v>2.7</v>
      </c>
      <c r="AG428">
        <v>0.81</v>
      </c>
      <c r="AH428">
        <v>3.0960000000000001</v>
      </c>
      <c r="AI428" s="1">
        <v>0.92900000000000005</v>
      </c>
      <c r="AJ428">
        <v>0.75700000000000001</v>
      </c>
      <c r="AK428" s="22">
        <v>425</v>
      </c>
      <c r="AL428">
        <v>6427110</v>
      </c>
      <c r="AM428">
        <v>11257</v>
      </c>
      <c r="AN428">
        <v>44979</v>
      </c>
      <c r="AO428">
        <v>16486</v>
      </c>
      <c r="AP428">
        <v>2178871</v>
      </c>
      <c r="AQ428">
        <v>5474</v>
      </c>
      <c r="AR428" s="10">
        <v>2.7</v>
      </c>
      <c r="AS428">
        <v>0.81</v>
      </c>
      <c r="AT428">
        <v>3.0960000000000001</v>
      </c>
      <c r="AU428" s="1">
        <v>0.92900000000000005</v>
      </c>
      <c r="AV428">
        <v>0.82099999999999995</v>
      </c>
      <c r="AW428" s="22">
        <v>425</v>
      </c>
      <c r="AX428">
        <v>6946873</v>
      </c>
      <c r="AY428">
        <v>1484</v>
      </c>
      <c r="AZ428">
        <v>5423</v>
      </c>
      <c r="BA428">
        <v>2022</v>
      </c>
      <c r="BB428">
        <v>1701373</v>
      </c>
      <c r="BC428">
        <v>5200</v>
      </c>
      <c r="BD428" s="10">
        <v>2.7</v>
      </c>
      <c r="BE428">
        <v>0.81</v>
      </c>
      <c r="BF428">
        <v>3.0960000000000001</v>
      </c>
      <c r="BG428" s="1">
        <v>0.92900000000000005</v>
      </c>
      <c r="BH428">
        <v>0.79</v>
      </c>
    </row>
    <row r="429" spans="1:60" x14ac:dyDescent="0.2">
      <c r="A429" s="22">
        <v>426</v>
      </c>
      <c r="B429">
        <v>2330008</v>
      </c>
      <c r="C429">
        <v>12537</v>
      </c>
      <c r="D429">
        <v>79971</v>
      </c>
      <c r="E429">
        <v>49753</v>
      </c>
      <c r="F429">
        <v>6358346</v>
      </c>
      <c r="G429">
        <v>5172</v>
      </c>
      <c r="H429" s="10">
        <v>2.7</v>
      </c>
      <c r="I429">
        <v>0.81</v>
      </c>
      <c r="J429">
        <v>3.0960000000000001</v>
      </c>
      <c r="K429" s="1">
        <v>0.92900000000000005</v>
      </c>
      <c r="L429">
        <v>0.36399999999999999</v>
      </c>
      <c r="M429" s="22">
        <v>426</v>
      </c>
      <c r="N429">
        <v>3168816</v>
      </c>
      <c r="O429">
        <v>23282</v>
      </c>
      <c r="P429">
        <v>124095</v>
      </c>
      <c r="Q429">
        <v>68768</v>
      </c>
      <c r="R429">
        <v>5460490</v>
      </c>
      <c r="S429">
        <v>5197</v>
      </c>
      <c r="T429" s="10">
        <v>2.7</v>
      </c>
      <c r="U429">
        <v>0.81</v>
      </c>
      <c r="V429">
        <v>3.0960000000000001</v>
      </c>
      <c r="W429" s="1">
        <v>0.92900000000000005</v>
      </c>
      <c r="X429">
        <v>0.46700000000000003</v>
      </c>
      <c r="Y429" s="22">
        <v>426</v>
      </c>
      <c r="Z429">
        <v>5122095</v>
      </c>
      <c r="AA429">
        <v>31980</v>
      </c>
      <c r="AB429">
        <v>126779</v>
      </c>
      <c r="AC429">
        <v>57681</v>
      </c>
      <c r="AD429">
        <v>3424571</v>
      </c>
      <c r="AE429">
        <v>5212</v>
      </c>
      <c r="AF429" s="10">
        <v>2.7</v>
      </c>
      <c r="AG429">
        <v>0.81</v>
      </c>
      <c r="AH429">
        <v>3.0960000000000001</v>
      </c>
      <c r="AI429" s="1">
        <v>0.92900000000000005</v>
      </c>
      <c r="AJ429">
        <v>0.66800000000000004</v>
      </c>
      <c r="AK429" s="22">
        <v>426</v>
      </c>
      <c r="AL429">
        <v>6415811</v>
      </c>
      <c r="AM429">
        <v>11299</v>
      </c>
      <c r="AN429">
        <v>39869</v>
      </c>
      <c r="AO429">
        <v>16367</v>
      </c>
      <c r="AP429">
        <v>2195908</v>
      </c>
      <c r="AQ429">
        <v>5485</v>
      </c>
      <c r="AR429" s="10">
        <v>2.7</v>
      </c>
      <c r="AS429">
        <v>0.81</v>
      </c>
      <c r="AT429">
        <v>3.0960000000000001</v>
      </c>
      <c r="AU429" s="1">
        <v>0.92900000000000005</v>
      </c>
      <c r="AV429">
        <v>0.76100000000000001</v>
      </c>
      <c r="AW429" s="22">
        <v>426</v>
      </c>
      <c r="AX429">
        <v>6945437</v>
      </c>
      <c r="AY429">
        <v>1436</v>
      </c>
      <c r="AZ429">
        <v>4968</v>
      </c>
      <c r="BA429">
        <v>1939</v>
      </c>
      <c r="BB429">
        <v>1703346</v>
      </c>
      <c r="BC429">
        <v>5215</v>
      </c>
      <c r="BD429" s="10">
        <v>2.7</v>
      </c>
      <c r="BE429">
        <v>0.81</v>
      </c>
      <c r="BF429">
        <v>3.0960000000000001</v>
      </c>
      <c r="BG429" s="1">
        <v>0.92900000000000005</v>
      </c>
      <c r="BH429">
        <v>0.77</v>
      </c>
    </row>
    <row r="430" spans="1:60" x14ac:dyDescent="0.2">
      <c r="A430" s="22">
        <v>427</v>
      </c>
      <c r="B430">
        <v>2320143</v>
      </c>
      <c r="C430">
        <v>9865</v>
      </c>
      <c r="D430">
        <v>53866</v>
      </c>
      <c r="E430">
        <v>38642</v>
      </c>
      <c r="F430">
        <v>6294984</v>
      </c>
      <c r="G430">
        <v>5180</v>
      </c>
      <c r="H430" s="10">
        <v>2.7</v>
      </c>
      <c r="I430">
        <v>0.81</v>
      </c>
      <c r="J430">
        <v>3.0960000000000001</v>
      </c>
      <c r="K430" s="1">
        <v>0.92900000000000005</v>
      </c>
      <c r="L430">
        <v>0.26400000000000001</v>
      </c>
      <c r="M430" s="22">
        <v>427</v>
      </c>
      <c r="N430">
        <v>3149461</v>
      </c>
      <c r="O430">
        <v>19355</v>
      </c>
      <c r="P430">
        <v>90728</v>
      </c>
      <c r="Q430">
        <v>56649</v>
      </c>
      <c r="R430">
        <v>5417160</v>
      </c>
      <c r="S430">
        <v>5205</v>
      </c>
      <c r="T430" s="10">
        <v>2.7</v>
      </c>
      <c r="U430">
        <v>0.81</v>
      </c>
      <c r="V430">
        <v>3.0960000000000001</v>
      </c>
      <c r="W430" s="1">
        <v>0.92900000000000005</v>
      </c>
      <c r="X430">
        <v>0.36</v>
      </c>
      <c r="Y430" s="22">
        <v>427</v>
      </c>
      <c r="Z430">
        <v>5093800</v>
      </c>
      <c r="AA430">
        <v>28295</v>
      </c>
      <c r="AB430">
        <v>107069</v>
      </c>
      <c r="AC430">
        <v>51690</v>
      </c>
      <c r="AD430">
        <v>3430516</v>
      </c>
      <c r="AE430">
        <v>5219</v>
      </c>
      <c r="AF430" s="10">
        <v>2.7</v>
      </c>
      <c r="AG430">
        <v>0.81</v>
      </c>
      <c r="AH430">
        <v>3.0960000000000001</v>
      </c>
      <c r="AI430" s="1">
        <v>0.92900000000000005</v>
      </c>
      <c r="AJ430">
        <v>0.56899999999999995</v>
      </c>
      <c r="AK430" s="22">
        <v>427</v>
      </c>
      <c r="AL430">
        <v>6405414</v>
      </c>
      <c r="AM430">
        <v>10397</v>
      </c>
      <c r="AN430">
        <v>35983</v>
      </c>
      <c r="AO430">
        <v>15185</v>
      </c>
      <c r="AP430">
        <v>2203777</v>
      </c>
      <c r="AQ430">
        <v>5500</v>
      </c>
      <c r="AR430" s="10">
        <v>2.7</v>
      </c>
      <c r="AS430">
        <v>0.81</v>
      </c>
      <c r="AT430">
        <v>3.0960000000000001</v>
      </c>
      <c r="AU430" s="1">
        <v>0.92900000000000005</v>
      </c>
      <c r="AV430">
        <v>0.69299999999999995</v>
      </c>
      <c r="AW430" s="22">
        <v>427</v>
      </c>
      <c r="AX430">
        <v>6944091</v>
      </c>
      <c r="AY430">
        <v>1346</v>
      </c>
      <c r="AZ430">
        <v>4592</v>
      </c>
      <c r="BA430">
        <v>1812</v>
      </c>
      <c r="BB430">
        <v>1704981</v>
      </c>
      <c r="BC430">
        <v>5230</v>
      </c>
      <c r="BD430" s="10">
        <v>2.7</v>
      </c>
      <c r="BE430">
        <v>0.81</v>
      </c>
      <c r="BF430">
        <v>3.0960000000000001</v>
      </c>
      <c r="BG430" s="1">
        <v>0.92900000000000005</v>
      </c>
      <c r="BH430">
        <v>0.746</v>
      </c>
    </row>
    <row r="431" spans="1:60" x14ac:dyDescent="0.2">
      <c r="A431" s="22">
        <v>428</v>
      </c>
      <c r="B431">
        <v>2314164</v>
      </c>
      <c r="C431">
        <v>5979</v>
      </c>
      <c r="D431">
        <v>39239</v>
      </c>
      <c r="E431">
        <v>24492</v>
      </c>
      <c r="F431">
        <v>6328384</v>
      </c>
      <c r="G431">
        <v>5183</v>
      </c>
      <c r="H431" s="10">
        <v>2.7</v>
      </c>
      <c r="I431">
        <v>0.81</v>
      </c>
      <c r="J431">
        <v>3.0960000000000001</v>
      </c>
      <c r="K431" s="1">
        <v>0.92900000000000005</v>
      </c>
      <c r="L431">
        <v>0.26100000000000001</v>
      </c>
      <c r="M431" s="22">
        <v>428</v>
      </c>
      <c r="N431">
        <v>3136458</v>
      </c>
      <c r="O431">
        <v>13003</v>
      </c>
      <c r="P431">
        <v>71482</v>
      </c>
      <c r="Q431">
        <v>38601</v>
      </c>
      <c r="R431">
        <v>5469939</v>
      </c>
      <c r="S431">
        <v>5208</v>
      </c>
      <c r="T431" s="10">
        <v>2.7</v>
      </c>
      <c r="U431">
        <v>0.81</v>
      </c>
      <c r="V431">
        <v>3.0960000000000001</v>
      </c>
      <c r="W431" s="1">
        <v>0.92900000000000005</v>
      </c>
      <c r="X431">
        <v>0.35499999999999998</v>
      </c>
      <c r="Y431" s="22">
        <v>428</v>
      </c>
      <c r="Z431">
        <v>5071390</v>
      </c>
      <c r="AA431">
        <v>22410</v>
      </c>
      <c r="AB431">
        <v>94461</v>
      </c>
      <c r="AC431">
        <v>40903</v>
      </c>
      <c r="AD431">
        <v>3483663</v>
      </c>
      <c r="AE431">
        <v>5228</v>
      </c>
      <c r="AF431" s="10">
        <v>2.7</v>
      </c>
      <c r="AG431">
        <v>0.81</v>
      </c>
      <c r="AH431">
        <v>3.0960000000000001</v>
      </c>
      <c r="AI431" s="1">
        <v>0.92900000000000005</v>
      </c>
      <c r="AJ431">
        <v>0.56499999999999995</v>
      </c>
      <c r="AK431" s="22">
        <v>428</v>
      </c>
      <c r="AL431">
        <v>6396411</v>
      </c>
      <c r="AM431">
        <v>9003</v>
      </c>
      <c r="AN431">
        <v>33401</v>
      </c>
      <c r="AO431">
        <v>12979</v>
      </c>
      <c r="AP431">
        <v>2219287</v>
      </c>
      <c r="AQ431">
        <v>5512</v>
      </c>
      <c r="AR431" s="10">
        <v>2.7</v>
      </c>
      <c r="AS431">
        <v>0.81</v>
      </c>
      <c r="AT431">
        <v>3.0960000000000001</v>
      </c>
      <c r="AU431" s="1">
        <v>0.92900000000000005</v>
      </c>
      <c r="AV431">
        <v>0.69299999999999995</v>
      </c>
      <c r="AW431" s="22">
        <v>428</v>
      </c>
      <c r="AX431">
        <v>6942850</v>
      </c>
      <c r="AY431">
        <v>1241</v>
      </c>
      <c r="AZ431">
        <v>4302</v>
      </c>
      <c r="BA431">
        <v>1636</v>
      </c>
      <c r="BB431">
        <v>1706648</v>
      </c>
      <c r="BC431">
        <v>5243</v>
      </c>
      <c r="BD431" s="10">
        <v>2.7</v>
      </c>
      <c r="BE431">
        <v>0.81</v>
      </c>
      <c r="BF431">
        <v>3.0960000000000001</v>
      </c>
      <c r="BG431" s="1">
        <v>0.92900000000000005</v>
      </c>
      <c r="BH431">
        <v>0.74399999999999999</v>
      </c>
    </row>
    <row r="432" spans="1:60" x14ac:dyDescent="0.2">
      <c r="A432" s="22">
        <v>429</v>
      </c>
      <c r="B432">
        <v>2310168</v>
      </c>
      <c r="C432">
        <v>3996</v>
      </c>
      <c r="D432">
        <v>29047</v>
      </c>
      <c r="E432">
        <v>16171</v>
      </c>
      <c r="F432">
        <v>6346190</v>
      </c>
      <c r="G432">
        <v>5185</v>
      </c>
      <c r="H432" s="10">
        <v>2.7</v>
      </c>
      <c r="I432">
        <v>0.81</v>
      </c>
      <c r="J432">
        <v>3.0960000000000001</v>
      </c>
      <c r="K432" s="1">
        <v>0.92900000000000005</v>
      </c>
      <c r="L432">
        <v>0.25800000000000001</v>
      </c>
      <c r="M432" s="22">
        <v>429</v>
      </c>
      <c r="N432">
        <v>3126936</v>
      </c>
      <c r="O432">
        <v>9522</v>
      </c>
      <c r="P432">
        <v>56422</v>
      </c>
      <c r="Q432">
        <v>28063</v>
      </c>
      <c r="R432">
        <v>5504536</v>
      </c>
      <c r="S432">
        <v>5215</v>
      </c>
      <c r="T432" s="10">
        <v>2.7</v>
      </c>
      <c r="U432">
        <v>0.81</v>
      </c>
      <c r="V432">
        <v>3.0960000000000001</v>
      </c>
      <c r="W432" s="1">
        <v>0.92900000000000005</v>
      </c>
      <c r="X432">
        <v>0.35</v>
      </c>
      <c r="Y432" s="22">
        <v>429</v>
      </c>
      <c r="Z432">
        <v>5053096</v>
      </c>
      <c r="AA432">
        <v>18294</v>
      </c>
      <c r="AB432">
        <v>83124</v>
      </c>
      <c r="AC432">
        <v>33747</v>
      </c>
      <c r="AD432">
        <v>3525487</v>
      </c>
      <c r="AE432">
        <v>5236</v>
      </c>
      <c r="AF432" s="10">
        <v>2.7</v>
      </c>
      <c r="AG432">
        <v>0.81</v>
      </c>
      <c r="AH432">
        <v>3.0960000000000001</v>
      </c>
      <c r="AI432" s="1">
        <v>0.92900000000000005</v>
      </c>
      <c r="AJ432">
        <v>0.56000000000000005</v>
      </c>
      <c r="AK432" s="22">
        <v>429</v>
      </c>
      <c r="AL432">
        <v>6388415</v>
      </c>
      <c r="AM432">
        <v>7996</v>
      </c>
      <c r="AN432">
        <v>30731</v>
      </c>
      <c r="AO432">
        <v>11673</v>
      </c>
      <c r="AP432">
        <v>2232359</v>
      </c>
      <c r="AQ432">
        <v>5519</v>
      </c>
      <c r="AR432" s="10">
        <v>2.7</v>
      </c>
      <c r="AS432">
        <v>0.81</v>
      </c>
      <c r="AT432">
        <v>3.0960000000000001</v>
      </c>
      <c r="AU432" s="1">
        <v>0.92900000000000005</v>
      </c>
      <c r="AV432">
        <v>0.69099999999999995</v>
      </c>
      <c r="AW432" s="22">
        <v>429</v>
      </c>
      <c r="AX432">
        <v>6941751</v>
      </c>
      <c r="AY432">
        <v>1099</v>
      </c>
      <c r="AZ432">
        <v>4058</v>
      </c>
      <c r="BA432">
        <v>1485</v>
      </c>
      <c r="BB432">
        <v>1708088</v>
      </c>
      <c r="BC432">
        <v>5257</v>
      </c>
      <c r="BD432" s="10">
        <v>2.7</v>
      </c>
      <c r="BE432">
        <v>0.81</v>
      </c>
      <c r="BF432">
        <v>3.0960000000000001</v>
      </c>
      <c r="BG432" s="1">
        <v>0.92900000000000005</v>
      </c>
      <c r="BH432">
        <v>0.74399999999999999</v>
      </c>
    </row>
    <row r="433" spans="1:60" x14ac:dyDescent="0.2">
      <c r="A433" s="22">
        <v>430</v>
      </c>
      <c r="B433">
        <v>2307019</v>
      </c>
      <c r="C433">
        <v>3149</v>
      </c>
      <c r="D433">
        <v>20605</v>
      </c>
      <c r="E433">
        <v>12438</v>
      </c>
      <c r="F433">
        <v>6351375</v>
      </c>
      <c r="G433">
        <v>5188</v>
      </c>
      <c r="H433" s="10">
        <v>2.7</v>
      </c>
      <c r="I433">
        <v>0.81</v>
      </c>
      <c r="J433">
        <v>3.0960000000000001</v>
      </c>
      <c r="K433" s="1">
        <v>0.92900000000000005</v>
      </c>
      <c r="L433">
        <v>0.255</v>
      </c>
      <c r="M433" s="22">
        <v>430</v>
      </c>
      <c r="N433">
        <v>3119203</v>
      </c>
      <c r="O433">
        <v>7733</v>
      </c>
      <c r="P433">
        <v>42885</v>
      </c>
      <c r="Q433">
        <v>23059</v>
      </c>
      <c r="R433">
        <v>5520553</v>
      </c>
      <c r="S433">
        <v>5218</v>
      </c>
      <c r="T433" s="10">
        <v>2.7</v>
      </c>
      <c r="U433">
        <v>0.81</v>
      </c>
      <c r="V433">
        <v>3.0960000000000001</v>
      </c>
      <c r="W433" s="1">
        <v>0.92900000000000005</v>
      </c>
      <c r="X433">
        <v>0.34499999999999997</v>
      </c>
      <c r="Y433" s="22">
        <v>430</v>
      </c>
      <c r="Z433">
        <v>5036012</v>
      </c>
      <c r="AA433">
        <v>17084</v>
      </c>
      <c r="AB433">
        <v>69956</v>
      </c>
      <c r="AC433">
        <v>31462</v>
      </c>
      <c r="AD433">
        <v>3554512</v>
      </c>
      <c r="AE433">
        <v>5245</v>
      </c>
      <c r="AF433" s="10">
        <v>2.7</v>
      </c>
      <c r="AG433">
        <v>0.81</v>
      </c>
      <c r="AH433">
        <v>3.0960000000000001</v>
      </c>
      <c r="AI433" s="1">
        <v>0.92900000000000005</v>
      </c>
      <c r="AJ433">
        <v>0.55700000000000005</v>
      </c>
      <c r="AK433" s="22">
        <v>430</v>
      </c>
      <c r="AL433">
        <v>6380844</v>
      </c>
      <c r="AM433">
        <v>7571</v>
      </c>
      <c r="AN433">
        <v>27643</v>
      </c>
      <c r="AO433">
        <v>11084</v>
      </c>
      <c r="AP433">
        <v>2243225</v>
      </c>
      <c r="AQ433">
        <v>5529</v>
      </c>
      <c r="AR433" s="10">
        <v>2.7</v>
      </c>
      <c r="AS433">
        <v>0.81</v>
      </c>
      <c r="AT433">
        <v>3.0960000000000001</v>
      </c>
      <c r="AU433" s="1">
        <v>0.92900000000000005</v>
      </c>
      <c r="AV433">
        <v>0.69</v>
      </c>
      <c r="AW433" s="22">
        <v>430</v>
      </c>
      <c r="AX433">
        <v>6940631</v>
      </c>
      <c r="AY433">
        <v>1120</v>
      </c>
      <c r="AZ433">
        <v>3667</v>
      </c>
      <c r="BA433">
        <v>1490</v>
      </c>
      <c r="BB433">
        <v>1709596</v>
      </c>
      <c r="BC433">
        <v>5273</v>
      </c>
      <c r="BD433" s="10">
        <v>2.7</v>
      </c>
      <c r="BE433">
        <v>0.81</v>
      </c>
      <c r="BF433">
        <v>3.0960000000000001</v>
      </c>
      <c r="BG433" s="1">
        <v>0.92900000000000005</v>
      </c>
      <c r="BH433">
        <v>0.74399999999999999</v>
      </c>
    </row>
    <row r="434" spans="1:60" x14ac:dyDescent="0.2">
      <c r="A434" s="22">
        <v>431</v>
      </c>
      <c r="B434">
        <v>2304662</v>
      </c>
      <c r="C434">
        <v>2357</v>
      </c>
      <c r="D434">
        <v>14111</v>
      </c>
      <c r="E434">
        <v>9643</v>
      </c>
      <c r="F434">
        <v>6346115</v>
      </c>
      <c r="G434">
        <v>5193</v>
      </c>
      <c r="H434" s="10">
        <v>2.7</v>
      </c>
      <c r="I434">
        <v>0.81</v>
      </c>
      <c r="J434">
        <v>3.0960000000000001</v>
      </c>
      <c r="K434" s="1">
        <v>0.92900000000000005</v>
      </c>
      <c r="L434">
        <v>0.252</v>
      </c>
      <c r="M434" s="22">
        <v>431</v>
      </c>
      <c r="N434">
        <v>3112866</v>
      </c>
      <c r="O434">
        <v>6337</v>
      </c>
      <c r="P434">
        <v>31793</v>
      </c>
      <c r="Q434">
        <v>18825</v>
      </c>
      <c r="R434">
        <v>5520518</v>
      </c>
      <c r="S434">
        <v>5226</v>
      </c>
      <c r="T434" s="10">
        <v>2.7</v>
      </c>
      <c r="U434">
        <v>0.81</v>
      </c>
      <c r="V434">
        <v>3.0960000000000001</v>
      </c>
      <c r="W434" s="1">
        <v>0.92900000000000005</v>
      </c>
      <c r="X434">
        <v>0.34200000000000003</v>
      </c>
      <c r="Y434" s="22">
        <v>431</v>
      </c>
      <c r="Z434">
        <v>5020968</v>
      </c>
      <c r="AA434">
        <v>15044</v>
      </c>
      <c r="AB434">
        <v>59289</v>
      </c>
      <c r="AC434">
        <v>27751</v>
      </c>
      <c r="AD434">
        <v>3570015</v>
      </c>
      <c r="AE434">
        <v>5257</v>
      </c>
      <c r="AF434" s="10">
        <v>2.7</v>
      </c>
      <c r="AG434">
        <v>0.81</v>
      </c>
      <c r="AH434">
        <v>3.0960000000000001</v>
      </c>
      <c r="AI434" s="1">
        <v>0.92900000000000005</v>
      </c>
      <c r="AJ434">
        <v>0.55300000000000005</v>
      </c>
      <c r="AK434" s="22">
        <v>431</v>
      </c>
      <c r="AL434">
        <v>6373837</v>
      </c>
      <c r="AM434">
        <v>7007</v>
      </c>
      <c r="AN434">
        <v>24936</v>
      </c>
      <c r="AO434">
        <v>10278</v>
      </c>
      <c r="AP434">
        <v>2251129</v>
      </c>
      <c r="AQ434">
        <v>5541</v>
      </c>
      <c r="AR434" s="10">
        <v>2.7</v>
      </c>
      <c r="AS434">
        <v>0.81</v>
      </c>
      <c r="AT434">
        <v>3.0960000000000001</v>
      </c>
      <c r="AU434" s="1">
        <v>0.92900000000000005</v>
      </c>
      <c r="AV434">
        <v>0.68899999999999995</v>
      </c>
      <c r="AW434" s="22">
        <v>431</v>
      </c>
      <c r="AX434">
        <v>6939656</v>
      </c>
      <c r="AY434">
        <v>975</v>
      </c>
      <c r="AZ434">
        <v>3471</v>
      </c>
      <c r="BA434">
        <v>1316</v>
      </c>
      <c r="BB434">
        <v>1710810</v>
      </c>
      <c r="BC434">
        <v>5282</v>
      </c>
      <c r="BD434" s="10">
        <v>2.7</v>
      </c>
      <c r="BE434">
        <v>0.81</v>
      </c>
      <c r="BF434">
        <v>3.0960000000000001</v>
      </c>
      <c r="BG434" s="1">
        <v>0.92900000000000005</v>
      </c>
      <c r="BH434">
        <v>0.74399999999999999</v>
      </c>
    </row>
    <row r="435" spans="1:60" x14ac:dyDescent="0.2">
      <c r="A435" s="22">
        <v>432</v>
      </c>
      <c r="B435">
        <v>2303058</v>
      </c>
      <c r="C435">
        <v>1604</v>
      </c>
      <c r="D435">
        <v>9931</v>
      </c>
      <c r="E435">
        <v>6537</v>
      </c>
      <c r="F435">
        <v>6348442</v>
      </c>
      <c r="G435">
        <v>5198</v>
      </c>
      <c r="H435" s="10">
        <v>2.7</v>
      </c>
      <c r="I435">
        <v>0.81</v>
      </c>
      <c r="J435">
        <v>3.0960000000000001</v>
      </c>
      <c r="K435" s="1">
        <v>0.92900000000000005</v>
      </c>
      <c r="L435">
        <v>0.251</v>
      </c>
      <c r="M435" s="22">
        <v>432</v>
      </c>
      <c r="N435">
        <v>3108282</v>
      </c>
      <c r="O435">
        <v>4584</v>
      </c>
      <c r="P435">
        <v>24442</v>
      </c>
      <c r="Q435">
        <v>13688</v>
      </c>
      <c r="R435">
        <v>5529798</v>
      </c>
      <c r="S435">
        <v>5230</v>
      </c>
      <c r="T435" s="10">
        <v>2.7</v>
      </c>
      <c r="U435">
        <v>0.81</v>
      </c>
      <c r="V435">
        <v>3.0960000000000001</v>
      </c>
      <c r="W435" s="1">
        <v>0.92900000000000005</v>
      </c>
      <c r="X435">
        <v>0.34</v>
      </c>
      <c r="Y435" s="22">
        <v>432</v>
      </c>
      <c r="Z435">
        <v>5008650</v>
      </c>
      <c r="AA435">
        <v>12318</v>
      </c>
      <c r="AB435">
        <v>51410</v>
      </c>
      <c r="AC435">
        <v>22923</v>
      </c>
      <c r="AD435">
        <v>3591958</v>
      </c>
      <c r="AE435">
        <v>5265</v>
      </c>
      <c r="AF435" s="10">
        <v>2.7</v>
      </c>
      <c r="AG435">
        <v>0.81</v>
      </c>
      <c r="AH435">
        <v>3.0960000000000001</v>
      </c>
      <c r="AI435" s="1">
        <v>0.92900000000000005</v>
      </c>
      <c r="AJ435">
        <v>0.55000000000000004</v>
      </c>
      <c r="AK435" s="22">
        <v>432</v>
      </c>
      <c r="AL435">
        <v>6367593</v>
      </c>
      <c r="AM435">
        <v>6244</v>
      </c>
      <c r="AN435">
        <v>22848</v>
      </c>
      <c r="AO435">
        <v>9095</v>
      </c>
      <c r="AP435">
        <v>2260051</v>
      </c>
      <c r="AQ435">
        <v>5549</v>
      </c>
      <c r="AR435" s="10">
        <v>2.7</v>
      </c>
      <c r="AS435">
        <v>0.81</v>
      </c>
      <c r="AT435">
        <v>3.0960000000000001</v>
      </c>
      <c r="AU435" s="1">
        <v>0.92900000000000005</v>
      </c>
      <c r="AV435">
        <v>0.68700000000000006</v>
      </c>
      <c r="AW435" s="22">
        <v>432</v>
      </c>
      <c r="AX435">
        <v>6938743</v>
      </c>
      <c r="AY435">
        <v>913</v>
      </c>
      <c r="AZ435">
        <v>3225</v>
      </c>
      <c r="BA435">
        <v>1221</v>
      </c>
      <c r="BB435">
        <v>1711965</v>
      </c>
      <c r="BC435">
        <v>5295</v>
      </c>
      <c r="BD435" s="10">
        <v>2.7</v>
      </c>
      <c r="BE435">
        <v>0.81</v>
      </c>
      <c r="BF435">
        <v>3.0960000000000001</v>
      </c>
      <c r="BG435" s="1">
        <v>0.92900000000000005</v>
      </c>
      <c r="BH435">
        <v>0.74399999999999999</v>
      </c>
    </row>
    <row r="436" spans="1:60" x14ac:dyDescent="0.2">
      <c r="A436" s="22">
        <v>433</v>
      </c>
      <c r="B436">
        <v>2302004</v>
      </c>
      <c r="C436">
        <v>1054</v>
      </c>
      <c r="D436">
        <v>7310</v>
      </c>
      <c r="E436">
        <v>4225</v>
      </c>
      <c r="F436">
        <v>6352360</v>
      </c>
      <c r="G436">
        <v>5201</v>
      </c>
      <c r="H436" s="10">
        <v>2.7</v>
      </c>
      <c r="I436">
        <v>0.81</v>
      </c>
      <c r="J436">
        <v>3.0960000000000001</v>
      </c>
      <c r="K436" s="1">
        <v>0.92900000000000005</v>
      </c>
      <c r="L436">
        <v>0.251</v>
      </c>
      <c r="M436" s="22">
        <v>433</v>
      </c>
      <c r="N436">
        <v>3104997</v>
      </c>
      <c r="O436">
        <v>3285</v>
      </c>
      <c r="P436">
        <v>19138</v>
      </c>
      <c r="Q436">
        <v>9888</v>
      </c>
      <c r="R436">
        <v>5540558</v>
      </c>
      <c r="S436">
        <v>5236</v>
      </c>
      <c r="T436" s="10">
        <v>2.7</v>
      </c>
      <c r="U436">
        <v>0.81</v>
      </c>
      <c r="V436">
        <v>3.0960000000000001</v>
      </c>
      <c r="W436" s="1">
        <v>0.92900000000000005</v>
      </c>
      <c r="X436">
        <v>0.33900000000000002</v>
      </c>
      <c r="Y436" s="22">
        <v>433</v>
      </c>
      <c r="Z436">
        <v>4998545</v>
      </c>
      <c r="AA436">
        <v>10105</v>
      </c>
      <c r="AB436">
        <v>44931</v>
      </c>
      <c r="AC436">
        <v>18797</v>
      </c>
      <c r="AD436">
        <v>3614202</v>
      </c>
      <c r="AE436">
        <v>5274</v>
      </c>
      <c r="AF436" s="10">
        <v>2.7</v>
      </c>
      <c r="AG436">
        <v>0.81</v>
      </c>
      <c r="AH436">
        <v>3.0960000000000001</v>
      </c>
      <c r="AI436" s="1">
        <v>0.92900000000000005</v>
      </c>
      <c r="AJ436">
        <v>0.54700000000000004</v>
      </c>
      <c r="AK436" s="22">
        <v>433</v>
      </c>
      <c r="AL436">
        <v>6362094</v>
      </c>
      <c r="AM436">
        <v>5499</v>
      </c>
      <c r="AN436">
        <v>21029</v>
      </c>
      <c r="AO436">
        <v>8063</v>
      </c>
      <c r="AP436">
        <v>2269342</v>
      </c>
      <c r="AQ436">
        <v>5562</v>
      </c>
      <c r="AR436" s="10">
        <v>2.7</v>
      </c>
      <c r="AS436">
        <v>0.81</v>
      </c>
      <c r="AT436">
        <v>3.0960000000000001</v>
      </c>
      <c r="AU436" s="1">
        <v>0.92900000000000005</v>
      </c>
      <c r="AV436">
        <v>0.68700000000000006</v>
      </c>
      <c r="AW436" s="22">
        <v>433</v>
      </c>
      <c r="AX436">
        <v>6937867</v>
      </c>
      <c r="AY436">
        <v>876</v>
      </c>
      <c r="AZ436">
        <v>2985</v>
      </c>
      <c r="BA436">
        <v>1153</v>
      </c>
      <c r="BB436">
        <v>1713177</v>
      </c>
      <c r="BC436">
        <v>5303</v>
      </c>
      <c r="BD436" s="10">
        <v>2.7</v>
      </c>
      <c r="BE436">
        <v>0.81</v>
      </c>
      <c r="BF436">
        <v>3.0960000000000001</v>
      </c>
      <c r="BG436" s="1">
        <v>0.92900000000000005</v>
      </c>
      <c r="BH436">
        <v>0.746</v>
      </c>
    </row>
    <row r="437" spans="1:60" x14ac:dyDescent="0.2">
      <c r="A437" s="22">
        <v>434</v>
      </c>
      <c r="B437">
        <v>2301241</v>
      </c>
      <c r="C437">
        <v>763</v>
      </c>
      <c r="D437">
        <v>5175</v>
      </c>
      <c r="E437">
        <v>3189</v>
      </c>
      <c r="F437">
        <v>6354048</v>
      </c>
      <c r="G437">
        <v>5203</v>
      </c>
      <c r="H437" s="10">
        <v>2.7</v>
      </c>
      <c r="I437">
        <v>0.81</v>
      </c>
      <c r="J437">
        <v>3.0960000000000001</v>
      </c>
      <c r="K437" s="1">
        <v>0.92900000000000005</v>
      </c>
      <c r="L437">
        <v>0.25</v>
      </c>
      <c r="M437" s="22">
        <v>434</v>
      </c>
      <c r="N437">
        <v>3102351</v>
      </c>
      <c r="O437">
        <v>2646</v>
      </c>
      <c r="P437">
        <v>14522</v>
      </c>
      <c r="Q437">
        <v>7901</v>
      </c>
      <c r="R437">
        <v>5546539</v>
      </c>
      <c r="S437">
        <v>5242</v>
      </c>
      <c r="T437" s="10">
        <v>2.7</v>
      </c>
      <c r="U437">
        <v>0.81</v>
      </c>
      <c r="V437">
        <v>3.0960000000000001</v>
      </c>
      <c r="W437" s="1">
        <v>0.92900000000000005</v>
      </c>
      <c r="X437">
        <v>0.33800000000000002</v>
      </c>
      <c r="Y437" s="22">
        <v>434</v>
      </c>
      <c r="Z437">
        <v>4989367</v>
      </c>
      <c r="AA437">
        <v>9178</v>
      </c>
      <c r="AB437">
        <v>37992</v>
      </c>
      <c r="AC437">
        <v>17044</v>
      </c>
      <c r="AD437">
        <v>3629335</v>
      </c>
      <c r="AE437">
        <v>5282</v>
      </c>
      <c r="AF437" s="10">
        <v>2.7</v>
      </c>
      <c r="AG437">
        <v>0.81</v>
      </c>
      <c r="AH437">
        <v>3.0960000000000001</v>
      </c>
      <c r="AI437" s="1">
        <v>0.92900000000000005</v>
      </c>
      <c r="AJ437">
        <v>0.54400000000000004</v>
      </c>
      <c r="AK437" s="22">
        <v>434</v>
      </c>
      <c r="AL437">
        <v>6356835</v>
      </c>
      <c r="AM437">
        <v>5259</v>
      </c>
      <c r="AN437">
        <v>18884</v>
      </c>
      <c r="AO437">
        <v>7644</v>
      </c>
      <c r="AP437">
        <v>2276561</v>
      </c>
      <c r="AQ437">
        <v>5570</v>
      </c>
      <c r="AR437" s="10">
        <v>2.7</v>
      </c>
      <c r="AS437">
        <v>0.81</v>
      </c>
      <c r="AT437">
        <v>3.0960000000000001</v>
      </c>
      <c r="AU437" s="1">
        <v>0.92900000000000005</v>
      </c>
      <c r="AV437">
        <v>0.68600000000000005</v>
      </c>
      <c r="AW437" s="22">
        <v>434</v>
      </c>
      <c r="AX437">
        <v>6937068</v>
      </c>
      <c r="AY437">
        <v>799</v>
      </c>
      <c r="AZ437">
        <v>2817</v>
      </c>
      <c r="BA437">
        <v>1044</v>
      </c>
      <c r="BB437">
        <v>1714365</v>
      </c>
      <c r="BC437">
        <v>5311</v>
      </c>
      <c r="BD437" s="10">
        <v>2.7</v>
      </c>
      <c r="BE437">
        <v>0.81</v>
      </c>
      <c r="BF437">
        <v>3.0960000000000001</v>
      </c>
      <c r="BG437" s="1">
        <v>0.92900000000000005</v>
      </c>
      <c r="BH437">
        <v>0.747</v>
      </c>
    </row>
    <row r="438" spans="1:60" x14ac:dyDescent="0.2">
      <c r="A438" s="22">
        <v>435</v>
      </c>
      <c r="B438">
        <v>2300684</v>
      </c>
      <c r="C438">
        <v>557</v>
      </c>
      <c r="D438">
        <v>3665</v>
      </c>
      <c r="E438">
        <v>2273</v>
      </c>
      <c r="F438">
        <v>6353457</v>
      </c>
      <c r="G438">
        <v>5205</v>
      </c>
      <c r="H438" s="10">
        <v>2.7</v>
      </c>
      <c r="I438">
        <v>0.81</v>
      </c>
      <c r="J438">
        <v>3.0960000000000001</v>
      </c>
      <c r="K438" s="1">
        <v>0.92900000000000005</v>
      </c>
      <c r="L438">
        <v>0.247</v>
      </c>
      <c r="M438" s="22">
        <v>435</v>
      </c>
      <c r="N438">
        <v>3100288</v>
      </c>
      <c r="O438">
        <v>2063</v>
      </c>
      <c r="P438">
        <v>10968</v>
      </c>
      <c r="Q438">
        <v>6200</v>
      </c>
      <c r="R438">
        <v>5548076</v>
      </c>
      <c r="S438">
        <v>5248</v>
      </c>
      <c r="T438" s="10">
        <v>2.7</v>
      </c>
      <c r="U438">
        <v>0.81</v>
      </c>
      <c r="V438">
        <v>3.0960000000000001</v>
      </c>
      <c r="W438" s="1">
        <v>0.92900000000000005</v>
      </c>
      <c r="X438">
        <v>0.33700000000000002</v>
      </c>
      <c r="Y438" s="22">
        <v>435</v>
      </c>
      <c r="Z438">
        <v>4981493</v>
      </c>
      <c r="AA438">
        <v>7874</v>
      </c>
      <c r="AB438">
        <v>32267</v>
      </c>
      <c r="AC438">
        <v>14903</v>
      </c>
      <c r="AD438">
        <v>3640570</v>
      </c>
      <c r="AE438">
        <v>5293</v>
      </c>
      <c r="AF438" s="10">
        <v>2.7</v>
      </c>
      <c r="AG438">
        <v>0.81</v>
      </c>
      <c r="AH438">
        <v>3.0960000000000001</v>
      </c>
      <c r="AI438" s="1">
        <v>0.92900000000000005</v>
      </c>
      <c r="AJ438">
        <v>0.54300000000000004</v>
      </c>
      <c r="AK438" s="22">
        <v>435</v>
      </c>
      <c r="AL438">
        <v>6352130</v>
      </c>
      <c r="AM438">
        <v>4705</v>
      </c>
      <c r="AN438">
        <v>17147</v>
      </c>
      <c r="AO438">
        <v>6996</v>
      </c>
      <c r="AP438">
        <v>2282456</v>
      </c>
      <c r="AQ438">
        <v>5582</v>
      </c>
      <c r="AR438" s="10">
        <v>2.7</v>
      </c>
      <c r="AS438">
        <v>0.81</v>
      </c>
      <c r="AT438">
        <v>3.0960000000000001</v>
      </c>
      <c r="AU438" s="1">
        <v>0.92900000000000005</v>
      </c>
      <c r="AV438">
        <v>0.68600000000000005</v>
      </c>
      <c r="AW438" s="22">
        <v>435</v>
      </c>
      <c r="AX438">
        <v>6936289</v>
      </c>
      <c r="AY438">
        <v>779</v>
      </c>
      <c r="AZ438">
        <v>2589</v>
      </c>
      <c r="BA438">
        <v>1027</v>
      </c>
      <c r="BB438">
        <v>1715025</v>
      </c>
      <c r="BC438">
        <v>5331</v>
      </c>
      <c r="BD438" s="10">
        <v>2.7</v>
      </c>
      <c r="BE438">
        <v>0.81</v>
      </c>
      <c r="BF438">
        <v>3.0960000000000001</v>
      </c>
      <c r="BG438" s="1">
        <v>0.92900000000000005</v>
      </c>
      <c r="BH438">
        <v>0.75</v>
      </c>
    </row>
    <row r="439" spans="1:60" x14ac:dyDescent="0.2">
      <c r="A439" s="22">
        <v>436</v>
      </c>
      <c r="B439">
        <v>2300252</v>
      </c>
      <c r="C439">
        <v>432</v>
      </c>
      <c r="D439">
        <v>2552</v>
      </c>
      <c r="E439">
        <v>1670</v>
      </c>
      <c r="F439">
        <v>6353701</v>
      </c>
      <c r="G439">
        <v>5207</v>
      </c>
      <c r="H439" s="10">
        <v>2.7</v>
      </c>
      <c r="I439">
        <v>0.81</v>
      </c>
      <c r="J439">
        <v>3.0960000000000001</v>
      </c>
      <c r="K439" s="1">
        <v>0.92900000000000005</v>
      </c>
      <c r="L439">
        <v>0.248</v>
      </c>
      <c r="M439" s="22">
        <v>436</v>
      </c>
      <c r="N439">
        <v>3098675</v>
      </c>
      <c r="O439">
        <v>1613</v>
      </c>
      <c r="P439">
        <v>8273</v>
      </c>
      <c r="Q439">
        <v>4758</v>
      </c>
      <c r="R439">
        <v>5550822</v>
      </c>
      <c r="S439">
        <v>5254</v>
      </c>
      <c r="T439" s="10">
        <v>2.7</v>
      </c>
      <c r="U439">
        <v>0.81</v>
      </c>
      <c r="V439">
        <v>3.0960000000000001</v>
      </c>
      <c r="W439" s="1">
        <v>0.92900000000000005</v>
      </c>
      <c r="X439">
        <v>0.33600000000000002</v>
      </c>
      <c r="Y439" s="22">
        <v>436</v>
      </c>
      <c r="Z439">
        <v>4974730</v>
      </c>
      <c r="AA439">
        <v>6763</v>
      </c>
      <c r="AB439">
        <v>27549</v>
      </c>
      <c r="AC439">
        <v>12592</v>
      </c>
      <c r="AD439">
        <v>3651283</v>
      </c>
      <c r="AE439">
        <v>5304</v>
      </c>
      <c r="AF439" s="10">
        <v>2.7</v>
      </c>
      <c r="AG439">
        <v>0.81</v>
      </c>
      <c r="AH439">
        <v>3.0960000000000001</v>
      </c>
      <c r="AI439" s="1">
        <v>0.92900000000000005</v>
      </c>
      <c r="AJ439">
        <v>0.54100000000000004</v>
      </c>
      <c r="AK439" s="22">
        <v>436</v>
      </c>
      <c r="AL439">
        <v>6347898</v>
      </c>
      <c r="AM439">
        <v>4232</v>
      </c>
      <c r="AN439">
        <v>15632</v>
      </c>
      <c r="AO439">
        <v>6220</v>
      </c>
      <c r="AP439">
        <v>2288644</v>
      </c>
      <c r="AQ439">
        <v>5595</v>
      </c>
      <c r="AR439" s="10">
        <v>2.7</v>
      </c>
      <c r="AS439">
        <v>0.81</v>
      </c>
      <c r="AT439">
        <v>3.0960000000000001</v>
      </c>
      <c r="AU439" s="1">
        <v>0.92900000000000005</v>
      </c>
      <c r="AV439">
        <v>0.68400000000000005</v>
      </c>
      <c r="AW439" s="22">
        <v>436</v>
      </c>
      <c r="AX439">
        <v>6935621</v>
      </c>
      <c r="AY439">
        <v>668</v>
      </c>
      <c r="AZ439">
        <v>2448</v>
      </c>
      <c r="BA439">
        <v>920</v>
      </c>
      <c r="BB439">
        <v>1716097</v>
      </c>
      <c r="BC439">
        <v>5339</v>
      </c>
      <c r="BD439" s="10">
        <v>2.7</v>
      </c>
      <c r="BE439">
        <v>0.81</v>
      </c>
      <c r="BF439">
        <v>3.0960000000000001</v>
      </c>
      <c r="BG439" s="1">
        <v>0.92900000000000005</v>
      </c>
      <c r="BH439">
        <v>0.75</v>
      </c>
    </row>
    <row r="440" spans="1:60" x14ac:dyDescent="0.2">
      <c r="A440" s="22">
        <v>437</v>
      </c>
      <c r="B440">
        <v>2299996</v>
      </c>
      <c r="C440">
        <v>256</v>
      </c>
      <c r="D440">
        <v>1848</v>
      </c>
      <c r="E440">
        <v>1136</v>
      </c>
      <c r="F440">
        <v>6354544</v>
      </c>
      <c r="G440">
        <v>5209</v>
      </c>
      <c r="H440" s="10">
        <v>2.7</v>
      </c>
      <c r="I440">
        <v>0.81</v>
      </c>
      <c r="J440">
        <v>3.0960000000000001</v>
      </c>
      <c r="K440" s="1">
        <v>0.92900000000000005</v>
      </c>
      <c r="L440">
        <v>0.248</v>
      </c>
      <c r="M440" s="22">
        <v>437</v>
      </c>
      <c r="N440">
        <v>3097567</v>
      </c>
      <c r="O440">
        <v>1108</v>
      </c>
      <c r="P440">
        <v>6486</v>
      </c>
      <c r="Q440">
        <v>3400</v>
      </c>
      <c r="R440">
        <v>5553795</v>
      </c>
      <c r="S440">
        <v>5258</v>
      </c>
      <c r="T440" s="10">
        <v>2.7</v>
      </c>
      <c r="U440">
        <v>0.81</v>
      </c>
      <c r="V440">
        <v>3.0960000000000001</v>
      </c>
      <c r="W440" s="1">
        <v>0.92900000000000005</v>
      </c>
      <c r="X440">
        <v>0.33500000000000002</v>
      </c>
      <c r="Y440" s="22">
        <v>437</v>
      </c>
      <c r="Z440">
        <v>4969169</v>
      </c>
      <c r="AA440">
        <v>5561</v>
      </c>
      <c r="AB440">
        <v>24040</v>
      </c>
      <c r="AC440">
        <v>10272</v>
      </c>
      <c r="AD440">
        <v>3662672</v>
      </c>
      <c r="AE440">
        <v>5312</v>
      </c>
      <c r="AF440" s="10">
        <v>2.7</v>
      </c>
      <c r="AG440">
        <v>0.81</v>
      </c>
      <c r="AH440">
        <v>3.0960000000000001</v>
      </c>
      <c r="AI440" s="1">
        <v>0.92900000000000005</v>
      </c>
      <c r="AJ440">
        <v>0.53900000000000003</v>
      </c>
      <c r="AK440" s="22">
        <v>437</v>
      </c>
      <c r="AL440">
        <v>6344067</v>
      </c>
      <c r="AM440">
        <v>3831</v>
      </c>
      <c r="AN440">
        <v>14282</v>
      </c>
      <c r="AO440">
        <v>5582</v>
      </c>
      <c r="AP440">
        <v>2294480</v>
      </c>
      <c r="AQ440">
        <v>5611</v>
      </c>
      <c r="AR440" s="10">
        <v>2.7</v>
      </c>
      <c r="AS440">
        <v>0.81</v>
      </c>
      <c r="AT440">
        <v>3.0960000000000001</v>
      </c>
      <c r="AU440" s="1">
        <v>0.92900000000000005</v>
      </c>
      <c r="AV440">
        <v>0.68300000000000005</v>
      </c>
      <c r="AW440" s="22">
        <v>437</v>
      </c>
      <c r="AX440">
        <v>6934981</v>
      </c>
      <c r="AY440">
        <v>640</v>
      </c>
      <c r="AZ440">
        <v>2268</v>
      </c>
      <c r="BA440">
        <v>848</v>
      </c>
      <c r="BB440">
        <v>1716952</v>
      </c>
      <c r="BC440">
        <v>5350</v>
      </c>
      <c r="BD440" s="10">
        <v>2.7</v>
      </c>
      <c r="BE440">
        <v>0.81</v>
      </c>
      <c r="BF440">
        <v>3.0960000000000001</v>
      </c>
      <c r="BG440" s="1">
        <v>0.92900000000000005</v>
      </c>
      <c r="BH440">
        <v>0.753</v>
      </c>
    </row>
    <row r="441" spans="1:60" x14ac:dyDescent="0.2">
      <c r="A441" s="22">
        <v>438</v>
      </c>
      <c r="B441">
        <v>2299803</v>
      </c>
      <c r="C441">
        <v>193</v>
      </c>
      <c r="D441">
        <v>1314</v>
      </c>
      <c r="E441">
        <v>790</v>
      </c>
      <c r="F441">
        <v>6354877</v>
      </c>
      <c r="G441">
        <v>5215</v>
      </c>
      <c r="H441" s="10">
        <v>2.7</v>
      </c>
      <c r="I441">
        <v>0.81</v>
      </c>
      <c r="J441">
        <v>3.0960000000000001</v>
      </c>
      <c r="K441" s="1">
        <v>0.92900000000000005</v>
      </c>
      <c r="L441">
        <v>0.246</v>
      </c>
      <c r="M441" s="22">
        <v>438</v>
      </c>
      <c r="N441">
        <v>3096688</v>
      </c>
      <c r="O441">
        <v>879</v>
      </c>
      <c r="P441">
        <v>4958</v>
      </c>
      <c r="Q441">
        <v>2636</v>
      </c>
      <c r="R441">
        <v>5555878</v>
      </c>
      <c r="S441">
        <v>5265</v>
      </c>
      <c r="T441" s="10">
        <v>2.7</v>
      </c>
      <c r="U441">
        <v>0.81</v>
      </c>
      <c r="V441">
        <v>3.0960000000000001</v>
      </c>
      <c r="W441" s="1">
        <v>0.92900000000000005</v>
      </c>
      <c r="X441">
        <v>0.33500000000000002</v>
      </c>
      <c r="Y441" s="22">
        <v>438</v>
      </c>
      <c r="Z441">
        <v>4964329</v>
      </c>
      <c r="AA441">
        <v>4840</v>
      </c>
      <c r="AB441">
        <v>20551</v>
      </c>
      <c r="AC441">
        <v>9050</v>
      </c>
      <c r="AD441">
        <v>3670829</v>
      </c>
      <c r="AE441">
        <v>5318</v>
      </c>
      <c r="AF441" s="10">
        <v>2.7</v>
      </c>
      <c r="AG441">
        <v>0.81</v>
      </c>
      <c r="AH441">
        <v>3.0960000000000001</v>
      </c>
      <c r="AI441" s="1">
        <v>0.92900000000000005</v>
      </c>
      <c r="AJ441">
        <v>0.53800000000000003</v>
      </c>
      <c r="AK441" s="22">
        <v>438</v>
      </c>
      <c r="AL441">
        <v>6340474</v>
      </c>
      <c r="AM441">
        <v>3593</v>
      </c>
      <c r="AN441">
        <v>12921</v>
      </c>
      <c r="AO441">
        <v>5192</v>
      </c>
      <c r="AP441">
        <v>2299348</v>
      </c>
      <c r="AQ441">
        <v>5623</v>
      </c>
      <c r="AR441" s="10">
        <v>2.7</v>
      </c>
      <c r="AS441">
        <v>0.81</v>
      </c>
      <c r="AT441">
        <v>3.0960000000000001</v>
      </c>
      <c r="AU441" s="1">
        <v>0.92900000000000005</v>
      </c>
      <c r="AV441">
        <v>0.68200000000000005</v>
      </c>
      <c r="AW441" s="22">
        <v>438</v>
      </c>
      <c r="AX441">
        <v>6934393</v>
      </c>
      <c r="AY441">
        <v>588</v>
      </c>
      <c r="AZ441">
        <v>2121</v>
      </c>
      <c r="BA441">
        <v>787</v>
      </c>
      <c r="BB441">
        <v>1717724</v>
      </c>
      <c r="BC441">
        <v>5362</v>
      </c>
      <c r="BD441" s="10">
        <v>2.7</v>
      </c>
      <c r="BE441">
        <v>0.81</v>
      </c>
      <c r="BF441">
        <v>3.0960000000000001</v>
      </c>
      <c r="BG441" s="1">
        <v>0.92900000000000005</v>
      </c>
      <c r="BH441">
        <v>0.75</v>
      </c>
    </row>
    <row r="442" spans="1:60" x14ac:dyDescent="0.2">
      <c r="A442" s="22">
        <v>439</v>
      </c>
      <c r="B442">
        <v>2299648</v>
      </c>
      <c r="C442">
        <v>155</v>
      </c>
      <c r="D442">
        <v>945</v>
      </c>
      <c r="E442">
        <v>562</v>
      </c>
      <c r="F442">
        <v>6354935</v>
      </c>
      <c r="G442">
        <v>5219</v>
      </c>
      <c r="H442" s="10">
        <v>2.7</v>
      </c>
      <c r="I442">
        <v>0.81</v>
      </c>
      <c r="J442">
        <v>3.0960000000000001</v>
      </c>
      <c r="K442" s="1">
        <v>0.92900000000000005</v>
      </c>
      <c r="L442">
        <v>0.245</v>
      </c>
      <c r="M442" s="22">
        <v>439</v>
      </c>
      <c r="N442">
        <v>3095918</v>
      </c>
      <c r="O442">
        <v>770</v>
      </c>
      <c r="P442">
        <v>3715</v>
      </c>
      <c r="Q442">
        <v>2122</v>
      </c>
      <c r="R442">
        <v>5556618</v>
      </c>
      <c r="S442">
        <v>5269</v>
      </c>
      <c r="T442" s="10">
        <v>2.7</v>
      </c>
      <c r="U442">
        <v>0.81</v>
      </c>
      <c r="V442">
        <v>3.0960000000000001</v>
      </c>
      <c r="W442" s="1">
        <v>0.92900000000000005</v>
      </c>
      <c r="X442">
        <v>0.33400000000000002</v>
      </c>
      <c r="Y442" s="22">
        <v>439</v>
      </c>
      <c r="Z442">
        <v>4960101</v>
      </c>
      <c r="AA442">
        <v>4228</v>
      </c>
      <c r="AB442">
        <v>17404</v>
      </c>
      <c r="AC442">
        <v>7987</v>
      </c>
      <c r="AD442">
        <v>3677206</v>
      </c>
      <c r="AE442">
        <v>5326</v>
      </c>
      <c r="AF442" s="10">
        <v>2.7</v>
      </c>
      <c r="AG442">
        <v>0.81</v>
      </c>
      <c r="AH442">
        <v>3.0960000000000001</v>
      </c>
      <c r="AI442" s="1">
        <v>0.92900000000000005</v>
      </c>
      <c r="AJ442">
        <v>0.53700000000000003</v>
      </c>
      <c r="AK442" s="22">
        <v>439</v>
      </c>
      <c r="AL442">
        <v>6337298</v>
      </c>
      <c r="AM442">
        <v>3176</v>
      </c>
      <c r="AN442">
        <v>11861</v>
      </c>
      <c r="AO442">
        <v>4653</v>
      </c>
      <c r="AP442">
        <v>2303861</v>
      </c>
      <c r="AQ442">
        <v>5632</v>
      </c>
      <c r="AR442" s="10">
        <v>2.7</v>
      </c>
      <c r="AS442">
        <v>0.81</v>
      </c>
      <c r="AT442">
        <v>3.0960000000000001</v>
      </c>
      <c r="AU442" s="1">
        <v>0.92900000000000005</v>
      </c>
      <c r="AV442">
        <v>0.68300000000000005</v>
      </c>
      <c r="AW442" s="22">
        <v>439</v>
      </c>
      <c r="AX442">
        <v>6933781</v>
      </c>
      <c r="AY442">
        <v>612</v>
      </c>
      <c r="AZ442">
        <v>1914</v>
      </c>
      <c r="BA442">
        <v>795</v>
      </c>
      <c r="BB442">
        <v>1718446</v>
      </c>
      <c r="BC442">
        <v>5373</v>
      </c>
      <c r="BD442" s="10">
        <v>2.7</v>
      </c>
      <c r="BE442">
        <v>0.81</v>
      </c>
      <c r="BF442">
        <v>3.0960000000000001</v>
      </c>
      <c r="BG442" s="1">
        <v>0.92900000000000005</v>
      </c>
      <c r="BH442">
        <v>0.752</v>
      </c>
    </row>
    <row r="443" spans="1:60" x14ac:dyDescent="0.2">
      <c r="A443" s="22">
        <v>440</v>
      </c>
      <c r="B443">
        <v>2299526</v>
      </c>
      <c r="C443">
        <v>122</v>
      </c>
      <c r="D443">
        <v>647</v>
      </c>
      <c r="E443">
        <v>453</v>
      </c>
      <c r="F443">
        <v>6354883</v>
      </c>
      <c r="G443">
        <v>5223</v>
      </c>
      <c r="H443" s="10">
        <v>2.7</v>
      </c>
      <c r="I443">
        <v>0.81</v>
      </c>
      <c r="J443">
        <v>3.0960000000000001</v>
      </c>
      <c r="K443" s="1">
        <v>0.92900000000000005</v>
      </c>
      <c r="L443">
        <v>0.245</v>
      </c>
      <c r="M443" s="22">
        <v>440</v>
      </c>
      <c r="N443">
        <v>3095372</v>
      </c>
      <c r="O443">
        <v>546</v>
      </c>
      <c r="P443">
        <v>2876</v>
      </c>
      <c r="Q443">
        <v>1609</v>
      </c>
      <c r="R443">
        <v>5557475</v>
      </c>
      <c r="S443">
        <v>5273</v>
      </c>
      <c r="T443" s="10">
        <v>2.7</v>
      </c>
      <c r="U443">
        <v>0.81</v>
      </c>
      <c r="V443">
        <v>3.0960000000000001</v>
      </c>
      <c r="W443" s="1">
        <v>0.92900000000000005</v>
      </c>
      <c r="X443">
        <v>0.33300000000000002</v>
      </c>
      <c r="Y443" s="22">
        <v>440</v>
      </c>
      <c r="Z443">
        <v>4956590</v>
      </c>
      <c r="AA443">
        <v>3511</v>
      </c>
      <c r="AB443">
        <v>14930</v>
      </c>
      <c r="AC443">
        <v>6702</v>
      </c>
      <c r="AD443">
        <v>3683149</v>
      </c>
      <c r="AE443">
        <v>5333</v>
      </c>
      <c r="AF443" s="10">
        <v>2.7</v>
      </c>
      <c r="AG443">
        <v>0.81</v>
      </c>
      <c r="AH443">
        <v>3.0960000000000001</v>
      </c>
      <c r="AI443" s="1">
        <v>0.92900000000000005</v>
      </c>
      <c r="AJ443">
        <v>0.53600000000000003</v>
      </c>
      <c r="AK443" s="22">
        <v>440</v>
      </c>
      <c r="AL443">
        <v>6334337</v>
      </c>
      <c r="AM443">
        <v>2961</v>
      </c>
      <c r="AN443">
        <v>10723</v>
      </c>
      <c r="AO443">
        <v>4314</v>
      </c>
      <c r="AP443">
        <v>2307858</v>
      </c>
      <c r="AQ443">
        <v>5638</v>
      </c>
      <c r="AR443" s="10">
        <v>2.7</v>
      </c>
      <c r="AS443">
        <v>0.81</v>
      </c>
      <c r="AT443">
        <v>3.0960000000000001</v>
      </c>
      <c r="AU443" s="1">
        <v>0.92900000000000005</v>
      </c>
      <c r="AV443">
        <v>0.68300000000000005</v>
      </c>
      <c r="AW443" s="22">
        <v>440</v>
      </c>
      <c r="AX443">
        <v>6933243</v>
      </c>
      <c r="AY443">
        <v>538</v>
      </c>
      <c r="AZ443">
        <v>1845</v>
      </c>
      <c r="BA443">
        <v>681</v>
      </c>
      <c r="BB443">
        <v>1719226</v>
      </c>
      <c r="BC443">
        <v>5388</v>
      </c>
      <c r="BD443" s="10">
        <v>2.7</v>
      </c>
      <c r="BE443">
        <v>0.81</v>
      </c>
      <c r="BF443">
        <v>3.0960000000000001</v>
      </c>
      <c r="BG443" s="1">
        <v>0.92900000000000005</v>
      </c>
      <c r="BH443">
        <v>0.753</v>
      </c>
    </row>
    <row r="444" spans="1:60" x14ac:dyDescent="0.2">
      <c r="A444" s="22">
        <v>441</v>
      </c>
      <c r="B444">
        <v>2299447</v>
      </c>
      <c r="C444">
        <v>79</v>
      </c>
      <c r="D444">
        <v>469</v>
      </c>
      <c r="E444">
        <v>300</v>
      </c>
      <c r="F444">
        <v>6355204</v>
      </c>
      <c r="G444">
        <v>5227</v>
      </c>
      <c r="H444" s="10">
        <v>2.7</v>
      </c>
      <c r="I444">
        <v>0.81</v>
      </c>
      <c r="J444">
        <v>3.0960000000000001</v>
      </c>
      <c r="K444" s="1">
        <v>0.92900000000000005</v>
      </c>
      <c r="L444">
        <v>0.245</v>
      </c>
      <c r="M444" s="22">
        <v>441</v>
      </c>
      <c r="N444">
        <v>3094973</v>
      </c>
      <c r="O444">
        <v>399</v>
      </c>
      <c r="P444">
        <v>2263</v>
      </c>
      <c r="Q444">
        <v>1159</v>
      </c>
      <c r="R444">
        <v>5558503</v>
      </c>
      <c r="S444">
        <v>5275</v>
      </c>
      <c r="T444" s="10">
        <v>2.7</v>
      </c>
      <c r="U444">
        <v>0.81</v>
      </c>
      <c r="V444">
        <v>3.0960000000000001</v>
      </c>
      <c r="W444" s="1">
        <v>0.92900000000000005</v>
      </c>
      <c r="X444">
        <v>0.33600000000000002</v>
      </c>
      <c r="Y444" s="22">
        <v>441</v>
      </c>
      <c r="Z444">
        <v>4953558</v>
      </c>
      <c r="AA444">
        <v>3032</v>
      </c>
      <c r="AB444">
        <v>12749</v>
      </c>
      <c r="AC444">
        <v>5692</v>
      </c>
      <c r="AD444">
        <v>3688649</v>
      </c>
      <c r="AE444">
        <v>5343</v>
      </c>
      <c r="AF444" s="10">
        <v>2.7</v>
      </c>
      <c r="AG444">
        <v>0.81</v>
      </c>
      <c r="AH444">
        <v>3.0960000000000001</v>
      </c>
      <c r="AI444" s="1">
        <v>0.92900000000000005</v>
      </c>
      <c r="AJ444">
        <v>0.53500000000000003</v>
      </c>
      <c r="AK444" s="22">
        <v>441</v>
      </c>
      <c r="AL444">
        <v>6331665</v>
      </c>
      <c r="AM444">
        <v>2672</v>
      </c>
      <c r="AN444">
        <v>9778</v>
      </c>
      <c r="AO444">
        <v>3906</v>
      </c>
      <c r="AP444">
        <v>2311804</v>
      </c>
      <c r="AQ444">
        <v>5652</v>
      </c>
      <c r="AR444" s="10">
        <v>2.7</v>
      </c>
      <c r="AS444">
        <v>0.81</v>
      </c>
      <c r="AT444">
        <v>3.0960000000000001</v>
      </c>
      <c r="AU444" s="1">
        <v>0.92900000000000005</v>
      </c>
      <c r="AV444">
        <v>0.68300000000000005</v>
      </c>
      <c r="AW444" s="22">
        <v>441</v>
      </c>
      <c r="AX444">
        <v>6932761</v>
      </c>
      <c r="AY444">
        <v>482</v>
      </c>
      <c r="AZ444">
        <v>1733</v>
      </c>
      <c r="BA444">
        <v>650</v>
      </c>
      <c r="BB444">
        <v>1719729</v>
      </c>
      <c r="BC444">
        <v>5396</v>
      </c>
      <c r="BD444" s="10">
        <v>2.7</v>
      </c>
      <c r="BE444">
        <v>0.81</v>
      </c>
      <c r="BF444">
        <v>3.0960000000000001</v>
      </c>
      <c r="BG444" s="1">
        <v>0.92900000000000005</v>
      </c>
      <c r="BH444">
        <v>0.754</v>
      </c>
    </row>
    <row r="445" spans="1:60" x14ac:dyDescent="0.2">
      <c r="A445" s="22">
        <v>442</v>
      </c>
      <c r="B445">
        <v>2299384</v>
      </c>
      <c r="C445">
        <v>63</v>
      </c>
      <c r="D445">
        <v>365</v>
      </c>
      <c r="E445">
        <v>183</v>
      </c>
      <c r="F445">
        <v>6355098</v>
      </c>
      <c r="G445">
        <v>5233</v>
      </c>
      <c r="H445" s="10">
        <v>2.7</v>
      </c>
      <c r="I445">
        <v>0.81</v>
      </c>
      <c r="J445">
        <v>3.0960000000000001</v>
      </c>
      <c r="K445" s="1">
        <v>0.92900000000000005</v>
      </c>
      <c r="L445">
        <v>0.249</v>
      </c>
      <c r="M445" s="22">
        <v>442</v>
      </c>
      <c r="N445">
        <v>3094698</v>
      </c>
      <c r="O445">
        <v>275</v>
      </c>
      <c r="P445">
        <v>1751</v>
      </c>
      <c r="Q445">
        <v>911</v>
      </c>
      <c r="R445">
        <v>5559065</v>
      </c>
      <c r="S445">
        <v>5280</v>
      </c>
      <c r="T445" s="10">
        <v>2.7</v>
      </c>
      <c r="U445">
        <v>0.81</v>
      </c>
      <c r="V445">
        <v>3.0960000000000001</v>
      </c>
      <c r="W445" s="1">
        <v>0.92900000000000005</v>
      </c>
      <c r="X445">
        <v>0.33700000000000002</v>
      </c>
      <c r="Y445" s="22">
        <v>442</v>
      </c>
      <c r="Z445">
        <v>4950957</v>
      </c>
      <c r="AA445">
        <v>2601</v>
      </c>
      <c r="AB445">
        <v>10931</v>
      </c>
      <c r="AC445">
        <v>4850</v>
      </c>
      <c r="AD445">
        <v>3693180</v>
      </c>
      <c r="AE445">
        <v>5349</v>
      </c>
      <c r="AF445" s="10">
        <v>2.7</v>
      </c>
      <c r="AG445">
        <v>0.81</v>
      </c>
      <c r="AH445">
        <v>3.0960000000000001</v>
      </c>
      <c r="AI445" s="1">
        <v>0.92900000000000005</v>
      </c>
      <c r="AJ445">
        <v>0.53300000000000003</v>
      </c>
      <c r="AK445" s="22">
        <v>442</v>
      </c>
      <c r="AL445">
        <v>6329235</v>
      </c>
      <c r="AM445">
        <v>2430</v>
      </c>
      <c r="AN445">
        <v>8902</v>
      </c>
      <c r="AO445">
        <v>3548</v>
      </c>
      <c r="AP445">
        <v>2315299</v>
      </c>
      <c r="AQ445">
        <v>5662</v>
      </c>
      <c r="AR445" s="10">
        <v>2.7</v>
      </c>
      <c r="AS445">
        <v>0.81</v>
      </c>
      <c r="AT445">
        <v>3.0960000000000001</v>
      </c>
      <c r="AU445" s="1">
        <v>0.92900000000000005</v>
      </c>
      <c r="AV445">
        <v>0.68300000000000005</v>
      </c>
      <c r="AW445" s="22">
        <v>442</v>
      </c>
      <c r="AX445">
        <v>6932323</v>
      </c>
      <c r="AY445">
        <v>438</v>
      </c>
      <c r="AZ445">
        <v>1629</v>
      </c>
      <c r="BA445">
        <v>586</v>
      </c>
      <c r="BB445">
        <v>1720743</v>
      </c>
      <c r="BC445">
        <v>5409</v>
      </c>
      <c r="BD445" s="10">
        <v>2.7</v>
      </c>
      <c r="BE445">
        <v>0.81</v>
      </c>
      <c r="BF445">
        <v>3.0960000000000001</v>
      </c>
      <c r="BG445" s="1">
        <v>0.92900000000000005</v>
      </c>
      <c r="BH445">
        <v>0.75600000000000001</v>
      </c>
    </row>
    <row r="446" spans="1:60" x14ac:dyDescent="0.2">
      <c r="A446" s="22">
        <v>443</v>
      </c>
      <c r="B446">
        <v>2299354</v>
      </c>
      <c r="C446">
        <v>30</v>
      </c>
      <c r="D446">
        <v>275</v>
      </c>
      <c r="E446">
        <v>153</v>
      </c>
      <c r="F446">
        <v>6355214</v>
      </c>
      <c r="G446">
        <v>5236</v>
      </c>
      <c r="H446" s="10">
        <v>2.7</v>
      </c>
      <c r="I446">
        <v>0.81</v>
      </c>
      <c r="J446">
        <v>3.0960000000000001</v>
      </c>
      <c r="K446" s="1">
        <v>0.92900000000000005</v>
      </c>
      <c r="L446">
        <v>0.252</v>
      </c>
      <c r="M446" s="22">
        <v>443</v>
      </c>
      <c r="N446">
        <v>3094455</v>
      </c>
      <c r="O446">
        <v>243</v>
      </c>
      <c r="P446">
        <v>1282</v>
      </c>
      <c r="Q446">
        <v>744</v>
      </c>
      <c r="R446">
        <v>5559493</v>
      </c>
      <c r="S446">
        <v>5287</v>
      </c>
      <c r="T446" s="10">
        <v>2.7</v>
      </c>
      <c r="U446">
        <v>0.81</v>
      </c>
      <c r="V446">
        <v>3.0960000000000001</v>
      </c>
      <c r="W446" s="1">
        <v>0.92900000000000005</v>
      </c>
      <c r="X446">
        <v>0.33900000000000002</v>
      </c>
      <c r="Y446" s="22">
        <v>443</v>
      </c>
      <c r="Z446">
        <v>4948677</v>
      </c>
      <c r="AA446">
        <v>2280</v>
      </c>
      <c r="AB446">
        <v>9304</v>
      </c>
      <c r="AC446">
        <v>4228</v>
      </c>
      <c r="AD446">
        <v>3696932</v>
      </c>
      <c r="AE446">
        <v>5356</v>
      </c>
      <c r="AF446" s="10">
        <v>2.7</v>
      </c>
      <c r="AG446">
        <v>0.81</v>
      </c>
      <c r="AH446">
        <v>3.0960000000000001</v>
      </c>
      <c r="AI446" s="1">
        <v>0.92900000000000005</v>
      </c>
      <c r="AJ446">
        <v>0.53400000000000003</v>
      </c>
      <c r="AK446" s="22">
        <v>443</v>
      </c>
      <c r="AL446">
        <v>6327056</v>
      </c>
      <c r="AM446">
        <v>2179</v>
      </c>
      <c r="AN446">
        <v>8130</v>
      </c>
      <c r="AO446">
        <v>3202</v>
      </c>
      <c r="AP446">
        <v>2318218</v>
      </c>
      <c r="AQ446">
        <v>5672</v>
      </c>
      <c r="AR446" s="10">
        <v>2.7</v>
      </c>
      <c r="AS446">
        <v>0.81</v>
      </c>
      <c r="AT446">
        <v>3.0960000000000001</v>
      </c>
      <c r="AU446" s="1">
        <v>0.92900000000000005</v>
      </c>
      <c r="AV446">
        <v>0.68500000000000005</v>
      </c>
      <c r="AW446" s="22">
        <v>443</v>
      </c>
      <c r="AX446">
        <v>6931848</v>
      </c>
      <c r="AY446">
        <v>475</v>
      </c>
      <c r="AZ446">
        <v>1448</v>
      </c>
      <c r="BA446">
        <v>619</v>
      </c>
      <c r="BB446">
        <v>1720630</v>
      </c>
      <c r="BC446">
        <v>5424</v>
      </c>
      <c r="BD446" s="10">
        <v>2.7</v>
      </c>
      <c r="BE446">
        <v>0.81</v>
      </c>
      <c r="BF446">
        <v>3.0960000000000001</v>
      </c>
      <c r="BG446" s="1">
        <v>0.92900000000000005</v>
      </c>
      <c r="BH446">
        <v>0.754</v>
      </c>
    </row>
    <row r="447" spans="1:60" x14ac:dyDescent="0.2">
      <c r="A447" s="22">
        <v>444</v>
      </c>
      <c r="B447">
        <v>2299328</v>
      </c>
      <c r="C447">
        <v>26</v>
      </c>
      <c r="D447">
        <v>189</v>
      </c>
      <c r="E447">
        <v>116</v>
      </c>
      <c r="F447">
        <v>6355217</v>
      </c>
      <c r="G447">
        <v>5238</v>
      </c>
      <c r="H447" s="10">
        <v>2.7</v>
      </c>
      <c r="I447">
        <v>0.81</v>
      </c>
      <c r="J447">
        <v>3.0960000000000001</v>
      </c>
      <c r="K447" s="1">
        <v>0.92900000000000005</v>
      </c>
      <c r="L447">
        <v>0.254</v>
      </c>
      <c r="M447" s="22">
        <v>444</v>
      </c>
      <c r="N447">
        <v>3094248</v>
      </c>
      <c r="O447">
        <v>207</v>
      </c>
      <c r="P447">
        <v>931</v>
      </c>
      <c r="Q447">
        <v>594</v>
      </c>
      <c r="R447">
        <v>5559739</v>
      </c>
      <c r="S447">
        <v>5291</v>
      </c>
      <c r="T447" s="10">
        <v>2.7</v>
      </c>
      <c r="U447">
        <v>0.81</v>
      </c>
      <c r="V447">
        <v>3.0960000000000001</v>
      </c>
      <c r="W447" s="1">
        <v>0.92900000000000005</v>
      </c>
      <c r="X447">
        <v>0.33600000000000002</v>
      </c>
      <c r="Y447" s="22">
        <v>444</v>
      </c>
      <c r="Z447">
        <v>4946799</v>
      </c>
      <c r="AA447">
        <v>1878</v>
      </c>
      <c r="AB447">
        <v>7993</v>
      </c>
      <c r="AC447">
        <v>3591</v>
      </c>
      <c r="AD447">
        <v>3699931</v>
      </c>
      <c r="AE447">
        <v>5364</v>
      </c>
      <c r="AF447" s="10">
        <v>2.7</v>
      </c>
      <c r="AG447">
        <v>0.81</v>
      </c>
      <c r="AH447">
        <v>3.0960000000000001</v>
      </c>
      <c r="AI447" s="1">
        <v>0.92900000000000005</v>
      </c>
      <c r="AJ447">
        <v>0.53400000000000003</v>
      </c>
      <c r="AK447" s="22">
        <v>444</v>
      </c>
      <c r="AL447">
        <v>6324992</v>
      </c>
      <c r="AM447">
        <v>2064</v>
      </c>
      <c r="AN447">
        <v>7284</v>
      </c>
      <c r="AO447">
        <v>3025</v>
      </c>
      <c r="AP447">
        <v>2321223</v>
      </c>
      <c r="AQ447">
        <v>5686</v>
      </c>
      <c r="AR447" s="10">
        <v>2.7</v>
      </c>
      <c r="AS447">
        <v>0.81</v>
      </c>
      <c r="AT447">
        <v>3.0960000000000001</v>
      </c>
      <c r="AU447" s="1">
        <v>0.92900000000000005</v>
      </c>
      <c r="AV447">
        <v>0.68600000000000005</v>
      </c>
      <c r="AW447" s="22">
        <v>444</v>
      </c>
      <c r="AX447">
        <v>6931452</v>
      </c>
      <c r="AY447">
        <v>396</v>
      </c>
      <c r="AZ447">
        <v>1393</v>
      </c>
      <c r="BA447">
        <v>530</v>
      </c>
      <c r="BB447">
        <v>1721679</v>
      </c>
      <c r="BC447">
        <v>5436</v>
      </c>
      <c r="BD447" s="10">
        <v>2.7</v>
      </c>
      <c r="BE447">
        <v>0.81</v>
      </c>
      <c r="BF447">
        <v>3.0960000000000001</v>
      </c>
      <c r="BG447" s="1">
        <v>0.92900000000000005</v>
      </c>
      <c r="BH447">
        <v>0.75900000000000001</v>
      </c>
    </row>
    <row r="448" spans="1:60" x14ac:dyDescent="0.2">
      <c r="A448" s="22">
        <v>445</v>
      </c>
      <c r="B448">
        <v>2299304</v>
      </c>
      <c r="C448">
        <v>24</v>
      </c>
      <c r="D448">
        <v>121</v>
      </c>
      <c r="E448">
        <v>94</v>
      </c>
      <c r="F448">
        <v>6355273</v>
      </c>
      <c r="G448">
        <v>5242</v>
      </c>
      <c r="H448" s="10">
        <v>2.7</v>
      </c>
      <c r="I448">
        <v>0.81</v>
      </c>
      <c r="J448">
        <v>3.0960000000000001</v>
      </c>
      <c r="K448" s="1">
        <v>0.92900000000000005</v>
      </c>
      <c r="L448">
        <v>0.26300000000000001</v>
      </c>
      <c r="M448" s="22">
        <v>445</v>
      </c>
      <c r="N448">
        <v>3094127</v>
      </c>
      <c r="O448">
        <v>121</v>
      </c>
      <c r="P448">
        <v>740</v>
      </c>
      <c r="Q448">
        <v>398</v>
      </c>
      <c r="R448">
        <v>5560394</v>
      </c>
      <c r="S448">
        <v>5295</v>
      </c>
      <c r="T448" s="10">
        <v>2.7</v>
      </c>
      <c r="U448">
        <v>0.81</v>
      </c>
      <c r="V448">
        <v>3.0960000000000001</v>
      </c>
      <c r="W448" s="1">
        <v>0.92900000000000005</v>
      </c>
      <c r="X448">
        <v>0.33900000000000002</v>
      </c>
      <c r="Y448" s="22">
        <v>445</v>
      </c>
      <c r="Z448">
        <v>4945146</v>
      </c>
      <c r="AA448">
        <v>1653</v>
      </c>
      <c r="AB448">
        <v>6766</v>
      </c>
      <c r="AC448">
        <v>3105</v>
      </c>
      <c r="AD448">
        <v>3702722</v>
      </c>
      <c r="AE448">
        <v>5375</v>
      </c>
      <c r="AF448" s="10">
        <v>2.7</v>
      </c>
      <c r="AG448">
        <v>0.81</v>
      </c>
      <c r="AH448">
        <v>3.0960000000000001</v>
      </c>
      <c r="AI448" s="1">
        <v>0.92900000000000005</v>
      </c>
      <c r="AJ448">
        <v>0.53200000000000003</v>
      </c>
      <c r="AK448" s="22">
        <v>445</v>
      </c>
      <c r="AL448">
        <v>6323201</v>
      </c>
      <c r="AM448">
        <v>1791</v>
      </c>
      <c r="AN448">
        <v>6716</v>
      </c>
      <c r="AO448">
        <v>2632</v>
      </c>
      <c r="AP448">
        <v>2323714</v>
      </c>
      <c r="AQ448">
        <v>5697</v>
      </c>
      <c r="AR448" s="10">
        <v>2.7</v>
      </c>
      <c r="AS448">
        <v>0.81</v>
      </c>
      <c r="AT448">
        <v>3.0960000000000001</v>
      </c>
      <c r="AU448" s="1">
        <v>0.92900000000000005</v>
      </c>
      <c r="AV448">
        <v>0.68600000000000005</v>
      </c>
      <c r="AW448" s="22">
        <v>445</v>
      </c>
      <c r="AX448">
        <v>6931092</v>
      </c>
      <c r="AY448">
        <v>360</v>
      </c>
      <c r="AZ448">
        <v>1300</v>
      </c>
      <c r="BA448">
        <v>489</v>
      </c>
      <c r="BB448">
        <v>1722050</v>
      </c>
      <c r="BC448">
        <v>5448</v>
      </c>
      <c r="BD448" s="10">
        <v>2.7</v>
      </c>
      <c r="BE448">
        <v>0.81</v>
      </c>
      <c r="BF448">
        <v>3.0960000000000001</v>
      </c>
      <c r="BG448" s="1">
        <v>0.92900000000000005</v>
      </c>
      <c r="BH448">
        <v>0.76100000000000001</v>
      </c>
    </row>
    <row r="449" spans="1:60" x14ac:dyDescent="0.2">
      <c r="A449" s="22">
        <v>446</v>
      </c>
      <c r="B449">
        <v>2299279</v>
      </c>
      <c r="C449">
        <v>25</v>
      </c>
      <c r="D449">
        <v>83</v>
      </c>
      <c r="E449">
        <v>62</v>
      </c>
      <c r="F449">
        <v>6355335</v>
      </c>
      <c r="G449">
        <v>5245</v>
      </c>
      <c r="H449" s="10">
        <v>2.7</v>
      </c>
      <c r="I449">
        <v>0.81</v>
      </c>
      <c r="J449">
        <v>3.0960000000000001</v>
      </c>
      <c r="K449" s="1">
        <v>0.92900000000000005</v>
      </c>
      <c r="L449">
        <v>0.26900000000000002</v>
      </c>
      <c r="M449" s="22">
        <v>446</v>
      </c>
      <c r="N449">
        <v>3094021</v>
      </c>
      <c r="O449">
        <v>106</v>
      </c>
      <c r="P449">
        <v>561</v>
      </c>
      <c r="Q449">
        <v>300</v>
      </c>
      <c r="R449">
        <v>5560126</v>
      </c>
      <c r="S449">
        <v>5301</v>
      </c>
      <c r="T449" s="10">
        <v>2.7</v>
      </c>
      <c r="U449">
        <v>0.81</v>
      </c>
      <c r="V449">
        <v>3.0960000000000001</v>
      </c>
      <c r="W449" s="1">
        <v>0.92900000000000005</v>
      </c>
      <c r="X449">
        <v>0.34200000000000003</v>
      </c>
      <c r="Y449" s="22">
        <v>446</v>
      </c>
      <c r="Z449">
        <v>4943774</v>
      </c>
      <c r="AA449">
        <v>1372</v>
      </c>
      <c r="AB449">
        <v>5847</v>
      </c>
      <c r="AC449">
        <v>2572</v>
      </c>
      <c r="AD449">
        <v>3705285</v>
      </c>
      <c r="AE449">
        <v>5380</v>
      </c>
      <c r="AF449" s="10">
        <v>2.7</v>
      </c>
      <c r="AG449">
        <v>0.81</v>
      </c>
      <c r="AH449">
        <v>3.0960000000000001</v>
      </c>
      <c r="AI449" s="1">
        <v>0.92900000000000005</v>
      </c>
      <c r="AJ449">
        <v>0.53</v>
      </c>
      <c r="AK449" s="22">
        <v>446</v>
      </c>
      <c r="AL449">
        <v>6321546</v>
      </c>
      <c r="AM449">
        <v>1655</v>
      </c>
      <c r="AN449">
        <v>6104</v>
      </c>
      <c r="AO449">
        <v>2403</v>
      </c>
      <c r="AP449">
        <v>2326227</v>
      </c>
      <c r="AQ449">
        <v>5709</v>
      </c>
      <c r="AR449" s="10">
        <v>2.7</v>
      </c>
      <c r="AS449">
        <v>0.81</v>
      </c>
      <c r="AT449">
        <v>3.0960000000000001</v>
      </c>
      <c r="AU449" s="1">
        <v>0.92900000000000005</v>
      </c>
      <c r="AV449">
        <v>0.68400000000000005</v>
      </c>
      <c r="AW449" s="22">
        <v>446</v>
      </c>
      <c r="AX449">
        <v>6930757</v>
      </c>
      <c r="AY449">
        <v>335</v>
      </c>
      <c r="AZ449">
        <v>1216</v>
      </c>
      <c r="BA449">
        <v>444</v>
      </c>
      <c r="BB449">
        <v>1722237</v>
      </c>
      <c r="BC449">
        <v>5458</v>
      </c>
      <c r="BD449" s="10">
        <v>2.7</v>
      </c>
      <c r="BE449">
        <v>0.81</v>
      </c>
      <c r="BF449">
        <v>3.0960000000000001</v>
      </c>
      <c r="BG449" s="1">
        <v>0.92900000000000005</v>
      </c>
      <c r="BH449">
        <v>0.76200000000000001</v>
      </c>
    </row>
    <row r="450" spans="1:60" x14ac:dyDescent="0.2">
      <c r="A450" s="22">
        <v>447</v>
      </c>
      <c r="B450">
        <v>2299271</v>
      </c>
      <c r="C450">
        <v>8</v>
      </c>
      <c r="D450">
        <v>72</v>
      </c>
      <c r="E450">
        <v>36</v>
      </c>
      <c r="F450">
        <v>6355450</v>
      </c>
      <c r="G450">
        <v>5247</v>
      </c>
      <c r="H450" s="10">
        <v>2.7</v>
      </c>
      <c r="I450">
        <v>0.81</v>
      </c>
      <c r="J450">
        <v>3.0960000000000001</v>
      </c>
      <c r="K450" s="1">
        <v>0.92900000000000005</v>
      </c>
      <c r="L450">
        <v>0.26500000000000001</v>
      </c>
      <c r="M450" s="22">
        <v>447</v>
      </c>
      <c r="N450">
        <v>3093952</v>
      </c>
      <c r="O450">
        <v>69</v>
      </c>
      <c r="P450">
        <v>454</v>
      </c>
      <c r="Q450">
        <v>213</v>
      </c>
      <c r="R450">
        <v>5560796</v>
      </c>
      <c r="S450">
        <v>5309</v>
      </c>
      <c r="T450" s="10">
        <v>2.7</v>
      </c>
      <c r="U450">
        <v>0.81</v>
      </c>
      <c r="V450">
        <v>3.0960000000000001</v>
      </c>
      <c r="W450" s="1">
        <v>0.92900000000000005</v>
      </c>
      <c r="X450">
        <v>0.33100000000000002</v>
      </c>
      <c r="Y450" s="22">
        <v>447</v>
      </c>
      <c r="Z450">
        <v>4942608</v>
      </c>
      <c r="AA450">
        <v>1166</v>
      </c>
      <c r="AB450">
        <v>5031</v>
      </c>
      <c r="AC450">
        <v>2188</v>
      </c>
      <c r="AD450">
        <v>3707128</v>
      </c>
      <c r="AE450">
        <v>5390</v>
      </c>
      <c r="AF450" s="10">
        <v>2.7</v>
      </c>
      <c r="AG450">
        <v>0.81</v>
      </c>
      <c r="AH450">
        <v>3.0960000000000001</v>
      </c>
      <c r="AI450" s="1">
        <v>0.92900000000000005</v>
      </c>
      <c r="AJ450">
        <v>0.53100000000000003</v>
      </c>
      <c r="AK450" s="22">
        <v>447</v>
      </c>
      <c r="AL450">
        <v>6320071</v>
      </c>
      <c r="AM450">
        <v>1475</v>
      </c>
      <c r="AN450">
        <v>5599</v>
      </c>
      <c r="AO450">
        <v>2160</v>
      </c>
      <c r="AP450">
        <v>2328139</v>
      </c>
      <c r="AQ450">
        <v>5722</v>
      </c>
      <c r="AR450" s="10">
        <v>2.7</v>
      </c>
      <c r="AS450">
        <v>0.81</v>
      </c>
      <c r="AT450">
        <v>3.0960000000000001</v>
      </c>
      <c r="AU450" s="1">
        <v>0.92900000000000005</v>
      </c>
      <c r="AV450">
        <v>0.68300000000000005</v>
      </c>
      <c r="AW450" s="22">
        <v>447</v>
      </c>
      <c r="AX450">
        <v>6930446</v>
      </c>
      <c r="AY450">
        <v>311</v>
      </c>
      <c r="AZ450">
        <v>1138</v>
      </c>
      <c r="BA450">
        <v>413</v>
      </c>
      <c r="BB450">
        <v>1722785</v>
      </c>
      <c r="BC450">
        <v>5471</v>
      </c>
      <c r="BD450" s="10">
        <v>2.7</v>
      </c>
      <c r="BE450">
        <v>0.81</v>
      </c>
      <c r="BF450">
        <v>3.0960000000000001</v>
      </c>
      <c r="BG450" s="1">
        <v>0.92900000000000005</v>
      </c>
      <c r="BH450">
        <v>0.75600000000000001</v>
      </c>
    </row>
    <row r="451" spans="1:60" x14ac:dyDescent="0.2">
      <c r="A451" s="22">
        <v>448</v>
      </c>
      <c r="B451">
        <v>2299262</v>
      </c>
      <c r="C451">
        <v>9</v>
      </c>
      <c r="D451">
        <v>53</v>
      </c>
      <c r="E451">
        <v>27</v>
      </c>
      <c r="F451">
        <v>6355308</v>
      </c>
      <c r="G451">
        <v>5250</v>
      </c>
      <c r="H451" s="10">
        <v>2.7</v>
      </c>
      <c r="I451">
        <v>0.81</v>
      </c>
      <c r="J451">
        <v>3.0960000000000001</v>
      </c>
      <c r="K451" s="1">
        <v>0.92900000000000005</v>
      </c>
      <c r="L451">
        <v>0.27200000000000002</v>
      </c>
      <c r="M451" s="22">
        <v>448</v>
      </c>
      <c r="N451">
        <v>3093879</v>
      </c>
      <c r="O451">
        <v>73</v>
      </c>
      <c r="P451">
        <v>328</v>
      </c>
      <c r="Q451">
        <v>195</v>
      </c>
      <c r="R451">
        <v>5560332</v>
      </c>
      <c r="S451">
        <v>5310</v>
      </c>
      <c r="T451" s="10">
        <v>2.7</v>
      </c>
      <c r="U451">
        <v>0.81</v>
      </c>
      <c r="V451">
        <v>3.0960000000000001</v>
      </c>
      <c r="W451" s="1">
        <v>0.92900000000000005</v>
      </c>
      <c r="X451">
        <v>0.32900000000000001</v>
      </c>
      <c r="Y451" s="22">
        <v>448</v>
      </c>
      <c r="Z451">
        <v>4941569</v>
      </c>
      <c r="AA451">
        <v>1039</v>
      </c>
      <c r="AB451">
        <v>4242</v>
      </c>
      <c r="AC451">
        <v>1955</v>
      </c>
      <c r="AD451">
        <v>3708898</v>
      </c>
      <c r="AE451">
        <v>5402</v>
      </c>
      <c r="AF451" s="10">
        <v>2.7</v>
      </c>
      <c r="AG451">
        <v>0.81</v>
      </c>
      <c r="AH451">
        <v>3.0960000000000001</v>
      </c>
      <c r="AI451" s="1">
        <v>0.92900000000000005</v>
      </c>
      <c r="AJ451">
        <v>0.53300000000000003</v>
      </c>
      <c r="AK451" s="22">
        <v>448</v>
      </c>
      <c r="AL451">
        <v>6318660</v>
      </c>
      <c r="AM451">
        <v>1411</v>
      </c>
      <c r="AN451">
        <v>5039</v>
      </c>
      <c r="AO451">
        <v>2035</v>
      </c>
      <c r="AP451">
        <v>2330223</v>
      </c>
      <c r="AQ451">
        <v>5739</v>
      </c>
      <c r="AR451" s="10">
        <v>2.7</v>
      </c>
      <c r="AS451">
        <v>0.81</v>
      </c>
      <c r="AT451">
        <v>3.0960000000000001</v>
      </c>
      <c r="AU451" s="1">
        <v>0.92900000000000005</v>
      </c>
      <c r="AV451">
        <v>0.68300000000000005</v>
      </c>
      <c r="AW451" s="22">
        <v>448</v>
      </c>
      <c r="AX451">
        <v>6930114</v>
      </c>
      <c r="AY451">
        <v>332</v>
      </c>
      <c r="AZ451">
        <v>1006</v>
      </c>
      <c r="BA451">
        <v>443</v>
      </c>
      <c r="BB451">
        <v>1723204</v>
      </c>
      <c r="BC451">
        <v>5486</v>
      </c>
      <c r="BD451" s="10">
        <v>2.7</v>
      </c>
      <c r="BE451">
        <v>0.81</v>
      </c>
      <c r="BF451">
        <v>3.0960000000000001</v>
      </c>
      <c r="BG451" s="1">
        <v>0.92900000000000005</v>
      </c>
      <c r="BH451">
        <v>0.749</v>
      </c>
    </row>
    <row r="452" spans="1:60" x14ac:dyDescent="0.2">
      <c r="A452" s="22">
        <v>449</v>
      </c>
      <c r="B452">
        <v>2299260</v>
      </c>
      <c r="C452">
        <v>2</v>
      </c>
      <c r="D452">
        <v>46</v>
      </c>
      <c r="E452">
        <v>16</v>
      </c>
      <c r="F452">
        <v>6355330</v>
      </c>
      <c r="G452">
        <v>5251</v>
      </c>
      <c r="H452" s="10">
        <v>2.7</v>
      </c>
      <c r="I452">
        <v>0.81</v>
      </c>
      <c r="J452">
        <v>3.0960000000000001</v>
      </c>
      <c r="K452" s="1">
        <v>0.92900000000000005</v>
      </c>
      <c r="L452">
        <v>0.27300000000000002</v>
      </c>
      <c r="M452" s="22">
        <v>449</v>
      </c>
      <c r="N452">
        <v>3093824</v>
      </c>
      <c r="O452">
        <v>55</v>
      </c>
      <c r="P452">
        <v>251</v>
      </c>
      <c r="Q452">
        <v>150</v>
      </c>
      <c r="R452">
        <v>5560616</v>
      </c>
      <c r="S452">
        <v>5313</v>
      </c>
      <c r="T452" s="10">
        <v>2.7</v>
      </c>
      <c r="U452">
        <v>0.81</v>
      </c>
      <c r="V452">
        <v>3.0960000000000001</v>
      </c>
      <c r="W452" s="1">
        <v>0.92900000000000005</v>
      </c>
      <c r="X452">
        <v>0.32300000000000001</v>
      </c>
      <c r="Y452" s="22">
        <v>449</v>
      </c>
      <c r="Z452">
        <v>4940672</v>
      </c>
      <c r="AA452">
        <v>897</v>
      </c>
      <c r="AB452">
        <v>3647</v>
      </c>
      <c r="AC452">
        <v>1634</v>
      </c>
      <c r="AD452">
        <v>3710318</v>
      </c>
      <c r="AE452">
        <v>5411</v>
      </c>
      <c r="AF452" s="10">
        <v>2.7</v>
      </c>
      <c r="AG452">
        <v>0.81</v>
      </c>
      <c r="AH452">
        <v>3.0960000000000001</v>
      </c>
      <c r="AI452" s="1">
        <v>0.92900000000000005</v>
      </c>
      <c r="AJ452">
        <v>0.53300000000000003</v>
      </c>
      <c r="AK452" s="22">
        <v>449</v>
      </c>
      <c r="AL452">
        <v>6317362</v>
      </c>
      <c r="AM452">
        <v>1298</v>
      </c>
      <c r="AN452">
        <v>4579</v>
      </c>
      <c r="AO452">
        <v>1871</v>
      </c>
      <c r="AP452">
        <v>2331871</v>
      </c>
      <c r="AQ452">
        <v>5752</v>
      </c>
      <c r="AR452" s="10">
        <v>2.7</v>
      </c>
      <c r="AS452">
        <v>0.81</v>
      </c>
      <c r="AT452">
        <v>3.0960000000000001</v>
      </c>
      <c r="AU452" s="1">
        <v>0.92900000000000005</v>
      </c>
      <c r="AV452">
        <v>0.68300000000000005</v>
      </c>
      <c r="AW452" s="22">
        <v>449</v>
      </c>
      <c r="AX452">
        <v>6929827</v>
      </c>
      <c r="AY452">
        <v>287</v>
      </c>
      <c r="AZ452">
        <v>977</v>
      </c>
      <c r="BA452">
        <v>361</v>
      </c>
      <c r="BB452">
        <v>1723639</v>
      </c>
      <c r="BC452">
        <v>5503</v>
      </c>
      <c r="BD452" s="10">
        <v>2.7</v>
      </c>
      <c r="BE452">
        <v>0.81</v>
      </c>
      <c r="BF452">
        <v>3.0960000000000001</v>
      </c>
      <c r="BG452" s="1">
        <v>0.92900000000000005</v>
      </c>
      <c r="BH452">
        <v>0.751</v>
      </c>
    </row>
    <row r="453" spans="1:60" x14ac:dyDescent="0.2">
      <c r="A453" s="22">
        <v>450</v>
      </c>
      <c r="B453">
        <v>2299255</v>
      </c>
      <c r="C453">
        <v>5</v>
      </c>
      <c r="D453">
        <v>26</v>
      </c>
      <c r="E453">
        <v>22</v>
      </c>
      <c r="F453">
        <v>6355321</v>
      </c>
      <c r="G453">
        <v>5254</v>
      </c>
      <c r="H453" s="10">
        <v>2.7</v>
      </c>
      <c r="I453">
        <v>0.81</v>
      </c>
      <c r="J453">
        <v>2.7</v>
      </c>
      <c r="K453" s="1">
        <v>0.81</v>
      </c>
      <c r="L453">
        <v>0.25</v>
      </c>
      <c r="M453" s="22">
        <v>450</v>
      </c>
      <c r="N453">
        <v>3093789</v>
      </c>
      <c r="O453">
        <v>35</v>
      </c>
      <c r="P453">
        <v>214</v>
      </c>
      <c r="Q453">
        <v>92</v>
      </c>
      <c r="R453">
        <v>5560615</v>
      </c>
      <c r="S453">
        <v>5318</v>
      </c>
      <c r="T453" s="10">
        <v>2.7</v>
      </c>
      <c r="U453">
        <v>0.81</v>
      </c>
      <c r="V453">
        <v>2.7</v>
      </c>
      <c r="W453" s="1">
        <v>0.81</v>
      </c>
      <c r="X453">
        <v>0.33500000000000002</v>
      </c>
      <c r="Y453" s="22">
        <v>450</v>
      </c>
      <c r="Z453">
        <v>4940025</v>
      </c>
      <c r="AA453">
        <v>647</v>
      </c>
      <c r="AB453">
        <v>3147</v>
      </c>
      <c r="AC453">
        <v>1397</v>
      </c>
      <c r="AD453">
        <v>3711682</v>
      </c>
      <c r="AE453">
        <v>5419</v>
      </c>
      <c r="AF453" s="10">
        <v>2.7</v>
      </c>
      <c r="AG453">
        <v>0.81</v>
      </c>
      <c r="AH453">
        <v>2.7</v>
      </c>
      <c r="AI453" s="1">
        <v>0.81</v>
      </c>
      <c r="AJ453">
        <v>0.53200000000000003</v>
      </c>
      <c r="AK453" s="22">
        <v>450</v>
      </c>
      <c r="AL453">
        <v>6316352</v>
      </c>
      <c r="AM453">
        <v>1010</v>
      </c>
      <c r="AN453">
        <v>4193</v>
      </c>
      <c r="AO453">
        <v>1684</v>
      </c>
      <c r="AP453">
        <v>2333567</v>
      </c>
      <c r="AQ453">
        <v>5766</v>
      </c>
      <c r="AR453" s="10">
        <v>2.7</v>
      </c>
      <c r="AS453">
        <v>0.81</v>
      </c>
      <c r="AT453">
        <v>2.7</v>
      </c>
      <c r="AU453" s="1">
        <v>0.81</v>
      </c>
      <c r="AV453">
        <v>0.68400000000000005</v>
      </c>
      <c r="AW453" s="22">
        <v>450</v>
      </c>
      <c r="AX453">
        <v>6929599</v>
      </c>
      <c r="AY453">
        <v>228</v>
      </c>
      <c r="AZ453">
        <v>941</v>
      </c>
      <c r="BA453">
        <v>323</v>
      </c>
      <c r="BB453">
        <v>1724023</v>
      </c>
      <c r="BC453">
        <v>5513</v>
      </c>
      <c r="BD453" s="10">
        <v>2.7</v>
      </c>
      <c r="BE453">
        <v>0.81</v>
      </c>
      <c r="BF453">
        <v>2.7</v>
      </c>
      <c r="BG453" s="1">
        <v>0.81</v>
      </c>
      <c r="BH453">
        <v>0.752</v>
      </c>
    </row>
    <row r="454" spans="1:60" x14ac:dyDescent="0.2">
      <c r="A454" s="22">
        <v>451</v>
      </c>
      <c r="B454">
        <v>2299254</v>
      </c>
      <c r="C454">
        <v>1</v>
      </c>
      <c r="D454">
        <v>19</v>
      </c>
      <c r="E454">
        <v>12</v>
      </c>
      <c r="F454">
        <v>6355372</v>
      </c>
      <c r="G454">
        <v>5255</v>
      </c>
      <c r="H454" s="10">
        <v>2.7</v>
      </c>
      <c r="I454">
        <v>0.81</v>
      </c>
      <c r="J454">
        <v>2.7</v>
      </c>
      <c r="K454" s="1">
        <v>0.81</v>
      </c>
      <c r="L454">
        <v>0.26800000000000002</v>
      </c>
      <c r="M454" s="22">
        <v>451</v>
      </c>
      <c r="N454">
        <v>3093755</v>
      </c>
      <c r="O454">
        <v>34</v>
      </c>
      <c r="P454">
        <v>165</v>
      </c>
      <c r="Q454">
        <v>84</v>
      </c>
      <c r="R454">
        <v>5560911</v>
      </c>
      <c r="S454">
        <v>5324</v>
      </c>
      <c r="T454" s="10">
        <v>2.7</v>
      </c>
      <c r="U454">
        <v>0.81</v>
      </c>
      <c r="V454">
        <v>2.7</v>
      </c>
      <c r="W454" s="1">
        <v>0.81</v>
      </c>
      <c r="X454">
        <v>0.34100000000000003</v>
      </c>
      <c r="Y454" s="22">
        <v>451</v>
      </c>
      <c r="Z454">
        <v>4939456</v>
      </c>
      <c r="AA454">
        <v>569</v>
      </c>
      <c r="AB454">
        <v>2609</v>
      </c>
      <c r="AC454">
        <v>1185</v>
      </c>
      <c r="AD454">
        <v>3712667</v>
      </c>
      <c r="AE454">
        <v>5432</v>
      </c>
      <c r="AF454" s="10">
        <v>2.7</v>
      </c>
      <c r="AG454">
        <v>0.81</v>
      </c>
      <c r="AH454">
        <v>2.7</v>
      </c>
      <c r="AI454" s="1">
        <v>0.81</v>
      </c>
      <c r="AJ454">
        <v>0.53200000000000003</v>
      </c>
      <c r="AK454" s="22">
        <v>451</v>
      </c>
      <c r="AL454">
        <v>6315444</v>
      </c>
      <c r="AM454">
        <v>908</v>
      </c>
      <c r="AN454">
        <v>3713</v>
      </c>
      <c r="AO454">
        <v>1490</v>
      </c>
      <c r="AP454">
        <v>2335098</v>
      </c>
      <c r="AQ454">
        <v>5776</v>
      </c>
      <c r="AR454" s="10">
        <v>2.7</v>
      </c>
      <c r="AS454">
        <v>0.81</v>
      </c>
      <c r="AT454">
        <v>2.7</v>
      </c>
      <c r="AU454" s="1">
        <v>0.81</v>
      </c>
      <c r="AV454">
        <v>0.68600000000000005</v>
      </c>
      <c r="AW454" s="22">
        <v>451</v>
      </c>
      <c r="AX454">
        <v>6929387</v>
      </c>
      <c r="AY454">
        <v>212</v>
      </c>
      <c r="AZ454">
        <v>854</v>
      </c>
      <c r="BA454">
        <v>315</v>
      </c>
      <c r="BB454">
        <v>1724269</v>
      </c>
      <c r="BC454">
        <v>5522</v>
      </c>
      <c r="BD454" s="10">
        <v>2.7</v>
      </c>
      <c r="BE454">
        <v>0.81</v>
      </c>
      <c r="BF454">
        <v>2.7</v>
      </c>
      <c r="BG454" s="1">
        <v>0.81</v>
      </c>
      <c r="BH454">
        <v>0.754</v>
      </c>
    </row>
    <row r="455" spans="1:60" x14ac:dyDescent="0.2">
      <c r="A455" s="22">
        <v>452</v>
      </c>
      <c r="B455">
        <v>2299251</v>
      </c>
      <c r="C455">
        <v>3</v>
      </c>
      <c r="D455">
        <v>10</v>
      </c>
      <c r="E455">
        <v>10</v>
      </c>
      <c r="F455">
        <v>6355378</v>
      </c>
      <c r="G455">
        <v>5258</v>
      </c>
      <c r="H455" s="10">
        <v>2.7</v>
      </c>
      <c r="I455">
        <v>0.81</v>
      </c>
      <c r="J455">
        <v>2.7</v>
      </c>
      <c r="K455" s="1">
        <v>0.81</v>
      </c>
      <c r="L455">
        <v>0.28399999999999997</v>
      </c>
      <c r="M455" s="22">
        <v>452</v>
      </c>
      <c r="N455">
        <v>3093727</v>
      </c>
      <c r="O455">
        <v>28</v>
      </c>
      <c r="P455">
        <v>126</v>
      </c>
      <c r="Q455">
        <v>73</v>
      </c>
      <c r="R455">
        <v>5560731</v>
      </c>
      <c r="S455">
        <v>5334</v>
      </c>
      <c r="T455" s="10">
        <v>2.7</v>
      </c>
      <c r="U455">
        <v>0.81</v>
      </c>
      <c r="V455">
        <v>2.7</v>
      </c>
      <c r="W455" s="1">
        <v>0.81</v>
      </c>
      <c r="X455">
        <v>0.34100000000000003</v>
      </c>
      <c r="Y455" s="22">
        <v>452</v>
      </c>
      <c r="Z455">
        <v>4938954</v>
      </c>
      <c r="AA455">
        <v>502</v>
      </c>
      <c r="AB455">
        <v>2136</v>
      </c>
      <c r="AC455">
        <v>1042</v>
      </c>
      <c r="AD455">
        <v>3713730</v>
      </c>
      <c r="AE455">
        <v>5448</v>
      </c>
      <c r="AF455" s="10">
        <v>2.7</v>
      </c>
      <c r="AG455">
        <v>0.81</v>
      </c>
      <c r="AH455">
        <v>2.7</v>
      </c>
      <c r="AI455" s="1">
        <v>0.81</v>
      </c>
      <c r="AJ455">
        <v>0.52700000000000002</v>
      </c>
      <c r="AK455" s="22">
        <v>452</v>
      </c>
      <c r="AL455">
        <v>6314666</v>
      </c>
      <c r="AM455">
        <v>778</v>
      </c>
      <c r="AN455">
        <v>3289</v>
      </c>
      <c r="AO455">
        <v>1332</v>
      </c>
      <c r="AP455">
        <v>2336457</v>
      </c>
      <c r="AQ455">
        <v>5787</v>
      </c>
      <c r="AR455" s="10">
        <v>2.7</v>
      </c>
      <c r="AS455">
        <v>0.81</v>
      </c>
      <c r="AT455">
        <v>2.7</v>
      </c>
      <c r="AU455" s="1">
        <v>0.81</v>
      </c>
      <c r="AV455">
        <v>0.67600000000000005</v>
      </c>
      <c r="AW455" s="22">
        <v>452</v>
      </c>
      <c r="AX455">
        <v>6929172</v>
      </c>
      <c r="AY455">
        <v>215</v>
      </c>
      <c r="AZ455">
        <v>745</v>
      </c>
      <c r="BA455">
        <v>321</v>
      </c>
      <c r="BB455">
        <v>1724480</v>
      </c>
      <c r="BC455">
        <v>5538</v>
      </c>
      <c r="BD455" s="10">
        <v>2.7</v>
      </c>
      <c r="BE455">
        <v>0.81</v>
      </c>
      <c r="BF455">
        <v>2.7</v>
      </c>
      <c r="BG455" s="1">
        <v>0.81</v>
      </c>
      <c r="BH455">
        <v>0.749</v>
      </c>
    </row>
    <row r="456" spans="1:60" x14ac:dyDescent="0.2">
      <c r="A456" s="22">
        <v>453</v>
      </c>
      <c r="B456">
        <v>2299250</v>
      </c>
      <c r="C456">
        <v>1</v>
      </c>
      <c r="D456">
        <v>9</v>
      </c>
      <c r="E456">
        <v>4</v>
      </c>
      <c r="F456">
        <v>6355369</v>
      </c>
      <c r="G456">
        <v>5259</v>
      </c>
      <c r="H456" s="10">
        <v>2.7</v>
      </c>
      <c r="I456">
        <v>0.81</v>
      </c>
      <c r="J456">
        <v>2.7</v>
      </c>
      <c r="K456" s="1">
        <v>0.81</v>
      </c>
      <c r="L456">
        <v>0.28599999999999998</v>
      </c>
      <c r="M456" s="22">
        <v>453</v>
      </c>
      <c r="N456">
        <v>3093706</v>
      </c>
      <c r="O456">
        <v>21</v>
      </c>
      <c r="P456">
        <v>105</v>
      </c>
      <c r="Q456">
        <v>49</v>
      </c>
      <c r="R456">
        <v>5560855</v>
      </c>
      <c r="S456">
        <v>5343</v>
      </c>
      <c r="T456" s="10">
        <v>2.7</v>
      </c>
      <c r="U456">
        <v>0.81</v>
      </c>
      <c r="V456">
        <v>2.7</v>
      </c>
      <c r="W456" s="1">
        <v>0.81</v>
      </c>
      <c r="X456">
        <v>0.36</v>
      </c>
      <c r="Y456" s="22">
        <v>453</v>
      </c>
      <c r="Z456">
        <v>4938559</v>
      </c>
      <c r="AA456">
        <v>395</v>
      </c>
      <c r="AB456">
        <v>1777</v>
      </c>
      <c r="AC456">
        <v>861</v>
      </c>
      <c r="AD456">
        <v>3714374</v>
      </c>
      <c r="AE456">
        <v>5457</v>
      </c>
      <c r="AF456" s="10">
        <v>2.7</v>
      </c>
      <c r="AG456">
        <v>0.81</v>
      </c>
      <c r="AH456">
        <v>2.7</v>
      </c>
      <c r="AI456" s="1">
        <v>0.81</v>
      </c>
      <c r="AJ456">
        <v>0.52100000000000002</v>
      </c>
      <c r="AK456" s="22">
        <v>453</v>
      </c>
      <c r="AL456">
        <v>6313891</v>
      </c>
      <c r="AM456">
        <v>775</v>
      </c>
      <c r="AN456">
        <v>2805</v>
      </c>
      <c r="AO456">
        <v>1262</v>
      </c>
      <c r="AP456">
        <v>2337453</v>
      </c>
      <c r="AQ456">
        <v>5802</v>
      </c>
      <c r="AR456" s="10">
        <v>2.7</v>
      </c>
      <c r="AS456">
        <v>0.81</v>
      </c>
      <c r="AT456">
        <v>2.7</v>
      </c>
      <c r="AU456" s="1">
        <v>0.81</v>
      </c>
      <c r="AV456">
        <v>0.66600000000000004</v>
      </c>
      <c r="AW456" s="22">
        <v>453</v>
      </c>
      <c r="AX456">
        <v>6928987</v>
      </c>
      <c r="AY456">
        <v>185</v>
      </c>
      <c r="AZ456">
        <v>689</v>
      </c>
      <c r="BA456">
        <v>271</v>
      </c>
      <c r="BB456">
        <v>1724872</v>
      </c>
      <c r="BC456">
        <v>5554</v>
      </c>
      <c r="BD456" s="10">
        <v>2.7</v>
      </c>
      <c r="BE456">
        <v>0.81</v>
      </c>
      <c r="BF456">
        <v>2.7</v>
      </c>
      <c r="BG456" s="1">
        <v>0.81</v>
      </c>
      <c r="BH456">
        <v>0.74199999999999999</v>
      </c>
    </row>
    <row r="457" spans="1:60" x14ac:dyDescent="0.2">
      <c r="A457" s="22">
        <v>454</v>
      </c>
      <c r="B457">
        <v>2299245</v>
      </c>
      <c r="C457">
        <v>5</v>
      </c>
      <c r="D457">
        <v>5</v>
      </c>
      <c r="E457">
        <v>5</v>
      </c>
      <c r="F457">
        <v>6355368</v>
      </c>
      <c r="G457">
        <v>5264</v>
      </c>
      <c r="H457" s="10">
        <v>2.7</v>
      </c>
      <c r="I457">
        <v>0.81</v>
      </c>
      <c r="J457">
        <v>2.7</v>
      </c>
      <c r="K457" s="1">
        <v>0.81</v>
      </c>
      <c r="L457">
        <v>0.22800000000000001</v>
      </c>
      <c r="M457" s="22">
        <v>454</v>
      </c>
      <c r="N457">
        <v>3093682</v>
      </c>
      <c r="O457">
        <v>24</v>
      </c>
      <c r="P457">
        <v>79</v>
      </c>
      <c r="Q457">
        <v>47</v>
      </c>
      <c r="R457">
        <v>5560843</v>
      </c>
      <c r="S457">
        <v>5350</v>
      </c>
      <c r="T457" s="10">
        <v>2.7</v>
      </c>
      <c r="U457">
        <v>0.81</v>
      </c>
      <c r="V457">
        <v>2.7</v>
      </c>
      <c r="W457" s="1">
        <v>0.81</v>
      </c>
      <c r="X457">
        <v>0.36399999999999999</v>
      </c>
      <c r="Y457" s="22">
        <v>454</v>
      </c>
      <c r="Z457">
        <v>4938230</v>
      </c>
      <c r="AA457">
        <v>329</v>
      </c>
      <c r="AB457">
        <v>1479</v>
      </c>
      <c r="AC457">
        <v>693</v>
      </c>
      <c r="AD457">
        <v>3715012</v>
      </c>
      <c r="AE457">
        <v>5466</v>
      </c>
      <c r="AF457" s="10">
        <v>2.7</v>
      </c>
      <c r="AG457">
        <v>0.81</v>
      </c>
      <c r="AH457">
        <v>2.7</v>
      </c>
      <c r="AI457" s="1">
        <v>0.81</v>
      </c>
      <c r="AJ457">
        <v>0.51300000000000001</v>
      </c>
      <c r="AK457" s="22">
        <v>454</v>
      </c>
      <c r="AL457">
        <v>6313227</v>
      </c>
      <c r="AM457">
        <v>664</v>
      </c>
      <c r="AN457">
        <v>2500</v>
      </c>
      <c r="AO457">
        <v>1080</v>
      </c>
      <c r="AP457">
        <v>2338872</v>
      </c>
      <c r="AQ457">
        <v>5813</v>
      </c>
      <c r="AR457" s="10">
        <v>2.7</v>
      </c>
      <c r="AS457">
        <v>0.81</v>
      </c>
      <c r="AT457">
        <v>2.7</v>
      </c>
      <c r="AU457" s="1">
        <v>0.81</v>
      </c>
      <c r="AV457">
        <v>0.65100000000000002</v>
      </c>
      <c r="AW457" s="22">
        <v>454</v>
      </c>
      <c r="AX457">
        <v>6928812</v>
      </c>
      <c r="AY457">
        <v>175</v>
      </c>
      <c r="AZ457">
        <v>618</v>
      </c>
      <c r="BA457">
        <v>256</v>
      </c>
      <c r="BB457">
        <v>1725098</v>
      </c>
      <c r="BC457">
        <v>5570</v>
      </c>
      <c r="BD457" s="10">
        <v>2.7</v>
      </c>
      <c r="BE457">
        <v>0.81</v>
      </c>
      <c r="BF457">
        <v>2.7</v>
      </c>
      <c r="BG457" s="1">
        <v>0.81</v>
      </c>
      <c r="BH457">
        <v>0.72799999999999998</v>
      </c>
    </row>
    <row r="458" spans="1:60" x14ac:dyDescent="0.2">
      <c r="A458" s="22">
        <v>455</v>
      </c>
      <c r="B458">
        <v>2299241</v>
      </c>
      <c r="C458">
        <v>4</v>
      </c>
      <c r="D458">
        <v>8</v>
      </c>
      <c r="E458">
        <v>2</v>
      </c>
      <c r="F458">
        <v>6355371</v>
      </c>
      <c r="G458">
        <v>5268</v>
      </c>
      <c r="H458" s="10">
        <v>2.7</v>
      </c>
      <c r="I458">
        <v>0.81</v>
      </c>
      <c r="J458">
        <v>2.7</v>
      </c>
      <c r="K458" s="1">
        <v>0.81</v>
      </c>
      <c r="L458">
        <v>0.23100000000000001</v>
      </c>
      <c r="M458" s="22">
        <v>455</v>
      </c>
      <c r="N458">
        <v>3093676</v>
      </c>
      <c r="O458">
        <v>6</v>
      </c>
      <c r="P458">
        <v>75</v>
      </c>
      <c r="Q458">
        <v>28</v>
      </c>
      <c r="R458">
        <v>5560885</v>
      </c>
      <c r="S458">
        <v>5354</v>
      </c>
      <c r="T458" s="10">
        <v>2.7</v>
      </c>
      <c r="U458">
        <v>0.81</v>
      </c>
      <c r="V458">
        <v>2.7</v>
      </c>
      <c r="W458" s="1">
        <v>0.81</v>
      </c>
      <c r="X458">
        <v>0.38300000000000001</v>
      </c>
      <c r="Y458" s="22">
        <v>455</v>
      </c>
      <c r="Z458">
        <v>4937953</v>
      </c>
      <c r="AA458">
        <v>277</v>
      </c>
      <c r="AB458">
        <v>1229</v>
      </c>
      <c r="AC458">
        <v>579</v>
      </c>
      <c r="AD458">
        <v>3715617</v>
      </c>
      <c r="AE458">
        <v>5475</v>
      </c>
      <c r="AF458" s="10">
        <v>2.7</v>
      </c>
      <c r="AG458">
        <v>0.81</v>
      </c>
      <c r="AH458">
        <v>2.7</v>
      </c>
      <c r="AI458" s="1">
        <v>0.81</v>
      </c>
      <c r="AJ458">
        <v>0.501</v>
      </c>
      <c r="AK458" s="22">
        <v>455</v>
      </c>
      <c r="AL458">
        <v>6312677</v>
      </c>
      <c r="AM458">
        <v>550</v>
      </c>
      <c r="AN458">
        <v>2261</v>
      </c>
      <c r="AO458">
        <v>903</v>
      </c>
      <c r="AP458">
        <v>2339508</v>
      </c>
      <c r="AQ458">
        <v>5828</v>
      </c>
      <c r="AR458" s="10">
        <v>2.7</v>
      </c>
      <c r="AS458">
        <v>0.81</v>
      </c>
      <c r="AT458">
        <v>2.7</v>
      </c>
      <c r="AU458" s="1">
        <v>0.81</v>
      </c>
      <c r="AV458">
        <v>0.63900000000000001</v>
      </c>
      <c r="AW458" s="22">
        <v>455</v>
      </c>
      <c r="AX458">
        <v>6928667</v>
      </c>
      <c r="AY458">
        <v>145</v>
      </c>
      <c r="AZ458">
        <v>575</v>
      </c>
      <c r="BA458">
        <v>218</v>
      </c>
      <c r="BB458">
        <v>1725305</v>
      </c>
      <c r="BC458">
        <v>5581</v>
      </c>
      <c r="BD458" s="10">
        <v>2.7</v>
      </c>
      <c r="BE458">
        <v>0.81</v>
      </c>
      <c r="BF458">
        <v>2.7</v>
      </c>
      <c r="BG458" s="1">
        <v>0.81</v>
      </c>
      <c r="BH458">
        <v>0.71699999999999997</v>
      </c>
    </row>
    <row r="459" spans="1:60" x14ac:dyDescent="0.2">
      <c r="A459" s="22">
        <v>456</v>
      </c>
      <c r="B459">
        <v>2299239</v>
      </c>
      <c r="C459">
        <v>2</v>
      </c>
      <c r="D459">
        <v>10</v>
      </c>
      <c r="E459">
        <v>2</v>
      </c>
      <c r="F459">
        <v>6355374</v>
      </c>
      <c r="G459">
        <v>5270</v>
      </c>
      <c r="H459" s="10">
        <v>2.7</v>
      </c>
      <c r="I459">
        <v>0.81</v>
      </c>
      <c r="J459">
        <v>2.7</v>
      </c>
      <c r="K459" s="1">
        <v>0.81</v>
      </c>
      <c r="L459">
        <v>0.246</v>
      </c>
      <c r="M459" s="22">
        <v>456</v>
      </c>
      <c r="N459">
        <v>3093669</v>
      </c>
      <c r="O459">
        <v>7</v>
      </c>
      <c r="P459">
        <v>54</v>
      </c>
      <c r="Q459">
        <v>27</v>
      </c>
      <c r="R459">
        <v>5560923</v>
      </c>
      <c r="S459">
        <v>5357</v>
      </c>
      <c r="T459" s="10">
        <v>2.7</v>
      </c>
      <c r="U459">
        <v>0.81</v>
      </c>
      <c r="V459">
        <v>2.7</v>
      </c>
      <c r="W459" s="1">
        <v>0.81</v>
      </c>
      <c r="X459">
        <v>0.39800000000000002</v>
      </c>
      <c r="Y459" s="22">
        <v>456</v>
      </c>
      <c r="Z459">
        <v>4937737</v>
      </c>
      <c r="AA459">
        <v>216</v>
      </c>
      <c r="AB459">
        <v>1008</v>
      </c>
      <c r="AC459">
        <v>498</v>
      </c>
      <c r="AD459">
        <v>3716077</v>
      </c>
      <c r="AE459">
        <v>5486</v>
      </c>
      <c r="AF459" s="10">
        <v>2.7</v>
      </c>
      <c r="AG459">
        <v>0.81</v>
      </c>
      <c r="AH459">
        <v>2.7</v>
      </c>
      <c r="AI459" s="1">
        <v>0.81</v>
      </c>
      <c r="AJ459">
        <v>0.49</v>
      </c>
      <c r="AK459" s="22">
        <v>456</v>
      </c>
      <c r="AL459">
        <v>6312175</v>
      </c>
      <c r="AM459">
        <v>502</v>
      </c>
      <c r="AN459">
        <v>1973</v>
      </c>
      <c r="AO459">
        <v>838</v>
      </c>
      <c r="AP459">
        <v>2340364</v>
      </c>
      <c r="AQ459">
        <v>5840</v>
      </c>
      <c r="AR459" s="10">
        <v>2.7</v>
      </c>
      <c r="AS459">
        <v>0.81</v>
      </c>
      <c r="AT459">
        <v>2.7</v>
      </c>
      <c r="AU459" s="1">
        <v>0.81</v>
      </c>
      <c r="AV459">
        <v>0.623</v>
      </c>
      <c r="AW459" s="22">
        <v>456</v>
      </c>
      <c r="AX459">
        <v>6928532</v>
      </c>
      <c r="AY459">
        <v>135</v>
      </c>
      <c r="AZ459">
        <v>515</v>
      </c>
      <c r="BA459">
        <v>205</v>
      </c>
      <c r="BB459">
        <v>1725712</v>
      </c>
      <c r="BC459">
        <v>5591</v>
      </c>
      <c r="BD459" s="10">
        <v>2.7</v>
      </c>
      <c r="BE459">
        <v>0.81</v>
      </c>
      <c r="BF459">
        <v>2.7</v>
      </c>
      <c r="BG459" s="1">
        <v>0.81</v>
      </c>
      <c r="BH459">
        <v>0.70499999999999996</v>
      </c>
    </row>
    <row r="460" spans="1:60" x14ac:dyDescent="0.2">
      <c r="A460" s="22">
        <v>457</v>
      </c>
      <c r="B460">
        <v>2299230</v>
      </c>
      <c r="C460">
        <v>9</v>
      </c>
      <c r="D460">
        <v>9</v>
      </c>
      <c r="E460">
        <v>3</v>
      </c>
      <c r="F460">
        <v>6355371</v>
      </c>
      <c r="G460">
        <v>5279</v>
      </c>
      <c r="H460" s="10">
        <v>2.7</v>
      </c>
      <c r="I460">
        <v>0.81</v>
      </c>
      <c r="J460">
        <v>2.7</v>
      </c>
      <c r="K460" s="1">
        <v>0.81</v>
      </c>
      <c r="L460">
        <v>0.34499999999999997</v>
      </c>
      <c r="M460" s="22">
        <v>457</v>
      </c>
      <c r="N460">
        <v>3093659</v>
      </c>
      <c r="O460">
        <v>10</v>
      </c>
      <c r="P460">
        <v>39</v>
      </c>
      <c r="Q460">
        <v>22</v>
      </c>
      <c r="R460">
        <v>5560930</v>
      </c>
      <c r="S460">
        <v>5363</v>
      </c>
      <c r="T460" s="10">
        <v>2.7</v>
      </c>
      <c r="U460">
        <v>0.81</v>
      </c>
      <c r="V460">
        <v>2.7</v>
      </c>
      <c r="W460" s="1">
        <v>0.81</v>
      </c>
      <c r="X460">
        <v>0.39700000000000002</v>
      </c>
      <c r="Y460" s="22">
        <v>457</v>
      </c>
      <c r="Z460">
        <v>4937561</v>
      </c>
      <c r="AA460">
        <v>176</v>
      </c>
      <c r="AB460">
        <v>858</v>
      </c>
      <c r="AC460">
        <v>366</v>
      </c>
      <c r="AD460">
        <v>3716634</v>
      </c>
      <c r="AE460">
        <v>5491</v>
      </c>
      <c r="AF460" s="10">
        <v>2.7</v>
      </c>
      <c r="AG460">
        <v>0.81</v>
      </c>
      <c r="AH460">
        <v>2.7</v>
      </c>
      <c r="AI460" s="1">
        <v>0.81</v>
      </c>
      <c r="AJ460">
        <v>0.47199999999999998</v>
      </c>
      <c r="AK460" s="22">
        <v>457</v>
      </c>
      <c r="AL460">
        <v>6311739</v>
      </c>
      <c r="AM460">
        <v>436</v>
      </c>
      <c r="AN460">
        <v>1746</v>
      </c>
      <c r="AO460">
        <v>729</v>
      </c>
      <c r="AP460">
        <v>2340978</v>
      </c>
      <c r="AQ460">
        <v>5854</v>
      </c>
      <c r="AR460" s="10">
        <v>2.7</v>
      </c>
      <c r="AS460">
        <v>0.81</v>
      </c>
      <c r="AT460">
        <v>2.7</v>
      </c>
      <c r="AU460" s="1">
        <v>0.81</v>
      </c>
      <c r="AV460">
        <v>0.60399999999999998</v>
      </c>
      <c r="AW460" s="22">
        <v>457</v>
      </c>
      <c r="AX460">
        <v>6928402</v>
      </c>
      <c r="AY460">
        <v>130</v>
      </c>
      <c r="AZ460">
        <v>454</v>
      </c>
      <c r="BA460">
        <v>196</v>
      </c>
      <c r="BB460">
        <v>1725455</v>
      </c>
      <c r="BC460">
        <v>5601</v>
      </c>
      <c r="BD460" s="10">
        <v>2.7</v>
      </c>
      <c r="BE460">
        <v>0.81</v>
      </c>
      <c r="BF460">
        <v>2.7</v>
      </c>
      <c r="BG460" s="1">
        <v>0.81</v>
      </c>
      <c r="BH460">
        <v>0.68100000000000005</v>
      </c>
    </row>
    <row r="461" spans="1:60" x14ac:dyDescent="0.2">
      <c r="A461" s="22">
        <v>458</v>
      </c>
      <c r="B461">
        <v>2299229</v>
      </c>
      <c r="C461">
        <v>1</v>
      </c>
      <c r="D461">
        <v>14</v>
      </c>
      <c r="E461">
        <v>4</v>
      </c>
      <c r="F461">
        <v>6355374</v>
      </c>
      <c r="G461">
        <v>5280</v>
      </c>
      <c r="H461" s="10">
        <v>2.7</v>
      </c>
      <c r="I461">
        <v>0.81</v>
      </c>
      <c r="J461">
        <v>2.7</v>
      </c>
      <c r="K461" s="1">
        <v>0.81</v>
      </c>
      <c r="L461">
        <v>0.45700000000000002</v>
      </c>
      <c r="M461" s="22">
        <v>458</v>
      </c>
      <c r="N461">
        <v>3093651</v>
      </c>
      <c r="O461">
        <v>8</v>
      </c>
      <c r="P461">
        <v>27</v>
      </c>
      <c r="Q461">
        <v>22</v>
      </c>
      <c r="R461">
        <v>5560927</v>
      </c>
      <c r="S461">
        <v>5368</v>
      </c>
      <c r="T461" s="10">
        <v>2.7</v>
      </c>
      <c r="U461">
        <v>0.81</v>
      </c>
      <c r="V461">
        <v>2.7</v>
      </c>
      <c r="W461" s="1">
        <v>0.81</v>
      </c>
      <c r="X461">
        <v>0.39</v>
      </c>
      <c r="Y461" s="22">
        <v>458</v>
      </c>
      <c r="Z461">
        <v>4937405</v>
      </c>
      <c r="AA461">
        <v>156</v>
      </c>
      <c r="AB461">
        <v>671</v>
      </c>
      <c r="AC461">
        <v>363</v>
      </c>
      <c r="AD461">
        <v>3716242</v>
      </c>
      <c r="AE461">
        <v>5503</v>
      </c>
      <c r="AF461" s="10">
        <v>2.7</v>
      </c>
      <c r="AG461">
        <v>0.81</v>
      </c>
      <c r="AH461">
        <v>2.7</v>
      </c>
      <c r="AI461" s="1">
        <v>0.81</v>
      </c>
      <c r="AJ461">
        <v>0.47099999999999997</v>
      </c>
      <c r="AK461" s="22">
        <v>458</v>
      </c>
      <c r="AL461">
        <v>6311336</v>
      </c>
      <c r="AM461">
        <v>403</v>
      </c>
      <c r="AN461">
        <v>1528</v>
      </c>
      <c r="AO461">
        <v>654</v>
      </c>
      <c r="AP461">
        <v>2341573</v>
      </c>
      <c r="AQ461">
        <v>5861</v>
      </c>
      <c r="AR461" s="10">
        <v>2.7</v>
      </c>
      <c r="AS461">
        <v>0.81</v>
      </c>
      <c r="AT461">
        <v>2.7</v>
      </c>
      <c r="AU461" s="1">
        <v>0.81</v>
      </c>
      <c r="AV461">
        <v>0.60499999999999998</v>
      </c>
      <c r="AW461" s="22">
        <v>458</v>
      </c>
      <c r="AX461">
        <v>6928280</v>
      </c>
      <c r="AY461">
        <v>122</v>
      </c>
      <c r="AZ461">
        <v>414</v>
      </c>
      <c r="BA461">
        <v>170</v>
      </c>
      <c r="BB461">
        <v>1725939</v>
      </c>
      <c r="BC461">
        <v>5613</v>
      </c>
      <c r="BD461" s="10">
        <v>2.7</v>
      </c>
      <c r="BE461">
        <v>0.81</v>
      </c>
      <c r="BF461">
        <v>2.7</v>
      </c>
      <c r="BG461" s="1">
        <v>0.81</v>
      </c>
      <c r="BH461">
        <v>0.67300000000000004</v>
      </c>
    </row>
    <row r="462" spans="1:60" x14ac:dyDescent="0.2">
      <c r="A462" s="22">
        <v>459</v>
      </c>
      <c r="B462">
        <v>2299225</v>
      </c>
      <c r="C462">
        <v>4</v>
      </c>
      <c r="D462">
        <v>14</v>
      </c>
      <c r="E462">
        <v>1</v>
      </c>
      <c r="F462">
        <v>6355382</v>
      </c>
      <c r="G462">
        <v>5284</v>
      </c>
      <c r="H462" s="10">
        <v>2.7</v>
      </c>
      <c r="I462">
        <v>0.81</v>
      </c>
      <c r="J462">
        <v>2.7</v>
      </c>
      <c r="K462" s="1">
        <v>0.81</v>
      </c>
      <c r="L462">
        <v>0.92300000000000004</v>
      </c>
      <c r="M462" s="22">
        <v>459</v>
      </c>
      <c r="N462">
        <v>3093643</v>
      </c>
      <c r="O462">
        <v>8</v>
      </c>
      <c r="P462">
        <v>25</v>
      </c>
      <c r="Q462">
        <v>10</v>
      </c>
      <c r="R462">
        <v>5560970</v>
      </c>
      <c r="S462">
        <v>5376</v>
      </c>
      <c r="T462" s="10">
        <v>2.7</v>
      </c>
      <c r="U462">
        <v>0.81</v>
      </c>
      <c r="V462">
        <v>2.7</v>
      </c>
      <c r="W462" s="1">
        <v>0.81</v>
      </c>
      <c r="X462">
        <v>0.39</v>
      </c>
      <c r="Y462" s="22">
        <v>459</v>
      </c>
      <c r="Z462">
        <v>4937277</v>
      </c>
      <c r="AA462">
        <v>128</v>
      </c>
      <c r="AB462">
        <v>564</v>
      </c>
      <c r="AC462">
        <v>263</v>
      </c>
      <c r="AD462">
        <v>3716907</v>
      </c>
      <c r="AE462">
        <v>5509</v>
      </c>
      <c r="AF462" s="10">
        <v>2.7</v>
      </c>
      <c r="AG462">
        <v>0.81</v>
      </c>
      <c r="AH462">
        <v>2.7</v>
      </c>
      <c r="AI462" s="1">
        <v>0.81</v>
      </c>
      <c r="AJ462">
        <v>0.46899999999999997</v>
      </c>
      <c r="AK462" s="22">
        <v>459</v>
      </c>
      <c r="AL462">
        <v>6310986</v>
      </c>
      <c r="AM462">
        <v>350</v>
      </c>
      <c r="AN462">
        <v>1347</v>
      </c>
      <c r="AO462">
        <v>584</v>
      </c>
      <c r="AP462">
        <v>2342208</v>
      </c>
      <c r="AQ462">
        <v>5869</v>
      </c>
      <c r="AR462" s="10">
        <v>2.7</v>
      </c>
      <c r="AS462">
        <v>0.81</v>
      </c>
      <c r="AT462">
        <v>2.7</v>
      </c>
      <c r="AU462" s="1">
        <v>0.81</v>
      </c>
      <c r="AV462">
        <v>0.60299999999999998</v>
      </c>
      <c r="AW462" s="22">
        <v>459</v>
      </c>
      <c r="AX462">
        <v>6928193</v>
      </c>
      <c r="AY462">
        <v>87</v>
      </c>
      <c r="AZ462">
        <v>406</v>
      </c>
      <c r="BA462">
        <v>130</v>
      </c>
      <c r="BB462">
        <v>1725934</v>
      </c>
      <c r="BC462">
        <v>5621</v>
      </c>
      <c r="BD462" s="10">
        <v>2.7</v>
      </c>
      <c r="BE462">
        <v>0.81</v>
      </c>
      <c r="BF462">
        <v>2.7</v>
      </c>
      <c r="BG462" s="1">
        <v>0.81</v>
      </c>
      <c r="BH462">
        <v>0.67100000000000004</v>
      </c>
    </row>
    <row r="463" spans="1:60" x14ac:dyDescent="0.2">
      <c r="A463" s="22">
        <v>460</v>
      </c>
      <c r="B463">
        <v>2299221</v>
      </c>
      <c r="C463">
        <v>4</v>
      </c>
      <c r="D463">
        <v>13</v>
      </c>
      <c r="E463">
        <v>5</v>
      </c>
      <c r="F463">
        <v>6355385</v>
      </c>
      <c r="G463">
        <v>5288</v>
      </c>
      <c r="H463" s="10">
        <v>2.7</v>
      </c>
      <c r="I463">
        <v>0.81</v>
      </c>
      <c r="J463">
        <v>2.7</v>
      </c>
      <c r="K463" s="1">
        <v>0.81</v>
      </c>
      <c r="L463">
        <v>1.1000000000000001</v>
      </c>
      <c r="M463" s="22">
        <v>460</v>
      </c>
      <c r="N463">
        <v>3093639</v>
      </c>
      <c r="O463">
        <v>4</v>
      </c>
      <c r="P463">
        <v>26</v>
      </c>
      <c r="Q463">
        <v>7</v>
      </c>
      <c r="R463">
        <v>5560975</v>
      </c>
      <c r="S463">
        <v>5380</v>
      </c>
      <c r="T463" s="10">
        <v>2.7</v>
      </c>
      <c r="U463">
        <v>0.81</v>
      </c>
      <c r="V463">
        <v>2.7</v>
      </c>
      <c r="W463" s="1">
        <v>0.81</v>
      </c>
      <c r="X463">
        <v>0.39</v>
      </c>
      <c r="Y463" s="22">
        <v>460</v>
      </c>
      <c r="Z463">
        <v>4937163</v>
      </c>
      <c r="AA463">
        <v>114</v>
      </c>
      <c r="AB463">
        <v>464</v>
      </c>
      <c r="AC463">
        <v>228</v>
      </c>
      <c r="AD463">
        <v>3717059</v>
      </c>
      <c r="AE463">
        <v>5514</v>
      </c>
      <c r="AF463" s="10">
        <v>2.7</v>
      </c>
      <c r="AG463">
        <v>0.81</v>
      </c>
      <c r="AH463">
        <v>2.7</v>
      </c>
      <c r="AI463" s="1">
        <v>0.81</v>
      </c>
      <c r="AJ463">
        <v>0.46100000000000002</v>
      </c>
      <c r="AK463" s="22">
        <v>460</v>
      </c>
      <c r="AL463">
        <v>6310711</v>
      </c>
      <c r="AM463">
        <v>275</v>
      </c>
      <c r="AN463">
        <v>1200</v>
      </c>
      <c r="AO463">
        <v>497</v>
      </c>
      <c r="AP463">
        <v>2342629</v>
      </c>
      <c r="AQ463">
        <v>5875</v>
      </c>
      <c r="AR463" s="10">
        <v>2.7</v>
      </c>
      <c r="AS463">
        <v>0.81</v>
      </c>
      <c r="AT463">
        <v>2.7</v>
      </c>
      <c r="AU463" s="1">
        <v>0.81</v>
      </c>
      <c r="AV463">
        <v>0.60899999999999999</v>
      </c>
      <c r="AW463" s="22">
        <v>460</v>
      </c>
      <c r="AX463">
        <v>6928096</v>
      </c>
      <c r="AY463">
        <v>97</v>
      </c>
      <c r="AZ463">
        <v>350</v>
      </c>
      <c r="BA463">
        <v>143</v>
      </c>
      <c r="BB463">
        <v>1726100</v>
      </c>
      <c r="BC463">
        <v>5636</v>
      </c>
      <c r="BD463" s="10">
        <v>2.7</v>
      </c>
      <c r="BE463">
        <v>0.81</v>
      </c>
      <c r="BF463">
        <v>2.7</v>
      </c>
      <c r="BG463" s="1">
        <v>0.81</v>
      </c>
      <c r="BH463">
        <v>0.67800000000000005</v>
      </c>
    </row>
    <row r="464" spans="1:60" x14ac:dyDescent="0.2">
      <c r="A464" s="22">
        <v>461</v>
      </c>
      <c r="B464">
        <v>2299217</v>
      </c>
      <c r="C464">
        <v>4</v>
      </c>
      <c r="D464">
        <v>12</v>
      </c>
      <c r="E464">
        <v>5</v>
      </c>
      <c r="F464">
        <v>6355386</v>
      </c>
      <c r="G464">
        <v>5292</v>
      </c>
      <c r="H464" s="10">
        <v>2.7</v>
      </c>
      <c r="I464">
        <v>0.81</v>
      </c>
      <c r="J464">
        <v>2.7</v>
      </c>
      <c r="K464" s="1">
        <v>0.81</v>
      </c>
      <c r="L464">
        <v>1.4710000000000001</v>
      </c>
      <c r="M464" s="22">
        <v>461</v>
      </c>
      <c r="N464">
        <v>3093635</v>
      </c>
      <c r="O464">
        <v>4</v>
      </c>
      <c r="P464">
        <v>22</v>
      </c>
      <c r="Q464">
        <v>8</v>
      </c>
      <c r="R464">
        <v>5560958</v>
      </c>
      <c r="S464">
        <v>5384</v>
      </c>
      <c r="T464" s="10">
        <v>2.7</v>
      </c>
      <c r="U464">
        <v>0.81</v>
      </c>
      <c r="V464">
        <v>2.7</v>
      </c>
      <c r="W464" s="1">
        <v>0.81</v>
      </c>
      <c r="X464">
        <v>0.40400000000000003</v>
      </c>
      <c r="Y464" s="22">
        <v>461</v>
      </c>
      <c r="Z464">
        <v>4937081</v>
      </c>
      <c r="AA464">
        <v>82</v>
      </c>
      <c r="AB464">
        <v>406</v>
      </c>
      <c r="AC464">
        <v>172</v>
      </c>
      <c r="AD464">
        <v>3717220</v>
      </c>
      <c r="AE464">
        <v>5524</v>
      </c>
      <c r="AF464" s="10">
        <v>2.7</v>
      </c>
      <c r="AG464">
        <v>0.81</v>
      </c>
      <c r="AH464">
        <v>2.7</v>
      </c>
      <c r="AI464" s="1">
        <v>0.81</v>
      </c>
      <c r="AJ464">
        <v>0.46400000000000002</v>
      </c>
      <c r="AK464" s="22">
        <v>461</v>
      </c>
      <c r="AL464">
        <v>6310444</v>
      </c>
      <c r="AM464">
        <v>267</v>
      </c>
      <c r="AN464">
        <v>1041</v>
      </c>
      <c r="AO464">
        <v>434</v>
      </c>
      <c r="AP464">
        <v>2343284</v>
      </c>
      <c r="AQ464">
        <v>5886</v>
      </c>
      <c r="AR464" s="10">
        <v>2.7</v>
      </c>
      <c r="AS464">
        <v>0.81</v>
      </c>
      <c r="AT464">
        <v>2.7</v>
      </c>
      <c r="AU464" s="1">
        <v>0.81</v>
      </c>
      <c r="AV464">
        <v>0.60699999999999998</v>
      </c>
      <c r="AW464" s="22">
        <v>461</v>
      </c>
      <c r="AX464">
        <v>6928004</v>
      </c>
      <c r="AY464">
        <v>92</v>
      </c>
      <c r="AZ464">
        <v>314</v>
      </c>
      <c r="BA464">
        <v>133</v>
      </c>
      <c r="BB464">
        <v>1726246</v>
      </c>
      <c r="BC464">
        <v>5648</v>
      </c>
      <c r="BD464" s="10">
        <v>2.7</v>
      </c>
      <c r="BE464">
        <v>0.81</v>
      </c>
      <c r="BF464">
        <v>2.7</v>
      </c>
      <c r="BG464" s="1">
        <v>0.81</v>
      </c>
      <c r="BH464">
        <v>0.67600000000000005</v>
      </c>
    </row>
    <row r="465" spans="1:60" x14ac:dyDescent="0.2">
      <c r="A465" s="22">
        <v>462</v>
      </c>
      <c r="B465">
        <v>2299212</v>
      </c>
      <c r="C465">
        <v>5</v>
      </c>
      <c r="D465">
        <v>12</v>
      </c>
      <c r="E465">
        <v>4</v>
      </c>
      <c r="F465">
        <v>6355393</v>
      </c>
      <c r="G465">
        <v>5297</v>
      </c>
      <c r="H465" s="10">
        <v>2.7</v>
      </c>
      <c r="I465">
        <v>0.81</v>
      </c>
      <c r="J465">
        <v>2.7</v>
      </c>
      <c r="K465" s="1">
        <v>0.81</v>
      </c>
      <c r="L465">
        <v>1.4119999999999999</v>
      </c>
      <c r="M465" s="22">
        <v>462</v>
      </c>
      <c r="N465">
        <v>3093626</v>
      </c>
      <c r="O465">
        <v>9</v>
      </c>
      <c r="P465">
        <v>20</v>
      </c>
      <c r="Q465">
        <v>6</v>
      </c>
      <c r="R465">
        <v>5560963</v>
      </c>
      <c r="S465">
        <v>5393</v>
      </c>
      <c r="T465" s="10">
        <v>2.7</v>
      </c>
      <c r="U465">
        <v>0.81</v>
      </c>
      <c r="V465">
        <v>2.7</v>
      </c>
      <c r="W465" s="1">
        <v>0.81</v>
      </c>
      <c r="X465">
        <v>0.371</v>
      </c>
      <c r="Y465" s="22">
        <v>462</v>
      </c>
      <c r="Z465">
        <v>4937001</v>
      </c>
      <c r="AA465">
        <v>80</v>
      </c>
      <c r="AB465">
        <v>324</v>
      </c>
      <c r="AC465">
        <v>164</v>
      </c>
      <c r="AD465">
        <v>3717302</v>
      </c>
      <c r="AE465">
        <v>5529</v>
      </c>
      <c r="AF465" s="10">
        <v>2.7</v>
      </c>
      <c r="AG465">
        <v>0.81</v>
      </c>
      <c r="AH465">
        <v>2.7</v>
      </c>
      <c r="AI465" s="1">
        <v>0.81</v>
      </c>
      <c r="AJ465">
        <v>0.46500000000000002</v>
      </c>
      <c r="AK465" s="22">
        <v>462</v>
      </c>
      <c r="AL465">
        <v>6310199</v>
      </c>
      <c r="AM465">
        <v>245</v>
      </c>
      <c r="AN465">
        <v>908</v>
      </c>
      <c r="AO465">
        <v>400</v>
      </c>
      <c r="AP465">
        <v>2343273</v>
      </c>
      <c r="AQ465">
        <v>5897</v>
      </c>
      <c r="AR465" s="10">
        <v>2.7</v>
      </c>
      <c r="AS465">
        <v>0.81</v>
      </c>
      <c r="AT465">
        <v>2.7</v>
      </c>
      <c r="AU465" s="1">
        <v>0.81</v>
      </c>
      <c r="AV465">
        <v>0.59799999999999998</v>
      </c>
      <c r="AW465" s="22">
        <v>462</v>
      </c>
      <c r="AX465">
        <v>6927917</v>
      </c>
      <c r="AY465">
        <v>87</v>
      </c>
      <c r="AZ465">
        <v>274</v>
      </c>
      <c r="BA465">
        <v>132</v>
      </c>
      <c r="BB465">
        <v>1726379</v>
      </c>
      <c r="BC465">
        <v>5658</v>
      </c>
      <c r="BD465" s="10">
        <v>2.7</v>
      </c>
      <c r="BE465">
        <v>0.81</v>
      </c>
      <c r="BF465">
        <v>2.7</v>
      </c>
      <c r="BG465" s="1">
        <v>0.81</v>
      </c>
      <c r="BH465">
        <v>0.67400000000000004</v>
      </c>
    </row>
    <row r="466" spans="1:60" x14ac:dyDescent="0.2">
      <c r="A466" s="22">
        <v>463</v>
      </c>
      <c r="B466">
        <v>2299209</v>
      </c>
      <c r="C466">
        <v>3</v>
      </c>
      <c r="D466">
        <v>13</v>
      </c>
      <c r="E466">
        <v>4</v>
      </c>
      <c r="F466">
        <v>6355400</v>
      </c>
      <c r="G466">
        <v>5300</v>
      </c>
      <c r="H466" s="10">
        <v>2.7</v>
      </c>
      <c r="I466">
        <v>0.81</v>
      </c>
      <c r="J466">
        <v>2.7</v>
      </c>
      <c r="K466" s="1">
        <v>0.81</v>
      </c>
      <c r="L466">
        <v>1.2</v>
      </c>
      <c r="M466" s="22">
        <v>463</v>
      </c>
      <c r="N466">
        <v>3093621</v>
      </c>
      <c r="O466">
        <v>5</v>
      </c>
      <c r="P466">
        <v>17</v>
      </c>
      <c r="Q466">
        <v>12</v>
      </c>
      <c r="R466">
        <v>5560970</v>
      </c>
      <c r="S466">
        <v>5395</v>
      </c>
      <c r="T466" s="10">
        <v>2.7</v>
      </c>
      <c r="U466">
        <v>0.81</v>
      </c>
      <c r="V466">
        <v>2.7</v>
      </c>
      <c r="W466" s="1">
        <v>0.81</v>
      </c>
      <c r="X466">
        <v>0.42699999999999999</v>
      </c>
      <c r="Y466" s="22">
        <v>463</v>
      </c>
      <c r="Z466">
        <v>4936938</v>
      </c>
      <c r="AA466">
        <v>63</v>
      </c>
      <c r="AB466">
        <v>290</v>
      </c>
      <c r="AC466">
        <v>114</v>
      </c>
      <c r="AD466">
        <v>3717460</v>
      </c>
      <c r="AE466">
        <v>5543</v>
      </c>
      <c r="AF466" s="10">
        <v>2.7</v>
      </c>
      <c r="AG466">
        <v>0.81</v>
      </c>
      <c r="AH466">
        <v>2.7</v>
      </c>
      <c r="AI466" s="1">
        <v>0.81</v>
      </c>
      <c r="AJ466">
        <v>0.46100000000000002</v>
      </c>
      <c r="AK466" s="22">
        <v>463</v>
      </c>
      <c r="AL466">
        <v>6309986</v>
      </c>
      <c r="AM466">
        <v>213</v>
      </c>
      <c r="AN466">
        <v>798</v>
      </c>
      <c r="AO466">
        <v>355</v>
      </c>
      <c r="AP466">
        <v>2343723</v>
      </c>
      <c r="AQ466">
        <v>5900</v>
      </c>
      <c r="AR466" s="10">
        <v>2.7</v>
      </c>
      <c r="AS466">
        <v>0.81</v>
      </c>
      <c r="AT466">
        <v>2.7</v>
      </c>
      <c r="AU466" s="1">
        <v>0.81</v>
      </c>
      <c r="AV466">
        <v>0.59799999999999998</v>
      </c>
      <c r="AW466" s="22">
        <v>463</v>
      </c>
      <c r="AX466">
        <v>6927851</v>
      </c>
      <c r="AY466">
        <v>66</v>
      </c>
      <c r="AZ466">
        <v>271</v>
      </c>
      <c r="BA466">
        <v>90</v>
      </c>
      <c r="BB466">
        <v>1726588</v>
      </c>
      <c r="BC466">
        <v>5671</v>
      </c>
      <c r="BD466" s="10">
        <v>2.7</v>
      </c>
      <c r="BE466">
        <v>0.81</v>
      </c>
      <c r="BF466">
        <v>2.7</v>
      </c>
      <c r="BG466" s="1">
        <v>0.81</v>
      </c>
      <c r="BH466">
        <v>0.67900000000000005</v>
      </c>
    </row>
    <row r="467" spans="1:60" x14ac:dyDescent="0.2">
      <c r="A467" s="22">
        <v>464</v>
      </c>
      <c r="B467">
        <v>2299203</v>
      </c>
      <c r="C467">
        <v>6</v>
      </c>
      <c r="D467">
        <v>11</v>
      </c>
      <c r="E467">
        <v>5</v>
      </c>
      <c r="F467">
        <v>6355401</v>
      </c>
      <c r="G467">
        <v>5306</v>
      </c>
      <c r="H467" s="10">
        <v>2.7</v>
      </c>
      <c r="I467">
        <v>0.81</v>
      </c>
      <c r="J467">
        <v>2.7</v>
      </c>
      <c r="K467" s="1">
        <v>0.81</v>
      </c>
      <c r="L467">
        <v>1.2270000000000001</v>
      </c>
      <c r="M467" s="22">
        <v>464</v>
      </c>
      <c r="N467">
        <v>3093614</v>
      </c>
      <c r="O467">
        <v>7</v>
      </c>
      <c r="P467">
        <v>17</v>
      </c>
      <c r="Q467">
        <v>5</v>
      </c>
      <c r="R467">
        <v>5560986</v>
      </c>
      <c r="S467">
        <v>5402</v>
      </c>
      <c r="T467" s="10">
        <v>2.7</v>
      </c>
      <c r="U467">
        <v>0.81</v>
      </c>
      <c r="V467">
        <v>2.7</v>
      </c>
      <c r="W467" s="1">
        <v>0.81</v>
      </c>
      <c r="X467">
        <v>0.57299999999999995</v>
      </c>
      <c r="Y467" s="22">
        <v>464</v>
      </c>
      <c r="Z467">
        <v>4936884</v>
      </c>
      <c r="AA467">
        <v>54</v>
      </c>
      <c r="AB467">
        <v>241</v>
      </c>
      <c r="AC467">
        <v>112</v>
      </c>
      <c r="AD467">
        <v>3717473</v>
      </c>
      <c r="AE467">
        <v>5558</v>
      </c>
      <c r="AF467" s="10">
        <v>2.7</v>
      </c>
      <c r="AG467">
        <v>0.81</v>
      </c>
      <c r="AH467">
        <v>2.7</v>
      </c>
      <c r="AI467" s="1">
        <v>0.81</v>
      </c>
      <c r="AJ467">
        <v>0.47299999999999998</v>
      </c>
      <c r="AK467" s="22">
        <v>464</v>
      </c>
      <c r="AL467">
        <v>6309810</v>
      </c>
      <c r="AM467">
        <v>176</v>
      </c>
      <c r="AN467">
        <v>723</v>
      </c>
      <c r="AO467">
        <v>288</v>
      </c>
      <c r="AP467">
        <v>2344077</v>
      </c>
      <c r="AQ467">
        <v>5913</v>
      </c>
      <c r="AR467" s="10">
        <v>2.7</v>
      </c>
      <c r="AS467">
        <v>0.81</v>
      </c>
      <c r="AT467">
        <v>2.7</v>
      </c>
      <c r="AU467" s="1">
        <v>0.81</v>
      </c>
      <c r="AV467">
        <v>0.59899999999999998</v>
      </c>
      <c r="AW467" s="22">
        <v>464</v>
      </c>
      <c r="AX467">
        <v>6927786</v>
      </c>
      <c r="AY467">
        <v>65</v>
      </c>
      <c r="AZ467">
        <v>239</v>
      </c>
      <c r="BA467">
        <v>98</v>
      </c>
      <c r="BB467">
        <v>1726510</v>
      </c>
      <c r="BC467">
        <v>5678</v>
      </c>
      <c r="BD467" s="10">
        <v>2.7</v>
      </c>
      <c r="BE467">
        <v>0.81</v>
      </c>
      <c r="BF467">
        <v>2.7</v>
      </c>
      <c r="BG467" s="1">
        <v>0.81</v>
      </c>
      <c r="BH467">
        <v>0.68</v>
      </c>
    </row>
    <row r="468" spans="1:60" x14ac:dyDescent="0.2">
      <c r="A468" s="22">
        <v>465</v>
      </c>
      <c r="B468">
        <v>2299199</v>
      </c>
      <c r="C468">
        <v>4</v>
      </c>
      <c r="D468">
        <v>14</v>
      </c>
      <c r="E468">
        <v>3</v>
      </c>
      <c r="F468">
        <v>6355403</v>
      </c>
      <c r="G468">
        <v>5310</v>
      </c>
      <c r="H468" s="10">
        <v>2.7</v>
      </c>
      <c r="I468">
        <v>0.81</v>
      </c>
      <c r="J468">
        <v>2.7</v>
      </c>
      <c r="K468" s="1">
        <v>0.81</v>
      </c>
      <c r="L468">
        <v>0.91300000000000003</v>
      </c>
      <c r="M468" s="22">
        <v>465</v>
      </c>
      <c r="N468">
        <v>3093610</v>
      </c>
      <c r="O468">
        <v>4</v>
      </c>
      <c r="P468">
        <v>19</v>
      </c>
      <c r="Q468">
        <v>5</v>
      </c>
      <c r="R468">
        <v>5561004</v>
      </c>
      <c r="S468">
        <v>5406</v>
      </c>
      <c r="T468" s="10">
        <v>2.7</v>
      </c>
      <c r="U468">
        <v>0.81</v>
      </c>
      <c r="V468">
        <v>2.7</v>
      </c>
      <c r="W468" s="1">
        <v>0.81</v>
      </c>
      <c r="X468">
        <v>0.58499999999999996</v>
      </c>
      <c r="Y468" s="22">
        <v>465</v>
      </c>
      <c r="Z468">
        <v>4936836</v>
      </c>
      <c r="AA468">
        <v>48</v>
      </c>
      <c r="AB468">
        <v>190</v>
      </c>
      <c r="AC468">
        <v>105</v>
      </c>
      <c r="AD468">
        <v>3717704</v>
      </c>
      <c r="AE468">
        <v>5563</v>
      </c>
      <c r="AF468" s="10">
        <v>2.7</v>
      </c>
      <c r="AG468">
        <v>0.81</v>
      </c>
      <c r="AH468">
        <v>2.7</v>
      </c>
      <c r="AI468" s="1">
        <v>0.81</v>
      </c>
      <c r="AJ468">
        <v>0.47799999999999998</v>
      </c>
      <c r="AK468" s="22">
        <v>465</v>
      </c>
      <c r="AL468">
        <v>6309662</v>
      </c>
      <c r="AM468">
        <v>148</v>
      </c>
      <c r="AN468">
        <v>654</v>
      </c>
      <c r="AO468">
        <v>245</v>
      </c>
      <c r="AP468">
        <v>2344371</v>
      </c>
      <c r="AQ468">
        <v>5928</v>
      </c>
      <c r="AR468" s="10">
        <v>2.7</v>
      </c>
      <c r="AS468">
        <v>0.81</v>
      </c>
      <c r="AT468">
        <v>2.7</v>
      </c>
      <c r="AU468" s="1">
        <v>0.81</v>
      </c>
      <c r="AV468">
        <v>0.6</v>
      </c>
      <c r="AW468" s="22">
        <v>465</v>
      </c>
      <c r="AX468">
        <v>6927707</v>
      </c>
      <c r="AY468">
        <v>79</v>
      </c>
      <c r="AZ468">
        <v>212</v>
      </c>
      <c r="BA468">
        <v>92</v>
      </c>
      <c r="BB468">
        <v>1726635</v>
      </c>
      <c r="BC468">
        <v>5694</v>
      </c>
      <c r="BD468" s="10">
        <v>2.7</v>
      </c>
      <c r="BE468">
        <v>0.81</v>
      </c>
      <c r="BF468">
        <v>2.7</v>
      </c>
      <c r="BG468" s="1">
        <v>0.81</v>
      </c>
      <c r="BH468">
        <v>0.69</v>
      </c>
    </row>
    <row r="469" spans="1:60" x14ac:dyDescent="0.2">
      <c r="A469" s="22">
        <v>466</v>
      </c>
      <c r="B469">
        <v>2299194</v>
      </c>
      <c r="C469">
        <v>5</v>
      </c>
      <c r="D469">
        <v>12</v>
      </c>
      <c r="E469">
        <v>6</v>
      </c>
      <c r="F469">
        <v>6355409</v>
      </c>
      <c r="G469">
        <v>5315</v>
      </c>
      <c r="H469" s="10">
        <v>2.7</v>
      </c>
      <c r="I469">
        <v>0.81</v>
      </c>
      <c r="J469">
        <v>2.7</v>
      </c>
      <c r="K469" s="1">
        <v>0.81</v>
      </c>
      <c r="L469">
        <v>1.083</v>
      </c>
      <c r="M469" s="22">
        <v>466</v>
      </c>
      <c r="N469">
        <v>3093607</v>
      </c>
      <c r="O469">
        <v>3</v>
      </c>
      <c r="P469">
        <v>16</v>
      </c>
      <c r="Q469">
        <v>7</v>
      </c>
      <c r="R469">
        <v>5560992</v>
      </c>
      <c r="S469">
        <v>5409</v>
      </c>
      <c r="T469" s="10">
        <v>2.7</v>
      </c>
      <c r="U469">
        <v>0.81</v>
      </c>
      <c r="V469">
        <v>2.7</v>
      </c>
      <c r="W469" s="1">
        <v>0.81</v>
      </c>
      <c r="X469">
        <v>0.77100000000000002</v>
      </c>
      <c r="Y469" s="22">
        <v>466</v>
      </c>
      <c r="Z469">
        <v>4936804</v>
      </c>
      <c r="AA469">
        <v>32</v>
      </c>
      <c r="AB469">
        <v>168</v>
      </c>
      <c r="AC469">
        <v>70</v>
      </c>
      <c r="AD469">
        <v>3717569</v>
      </c>
      <c r="AE469">
        <v>5569</v>
      </c>
      <c r="AF469" s="10">
        <v>2.7</v>
      </c>
      <c r="AG469">
        <v>0.81</v>
      </c>
      <c r="AH469">
        <v>2.7</v>
      </c>
      <c r="AI469" s="1">
        <v>0.81</v>
      </c>
      <c r="AJ469">
        <v>0.495</v>
      </c>
      <c r="AK469" s="22">
        <v>466</v>
      </c>
      <c r="AL469">
        <v>6309487</v>
      </c>
      <c r="AM469">
        <v>175</v>
      </c>
      <c r="AN469">
        <v>535</v>
      </c>
      <c r="AO469">
        <v>267</v>
      </c>
      <c r="AP469">
        <v>2344641</v>
      </c>
      <c r="AQ469">
        <v>5943</v>
      </c>
      <c r="AR469" s="10">
        <v>2.7</v>
      </c>
      <c r="AS469">
        <v>0.81</v>
      </c>
      <c r="AT469">
        <v>2.7</v>
      </c>
      <c r="AU469" s="1">
        <v>0.81</v>
      </c>
      <c r="AV469">
        <v>0.59699999999999998</v>
      </c>
      <c r="AW469" s="22">
        <v>466</v>
      </c>
      <c r="AX469">
        <v>6927647</v>
      </c>
      <c r="AY469">
        <v>60</v>
      </c>
      <c r="AZ469">
        <v>216</v>
      </c>
      <c r="BA469">
        <v>75</v>
      </c>
      <c r="BB469">
        <v>1726749</v>
      </c>
      <c r="BC469">
        <v>5712</v>
      </c>
      <c r="BD469" s="10">
        <v>2.7</v>
      </c>
      <c r="BE469">
        <v>0.81</v>
      </c>
      <c r="BF469">
        <v>2.7</v>
      </c>
      <c r="BG469" s="1">
        <v>0.81</v>
      </c>
      <c r="BH469">
        <v>0.68</v>
      </c>
    </row>
    <row r="470" spans="1:60" x14ac:dyDescent="0.2">
      <c r="A470" s="22">
        <v>467</v>
      </c>
      <c r="B470">
        <v>2299191</v>
      </c>
      <c r="C470">
        <v>3</v>
      </c>
      <c r="D470">
        <v>13</v>
      </c>
      <c r="E470">
        <v>4</v>
      </c>
      <c r="F470">
        <v>6355415</v>
      </c>
      <c r="G470">
        <v>5318</v>
      </c>
      <c r="H470" s="10">
        <v>2.7</v>
      </c>
      <c r="I470">
        <v>0.81</v>
      </c>
      <c r="J470">
        <v>2.7</v>
      </c>
      <c r="K470" s="1">
        <v>0.81</v>
      </c>
      <c r="L470">
        <v>1</v>
      </c>
      <c r="M470" s="22">
        <v>467</v>
      </c>
      <c r="N470">
        <v>3093602</v>
      </c>
      <c r="O470">
        <v>5</v>
      </c>
      <c r="P470">
        <v>13</v>
      </c>
      <c r="Q470">
        <v>6</v>
      </c>
      <c r="R470">
        <v>5560998</v>
      </c>
      <c r="S470">
        <v>5414</v>
      </c>
      <c r="T470" s="10">
        <v>2.7</v>
      </c>
      <c r="U470">
        <v>0.81</v>
      </c>
      <c r="V470">
        <v>2.7</v>
      </c>
      <c r="W470" s="1">
        <v>0.81</v>
      </c>
      <c r="X470">
        <v>0.76700000000000002</v>
      </c>
      <c r="Y470" s="22">
        <v>467</v>
      </c>
      <c r="Z470">
        <v>4936771</v>
      </c>
      <c r="AA470">
        <v>33</v>
      </c>
      <c r="AB470">
        <v>141</v>
      </c>
      <c r="AC470">
        <v>59</v>
      </c>
      <c r="AD470">
        <v>3717813</v>
      </c>
      <c r="AE470">
        <v>5582</v>
      </c>
      <c r="AF470" s="10">
        <v>2.7</v>
      </c>
      <c r="AG470">
        <v>0.81</v>
      </c>
      <c r="AH470">
        <v>2.7</v>
      </c>
      <c r="AI470" s="1">
        <v>0.81</v>
      </c>
      <c r="AJ470">
        <v>0.49299999999999999</v>
      </c>
      <c r="AK470" s="22">
        <v>467</v>
      </c>
      <c r="AL470">
        <v>6309350</v>
      </c>
      <c r="AM470">
        <v>137</v>
      </c>
      <c r="AN470">
        <v>494</v>
      </c>
      <c r="AO470">
        <v>216</v>
      </c>
      <c r="AP470">
        <v>2344499</v>
      </c>
      <c r="AQ470">
        <v>5958</v>
      </c>
      <c r="AR470" s="10">
        <v>2.7</v>
      </c>
      <c r="AS470">
        <v>0.81</v>
      </c>
      <c r="AT470">
        <v>2.7</v>
      </c>
      <c r="AU470" s="1">
        <v>0.81</v>
      </c>
      <c r="AV470">
        <v>0.59699999999999998</v>
      </c>
      <c r="AW470" s="22">
        <v>467</v>
      </c>
      <c r="AX470">
        <v>6927593</v>
      </c>
      <c r="AY470">
        <v>54</v>
      </c>
      <c r="AZ470">
        <v>209</v>
      </c>
      <c r="BA470">
        <v>67</v>
      </c>
      <c r="BB470">
        <v>1726740</v>
      </c>
      <c r="BC470">
        <v>5726</v>
      </c>
      <c r="BD470" s="10">
        <v>2.7</v>
      </c>
      <c r="BE470">
        <v>0.81</v>
      </c>
      <c r="BF470">
        <v>2.7</v>
      </c>
      <c r="BG470" s="1">
        <v>0.81</v>
      </c>
      <c r="BH470">
        <v>0.70599999999999996</v>
      </c>
    </row>
    <row r="471" spans="1:60" x14ac:dyDescent="0.2">
      <c r="A471" s="22">
        <v>468</v>
      </c>
      <c r="B471">
        <v>2299187</v>
      </c>
      <c r="C471">
        <v>4</v>
      </c>
      <c r="D471">
        <v>14</v>
      </c>
      <c r="E471">
        <v>2</v>
      </c>
      <c r="F471">
        <v>6355423</v>
      </c>
      <c r="G471">
        <v>5322</v>
      </c>
      <c r="H471" s="10">
        <v>2.7</v>
      </c>
      <c r="I471">
        <v>0.81</v>
      </c>
      <c r="J471">
        <v>2.7</v>
      </c>
      <c r="K471" s="1">
        <v>0.81</v>
      </c>
      <c r="L471">
        <v>1</v>
      </c>
      <c r="M471" s="22">
        <v>468</v>
      </c>
      <c r="N471">
        <v>3093597</v>
      </c>
      <c r="O471">
        <v>5</v>
      </c>
      <c r="P471">
        <v>13</v>
      </c>
      <c r="Q471">
        <v>5</v>
      </c>
      <c r="R471">
        <v>5561012</v>
      </c>
      <c r="S471">
        <v>5419</v>
      </c>
      <c r="T471" s="10">
        <v>2.7</v>
      </c>
      <c r="U471">
        <v>0.81</v>
      </c>
      <c r="V471">
        <v>2.7</v>
      </c>
      <c r="W471" s="1">
        <v>0.81</v>
      </c>
      <c r="X471">
        <v>0.74399999999999999</v>
      </c>
      <c r="Y471" s="22">
        <v>468</v>
      </c>
      <c r="Z471">
        <v>4936745</v>
      </c>
      <c r="AA471">
        <v>26</v>
      </c>
      <c r="AB471">
        <v>124</v>
      </c>
      <c r="AC471">
        <v>50</v>
      </c>
      <c r="AD471">
        <v>3717763</v>
      </c>
      <c r="AE471">
        <v>5592</v>
      </c>
      <c r="AF471" s="10">
        <v>2.7</v>
      </c>
      <c r="AG471">
        <v>0.81</v>
      </c>
      <c r="AH471">
        <v>2.7</v>
      </c>
      <c r="AI471" s="1">
        <v>0.81</v>
      </c>
      <c r="AJ471">
        <v>0.48699999999999999</v>
      </c>
      <c r="AK471" s="22">
        <v>468</v>
      </c>
      <c r="AL471">
        <v>6309248</v>
      </c>
      <c r="AM471">
        <v>102</v>
      </c>
      <c r="AN471">
        <v>462</v>
      </c>
      <c r="AO471">
        <v>169</v>
      </c>
      <c r="AP471">
        <v>2344928</v>
      </c>
      <c r="AQ471">
        <v>5964</v>
      </c>
      <c r="AR471" s="10">
        <v>2.7</v>
      </c>
      <c r="AS471">
        <v>0.81</v>
      </c>
      <c r="AT471">
        <v>2.7</v>
      </c>
      <c r="AU471" s="1">
        <v>0.81</v>
      </c>
      <c r="AV471">
        <v>0.61499999999999999</v>
      </c>
      <c r="AW471" s="22">
        <v>468</v>
      </c>
      <c r="AX471">
        <v>6927555</v>
      </c>
      <c r="AY471">
        <v>38</v>
      </c>
      <c r="AZ471">
        <v>198</v>
      </c>
      <c r="BA471">
        <v>65</v>
      </c>
      <c r="BB471">
        <v>1726849</v>
      </c>
      <c r="BC471">
        <v>5733</v>
      </c>
      <c r="BD471" s="10">
        <v>2.7</v>
      </c>
      <c r="BE471">
        <v>0.81</v>
      </c>
      <c r="BF471">
        <v>2.7</v>
      </c>
      <c r="BG471" s="1">
        <v>0.81</v>
      </c>
      <c r="BH471">
        <v>0.72399999999999998</v>
      </c>
    </row>
    <row r="472" spans="1:60" x14ac:dyDescent="0.2">
      <c r="A472" s="22">
        <v>469</v>
      </c>
      <c r="B472">
        <v>2299183</v>
      </c>
      <c r="C472">
        <v>4</v>
      </c>
      <c r="D472">
        <v>14</v>
      </c>
      <c r="E472">
        <v>4</v>
      </c>
      <c r="F472">
        <v>6355417</v>
      </c>
      <c r="G472">
        <v>5326</v>
      </c>
      <c r="H472" s="10">
        <v>2.7</v>
      </c>
      <c r="I472">
        <v>0.81</v>
      </c>
      <c r="J472">
        <v>2.7</v>
      </c>
      <c r="K472" s="1">
        <v>0.81</v>
      </c>
      <c r="L472">
        <v>1</v>
      </c>
      <c r="M472" s="22">
        <v>469</v>
      </c>
      <c r="N472">
        <v>3093592</v>
      </c>
      <c r="O472">
        <v>5</v>
      </c>
      <c r="P472">
        <v>14</v>
      </c>
      <c r="Q472">
        <v>4</v>
      </c>
      <c r="R472">
        <v>5561010</v>
      </c>
      <c r="S472">
        <v>5424</v>
      </c>
      <c r="T472" s="10">
        <v>2.7</v>
      </c>
      <c r="U472">
        <v>0.81</v>
      </c>
      <c r="V472">
        <v>2.7</v>
      </c>
      <c r="W472" s="1">
        <v>0.81</v>
      </c>
      <c r="X472">
        <v>0.80500000000000005</v>
      </c>
      <c r="Y472" s="22">
        <v>469</v>
      </c>
      <c r="Z472">
        <v>4936715</v>
      </c>
      <c r="AA472">
        <v>30</v>
      </c>
      <c r="AB472">
        <v>94</v>
      </c>
      <c r="AC472">
        <v>56</v>
      </c>
      <c r="AD472">
        <v>3717783</v>
      </c>
      <c r="AE472">
        <v>5598</v>
      </c>
      <c r="AF472" s="10">
        <v>2.7</v>
      </c>
      <c r="AG472">
        <v>0.81</v>
      </c>
      <c r="AH472">
        <v>2.7</v>
      </c>
      <c r="AI472" s="1">
        <v>0.81</v>
      </c>
      <c r="AJ472">
        <v>0.497</v>
      </c>
      <c r="AK472" s="22">
        <v>469</v>
      </c>
      <c r="AL472">
        <v>6309154</v>
      </c>
      <c r="AM472">
        <v>94</v>
      </c>
      <c r="AN472">
        <v>406</v>
      </c>
      <c r="AO472">
        <v>158</v>
      </c>
      <c r="AP472">
        <v>2345061</v>
      </c>
      <c r="AQ472">
        <v>5973</v>
      </c>
      <c r="AR472" s="10">
        <v>2.7</v>
      </c>
      <c r="AS472">
        <v>0.81</v>
      </c>
      <c r="AT472">
        <v>2.7</v>
      </c>
      <c r="AU472" s="1">
        <v>0.81</v>
      </c>
      <c r="AV472">
        <v>0.61799999999999999</v>
      </c>
      <c r="AW472" s="22">
        <v>469</v>
      </c>
      <c r="AX472">
        <v>6927497</v>
      </c>
      <c r="AY472">
        <v>58</v>
      </c>
      <c r="AZ472">
        <v>158</v>
      </c>
      <c r="BA472">
        <v>78</v>
      </c>
      <c r="BB472">
        <v>1726906</v>
      </c>
      <c r="BC472">
        <v>5748</v>
      </c>
      <c r="BD472" s="10">
        <v>2.7</v>
      </c>
      <c r="BE472">
        <v>0.81</v>
      </c>
      <c r="BF472">
        <v>2.7</v>
      </c>
      <c r="BG472" s="1">
        <v>0.81</v>
      </c>
      <c r="BH472">
        <v>0.74199999999999999</v>
      </c>
    </row>
    <row r="473" spans="1:60" x14ac:dyDescent="0.2">
      <c r="A473" s="22">
        <v>470</v>
      </c>
      <c r="B473">
        <v>2299181</v>
      </c>
      <c r="C473">
        <v>2</v>
      </c>
      <c r="D473">
        <v>11</v>
      </c>
      <c r="E473">
        <v>7</v>
      </c>
      <c r="F473">
        <v>6355422</v>
      </c>
      <c r="G473">
        <v>5328</v>
      </c>
      <c r="H473" s="10">
        <v>2.7</v>
      </c>
      <c r="I473">
        <v>0.81</v>
      </c>
      <c r="J473">
        <v>2.7</v>
      </c>
      <c r="K473" s="1">
        <v>0.81</v>
      </c>
      <c r="L473">
        <v>1.042</v>
      </c>
      <c r="M473" s="22">
        <v>470</v>
      </c>
      <c r="N473">
        <v>3093587</v>
      </c>
      <c r="O473">
        <v>5</v>
      </c>
      <c r="P473">
        <v>15</v>
      </c>
      <c r="Q473">
        <v>4</v>
      </c>
      <c r="R473">
        <v>5561019</v>
      </c>
      <c r="S473">
        <v>5429</v>
      </c>
      <c r="T473" s="10">
        <v>2.7</v>
      </c>
      <c r="U473">
        <v>0.81</v>
      </c>
      <c r="V473">
        <v>2.7</v>
      </c>
      <c r="W473" s="1">
        <v>0.81</v>
      </c>
      <c r="X473">
        <v>0.72499999999999998</v>
      </c>
      <c r="Y473" s="22">
        <v>470</v>
      </c>
      <c r="Z473">
        <v>4936692</v>
      </c>
      <c r="AA473">
        <v>23</v>
      </c>
      <c r="AB473">
        <v>90</v>
      </c>
      <c r="AC473">
        <v>34</v>
      </c>
      <c r="AD473">
        <v>3717839</v>
      </c>
      <c r="AE473">
        <v>5609</v>
      </c>
      <c r="AF473" s="10">
        <v>2.7</v>
      </c>
      <c r="AG473">
        <v>0.81</v>
      </c>
      <c r="AH473">
        <v>2.7</v>
      </c>
      <c r="AI473" s="1">
        <v>0.81</v>
      </c>
      <c r="AJ473">
        <v>0.502</v>
      </c>
      <c r="AK473" s="22">
        <v>470</v>
      </c>
      <c r="AL473">
        <v>6309063</v>
      </c>
      <c r="AM473">
        <v>91</v>
      </c>
      <c r="AN473">
        <v>345</v>
      </c>
      <c r="AO473">
        <v>155</v>
      </c>
      <c r="AP473">
        <v>2345326</v>
      </c>
      <c r="AQ473">
        <v>5985</v>
      </c>
      <c r="AR473" s="10">
        <v>2.7</v>
      </c>
      <c r="AS473">
        <v>0.81</v>
      </c>
      <c r="AT473">
        <v>2.7</v>
      </c>
      <c r="AU473" s="1">
        <v>0.81</v>
      </c>
      <c r="AV473">
        <v>0.61799999999999999</v>
      </c>
      <c r="AW473" s="22">
        <v>470</v>
      </c>
      <c r="AX473">
        <v>6927441</v>
      </c>
      <c r="AY473">
        <v>56</v>
      </c>
      <c r="AZ473">
        <v>147</v>
      </c>
      <c r="BA473">
        <v>69</v>
      </c>
      <c r="BB473">
        <v>1726956</v>
      </c>
      <c r="BC473">
        <v>5766</v>
      </c>
      <c r="BD473" s="10">
        <v>2.7</v>
      </c>
      <c r="BE473">
        <v>0.81</v>
      </c>
      <c r="BF473">
        <v>2.7</v>
      </c>
      <c r="BG473" s="1">
        <v>0.81</v>
      </c>
      <c r="BH473">
        <v>0.74299999999999999</v>
      </c>
    </row>
    <row r="474" spans="1:60" x14ac:dyDescent="0.2">
      <c r="A474" s="22">
        <v>471</v>
      </c>
      <c r="B474">
        <v>2299178</v>
      </c>
      <c r="C474">
        <v>3</v>
      </c>
      <c r="D474">
        <v>10</v>
      </c>
      <c r="E474">
        <v>3</v>
      </c>
      <c r="F474">
        <v>6355442</v>
      </c>
      <c r="G474">
        <v>5331</v>
      </c>
      <c r="H474" s="10">
        <v>2.7</v>
      </c>
      <c r="I474">
        <v>0.81</v>
      </c>
      <c r="J474">
        <v>2.7</v>
      </c>
      <c r="K474" s="1">
        <v>0.81</v>
      </c>
      <c r="L474">
        <v>1.083</v>
      </c>
      <c r="M474" s="22">
        <v>471</v>
      </c>
      <c r="N474">
        <v>3093584</v>
      </c>
      <c r="O474">
        <v>3</v>
      </c>
      <c r="P474">
        <v>15</v>
      </c>
      <c r="Q474">
        <v>5</v>
      </c>
      <c r="R474">
        <v>5561018</v>
      </c>
      <c r="S474">
        <v>5432</v>
      </c>
      <c r="T474" s="10">
        <v>2.7</v>
      </c>
      <c r="U474">
        <v>0.81</v>
      </c>
      <c r="V474">
        <v>2.7</v>
      </c>
      <c r="W474" s="1">
        <v>0.81</v>
      </c>
      <c r="X474">
        <v>0.90600000000000003</v>
      </c>
      <c r="Y474" s="22">
        <v>471</v>
      </c>
      <c r="Z474">
        <v>4936672</v>
      </c>
      <c r="AA474">
        <v>20</v>
      </c>
      <c r="AB474">
        <v>79</v>
      </c>
      <c r="AC474">
        <v>34</v>
      </c>
      <c r="AD474">
        <v>3717863</v>
      </c>
      <c r="AE474">
        <v>5619</v>
      </c>
      <c r="AF474" s="10">
        <v>2.7</v>
      </c>
      <c r="AG474">
        <v>0.81</v>
      </c>
      <c r="AH474">
        <v>2.7</v>
      </c>
      <c r="AI474" s="1">
        <v>0.81</v>
      </c>
      <c r="AJ474">
        <v>0.49299999999999999</v>
      </c>
      <c r="AK474" s="22">
        <v>471</v>
      </c>
      <c r="AL474">
        <v>6308979</v>
      </c>
      <c r="AM474">
        <v>84</v>
      </c>
      <c r="AN474">
        <v>295</v>
      </c>
      <c r="AO474">
        <v>141</v>
      </c>
      <c r="AP474">
        <v>2345175</v>
      </c>
      <c r="AQ474">
        <v>5990</v>
      </c>
      <c r="AR474" s="10">
        <v>2.7</v>
      </c>
      <c r="AS474">
        <v>0.81</v>
      </c>
      <c r="AT474">
        <v>2.7</v>
      </c>
      <c r="AU474" s="1">
        <v>0.81</v>
      </c>
      <c r="AV474">
        <v>0.62</v>
      </c>
      <c r="AW474" s="22">
        <v>471</v>
      </c>
      <c r="AX474">
        <v>6927406</v>
      </c>
      <c r="AY474">
        <v>35</v>
      </c>
      <c r="AZ474">
        <v>151</v>
      </c>
      <c r="BA474">
        <v>52</v>
      </c>
      <c r="BB474">
        <v>1727112</v>
      </c>
      <c r="BC474">
        <v>5772</v>
      </c>
      <c r="BD474" s="10">
        <v>2.7</v>
      </c>
      <c r="BE474">
        <v>0.81</v>
      </c>
      <c r="BF474">
        <v>2.7</v>
      </c>
      <c r="BG474" s="1">
        <v>0.81</v>
      </c>
      <c r="BH474">
        <v>0.745</v>
      </c>
    </row>
    <row r="475" spans="1:60" x14ac:dyDescent="0.2">
      <c r="A475" s="22">
        <v>472</v>
      </c>
      <c r="B475">
        <v>2299175</v>
      </c>
      <c r="C475">
        <v>3</v>
      </c>
      <c r="D475">
        <v>8</v>
      </c>
      <c r="E475">
        <v>5</v>
      </c>
      <c r="F475">
        <v>6355434</v>
      </c>
      <c r="G475">
        <v>5334</v>
      </c>
      <c r="H475" s="10">
        <v>2.7</v>
      </c>
      <c r="I475">
        <v>0.81</v>
      </c>
      <c r="J475">
        <v>2.7</v>
      </c>
      <c r="K475" s="1">
        <v>0.81</v>
      </c>
      <c r="L475">
        <v>0.84599999999999997</v>
      </c>
      <c r="M475" s="22">
        <v>472</v>
      </c>
      <c r="N475">
        <v>3093578</v>
      </c>
      <c r="O475">
        <v>6</v>
      </c>
      <c r="P475">
        <v>11</v>
      </c>
      <c r="Q475">
        <v>7</v>
      </c>
      <c r="R475">
        <v>5561024</v>
      </c>
      <c r="S475">
        <v>5438</v>
      </c>
      <c r="T475" s="10">
        <v>2.7</v>
      </c>
      <c r="U475">
        <v>0.81</v>
      </c>
      <c r="V475">
        <v>2.7</v>
      </c>
      <c r="W475" s="1">
        <v>0.81</v>
      </c>
      <c r="X475">
        <v>0.871</v>
      </c>
      <c r="Y475" s="22">
        <v>472</v>
      </c>
      <c r="Z475">
        <v>4936654</v>
      </c>
      <c r="AA475">
        <v>18</v>
      </c>
      <c r="AB475">
        <v>73</v>
      </c>
      <c r="AC475">
        <v>26</v>
      </c>
      <c r="AD475">
        <v>3717887</v>
      </c>
      <c r="AE475">
        <v>5631</v>
      </c>
      <c r="AF475" s="10">
        <v>2.7</v>
      </c>
      <c r="AG475">
        <v>0.81</v>
      </c>
      <c r="AH475">
        <v>2.7</v>
      </c>
      <c r="AI475" s="1">
        <v>0.81</v>
      </c>
      <c r="AJ475">
        <v>0.51300000000000001</v>
      </c>
      <c r="AK475" s="22">
        <v>472</v>
      </c>
      <c r="AL475">
        <v>6308899</v>
      </c>
      <c r="AM475">
        <v>80</v>
      </c>
      <c r="AN475">
        <v>268</v>
      </c>
      <c r="AO475">
        <v>111</v>
      </c>
      <c r="AP475">
        <v>2345385</v>
      </c>
      <c r="AQ475">
        <v>6005</v>
      </c>
      <c r="AR475" s="10">
        <v>2.7</v>
      </c>
      <c r="AS475">
        <v>0.81</v>
      </c>
      <c r="AT475">
        <v>2.7</v>
      </c>
      <c r="AU475" s="1">
        <v>0.81</v>
      </c>
      <c r="AV475">
        <v>0.61699999999999999</v>
      </c>
      <c r="AW475" s="22">
        <v>472</v>
      </c>
      <c r="AX475">
        <v>6927375</v>
      </c>
      <c r="AY475">
        <v>31</v>
      </c>
      <c r="AZ475">
        <v>143</v>
      </c>
      <c r="BA475">
        <v>43</v>
      </c>
      <c r="BB475">
        <v>1727067</v>
      </c>
      <c r="BC475">
        <v>5780</v>
      </c>
      <c r="BD475" s="10">
        <v>2.7</v>
      </c>
      <c r="BE475">
        <v>0.81</v>
      </c>
      <c r="BF475">
        <v>2.7</v>
      </c>
      <c r="BG475" s="1">
        <v>0.81</v>
      </c>
      <c r="BH475">
        <v>0.77400000000000002</v>
      </c>
    </row>
    <row r="476" spans="1:60" x14ac:dyDescent="0.2">
      <c r="A476" s="22">
        <v>473</v>
      </c>
      <c r="B476">
        <v>2299168</v>
      </c>
      <c r="C476">
        <v>7</v>
      </c>
      <c r="D476">
        <v>8</v>
      </c>
      <c r="E476">
        <v>3</v>
      </c>
      <c r="F476">
        <v>6355441</v>
      </c>
      <c r="G476">
        <v>5341</v>
      </c>
      <c r="H476" s="10">
        <v>2.7</v>
      </c>
      <c r="I476">
        <v>0.81</v>
      </c>
      <c r="J476">
        <v>2.7</v>
      </c>
      <c r="K476" s="1">
        <v>0.81</v>
      </c>
      <c r="L476">
        <v>0.80800000000000005</v>
      </c>
      <c r="M476" s="22">
        <v>473</v>
      </c>
      <c r="N476">
        <v>3093572</v>
      </c>
      <c r="O476">
        <v>6</v>
      </c>
      <c r="P476">
        <v>15</v>
      </c>
      <c r="Q476">
        <v>2</v>
      </c>
      <c r="R476">
        <v>5561035</v>
      </c>
      <c r="S476">
        <v>5444</v>
      </c>
      <c r="T476" s="10">
        <v>2.7</v>
      </c>
      <c r="U476">
        <v>0.81</v>
      </c>
      <c r="V476">
        <v>2.7</v>
      </c>
      <c r="W476" s="1">
        <v>0.81</v>
      </c>
      <c r="X476">
        <v>0.83899999999999997</v>
      </c>
      <c r="Y476" s="22">
        <v>473</v>
      </c>
      <c r="Z476">
        <v>4936635</v>
      </c>
      <c r="AA476">
        <v>19</v>
      </c>
      <c r="AB476">
        <v>56</v>
      </c>
      <c r="AC476">
        <v>35</v>
      </c>
      <c r="AD476">
        <v>3717884</v>
      </c>
      <c r="AE476">
        <v>5640</v>
      </c>
      <c r="AF476" s="10">
        <v>2.7</v>
      </c>
      <c r="AG476">
        <v>0.81</v>
      </c>
      <c r="AH476">
        <v>2.7</v>
      </c>
      <c r="AI476" s="1">
        <v>0.81</v>
      </c>
      <c r="AJ476">
        <v>0.54100000000000004</v>
      </c>
      <c r="AK476" s="22">
        <v>473</v>
      </c>
      <c r="AL476">
        <v>6308839</v>
      </c>
      <c r="AM476">
        <v>60</v>
      </c>
      <c r="AN476">
        <v>252</v>
      </c>
      <c r="AO476">
        <v>96</v>
      </c>
      <c r="AP476">
        <v>2345547</v>
      </c>
      <c r="AQ476">
        <v>6013</v>
      </c>
      <c r="AR476" s="10">
        <v>2.7</v>
      </c>
      <c r="AS476">
        <v>0.81</v>
      </c>
      <c r="AT476">
        <v>2.7</v>
      </c>
      <c r="AU476" s="1">
        <v>0.81</v>
      </c>
      <c r="AV476">
        <v>0.61799999999999999</v>
      </c>
      <c r="AW476" s="22">
        <v>473</v>
      </c>
      <c r="AX476">
        <v>6927337</v>
      </c>
      <c r="AY476">
        <v>38</v>
      </c>
      <c r="AZ476">
        <v>122</v>
      </c>
      <c r="BA476">
        <v>52</v>
      </c>
      <c r="BB476">
        <v>1727166</v>
      </c>
      <c r="BC476">
        <v>5791</v>
      </c>
      <c r="BD476" s="10">
        <v>2.7</v>
      </c>
      <c r="BE476">
        <v>0.81</v>
      </c>
      <c r="BF476">
        <v>2.7</v>
      </c>
      <c r="BG476" s="1">
        <v>0.81</v>
      </c>
      <c r="BH476">
        <v>0.74099999999999999</v>
      </c>
    </row>
    <row r="477" spans="1:60" x14ac:dyDescent="0.2">
      <c r="A477" s="22">
        <v>474</v>
      </c>
      <c r="B477">
        <v>2299166</v>
      </c>
      <c r="C477">
        <v>2</v>
      </c>
      <c r="D477">
        <v>13</v>
      </c>
      <c r="E477">
        <v>2</v>
      </c>
      <c r="F477">
        <v>6355440</v>
      </c>
      <c r="G477">
        <v>5343</v>
      </c>
      <c r="H477" s="10">
        <v>2.7</v>
      </c>
      <c r="I477">
        <v>0.81</v>
      </c>
      <c r="J477">
        <v>2.7</v>
      </c>
      <c r="K477" s="1">
        <v>0.81</v>
      </c>
      <c r="L477">
        <v>0.76</v>
      </c>
      <c r="M477" s="22">
        <v>474</v>
      </c>
      <c r="N477">
        <v>3093566</v>
      </c>
      <c r="O477">
        <v>6</v>
      </c>
      <c r="P477">
        <v>15</v>
      </c>
      <c r="Q477">
        <v>6</v>
      </c>
      <c r="R477">
        <v>5561029</v>
      </c>
      <c r="S477">
        <v>5450</v>
      </c>
      <c r="T477" s="10">
        <v>2.7</v>
      </c>
      <c r="U477">
        <v>0.81</v>
      </c>
      <c r="V477">
        <v>2.7</v>
      </c>
      <c r="W477" s="1">
        <v>0.81</v>
      </c>
      <c r="X477">
        <v>0.93500000000000005</v>
      </c>
      <c r="Y477" s="22">
        <v>474</v>
      </c>
      <c r="Z477">
        <v>4936613</v>
      </c>
      <c r="AA477">
        <v>22</v>
      </c>
      <c r="AB477">
        <v>50</v>
      </c>
      <c r="AC477">
        <v>25</v>
      </c>
      <c r="AD477">
        <v>3717979</v>
      </c>
      <c r="AE477">
        <v>5654</v>
      </c>
      <c r="AF477" s="10">
        <v>2.7</v>
      </c>
      <c r="AG477">
        <v>0.81</v>
      </c>
      <c r="AH477">
        <v>2.7</v>
      </c>
      <c r="AI477" s="1">
        <v>0.81</v>
      </c>
      <c r="AJ477">
        <v>0.57899999999999996</v>
      </c>
      <c r="AK477" s="22">
        <v>474</v>
      </c>
      <c r="AL477">
        <v>6308787</v>
      </c>
      <c r="AM477">
        <v>52</v>
      </c>
      <c r="AN477">
        <v>236</v>
      </c>
      <c r="AO477">
        <v>76</v>
      </c>
      <c r="AP477">
        <v>2345677</v>
      </c>
      <c r="AQ477">
        <v>6025</v>
      </c>
      <c r="AR477" s="10">
        <v>2.7</v>
      </c>
      <c r="AS477">
        <v>0.81</v>
      </c>
      <c r="AT477">
        <v>2.7</v>
      </c>
      <c r="AU477" s="1">
        <v>0.81</v>
      </c>
      <c r="AV477">
        <v>0.61899999999999999</v>
      </c>
      <c r="AW477" s="22">
        <v>474</v>
      </c>
      <c r="AX477">
        <v>6927295</v>
      </c>
      <c r="AY477">
        <v>42</v>
      </c>
      <c r="AZ477">
        <v>114</v>
      </c>
      <c r="BA477">
        <v>46</v>
      </c>
      <c r="BB477">
        <v>1727159</v>
      </c>
      <c r="BC477">
        <v>5803</v>
      </c>
      <c r="BD477" s="10">
        <v>2.7</v>
      </c>
      <c r="BE477">
        <v>0.81</v>
      </c>
      <c r="BF477">
        <v>2.7</v>
      </c>
      <c r="BG477" s="1">
        <v>0.81</v>
      </c>
      <c r="BH477">
        <v>0.72699999999999998</v>
      </c>
    </row>
    <row r="478" spans="1:60" x14ac:dyDescent="0.2">
      <c r="A478" s="22">
        <v>475</v>
      </c>
      <c r="B478">
        <v>2299160</v>
      </c>
      <c r="C478">
        <v>6</v>
      </c>
      <c r="D478">
        <v>13</v>
      </c>
      <c r="E478">
        <v>2</v>
      </c>
      <c r="F478">
        <v>6355445</v>
      </c>
      <c r="G478">
        <v>5349</v>
      </c>
      <c r="H478" s="10">
        <v>2.7</v>
      </c>
      <c r="I478">
        <v>0.81</v>
      </c>
      <c r="J478">
        <v>2.7</v>
      </c>
      <c r="K478" s="1">
        <v>0.81</v>
      </c>
      <c r="L478">
        <v>0.95799999999999996</v>
      </c>
      <c r="M478" s="22">
        <v>475</v>
      </c>
      <c r="N478">
        <v>3093563</v>
      </c>
      <c r="O478">
        <v>3</v>
      </c>
      <c r="P478">
        <v>17</v>
      </c>
      <c r="Q478">
        <v>4</v>
      </c>
      <c r="R478">
        <v>5561044</v>
      </c>
      <c r="S478">
        <v>5453</v>
      </c>
      <c r="T478" s="10">
        <v>2.7</v>
      </c>
      <c r="U478">
        <v>0.81</v>
      </c>
      <c r="V478">
        <v>2.7</v>
      </c>
      <c r="W478" s="1">
        <v>0.81</v>
      </c>
      <c r="X478">
        <v>1.111</v>
      </c>
      <c r="Y478" s="22">
        <v>475</v>
      </c>
      <c r="Z478">
        <v>4936601</v>
      </c>
      <c r="AA478">
        <v>12</v>
      </c>
      <c r="AB478">
        <v>63</v>
      </c>
      <c r="AC478">
        <v>9</v>
      </c>
      <c r="AD478">
        <v>3717956</v>
      </c>
      <c r="AE478">
        <v>5666</v>
      </c>
      <c r="AF478" s="10">
        <v>2.7</v>
      </c>
      <c r="AG478">
        <v>0.81</v>
      </c>
      <c r="AH478">
        <v>2.7</v>
      </c>
      <c r="AI478" s="1">
        <v>0.81</v>
      </c>
      <c r="AJ478">
        <v>0.57899999999999996</v>
      </c>
      <c r="AK478" s="22">
        <v>475</v>
      </c>
      <c r="AL478">
        <v>6308732</v>
      </c>
      <c r="AM478">
        <v>55</v>
      </c>
      <c r="AN478">
        <v>204</v>
      </c>
      <c r="AO478">
        <v>84</v>
      </c>
      <c r="AP478">
        <v>2345650</v>
      </c>
      <c r="AQ478">
        <v>6036</v>
      </c>
      <c r="AR478" s="10">
        <v>2.7</v>
      </c>
      <c r="AS478">
        <v>0.81</v>
      </c>
      <c r="AT478">
        <v>2.7</v>
      </c>
      <c r="AU478" s="1">
        <v>0.81</v>
      </c>
      <c r="AV478">
        <v>0.61599999999999999</v>
      </c>
      <c r="AW478" s="22">
        <v>475</v>
      </c>
      <c r="AX478">
        <v>6927258</v>
      </c>
      <c r="AY478">
        <v>37</v>
      </c>
      <c r="AZ478">
        <v>110</v>
      </c>
      <c r="BA478">
        <v>46</v>
      </c>
      <c r="BB478">
        <v>1727232</v>
      </c>
      <c r="BC478">
        <v>5811</v>
      </c>
      <c r="BD478" s="10">
        <v>2.7</v>
      </c>
      <c r="BE478">
        <v>0.81</v>
      </c>
      <c r="BF478">
        <v>2.7</v>
      </c>
      <c r="BG478" s="1">
        <v>0.81</v>
      </c>
      <c r="BH478">
        <v>0.71299999999999997</v>
      </c>
    </row>
    <row r="479" spans="1:60" x14ac:dyDescent="0.2">
      <c r="A479" s="22">
        <v>476</v>
      </c>
      <c r="B479">
        <v>2299159</v>
      </c>
      <c r="C479">
        <v>1</v>
      </c>
      <c r="D479">
        <v>13</v>
      </c>
      <c r="E479">
        <v>6</v>
      </c>
      <c r="F479">
        <v>6355444</v>
      </c>
      <c r="G479">
        <v>5350</v>
      </c>
      <c r="H479" s="10">
        <v>2.7</v>
      </c>
      <c r="I479">
        <v>0.81</v>
      </c>
      <c r="J479">
        <v>2.7</v>
      </c>
      <c r="K479" s="1">
        <v>0.81</v>
      </c>
      <c r="L479">
        <v>0.875</v>
      </c>
      <c r="M479" s="22">
        <v>476</v>
      </c>
      <c r="N479">
        <v>3093559</v>
      </c>
      <c r="O479">
        <v>4</v>
      </c>
      <c r="P479">
        <v>19</v>
      </c>
      <c r="Q479">
        <v>1</v>
      </c>
      <c r="R479">
        <v>5561044</v>
      </c>
      <c r="S479">
        <v>5457</v>
      </c>
      <c r="T479" s="10">
        <v>2.7</v>
      </c>
      <c r="U479">
        <v>0.81</v>
      </c>
      <c r="V479">
        <v>2.7</v>
      </c>
      <c r="W479" s="1">
        <v>0.81</v>
      </c>
      <c r="X479">
        <v>1.107</v>
      </c>
      <c r="Y479" s="22">
        <v>476</v>
      </c>
      <c r="Z479">
        <v>4936589</v>
      </c>
      <c r="AA479">
        <v>12</v>
      </c>
      <c r="AB479">
        <v>58</v>
      </c>
      <c r="AC479">
        <v>17</v>
      </c>
      <c r="AD479">
        <v>3717962</v>
      </c>
      <c r="AE479">
        <v>5674</v>
      </c>
      <c r="AF479" s="10">
        <v>2.7</v>
      </c>
      <c r="AG479">
        <v>0.81</v>
      </c>
      <c r="AH479">
        <v>2.7</v>
      </c>
      <c r="AI479" s="1">
        <v>0.81</v>
      </c>
      <c r="AJ479">
        <v>0.629</v>
      </c>
      <c r="AK479" s="22">
        <v>476</v>
      </c>
      <c r="AL479">
        <v>6308677</v>
      </c>
      <c r="AM479">
        <v>55</v>
      </c>
      <c r="AN479">
        <v>171</v>
      </c>
      <c r="AO479">
        <v>88</v>
      </c>
      <c r="AP479">
        <v>2345726</v>
      </c>
      <c r="AQ479">
        <v>6047</v>
      </c>
      <c r="AR479" s="10">
        <v>2.7</v>
      </c>
      <c r="AS479">
        <v>0.81</v>
      </c>
      <c r="AT479">
        <v>2.7</v>
      </c>
      <c r="AU479" s="1">
        <v>0.81</v>
      </c>
      <c r="AV479">
        <v>0.626</v>
      </c>
      <c r="AW479" s="22">
        <v>476</v>
      </c>
      <c r="AX479">
        <v>6927235</v>
      </c>
      <c r="AY479">
        <v>23</v>
      </c>
      <c r="AZ479">
        <v>114</v>
      </c>
      <c r="BA479">
        <v>33</v>
      </c>
      <c r="BB479">
        <v>1727267</v>
      </c>
      <c r="BC479">
        <v>5822</v>
      </c>
      <c r="BD479" s="10">
        <v>2.7</v>
      </c>
      <c r="BE479">
        <v>0.81</v>
      </c>
      <c r="BF479">
        <v>2.7</v>
      </c>
      <c r="BG479" s="1">
        <v>0.81</v>
      </c>
      <c r="BH479">
        <v>0.76500000000000001</v>
      </c>
    </row>
    <row r="480" spans="1:60" x14ac:dyDescent="0.2">
      <c r="A480" s="22">
        <v>477</v>
      </c>
      <c r="B480">
        <v>2299156</v>
      </c>
      <c r="C480">
        <v>3</v>
      </c>
      <c r="D480">
        <v>13</v>
      </c>
      <c r="E480">
        <v>1</v>
      </c>
      <c r="F480">
        <v>6355453</v>
      </c>
      <c r="G480">
        <v>5353</v>
      </c>
      <c r="H480" s="10">
        <v>2.7</v>
      </c>
      <c r="I480">
        <v>0.81</v>
      </c>
      <c r="J480">
        <v>2.7</v>
      </c>
      <c r="K480" s="1">
        <v>0.81</v>
      </c>
      <c r="L480">
        <v>1.0449999999999999</v>
      </c>
      <c r="M480" s="22">
        <v>477</v>
      </c>
      <c r="N480">
        <v>3093553</v>
      </c>
      <c r="O480">
        <v>6</v>
      </c>
      <c r="P480">
        <v>12</v>
      </c>
      <c r="Q480">
        <v>11</v>
      </c>
      <c r="R480">
        <v>5561041</v>
      </c>
      <c r="S480">
        <v>5460</v>
      </c>
      <c r="T480" s="10">
        <v>2.7</v>
      </c>
      <c r="U480">
        <v>0.81</v>
      </c>
      <c r="V480">
        <v>2.7</v>
      </c>
      <c r="W480" s="1">
        <v>0.81</v>
      </c>
      <c r="X480">
        <v>1.036</v>
      </c>
      <c r="Y480" s="22">
        <v>477</v>
      </c>
      <c r="Z480">
        <v>4936578</v>
      </c>
      <c r="AA480">
        <v>11</v>
      </c>
      <c r="AB480">
        <v>44</v>
      </c>
      <c r="AC480">
        <v>26</v>
      </c>
      <c r="AD480">
        <v>3717981</v>
      </c>
      <c r="AE480">
        <v>5680</v>
      </c>
      <c r="AF480" s="10">
        <v>2.7</v>
      </c>
      <c r="AG480">
        <v>0.81</v>
      </c>
      <c r="AH480">
        <v>2.7</v>
      </c>
      <c r="AI480" s="1">
        <v>0.81</v>
      </c>
      <c r="AJ480">
        <v>0.69899999999999995</v>
      </c>
      <c r="AK480" s="22">
        <v>477</v>
      </c>
      <c r="AL480">
        <v>6308640</v>
      </c>
      <c r="AM480">
        <v>37</v>
      </c>
      <c r="AN480">
        <v>163</v>
      </c>
      <c r="AO480">
        <v>63</v>
      </c>
      <c r="AP480">
        <v>2345724</v>
      </c>
      <c r="AQ480">
        <v>6058</v>
      </c>
      <c r="AR480" s="10">
        <v>2.7</v>
      </c>
      <c r="AS480">
        <v>0.81</v>
      </c>
      <c r="AT480">
        <v>2.7</v>
      </c>
      <c r="AU480" s="1">
        <v>0.81</v>
      </c>
      <c r="AV480">
        <v>0.63700000000000001</v>
      </c>
      <c r="AW480" s="22">
        <v>477</v>
      </c>
      <c r="AX480">
        <v>6927211</v>
      </c>
      <c r="AY480">
        <v>24</v>
      </c>
      <c r="AZ480">
        <v>104</v>
      </c>
      <c r="BA480">
        <v>33</v>
      </c>
      <c r="BB480">
        <v>1727274</v>
      </c>
      <c r="BC480">
        <v>5827</v>
      </c>
      <c r="BD480" s="10">
        <v>2.7</v>
      </c>
      <c r="BE480">
        <v>0.81</v>
      </c>
      <c r="BF480">
        <v>2.7</v>
      </c>
      <c r="BG480" s="1">
        <v>0.81</v>
      </c>
      <c r="BH480">
        <v>0.77600000000000002</v>
      </c>
    </row>
    <row r="481" spans="1:60" x14ac:dyDescent="0.2">
      <c r="A481" s="22">
        <v>478</v>
      </c>
      <c r="B481">
        <v>2299151</v>
      </c>
      <c r="C481">
        <v>5</v>
      </c>
      <c r="D481">
        <v>12</v>
      </c>
      <c r="E481">
        <v>4</v>
      </c>
      <c r="F481">
        <v>6355454</v>
      </c>
      <c r="G481">
        <v>5358</v>
      </c>
      <c r="H481" s="10">
        <v>2.7</v>
      </c>
      <c r="I481">
        <v>0.81</v>
      </c>
      <c r="J481">
        <v>2.7</v>
      </c>
      <c r="K481" s="1">
        <v>0.81</v>
      </c>
      <c r="L481">
        <v>1.048</v>
      </c>
      <c r="M481" s="22">
        <v>478</v>
      </c>
      <c r="N481">
        <v>3093546</v>
      </c>
      <c r="O481">
        <v>7</v>
      </c>
      <c r="P481">
        <v>14</v>
      </c>
      <c r="Q481">
        <v>4</v>
      </c>
      <c r="R481">
        <v>5561054</v>
      </c>
      <c r="S481">
        <v>5467</v>
      </c>
      <c r="T481" s="10">
        <v>2.7</v>
      </c>
      <c r="U481">
        <v>0.81</v>
      </c>
      <c r="V481">
        <v>2.7</v>
      </c>
      <c r="W481" s="1">
        <v>0.81</v>
      </c>
      <c r="X481">
        <v>1.1200000000000001</v>
      </c>
      <c r="Y481" s="22">
        <v>478</v>
      </c>
      <c r="Z481">
        <v>4936566</v>
      </c>
      <c r="AA481">
        <v>12</v>
      </c>
      <c r="AB481">
        <v>42</v>
      </c>
      <c r="AC481">
        <v>13</v>
      </c>
      <c r="AD481">
        <v>3718002</v>
      </c>
      <c r="AE481">
        <v>5687</v>
      </c>
      <c r="AF481" s="10">
        <v>2.7</v>
      </c>
      <c r="AG481">
        <v>0.81</v>
      </c>
      <c r="AH481">
        <v>2.7</v>
      </c>
      <c r="AI481" s="1">
        <v>0.81</v>
      </c>
      <c r="AJ481">
        <v>0.70499999999999996</v>
      </c>
      <c r="AK481" s="22">
        <v>478</v>
      </c>
      <c r="AL481">
        <v>6308593</v>
      </c>
      <c r="AM481">
        <v>47</v>
      </c>
      <c r="AN481">
        <v>138</v>
      </c>
      <c r="AO481">
        <v>62</v>
      </c>
      <c r="AP481">
        <v>2345863</v>
      </c>
      <c r="AQ481">
        <v>6065</v>
      </c>
      <c r="AR481" s="10">
        <v>2.7</v>
      </c>
      <c r="AS481">
        <v>0.81</v>
      </c>
      <c r="AT481">
        <v>2.7</v>
      </c>
      <c r="AU481" s="1">
        <v>0.81</v>
      </c>
      <c r="AV481">
        <v>0.64800000000000002</v>
      </c>
      <c r="AW481" s="22">
        <v>478</v>
      </c>
      <c r="AX481">
        <v>6927178</v>
      </c>
      <c r="AY481">
        <v>33</v>
      </c>
      <c r="AZ481">
        <v>84</v>
      </c>
      <c r="BA481">
        <v>44</v>
      </c>
      <c r="BB481">
        <v>1727299</v>
      </c>
      <c r="BC481">
        <v>5838</v>
      </c>
      <c r="BD481" s="10">
        <v>2.7</v>
      </c>
      <c r="BE481">
        <v>0.81</v>
      </c>
      <c r="BF481">
        <v>2.7</v>
      </c>
      <c r="BG481" s="1">
        <v>0.81</v>
      </c>
      <c r="BH481">
        <v>0.75700000000000001</v>
      </c>
    </row>
    <row r="482" spans="1:60" x14ac:dyDescent="0.2">
      <c r="A482" s="22">
        <v>479</v>
      </c>
      <c r="B482">
        <v>2299144</v>
      </c>
      <c r="C482">
        <v>7</v>
      </c>
      <c r="D482">
        <v>11</v>
      </c>
      <c r="E482">
        <v>6</v>
      </c>
      <c r="F482">
        <v>6355458</v>
      </c>
      <c r="G482">
        <v>5365</v>
      </c>
      <c r="H482" s="10">
        <v>2.7</v>
      </c>
      <c r="I482">
        <v>0.81</v>
      </c>
      <c r="J482">
        <v>2.7</v>
      </c>
      <c r="K482" s="1">
        <v>0.81</v>
      </c>
      <c r="L482">
        <v>1.1579999999999999</v>
      </c>
      <c r="M482" s="22">
        <v>479</v>
      </c>
      <c r="N482">
        <v>3093542</v>
      </c>
      <c r="O482">
        <v>4</v>
      </c>
      <c r="P482">
        <v>19</v>
      </c>
      <c r="Q482">
        <v>2</v>
      </c>
      <c r="R482">
        <v>5561064</v>
      </c>
      <c r="S482">
        <v>5471</v>
      </c>
      <c r="T482" s="10">
        <v>2.7</v>
      </c>
      <c r="U482">
        <v>0.81</v>
      </c>
      <c r="V482">
        <v>2.7</v>
      </c>
      <c r="W482" s="1">
        <v>0.81</v>
      </c>
      <c r="X482">
        <v>1</v>
      </c>
      <c r="Y482" s="22">
        <v>479</v>
      </c>
      <c r="Z482">
        <v>4936554</v>
      </c>
      <c r="AA482">
        <v>12</v>
      </c>
      <c r="AB482">
        <v>33</v>
      </c>
      <c r="AC482">
        <v>21</v>
      </c>
      <c r="AD482">
        <v>3718027</v>
      </c>
      <c r="AE482">
        <v>5694</v>
      </c>
      <c r="AF482" s="10">
        <v>2.7</v>
      </c>
      <c r="AG482">
        <v>0.81</v>
      </c>
      <c r="AH482">
        <v>2.7</v>
      </c>
      <c r="AI482" s="1">
        <v>0.81</v>
      </c>
      <c r="AJ482">
        <v>0.68100000000000005</v>
      </c>
      <c r="AK482" s="22">
        <v>479</v>
      </c>
      <c r="AL482">
        <v>6308554</v>
      </c>
      <c r="AM482">
        <v>39</v>
      </c>
      <c r="AN482">
        <v>134</v>
      </c>
      <c r="AO482">
        <v>51</v>
      </c>
      <c r="AP482">
        <v>2345987</v>
      </c>
      <c r="AQ482">
        <v>6076</v>
      </c>
      <c r="AR482" s="10">
        <v>2.7</v>
      </c>
      <c r="AS482">
        <v>0.81</v>
      </c>
      <c r="AT482">
        <v>2.7</v>
      </c>
      <c r="AU482" s="1">
        <v>0.81</v>
      </c>
      <c r="AV482">
        <v>0.65400000000000003</v>
      </c>
      <c r="AW482" s="22">
        <v>479</v>
      </c>
      <c r="AX482">
        <v>6927145</v>
      </c>
      <c r="AY482">
        <v>33</v>
      </c>
      <c r="AZ482">
        <v>83</v>
      </c>
      <c r="BA482">
        <v>34</v>
      </c>
      <c r="BB482">
        <v>1727392</v>
      </c>
      <c r="BC482">
        <v>5855</v>
      </c>
      <c r="BD482" s="10">
        <v>2.7</v>
      </c>
      <c r="BE482">
        <v>0.81</v>
      </c>
      <c r="BF482">
        <v>2.7</v>
      </c>
      <c r="BG482" s="1">
        <v>0.81</v>
      </c>
      <c r="BH482">
        <v>0.77100000000000002</v>
      </c>
    </row>
    <row r="483" spans="1:60" x14ac:dyDescent="0.2">
      <c r="A483" s="22">
        <v>480</v>
      </c>
      <c r="B483">
        <v>2299141</v>
      </c>
      <c r="C483">
        <v>3</v>
      </c>
      <c r="D483">
        <v>16</v>
      </c>
      <c r="E483">
        <v>2</v>
      </c>
      <c r="F483">
        <v>6355462</v>
      </c>
      <c r="G483">
        <v>5368</v>
      </c>
      <c r="H483" s="10">
        <v>2.7</v>
      </c>
      <c r="I483">
        <v>0.81</v>
      </c>
      <c r="J483">
        <v>2.3039999999999998</v>
      </c>
      <c r="K483" s="1">
        <v>0.69099999999999995</v>
      </c>
      <c r="L483">
        <v>1.333</v>
      </c>
      <c r="M483" s="22">
        <v>480</v>
      </c>
      <c r="N483">
        <v>3093538</v>
      </c>
      <c r="O483">
        <v>4</v>
      </c>
      <c r="P483">
        <v>17</v>
      </c>
      <c r="Q483">
        <v>6</v>
      </c>
      <c r="R483">
        <v>5561062</v>
      </c>
      <c r="S483">
        <v>5475</v>
      </c>
      <c r="T483" s="10">
        <v>2.7</v>
      </c>
      <c r="U483">
        <v>0.81</v>
      </c>
      <c r="V483">
        <v>2.3039999999999998</v>
      </c>
      <c r="W483" s="1">
        <v>0.69099999999999995</v>
      </c>
      <c r="X483">
        <v>1.143</v>
      </c>
      <c r="Y483" s="22">
        <v>480</v>
      </c>
      <c r="Z483">
        <v>4936546</v>
      </c>
      <c r="AA483">
        <v>8</v>
      </c>
      <c r="AB483">
        <v>39</v>
      </c>
      <c r="AC483">
        <v>6</v>
      </c>
      <c r="AD483">
        <v>3718044</v>
      </c>
      <c r="AE483">
        <v>5702</v>
      </c>
      <c r="AF483" s="10">
        <v>2.7</v>
      </c>
      <c r="AG483">
        <v>0.81</v>
      </c>
      <c r="AH483">
        <v>2.3039999999999998</v>
      </c>
      <c r="AI483" s="1">
        <v>0.69099999999999995</v>
      </c>
      <c r="AJ483">
        <v>0.70399999999999996</v>
      </c>
      <c r="AK483" s="22">
        <v>480</v>
      </c>
      <c r="AL483">
        <v>6308522</v>
      </c>
      <c r="AM483">
        <v>32</v>
      </c>
      <c r="AN483">
        <v>124</v>
      </c>
      <c r="AO483">
        <v>49</v>
      </c>
      <c r="AP483">
        <v>2345943</v>
      </c>
      <c r="AQ483">
        <v>6084</v>
      </c>
      <c r="AR483" s="10">
        <v>2.7</v>
      </c>
      <c r="AS483">
        <v>0.81</v>
      </c>
      <c r="AT483">
        <v>2.3039999999999998</v>
      </c>
      <c r="AU483" s="1">
        <v>0.69099999999999995</v>
      </c>
      <c r="AV483">
        <v>0.65200000000000002</v>
      </c>
      <c r="AW483" s="22">
        <v>480</v>
      </c>
      <c r="AX483">
        <v>6927125</v>
      </c>
      <c r="AY483">
        <v>20</v>
      </c>
      <c r="AZ483">
        <v>92</v>
      </c>
      <c r="BA483">
        <v>24</v>
      </c>
      <c r="BB483">
        <v>1727409</v>
      </c>
      <c r="BC483">
        <v>5867</v>
      </c>
      <c r="BD483" s="10">
        <v>2.7</v>
      </c>
      <c r="BE483">
        <v>0.81</v>
      </c>
      <c r="BF483">
        <v>2.3039999999999998</v>
      </c>
      <c r="BG483" s="1">
        <v>0.69099999999999995</v>
      </c>
      <c r="BH483">
        <v>0.77600000000000002</v>
      </c>
    </row>
    <row r="484" spans="1:60" x14ac:dyDescent="0.2">
      <c r="A484" s="22">
        <v>481</v>
      </c>
      <c r="B484">
        <v>2299136</v>
      </c>
      <c r="C484">
        <v>5</v>
      </c>
      <c r="D484">
        <v>14</v>
      </c>
      <c r="E484">
        <v>5</v>
      </c>
      <c r="F484">
        <v>6355468</v>
      </c>
      <c r="G484">
        <v>5373</v>
      </c>
      <c r="H484" s="10">
        <v>2.7</v>
      </c>
      <c r="I484">
        <v>0.81</v>
      </c>
      <c r="J484">
        <v>2.3039999999999998</v>
      </c>
      <c r="K484" s="1">
        <v>0.69099999999999995</v>
      </c>
      <c r="L484">
        <v>1.143</v>
      </c>
      <c r="M484" s="22">
        <v>481</v>
      </c>
      <c r="N484">
        <v>3093535</v>
      </c>
      <c r="O484">
        <v>3</v>
      </c>
      <c r="P484">
        <v>16</v>
      </c>
      <c r="Q484">
        <v>5</v>
      </c>
      <c r="R484">
        <v>5561069</v>
      </c>
      <c r="S484">
        <v>5478</v>
      </c>
      <c r="T484" s="10">
        <v>2.7</v>
      </c>
      <c r="U484">
        <v>0.81</v>
      </c>
      <c r="V484">
        <v>2.3039999999999998</v>
      </c>
      <c r="W484" s="1">
        <v>0.69099999999999995</v>
      </c>
      <c r="X484">
        <v>1.071</v>
      </c>
      <c r="Y484" s="22">
        <v>481</v>
      </c>
      <c r="Z484">
        <v>4936532</v>
      </c>
      <c r="AA484">
        <v>14</v>
      </c>
      <c r="AB484">
        <v>31</v>
      </c>
      <c r="AC484">
        <v>16</v>
      </c>
      <c r="AD484">
        <v>3718041</v>
      </c>
      <c r="AE484">
        <v>5713</v>
      </c>
      <c r="AF484" s="10">
        <v>2.7</v>
      </c>
      <c r="AG484">
        <v>0.81</v>
      </c>
      <c r="AH484">
        <v>2.3039999999999998</v>
      </c>
      <c r="AI484" s="1">
        <v>0.69099999999999995</v>
      </c>
      <c r="AJ484">
        <v>0.73</v>
      </c>
      <c r="AK484" s="22">
        <v>481</v>
      </c>
      <c r="AL484">
        <v>6308490</v>
      </c>
      <c r="AM484">
        <v>32</v>
      </c>
      <c r="AN484">
        <v>113</v>
      </c>
      <c r="AO484">
        <v>43</v>
      </c>
      <c r="AP484">
        <v>2345979</v>
      </c>
      <c r="AQ484">
        <v>6096</v>
      </c>
      <c r="AR484" s="10">
        <v>2.7</v>
      </c>
      <c r="AS484">
        <v>0.81</v>
      </c>
      <c r="AT484">
        <v>2.3039999999999998</v>
      </c>
      <c r="AU484" s="1">
        <v>0.69099999999999995</v>
      </c>
      <c r="AV484">
        <v>0.67200000000000004</v>
      </c>
      <c r="AW484" s="22">
        <v>481</v>
      </c>
      <c r="AX484">
        <v>6927102</v>
      </c>
      <c r="AY484">
        <v>23</v>
      </c>
      <c r="AZ484">
        <v>84</v>
      </c>
      <c r="BA484">
        <v>28</v>
      </c>
      <c r="BB484">
        <v>1727421</v>
      </c>
      <c r="BC484">
        <v>5875</v>
      </c>
      <c r="BD484" s="10">
        <v>2.7</v>
      </c>
      <c r="BE484">
        <v>0.81</v>
      </c>
      <c r="BF484">
        <v>2.3039999999999998</v>
      </c>
      <c r="BG484" s="1">
        <v>0.69099999999999995</v>
      </c>
      <c r="BH484">
        <v>0.81399999999999995</v>
      </c>
    </row>
    <row r="485" spans="1:60" x14ac:dyDescent="0.2">
      <c r="A485" s="22">
        <v>482</v>
      </c>
      <c r="B485">
        <v>2299130</v>
      </c>
      <c r="C485">
        <v>6</v>
      </c>
      <c r="D485">
        <v>15</v>
      </c>
      <c r="E485">
        <v>4</v>
      </c>
      <c r="F485">
        <v>6355471</v>
      </c>
      <c r="G485">
        <v>5379</v>
      </c>
      <c r="H485" s="10">
        <v>2.7</v>
      </c>
      <c r="I485">
        <v>0.81</v>
      </c>
      <c r="J485">
        <v>2.3039999999999998</v>
      </c>
      <c r="K485" s="1">
        <v>0.69099999999999995</v>
      </c>
      <c r="L485">
        <v>1.19</v>
      </c>
      <c r="M485" s="22">
        <v>482</v>
      </c>
      <c r="N485">
        <v>3093530</v>
      </c>
      <c r="O485">
        <v>5</v>
      </c>
      <c r="P485">
        <v>13</v>
      </c>
      <c r="Q485">
        <v>6</v>
      </c>
      <c r="R485">
        <v>5561068</v>
      </c>
      <c r="S485">
        <v>5483</v>
      </c>
      <c r="T485" s="10">
        <v>2.7</v>
      </c>
      <c r="U485">
        <v>0.81</v>
      </c>
      <c r="V485">
        <v>2.3039999999999998</v>
      </c>
      <c r="W485" s="1">
        <v>0.69099999999999995</v>
      </c>
      <c r="X485">
        <v>1</v>
      </c>
      <c r="Y485" s="22">
        <v>482</v>
      </c>
      <c r="Z485">
        <v>4936527</v>
      </c>
      <c r="AA485">
        <v>5</v>
      </c>
      <c r="AB485">
        <v>35</v>
      </c>
      <c r="AC485">
        <v>10</v>
      </c>
      <c r="AD485">
        <v>3718058</v>
      </c>
      <c r="AE485">
        <v>5718</v>
      </c>
      <c r="AF485" s="10">
        <v>2.7</v>
      </c>
      <c r="AG485">
        <v>0.81</v>
      </c>
      <c r="AH485">
        <v>2.3039999999999998</v>
      </c>
      <c r="AI485" s="1">
        <v>0.69099999999999995</v>
      </c>
      <c r="AJ485">
        <v>0.72799999999999998</v>
      </c>
      <c r="AK485" s="22">
        <v>482</v>
      </c>
      <c r="AL485">
        <v>6308458</v>
      </c>
      <c r="AM485">
        <v>32</v>
      </c>
      <c r="AN485">
        <v>105</v>
      </c>
      <c r="AO485">
        <v>40</v>
      </c>
      <c r="AP485">
        <v>2346060</v>
      </c>
      <c r="AQ485">
        <v>6111</v>
      </c>
      <c r="AR485" s="10">
        <v>2.7</v>
      </c>
      <c r="AS485">
        <v>0.81</v>
      </c>
      <c r="AT485">
        <v>2.3039999999999998</v>
      </c>
      <c r="AU485" s="1">
        <v>0.69099999999999995</v>
      </c>
      <c r="AV485">
        <v>0.66800000000000004</v>
      </c>
      <c r="AW485" s="22">
        <v>482</v>
      </c>
      <c r="AX485">
        <v>6927079</v>
      </c>
      <c r="AY485">
        <v>23</v>
      </c>
      <c r="AZ485">
        <v>77</v>
      </c>
      <c r="BA485">
        <v>30</v>
      </c>
      <c r="BB485">
        <v>1727437</v>
      </c>
      <c r="BC485">
        <v>5885</v>
      </c>
      <c r="BD485" s="10">
        <v>2.7</v>
      </c>
      <c r="BE485">
        <v>0.81</v>
      </c>
      <c r="BF485">
        <v>2.3039999999999998</v>
      </c>
      <c r="BG485" s="1">
        <v>0.69099999999999995</v>
      </c>
      <c r="BH485">
        <v>0.79400000000000004</v>
      </c>
    </row>
    <row r="486" spans="1:60" x14ac:dyDescent="0.2">
      <c r="A486" s="22">
        <v>483</v>
      </c>
      <c r="B486">
        <v>2299126</v>
      </c>
      <c r="C486">
        <v>4</v>
      </c>
      <c r="D486">
        <v>16</v>
      </c>
      <c r="E486">
        <v>5</v>
      </c>
      <c r="F486">
        <v>6355474</v>
      </c>
      <c r="G486">
        <v>5383</v>
      </c>
      <c r="H486" s="10">
        <v>2.7</v>
      </c>
      <c r="I486">
        <v>0.81</v>
      </c>
      <c r="J486">
        <v>2.3039999999999998</v>
      </c>
      <c r="K486" s="1">
        <v>0.69099999999999995</v>
      </c>
      <c r="L486">
        <v>1</v>
      </c>
      <c r="M486" s="22">
        <v>483</v>
      </c>
      <c r="N486">
        <v>3093525</v>
      </c>
      <c r="O486">
        <v>5</v>
      </c>
      <c r="P486">
        <v>12</v>
      </c>
      <c r="Q486">
        <v>6</v>
      </c>
      <c r="R486">
        <v>5561081</v>
      </c>
      <c r="S486">
        <v>5488</v>
      </c>
      <c r="T486" s="10">
        <v>2.7</v>
      </c>
      <c r="U486">
        <v>0.81</v>
      </c>
      <c r="V486">
        <v>2.3039999999999998</v>
      </c>
      <c r="W486" s="1">
        <v>0.69099999999999995</v>
      </c>
      <c r="X486">
        <v>0.96599999999999997</v>
      </c>
      <c r="Y486" s="22">
        <v>483</v>
      </c>
      <c r="Z486">
        <v>4936515</v>
      </c>
      <c r="AA486">
        <v>12</v>
      </c>
      <c r="AB486">
        <v>26</v>
      </c>
      <c r="AC486">
        <v>14</v>
      </c>
      <c r="AD486">
        <v>3718069</v>
      </c>
      <c r="AE486">
        <v>5725</v>
      </c>
      <c r="AF486" s="10">
        <v>2.7</v>
      </c>
      <c r="AG486">
        <v>0.81</v>
      </c>
      <c r="AH486">
        <v>2.3039999999999998</v>
      </c>
      <c r="AI486" s="1">
        <v>0.69099999999999995</v>
      </c>
      <c r="AJ486">
        <v>0.69699999999999995</v>
      </c>
      <c r="AK486" s="22">
        <v>483</v>
      </c>
      <c r="AL486">
        <v>6308426</v>
      </c>
      <c r="AM486">
        <v>32</v>
      </c>
      <c r="AN486">
        <v>96</v>
      </c>
      <c r="AO486">
        <v>41</v>
      </c>
      <c r="AP486">
        <v>2346065</v>
      </c>
      <c r="AQ486">
        <v>6125</v>
      </c>
      <c r="AR486" s="10">
        <v>2.7</v>
      </c>
      <c r="AS486">
        <v>0.81</v>
      </c>
      <c r="AT486">
        <v>2.3039999999999998</v>
      </c>
      <c r="AU486" s="1">
        <v>0.69099999999999995</v>
      </c>
      <c r="AV486">
        <v>0.68</v>
      </c>
      <c r="AW486" s="22">
        <v>483</v>
      </c>
      <c r="AX486">
        <v>6927058</v>
      </c>
      <c r="AY486">
        <v>21</v>
      </c>
      <c r="AZ486">
        <v>69</v>
      </c>
      <c r="BA486">
        <v>31</v>
      </c>
      <c r="BB486">
        <v>1727461</v>
      </c>
      <c r="BC486">
        <v>5896</v>
      </c>
      <c r="BD486" s="10">
        <v>2.7</v>
      </c>
      <c r="BE486">
        <v>0.81</v>
      </c>
      <c r="BF486">
        <v>2.3039999999999998</v>
      </c>
      <c r="BG486" s="1">
        <v>0.69099999999999995</v>
      </c>
      <c r="BH486">
        <v>0.79600000000000004</v>
      </c>
    </row>
    <row r="487" spans="1:60" x14ac:dyDescent="0.2">
      <c r="A487" s="22">
        <v>484</v>
      </c>
      <c r="B487">
        <v>2299122</v>
      </c>
      <c r="C487">
        <v>4</v>
      </c>
      <c r="D487">
        <v>14</v>
      </c>
      <c r="E487">
        <v>6</v>
      </c>
      <c r="F487">
        <v>6355478</v>
      </c>
      <c r="G487">
        <v>5387</v>
      </c>
      <c r="H487" s="10">
        <v>2.7</v>
      </c>
      <c r="I487">
        <v>0.81</v>
      </c>
      <c r="J487">
        <v>2.3039999999999998</v>
      </c>
      <c r="K487" s="1">
        <v>0.69099999999999995</v>
      </c>
      <c r="L487">
        <v>1.3180000000000001</v>
      </c>
      <c r="M487" s="22">
        <v>484</v>
      </c>
      <c r="N487">
        <v>3093518</v>
      </c>
      <c r="O487">
        <v>7</v>
      </c>
      <c r="P487">
        <v>15</v>
      </c>
      <c r="Q487">
        <v>2</v>
      </c>
      <c r="R487">
        <v>5561088</v>
      </c>
      <c r="S487">
        <v>5495</v>
      </c>
      <c r="T487" s="10">
        <v>2.7</v>
      </c>
      <c r="U487">
        <v>0.81</v>
      </c>
      <c r="V487">
        <v>2.3039999999999998</v>
      </c>
      <c r="W487" s="1">
        <v>0.69099999999999995</v>
      </c>
      <c r="X487">
        <v>0.85299999999999998</v>
      </c>
      <c r="Y487" s="22">
        <v>484</v>
      </c>
      <c r="Z487">
        <v>4936503</v>
      </c>
      <c r="AA487">
        <v>12</v>
      </c>
      <c r="AB487">
        <v>32</v>
      </c>
      <c r="AC487">
        <v>6</v>
      </c>
      <c r="AD487">
        <v>3718087</v>
      </c>
      <c r="AE487">
        <v>5737</v>
      </c>
      <c r="AF487" s="10">
        <v>2.7</v>
      </c>
      <c r="AG487">
        <v>0.81</v>
      </c>
      <c r="AH487">
        <v>2.3039999999999998</v>
      </c>
      <c r="AI487" s="1">
        <v>0.69099999999999995</v>
      </c>
      <c r="AJ487">
        <v>0.67400000000000004</v>
      </c>
      <c r="AK487" s="22">
        <v>484</v>
      </c>
      <c r="AL487">
        <v>6308405</v>
      </c>
      <c r="AM487">
        <v>21</v>
      </c>
      <c r="AN487">
        <v>98</v>
      </c>
      <c r="AO487">
        <v>30</v>
      </c>
      <c r="AP487">
        <v>2346075</v>
      </c>
      <c r="AQ487">
        <v>6137</v>
      </c>
      <c r="AR487" s="10">
        <v>2.7</v>
      </c>
      <c r="AS487">
        <v>0.81</v>
      </c>
      <c r="AT487">
        <v>2.3039999999999998</v>
      </c>
      <c r="AU487" s="1">
        <v>0.69099999999999995</v>
      </c>
      <c r="AV487">
        <v>0.71099999999999997</v>
      </c>
      <c r="AW487" s="22">
        <v>484</v>
      </c>
      <c r="AX487">
        <v>6927043</v>
      </c>
      <c r="AY487">
        <v>15</v>
      </c>
      <c r="AZ487">
        <v>72</v>
      </c>
      <c r="BA487">
        <v>18</v>
      </c>
      <c r="BB487">
        <v>1727503</v>
      </c>
      <c r="BC487">
        <v>5905</v>
      </c>
      <c r="BD487" s="10">
        <v>2.7</v>
      </c>
      <c r="BE487">
        <v>0.81</v>
      </c>
      <c r="BF487">
        <v>2.3039999999999998</v>
      </c>
      <c r="BG487" s="1">
        <v>0.69099999999999995</v>
      </c>
      <c r="BH487">
        <v>0.80800000000000005</v>
      </c>
    </row>
    <row r="488" spans="1:60" x14ac:dyDescent="0.2">
      <c r="A488" s="22">
        <v>485</v>
      </c>
      <c r="B488">
        <v>2299119</v>
      </c>
      <c r="C488">
        <v>3</v>
      </c>
      <c r="D488">
        <v>14</v>
      </c>
      <c r="E488">
        <v>4</v>
      </c>
      <c r="F488">
        <v>6355491</v>
      </c>
      <c r="G488">
        <v>5390</v>
      </c>
      <c r="H488" s="10">
        <v>2.7</v>
      </c>
      <c r="I488">
        <v>0.81</v>
      </c>
      <c r="J488">
        <v>2.3039999999999998</v>
      </c>
      <c r="K488" s="1">
        <v>0.69099999999999995</v>
      </c>
      <c r="L488">
        <v>1.1539999999999999</v>
      </c>
      <c r="M488" s="22">
        <v>485</v>
      </c>
      <c r="N488">
        <v>3093511</v>
      </c>
      <c r="O488">
        <v>7</v>
      </c>
      <c r="P488">
        <v>15</v>
      </c>
      <c r="Q488">
        <v>7</v>
      </c>
      <c r="R488">
        <v>5561082</v>
      </c>
      <c r="S488">
        <v>5502</v>
      </c>
      <c r="T488" s="10">
        <v>2.7</v>
      </c>
      <c r="U488">
        <v>0.81</v>
      </c>
      <c r="V488">
        <v>2.3039999999999998</v>
      </c>
      <c r="W488" s="1">
        <v>0.69099999999999995</v>
      </c>
      <c r="X488">
        <v>0.96599999999999997</v>
      </c>
      <c r="Y488" s="22">
        <v>485</v>
      </c>
      <c r="Z488">
        <v>4936491</v>
      </c>
      <c r="AA488">
        <v>12</v>
      </c>
      <c r="AB488">
        <v>30</v>
      </c>
      <c r="AC488">
        <v>14</v>
      </c>
      <c r="AD488">
        <v>3718077</v>
      </c>
      <c r="AE488">
        <v>5749</v>
      </c>
      <c r="AF488" s="10">
        <v>2.7</v>
      </c>
      <c r="AG488">
        <v>0.81</v>
      </c>
      <c r="AH488">
        <v>2.3039999999999998</v>
      </c>
      <c r="AI488" s="1">
        <v>0.69099999999999995</v>
      </c>
      <c r="AJ488">
        <v>0.78700000000000003</v>
      </c>
      <c r="AK488" s="22">
        <v>485</v>
      </c>
      <c r="AL488">
        <v>6308384</v>
      </c>
      <c r="AM488">
        <v>21</v>
      </c>
      <c r="AN488">
        <v>86</v>
      </c>
      <c r="AO488">
        <v>33</v>
      </c>
      <c r="AP488">
        <v>2346183</v>
      </c>
      <c r="AQ488">
        <v>6145</v>
      </c>
      <c r="AR488" s="10">
        <v>2.7</v>
      </c>
      <c r="AS488">
        <v>0.81</v>
      </c>
      <c r="AT488">
        <v>2.3039999999999998</v>
      </c>
      <c r="AU488" s="1">
        <v>0.69099999999999995</v>
      </c>
      <c r="AV488">
        <v>0.748</v>
      </c>
      <c r="AW488" s="22">
        <v>485</v>
      </c>
      <c r="AX488">
        <v>6927017</v>
      </c>
      <c r="AY488">
        <v>26</v>
      </c>
      <c r="AZ488">
        <v>57</v>
      </c>
      <c r="BA488">
        <v>30</v>
      </c>
      <c r="BB488">
        <v>1727527</v>
      </c>
      <c r="BC488">
        <v>5914</v>
      </c>
      <c r="BD488" s="10">
        <v>2.7</v>
      </c>
      <c r="BE488">
        <v>0.81</v>
      </c>
      <c r="BF488">
        <v>2.3039999999999998</v>
      </c>
      <c r="BG488" s="1">
        <v>0.69099999999999995</v>
      </c>
      <c r="BH488">
        <v>0.80100000000000005</v>
      </c>
    </row>
    <row r="489" spans="1:60" x14ac:dyDescent="0.2">
      <c r="A489" s="22">
        <v>486</v>
      </c>
      <c r="B489">
        <v>2299114</v>
      </c>
      <c r="C489">
        <v>5</v>
      </c>
      <c r="D489">
        <v>12</v>
      </c>
      <c r="E489">
        <v>5</v>
      </c>
      <c r="F489">
        <v>6355487</v>
      </c>
      <c r="G489">
        <v>5395</v>
      </c>
      <c r="H489" s="10">
        <v>2.7</v>
      </c>
      <c r="I489">
        <v>0.81</v>
      </c>
      <c r="J489">
        <v>2.3039999999999998</v>
      </c>
      <c r="K489" s="1">
        <v>0.69099999999999995</v>
      </c>
      <c r="L489">
        <v>1.036</v>
      </c>
      <c r="M489" s="22">
        <v>486</v>
      </c>
      <c r="N489">
        <v>3093500</v>
      </c>
      <c r="O489">
        <v>11</v>
      </c>
      <c r="P489">
        <v>18</v>
      </c>
      <c r="Q489">
        <v>4</v>
      </c>
      <c r="R489">
        <v>5561093</v>
      </c>
      <c r="S489">
        <v>5513</v>
      </c>
      <c r="T489" s="10">
        <v>2.7</v>
      </c>
      <c r="U489">
        <v>0.81</v>
      </c>
      <c r="V489">
        <v>2.3039999999999998</v>
      </c>
      <c r="W489" s="1">
        <v>0.69099999999999995</v>
      </c>
      <c r="X489">
        <v>1.0369999999999999</v>
      </c>
      <c r="Y489" s="22">
        <v>486</v>
      </c>
      <c r="Z489">
        <v>4936485</v>
      </c>
      <c r="AA489">
        <v>6</v>
      </c>
      <c r="AB489">
        <v>36</v>
      </c>
      <c r="AC489">
        <v>6</v>
      </c>
      <c r="AD489">
        <v>3718106</v>
      </c>
      <c r="AE489">
        <v>5755</v>
      </c>
      <c r="AF489" s="10">
        <v>2.7</v>
      </c>
      <c r="AG489">
        <v>0.81</v>
      </c>
      <c r="AH489">
        <v>2.3039999999999998</v>
      </c>
      <c r="AI489" s="1">
        <v>0.69099999999999995</v>
      </c>
      <c r="AJ489">
        <v>0.86299999999999999</v>
      </c>
      <c r="AK489" s="22">
        <v>486</v>
      </c>
      <c r="AL489">
        <v>6308358</v>
      </c>
      <c r="AM489">
        <v>26</v>
      </c>
      <c r="AN489">
        <v>74</v>
      </c>
      <c r="AO489">
        <v>33</v>
      </c>
      <c r="AP489">
        <v>2346169</v>
      </c>
      <c r="AQ489">
        <v>6157</v>
      </c>
      <c r="AR489" s="10">
        <v>2.7</v>
      </c>
      <c r="AS489">
        <v>0.81</v>
      </c>
      <c r="AT489">
        <v>2.3039999999999998</v>
      </c>
      <c r="AU489" s="1">
        <v>0.69099999999999995</v>
      </c>
      <c r="AV489">
        <v>0.74</v>
      </c>
      <c r="AW489" s="22">
        <v>486</v>
      </c>
      <c r="AX489">
        <v>6926993</v>
      </c>
      <c r="AY489">
        <v>24</v>
      </c>
      <c r="AZ489">
        <v>59</v>
      </c>
      <c r="BA489">
        <v>24</v>
      </c>
      <c r="BB489">
        <v>1727545</v>
      </c>
      <c r="BC489">
        <v>5927</v>
      </c>
      <c r="BD489" s="10">
        <v>2.7</v>
      </c>
      <c r="BE489">
        <v>0.81</v>
      </c>
      <c r="BF489">
        <v>2.3039999999999998</v>
      </c>
      <c r="BG489" s="1">
        <v>0.69099999999999995</v>
      </c>
      <c r="BH489">
        <v>0.81799999999999995</v>
      </c>
    </row>
    <row r="490" spans="1:60" x14ac:dyDescent="0.2">
      <c r="A490" s="22">
        <v>487</v>
      </c>
      <c r="B490">
        <v>2299111</v>
      </c>
      <c r="C490">
        <v>3</v>
      </c>
      <c r="D490">
        <v>12</v>
      </c>
      <c r="E490">
        <v>5</v>
      </c>
      <c r="F490">
        <v>6355498</v>
      </c>
      <c r="G490">
        <v>5398</v>
      </c>
      <c r="H490" s="10">
        <v>2.7</v>
      </c>
      <c r="I490">
        <v>0.81</v>
      </c>
      <c r="J490">
        <v>2.3039999999999998</v>
      </c>
      <c r="K490" s="1">
        <v>0.69099999999999995</v>
      </c>
      <c r="L490">
        <v>0.96199999999999997</v>
      </c>
      <c r="M490" s="22">
        <v>487</v>
      </c>
      <c r="N490">
        <v>3093494</v>
      </c>
      <c r="O490">
        <v>6</v>
      </c>
      <c r="P490">
        <v>23</v>
      </c>
      <c r="Q490">
        <v>6</v>
      </c>
      <c r="R490">
        <v>5561105</v>
      </c>
      <c r="S490">
        <v>5519</v>
      </c>
      <c r="T490" s="10">
        <v>2.7</v>
      </c>
      <c r="U490">
        <v>0.81</v>
      </c>
      <c r="V490">
        <v>2.3039999999999998</v>
      </c>
      <c r="W490" s="1">
        <v>0.69099999999999995</v>
      </c>
      <c r="X490">
        <v>0.96899999999999997</v>
      </c>
      <c r="Y490" s="22">
        <v>487</v>
      </c>
      <c r="Z490">
        <v>4936478</v>
      </c>
      <c r="AA490">
        <v>7</v>
      </c>
      <c r="AB490">
        <v>35</v>
      </c>
      <c r="AC490">
        <v>7</v>
      </c>
      <c r="AD490">
        <v>3718100</v>
      </c>
      <c r="AE490">
        <v>5762</v>
      </c>
      <c r="AF490" s="10">
        <v>2.7</v>
      </c>
      <c r="AG490">
        <v>0.81</v>
      </c>
      <c r="AH490">
        <v>2.3039999999999998</v>
      </c>
      <c r="AI490" s="1">
        <v>0.69099999999999995</v>
      </c>
      <c r="AJ490">
        <v>0.95499999999999996</v>
      </c>
      <c r="AK490" s="22">
        <v>487</v>
      </c>
      <c r="AL490">
        <v>6308333</v>
      </c>
      <c r="AM490">
        <v>25</v>
      </c>
      <c r="AN490">
        <v>71</v>
      </c>
      <c r="AO490">
        <v>29</v>
      </c>
      <c r="AP490">
        <v>2346183</v>
      </c>
      <c r="AQ490">
        <v>6172</v>
      </c>
      <c r="AR490" s="10">
        <v>2.7</v>
      </c>
      <c r="AS490">
        <v>0.81</v>
      </c>
      <c r="AT490">
        <v>2.3039999999999998</v>
      </c>
      <c r="AU490" s="1">
        <v>0.69099999999999995</v>
      </c>
      <c r="AV490">
        <v>0.72</v>
      </c>
      <c r="AW490" s="22">
        <v>487</v>
      </c>
      <c r="AX490">
        <v>6926977</v>
      </c>
      <c r="AY490">
        <v>16</v>
      </c>
      <c r="AZ490">
        <v>63</v>
      </c>
      <c r="BA490">
        <v>20</v>
      </c>
      <c r="BB490">
        <v>1727567</v>
      </c>
      <c r="BC490">
        <v>5940</v>
      </c>
      <c r="BD490" s="10">
        <v>2.7</v>
      </c>
      <c r="BE490">
        <v>0.81</v>
      </c>
      <c r="BF490">
        <v>2.3039999999999998</v>
      </c>
      <c r="BG490" s="1">
        <v>0.69099999999999995</v>
      </c>
      <c r="BH490">
        <v>0.79500000000000004</v>
      </c>
    </row>
    <row r="491" spans="1:60" x14ac:dyDescent="0.2">
      <c r="A491" s="22">
        <v>488</v>
      </c>
      <c r="B491">
        <v>2299105</v>
      </c>
      <c r="C491">
        <v>6</v>
      </c>
      <c r="D491">
        <v>12</v>
      </c>
      <c r="E491">
        <v>3</v>
      </c>
      <c r="F491">
        <v>6355504</v>
      </c>
      <c r="G491">
        <v>5404</v>
      </c>
      <c r="H491" s="10">
        <v>2.7</v>
      </c>
      <c r="I491">
        <v>0.81</v>
      </c>
      <c r="J491">
        <v>2.3039999999999998</v>
      </c>
      <c r="K491" s="1">
        <v>0.69099999999999995</v>
      </c>
      <c r="L491">
        <v>0.93100000000000005</v>
      </c>
      <c r="M491" s="22">
        <v>488</v>
      </c>
      <c r="N491">
        <v>3093490</v>
      </c>
      <c r="O491">
        <v>4</v>
      </c>
      <c r="P491">
        <v>22</v>
      </c>
      <c r="Q491">
        <v>7</v>
      </c>
      <c r="R491">
        <v>5561100</v>
      </c>
      <c r="S491">
        <v>5523</v>
      </c>
      <c r="T491" s="10">
        <v>2.7</v>
      </c>
      <c r="U491">
        <v>0.81</v>
      </c>
      <c r="V491">
        <v>2.3039999999999998</v>
      </c>
      <c r="W491" s="1">
        <v>0.69099999999999995</v>
      </c>
      <c r="X491">
        <v>1.2669999999999999</v>
      </c>
      <c r="Y491" s="22">
        <v>488</v>
      </c>
      <c r="Z491">
        <v>4936467</v>
      </c>
      <c r="AA491">
        <v>11</v>
      </c>
      <c r="AB491">
        <v>27</v>
      </c>
      <c r="AC491">
        <v>15</v>
      </c>
      <c r="AD491">
        <v>3718107</v>
      </c>
      <c r="AE491">
        <v>5772</v>
      </c>
      <c r="AF491" s="10">
        <v>2.7</v>
      </c>
      <c r="AG491">
        <v>0.81</v>
      </c>
      <c r="AH491">
        <v>2.3039999999999998</v>
      </c>
      <c r="AI491" s="1">
        <v>0.69099999999999995</v>
      </c>
      <c r="AJ491">
        <v>0.92400000000000004</v>
      </c>
      <c r="AK491" s="22">
        <v>488</v>
      </c>
      <c r="AL491">
        <v>6308321</v>
      </c>
      <c r="AM491">
        <v>12</v>
      </c>
      <c r="AN491">
        <v>72</v>
      </c>
      <c r="AO491">
        <v>24</v>
      </c>
      <c r="AP491">
        <v>2346206</v>
      </c>
      <c r="AQ491">
        <v>6182</v>
      </c>
      <c r="AR491" s="10">
        <v>2.7</v>
      </c>
      <c r="AS491">
        <v>0.81</v>
      </c>
      <c r="AT491">
        <v>2.3039999999999998</v>
      </c>
      <c r="AU491" s="1">
        <v>0.69099999999999995</v>
      </c>
      <c r="AV491">
        <v>0.745</v>
      </c>
      <c r="AW491" s="22">
        <v>488</v>
      </c>
      <c r="AX491">
        <v>6926957</v>
      </c>
      <c r="AY491">
        <v>20</v>
      </c>
      <c r="AZ491">
        <v>56</v>
      </c>
      <c r="BA491">
        <v>23</v>
      </c>
      <c r="BB491">
        <v>1727590</v>
      </c>
      <c r="BC491">
        <v>5953</v>
      </c>
      <c r="BD491" s="10">
        <v>2.7</v>
      </c>
      <c r="BE491">
        <v>0.81</v>
      </c>
      <c r="BF491">
        <v>2.3039999999999998</v>
      </c>
      <c r="BG491" s="1">
        <v>0.69099999999999995</v>
      </c>
      <c r="BH491">
        <v>0.82</v>
      </c>
    </row>
    <row r="492" spans="1:60" x14ac:dyDescent="0.2">
      <c r="A492" s="22">
        <v>489</v>
      </c>
      <c r="B492">
        <v>2299101</v>
      </c>
      <c r="C492">
        <v>4</v>
      </c>
      <c r="D492">
        <v>14</v>
      </c>
      <c r="E492">
        <v>4</v>
      </c>
      <c r="F492">
        <v>6355499</v>
      </c>
      <c r="G492">
        <v>5408</v>
      </c>
      <c r="H492" s="10">
        <v>2.7</v>
      </c>
      <c r="I492">
        <v>0.81</v>
      </c>
      <c r="J492">
        <v>2.3039999999999998</v>
      </c>
      <c r="K492" s="1">
        <v>0.69099999999999995</v>
      </c>
      <c r="L492">
        <v>0.86199999999999999</v>
      </c>
      <c r="M492" s="22">
        <v>489</v>
      </c>
      <c r="N492">
        <v>3093484</v>
      </c>
      <c r="O492">
        <v>6</v>
      </c>
      <c r="P492">
        <v>21</v>
      </c>
      <c r="Q492">
        <v>5</v>
      </c>
      <c r="R492">
        <v>5561109</v>
      </c>
      <c r="S492">
        <v>5529</v>
      </c>
      <c r="T492" s="10">
        <v>2.7</v>
      </c>
      <c r="U492">
        <v>0.81</v>
      </c>
      <c r="V492">
        <v>2.3039999999999998</v>
      </c>
      <c r="W492" s="1">
        <v>0.69099999999999995</v>
      </c>
      <c r="X492">
        <v>1.323</v>
      </c>
      <c r="Y492" s="22">
        <v>489</v>
      </c>
      <c r="Z492">
        <v>4936460</v>
      </c>
      <c r="AA492">
        <v>7</v>
      </c>
      <c r="AB492">
        <v>25</v>
      </c>
      <c r="AC492">
        <v>13</v>
      </c>
      <c r="AD492">
        <v>3718120</v>
      </c>
      <c r="AE492">
        <v>5778</v>
      </c>
      <c r="AF492" s="10">
        <v>2.7</v>
      </c>
      <c r="AG492">
        <v>0.81</v>
      </c>
      <c r="AH492">
        <v>2.3039999999999998</v>
      </c>
      <c r="AI492" s="1">
        <v>0.69099999999999995</v>
      </c>
      <c r="AJ492">
        <v>0.94699999999999995</v>
      </c>
      <c r="AK492" s="22">
        <v>489</v>
      </c>
      <c r="AL492">
        <v>6308305</v>
      </c>
      <c r="AM492">
        <v>16</v>
      </c>
      <c r="AN492">
        <v>62</v>
      </c>
      <c r="AO492">
        <v>22</v>
      </c>
      <c r="AP492">
        <v>2346272</v>
      </c>
      <c r="AQ492">
        <v>6192</v>
      </c>
      <c r="AR492" s="10">
        <v>2.7</v>
      </c>
      <c r="AS492">
        <v>0.81</v>
      </c>
      <c r="AT492">
        <v>2.3039999999999998</v>
      </c>
      <c r="AU492" s="1">
        <v>0.69099999999999995</v>
      </c>
      <c r="AV492">
        <v>0.76200000000000001</v>
      </c>
      <c r="AW492" s="22">
        <v>489</v>
      </c>
      <c r="AX492">
        <v>6926948</v>
      </c>
      <c r="AY492">
        <v>9</v>
      </c>
      <c r="AZ492">
        <v>59</v>
      </c>
      <c r="BA492">
        <v>17</v>
      </c>
      <c r="BB492">
        <v>1727611</v>
      </c>
      <c r="BC492">
        <v>5962</v>
      </c>
      <c r="BD492" s="10">
        <v>2.7</v>
      </c>
      <c r="BE492">
        <v>0.81</v>
      </c>
      <c r="BF492">
        <v>2.3039999999999998</v>
      </c>
      <c r="BG492" s="1">
        <v>0.69099999999999995</v>
      </c>
      <c r="BH492">
        <v>0.81699999999999995</v>
      </c>
    </row>
    <row r="493" spans="1:60" x14ac:dyDescent="0.2">
      <c r="A493" s="22">
        <v>490</v>
      </c>
      <c r="B493">
        <v>2299097</v>
      </c>
      <c r="C493">
        <v>4</v>
      </c>
      <c r="D493">
        <v>13</v>
      </c>
      <c r="E493">
        <v>5</v>
      </c>
      <c r="F493">
        <v>6355509</v>
      </c>
      <c r="G493">
        <v>5412</v>
      </c>
      <c r="H493" s="10">
        <v>2.7</v>
      </c>
      <c r="I493">
        <v>0.81</v>
      </c>
      <c r="J493">
        <v>2.3039999999999998</v>
      </c>
      <c r="K493" s="1">
        <v>0.69099999999999995</v>
      </c>
      <c r="L493">
        <v>0.89300000000000002</v>
      </c>
      <c r="M493" s="22">
        <v>490</v>
      </c>
      <c r="N493">
        <v>3093476</v>
      </c>
      <c r="O493">
        <v>8</v>
      </c>
      <c r="P493">
        <v>17</v>
      </c>
      <c r="Q493">
        <v>10</v>
      </c>
      <c r="R493">
        <v>5561118</v>
      </c>
      <c r="S493">
        <v>5536</v>
      </c>
      <c r="T493" s="10">
        <v>2.7</v>
      </c>
      <c r="U493">
        <v>0.81</v>
      </c>
      <c r="V493">
        <v>2.3039999999999998</v>
      </c>
      <c r="W493" s="1">
        <v>0.69099999999999995</v>
      </c>
      <c r="X493">
        <v>1.25</v>
      </c>
      <c r="Y493" s="22">
        <v>490</v>
      </c>
      <c r="Z493">
        <v>4936447</v>
      </c>
      <c r="AA493">
        <v>13</v>
      </c>
      <c r="AB493">
        <v>26</v>
      </c>
      <c r="AC493">
        <v>6</v>
      </c>
      <c r="AD493">
        <v>3718154</v>
      </c>
      <c r="AE493">
        <v>5791</v>
      </c>
      <c r="AF493" s="10">
        <v>2.7</v>
      </c>
      <c r="AG493">
        <v>0.81</v>
      </c>
      <c r="AH493">
        <v>2.3039999999999998</v>
      </c>
      <c r="AI493" s="1">
        <v>0.69099999999999995</v>
      </c>
      <c r="AJ493">
        <v>0.96799999999999997</v>
      </c>
      <c r="AK493" s="22">
        <v>490</v>
      </c>
      <c r="AL493">
        <v>6308285</v>
      </c>
      <c r="AM493">
        <v>20</v>
      </c>
      <c r="AN493">
        <v>50</v>
      </c>
      <c r="AO493">
        <v>28</v>
      </c>
      <c r="AP493">
        <v>2346258</v>
      </c>
      <c r="AQ493">
        <v>6205</v>
      </c>
      <c r="AR493" s="10">
        <v>2.7</v>
      </c>
      <c r="AS493">
        <v>0.81</v>
      </c>
      <c r="AT493">
        <v>2.3039999999999998</v>
      </c>
      <c r="AU493" s="1">
        <v>0.69099999999999995</v>
      </c>
      <c r="AV493">
        <v>0.72099999999999997</v>
      </c>
      <c r="AW493" s="22">
        <v>490</v>
      </c>
      <c r="AX493">
        <v>6926929</v>
      </c>
      <c r="AY493">
        <v>19</v>
      </c>
      <c r="AZ493">
        <v>50</v>
      </c>
      <c r="BA493">
        <v>18</v>
      </c>
      <c r="BB493">
        <v>1727630</v>
      </c>
      <c r="BC493">
        <v>5974</v>
      </c>
      <c r="BD493" s="10">
        <v>2.7</v>
      </c>
      <c r="BE493">
        <v>0.81</v>
      </c>
      <c r="BF493">
        <v>2.3039999999999998</v>
      </c>
      <c r="BG493" s="1">
        <v>0.69099999999999995</v>
      </c>
      <c r="BH493">
        <v>0.83599999999999997</v>
      </c>
    </row>
    <row r="494" spans="1:60" x14ac:dyDescent="0.2">
      <c r="A494" s="22">
        <v>491</v>
      </c>
      <c r="B494">
        <v>2299092</v>
      </c>
      <c r="C494">
        <v>5</v>
      </c>
      <c r="D494">
        <v>14</v>
      </c>
      <c r="E494">
        <v>3</v>
      </c>
      <c r="F494">
        <v>6355514</v>
      </c>
      <c r="G494">
        <v>5417</v>
      </c>
      <c r="H494" s="10">
        <v>2.7</v>
      </c>
      <c r="I494">
        <v>0.81</v>
      </c>
      <c r="J494">
        <v>2.3039999999999998</v>
      </c>
      <c r="K494" s="1">
        <v>0.69099999999999995</v>
      </c>
      <c r="L494">
        <v>0.92600000000000005</v>
      </c>
      <c r="M494" s="22">
        <v>491</v>
      </c>
      <c r="N494">
        <v>3093473</v>
      </c>
      <c r="O494">
        <v>3</v>
      </c>
      <c r="P494">
        <v>21</v>
      </c>
      <c r="Q494">
        <v>4</v>
      </c>
      <c r="R494">
        <v>5561134</v>
      </c>
      <c r="S494">
        <v>5539</v>
      </c>
      <c r="T494" s="10">
        <v>2.7</v>
      </c>
      <c r="U494">
        <v>0.81</v>
      </c>
      <c r="V494">
        <v>2.3039999999999998</v>
      </c>
      <c r="W494" s="1">
        <v>0.69099999999999995</v>
      </c>
      <c r="X494">
        <v>1.323</v>
      </c>
      <c r="Y494" s="22">
        <v>491</v>
      </c>
      <c r="Z494">
        <v>4936442</v>
      </c>
      <c r="AA494">
        <v>5</v>
      </c>
      <c r="AB494">
        <v>32</v>
      </c>
      <c r="AC494">
        <v>7</v>
      </c>
      <c r="AD494">
        <v>3718146</v>
      </c>
      <c r="AE494">
        <v>5796</v>
      </c>
      <c r="AF494" s="10">
        <v>2.7</v>
      </c>
      <c r="AG494">
        <v>0.81</v>
      </c>
      <c r="AH494">
        <v>2.3039999999999998</v>
      </c>
      <c r="AI494" s="1">
        <v>0.69099999999999995</v>
      </c>
      <c r="AJ494">
        <v>0.90200000000000002</v>
      </c>
      <c r="AK494" s="22">
        <v>491</v>
      </c>
      <c r="AL494">
        <v>6308266</v>
      </c>
      <c r="AM494">
        <v>19</v>
      </c>
      <c r="AN494">
        <v>46</v>
      </c>
      <c r="AO494">
        <v>24</v>
      </c>
      <c r="AP494">
        <v>2346296</v>
      </c>
      <c r="AQ494">
        <v>6216</v>
      </c>
      <c r="AR494" s="10">
        <v>2.7</v>
      </c>
      <c r="AS494">
        <v>0.81</v>
      </c>
      <c r="AT494">
        <v>2.3039999999999998</v>
      </c>
      <c r="AU494" s="1">
        <v>0.69099999999999995</v>
      </c>
      <c r="AV494">
        <v>0.70799999999999996</v>
      </c>
      <c r="AW494" s="22">
        <v>491</v>
      </c>
      <c r="AX494">
        <v>6926907</v>
      </c>
      <c r="AY494">
        <v>22</v>
      </c>
      <c r="AZ494">
        <v>46</v>
      </c>
      <c r="BA494">
        <v>23</v>
      </c>
      <c r="BB494">
        <v>1727638</v>
      </c>
      <c r="BC494">
        <v>5987</v>
      </c>
      <c r="BD494" s="10">
        <v>2.7</v>
      </c>
      <c r="BE494">
        <v>0.81</v>
      </c>
      <c r="BF494">
        <v>2.3039999999999998</v>
      </c>
      <c r="BG494" s="1">
        <v>0.69099999999999995</v>
      </c>
      <c r="BH494">
        <v>0.83299999999999996</v>
      </c>
    </row>
    <row r="495" spans="1:60" x14ac:dyDescent="0.2">
      <c r="A495" s="22">
        <v>492</v>
      </c>
      <c r="B495">
        <v>2299088</v>
      </c>
      <c r="C495">
        <v>4</v>
      </c>
      <c r="D495">
        <v>15</v>
      </c>
      <c r="E495">
        <v>4</v>
      </c>
      <c r="F495">
        <v>6355511</v>
      </c>
      <c r="G495">
        <v>5421</v>
      </c>
      <c r="H495" s="10">
        <v>2.7</v>
      </c>
      <c r="I495">
        <v>0.81</v>
      </c>
      <c r="J495">
        <v>2.3039999999999998</v>
      </c>
      <c r="K495" s="1">
        <v>0.69099999999999995</v>
      </c>
      <c r="L495">
        <v>0.96199999999999997</v>
      </c>
      <c r="M495" s="22">
        <v>492</v>
      </c>
      <c r="N495">
        <v>3093466</v>
      </c>
      <c r="O495">
        <v>7</v>
      </c>
      <c r="P495">
        <v>20</v>
      </c>
      <c r="Q495">
        <v>4</v>
      </c>
      <c r="R495">
        <v>5561131</v>
      </c>
      <c r="S495">
        <v>5546</v>
      </c>
      <c r="T495" s="10">
        <v>2.7</v>
      </c>
      <c r="U495">
        <v>0.81</v>
      </c>
      <c r="V495">
        <v>2.3039999999999998</v>
      </c>
      <c r="W495" s="1">
        <v>0.69099999999999995</v>
      </c>
      <c r="X495">
        <v>1.077</v>
      </c>
      <c r="Y495" s="22">
        <v>492</v>
      </c>
      <c r="Z495">
        <v>4936431</v>
      </c>
      <c r="AA495">
        <v>11</v>
      </c>
      <c r="AB495">
        <v>26</v>
      </c>
      <c r="AC495">
        <v>11</v>
      </c>
      <c r="AD495">
        <v>3718152</v>
      </c>
      <c r="AE495">
        <v>5807</v>
      </c>
      <c r="AF495" s="10">
        <v>2.7</v>
      </c>
      <c r="AG495">
        <v>0.81</v>
      </c>
      <c r="AH495">
        <v>2.3039999999999998</v>
      </c>
      <c r="AI495" s="1">
        <v>0.69099999999999995</v>
      </c>
      <c r="AJ495">
        <v>0.91800000000000004</v>
      </c>
      <c r="AK495" s="22">
        <v>492</v>
      </c>
      <c r="AL495">
        <v>6308252</v>
      </c>
      <c r="AM495">
        <v>14</v>
      </c>
      <c r="AN495">
        <v>53</v>
      </c>
      <c r="AO495">
        <v>12</v>
      </c>
      <c r="AP495">
        <v>2346310</v>
      </c>
      <c r="AQ495">
        <v>6226</v>
      </c>
      <c r="AR495" s="10">
        <v>2.7</v>
      </c>
      <c r="AS495">
        <v>0.81</v>
      </c>
      <c r="AT495">
        <v>2.3039999999999998</v>
      </c>
      <c r="AU495" s="1">
        <v>0.69099999999999995</v>
      </c>
      <c r="AV495">
        <v>0.71</v>
      </c>
      <c r="AW495" s="22">
        <v>492</v>
      </c>
      <c r="AX495">
        <v>6926889</v>
      </c>
      <c r="AY495">
        <v>18</v>
      </c>
      <c r="AZ495">
        <v>52</v>
      </c>
      <c r="BA495">
        <v>16</v>
      </c>
      <c r="BB495">
        <v>1727659</v>
      </c>
      <c r="BC495">
        <v>5999</v>
      </c>
      <c r="BD495" s="10">
        <v>2.7</v>
      </c>
      <c r="BE495">
        <v>0.81</v>
      </c>
      <c r="BF495">
        <v>2.3039999999999998</v>
      </c>
      <c r="BG495" s="1">
        <v>0.69099999999999995</v>
      </c>
      <c r="BH495">
        <v>0.86399999999999999</v>
      </c>
    </row>
    <row r="496" spans="1:60" x14ac:dyDescent="0.2">
      <c r="A496" s="22">
        <v>493</v>
      </c>
      <c r="B496">
        <v>2299079</v>
      </c>
      <c r="C496">
        <v>9</v>
      </c>
      <c r="D496">
        <v>14</v>
      </c>
      <c r="E496">
        <v>5</v>
      </c>
      <c r="F496">
        <v>6355518</v>
      </c>
      <c r="G496">
        <v>5430</v>
      </c>
      <c r="H496" s="10">
        <v>2.7</v>
      </c>
      <c r="I496">
        <v>0.81</v>
      </c>
      <c r="J496">
        <v>2.3039999999999998</v>
      </c>
      <c r="K496" s="1">
        <v>0.69099999999999995</v>
      </c>
      <c r="L496">
        <v>1.08</v>
      </c>
      <c r="M496" s="22">
        <v>493</v>
      </c>
      <c r="N496">
        <v>3093462</v>
      </c>
      <c r="O496">
        <v>4</v>
      </c>
      <c r="P496">
        <v>18</v>
      </c>
      <c r="Q496">
        <v>9</v>
      </c>
      <c r="R496">
        <v>5561129</v>
      </c>
      <c r="S496">
        <v>5550</v>
      </c>
      <c r="T496" s="10">
        <v>2.7</v>
      </c>
      <c r="U496">
        <v>0.81</v>
      </c>
      <c r="V496">
        <v>2.3039999999999998</v>
      </c>
      <c r="W496" s="1">
        <v>0.69099999999999995</v>
      </c>
      <c r="X496">
        <v>1.056</v>
      </c>
      <c r="Y496" s="22">
        <v>493</v>
      </c>
      <c r="Z496">
        <v>4936421</v>
      </c>
      <c r="AA496">
        <v>10</v>
      </c>
      <c r="AB496">
        <v>30</v>
      </c>
      <c r="AC496">
        <v>7</v>
      </c>
      <c r="AD496">
        <v>3718157</v>
      </c>
      <c r="AE496">
        <v>5817</v>
      </c>
      <c r="AF496" s="10">
        <v>2.7</v>
      </c>
      <c r="AG496">
        <v>0.81</v>
      </c>
      <c r="AH496">
        <v>2.3039999999999998</v>
      </c>
      <c r="AI496" s="1">
        <v>0.69099999999999995</v>
      </c>
      <c r="AJ496">
        <v>0.90700000000000003</v>
      </c>
      <c r="AK496" s="22">
        <v>493</v>
      </c>
      <c r="AL496">
        <v>6308239</v>
      </c>
      <c r="AM496">
        <v>13</v>
      </c>
      <c r="AN496">
        <v>54</v>
      </c>
      <c r="AO496">
        <v>13</v>
      </c>
      <c r="AP496">
        <v>2346319</v>
      </c>
      <c r="AQ496">
        <v>6234</v>
      </c>
      <c r="AR496" s="10">
        <v>2.7</v>
      </c>
      <c r="AS496">
        <v>0.81</v>
      </c>
      <c r="AT496">
        <v>2.3039999999999998</v>
      </c>
      <c r="AU496" s="1">
        <v>0.69099999999999995</v>
      </c>
      <c r="AV496">
        <v>0.73799999999999999</v>
      </c>
      <c r="AW496" s="22">
        <v>493</v>
      </c>
      <c r="AX496">
        <v>6926874</v>
      </c>
      <c r="AY496">
        <v>15</v>
      </c>
      <c r="AZ496">
        <v>55</v>
      </c>
      <c r="BA496">
        <v>15</v>
      </c>
      <c r="BB496">
        <v>1727697</v>
      </c>
      <c r="BC496">
        <v>6014</v>
      </c>
      <c r="BD496" s="10">
        <v>2.7</v>
      </c>
      <c r="BE496">
        <v>0.81</v>
      </c>
      <c r="BF496">
        <v>2.3039999999999998</v>
      </c>
      <c r="BG496" s="1">
        <v>0.69099999999999995</v>
      </c>
      <c r="BH496">
        <v>0.88</v>
      </c>
    </row>
    <row r="497" spans="1:60" x14ac:dyDescent="0.2">
      <c r="A497" s="22">
        <v>494</v>
      </c>
      <c r="B497">
        <v>2299078</v>
      </c>
      <c r="C497">
        <v>1</v>
      </c>
      <c r="D497">
        <v>19</v>
      </c>
      <c r="E497">
        <v>4</v>
      </c>
      <c r="F497">
        <v>6355526</v>
      </c>
      <c r="G497">
        <v>5431</v>
      </c>
      <c r="H497" s="10">
        <v>2.7</v>
      </c>
      <c r="I497">
        <v>0.81</v>
      </c>
      <c r="J497">
        <v>2.3039999999999998</v>
      </c>
      <c r="K497" s="1">
        <v>0.69099999999999995</v>
      </c>
      <c r="L497">
        <v>1.083</v>
      </c>
      <c r="M497" s="22">
        <v>494</v>
      </c>
      <c r="N497">
        <v>3093452</v>
      </c>
      <c r="O497">
        <v>10</v>
      </c>
      <c r="P497">
        <v>15</v>
      </c>
      <c r="Q497">
        <v>7</v>
      </c>
      <c r="R497">
        <v>5561149</v>
      </c>
      <c r="S497">
        <v>5560</v>
      </c>
      <c r="T497" s="10">
        <v>2.7</v>
      </c>
      <c r="U497">
        <v>0.81</v>
      </c>
      <c r="V497">
        <v>2.3039999999999998</v>
      </c>
      <c r="W497" s="1">
        <v>0.69099999999999995</v>
      </c>
      <c r="X497">
        <v>0.94399999999999995</v>
      </c>
      <c r="Y497" s="22">
        <v>494</v>
      </c>
      <c r="Z497">
        <v>4936411</v>
      </c>
      <c r="AA497">
        <v>10</v>
      </c>
      <c r="AB497">
        <v>26</v>
      </c>
      <c r="AC497">
        <v>14</v>
      </c>
      <c r="AD497">
        <v>3718161</v>
      </c>
      <c r="AE497">
        <v>5822</v>
      </c>
      <c r="AF497" s="10">
        <v>2.7</v>
      </c>
      <c r="AG497">
        <v>0.81</v>
      </c>
      <c r="AH497">
        <v>2.3039999999999998</v>
      </c>
      <c r="AI497" s="1">
        <v>0.69099999999999995</v>
      </c>
      <c r="AJ497">
        <v>0.91500000000000004</v>
      </c>
      <c r="AK497" s="22">
        <v>494</v>
      </c>
      <c r="AL497">
        <v>6308223</v>
      </c>
      <c r="AM497">
        <v>16</v>
      </c>
      <c r="AN497">
        <v>50</v>
      </c>
      <c r="AO497">
        <v>17</v>
      </c>
      <c r="AP497">
        <v>2346333</v>
      </c>
      <c r="AQ497">
        <v>6248</v>
      </c>
      <c r="AR497" s="10">
        <v>2.7</v>
      </c>
      <c r="AS497">
        <v>0.81</v>
      </c>
      <c r="AT497">
        <v>2.3039999999999998</v>
      </c>
      <c r="AU497" s="1">
        <v>0.69099999999999995</v>
      </c>
      <c r="AV497">
        <v>0.76300000000000001</v>
      </c>
      <c r="AW497" s="22">
        <v>494</v>
      </c>
      <c r="AX497">
        <v>6926856</v>
      </c>
      <c r="AY497">
        <v>18</v>
      </c>
      <c r="AZ497">
        <v>53</v>
      </c>
      <c r="BA497">
        <v>17</v>
      </c>
      <c r="BB497">
        <v>1727702</v>
      </c>
      <c r="BC497">
        <v>6027</v>
      </c>
      <c r="BD497" s="10">
        <v>2.7</v>
      </c>
      <c r="BE497">
        <v>0.81</v>
      </c>
      <c r="BF497">
        <v>2.3039999999999998</v>
      </c>
      <c r="BG497" s="1">
        <v>0.69099999999999995</v>
      </c>
      <c r="BH497">
        <v>0.88900000000000001</v>
      </c>
    </row>
    <row r="498" spans="1:60" x14ac:dyDescent="0.2">
      <c r="A498" s="22">
        <v>495</v>
      </c>
      <c r="B498">
        <v>2299077</v>
      </c>
      <c r="C498">
        <v>1</v>
      </c>
      <c r="D498">
        <v>15</v>
      </c>
      <c r="E498">
        <v>5</v>
      </c>
      <c r="F498">
        <v>6355525</v>
      </c>
      <c r="G498">
        <v>5432</v>
      </c>
      <c r="H498" s="10">
        <v>2.7</v>
      </c>
      <c r="I498">
        <v>0.81</v>
      </c>
      <c r="J498">
        <v>2.3039999999999998</v>
      </c>
      <c r="K498" s="1">
        <v>0.69099999999999995</v>
      </c>
      <c r="L498">
        <v>1.333</v>
      </c>
      <c r="M498" s="22">
        <v>495</v>
      </c>
      <c r="N498">
        <v>3093447</v>
      </c>
      <c r="O498">
        <v>5</v>
      </c>
      <c r="P498">
        <v>22</v>
      </c>
      <c r="Q498">
        <v>3</v>
      </c>
      <c r="R498">
        <v>5561156</v>
      </c>
      <c r="S498">
        <v>5565</v>
      </c>
      <c r="T498" s="10">
        <v>2.7</v>
      </c>
      <c r="U498">
        <v>0.81</v>
      </c>
      <c r="V498">
        <v>2.3039999999999998</v>
      </c>
      <c r="W498" s="1">
        <v>0.69099999999999995</v>
      </c>
      <c r="X498">
        <v>0.82099999999999995</v>
      </c>
      <c r="Y498" s="22">
        <v>495</v>
      </c>
      <c r="Z498">
        <v>4936399</v>
      </c>
      <c r="AA498">
        <v>12</v>
      </c>
      <c r="AB498">
        <v>30</v>
      </c>
      <c r="AC498">
        <v>6</v>
      </c>
      <c r="AD498">
        <v>3718198</v>
      </c>
      <c r="AE498">
        <v>5834</v>
      </c>
      <c r="AF498" s="10">
        <v>2.7</v>
      </c>
      <c r="AG498">
        <v>0.81</v>
      </c>
      <c r="AH498">
        <v>2.3039999999999998</v>
      </c>
      <c r="AI498" s="1">
        <v>0.69099999999999995</v>
      </c>
      <c r="AJ498">
        <v>0.96599999999999997</v>
      </c>
      <c r="AK498" s="22">
        <v>495</v>
      </c>
      <c r="AL498">
        <v>6308206</v>
      </c>
      <c r="AM498">
        <v>17</v>
      </c>
      <c r="AN498">
        <v>40</v>
      </c>
      <c r="AO498">
        <v>26</v>
      </c>
      <c r="AP498">
        <v>2346349</v>
      </c>
      <c r="AQ498">
        <v>6257</v>
      </c>
      <c r="AR498" s="10">
        <v>2.7</v>
      </c>
      <c r="AS498">
        <v>0.81</v>
      </c>
      <c r="AT498">
        <v>2.3039999999999998</v>
      </c>
      <c r="AU498" s="1">
        <v>0.69099999999999995</v>
      </c>
      <c r="AV498">
        <v>0.76400000000000001</v>
      </c>
      <c r="AW498" s="22">
        <v>495</v>
      </c>
      <c r="AX498">
        <v>6926838</v>
      </c>
      <c r="AY498">
        <v>18</v>
      </c>
      <c r="AZ498">
        <v>53</v>
      </c>
      <c r="BA498">
        <v>18</v>
      </c>
      <c r="BB498">
        <v>1727702</v>
      </c>
      <c r="BC498">
        <v>6040</v>
      </c>
      <c r="BD498" s="10">
        <v>2.7</v>
      </c>
      <c r="BE498">
        <v>0.81</v>
      </c>
      <c r="BF498">
        <v>2.3039999999999998</v>
      </c>
      <c r="BG498" s="1">
        <v>0.69099999999999995</v>
      </c>
      <c r="BH498">
        <v>0.92</v>
      </c>
    </row>
    <row r="499" spans="1:60" x14ac:dyDescent="0.2">
      <c r="A499" s="22">
        <v>496</v>
      </c>
      <c r="B499">
        <v>2299074</v>
      </c>
      <c r="C499">
        <v>3</v>
      </c>
      <c r="D499">
        <v>12</v>
      </c>
      <c r="E499">
        <v>4</v>
      </c>
      <c r="F499">
        <v>6355536</v>
      </c>
      <c r="G499">
        <v>5435</v>
      </c>
      <c r="H499" s="10">
        <v>2.7</v>
      </c>
      <c r="I499">
        <v>0.81</v>
      </c>
      <c r="J499">
        <v>2.3039999999999998</v>
      </c>
      <c r="K499" s="1">
        <v>0.69099999999999995</v>
      </c>
      <c r="L499">
        <v>1.08</v>
      </c>
      <c r="M499" s="22">
        <v>496</v>
      </c>
      <c r="N499">
        <v>3093444</v>
      </c>
      <c r="O499">
        <v>3</v>
      </c>
      <c r="P499">
        <v>19</v>
      </c>
      <c r="Q499">
        <v>8</v>
      </c>
      <c r="R499">
        <v>5561149</v>
      </c>
      <c r="S499">
        <v>5568</v>
      </c>
      <c r="T499" s="10">
        <v>2.7</v>
      </c>
      <c r="U499">
        <v>0.81</v>
      </c>
      <c r="V499">
        <v>2.3039999999999998</v>
      </c>
      <c r="W499" s="1">
        <v>0.69099999999999995</v>
      </c>
      <c r="X499">
        <v>0.97399999999999998</v>
      </c>
      <c r="Y499" s="22">
        <v>496</v>
      </c>
      <c r="Z499">
        <v>4936388</v>
      </c>
      <c r="AA499">
        <v>11</v>
      </c>
      <c r="AB499">
        <v>33</v>
      </c>
      <c r="AC499">
        <v>9</v>
      </c>
      <c r="AD499">
        <v>3718193</v>
      </c>
      <c r="AE499">
        <v>5841</v>
      </c>
      <c r="AF499" s="10">
        <v>2.7</v>
      </c>
      <c r="AG499">
        <v>0.81</v>
      </c>
      <c r="AH499">
        <v>2.3039999999999998</v>
      </c>
      <c r="AI499" s="1">
        <v>0.69099999999999995</v>
      </c>
      <c r="AJ499">
        <v>0.96599999999999997</v>
      </c>
      <c r="AK499" s="22">
        <v>496</v>
      </c>
      <c r="AL499">
        <v>6308186</v>
      </c>
      <c r="AM499">
        <v>20</v>
      </c>
      <c r="AN499">
        <v>42</v>
      </c>
      <c r="AO499">
        <v>15</v>
      </c>
      <c r="AP499">
        <v>2346379</v>
      </c>
      <c r="AQ499">
        <v>6274</v>
      </c>
      <c r="AR499" s="10">
        <v>2.7</v>
      </c>
      <c r="AS499">
        <v>0.81</v>
      </c>
      <c r="AT499">
        <v>2.3039999999999998</v>
      </c>
      <c r="AU499" s="1">
        <v>0.69099999999999995</v>
      </c>
      <c r="AV499">
        <v>0.84499999999999997</v>
      </c>
      <c r="AW499" s="22">
        <v>496</v>
      </c>
      <c r="AX499">
        <v>6926819</v>
      </c>
      <c r="AY499">
        <v>19</v>
      </c>
      <c r="AZ499">
        <v>54</v>
      </c>
      <c r="BA499">
        <v>17</v>
      </c>
      <c r="BB499">
        <v>1727718</v>
      </c>
      <c r="BC499">
        <v>6057</v>
      </c>
      <c r="BD499" s="10">
        <v>2.7</v>
      </c>
      <c r="BE499">
        <v>0.81</v>
      </c>
      <c r="BF499">
        <v>2.3039999999999998</v>
      </c>
      <c r="BG499" s="1">
        <v>0.69099999999999995</v>
      </c>
      <c r="BH499">
        <v>0.95299999999999996</v>
      </c>
    </row>
    <row r="500" spans="1:60" x14ac:dyDescent="0.2">
      <c r="A500" s="22">
        <v>497</v>
      </c>
      <c r="B500">
        <v>2299067</v>
      </c>
      <c r="C500">
        <v>7</v>
      </c>
      <c r="D500">
        <v>7</v>
      </c>
      <c r="E500">
        <v>8</v>
      </c>
      <c r="F500">
        <v>6355538</v>
      </c>
      <c r="G500">
        <v>5442</v>
      </c>
      <c r="H500" s="10">
        <v>2.7</v>
      </c>
      <c r="I500">
        <v>0.81</v>
      </c>
      <c r="J500">
        <v>2.3039999999999998</v>
      </c>
      <c r="K500" s="1">
        <v>0.69099999999999995</v>
      </c>
      <c r="L500">
        <v>0.92300000000000004</v>
      </c>
      <c r="M500" s="22">
        <v>497</v>
      </c>
      <c r="N500">
        <v>3093441</v>
      </c>
      <c r="O500">
        <v>3</v>
      </c>
      <c r="P500">
        <v>16</v>
      </c>
      <c r="Q500">
        <v>6</v>
      </c>
      <c r="R500">
        <v>5561166</v>
      </c>
      <c r="S500">
        <v>5571</v>
      </c>
      <c r="T500" s="10">
        <v>2.7</v>
      </c>
      <c r="U500">
        <v>0.81</v>
      </c>
      <c r="V500">
        <v>2.3039999999999998</v>
      </c>
      <c r="W500" s="1">
        <v>0.69099999999999995</v>
      </c>
      <c r="X500">
        <v>1</v>
      </c>
      <c r="Y500" s="22">
        <v>497</v>
      </c>
      <c r="Z500">
        <v>4936382</v>
      </c>
      <c r="AA500">
        <v>6</v>
      </c>
      <c r="AB500">
        <v>31</v>
      </c>
      <c r="AC500">
        <v>13</v>
      </c>
      <c r="AD500">
        <v>3718192</v>
      </c>
      <c r="AE500">
        <v>5847</v>
      </c>
      <c r="AF500" s="10">
        <v>2.7</v>
      </c>
      <c r="AG500">
        <v>0.81</v>
      </c>
      <c r="AH500">
        <v>2.3039999999999998</v>
      </c>
      <c r="AI500" s="1">
        <v>0.69099999999999995</v>
      </c>
      <c r="AJ500">
        <v>1.196</v>
      </c>
      <c r="AK500" s="22">
        <v>497</v>
      </c>
      <c r="AL500">
        <v>6308167</v>
      </c>
      <c r="AM500">
        <v>19</v>
      </c>
      <c r="AN500">
        <v>48</v>
      </c>
      <c r="AO500">
        <v>14</v>
      </c>
      <c r="AP500">
        <v>2346395</v>
      </c>
      <c r="AQ500">
        <v>6289</v>
      </c>
      <c r="AR500" s="10">
        <v>2.7</v>
      </c>
      <c r="AS500">
        <v>0.81</v>
      </c>
      <c r="AT500">
        <v>2.3039999999999998</v>
      </c>
      <c r="AU500" s="1">
        <v>0.69099999999999995</v>
      </c>
      <c r="AV500">
        <v>0.82499999999999996</v>
      </c>
      <c r="AW500" s="22">
        <v>497</v>
      </c>
      <c r="AX500">
        <v>6926803</v>
      </c>
      <c r="AY500">
        <v>16</v>
      </c>
      <c r="AZ500">
        <v>57</v>
      </c>
      <c r="BA500">
        <v>16</v>
      </c>
      <c r="BB500">
        <v>1727763</v>
      </c>
      <c r="BC500">
        <v>6066</v>
      </c>
      <c r="BD500" s="10">
        <v>2.7</v>
      </c>
      <c r="BE500">
        <v>0.81</v>
      </c>
      <c r="BF500">
        <v>2.3039999999999998</v>
      </c>
      <c r="BG500" s="1">
        <v>0.69099999999999995</v>
      </c>
      <c r="BH500">
        <v>1.028</v>
      </c>
    </row>
    <row r="501" spans="1:60" x14ac:dyDescent="0.2">
      <c r="A501" s="22">
        <v>498</v>
      </c>
      <c r="B501">
        <v>2299062</v>
      </c>
      <c r="C501">
        <v>5</v>
      </c>
      <c r="D501">
        <v>12</v>
      </c>
      <c r="E501">
        <v>2</v>
      </c>
      <c r="F501">
        <v>6355547</v>
      </c>
      <c r="G501">
        <v>5447</v>
      </c>
      <c r="H501" s="10">
        <v>2.7</v>
      </c>
      <c r="I501">
        <v>0.81</v>
      </c>
      <c r="J501">
        <v>2.3039999999999998</v>
      </c>
      <c r="K501" s="1">
        <v>0.69099999999999995</v>
      </c>
      <c r="L501">
        <v>0.92</v>
      </c>
      <c r="M501" s="22">
        <v>498</v>
      </c>
      <c r="N501">
        <v>3093436</v>
      </c>
      <c r="O501">
        <v>5</v>
      </c>
      <c r="P501">
        <v>14</v>
      </c>
      <c r="Q501">
        <v>5</v>
      </c>
      <c r="R501">
        <v>5561166</v>
      </c>
      <c r="S501">
        <v>5576</v>
      </c>
      <c r="T501" s="10">
        <v>2.7</v>
      </c>
      <c r="U501">
        <v>0.81</v>
      </c>
      <c r="V501">
        <v>2.3039999999999998</v>
      </c>
      <c r="W501" s="1">
        <v>0.69099999999999995</v>
      </c>
      <c r="X501">
        <v>0.91400000000000003</v>
      </c>
      <c r="Y501" s="22">
        <v>498</v>
      </c>
      <c r="Z501">
        <v>4936374</v>
      </c>
      <c r="AA501">
        <v>8</v>
      </c>
      <c r="AB501">
        <v>31</v>
      </c>
      <c r="AC501">
        <v>6</v>
      </c>
      <c r="AD501">
        <v>3718219</v>
      </c>
      <c r="AE501">
        <v>5855</v>
      </c>
      <c r="AF501" s="10">
        <v>2.7</v>
      </c>
      <c r="AG501">
        <v>0.81</v>
      </c>
      <c r="AH501">
        <v>2.3039999999999998</v>
      </c>
      <c r="AI501" s="1">
        <v>0.69099999999999995</v>
      </c>
      <c r="AJ501">
        <v>1.093</v>
      </c>
      <c r="AK501" s="22">
        <v>498</v>
      </c>
      <c r="AL501">
        <v>6308155</v>
      </c>
      <c r="AM501">
        <v>12</v>
      </c>
      <c r="AN501">
        <v>56</v>
      </c>
      <c r="AO501">
        <v>11</v>
      </c>
      <c r="AP501">
        <v>2346400</v>
      </c>
      <c r="AQ501">
        <v>6301</v>
      </c>
      <c r="AR501" s="10">
        <v>2.7</v>
      </c>
      <c r="AS501">
        <v>0.81</v>
      </c>
      <c r="AT501">
        <v>2.3039999999999998</v>
      </c>
      <c r="AU501" s="1">
        <v>0.69099999999999995</v>
      </c>
      <c r="AV501">
        <v>0.92500000000000004</v>
      </c>
      <c r="AW501" s="22">
        <v>498</v>
      </c>
      <c r="AX501">
        <v>6926782</v>
      </c>
      <c r="AY501">
        <v>21</v>
      </c>
      <c r="AZ501">
        <v>56</v>
      </c>
      <c r="BA501">
        <v>17</v>
      </c>
      <c r="BB501">
        <v>1727765</v>
      </c>
      <c r="BC501">
        <v>6078</v>
      </c>
      <c r="BD501" s="10">
        <v>2.7</v>
      </c>
      <c r="BE501">
        <v>0.81</v>
      </c>
      <c r="BF501">
        <v>2.3039999999999998</v>
      </c>
      <c r="BG501" s="1">
        <v>0.69099999999999995</v>
      </c>
      <c r="BH501">
        <v>1.038</v>
      </c>
    </row>
    <row r="502" spans="1:60" x14ac:dyDescent="0.2">
      <c r="A502" s="22">
        <v>499</v>
      </c>
      <c r="B502">
        <v>2299060</v>
      </c>
      <c r="C502">
        <v>2</v>
      </c>
      <c r="D502">
        <v>15</v>
      </c>
      <c r="E502">
        <v>2</v>
      </c>
      <c r="F502">
        <v>6355550</v>
      </c>
      <c r="G502">
        <v>5449</v>
      </c>
      <c r="H502" s="10">
        <v>2.7</v>
      </c>
      <c r="I502">
        <v>0.81</v>
      </c>
      <c r="J502">
        <v>2.3039999999999998</v>
      </c>
      <c r="K502" s="1">
        <v>0.69099999999999995</v>
      </c>
      <c r="L502">
        <v>0.83299999999999996</v>
      </c>
      <c r="M502" s="22">
        <v>499</v>
      </c>
      <c r="N502">
        <v>3093429</v>
      </c>
      <c r="O502">
        <v>7</v>
      </c>
      <c r="P502">
        <v>11</v>
      </c>
      <c r="Q502">
        <v>8</v>
      </c>
      <c r="R502">
        <v>5561167</v>
      </c>
      <c r="S502">
        <v>5583</v>
      </c>
      <c r="T502" s="10">
        <v>2.7</v>
      </c>
      <c r="U502">
        <v>0.81</v>
      </c>
      <c r="V502">
        <v>2.3039999999999998</v>
      </c>
      <c r="W502" s="1">
        <v>0.69099999999999995</v>
      </c>
      <c r="X502">
        <v>0.86499999999999999</v>
      </c>
      <c r="Y502" s="22">
        <v>499</v>
      </c>
      <c r="Z502">
        <v>4936367</v>
      </c>
      <c r="AA502">
        <v>7</v>
      </c>
      <c r="AB502">
        <v>24</v>
      </c>
      <c r="AC502">
        <v>15</v>
      </c>
      <c r="AD502">
        <v>3718215</v>
      </c>
      <c r="AE502">
        <v>5862</v>
      </c>
      <c r="AF502" s="10">
        <v>2.7</v>
      </c>
      <c r="AG502">
        <v>0.81</v>
      </c>
      <c r="AH502">
        <v>2.3039999999999998</v>
      </c>
      <c r="AI502" s="1">
        <v>0.69099999999999995</v>
      </c>
      <c r="AJ502">
        <v>1</v>
      </c>
      <c r="AK502" s="22">
        <v>499</v>
      </c>
      <c r="AL502">
        <v>6308145</v>
      </c>
      <c r="AM502">
        <v>10</v>
      </c>
      <c r="AN502">
        <v>54</v>
      </c>
      <c r="AO502">
        <v>14</v>
      </c>
      <c r="AP502">
        <v>2346414</v>
      </c>
      <c r="AQ502">
        <v>6311</v>
      </c>
      <c r="AR502" s="10">
        <v>2.7</v>
      </c>
      <c r="AS502">
        <v>0.81</v>
      </c>
      <c r="AT502">
        <v>2.3039999999999998</v>
      </c>
      <c r="AU502" s="1">
        <v>0.69099999999999995</v>
      </c>
      <c r="AV502">
        <v>1.0209999999999999</v>
      </c>
      <c r="AW502" s="22">
        <v>499</v>
      </c>
      <c r="AX502">
        <v>6926758</v>
      </c>
      <c r="AY502">
        <v>24</v>
      </c>
      <c r="AZ502">
        <v>57</v>
      </c>
      <c r="BA502">
        <v>20</v>
      </c>
      <c r="BB502">
        <v>1727773</v>
      </c>
      <c r="BC502">
        <v>6095</v>
      </c>
      <c r="BD502" s="10">
        <v>2.7</v>
      </c>
      <c r="BE502">
        <v>0.81</v>
      </c>
      <c r="BF502">
        <v>2.3039999999999998</v>
      </c>
      <c r="BG502" s="1">
        <v>0.69099999999999995</v>
      </c>
      <c r="BH502">
        <v>1.0509999999999999</v>
      </c>
    </row>
    <row r="503" spans="1:60" x14ac:dyDescent="0.2">
      <c r="A503" s="22">
        <v>500</v>
      </c>
      <c r="B503">
        <v>2299053</v>
      </c>
      <c r="C503">
        <v>7</v>
      </c>
      <c r="D503">
        <v>14</v>
      </c>
      <c r="E503">
        <v>3</v>
      </c>
      <c r="F503">
        <v>6355547</v>
      </c>
      <c r="G503">
        <v>5456</v>
      </c>
      <c r="H503" s="10">
        <v>2.7</v>
      </c>
      <c r="I503">
        <v>0.81</v>
      </c>
      <c r="J503">
        <v>2.3039999999999998</v>
      </c>
      <c r="K503" s="1">
        <v>0.69099999999999995</v>
      </c>
      <c r="L503">
        <v>0.92900000000000005</v>
      </c>
      <c r="M503" s="22">
        <v>500</v>
      </c>
      <c r="N503">
        <v>3093423</v>
      </c>
      <c r="O503">
        <v>6</v>
      </c>
      <c r="P503">
        <v>16</v>
      </c>
      <c r="Q503">
        <v>2</v>
      </c>
      <c r="R503">
        <v>5561188</v>
      </c>
      <c r="S503">
        <v>5589</v>
      </c>
      <c r="T503" s="10">
        <v>2.7</v>
      </c>
      <c r="U503">
        <v>0.81</v>
      </c>
      <c r="V503">
        <v>2.3039999999999998</v>
      </c>
      <c r="W503" s="1">
        <v>0.69099999999999995</v>
      </c>
      <c r="X503">
        <v>0.78900000000000003</v>
      </c>
      <c r="Y503" s="22">
        <v>500</v>
      </c>
      <c r="Z503">
        <v>4936360</v>
      </c>
      <c r="AA503">
        <v>7</v>
      </c>
      <c r="AB503">
        <v>22</v>
      </c>
      <c r="AC503">
        <v>9</v>
      </c>
      <c r="AD503">
        <v>3718233</v>
      </c>
      <c r="AE503">
        <v>5869</v>
      </c>
      <c r="AF503" s="10">
        <v>2.7</v>
      </c>
      <c r="AG503">
        <v>0.81</v>
      </c>
      <c r="AH503">
        <v>2.3039999999999998</v>
      </c>
      <c r="AI503" s="1">
        <v>0.69099999999999995</v>
      </c>
      <c r="AJ503">
        <v>1.036</v>
      </c>
      <c r="AK503" s="22">
        <v>500</v>
      </c>
      <c r="AL503">
        <v>6308129</v>
      </c>
      <c r="AM503">
        <v>16</v>
      </c>
      <c r="AN503">
        <v>40</v>
      </c>
      <c r="AO503">
        <v>24</v>
      </c>
      <c r="AP503">
        <v>2346429</v>
      </c>
      <c r="AQ503">
        <v>6319</v>
      </c>
      <c r="AR503" s="10">
        <v>2.7</v>
      </c>
      <c r="AS503">
        <v>0.81</v>
      </c>
      <c r="AT503">
        <v>2.3039999999999998</v>
      </c>
      <c r="AU503" s="1">
        <v>0.69099999999999995</v>
      </c>
      <c r="AV503">
        <v>1.01</v>
      </c>
      <c r="AW503" s="22">
        <v>500</v>
      </c>
      <c r="AX503">
        <v>6926740</v>
      </c>
      <c r="AY503">
        <v>18</v>
      </c>
      <c r="AZ503">
        <v>61</v>
      </c>
      <c r="BA503">
        <v>20</v>
      </c>
      <c r="BB503">
        <v>1727802</v>
      </c>
      <c r="BC503">
        <v>6110</v>
      </c>
      <c r="BD503" s="10">
        <v>2.7</v>
      </c>
      <c r="BE503">
        <v>0.81</v>
      </c>
      <c r="BF503">
        <v>2.3039999999999998</v>
      </c>
      <c r="BG503" s="1">
        <v>0.69099999999999995</v>
      </c>
      <c r="BH503">
        <v>1.07</v>
      </c>
    </row>
    <row r="504" spans="1:60" x14ac:dyDescent="0.2">
      <c r="A504" s="22">
        <v>501</v>
      </c>
      <c r="B504">
        <v>2299052</v>
      </c>
      <c r="C504">
        <v>1</v>
      </c>
      <c r="D504">
        <v>13</v>
      </c>
      <c r="E504">
        <v>8</v>
      </c>
      <c r="F504">
        <v>6355548</v>
      </c>
      <c r="G504">
        <v>5457</v>
      </c>
      <c r="H504" s="10">
        <v>2.7</v>
      </c>
      <c r="I504">
        <v>0.81</v>
      </c>
      <c r="J504">
        <v>2.3039999999999998</v>
      </c>
      <c r="K504" s="1">
        <v>0.69099999999999995</v>
      </c>
      <c r="L504">
        <v>0.76</v>
      </c>
      <c r="M504" s="22">
        <v>501</v>
      </c>
      <c r="N504">
        <v>3093419</v>
      </c>
      <c r="O504">
        <v>4</v>
      </c>
      <c r="P504">
        <v>19</v>
      </c>
      <c r="Q504">
        <v>3</v>
      </c>
      <c r="R504">
        <v>5561181</v>
      </c>
      <c r="S504">
        <v>5593</v>
      </c>
      <c r="T504" s="10">
        <v>2.7</v>
      </c>
      <c r="U504">
        <v>0.81</v>
      </c>
      <c r="V504">
        <v>2.3039999999999998</v>
      </c>
      <c r="W504" s="1">
        <v>0.69099999999999995</v>
      </c>
      <c r="X504">
        <v>0.89200000000000002</v>
      </c>
      <c r="Y504" s="22">
        <v>501</v>
      </c>
      <c r="Z504">
        <v>4936353</v>
      </c>
      <c r="AA504">
        <v>7</v>
      </c>
      <c r="AB504">
        <v>21</v>
      </c>
      <c r="AC504">
        <v>8</v>
      </c>
      <c r="AD504">
        <v>3718250</v>
      </c>
      <c r="AE504">
        <v>5876</v>
      </c>
      <c r="AF504" s="10">
        <v>2.7</v>
      </c>
      <c r="AG504">
        <v>0.81</v>
      </c>
      <c r="AH504">
        <v>2.3039999999999998</v>
      </c>
      <c r="AI504" s="1">
        <v>0.69099999999999995</v>
      </c>
      <c r="AJ504">
        <v>0.85699999999999998</v>
      </c>
      <c r="AK504" s="22">
        <v>501</v>
      </c>
      <c r="AL504">
        <v>6308114</v>
      </c>
      <c r="AM504">
        <v>15</v>
      </c>
      <c r="AN504">
        <v>39</v>
      </c>
      <c r="AO504">
        <v>17</v>
      </c>
      <c r="AP504">
        <v>2346452</v>
      </c>
      <c r="AQ504">
        <v>6332</v>
      </c>
      <c r="AR504" s="10">
        <v>2.7</v>
      </c>
      <c r="AS504">
        <v>0.81</v>
      </c>
      <c r="AT504">
        <v>2.3039999999999998</v>
      </c>
      <c r="AU504" s="1">
        <v>0.69099999999999995</v>
      </c>
      <c r="AV504">
        <v>0.96899999999999997</v>
      </c>
      <c r="AW504" s="22">
        <v>501</v>
      </c>
      <c r="AX504">
        <v>6926727</v>
      </c>
      <c r="AY504">
        <v>13</v>
      </c>
      <c r="AZ504">
        <v>65</v>
      </c>
      <c r="BA504">
        <v>14</v>
      </c>
      <c r="BB504">
        <v>1727820</v>
      </c>
      <c r="BC504">
        <v>6123</v>
      </c>
      <c r="BD504" s="10">
        <v>2.7</v>
      </c>
      <c r="BE504">
        <v>0.81</v>
      </c>
      <c r="BF504">
        <v>2.3039999999999998</v>
      </c>
      <c r="BG504" s="1">
        <v>0.69099999999999995</v>
      </c>
      <c r="BH504">
        <v>1.105</v>
      </c>
    </row>
    <row r="505" spans="1:60" x14ac:dyDescent="0.2">
      <c r="A505" s="22">
        <v>502</v>
      </c>
      <c r="B505">
        <v>2299050</v>
      </c>
      <c r="C505">
        <v>2</v>
      </c>
      <c r="D505">
        <v>11</v>
      </c>
      <c r="E505">
        <v>3</v>
      </c>
      <c r="F505">
        <v>6355561</v>
      </c>
      <c r="G505">
        <v>5459</v>
      </c>
      <c r="H505" s="10">
        <v>2.7</v>
      </c>
      <c r="I505">
        <v>0.81</v>
      </c>
      <c r="J505">
        <v>2.3039999999999998</v>
      </c>
      <c r="K505" s="1">
        <v>0.69099999999999995</v>
      </c>
      <c r="L505">
        <v>1.042</v>
      </c>
      <c r="M505" s="22">
        <v>502</v>
      </c>
      <c r="N505">
        <v>3093415</v>
      </c>
      <c r="O505">
        <v>4</v>
      </c>
      <c r="P505">
        <v>17</v>
      </c>
      <c r="Q505">
        <v>6</v>
      </c>
      <c r="R505">
        <v>5561183</v>
      </c>
      <c r="S505">
        <v>5597</v>
      </c>
      <c r="T505" s="10">
        <v>2.7</v>
      </c>
      <c r="U505">
        <v>0.81</v>
      </c>
      <c r="V505">
        <v>2.3039999999999998</v>
      </c>
      <c r="W505" s="1">
        <v>0.69099999999999995</v>
      </c>
      <c r="X505">
        <v>0.90600000000000003</v>
      </c>
      <c r="Y505" s="22">
        <v>502</v>
      </c>
      <c r="Z505">
        <v>4936347</v>
      </c>
      <c r="AA505">
        <v>6</v>
      </c>
      <c r="AB505">
        <v>24</v>
      </c>
      <c r="AC505">
        <v>4</v>
      </c>
      <c r="AD505">
        <v>3718246</v>
      </c>
      <c r="AE505">
        <v>5882</v>
      </c>
      <c r="AF505" s="10">
        <v>2.7</v>
      </c>
      <c r="AG505">
        <v>0.81</v>
      </c>
      <c r="AH505">
        <v>2.3039999999999998</v>
      </c>
      <c r="AI505" s="1">
        <v>0.69099999999999995</v>
      </c>
      <c r="AJ505">
        <v>0.879</v>
      </c>
      <c r="AK505" s="22">
        <v>502</v>
      </c>
      <c r="AL505">
        <v>6308100</v>
      </c>
      <c r="AM505">
        <v>14</v>
      </c>
      <c r="AN505">
        <v>39</v>
      </c>
      <c r="AO505">
        <v>15</v>
      </c>
      <c r="AP505">
        <v>2346477</v>
      </c>
      <c r="AQ505">
        <v>6343</v>
      </c>
      <c r="AR505" s="10">
        <v>2.7</v>
      </c>
      <c r="AS505">
        <v>0.81</v>
      </c>
      <c r="AT505">
        <v>2.3039999999999998</v>
      </c>
      <c r="AU505" s="1">
        <v>0.69099999999999995</v>
      </c>
      <c r="AV505">
        <v>0.90400000000000003</v>
      </c>
      <c r="AW505" s="22">
        <v>502</v>
      </c>
      <c r="AX505">
        <v>6926711</v>
      </c>
      <c r="AY505">
        <v>16</v>
      </c>
      <c r="AZ505">
        <v>57</v>
      </c>
      <c r="BA505">
        <v>21</v>
      </c>
      <c r="BB505">
        <v>1727836</v>
      </c>
      <c r="BC505">
        <v>6132</v>
      </c>
      <c r="BD505" s="10">
        <v>2.7</v>
      </c>
      <c r="BE505">
        <v>0.81</v>
      </c>
      <c r="BF505">
        <v>2.3039999999999998</v>
      </c>
      <c r="BG505" s="1">
        <v>0.69099999999999995</v>
      </c>
      <c r="BH505">
        <v>1.0740000000000001</v>
      </c>
    </row>
    <row r="506" spans="1:60" x14ac:dyDescent="0.2">
      <c r="A506" s="22">
        <v>503</v>
      </c>
      <c r="B506">
        <v>2299048</v>
      </c>
      <c r="C506">
        <v>2</v>
      </c>
      <c r="D506">
        <v>9</v>
      </c>
      <c r="E506">
        <v>4</v>
      </c>
      <c r="F506">
        <v>6355565</v>
      </c>
      <c r="G506">
        <v>5461</v>
      </c>
      <c r="H506" s="10">
        <v>2.7</v>
      </c>
      <c r="I506">
        <v>0.81</v>
      </c>
      <c r="J506">
        <v>2.3039999999999998</v>
      </c>
      <c r="K506" s="1">
        <v>0.69099999999999995</v>
      </c>
      <c r="L506">
        <v>0.92600000000000005</v>
      </c>
      <c r="M506" s="22">
        <v>503</v>
      </c>
      <c r="N506">
        <v>3093408</v>
      </c>
      <c r="O506">
        <v>7</v>
      </c>
      <c r="P506">
        <v>11</v>
      </c>
      <c r="Q506">
        <v>10</v>
      </c>
      <c r="R506">
        <v>5561187</v>
      </c>
      <c r="S506">
        <v>5604</v>
      </c>
      <c r="T506" s="10">
        <v>2.7</v>
      </c>
      <c r="U506">
        <v>0.81</v>
      </c>
      <c r="V506">
        <v>2.3039999999999998</v>
      </c>
      <c r="W506" s="1">
        <v>0.69099999999999995</v>
      </c>
      <c r="X506">
        <v>0.875</v>
      </c>
      <c r="Y506" s="22">
        <v>503</v>
      </c>
      <c r="Z506">
        <v>4936341</v>
      </c>
      <c r="AA506">
        <v>6</v>
      </c>
      <c r="AB506">
        <v>21</v>
      </c>
      <c r="AC506">
        <v>9</v>
      </c>
      <c r="AD506">
        <v>3718253</v>
      </c>
      <c r="AE506">
        <v>5888</v>
      </c>
      <c r="AF506" s="10">
        <v>2.7</v>
      </c>
      <c r="AG506">
        <v>0.81</v>
      </c>
      <c r="AH506">
        <v>2.3039999999999998</v>
      </c>
      <c r="AI506" s="1">
        <v>0.69099999999999995</v>
      </c>
      <c r="AJ506">
        <v>0.76700000000000002</v>
      </c>
      <c r="AK506" s="22">
        <v>503</v>
      </c>
      <c r="AL506">
        <v>6308085</v>
      </c>
      <c r="AM506">
        <v>15</v>
      </c>
      <c r="AN506">
        <v>42</v>
      </c>
      <c r="AO506">
        <v>11</v>
      </c>
      <c r="AP506">
        <v>2346491</v>
      </c>
      <c r="AQ506">
        <v>6358</v>
      </c>
      <c r="AR506" s="10">
        <v>2.7</v>
      </c>
      <c r="AS506">
        <v>0.81</v>
      </c>
      <c r="AT506">
        <v>2.3039999999999998</v>
      </c>
      <c r="AU506" s="1">
        <v>0.69099999999999995</v>
      </c>
      <c r="AV506">
        <v>0.96799999999999997</v>
      </c>
      <c r="AW506" s="22">
        <v>503</v>
      </c>
      <c r="AX506">
        <v>6926689</v>
      </c>
      <c r="AY506">
        <v>22</v>
      </c>
      <c r="AZ506">
        <v>48</v>
      </c>
      <c r="BA506">
        <v>25</v>
      </c>
      <c r="BB506">
        <v>1727855</v>
      </c>
      <c r="BC506">
        <v>6142</v>
      </c>
      <c r="BD506" s="10">
        <v>2.7</v>
      </c>
      <c r="BE506">
        <v>0.81</v>
      </c>
      <c r="BF506">
        <v>2.3039999999999998</v>
      </c>
      <c r="BG506" s="1">
        <v>0.69099999999999995</v>
      </c>
      <c r="BH506">
        <v>1.0669999999999999</v>
      </c>
    </row>
    <row r="507" spans="1:60" x14ac:dyDescent="0.2">
      <c r="A507" s="22">
        <v>504</v>
      </c>
      <c r="B507">
        <v>2299045</v>
      </c>
      <c r="C507">
        <v>3</v>
      </c>
      <c r="D507">
        <v>6</v>
      </c>
      <c r="E507">
        <v>5</v>
      </c>
      <c r="F507">
        <v>6355570</v>
      </c>
      <c r="G507">
        <v>5464</v>
      </c>
      <c r="H507" s="10">
        <v>2.7</v>
      </c>
      <c r="I507">
        <v>0.81</v>
      </c>
      <c r="J507">
        <v>2.3039999999999998</v>
      </c>
      <c r="K507" s="1">
        <v>0.69099999999999995</v>
      </c>
      <c r="L507">
        <v>0.92300000000000004</v>
      </c>
      <c r="M507" s="22">
        <v>504</v>
      </c>
      <c r="N507">
        <v>3093400</v>
      </c>
      <c r="O507">
        <v>8</v>
      </c>
      <c r="P507">
        <v>16</v>
      </c>
      <c r="Q507">
        <v>2</v>
      </c>
      <c r="R507">
        <v>5561208</v>
      </c>
      <c r="S507">
        <v>5612</v>
      </c>
      <c r="T507" s="10">
        <v>2.7</v>
      </c>
      <c r="U507">
        <v>0.81</v>
      </c>
      <c r="V507">
        <v>2.3039999999999998</v>
      </c>
      <c r="W507" s="1">
        <v>0.69099999999999995</v>
      </c>
      <c r="X507">
        <v>0.96699999999999997</v>
      </c>
      <c r="Y507" s="22">
        <v>504</v>
      </c>
      <c r="Z507">
        <v>4936332</v>
      </c>
      <c r="AA507">
        <v>9</v>
      </c>
      <c r="AB507">
        <v>20</v>
      </c>
      <c r="AC507">
        <v>7</v>
      </c>
      <c r="AD507">
        <v>3718262</v>
      </c>
      <c r="AE507">
        <v>5897</v>
      </c>
      <c r="AF507" s="10">
        <v>2.7</v>
      </c>
      <c r="AG507">
        <v>0.81</v>
      </c>
      <c r="AH507">
        <v>2.3039999999999998</v>
      </c>
      <c r="AI507" s="1">
        <v>0.69099999999999995</v>
      </c>
      <c r="AJ507">
        <v>0.745</v>
      </c>
      <c r="AK507" s="22">
        <v>504</v>
      </c>
      <c r="AL507">
        <v>6308065</v>
      </c>
      <c r="AM507">
        <v>20</v>
      </c>
      <c r="AN507">
        <v>43</v>
      </c>
      <c r="AO507">
        <v>14</v>
      </c>
      <c r="AP507">
        <v>2346497</v>
      </c>
      <c r="AQ507">
        <v>6371</v>
      </c>
      <c r="AR507" s="10">
        <v>2.7</v>
      </c>
      <c r="AS507">
        <v>0.81</v>
      </c>
      <c r="AT507">
        <v>2.3039999999999998</v>
      </c>
      <c r="AU507" s="1">
        <v>0.69099999999999995</v>
      </c>
      <c r="AV507">
        <v>0.90500000000000003</v>
      </c>
      <c r="AW507" s="22">
        <v>504</v>
      </c>
      <c r="AX507">
        <v>6926676</v>
      </c>
      <c r="AY507">
        <v>13</v>
      </c>
      <c r="AZ507">
        <v>52</v>
      </c>
      <c r="BA507">
        <v>18</v>
      </c>
      <c r="BB507">
        <v>1727863</v>
      </c>
      <c r="BC507">
        <v>6152</v>
      </c>
      <c r="BD507" s="10">
        <v>2.7</v>
      </c>
      <c r="BE507">
        <v>0.81</v>
      </c>
      <c r="BF507">
        <v>2.3039999999999998</v>
      </c>
      <c r="BG507" s="1">
        <v>0.69099999999999995</v>
      </c>
      <c r="BH507">
        <v>1</v>
      </c>
    </row>
    <row r="508" spans="1:60" x14ac:dyDescent="0.2">
      <c r="A508" s="22">
        <v>505</v>
      </c>
      <c r="B508">
        <v>2299044</v>
      </c>
      <c r="C508">
        <v>1</v>
      </c>
      <c r="D508">
        <v>6</v>
      </c>
      <c r="E508">
        <v>3</v>
      </c>
      <c r="F508">
        <v>6355571</v>
      </c>
      <c r="G508">
        <v>5465</v>
      </c>
      <c r="H508" s="10">
        <v>2.7</v>
      </c>
      <c r="I508">
        <v>0.81</v>
      </c>
      <c r="J508">
        <v>2.3039999999999998</v>
      </c>
      <c r="K508" s="1">
        <v>0.69099999999999995</v>
      </c>
      <c r="L508">
        <v>0.86399999999999999</v>
      </c>
      <c r="M508" s="22">
        <v>505</v>
      </c>
      <c r="N508">
        <v>3093397</v>
      </c>
      <c r="O508">
        <v>3</v>
      </c>
      <c r="P508">
        <v>19</v>
      </c>
      <c r="Q508">
        <v>5</v>
      </c>
      <c r="R508">
        <v>5561201</v>
      </c>
      <c r="S508">
        <v>5615</v>
      </c>
      <c r="T508" s="10">
        <v>2.7</v>
      </c>
      <c r="U508">
        <v>0.81</v>
      </c>
      <c r="V508">
        <v>2.3039999999999998</v>
      </c>
      <c r="W508" s="1">
        <v>0.69099999999999995</v>
      </c>
      <c r="X508">
        <v>0.97099999999999997</v>
      </c>
      <c r="Y508" s="22">
        <v>505</v>
      </c>
      <c r="Z508">
        <v>4936323</v>
      </c>
      <c r="AA508">
        <v>9</v>
      </c>
      <c r="AB508">
        <v>23</v>
      </c>
      <c r="AC508">
        <v>6</v>
      </c>
      <c r="AD508">
        <v>3718269</v>
      </c>
      <c r="AE508">
        <v>5906</v>
      </c>
      <c r="AF508" s="10">
        <v>2.7</v>
      </c>
      <c r="AG508">
        <v>0.81</v>
      </c>
      <c r="AH508">
        <v>2.3039999999999998</v>
      </c>
      <c r="AI508" s="1">
        <v>0.69099999999999995</v>
      </c>
      <c r="AJ508">
        <v>0.80400000000000005</v>
      </c>
      <c r="AK508" s="22">
        <v>505</v>
      </c>
      <c r="AL508">
        <v>6308050</v>
      </c>
      <c r="AM508">
        <v>15</v>
      </c>
      <c r="AN508">
        <v>44</v>
      </c>
      <c r="AO508">
        <v>19</v>
      </c>
      <c r="AP508">
        <v>2346495</v>
      </c>
      <c r="AQ508">
        <v>6378</v>
      </c>
      <c r="AR508" s="10">
        <v>2.7</v>
      </c>
      <c r="AS508">
        <v>0.81</v>
      </c>
      <c r="AT508">
        <v>2.3039999999999998</v>
      </c>
      <c r="AU508" s="1">
        <v>0.69099999999999995</v>
      </c>
      <c r="AV508">
        <v>0.89100000000000001</v>
      </c>
      <c r="AW508" s="22">
        <v>505</v>
      </c>
      <c r="AX508">
        <v>6926657</v>
      </c>
      <c r="AY508">
        <v>19</v>
      </c>
      <c r="AZ508">
        <v>45</v>
      </c>
      <c r="BA508">
        <v>20</v>
      </c>
      <c r="BB508">
        <v>1727925</v>
      </c>
      <c r="BC508">
        <v>6165</v>
      </c>
      <c r="BD508" s="10">
        <v>2.7</v>
      </c>
      <c r="BE508">
        <v>0.81</v>
      </c>
      <c r="BF508">
        <v>2.3039999999999998</v>
      </c>
      <c r="BG508" s="1">
        <v>0.69099999999999995</v>
      </c>
      <c r="BH508">
        <v>0.97399999999999998</v>
      </c>
    </row>
    <row r="509" spans="1:60" x14ac:dyDescent="0.2">
      <c r="A509" s="22">
        <v>506</v>
      </c>
      <c r="B509">
        <v>2299037</v>
      </c>
      <c r="C509">
        <v>7</v>
      </c>
      <c r="D509">
        <v>7</v>
      </c>
      <c r="E509">
        <v>0</v>
      </c>
      <c r="F509">
        <v>6355575</v>
      </c>
      <c r="G509">
        <v>5472</v>
      </c>
      <c r="H509" s="10">
        <v>2.7</v>
      </c>
      <c r="I509">
        <v>0.81</v>
      </c>
      <c r="J509">
        <v>2.3039999999999998</v>
      </c>
      <c r="K509" s="1">
        <v>0.69099999999999995</v>
      </c>
      <c r="L509">
        <v>0.68</v>
      </c>
      <c r="M509" s="22">
        <v>506</v>
      </c>
      <c r="N509">
        <v>3093395</v>
      </c>
      <c r="O509">
        <v>2</v>
      </c>
      <c r="P509">
        <v>16</v>
      </c>
      <c r="Q509">
        <v>6</v>
      </c>
      <c r="R509">
        <v>5561206</v>
      </c>
      <c r="S509">
        <v>5617</v>
      </c>
      <c r="T509" s="10">
        <v>2.7</v>
      </c>
      <c r="U509">
        <v>0.81</v>
      </c>
      <c r="V509">
        <v>2.3039999999999998</v>
      </c>
      <c r="W509" s="1">
        <v>0.69099999999999995</v>
      </c>
      <c r="X509">
        <v>1.161</v>
      </c>
      <c r="Y509" s="22">
        <v>506</v>
      </c>
      <c r="Z509">
        <v>4936316</v>
      </c>
      <c r="AA509">
        <v>7</v>
      </c>
      <c r="AB509">
        <v>25</v>
      </c>
      <c r="AC509">
        <v>7</v>
      </c>
      <c r="AD509">
        <v>3718267</v>
      </c>
      <c r="AE509">
        <v>5913</v>
      </c>
      <c r="AF509" s="10">
        <v>2.7</v>
      </c>
      <c r="AG509">
        <v>0.81</v>
      </c>
      <c r="AH509">
        <v>2.3039999999999998</v>
      </c>
      <c r="AI509" s="1">
        <v>0.69099999999999995</v>
      </c>
      <c r="AJ509">
        <v>0.80800000000000005</v>
      </c>
      <c r="AK509" s="22">
        <v>506</v>
      </c>
      <c r="AL509">
        <v>6308037</v>
      </c>
      <c r="AM509">
        <v>13</v>
      </c>
      <c r="AN509">
        <v>47</v>
      </c>
      <c r="AO509">
        <v>12</v>
      </c>
      <c r="AP509">
        <v>2346532</v>
      </c>
      <c r="AQ509">
        <v>6389</v>
      </c>
      <c r="AR509" s="10">
        <v>2.7</v>
      </c>
      <c r="AS509">
        <v>0.81</v>
      </c>
      <c r="AT509">
        <v>2.3039999999999998</v>
      </c>
      <c r="AU509" s="1">
        <v>0.69099999999999995</v>
      </c>
      <c r="AV509">
        <v>0.94699999999999995</v>
      </c>
      <c r="AW509" s="22">
        <v>506</v>
      </c>
      <c r="AX509">
        <v>6926647</v>
      </c>
      <c r="AY509">
        <v>10</v>
      </c>
      <c r="AZ509">
        <v>50</v>
      </c>
      <c r="BA509">
        <v>14</v>
      </c>
      <c r="BB509">
        <v>1727932</v>
      </c>
      <c r="BC509">
        <v>6173</v>
      </c>
      <c r="BD509" s="10">
        <v>2.7</v>
      </c>
      <c r="BE509">
        <v>0.81</v>
      </c>
      <c r="BF509">
        <v>2.3039999999999998</v>
      </c>
      <c r="BG509" s="1">
        <v>0.69099999999999995</v>
      </c>
      <c r="BH509">
        <v>0.89800000000000002</v>
      </c>
    </row>
    <row r="510" spans="1:60" x14ac:dyDescent="0.2">
      <c r="A510" s="22">
        <v>507</v>
      </c>
      <c r="B510">
        <v>2299030</v>
      </c>
      <c r="C510">
        <v>7</v>
      </c>
      <c r="D510">
        <v>10</v>
      </c>
      <c r="E510">
        <v>4</v>
      </c>
      <c r="F510">
        <v>6355571</v>
      </c>
      <c r="G510">
        <v>5479</v>
      </c>
      <c r="H510" s="10">
        <v>2.7</v>
      </c>
      <c r="I510">
        <v>0.81</v>
      </c>
      <c r="J510">
        <v>2.3039999999999998</v>
      </c>
      <c r="K510" s="1">
        <v>0.69099999999999995</v>
      </c>
      <c r="L510">
        <v>0.61499999999999999</v>
      </c>
      <c r="M510" s="22">
        <v>507</v>
      </c>
      <c r="N510">
        <v>3093391</v>
      </c>
      <c r="O510">
        <v>4</v>
      </c>
      <c r="P510">
        <v>14</v>
      </c>
      <c r="Q510">
        <v>4</v>
      </c>
      <c r="R510">
        <v>5561217</v>
      </c>
      <c r="S510">
        <v>5621</v>
      </c>
      <c r="T510" s="10">
        <v>2.7</v>
      </c>
      <c r="U510">
        <v>0.81</v>
      </c>
      <c r="V510">
        <v>2.3039999999999998</v>
      </c>
      <c r="W510" s="1">
        <v>0.69099999999999995</v>
      </c>
      <c r="X510">
        <v>1.143</v>
      </c>
      <c r="Y510" s="22">
        <v>507</v>
      </c>
      <c r="Z510">
        <v>4936307</v>
      </c>
      <c r="AA510">
        <v>9</v>
      </c>
      <c r="AB510">
        <v>23</v>
      </c>
      <c r="AC510">
        <v>9</v>
      </c>
      <c r="AD510">
        <v>3718285</v>
      </c>
      <c r="AE510">
        <v>5922</v>
      </c>
      <c r="AF510" s="10">
        <v>2.7</v>
      </c>
      <c r="AG510">
        <v>0.81</v>
      </c>
      <c r="AH510">
        <v>2.3039999999999998</v>
      </c>
      <c r="AI510" s="1">
        <v>0.69099999999999995</v>
      </c>
      <c r="AJ510">
        <v>1.0229999999999999</v>
      </c>
      <c r="AK510" s="22">
        <v>507</v>
      </c>
      <c r="AL510">
        <v>6308017</v>
      </c>
      <c r="AM510">
        <v>20</v>
      </c>
      <c r="AN510">
        <v>46</v>
      </c>
      <c r="AO510">
        <v>14</v>
      </c>
      <c r="AP510">
        <v>2346537</v>
      </c>
      <c r="AQ510">
        <v>6402</v>
      </c>
      <c r="AR510" s="10">
        <v>2.7</v>
      </c>
      <c r="AS510">
        <v>0.81</v>
      </c>
      <c r="AT510">
        <v>2.3039999999999998</v>
      </c>
      <c r="AU510" s="1">
        <v>0.69099999999999995</v>
      </c>
      <c r="AV510">
        <v>0.95</v>
      </c>
      <c r="AW510" s="22">
        <v>507</v>
      </c>
      <c r="AX510">
        <v>6926635</v>
      </c>
      <c r="AY510">
        <v>12</v>
      </c>
      <c r="AZ510">
        <v>44</v>
      </c>
      <c r="BA510">
        <v>16</v>
      </c>
      <c r="BB510">
        <v>1727916</v>
      </c>
      <c r="BC510">
        <v>6182</v>
      </c>
      <c r="BD510" s="10">
        <v>2.7</v>
      </c>
      <c r="BE510">
        <v>0.81</v>
      </c>
      <c r="BF510">
        <v>2.3039999999999998</v>
      </c>
      <c r="BG510" s="1">
        <v>0.69099999999999995</v>
      </c>
      <c r="BH510">
        <v>0.85599999999999998</v>
      </c>
    </row>
    <row r="511" spans="1:60" x14ac:dyDescent="0.2">
      <c r="A511" s="22">
        <v>508</v>
      </c>
      <c r="B511">
        <v>2299025</v>
      </c>
      <c r="C511">
        <v>5</v>
      </c>
      <c r="D511">
        <v>16</v>
      </c>
      <c r="E511">
        <v>1</v>
      </c>
      <c r="F511">
        <v>6355579</v>
      </c>
      <c r="G511">
        <v>5484</v>
      </c>
      <c r="H511" s="10">
        <v>2.7</v>
      </c>
      <c r="I511">
        <v>0.81</v>
      </c>
      <c r="J511">
        <v>2.3039999999999998</v>
      </c>
      <c r="K511" s="1">
        <v>0.69099999999999995</v>
      </c>
      <c r="L511">
        <v>0.69599999999999995</v>
      </c>
      <c r="M511" s="22">
        <v>508</v>
      </c>
      <c r="N511">
        <v>3093386</v>
      </c>
      <c r="O511">
        <v>5</v>
      </c>
      <c r="P511">
        <v>12</v>
      </c>
      <c r="Q511">
        <v>6</v>
      </c>
      <c r="R511">
        <v>5561213</v>
      </c>
      <c r="S511">
        <v>5626</v>
      </c>
      <c r="T511" s="10">
        <v>2.7</v>
      </c>
      <c r="U511">
        <v>0.81</v>
      </c>
      <c r="V511">
        <v>2.3039999999999998</v>
      </c>
      <c r="W511" s="1">
        <v>0.69099999999999995</v>
      </c>
      <c r="X511">
        <v>0.875</v>
      </c>
      <c r="Y511" s="22">
        <v>508</v>
      </c>
      <c r="Z511">
        <v>4936299</v>
      </c>
      <c r="AA511">
        <v>8</v>
      </c>
      <c r="AB511">
        <v>25</v>
      </c>
      <c r="AC511">
        <v>7</v>
      </c>
      <c r="AD511">
        <v>3718291</v>
      </c>
      <c r="AE511">
        <v>5930</v>
      </c>
      <c r="AF511" s="10">
        <v>2.7</v>
      </c>
      <c r="AG511">
        <v>0.81</v>
      </c>
      <c r="AH511">
        <v>2.3039999999999998</v>
      </c>
      <c r="AI511" s="1">
        <v>0.69099999999999995</v>
      </c>
      <c r="AJ511">
        <v>1.073</v>
      </c>
      <c r="AK511" s="22">
        <v>508</v>
      </c>
      <c r="AL511">
        <v>6307995</v>
      </c>
      <c r="AM511">
        <v>22</v>
      </c>
      <c r="AN511">
        <v>51</v>
      </c>
      <c r="AO511">
        <v>15</v>
      </c>
      <c r="AP511">
        <v>2346558</v>
      </c>
      <c r="AQ511">
        <v>6415</v>
      </c>
      <c r="AR511" s="10">
        <v>2.7</v>
      </c>
      <c r="AS511">
        <v>0.81</v>
      </c>
      <c r="AT511">
        <v>2.3039999999999998</v>
      </c>
      <c r="AU511" s="1">
        <v>0.69099999999999995</v>
      </c>
      <c r="AV511">
        <v>1.0449999999999999</v>
      </c>
      <c r="AW511" s="22">
        <v>508</v>
      </c>
      <c r="AX511">
        <v>6926627</v>
      </c>
      <c r="AY511">
        <v>8</v>
      </c>
      <c r="AZ511">
        <v>43</v>
      </c>
      <c r="BA511">
        <v>13</v>
      </c>
      <c r="BB511">
        <v>1727947</v>
      </c>
      <c r="BC511">
        <v>6190</v>
      </c>
      <c r="BD511" s="10">
        <v>2.7</v>
      </c>
      <c r="BE511">
        <v>0.81</v>
      </c>
      <c r="BF511">
        <v>2.3039999999999998</v>
      </c>
      <c r="BG511" s="1">
        <v>0.69099999999999995</v>
      </c>
      <c r="BH511">
        <v>0.83</v>
      </c>
    </row>
    <row r="512" spans="1:60" x14ac:dyDescent="0.2">
      <c r="A512" s="22">
        <v>509</v>
      </c>
      <c r="B512">
        <v>2299021</v>
      </c>
      <c r="C512">
        <v>4</v>
      </c>
      <c r="D512">
        <v>17</v>
      </c>
      <c r="E512">
        <v>4</v>
      </c>
      <c r="F512">
        <v>6355576</v>
      </c>
      <c r="G512">
        <v>5488</v>
      </c>
      <c r="H512" s="10">
        <v>2.7</v>
      </c>
      <c r="I512">
        <v>0.81</v>
      </c>
      <c r="J512">
        <v>2.3039999999999998</v>
      </c>
      <c r="K512" s="1">
        <v>0.69099999999999995</v>
      </c>
      <c r="L512">
        <v>1.1579999999999999</v>
      </c>
      <c r="M512" s="22">
        <v>509</v>
      </c>
      <c r="N512">
        <v>3093380</v>
      </c>
      <c r="O512">
        <v>6</v>
      </c>
      <c r="P512">
        <v>12</v>
      </c>
      <c r="Q512">
        <v>5</v>
      </c>
      <c r="R512">
        <v>5561227</v>
      </c>
      <c r="S512">
        <v>5632</v>
      </c>
      <c r="T512" s="10">
        <v>2.7</v>
      </c>
      <c r="U512">
        <v>0.81</v>
      </c>
      <c r="V512">
        <v>2.3039999999999998</v>
      </c>
      <c r="W512" s="1">
        <v>0.69099999999999995</v>
      </c>
      <c r="X512">
        <v>0.84799999999999998</v>
      </c>
      <c r="Y512" s="22">
        <v>509</v>
      </c>
      <c r="Z512">
        <v>4936294</v>
      </c>
      <c r="AA512">
        <v>5</v>
      </c>
      <c r="AB512">
        <v>26</v>
      </c>
      <c r="AC512">
        <v>7</v>
      </c>
      <c r="AD512">
        <v>3718297</v>
      </c>
      <c r="AE512">
        <v>5935</v>
      </c>
      <c r="AF512" s="10">
        <v>2.7</v>
      </c>
      <c r="AG512">
        <v>0.81</v>
      </c>
      <c r="AH512">
        <v>2.3039999999999998</v>
      </c>
      <c r="AI512" s="1">
        <v>0.69099999999999995</v>
      </c>
      <c r="AJ512">
        <v>1.095</v>
      </c>
      <c r="AK512" s="22">
        <v>509</v>
      </c>
      <c r="AL512">
        <v>6307989</v>
      </c>
      <c r="AM512">
        <v>6</v>
      </c>
      <c r="AN512">
        <v>57</v>
      </c>
      <c r="AO512">
        <v>16</v>
      </c>
      <c r="AP512">
        <v>2346569</v>
      </c>
      <c r="AQ512">
        <v>6421</v>
      </c>
      <c r="AR512" s="10">
        <v>2.7</v>
      </c>
      <c r="AS512">
        <v>0.81</v>
      </c>
      <c r="AT512">
        <v>2.3039999999999998</v>
      </c>
      <c r="AU512" s="1">
        <v>0.69099999999999995</v>
      </c>
      <c r="AV512">
        <v>1.141</v>
      </c>
      <c r="AW512" s="22">
        <v>509</v>
      </c>
      <c r="AX512">
        <v>6926613</v>
      </c>
      <c r="AY512">
        <v>14</v>
      </c>
      <c r="AZ512">
        <v>31</v>
      </c>
      <c r="BA512">
        <v>20</v>
      </c>
      <c r="BB512">
        <v>1727966</v>
      </c>
      <c r="BC512">
        <v>6201</v>
      </c>
      <c r="BD512" s="10">
        <v>2.7</v>
      </c>
      <c r="BE512">
        <v>0.81</v>
      </c>
      <c r="BF512">
        <v>2.3039999999999998</v>
      </c>
      <c r="BG512" s="1">
        <v>0.69099999999999995</v>
      </c>
      <c r="BH512">
        <v>0.80700000000000005</v>
      </c>
    </row>
    <row r="513" spans="1:60" x14ac:dyDescent="0.2">
      <c r="A513" s="22">
        <v>510</v>
      </c>
      <c r="B513">
        <v>2299018</v>
      </c>
      <c r="C513">
        <v>3</v>
      </c>
      <c r="D513">
        <v>13</v>
      </c>
      <c r="E513">
        <v>8</v>
      </c>
      <c r="F513">
        <v>6355584</v>
      </c>
      <c r="G513">
        <v>5491</v>
      </c>
      <c r="H513" s="10">
        <v>2.7</v>
      </c>
      <c r="I513">
        <v>0.81</v>
      </c>
      <c r="J513">
        <v>1.907</v>
      </c>
      <c r="K513" s="1">
        <v>0.57199999999999995</v>
      </c>
      <c r="L513">
        <v>1.4710000000000001</v>
      </c>
      <c r="M513" s="22">
        <v>510</v>
      </c>
      <c r="N513">
        <v>3093370</v>
      </c>
      <c r="O513">
        <v>10</v>
      </c>
      <c r="P513">
        <v>15</v>
      </c>
      <c r="Q513">
        <v>3</v>
      </c>
      <c r="R513">
        <v>5561232</v>
      </c>
      <c r="S513">
        <v>5642</v>
      </c>
      <c r="T513" s="10">
        <v>2.7</v>
      </c>
      <c r="U513">
        <v>0.81</v>
      </c>
      <c r="V513">
        <v>1.907</v>
      </c>
      <c r="W513" s="1">
        <v>0.57199999999999995</v>
      </c>
      <c r="X513">
        <v>0.879</v>
      </c>
      <c r="Y513" s="22">
        <v>510</v>
      </c>
      <c r="Z513">
        <v>4936283</v>
      </c>
      <c r="AA513">
        <v>11</v>
      </c>
      <c r="AB513">
        <v>24</v>
      </c>
      <c r="AC513">
        <v>7</v>
      </c>
      <c r="AD513">
        <v>3718304</v>
      </c>
      <c r="AE513">
        <v>5946</v>
      </c>
      <c r="AF513" s="10">
        <v>2.7</v>
      </c>
      <c r="AG513">
        <v>0.81</v>
      </c>
      <c r="AH513">
        <v>1.907</v>
      </c>
      <c r="AI513" s="1">
        <v>0.57199999999999995</v>
      </c>
      <c r="AJ513">
        <v>1.0669999999999999</v>
      </c>
      <c r="AK513" s="22">
        <v>510</v>
      </c>
      <c r="AL513">
        <v>6307970</v>
      </c>
      <c r="AM513">
        <v>19</v>
      </c>
      <c r="AN513">
        <v>45</v>
      </c>
      <c r="AO513">
        <v>18</v>
      </c>
      <c r="AP513">
        <v>2346572</v>
      </c>
      <c r="AQ513">
        <v>6432</v>
      </c>
      <c r="AR513" s="10">
        <v>2.7</v>
      </c>
      <c r="AS513">
        <v>0.81</v>
      </c>
      <c r="AT513">
        <v>1.907</v>
      </c>
      <c r="AU513" s="1">
        <v>0.57199999999999995</v>
      </c>
      <c r="AV513">
        <v>1.2350000000000001</v>
      </c>
      <c r="AW513" s="22">
        <v>510</v>
      </c>
      <c r="AX513">
        <v>6926597</v>
      </c>
      <c r="AY513">
        <v>16</v>
      </c>
      <c r="AZ513">
        <v>34</v>
      </c>
      <c r="BA513">
        <v>11</v>
      </c>
      <c r="BB513">
        <v>1727979</v>
      </c>
      <c r="BC513">
        <v>6212</v>
      </c>
      <c r="BD513" s="10">
        <v>2.7</v>
      </c>
      <c r="BE513">
        <v>0.81</v>
      </c>
      <c r="BF513">
        <v>1.907</v>
      </c>
      <c r="BG513" s="1">
        <v>0.57199999999999995</v>
      </c>
      <c r="BH513">
        <v>0.79200000000000004</v>
      </c>
    </row>
    <row r="514" spans="1:60" x14ac:dyDescent="0.2">
      <c r="A514" s="22">
        <v>511</v>
      </c>
      <c r="B514">
        <v>2299012</v>
      </c>
      <c r="C514">
        <v>6</v>
      </c>
      <c r="D514">
        <v>10</v>
      </c>
      <c r="E514">
        <v>6</v>
      </c>
      <c r="F514">
        <v>6355595</v>
      </c>
      <c r="G514">
        <v>5497</v>
      </c>
      <c r="H514" s="10">
        <v>2.7</v>
      </c>
      <c r="I514">
        <v>0.81</v>
      </c>
      <c r="J514">
        <v>1.907</v>
      </c>
      <c r="K514" s="1">
        <v>0.57199999999999995</v>
      </c>
      <c r="L514">
        <v>1.5880000000000001</v>
      </c>
      <c r="M514" s="22">
        <v>511</v>
      </c>
      <c r="N514">
        <v>3093363</v>
      </c>
      <c r="O514">
        <v>7</v>
      </c>
      <c r="P514">
        <v>20</v>
      </c>
      <c r="Q514">
        <v>5</v>
      </c>
      <c r="R514">
        <v>5561229</v>
      </c>
      <c r="S514">
        <v>5649</v>
      </c>
      <c r="T514" s="10">
        <v>2.7</v>
      </c>
      <c r="U514">
        <v>0.81</v>
      </c>
      <c r="V514">
        <v>1.907</v>
      </c>
      <c r="W514" s="1">
        <v>0.57199999999999995</v>
      </c>
      <c r="X514">
        <v>1</v>
      </c>
      <c r="Y514" s="22">
        <v>511</v>
      </c>
      <c r="Z514">
        <v>4936267</v>
      </c>
      <c r="AA514">
        <v>16</v>
      </c>
      <c r="AB514">
        <v>23</v>
      </c>
      <c r="AC514">
        <v>12</v>
      </c>
      <c r="AD514">
        <v>3718312</v>
      </c>
      <c r="AE514">
        <v>5959</v>
      </c>
      <c r="AF514" s="10">
        <v>2.7</v>
      </c>
      <c r="AG514">
        <v>0.81</v>
      </c>
      <c r="AH514">
        <v>1.907</v>
      </c>
      <c r="AI514" s="1">
        <v>0.57199999999999995</v>
      </c>
      <c r="AJ514">
        <v>1.093</v>
      </c>
      <c r="AK514" s="22">
        <v>511</v>
      </c>
      <c r="AL514">
        <v>6307955</v>
      </c>
      <c r="AM514">
        <v>15</v>
      </c>
      <c r="AN514">
        <v>47</v>
      </c>
      <c r="AO514">
        <v>17</v>
      </c>
      <c r="AP514">
        <v>2346620</v>
      </c>
      <c r="AQ514">
        <v>6445</v>
      </c>
      <c r="AR514" s="10">
        <v>2.7</v>
      </c>
      <c r="AS514">
        <v>0.81</v>
      </c>
      <c r="AT514">
        <v>1.907</v>
      </c>
      <c r="AU514" s="1">
        <v>0.57199999999999995</v>
      </c>
      <c r="AV514">
        <v>1.0669999999999999</v>
      </c>
      <c r="AW514" s="22">
        <v>511</v>
      </c>
      <c r="AX514">
        <v>6926583</v>
      </c>
      <c r="AY514">
        <v>14</v>
      </c>
      <c r="AZ514">
        <v>41</v>
      </c>
      <c r="BA514">
        <v>9</v>
      </c>
      <c r="BB514">
        <v>1727997</v>
      </c>
      <c r="BC514">
        <v>6226</v>
      </c>
      <c r="BD514" s="10">
        <v>2.7</v>
      </c>
      <c r="BE514">
        <v>0.81</v>
      </c>
      <c r="BF514">
        <v>1.907</v>
      </c>
      <c r="BG514" s="1">
        <v>0.57199999999999995</v>
      </c>
      <c r="BH514">
        <v>0.752</v>
      </c>
    </row>
    <row r="515" spans="1:60" x14ac:dyDescent="0.2">
      <c r="A515" s="22">
        <v>512</v>
      </c>
      <c r="B515">
        <v>2299006</v>
      </c>
      <c r="C515">
        <v>6</v>
      </c>
      <c r="D515">
        <v>13</v>
      </c>
      <c r="E515">
        <v>3</v>
      </c>
      <c r="F515">
        <v>6355603</v>
      </c>
      <c r="G515">
        <v>5503</v>
      </c>
      <c r="H515" s="10">
        <v>2.7</v>
      </c>
      <c r="I515">
        <v>0.81</v>
      </c>
      <c r="J515">
        <v>1.907</v>
      </c>
      <c r="K515" s="1">
        <v>0.57199999999999995</v>
      </c>
      <c r="L515">
        <v>1.35</v>
      </c>
      <c r="M515" s="22">
        <v>512</v>
      </c>
      <c r="N515">
        <v>3093360</v>
      </c>
      <c r="O515">
        <v>3</v>
      </c>
      <c r="P515">
        <v>23</v>
      </c>
      <c r="Q515">
        <v>4</v>
      </c>
      <c r="R515">
        <v>5561235</v>
      </c>
      <c r="S515">
        <v>5652</v>
      </c>
      <c r="T515" s="10">
        <v>2.7</v>
      </c>
      <c r="U515">
        <v>0.81</v>
      </c>
      <c r="V515">
        <v>1.907</v>
      </c>
      <c r="W515" s="1">
        <v>0.57199999999999995</v>
      </c>
      <c r="X515">
        <v>1.034</v>
      </c>
      <c r="Y515" s="22">
        <v>512</v>
      </c>
      <c r="Z515">
        <v>4936255</v>
      </c>
      <c r="AA515">
        <v>12</v>
      </c>
      <c r="AB515">
        <v>35</v>
      </c>
      <c r="AC515">
        <v>4</v>
      </c>
      <c r="AD515">
        <v>3718332</v>
      </c>
      <c r="AE515">
        <v>5971</v>
      </c>
      <c r="AF515" s="10">
        <v>2.7</v>
      </c>
      <c r="AG515">
        <v>0.81</v>
      </c>
      <c r="AH515">
        <v>1.907</v>
      </c>
      <c r="AI515" s="1">
        <v>0.57199999999999995</v>
      </c>
      <c r="AJ515">
        <v>1.1399999999999999</v>
      </c>
      <c r="AK515" s="22">
        <v>512</v>
      </c>
      <c r="AL515">
        <v>6307938</v>
      </c>
      <c r="AM515">
        <v>17</v>
      </c>
      <c r="AN515">
        <v>46</v>
      </c>
      <c r="AO515">
        <v>16</v>
      </c>
      <c r="AP515">
        <v>2346616</v>
      </c>
      <c r="AQ515">
        <v>6462</v>
      </c>
      <c r="AR515" s="10">
        <v>2.7</v>
      </c>
      <c r="AS515">
        <v>0.81</v>
      </c>
      <c r="AT515">
        <v>1.907</v>
      </c>
      <c r="AU515" s="1">
        <v>0.57199999999999995</v>
      </c>
      <c r="AV515">
        <v>1.0109999999999999</v>
      </c>
      <c r="AW515" s="22">
        <v>512</v>
      </c>
      <c r="AX515">
        <v>6926576</v>
      </c>
      <c r="AY515">
        <v>7</v>
      </c>
      <c r="AZ515">
        <v>43</v>
      </c>
      <c r="BA515">
        <v>12</v>
      </c>
      <c r="BB515">
        <v>1727988</v>
      </c>
      <c r="BC515">
        <v>6233</v>
      </c>
      <c r="BD515" s="10">
        <v>2.7</v>
      </c>
      <c r="BE515">
        <v>0.81</v>
      </c>
      <c r="BF515">
        <v>1.907</v>
      </c>
      <c r="BG515" s="1">
        <v>0.57199999999999995</v>
      </c>
      <c r="BH515">
        <v>0.84</v>
      </c>
    </row>
    <row r="516" spans="1:60" x14ac:dyDescent="0.2">
      <c r="A516" s="22">
        <v>513</v>
      </c>
      <c r="B516">
        <v>2299002</v>
      </c>
      <c r="C516">
        <v>4</v>
      </c>
      <c r="D516">
        <v>15</v>
      </c>
      <c r="E516">
        <v>4</v>
      </c>
      <c r="F516">
        <v>6355597</v>
      </c>
      <c r="G516">
        <v>5507</v>
      </c>
      <c r="H516" s="10">
        <v>2.7</v>
      </c>
      <c r="I516">
        <v>0.81</v>
      </c>
      <c r="J516">
        <v>1.907</v>
      </c>
      <c r="K516" s="1">
        <v>0.57199999999999995</v>
      </c>
      <c r="L516">
        <v>1.391</v>
      </c>
      <c r="M516" s="22">
        <v>513</v>
      </c>
      <c r="N516">
        <v>3093354</v>
      </c>
      <c r="O516">
        <v>6</v>
      </c>
      <c r="P516">
        <v>22</v>
      </c>
      <c r="Q516">
        <v>4</v>
      </c>
      <c r="R516">
        <v>5561242</v>
      </c>
      <c r="S516">
        <v>5658</v>
      </c>
      <c r="T516" s="10">
        <v>2.7</v>
      </c>
      <c r="U516">
        <v>0.81</v>
      </c>
      <c r="V516">
        <v>1.907</v>
      </c>
      <c r="W516" s="1">
        <v>0.57199999999999995</v>
      </c>
      <c r="X516">
        <v>1.1719999999999999</v>
      </c>
      <c r="Y516" s="22">
        <v>513</v>
      </c>
      <c r="Z516">
        <v>4936243</v>
      </c>
      <c r="AA516">
        <v>12</v>
      </c>
      <c r="AB516">
        <v>35</v>
      </c>
      <c r="AC516">
        <v>12</v>
      </c>
      <c r="AD516">
        <v>3718320</v>
      </c>
      <c r="AE516">
        <v>5983</v>
      </c>
      <c r="AF516" s="10">
        <v>2.7</v>
      </c>
      <c r="AG516">
        <v>0.81</v>
      </c>
      <c r="AH516">
        <v>1.907</v>
      </c>
      <c r="AI516" s="1">
        <v>0.57199999999999995</v>
      </c>
      <c r="AJ516">
        <v>1.143</v>
      </c>
      <c r="AK516" s="22">
        <v>513</v>
      </c>
      <c r="AL516">
        <v>6307925</v>
      </c>
      <c r="AM516">
        <v>13</v>
      </c>
      <c r="AN516">
        <v>50</v>
      </c>
      <c r="AO516">
        <v>13</v>
      </c>
      <c r="AP516">
        <v>2346642</v>
      </c>
      <c r="AQ516">
        <v>6472</v>
      </c>
      <c r="AR516" s="10">
        <v>2.7</v>
      </c>
      <c r="AS516">
        <v>0.81</v>
      </c>
      <c r="AT516">
        <v>1.907</v>
      </c>
      <c r="AU516" s="1">
        <v>0.57199999999999995</v>
      </c>
      <c r="AV516">
        <v>1.0329999999999999</v>
      </c>
      <c r="AW516" s="22">
        <v>513</v>
      </c>
      <c r="AX516">
        <v>6926562</v>
      </c>
      <c r="AY516">
        <v>14</v>
      </c>
      <c r="AZ516">
        <v>38</v>
      </c>
      <c r="BA516">
        <v>12</v>
      </c>
      <c r="BB516">
        <v>1728009</v>
      </c>
      <c r="BC516">
        <v>6244</v>
      </c>
      <c r="BD516" s="10">
        <v>2.7</v>
      </c>
      <c r="BE516">
        <v>0.81</v>
      </c>
      <c r="BF516">
        <v>1.907</v>
      </c>
      <c r="BG516" s="1">
        <v>0.57199999999999995</v>
      </c>
      <c r="BH516">
        <v>0.89200000000000002</v>
      </c>
    </row>
    <row r="517" spans="1:60" x14ac:dyDescent="0.2">
      <c r="A517" s="22">
        <v>514</v>
      </c>
      <c r="B517">
        <v>2298996</v>
      </c>
      <c r="C517">
        <v>6</v>
      </c>
      <c r="D517">
        <v>14</v>
      </c>
      <c r="E517">
        <v>5</v>
      </c>
      <c r="F517">
        <v>6355608</v>
      </c>
      <c r="G517">
        <v>5513</v>
      </c>
      <c r="H517" s="10">
        <v>2.7</v>
      </c>
      <c r="I517">
        <v>0.81</v>
      </c>
      <c r="J517">
        <v>1.907</v>
      </c>
      <c r="K517" s="1">
        <v>0.57199999999999995</v>
      </c>
      <c r="L517">
        <v>1.1919999999999999</v>
      </c>
      <c r="M517" s="22">
        <v>514</v>
      </c>
      <c r="N517">
        <v>3093350</v>
      </c>
      <c r="O517">
        <v>4</v>
      </c>
      <c r="P517">
        <v>14</v>
      </c>
      <c r="Q517">
        <v>14</v>
      </c>
      <c r="R517">
        <v>5561244</v>
      </c>
      <c r="S517">
        <v>5662</v>
      </c>
      <c r="T517" s="10">
        <v>2.7</v>
      </c>
      <c r="U517">
        <v>0.81</v>
      </c>
      <c r="V517">
        <v>1.907</v>
      </c>
      <c r="W517" s="1">
        <v>0.57199999999999995</v>
      </c>
      <c r="X517">
        <v>1.296</v>
      </c>
      <c r="Y517" s="22">
        <v>514</v>
      </c>
      <c r="Z517">
        <v>4936231</v>
      </c>
      <c r="AA517">
        <v>12</v>
      </c>
      <c r="AB517">
        <v>39</v>
      </c>
      <c r="AC517">
        <v>8</v>
      </c>
      <c r="AD517">
        <v>3718345</v>
      </c>
      <c r="AE517">
        <v>5995</v>
      </c>
      <c r="AF517" s="10">
        <v>2.7</v>
      </c>
      <c r="AG517">
        <v>0.81</v>
      </c>
      <c r="AH517">
        <v>1.907</v>
      </c>
      <c r="AI517" s="1">
        <v>0.57199999999999995</v>
      </c>
      <c r="AJ517">
        <v>1.3260000000000001</v>
      </c>
      <c r="AK517" s="22">
        <v>514</v>
      </c>
      <c r="AL517">
        <v>6307907</v>
      </c>
      <c r="AM517">
        <v>18</v>
      </c>
      <c r="AN517">
        <v>46</v>
      </c>
      <c r="AO517">
        <v>17</v>
      </c>
      <c r="AP517">
        <v>2346637</v>
      </c>
      <c r="AQ517">
        <v>6483</v>
      </c>
      <c r="AR517" s="10">
        <v>2.7</v>
      </c>
      <c r="AS517">
        <v>0.81</v>
      </c>
      <c r="AT517">
        <v>1.907</v>
      </c>
      <c r="AU517" s="1">
        <v>0.57199999999999995</v>
      </c>
      <c r="AV517">
        <v>1.0309999999999999</v>
      </c>
      <c r="AW517" s="22">
        <v>514</v>
      </c>
      <c r="AX517">
        <v>6926535</v>
      </c>
      <c r="AY517">
        <v>27</v>
      </c>
      <c r="AZ517">
        <v>34</v>
      </c>
      <c r="BA517">
        <v>18</v>
      </c>
      <c r="BB517">
        <v>1728020</v>
      </c>
      <c r="BC517">
        <v>6262</v>
      </c>
      <c r="BD517" s="10">
        <v>2.7</v>
      </c>
      <c r="BE517">
        <v>0.81</v>
      </c>
      <c r="BF517">
        <v>1.907</v>
      </c>
      <c r="BG517" s="1">
        <v>0.57199999999999995</v>
      </c>
      <c r="BH517">
        <v>0.877</v>
      </c>
    </row>
    <row r="518" spans="1:60" x14ac:dyDescent="0.2">
      <c r="A518" s="22">
        <v>515</v>
      </c>
      <c r="B518">
        <v>2298989</v>
      </c>
      <c r="C518">
        <v>7</v>
      </c>
      <c r="D518">
        <v>16</v>
      </c>
      <c r="E518">
        <v>4</v>
      </c>
      <c r="F518">
        <v>6355609</v>
      </c>
      <c r="G518">
        <v>5520</v>
      </c>
      <c r="H518" s="10">
        <v>2.7</v>
      </c>
      <c r="I518">
        <v>0.81</v>
      </c>
      <c r="J518">
        <v>1.907</v>
      </c>
      <c r="K518" s="1">
        <v>0.57199999999999995</v>
      </c>
      <c r="L518">
        <v>1.077</v>
      </c>
      <c r="M518" s="22">
        <v>515</v>
      </c>
      <c r="N518">
        <v>3093349</v>
      </c>
      <c r="O518">
        <v>1</v>
      </c>
      <c r="P518">
        <v>15</v>
      </c>
      <c r="Q518">
        <v>3</v>
      </c>
      <c r="R518">
        <v>5561263</v>
      </c>
      <c r="S518">
        <v>5663</v>
      </c>
      <c r="T518" s="10">
        <v>2.7</v>
      </c>
      <c r="U518">
        <v>0.81</v>
      </c>
      <c r="V518">
        <v>1.907</v>
      </c>
      <c r="W518" s="1">
        <v>0.57199999999999995</v>
      </c>
      <c r="X518">
        <v>1.37</v>
      </c>
      <c r="Y518" s="22">
        <v>515</v>
      </c>
      <c r="Z518">
        <v>4936226</v>
      </c>
      <c r="AA518">
        <v>5</v>
      </c>
      <c r="AB518">
        <v>38</v>
      </c>
      <c r="AC518">
        <v>13</v>
      </c>
      <c r="AD518">
        <v>3718341</v>
      </c>
      <c r="AE518">
        <v>6000</v>
      </c>
      <c r="AF518" s="10">
        <v>2.7</v>
      </c>
      <c r="AG518">
        <v>0.81</v>
      </c>
      <c r="AH518">
        <v>1.907</v>
      </c>
      <c r="AI518" s="1">
        <v>0.57199999999999995</v>
      </c>
      <c r="AJ518">
        <v>1.306</v>
      </c>
      <c r="AK518" s="22">
        <v>515</v>
      </c>
      <c r="AL518">
        <v>6307899</v>
      </c>
      <c r="AM518">
        <v>8</v>
      </c>
      <c r="AN518">
        <v>46</v>
      </c>
      <c r="AO518">
        <v>18</v>
      </c>
      <c r="AP518">
        <v>2346673</v>
      </c>
      <c r="AQ518">
        <v>6491</v>
      </c>
      <c r="AR518" s="10">
        <v>2.7</v>
      </c>
      <c r="AS518">
        <v>0.81</v>
      </c>
      <c r="AT518">
        <v>1.907</v>
      </c>
      <c r="AU518" s="1">
        <v>0.57199999999999995</v>
      </c>
      <c r="AV518">
        <v>0.96799999999999997</v>
      </c>
      <c r="AW518" s="22">
        <v>515</v>
      </c>
      <c r="AX518">
        <v>6926521</v>
      </c>
      <c r="AY518">
        <v>14</v>
      </c>
      <c r="AZ518">
        <v>50</v>
      </c>
      <c r="BA518">
        <v>11</v>
      </c>
      <c r="BB518">
        <v>1728037</v>
      </c>
      <c r="BC518">
        <v>6276</v>
      </c>
      <c r="BD518" s="10">
        <v>2.7</v>
      </c>
      <c r="BE518">
        <v>0.81</v>
      </c>
      <c r="BF518">
        <v>1.907</v>
      </c>
      <c r="BG518" s="1">
        <v>0.57199999999999995</v>
      </c>
      <c r="BH518">
        <v>0.94799999999999995</v>
      </c>
    </row>
    <row r="519" spans="1:60" x14ac:dyDescent="0.2">
      <c r="A519" s="22">
        <v>516</v>
      </c>
      <c r="B519">
        <v>2298985</v>
      </c>
      <c r="C519">
        <v>4</v>
      </c>
      <c r="D519">
        <v>18</v>
      </c>
      <c r="E519">
        <v>5</v>
      </c>
      <c r="F519">
        <v>6355611</v>
      </c>
      <c r="G519">
        <v>5524</v>
      </c>
      <c r="H519" s="10">
        <v>2.7</v>
      </c>
      <c r="I519">
        <v>0.81</v>
      </c>
      <c r="J519">
        <v>1.907</v>
      </c>
      <c r="K519" s="1">
        <v>0.57199999999999995</v>
      </c>
      <c r="L519">
        <v>0.96699999999999997</v>
      </c>
      <c r="M519" s="22">
        <v>516</v>
      </c>
      <c r="N519">
        <v>3093342</v>
      </c>
      <c r="O519">
        <v>7</v>
      </c>
      <c r="P519">
        <v>11</v>
      </c>
      <c r="Q519">
        <v>5</v>
      </c>
      <c r="R519">
        <v>5561260</v>
      </c>
      <c r="S519">
        <v>5670</v>
      </c>
      <c r="T519" s="10">
        <v>2.7</v>
      </c>
      <c r="U519">
        <v>0.81</v>
      </c>
      <c r="V519">
        <v>1.907</v>
      </c>
      <c r="W519" s="1">
        <v>0.57199999999999995</v>
      </c>
      <c r="X519">
        <v>1.0289999999999999</v>
      </c>
      <c r="Y519" s="22">
        <v>516</v>
      </c>
      <c r="Z519">
        <v>4936214</v>
      </c>
      <c r="AA519">
        <v>12</v>
      </c>
      <c r="AB519">
        <v>32</v>
      </c>
      <c r="AC519">
        <v>11</v>
      </c>
      <c r="AD519">
        <v>3718364</v>
      </c>
      <c r="AE519">
        <v>6012</v>
      </c>
      <c r="AF519" s="10">
        <v>2.7</v>
      </c>
      <c r="AG519">
        <v>0.81</v>
      </c>
      <c r="AH519">
        <v>1.907</v>
      </c>
      <c r="AI519" s="1">
        <v>0.57199999999999995</v>
      </c>
      <c r="AJ519">
        <v>1.36</v>
      </c>
      <c r="AK519" s="22">
        <v>516</v>
      </c>
      <c r="AL519">
        <v>6307884</v>
      </c>
      <c r="AM519">
        <v>15</v>
      </c>
      <c r="AN519">
        <v>37</v>
      </c>
      <c r="AO519">
        <v>17</v>
      </c>
      <c r="AP519">
        <v>2346699</v>
      </c>
      <c r="AQ519">
        <v>6500</v>
      </c>
      <c r="AR519" s="10">
        <v>2.7</v>
      </c>
      <c r="AS519">
        <v>0.81</v>
      </c>
      <c r="AT519">
        <v>1.907</v>
      </c>
      <c r="AU519" s="1">
        <v>0.57199999999999995</v>
      </c>
      <c r="AV519">
        <v>0.90700000000000003</v>
      </c>
      <c r="AW519" s="22">
        <v>516</v>
      </c>
      <c r="AX519">
        <v>6926508</v>
      </c>
      <c r="AY519">
        <v>13</v>
      </c>
      <c r="AZ519">
        <v>55</v>
      </c>
      <c r="BA519">
        <v>9</v>
      </c>
      <c r="BB519">
        <v>1728053</v>
      </c>
      <c r="BC519">
        <v>6289</v>
      </c>
      <c r="BD519" s="10">
        <v>2.7</v>
      </c>
      <c r="BE519">
        <v>0.81</v>
      </c>
      <c r="BF519">
        <v>1.907</v>
      </c>
      <c r="BG519" s="1">
        <v>0.57199999999999995</v>
      </c>
      <c r="BH519">
        <v>1.1220000000000001</v>
      </c>
    </row>
    <row r="520" spans="1:60" x14ac:dyDescent="0.2">
      <c r="A520" s="22">
        <v>517</v>
      </c>
      <c r="B520">
        <v>2298984</v>
      </c>
      <c r="C520">
        <v>1</v>
      </c>
      <c r="D520">
        <v>18</v>
      </c>
      <c r="E520">
        <v>4</v>
      </c>
      <c r="F520">
        <v>6355622</v>
      </c>
      <c r="G520">
        <v>5525</v>
      </c>
      <c r="H520" s="10">
        <v>2.7</v>
      </c>
      <c r="I520">
        <v>0.81</v>
      </c>
      <c r="J520">
        <v>1.907</v>
      </c>
      <c r="K520" s="1">
        <v>0.57199999999999995</v>
      </c>
      <c r="L520">
        <v>1.0669999999999999</v>
      </c>
      <c r="M520" s="22">
        <v>517</v>
      </c>
      <c r="N520">
        <v>3093336</v>
      </c>
      <c r="O520">
        <v>6</v>
      </c>
      <c r="P520">
        <v>13</v>
      </c>
      <c r="Q520">
        <v>5</v>
      </c>
      <c r="R520">
        <v>5561271</v>
      </c>
      <c r="S520">
        <v>5676</v>
      </c>
      <c r="T520" s="10">
        <v>2.7</v>
      </c>
      <c r="U520">
        <v>0.81</v>
      </c>
      <c r="V520">
        <v>1.907</v>
      </c>
      <c r="W520" s="1">
        <v>0.57199999999999995</v>
      </c>
      <c r="X520">
        <v>0.93899999999999995</v>
      </c>
      <c r="Y520" s="22">
        <v>517</v>
      </c>
      <c r="Z520">
        <v>4936204</v>
      </c>
      <c r="AA520">
        <v>10</v>
      </c>
      <c r="AB520">
        <v>31</v>
      </c>
      <c r="AC520">
        <v>13</v>
      </c>
      <c r="AD520">
        <v>3718375</v>
      </c>
      <c r="AE520">
        <v>6022</v>
      </c>
      <c r="AF520" s="10">
        <v>2.7</v>
      </c>
      <c r="AG520">
        <v>0.81</v>
      </c>
      <c r="AH520">
        <v>1.907</v>
      </c>
      <c r="AI520" s="1">
        <v>0.57199999999999995</v>
      </c>
      <c r="AJ520">
        <v>1.214</v>
      </c>
      <c r="AK520" s="22">
        <v>517</v>
      </c>
      <c r="AL520">
        <v>6307863</v>
      </c>
      <c r="AM520">
        <v>21</v>
      </c>
      <c r="AN520">
        <v>36</v>
      </c>
      <c r="AO520">
        <v>16</v>
      </c>
      <c r="AP520">
        <v>2346692</v>
      </c>
      <c r="AQ520">
        <v>6515</v>
      </c>
      <c r="AR520" s="10">
        <v>2.7</v>
      </c>
      <c r="AS520">
        <v>0.81</v>
      </c>
      <c r="AT520">
        <v>1.907</v>
      </c>
      <c r="AU520" s="1">
        <v>0.57199999999999995</v>
      </c>
      <c r="AV520">
        <v>0.90900000000000003</v>
      </c>
      <c r="AW520" s="22">
        <v>517</v>
      </c>
      <c r="AX520">
        <v>6926499</v>
      </c>
      <c r="AY520">
        <v>9</v>
      </c>
      <c r="AZ520">
        <v>53</v>
      </c>
      <c r="BA520">
        <v>15</v>
      </c>
      <c r="BB520">
        <v>1728060</v>
      </c>
      <c r="BC520">
        <v>6298</v>
      </c>
      <c r="BD520" s="10">
        <v>2.7</v>
      </c>
      <c r="BE520">
        <v>0.81</v>
      </c>
      <c r="BF520">
        <v>1.907</v>
      </c>
      <c r="BG520" s="1">
        <v>0.57199999999999995</v>
      </c>
      <c r="BH520">
        <v>1.26</v>
      </c>
    </row>
    <row r="521" spans="1:60" x14ac:dyDescent="0.2">
      <c r="A521" s="22">
        <v>518</v>
      </c>
      <c r="B521">
        <v>2298978</v>
      </c>
      <c r="C521">
        <v>6</v>
      </c>
      <c r="D521">
        <v>12</v>
      </c>
      <c r="E521">
        <v>7</v>
      </c>
      <c r="F521">
        <v>6355623</v>
      </c>
      <c r="G521">
        <v>5531</v>
      </c>
      <c r="H521" s="10">
        <v>2.7</v>
      </c>
      <c r="I521">
        <v>0.81</v>
      </c>
      <c r="J521">
        <v>1.907</v>
      </c>
      <c r="K521" s="1">
        <v>0.57199999999999995</v>
      </c>
      <c r="L521">
        <v>1.222</v>
      </c>
      <c r="M521" s="22">
        <v>518</v>
      </c>
      <c r="N521">
        <v>3093331</v>
      </c>
      <c r="O521">
        <v>5</v>
      </c>
      <c r="P521">
        <v>16</v>
      </c>
      <c r="Q521">
        <v>3</v>
      </c>
      <c r="R521">
        <v>5561274</v>
      </c>
      <c r="S521">
        <v>5681</v>
      </c>
      <c r="T521" s="10">
        <v>2.7</v>
      </c>
      <c r="U521">
        <v>0.81</v>
      </c>
      <c r="V521">
        <v>1.907</v>
      </c>
      <c r="W521" s="1">
        <v>0.57199999999999995</v>
      </c>
      <c r="X521">
        <v>0.8</v>
      </c>
      <c r="Y521" s="22">
        <v>518</v>
      </c>
      <c r="Z521">
        <v>4936195</v>
      </c>
      <c r="AA521">
        <v>9</v>
      </c>
      <c r="AB521">
        <v>28</v>
      </c>
      <c r="AC521">
        <v>13</v>
      </c>
      <c r="AD521">
        <v>3718382</v>
      </c>
      <c r="AE521">
        <v>6031</v>
      </c>
      <c r="AF521" s="10">
        <v>2.7</v>
      </c>
      <c r="AG521">
        <v>0.81</v>
      </c>
      <c r="AH521">
        <v>1.907</v>
      </c>
      <c r="AI521" s="1">
        <v>0.57199999999999995</v>
      </c>
      <c r="AJ521">
        <v>1.1499999999999999</v>
      </c>
      <c r="AK521" s="22">
        <v>518</v>
      </c>
      <c r="AL521">
        <v>6307850</v>
      </c>
      <c r="AM521">
        <v>13</v>
      </c>
      <c r="AN521">
        <v>41</v>
      </c>
      <c r="AO521">
        <v>16</v>
      </c>
      <c r="AP521">
        <v>2346717</v>
      </c>
      <c r="AQ521">
        <v>6526</v>
      </c>
      <c r="AR521" s="10">
        <v>2.7</v>
      </c>
      <c r="AS521">
        <v>0.81</v>
      </c>
      <c r="AT521">
        <v>1.907</v>
      </c>
      <c r="AU521" s="1">
        <v>0.57199999999999995</v>
      </c>
      <c r="AV521">
        <v>0.878</v>
      </c>
      <c r="AW521" s="22">
        <v>518</v>
      </c>
      <c r="AX521">
        <v>6926474</v>
      </c>
      <c r="AY521">
        <v>25</v>
      </c>
      <c r="AZ521">
        <v>39</v>
      </c>
      <c r="BA521">
        <v>23</v>
      </c>
      <c r="BB521">
        <v>1728070</v>
      </c>
      <c r="BC521">
        <v>6315</v>
      </c>
      <c r="BD521" s="10">
        <v>2.7</v>
      </c>
      <c r="BE521">
        <v>0.81</v>
      </c>
      <c r="BF521">
        <v>1.907</v>
      </c>
      <c r="BG521" s="1">
        <v>0.57199999999999995</v>
      </c>
      <c r="BH521">
        <v>1.254</v>
      </c>
    </row>
    <row r="522" spans="1:60" x14ac:dyDescent="0.2">
      <c r="A522" s="22">
        <v>519</v>
      </c>
      <c r="B522">
        <v>2298973</v>
      </c>
      <c r="C522">
        <v>5</v>
      </c>
      <c r="D522">
        <v>13</v>
      </c>
      <c r="E522">
        <v>5</v>
      </c>
      <c r="F522">
        <v>6355630</v>
      </c>
      <c r="G522">
        <v>5536</v>
      </c>
      <c r="H522" s="10">
        <v>2.7</v>
      </c>
      <c r="I522">
        <v>0.81</v>
      </c>
      <c r="J522">
        <v>1.907</v>
      </c>
      <c r="K522" s="1">
        <v>0.57199999999999995</v>
      </c>
      <c r="L522">
        <v>1.1200000000000001</v>
      </c>
      <c r="M522" s="22">
        <v>519</v>
      </c>
      <c r="N522">
        <v>3093322</v>
      </c>
      <c r="O522">
        <v>9</v>
      </c>
      <c r="P522">
        <v>18</v>
      </c>
      <c r="Q522">
        <v>3</v>
      </c>
      <c r="R522">
        <v>5561272</v>
      </c>
      <c r="S522">
        <v>5690</v>
      </c>
      <c r="T522" s="10">
        <v>2.7</v>
      </c>
      <c r="U522">
        <v>0.81</v>
      </c>
      <c r="V522">
        <v>1.907</v>
      </c>
      <c r="W522" s="1">
        <v>0.57199999999999995</v>
      </c>
      <c r="X522">
        <v>0.77100000000000002</v>
      </c>
      <c r="Y522" s="22">
        <v>519</v>
      </c>
      <c r="Z522">
        <v>4936188</v>
      </c>
      <c r="AA522">
        <v>7</v>
      </c>
      <c r="AB522">
        <v>28</v>
      </c>
      <c r="AC522">
        <v>9</v>
      </c>
      <c r="AD522">
        <v>3718417</v>
      </c>
      <c r="AE522">
        <v>6038</v>
      </c>
      <c r="AF522" s="10">
        <v>2.7</v>
      </c>
      <c r="AG522">
        <v>0.81</v>
      </c>
      <c r="AH522">
        <v>1.907</v>
      </c>
      <c r="AI522" s="1">
        <v>0.57199999999999995</v>
      </c>
      <c r="AJ522">
        <v>1.0329999999999999</v>
      </c>
      <c r="AK522" s="22">
        <v>519</v>
      </c>
      <c r="AL522">
        <v>6307840</v>
      </c>
      <c r="AM522">
        <v>10</v>
      </c>
      <c r="AN522">
        <v>46</v>
      </c>
      <c r="AO522">
        <v>8</v>
      </c>
      <c r="AP522">
        <v>2346718</v>
      </c>
      <c r="AQ522">
        <v>6536</v>
      </c>
      <c r="AR522" s="10">
        <v>2.7</v>
      </c>
      <c r="AS522">
        <v>0.81</v>
      </c>
      <c r="AT522">
        <v>1.907</v>
      </c>
      <c r="AU522" s="1">
        <v>0.57199999999999995</v>
      </c>
      <c r="AV522">
        <v>0.94799999999999995</v>
      </c>
      <c r="AW522" s="22">
        <v>519</v>
      </c>
      <c r="AX522">
        <v>6926451</v>
      </c>
      <c r="AY522">
        <v>23</v>
      </c>
      <c r="AZ522">
        <v>51</v>
      </c>
      <c r="BA522">
        <v>13</v>
      </c>
      <c r="BB522">
        <v>1728095</v>
      </c>
      <c r="BC522">
        <v>6333</v>
      </c>
      <c r="BD522" s="10">
        <v>2.7</v>
      </c>
      <c r="BE522">
        <v>0.81</v>
      </c>
      <c r="BF522">
        <v>1.907</v>
      </c>
      <c r="BG522" s="1">
        <v>0.57199999999999995</v>
      </c>
      <c r="BH522">
        <v>1.091</v>
      </c>
    </row>
    <row r="523" spans="1:60" x14ac:dyDescent="0.2">
      <c r="A523" s="22">
        <v>520</v>
      </c>
      <c r="B523">
        <v>2298964</v>
      </c>
      <c r="C523">
        <v>9</v>
      </c>
      <c r="D523">
        <v>12</v>
      </c>
      <c r="E523">
        <v>6</v>
      </c>
      <c r="F523">
        <v>6355636</v>
      </c>
      <c r="G523">
        <v>5545</v>
      </c>
      <c r="H523" s="10">
        <v>2.7</v>
      </c>
      <c r="I523">
        <v>0.81</v>
      </c>
      <c r="J523">
        <v>1.907</v>
      </c>
      <c r="K523" s="1">
        <v>0.57199999999999995</v>
      </c>
      <c r="L523">
        <v>0.96599999999999997</v>
      </c>
      <c r="M523" s="22">
        <v>520</v>
      </c>
      <c r="N523">
        <v>3093315</v>
      </c>
      <c r="O523">
        <v>7</v>
      </c>
      <c r="P523">
        <v>21</v>
      </c>
      <c r="Q523">
        <v>6</v>
      </c>
      <c r="R523">
        <v>5561278</v>
      </c>
      <c r="S523">
        <v>5697</v>
      </c>
      <c r="T523" s="10">
        <v>2.7</v>
      </c>
      <c r="U523">
        <v>0.81</v>
      </c>
      <c r="V523">
        <v>1.907</v>
      </c>
      <c r="W523" s="1">
        <v>0.57199999999999995</v>
      </c>
      <c r="X523">
        <v>0.85299999999999998</v>
      </c>
      <c r="Y523" s="22">
        <v>520</v>
      </c>
      <c r="Z523">
        <v>4936173</v>
      </c>
      <c r="AA523">
        <v>15</v>
      </c>
      <c r="AB523">
        <v>23</v>
      </c>
      <c r="AC523">
        <v>12</v>
      </c>
      <c r="AD523">
        <v>3718412</v>
      </c>
      <c r="AE523">
        <v>6053</v>
      </c>
      <c r="AF523" s="10">
        <v>2.7</v>
      </c>
      <c r="AG523">
        <v>0.81</v>
      </c>
      <c r="AH523">
        <v>1.907</v>
      </c>
      <c r="AI523" s="1">
        <v>0.57199999999999995</v>
      </c>
      <c r="AJ523">
        <v>0.85699999999999998</v>
      </c>
      <c r="AK523" s="22">
        <v>520</v>
      </c>
      <c r="AL523">
        <v>6307826</v>
      </c>
      <c r="AM523">
        <v>14</v>
      </c>
      <c r="AN523">
        <v>40</v>
      </c>
      <c r="AO523">
        <v>16</v>
      </c>
      <c r="AP523">
        <v>2346755</v>
      </c>
      <c r="AQ523">
        <v>6550</v>
      </c>
      <c r="AR523" s="10">
        <v>2.7</v>
      </c>
      <c r="AS523">
        <v>0.81</v>
      </c>
      <c r="AT523">
        <v>1.907</v>
      </c>
      <c r="AU523" s="1">
        <v>0.57199999999999995</v>
      </c>
      <c r="AV523">
        <v>0.90700000000000003</v>
      </c>
      <c r="AW523" s="22">
        <v>520</v>
      </c>
      <c r="AX523">
        <v>6926433</v>
      </c>
      <c r="AY523">
        <v>18</v>
      </c>
      <c r="AZ523">
        <v>55</v>
      </c>
      <c r="BA523">
        <v>19</v>
      </c>
      <c r="BB523">
        <v>1728125</v>
      </c>
      <c r="BC523">
        <v>6345</v>
      </c>
      <c r="BD523" s="10">
        <v>2.7</v>
      </c>
      <c r="BE523">
        <v>0.81</v>
      </c>
      <c r="BF523">
        <v>1.907</v>
      </c>
      <c r="BG523" s="1">
        <v>0.57199999999999995</v>
      </c>
      <c r="BH523">
        <v>1.159</v>
      </c>
    </row>
    <row r="524" spans="1:60" x14ac:dyDescent="0.2">
      <c r="A524" s="22">
        <v>521</v>
      </c>
      <c r="B524">
        <v>2298956</v>
      </c>
      <c r="C524">
        <v>8</v>
      </c>
      <c r="D524">
        <v>17</v>
      </c>
      <c r="E524">
        <v>4</v>
      </c>
      <c r="F524">
        <v>6355645</v>
      </c>
      <c r="G524">
        <v>5553</v>
      </c>
      <c r="H524" s="10">
        <v>2.7</v>
      </c>
      <c r="I524">
        <v>0.81</v>
      </c>
      <c r="J524">
        <v>1.907</v>
      </c>
      <c r="K524" s="1">
        <v>0.57199999999999995</v>
      </c>
      <c r="L524">
        <v>0.96699999999999997</v>
      </c>
      <c r="M524" s="22">
        <v>521</v>
      </c>
      <c r="N524">
        <v>3093309</v>
      </c>
      <c r="O524">
        <v>6</v>
      </c>
      <c r="P524">
        <v>22</v>
      </c>
      <c r="Q524">
        <v>6</v>
      </c>
      <c r="R524">
        <v>5561283</v>
      </c>
      <c r="S524">
        <v>5703</v>
      </c>
      <c r="T524" s="10">
        <v>2.7</v>
      </c>
      <c r="U524">
        <v>0.81</v>
      </c>
      <c r="V524">
        <v>1.907</v>
      </c>
      <c r="W524" s="1">
        <v>0.57199999999999995</v>
      </c>
      <c r="X524">
        <v>0.97</v>
      </c>
      <c r="Y524" s="22">
        <v>521</v>
      </c>
      <c r="Z524">
        <v>4936165</v>
      </c>
      <c r="AA524">
        <v>8</v>
      </c>
      <c r="AB524">
        <v>28</v>
      </c>
      <c r="AC524">
        <v>10</v>
      </c>
      <c r="AD524">
        <v>3718416</v>
      </c>
      <c r="AE524">
        <v>6061</v>
      </c>
      <c r="AF524" s="10">
        <v>2.7</v>
      </c>
      <c r="AG524">
        <v>0.81</v>
      </c>
      <c r="AH524">
        <v>1.907</v>
      </c>
      <c r="AI524" s="1">
        <v>0.57199999999999995</v>
      </c>
      <c r="AJ524">
        <v>0.82099999999999995</v>
      </c>
      <c r="AK524" s="22">
        <v>521</v>
      </c>
      <c r="AL524">
        <v>6307815</v>
      </c>
      <c r="AM524">
        <v>11</v>
      </c>
      <c r="AN524">
        <v>40</v>
      </c>
      <c r="AO524">
        <v>14</v>
      </c>
      <c r="AP524">
        <v>2346751</v>
      </c>
      <c r="AQ524">
        <v>6561</v>
      </c>
      <c r="AR524" s="10">
        <v>2.7</v>
      </c>
      <c r="AS524">
        <v>0.81</v>
      </c>
      <c r="AT524">
        <v>1.907</v>
      </c>
      <c r="AU524" s="1">
        <v>0.57199999999999995</v>
      </c>
      <c r="AV524">
        <v>0.92400000000000004</v>
      </c>
      <c r="AW524" s="22">
        <v>521</v>
      </c>
      <c r="AX524">
        <v>6926417</v>
      </c>
      <c r="AY524">
        <v>16</v>
      </c>
      <c r="AZ524">
        <v>66</v>
      </c>
      <c r="BA524">
        <v>7</v>
      </c>
      <c r="BB524">
        <v>1728135</v>
      </c>
      <c r="BC524">
        <v>6361</v>
      </c>
      <c r="BD524" s="10">
        <v>2.7</v>
      </c>
      <c r="BE524">
        <v>0.81</v>
      </c>
      <c r="BF524">
        <v>1.907</v>
      </c>
      <c r="BG524" s="1">
        <v>0.57199999999999995</v>
      </c>
      <c r="BH524">
        <v>1.2470000000000001</v>
      </c>
    </row>
    <row r="525" spans="1:60" x14ac:dyDescent="0.2">
      <c r="A525" s="22">
        <v>522</v>
      </c>
      <c r="B525">
        <v>2298952</v>
      </c>
      <c r="C525">
        <v>4</v>
      </c>
      <c r="D525">
        <v>22</v>
      </c>
      <c r="E525">
        <v>3</v>
      </c>
      <c r="F525">
        <v>6355646</v>
      </c>
      <c r="G525">
        <v>5557</v>
      </c>
      <c r="H525" s="10">
        <v>2.7</v>
      </c>
      <c r="I525">
        <v>0.81</v>
      </c>
      <c r="J525">
        <v>1.907</v>
      </c>
      <c r="K525" s="1">
        <v>0.57199999999999995</v>
      </c>
      <c r="L525">
        <v>1.032</v>
      </c>
      <c r="M525" s="22">
        <v>522</v>
      </c>
      <c r="N525">
        <v>3093305</v>
      </c>
      <c r="O525">
        <v>4</v>
      </c>
      <c r="P525">
        <v>23</v>
      </c>
      <c r="Q525">
        <v>5</v>
      </c>
      <c r="R525">
        <v>5561288</v>
      </c>
      <c r="S525">
        <v>5707</v>
      </c>
      <c r="T525" s="10">
        <v>2.7</v>
      </c>
      <c r="U525">
        <v>0.81</v>
      </c>
      <c r="V525">
        <v>1.907</v>
      </c>
      <c r="W525" s="1">
        <v>0.57199999999999995</v>
      </c>
      <c r="X525">
        <v>1.4</v>
      </c>
      <c r="Y525" s="22">
        <v>522</v>
      </c>
      <c r="Z525">
        <v>4936158</v>
      </c>
      <c r="AA525">
        <v>7</v>
      </c>
      <c r="AB525">
        <v>30</v>
      </c>
      <c r="AC525">
        <v>6</v>
      </c>
      <c r="AD525">
        <v>3718432</v>
      </c>
      <c r="AE525">
        <v>6068</v>
      </c>
      <c r="AF525" s="10">
        <v>2.7</v>
      </c>
      <c r="AG525">
        <v>0.81</v>
      </c>
      <c r="AH525">
        <v>1.907</v>
      </c>
      <c r="AI525" s="1">
        <v>0.57199999999999995</v>
      </c>
      <c r="AJ525">
        <v>0.81699999999999995</v>
      </c>
      <c r="AK525" s="22">
        <v>522</v>
      </c>
      <c r="AL525">
        <v>6307806</v>
      </c>
      <c r="AM525">
        <v>9</v>
      </c>
      <c r="AN525">
        <v>37</v>
      </c>
      <c r="AO525">
        <v>14</v>
      </c>
      <c r="AP525">
        <v>2346770</v>
      </c>
      <c r="AQ525">
        <v>6570</v>
      </c>
      <c r="AR525" s="10">
        <v>2.7</v>
      </c>
      <c r="AS525">
        <v>0.81</v>
      </c>
      <c r="AT525">
        <v>1.907</v>
      </c>
      <c r="AU525" s="1">
        <v>0.57199999999999995</v>
      </c>
      <c r="AV525">
        <v>0.89</v>
      </c>
      <c r="AW525" s="22">
        <v>522</v>
      </c>
      <c r="AX525">
        <v>6926394</v>
      </c>
      <c r="AY525">
        <v>23</v>
      </c>
      <c r="AZ525">
        <v>53</v>
      </c>
      <c r="BA525">
        <v>29</v>
      </c>
      <c r="BB525">
        <v>1728132</v>
      </c>
      <c r="BC525">
        <v>6375</v>
      </c>
      <c r="BD525" s="10">
        <v>2.7</v>
      </c>
      <c r="BE525">
        <v>0.81</v>
      </c>
      <c r="BF525">
        <v>1.907</v>
      </c>
      <c r="BG525" s="1">
        <v>0.57199999999999995</v>
      </c>
      <c r="BH525">
        <v>1.133</v>
      </c>
    </row>
    <row r="526" spans="1:60" x14ac:dyDescent="0.2">
      <c r="A526" s="22">
        <v>523</v>
      </c>
      <c r="B526">
        <v>2298948</v>
      </c>
      <c r="C526">
        <v>4</v>
      </c>
      <c r="D526">
        <v>17</v>
      </c>
      <c r="E526">
        <v>9</v>
      </c>
      <c r="F526">
        <v>6355647</v>
      </c>
      <c r="G526">
        <v>5561</v>
      </c>
      <c r="H526" s="10">
        <v>2.7</v>
      </c>
      <c r="I526">
        <v>0.81</v>
      </c>
      <c r="J526">
        <v>1.907</v>
      </c>
      <c r="K526" s="1">
        <v>0.57199999999999995</v>
      </c>
      <c r="L526">
        <v>1.0649999999999999</v>
      </c>
      <c r="M526" s="22">
        <v>523</v>
      </c>
      <c r="N526">
        <v>3093298</v>
      </c>
      <c r="O526">
        <v>7</v>
      </c>
      <c r="P526">
        <v>20</v>
      </c>
      <c r="Q526">
        <v>7</v>
      </c>
      <c r="R526">
        <v>5561291</v>
      </c>
      <c r="S526">
        <v>5714</v>
      </c>
      <c r="T526" s="10">
        <v>2.7</v>
      </c>
      <c r="U526">
        <v>0.81</v>
      </c>
      <c r="V526">
        <v>1.907</v>
      </c>
      <c r="W526" s="1">
        <v>0.57199999999999995</v>
      </c>
      <c r="X526">
        <v>1.429</v>
      </c>
      <c r="Y526" s="22">
        <v>523</v>
      </c>
      <c r="Z526">
        <v>4936152</v>
      </c>
      <c r="AA526">
        <v>6</v>
      </c>
      <c r="AB526">
        <v>33</v>
      </c>
      <c r="AC526">
        <v>4</v>
      </c>
      <c r="AD526">
        <v>3718440</v>
      </c>
      <c r="AE526">
        <v>6074</v>
      </c>
      <c r="AF526" s="10">
        <v>2.7</v>
      </c>
      <c r="AG526">
        <v>0.81</v>
      </c>
      <c r="AH526">
        <v>1.907</v>
      </c>
      <c r="AI526" s="1">
        <v>0.57199999999999995</v>
      </c>
      <c r="AJ526">
        <v>0.89700000000000002</v>
      </c>
      <c r="AK526" s="22">
        <v>523</v>
      </c>
      <c r="AL526">
        <v>6307796</v>
      </c>
      <c r="AM526">
        <v>10</v>
      </c>
      <c r="AN526">
        <v>35</v>
      </c>
      <c r="AO526">
        <v>11</v>
      </c>
      <c r="AP526">
        <v>2346771</v>
      </c>
      <c r="AQ526">
        <v>6580</v>
      </c>
      <c r="AR526" s="10">
        <v>2.7</v>
      </c>
      <c r="AS526">
        <v>0.81</v>
      </c>
      <c r="AT526">
        <v>1.907</v>
      </c>
      <c r="AU526" s="1">
        <v>0.57199999999999995</v>
      </c>
      <c r="AV526">
        <v>0.96599999999999997</v>
      </c>
      <c r="AW526" s="22">
        <v>523</v>
      </c>
      <c r="AX526">
        <v>6926375</v>
      </c>
      <c r="AY526">
        <v>19</v>
      </c>
      <c r="AZ526">
        <v>57</v>
      </c>
      <c r="BA526">
        <v>19</v>
      </c>
      <c r="BB526">
        <v>1728160</v>
      </c>
      <c r="BC526">
        <v>6389</v>
      </c>
      <c r="BD526" s="10">
        <v>2.7</v>
      </c>
      <c r="BE526">
        <v>0.81</v>
      </c>
      <c r="BF526">
        <v>1.907</v>
      </c>
      <c r="BG526" s="1">
        <v>0.57199999999999995</v>
      </c>
      <c r="BH526">
        <v>1.2090000000000001</v>
      </c>
    </row>
    <row r="527" spans="1:60" x14ac:dyDescent="0.2">
      <c r="A527" s="22">
        <v>524</v>
      </c>
      <c r="B527">
        <v>2298940</v>
      </c>
      <c r="C527">
        <v>8</v>
      </c>
      <c r="D527">
        <v>12</v>
      </c>
      <c r="E527">
        <v>9</v>
      </c>
      <c r="F527">
        <v>6355661</v>
      </c>
      <c r="G527">
        <v>5569</v>
      </c>
      <c r="H527" s="10">
        <v>2.7</v>
      </c>
      <c r="I527">
        <v>0.81</v>
      </c>
      <c r="J527">
        <v>1.907</v>
      </c>
      <c r="K527" s="1">
        <v>0.57199999999999995</v>
      </c>
      <c r="L527">
        <v>1.1379999999999999</v>
      </c>
      <c r="M527" s="22">
        <v>524</v>
      </c>
      <c r="N527">
        <v>3093293</v>
      </c>
      <c r="O527">
        <v>5</v>
      </c>
      <c r="P527">
        <v>18</v>
      </c>
      <c r="Q527">
        <v>9</v>
      </c>
      <c r="R527">
        <v>5561310</v>
      </c>
      <c r="S527">
        <v>5719</v>
      </c>
      <c r="T527" s="10">
        <v>2.7</v>
      </c>
      <c r="U527">
        <v>0.81</v>
      </c>
      <c r="V527">
        <v>1.907</v>
      </c>
      <c r="W527" s="1">
        <v>0.57199999999999995</v>
      </c>
      <c r="X527">
        <v>1.321</v>
      </c>
      <c r="Y527" s="22">
        <v>524</v>
      </c>
      <c r="Z527">
        <v>4936143</v>
      </c>
      <c r="AA527">
        <v>9</v>
      </c>
      <c r="AB527">
        <v>24</v>
      </c>
      <c r="AC527">
        <v>15</v>
      </c>
      <c r="AD527">
        <v>3718435</v>
      </c>
      <c r="AE527">
        <v>6080</v>
      </c>
      <c r="AF527" s="10">
        <v>2.7</v>
      </c>
      <c r="AG527">
        <v>0.81</v>
      </c>
      <c r="AH527">
        <v>1.907</v>
      </c>
      <c r="AI527" s="1">
        <v>0.57199999999999995</v>
      </c>
      <c r="AJ527">
        <v>0.88900000000000001</v>
      </c>
      <c r="AK527" s="22">
        <v>524</v>
      </c>
      <c r="AL527">
        <v>6307784</v>
      </c>
      <c r="AM527">
        <v>12</v>
      </c>
      <c r="AN527">
        <v>33</v>
      </c>
      <c r="AO527">
        <v>12</v>
      </c>
      <c r="AP527">
        <v>2346815</v>
      </c>
      <c r="AQ527">
        <v>6592</v>
      </c>
      <c r="AR527" s="10">
        <v>2.7</v>
      </c>
      <c r="AS527">
        <v>0.81</v>
      </c>
      <c r="AT527">
        <v>1.907</v>
      </c>
      <c r="AU527" s="1">
        <v>0.57199999999999995</v>
      </c>
      <c r="AV527">
        <v>0.92900000000000005</v>
      </c>
      <c r="AW527" s="22">
        <v>524</v>
      </c>
      <c r="AX527">
        <v>6926356</v>
      </c>
      <c r="AY527">
        <v>19</v>
      </c>
      <c r="AZ527">
        <v>58</v>
      </c>
      <c r="BA527">
        <v>18</v>
      </c>
      <c r="BB527">
        <v>1728171</v>
      </c>
      <c r="BC527">
        <v>6400</v>
      </c>
      <c r="BD527" s="10">
        <v>2.7</v>
      </c>
      <c r="BE527">
        <v>0.81</v>
      </c>
      <c r="BF527">
        <v>1.907</v>
      </c>
      <c r="BG527" s="1">
        <v>0.57199999999999995</v>
      </c>
      <c r="BH527">
        <v>1.075</v>
      </c>
    </row>
    <row r="528" spans="1:60" x14ac:dyDescent="0.2">
      <c r="A528" s="22">
        <v>525</v>
      </c>
      <c r="B528">
        <v>2298935</v>
      </c>
      <c r="C528">
        <v>5</v>
      </c>
      <c r="D528">
        <v>16</v>
      </c>
      <c r="E528">
        <v>4</v>
      </c>
      <c r="F528">
        <v>6355664</v>
      </c>
      <c r="G528">
        <v>5574</v>
      </c>
      <c r="H528" s="10">
        <v>2.7</v>
      </c>
      <c r="I528">
        <v>0.81</v>
      </c>
      <c r="J528">
        <v>1.907</v>
      </c>
      <c r="K528" s="1">
        <v>0.57199999999999995</v>
      </c>
      <c r="L528">
        <v>1.0589999999999999</v>
      </c>
      <c r="M528" s="22">
        <v>525</v>
      </c>
      <c r="N528">
        <v>3093289</v>
      </c>
      <c r="O528">
        <v>4</v>
      </c>
      <c r="P528">
        <v>16</v>
      </c>
      <c r="Q528">
        <v>7</v>
      </c>
      <c r="R528">
        <v>5561313</v>
      </c>
      <c r="S528">
        <v>5723</v>
      </c>
      <c r="T528" s="10">
        <v>2.7</v>
      </c>
      <c r="U528">
        <v>0.81</v>
      </c>
      <c r="V528">
        <v>1.907</v>
      </c>
      <c r="W528" s="1">
        <v>0.57199999999999995</v>
      </c>
      <c r="X528">
        <v>1.2669999999999999</v>
      </c>
      <c r="Y528" s="22">
        <v>525</v>
      </c>
      <c r="Z528">
        <v>4936133</v>
      </c>
      <c r="AA528">
        <v>10</v>
      </c>
      <c r="AB528">
        <v>21</v>
      </c>
      <c r="AC528">
        <v>12</v>
      </c>
      <c r="AD528">
        <v>3718459</v>
      </c>
      <c r="AE528">
        <v>6090</v>
      </c>
      <c r="AF528" s="10">
        <v>2.7</v>
      </c>
      <c r="AG528">
        <v>0.81</v>
      </c>
      <c r="AH528">
        <v>1.907</v>
      </c>
      <c r="AI528" s="1">
        <v>0.57199999999999995</v>
      </c>
      <c r="AJ528">
        <v>0.96299999999999997</v>
      </c>
      <c r="AK528" s="22">
        <v>525</v>
      </c>
      <c r="AL528">
        <v>6307769</v>
      </c>
      <c r="AM528">
        <v>15</v>
      </c>
      <c r="AN528">
        <v>32</v>
      </c>
      <c r="AO528">
        <v>13</v>
      </c>
      <c r="AP528">
        <v>2346806</v>
      </c>
      <c r="AQ528">
        <v>6605</v>
      </c>
      <c r="AR528" s="10">
        <v>2.7</v>
      </c>
      <c r="AS528">
        <v>0.81</v>
      </c>
      <c r="AT528">
        <v>1.907</v>
      </c>
      <c r="AU528" s="1">
        <v>0.57199999999999995</v>
      </c>
      <c r="AV528">
        <v>0.84799999999999998</v>
      </c>
      <c r="AW528" s="22">
        <v>525</v>
      </c>
      <c r="AX528">
        <v>6926343</v>
      </c>
      <c r="AY528">
        <v>13</v>
      </c>
      <c r="AZ528">
        <v>62</v>
      </c>
      <c r="BA528">
        <v>15</v>
      </c>
      <c r="BB528">
        <v>1728235</v>
      </c>
      <c r="BC528">
        <v>6407</v>
      </c>
      <c r="BD528" s="10">
        <v>2.7</v>
      </c>
      <c r="BE528">
        <v>0.81</v>
      </c>
      <c r="BF528">
        <v>1.907</v>
      </c>
      <c r="BG528" s="1">
        <v>0.57199999999999995</v>
      </c>
      <c r="BH528">
        <v>1.127</v>
      </c>
    </row>
    <row r="529" spans="1:60" x14ac:dyDescent="0.2">
      <c r="A529" s="22">
        <v>526</v>
      </c>
      <c r="B529">
        <v>2298933</v>
      </c>
      <c r="C529">
        <v>2</v>
      </c>
      <c r="D529">
        <v>17</v>
      </c>
      <c r="E529">
        <v>4</v>
      </c>
      <c r="F529">
        <v>6355675</v>
      </c>
      <c r="G529">
        <v>5576</v>
      </c>
      <c r="H529" s="10">
        <v>2.7</v>
      </c>
      <c r="I529">
        <v>0.81</v>
      </c>
      <c r="J529">
        <v>1.907</v>
      </c>
      <c r="K529" s="1">
        <v>0.57199999999999995</v>
      </c>
      <c r="L529">
        <v>1.056</v>
      </c>
      <c r="M529" s="22">
        <v>526</v>
      </c>
      <c r="N529">
        <v>3093287</v>
      </c>
      <c r="O529">
        <v>2</v>
      </c>
      <c r="P529">
        <v>14</v>
      </c>
      <c r="Q529">
        <v>6</v>
      </c>
      <c r="R529">
        <v>5561325</v>
      </c>
      <c r="S529">
        <v>5725</v>
      </c>
      <c r="T529" s="10">
        <v>2.7</v>
      </c>
      <c r="U529">
        <v>0.81</v>
      </c>
      <c r="V529">
        <v>1.907</v>
      </c>
      <c r="W529" s="1">
        <v>0.57199999999999995</v>
      </c>
      <c r="X529">
        <v>1.056</v>
      </c>
      <c r="Y529" s="22">
        <v>526</v>
      </c>
      <c r="Z529">
        <v>4936124</v>
      </c>
      <c r="AA529">
        <v>9</v>
      </c>
      <c r="AB529">
        <v>24</v>
      </c>
      <c r="AC529">
        <v>7</v>
      </c>
      <c r="AD529">
        <v>3718464</v>
      </c>
      <c r="AE529">
        <v>6099</v>
      </c>
      <c r="AF529" s="10">
        <v>2.7</v>
      </c>
      <c r="AG529">
        <v>0.81</v>
      </c>
      <c r="AH529">
        <v>1.907</v>
      </c>
      <c r="AI529" s="1">
        <v>0.57199999999999995</v>
      </c>
      <c r="AJ529">
        <v>0.92900000000000005</v>
      </c>
      <c r="AK529" s="22">
        <v>526</v>
      </c>
      <c r="AL529">
        <v>6307759</v>
      </c>
      <c r="AM529">
        <v>10</v>
      </c>
      <c r="AN529">
        <v>36</v>
      </c>
      <c r="AO529">
        <v>11</v>
      </c>
      <c r="AP529">
        <v>2346809</v>
      </c>
      <c r="AQ529">
        <v>6615</v>
      </c>
      <c r="AR529" s="10">
        <v>2.7</v>
      </c>
      <c r="AS529">
        <v>0.81</v>
      </c>
      <c r="AT529">
        <v>1.907</v>
      </c>
      <c r="AU529" s="1">
        <v>0.57199999999999995</v>
      </c>
      <c r="AV529">
        <v>0.88</v>
      </c>
      <c r="AW529" s="22">
        <v>526</v>
      </c>
      <c r="AX529">
        <v>6926328</v>
      </c>
      <c r="AY529">
        <v>15</v>
      </c>
      <c r="AZ529">
        <v>54</v>
      </c>
      <c r="BA529">
        <v>21</v>
      </c>
      <c r="BB529">
        <v>1728204</v>
      </c>
      <c r="BC529">
        <v>6413</v>
      </c>
      <c r="BD529" s="10">
        <v>2.7</v>
      </c>
      <c r="BE529">
        <v>0.81</v>
      </c>
      <c r="BF529">
        <v>1.907</v>
      </c>
      <c r="BG529" s="1">
        <v>0.57199999999999995</v>
      </c>
      <c r="BH529">
        <v>1.1240000000000001</v>
      </c>
    </row>
    <row r="530" spans="1:60" x14ac:dyDescent="0.2">
      <c r="A530" s="22">
        <v>527</v>
      </c>
      <c r="B530">
        <v>2298929</v>
      </c>
      <c r="C530">
        <v>4</v>
      </c>
      <c r="D530">
        <v>14</v>
      </c>
      <c r="E530">
        <v>5</v>
      </c>
      <c r="F530">
        <v>6355680</v>
      </c>
      <c r="G530">
        <v>5580</v>
      </c>
      <c r="H530" s="10">
        <v>2.7</v>
      </c>
      <c r="I530">
        <v>0.81</v>
      </c>
      <c r="J530">
        <v>1.907</v>
      </c>
      <c r="K530" s="1">
        <v>0.57199999999999995</v>
      </c>
      <c r="L530">
        <v>1.0860000000000001</v>
      </c>
      <c r="M530" s="22">
        <v>527</v>
      </c>
      <c r="N530">
        <v>3093285</v>
      </c>
      <c r="O530">
        <v>2</v>
      </c>
      <c r="P530">
        <v>7</v>
      </c>
      <c r="Q530">
        <v>9</v>
      </c>
      <c r="R530">
        <v>5561322</v>
      </c>
      <c r="S530">
        <v>5727</v>
      </c>
      <c r="T530" s="10">
        <v>2.7</v>
      </c>
      <c r="U530">
        <v>0.81</v>
      </c>
      <c r="V530">
        <v>1.907</v>
      </c>
      <c r="W530" s="1">
        <v>0.57199999999999995</v>
      </c>
      <c r="X530">
        <v>0.82499999999999996</v>
      </c>
      <c r="Y530" s="22">
        <v>527</v>
      </c>
      <c r="Z530">
        <v>4936114</v>
      </c>
      <c r="AA530">
        <v>10</v>
      </c>
      <c r="AB530">
        <v>26</v>
      </c>
      <c r="AC530">
        <v>7</v>
      </c>
      <c r="AD530">
        <v>3718478</v>
      </c>
      <c r="AE530">
        <v>6109</v>
      </c>
      <c r="AF530" s="10">
        <v>2.7</v>
      </c>
      <c r="AG530">
        <v>0.81</v>
      </c>
      <c r="AH530">
        <v>1.907</v>
      </c>
      <c r="AI530" s="1">
        <v>0.57199999999999995</v>
      </c>
      <c r="AJ530">
        <v>0.93200000000000005</v>
      </c>
      <c r="AK530" s="22">
        <v>527</v>
      </c>
      <c r="AL530">
        <v>6307750</v>
      </c>
      <c r="AM530">
        <v>9</v>
      </c>
      <c r="AN530">
        <v>38</v>
      </c>
      <c r="AO530">
        <v>8</v>
      </c>
      <c r="AP530">
        <v>2346837</v>
      </c>
      <c r="AQ530">
        <v>6624</v>
      </c>
      <c r="AR530" s="10">
        <v>2.7</v>
      </c>
      <c r="AS530">
        <v>0.81</v>
      </c>
      <c r="AT530">
        <v>1.907</v>
      </c>
      <c r="AU530" s="1">
        <v>0.57199999999999995</v>
      </c>
      <c r="AV530">
        <v>0.88700000000000001</v>
      </c>
      <c r="AW530" s="22">
        <v>527</v>
      </c>
      <c r="AX530">
        <v>6926314</v>
      </c>
      <c r="AY530">
        <v>14</v>
      </c>
      <c r="AZ530">
        <v>50</v>
      </c>
      <c r="BA530">
        <v>19</v>
      </c>
      <c r="BB530">
        <v>1728260</v>
      </c>
      <c r="BC530">
        <v>6423</v>
      </c>
      <c r="BD530" s="10">
        <v>2.7</v>
      </c>
      <c r="BE530">
        <v>0.81</v>
      </c>
      <c r="BF530">
        <v>1.907</v>
      </c>
      <c r="BG530" s="1">
        <v>0.57199999999999995</v>
      </c>
      <c r="BH530">
        <v>1.0089999999999999</v>
      </c>
    </row>
    <row r="531" spans="1:60" x14ac:dyDescent="0.2">
      <c r="A531" s="22">
        <v>528</v>
      </c>
      <c r="B531">
        <v>2298925</v>
      </c>
      <c r="C531">
        <v>4</v>
      </c>
      <c r="D531">
        <v>11</v>
      </c>
      <c r="E531">
        <v>7</v>
      </c>
      <c r="F531">
        <v>6355677</v>
      </c>
      <c r="G531">
        <v>5584</v>
      </c>
      <c r="H531" s="10">
        <v>2.7</v>
      </c>
      <c r="I531">
        <v>0.81</v>
      </c>
      <c r="J531">
        <v>1.907</v>
      </c>
      <c r="K531" s="1">
        <v>0.57199999999999995</v>
      </c>
      <c r="L531">
        <v>0.93899999999999995</v>
      </c>
      <c r="M531" s="22">
        <v>528</v>
      </c>
      <c r="N531">
        <v>3093276</v>
      </c>
      <c r="O531">
        <v>9</v>
      </c>
      <c r="P531">
        <v>6</v>
      </c>
      <c r="Q531">
        <v>3</v>
      </c>
      <c r="R531">
        <v>5561339</v>
      </c>
      <c r="S531">
        <v>5736</v>
      </c>
      <c r="T531" s="10">
        <v>2.7</v>
      </c>
      <c r="U531">
        <v>0.81</v>
      </c>
      <c r="V531">
        <v>1.907</v>
      </c>
      <c r="W531" s="1">
        <v>0.57199999999999995</v>
      </c>
      <c r="X531">
        <v>0.7</v>
      </c>
      <c r="Y531" s="22">
        <v>528</v>
      </c>
      <c r="Z531">
        <v>4936104</v>
      </c>
      <c r="AA531">
        <v>10</v>
      </c>
      <c r="AB531">
        <v>30</v>
      </c>
      <c r="AC531">
        <v>6</v>
      </c>
      <c r="AD531">
        <v>3718479</v>
      </c>
      <c r="AE531">
        <v>6119</v>
      </c>
      <c r="AF531" s="10">
        <v>2.7</v>
      </c>
      <c r="AG531">
        <v>0.81</v>
      </c>
      <c r="AH531">
        <v>1.907</v>
      </c>
      <c r="AI531" s="1">
        <v>0.57199999999999995</v>
      </c>
      <c r="AJ531">
        <v>0.90700000000000003</v>
      </c>
      <c r="AK531" s="22">
        <v>528</v>
      </c>
      <c r="AL531">
        <v>6307739</v>
      </c>
      <c r="AM531">
        <v>11</v>
      </c>
      <c r="AN531">
        <v>33</v>
      </c>
      <c r="AO531">
        <v>14</v>
      </c>
      <c r="AP531">
        <v>2346833</v>
      </c>
      <c r="AQ531">
        <v>6633</v>
      </c>
      <c r="AR531" s="10">
        <v>2.7</v>
      </c>
      <c r="AS531">
        <v>0.81</v>
      </c>
      <c r="AT531">
        <v>1.907</v>
      </c>
      <c r="AU531" s="1">
        <v>0.57199999999999995</v>
      </c>
      <c r="AV531">
        <v>0.89300000000000002</v>
      </c>
      <c r="AW531" s="22">
        <v>528</v>
      </c>
      <c r="AX531">
        <v>6926293</v>
      </c>
      <c r="AY531">
        <v>21</v>
      </c>
      <c r="AZ531">
        <v>47</v>
      </c>
      <c r="BA531">
        <v>17</v>
      </c>
      <c r="BB531">
        <v>1728268</v>
      </c>
      <c r="BC531">
        <v>6444</v>
      </c>
      <c r="BD531" s="10">
        <v>2.7</v>
      </c>
      <c r="BE531">
        <v>0.81</v>
      </c>
      <c r="BF531">
        <v>1.907</v>
      </c>
      <c r="BG531" s="1">
        <v>0.57199999999999995</v>
      </c>
      <c r="BH531">
        <v>0.96299999999999997</v>
      </c>
    </row>
    <row r="532" spans="1:60" x14ac:dyDescent="0.2">
      <c r="A532" s="22">
        <v>529</v>
      </c>
      <c r="B532">
        <v>2298922</v>
      </c>
      <c r="C532">
        <v>3</v>
      </c>
      <c r="D532">
        <v>11</v>
      </c>
      <c r="E532">
        <v>4</v>
      </c>
      <c r="F532">
        <v>6355684</v>
      </c>
      <c r="G532">
        <v>5587</v>
      </c>
      <c r="H532" s="10">
        <v>2.7</v>
      </c>
      <c r="I532">
        <v>0.81</v>
      </c>
      <c r="J532">
        <v>1.907</v>
      </c>
      <c r="K532" s="1">
        <v>0.57199999999999995</v>
      </c>
      <c r="L532">
        <v>0.79400000000000004</v>
      </c>
      <c r="M532" s="22">
        <v>529</v>
      </c>
      <c r="N532">
        <v>3093268</v>
      </c>
      <c r="O532">
        <v>8</v>
      </c>
      <c r="P532">
        <v>14</v>
      </c>
      <c r="Q532">
        <v>1</v>
      </c>
      <c r="R532">
        <v>5561333</v>
      </c>
      <c r="S532">
        <v>5744</v>
      </c>
      <c r="T532" s="10">
        <v>2.7</v>
      </c>
      <c r="U532">
        <v>0.81</v>
      </c>
      <c r="V532">
        <v>1.907</v>
      </c>
      <c r="W532" s="1">
        <v>0.57199999999999995</v>
      </c>
      <c r="X532">
        <v>0.55800000000000005</v>
      </c>
      <c r="Y532" s="22">
        <v>529</v>
      </c>
      <c r="Z532">
        <v>4936099</v>
      </c>
      <c r="AA532">
        <v>5</v>
      </c>
      <c r="AB532">
        <v>32</v>
      </c>
      <c r="AC532">
        <v>8</v>
      </c>
      <c r="AD532">
        <v>3718484</v>
      </c>
      <c r="AE532">
        <v>6124</v>
      </c>
      <c r="AF532" s="10">
        <v>2.7</v>
      </c>
      <c r="AG532">
        <v>0.81</v>
      </c>
      <c r="AH532">
        <v>1.907</v>
      </c>
      <c r="AI532" s="1">
        <v>0.57199999999999995</v>
      </c>
      <c r="AJ532">
        <v>1</v>
      </c>
      <c r="AK532" s="22">
        <v>529</v>
      </c>
      <c r="AL532">
        <v>6307724</v>
      </c>
      <c r="AM532">
        <v>15</v>
      </c>
      <c r="AN532">
        <v>29</v>
      </c>
      <c r="AO532">
        <v>15</v>
      </c>
      <c r="AP532">
        <v>2346850</v>
      </c>
      <c r="AQ532">
        <v>6648</v>
      </c>
      <c r="AR532" s="10">
        <v>2.7</v>
      </c>
      <c r="AS532">
        <v>0.81</v>
      </c>
      <c r="AT532">
        <v>1.907</v>
      </c>
      <c r="AU532" s="1">
        <v>0.57199999999999995</v>
      </c>
      <c r="AV532">
        <v>0.94199999999999995</v>
      </c>
      <c r="AW532" s="22">
        <v>529</v>
      </c>
      <c r="AX532">
        <v>6926281</v>
      </c>
      <c r="AY532">
        <v>12</v>
      </c>
      <c r="AZ532">
        <v>48</v>
      </c>
      <c r="BA532">
        <v>20</v>
      </c>
      <c r="BB532">
        <v>1728269</v>
      </c>
      <c r="BC532">
        <v>6456</v>
      </c>
      <c r="BD532" s="10">
        <v>2.7</v>
      </c>
      <c r="BE532">
        <v>0.81</v>
      </c>
      <c r="BF532">
        <v>1.907</v>
      </c>
      <c r="BG532" s="1">
        <v>0.57199999999999995</v>
      </c>
      <c r="BH532">
        <v>0.85099999999999998</v>
      </c>
    </row>
    <row r="533" spans="1:60" x14ac:dyDescent="0.2">
      <c r="A533" s="22">
        <v>530</v>
      </c>
      <c r="B533">
        <v>2298920</v>
      </c>
      <c r="C533">
        <v>2</v>
      </c>
      <c r="D533">
        <v>11</v>
      </c>
      <c r="E533">
        <v>3</v>
      </c>
      <c r="F533">
        <v>6355698</v>
      </c>
      <c r="G533">
        <v>5589</v>
      </c>
      <c r="H533" s="10">
        <v>2.7</v>
      </c>
      <c r="I533">
        <v>0.81</v>
      </c>
      <c r="J533">
        <v>1.907</v>
      </c>
      <c r="K533" s="1">
        <v>0.57199999999999995</v>
      </c>
      <c r="L533">
        <v>0.71099999999999997</v>
      </c>
      <c r="M533" s="22">
        <v>530</v>
      </c>
      <c r="N533">
        <v>3093262</v>
      </c>
      <c r="O533">
        <v>6</v>
      </c>
      <c r="P533">
        <v>20</v>
      </c>
      <c r="Q533">
        <v>2</v>
      </c>
      <c r="R533">
        <v>5561334</v>
      </c>
      <c r="S533">
        <v>5750</v>
      </c>
      <c r="T533" s="10">
        <v>2.7</v>
      </c>
      <c r="U533">
        <v>0.81</v>
      </c>
      <c r="V533">
        <v>1.907</v>
      </c>
      <c r="W533" s="1">
        <v>0.57199999999999995</v>
      </c>
      <c r="X533">
        <v>0.70699999999999996</v>
      </c>
      <c r="Y533" s="22">
        <v>530</v>
      </c>
      <c r="Z533">
        <v>4936090</v>
      </c>
      <c r="AA533">
        <v>9</v>
      </c>
      <c r="AB533">
        <v>27</v>
      </c>
      <c r="AC533">
        <v>10</v>
      </c>
      <c r="AD533">
        <v>3718486</v>
      </c>
      <c r="AE533">
        <v>6133</v>
      </c>
      <c r="AF533" s="10">
        <v>2.7</v>
      </c>
      <c r="AG533">
        <v>0.81</v>
      </c>
      <c r="AH533">
        <v>1.907</v>
      </c>
      <c r="AI533" s="1">
        <v>0.57199999999999995</v>
      </c>
      <c r="AJ533">
        <v>1.0589999999999999</v>
      </c>
      <c r="AK533" s="22">
        <v>530</v>
      </c>
      <c r="AL533">
        <v>6307714</v>
      </c>
      <c r="AM533">
        <v>10</v>
      </c>
      <c r="AN533">
        <v>37</v>
      </c>
      <c r="AO533">
        <v>7</v>
      </c>
      <c r="AP533">
        <v>2346880</v>
      </c>
      <c r="AQ533">
        <v>6658</v>
      </c>
      <c r="AR533" s="10">
        <v>2.7</v>
      </c>
      <c r="AS533">
        <v>0.81</v>
      </c>
      <c r="AT533">
        <v>1.907</v>
      </c>
      <c r="AU533" s="1">
        <v>0.57199999999999995</v>
      </c>
      <c r="AV533">
        <v>0.97099999999999997</v>
      </c>
      <c r="AW533" s="22">
        <v>530</v>
      </c>
      <c r="AX533">
        <v>6926266</v>
      </c>
      <c r="AY533">
        <v>15</v>
      </c>
      <c r="AZ533">
        <v>44</v>
      </c>
      <c r="BA533">
        <v>16</v>
      </c>
      <c r="BB533">
        <v>1728310</v>
      </c>
      <c r="BC533">
        <v>6471</v>
      </c>
      <c r="BD533" s="10">
        <v>2.7</v>
      </c>
      <c r="BE533">
        <v>0.81</v>
      </c>
      <c r="BF533">
        <v>1.907</v>
      </c>
      <c r="BG533" s="1">
        <v>0.57199999999999995</v>
      </c>
      <c r="BH533">
        <v>0.92700000000000005</v>
      </c>
    </row>
    <row r="534" spans="1:60" x14ac:dyDescent="0.2">
      <c r="A534" s="22">
        <v>531</v>
      </c>
      <c r="B534">
        <v>2298915</v>
      </c>
      <c r="C534">
        <v>5</v>
      </c>
      <c r="D534">
        <v>11</v>
      </c>
      <c r="E534">
        <v>2</v>
      </c>
      <c r="F534">
        <v>6355692</v>
      </c>
      <c r="G534">
        <v>5594</v>
      </c>
      <c r="H534" s="10">
        <v>2.7</v>
      </c>
      <c r="I534">
        <v>0.81</v>
      </c>
      <c r="J534">
        <v>1.907</v>
      </c>
      <c r="K534" s="1">
        <v>0.57199999999999995</v>
      </c>
      <c r="L534">
        <v>0.78800000000000003</v>
      </c>
      <c r="M534" s="22">
        <v>531</v>
      </c>
      <c r="N534">
        <v>3093258</v>
      </c>
      <c r="O534">
        <v>4</v>
      </c>
      <c r="P534">
        <v>23</v>
      </c>
      <c r="Q534">
        <v>3</v>
      </c>
      <c r="R534">
        <v>5561337</v>
      </c>
      <c r="S534">
        <v>5754</v>
      </c>
      <c r="T534" s="10">
        <v>2.7</v>
      </c>
      <c r="U534">
        <v>0.81</v>
      </c>
      <c r="V534">
        <v>1.907</v>
      </c>
      <c r="W534" s="1">
        <v>0.57199999999999995</v>
      </c>
      <c r="X534">
        <v>0.85699999999999998</v>
      </c>
      <c r="Y534" s="22">
        <v>531</v>
      </c>
      <c r="Z534">
        <v>4936080</v>
      </c>
      <c r="AA534">
        <v>10</v>
      </c>
      <c r="AB534">
        <v>24</v>
      </c>
      <c r="AC534">
        <v>12</v>
      </c>
      <c r="AD534">
        <v>3718503</v>
      </c>
      <c r="AE534">
        <v>6140</v>
      </c>
      <c r="AF534" s="10">
        <v>2.7</v>
      </c>
      <c r="AG534">
        <v>0.81</v>
      </c>
      <c r="AH534">
        <v>1.907</v>
      </c>
      <c r="AI534" s="1">
        <v>0.57199999999999995</v>
      </c>
      <c r="AJ534">
        <v>0.96399999999999997</v>
      </c>
      <c r="AK534" s="22">
        <v>531</v>
      </c>
      <c r="AL534">
        <v>6307705</v>
      </c>
      <c r="AM534">
        <v>9</v>
      </c>
      <c r="AN534">
        <v>38</v>
      </c>
      <c r="AO534">
        <v>9</v>
      </c>
      <c r="AP534">
        <v>2346861</v>
      </c>
      <c r="AQ534">
        <v>6667</v>
      </c>
      <c r="AR534" s="10">
        <v>2.7</v>
      </c>
      <c r="AS534">
        <v>0.81</v>
      </c>
      <c r="AT534">
        <v>1.907</v>
      </c>
      <c r="AU534" s="1">
        <v>0.57199999999999995</v>
      </c>
      <c r="AV534">
        <v>0.98599999999999999</v>
      </c>
      <c r="AW534" s="22">
        <v>531</v>
      </c>
      <c r="AX534">
        <v>6926244</v>
      </c>
      <c r="AY534">
        <v>22</v>
      </c>
      <c r="AZ534">
        <v>41</v>
      </c>
      <c r="BA534">
        <v>18</v>
      </c>
      <c r="BB534">
        <v>1728309</v>
      </c>
      <c r="BC534">
        <v>6485</v>
      </c>
      <c r="BD534" s="10">
        <v>2.7</v>
      </c>
      <c r="BE534">
        <v>0.81</v>
      </c>
      <c r="BF534">
        <v>1.907</v>
      </c>
      <c r="BG534" s="1">
        <v>0.57199999999999995</v>
      </c>
      <c r="BH534">
        <v>0.85499999999999998</v>
      </c>
    </row>
    <row r="535" spans="1:60" x14ac:dyDescent="0.2">
      <c r="A535" s="22">
        <v>532</v>
      </c>
      <c r="B535">
        <v>2298909</v>
      </c>
      <c r="C535">
        <v>6</v>
      </c>
      <c r="D535">
        <v>9</v>
      </c>
      <c r="E535">
        <v>7</v>
      </c>
      <c r="F535">
        <v>6355691</v>
      </c>
      <c r="G535">
        <v>5600</v>
      </c>
      <c r="H535" s="10">
        <v>2.7</v>
      </c>
      <c r="I535">
        <v>0.81</v>
      </c>
      <c r="J535">
        <v>1.907</v>
      </c>
      <c r="K535" s="1">
        <v>0.57199999999999995</v>
      </c>
      <c r="L535">
        <v>0.74099999999999999</v>
      </c>
      <c r="M535" s="22">
        <v>532</v>
      </c>
      <c r="N535">
        <v>3093253</v>
      </c>
      <c r="O535">
        <v>5</v>
      </c>
      <c r="P535">
        <v>19</v>
      </c>
      <c r="Q535">
        <v>8</v>
      </c>
      <c r="R535">
        <v>5561338</v>
      </c>
      <c r="S535">
        <v>5759</v>
      </c>
      <c r="T535" s="10">
        <v>2.7</v>
      </c>
      <c r="U535">
        <v>0.81</v>
      </c>
      <c r="V535">
        <v>1.907</v>
      </c>
      <c r="W535" s="1">
        <v>0.57199999999999995</v>
      </c>
      <c r="X535">
        <v>1.107</v>
      </c>
      <c r="Y535" s="22">
        <v>532</v>
      </c>
      <c r="Z535">
        <v>4936069</v>
      </c>
      <c r="AA535">
        <v>11</v>
      </c>
      <c r="AB535">
        <v>26</v>
      </c>
      <c r="AC535">
        <v>8</v>
      </c>
      <c r="AD535">
        <v>3718529</v>
      </c>
      <c r="AE535">
        <v>6151</v>
      </c>
      <c r="AF535" s="10">
        <v>2.7</v>
      </c>
      <c r="AG535">
        <v>0.81</v>
      </c>
      <c r="AH535">
        <v>1.907</v>
      </c>
      <c r="AI535" s="1">
        <v>0.57199999999999995</v>
      </c>
      <c r="AJ535">
        <v>1.06</v>
      </c>
      <c r="AK535" s="22">
        <v>532</v>
      </c>
      <c r="AL535">
        <v>6307687</v>
      </c>
      <c r="AM535">
        <v>18</v>
      </c>
      <c r="AN535">
        <v>32</v>
      </c>
      <c r="AO535">
        <v>15</v>
      </c>
      <c r="AP535">
        <v>2346879</v>
      </c>
      <c r="AQ535">
        <v>6683</v>
      </c>
      <c r="AR535" s="10">
        <v>2.7</v>
      </c>
      <c r="AS535">
        <v>0.81</v>
      </c>
      <c r="AT535">
        <v>1.907</v>
      </c>
      <c r="AU535" s="1">
        <v>0.57199999999999995</v>
      </c>
      <c r="AV535">
        <v>1.0289999999999999</v>
      </c>
      <c r="AW535" s="22">
        <v>532</v>
      </c>
      <c r="AX535">
        <v>6926233</v>
      </c>
      <c r="AY535">
        <v>11</v>
      </c>
      <c r="AZ535">
        <v>50</v>
      </c>
      <c r="BA535">
        <v>13</v>
      </c>
      <c r="BB535">
        <v>1728339</v>
      </c>
      <c r="BC535">
        <v>6495</v>
      </c>
      <c r="BD535" s="10">
        <v>2.7</v>
      </c>
      <c r="BE535">
        <v>0.81</v>
      </c>
      <c r="BF535">
        <v>1.907</v>
      </c>
      <c r="BG535" s="1">
        <v>0.57199999999999995</v>
      </c>
      <c r="BH535">
        <v>0.83299999999999996</v>
      </c>
    </row>
    <row r="536" spans="1:60" x14ac:dyDescent="0.2">
      <c r="A536" s="22">
        <v>533</v>
      </c>
      <c r="B536">
        <v>2298905</v>
      </c>
      <c r="C536">
        <v>4</v>
      </c>
      <c r="D536">
        <v>14</v>
      </c>
      <c r="E536">
        <v>1</v>
      </c>
      <c r="F536">
        <v>6355706</v>
      </c>
      <c r="G536">
        <v>5604</v>
      </c>
      <c r="H536" s="10">
        <v>2.7</v>
      </c>
      <c r="I536">
        <v>0.81</v>
      </c>
      <c r="J536">
        <v>1.907</v>
      </c>
      <c r="K536" s="1">
        <v>0.57199999999999995</v>
      </c>
      <c r="L536">
        <v>0.8</v>
      </c>
      <c r="M536" s="22">
        <v>533</v>
      </c>
      <c r="N536">
        <v>3093245</v>
      </c>
      <c r="O536">
        <v>8</v>
      </c>
      <c r="P536">
        <v>16</v>
      </c>
      <c r="Q536">
        <v>8</v>
      </c>
      <c r="R536">
        <v>5561350</v>
      </c>
      <c r="S536">
        <v>5767</v>
      </c>
      <c r="T536" s="10">
        <v>2.7</v>
      </c>
      <c r="U536">
        <v>0.81</v>
      </c>
      <c r="V536">
        <v>1.907</v>
      </c>
      <c r="W536" s="1">
        <v>0.57199999999999995</v>
      </c>
      <c r="X536">
        <v>1.292</v>
      </c>
      <c r="Y536" s="22">
        <v>533</v>
      </c>
      <c r="Z536">
        <v>4936058</v>
      </c>
      <c r="AA536">
        <v>11</v>
      </c>
      <c r="AB536">
        <v>27</v>
      </c>
      <c r="AC536">
        <v>10</v>
      </c>
      <c r="AD536">
        <v>3718522</v>
      </c>
      <c r="AE536">
        <v>6159</v>
      </c>
      <c r="AF536" s="10">
        <v>2.7</v>
      </c>
      <c r="AG536">
        <v>0.81</v>
      </c>
      <c r="AH536">
        <v>1.907</v>
      </c>
      <c r="AI536" s="1">
        <v>0.57199999999999995</v>
      </c>
      <c r="AJ536">
        <v>1.06</v>
      </c>
      <c r="AK536" s="22">
        <v>533</v>
      </c>
      <c r="AL536">
        <v>6307680</v>
      </c>
      <c r="AM536">
        <v>7</v>
      </c>
      <c r="AN536">
        <v>36</v>
      </c>
      <c r="AO536">
        <v>14</v>
      </c>
      <c r="AP536">
        <v>2346894</v>
      </c>
      <c r="AQ536">
        <v>6690</v>
      </c>
      <c r="AR536" s="10">
        <v>2.7</v>
      </c>
      <c r="AS536">
        <v>0.81</v>
      </c>
      <c r="AT536">
        <v>1.907</v>
      </c>
      <c r="AU536" s="1">
        <v>0.57199999999999995</v>
      </c>
      <c r="AV536">
        <v>1</v>
      </c>
      <c r="AW536" s="22">
        <v>533</v>
      </c>
      <c r="AX536">
        <v>6926218</v>
      </c>
      <c r="AY536">
        <v>15</v>
      </c>
      <c r="AZ536">
        <v>49</v>
      </c>
      <c r="BA536">
        <v>12</v>
      </c>
      <c r="BB536">
        <v>1728334</v>
      </c>
      <c r="BC536">
        <v>6506</v>
      </c>
      <c r="BD536" s="10">
        <v>2.7</v>
      </c>
      <c r="BE536">
        <v>0.81</v>
      </c>
      <c r="BF536">
        <v>1.907</v>
      </c>
      <c r="BG536" s="1">
        <v>0.57199999999999995</v>
      </c>
      <c r="BH536">
        <v>0.89200000000000002</v>
      </c>
    </row>
    <row r="537" spans="1:60" x14ac:dyDescent="0.2">
      <c r="A537" s="22">
        <v>534</v>
      </c>
      <c r="B537">
        <v>2298903</v>
      </c>
      <c r="C537">
        <v>2</v>
      </c>
      <c r="D537">
        <v>13</v>
      </c>
      <c r="E537">
        <v>5</v>
      </c>
      <c r="F537">
        <v>6355699</v>
      </c>
      <c r="G537">
        <v>5606</v>
      </c>
      <c r="H537" s="10">
        <v>2.7</v>
      </c>
      <c r="I537">
        <v>0.81</v>
      </c>
      <c r="J537">
        <v>1.907</v>
      </c>
      <c r="K537" s="1">
        <v>0.57199999999999995</v>
      </c>
      <c r="L537">
        <v>0.85699999999999998</v>
      </c>
      <c r="M537" s="22">
        <v>534</v>
      </c>
      <c r="N537">
        <v>3093238</v>
      </c>
      <c r="O537">
        <v>7</v>
      </c>
      <c r="P537">
        <v>20</v>
      </c>
      <c r="Q537">
        <v>4</v>
      </c>
      <c r="R537">
        <v>5561359</v>
      </c>
      <c r="S537">
        <v>5774</v>
      </c>
      <c r="T537" s="10">
        <v>2.7</v>
      </c>
      <c r="U537">
        <v>0.81</v>
      </c>
      <c r="V537">
        <v>1.907</v>
      </c>
      <c r="W537" s="1">
        <v>0.57199999999999995</v>
      </c>
      <c r="X537">
        <v>1.3080000000000001</v>
      </c>
      <c r="Y537" s="22">
        <v>534</v>
      </c>
      <c r="Z537">
        <v>4936050</v>
      </c>
      <c r="AA537">
        <v>8</v>
      </c>
      <c r="AB537">
        <v>33</v>
      </c>
      <c r="AC537">
        <v>5</v>
      </c>
      <c r="AD537">
        <v>3718537</v>
      </c>
      <c r="AE537">
        <v>6167</v>
      </c>
      <c r="AF537" s="10">
        <v>2.7</v>
      </c>
      <c r="AG537">
        <v>0.81</v>
      </c>
      <c r="AH537">
        <v>1.907</v>
      </c>
      <c r="AI537" s="1">
        <v>0.57199999999999995</v>
      </c>
      <c r="AJ537">
        <v>1.0780000000000001</v>
      </c>
      <c r="AK537" s="22">
        <v>534</v>
      </c>
      <c r="AL537">
        <v>6307664</v>
      </c>
      <c r="AM537">
        <v>16</v>
      </c>
      <c r="AN537">
        <v>32</v>
      </c>
      <c r="AO537">
        <v>11</v>
      </c>
      <c r="AP537">
        <v>2346911</v>
      </c>
      <c r="AQ537">
        <v>6702</v>
      </c>
      <c r="AR537" s="10">
        <v>2.7</v>
      </c>
      <c r="AS537">
        <v>0.81</v>
      </c>
      <c r="AT537">
        <v>1.907</v>
      </c>
      <c r="AU537" s="1">
        <v>0.57199999999999995</v>
      </c>
      <c r="AV537">
        <v>1.0589999999999999</v>
      </c>
      <c r="AW537" s="22">
        <v>534</v>
      </c>
      <c r="AX537">
        <v>6926203</v>
      </c>
      <c r="AY537">
        <v>15</v>
      </c>
      <c r="AZ537">
        <v>46</v>
      </c>
      <c r="BA537">
        <v>18</v>
      </c>
      <c r="BB537">
        <v>1728362</v>
      </c>
      <c r="BC537">
        <v>6519</v>
      </c>
      <c r="BD537" s="10">
        <v>2.7</v>
      </c>
      <c r="BE537">
        <v>0.81</v>
      </c>
      <c r="BF537">
        <v>1.907</v>
      </c>
      <c r="BG537" s="1">
        <v>0.57199999999999995</v>
      </c>
      <c r="BH537">
        <v>0.92200000000000004</v>
      </c>
    </row>
    <row r="538" spans="1:60" x14ac:dyDescent="0.2">
      <c r="A538" s="22">
        <v>535</v>
      </c>
      <c r="B538">
        <v>2298902</v>
      </c>
      <c r="C538">
        <v>1</v>
      </c>
      <c r="D538">
        <v>11</v>
      </c>
      <c r="E538">
        <v>4</v>
      </c>
      <c r="F538">
        <v>6355711</v>
      </c>
      <c r="G538">
        <v>5607</v>
      </c>
      <c r="H538" s="10">
        <v>2.7</v>
      </c>
      <c r="I538">
        <v>0.81</v>
      </c>
      <c r="J538">
        <v>1.907</v>
      </c>
      <c r="K538" s="1">
        <v>0.57199999999999995</v>
      </c>
      <c r="L538">
        <v>1</v>
      </c>
      <c r="M538" s="22">
        <v>535</v>
      </c>
      <c r="N538">
        <v>3093233</v>
      </c>
      <c r="O538">
        <v>5</v>
      </c>
      <c r="P538">
        <v>20</v>
      </c>
      <c r="Q538">
        <v>7</v>
      </c>
      <c r="R538">
        <v>5561359</v>
      </c>
      <c r="S538">
        <v>5779</v>
      </c>
      <c r="T538" s="10">
        <v>2.7</v>
      </c>
      <c r="U538">
        <v>0.81</v>
      </c>
      <c r="V538">
        <v>1.907</v>
      </c>
      <c r="W538" s="1">
        <v>0.57199999999999995</v>
      </c>
      <c r="X538">
        <v>1.6</v>
      </c>
      <c r="Y538" s="22">
        <v>535</v>
      </c>
      <c r="Z538">
        <v>4936037</v>
      </c>
      <c r="AA538">
        <v>13</v>
      </c>
      <c r="AB538">
        <v>30</v>
      </c>
      <c r="AC538">
        <v>11</v>
      </c>
      <c r="AD538">
        <v>3718536</v>
      </c>
      <c r="AE538">
        <v>6180</v>
      </c>
      <c r="AF538" s="10">
        <v>2.7</v>
      </c>
      <c r="AG538">
        <v>0.81</v>
      </c>
      <c r="AH538">
        <v>1.907</v>
      </c>
      <c r="AI538" s="1">
        <v>0.57199999999999995</v>
      </c>
      <c r="AJ538">
        <v>1.0369999999999999</v>
      </c>
      <c r="AK538" s="22">
        <v>535</v>
      </c>
      <c r="AL538">
        <v>6307655</v>
      </c>
      <c r="AM538">
        <v>9</v>
      </c>
      <c r="AN538">
        <v>41</v>
      </c>
      <c r="AO538">
        <v>7</v>
      </c>
      <c r="AP538">
        <v>2346935</v>
      </c>
      <c r="AQ538">
        <v>6711</v>
      </c>
      <c r="AR538" s="10">
        <v>2.7</v>
      </c>
      <c r="AS538">
        <v>0.81</v>
      </c>
      <c r="AT538">
        <v>1.907</v>
      </c>
      <c r="AU538" s="1">
        <v>0.57199999999999995</v>
      </c>
      <c r="AV538">
        <v>0.94599999999999995</v>
      </c>
      <c r="AW538" s="22">
        <v>535</v>
      </c>
      <c r="AX538">
        <v>6926187</v>
      </c>
      <c r="AY538">
        <v>16</v>
      </c>
      <c r="AZ538">
        <v>49</v>
      </c>
      <c r="BA538">
        <v>12</v>
      </c>
      <c r="BB538">
        <v>1728361</v>
      </c>
      <c r="BC538">
        <v>6535</v>
      </c>
      <c r="BD538" s="10">
        <v>2.7</v>
      </c>
      <c r="BE538">
        <v>0.81</v>
      </c>
      <c r="BF538">
        <v>1.907</v>
      </c>
      <c r="BG538" s="1">
        <v>0.57199999999999995</v>
      </c>
      <c r="BH538">
        <v>1</v>
      </c>
    </row>
    <row r="539" spans="1:60" x14ac:dyDescent="0.2">
      <c r="A539" s="22">
        <v>536</v>
      </c>
      <c r="B539">
        <v>2298897</v>
      </c>
      <c r="C539">
        <v>5</v>
      </c>
      <c r="D539">
        <v>10</v>
      </c>
      <c r="E539">
        <v>2</v>
      </c>
      <c r="F539">
        <v>6355709</v>
      </c>
      <c r="G539">
        <v>5612</v>
      </c>
      <c r="H539" s="10">
        <v>2.7</v>
      </c>
      <c r="I539">
        <v>0.81</v>
      </c>
      <c r="J539">
        <v>1.907</v>
      </c>
      <c r="K539" s="1">
        <v>0.57199999999999995</v>
      </c>
      <c r="L539">
        <v>1</v>
      </c>
      <c r="M539" s="22">
        <v>536</v>
      </c>
      <c r="N539">
        <v>3093225</v>
      </c>
      <c r="O539">
        <v>8</v>
      </c>
      <c r="P539">
        <v>19</v>
      </c>
      <c r="Q539">
        <v>6</v>
      </c>
      <c r="R539">
        <v>5561378</v>
      </c>
      <c r="S539">
        <v>5787</v>
      </c>
      <c r="T539" s="10">
        <v>2.7</v>
      </c>
      <c r="U539">
        <v>0.81</v>
      </c>
      <c r="V539">
        <v>1.907</v>
      </c>
      <c r="W539" s="1">
        <v>0.57199999999999995</v>
      </c>
      <c r="X539">
        <v>1.462</v>
      </c>
      <c r="Y539" s="22">
        <v>536</v>
      </c>
      <c r="Z539">
        <v>4936033</v>
      </c>
      <c r="AA539">
        <v>4</v>
      </c>
      <c r="AB539">
        <v>31</v>
      </c>
      <c r="AC539">
        <v>12</v>
      </c>
      <c r="AD539">
        <v>3718552</v>
      </c>
      <c r="AE539">
        <v>6184</v>
      </c>
      <c r="AF539" s="10">
        <v>2.7</v>
      </c>
      <c r="AG539">
        <v>0.81</v>
      </c>
      <c r="AH539">
        <v>1.907</v>
      </c>
      <c r="AI539" s="1">
        <v>0.57199999999999995</v>
      </c>
      <c r="AJ539">
        <v>1.0189999999999999</v>
      </c>
      <c r="AK539" s="22">
        <v>536</v>
      </c>
      <c r="AL539">
        <v>6307642</v>
      </c>
      <c r="AM539">
        <v>13</v>
      </c>
      <c r="AN539">
        <v>36</v>
      </c>
      <c r="AO539">
        <v>14</v>
      </c>
      <c r="AP539">
        <v>2346917</v>
      </c>
      <c r="AQ539">
        <v>6724</v>
      </c>
      <c r="AR539" s="10">
        <v>2.7</v>
      </c>
      <c r="AS539">
        <v>0.81</v>
      </c>
      <c r="AT539">
        <v>1.907</v>
      </c>
      <c r="AU539" s="1">
        <v>0.57199999999999995</v>
      </c>
      <c r="AV539">
        <v>1.056</v>
      </c>
      <c r="AW539" s="22">
        <v>536</v>
      </c>
      <c r="AX539">
        <v>6926167</v>
      </c>
      <c r="AY539">
        <v>20</v>
      </c>
      <c r="AZ539">
        <v>46</v>
      </c>
      <c r="BA539">
        <v>19</v>
      </c>
      <c r="BB539">
        <v>1728392</v>
      </c>
      <c r="BC539">
        <v>6549</v>
      </c>
      <c r="BD539" s="10">
        <v>2.7</v>
      </c>
      <c r="BE539">
        <v>0.81</v>
      </c>
      <c r="BF539">
        <v>1.907</v>
      </c>
      <c r="BG539" s="1">
        <v>0.57199999999999995</v>
      </c>
      <c r="BH539">
        <v>0.92800000000000005</v>
      </c>
    </row>
    <row r="540" spans="1:60" x14ac:dyDescent="0.2">
      <c r="A540" s="22">
        <v>537</v>
      </c>
      <c r="B540">
        <v>2298892</v>
      </c>
      <c r="C540">
        <v>5</v>
      </c>
      <c r="D540">
        <v>10</v>
      </c>
      <c r="E540">
        <v>5</v>
      </c>
      <c r="F540">
        <v>6355714</v>
      </c>
      <c r="G540">
        <v>5617</v>
      </c>
      <c r="H540" s="10">
        <v>2.7</v>
      </c>
      <c r="I540">
        <v>0.81</v>
      </c>
      <c r="J540">
        <v>1.907</v>
      </c>
      <c r="K540" s="1">
        <v>0.57199999999999995</v>
      </c>
      <c r="L540">
        <v>0.90900000000000003</v>
      </c>
      <c r="M540" s="22">
        <v>537</v>
      </c>
      <c r="N540">
        <v>3093220</v>
      </c>
      <c r="O540">
        <v>5</v>
      </c>
      <c r="P540">
        <v>19</v>
      </c>
      <c r="Q540">
        <v>8</v>
      </c>
      <c r="R540">
        <v>5561377</v>
      </c>
      <c r="S540">
        <v>5792</v>
      </c>
      <c r="T540" s="10">
        <v>2.7</v>
      </c>
      <c r="U540">
        <v>0.81</v>
      </c>
      <c r="V540">
        <v>1.907</v>
      </c>
      <c r="W540" s="1">
        <v>0.57199999999999995</v>
      </c>
      <c r="X540">
        <v>1.0940000000000001</v>
      </c>
      <c r="Y540" s="22">
        <v>537</v>
      </c>
      <c r="Z540">
        <v>4936021</v>
      </c>
      <c r="AA540">
        <v>12</v>
      </c>
      <c r="AB540">
        <v>21</v>
      </c>
      <c r="AC540">
        <v>14</v>
      </c>
      <c r="AD540">
        <v>3718564</v>
      </c>
      <c r="AE540">
        <v>6192</v>
      </c>
      <c r="AF540" s="10">
        <v>2.7</v>
      </c>
      <c r="AG540">
        <v>0.81</v>
      </c>
      <c r="AH540">
        <v>1.907</v>
      </c>
      <c r="AI540" s="1">
        <v>0.57199999999999995</v>
      </c>
      <c r="AJ540">
        <v>1.107</v>
      </c>
      <c r="AK540" s="22">
        <v>537</v>
      </c>
      <c r="AL540">
        <v>6307632</v>
      </c>
      <c r="AM540">
        <v>10</v>
      </c>
      <c r="AN540">
        <v>39</v>
      </c>
      <c r="AO540">
        <v>10</v>
      </c>
      <c r="AP540">
        <v>2346939</v>
      </c>
      <c r="AQ540">
        <v>6734</v>
      </c>
      <c r="AR540" s="10">
        <v>2.7</v>
      </c>
      <c r="AS540">
        <v>0.81</v>
      </c>
      <c r="AT540">
        <v>1.907</v>
      </c>
      <c r="AU540" s="1">
        <v>0.57199999999999995</v>
      </c>
      <c r="AV540">
        <v>1.095</v>
      </c>
      <c r="AW540" s="22">
        <v>537</v>
      </c>
      <c r="AX540">
        <v>6926153</v>
      </c>
      <c r="AY540">
        <v>14</v>
      </c>
      <c r="AZ540">
        <v>51</v>
      </c>
      <c r="BA540">
        <v>15</v>
      </c>
      <c r="BB540">
        <v>1728401</v>
      </c>
      <c r="BC540">
        <v>6557</v>
      </c>
      <c r="BD540" s="10">
        <v>2.7</v>
      </c>
      <c r="BE540">
        <v>0.81</v>
      </c>
      <c r="BF540">
        <v>1.907</v>
      </c>
      <c r="BG540" s="1">
        <v>0.57199999999999995</v>
      </c>
      <c r="BH540">
        <v>1.056</v>
      </c>
    </row>
    <row r="541" spans="1:60" x14ac:dyDescent="0.2">
      <c r="A541" s="22">
        <v>538</v>
      </c>
      <c r="B541">
        <v>2298890</v>
      </c>
      <c r="C541">
        <v>2</v>
      </c>
      <c r="D541">
        <v>12</v>
      </c>
      <c r="E541">
        <v>3</v>
      </c>
      <c r="F541">
        <v>6355719</v>
      </c>
      <c r="G541">
        <v>5619</v>
      </c>
      <c r="H541" s="10">
        <v>2.7</v>
      </c>
      <c r="I541">
        <v>0.81</v>
      </c>
      <c r="J541">
        <v>1.907</v>
      </c>
      <c r="K541" s="1">
        <v>0.57199999999999995</v>
      </c>
      <c r="L541">
        <v>1.095</v>
      </c>
      <c r="M541" s="22">
        <v>538</v>
      </c>
      <c r="N541">
        <v>3093213</v>
      </c>
      <c r="O541">
        <v>7</v>
      </c>
      <c r="P541">
        <v>21</v>
      </c>
      <c r="Q541">
        <v>3</v>
      </c>
      <c r="R541">
        <v>5561380</v>
      </c>
      <c r="S541">
        <v>5799</v>
      </c>
      <c r="T541" s="10">
        <v>2.7</v>
      </c>
      <c r="U541">
        <v>0.81</v>
      </c>
      <c r="V541">
        <v>1.907</v>
      </c>
      <c r="W541" s="1">
        <v>0.57199999999999995</v>
      </c>
      <c r="X541">
        <v>1.028</v>
      </c>
      <c r="Y541" s="22">
        <v>538</v>
      </c>
      <c r="Z541">
        <v>4936007</v>
      </c>
      <c r="AA541">
        <v>14</v>
      </c>
      <c r="AB541">
        <v>25</v>
      </c>
      <c r="AC541">
        <v>8</v>
      </c>
      <c r="AD541">
        <v>3718589</v>
      </c>
      <c r="AE541">
        <v>6205</v>
      </c>
      <c r="AF541" s="10">
        <v>2.7</v>
      </c>
      <c r="AG541">
        <v>0.81</v>
      </c>
      <c r="AH541">
        <v>1.907</v>
      </c>
      <c r="AI541" s="1">
        <v>0.57199999999999995</v>
      </c>
      <c r="AJ541">
        <v>0.98299999999999998</v>
      </c>
      <c r="AK541" s="22">
        <v>538</v>
      </c>
      <c r="AL541">
        <v>6307622</v>
      </c>
      <c r="AM541">
        <v>10</v>
      </c>
      <c r="AN541">
        <v>34</v>
      </c>
      <c r="AO541">
        <v>15</v>
      </c>
      <c r="AP541">
        <v>2346953</v>
      </c>
      <c r="AQ541">
        <v>6744</v>
      </c>
      <c r="AR541" s="10">
        <v>2.7</v>
      </c>
      <c r="AS541">
        <v>0.81</v>
      </c>
      <c r="AT541">
        <v>1.907</v>
      </c>
      <c r="AU541" s="1">
        <v>0.57199999999999995</v>
      </c>
      <c r="AV541">
        <v>1.0289999999999999</v>
      </c>
      <c r="AW541" s="22">
        <v>538</v>
      </c>
      <c r="AX541">
        <v>6926135</v>
      </c>
      <c r="AY541">
        <v>18</v>
      </c>
      <c r="AZ541">
        <v>51</v>
      </c>
      <c r="BA541">
        <v>14</v>
      </c>
      <c r="BB541">
        <v>1728432</v>
      </c>
      <c r="BC541">
        <v>6570</v>
      </c>
      <c r="BD541" s="10">
        <v>2.7</v>
      </c>
      <c r="BE541">
        <v>0.81</v>
      </c>
      <c r="BF541">
        <v>1.907</v>
      </c>
      <c r="BG541" s="1">
        <v>0.57199999999999995</v>
      </c>
      <c r="BH541">
        <v>1.0760000000000001</v>
      </c>
    </row>
    <row r="542" spans="1:60" x14ac:dyDescent="0.2">
      <c r="A542" s="22">
        <v>539</v>
      </c>
      <c r="B542">
        <v>2298886</v>
      </c>
      <c r="C542">
        <v>4</v>
      </c>
      <c r="D542">
        <v>13</v>
      </c>
      <c r="E542">
        <v>1</v>
      </c>
      <c r="F542">
        <v>6355718</v>
      </c>
      <c r="G542">
        <v>5623</v>
      </c>
      <c r="H542" s="10">
        <v>2.7</v>
      </c>
      <c r="I542">
        <v>0.81</v>
      </c>
      <c r="J542">
        <v>1.907</v>
      </c>
      <c r="K542" s="1">
        <v>0.57199999999999995</v>
      </c>
      <c r="L542">
        <v>0.95799999999999996</v>
      </c>
      <c r="M542" s="22">
        <v>539</v>
      </c>
      <c r="N542">
        <v>3093207</v>
      </c>
      <c r="O542">
        <v>6</v>
      </c>
      <c r="P542">
        <v>20</v>
      </c>
      <c r="Q542">
        <v>8</v>
      </c>
      <c r="R542">
        <v>5561387</v>
      </c>
      <c r="S542">
        <v>5805</v>
      </c>
      <c r="T542" s="10">
        <v>2.7</v>
      </c>
      <c r="U542">
        <v>0.81</v>
      </c>
      <c r="V542">
        <v>1.907</v>
      </c>
      <c r="W542" s="1">
        <v>0.57199999999999995</v>
      </c>
      <c r="X542">
        <v>0.92700000000000005</v>
      </c>
      <c r="Y542" s="22">
        <v>539</v>
      </c>
      <c r="Z542">
        <v>4935998</v>
      </c>
      <c r="AA542">
        <v>9</v>
      </c>
      <c r="AB542">
        <v>33</v>
      </c>
      <c r="AC542">
        <v>6</v>
      </c>
      <c r="AD542">
        <v>3718581</v>
      </c>
      <c r="AE542">
        <v>6214</v>
      </c>
      <c r="AF542" s="10">
        <v>2.7</v>
      </c>
      <c r="AG542">
        <v>0.81</v>
      </c>
      <c r="AH542">
        <v>1.907</v>
      </c>
      <c r="AI542" s="1">
        <v>0.57199999999999995</v>
      </c>
      <c r="AJ542">
        <v>0.98299999999999998</v>
      </c>
      <c r="AK542" s="22">
        <v>539</v>
      </c>
      <c r="AL542">
        <v>6307615</v>
      </c>
      <c r="AM542">
        <v>7</v>
      </c>
      <c r="AN542">
        <v>34</v>
      </c>
      <c r="AO542">
        <v>10</v>
      </c>
      <c r="AP542">
        <v>2346970</v>
      </c>
      <c r="AQ542">
        <v>6751</v>
      </c>
      <c r="AR542" s="10">
        <v>2.7</v>
      </c>
      <c r="AS542">
        <v>0.81</v>
      </c>
      <c r="AT542">
        <v>1.907</v>
      </c>
      <c r="AU542" s="1">
        <v>0.57199999999999995</v>
      </c>
      <c r="AV542">
        <v>1.028</v>
      </c>
      <c r="AW542" s="22">
        <v>539</v>
      </c>
      <c r="AX542">
        <v>6926124</v>
      </c>
      <c r="AY542">
        <v>11</v>
      </c>
      <c r="AZ542">
        <v>53</v>
      </c>
      <c r="BA542">
        <v>16</v>
      </c>
      <c r="BB542">
        <v>1728430</v>
      </c>
      <c r="BC542">
        <v>6577</v>
      </c>
      <c r="BD542" s="10">
        <v>2.7</v>
      </c>
      <c r="BE542">
        <v>0.81</v>
      </c>
      <c r="BF542">
        <v>1.907</v>
      </c>
      <c r="BG542" s="1">
        <v>0.57199999999999995</v>
      </c>
      <c r="BH542">
        <v>1.022</v>
      </c>
    </row>
    <row r="543" spans="1:60" x14ac:dyDescent="0.2">
      <c r="A543" s="22">
        <v>540</v>
      </c>
      <c r="B543">
        <v>2298879</v>
      </c>
      <c r="C543">
        <v>7</v>
      </c>
      <c r="D543">
        <v>10</v>
      </c>
      <c r="E543">
        <v>7</v>
      </c>
      <c r="F543">
        <v>6355725</v>
      </c>
      <c r="G543">
        <v>5630</v>
      </c>
      <c r="H543" s="10">
        <v>2.7</v>
      </c>
      <c r="I543">
        <v>0.81</v>
      </c>
      <c r="J543">
        <v>1.7090000000000001</v>
      </c>
      <c r="K543" s="1">
        <v>0.51300000000000001</v>
      </c>
      <c r="L543">
        <v>0.95</v>
      </c>
      <c r="M543" s="22">
        <v>540</v>
      </c>
      <c r="N543">
        <v>3093202</v>
      </c>
      <c r="O543">
        <v>5</v>
      </c>
      <c r="P543">
        <v>19</v>
      </c>
      <c r="Q543">
        <v>7</v>
      </c>
      <c r="R543">
        <v>5561397</v>
      </c>
      <c r="S543">
        <v>5810</v>
      </c>
      <c r="T543" s="10">
        <v>2.7</v>
      </c>
      <c r="U543">
        <v>0.81</v>
      </c>
      <c r="V543">
        <v>1.7090000000000001</v>
      </c>
      <c r="W543" s="1">
        <v>0.51300000000000001</v>
      </c>
      <c r="X543">
        <v>1.111</v>
      </c>
      <c r="Y543" s="22">
        <v>540</v>
      </c>
      <c r="Z543">
        <v>4935992</v>
      </c>
      <c r="AA543">
        <v>6</v>
      </c>
      <c r="AB543">
        <v>33</v>
      </c>
      <c r="AC543">
        <v>9</v>
      </c>
      <c r="AD543">
        <v>3718588</v>
      </c>
      <c r="AE543">
        <v>6220</v>
      </c>
      <c r="AF543" s="10">
        <v>2.7</v>
      </c>
      <c r="AG543">
        <v>0.81</v>
      </c>
      <c r="AH543">
        <v>1.7090000000000001</v>
      </c>
      <c r="AI543" s="1">
        <v>0.51300000000000001</v>
      </c>
      <c r="AJ543">
        <v>1.0329999999999999</v>
      </c>
      <c r="AK543" s="22">
        <v>540</v>
      </c>
      <c r="AL543">
        <v>6307602</v>
      </c>
      <c r="AM543">
        <v>13</v>
      </c>
      <c r="AN543">
        <v>29</v>
      </c>
      <c r="AO543">
        <v>12</v>
      </c>
      <c r="AP543">
        <v>2346982</v>
      </c>
      <c r="AQ543">
        <v>6764</v>
      </c>
      <c r="AR543" s="10">
        <v>2.7</v>
      </c>
      <c r="AS543">
        <v>0.81</v>
      </c>
      <c r="AT543">
        <v>1.7090000000000001</v>
      </c>
      <c r="AU543" s="1">
        <v>0.51300000000000001</v>
      </c>
      <c r="AV543">
        <v>0.91500000000000004</v>
      </c>
      <c r="AW543" s="22">
        <v>540</v>
      </c>
      <c r="AX543">
        <v>6926107</v>
      </c>
      <c r="AY543">
        <v>17</v>
      </c>
      <c r="AZ543">
        <v>46</v>
      </c>
      <c r="BA543">
        <v>18</v>
      </c>
      <c r="BB543">
        <v>1728446</v>
      </c>
      <c r="BC543">
        <v>6588</v>
      </c>
      <c r="BD543" s="10">
        <v>2.7</v>
      </c>
      <c r="BE543">
        <v>0.81</v>
      </c>
      <c r="BF543">
        <v>1.7090000000000001</v>
      </c>
      <c r="BG543" s="1">
        <v>0.51300000000000001</v>
      </c>
      <c r="BH543">
        <v>1.089</v>
      </c>
    </row>
    <row r="544" spans="1:60" x14ac:dyDescent="0.2">
      <c r="A544" s="22">
        <v>541</v>
      </c>
      <c r="B544">
        <v>2298874</v>
      </c>
      <c r="C544">
        <v>5</v>
      </c>
      <c r="D544">
        <v>15</v>
      </c>
      <c r="E544">
        <v>2</v>
      </c>
      <c r="F544">
        <v>6355731</v>
      </c>
      <c r="G544">
        <v>5635</v>
      </c>
      <c r="H544" s="10">
        <v>2.7</v>
      </c>
      <c r="I544">
        <v>0.81</v>
      </c>
      <c r="J544">
        <v>1.7090000000000001</v>
      </c>
      <c r="K544" s="1">
        <v>0.51300000000000001</v>
      </c>
      <c r="L544">
        <v>0.95</v>
      </c>
      <c r="M544" s="22">
        <v>541</v>
      </c>
      <c r="N544">
        <v>3093198</v>
      </c>
      <c r="O544">
        <v>4</v>
      </c>
      <c r="P544">
        <v>20</v>
      </c>
      <c r="Q544">
        <v>4</v>
      </c>
      <c r="R544">
        <v>5561402</v>
      </c>
      <c r="S544">
        <v>5814</v>
      </c>
      <c r="T544" s="10">
        <v>2.7</v>
      </c>
      <c r="U544">
        <v>0.81</v>
      </c>
      <c r="V544">
        <v>1.7090000000000001</v>
      </c>
      <c r="W544" s="1">
        <v>0.51300000000000001</v>
      </c>
      <c r="X544">
        <v>1.056</v>
      </c>
      <c r="Y544" s="22">
        <v>541</v>
      </c>
      <c r="Z544">
        <v>4935981</v>
      </c>
      <c r="AA544">
        <v>11</v>
      </c>
      <c r="AB544">
        <v>27</v>
      </c>
      <c r="AC544">
        <v>12</v>
      </c>
      <c r="AD544">
        <v>3718600</v>
      </c>
      <c r="AE544">
        <v>6231</v>
      </c>
      <c r="AF544" s="10">
        <v>2.7</v>
      </c>
      <c r="AG544">
        <v>0.81</v>
      </c>
      <c r="AH544">
        <v>1.7090000000000001</v>
      </c>
      <c r="AI544" s="1">
        <v>0.51300000000000001</v>
      </c>
      <c r="AJ544">
        <v>1.071</v>
      </c>
      <c r="AK544" s="22">
        <v>541</v>
      </c>
      <c r="AL544">
        <v>6307593</v>
      </c>
      <c r="AM544">
        <v>9</v>
      </c>
      <c r="AN544">
        <v>30</v>
      </c>
      <c r="AO544">
        <v>12</v>
      </c>
      <c r="AP544">
        <v>2346989</v>
      </c>
      <c r="AQ544">
        <v>6773</v>
      </c>
      <c r="AR544" s="10">
        <v>2.7</v>
      </c>
      <c r="AS544">
        <v>0.81</v>
      </c>
      <c r="AT544">
        <v>1.7090000000000001</v>
      </c>
      <c r="AU544" s="1">
        <v>0.51300000000000001</v>
      </c>
      <c r="AV544">
        <v>0.97</v>
      </c>
      <c r="AW544" s="22">
        <v>541</v>
      </c>
      <c r="AX544">
        <v>6926087</v>
      </c>
      <c r="AY544">
        <v>20</v>
      </c>
      <c r="AZ544">
        <v>45</v>
      </c>
      <c r="BA544">
        <v>18</v>
      </c>
      <c r="BB544">
        <v>1728469</v>
      </c>
      <c r="BC544">
        <v>6603</v>
      </c>
      <c r="BD544" s="10">
        <v>2.7</v>
      </c>
      <c r="BE544">
        <v>0.81</v>
      </c>
      <c r="BF544">
        <v>1.7090000000000001</v>
      </c>
      <c r="BG544" s="1">
        <v>0.51300000000000001</v>
      </c>
      <c r="BH544">
        <v>1</v>
      </c>
    </row>
    <row r="545" spans="1:60" x14ac:dyDescent="0.2">
      <c r="A545" s="22">
        <v>542</v>
      </c>
      <c r="B545">
        <v>2298870</v>
      </c>
      <c r="C545">
        <v>4</v>
      </c>
      <c r="D545">
        <v>15</v>
      </c>
      <c r="E545">
        <v>5</v>
      </c>
      <c r="F545">
        <v>6355730</v>
      </c>
      <c r="G545">
        <v>5639</v>
      </c>
      <c r="H545" s="10">
        <v>2.7</v>
      </c>
      <c r="I545">
        <v>0.81</v>
      </c>
      <c r="J545">
        <v>1.7090000000000001</v>
      </c>
      <c r="K545" s="1">
        <v>0.51300000000000001</v>
      </c>
      <c r="L545">
        <v>1.091</v>
      </c>
      <c r="M545" s="22">
        <v>542</v>
      </c>
      <c r="N545">
        <v>3093193</v>
      </c>
      <c r="O545">
        <v>5</v>
      </c>
      <c r="P545">
        <v>17</v>
      </c>
      <c r="Q545">
        <v>7</v>
      </c>
      <c r="R545">
        <v>5561406</v>
      </c>
      <c r="S545">
        <v>5819</v>
      </c>
      <c r="T545" s="10">
        <v>2.7</v>
      </c>
      <c r="U545">
        <v>0.81</v>
      </c>
      <c r="V545">
        <v>1.7090000000000001</v>
      </c>
      <c r="W545" s="1">
        <v>0.51300000000000001</v>
      </c>
      <c r="X545">
        <v>0.92300000000000004</v>
      </c>
      <c r="Y545" s="22">
        <v>542</v>
      </c>
      <c r="Z545">
        <v>4935967</v>
      </c>
      <c r="AA545">
        <v>14</v>
      </c>
      <c r="AB545">
        <v>25</v>
      </c>
      <c r="AC545">
        <v>13</v>
      </c>
      <c r="AD545">
        <v>3718619</v>
      </c>
      <c r="AE545">
        <v>6240</v>
      </c>
      <c r="AF545" s="10">
        <v>2.7</v>
      </c>
      <c r="AG545">
        <v>0.81</v>
      </c>
      <c r="AH545">
        <v>1.7090000000000001</v>
      </c>
      <c r="AI545" s="1">
        <v>0.51300000000000001</v>
      </c>
      <c r="AJ545">
        <v>0.96699999999999997</v>
      </c>
      <c r="AK545" s="22">
        <v>542</v>
      </c>
      <c r="AL545">
        <v>6307584</v>
      </c>
      <c r="AM545">
        <v>9</v>
      </c>
      <c r="AN545">
        <v>29</v>
      </c>
      <c r="AO545">
        <v>10</v>
      </c>
      <c r="AP545">
        <v>2347002</v>
      </c>
      <c r="AQ545">
        <v>6782</v>
      </c>
      <c r="AR545" s="10">
        <v>2.7</v>
      </c>
      <c r="AS545">
        <v>0.81</v>
      </c>
      <c r="AT545">
        <v>1.7090000000000001</v>
      </c>
      <c r="AU545" s="1">
        <v>0.51300000000000001</v>
      </c>
      <c r="AV545">
        <v>0.91200000000000003</v>
      </c>
      <c r="AW545" s="22">
        <v>542</v>
      </c>
      <c r="AX545">
        <v>6926073</v>
      </c>
      <c r="AY545">
        <v>14</v>
      </c>
      <c r="AZ545">
        <v>49</v>
      </c>
      <c r="BA545">
        <v>16</v>
      </c>
      <c r="BB545">
        <v>1728488</v>
      </c>
      <c r="BC545">
        <v>6617</v>
      </c>
      <c r="BD545" s="10">
        <v>2.7</v>
      </c>
      <c r="BE545">
        <v>0.81</v>
      </c>
      <c r="BF545">
        <v>1.7090000000000001</v>
      </c>
      <c r="BG545" s="1">
        <v>0.51300000000000001</v>
      </c>
      <c r="BH545">
        <v>1.0209999999999999</v>
      </c>
    </row>
    <row r="546" spans="1:60" x14ac:dyDescent="0.2">
      <c r="A546" s="22">
        <v>543</v>
      </c>
      <c r="B546">
        <v>2298867</v>
      </c>
      <c r="C546">
        <v>3</v>
      </c>
      <c r="D546">
        <v>15</v>
      </c>
      <c r="E546">
        <v>4</v>
      </c>
      <c r="F546">
        <v>6355739</v>
      </c>
      <c r="G546">
        <v>5642</v>
      </c>
      <c r="H546" s="10">
        <v>2.7</v>
      </c>
      <c r="I546">
        <v>0.81</v>
      </c>
      <c r="J546">
        <v>1.7090000000000001</v>
      </c>
      <c r="K546" s="1">
        <v>0.51300000000000001</v>
      </c>
      <c r="L546">
        <v>1.4</v>
      </c>
      <c r="M546" s="22">
        <v>543</v>
      </c>
      <c r="N546">
        <v>3093185</v>
      </c>
      <c r="O546">
        <v>8</v>
      </c>
      <c r="P546">
        <v>15</v>
      </c>
      <c r="Q546">
        <v>7</v>
      </c>
      <c r="R546">
        <v>5561413</v>
      </c>
      <c r="S546">
        <v>5827</v>
      </c>
      <c r="T546" s="10">
        <v>2.7</v>
      </c>
      <c r="U546">
        <v>0.81</v>
      </c>
      <c r="V546">
        <v>1.7090000000000001</v>
      </c>
      <c r="W546" s="1">
        <v>0.51300000000000001</v>
      </c>
      <c r="X546">
        <v>0.97199999999999998</v>
      </c>
      <c r="Y546" s="22">
        <v>543</v>
      </c>
      <c r="Z546">
        <v>4935956</v>
      </c>
      <c r="AA546">
        <v>11</v>
      </c>
      <c r="AB546">
        <v>30</v>
      </c>
      <c r="AC546">
        <v>9</v>
      </c>
      <c r="AD546">
        <v>3718617</v>
      </c>
      <c r="AE546">
        <v>6251</v>
      </c>
      <c r="AF546" s="10">
        <v>2.7</v>
      </c>
      <c r="AG546">
        <v>0.81</v>
      </c>
      <c r="AH546">
        <v>1.7090000000000001</v>
      </c>
      <c r="AI546" s="1">
        <v>0.51300000000000001</v>
      </c>
      <c r="AJ546">
        <v>0.91800000000000004</v>
      </c>
      <c r="AK546" s="22">
        <v>543</v>
      </c>
      <c r="AL546">
        <v>6307570</v>
      </c>
      <c r="AM546">
        <v>14</v>
      </c>
      <c r="AN546">
        <v>29</v>
      </c>
      <c r="AO546">
        <v>9</v>
      </c>
      <c r="AP546">
        <v>2347008</v>
      </c>
      <c r="AQ546">
        <v>6796</v>
      </c>
      <c r="AR546" s="10">
        <v>2.7</v>
      </c>
      <c r="AS546">
        <v>0.81</v>
      </c>
      <c r="AT546">
        <v>1.7090000000000001</v>
      </c>
      <c r="AU546" s="1">
        <v>0.51300000000000001</v>
      </c>
      <c r="AV546">
        <v>0.84899999999999998</v>
      </c>
      <c r="AW546" s="22">
        <v>543</v>
      </c>
      <c r="AX546">
        <v>6926053</v>
      </c>
      <c r="AY546">
        <v>20</v>
      </c>
      <c r="AZ546">
        <v>48</v>
      </c>
      <c r="BA546">
        <v>15</v>
      </c>
      <c r="BB546">
        <v>1728491</v>
      </c>
      <c r="BC546">
        <v>6632</v>
      </c>
      <c r="BD546" s="10">
        <v>2.7</v>
      </c>
      <c r="BE546">
        <v>0.81</v>
      </c>
      <c r="BF546">
        <v>1.7090000000000001</v>
      </c>
      <c r="BG546" s="1">
        <v>0.51300000000000001</v>
      </c>
      <c r="BH546">
        <v>1</v>
      </c>
    </row>
    <row r="547" spans="1:60" x14ac:dyDescent="0.2">
      <c r="A547" s="22">
        <v>544</v>
      </c>
      <c r="B547">
        <v>2298867</v>
      </c>
      <c r="C547">
        <v>0</v>
      </c>
      <c r="D547">
        <v>12</v>
      </c>
      <c r="E547">
        <v>6</v>
      </c>
      <c r="F547">
        <v>6355740</v>
      </c>
      <c r="G547">
        <v>5642</v>
      </c>
      <c r="H547" s="10">
        <v>2.7</v>
      </c>
      <c r="I547">
        <v>0.81</v>
      </c>
      <c r="J547">
        <v>1.7090000000000001</v>
      </c>
      <c r="K547" s="1">
        <v>0.51300000000000001</v>
      </c>
      <c r="L547">
        <v>1.1739999999999999</v>
      </c>
      <c r="M547" s="22">
        <v>544</v>
      </c>
      <c r="N547">
        <v>3093181</v>
      </c>
      <c r="O547">
        <v>4</v>
      </c>
      <c r="P547">
        <v>18</v>
      </c>
      <c r="Q547">
        <v>5</v>
      </c>
      <c r="R547">
        <v>5561422</v>
      </c>
      <c r="S547">
        <v>5831</v>
      </c>
      <c r="T547" s="10">
        <v>2.7</v>
      </c>
      <c r="U547">
        <v>0.81</v>
      </c>
      <c r="V547">
        <v>1.7090000000000001</v>
      </c>
      <c r="W547" s="1">
        <v>0.51300000000000001</v>
      </c>
      <c r="X547">
        <v>0.86499999999999999</v>
      </c>
      <c r="Y547" s="22">
        <v>544</v>
      </c>
      <c r="Z547">
        <v>4935952</v>
      </c>
      <c r="AA547">
        <v>4</v>
      </c>
      <c r="AB547">
        <v>33</v>
      </c>
      <c r="AC547">
        <v>8</v>
      </c>
      <c r="AD547">
        <v>3718638</v>
      </c>
      <c r="AE547">
        <v>6255</v>
      </c>
      <c r="AF547" s="10">
        <v>2.7</v>
      </c>
      <c r="AG547">
        <v>0.81</v>
      </c>
      <c r="AH547">
        <v>1.7090000000000001</v>
      </c>
      <c r="AI547" s="1">
        <v>0.51300000000000001</v>
      </c>
      <c r="AJ547">
        <v>1.0649999999999999</v>
      </c>
      <c r="AK547" s="22">
        <v>544</v>
      </c>
      <c r="AL547">
        <v>6307558</v>
      </c>
      <c r="AM547">
        <v>12</v>
      </c>
      <c r="AN547">
        <v>36</v>
      </c>
      <c r="AO547">
        <v>7</v>
      </c>
      <c r="AP547">
        <v>2347024</v>
      </c>
      <c r="AQ547">
        <v>6808</v>
      </c>
      <c r="AR547" s="10">
        <v>2.7</v>
      </c>
      <c r="AS547">
        <v>0.81</v>
      </c>
      <c r="AT547">
        <v>1.7090000000000001</v>
      </c>
      <c r="AU547" s="1">
        <v>0.51300000000000001</v>
      </c>
      <c r="AV547">
        <v>0.84099999999999997</v>
      </c>
      <c r="AW547" s="22">
        <v>544</v>
      </c>
      <c r="AX547">
        <v>6926038</v>
      </c>
      <c r="AY547">
        <v>15</v>
      </c>
      <c r="AZ547">
        <v>52</v>
      </c>
      <c r="BA547">
        <v>16</v>
      </c>
      <c r="BB547">
        <v>1728521</v>
      </c>
      <c r="BC547">
        <v>6643</v>
      </c>
      <c r="BD547" s="10">
        <v>2.7</v>
      </c>
      <c r="BE547">
        <v>0.81</v>
      </c>
      <c r="BF547">
        <v>1.7090000000000001</v>
      </c>
      <c r="BG547" s="1">
        <v>0.51300000000000001</v>
      </c>
      <c r="BH547">
        <v>0.96899999999999997</v>
      </c>
    </row>
    <row r="548" spans="1:60" x14ac:dyDescent="0.2">
      <c r="A548" s="22">
        <v>545</v>
      </c>
      <c r="B548">
        <v>2298862</v>
      </c>
      <c r="C548">
        <v>5</v>
      </c>
      <c r="D548">
        <v>8</v>
      </c>
      <c r="E548">
        <v>4</v>
      </c>
      <c r="F548">
        <v>6355751</v>
      </c>
      <c r="G548">
        <v>5647</v>
      </c>
      <c r="H548" s="10">
        <v>2.7</v>
      </c>
      <c r="I548">
        <v>0.81</v>
      </c>
      <c r="J548">
        <v>1.7090000000000001</v>
      </c>
      <c r="K548" s="1">
        <v>0.51300000000000001</v>
      </c>
      <c r="L548">
        <v>1.1359999999999999</v>
      </c>
      <c r="M548" s="22">
        <v>545</v>
      </c>
      <c r="N548">
        <v>3093177</v>
      </c>
      <c r="O548">
        <v>4</v>
      </c>
      <c r="P548">
        <v>15</v>
      </c>
      <c r="Q548">
        <v>7</v>
      </c>
      <c r="R548">
        <v>5561423</v>
      </c>
      <c r="S548">
        <v>5835</v>
      </c>
      <c r="T548" s="10">
        <v>2.7</v>
      </c>
      <c r="U548">
        <v>0.81</v>
      </c>
      <c r="V548">
        <v>1.7090000000000001</v>
      </c>
      <c r="W548" s="1">
        <v>0.51300000000000001</v>
      </c>
      <c r="X548">
        <v>0.97199999999999998</v>
      </c>
      <c r="Y548" s="22">
        <v>545</v>
      </c>
      <c r="Z548">
        <v>4935942</v>
      </c>
      <c r="AA548">
        <v>10</v>
      </c>
      <c r="AB548">
        <v>23</v>
      </c>
      <c r="AC548">
        <v>14</v>
      </c>
      <c r="AD548">
        <v>3718642</v>
      </c>
      <c r="AE548">
        <v>6265</v>
      </c>
      <c r="AF548" s="10">
        <v>2.7</v>
      </c>
      <c r="AG548">
        <v>0.81</v>
      </c>
      <c r="AH548">
        <v>1.7090000000000001</v>
      </c>
      <c r="AI548" s="1">
        <v>0.51300000000000001</v>
      </c>
      <c r="AJ548">
        <v>1.1399999999999999</v>
      </c>
      <c r="AK548" s="22">
        <v>545</v>
      </c>
      <c r="AL548">
        <v>6307549</v>
      </c>
      <c r="AM548">
        <v>9</v>
      </c>
      <c r="AN548">
        <v>35</v>
      </c>
      <c r="AO548">
        <v>13</v>
      </c>
      <c r="AP548">
        <v>2347017</v>
      </c>
      <c r="AQ548">
        <v>6817</v>
      </c>
      <c r="AR548" s="10">
        <v>2.7</v>
      </c>
      <c r="AS548">
        <v>0.81</v>
      </c>
      <c r="AT548">
        <v>1.7090000000000001</v>
      </c>
      <c r="AU548" s="1">
        <v>0.51300000000000001</v>
      </c>
      <c r="AV548">
        <v>0.91200000000000003</v>
      </c>
      <c r="AW548" s="22">
        <v>545</v>
      </c>
      <c r="AX548">
        <v>6926016</v>
      </c>
      <c r="AY548">
        <v>22</v>
      </c>
      <c r="AZ548">
        <v>50</v>
      </c>
      <c r="BA548">
        <v>17</v>
      </c>
      <c r="BB548">
        <v>1728550</v>
      </c>
      <c r="BC548">
        <v>6659</v>
      </c>
      <c r="BD548" s="10">
        <v>2.7</v>
      </c>
      <c r="BE548">
        <v>0.81</v>
      </c>
      <c r="BF548">
        <v>1.7090000000000001</v>
      </c>
      <c r="BG548" s="1">
        <v>0.51300000000000001</v>
      </c>
      <c r="BH548">
        <v>1.0309999999999999</v>
      </c>
    </row>
    <row r="549" spans="1:60" x14ac:dyDescent="0.2">
      <c r="A549" s="22">
        <v>546</v>
      </c>
      <c r="B549">
        <v>2298856</v>
      </c>
      <c r="C549">
        <v>6</v>
      </c>
      <c r="D549">
        <v>9</v>
      </c>
      <c r="E549">
        <v>4</v>
      </c>
      <c r="F549">
        <v>6355749</v>
      </c>
      <c r="G549">
        <v>5653</v>
      </c>
      <c r="H549" s="10">
        <v>2.7</v>
      </c>
      <c r="I549">
        <v>0.81</v>
      </c>
      <c r="J549">
        <v>1.7090000000000001</v>
      </c>
      <c r="K549" s="1">
        <v>0.51300000000000001</v>
      </c>
      <c r="L549">
        <v>0.92</v>
      </c>
      <c r="M549" s="22">
        <v>546</v>
      </c>
      <c r="N549">
        <v>3093176</v>
      </c>
      <c r="O549">
        <v>1</v>
      </c>
      <c r="P549">
        <v>15</v>
      </c>
      <c r="Q549">
        <v>4</v>
      </c>
      <c r="R549">
        <v>5561435</v>
      </c>
      <c r="S549">
        <v>5836</v>
      </c>
      <c r="T549" s="10">
        <v>2.7</v>
      </c>
      <c r="U549">
        <v>0.81</v>
      </c>
      <c r="V549">
        <v>1.7090000000000001</v>
      </c>
      <c r="W549" s="1">
        <v>0.51300000000000001</v>
      </c>
      <c r="X549">
        <v>0.84199999999999997</v>
      </c>
      <c r="Y549" s="22">
        <v>546</v>
      </c>
      <c r="Z549">
        <v>4935936</v>
      </c>
      <c r="AA549">
        <v>6</v>
      </c>
      <c r="AB549">
        <v>24</v>
      </c>
      <c r="AC549">
        <v>9</v>
      </c>
      <c r="AD549">
        <v>3718664</v>
      </c>
      <c r="AE549">
        <v>6271</v>
      </c>
      <c r="AF549" s="10">
        <v>2.7</v>
      </c>
      <c r="AG549">
        <v>0.81</v>
      </c>
      <c r="AH549">
        <v>1.7090000000000001</v>
      </c>
      <c r="AI549" s="1">
        <v>0.51300000000000001</v>
      </c>
      <c r="AJ549">
        <v>0.96499999999999997</v>
      </c>
      <c r="AK549" s="22">
        <v>546</v>
      </c>
      <c r="AL549">
        <v>6307538</v>
      </c>
      <c r="AM549">
        <v>11</v>
      </c>
      <c r="AN549">
        <v>34</v>
      </c>
      <c r="AO549">
        <v>10</v>
      </c>
      <c r="AP549">
        <v>2347039</v>
      </c>
      <c r="AQ549">
        <v>6828</v>
      </c>
      <c r="AR549" s="10">
        <v>2.7</v>
      </c>
      <c r="AS549">
        <v>0.81</v>
      </c>
      <c r="AT549">
        <v>1.7090000000000001</v>
      </c>
      <c r="AU549" s="1">
        <v>0.51300000000000001</v>
      </c>
      <c r="AV549">
        <v>1.0669999999999999</v>
      </c>
      <c r="AW549" s="22">
        <v>546</v>
      </c>
      <c r="AX549">
        <v>6926002</v>
      </c>
      <c r="AY549">
        <v>14</v>
      </c>
      <c r="AZ549">
        <v>54</v>
      </c>
      <c r="BA549">
        <v>18</v>
      </c>
      <c r="BB549">
        <v>1728543</v>
      </c>
      <c r="BC549">
        <v>6668</v>
      </c>
      <c r="BD549" s="10">
        <v>2.7</v>
      </c>
      <c r="BE549">
        <v>0.81</v>
      </c>
      <c r="BF549">
        <v>1.7090000000000001</v>
      </c>
      <c r="BG549" s="1">
        <v>0.51300000000000001</v>
      </c>
      <c r="BH549">
        <v>0.98</v>
      </c>
    </row>
    <row r="550" spans="1:60" x14ac:dyDescent="0.2">
      <c r="A550" s="22">
        <v>547</v>
      </c>
      <c r="B550">
        <v>2298851</v>
      </c>
      <c r="C550">
        <v>5</v>
      </c>
      <c r="D550">
        <v>11</v>
      </c>
      <c r="E550">
        <v>4</v>
      </c>
      <c r="F550">
        <v>6355754</v>
      </c>
      <c r="G550">
        <v>5658</v>
      </c>
      <c r="H550" s="10">
        <v>2.7</v>
      </c>
      <c r="I550">
        <v>0.81</v>
      </c>
      <c r="J550">
        <v>1.7090000000000001</v>
      </c>
      <c r="K550" s="1">
        <v>0.51300000000000001</v>
      </c>
      <c r="L550">
        <v>0.85699999999999998</v>
      </c>
      <c r="M550" s="22">
        <v>547</v>
      </c>
      <c r="N550">
        <v>3093171</v>
      </c>
      <c r="O550">
        <v>5</v>
      </c>
      <c r="P550">
        <v>10</v>
      </c>
      <c r="Q550">
        <v>6</v>
      </c>
      <c r="R550">
        <v>5561433</v>
      </c>
      <c r="S550">
        <v>5841</v>
      </c>
      <c r="T550" s="10">
        <v>2.7</v>
      </c>
      <c r="U550">
        <v>0.81</v>
      </c>
      <c r="V550">
        <v>1.7090000000000001</v>
      </c>
      <c r="W550" s="1">
        <v>0.51300000000000001</v>
      </c>
      <c r="X550">
        <v>0.81100000000000005</v>
      </c>
      <c r="Y550" s="22">
        <v>547</v>
      </c>
      <c r="Z550">
        <v>4935931</v>
      </c>
      <c r="AA550">
        <v>5</v>
      </c>
      <c r="AB550">
        <v>22</v>
      </c>
      <c r="AC550">
        <v>8</v>
      </c>
      <c r="AD550">
        <v>3718658</v>
      </c>
      <c r="AE550">
        <v>6276</v>
      </c>
      <c r="AF550" s="10">
        <v>2.7</v>
      </c>
      <c r="AG550">
        <v>0.81</v>
      </c>
      <c r="AH550">
        <v>1.7090000000000001</v>
      </c>
      <c r="AI550" s="1">
        <v>0.51300000000000001</v>
      </c>
      <c r="AJ550">
        <v>0.86199999999999999</v>
      </c>
      <c r="AK550" s="22">
        <v>547</v>
      </c>
      <c r="AL550">
        <v>6307522</v>
      </c>
      <c r="AM550">
        <v>16</v>
      </c>
      <c r="AN550">
        <v>31</v>
      </c>
      <c r="AO550">
        <v>14</v>
      </c>
      <c r="AP550">
        <v>2347052</v>
      </c>
      <c r="AQ550">
        <v>6841</v>
      </c>
      <c r="AR550" s="10">
        <v>2.7</v>
      </c>
      <c r="AS550">
        <v>0.81</v>
      </c>
      <c r="AT550">
        <v>1.7090000000000001</v>
      </c>
      <c r="AU550" s="1">
        <v>0.51300000000000001</v>
      </c>
      <c r="AV550">
        <v>1.048</v>
      </c>
      <c r="AW550" s="22">
        <v>547</v>
      </c>
      <c r="AX550">
        <v>6925983</v>
      </c>
      <c r="AY550">
        <v>19</v>
      </c>
      <c r="AZ550">
        <v>50</v>
      </c>
      <c r="BA550">
        <v>18</v>
      </c>
      <c r="BB550">
        <v>1728560</v>
      </c>
      <c r="BC550">
        <v>6679</v>
      </c>
      <c r="BD550" s="10">
        <v>2.7</v>
      </c>
      <c r="BE550">
        <v>0.81</v>
      </c>
      <c r="BF550">
        <v>1.7090000000000001</v>
      </c>
      <c r="BG550" s="1">
        <v>0.51300000000000001</v>
      </c>
      <c r="BH550">
        <v>1.08</v>
      </c>
    </row>
    <row r="551" spans="1:60" x14ac:dyDescent="0.2">
      <c r="A551" s="22">
        <v>548</v>
      </c>
      <c r="B551">
        <v>2298843</v>
      </c>
      <c r="C551">
        <v>8</v>
      </c>
      <c r="D551">
        <v>16</v>
      </c>
      <c r="E551">
        <v>0</v>
      </c>
      <c r="F551">
        <v>6355762</v>
      </c>
      <c r="G551">
        <v>5666</v>
      </c>
      <c r="H551" s="10">
        <v>2.7</v>
      </c>
      <c r="I551">
        <v>0.81</v>
      </c>
      <c r="J551">
        <v>1.7090000000000001</v>
      </c>
      <c r="K551" s="1">
        <v>0.51300000000000001</v>
      </c>
      <c r="L551">
        <v>0.92</v>
      </c>
      <c r="M551" s="22">
        <v>548</v>
      </c>
      <c r="N551">
        <v>3093162</v>
      </c>
      <c r="O551">
        <v>9</v>
      </c>
      <c r="P551">
        <v>11</v>
      </c>
      <c r="Q551">
        <v>4</v>
      </c>
      <c r="R551">
        <v>5561440</v>
      </c>
      <c r="S551">
        <v>5850</v>
      </c>
      <c r="T551" s="10">
        <v>2.7</v>
      </c>
      <c r="U551">
        <v>0.81</v>
      </c>
      <c r="V551">
        <v>1.7090000000000001</v>
      </c>
      <c r="W551" s="1">
        <v>0.51300000000000001</v>
      </c>
      <c r="X551">
        <v>0.76500000000000001</v>
      </c>
      <c r="Y551" s="22">
        <v>548</v>
      </c>
      <c r="Z551">
        <v>4935922</v>
      </c>
      <c r="AA551">
        <v>9</v>
      </c>
      <c r="AB551">
        <v>19</v>
      </c>
      <c r="AC551">
        <v>8</v>
      </c>
      <c r="AD551">
        <v>3718680</v>
      </c>
      <c r="AE551">
        <v>6285</v>
      </c>
      <c r="AF551" s="10">
        <v>2.7</v>
      </c>
      <c r="AG551">
        <v>0.81</v>
      </c>
      <c r="AH551">
        <v>1.7090000000000001</v>
      </c>
      <c r="AI551" s="1">
        <v>0.51300000000000001</v>
      </c>
      <c r="AJ551">
        <v>0.86199999999999999</v>
      </c>
      <c r="AK551" s="22">
        <v>548</v>
      </c>
      <c r="AL551">
        <v>6307510</v>
      </c>
      <c r="AM551">
        <v>12</v>
      </c>
      <c r="AN551">
        <v>35</v>
      </c>
      <c r="AO551">
        <v>12</v>
      </c>
      <c r="AP551">
        <v>2347064</v>
      </c>
      <c r="AQ551">
        <v>6853</v>
      </c>
      <c r="AR551" s="10">
        <v>2.7</v>
      </c>
      <c r="AS551">
        <v>0.81</v>
      </c>
      <c r="AT551">
        <v>1.7090000000000001</v>
      </c>
      <c r="AU551" s="1">
        <v>0.51300000000000001</v>
      </c>
      <c r="AV551">
        <v>1.0489999999999999</v>
      </c>
      <c r="AW551" s="22">
        <v>548</v>
      </c>
      <c r="AX551">
        <v>6925973</v>
      </c>
      <c r="AY551">
        <v>10</v>
      </c>
      <c r="AZ551">
        <v>56</v>
      </c>
      <c r="BA551">
        <v>13</v>
      </c>
      <c r="BB551">
        <v>1728577</v>
      </c>
      <c r="BC551">
        <v>6689</v>
      </c>
      <c r="BD551" s="10">
        <v>2.7</v>
      </c>
      <c r="BE551">
        <v>0.81</v>
      </c>
      <c r="BF551">
        <v>1.7090000000000001</v>
      </c>
      <c r="BG551" s="1">
        <v>0.51300000000000001</v>
      </c>
      <c r="BH551">
        <v>1.05</v>
      </c>
    </row>
    <row r="552" spans="1:60" x14ac:dyDescent="0.2">
      <c r="A552" s="22">
        <v>549</v>
      </c>
      <c r="B552">
        <v>2298837</v>
      </c>
      <c r="C552">
        <v>6</v>
      </c>
      <c r="D552">
        <v>18</v>
      </c>
      <c r="E552">
        <v>6</v>
      </c>
      <c r="F552">
        <v>6355755</v>
      </c>
      <c r="G552">
        <v>5672</v>
      </c>
      <c r="H552" s="10">
        <v>2.7</v>
      </c>
      <c r="I552">
        <v>0.81</v>
      </c>
      <c r="J552">
        <v>1.7090000000000001</v>
      </c>
      <c r="K552" s="1">
        <v>0.51300000000000001</v>
      </c>
      <c r="L552">
        <v>0.85199999999999998</v>
      </c>
      <c r="M552" s="22">
        <v>549</v>
      </c>
      <c r="N552">
        <v>3093156</v>
      </c>
      <c r="O552">
        <v>6</v>
      </c>
      <c r="P552">
        <v>16</v>
      </c>
      <c r="Q552">
        <v>4</v>
      </c>
      <c r="R552">
        <v>5561449</v>
      </c>
      <c r="S552">
        <v>5856</v>
      </c>
      <c r="T552" s="10">
        <v>2.7</v>
      </c>
      <c r="U552">
        <v>0.81</v>
      </c>
      <c r="V552">
        <v>1.7090000000000001</v>
      </c>
      <c r="W552" s="1">
        <v>0.51300000000000001</v>
      </c>
      <c r="X552">
        <v>0.75</v>
      </c>
      <c r="Y552" s="22">
        <v>549</v>
      </c>
      <c r="Z552">
        <v>4935916</v>
      </c>
      <c r="AA552">
        <v>6</v>
      </c>
      <c r="AB552">
        <v>21</v>
      </c>
      <c r="AC552">
        <v>7</v>
      </c>
      <c r="AD552">
        <v>3718684</v>
      </c>
      <c r="AE552">
        <v>6291</v>
      </c>
      <c r="AF552" s="10">
        <v>2.7</v>
      </c>
      <c r="AG552">
        <v>0.81</v>
      </c>
      <c r="AH552">
        <v>1.7090000000000001</v>
      </c>
      <c r="AI552" s="1">
        <v>0.51300000000000001</v>
      </c>
      <c r="AJ552">
        <v>0.82</v>
      </c>
      <c r="AK552" s="22">
        <v>549</v>
      </c>
      <c r="AL552">
        <v>6307501</v>
      </c>
      <c r="AM552">
        <v>9</v>
      </c>
      <c r="AN552">
        <v>37</v>
      </c>
      <c r="AO552">
        <v>10</v>
      </c>
      <c r="AP552">
        <v>2347077</v>
      </c>
      <c r="AQ552">
        <v>6862</v>
      </c>
      <c r="AR552" s="10">
        <v>2.7</v>
      </c>
      <c r="AS552">
        <v>0.81</v>
      </c>
      <c r="AT552">
        <v>1.7090000000000001</v>
      </c>
      <c r="AU552" s="1">
        <v>0.51300000000000001</v>
      </c>
      <c r="AV552">
        <v>1.127</v>
      </c>
      <c r="AW552" s="22">
        <v>549</v>
      </c>
      <c r="AX552">
        <v>6925964</v>
      </c>
      <c r="AY552">
        <v>9</v>
      </c>
      <c r="AZ552">
        <v>49</v>
      </c>
      <c r="BA552">
        <v>17</v>
      </c>
      <c r="BB552">
        <v>1728619</v>
      </c>
      <c r="BC552">
        <v>6698</v>
      </c>
      <c r="BD552" s="10">
        <v>2.7</v>
      </c>
      <c r="BE552">
        <v>0.81</v>
      </c>
      <c r="BF552">
        <v>1.7090000000000001</v>
      </c>
      <c r="BG552" s="1">
        <v>0.51300000000000001</v>
      </c>
      <c r="BH552">
        <v>1.04</v>
      </c>
    </row>
    <row r="553" spans="1:60" x14ac:dyDescent="0.2">
      <c r="A553" s="22">
        <v>550</v>
      </c>
      <c r="B553">
        <v>2298831</v>
      </c>
      <c r="C553">
        <v>6</v>
      </c>
      <c r="D553">
        <v>17</v>
      </c>
      <c r="E553">
        <v>7</v>
      </c>
      <c r="F553">
        <v>6355763</v>
      </c>
      <c r="G553">
        <v>5678</v>
      </c>
      <c r="H553" s="10">
        <v>2.7</v>
      </c>
      <c r="I553">
        <v>0.81</v>
      </c>
      <c r="J553">
        <v>1.7090000000000001</v>
      </c>
      <c r="K553" s="1">
        <v>0.51300000000000001</v>
      </c>
      <c r="L553">
        <v>1.2270000000000001</v>
      </c>
      <c r="M553" s="22">
        <v>550</v>
      </c>
      <c r="N553">
        <v>3093153</v>
      </c>
      <c r="O553">
        <v>3</v>
      </c>
      <c r="P553">
        <v>20</v>
      </c>
      <c r="Q553">
        <v>2</v>
      </c>
      <c r="R553">
        <v>5561447</v>
      </c>
      <c r="S553">
        <v>5859</v>
      </c>
      <c r="T553" s="10">
        <v>2.7</v>
      </c>
      <c r="U553">
        <v>0.81</v>
      </c>
      <c r="V553">
        <v>1.7090000000000001</v>
      </c>
      <c r="W553" s="1">
        <v>0.51300000000000001</v>
      </c>
      <c r="X553">
        <v>0.93899999999999995</v>
      </c>
      <c r="Y553" s="22">
        <v>550</v>
      </c>
      <c r="Z553">
        <v>4935908</v>
      </c>
      <c r="AA553">
        <v>8</v>
      </c>
      <c r="AB553">
        <v>20</v>
      </c>
      <c r="AC553">
        <v>7</v>
      </c>
      <c r="AD553">
        <v>3718679</v>
      </c>
      <c r="AE553">
        <v>6299</v>
      </c>
      <c r="AF553" s="10">
        <v>2.7</v>
      </c>
      <c r="AG553">
        <v>0.81</v>
      </c>
      <c r="AH553">
        <v>1.7090000000000001</v>
      </c>
      <c r="AI553" s="1">
        <v>0.51300000000000001</v>
      </c>
      <c r="AJ553">
        <v>0.80400000000000005</v>
      </c>
      <c r="AK553" s="22">
        <v>550</v>
      </c>
      <c r="AL553">
        <v>6307488</v>
      </c>
      <c r="AM553">
        <v>13</v>
      </c>
      <c r="AN553">
        <v>32</v>
      </c>
      <c r="AO553">
        <v>14</v>
      </c>
      <c r="AP553">
        <v>2347089</v>
      </c>
      <c r="AQ553">
        <v>6872</v>
      </c>
      <c r="AR553" s="10">
        <v>2.7</v>
      </c>
      <c r="AS553">
        <v>0.81</v>
      </c>
      <c r="AT553">
        <v>1.7090000000000001</v>
      </c>
      <c r="AU553" s="1">
        <v>0.51300000000000001</v>
      </c>
      <c r="AV553">
        <v>1.1379999999999999</v>
      </c>
      <c r="AW553" s="22">
        <v>550</v>
      </c>
      <c r="AX553">
        <v>6925947</v>
      </c>
      <c r="AY553">
        <v>17</v>
      </c>
      <c r="AZ553">
        <v>39</v>
      </c>
      <c r="BA553">
        <v>19</v>
      </c>
      <c r="BB553">
        <v>1728607</v>
      </c>
      <c r="BC553">
        <v>6709</v>
      </c>
      <c r="BD553" s="10">
        <v>2.7</v>
      </c>
      <c r="BE553">
        <v>0.81</v>
      </c>
      <c r="BF553">
        <v>1.7090000000000001</v>
      </c>
      <c r="BG553" s="1">
        <v>0.51300000000000001</v>
      </c>
      <c r="BH553">
        <v>1.0309999999999999</v>
      </c>
    </row>
    <row r="554" spans="1:60" x14ac:dyDescent="0.2">
      <c r="A554" s="22">
        <v>551</v>
      </c>
      <c r="B554">
        <v>2298823</v>
      </c>
      <c r="C554">
        <v>8</v>
      </c>
      <c r="D554">
        <v>17</v>
      </c>
      <c r="E554">
        <v>6</v>
      </c>
      <c r="F554">
        <v>6355774</v>
      </c>
      <c r="G554">
        <v>5686</v>
      </c>
      <c r="H554" s="10">
        <v>2.7</v>
      </c>
      <c r="I554">
        <v>0.81</v>
      </c>
      <c r="J554">
        <v>1.7090000000000001</v>
      </c>
      <c r="K554" s="1">
        <v>0.51300000000000001</v>
      </c>
      <c r="L554">
        <v>1.25</v>
      </c>
      <c r="M554" s="22">
        <v>551</v>
      </c>
      <c r="N554">
        <v>3093148</v>
      </c>
      <c r="O554">
        <v>5</v>
      </c>
      <c r="P554">
        <v>16</v>
      </c>
      <c r="Q554">
        <v>7</v>
      </c>
      <c r="R554">
        <v>5561448</v>
      </c>
      <c r="S554">
        <v>5864</v>
      </c>
      <c r="T554" s="10">
        <v>2.7</v>
      </c>
      <c r="U554">
        <v>0.81</v>
      </c>
      <c r="V554">
        <v>1.7090000000000001</v>
      </c>
      <c r="W554" s="1">
        <v>0.51300000000000001</v>
      </c>
      <c r="X554">
        <v>0.96699999999999997</v>
      </c>
      <c r="Y554" s="22">
        <v>551</v>
      </c>
      <c r="Z554">
        <v>4935904</v>
      </c>
      <c r="AA554">
        <v>4</v>
      </c>
      <c r="AB554">
        <v>21</v>
      </c>
      <c r="AC554">
        <v>7</v>
      </c>
      <c r="AD554">
        <v>3718693</v>
      </c>
      <c r="AE554">
        <v>6303</v>
      </c>
      <c r="AF554" s="10">
        <v>2.7</v>
      </c>
      <c r="AG554">
        <v>0.81</v>
      </c>
      <c r="AH554">
        <v>1.7090000000000001</v>
      </c>
      <c r="AI554" s="1">
        <v>0.51300000000000001</v>
      </c>
      <c r="AJ554">
        <v>0.74099999999999999</v>
      </c>
      <c r="AK554" s="22">
        <v>551</v>
      </c>
      <c r="AL554">
        <v>6307479</v>
      </c>
      <c r="AM554">
        <v>9</v>
      </c>
      <c r="AN554">
        <v>32</v>
      </c>
      <c r="AO554">
        <v>13</v>
      </c>
      <c r="AP554">
        <v>2347096</v>
      </c>
      <c r="AQ554">
        <v>6881</v>
      </c>
      <c r="AR554" s="10">
        <v>2.7</v>
      </c>
      <c r="AS554">
        <v>0.81</v>
      </c>
      <c r="AT554">
        <v>1.7090000000000001</v>
      </c>
      <c r="AU554" s="1">
        <v>0.51300000000000001</v>
      </c>
      <c r="AV554">
        <v>1.0449999999999999</v>
      </c>
      <c r="AW554" s="22">
        <v>551</v>
      </c>
      <c r="AX554">
        <v>6925937</v>
      </c>
      <c r="AY554">
        <v>10</v>
      </c>
      <c r="AZ554">
        <v>35</v>
      </c>
      <c r="BA554">
        <v>21</v>
      </c>
      <c r="BB554">
        <v>1728648</v>
      </c>
      <c r="BC554">
        <v>6716</v>
      </c>
      <c r="BD554" s="10">
        <v>2.7</v>
      </c>
      <c r="BE554">
        <v>0.81</v>
      </c>
      <c r="BF554">
        <v>1.7090000000000001</v>
      </c>
      <c r="BG554" s="1">
        <v>0.51300000000000001</v>
      </c>
      <c r="BH554">
        <v>0.89900000000000002</v>
      </c>
    </row>
    <row r="555" spans="1:60" x14ac:dyDescent="0.2">
      <c r="A555" s="22">
        <v>552</v>
      </c>
      <c r="B555">
        <v>2298820</v>
      </c>
      <c r="C555">
        <v>3</v>
      </c>
      <c r="D555">
        <v>20</v>
      </c>
      <c r="E555">
        <v>5</v>
      </c>
      <c r="F555">
        <v>6355782</v>
      </c>
      <c r="G555">
        <v>5689</v>
      </c>
      <c r="H555" s="10">
        <v>2.7</v>
      </c>
      <c r="I555">
        <v>0.81</v>
      </c>
      <c r="J555">
        <v>1.7090000000000001</v>
      </c>
      <c r="K555" s="1">
        <v>0.51300000000000001</v>
      </c>
      <c r="L555">
        <v>1.44</v>
      </c>
      <c r="M555" s="22">
        <v>552</v>
      </c>
      <c r="N555">
        <v>3093142</v>
      </c>
      <c r="O555">
        <v>6</v>
      </c>
      <c r="P555">
        <v>15</v>
      </c>
      <c r="Q555">
        <v>6</v>
      </c>
      <c r="R555">
        <v>5561454</v>
      </c>
      <c r="S555">
        <v>5870</v>
      </c>
      <c r="T555" s="10">
        <v>2.7</v>
      </c>
      <c r="U555">
        <v>0.81</v>
      </c>
      <c r="V555">
        <v>1.7090000000000001</v>
      </c>
      <c r="W555" s="1">
        <v>0.51300000000000001</v>
      </c>
      <c r="X555">
        <v>1.0369999999999999</v>
      </c>
      <c r="Y555" s="22">
        <v>552</v>
      </c>
      <c r="Z555">
        <v>4935895</v>
      </c>
      <c r="AA555">
        <v>9</v>
      </c>
      <c r="AB555">
        <v>19</v>
      </c>
      <c r="AC555">
        <v>6</v>
      </c>
      <c r="AD555">
        <v>3718707</v>
      </c>
      <c r="AE555">
        <v>6312</v>
      </c>
      <c r="AF555" s="10">
        <v>2.7</v>
      </c>
      <c r="AG555">
        <v>0.81</v>
      </c>
      <c r="AH555">
        <v>1.7090000000000001</v>
      </c>
      <c r="AI555" s="1">
        <v>0.51300000000000001</v>
      </c>
      <c r="AJ555">
        <v>0.83</v>
      </c>
      <c r="AK555" s="22">
        <v>552</v>
      </c>
      <c r="AL555">
        <v>6307465</v>
      </c>
      <c r="AM555">
        <v>14</v>
      </c>
      <c r="AN555">
        <v>30</v>
      </c>
      <c r="AO555">
        <v>11</v>
      </c>
      <c r="AP555">
        <v>2347117</v>
      </c>
      <c r="AQ555">
        <v>6895</v>
      </c>
      <c r="AR555" s="10">
        <v>2.7</v>
      </c>
      <c r="AS555">
        <v>0.81</v>
      </c>
      <c r="AT555">
        <v>1.7090000000000001</v>
      </c>
      <c r="AU555" s="1">
        <v>0.51300000000000001</v>
      </c>
      <c r="AV555">
        <v>0.95899999999999996</v>
      </c>
      <c r="AW555" s="22">
        <v>552</v>
      </c>
      <c r="AX555">
        <v>6925924</v>
      </c>
      <c r="AY555">
        <v>13</v>
      </c>
      <c r="AZ555">
        <v>38</v>
      </c>
      <c r="BA555">
        <v>7</v>
      </c>
      <c r="BB555">
        <v>1728659</v>
      </c>
      <c r="BC555">
        <v>6729</v>
      </c>
      <c r="BD555" s="10">
        <v>2.7</v>
      </c>
      <c r="BE555">
        <v>0.81</v>
      </c>
      <c r="BF555">
        <v>1.7090000000000001</v>
      </c>
      <c r="BG555" s="1">
        <v>0.51300000000000001</v>
      </c>
      <c r="BH555">
        <v>0.89200000000000002</v>
      </c>
    </row>
    <row r="556" spans="1:60" x14ac:dyDescent="0.2">
      <c r="A556" s="22">
        <v>553</v>
      </c>
      <c r="B556">
        <v>2298813</v>
      </c>
      <c r="C556">
        <v>7</v>
      </c>
      <c r="D556">
        <v>16</v>
      </c>
      <c r="E556">
        <v>7</v>
      </c>
      <c r="F556">
        <v>6355787</v>
      </c>
      <c r="G556">
        <v>5696</v>
      </c>
      <c r="H556" s="10">
        <v>2.7</v>
      </c>
      <c r="I556">
        <v>0.81</v>
      </c>
      <c r="J556">
        <v>1.7090000000000001</v>
      </c>
      <c r="K556" s="1">
        <v>0.51300000000000001</v>
      </c>
      <c r="L556">
        <v>1.444</v>
      </c>
      <c r="M556" s="22">
        <v>553</v>
      </c>
      <c r="N556">
        <v>3093135</v>
      </c>
      <c r="O556">
        <v>7</v>
      </c>
      <c r="P556">
        <v>15</v>
      </c>
      <c r="Q556">
        <v>6</v>
      </c>
      <c r="R556">
        <v>5561465</v>
      </c>
      <c r="S556">
        <v>5877</v>
      </c>
      <c r="T556" s="10">
        <v>2.7</v>
      </c>
      <c r="U556">
        <v>0.81</v>
      </c>
      <c r="V556">
        <v>1.7090000000000001</v>
      </c>
      <c r="W556" s="1">
        <v>0.51300000000000001</v>
      </c>
      <c r="X556">
        <v>1.0740000000000001</v>
      </c>
      <c r="Y556" s="22">
        <v>553</v>
      </c>
      <c r="Z556">
        <v>4935887</v>
      </c>
      <c r="AA556">
        <v>8</v>
      </c>
      <c r="AB556">
        <v>20</v>
      </c>
      <c r="AC556">
        <v>8</v>
      </c>
      <c r="AD556">
        <v>3718703</v>
      </c>
      <c r="AE556">
        <v>6320</v>
      </c>
      <c r="AF556" s="10">
        <v>2.7</v>
      </c>
      <c r="AG556">
        <v>0.81</v>
      </c>
      <c r="AH556">
        <v>1.7090000000000001</v>
      </c>
      <c r="AI556" s="1">
        <v>0.51300000000000001</v>
      </c>
      <c r="AJ556">
        <v>0.82599999999999996</v>
      </c>
      <c r="AK556" s="22">
        <v>553</v>
      </c>
      <c r="AL556">
        <v>6307456</v>
      </c>
      <c r="AM556">
        <v>9</v>
      </c>
      <c r="AN556">
        <v>34</v>
      </c>
      <c r="AO556">
        <v>10</v>
      </c>
      <c r="AP556">
        <v>2347126</v>
      </c>
      <c r="AQ556">
        <v>6904</v>
      </c>
      <c r="AR556" s="10">
        <v>2.7</v>
      </c>
      <c r="AS556">
        <v>0.81</v>
      </c>
      <c r="AT556">
        <v>1.7090000000000001</v>
      </c>
      <c r="AU556" s="1">
        <v>0.51300000000000001</v>
      </c>
      <c r="AV556">
        <v>0.95899999999999996</v>
      </c>
      <c r="AW556" s="22">
        <v>553</v>
      </c>
      <c r="AX556">
        <v>6925905</v>
      </c>
      <c r="AY556">
        <v>19</v>
      </c>
      <c r="AZ556">
        <v>42</v>
      </c>
      <c r="BA556">
        <v>9</v>
      </c>
      <c r="BB556">
        <v>1728660</v>
      </c>
      <c r="BC556">
        <v>6748</v>
      </c>
      <c r="BD556" s="10">
        <v>2.7</v>
      </c>
      <c r="BE556">
        <v>0.81</v>
      </c>
      <c r="BF556">
        <v>1.7090000000000001</v>
      </c>
      <c r="BG556" s="1">
        <v>0.51300000000000001</v>
      </c>
      <c r="BH556">
        <v>0.745</v>
      </c>
    </row>
    <row r="557" spans="1:60" x14ac:dyDescent="0.2">
      <c r="A557" s="22">
        <v>554</v>
      </c>
      <c r="B557">
        <v>2298808</v>
      </c>
      <c r="C557">
        <v>5</v>
      </c>
      <c r="D557">
        <v>16</v>
      </c>
      <c r="E557">
        <v>7</v>
      </c>
      <c r="F557">
        <v>6355787</v>
      </c>
      <c r="G557">
        <v>5701</v>
      </c>
      <c r="H557" s="10">
        <v>2.7</v>
      </c>
      <c r="I557">
        <v>0.81</v>
      </c>
      <c r="J557">
        <v>1.7090000000000001</v>
      </c>
      <c r="K557" s="1">
        <v>0.51300000000000001</v>
      </c>
      <c r="L557">
        <v>1.286</v>
      </c>
      <c r="M557" s="22">
        <v>554</v>
      </c>
      <c r="N557">
        <v>3093132</v>
      </c>
      <c r="O557">
        <v>3</v>
      </c>
      <c r="P557">
        <v>15</v>
      </c>
      <c r="Q557">
        <v>7</v>
      </c>
      <c r="R557">
        <v>5561473</v>
      </c>
      <c r="S557">
        <v>5880</v>
      </c>
      <c r="T557" s="10">
        <v>2.7</v>
      </c>
      <c r="U557">
        <v>0.81</v>
      </c>
      <c r="V557">
        <v>1.7090000000000001</v>
      </c>
      <c r="W557" s="1">
        <v>0.51300000000000001</v>
      </c>
      <c r="X557">
        <v>1.1719999999999999</v>
      </c>
      <c r="Y557" s="22">
        <v>554</v>
      </c>
      <c r="Z557">
        <v>4935881</v>
      </c>
      <c r="AA557">
        <v>6</v>
      </c>
      <c r="AB557">
        <v>20</v>
      </c>
      <c r="AC557">
        <v>8</v>
      </c>
      <c r="AD557">
        <v>3718714</v>
      </c>
      <c r="AE557">
        <v>6325</v>
      </c>
      <c r="AF557" s="10">
        <v>2.7</v>
      </c>
      <c r="AG557">
        <v>0.81</v>
      </c>
      <c r="AH557">
        <v>1.7090000000000001</v>
      </c>
      <c r="AI557" s="1">
        <v>0.51300000000000001</v>
      </c>
      <c r="AJ557">
        <v>0.95299999999999996</v>
      </c>
      <c r="AK557" s="22">
        <v>554</v>
      </c>
      <c r="AL557">
        <v>6307446</v>
      </c>
      <c r="AM557">
        <v>10</v>
      </c>
      <c r="AN557">
        <v>32</v>
      </c>
      <c r="AO557">
        <v>11</v>
      </c>
      <c r="AP557">
        <v>2347135</v>
      </c>
      <c r="AQ557">
        <v>6914</v>
      </c>
      <c r="AR557" s="10">
        <v>2.7</v>
      </c>
      <c r="AS557">
        <v>0.81</v>
      </c>
      <c r="AT557">
        <v>1.7090000000000001</v>
      </c>
      <c r="AU557" s="1">
        <v>0.51300000000000001</v>
      </c>
      <c r="AV557">
        <v>0.98599999999999999</v>
      </c>
      <c r="AW557" s="22">
        <v>554</v>
      </c>
      <c r="AX557">
        <v>6925886</v>
      </c>
      <c r="AY557">
        <v>19</v>
      </c>
      <c r="AZ557">
        <v>41</v>
      </c>
      <c r="BA557">
        <v>20</v>
      </c>
      <c r="BB557">
        <v>1728664</v>
      </c>
      <c r="BC557">
        <v>6760</v>
      </c>
      <c r="BD557" s="10">
        <v>2.7</v>
      </c>
      <c r="BE557">
        <v>0.81</v>
      </c>
      <c r="BF557">
        <v>1.7090000000000001</v>
      </c>
      <c r="BG557" s="1">
        <v>0.51300000000000001</v>
      </c>
      <c r="BH557">
        <v>0.82099999999999995</v>
      </c>
    </row>
    <row r="558" spans="1:60" x14ac:dyDescent="0.2">
      <c r="A558" s="22">
        <v>555</v>
      </c>
      <c r="B558">
        <v>2298804</v>
      </c>
      <c r="C558">
        <v>4</v>
      </c>
      <c r="D558">
        <v>16</v>
      </c>
      <c r="E558">
        <v>5</v>
      </c>
      <c r="F558">
        <v>6355804</v>
      </c>
      <c r="G558">
        <v>5705</v>
      </c>
      <c r="H558" s="10">
        <v>2.7</v>
      </c>
      <c r="I558">
        <v>0.81</v>
      </c>
      <c r="J558">
        <v>1.7090000000000001</v>
      </c>
      <c r="K558" s="1">
        <v>0.51300000000000001</v>
      </c>
      <c r="L558">
        <v>1.226</v>
      </c>
      <c r="M558" s="22">
        <v>555</v>
      </c>
      <c r="N558">
        <v>3093128</v>
      </c>
      <c r="O558">
        <v>4</v>
      </c>
      <c r="P558">
        <v>15</v>
      </c>
      <c r="Q558">
        <v>3</v>
      </c>
      <c r="R558">
        <v>5561483</v>
      </c>
      <c r="S558">
        <v>5884</v>
      </c>
      <c r="T558" s="10">
        <v>2.7</v>
      </c>
      <c r="U558">
        <v>0.81</v>
      </c>
      <c r="V558">
        <v>1.7090000000000001</v>
      </c>
      <c r="W558" s="1">
        <v>0.51300000000000001</v>
      </c>
      <c r="X558">
        <v>1.2410000000000001</v>
      </c>
      <c r="Y558" s="22">
        <v>555</v>
      </c>
      <c r="Z558">
        <v>4935874</v>
      </c>
      <c r="AA558">
        <v>7</v>
      </c>
      <c r="AB558">
        <v>22</v>
      </c>
      <c r="AC558">
        <v>4</v>
      </c>
      <c r="AD558">
        <v>3718727</v>
      </c>
      <c r="AE558">
        <v>6332</v>
      </c>
      <c r="AF558" s="10">
        <v>2.7</v>
      </c>
      <c r="AG558">
        <v>0.81</v>
      </c>
      <c r="AH558">
        <v>1.7090000000000001</v>
      </c>
      <c r="AI558" s="1">
        <v>0.51300000000000001</v>
      </c>
      <c r="AJ558">
        <v>1.0229999999999999</v>
      </c>
      <c r="AK558" s="22">
        <v>555</v>
      </c>
      <c r="AL558">
        <v>6307437</v>
      </c>
      <c r="AM558">
        <v>9</v>
      </c>
      <c r="AN558">
        <v>33</v>
      </c>
      <c r="AO558">
        <v>9</v>
      </c>
      <c r="AP558">
        <v>2347143</v>
      </c>
      <c r="AQ558">
        <v>6923</v>
      </c>
      <c r="AR558" s="10">
        <v>2.7</v>
      </c>
      <c r="AS558">
        <v>0.81</v>
      </c>
      <c r="AT558">
        <v>1.7090000000000001</v>
      </c>
      <c r="AU558" s="1">
        <v>0.51300000000000001</v>
      </c>
      <c r="AV558">
        <v>0.94299999999999995</v>
      </c>
      <c r="AW558" s="22">
        <v>555</v>
      </c>
      <c r="AX558">
        <v>6925872</v>
      </c>
      <c r="AY558">
        <v>14</v>
      </c>
      <c r="AZ558">
        <v>50</v>
      </c>
      <c r="BA558">
        <v>10</v>
      </c>
      <c r="BB558">
        <v>1728699</v>
      </c>
      <c r="BC558">
        <v>6772</v>
      </c>
      <c r="BD558" s="10">
        <v>2.7</v>
      </c>
      <c r="BE558">
        <v>0.81</v>
      </c>
      <c r="BF558">
        <v>1.7090000000000001</v>
      </c>
      <c r="BG558" s="1">
        <v>0.51300000000000001</v>
      </c>
      <c r="BH558">
        <v>0.90700000000000003</v>
      </c>
    </row>
    <row r="559" spans="1:60" x14ac:dyDescent="0.2">
      <c r="A559" s="22">
        <v>556</v>
      </c>
      <c r="B559">
        <v>2298802</v>
      </c>
      <c r="C559">
        <v>2</v>
      </c>
      <c r="D559">
        <v>15</v>
      </c>
      <c r="E559">
        <v>5</v>
      </c>
      <c r="F559">
        <v>6355799</v>
      </c>
      <c r="G559">
        <v>5707</v>
      </c>
      <c r="H559" s="10">
        <v>2.7</v>
      </c>
      <c r="I559">
        <v>0.81</v>
      </c>
      <c r="J559">
        <v>1.7090000000000001</v>
      </c>
      <c r="K559" s="1">
        <v>0.51300000000000001</v>
      </c>
      <c r="L559">
        <v>0.92100000000000004</v>
      </c>
      <c r="M559" s="22">
        <v>556</v>
      </c>
      <c r="N559">
        <v>3093123</v>
      </c>
      <c r="O559">
        <v>5</v>
      </c>
      <c r="P559">
        <v>13</v>
      </c>
      <c r="Q559">
        <v>6</v>
      </c>
      <c r="R559">
        <v>5561478</v>
      </c>
      <c r="S559">
        <v>5889</v>
      </c>
      <c r="T559" s="10">
        <v>2.7</v>
      </c>
      <c r="U559">
        <v>0.81</v>
      </c>
      <c r="V559">
        <v>1.7090000000000001</v>
      </c>
      <c r="W559" s="1">
        <v>0.51300000000000001</v>
      </c>
      <c r="X559">
        <v>0.93799999999999994</v>
      </c>
      <c r="Y559" s="22">
        <v>556</v>
      </c>
      <c r="Z559">
        <v>4935866</v>
      </c>
      <c r="AA559">
        <v>8</v>
      </c>
      <c r="AB559">
        <v>23</v>
      </c>
      <c r="AC559">
        <v>6</v>
      </c>
      <c r="AD559">
        <v>3718719</v>
      </c>
      <c r="AE559">
        <v>6340</v>
      </c>
      <c r="AF559" s="10">
        <v>2.7</v>
      </c>
      <c r="AG559">
        <v>0.81</v>
      </c>
      <c r="AH559">
        <v>1.7090000000000001</v>
      </c>
      <c r="AI559" s="1">
        <v>0.51300000000000001</v>
      </c>
      <c r="AJ559">
        <v>0.95299999999999996</v>
      </c>
      <c r="AK559" s="22">
        <v>556</v>
      </c>
      <c r="AL559">
        <v>6307432</v>
      </c>
      <c r="AM559">
        <v>5</v>
      </c>
      <c r="AN559">
        <v>30</v>
      </c>
      <c r="AO559">
        <v>12</v>
      </c>
      <c r="AP559">
        <v>2347156</v>
      </c>
      <c r="AQ559">
        <v>6928</v>
      </c>
      <c r="AR559" s="10">
        <v>2.7</v>
      </c>
      <c r="AS559">
        <v>0.81</v>
      </c>
      <c r="AT559">
        <v>1.7090000000000001</v>
      </c>
      <c r="AU559" s="1">
        <v>0.51300000000000001</v>
      </c>
      <c r="AV559">
        <v>0.92800000000000005</v>
      </c>
      <c r="AW559" s="22">
        <v>556</v>
      </c>
      <c r="AX559">
        <v>6925861</v>
      </c>
      <c r="AY559">
        <v>11</v>
      </c>
      <c r="AZ559">
        <v>51</v>
      </c>
      <c r="BA559">
        <v>13</v>
      </c>
      <c r="BB559">
        <v>1728689</v>
      </c>
      <c r="BC559">
        <v>6783</v>
      </c>
      <c r="BD559" s="10">
        <v>2.7</v>
      </c>
      <c r="BE559">
        <v>0.81</v>
      </c>
      <c r="BF559">
        <v>1.7090000000000001</v>
      </c>
      <c r="BG559" s="1">
        <v>0.51300000000000001</v>
      </c>
      <c r="BH559">
        <v>0.93500000000000005</v>
      </c>
    </row>
    <row r="560" spans="1:60" x14ac:dyDescent="0.2">
      <c r="A560" s="22">
        <v>557</v>
      </c>
      <c r="B560">
        <v>2298796</v>
      </c>
      <c r="C560">
        <v>6</v>
      </c>
      <c r="D560">
        <v>11</v>
      </c>
      <c r="E560">
        <v>6</v>
      </c>
      <c r="F560">
        <v>6355803</v>
      </c>
      <c r="G560">
        <v>5713</v>
      </c>
      <c r="H560" s="10">
        <v>2.7</v>
      </c>
      <c r="I560">
        <v>0.81</v>
      </c>
      <c r="J560">
        <v>1.7090000000000001</v>
      </c>
      <c r="K560" s="1">
        <v>0.51300000000000001</v>
      </c>
      <c r="L560">
        <v>0.89200000000000002</v>
      </c>
      <c r="M560" s="22">
        <v>557</v>
      </c>
      <c r="N560">
        <v>3093121</v>
      </c>
      <c r="O560">
        <v>2</v>
      </c>
      <c r="P560">
        <v>14</v>
      </c>
      <c r="Q560">
        <v>4</v>
      </c>
      <c r="R560">
        <v>5561482</v>
      </c>
      <c r="S560">
        <v>5891</v>
      </c>
      <c r="T560" s="10">
        <v>2.7</v>
      </c>
      <c r="U560">
        <v>0.81</v>
      </c>
      <c r="V560">
        <v>1.7090000000000001</v>
      </c>
      <c r="W560" s="1">
        <v>0.51300000000000001</v>
      </c>
      <c r="X560">
        <v>0.90300000000000002</v>
      </c>
      <c r="Y560" s="22">
        <v>557</v>
      </c>
      <c r="Z560">
        <v>4935856</v>
      </c>
      <c r="AA560">
        <v>10</v>
      </c>
      <c r="AB560">
        <v>23</v>
      </c>
      <c r="AC560">
        <v>8</v>
      </c>
      <c r="AD560">
        <v>3718729</v>
      </c>
      <c r="AE560">
        <v>6350</v>
      </c>
      <c r="AF560" s="10">
        <v>2.7</v>
      </c>
      <c r="AG560">
        <v>0.81</v>
      </c>
      <c r="AH560">
        <v>1.7090000000000001</v>
      </c>
      <c r="AI560" s="1">
        <v>0.51300000000000001</v>
      </c>
      <c r="AJ560">
        <v>1.05</v>
      </c>
      <c r="AK560" s="22">
        <v>557</v>
      </c>
      <c r="AL560">
        <v>6307421</v>
      </c>
      <c r="AM560">
        <v>11</v>
      </c>
      <c r="AN560">
        <v>26</v>
      </c>
      <c r="AO560">
        <v>9</v>
      </c>
      <c r="AP560">
        <v>2347155</v>
      </c>
      <c r="AQ560">
        <v>6939</v>
      </c>
      <c r="AR560" s="10">
        <v>2.7</v>
      </c>
      <c r="AS560">
        <v>0.81</v>
      </c>
      <c r="AT560">
        <v>1.7090000000000001</v>
      </c>
      <c r="AU560" s="1">
        <v>0.51300000000000001</v>
      </c>
      <c r="AV560">
        <v>0.94099999999999995</v>
      </c>
      <c r="AW560" s="22">
        <v>557</v>
      </c>
      <c r="AX560">
        <v>6925846</v>
      </c>
      <c r="AY560">
        <v>15</v>
      </c>
      <c r="AZ560">
        <v>47</v>
      </c>
      <c r="BA560">
        <v>15</v>
      </c>
      <c r="BB560">
        <v>1728709</v>
      </c>
      <c r="BC560">
        <v>6798</v>
      </c>
      <c r="BD560" s="10">
        <v>2.7</v>
      </c>
      <c r="BE560">
        <v>0.81</v>
      </c>
      <c r="BF560">
        <v>1.7090000000000001</v>
      </c>
      <c r="BG560" s="1">
        <v>0.51300000000000001</v>
      </c>
      <c r="BH560">
        <v>1.07</v>
      </c>
    </row>
    <row r="561" spans="1:60" x14ac:dyDescent="0.2">
      <c r="A561" s="22">
        <v>558</v>
      </c>
      <c r="B561">
        <v>2298793</v>
      </c>
      <c r="C561">
        <v>3</v>
      </c>
      <c r="D561">
        <v>14</v>
      </c>
      <c r="E561">
        <v>3</v>
      </c>
      <c r="F561">
        <v>6355821</v>
      </c>
      <c r="G561">
        <v>5716</v>
      </c>
      <c r="H561" s="10">
        <v>2.7</v>
      </c>
      <c r="I561">
        <v>0.81</v>
      </c>
      <c r="J561">
        <v>1.7090000000000001</v>
      </c>
      <c r="K561" s="1">
        <v>0.51300000000000001</v>
      </c>
      <c r="L561">
        <v>0.82899999999999996</v>
      </c>
      <c r="M561" s="22">
        <v>558</v>
      </c>
      <c r="N561">
        <v>3093118</v>
      </c>
      <c r="O561">
        <v>3</v>
      </c>
      <c r="P561">
        <v>11</v>
      </c>
      <c r="Q561">
        <v>5</v>
      </c>
      <c r="R561">
        <v>5561495</v>
      </c>
      <c r="S561">
        <v>5894</v>
      </c>
      <c r="T561" s="10">
        <v>2.7</v>
      </c>
      <c r="U561">
        <v>0.81</v>
      </c>
      <c r="V561">
        <v>1.7090000000000001</v>
      </c>
      <c r="W561" s="1">
        <v>0.51300000000000001</v>
      </c>
      <c r="X561">
        <v>0.85699999999999998</v>
      </c>
      <c r="Y561" s="22">
        <v>558</v>
      </c>
      <c r="Z561">
        <v>4935844</v>
      </c>
      <c r="AA561">
        <v>12</v>
      </c>
      <c r="AB561">
        <v>25</v>
      </c>
      <c r="AC561">
        <v>8</v>
      </c>
      <c r="AD561">
        <v>3718744</v>
      </c>
      <c r="AE561">
        <v>6362</v>
      </c>
      <c r="AF561" s="10">
        <v>2.7</v>
      </c>
      <c r="AG561">
        <v>0.81</v>
      </c>
      <c r="AH561">
        <v>1.7090000000000001</v>
      </c>
      <c r="AI561" s="1">
        <v>0.51300000000000001</v>
      </c>
      <c r="AJ561">
        <v>1.077</v>
      </c>
      <c r="AK561" s="22">
        <v>558</v>
      </c>
      <c r="AL561">
        <v>6307410</v>
      </c>
      <c r="AM561">
        <v>11</v>
      </c>
      <c r="AN561">
        <v>29</v>
      </c>
      <c r="AO561">
        <v>8</v>
      </c>
      <c r="AP561">
        <v>2347189</v>
      </c>
      <c r="AQ561">
        <v>6950</v>
      </c>
      <c r="AR561" s="10">
        <v>2.7</v>
      </c>
      <c r="AS561">
        <v>0.81</v>
      </c>
      <c r="AT561">
        <v>1.7090000000000001</v>
      </c>
      <c r="AU561" s="1">
        <v>0.51300000000000001</v>
      </c>
      <c r="AV561">
        <v>0.84799999999999998</v>
      </c>
      <c r="AW561" s="22">
        <v>558</v>
      </c>
      <c r="AX561">
        <v>6925831</v>
      </c>
      <c r="AY561">
        <v>15</v>
      </c>
      <c r="AZ561">
        <v>45</v>
      </c>
      <c r="BA561">
        <v>17</v>
      </c>
      <c r="BB561">
        <v>1728728</v>
      </c>
      <c r="BC561">
        <v>6813</v>
      </c>
      <c r="BD561" s="10">
        <v>2.7</v>
      </c>
      <c r="BE561">
        <v>0.81</v>
      </c>
      <c r="BF561">
        <v>1.7090000000000001</v>
      </c>
      <c r="BG561" s="1">
        <v>0.51300000000000001</v>
      </c>
      <c r="BH561">
        <v>1.075</v>
      </c>
    </row>
    <row r="562" spans="1:60" x14ac:dyDescent="0.2">
      <c r="A562" s="22">
        <v>559</v>
      </c>
      <c r="B562">
        <v>2298790</v>
      </c>
      <c r="C562">
        <v>3</v>
      </c>
      <c r="D562">
        <v>12</v>
      </c>
      <c r="E562">
        <v>5</v>
      </c>
      <c r="F562">
        <v>6355818</v>
      </c>
      <c r="G562">
        <v>5719</v>
      </c>
      <c r="H562" s="10">
        <v>2.7</v>
      </c>
      <c r="I562">
        <v>0.81</v>
      </c>
      <c r="J562">
        <v>1.7090000000000001</v>
      </c>
      <c r="K562" s="1">
        <v>0.51300000000000001</v>
      </c>
      <c r="L562">
        <v>0.77100000000000002</v>
      </c>
      <c r="M562" s="22">
        <v>559</v>
      </c>
      <c r="N562">
        <v>3093110</v>
      </c>
      <c r="O562">
        <v>8</v>
      </c>
      <c r="P562">
        <v>11</v>
      </c>
      <c r="Q562">
        <v>3</v>
      </c>
      <c r="R562">
        <v>5561495</v>
      </c>
      <c r="S562">
        <v>5902</v>
      </c>
      <c r="T562" s="10">
        <v>2.7</v>
      </c>
      <c r="U562">
        <v>0.81</v>
      </c>
      <c r="V562">
        <v>1.7090000000000001</v>
      </c>
      <c r="W562" s="1">
        <v>0.51300000000000001</v>
      </c>
      <c r="X562">
        <v>0.84399999999999997</v>
      </c>
      <c r="Y562" s="22">
        <v>559</v>
      </c>
      <c r="Z562">
        <v>4935835</v>
      </c>
      <c r="AA562">
        <v>9</v>
      </c>
      <c r="AB562">
        <v>31</v>
      </c>
      <c r="AC562">
        <v>6</v>
      </c>
      <c r="AD562">
        <v>3718752</v>
      </c>
      <c r="AE562">
        <v>6371</v>
      </c>
      <c r="AF562" s="10">
        <v>2.7</v>
      </c>
      <c r="AG562">
        <v>0.81</v>
      </c>
      <c r="AH562">
        <v>1.7090000000000001</v>
      </c>
      <c r="AI562" s="1">
        <v>0.51300000000000001</v>
      </c>
      <c r="AJ562">
        <v>1.2</v>
      </c>
      <c r="AK562" s="22">
        <v>559</v>
      </c>
      <c r="AL562">
        <v>6307400</v>
      </c>
      <c r="AM562">
        <v>10</v>
      </c>
      <c r="AN562">
        <v>29</v>
      </c>
      <c r="AO562">
        <v>11</v>
      </c>
      <c r="AP562">
        <v>2347179</v>
      </c>
      <c r="AQ562">
        <v>6960</v>
      </c>
      <c r="AR562" s="10">
        <v>2.7</v>
      </c>
      <c r="AS562">
        <v>0.81</v>
      </c>
      <c r="AT562">
        <v>1.7090000000000001</v>
      </c>
      <c r="AU562" s="1">
        <v>0.51300000000000001</v>
      </c>
      <c r="AV562">
        <v>0.93500000000000005</v>
      </c>
      <c r="AW562" s="22">
        <v>559</v>
      </c>
      <c r="AX562">
        <v>6925817</v>
      </c>
      <c r="AY562">
        <v>14</v>
      </c>
      <c r="AZ562">
        <v>43</v>
      </c>
      <c r="BA562">
        <v>17</v>
      </c>
      <c r="BB562">
        <v>1728741</v>
      </c>
      <c r="BC562">
        <v>6821</v>
      </c>
      <c r="BD562" s="10">
        <v>2.7</v>
      </c>
      <c r="BE562">
        <v>0.81</v>
      </c>
      <c r="BF562">
        <v>1.7090000000000001</v>
      </c>
      <c r="BG562" s="1">
        <v>0.51300000000000001</v>
      </c>
      <c r="BH562">
        <v>1.23</v>
      </c>
    </row>
    <row r="563" spans="1:60" x14ac:dyDescent="0.2">
      <c r="A563" s="22">
        <v>560</v>
      </c>
      <c r="B563">
        <v>2298786</v>
      </c>
      <c r="C563">
        <v>4</v>
      </c>
      <c r="D563">
        <v>12</v>
      </c>
      <c r="E563">
        <v>3</v>
      </c>
      <c r="F563">
        <v>6355823</v>
      </c>
      <c r="G563">
        <v>5723</v>
      </c>
      <c r="H563" s="10">
        <v>2.7</v>
      </c>
      <c r="I563">
        <v>0.81</v>
      </c>
      <c r="J563">
        <v>1.7090000000000001</v>
      </c>
      <c r="K563" s="1">
        <v>0.51300000000000001</v>
      </c>
      <c r="L563">
        <v>0.81799999999999995</v>
      </c>
      <c r="M563" s="22">
        <v>560</v>
      </c>
      <c r="N563">
        <v>3093105</v>
      </c>
      <c r="O563">
        <v>5</v>
      </c>
      <c r="P563">
        <v>15</v>
      </c>
      <c r="Q563">
        <v>4</v>
      </c>
      <c r="R563">
        <v>5561493</v>
      </c>
      <c r="S563">
        <v>5907</v>
      </c>
      <c r="T563" s="10">
        <v>2.7</v>
      </c>
      <c r="U563">
        <v>0.81</v>
      </c>
      <c r="V563">
        <v>1.7090000000000001</v>
      </c>
      <c r="W563" s="1">
        <v>0.51300000000000001</v>
      </c>
      <c r="X563">
        <v>0.77400000000000002</v>
      </c>
      <c r="Y563" s="22">
        <v>560</v>
      </c>
      <c r="Z563">
        <v>4935820</v>
      </c>
      <c r="AA563">
        <v>15</v>
      </c>
      <c r="AB563">
        <v>28</v>
      </c>
      <c r="AC563">
        <v>12</v>
      </c>
      <c r="AD563">
        <v>3718749</v>
      </c>
      <c r="AE563">
        <v>6386</v>
      </c>
      <c r="AF563" s="10">
        <v>2.7</v>
      </c>
      <c r="AG563">
        <v>0.81</v>
      </c>
      <c r="AH563">
        <v>1.7090000000000001</v>
      </c>
      <c r="AI563" s="1">
        <v>0.51300000000000001</v>
      </c>
      <c r="AJ563">
        <v>1.214</v>
      </c>
      <c r="AK563" s="22">
        <v>560</v>
      </c>
      <c r="AL563">
        <v>6307387</v>
      </c>
      <c r="AM563">
        <v>13</v>
      </c>
      <c r="AN563">
        <v>31</v>
      </c>
      <c r="AO563">
        <v>8</v>
      </c>
      <c r="AP563">
        <v>2347196</v>
      </c>
      <c r="AQ563">
        <v>6973</v>
      </c>
      <c r="AR563" s="10">
        <v>2.7</v>
      </c>
      <c r="AS563">
        <v>0.81</v>
      </c>
      <c r="AT563">
        <v>1.7090000000000001</v>
      </c>
      <c r="AU563" s="1">
        <v>0.51300000000000001</v>
      </c>
      <c r="AV563">
        <v>0.93200000000000005</v>
      </c>
      <c r="AW563" s="22">
        <v>560</v>
      </c>
      <c r="AX563">
        <v>6925803</v>
      </c>
      <c r="AY563">
        <v>14</v>
      </c>
      <c r="AZ563">
        <v>42</v>
      </c>
      <c r="BA563">
        <v>15</v>
      </c>
      <c r="BB563">
        <v>1728780</v>
      </c>
      <c r="BC563">
        <v>6835</v>
      </c>
      <c r="BD563" s="10">
        <v>2.7</v>
      </c>
      <c r="BE563">
        <v>0.81</v>
      </c>
      <c r="BF563">
        <v>1.7090000000000001</v>
      </c>
      <c r="BG563" s="1">
        <v>0.51300000000000001</v>
      </c>
      <c r="BH563">
        <v>1.107</v>
      </c>
    </row>
    <row r="564" spans="1:60" x14ac:dyDescent="0.2">
      <c r="A564" s="22">
        <v>561</v>
      </c>
      <c r="B564">
        <v>2298782</v>
      </c>
      <c r="C564">
        <v>4</v>
      </c>
      <c r="D564">
        <v>11</v>
      </c>
      <c r="E564">
        <v>5</v>
      </c>
      <c r="F564">
        <v>6355822</v>
      </c>
      <c r="G564">
        <v>5727</v>
      </c>
      <c r="H564" s="10">
        <v>2.7</v>
      </c>
      <c r="I564">
        <v>0.81</v>
      </c>
      <c r="J564">
        <v>1.7090000000000001</v>
      </c>
      <c r="K564" s="1">
        <v>0.51300000000000001</v>
      </c>
      <c r="L564">
        <v>0.74199999999999999</v>
      </c>
      <c r="M564" s="22">
        <v>561</v>
      </c>
      <c r="N564">
        <v>3093104</v>
      </c>
      <c r="O564">
        <v>1</v>
      </c>
      <c r="P564">
        <v>18</v>
      </c>
      <c r="Q564">
        <v>2</v>
      </c>
      <c r="R564">
        <v>5561502</v>
      </c>
      <c r="S564">
        <v>5908</v>
      </c>
      <c r="T564" s="10">
        <v>2.7</v>
      </c>
      <c r="U564">
        <v>0.81</v>
      </c>
      <c r="V564">
        <v>1.7090000000000001</v>
      </c>
      <c r="W564" s="1">
        <v>0.51300000000000001</v>
      </c>
      <c r="X564">
        <v>0.89300000000000002</v>
      </c>
      <c r="Y564" s="22">
        <v>561</v>
      </c>
      <c r="Z564">
        <v>4935807</v>
      </c>
      <c r="AA564">
        <v>13</v>
      </c>
      <c r="AB564">
        <v>38</v>
      </c>
      <c r="AC564">
        <v>5</v>
      </c>
      <c r="AD564">
        <v>3718772</v>
      </c>
      <c r="AE564">
        <v>6399</v>
      </c>
      <c r="AF564" s="10">
        <v>2.7</v>
      </c>
      <c r="AG564">
        <v>0.81</v>
      </c>
      <c r="AH564">
        <v>1.7090000000000001</v>
      </c>
      <c r="AI564" s="1">
        <v>0.51300000000000001</v>
      </c>
      <c r="AJ564">
        <v>1.3</v>
      </c>
      <c r="AK564" s="22">
        <v>561</v>
      </c>
      <c r="AL564">
        <v>6307381</v>
      </c>
      <c r="AM564">
        <v>6</v>
      </c>
      <c r="AN564">
        <v>38</v>
      </c>
      <c r="AO564">
        <v>6</v>
      </c>
      <c r="AP564">
        <v>2347196</v>
      </c>
      <c r="AQ564">
        <v>6979</v>
      </c>
      <c r="AR564" s="10">
        <v>2.7</v>
      </c>
      <c r="AS564">
        <v>0.81</v>
      </c>
      <c r="AT564">
        <v>1.7090000000000001</v>
      </c>
      <c r="AU564" s="1">
        <v>0.51300000000000001</v>
      </c>
      <c r="AV564">
        <v>0.93300000000000005</v>
      </c>
      <c r="AW564" s="22">
        <v>561</v>
      </c>
      <c r="AX564">
        <v>6925792</v>
      </c>
      <c r="AY564">
        <v>11</v>
      </c>
      <c r="AZ564">
        <v>45</v>
      </c>
      <c r="BA564">
        <v>11</v>
      </c>
      <c r="BB564">
        <v>1728763</v>
      </c>
      <c r="BC564">
        <v>6846</v>
      </c>
      <c r="BD564" s="10">
        <v>2.7</v>
      </c>
      <c r="BE564">
        <v>0.81</v>
      </c>
      <c r="BF564">
        <v>1.7090000000000001</v>
      </c>
      <c r="BG564" s="1">
        <v>0.51300000000000001</v>
      </c>
      <c r="BH564">
        <v>0.95699999999999996</v>
      </c>
    </row>
    <row r="565" spans="1:60" x14ac:dyDescent="0.2">
      <c r="A565" s="22">
        <v>562</v>
      </c>
      <c r="B565">
        <v>2298777</v>
      </c>
      <c r="C565">
        <v>5</v>
      </c>
      <c r="D565">
        <v>11</v>
      </c>
      <c r="E565">
        <v>4</v>
      </c>
      <c r="F565">
        <v>6355831</v>
      </c>
      <c r="G565">
        <v>5732</v>
      </c>
      <c r="H565" s="10">
        <v>2.7</v>
      </c>
      <c r="I565">
        <v>0.81</v>
      </c>
      <c r="J565">
        <v>1.7090000000000001</v>
      </c>
      <c r="K565" s="1">
        <v>0.51300000000000001</v>
      </c>
      <c r="L565">
        <v>0.81499999999999995</v>
      </c>
      <c r="M565" s="22">
        <v>562</v>
      </c>
      <c r="N565">
        <v>3093099</v>
      </c>
      <c r="O565">
        <v>5</v>
      </c>
      <c r="P565">
        <v>15</v>
      </c>
      <c r="Q565">
        <v>4</v>
      </c>
      <c r="R565">
        <v>5561500</v>
      </c>
      <c r="S565">
        <v>5913</v>
      </c>
      <c r="T565" s="10">
        <v>2.7</v>
      </c>
      <c r="U565">
        <v>0.81</v>
      </c>
      <c r="V565">
        <v>1.7090000000000001</v>
      </c>
      <c r="W565" s="1">
        <v>0.51300000000000001</v>
      </c>
      <c r="X565">
        <v>1.08</v>
      </c>
      <c r="Y565" s="22">
        <v>562</v>
      </c>
      <c r="Z565">
        <v>4935802</v>
      </c>
      <c r="AA565">
        <v>5</v>
      </c>
      <c r="AB565">
        <v>39</v>
      </c>
      <c r="AC565">
        <v>12</v>
      </c>
      <c r="AD565">
        <v>3718766</v>
      </c>
      <c r="AE565">
        <v>6404</v>
      </c>
      <c r="AF565" s="10">
        <v>2.7</v>
      </c>
      <c r="AG565">
        <v>0.81</v>
      </c>
      <c r="AH565">
        <v>1.7090000000000001</v>
      </c>
      <c r="AI565" s="1">
        <v>0.51300000000000001</v>
      </c>
      <c r="AJ565">
        <v>1.3859999999999999</v>
      </c>
      <c r="AK565" s="22">
        <v>562</v>
      </c>
      <c r="AL565">
        <v>6307370</v>
      </c>
      <c r="AM565">
        <v>11</v>
      </c>
      <c r="AN565">
        <v>29</v>
      </c>
      <c r="AO565">
        <v>15</v>
      </c>
      <c r="AP565">
        <v>2347202</v>
      </c>
      <c r="AQ565">
        <v>6990</v>
      </c>
      <c r="AR565" s="10">
        <v>2.7</v>
      </c>
      <c r="AS565">
        <v>0.81</v>
      </c>
      <c r="AT565">
        <v>1.7090000000000001</v>
      </c>
      <c r="AU565" s="1">
        <v>0.51300000000000001</v>
      </c>
      <c r="AV565">
        <v>1.0349999999999999</v>
      </c>
      <c r="AW565" s="22">
        <v>562</v>
      </c>
      <c r="AX565">
        <v>6925774</v>
      </c>
      <c r="AY565">
        <v>18</v>
      </c>
      <c r="AZ565">
        <v>41</v>
      </c>
      <c r="BA565">
        <v>15</v>
      </c>
      <c r="BB565">
        <v>1728796</v>
      </c>
      <c r="BC565">
        <v>6858</v>
      </c>
      <c r="BD565" s="10">
        <v>2.7</v>
      </c>
      <c r="BE565">
        <v>0.81</v>
      </c>
      <c r="BF565">
        <v>1.7090000000000001</v>
      </c>
      <c r="BG565" s="1">
        <v>0.51300000000000001</v>
      </c>
      <c r="BH565">
        <v>0.95399999999999996</v>
      </c>
    </row>
    <row r="566" spans="1:60" x14ac:dyDescent="0.2">
      <c r="A566" s="22">
        <v>563</v>
      </c>
      <c r="B566">
        <v>2298775</v>
      </c>
      <c r="C566">
        <v>2</v>
      </c>
      <c r="D566">
        <v>13</v>
      </c>
      <c r="E566">
        <v>3</v>
      </c>
      <c r="F566">
        <v>6355834</v>
      </c>
      <c r="G566">
        <v>5734</v>
      </c>
      <c r="H566" s="10">
        <v>2.7</v>
      </c>
      <c r="I566">
        <v>0.81</v>
      </c>
      <c r="J566">
        <v>1.7090000000000001</v>
      </c>
      <c r="K566" s="1">
        <v>0.51300000000000001</v>
      </c>
      <c r="L566">
        <v>0.81499999999999995</v>
      </c>
      <c r="M566" s="22">
        <v>563</v>
      </c>
      <c r="N566">
        <v>3093089</v>
      </c>
      <c r="O566">
        <v>10</v>
      </c>
      <c r="P566">
        <v>12</v>
      </c>
      <c r="Q566">
        <v>8</v>
      </c>
      <c r="R566">
        <v>5561509</v>
      </c>
      <c r="S566">
        <v>5923</v>
      </c>
      <c r="T566" s="10">
        <v>2.7</v>
      </c>
      <c r="U566">
        <v>0.81</v>
      </c>
      <c r="V566">
        <v>1.7090000000000001</v>
      </c>
      <c r="W566" s="1">
        <v>0.51300000000000001</v>
      </c>
      <c r="X566">
        <v>1</v>
      </c>
      <c r="Y566" s="22">
        <v>563</v>
      </c>
      <c r="Z566">
        <v>4935794</v>
      </c>
      <c r="AA566">
        <v>8</v>
      </c>
      <c r="AB566">
        <v>31</v>
      </c>
      <c r="AC566">
        <v>13</v>
      </c>
      <c r="AD566">
        <v>3718784</v>
      </c>
      <c r="AE566">
        <v>6411</v>
      </c>
      <c r="AF566" s="10">
        <v>2.7</v>
      </c>
      <c r="AG566">
        <v>0.81</v>
      </c>
      <c r="AH566">
        <v>1.7090000000000001</v>
      </c>
      <c r="AI566" s="1">
        <v>0.51300000000000001</v>
      </c>
      <c r="AJ566">
        <v>1.4890000000000001</v>
      </c>
      <c r="AK566" s="22">
        <v>563</v>
      </c>
      <c r="AL566">
        <v>6307359</v>
      </c>
      <c r="AM566">
        <v>11</v>
      </c>
      <c r="AN566">
        <v>28</v>
      </c>
      <c r="AO566">
        <v>12</v>
      </c>
      <c r="AP566">
        <v>2347218</v>
      </c>
      <c r="AQ566">
        <v>6997</v>
      </c>
      <c r="AR566" s="10">
        <v>2.7</v>
      </c>
      <c r="AS566">
        <v>0.81</v>
      </c>
      <c r="AT566">
        <v>1.7090000000000001</v>
      </c>
      <c r="AU566" s="1">
        <v>0.51300000000000001</v>
      </c>
      <c r="AV566">
        <v>1.0369999999999999</v>
      </c>
      <c r="AW566" s="22">
        <v>563</v>
      </c>
      <c r="AX566">
        <v>6925747</v>
      </c>
      <c r="AY566">
        <v>27</v>
      </c>
      <c r="AZ566">
        <v>41</v>
      </c>
      <c r="BA566">
        <v>18</v>
      </c>
      <c r="BB566">
        <v>1728806</v>
      </c>
      <c r="BC566">
        <v>6879</v>
      </c>
      <c r="BD566" s="10">
        <v>2.7</v>
      </c>
      <c r="BE566">
        <v>0.81</v>
      </c>
      <c r="BF566">
        <v>1.7090000000000001</v>
      </c>
      <c r="BG566" s="1">
        <v>0.51300000000000001</v>
      </c>
      <c r="BH566">
        <v>0.90900000000000003</v>
      </c>
    </row>
    <row r="567" spans="1:60" x14ac:dyDescent="0.2">
      <c r="A567" s="22">
        <v>564</v>
      </c>
      <c r="B567">
        <v>2298768</v>
      </c>
      <c r="C567">
        <v>7</v>
      </c>
      <c r="D567">
        <v>11</v>
      </c>
      <c r="E567">
        <v>4</v>
      </c>
      <c r="F567">
        <v>6355832</v>
      </c>
      <c r="G567">
        <v>5741</v>
      </c>
      <c r="H567" s="10">
        <v>2.7</v>
      </c>
      <c r="I567">
        <v>0.81</v>
      </c>
      <c r="J567">
        <v>1.7090000000000001</v>
      </c>
      <c r="K567" s="1">
        <v>0.51300000000000001</v>
      </c>
      <c r="L567">
        <v>0.96199999999999997</v>
      </c>
      <c r="M567" s="22">
        <v>564</v>
      </c>
      <c r="N567">
        <v>3093086</v>
      </c>
      <c r="O567">
        <v>3</v>
      </c>
      <c r="P567">
        <v>19</v>
      </c>
      <c r="Q567">
        <v>3</v>
      </c>
      <c r="R567">
        <v>5561513</v>
      </c>
      <c r="S567">
        <v>5926</v>
      </c>
      <c r="T567" s="10">
        <v>2.7</v>
      </c>
      <c r="U567">
        <v>0.81</v>
      </c>
      <c r="V567">
        <v>1.7090000000000001</v>
      </c>
      <c r="W567" s="1">
        <v>0.51300000000000001</v>
      </c>
      <c r="X567">
        <v>1.091</v>
      </c>
      <c r="Y567" s="22">
        <v>564</v>
      </c>
      <c r="Z567">
        <v>4935785</v>
      </c>
      <c r="AA567">
        <v>9</v>
      </c>
      <c r="AB567">
        <v>26</v>
      </c>
      <c r="AC567">
        <v>13</v>
      </c>
      <c r="AD567">
        <v>3718792</v>
      </c>
      <c r="AE567">
        <v>6420</v>
      </c>
      <c r="AF567" s="10">
        <v>2.7</v>
      </c>
      <c r="AG567">
        <v>0.81</v>
      </c>
      <c r="AH567">
        <v>1.7090000000000001</v>
      </c>
      <c r="AI567" s="1">
        <v>0.51300000000000001</v>
      </c>
      <c r="AJ567">
        <v>1.2549999999999999</v>
      </c>
      <c r="AK567" s="22">
        <v>564</v>
      </c>
      <c r="AL567">
        <v>6307348</v>
      </c>
      <c r="AM567">
        <v>11</v>
      </c>
      <c r="AN567">
        <v>30</v>
      </c>
      <c r="AO567">
        <v>9</v>
      </c>
      <c r="AP567">
        <v>2347243</v>
      </c>
      <c r="AQ567">
        <v>7008</v>
      </c>
      <c r="AR567" s="10">
        <v>2.7</v>
      </c>
      <c r="AS567">
        <v>0.81</v>
      </c>
      <c r="AT567">
        <v>1.7090000000000001</v>
      </c>
      <c r="AU567" s="1">
        <v>0.51300000000000001</v>
      </c>
      <c r="AV567">
        <v>1.0880000000000001</v>
      </c>
      <c r="AW567" s="22">
        <v>564</v>
      </c>
      <c r="AX567">
        <v>6925721</v>
      </c>
      <c r="AY567">
        <v>26</v>
      </c>
      <c r="AZ567">
        <v>52</v>
      </c>
      <c r="BA567">
        <v>16</v>
      </c>
      <c r="BB567">
        <v>1728824</v>
      </c>
      <c r="BC567">
        <v>6898</v>
      </c>
      <c r="BD567" s="10">
        <v>2.7</v>
      </c>
      <c r="BE567">
        <v>0.81</v>
      </c>
      <c r="BF567">
        <v>1.7090000000000001</v>
      </c>
      <c r="BG567" s="1">
        <v>0.51300000000000001</v>
      </c>
      <c r="BH567">
        <v>0.96699999999999997</v>
      </c>
    </row>
    <row r="568" spans="1:60" x14ac:dyDescent="0.2">
      <c r="A568" s="22">
        <v>565</v>
      </c>
      <c r="B568">
        <v>2298762</v>
      </c>
      <c r="C568">
        <v>6</v>
      </c>
      <c r="D568">
        <v>14</v>
      </c>
      <c r="E568">
        <v>4</v>
      </c>
      <c r="F568">
        <v>6355841</v>
      </c>
      <c r="G568">
        <v>5747</v>
      </c>
      <c r="H568" s="10">
        <v>2.7</v>
      </c>
      <c r="I568">
        <v>0.81</v>
      </c>
      <c r="J568">
        <v>1.7090000000000001</v>
      </c>
      <c r="K568" s="1">
        <v>0.51300000000000001</v>
      </c>
      <c r="L568">
        <v>0.91300000000000003</v>
      </c>
      <c r="M568" s="22">
        <v>565</v>
      </c>
      <c r="N568">
        <v>3093083</v>
      </c>
      <c r="O568">
        <v>3</v>
      </c>
      <c r="P568">
        <v>17</v>
      </c>
      <c r="Q568">
        <v>5</v>
      </c>
      <c r="R568">
        <v>5561523</v>
      </c>
      <c r="S568">
        <v>5929</v>
      </c>
      <c r="T568" s="10">
        <v>2.7</v>
      </c>
      <c r="U568">
        <v>0.81</v>
      </c>
      <c r="V568">
        <v>1.7090000000000001</v>
      </c>
      <c r="W568" s="1">
        <v>0.51300000000000001</v>
      </c>
      <c r="X568">
        <v>1.2310000000000001</v>
      </c>
      <c r="Y568" s="22">
        <v>565</v>
      </c>
      <c r="Z568">
        <v>4935777</v>
      </c>
      <c r="AA568">
        <v>8</v>
      </c>
      <c r="AB568">
        <v>24</v>
      </c>
      <c r="AC568">
        <v>11</v>
      </c>
      <c r="AD568">
        <v>3718823</v>
      </c>
      <c r="AE568">
        <v>6428</v>
      </c>
      <c r="AF568" s="10">
        <v>2.7</v>
      </c>
      <c r="AG568">
        <v>0.81</v>
      </c>
      <c r="AH568">
        <v>1.7090000000000001</v>
      </c>
      <c r="AI568" s="1">
        <v>0.51300000000000001</v>
      </c>
      <c r="AJ568">
        <v>1.107</v>
      </c>
      <c r="AK568" s="22">
        <v>565</v>
      </c>
      <c r="AL568">
        <v>6307340</v>
      </c>
      <c r="AM568">
        <v>8</v>
      </c>
      <c r="AN568">
        <v>33</v>
      </c>
      <c r="AO568">
        <v>8</v>
      </c>
      <c r="AP568">
        <v>2347245</v>
      </c>
      <c r="AQ568">
        <v>7016</v>
      </c>
      <c r="AR568" s="10">
        <v>2.7</v>
      </c>
      <c r="AS568">
        <v>0.81</v>
      </c>
      <c r="AT568">
        <v>1.7090000000000001</v>
      </c>
      <c r="AU568" s="1">
        <v>0.51300000000000001</v>
      </c>
      <c r="AV568">
        <v>1.0329999999999999</v>
      </c>
      <c r="AW568" s="22">
        <v>565</v>
      </c>
      <c r="AX568">
        <v>6925708</v>
      </c>
      <c r="AY568">
        <v>13</v>
      </c>
      <c r="AZ568">
        <v>72</v>
      </c>
      <c r="BA568">
        <v>6</v>
      </c>
      <c r="BB568">
        <v>1728846</v>
      </c>
      <c r="BC568">
        <v>6911</v>
      </c>
      <c r="BD568" s="10">
        <v>2.7</v>
      </c>
      <c r="BE568">
        <v>0.81</v>
      </c>
      <c r="BF568">
        <v>1.7090000000000001</v>
      </c>
      <c r="BG568" s="1">
        <v>0.51300000000000001</v>
      </c>
      <c r="BH568">
        <v>1.0649999999999999</v>
      </c>
    </row>
    <row r="569" spans="1:60" x14ac:dyDescent="0.2">
      <c r="A569" s="22">
        <v>566</v>
      </c>
      <c r="B569">
        <v>2298761</v>
      </c>
      <c r="C569">
        <v>1</v>
      </c>
      <c r="D569">
        <v>17</v>
      </c>
      <c r="E569">
        <v>3</v>
      </c>
      <c r="F569">
        <v>6355844</v>
      </c>
      <c r="G569">
        <v>5748</v>
      </c>
      <c r="H569" s="10">
        <v>2.7</v>
      </c>
      <c r="I569">
        <v>0.81</v>
      </c>
      <c r="J569">
        <v>1.7090000000000001</v>
      </c>
      <c r="K569" s="1">
        <v>0.51300000000000001</v>
      </c>
      <c r="L569">
        <v>1.042</v>
      </c>
      <c r="M569" s="22">
        <v>566</v>
      </c>
      <c r="N569">
        <v>3093077</v>
      </c>
      <c r="O569">
        <v>6</v>
      </c>
      <c r="P569">
        <v>14</v>
      </c>
      <c r="Q569">
        <v>6</v>
      </c>
      <c r="R569">
        <v>5561525</v>
      </c>
      <c r="S569">
        <v>5935</v>
      </c>
      <c r="T569" s="10">
        <v>2.7</v>
      </c>
      <c r="U569">
        <v>0.81</v>
      </c>
      <c r="V569">
        <v>1.7090000000000001</v>
      </c>
      <c r="W569" s="1">
        <v>0.51300000000000001</v>
      </c>
      <c r="X569">
        <v>1.333</v>
      </c>
      <c r="Y569" s="22">
        <v>566</v>
      </c>
      <c r="Z569">
        <v>4935770</v>
      </c>
      <c r="AA569">
        <v>7</v>
      </c>
      <c r="AB569">
        <v>27</v>
      </c>
      <c r="AC569">
        <v>5</v>
      </c>
      <c r="AD569">
        <v>3718827</v>
      </c>
      <c r="AE569">
        <v>6435</v>
      </c>
      <c r="AF569" s="10">
        <v>2.7</v>
      </c>
      <c r="AG569">
        <v>0.81</v>
      </c>
      <c r="AH569">
        <v>1.7090000000000001</v>
      </c>
      <c r="AI569" s="1">
        <v>0.51300000000000001</v>
      </c>
      <c r="AJ569">
        <v>0.96699999999999997</v>
      </c>
      <c r="AK569" s="22">
        <v>566</v>
      </c>
      <c r="AL569">
        <v>6307324</v>
      </c>
      <c r="AM569">
        <v>16</v>
      </c>
      <c r="AN569">
        <v>32</v>
      </c>
      <c r="AO569">
        <v>9</v>
      </c>
      <c r="AP569">
        <v>2347241</v>
      </c>
      <c r="AQ569">
        <v>7032</v>
      </c>
      <c r="AR569" s="10">
        <v>2.7</v>
      </c>
      <c r="AS569">
        <v>0.81</v>
      </c>
      <c r="AT569">
        <v>1.7090000000000001</v>
      </c>
      <c r="AU569" s="1">
        <v>0.51300000000000001</v>
      </c>
      <c r="AV569">
        <v>1.016</v>
      </c>
      <c r="AW569" s="22">
        <v>566</v>
      </c>
      <c r="AX569">
        <v>6925697</v>
      </c>
      <c r="AY569">
        <v>11</v>
      </c>
      <c r="AZ569">
        <v>66</v>
      </c>
      <c r="BA569">
        <v>19</v>
      </c>
      <c r="BB569">
        <v>1728832</v>
      </c>
      <c r="BC569">
        <v>6922</v>
      </c>
      <c r="BD569" s="10">
        <v>2.7</v>
      </c>
      <c r="BE569">
        <v>0.81</v>
      </c>
      <c r="BF569">
        <v>1.7090000000000001</v>
      </c>
      <c r="BG569" s="1">
        <v>0.51300000000000001</v>
      </c>
      <c r="BH569">
        <v>1.196</v>
      </c>
    </row>
    <row r="570" spans="1:60" x14ac:dyDescent="0.2">
      <c r="A570" s="22">
        <v>567</v>
      </c>
      <c r="B570">
        <v>2298757</v>
      </c>
      <c r="C570">
        <v>4</v>
      </c>
      <c r="D570">
        <v>11</v>
      </c>
      <c r="E570">
        <v>7</v>
      </c>
      <c r="F570">
        <v>6355846</v>
      </c>
      <c r="G570">
        <v>5752</v>
      </c>
      <c r="H570" s="10">
        <v>2.7</v>
      </c>
      <c r="I570">
        <v>0.81</v>
      </c>
      <c r="J570">
        <v>1.7090000000000001</v>
      </c>
      <c r="K570" s="1">
        <v>0.51300000000000001</v>
      </c>
      <c r="L570">
        <v>1.2170000000000001</v>
      </c>
      <c r="M570" s="22">
        <v>567</v>
      </c>
      <c r="N570">
        <v>3093074</v>
      </c>
      <c r="O570">
        <v>3</v>
      </c>
      <c r="P570">
        <v>13</v>
      </c>
      <c r="Q570">
        <v>7</v>
      </c>
      <c r="R570">
        <v>5561527</v>
      </c>
      <c r="S570">
        <v>5938</v>
      </c>
      <c r="T570" s="10">
        <v>2.7</v>
      </c>
      <c r="U570">
        <v>0.81</v>
      </c>
      <c r="V570">
        <v>1.7090000000000001</v>
      </c>
      <c r="W570" s="1">
        <v>0.51300000000000001</v>
      </c>
      <c r="X570">
        <v>1.038</v>
      </c>
      <c r="Y570" s="22">
        <v>567</v>
      </c>
      <c r="Z570">
        <v>4935761</v>
      </c>
      <c r="AA570">
        <v>9</v>
      </c>
      <c r="AB570">
        <v>26</v>
      </c>
      <c r="AC570">
        <v>8</v>
      </c>
      <c r="AD570">
        <v>3718829</v>
      </c>
      <c r="AE570">
        <v>6444</v>
      </c>
      <c r="AF570" s="10">
        <v>2.7</v>
      </c>
      <c r="AG570">
        <v>0.81</v>
      </c>
      <c r="AH570">
        <v>1.7090000000000001</v>
      </c>
      <c r="AI570" s="1">
        <v>0.51300000000000001</v>
      </c>
      <c r="AJ570">
        <v>0.879</v>
      </c>
      <c r="AK570" s="22">
        <v>567</v>
      </c>
      <c r="AL570">
        <v>6307316</v>
      </c>
      <c r="AM570">
        <v>8</v>
      </c>
      <c r="AN570">
        <v>35</v>
      </c>
      <c r="AO570">
        <v>13</v>
      </c>
      <c r="AP570">
        <v>2347264</v>
      </c>
      <c r="AQ570">
        <v>7040</v>
      </c>
      <c r="AR570" s="10">
        <v>2.7</v>
      </c>
      <c r="AS570">
        <v>0.81</v>
      </c>
      <c r="AT570">
        <v>1.7090000000000001</v>
      </c>
      <c r="AU570" s="1">
        <v>0.51300000000000001</v>
      </c>
      <c r="AV570">
        <v>1.034</v>
      </c>
      <c r="AW570" s="22">
        <v>567</v>
      </c>
      <c r="AX570">
        <v>6925678</v>
      </c>
      <c r="AY570">
        <v>19</v>
      </c>
      <c r="AZ570">
        <v>52</v>
      </c>
      <c r="BA570">
        <v>25</v>
      </c>
      <c r="BB570">
        <v>1728856</v>
      </c>
      <c r="BC570">
        <v>6934</v>
      </c>
      <c r="BD570" s="10">
        <v>2.7</v>
      </c>
      <c r="BE570">
        <v>0.81</v>
      </c>
      <c r="BF570">
        <v>1.7090000000000001</v>
      </c>
      <c r="BG570" s="1">
        <v>0.51300000000000001</v>
      </c>
      <c r="BH570">
        <v>1.3460000000000001</v>
      </c>
    </row>
    <row r="571" spans="1:60" x14ac:dyDescent="0.2">
      <c r="A571" s="22">
        <v>568</v>
      </c>
      <c r="B571">
        <v>2298751</v>
      </c>
      <c r="C571">
        <v>6</v>
      </c>
      <c r="D571">
        <v>12</v>
      </c>
      <c r="E571">
        <v>3</v>
      </c>
      <c r="F571">
        <v>6355857</v>
      </c>
      <c r="G571">
        <v>5758</v>
      </c>
      <c r="H571" s="10">
        <v>2.7</v>
      </c>
      <c r="I571">
        <v>0.81</v>
      </c>
      <c r="J571">
        <v>1.7090000000000001</v>
      </c>
      <c r="K571" s="1">
        <v>0.51300000000000001</v>
      </c>
      <c r="L571">
        <v>1.087</v>
      </c>
      <c r="M571" s="22">
        <v>568</v>
      </c>
      <c r="N571">
        <v>3093071</v>
      </c>
      <c r="O571">
        <v>3</v>
      </c>
      <c r="P571">
        <v>12</v>
      </c>
      <c r="Q571">
        <v>4</v>
      </c>
      <c r="R571">
        <v>5561542</v>
      </c>
      <c r="S571">
        <v>5941</v>
      </c>
      <c r="T571" s="10">
        <v>2.7</v>
      </c>
      <c r="U571">
        <v>0.81</v>
      </c>
      <c r="V571">
        <v>1.7090000000000001</v>
      </c>
      <c r="W571" s="1">
        <v>0.51300000000000001</v>
      </c>
      <c r="X571">
        <v>1</v>
      </c>
      <c r="Y571" s="22">
        <v>568</v>
      </c>
      <c r="Z571">
        <v>4935752</v>
      </c>
      <c r="AA571">
        <v>9</v>
      </c>
      <c r="AB571">
        <v>26</v>
      </c>
      <c r="AC571">
        <v>9</v>
      </c>
      <c r="AD571">
        <v>3718832</v>
      </c>
      <c r="AE571">
        <v>6453</v>
      </c>
      <c r="AF571" s="10">
        <v>2.7</v>
      </c>
      <c r="AG571">
        <v>0.81</v>
      </c>
      <c r="AH571">
        <v>1.7090000000000001</v>
      </c>
      <c r="AI571" s="1">
        <v>0.51300000000000001</v>
      </c>
      <c r="AJ571">
        <v>0.84699999999999998</v>
      </c>
      <c r="AK571" s="22">
        <v>568</v>
      </c>
      <c r="AL571">
        <v>6307305</v>
      </c>
      <c r="AM571">
        <v>11</v>
      </c>
      <c r="AN571">
        <v>31</v>
      </c>
      <c r="AO571">
        <v>12</v>
      </c>
      <c r="AP571">
        <v>2347279</v>
      </c>
      <c r="AQ571">
        <v>7051</v>
      </c>
      <c r="AR571" s="10">
        <v>2.7</v>
      </c>
      <c r="AS571">
        <v>0.81</v>
      </c>
      <c r="AT571">
        <v>1.7090000000000001</v>
      </c>
      <c r="AU571" s="1">
        <v>0.51300000000000001</v>
      </c>
      <c r="AV571">
        <v>1.0680000000000001</v>
      </c>
      <c r="AW571" s="22">
        <v>568</v>
      </c>
      <c r="AX571">
        <v>6925658</v>
      </c>
      <c r="AY571">
        <v>20</v>
      </c>
      <c r="AZ571">
        <v>46</v>
      </c>
      <c r="BA571">
        <v>25</v>
      </c>
      <c r="BB571">
        <v>1728893</v>
      </c>
      <c r="BC571">
        <v>6945</v>
      </c>
      <c r="BD571" s="10">
        <v>2.7</v>
      </c>
      <c r="BE571">
        <v>0.81</v>
      </c>
      <c r="BF571">
        <v>1.7090000000000001</v>
      </c>
      <c r="BG571" s="1">
        <v>0.51300000000000001</v>
      </c>
      <c r="BH571">
        <v>1.2470000000000001</v>
      </c>
    </row>
    <row r="572" spans="1:60" x14ac:dyDescent="0.2">
      <c r="A572" s="22">
        <v>569</v>
      </c>
      <c r="B572">
        <v>2298746</v>
      </c>
      <c r="C572">
        <v>5</v>
      </c>
      <c r="D572">
        <v>12</v>
      </c>
      <c r="E572">
        <v>6</v>
      </c>
      <c r="F572">
        <v>6355853</v>
      </c>
      <c r="G572">
        <v>5763</v>
      </c>
      <c r="H572" s="10">
        <v>2.7</v>
      </c>
      <c r="I572">
        <v>0.81</v>
      </c>
      <c r="J572">
        <v>1.7090000000000001</v>
      </c>
      <c r="K572" s="1">
        <v>0.51300000000000001</v>
      </c>
      <c r="L572">
        <v>1</v>
      </c>
      <c r="M572" s="22">
        <v>569</v>
      </c>
      <c r="N572">
        <v>3093066</v>
      </c>
      <c r="O572">
        <v>5</v>
      </c>
      <c r="P572">
        <v>11</v>
      </c>
      <c r="Q572">
        <v>4</v>
      </c>
      <c r="R572">
        <v>5561541</v>
      </c>
      <c r="S572">
        <v>5946</v>
      </c>
      <c r="T572" s="10">
        <v>2.7</v>
      </c>
      <c r="U572">
        <v>0.81</v>
      </c>
      <c r="V572">
        <v>1.7090000000000001</v>
      </c>
      <c r="W572" s="1">
        <v>0.51300000000000001</v>
      </c>
      <c r="X572">
        <v>0.90900000000000003</v>
      </c>
      <c r="Y572" s="22">
        <v>569</v>
      </c>
      <c r="Z572">
        <v>4935743</v>
      </c>
      <c r="AA572">
        <v>9</v>
      </c>
      <c r="AB572">
        <v>25</v>
      </c>
      <c r="AC572">
        <v>10</v>
      </c>
      <c r="AD572">
        <v>3718843</v>
      </c>
      <c r="AE572">
        <v>6462</v>
      </c>
      <c r="AF572" s="10">
        <v>2.7</v>
      </c>
      <c r="AG572">
        <v>0.81</v>
      </c>
      <c r="AH572">
        <v>1.7090000000000001</v>
      </c>
      <c r="AI572" s="1">
        <v>0.51300000000000001</v>
      </c>
      <c r="AJ572">
        <v>0.74199999999999999</v>
      </c>
      <c r="AK572" s="22">
        <v>569</v>
      </c>
      <c r="AL572">
        <v>6307296</v>
      </c>
      <c r="AM572">
        <v>9</v>
      </c>
      <c r="AN572">
        <v>32</v>
      </c>
      <c r="AO572">
        <v>10</v>
      </c>
      <c r="AP572">
        <v>2347282</v>
      </c>
      <c r="AQ572">
        <v>7060</v>
      </c>
      <c r="AR572" s="10">
        <v>2.7</v>
      </c>
      <c r="AS572">
        <v>0.81</v>
      </c>
      <c r="AT572">
        <v>1.7090000000000001</v>
      </c>
      <c r="AU572" s="1">
        <v>0.51300000000000001</v>
      </c>
      <c r="AV572">
        <v>0.98499999999999999</v>
      </c>
      <c r="AW572" s="22">
        <v>569</v>
      </c>
      <c r="AX572">
        <v>6925645</v>
      </c>
      <c r="AY572">
        <v>13</v>
      </c>
      <c r="AZ572">
        <v>48</v>
      </c>
      <c r="BA572">
        <v>18</v>
      </c>
      <c r="BB572">
        <v>1728924</v>
      </c>
      <c r="BC572">
        <v>6952</v>
      </c>
      <c r="BD572" s="10">
        <v>2.7</v>
      </c>
      <c r="BE572">
        <v>0.81</v>
      </c>
      <c r="BF572">
        <v>1.7090000000000001</v>
      </c>
      <c r="BG572" s="1">
        <v>0.51300000000000001</v>
      </c>
      <c r="BH572">
        <v>1.1519999999999999</v>
      </c>
    </row>
    <row r="573" spans="1:60" x14ac:dyDescent="0.2">
      <c r="A573" s="22">
        <v>570</v>
      </c>
      <c r="B573">
        <v>2298740</v>
      </c>
      <c r="C573">
        <v>6</v>
      </c>
      <c r="D573">
        <v>14</v>
      </c>
      <c r="E573">
        <v>3</v>
      </c>
      <c r="F573">
        <v>6355866</v>
      </c>
      <c r="G573">
        <v>5769</v>
      </c>
      <c r="H573" s="10">
        <v>2.7</v>
      </c>
      <c r="I573">
        <v>0.81</v>
      </c>
      <c r="J573">
        <v>1.8080000000000001</v>
      </c>
      <c r="K573" s="1">
        <v>0.54200000000000004</v>
      </c>
      <c r="L573">
        <v>1.083</v>
      </c>
      <c r="M573" s="22">
        <v>570</v>
      </c>
      <c r="N573">
        <v>3093062</v>
      </c>
      <c r="O573">
        <v>4</v>
      </c>
      <c r="P573">
        <v>11</v>
      </c>
      <c r="Q573">
        <v>5</v>
      </c>
      <c r="R573">
        <v>5561544</v>
      </c>
      <c r="S573">
        <v>5950</v>
      </c>
      <c r="T573" s="10">
        <v>2.7</v>
      </c>
      <c r="U573">
        <v>0.81</v>
      </c>
      <c r="V573">
        <v>1.8080000000000001</v>
      </c>
      <c r="W573" s="1">
        <v>0.54200000000000004</v>
      </c>
      <c r="X573">
        <v>0.84799999999999998</v>
      </c>
      <c r="Y573" s="22">
        <v>570</v>
      </c>
      <c r="Z573">
        <v>4935735</v>
      </c>
      <c r="AA573">
        <v>8</v>
      </c>
      <c r="AB573">
        <v>23</v>
      </c>
      <c r="AC573">
        <v>11</v>
      </c>
      <c r="AD573">
        <v>3718856</v>
      </c>
      <c r="AE573">
        <v>6469</v>
      </c>
      <c r="AF573" s="10">
        <v>2.7</v>
      </c>
      <c r="AG573">
        <v>0.81</v>
      </c>
      <c r="AH573">
        <v>1.8080000000000001</v>
      </c>
      <c r="AI573" s="1">
        <v>0.54200000000000004</v>
      </c>
      <c r="AJ573">
        <v>0.84699999999999998</v>
      </c>
      <c r="AK573" s="22">
        <v>570</v>
      </c>
      <c r="AL573">
        <v>6307284</v>
      </c>
      <c r="AM573">
        <v>12</v>
      </c>
      <c r="AN573">
        <v>31</v>
      </c>
      <c r="AO573">
        <v>10</v>
      </c>
      <c r="AP573">
        <v>2347303</v>
      </c>
      <c r="AQ573">
        <v>7072</v>
      </c>
      <c r="AR573" s="10">
        <v>2.7</v>
      </c>
      <c r="AS573">
        <v>0.81</v>
      </c>
      <c r="AT573">
        <v>1.8080000000000001</v>
      </c>
      <c r="AU573" s="1">
        <v>0.54200000000000004</v>
      </c>
      <c r="AV573">
        <v>1.032</v>
      </c>
      <c r="AW573" s="22">
        <v>570</v>
      </c>
      <c r="AX573">
        <v>6925635</v>
      </c>
      <c r="AY573">
        <v>10</v>
      </c>
      <c r="AZ573">
        <v>51</v>
      </c>
      <c r="BA573">
        <v>10</v>
      </c>
      <c r="BB573">
        <v>1728917</v>
      </c>
      <c r="BC573">
        <v>6962</v>
      </c>
      <c r="BD573" s="10">
        <v>2.7</v>
      </c>
      <c r="BE573">
        <v>0.81</v>
      </c>
      <c r="BF573">
        <v>1.8080000000000001</v>
      </c>
      <c r="BG573" s="1">
        <v>0.54200000000000004</v>
      </c>
      <c r="BH573">
        <v>1.0640000000000001</v>
      </c>
    </row>
    <row r="574" spans="1:60" x14ac:dyDescent="0.2">
      <c r="A574" s="22">
        <v>571</v>
      </c>
      <c r="B574">
        <v>2298738</v>
      </c>
      <c r="C574">
        <v>2</v>
      </c>
      <c r="D574">
        <v>16</v>
      </c>
      <c r="E574">
        <v>4</v>
      </c>
      <c r="F574">
        <v>6355867</v>
      </c>
      <c r="G574">
        <v>5771</v>
      </c>
      <c r="H574" s="10">
        <v>2.7</v>
      </c>
      <c r="I574">
        <v>0.81</v>
      </c>
      <c r="J574">
        <v>1.8080000000000001</v>
      </c>
      <c r="K574" s="1">
        <v>0.54200000000000004</v>
      </c>
      <c r="L574">
        <v>1.0740000000000001</v>
      </c>
      <c r="M574" s="22">
        <v>571</v>
      </c>
      <c r="N574">
        <v>3093056</v>
      </c>
      <c r="O574">
        <v>6</v>
      </c>
      <c r="P574">
        <v>13</v>
      </c>
      <c r="Q574">
        <v>2</v>
      </c>
      <c r="R574">
        <v>5561545</v>
      </c>
      <c r="S574">
        <v>5956</v>
      </c>
      <c r="T574" s="10">
        <v>2.7</v>
      </c>
      <c r="U574">
        <v>0.81</v>
      </c>
      <c r="V574">
        <v>1.8080000000000001</v>
      </c>
      <c r="W574" s="1">
        <v>0.54200000000000004</v>
      </c>
      <c r="X574">
        <v>0.79300000000000004</v>
      </c>
      <c r="Y574" s="22">
        <v>571</v>
      </c>
      <c r="Z574">
        <v>4935730</v>
      </c>
      <c r="AA574">
        <v>5</v>
      </c>
      <c r="AB574">
        <v>22</v>
      </c>
      <c r="AC574">
        <v>9</v>
      </c>
      <c r="AD574">
        <v>3718869</v>
      </c>
      <c r="AE574">
        <v>6474</v>
      </c>
      <c r="AF574" s="10">
        <v>2.7</v>
      </c>
      <c r="AG574">
        <v>0.81</v>
      </c>
      <c r="AH574">
        <v>1.8080000000000001</v>
      </c>
      <c r="AI574" s="1">
        <v>0.54200000000000004</v>
      </c>
      <c r="AJ574">
        <v>0.91100000000000003</v>
      </c>
      <c r="AK574" s="22">
        <v>571</v>
      </c>
      <c r="AL574">
        <v>6307276</v>
      </c>
      <c r="AM574">
        <v>8</v>
      </c>
      <c r="AN574">
        <v>29</v>
      </c>
      <c r="AO574">
        <v>14</v>
      </c>
      <c r="AP574">
        <v>2347295</v>
      </c>
      <c r="AQ574">
        <v>7080</v>
      </c>
      <c r="AR574" s="10">
        <v>2.7</v>
      </c>
      <c r="AS574">
        <v>0.81</v>
      </c>
      <c r="AT574">
        <v>1.8080000000000001</v>
      </c>
      <c r="AU574" s="1">
        <v>0.54200000000000004</v>
      </c>
      <c r="AV574">
        <v>1.0329999999999999</v>
      </c>
      <c r="AW574" s="22">
        <v>571</v>
      </c>
      <c r="AX574">
        <v>6925608</v>
      </c>
      <c r="AY574">
        <v>27</v>
      </c>
      <c r="AZ574">
        <v>36</v>
      </c>
      <c r="BA574">
        <v>25</v>
      </c>
      <c r="BB574">
        <v>1728963</v>
      </c>
      <c r="BC574">
        <v>6979</v>
      </c>
      <c r="BD574" s="10">
        <v>2.7</v>
      </c>
      <c r="BE574">
        <v>0.81</v>
      </c>
      <c r="BF574">
        <v>1.8080000000000001</v>
      </c>
      <c r="BG574" s="1">
        <v>0.54200000000000004</v>
      </c>
      <c r="BH574">
        <v>0.93600000000000005</v>
      </c>
    </row>
    <row r="575" spans="1:60" x14ac:dyDescent="0.2">
      <c r="A575" s="22">
        <v>572</v>
      </c>
      <c r="B575">
        <v>2298732</v>
      </c>
      <c r="C575">
        <v>6</v>
      </c>
      <c r="D575">
        <v>14</v>
      </c>
      <c r="E575">
        <v>4</v>
      </c>
      <c r="F575">
        <v>6355868</v>
      </c>
      <c r="G575">
        <v>5777</v>
      </c>
      <c r="H575" s="10">
        <v>2.7</v>
      </c>
      <c r="I575">
        <v>0.81</v>
      </c>
      <c r="J575">
        <v>1.8080000000000001</v>
      </c>
      <c r="K575" s="1">
        <v>0.54200000000000004</v>
      </c>
      <c r="L575">
        <v>1.077</v>
      </c>
      <c r="M575" s="22">
        <v>572</v>
      </c>
      <c r="N575">
        <v>3093054</v>
      </c>
      <c r="O575">
        <v>2</v>
      </c>
      <c r="P575">
        <v>17</v>
      </c>
      <c r="Q575">
        <v>2</v>
      </c>
      <c r="R575">
        <v>5561552</v>
      </c>
      <c r="S575">
        <v>5958</v>
      </c>
      <c r="T575" s="10">
        <v>2.7</v>
      </c>
      <c r="U575">
        <v>0.81</v>
      </c>
      <c r="V575">
        <v>1.8080000000000001</v>
      </c>
      <c r="W575" s="1">
        <v>0.54200000000000004</v>
      </c>
      <c r="X575">
        <v>0.77400000000000002</v>
      </c>
      <c r="Y575" s="22">
        <v>572</v>
      </c>
      <c r="Z575">
        <v>4935721</v>
      </c>
      <c r="AA575">
        <v>9</v>
      </c>
      <c r="AB575">
        <v>20</v>
      </c>
      <c r="AC575">
        <v>7</v>
      </c>
      <c r="AD575">
        <v>3718874</v>
      </c>
      <c r="AE575">
        <v>6483</v>
      </c>
      <c r="AF575" s="10">
        <v>2.7</v>
      </c>
      <c r="AG575">
        <v>0.81</v>
      </c>
      <c r="AH575">
        <v>1.8080000000000001</v>
      </c>
      <c r="AI575" s="1">
        <v>0.54200000000000004</v>
      </c>
      <c r="AJ575">
        <v>0.92600000000000005</v>
      </c>
      <c r="AK575" s="22">
        <v>572</v>
      </c>
      <c r="AL575">
        <v>6307265</v>
      </c>
      <c r="AM575">
        <v>11</v>
      </c>
      <c r="AN575">
        <v>30</v>
      </c>
      <c r="AO575">
        <v>7</v>
      </c>
      <c r="AP575">
        <v>2347314</v>
      </c>
      <c r="AQ575">
        <v>7091</v>
      </c>
      <c r="AR575" s="10">
        <v>2.7</v>
      </c>
      <c r="AS575">
        <v>0.81</v>
      </c>
      <c r="AT575">
        <v>1.8080000000000001</v>
      </c>
      <c r="AU575" s="1">
        <v>0.54200000000000004</v>
      </c>
      <c r="AV575">
        <v>1.032</v>
      </c>
      <c r="AW575" s="22">
        <v>572</v>
      </c>
      <c r="AX575">
        <v>6925600</v>
      </c>
      <c r="AY575">
        <v>8</v>
      </c>
      <c r="AZ575">
        <v>47</v>
      </c>
      <c r="BA575">
        <v>16</v>
      </c>
      <c r="BB575">
        <v>1728969</v>
      </c>
      <c r="BC575">
        <v>6987</v>
      </c>
      <c r="BD575" s="10">
        <v>2.7</v>
      </c>
      <c r="BE575">
        <v>0.81</v>
      </c>
      <c r="BF575">
        <v>1.8080000000000001</v>
      </c>
      <c r="BG575" s="1">
        <v>0.54200000000000004</v>
      </c>
      <c r="BH575">
        <v>0.83499999999999996</v>
      </c>
    </row>
    <row r="576" spans="1:60" x14ac:dyDescent="0.2">
      <c r="A576" s="22">
        <v>573</v>
      </c>
      <c r="B576">
        <v>2298730</v>
      </c>
      <c r="C576">
        <v>2</v>
      </c>
      <c r="D576">
        <v>11</v>
      </c>
      <c r="E576">
        <v>9</v>
      </c>
      <c r="F576">
        <v>6355875</v>
      </c>
      <c r="G576">
        <v>5779</v>
      </c>
      <c r="H576" s="10">
        <v>2.7</v>
      </c>
      <c r="I576">
        <v>0.81</v>
      </c>
      <c r="J576">
        <v>1.8080000000000001</v>
      </c>
      <c r="K576" s="1">
        <v>0.54200000000000004</v>
      </c>
      <c r="L576">
        <v>0.92300000000000004</v>
      </c>
      <c r="M576" s="22">
        <v>573</v>
      </c>
      <c r="N576">
        <v>3093047</v>
      </c>
      <c r="O576">
        <v>7</v>
      </c>
      <c r="P576">
        <v>12</v>
      </c>
      <c r="Q576">
        <v>7</v>
      </c>
      <c r="R576">
        <v>5561552</v>
      </c>
      <c r="S576">
        <v>5965</v>
      </c>
      <c r="T576" s="10">
        <v>2.7</v>
      </c>
      <c r="U576">
        <v>0.81</v>
      </c>
      <c r="V576">
        <v>1.8080000000000001</v>
      </c>
      <c r="W576" s="1">
        <v>0.54200000000000004</v>
      </c>
      <c r="X576">
        <v>0.96399999999999997</v>
      </c>
      <c r="Y576" s="22">
        <v>573</v>
      </c>
      <c r="Z576">
        <v>4935712</v>
      </c>
      <c r="AA576">
        <v>9</v>
      </c>
      <c r="AB576">
        <v>23</v>
      </c>
      <c r="AC576">
        <v>6</v>
      </c>
      <c r="AD576">
        <v>3718880</v>
      </c>
      <c r="AE576">
        <v>6490</v>
      </c>
      <c r="AF576" s="10">
        <v>2.7</v>
      </c>
      <c r="AG576">
        <v>0.81</v>
      </c>
      <c r="AH576">
        <v>1.8080000000000001</v>
      </c>
      <c r="AI576" s="1">
        <v>0.54200000000000004</v>
      </c>
      <c r="AJ576">
        <v>0.90400000000000003</v>
      </c>
      <c r="AK576" s="22">
        <v>573</v>
      </c>
      <c r="AL576">
        <v>6307256</v>
      </c>
      <c r="AM576">
        <v>9</v>
      </c>
      <c r="AN576">
        <v>29</v>
      </c>
      <c r="AO576">
        <v>12</v>
      </c>
      <c r="AP576">
        <v>2347336</v>
      </c>
      <c r="AQ576">
        <v>7100</v>
      </c>
      <c r="AR576" s="10">
        <v>2.7</v>
      </c>
      <c r="AS576">
        <v>0.81</v>
      </c>
      <c r="AT576">
        <v>1.8080000000000001</v>
      </c>
      <c r="AU576" s="1">
        <v>0.54200000000000004</v>
      </c>
      <c r="AV576">
        <v>0.94099999999999995</v>
      </c>
      <c r="AW576" s="22">
        <v>573</v>
      </c>
      <c r="AX576">
        <v>6925588</v>
      </c>
      <c r="AY576">
        <v>12</v>
      </c>
      <c r="AZ576">
        <v>46</v>
      </c>
      <c r="BA576">
        <v>9</v>
      </c>
      <c r="BB576">
        <v>1728990</v>
      </c>
      <c r="BC576">
        <v>6999</v>
      </c>
      <c r="BD576" s="10">
        <v>2.7</v>
      </c>
      <c r="BE576">
        <v>0.81</v>
      </c>
      <c r="BF576">
        <v>1.8080000000000001</v>
      </c>
      <c r="BG576" s="1">
        <v>0.54200000000000004</v>
      </c>
      <c r="BH576">
        <v>0.82</v>
      </c>
    </row>
    <row r="577" spans="1:60" x14ac:dyDescent="0.2">
      <c r="A577" s="22">
        <v>574</v>
      </c>
      <c r="B577">
        <v>2298726</v>
      </c>
      <c r="C577">
        <v>4</v>
      </c>
      <c r="D577">
        <v>10</v>
      </c>
      <c r="E577">
        <v>3</v>
      </c>
      <c r="F577">
        <v>6355888</v>
      </c>
      <c r="G577">
        <v>5783</v>
      </c>
      <c r="H577" s="10">
        <v>2.7</v>
      </c>
      <c r="I577">
        <v>0.81</v>
      </c>
      <c r="J577">
        <v>1.8080000000000001</v>
      </c>
      <c r="K577" s="1">
        <v>0.54200000000000004</v>
      </c>
      <c r="L577">
        <v>1.0740000000000001</v>
      </c>
      <c r="M577" s="22">
        <v>574</v>
      </c>
      <c r="N577">
        <v>3093040</v>
      </c>
      <c r="O577">
        <v>7</v>
      </c>
      <c r="P577">
        <v>15</v>
      </c>
      <c r="Q577">
        <v>4</v>
      </c>
      <c r="R577">
        <v>5561559</v>
      </c>
      <c r="S577">
        <v>5972</v>
      </c>
      <c r="T577" s="10">
        <v>2.7</v>
      </c>
      <c r="U577">
        <v>0.81</v>
      </c>
      <c r="V577">
        <v>1.8080000000000001</v>
      </c>
      <c r="W577" s="1">
        <v>0.54200000000000004</v>
      </c>
      <c r="X577">
        <v>0.95799999999999996</v>
      </c>
      <c r="Y577" s="22">
        <v>574</v>
      </c>
      <c r="Z577">
        <v>4935705</v>
      </c>
      <c r="AA577">
        <v>7</v>
      </c>
      <c r="AB577">
        <v>21</v>
      </c>
      <c r="AC577">
        <v>11</v>
      </c>
      <c r="AD577">
        <v>3718878</v>
      </c>
      <c r="AE577">
        <v>6497</v>
      </c>
      <c r="AF577" s="10">
        <v>2.7</v>
      </c>
      <c r="AG577">
        <v>0.81</v>
      </c>
      <c r="AH577">
        <v>1.8080000000000001</v>
      </c>
      <c r="AI577" s="1">
        <v>0.54200000000000004</v>
      </c>
      <c r="AJ577">
        <v>0.90700000000000003</v>
      </c>
      <c r="AK577" s="22">
        <v>574</v>
      </c>
      <c r="AL577">
        <v>6307247</v>
      </c>
      <c r="AM577">
        <v>9</v>
      </c>
      <c r="AN577">
        <v>27</v>
      </c>
      <c r="AO577">
        <v>11</v>
      </c>
      <c r="AP577">
        <v>2347341</v>
      </c>
      <c r="AQ577">
        <v>7109</v>
      </c>
      <c r="AR577" s="10">
        <v>2.7</v>
      </c>
      <c r="AS577">
        <v>0.81</v>
      </c>
      <c r="AT577">
        <v>1.8080000000000001</v>
      </c>
      <c r="AU577" s="1">
        <v>0.54200000000000004</v>
      </c>
      <c r="AV577">
        <v>0.89400000000000002</v>
      </c>
      <c r="AW577" s="22">
        <v>574</v>
      </c>
      <c r="AX577">
        <v>6925577</v>
      </c>
      <c r="AY577">
        <v>11</v>
      </c>
      <c r="AZ577">
        <v>45</v>
      </c>
      <c r="BA577">
        <v>13</v>
      </c>
      <c r="BB577">
        <v>1728984</v>
      </c>
      <c r="BC577">
        <v>7010</v>
      </c>
      <c r="BD577" s="10">
        <v>2.7</v>
      </c>
      <c r="BE577">
        <v>0.81</v>
      </c>
      <c r="BF577">
        <v>1.8080000000000001</v>
      </c>
      <c r="BG577" s="1">
        <v>0.54200000000000004</v>
      </c>
      <c r="BH577">
        <v>0.81499999999999995</v>
      </c>
    </row>
    <row r="578" spans="1:60" x14ac:dyDescent="0.2">
      <c r="A578" s="22">
        <v>575</v>
      </c>
      <c r="B578">
        <v>2298724</v>
      </c>
      <c r="C578">
        <v>2</v>
      </c>
      <c r="D578">
        <v>11</v>
      </c>
      <c r="E578">
        <v>3</v>
      </c>
      <c r="F578">
        <v>6355883</v>
      </c>
      <c r="G578">
        <v>5785</v>
      </c>
      <c r="H578" s="10">
        <v>2.7</v>
      </c>
      <c r="I578">
        <v>0.81</v>
      </c>
      <c r="J578">
        <v>1.8080000000000001</v>
      </c>
      <c r="K578" s="1">
        <v>0.54200000000000004</v>
      </c>
      <c r="L578">
        <v>0.93100000000000005</v>
      </c>
      <c r="M578" s="22">
        <v>575</v>
      </c>
      <c r="N578">
        <v>3093033</v>
      </c>
      <c r="O578">
        <v>7</v>
      </c>
      <c r="P578">
        <v>17</v>
      </c>
      <c r="Q578">
        <v>5</v>
      </c>
      <c r="R578">
        <v>5561569</v>
      </c>
      <c r="S578">
        <v>5979</v>
      </c>
      <c r="T578" s="10">
        <v>2.7</v>
      </c>
      <c r="U578">
        <v>0.81</v>
      </c>
      <c r="V578">
        <v>1.8080000000000001</v>
      </c>
      <c r="W578" s="1">
        <v>0.54200000000000004</v>
      </c>
      <c r="X578">
        <v>1.125</v>
      </c>
      <c r="Y578" s="22">
        <v>575</v>
      </c>
      <c r="Z578">
        <v>4935698</v>
      </c>
      <c r="AA578">
        <v>7</v>
      </c>
      <c r="AB578">
        <v>24</v>
      </c>
      <c r="AC578">
        <v>4</v>
      </c>
      <c r="AD578">
        <v>3718902</v>
      </c>
      <c r="AE578">
        <v>6504</v>
      </c>
      <c r="AF578" s="10">
        <v>2.7</v>
      </c>
      <c r="AG578">
        <v>0.81</v>
      </c>
      <c r="AH578">
        <v>1.8080000000000001</v>
      </c>
      <c r="AI578" s="1">
        <v>0.54200000000000004</v>
      </c>
      <c r="AJ578">
        <v>0.94199999999999995</v>
      </c>
      <c r="AK578" s="22">
        <v>575</v>
      </c>
      <c r="AL578">
        <v>6307240</v>
      </c>
      <c r="AM578">
        <v>7</v>
      </c>
      <c r="AN578">
        <v>29</v>
      </c>
      <c r="AO578">
        <v>7</v>
      </c>
      <c r="AP578">
        <v>2347351</v>
      </c>
      <c r="AQ578">
        <v>7116</v>
      </c>
      <c r="AR578" s="10">
        <v>2.7</v>
      </c>
      <c r="AS578">
        <v>0.81</v>
      </c>
      <c r="AT578">
        <v>1.8080000000000001</v>
      </c>
      <c r="AU578" s="1">
        <v>0.54200000000000004</v>
      </c>
      <c r="AV578">
        <v>0.92300000000000004</v>
      </c>
      <c r="AW578" s="22">
        <v>575</v>
      </c>
      <c r="AX578">
        <v>6925560</v>
      </c>
      <c r="AY578">
        <v>17</v>
      </c>
      <c r="AZ578">
        <v>35</v>
      </c>
      <c r="BA578">
        <v>21</v>
      </c>
      <c r="BB578">
        <v>1729004</v>
      </c>
      <c r="BC578">
        <v>7023</v>
      </c>
      <c r="BD578" s="10">
        <v>2.7</v>
      </c>
      <c r="BE578">
        <v>0.81</v>
      </c>
      <c r="BF578">
        <v>1.8080000000000001</v>
      </c>
      <c r="BG578" s="1">
        <v>0.54200000000000004</v>
      </c>
      <c r="BH578">
        <v>0.874</v>
      </c>
    </row>
    <row r="579" spans="1:60" x14ac:dyDescent="0.2">
      <c r="A579" s="22">
        <v>576</v>
      </c>
      <c r="B579">
        <v>2298719</v>
      </c>
      <c r="C579">
        <v>5</v>
      </c>
      <c r="D579">
        <v>7</v>
      </c>
      <c r="E579">
        <v>6</v>
      </c>
      <c r="F579">
        <v>6355892</v>
      </c>
      <c r="G579">
        <v>5790</v>
      </c>
      <c r="H579" s="10">
        <v>2.7</v>
      </c>
      <c r="I579">
        <v>0.81</v>
      </c>
      <c r="J579">
        <v>1.8080000000000001</v>
      </c>
      <c r="K579" s="1">
        <v>0.54200000000000004</v>
      </c>
      <c r="L579">
        <v>0.86199999999999999</v>
      </c>
      <c r="M579" s="22">
        <v>576</v>
      </c>
      <c r="N579">
        <v>3093028</v>
      </c>
      <c r="O579">
        <v>5</v>
      </c>
      <c r="P579">
        <v>19</v>
      </c>
      <c r="Q579">
        <v>5</v>
      </c>
      <c r="R579">
        <v>5561566</v>
      </c>
      <c r="S579">
        <v>5984</v>
      </c>
      <c r="T579" s="10">
        <v>2.7</v>
      </c>
      <c r="U579">
        <v>0.81</v>
      </c>
      <c r="V579">
        <v>1.8080000000000001</v>
      </c>
      <c r="W579" s="1">
        <v>0.54200000000000004</v>
      </c>
      <c r="X579">
        <v>1.292</v>
      </c>
      <c r="Y579" s="22">
        <v>576</v>
      </c>
      <c r="Z579">
        <v>4935690</v>
      </c>
      <c r="AA579">
        <v>8</v>
      </c>
      <c r="AB579">
        <v>25</v>
      </c>
      <c r="AC579">
        <v>6</v>
      </c>
      <c r="AD579">
        <v>3718901</v>
      </c>
      <c r="AE579">
        <v>6512</v>
      </c>
      <c r="AF579" s="10">
        <v>2.7</v>
      </c>
      <c r="AG579">
        <v>0.81</v>
      </c>
      <c r="AH579">
        <v>1.8080000000000001</v>
      </c>
      <c r="AI579" s="1">
        <v>0.54200000000000004</v>
      </c>
      <c r="AJ579">
        <v>0.87</v>
      </c>
      <c r="AK579" s="22">
        <v>576</v>
      </c>
      <c r="AL579">
        <v>6307231</v>
      </c>
      <c r="AM579">
        <v>9</v>
      </c>
      <c r="AN579">
        <v>23</v>
      </c>
      <c r="AO579">
        <v>13</v>
      </c>
      <c r="AP579">
        <v>2347352</v>
      </c>
      <c r="AQ579">
        <v>7125</v>
      </c>
      <c r="AR579" s="10">
        <v>2.7</v>
      </c>
      <c r="AS579">
        <v>0.81</v>
      </c>
      <c r="AT579">
        <v>1.8080000000000001</v>
      </c>
      <c r="AU579" s="1">
        <v>0.54200000000000004</v>
      </c>
      <c r="AV579">
        <v>0.90600000000000003</v>
      </c>
      <c r="AW579" s="22">
        <v>576</v>
      </c>
      <c r="AX579">
        <v>6925542</v>
      </c>
      <c r="AY579">
        <v>18</v>
      </c>
      <c r="AZ579">
        <v>40</v>
      </c>
      <c r="BA579">
        <v>12</v>
      </c>
      <c r="BB579">
        <v>1729022</v>
      </c>
      <c r="BC579">
        <v>7041</v>
      </c>
      <c r="BD579" s="10">
        <v>2.7</v>
      </c>
      <c r="BE579">
        <v>0.81</v>
      </c>
      <c r="BF579">
        <v>1.8080000000000001</v>
      </c>
      <c r="BG579" s="1">
        <v>0.54200000000000004</v>
      </c>
      <c r="BH579">
        <v>0.89</v>
      </c>
    </row>
    <row r="580" spans="1:60" x14ac:dyDescent="0.2">
      <c r="A580" s="22">
        <v>577</v>
      </c>
      <c r="B580">
        <v>2298714</v>
      </c>
      <c r="C580">
        <v>5</v>
      </c>
      <c r="D580">
        <v>11</v>
      </c>
      <c r="E580">
        <v>1</v>
      </c>
      <c r="F580">
        <v>6355898</v>
      </c>
      <c r="G580">
        <v>5795</v>
      </c>
      <c r="H580" s="10">
        <v>2.7</v>
      </c>
      <c r="I580">
        <v>0.81</v>
      </c>
      <c r="J580">
        <v>1.8080000000000001</v>
      </c>
      <c r="K580" s="1">
        <v>0.54200000000000004</v>
      </c>
      <c r="L580">
        <v>0.84599999999999997</v>
      </c>
      <c r="M580" s="22">
        <v>577</v>
      </c>
      <c r="N580">
        <v>3093024</v>
      </c>
      <c r="O580">
        <v>4</v>
      </c>
      <c r="P580">
        <v>19</v>
      </c>
      <c r="Q580">
        <v>5</v>
      </c>
      <c r="R580">
        <v>5561575</v>
      </c>
      <c r="S580">
        <v>5988</v>
      </c>
      <c r="T580" s="10">
        <v>2.7</v>
      </c>
      <c r="U580">
        <v>0.81</v>
      </c>
      <c r="V580">
        <v>1.8080000000000001</v>
      </c>
      <c r="W580" s="1">
        <v>0.54200000000000004</v>
      </c>
      <c r="X580">
        <v>1.32</v>
      </c>
      <c r="Y580" s="22">
        <v>577</v>
      </c>
      <c r="Z580">
        <v>4935680</v>
      </c>
      <c r="AA580">
        <v>10</v>
      </c>
      <c r="AB580">
        <v>25</v>
      </c>
      <c r="AC580">
        <v>8</v>
      </c>
      <c r="AD580">
        <v>3718902</v>
      </c>
      <c r="AE580">
        <v>6522</v>
      </c>
      <c r="AF580" s="10">
        <v>2.7</v>
      </c>
      <c r="AG580">
        <v>0.81</v>
      </c>
      <c r="AH580">
        <v>1.8080000000000001</v>
      </c>
      <c r="AI580" s="1">
        <v>0.54200000000000004</v>
      </c>
      <c r="AJ580">
        <v>0.93799999999999994</v>
      </c>
      <c r="AK580" s="22">
        <v>577</v>
      </c>
      <c r="AL580">
        <v>6307220</v>
      </c>
      <c r="AM580">
        <v>11</v>
      </c>
      <c r="AN580">
        <v>26</v>
      </c>
      <c r="AO580">
        <v>6</v>
      </c>
      <c r="AP580">
        <v>2347378</v>
      </c>
      <c r="AQ580">
        <v>7136</v>
      </c>
      <c r="AR580" s="10">
        <v>2.7</v>
      </c>
      <c r="AS580">
        <v>0.81</v>
      </c>
      <c r="AT580">
        <v>1.8080000000000001</v>
      </c>
      <c r="AU580" s="1">
        <v>0.54200000000000004</v>
      </c>
      <c r="AV580">
        <v>0.91800000000000004</v>
      </c>
      <c r="AW580" s="22">
        <v>577</v>
      </c>
      <c r="AX580">
        <v>6925529</v>
      </c>
      <c r="AY580">
        <v>13</v>
      </c>
      <c r="AZ580">
        <v>49</v>
      </c>
      <c r="BA580">
        <v>9</v>
      </c>
      <c r="BB580">
        <v>1729045</v>
      </c>
      <c r="BC580">
        <v>7054</v>
      </c>
      <c r="BD580" s="10">
        <v>2.7</v>
      </c>
      <c r="BE580">
        <v>0.81</v>
      </c>
      <c r="BF580">
        <v>1.8080000000000001</v>
      </c>
      <c r="BG580" s="1">
        <v>0.54200000000000004</v>
      </c>
      <c r="BH580">
        <v>0.90400000000000003</v>
      </c>
    </row>
    <row r="581" spans="1:60" x14ac:dyDescent="0.2">
      <c r="A581" s="22">
        <v>578</v>
      </c>
      <c r="B581">
        <v>2298712</v>
      </c>
      <c r="C581">
        <v>2</v>
      </c>
      <c r="D581">
        <v>12</v>
      </c>
      <c r="E581">
        <v>4</v>
      </c>
      <c r="F581">
        <v>6355892</v>
      </c>
      <c r="G581">
        <v>5797</v>
      </c>
      <c r="H581" s="10">
        <v>2.7</v>
      </c>
      <c r="I581">
        <v>0.81</v>
      </c>
      <c r="J581">
        <v>1.8080000000000001</v>
      </c>
      <c r="K581" s="1">
        <v>0.54200000000000004</v>
      </c>
      <c r="L581">
        <v>0.72399999999999998</v>
      </c>
      <c r="M581" s="22">
        <v>578</v>
      </c>
      <c r="N581">
        <v>3093016</v>
      </c>
      <c r="O581">
        <v>8</v>
      </c>
      <c r="P581">
        <v>15</v>
      </c>
      <c r="Q581">
        <v>8</v>
      </c>
      <c r="R581">
        <v>5561579</v>
      </c>
      <c r="S581">
        <v>5996</v>
      </c>
      <c r="T581" s="10">
        <v>2.7</v>
      </c>
      <c r="U581">
        <v>0.81</v>
      </c>
      <c r="V581">
        <v>1.8080000000000001</v>
      </c>
      <c r="W581" s="1">
        <v>0.54200000000000004</v>
      </c>
      <c r="X581">
        <v>1.36</v>
      </c>
      <c r="Y581" s="22">
        <v>578</v>
      </c>
      <c r="Z581">
        <v>4935673</v>
      </c>
      <c r="AA581">
        <v>7</v>
      </c>
      <c r="AB581">
        <v>25</v>
      </c>
      <c r="AC581">
        <v>10</v>
      </c>
      <c r="AD581">
        <v>3718914</v>
      </c>
      <c r="AE581">
        <v>6529</v>
      </c>
      <c r="AF581" s="10">
        <v>2.7</v>
      </c>
      <c r="AG581">
        <v>0.81</v>
      </c>
      <c r="AH581">
        <v>1.8080000000000001</v>
      </c>
      <c r="AI581" s="1">
        <v>0.54200000000000004</v>
      </c>
      <c r="AJ581">
        <v>1.0469999999999999</v>
      </c>
      <c r="AK581" s="22">
        <v>578</v>
      </c>
      <c r="AL581">
        <v>6307212</v>
      </c>
      <c r="AM581">
        <v>8</v>
      </c>
      <c r="AN581">
        <v>26</v>
      </c>
      <c r="AO581">
        <v>11</v>
      </c>
      <c r="AP581">
        <v>2347370</v>
      </c>
      <c r="AQ581">
        <v>7144</v>
      </c>
      <c r="AR581" s="10">
        <v>2.7</v>
      </c>
      <c r="AS581">
        <v>0.81</v>
      </c>
      <c r="AT581">
        <v>1.8080000000000001</v>
      </c>
      <c r="AU581" s="1">
        <v>0.54200000000000004</v>
      </c>
      <c r="AV581">
        <v>0.82799999999999996</v>
      </c>
      <c r="AW581" s="22">
        <v>578</v>
      </c>
      <c r="AX581">
        <v>6925519</v>
      </c>
      <c r="AY581">
        <v>10</v>
      </c>
      <c r="AZ581">
        <v>47</v>
      </c>
      <c r="BA581">
        <v>15</v>
      </c>
      <c r="BB581">
        <v>1729036</v>
      </c>
      <c r="BC581">
        <v>7064</v>
      </c>
      <c r="BD581" s="10">
        <v>2.7</v>
      </c>
      <c r="BE581">
        <v>0.81</v>
      </c>
      <c r="BF581">
        <v>1.8080000000000001</v>
      </c>
      <c r="BG581" s="1">
        <v>0.54200000000000004</v>
      </c>
      <c r="BH581">
        <v>0.96899999999999997</v>
      </c>
    </row>
    <row r="582" spans="1:60" x14ac:dyDescent="0.2">
      <c r="A582" s="22">
        <v>579</v>
      </c>
      <c r="B582">
        <v>2298708</v>
      </c>
      <c r="C582">
        <v>4</v>
      </c>
      <c r="D582">
        <v>9</v>
      </c>
      <c r="E582">
        <v>5</v>
      </c>
      <c r="F582">
        <v>6355901</v>
      </c>
      <c r="G582">
        <v>5801</v>
      </c>
      <c r="H582" s="10">
        <v>2.7</v>
      </c>
      <c r="I582">
        <v>0.81</v>
      </c>
      <c r="J582">
        <v>1.8080000000000001</v>
      </c>
      <c r="K582" s="1">
        <v>0.54200000000000004</v>
      </c>
      <c r="L582">
        <v>0.92300000000000004</v>
      </c>
      <c r="M582" s="22">
        <v>579</v>
      </c>
      <c r="N582">
        <v>3093007</v>
      </c>
      <c r="O582">
        <v>9</v>
      </c>
      <c r="P582">
        <v>17</v>
      </c>
      <c r="Q582">
        <v>6</v>
      </c>
      <c r="R582">
        <v>5561588</v>
      </c>
      <c r="S582">
        <v>6005</v>
      </c>
      <c r="T582" s="10">
        <v>2.7</v>
      </c>
      <c r="U582">
        <v>0.81</v>
      </c>
      <c r="V582">
        <v>1.8080000000000001</v>
      </c>
      <c r="W582" s="1">
        <v>0.54200000000000004</v>
      </c>
      <c r="X582">
        <v>1.143</v>
      </c>
      <c r="Y582" s="22">
        <v>579</v>
      </c>
      <c r="Z582">
        <v>4935666</v>
      </c>
      <c r="AA582">
        <v>7</v>
      </c>
      <c r="AB582">
        <v>26</v>
      </c>
      <c r="AC582">
        <v>6</v>
      </c>
      <c r="AD582">
        <v>3718926</v>
      </c>
      <c r="AE582">
        <v>6536</v>
      </c>
      <c r="AF582" s="10">
        <v>2.7</v>
      </c>
      <c r="AG582">
        <v>0.81</v>
      </c>
      <c r="AH582">
        <v>1.8080000000000001</v>
      </c>
      <c r="AI582" s="1">
        <v>0.54200000000000004</v>
      </c>
      <c r="AJ582">
        <v>1.19</v>
      </c>
      <c r="AK582" s="22">
        <v>579</v>
      </c>
      <c r="AL582">
        <v>6307204</v>
      </c>
      <c r="AM582">
        <v>8</v>
      </c>
      <c r="AN582">
        <v>28</v>
      </c>
      <c r="AO582">
        <v>6</v>
      </c>
      <c r="AP582">
        <v>2347380</v>
      </c>
      <c r="AQ582">
        <v>7152</v>
      </c>
      <c r="AR582" s="10">
        <v>2.7</v>
      </c>
      <c r="AS582">
        <v>0.81</v>
      </c>
      <c r="AT582">
        <v>1.8080000000000001</v>
      </c>
      <c r="AU582" s="1">
        <v>0.54200000000000004</v>
      </c>
      <c r="AV582">
        <v>1</v>
      </c>
      <c r="AW582" s="22">
        <v>579</v>
      </c>
      <c r="AX582">
        <v>6925504</v>
      </c>
      <c r="AY582">
        <v>15</v>
      </c>
      <c r="AZ582">
        <v>37</v>
      </c>
      <c r="BA582">
        <v>20</v>
      </c>
      <c r="BB582">
        <v>1729064</v>
      </c>
      <c r="BC582">
        <v>7077</v>
      </c>
      <c r="BD582" s="10">
        <v>2.7</v>
      </c>
      <c r="BE582">
        <v>0.81</v>
      </c>
      <c r="BF582">
        <v>1.8080000000000001</v>
      </c>
      <c r="BG582" s="1">
        <v>0.54200000000000004</v>
      </c>
      <c r="BH582">
        <v>0.98799999999999999</v>
      </c>
    </row>
    <row r="583" spans="1:60" x14ac:dyDescent="0.2">
      <c r="A583" s="22">
        <v>580</v>
      </c>
      <c r="B583">
        <v>2298707</v>
      </c>
      <c r="C583">
        <v>1</v>
      </c>
      <c r="D583">
        <v>11</v>
      </c>
      <c r="E583">
        <v>2</v>
      </c>
      <c r="F583">
        <v>6355905</v>
      </c>
      <c r="G583">
        <v>5802</v>
      </c>
      <c r="H583" s="10">
        <v>2.7</v>
      </c>
      <c r="I583">
        <v>0.81</v>
      </c>
      <c r="J583">
        <v>1.8080000000000001</v>
      </c>
      <c r="K583" s="1">
        <v>0.54200000000000004</v>
      </c>
      <c r="L583">
        <v>0.76900000000000002</v>
      </c>
      <c r="M583" s="22">
        <v>580</v>
      </c>
      <c r="N583">
        <v>3093004</v>
      </c>
      <c r="O583">
        <v>3</v>
      </c>
      <c r="P583">
        <v>22</v>
      </c>
      <c r="Q583">
        <v>4</v>
      </c>
      <c r="R583">
        <v>5561601</v>
      </c>
      <c r="S583">
        <v>6008</v>
      </c>
      <c r="T583" s="10">
        <v>2.7</v>
      </c>
      <c r="U583">
        <v>0.81</v>
      </c>
      <c r="V583">
        <v>1.8080000000000001</v>
      </c>
      <c r="W583" s="1">
        <v>0.54200000000000004</v>
      </c>
      <c r="X583">
        <v>1.1180000000000001</v>
      </c>
      <c r="Y583" s="22">
        <v>580</v>
      </c>
      <c r="Z583">
        <v>4935657</v>
      </c>
      <c r="AA583">
        <v>9</v>
      </c>
      <c r="AB583">
        <v>22</v>
      </c>
      <c r="AC583">
        <v>11</v>
      </c>
      <c r="AD583">
        <v>3718931</v>
      </c>
      <c r="AE583">
        <v>6545</v>
      </c>
      <c r="AF583" s="10">
        <v>2.7</v>
      </c>
      <c r="AG583">
        <v>0.81</v>
      </c>
      <c r="AH583">
        <v>1.8080000000000001</v>
      </c>
      <c r="AI583" s="1">
        <v>0.54200000000000004</v>
      </c>
      <c r="AJ583">
        <v>1.0669999999999999</v>
      </c>
      <c r="AK583" s="22">
        <v>580</v>
      </c>
      <c r="AL583">
        <v>6307191</v>
      </c>
      <c r="AM583">
        <v>13</v>
      </c>
      <c r="AN583">
        <v>25</v>
      </c>
      <c r="AO583">
        <v>11</v>
      </c>
      <c r="AP583">
        <v>2347394</v>
      </c>
      <c r="AQ583">
        <v>7165</v>
      </c>
      <c r="AR583" s="10">
        <v>2.7</v>
      </c>
      <c r="AS583">
        <v>0.81</v>
      </c>
      <c r="AT583">
        <v>1.8080000000000001</v>
      </c>
      <c r="AU583" s="1">
        <v>0.54200000000000004</v>
      </c>
      <c r="AV583">
        <v>0.88300000000000001</v>
      </c>
      <c r="AW583" s="22">
        <v>580</v>
      </c>
      <c r="AX583">
        <v>6925487</v>
      </c>
      <c r="AY583">
        <v>17</v>
      </c>
      <c r="AZ583">
        <v>37</v>
      </c>
      <c r="BA583">
        <v>15</v>
      </c>
      <c r="BB583">
        <v>1729071</v>
      </c>
      <c r="BC583">
        <v>7094</v>
      </c>
      <c r="BD583" s="10">
        <v>2.7</v>
      </c>
      <c r="BE583">
        <v>0.81</v>
      </c>
      <c r="BF583">
        <v>1.8080000000000001</v>
      </c>
      <c r="BG583" s="1">
        <v>0.54200000000000004</v>
      </c>
      <c r="BH583">
        <v>1.0249999999999999</v>
      </c>
    </row>
    <row r="584" spans="1:60" x14ac:dyDescent="0.2">
      <c r="A584" s="22">
        <v>581</v>
      </c>
      <c r="B584">
        <v>2298706</v>
      </c>
      <c r="C584">
        <v>1</v>
      </c>
      <c r="D584">
        <v>6</v>
      </c>
      <c r="E584">
        <v>6</v>
      </c>
      <c r="F584">
        <v>6355906</v>
      </c>
      <c r="G584">
        <v>5803</v>
      </c>
      <c r="H584" s="10">
        <v>2.7</v>
      </c>
      <c r="I584">
        <v>0.81</v>
      </c>
      <c r="J584">
        <v>1.8080000000000001</v>
      </c>
      <c r="K584" s="1">
        <v>0.54200000000000004</v>
      </c>
      <c r="L584">
        <v>1</v>
      </c>
      <c r="M584" s="22">
        <v>581</v>
      </c>
      <c r="N584">
        <v>3092999</v>
      </c>
      <c r="O584">
        <v>5</v>
      </c>
      <c r="P584">
        <v>20</v>
      </c>
      <c r="Q584">
        <v>5</v>
      </c>
      <c r="R584">
        <v>5561595</v>
      </c>
      <c r="S584">
        <v>6013</v>
      </c>
      <c r="T584" s="10">
        <v>2.7</v>
      </c>
      <c r="U584">
        <v>0.81</v>
      </c>
      <c r="V584">
        <v>1.8080000000000001</v>
      </c>
      <c r="W584" s="1">
        <v>0.54200000000000004</v>
      </c>
      <c r="X584">
        <v>1.212</v>
      </c>
      <c r="Y584" s="22">
        <v>581</v>
      </c>
      <c r="Z584">
        <v>4935649</v>
      </c>
      <c r="AA584">
        <v>8</v>
      </c>
      <c r="AB584">
        <v>22</v>
      </c>
      <c r="AC584">
        <v>9</v>
      </c>
      <c r="AD584">
        <v>3718947</v>
      </c>
      <c r="AE584">
        <v>6553</v>
      </c>
      <c r="AF584" s="10">
        <v>2.7</v>
      </c>
      <c r="AG584">
        <v>0.81</v>
      </c>
      <c r="AH584">
        <v>1.8080000000000001</v>
      </c>
      <c r="AI584" s="1">
        <v>0.54200000000000004</v>
      </c>
      <c r="AJ584">
        <v>1.022</v>
      </c>
      <c r="AK584" s="22">
        <v>581</v>
      </c>
      <c r="AL584">
        <v>6307177</v>
      </c>
      <c r="AM584">
        <v>14</v>
      </c>
      <c r="AN584">
        <v>34</v>
      </c>
      <c r="AO584">
        <v>4</v>
      </c>
      <c r="AP584">
        <v>2347406</v>
      </c>
      <c r="AQ584">
        <v>7179</v>
      </c>
      <c r="AR584" s="10">
        <v>2.7</v>
      </c>
      <c r="AS584">
        <v>0.81</v>
      </c>
      <c r="AT584">
        <v>1.8080000000000001</v>
      </c>
      <c r="AU584" s="1">
        <v>0.54200000000000004</v>
      </c>
      <c r="AV584">
        <v>0.96299999999999997</v>
      </c>
      <c r="AW584" s="22">
        <v>581</v>
      </c>
      <c r="AX584">
        <v>6925472</v>
      </c>
      <c r="AY584">
        <v>15</v>
      </c>
      <c r="AZ584">
        <v>41</v>
      </c>
      <c r="BA584">
        <v>13</v>
      </c>
      <c r="BB584">
        <v>1729109</v>
      </c>
      <c r="BC584">
        <v>7109</v>
      </c>
      <c r="BD584" s="10">
        <v>2.7</v>
      </c>
      <c r="BE584">
        <v>0.81</v>
      </c>
      <c r="BF584">
        <v>1.8080000000000001</v>
      </c>
      <c r="BG584" s="1">
        <v>0.54200000000000004</v>
      </c>
      <c r="BH584">
        <v>0.93300000000000005</v>
      </c>
    </row>
    <row r="585" spans="1:60" x14ac:dyDescent="0.2">
      <c r="A585" s="22">
        <v>582</v>
      </c>
      <c r="B585">
        <v>2298702</v>
      </c>
      <c r="C585">
        <v>4</v>
      </c>
      <c r="D585">
        <v>5</v>
      </c>
      <c r="E585">
        <v>2</v>
      </c>
      <c r="F585">
        <v>6355911</v>
      </c>
      <c r="G585">
        <v>5807</v>
      </c>
      <c r="H585" s="10">
        <v>2.7</v>
      </c>
      <c r="I585">
        <v>0.81</v>
      </c>
      <c r="J585">
        <v>1.8080000000000001</v>
      </c>
      <c r="K585" s="1">
        <v>0.54200000000000004</v>
      </c>
      <c r="L585">
        <v>0.90500000000000003</v>
      </c>
      <c r="M585" s="22">
        <v>582</v>
      </c>
      <c r="N585">
        <v>3092991</v>
      </c>
      <c r="O585">
        <v>8</v>
      </c>
      <c r="P585">
        <v>14</v>
      </c>
      <c r="Q585">
        <v>11</v>
      </c>
      <c r="R585">
        <v>5561606</v>
      </c>
      <c r="S585">
        <v>6018</v>
      </c>
      <c r="T585" s="10">
        <v>2.7</v>
      </c>
      <c r="U585">
        <v>0.81</v>
      </c>
      <c r="V585">
        <v>1.8080000000000001</v>
      </c>
      <c r="W585" s="1">
        <v>0.54200000000000004</v>
      </c>
      <c r="X585">
        <v>1.091</v>
      </c>
      <c r="Y585" s="22">
        <v>582</v>
      </c>
      <c r="Z585">
        <v>4935640</v>
      </c>
      <c r="AA585">
        <v>9</v>
      </c>
      <c r="AB585">
        <v>25</v>
      </c>
      <c r="AC585">
        <v>5</v>
      </c>
      <c r="AD585">
        <v>3718955</v>
      </c>
      <c r="AE585">
        <v>6562</v>
      </c>
      <c r="AF585" s="10">
        <v>2.7</v>
      </c>
      <c r="AG585">
        <v>0.81</v>
      </c>
      <c r="AH585">
        <v>1.8080000000000001</v>
      </c>
      <c r="AI585" s="1">
        <v>0.54200000000000004</v>
      </c>
      <c r="AJ585">
        <v>1.0669999999999999</v>
      </c>
      <c r="AK585" s="22">
        <v>582</v>
      </c>
      <c r="AL585">
        <v>6307171</v>
      </c>
      <c r="AM585">
        <v>6</v>
      </c>
      <c r="AN585">
        <v>35</v>
      </c>
      <c r="AO585">
        <v>13</v>
      </c>
      <c r="AP585">
        <v>2347398</v>
      </c>
      <c r="AQ585">
        <v>7185</v>
      </c>
      <c r="AR585" s="10">
        <v>2.7</v>
      </c>
      <c r="AS585">
        <v>0.81</v>
      </c>
      <c r="AT585">
        <v>1.8080000000000001</v>
      </c>
      <c r="AU585" s="1">
        <v>0.54200000000000004</v>
      </c>
      <c r="AV585">
        <v>1.0369999999999999</v>
      </c>
      <c r="AW585" s="22">
        <v>582</v>
      </c>
      <c r="AX585">
        <v>6925458</v>
      </c>
      <c r="AY585">
        <v>14</v>
      </c>
      <c r="AZ585">
        <v>48</v>
      </c>
      <c r="BA585">
        <v>8</v>
      </c>
      <c r="BB585">
        <v>1729112</v>
      </c>
      <c r="BC585">
        <v>7123</v>
      </c>
      <c r="BD585" s="10">
        <v>2.7</v>
      </c>
      <c r="BE585">
        <v>0.81</v>
      </c>
      <c r="BF585">
        <v>1.8080000000000001</v>
      </c>
      <c r="BG585" s="1">
        <v>0.54200000000000004</v>
      </c>
      <c r="BH585">
        <v>0.97799999999999998</v>
      </c>
    </row>
    <row r="586" spans="1:60" x14ac:dyDescent="0.2">
      <c r="A586" s="22">
        <v>583</v>
      </c>
      <c r="B586">
        <v>2298697</v>
      </c>
      <c r="C586">
        <v>5</v>
      </c>
      <c r="D586">
        <v>6</v>
      </c>
      <c r="E586">
        <v>3</v>
      </c>
      <c r="F586">
        <v>6355916</v>
      </c>
      <c r="G586">
        <v>5812</v>
      </c>
      <c r="H586" s="10">
        <v>2.7</v>
      </c>
      <c r="I586">
        <v>0.81</v>
      </c>
      <c r="J586">
        <v>1.8080000000000001</v>
      </c>
      <c r="K586" s="1">
        <v>0.54200000000000004</v>
      </c>
      <c r="L586">
        <v>0.75</v>
      </c>
      <c r="M586" s="22">
        <v>583</v>
      </c>
      <c r="N586">
        <v>3092986</v>
      </c>
      <c r="O586">
        <v>5</v>
      </c>
      <c r="P586">
        <v>18</v>
      </c>
      <c r="Q586">
        <v>4</v>
      </c>
      <c r="R586">
        <v>5561611</v>
      </c>
      <c r="S586">
        <v>6023</v>
      </c>
      <c r="T586" s="10">
        <v>2.7</v>
      </c>
      <c r="U586">
        <v>0.81</v>
      </c>
      <c r="V586">
        <v>1.8080000000000001</v>
      </c>
      <c r="W586" s="1">
        <v>0.54200000000000004</v>
      </c>
      <c r="X586">
        <v>1.03</v>
      </c>
      <c r="Y586" s="22">
        <v>583</v>
      </c>
      <c r="Z586">
        <v>4935636</v>
      </c>
      <c r="AA586">
        <v>4</v>
      </c>
      <c r="AB586">
        <v>25</v>
      </c>
      <c r="AC586">
        <v>9</v>
      </c>
      <c r="AD586">
        <v>3718952</v>
      </c>
      <c r="AE586">
        <v>6566</v>
      </c>
      <c r="AF586" s="10">
        <v>2.7</v>
      </c>
      <c r="AG586">
        <v>0.81</v>
      </c>
      <c r="AH586">
        <v>1.8080000000000001</v>
      </c>
      <c r="AI586" s="1">
        <v>0.54200000000000004</v>
      </c>
      <c r="AJ586">
        <v>0.98</v>
      </c>
      <c r="AK586" s="22">
        <v>583</v>
      </c>
      <c r="AL586">
        <v>6307157</v>
      </c>
      <c r="AM586">
        <v>14</v>
      </c>
      <c r="AN586">
        <v>30</v>
      </c>
      <c r="AO586">
        <v>11</v>
      </c>
      <c r="AP586">
        <v>2347424</v>
      </c>
      <c r="AQ586">
        <v>7199</v>
      </c>
      <c r="AR586" s="10">
        <v>2.7</v>
      </c>
      <c r="AS586">
        <v>0.81</v>
      </c>
      <c r="AT586">
        <v>1.8080000000000001</v>
      </c>
      <c r="AU586" s="1">
        <v>0.54200000000000004</v>
      </c>
      <c r="AV586">
        <v>1.2350000000000001</v>
      </c>
      <c r="AW586" s="22">
        <v>583</v>
      </c>
      <c r="AX586">
        <v>6925444</v>
      </c>
      <c r="AY586">
        <v>14</v>
      </c>
      <c r="AZ586">
        <v>49</v>
      </c>
      <c r="BA586">
        <v>13</v>
      </c>
      <c r="BB586">
        <v>1729110</v>
      </c>
      <c r="BC586">
        <v>7137</v>
      </c>
      <c r="BD586" s="10">
        <v>2.7</v>
      </c>
      <c r="BE586">
        <v>0.81</v>
      </c>
      <c r="BF586">
        <v>1.8080000000000001</v>
      </c>
      <c r="BG586" s="1">
        <v>0.54200000000000004</v>
      </c>
      <c r="BH586">
        <v>1.048</v>
      </c>
    </row>
    <row r="587" spans="1:60" x14ac:dyDescent="0.2">
      <c r="A587" s="22">
        <v>584</v>
      </c>
      <c r="B587">
        <v>2298694</v>
      </c>
      <c r="C587">
        <v>3</v>
      </c>
      <c r="D587">
        <v>11</v>
      </c>
      <c r="E587">
        <v>0</v>
      </c>
      <c r="F587">
        <v>6355918</v>
      </c>
      <c r="G587">
        <v>5815</v>
      </c>
      <c r="H587" s="10">
        <v>2.7</v>
      </c>
      <c r="I587">
        <v>0.81</v>
      </c>
      <c r="J587">
        <v>1.8080000000000001</v>
      </c>
      <c r="K587" s="1">
        <v>0.54200000000000004</v>
      </c>
      <c r="L587">
        <v>0.85</v>
      </c>
      <c r="M587" s="22">
        <v>584</v>
      </c>
      <c r="N587">
        <v>3092979</v>
      </c>
      <c r="O587">
        <v>7</v>
      </c>
      <c r="P587">
        <v>15</v>
      </c>
      <c r="Q587">
        <v>8</v>
      </c>
      <c r="R587">
        <v>5561623</v>
      </c>
      <c r="S587">
        <v>6030</v>
      </c>
      <c r="T587" s="10">
        <v>2.7</v>
      </c>
      <c r="U587">
        <v>0.81</v>
      </c>
      <c r="V587">
        <v>1.8080000000000001</v>
      </c>
      <c r="W587" s="1">
        <v>0.54200000000000004</v>
      </c>
      <c r="X587">
        <v>0.94899999999999995</v>
      </c>
      <c r="Y587" s="22">
        <v>584</v>
      </c>
      <c r="Z587">
        <v>4935624</v>
      </c>
      <c r="AA587">
        <v>12</v>
      </c>
      <c r="AB587">
        <v>23</v>
      </c>
      <c r="AC587">
        <v>6</v>
      </c>
      <c r="AD587">
        <v>3718963</v>
      </c>
      <c r="AE587">
        <v>6578</v>
      </c>
      <c r="AF587" s="10">
        <v>2.7</v>
      </c>
      <c r="AG587">
        <v>0.81</v>
      </c>
      <c r="AH587">
        <v>1.8080000000000001</v>
      </c>
      <c r="AI587" s="1">
        <v>0.54200000000000004</v>
      </c>
      <c r="AJ587">
        <v>1.02</v>
      </c>
      <c r="AK587" s="22">
        <v>584</v>
      </c>
      <c r="AL587">
        <v>6307146</v>
      </c>
      <c r="AM587">
        <v>11</v>
      </c>
      <c r="AN587">
        <v>34</v>
      </c>
      <c r="AO587">
        <v>10</v>
      </c>
      <c r="AP587">
        <v>2347433</v>
      </c>
      <c r="AQ587">
        <v>7207</v>
      </c>
      <c r="AR587" s="10">
        <v>2.7</v>
      </c>
      <c r="AS587">
        <v>0.81</v>
      </c>
      <c r="AT587">
        <v>1.8080000000000001</v>
      </c>
      <c r="AU587" s="1">
        <v>0.54200000000000004</v>
      </c>
      <c r="AV587">
        <v>1.1759999999999999</v>
      </c>
      <c r="AW587" s="22">
        <v>584</v>
      </c>
      <c r="AX587">
        <v>6925424</v>
      </c>
      <c r="AY587">
        <v>20</v>
      </c>
      <c r="AZ587">
        <v>46</v>
      </c>
      <c r="BA587">
        <v>17</v>
      </c>
      <c r="BB587">
        <v>1729129</v>
      </c>
      <c r="BC587">
        <v>7154</v>
      </c>
      <c r="BD587" s="10">
        <v>2.7</v>
      </c>
      <c r="BE587">
        <v>0.81</v>
      </c>
      <c r="BF587">
        <v>1.8080000000000001</v>
      </c>
      <c r="BG587" s="1">
        <v>0.54200000000000004</v>
      </c>
      <c r="BH587">
        <v>1.05</v>
      </c>
    </row>
    <row r="588" spans="1:60" x14ac:dyDescent="0.2">
      <c r="A588" s="22">
        <v>585</v>
      </c>
      <c r="B588">
        <v>2298690</v>
      </c>
      <c r="C588">
        <v>4</v>
      </c>
      <c r="D588">
        <v>11</v>
      </c>
      <c r="E588">
        <v>3</v>
      </c>
      <c r="F588">
        <v>6355914</v>
      </c>
      <c r="G588">
        <v>5819</v>
      </c>
      <c r="H588" s="10">
        <v>2.7</v>
      </c>
      <c r="I588">
        <v>0.81</v>
      </c>
      <c r="J588">
        <v>1.8080000000000001</v>
      </c>
      <c r="K588" s="1">
        <v>0.54200000000000004</v>
      </c>
      <c r="L588">
        <v>0.77300000000000002</v>
      </c>
      <c r="M588" s="22">
        <v>585</v>
      </c>
      <c r="N588">
        <v>3092974</v>
      </c>
      <c r="O588">
        <v>5</v>
      </c>
      <c r="P588">
        <v>20</v>
      </c>
      <c r="Q588">
        <v>2</v>
      </c>
      <c r="R588">
        <v>5561630</v>
      </c>
      <c r="S588">
        <v>6035</v>
      </c>
      <c r="T588" s="10">
        <v>2.7</v>
      </c>
      <c r="U588">
        <v>0.81</v>
      </c>
      <c r="V588">
        <v>1.8080000000000001</v>
      </c>
      <c r="W588" s="1">
        <v>0.54200000000000004</v>
      </c>
      <c r="X588">
        <v>1</v>
      </c>
      <c r="Y588" s="22">
        <v>585</v>
      </c>
      <c r="Z588">
        <v>4935618</v>
      </c>
      <c r="AA588">
        <v>6</v>
      </c>
      <c r="AB588">
        <v>24</v>
      </c>
      <c r="AC588">
        <v>11</v>
      </c>
      <c r="AD588">
        <v>3718966</v>
      </c>
      <c r="AE588">
        <v>6584</v>
      </c>
      <c r="AF588" s="10">
        <v>2.7</v>
      </c>
      <c r="AG588">
        <v>0.81</v>
      </c>
      <c r="AH588">
        <v>1.8080000000000001</v>
      </c>
      <c r="AI588" s="1">
        <v>0.54200000000000004</v>
      </c>
      <c r="AJ588">
        <v>0.88</v>
      </c>
      <c r="AK588" s="22">
        <v>585</v>
      </c>
      <c r="AL588">
        <v>6307131</v>
      </c>
      <c r="AM588">
        <v>15</v>
      </c>
      <c r="AN588">
        <v>34</v>
      </c>
      <c r="AO588">
        <v>11</v>
      </c>
      <c r="AP588">
        <v>2347442</v>
      </c>
      <c r="AQ588">
        <v>7222</v>
      </c>
      <c r="AR588" s="10">
        <v>2.7</v>
      </c>
      <c r="AS588">
        <v>0.81</v>
      </c>
      <c r="AT588">
        <v>1.8080000000000001</v>
      </c>
      <c r="AU588" s="1">
        <v>0.54200000000000004</v>
      </c>
      <c r="AV588">
        <v>1.125</v>
      </c>
      <c r="AW588" s="22">
        <v>585</v>
      </c>
      <c r="AX588">
        <v>6925411</v>
      </c>
      <c r="AY588">
        <v>13</v>
      </c>
      <c r="AZ588">
        <v>50</v>
      </c>
      <c r="BA588">
        <v>16</v>
      </c>
      <c r="BB588">
        <v>1729134</v>
      </c>
      <c r="BC588">
        <v>7165</v>
      </c>
      <c r="BD588" s="10">
        <v>2.7</v>
      </c>
      <c r="BE588">
        <v>0.81</v>
      </c>
      <c r="BF588">
        <v>1.8080000000000001</v>
      </c>
      <c r="BG588" s="1">
        <v>0.54200000000000004</v>
      </c>
      <c r="BH588">
        <v>1.012</v>
      </c>
    </row>
    <row r="589" spans="1:60" x14ac:dyDescent="0.2">
      <c r="A589" s="22">
        <v>586</v>
      </c>
      <c r="B589">
        <v>2298683</v>
      </c>
      <c r="C589">
        <v>7</v>
      </c>
      <c r="D589">
        <v>12</v>
      </c>
      <c r="E589">
        <v>3</v>
      </c>
      <c r="F589">
        <v>6355919</v>
      </c>
      <c r="G589">
        <v>5826</v>
      </c>
      <c r="H589" s="10">
        <v>2.7</v>
      </c>
      <c r="I589">
        <v>0.81</v>
      </c>
      <c r="J589">
        <v>1.8080000000000001</v>
      </c>
      <c r="K589" s="1">
        <v>0.54200000000000004</v>
      </c>
      <c r="L589">
        <v>1</v>
      </c>
      <c r="M589" s="22">
        <v>586</v>
      </c>
      <c r="N589">
        <v>3092968</v>
      </c>
      <c r="O589">
        <v>6</v>
      </c>
      <c r="P589">
        <v>15</v>
      </c>
      <c r="Q589">
        <v>10</v>
      </c>
      <c r="R589">
        <v>5561623</v>
      </c>
      <c r="S589">
        <v>6041</v>
      </c>
      <c r="T589" s="10">
        <v>2.7</v>
      </c>
      <c r="U589">
        <v>0.81</v>
      </c>
      <c r="V589">
        <v>1.8080000000000001</v>
      </c>
      <c r="W589" s="1">
        <v>0.54200000000000004</v>
      </c>
      <c r="X589">
        <v>0.97399999999999998</v>
      </c>
      <c r="Y589" s="22">
        <v>586</v>
      </c>
      <c r="Z589">
        <v>4935612</v>
      </c>
      <c r="AA589">
        <v>6</v>
      </c>
      <c r="AB589">
        <v>23</v>
      </c>
      <c r="AC589">
        <v>7</v>
      </c>
      <c r="AD589">
        <v>3718974</v>
      </c>
      <c r="AE589">
        <v>6590</v>
      </c>
      <c r="AF589" s="10">
        <v>2.7</v>
      </c>
      <c r="AG589">
        <v>0.81</v>
      </c>
      <c r="AH589">
        <v>1.8080000000000001</v>
      </c>
      <c r="AI589" s="1">
        <v>0.54200000000000004</v>
      </c>
      <c r="AJ589">
        <v>1.0649999999999999</v>
      </c>
      <c r="AK589" s="22">
        <v>586</v>
      </c>
      <c r="AL589">
        <v>6307115</v>
      </c>
      <c r="AM589">
        <v>16</v>
      </c>
      <c r="AN589">
        <v>38</v>
      </c>
      <c r="AO589">
        <v>11</v>
      </c>
      <c r="AP589">
        <v>2347443</v>
      </c>
      <c r="AQ589">
        <v>7238</v>
      </c>
      <c r="AR589" s="10">
        <v>2.7</v>
      </c>
      <c r="AS589">
        <v>0.81</v>
      </c>
      <c r="AT589">
        <v>1.8080000000000001</v>
      </c>
      <c r="AU589" s="1">
        <v>0.54200000000000004</v>
      </c>
      <c r="AV589">
        <v>1.2</v>
      </c>
      <c r="AW589" s="22">
        <v>586</v>
      </c>
      <c r="AX589">
        <v>6925386</v>
      </c>
      <c r="AY589">
        <v>25</v>
      </c>
      <c r="AZ589">
        <v>47</v>
      </c>
      <c r="BA589">
        <v>16</v>
      </c>
      <c r="BB589">
        <v>1729171</v>
      </c>
      <c r="BC589">
        <v>7182</v>
      </c>
      <c r="BD589" s="10">
        <v>2.7</v>
      </c>
      <c r="BE589">
        <v>0.81</v>
      </c>
      <c r="BF589">
        <v>1.8080000000000001</v>
      </c>
      <c r="BG589" s="1">
        <v>0.54200000000000004</v>
      </c>
      <c r="BH589">
        <v>1.105</v>
      </c>
    </row>
    <row r="590" spans="1:60" x14ac:dyDescent="0.2">
      <c r="A590" s="22">
        <v>587</v>
      </c>
      <c r="B590">
        <v>2298683</v>
      </c>
      <c r="C590">
        <v>0</v>
      </c>
      <c r="D590">
        <v>14</v>
      </c>
      <c r="E590">
        <v>5</v>
      </c>
      <c r="F590">
        <v>6355920</v>
      </c>
      <c r="G590">
        <v>5826</v>
      </c>
      <c r="H590" s="10">
        <v>2.7</v>
      </c>
      <c r="I590">
        <v>0.81</v>
      </c>
      <c r="J590">
        <v>1.8080000000000001</v>
      </c>
      <c r="K590" s="1">
        <v>0.54200000000000004</v>
      </c>
      <c r="L590">
        <v>1.125</v>
      </c>
      <c r="M590" s="22">
        <v>587</v>
      </c>
      <c r="N590">
        <v>3092963</v>
      </c>
      <c r="O590">
        <v>5</v>
      </c>
      <c r="P590">
        <v>17</v>
      </c>
      <c r="Q590">
        <v>4</v>
      </c>
      <c r="R590">
        <v>5561641</v>
      </c>
      <c r="S590">
        <v>6046</v>
      </c>
      <c r="T590" s="10">
        <v>2.7</v>
      </c>
      <c r="U590">
        <v>0.81</v>
      </c>
      <c r="V590">
        <v>1.8080000000000001</v>
      </c>
      <c r="W590" s="1">
        <v>0.54200000000000004</v>
      </c>
      <c r="X590">
        <v>0.97099999999999997</v>
      </c>
      <c r="Y590" s="22">
        <v>587</v>
      </c>
      <c r="Z590">
        <v>4935600</v>
      </c>
      <c r="AA590">
        <v>12</v>
      </c>
      <c r="AB590">
        <v>21</v>
      </c>
      <c r="AC590">
        <v>8</v>
      </c>
      <c r="AD590">
        <v>3719000</v>
      </c>
      <c r="AE590">
        <v>6602</v>
      </c>
      <c r="AF590" s="10">
        <v>2.7</v>
      </c>
      <c r="AG590">
        <v>0.81</v>
      </c>
      <c r="AH590">
        <v>1.8080000000000001</v>
      </c>
      <c r="AI590" s="1">
        <v>0.54200000000000004</v>
      </c>
      <c r="AJ590">
        <v>0.94099999999999995</v>
      </c>
      <c r="AK590" s="22">
        <v>587</v>
      </c>
      <c r="AL590">
        <v>6307100</v>
      </c>
      <c r="AM590">
        <v>15</v>
      </c>
      <c r="AN590">
        <v>43</v>
      </c>
      <c r="AO590">
        <v>11</v>
      </c>
      <c r="AP590">
        <v>2347471</v>
      </c>
      <c r="AQ590">
        <v>7253</v>
      </c>
      <c r="AR590" s="10">
        <v>2.7</v>
      </c>
      <c r="AS590">
        <v>0.81</v>
      </c>
      <c r="AT590">
        <v>1.8080000000000001</v>
      </c>
      <c r="AU590" s="1">
        <v>0.54200000000000004</v>
      </c>
      <c r="AV590">
        <v>1.2170000000000001</v>
      </c>
      <c r="AW590" s="22">
        <v>587</v>
      </c>
      <c r="AX590">
        <v>6925377</v>
      </c>
      <c r="AY590">
        <v>9</v>
      </c>
      <c r="AZ590">
        <v>56</v>
      </c>
      <c r="BA590">
        <v>16</v>
      </c>
      <c r="BB590">
        <v>1729180</v>
      </c>
      <c r="BC590">
        <v>7191</v>
      </c>
      <c r="BD590" s="10">
        <v>2.7</v>
      </c>
      <c r="BE590">
        <v>0.81</v>
      </c>
      <c r="BF590">
        <v>1.8080000000000001</v>
      </c>
      <c r="BG590" s="1">
        <v>0.54200000000000004</v>
      </c>
      <c r="BH590">
        <v>1.1339999999999999</v>
      </c>
    </row>
    <row r="591" spans="1:60" x14ac:dyDescent="0.2">
      <c r="A591" s="22">
        <v>588</v>
      </c>
      <c r="B591">
        <v>2298678</v>
      </c>
      <c r="C591">
        <v>5</v>
      </c>
      <c r="D591">
        <v>10</v>
      </c>
      <c r="E591">
        <v>4</v>
      </c>
      <c r="F591">
        <v>6355929</v>
      </c>
      <c r="G591">
        <v>5831</v>
      </c>
      <c r="H591" s="10">
        <v>2.7</v>
      </c>
      <c r="I591">
        <v>0.81</v>
      </c>
      <c r="J591">
        <v>1.8080000000000001</v>
      </c>
      <c r="K591" s="1">
        <v>0.54200000000000004</v>
      </c>
      <c r="L591">
        <v>1.4119999999999999</v>
      </c>
      <c r="M591" s="22">
        <v>588</v>
      </c>
      <c r="N591">
        <v>3092959</v>
      </c>
      <c r="O591">
        <v>4</v>
      </c>
      <c r="P591">
        <v>18</v>
      </c>
      <c r="Q591">
        <v>4</v>
      </c>
      <c r="R591">
        <v>5561647</v>
      </c>
      <c r="S591">
        <v>6050</v>
      </c>
      <c r="T591" s="10">
        <v>2.7</v>
      </c>
      <c r="U591">
        <v>0.81</v>
      </c>
      <c r="V591">
        <v>1.8080000000000001</v>
      </c>
      <c r="W591" s="1">
        <v>0.54200000000000004</v>
      </c>
      <c r="X591">
        <v>0.9</v>
      </c>
      <c r="Y591" s="22">
        <v>588</v>
      </c>
      <c r="Z591">
        <v>4935594</v>
      </c>
      <c r="AA591">
        <v>6</v>
      </c>
      <c r="AB591">
        <v>23</v>
      </c>
      <c r="AC591">
        <v>10</v>
      </c>
      <c r="AD591">
        <v>3719000</v>
      </c>
      <c r="AE591">
        <v>6608</v>
      </c>
      <c r="AF591" s="10">
        <v>2.7</v>
      </c>
      <c r="AG591">
        <v>0.81</v>
      </c>
      <c r="AH591">
        <v>1.8080000000000001</v>
      </c>
      <c r="AI591" s="1">
        <v>0.54200000000000004</v>
      </c>
      <c r="AJ591">
        <v>0.95699999999999996</v>
      </c>
      <c r="AK591" s="22">
        <v>588</v>
      </c>
      <c r="AL591">
        <v>6307085</v>
      </c>
      <c r="AM591">
        <v>15</v>
      </c>
      <c r="AN591">
        <v>48</v>
      </c>
      <c r="AO591">
        <v>10</v>
      </c>
      <c r="AP591">
        <v>2347470</v>
      </c>
      <c r="AQ591">
        <v>7268</v>
      </c>
      <c r="AR591" s="10">
        <v>2.7</v>
      </c>
      <c r="AS591">
        <v>0.81</v>
      </c>
      <c r="AT591">
        <v>1.8080000000000001</v>
      </c>
      <c r="AU591" s="1">
        <v>0.54200000000000004</v>
      </c>
      <c r="AV591">
        <v>1.2669999999999999</v>
      </c>
      <c r="AW591" s="22">
        <v>588</v>
      </c>
      <c r="AX591">
        <v>6925363</v>
      </c>
      <c r="AY591">
        <v>14</v>
      </c>
      <c r="AZ591">
        <v>48</v>
      </c>
      <c r="BA591">
        <v>17</v>
      </c>
      <c r="BB591">
        <v>1729193</v>
      </c>
      <c r="BC591">
        <v>7202</v>
      </c>
      <c r="BD591" s="10">
        <v>2.7</v>
      </c>
      <c r="BE591">
        <v>0.81</v>
      </c>
      <c r="BF591">
        <v>1.8080000000000001</v>
      </c>
      <c r="BG591" s="1">
        <v>0.54200000000000004</v>
      </c>
      <c r="BH591">
        <v>1.2170000000000001</v>
      </c>
    </row>
    <row r="592" spans="1:60" x14ac:dyDescent="0.2">
      <c r="A592" s="22">
        <v>589</v>
      </c>
      <c r="B592">
        <v>2298675</v>
      </c>
      <c r="C592">
        <v>3</v>
      </c>
      <c r="D592">
        <v>10</v>
      </c>
      <c r="E592">
        <v>5</v>
      </c>
      <c r="F592">
        <v>6355935</v>
      </c>
      <c r="G592">
        <v>5834</v>
      </c>
      <c r="H592" s="10">
        <v>2.7</v>
      </c>
      <c r="I592">
        <v>0.81</v>
      </c>
      <c r="J592">
        <v>1.8080000000000001</v>
      </c>
      <c r="K592" s="1">
        <v>0.54200000000000004</v>
      </c>
      <c r="L592">
        <v>1.4379999999999999</v>
      </c>
      <c r="M592" s="22">
        <v>589</v>
      </c>
      <c r="N592">
        <v>3092956</v>
      </c>
      <c r="O592">
        <v>3</v>
      </c>
      <c r="P592">
        <v>18</v>
      </c>
      <c r="Q592">
        <v>4</v>
      </c>
      <c r="R592">
        <v>5561642</v>
      </c>
      <c r="S592">
        <v>6053</v>
      </c>
      <c r="T592" s="10">
        <v>2.7</v>
      </c>
      <c r="U592">
        <v>0.81</v>
      </c>
      <c r="V592">
        <v>1.8080000000000001</v>
      </c>
      <c r="W592" s="1">
        <v>0.54200000000000004</v>
      </c>
      <c r="X592">
        <v>0.92300000000000004</v>
      </c>
      <c r="Y592" s="22">
        <v>589</v>
      </c>
      <c r="Z592">
        <v>4935585</v>
      </c>
      <c r="AA592">
        <v>9</v>
      </c>
      <c r="AB592">
        <v>22</v>
      </c>
      <c r="AC592">
        <v>7</v>
      </c>
      <c r="AD592">
        <v>3719008</v>
      </c>
      <c r="AE592">
        <v>6617</v>
      </c>
      <c r="AF592" s="10">
        <v>2.7</v>
      </c>
      <c r="AG592">
        <v>0.81</v>
      </c>
      <c r="AH592">
        <v>1.8080000000000001</v>
      </c>
      <c r="AI592" s="1">
        <v>0.54200000000000004</v>
      </c>
      <c r="AJ592">
        <v>1.0649999999999999</v>
      </c>
      <c r="AK592" s="22">
        <v>589</v>
      </c>
      <c r="AL592">
        <v>6307073</v>
      </c>
      <c r="AM592">
        <v>12</v>
      </c>
      <c r="AN592">
        <v>51</v>
      </c>
      <c r="AO592">
        <v>12</v>
      </c>
      <c r="AP592">
        <v>2347485</v>
      </c>
      <c r="AQ592">
        <v>7280</v>
      </c>
      <c r="AR592" s="10">
        <v>2.7</v>
      </c>
      <c r="AS592">
        <v>0.81</v>
      </c>
      <c r="AT592">
        <v>1.8080000000000001</v>
      </c>
      <c r="AU592" s="1">
        <v>0.54200000000000004</v>
      </c>
      <c r="AV592">
        <v>1.149</v>
      </c>
      <c r="AW592" s="22">
        <v>589</v>
      </c>
      <c r="AX592">
        <v>6925349</v>
      </c>
      <c r="AY592">
        <v>14</v>
      </c>
      <c r="AZ592">
        <v>45</v>
      </c>
      <c r="BA592">
        <v>17</v>
      </c>
      <c r="BB592">
        <v>1729217</v>
      </c>
      <c r="BC592">
        <v>7210</v>
      </c>
      <c r="BD592" s="10">
        <v>2.7</v>
      </c>
      <c r="BE592">
        <v>0.81</v>
      </c>
      <c r="BF592">
        <v>1.8080000000000001</v>
      </c>
      <c r="BG592" s="1">
        <v>0.54200000000000004</v>
      </c>
      <c r="BH592">
        <v>1.105</v>
      </c>
    </row>
    <row r="593" spans="1:60" x14ac:dyDescent="0.2">
      <c r="A593" s="22">
        <v>590</v>
      </c>
      <c r="B593">
        <v>2298672</v>
      </c>
      <c r="C593">
        <v>3</v>
      </c>
      <c r="D593">
        <v>8</v>
      </c>
      <c r="E593">
        <v>5</v>
      </c>
      <c r="F593">
        <v>6355938</v>
      </c>
      <c r="G593">
        <v>5837</v>
      </c>
      <c r="H593" s="10">
        <v>2.7</v>
      </c>
      <c r="I593">
        <v>0.81</v>
      </c>
      <c r="J593">
        <v>1.8080000000000001</v>
      </c>
      <c r="K593" s="1">
        <v>0.54200000000000004</v>
      </c>
      <c r="L593">
        <v>1.333</v>
      </c>
      <c r="M593" s="22">
        <v>590</v>
      </c>
      <c r="N593">
        <v>3092951</v>
      </c>
      <c r="O593">
        <v>5</v>
      </c>
      <c r="P593">
        <v>13</v>
      </c>
      <c r="Q593">
        <v>8</v>
      </c>
      <c r="R593">
        <v>5561648</v>
      </c>
      <c r="S593">
        <v>6058</v>
      </c>
      <c r="T593" s="10">
        <v>2.7</v>
      </c>
      <c r="U593">
        <v>0.81</v>
      </c>
      <c r="V593">
        <v>1.8080000000000001</v>
      </c>
      <c r="W593" s="1">
        <v>0.54200000000000004</v>
      </c>
      <c r="X593">
        <v>1</v>
      </c>
      <c r="Y593" s="22">
        <v>590</v>
      </c>
      <c r="Z593">
        <v>4935580</v>
      </c>
      <c r="AA593">
        <v>5</v>
      </c>
      <c r="AB593">
        <v>27</v>
      </c>
      <c r="AC593">
        <v>4</v>
      </c>
      <c r="AD593">
        <v>3719011</v>
      </c>
      <c r="AE593">
        <v>6622</v>
      </c>
      <c r="AF593" s="10">
        <v>2.7</v>
      </c>
      <c r="AG593">
        <v>0.81</v>
      </c>
      <c r="AH593">
        <v>1.8080000000000001</v>
      </c>
      <c r="AI593" s="1">
        <v>0.54200000000000004</v>
      </c>
      <c r="AJ593">
        <v>0.90200000000000002</v>
      </c>
      <c r="AK593" s="22">
        <v>590</v>
      </c>
      <c r="AL593">
        <v>6307062</v>
      </c>
      <c r="AM593">
        <v>11</v>
      </c>
      <c r="AN593">
        <v>47</v>
      </c>
      <c r="AO593">
        <v>16</v>
      </c>
      <c r="AP593">
        <v>2347497</v>
      </c>
      <c r="AQ593">
        <v>7291</v>
      </c>
      <c r="AR593" s="10">
        <v>2.7</v>
      </c>
      <c r="AS593">
        <v>0.81</v>
      </c>
      <c r="AT593">
        <v>1.8080000000000001</v>
      </c>
      <c r="AU593" s="1">
        <v>0.54200000000000004</v>
      </c>
      <c r="AV593">
        <v>1.3440000000000001</v>
      </c>
      <c r="AW593" s="22">
        <v>590</v>
      </c>
      <c r="AX593">
        <v>6925332</v>
      </c>
      <c r="AY593">
        <v>17</v>
      </c>
      <c r="AZ593">
        <v>41</v>
      </c>
      <c r="BA593">
        <v>18</v>
      </c>
      <c r="BB593">
        <v>1729229</v>
      </c>
      <c r="BC593">
        <v>7227</v>
      </c>
      <c r="BD593" s="10">
        <v>2.7</v>
      </c>
      <c r="BE593">
        <v>0.81</v>
      </c>
      <c r="BF593">
        <v>1.8080000000000001</v>
      </c>
      <c r="BG593" s="1">
        <v>0.54200000000000004</v>
      </c>
      <c r="BH593">
        <v>1</v>
      </c>
    </row>
    <row r="594" spans="1:60" x14ac:dyDescent="0.2">
      <c r="A594" s="22">
        <v>591</v>
      </c>
      <c r="B594">
        <v>2298668</v>
      </c>
      <c r="C594">
        <v>4</v>
      </c>
      <c r="D594">
        <v>9</v>
      </c>
      <c r="E594">
        <v>2</v>
      </c>
      <c r="F594">
        <v>6355948</v>
      </c>
      <c r="G594">
        <v>5841</v>
      </c>
      <c r="H594" s="10">
        <v>2.7</v>
      </c>
      <c r="I594">
        <v>0.81</v>
      </c>
      <c r="J594">
        <v>1.8080000000000001</v>
      </c>
      <c r="K594" s="1">
        <v>0.54200000000000004</v>
      </c>
      <c r="L594">
        <v>1.1000000000000001</v>
      </c>
      <c r="M594" s="22">
        <v>591</v>
      </c>
      <c r="N594">
        <v>3092948</v>
      </c>
      <c r="O594">
        <v>3</v>
      </c>
      <c r="P594">
        <v>11</v>
      </c>
      <c r="Q594">
        <v>7</v>
      </c>
      <c r="R594">
        <v>5561665</v>
      </c>
      <c r="S594">
        <v>6061</v>
      </c>
      <c r="T594" s="10">
        <v>2.7</v>
      </c>
      <c r="U594">
        <v>0.81</v>
      </c>
      <c r="V594">
        <v>1.8080000000000001</v>
      </c>
      <c r="W594" s="1">
        <v>0.54200000000000004</v>
      </c>
      <c r="X594">
        <v>0.93799999999999994</v>
      </c>
      <c r="Y594" s="22">
        <v>591</v>
      </c>
      <c r="Z594">
        <v>4935576</v>
      </c>
      <c r="AA594">
        <v>4</v>
      </c>
      <c r="AB594">
        <v>23</v>
      </c>
      <c r="AC594">
        <v>9</v>
      </c>
      <c r="AD594">
        <v>3719015</v>
      </c>
      <c r="AE594">
        <v>6626</v>
      </c>
      <c r="AF594" s="10">
        <v>2.7</v>
      </c>
      <c r="AG594">
        <v>0.81</v>
      </c>
      <c r="AH594">
        <v>1.8080000000000001</v>
      </c>
      <c r="AI594" s="1">
        <v>0.54200000000000004</v>
      </c>
      <c r="AJ594">
        <v>1.0409999999999999</v>
      </c>
      <c r="AK594" s="22">
        <v>591</v>
      </c>
      <c r="AL594">
        <v>6307044</v>
      </c>
      <c r="AM594">
        <v>18</v>
      </c>
      <c r="AN594">
        <v>35</v>
      </c>
      <c r="AO594">
        <v>23</v>
      </c>
      <c r="AP594">
        <v>2347520</v>
      </c>
      <c r="AQ594">
        <v>7303</v>
      </c>
      <c r="AR594" s="10">
        <v>2.7</v>
      </c>
      <c r="AS594">
        <v>0.81</v>
      </c>
      <c r="AT594">
        <v>1.8080000000000001</v>
      </c>
      <c r="AU594" s="1">
        <v>0.54200000000000004</v>
      </c>
      <c r="AV594">
        <v>1.292</v>
      </c>
      <c r="AW594" s="22">
        <v>591</v>
      </c>
      <c r="AX594">
        <v>6925312</v>
      </c>
      <c r="AY594">
        <v>20</v>
      </c>
      <c r="AZ594">
        <v>43</v>
      </c>
      <c r="BA594">
        <v>15</v>
      </c>
      <c r="BB594">
        <v>1729246</v>
      </c>
      <c r="BC594">
        <v>7242</v>
      </c>
      <c r="BD594" s="10">
        <v>2.7</v>
      </c>
      <c r="BE594">
        <v>0.81</v>
      </c>
      <c r="BF594">
        <v>1.8080000000000001</v>
      </c>
      <c r="BG594" s="1">
        <v>0.54200000000000004</v>
      </c>
      <c r="BH594">
        <v>0.96</v>
      </c>
    </row>
    <row r="595" spans="1:60" x14ac:dyDescent="0.2">
      <c r="A595" s="22">
        <v>592</v>
      </c>
      <c r="B595">
        <v>2298667</v>
      </c>
      <c r="C595">
        <v>1</v>
      </c>
      <c r="D595">
        <v>10</v>
      </c>
      <c r="E595">
        <v>3</v>
      </c>
      <c r="F595">
        <v>6355942</v>
      </c>
      <c r="G595">
        <v>5842</v>
      </c>
      <c r="H595" s="10">
        <v>2.7</v>
      </c>
      <c r="I595">
        <v>0.81</v>
      </c>
      <c r="J595">
        <v>1.8080000000000001</v>
      </c>
      <c r="K595" s="1">
        <v>0.54200000000000004</v>
      </c>
      <c r="L595">
        <v>0.88</v>
      </c>
      <c r="M595" s="22">
        <v>592</v>
      </c>
      <c r="N595">
        <v>3092943</v>
      </c>
      <c r="O595">
        <v>5</v>
      </c>
      <c r="P595">
        <v>11</v>
      </c>
      <c r="Q595">
        <v>3</v>
      </c>
      <c r="R595">
        <v>5561663</v>
      </c>
      <c r="S595">
        <v>6066</v>
      </c>
      <c r="T595" s="10">
        <v>2.7</v>
      </c>
      <c r="U595">
        <v>0.81</v>
      </c>
      <c r="V595">
        <v>1.8080000000000001</v>
      </c>
      <c r="W595" s="1">
        <v>0.54200000000000004</v>
      </c>
      <c r="X595">
        <v>0.875</v>
      </c>
      <c r="Y595" s="22">
        <v>592</v>
      </c>
      <c r="Z595">
        <v>4935568</v>
      </c>
      <c r="AA595">
        <v>8</v>
      </c>
      <c r="AB595">
        <v>17</v>
      </c>
      <c r="AC595">
        <v>10</v>
      </c>
      <c r="AD595">
        <v>3719025</v>
      </c>
      <c r="AE595">
        <v>6634</v>
      </c>
      <c r="AF595" s="10">
        <v>2.7</v>
      </c>
      <c r="AG595">
        <v>0.81</v>
      </c>
      <c r="AH595">
        <v>1.8080000000000001</v>
      </c>
      <c r="AI595" s="1">
        <v>0.54200000000000004</v>
      </c>
      <c r="AJ595">
        <v>0.93600000000000005</v>
      </c>
      <c r="AK595" s="22">
        <v>592</v>
      </c>
      <c r="AL595">
        <v>6307035</v>
      </c>
      <c r="AM595">
        <v>9</v>
      </c>
      <c r="AN595">
        <v>38</v>
      </c>
      <c r="AO595">
        <v>15</v>
      </c>
      <c r="AP595">
        <v>2347541</v>
      </c>
      <c r="AQ595">
        <v>7312</v>
      </c>
      <c r="AR595" s="10">
        <v>2.7</v>
      </c>
      <c r="AS595">
        <v>0.81</v>
      </c>
      <c r="AT595">
        <v>1.8080000000000001</v>
      </c>
      <c r="AU595" s="1">
        <v>0.54200000000000004</v>
      </c>
      <c r="AV595">
        <v>1.1830000000000001</v>
      </c>
      <c r="AW595" s="22">
        <v>592</v>
      </c>
      <c r="AX595">
        <v>6925297</v>
      </c>
      <c r="AY595">
        <v>15</v>
      </c>
      <c r="AZ595">
        <v>50</v>
      </c>
      <c r="BA595">
        <v>13</v>
      </c>
      <c r="BB595">
        <v>1729267</v>
      </c>
      <c r="BC595">
        <v>7257</v>
      </c>
      <c r="BD595" s="10">
        <v>2.7</v>
      </c>
      <c r="BE595">
        <v>0.81</v>
      </c>
      <c r="BF595">
        <v>1.8080000000000001</v>
      </c>
      <c r="BG595" s="1">
        <v>0.54200000000000004</v>
      </c>
      <c r="BH595">
        <v>0.92</v>
      </c>
    </row>
    <row r="596" spans="1:60" x14ac:dyDescent="0.2">
      <c r="A596" s="22">
        <v>593</v>
      </c>
      <c r="B596">
        <v>2298663</v>
      </c>
      <c r="C596">
        <v>4</v>
      </c>
      <c r="D596">
        <v>9</v>
      </c>
      <c r="E596">
        <v>2</v>
      </c>
      <c r="F596">
        <v>6355944</v>
      </c>
      <c r="G596">
        <v>5846</v>
      </c>
      <c r="H596" s="10">
        <v>2.7</v>
      </c>
      <c r="I596">
        <v>0.81</v>
      </c>
      <c r="J596">
        <v>1.8080000000000001</v>
      </c>
      <c r="K596" s="1">
        <v>0.54200000000000004</v>
      </c>
      <c r="L596">
        <v>0.91700000000000004</v>
      </c>
      <c r="M596" s="22">
        <v>593</v>
      </c>
      <c r="N596">
        <v>3092939</v>
      </c>
      <c r="O596">
        <v>4</v>
      </c>
      <c r="P596">
        <v>13</v>
      </c>
      <c r="Q596">
        <v>3</v>
      </c>
      <c r="R596">
        <v>5561671</v>
      </c>
      <c r="S596">
        <v>6070</v>
      </c>
      <c r="T596" s="10">
        <v>2.7</v>
      </c>
      <c r="U596">
        <v>0.81</v>
      </c>
      <c r="V596">
        <v>1.8080000000000001</v>
      </c>
      <c r="W596" s="1">
        <v>0.54200000000000004</v>
      </c>
      <c r="X596">
        <v>0.70299999999999996</v>
      </c>
      <c r="Y596" s="22">
        <v>593</v>
      </c>
      <c r="Z596">
        <v>4935560</v>
      </c>
      <c r="AA596">
        <v>8</v>
      </c>
      <c r="AB596">
        <v>15</v>
      </c>
      <c r="AC596">
        <v>10</v>
      </c>
      <c r="AD596">
        <v>3719046</v>
      </c>
      <c r="AE596">
        <v>6642</v>
      </c>
      <c r="AF596" s="10">
        <v>2.7</v>
      </c>
      <c r="AG596">
        <v>0.81</v>
      </c>
      <c r="AH596">
        <v>1.8080000000000001</v>
      </c>
      <c r="AI596" s="1">
        <v>0.54200000000000004</v>
      </c>
      <c r="AJ596">
        <v>0.93300000000000005</v>
      </c>
      <c r="AK596" s="22">
        <v>593</v>
      </c>
      <c r="AL596">
        <v>6307023</v>
      </c>
      <c r="AM596">
        <v>12</v>
      </c>
      <c r="AN596">
        <v>37</v>
      </c>
      <c r="AO596">
        <v>10</v>
      </c>
      <c r="AP596">
        <v>2347567</v>
      </c>
      <c r="AQ596">
        <v>7324</v>
      </c>
      <c r="AR596" s="10">
        <v>2.7</v>
      </c>
      <c r="AS596">
        <v>0.81</v>
      </c>
      <c r="AT596">
        <v>1.8080000000000001</v>
      </c>
      <c r="AU596" s="1">
        <v>0.54200000000000004</v>
      </c>
      <c r="AV596">
        <v>1.048</v>
      </c>
      <c r="AW596" s="22">
        <v>593</v>
      </c>
      <c r="AX596">
        <v>6925283</v>
      </c>
      <c r="AY596">
        <v>14</v>
      </c>
      <c r="AZ596">
        <v>47</v>
      </c>
      <c r="BA596">
        <v>18</v>
      </c>
      <c r="BB596">
        <v>1729273</v>
      </c>
      <c r="BC596">
        <v>7271</v>
      </c>
      <c r="BD596" s="10">
        <v>2.7</v>
      </c>
      <c r="BE596">
        <v>0.81</v>
      </c>
      <c r="BF596">
        <v>1.8080000000000001</v>
      </c>
      <c r="BG596" s="1">
        <v>0.54200000000000004</v>
      </c>
      <c r="BH596">
        <v>1</v>
      </c>
    </row>
    <row r="597" spans="1:60" x14ac:dyDescent="0.2">
      <c r="A597" s="22">
        <v>594</v>
      </c>
      <c r="B597">
        <v>2298659</v>
      </c>
      <c r="C597">
        <v>4</v>
      </c>
      <c r="D597">
        <v>8</v>
      </c>
      <c r="E597">
        <v>5</v>
      </c>
      <c r="F597">
        <v>6355946</v>
      </c>
      <c r="G597">
        <v>5850</v>
      </c>
      <c r="H597" s="10">
        <v>2.7</v>
      </c>
      <c r="I597">
        <v>0.81</v>
      </c>
      <c r="J597">
        <v>1.8080000000000001</v>
      </c>
      <c r="K597" s="1">
        <v>0.54200000000000004</v>
      </c>
      <c r="L597">
        <v>0.66700000000000004</v>
      </c>
      <c r="M597" s="22">
        <v>594</v>
      </c>
      <c r="N597">
        <v>3092931</v>
      </c>
      <c r="O597">
        <v>8</v>
      </c>
      <c r="P597">
        <v>13</v>
      </c>
      <c r="Q597">
        <v>4</v>
      </c>
      <c r="R597">
        <v>5561669</v>
      </c>
      <c r="S597">
        <v>6078</v>
      </c>
      <c r="T597" s="10">
        <v>2.7</v>
      </c>
      <c r="U597">
        <v>0.81</v>
      </c>
      <c r="V597">
        <v>1.8080000000000001</v>
      </c>
      <c r="W597" s="1">
        <v>0.54200000000000004</v>
      </c>
      <c r="X597">
        <v>0.83299999999999996</v>
      </c>
      <c r="Y597" s="22">
        <v>594</v>
      </c>
      <c r="Z597">
        <v>4935547</v>
      </c>
      <c r="AA597">
        <v>13</v>
      </c>
      <c r="AB597">
        <v>19</v>
      </c>
      <c r="AC597">
        <v>4</v>
      </c>
      <c r="AD597">
        <v>3719043</v>
      </c>
      <c r="AE597">
        <v>6655</v>
      </c>
      <c r="AF597" s="10">
        <v>2.7</v>
      </c>
      <c r="AG597">
        <v>0.81</v>
      </c>
      <c r="AH597">
        <v>1.8080000000000001</v>
      </c>
      <c r="AI597" s="1">
        <v>0.54200000000000004</v>
      </c>
      <c r="AJ597">
        <v>0.91700000000000004</v>
      </c>
      <c r="AK597" s="22">
        <v>594</v>
      </c>
      <c r="AL597">
        <v>6307002</v>
      </c>
      <c r="AM597">
        <v>21</v>
      </c>
      <c r="AN597">
        <v>38</v>
      </c>
      <c r="AO597">
        <v>11</v>
      </c>
      <c r="AP597">
        <v>2347553</v>
      </c>
      <c r="AQ597">
        <v>7342</v>
      </c>
      <c r="AR597" s="10">
        <v>2.7</v>
      </c>
      <c r="AS597">
        <v>0.81</v>
      </c>
      <c r="AT597">
        <v>1.8080000000000001</v>
      </c>
      <c r="AU597" s="1">
        <v>0.54200000000000004</v>
      </c>
      <c r="AV597">
        <v>0.92</v>
      </c>
      <c r="AW597" s="22">
        <v>594</v>
      </c>
      <c r="AX597">
        <v>6925269</v>
      </c>
      <c r="AY597">
        <v>14</v>
      </c>
      <c r="AZ597">
        <v>44</v>
      </c>
      <c r="BA597">
        <v>17</v>
      </c>
      <c r="BB597">
        <v>1729291</v>
      </c>
      <c r="BC597">
        <v>7279</v>
      </c>
      <c r="BD597" s="10">
        <v>2.7</v>
      </c>
      <c r="BE597">
        <v>0.81</v>
      </c>
      <c r="BF597">
        <v>1.8080000000000001</v>
      </c>
      <c r="BG597" s="1">
        <v>0.54200000000000004</v>
      </c>
      <c r="BH597">
        <v>0.92700000000000005</v>
      </c>
    </row>
    <row r="598" spans="1:60" x14ac:dyDescent="0.2">
      <c r="A598" s="22">
        <v>595</v>
      </c>
      <c r="B598">
        <v>2298657</v>
      </c>
      <c r="C598">
        <v>2</v>
      </c>
      <c r="D598">
        <v>10</v>
      </c>
      <c r="E598">
        <v>2</v>
      </c>
      <c r="F598">
        <v>6355961</v>
      </c>
      <c r="G598">
        <v>5852</v>
      </c>
      <c r="H598" s="10">
        <v>2.7</v>
      </c>
      <c r="I598">
        <v>0.81</v>
      </c>
      <c r="J598">
        <v>1.8080000000000001</v>
      </c>
      <c r="K598" s="1">
        <v>0.54200000000000004</v>
      </c>
      <c r="L598">
        <v>0.95199999999999996</v>
      </c>
      <c r="M598" s="22">
        <v>595</v>
      </c>
      <c r="N598">
        <v>3092925</v>
      </c>
      <c r="O598">
        <v>6</v>
      </c>
      <c r="P598">
        <v>16</v>
      </c>
      <c r="Q598">
        <v>5</v>
      </c>
      <c r="R598">
        <v>5561674</v>
      </c>
      <c r="S598">
        <v>6084</v>
      </c>
      <c r="T598" s="10">
        <v>2.7</v>
      </c>
      <c r="U598">
        <v>0.81</v>
      </c>
      <c r="V598">
        <v>1.8080000000000001</v>
      </c>
      <c r="W598" s="1">
        <v>0.54200000000000004</v>
      </c>
      <c r="X598">
        <v>0.82799999999999996</v>
      </c>
      <c r="Y598" s="22">
        <v>595</v>
      </c>
      <c r="Z598">
        <v>4935540</v>
      </c>
      <c r="AA598">
        <v>7</v>
      </c>
      <c r="AB598">
        <v>28</v>
      </c>
      <c r="AC598">
        <v>4</v>
      </c>
      <c r="AD598">
        <v>3719053</v>
      </c>
      <c r="AE598">
        <v>6662</v>
      </c>
      <c r="AF598" s="10">
        <v>2.7</v>
      </c>
      <c r="AG598">
        <v>0.81</v>
      </c>
      <c r="AH598">
        <v>1.8080000000000001</v>
      </c>
      <c r="AI598" s="1">
        <v>0.54200000000000004</v>
      </c>
      <c r="AJ598">
        <v>0.8</v>
      </c>
      <c r="AK598" s="22">
        <v>595</v>
      </c>
      <c r="AL598">
        <v>6306993</v>
      </c>
      <c r="AM598">
        <v>9</v>
      </c>
      <c r="AN598">
        <v>43</v>
      </c>
      <c r="AO598">
        <v>16</v>
      </c>
      <c r="AP598">
        <v>2347570</v>
      </c>
      <c r="AQ598">
        <v>7351</v>
      </c>
      <c r="AR598" s="10">
        <v>2.7</v>
      </c>
      <c r="AS598">
        <v>0.81</v>
      </c>
      <c r="AT598">
        <v>1.8080000000000001</v>
      </c>
      <c r="AU598" s="1">
        <v>0.54200000000000004</v>
      </c>
      <c r="AV598">
        <v>0.89500000000000002</v>
      </c>
      <c r="AW598" s="22">
        <v>595</v>
      </c>
      <c r="AX598">
        <v>6925248</v>
      </c>
      <c r="AY598">
        <v>21</v>
      </c>
      <c r="AZ598">
        <v>44</v>
      </c>
      <c r="BA598">
        <v>14</v>
      </c>
      <c r="BB598">
        <v>1729312</v>
      </c>
      <c r="BC598">
        <v>7295</v>
      </c>
      <c r="BD598" s="10">
        <v>2.7</v>
      </c>
      <c r="BE598">
        <v>0.81</v>
      </c>
      <c r="BF598">
        <v>1.8080000000000001</v>
      </c>
      <c r="BG598" s="1">
        <v>0.54200000000000004</v>
      </c>
      <c r="BH598">
        <v>0.95899999999999996</v>
      </c>
    </row>
    <row r="599" spans="1:60" x14ac:dyDescent="0.2">
      <c r="A599" s="22">
        <v>596</v>
      </c>
      <c r="B599">
        <v>2298654</v>
      </c>
      <c r="C599">
        <v>3</v>
      </c>
      <c r="D599">
        <v>8</v>
      </c>
      <c r="E599">
        <v>4</v>
      </c>
      <c r="F599">
        <v>6355956</v>
      </c>
      <c r="G599">
        <v>5855</v>
      </c>
      <c r="H599" s="10">
        <v>2.7</v>
      </c>
      <c r="I599">
        <v>0.81</v>
      </c>
      <c r="J599">
        <v>1.8080000000000001</v>
      </c>
      <c r="K599" s="1">
        <v>0.54200000000000004</v>
      </c>
      <c r="L599">
        <v>0.86399999999999999</v>
      </c>
      <c r="M599" s="22">
        <v>596</v>
      </c>
      <c r="N599">
        <v>3092918</v>
      </c>
      <c r="O599">
        <v>7</v>
      </c>
      <c r="P599">
        <v>18</v>
      </c>
      <c r="Q599">
        <v>4</v>
      </c>
      <c r="R599">
        <v>5561676</v>
      </c>
      <c r="S599">
        <v>6091</v>
      </c>
      <c r="T599" s="10">
        <v>2.7</v>
      </c>
      <c r="U599">
        <v>0.81</v>
      </c>
      <c r="V599">
        <v>1.8080000000000001</v>
      </c>
      <c r="W599" s="1">
        <v>0.54200000000000004</v>
      </c>
      <c r="X599">
        <v>0.96599999999999997</v>
      </c>
      <c r="Y599" s="22">
        <v>596</v>
      </c>
      <c r="Z599">
        <v>4935530</v>
      </c>
      <c r="AA599">
        <v>10</v>
      </c>
      <c r="AB599">
        <v>28</v>
      </c>
      <c r="AC599">
        <v>7</v>
      </c>
      <c r="AD599">
        <v>3719049</v>
      </c>
      <c r="AE599">
        <v>6672</v>
      </c>
      <c r="AF599" s="10">
        <v>2.7</v>
      </c>
      <c r="AG599">
        <v>0.81</v>
      </c>
      <c r="AH599">
        <v>1.8080000000000001</v>
      </c>
      <c r="AI599" s="1">
        <v>0.54200000000000004</v>
      </c>
      <c r="AJ599">
        <v>1.0680000000000001</v>
      </c>
      <c r="AK599" s="22">
        <v>596</v>
      </c>
      <c r="AL599">
        <v>6306985</v>
      </c>
      <c r="AM599">
        <v>8</v>
      </c>
      <c r="AN599">
        <v>40</v>
      </c>
      <c r="AO599">
        <v>12</v>
      </c>
      <c r="AP599">
        <v>2347577</v>
      </c>
      <c r="AQ599">
        <v>7359</v>
      </c>
      <c r="AR599" s="10">
        <v>2.7</v>
      </c>
      <c r="AS599">
        <v>0.81</v>
      </c>
      <c r="AT599">
        <v>1.8080000000000001</v>
      </c>
      <c r="AU599" s="1">
        <v>0.54200000000000004</v>
      </c>
      <c r="AV599">
        <v>0.95399999999999996</v>
      </c>
      <c r="AW599" s="22">
        <v>596</v>
      </c>
      <c r="AX599">
        <v>6925231</v>
      </c>
      <c r="AY599">
        <v>17</v>
      </c>
      <c r="AZ599">
        <v>50</v>
      </c>
      <c r="BA599">
        <v>15</v>
      </c>
      <c r="BB599">
        <v>1729329</v>
      </c>
      <c r="BC599">
        <v>7312</v>
      </c>
      <c r="BD599" s="10">
        <v>2.7</v>
      </c>
      <c r="BE599">
        <v>0.81</v>
      </c>
      <c r="BF599">
        <v>1.8080000000000001</v>
      </c>
      <c r="BG599" s="1">
        <v>0.54200000000000004</v>
      </c>
      <c r="BH599">
        <v>0.95899999999999996</v>
      </c>
    </row>
    <row r="600" spans="1:60" x14ac:dyDescent="0.2">
      <c r="A600" s="22">
        <v>597</v>
      </c>
      <c r="B600">
        <v>2298650</v>
      </c>
      <c r="C600">
        <v>4</v>
      </c>
      <c r="D600">
        <v>9</v>
      </c>
      <c r="E600">
        <v>2</v>
      </c>
      <c r="F600">
        <v>6355961</v>
      </c>
      <c r="G600">
        <v>5859</v>
      </c>
      <c r="H600" s="10">
        <v>2.7</v>
      </c>
      <c r="I600">
        <v>0.81</v>
      </c>
      <c r="J600">
        <v>1.8080000000000001</v>
      </c>
      <c r="K600" s="1">
        <v>0.54200000000000004</v>
      </c>
      <c r="L600">
        <v>0.94699999999999995</v>
      </c>
      <c r="M600" s="22">
        <v>597</v>
      </c>
      <c r="N600">
        <v>3092916</v>
      </c>
      <c r="O600">
        <v>2</v>
      </c>
      <c r="P600">
        <v>19</v>
      </c>
      <c r="Q600">
        <v>6</v>
      </c>
      <c r="R600">
        <v>5561682</v>
      </c>
      <c r="S600">
        <v>6093</v>
      </c>
      <c r="T600" s="10">
        <v>2.7</v>
      </c>
      <c r="U600">
        <v>0.81</v>
      </c>
      <c r="V600">
        <v>1.8080000000000001</v>
      </c>
      <c r="W600" s="1">
        <v>0.54200000000000004</v>
      </c>
      <c r="X600">
        <v>1.0329999999999999</v>
      </c>
      <c r="Y600" s="22">
        <v>597</v>
      </c>
      <c r="Z600">
        <v>4935521</v>
      </c>
      <c r="AA600">
        <v>9</v>
      </c>
      <c r="AB600">
        <v>30</v>
      </c>
      <c r="AC600">
        <v>8</v>
      </c>
      <c r="AD600">
        <v>3719056</v>
      </c>
      <c r="AE600">
        <v>6681</v>
      </c>
      <c r="AF600" s="10">
        <v>2.7</v>
      </c>
      <c r="AG600">
        <v>0.81</v>
      </c>
      <c r="AH600">
        <v>1.8080000000000001</v>
      </c>
      <c r="AI600" s="1">
        <v>0.54200000000000004</v>
      </c>
      <c r="AJ600">
        <v>1.0980000000000001</v>
      </c>
      <c r="AK600" s="22">
        <v>597</v>
      </c>
      <c r="AL600">
        <v>6306972</v>
      </c>
      <c r="AM600">
        <v>13</v>
      </c>
      <c r="AN600">
        <v>37</v>
      </c>
      <c r="AO600">
        <v>11</v>
      </c>
      <c r="AP600">
        <v>2347627</v>
      </c>
      <c r="AQ600">
        <v>7372</v>
      </c>
      <c r="AR600" s="10">
        <v>2.7</v>
      </c>
      <c r="AS600">
        <v>0.81</v>
      </c>
      <c r="AT600">
        <v>1.8080000000000001</v>
      </c>
      <c r="AU600" s="1">
        <v>0.54200000000000004</v>
      </c>
      <c r="AV600">
        <v>0.879</v>
      </c>
      <c r="AW600" s="22">
        <v>597</v>
      </c>
      <c r="AX600">
        <v>6925210</v>
      </c>
      <c r="AY600">
        <v>21</v>
      </c>
      <c r="AZ600">
        <v>50</v>
      </c>
      <c r="BA600">
        <v>17</v>
      </c>
      <c r="BB600">
        <v>1729342</v>
      </c>
      <c r="BC600">
        <v>7324</v>
      </c>
      <c r="BD600" s="10">
        <v>2.7</v>
      </c>
      <c r="BE600">
        <v>0.81</v>
      </c>
      <c r="BF600">
        <v>1.8080000000000001</v>
      </c>
      <c r="BG600" s="1">
        <v>0.54200000000000004</v>
      </c>
      <c r="BH600">
        <v>1.0629999999999999</v>
      </c>
    </row>
    <row r="601" spans="1:60" x14ac:dyDescent="0.2">
      <c r="A601" s="22">
        <v>598</v>
      </c>
      <c r="B601">
        <v>2298647</v>
      </c>
      <c r="C601">
        <v>3</v>
      </c>
      <c r="D601">
        <v>10</v>
      </c>
      <c r="E601">
        <v>3</v>
      </c>
      <c r="F601">
        <v>6355960</v>
      </c>
      <c r="G601">
        <v>5862</v>
      </c>
      <c r="H601" s="10">
        <v>2.7</v>
      </c>
      <c r="I601">
        <v>0.81</v>
      </c>
      <c r="J601">
        <v>1.8080000000000001</v>
      </c>
      <c r="K601" s="1">
        <v>0.54200000000000004</v>
      </c>
      <c r="L601">
        <v>1</v>
      </c>
      <c r="M601" s="22">
        <v>598</v>
      </c>
      <c r="N601">
        <v>3092911</v>
      </c>
      <c r="O601">
        <v>5</v>
      </c>
      <c r="P601">
        <v>16</v>
      </c>
      <c r="Q601">
        <v>5</v>
      </c>
      <c r="R601">
        <v>5561693</v>
      </c>
      <c r="S601">
        <v>6098</v>
      </c>
      <c r="T601" s="10">
        <v>2.7</v>
      </c>
      <c r="U601">
        <v>0.81</v>
      </c>
      <c r="V601">
        <v>1.8080000000000001</v>
      </c>
      <c r="W601" s="1">
        <v>0.54200000000000004</v>
      </c>
      <c r="X601">
        <v>1.2689999999999999</v>
      </c>
      <c r="Y601" s="22">
        <v>598</v>
      </c>
      <c r="Z601">
        <v>4935512</v>
      </c>
      <c r="AA601">
        <v>9</v>
      </c>
      <c r="AB601">
        <v>28</v>
      </c>
      <c r="AC601">
        <v>11</v>
      </c>
      <c r="AD601">
        <v>3719070</v>
      </c>
      <c r="AE601">
        <v>6690</v>
      </c>
      <c r="AF601" s="10">
        <v>2.7</v>
      </c>
      <c r="AG601">
        <v>0.81</v>
      </c>
      <c r="AH601">
        <v>1.8080000000000001</v>
      </c>
      <c r="AI601" s="1">
        <v>0.54200000000000004</v>
      </c>
      <c r="AJ601">
        <v>1.1359999999999999</v>
      </c>
      <c r="AK601" s="22">
        <v>598</v>
      </c>
      <c r="AL601">
        <v>6306958</v>
      </c>
      <c r="AM601">
        <v>14</v>
      </c>
      <c r="AN601">
        <v>33</v>
      </c>
      <c r="AO601">
        <v>17</v>
      </c>
      <c r="AP601">
        <v>2347601</v>
      </c>
      <c r="AQ601">
        <v>7381</v>
      </c>
      <c r="AR601" s="10">
        <v>2.7</v>
      </c>
      <c r="AS601">
        <v>0.81</v>
      </c>
      <c r="AT601">
        <v>1.8080000000000001</v>
      </c>
      <c r="AU601" s="1">
        <v>0.54200000000000004</v>
      </c>
      <c r="AV601">
        <v>0.88500000000000001</v>
      </c>
      <c r="AW601" s="22">
        <v>598</v>
      </c>
      <c r="AX601">
        <v>6925198</v>
      </c>
      <c r="AY601">
        <v>12</v>
      </c>
      <c r="AZ601">
        <v>59</v>
      </c>
      <c r="BA601">
        <v>12</v>
      </c>
      <c r="BB601">
        <v>1729353</v>
      </c>
      <c r="BC601">
        <v>7336</v>
      </c>
      <c r="BD601" s="10">
        <v>2.7</v>
      </c>
      <c r="BE601">
        <v>0.81</v>
      </c>
      <c r="BF601">
        <v>1.8080000000000001</v>
      </c>
      <c r="BG601" s="1">
        <v>0.54200000000000004</v>
      </c>
      <c r="BH601">
        <v>1.0980000000000001</v>
      </c>
    </row>
    <row r="602" spans="1:60" x14ac:dyDescent="0.2">
      <c r="A602" s="22">
        <v>599</v>
      </c>
      <c r="B602">
        <v>2298645</v>
      </c>
      <c r="C602">
        <v>2</v>
      </c>
      <c r="D602">
        <v>10</v>
      </c>
      <c r="E602">
        <v>3</v>
      </c>
      <c r="F602">
        <v>6355962</v>
      </c>
      <c r="G602">
        <v>5864</v>
      </c>
      <c r="H602" s="10">
        <v>2.7</v>
      </c>
      <c r="I602">
        <v>0.81</v>
      </c>
      <c r="J602">
        <v>1.8080000000000001</v>
      </c>
      <c r="K602" s="1">
        <v>0.54200000000000004</v>
      </c>
      <c r="L602">
        <v>1</v>
      </c>
      <c r="M602" s="22">
        <v>599</v>
      </c>
      <c r="N602">
        <v>3092903</v>
      </c>
      <c r="O602">
        <v>8</v>
      </c>
      <c r="P602">
        <v>14</v>
      </c>
      <c r="Q602">
        <v>7</v>
      </c>
      <c r="R602">
        <v>5561692</v>
      </c>
      <c r="S602">
        <v>6106</v>
      </c>
      <c r="T602" s="10">
        <v>2.7</v>
      </c>
      <c r="U602">
        <v>0.81</v>
      </c>
      <c r="V602">
        <v>1.8080000000000001</v>
      </c>
      <c r="W602" s="1">
        <v>0.54200000000000004</v>
      </c>
      <c r="X602">
        <v>1.28</v>
      </c>
      <c r="Y602" s="22">
        <v>599</v>
      </c>
      <c r="Z602">
        <v>4935506</v>
      </c>
      <c r="AA602">
        <v>6</v>
      </c>
      <c r="AB602">
        <v>25</v>
      </c>
      <c r="AC602">
        <v>12</v>
      </c>
      <c r="AD602">
        <v>3719087</v>
      </c>
      <c r="AE602">
        <v>6695</v>
      </c>
      <c r="AF602" s="10">
        <v>2.7</v>
      </c>
      <c r="AG602">
        <v>0.81</v>
      </c>
      <c r="AH602">
        <v>1.8080000000000001</v>
      </c>
      <c r="AI602" s="1">
        <v>0.54200000000000004</v>
      </c>
      <c r="AJ602">
        <v>1.2789999999999999</v>
      </c>
      <c r="AK602" s="22">
        <v>599</v>
      </c>
      <c r="AL602">
        <v>6306945</v>
      </c>
      <c r="AM602">
        <v>13</v>
      </c>
      <c r="AN602">
        <v>34</v>
      </c>
      <c r="AO602">
        <v>13</v>
      </c>
      <c r="AP602">
        <v>2347624</v>
      </c>
      <c r="AQ602">
        <v>7394</v>
      </c>
      <c r="AR602" s="10">
        <v>2.7</v>
      </c>
      <c r="AS602">
        <v>0.81</v>
      </c>
      <c r="AT602">
        <v>1.8080000000000001</v>
      </c>
      <c r="AU602" s="1">
        <v>0.54200000000000004</v>
      </c>
      <c r="AV602">
        <v>0.96</v>
      </c>
      <c r="AW602" s="22">
        <v>599</v>
      </c>
      <c r="AX602">
        <v>6925186</v>
      </c>
      <c r="AY602">
        <v>12</v>
      </c>
      <c r="AZ602">
        <v>51</v>
      </c>
      <c r="BA602">
        <v>20</v>
      </c>
      <c r="BB602">
        <v>1729368</v>
      </c>
      <c r="BC602">
        <v>7341</v>
      </c>
      <c r="BD602" s="10">
        <v>2.7</v>
      </c>
      <c r="BE602">
        <v>0.81</v>
      </c>
      <c r="BF602">
        <v>1.8080000000000001</v>
      </c>
      <c r="BG602" s="1">
        <v>0.54200000000000004</v>
      </c>
      <c r="BH602">
        <v>1.085</v>
      </c>
    </row>
    <row r="603" spans="1:60" x14ac:dyDescent="0.2">
      <c r="A603" s="22">
        <v>600</v>
      </c>
      <c r="B603">
        <v>2298642</v>
      </c>
      <c r="C603">
        <v>3</v>
      </c>
      <c r="D603">
        <v>8</v>
      </c>
      <c r="E603">
        <v>4</v>
      </c>
      <c r="F603">
        <v>6355970</v>
      </c>
      <c r="G603">
        <v>5867</v>
      </c>
      <c r="H603" s="10">
        <v>2.7</v>
      </c>
      <c r="I603">
        <v>0.81</v>
      </c>
      <c r="J603">
        <v>2.2050000000000001</v>
      </c>
      <c r="K603" s="1">
        <v>0.66100000000000003</v>
      </c>
      <c r="L603">
        <v>1.111</v>
      </c>
      <c r="M603" s="22">
        <v>600</v>
      </c>
      <c r="N603">
        <v>3092896</v>
      </c>
      <c r="O603">
        <v>7</v>
      </c>
      <c r="P603">
        <v>16</v>
      </c>
      <c r="Q603">
        <v>6</v>
      </c>
      <c r="R603">
        <v>5561706</v>
      </c>
      <c r="S603">
        <v>6113</v>
      </c>
      <c r="T603" s="10">
        <v>2.7</v>
      </c>
      <c r="U603">
        <v>0.81</v>
      </c>
      <c r="V603">
        <v>2.2050000000000001</v>
      </c>
      <c r="W603" s="1">
        <v>0.66100000000000003</v>
      </c>
      <c r="X603">
        <v>1.1850000000000001</v>
      </c>
      <c r="Y603" s="22">
        <v>600</v>
      </c>
      <c r="Z603">
        <v>4935497</v>
      </c>
      <c r="AA603">
        <v>9</v>
      </c>
      <c r="AB603">
        <v>23</v>
      </c>
      <c r="AC603">
        <v>8</v>
      </c>
      <c r="AD603">
        <v>3719100</v>
      </c>
      <c r="AE603">
        <v>6704</v>
      </c>
      <c r="AF603" s="10">
        <v>2.7</v>
      </c>
      <c r="AG603">
        <v>0.81</v>
      </c>
      <c r="AH603">
        <v>2.2050000000000001</v>
      </c>
      <c r="AI603" s="1">
        <v>0.66100000000000003</v>
      </c>
      <c r="AJ603">
        <v>1.2729999999999999</v>
      </c>
      <c r="AK603" s="22">
        <v>600</v>
      </c>
      <c r="AL603">
        <v>6306938</v>
      </c>
      <c r="AM603">
        <v>7</v>
      </c>
      <c r="AN603">
        <v>39</v>
      </c>
      <c r="AO603">
        <v>8</v>
      </c>
      <c r="AP603">
        <v>2347655</v>
      </c>
      <c r="AQ603">
        <v>7401</v>
      </c>
      <c r="AR603" s="10">
        <v>2.7</v>
      </c>
      <c r="AS603">
        <v>0.81</v>
      </c>
      <c r="AT603">
        <v>2.2050000000000001</v>
      </c>
      <c r="AU603" s="1">
        <v>0.66100000000000003</v>
      </c>
      <c r="AV603">
        <v>1</v>
      </c>
      <c r="AW603" s="22">
        <v>600</v>
      </c>
      <c r="AX603">
        <v>6925162</v>
      </c>
      <c r="AY603">
        <v>24</v>
      </c>
      <c r="AZ603">
        <v>42</v>
      </c>
      <c r="BA603">
        <v>21</v>
      </c>
      <c r="BB603">
        <v>1729392</v>
      </c>
      <c r="BC603">
        <v>7357</v>
      </c>
      <c r="BD603" s="10">
        <v>2.7</v>
      </c>
      <c r="BE603">
        <v>0.81</v>
      </c>
      <c r="BF603">
        <v>2.2050000000000001</v>
      </c>
      <c r="BG603" s="1">
        <v>0.66100000000000003</v>
      </c>
      <c r="BH603">
        <v>1.0649999999999999</v>
      </c>
    </row>
    <row r="604" spans="1:60" x14ac:dyDescent="0.2">
      <c r="A604" s="22">
        <v>601</v>
      </c>
      <c r="B604">
        <v>2298641</v>
      </c>
      <c r="C604">
        <v>1</v>
      </c>
      <c r="D604">
        <v>9</v>
      </c>
      <c r="E604">
        <v>2</v>
      </c>
      <c r="F604">
        <v>6355971</v>
      </c>
      <c r="G604">
        <v>5868</v>
      </c>
      <c r="H604" s="10">
        <v>2.7</v>
      </c>
      <c r="I604">
        <v>0.81</v>
      </c>
      <c r="J604">
        <v>2.2050000000000001</v>
      </c>
      <c r="K604" s="1">
        <v>0.66100000000000003</v>
      </c>
      <c r="L604">
        <v>0.94699999999999995</v>
      </c>
      <c r="M604" s="22">
        <v>601</v>
      </c>
      <c r="N604">
        <v>3092890</v>
      </c>
      <c r="O604">
        <v>6</v>
      </c>
      <c r="P604">
        <v>20</v>
      </c>
      <c r="Q604">
        <v>3</v>
      </c>
      <c r="R604">
        <v>5561709</v>
      </c>
      <c r="S604">
        <v>6119</v>
      </c>
      <c r="T604" s="10">
        <v>2.7</v>
      </c>
      <c r="U604">
        <v>0.81</v>
      </c>
      <c r="V604">
        <v>2.2050000000000001</v>
      </c>
      <c r="W604" s="1">
        <v>0.66100000000000003</v>
      </c>
      <c r="X604">
        <v>1.161</v>
      </c>
      <c r="Y604" s="22">
        <v>601</v>
      </c>
      <c r="Z604">
        <v>4935487</v>
      </c>
      <c r="AA604">
        <v>10</v>
      </c>
      <c r="AB604">
        <v>20</v>
      </c>
      <c r="AC604">
        <v>12</v>
      </c>
      <c r="AD604">
        <v>3719093</v>
      </c>
      <c r="AE604">
        <v>6714</v>
      </c>
      <c r="AF604" s="10">
        <v>2.7</v>
      </c>
      <c r="AG604">
        <v>0.81</v>
      </c>
      <c r="AH604">
        <v>2.2050000000000001</v>
      </c>
      <c r="AI604" s="1">
        <v>0.66100000000000003</v>
      </c>
      <c r="AJ604">
        <v>1.1739999999999999</v>
      </c>
      <c r="AK604" s="22">
        <v>601</v>
      </c>
      <c r="AL604">
        <v>6306919</v>
      </c>
      <c r="AM604">
        <v>19</v>
      </c>
      <c r="AN604">
        <v>36</v>
      </c>
      <c r="AO604">
        <v>10</v>
      </c>
      <c r="AP604">
        <v>2347647</v>
      </c>
      <c r="AQ604">
        <v>7414</v>
      </c>
      <c r="AR604" s="10">
        <v>2.7</v>
      </c>
      <c r="AS604">
        <v>0.81</v>
      </c>
      <c r="AT604">
        <v>2.2050000000000001</v>
      </c>
      <c r="AU604" s="1">
        <v>0.66100000000000003</v>
      </c>
      <c r="AV604">
        <v>0.97499999999999998</v>
      </c>
      <c r="AW604" s="22">
        <v>601</v>
      </c>
      <c r="AX604">
        <v>6925144</v>
      </c>
      <c r="AY604">
        <v>18</v>
      </c>
      <c r="AZ604">
        <v>49</v>
      </c>
      <c r="BA604">
        <v>17</v>
      </c>
      <c r="BB604">
        <v>1729410</v>
      </c>
      <c r="BC604">
        <v>7369</v>
      </c>
      <c r="BD604" s="10">
        <v>2.7</v>
      </c>
      <c r="BE604">
        <v>0.81</v>
      </c>
      <c r="BF604">
        <v>2.2050000000000001</v>
      </c>
      <c r="BG604" s="1">
        <v>0.66100000000000003</v>
      </c>
      <c r="BH604">
        <v>1.0209999999999999</v>
      </c>
    </row>
    <row r="605" spans="1:60" x14ac:dyDescent="0.2">
      <c r="A605" s="22">
        <v>602</v>
      </c>
      <c r="B605">
        <v>2298633</v>
      </c>
      <c r="C605">
        <v>8</v>
      </c>
      <c r="D605">
        <v>5</v>
      </c>
      <c r="E605">
        <v>5</v>
      </c>
      <c r="F605">
        <v>6355971</v>
      </c>
      <c r="G605">
        <v>5876</v>
      </c>
      <c r="H605" s="10">
        <v>2.7</v>
      </c>
      <c r="I605">
        <v>0.81</v>
      </c>
      <c r="J605">
        <v>2.2050000000000001</v>
      </c>
      <c r="K605" s="1">
        <v>0.66100000000000003</v>
      </c>
      <c r="L605">
        <v>0.94399999999999995</v>
      </c>
      <c r="M605" s="22">
        <v>602</v>
      </c>
      <c r="N605">
        <v>3092880</v>
      </c>
      <c r="O605">
        <v>10</v>
      </c>
      <c r="P605">
        <v>20</v>
      </c>
      <c r="Q605">
        <v>6</v>
      </c>
      <c r="R605">
        <v>5561713</v>
      </c>
      <c r="S605">
        <v>6129</v>
      </c>
      <c r="T605" s="10">
        <v>2.7</v>
      </c>
      <c r="U605">
        <v>0.81</v>
      </c>
      <c r="V605">
        <v>2.2050000000000001</v>
      </c>
      <c r="W605" s="1">
        <v>0.66100000000000003</v>
      </c>
      <c r="X605">
        <v>1.0609999999999999</v>
      </c>
      <c r="Y605" s="22">
        <v>602</v>
      </c>
      <c r="Z605">
        <v>4935482</v>
      </c>
      <c r="AA605">
        <v>5</v>
      </c>
      <c r="AB605">
        <v>25</v>
      </c>
      <c r="AC605">
        <v>5</v>
      </c>
      <c r="AD605">
        <v>3719123</v>
      </c>
      <c r="AE605">
        <v>6719</v>
      </c>
      <c r="AF605" s="10">
        <v>2.7</v>
      </c>
      <c r="AG605">
        <v>0.81</v>
      </c>
      <c r="AH605">
        <v>2.2050000000000001</v>
      </c>
      <c r="AI605" s="1">
        <v>0.66100000000000003</v>
      </c>
      <c r="AJ605">
        <v>1</v>
      </c>
      <c r="AK605" s="22">
        <v>602</v>
      </c>
      <c r="AL605">
        <v>6306898</v>
      </c>
      <c r="AM605">
        <v>21</v>
      </c>
      <c r="AN605">
        <v>37</v>
      </c>
      <c r="AO605">
        <v>18</v>
      </c>
      <c r="AP605">
        <v>2347659</v>
      </c>
      <c r="AQ605">
        <v>7428</v>
      </c>
      <c r="AR605" s="10">
        <v>2.7</v>
      </c>
      <c r="AS605">
        <v>0.81</v>
      </c>
      <c r="AT605">
        <v>2.2050000000000001</v>
      </c>
      <c r="AU605" s="1">
        <v>0.66100000000000003</v>
      </c>
      <c r="AV605">
        <v>0.83099999999999996</v>
      </c>
      <c r="AW605" s="22">
        <v>602</v>
      </c>
      <c r="AX605">
        <v>6925133</v>
      </c>
      <c r="AY605">
        <v>11</v>
      </c>
      <c r="AZ605">
        <v>57</v>
      </c>
      <c r="BA605">
        <v>10</v>
      </c>
      <c r="BB605">
        <v>1729426</v>
      </c>
      <c r="BC605">
        <v>7380</v>
      </c>
      <c r="BD605" s="10">
        <v>2.7</v>
      </c>
      <c r="BE605">
        <v>0.81</v>
      </c>
      <c r="BF605">
        <v>2.2050000000000001</v>
      </c>
      <c r="BG605" s="1">
        <v>0.66100000000000003</v>
      </c>
      <c r="BH605">
        <v>1.081</v>
      </c>
    </row>
    <row r="606" spans="1:60" x14ac:dyDescent="0.2">
      <c r="A606" s="22">
        <v>603</v>
      </c>
      <c r="B606">
        <v>2298631</v>
      </c>
      <c r="C606">
        <v>2</v>
      </c>
      <c r="D606">
        <v>12</v>
      </c>
      <c r="E606">
        <v>1</v>
      </c>
      <c r="F606">
        <v>6355986</v>
      </c>
      <c r="G606">
        <v>5878</v>
      </c>
      <c r="H606" s="10">
        <v>2.7</v>
      </c>
      <c r="I606">
        <v>0.81</v>
      </c>
      <c r="J606">
        <v>2.2050000000000001</v>
      </c>
      <c r="K606" s="1">
        <v>0.66100000000000003</v>
      </c>
      <c r="L606">
        <v>0.88900000000000001</v>
      </c>
      <c r="M606" s="22">
        <v>603</v>
      </c>
      <c r="N606">
        <v>3092872</v>
      </c>
      <c r="O606">
        <v>8</v>
      </c>
      <c r="P606">
        <v>24</v>
      </c>
      <c r="Q606">
        <v>6</v>
      </c>
      <c r="R606">
        <v>5561712</v>
      </c>
      <c r="S606">
        <v>6137</v>
      </c>
      <c r="T606" s="10">
        <v>2.7</v>
      </c>
      <c r="U606">
        <v>0.81</v>
      </c>
      <c r="V606">
        <v>2.2050000000000001</v>
      </c>
      <c r="W606" s="1">
        <v>0.66100000000000003</v>
      </c>
      <c r="X606">
        <v>1.129</v>
      </c>
      <c r="Y606" s="22">
        <v>603</v>
      </c>
      <c r="Z606">
        <v>4935473</v>
      </c>
      <c r="AA606">
        <v>9</v>
      </c>
      <c r="AB606">
        <v>25</v>
      </c>
      <c r="AC606">
        <v>5</v>
      </c>
      <c r="AD606">
        <v>3719115</v>
      </c>
      <c r="AE606">
        <v>6728</v>
      </c>
      <c r="AF606" s="10">
        <v>2.7</v>
      </c>
      <c r="AG606">
        <v>0.81</v>
      </c>
      <c r="AH606">
        <v>2.2050000000000001</v>
      </c>
      <c r="AI606" s="1">
        <v>0.66100000000000003</v>
      </c>
      <c r="AJ606">
        <v>0.91400000000000003</v>
      </c>
      <c r="AK606" s="22">
        <v>603</v>
      </c>
      <c r="AL606">
        <v>6306885</v>
      </c>
      <c r="AM606">
        <v>13</v>
      </c>
      <c r="AN606">
        <v>47</v>
      </c>
      <c r="AO606">
        <v>11</v>
      </c>
      <c r="AP606">
        <v>2347678</v>
      </c>
      <c r="AQ606">
        <v>7441</v>
      </c>
      <c r="AR606" s="10">
        <v>2.7</v>
      </c>
      <c r="AS606">
        <v>0.81</v>
      </c>
      <c r="AT606">
        <v>2.2050000000000001</v>
      </c>
      <c r="AU606" s="1">
        <v>0.66100000000000003</v>
      </c>
      <c r="AV606">
        <v>1.042</v>
      </c>
      <c r="AW606" s="22">
        <v>603</v>
      </c>
      <c r="AX606">
        <v>6925111</v>
      </c>
      <c r="AY606">
        <v>22</v>
      </c>
      <c r="AZ606">
        <v>53</v>
      </c>
      <c r="BA606">
        <v>15</v>
      </c>
      <c r="BB606">
        <v>1729444</v>
      </c>
      <c r="BC606">
        <v>7398</v>
      </c>
      <c r="BD606" s="10">
        <v>2.7</v>
      </c>
      <c r="BE606">
        <v>0.81</v>
      </c>
      <c r="BF606">
        <v>2.2050000000000001</v>
      </c>
      <c r="BG606" s="1">
        <v>0.66100000000000003</v>
      </c>
      <c r="BH606">
        <v>1.02</v>
      </c>
    </row>
    <row r="607" spans="1:60" x14ac:dyDescent="0.2">
      <c r="A607" s="22">
        <v>604</v>
      </c>
      <c r="B607">
        <v>2298628</v>
      </c>
      <c r="C607">
        <v>3</v>
      </c>
      <c r="D607">
        <v>12</v>
      </c>
      <c r="E607">
        <v>2</v>
      </c>
      <c r="F607">
        <v>6355979</v>
      </c>
      <c r="G607">
        <v>5881</v>
      </c>
      <c r="H607" s="10">
        <v>2.7</v>
      </c>
      <c r="I607">
        <v>0.81</v>
      </c>
      <c r="J607">
        <v>2.2050000000000001</v>
      </c>
      <c r="K607" s="1">
        <v>0.66100000000000003</v>
      </c>
      <c r="L607">
        <v>1.105</v>
      </c>
      <c r="M607" s="22">
        <v>604</v>
      </c>
      <c r="N607">
        <v>3092865</v>
      </c>
      <c r="O607">
        <v>7</v>
      </c>
      <c r="P607">
        <v>27</v>
      </c>
      <c r="Q607">
        <v>5</v>
      </c>
      <c r="R607">
        <v>5561724</v>
      </c>
      <c r="S607">
        <v>6144</v>
      </c>
      <c r="T607" s="10">
        <v>2.7</v>
      </c>
      <c r="U607">
        <v>0.81</v>
      </c>
      <c r="V607">
        <v>2.2050000000000001</v>
      </c>
      <c r="W607" s="1">
        <v>0.66100000000000003</v>
      </c>
      <c r="X607">
        <v>1.1519999999999999</v>
      </c>
      <c r="Y607" s="22">
        <v>604</v>
      </c>
      <c r="Z607">
        <v>4935468</v>
      </c>
      <c r="AA607">
        <v>5</v>
      </c>
      <c r="AB607">
        <v>24</v>
      </c>
      <c r="AC607">
        <v>10</v>
      </c>
      <c r="AD607">
        <v>3719120</v>
      </c>
      <c r="AE607">
        <v>6733</v>
      </c>
      <c r="AF607" s="10">
        <v>2.7</v>
      </c>
      <c r="AG607">
        <v>0.81</v>
      </c>
      <c r="AH607">
        <v>2.2050000000000001</v>
      </c>
      <c r="AI607" s="1">
        <v>0.66100000000000003</v>
      </c>
      <c r="AJ607">
        <v>0.85699999999999998</v>
      </c>
      <c r="AK607" s="22">
        <v>604</v>
      </c>
      <c r="AL607">
        <v>6306873</v>
      </c>
      <c r="AM607">
        <v>12</v>
      </c>
      <c r="AN607">
        <v>45</v>
      </c>
      <c r="AO607">
        <v>15</v>
      </c>
      <c r="AP607">
        <v>2347691</v>
      </c>
      <c r="AQ607">
        <v>7453</v>
      </c>
      <c r="AR607" s="10">
        <v>2.7</v>
      </c>
      <c r="AS607">
        <v>0.81</v>
      </c>
      <c r="AT607">
        <v>2.2050000000000001</v>
      </c>
      <c r="AU607" s="1">
        <v>0.66100000000000003</v>
      </c>
      <c r="AV607">
        <v>1.1299999999999999</v>
      </c>
      <c r="AW607" s="22">
        <v>604</v>
      </c>
      <c r="AX607">
        <v>6925094</v>
      </c>
      <c r="AY607">
        <v>17</v>
      </c>
      <c r="AZ607">
        <v>51</v>
      </c>
      <c r="BA607">
        <v>24</v>
      </c>
      <c r="BB607">
        <v>1729446</v>
      </c>
      <c r="BC607">
        <v>7407</v>
      </c>
      <c r="BD607" s="10">
        <v>2.7</v>
      </c>
      <c r="BE607">
        <v>0.81</v>
      </c>
      <c r="BF607">
        <v>2.2050000000000001</v>
      </c>
      <c r="BG607" s="1">
        <v>0.66100000000000003</v>
      </c>
      <c r="BH607">
        <v>1.01</v>
      </c>
    </row>
    <row r="608" spans="1:60" x14ac:dyDescent="0.2">
      <c r="A608" s="22">
        <v>605</v>
      </c>
      <c r="B608">
        <v>2298624</v>
      </c>
      <c r="C608">
        <v>4</v>
      </c>
      <c r="D608">
        <v>12</v>
      </c>
      <c r="E608">
        <v>3</v>
      </c>
      <c r="F608">
        <v>6355979</v>
      </c>
      <c r="G608">
        <v>5885</v>
      </c>
      <c r="H608" s="10">
        <v>2.7</v>
      </c>
      <c r="I608">
        <v>0.81</v>
      </c>
      <c r="J608">
        <v>2.2050000000000001</v>
      </c>
      <c r="K608" s="1">
        <v>0.66100000000000003</v>
      </c>
      <c r="L608">
        <v>1.056</v>
      </c>
      <c r="M608" s="22">
        <v>605</v>
      </c>
      <c r="N608">
        <v>3092861</v>
      </c>
      <c r="O608">
        <v>4</v>
      </c>
      <c r="P608">
        <v>27</v>
      </c>
      <c r="Q608">
        <v>7</v>
      </c>
      <c r="R608">
        <v>5561727</v>
      </c>
      <c r="S608">
        <v>6148</v>
      </c>
      <c r="T608" s="10">
        <v>2.7</v>
      </c>
      <c r="U608">
        <v>0.81</v>
      </c>
      <c r="V608">
        <v>2.2050000000000001</v>
      </c>
      <c r="W608" s="1">
        <v>0.66100000000000003</v>
      </c>
      <c r="X608">
        <v>1.333</v>
      </c>
      <c r="Y608" s="22">
        <v>605</v>
      </c>
      <c r="Z608">
        <v>4935463</v>
      </c>
      <c r="AA608">
        <v>5</v>
      </c>
      <c r="AB608">
        <v>21</v>
      </c>
      <c r="AC608">
        <v>8</v>
      </c>
      <c r="AD608">
        <v>3719130</v>
      </c>
      <c r="AE608">
        <v>6738</v>
      </c>
      <c r="AF608" s="10">
        <v>2.7</v>
      </c>
      <c r="AG608">
        <v>0.81</v>
      </c>
      <c r="AH608">
        <v>2.2050000000000001</v>
      </c>
      <c r="AI608" s="1">
        <v>0.66100000000000003</v>
      </c>
      <c r="AJ608">
        <v>0.90600000000000003</v>
      </c>
      <c r="AK608" s="22">
        <v>605</v>
      </c>
      <c r="AL608">
        <v>6306859</v>
      </c>
      <c r="AM608">
        <v>14</v>
      </c>
      <c r="AN608">
        <v>43</v>
      </c>
      <c r="AO608">
        <v>14</v>
      </c>
      <c r="AP608">
        <v>2347706</v>
      </c>
      <c r="AQ608">
        <v>7463</v>
      </c>
      <c r="AR608" s="10">
        <v>2.7</v>
      </c>
      <c r="AS608">
        <v>0.81</v>
      </c>
      <c r="AT608">
        <v>2.2050000000000001</v>
      </c>
      <c r="AU608" s="1">
        <v>0.66100000000000003</v>
      </c>
      <c r="AV608">
        <v>1.1299999999999999</v>
      </c>
      <c r="AW608" s="22">
        <v>605</v>
      </c>
      <c r="AX608">
        <v>6925068</v>
      </c>
      <c r="AY608">
        <v>26</v>
      </c>
      <c r="AZ608">
        <v>55</v>
      </c>
      <c r="BA608">
        <v>13</v>
      </c>
      <c r="BB608">
        <v>1729476</v>
      </c>
      <c r="BC608">
        <v>7429</v>
      </c>
      <c r="BD608" s="10">
        <v>2.7</v>
      </c>
      <c r="BE608">
        <v>0.81</v>
      </c>
      <c r="BF608">
        <v>2.2050000000000001</v>
      </c>
      <c r="BG608" s="1">
        <v>0.66100000000000003</v>
      </c>
      <c r="BH608">
        <v>1.042</v>
      </c>
    </row>
    <row r="609" spans="1:60" x14ac:dyDescent="0.2">
      <c r="A609" s="22">
        <v>606</v>
      </c>
      <c r="B609">
        <v>2298619</v>
      </c>
      <c r="C609">
        <v>5</v>
      </c>
      <c r="D609">
        <v>10</v>
      </c>
      <c r="E609">
        <v>6</v>
      </c>
      <c r="F609">
        <v>6355986</v>
      </c>
      <c r="G609">
        <v>5890</v>
      </c>
      <c r="H609" s="10">
        <v>2.7</v>
      </c>
      <c r="I609">
        <v>0.81</v>
      </c>
      <c r="J609">
        <v>2.2050000000000001</v>
      </c>
      <c r="K609" s="1">
        <v>0.66100000000000003</v>
      </c>
      <c r="L609">
        <v>1.1180000000000001</v>
      </c>
      <c r="M609" s="22">
        <v>606</v>
      </c>
      <c r="N609">
        <v>3092855</v>
      </c>
      <c r="O609">
        <v>6</v>
      </c>
      <c r="P609">
        <v>22</v>
      </c>
      <c r="Q609">
        <v>9</v>
      </c>
      <c r="R609">
        <v>5561736</v>
      </c>
      <c r="S609">
        <v>6154</v>
      </c>
      <c r="T609" s="10">
        <v>2.7</v>
      </c>
      <c r="U609">
        <v>0.81</v>
      </c>
      <c r="V609">
        <v>2.2050000000000001</v>
      </c>
      <c r="W609" s="1">
        <v>0.66100000000000003</v>
      </c>
      <c r="X609">
        <v>1.3939999999999999</v>
      </c>
      <c r="Y609" s="22">
        <v>606</v>
      </c>
      <c r="Z609">
        <v>4935456</v>
      </c>
      <c r="AA609">
        <v>7</v>
      </c>
      <c r="AB609">
        <v>19</v>
      </c>
      <c r="AC609">
        <v>7</v>
      </c>
      <c r="AD609">
        <v>3719142</v>
      </c>
      <c r="AE609">
        <v>6745</v>
      </c>
      <c r="AF609" s="10">
        <v>2.7</v>
      </c>
      <c r="AG609">
        <v>0.81</v>
      </c>
      <c r="AH609">
        <v>2.2050000000000001</v>
      </c>
      <c r="AI609" s="1">
        <v>0.66100000000000003</v>
      </c>
      <c r="AJ609">
        <v>0.84599999999999997</v>
      </c>
      <c r="AK609" s="22">
        <v>606</v>
      </c>
      <c r="AL609">
        <v>6306846</v>
      </c>
      <c r="AM609">
        <v>13</v>
      </c>
      <c r="AN609">
        <v>42</v>
      </c>
      <c r="AO609">
        <v>15</v>
      </c>
      <c r="AP609">
        <v>2347716</v>
      </c>
      <c r="AQ609">
        <v>7476</v>
      </c>
      <c r="AR609" s="10">
        <v>2.7</v>
      </c>
      <c r="AS609">
        <v>0.81</v>
      </c>
      <c r="AT609">
        <v>2.2050000000000001</v>
      </c>
      <c r="AU609" s="1">
        <v>0.66100000000000003</v>
      </c>
      <c r="AV609">
        <v>1.133</v>
      </c>
      <c r="AW609" s="22">
        <v>606</v>
      </c>
      <c r="AX609">
        <v>6925050</v>
      </c>
      <c r="AY609">
        <v>18</v>
      </c>
      <c r="AZ609">
        <v>61</v>
      </c>
      <c r="BA609">
        <v>20</v>
      </c>
      <c r="BB609">
        <v>1729494</v>
      </c>
      <c r="BC609">
        <v>7442</v>
      </c>
      <c r="BD609" s="10">
        <v>2.7</v>
      </c>
      <c r="BE609">
        <v>0.81</v>
      </c>
      <c r="BF609">
        <v>2.2050000000000001</v>
      </c>
      <c r="BG609" s="1">
        <v>0.66100000000000003</v>
      </c>
      <c r="BH609">
        <v>0.97199999999999998</v>
      </c>
    </row>
    <row r="610" spans="1:60" x14ac:dyDescent="0.2">
      <c r="A610" s="22">
        <v>607</v>
      </c>
      <c r="B610">
        <v>2298616</v>
      </c>
      <c r="C610">
        <v>3</v>
      </c>
      <c r="D610">
        <v>13</v>
      </c>
      <c r="E610">
        <v>2</v>
      </c>
      <c r="F610">
        <v>6355990</v>
      </c>
      <c r="G610">
        <v>5893</v>
      </c>
      <c r="H610" s="10">
        <v>2.7</v>
      </c>
      <c r="I610">
        <v>0.81</v>
      </c>
      <c r="J610">
        <v>2.2050000000000001</v>
      </c>
      <c r="K610" s="1">
        <v>0.66100000000000003</v>
      </c>
      <c r="L610">
        <v>1.2350000000000001</v>
      </c>
      <c r="M610" s="22">
        <v>607</v>
      </c>
      <c r="N610">
        <v>3092854</v>
      </c>
      <c r="O610">
        <v>1</v>
      </c>
      <c r="P610">
        <v>17</v>
      </c>
      <c r="Q610">
        <v>11</v>
      </c>
      <c r="R610">
        <v>5561751</v>
      </c>
      <c r="S610">
        <v>6155</v>
      </c>
      <c r="T610" s="10">
        <v>2.7</v>
      </c>
      <c r="U610">
        <v>0.81</v>
      </c>
      <c r="V610">
        <v>2.2050000000000001</v>
      </c>
      <c r="W610" s="1">
        <v>0.66100000000000003</v>
      </c>
      <c r="X610">
        <v>1.2729999999999999</v>
      </c>
      <c r="Y610" s="22">
        <v>607</v>
      </c>
      <c r="Z610">
        <v>4935446</v>
      </c>
      <c r="AA610">
        <v>10</v>
      </c>
      <c r="AB610">
        <v>17</v>
      </c>
      <c r="AC610">
        <v>9</v>
      </c>
      <c r="AD610">
        <v>3719155</v>
      </c>
      <c r="AE610">
        <v>6755</v>
      </c>
      <c r="AF610" s="10">
        <v>2.7</v>
      </c>
      <c r="AG610">
        <v>0.81</v>
      </c>
      <c r="AH610">
        <v>2.2050000000000001</v>
      </c>
      <c r="AI610" s="1">
        <v>0.66100000000000003</v>
      </c>
      <c r="AJ610">
        <v>0.89600000000000002</v>
      </c>
      <c r="AK610" s="22">
        <v>607</v>
      </c>
      <c r="AL610">
        <v>6306833</v>
      </c>
      <c r="AM610">
        <v>13</v>
      </c>
      <c r="AN610">
        <v>43</v>
      </c>
      <c r="AO610">
        <v>12</v>
      </c>
      <c r="AP610">
        <v>2347740</v>
      </c>
      <c r="AQ610">
        <v>7489</v>
      </c>
      <c r="AR610" s="10">
        <v>2.7</v>
      </c>
      <c r="AS610">
        <v>0.81</v>
      </c>
      <c r="AT610">
        <v>2.2050000000000001</v>
      </c>
      <c r="AU610" s="1">
        <v>0.66100000000000003</v>
      </c>
      <c r="AV610">
        <v>1.1319999999999999</v>
      </c>
      <c r="AW610" s="22">
        <v>607</v>
      </c>
      <c r="AX610">
        <v>6925043</v>
      </c>
      <c r="AY610">
        <v>7</v>
      </c>
      <c r="AZ610">
        <v>64</v>
      </c>
      <c r="BA610">
        <v>15</v>
      </c>
      <c r="BB610">
        <v>1729510</v>
      </c>
      <c r="BC610">
        <v>7449</v>
      </c>
      <c r="BD610" s="10">
        <v>2.7</v>
      </c>
      <c r="BE610">
        <v>0.81</v>
      </c>
      <c r="BF610">
        <v>2.2050000000000001</v>
      </c>
      <c r="BG610" s="1">
        <v>0.66100000000000003</v>
      </c>
      <c r="BH610">
        <v>1.18</v>
      </c>
    </row>
    <row r="611" spans="1:60" x14ac:dyDescent="0.2">
      <c r="A611" s="22">
        <v>608</v>
      </c>
      <c r="B611">
        <v>2298613</v>
      </c>
      <c r="C611">
        <v>3</v>
      </c>
      <c r="D611">
        <v>10</v>
      </c>
      <c r="E611">
        <v>6</v>
      </c>
      <c r="F611">
        <v>6355990</v>
      </c>
      <c r="G611">
        <v>5896</v>
      </c>
      <c r="H611" s="10">
        <v>2.7</v>
      </c>
      <c r="I611">
        <v>0.81</v>
      </c>
      <c r="J611">
        <v>2.2050000000000001</v>
      </c>
      <c r="K611" s="1">
        <v>0.66100000000000003</v>
      </c>
      <c r="L611">
        <v>1.2110000000000001</v>
      </c>
      <c r="M611" s="22">
        <v>608</v>
      </c>
      <c r="N611">
        <v>3092846</v>
      </c>
      <c r="O611">
        <v>8</v>
      </c>
      <c r="P611">
        <v>11</v>
      </c>
      <c r="Q611">
        <v>7</v>
      </c>
      <c r="R611">
        <v>5561758</v>
      </c>
      <c r="S611">
        <v>6163</v>
      </c>
      <c r="T611" s="10">
        <v>2.7</v>
      </c>
      <c r="U611">
        <v>0.81</v>
      </c>
      <c r="V611">
        <v>2.2050000000000001</v>
      </c>
      <c r="W611" s="1">
        <v>0.66100000000000003</v>
      </c>
      <c r="X611">
        <v>1.139</v>
      </c>
      <c r="Y611" s="22">
        <v>608</v>
      </c>
      <c r="Z611">
        <v>4935441</v>
      </c>
      <c r="AA611">
        <v>5</v>
      </c>
      <c r="AB611">
        <v>22</v>
      </c>
      <c r="AC611">
        <v>5</v>
      </c>
      <c r="AD611">
        <v>3719151</v>
      </c>
      <c r="AE611">
        <v>6760</v>
      </c>
      <c r="AF611" s="10">
        <v>2.7</v>
      </c>
      <c r="AG611">
        <v>0.81</v>
      </c>
      <c r="AH611">
        <v>2.2050000000000001</v>
      </c>
      <c r="AI611" s="1">
        <v>0.66100000000000003</v>
      </c>
      <c r="AJ611">
        <v>0.872</v>
      </c>
      <c r="AK611" s="22">
        <v>608</v>
      </c>
      <c r="AL611">
        <v>6306819</v>
      </c>
      <c r="AM611">
        <v>14</v>
      </c>
      <c r="AN611">
        <v>39</v>
      </c>
      <c r="AO611">
        <v>17</v>
      </c>
      <c r="AP611">
        <v>2347750</v>
      </c>
      <c r="AQ611">
        <v>7496</v>
      </c>
      <c r="AR611" s="10">
        <v>2.7</v>
      </c>
      <c r="AS611">
        <v>0.81</v>
      </c>
      <c r="AT611">
        <v>2.2050000000000001</v>
      </c>
      <c r="AU611" s="1">
        <v>0.66100000000000003</v>
      </c>
      <c r="AV611">
        <v>1.1080000000000001</v>
      </c>
      <c r="AW611" s="22">
        <v>608</v>
      </c>
      <c r="AX611">
        <v>6925023</v>
      </c>
      <c r="AY611">
        <v>20</v>
      </c>
      <c r="AZ611">
        <v>52</v>
      </c>
      <c r="BA611">
        <v>19</v>
      </c>
      <c r="BB611">
        <v>1729519</v>
      </c>
      <c r="BC611">
        <v>7459</v>
      </c>
      <c r="BD611" s="10">
        <v>2.7</v>
      </c>
      <c r="BE611">
        <v>0.81</v>
      </c>
      <c r="BF611">
        <v>2.2050000000000001</v>
      </c>
      <c r="BG611" s="1">
        <v>0.66100000000000003</v>
      </c>
      <c r="BH611">
        <v>1.131</v>
      </c>
    </row>
    <row r="612" spans="1:60" x14ac:dyDescent="0.2">
      <c r="A612" s="22">
        <v>609</v>
      </c>
      <c r="B612">
        <v>2298609</v>
      </c>
      <c r="C612">
        <v>4</v>
      </c>
      <c r="D612">
        <v>9</v>
      </c>
      <c r="E612">
        <v>4</v>
      </c>
      <c r="F612">
        <v>6356007</v>
      </c>
      <c r="G612">
        <v>5900</v>
      </c>
      <c r="H612" s="10">
        <v>2.7</v>
      </c>
      <c r="I612">
        <v>0.81</v>
      </c>
      <c r="J612">
        <v>2.2050000000000001</v>
      </c>
      <c r="K612" s="1">
        <v>0.66100000000000003</v>
      </c>
      <c r="L612">
        <v>1.3160000000000001</v>
      </c>
      <c r="M612" s="22">
        <v>609</v>
      </c>
      <c r="N612">
        <v>3092839</v>
      </c>
      <c r="O612">
        <v>7</v>
      </c>
      <c r="P612">
        <v>16</v>
      </c>
      <c r="Q612">
        <v>3</v>
      </c>
      <c r="R612">
        <v>5561766</v>
      </c>
      <c r="S612">
        <v>6169</v>
      </c>
      <c r="T612" s="10">
        <v>2.7</v>
      </c>
      <c r="U612">
        <v>0.81</v>
      </c>
      <c r="V612">
        <v>2.2050000000000001</v>
      </c>
      <c r="W612" s="1">
        <v>0.66100000000000003</v>
      </c>
      <c r="X612">
        <v>0.81799999999999995</v>
      </c>
      <c r="Y612" s="22">
        <v>609</v>
      </c>
      <c r="Z612">
        <v>4935433</v>
      </c>
      <c r="AA612">
        <v>8</v>
      </c>
      <c r="AB612">
        <v>22</v>
      </c>
      <c r="AC612">
        <v>5</v>
      </c>
      <c r="AD612">
        <v>3719161</v>
      </c>
      <c r="AE612">
        <v>6768</v>
      </c>
      <c r="AF612" s="10">
        <v>2.7</v>
      </c>
      <c r="AG612">
        <v>0.81</v>
      </c>
      <c r="AH612">
        <v>2.2050000000000001</v>
      </c>
      <c r="AI612" s="1">
        <v>0.66100000000000003</v>
      </c>
      <c r="AJ612">
        <v>0.93200000000000005</v>
      </c>
      <c r="AK612" s="22">
        <v>609</v>
      </c>
      <c r="AL612">
        <v>6306798</v>
      </c>
      <c r="AM612">
        <v>21</v>
      </c>
      <c r="AN612">
        <v>35</v>
      </c>
      <c r="AO612">
        <v>18</v>
      </c>
      <c r="AP612">
        <v>2347761</v>
      </c>
      <c r="AQ612">
        <v>7509</v>
      </c>
      <c r="AR612" s="10">
        <v>2.7</v>
      </c>
      <c r="AS612">
        <v>0.81</v>
      </c>
      <c r="AT612">
        <v>2.2050000000000001</v>
      </c>
      <c r="AU612" s="1">
        <v>0.66100000000000003</v>
      </c>
      <c r="AV612">
        <v>1.012</v>
      </c>
      <c r="AW612" s="22">
        <v>609</v>
      </c>
      <c r="AX612">
        <v>6925009</v>
      </c>
      <c r="AY612">
        <v>14</v>
      </c>
      <c r="AZ612">
        <v>50</v>
      </c>
      <c r="BA612">
        <v>22</v>
      </c>
      <c r="BB612">
        <v>1729527</v>
      </c>
      <c r="BC612">
        <v>7470</v>
      </c>
      <c r="BD612" s="10">
        <v>2.7</v>
      </c>
      <c r="BE612">
        <v>0.81</v>
      </c>
      <c r="BF612">
        <v>2.2050000000000001</v>
      </c>
      <c r="BG612" s="1">
        <v>0.66100000000000003</v>
      </c>
      <c r="BH612">
        <v>1.0409999999999999</v>
      </c>
    </row>
    <row r="613" spans="1:60" x14ac:dyDescent="0.2">
      <c r="A613" s="22">
        <v>610</v>
      </c>
      <c r="B613">
        <v>2298605</v>
      </c>
      <c r="C613">
        <v>4</v>
      </c>
      <c r="D613">
        <v>12</v>
      </c>
      <c r="E613">
        <v>1</v>
      </c>
      <c r="F613">
        <v>6356004</v>
      </c>
      <c r="G613">
        <v>5904</v>
      </c>
      <c r="H613" s="10">
        <v>2.7</v>
      </c>
      <c r="I613">
        <v>0.81</v>
      </c>
      <c r="J613">
        <v>2.2050000000000001</v>
      </c>
      <c r="K613" s="1">
        <v>0.66100000000000003</v>
      </c>
      <c r="L613">
        <v>1</v>
      </c>
      <c r="M613" s="22">
        <v>610</v>
      </c>
      <c r="N613">
        <v>3092834</v>
      </c>
      <c r="O613">
        <v>5</v>
      </c>
      <c r="P613">
        <v>17</v>
      </c>
      <c r="Q613">
        <v>6</v>
      </c>
      <c r="R613">
        <v>5561766</v>
      </c>
      <c r="S613">
        <v>6174</v>
      </c>
      <c r="T613" s="10">
        <v>2.7</v>
      </c>
      <c r="U613">
        <v>0.81</v>
      </c>
      <c r="V613">
        <v>2.2050000000000001</v>
      </c>
      <c r="W613" s="1">
        <v>0.66100000000000003</v>
      </c>
      <c r="X613">
        <v>0.75600000000000001</v>
      </c>
      <c r="Y613" s="22">
        <v>610</v>
      </c>
      <c r="Z613">
        <v>4935428</v>
      </c>
      <c r="AA613">
        <v>5</v>
      </c>
      <c r="AB613">
        <v>21</v>
      </c>
      <c r="AC613">
        <v>9</v>
      </c>
      <c r="AD613">
        <v>3719165</v>
      </c>
      <c r="AE613">
        <v>6773</v>
      </c>
      <c r="AF613" s="10">
        <v>2.7</v>
      </c>
      <c r="AG613">
        <v>0.81</v>
      </c>
      <c r="AH613">
        <v>2.2050000000000001</v>
      </c>
      <c r="AI613" s="1">
        <v>0.66100000000000003</v>
      </c>
      <c r="AJ613">
        <v>0.93200000000000005</v>
      </c>
      <c r="AK613" s="22">
        <v>610</v>
      </c>
      <c r="AL613">
        <v>6306785</v>
      </c>
      <c r="AM613">
        <v>13</v>
      </c>
      <c r="AN613">
        <v>45</v>
      </c>
      <c r="AO613">
        <v>11</v>
      </c>
      <c r="AP613">
        <v>2347785</v>
      </c>
      <c r="AQ613">
        <v>7522</v>
      </c>
      <c r="AR613" s="10">
        <v>2.7</v>
      </c>
      <c r="AS613">
        <v>0.81</v>
      </c>
      <c r="AT613">
        <v>2.2050000000000001</v>
      </c>
      <c r="AU613" s="1">
        <v>0.66100000000000003</v>
      </c>
      <c r="AV613">
        <v>0.94</v>
      </c>
      <c r="AW613" s="22">
        <v>610</v>
      </c>
      <c r="AX613">
        <v>6924990</v>
      </c>
      <c r="AY613">
        <v>19</v>
      </c>
      <c r="AZ613">
        <v>41</v>
      </c>
      <c r="BA613">
        <v>23</v>
      </c>
      <c r="BB613">
        <v>1729572</v>
      </c>
      <c r="BC613">
        <v>7482</v>
      </c>
      <c r="BD613" s="10">
        <v>2.7</v>
      </c>
      <c r="BE613">
        <v>0.81</v>
      </c>
      <c r="BF613">
        <v>2.2050000000000001</v>
      </c>
      <c r="BG613" s="1">
        <v>0.66100000000000003</v>
      </c>
      <c r="BH613">
        <v>1.038</v>
      </c>
    </row>
    <row r="614" spans="1:60" x14ac:dyDescent="0.2">
      <c r="A614" s="22">
        <v>611</v>
      </c>
      <c r="B614">
        <v>2298601</v>
      </c>
      <c r="C614">
        <v>4</v>
      </c>
      <c r="D614">
        <v>10</v>
      </c>
      <c r="E614">
        <v>6</v>
      </c>
      <c r="F614">
        <v>6356001</v>
      </c>
      <c r="G614">
        <v>5908</v>
      </c>
      <c r="H614" s="10">
        <v>2.7</v>
      </c>
      <c r="I614">
        <v>0.81</v>
      </c>
      <c r="J614">
        <v>2.2050000000000001</v>
      </c>
      <c r="K614" s="1">
        <v>0.66100000000000003</v>
      </c>
      <c r="L614">
        <v>0.95699999999999996</v>
      </c>
      <c r="M614" s="22">
        <v>611</v>
      </c>
      <c r="N614">
        <v>3092829</v>
      </c>
      <c r="O614">
        <v>5</v>
      </c>
      <c r="P614">
        <v>16</v>
      </c>
      <c r="Q614">
        <v>6</v>
      </c>
      <c r="R614">
        <v>5561774</v>
      </c>
      <c r="S614">
        <v>6179</v>
      </c>
      <c r="T614" s="10">
        <v>2.7</v>
      </c>
      <c r="U614">
        <v>0.81</v>
      </c>
      <c r="V614">
        <v>2.2050000000000001</v>
      </c>
      <c r="W614" s="1">
        <v>0.66100000000000003</v>
      </c>
      <c r="X614">
        <v>0.78600000000000003</v>
      </c>
      <c r="Y614" s="22">
        <v>611</v>
      </c>
      <c r="Z614">
        <v>4935414</v>
      </c>
      <c r="AA614">
        <v>14</v>
      </c>
      <c r="AB614">
        <v>19</v>
      </c>
      <c r="AC614">
        <v>7</v>
      </c>
      <c r="AD614">
        <v>3719174</v>
      </c>
      <c r="AE614">
        <v>6787</v>
      </c>
      <c r="AF614" s="10">
        <v>2.7</v>
      </c>
      <c r="AG614">
        <v>0.81</v>
      </c>
      <c r="AH614">
        <v>2.2050000000000001</v>
      </c>
      <c r="AI614" s="1">
        <v>0.66100000000000003</v>
      </c>
      <c r="AJ614">
        <v>0.90900000000000003</v>
      </c>
      <c r="AK614" s="22">
        <v>611</v>
      </c>
      <c r="AL614">
        <v>6306771</v>
      </c>
      <c r="AM614">
        <v>14</v>
      </c>
      <c r="AN614">
        <v>47</v>
      </c>
      <c r="AO614">
        <v>11</v>
      </c>
      <c r="AP614">
        <v>2347792</v>
      </c>
      <c r="AQ614">
        <v>7536</v>
      </c>
      <c r="AR614" s="10">
        <v>2.7</v>
      </c>
      <c r="AS614">
        <v>0.81</v>
      </c>
      <c r="AT614">
        <v>2.2050000000000001</v>
      </c>
      <c r="AU614" s="1">
        <v>0.66100000000000003</v>
      </c>
      <c r="AV614">
        <v>0.95599999999999996</v>
      </c>
      <c r="AW614" s="22">
        <v>611</v>
      </c>
      <c r="AX614">
        <v>6924981</v>
      </c>
      <c r="AY614">
        <v>9</v>
      </c>
      <c r="AZ614">
        <v>45</v>
      </c>
      <c r="BA614">
        <v>15</v>
      </c>
      <c r="BB614">
        <v>1729606</v>
      </c>
      <c r="BC614">
        <v>7491</v>
      </c>
      <c r="BD614" s="10">
        <v>2.7</v>
      </c>
      <c r="BE614">
        <v>0.81</v>
      </c>
      <c r="BF614">
        <v>2.2050000000000001</v>
      </c>
      <c r="BG614" s="1">
        <v>0.66100000000000003</v>
      </c>
      <c r="BH614">
        <v>0.90300000000000002</v>
      </c>
    </row>
    <row r="615" spans="1:60" x14ac:dyDescent="0.2">
      <c r="A615" s="22">
        <v>612</v>
      </c>
      <c r="B615">
        <v>2298598</v>
      </c>
      <c r="C615">
        <v>3</v>
      </c>
      <c r="D615">
        <v>11</v>
      </c>
      <c r="E615">
        <v>3</v>
      </c>
      <c r="F615">
        <v>6356016</v>
      </c>
      <c r="G615">
        <v>5911</v>
      </c>
      <c r="H615" s="10">
        <v>2.7</v>
      </c>
      <c r="I615">
        <v>0.81</v>
      </c>
      <c r="J615">
        <v>2.2050000000000001</v>
      </c>
      <c r="K615" s="1">
        <v>0.66100000000000003</v>
      </c>
      <c r="L615">
        <v>1.0449999999999999</v>
      </c>
      <c r="M615" s="22">
        <v>612</v>
      </c>
      <c r="N615">
        <v>3092826</v>
      </c>
      <c r="O615">
        <v>3</v>
      </c>
      <c r="P615">
        <v>17</v>
      </c>
      <c r="Q615">
        <v>4</v>
      </c>
      <c r="R615">
        <v>5561778</v>
      </c>
      <c r="S615">
        <v>6182</v>
      </c>
      <c r="T615" s="10">
        <v>2.7</v>
      </c>
      <c r="U615">
        <v>0.81</v>
      </c>
      <c r="V615">
        <v>2.2050000000000001</v>
      </c>
      <c r="W615" s="1">
        <v>0.66100000000000003</v>
      </c>
      <c r="X615">
        <v>0.72099999999999997</v>
      </c>
      <c r="Y615" s="22">
        <v>612</v>
      </c>
      <c r="Z615">
        <v>4935404</v>
      </c>
      <c r="AA615">
        <v>10</v>
      </c>
      <c r="AB615">
        <v>27</v>
      </c>
      <c r="AC615">
        <v>6</v>
      </c>
      <c r="AD615">
        <v>3719175</v>
      </c>
      <c r="AE615">
        <v>6797</v>
      </c>
      <c r="AF615" s="10">
        <v>2.7</v>
      </c>
      <c r="AG615">
        <v>0.81</v>
      </c>
      <c r="AH615">
        <v>2.2050000000000001</v>
      </c>
      <c r="AI615" s="1">
        <v>0.66100000000000003</v>
      </c>
      <c r="AJ615">
        <v>0.93</v>
      </c>
      <c r="AK615" s="22">
        <v>612</v>
      </c>
      <c r="AL615">
        <v>6306760</v>
      </c>
      <c r="AM615">
        <v>11</v>
      </c>
      <c r="AN615">
        <v>46</v>
      </c>
      <c r="AO615">
        <v>15</v>
      </c>
      <c r="AP615">
        <v>2347801</v>
      </c>
      <c r="AQ615">
        <v>7544</v>
      </c>
      <c r="AR615" s="10">
        <v>2.7</v>
      </c>
      <c r="AS615">
        <v>0.81</v>
      </c>
      <c r="AT615">
        <v>2.2050000000000001</v>
      </c>
      <c r="AU615" s="1">
        <v>0.66100000000000003</v>
      </c>
      <c r="AV615">
        <v>1.0109999999999999</v>
      </c>
      <c r="AW615" s="22">
        <v>612</v>
      </c>
      <c r="AX615">
        <v>6924969</v>
      </c>
      <c r="AY615">
        <v>12</v>
      </c>
      <c r="AZ615">
        <v>44</v>
      </c>
      <c r="BA615">
        <v>10</v>
      </c>
      <c r="BB615">
        <v>1729620</v>
      </c>
      <c r="BC615">
        <v>7503</v>
      </c>
      <c r="BD615" s="10">
        <v>2.7</v>
      </c>
      <c r="BE615">
        <v>0.81</v>
      </c>
      <c r="BF615">
        <v>2.2050000000000001</v>
      </c>
      <c r="BG615" s="1">
        <v>0.66100000000000003</v>
      </c>
      <c r="BH615">
        <v>0.92900000000000005</v>
      </c>
    </row>
    <row r="616" spans="1:60" x14ac:dyDescent="0.2">
      <c r="A616" s="22">
        <v>613</v>
      </c>
      <c r="B616">
        <v>2298595</v>
      </c>
      <c r="C616">
        <v>3</v>
      </c>
      <c r="D616">
        <v>11</v>
      </c>
      <c r="E616">
        <v>3</v>
      </c>
      <c r="F616">
        <v>6356012</v>
      </c>
      <c r="G616">
        <v>5914</v>
      </c>
      <c r="H616" s="10">
        <v>2.7</v>
      </c>
      <c r="I616">
        <v>0.81</v>
      </c>
      <c r="J616">
        <v>2.2050000000000001</v>
      </c>
      <c r="K616" s="1">
        <v>0.66100000000000003</v>
      </c>
      <c r="L616">
        <v>0.92</v>
      </c>
      <c r="M616" s="22">
        <v>613</v>
      </c>
      <c r="N616">
        <v>3092819</v>
      </c>
      <c r="O616">
        <v>7</v>
      </c>
      <c r="P616">
        <v>16</v>
      </c>
      <c r="Q616">
        <v>4</v>
      </c>
      <c r="R616">
        <v>5561776</v>
      </c>
      <c r="S616">
        <v>6189</v>
      </c>
      <c r="T616" s="10">
        <v>2.7</v>
      </c>
      <c r="U616">
        <v>0.81</v>
      </c>
      <c r="V616">
        <v>2.2050000000000001</v>
      </c>
      <c r="W616" s="1">
        <v>0.66100000000000003</v>
      </c>
      <c r="X616">
        <v>0.76200000000000001</v>
      </c>
      <c r="Y616" s="22">
        <v>613</v>
      </c>
      <c r="Z616">
        <v>4935395</v>
      </c>
      <c r="AA616">
        <v>9</v>
      </c>
      <c r="AB616">
        <v>31</v>
      </c>
      <c r="AC616">
        <v>6</v>
      </c>
      <c r="AD616">
        <v>3719197</v>
      </c>
      <c r="AE616">
        <v>6806</v>
      </c>
      <c r="AF616" s="10">
        <v>2.7</v>
      </c>
      <c r="AG616">
        <v>0.81</v>
      </c>
      <c r="AH616">
        <v>2.2050000000000001</v>
      </c>
      <c r="AI616" s="1">
        <v>0.66100000000000003</v>
      </c>
      <c r="AJ616">
        <v>1.167</v>
      </c>
      <c r="AK616" s="22">
        <v>613</v>
      </c>
      <c r="AL616">
        <v>6306741</v>
      </c>
      <c r="AM616">
        <v>19</v>
      </c>
      <c r="AN616">
        <v>38</v>
      </c>
      <c r="AO616">
        <v>19</v>
      </c>
      <c r="AP616">
        <v>2347817</v>
      </c>
      <c r="AQ616">
        <v>7555</v>
      </c>
      <c r="AR616" s="10">
        <v>2.7</v>
      </c>
      <c r="AS616">
        <v>0.81</v>
      </c>
      <c r="AT616">
        <v>2.2050000000000001</v>
      </c>
      <c r="AU616" s="1">
        <v>0.66100000000000003</v>
      </c>
      <c r="AV616">
        <v>1.048</v>
      </c>
      <c r="AW616" s="22">
        <v>613</v>
      </c>
      <c r="AX616">
        <v>6924951</v>
      </c>
      <c r="AY616">
        <v>18</v>
      </c>
      <c r="AZ616">
        <v>42</v>
      </c>
      <c r="BA616">
        <v>14</v>
      </c>
      <c r="BB616">
        <v>1729597</v>
      </c>
      <c r="BC616">
        <v>7521</v>
      </c>
      <c r="BD616" s="10">
        <v>2.7</v>
      </c>
      <c r="BE616">
        <v>0.81</v>
      </c>
      <c r="BF616">
        <v>2.2050000000000001</v>
      </c>
      <c r="BG616" s="1">
        <v>0.66100000000000003</v>
      </c>
      <c r="BH616">
        <v>0.76300000000000001</v>
      </c>
    </row>
    <row r="617" spans="1:60" x14ac:dyDescent="0.2">
      <c r="A617" s="22">
        <v>614</v>
      </c>
      <c r="B617">
        <v>2298591</v>
      </c>
      <c r="C617">
        <v>4</v>
      </c>
      <c r="D617">
        <v>9</v>
      </c>
      <c r="E617">
        <v>5</v>
      </c>
      <c r="F617">
        <v>6356017</v>
      </c>
      <c r="G617">
        <v>5918</v>
      </c>
      <c r="H617" s="10">
        <v>2.7</v>
      </c>
      <c r="I617">
        <v>0.81</v>
      </c>
      <c r="J617">
        <v>2.2050000000000001</v>
      </c>
      <c r="K617" s="1">
        <v>0.66100000000000003</v>
      </c>
      <c r="L617">
        <v>0.95499999999999996</v>
      </c>
      <c r="M617" s="22">
        <v>614</v>
      </c>
      <c r="N617">
        <v>3092813</v>
      </c>
      <c r="O617">
        <v>6</v>
      </c>
      <c r="P617">
        <v>16</v>
      </c>
      <c r="Q617">
        <v>7</v>
      </c>
      <c r="R617">
        <v>5561786</v>
      </c>
      <c r="S617">
        <v>6195</v>
      </c>
      <c r="T617" s="10">
        <v>2.7</v>
      </c>
      <c r="U617">
        <v>0.81</v>
      </c>
      <c r="V617">
        <v>2.2050000000000001</v>
      </c>
      <c r="W617" s="1">
        <v>0.66100000000000003</v>
      </c>
      <c r="X617">
        <v>0.78400000000000003</v>
      </c>
      <c r="Y617" s="22">
        <v>614</v>
      </c>
      <c r="Z617">
        <v>4935384</v>
      </c>
      <c r="AA617">
        <v>11</v>
      </c>
      <c r="AB617">
        <v>30</v>
      </c>
      <c r="AC617">
        <v>10</v>
      </c>
      <c r="AD617">
        <v>3719192</v>
      </c>
      <c r="AE617">
        <v>6816</v>
      </c>
      <c r="AF617" s="10">
        <v>2.7</v>
      </c>
      <c r="AG617">
        <v>0.81</v>
      </c>
      <c r="AH617">
        <v>2.2050000000000001</v>
      </c>
      <c r="AI617" s="1">
        <v>0.66100000000000003</v>
      </c>
      <c r="AJ617">
        <v>1.268</v>
      </c>
      <c r="AK617" s="22">
        <v>614</v>
      </c>
      <c r="AL617">
        <v>6306733</v>
      </c>
      <c r="AM617">
        <v>8</v>
      </c>
      <c r="AN617">
        <v>42</v>
      </c>
      <c r="AO617">
        <v>15</v>
      </c>
      <c r="AP617">
        <v>2347839</v>
      </c>
      <c r="AQ617">
        <v>7563</v>
      </c>
      <c r="AR617" s="10">
        <v>2.7</v>
      </c>
      <c r="AS617">
        <v>0.81</v>
      </c>
      <c r="AT617">
        <v>2.2050000000000001</v>
      </c>
      <c r="AU617" s="1">
        <v>0.66100000000000003</v>
      </c>
      <c r="AV617">
        <v>1.024</v>
      </c>
      <c r="AW617" s="22">
        <v>614</v>
      </c>
      <c r="AX617">
        <v>6924936</v>
      </c>
      <c r="AY617">
        <v>15</v>
      </c>
      <c r="AZ617">
        <v>38</v>
      </c>
      <c r="BA617">
        <v>22</v>
      </c>
      <c r="BB617">
        <v>1729632</v>
      </c>
      <c r="BC617">
        <v>7532</v>
      </c>
      <c r="BD617" s="10">
        <v>2.7</v>
      </c>
      <c r="BE617">
        <v>0.81</v>
      </c>
      <c r="BF617">
        <v>2.2050000000000001</v>
      </c>
      <c r="BG617" s="1">
        <v>0.66100000000000003</v>
      </c>
      <c r="BH617">
        <v>0.77900000000000003</v>
      </c>
    </row>
    <row r="618" spans="1:60" x14ac:dyDescent="0.2">
      <c r="A618" s="22">
        <v>615</v>
      </c>
      <c r="B618">
        <v>2298588</v>
      </c>
      <c r="C618">
        <v>3</v>
      </c>
      <c r="D618">
        <v>10</v>
      </c>
      <c r="E618">
        <v>3</v>
      </c>
      <c r="F618">
        <v>6356023</v>
      </c>
      <c r="G618">
        <v>5921</v>
      </c>
      <c r="H618" s="10">
        <v>2.7</v>
      </c>
      <c r="I618">
        <v>0.81</v>
      </c>
      <c r="J618">
        <v>2.2050000000000001</v>
      </c>
      <c r="K618" s="1">
        <v>0.66100000000000003</v>
      </c>
      <c r="L618">
        <v>0.91300000000000003</v>
      </c>
      <c r="M618" s="22">
        <v>615</v>
      </c>
      <c r="N618">
        <v>3092808</v>
      </c>
      <c r="O618">
        <v>5</v>
      </c>
      <c r="P618">
        <v>18</v>
      </c>
      <c r="Q618">
        <v>4</v>
      </c>
      <c r="R618">
        <v>5561793</v>
      </c>
      <c r="S618">
        <v>6200</v>
      </c>
      <c r="T618" s="10">
        <v>2.7</v>
      </c>
      <c r="U618">
        <v>0.81</v>
      </c>
      <c r="V618">
        <v>2.2050000000000001</v>
      </c>
      <c r="W618" s="1">
        <v>0.66100000000000003</v>
      </c>
      <c r="X618">
        <v>1.167</v>
      </c>
      <c r="Y618" s="22">
        <v>615</v>
      </c>
      <c r="Z618">
        <v>4935376</v>
      </c>
      <c r="AA618">
        <v>8</v>
      </c>
      <c r="AB618">
        <v>28</v>
      </c>
      <c r="AC618">
        <v>13</v>
      </c>
      <c r="AD618">
        <v>3719204</v>
      </c>
      <c r="AE618">
        <v>6822</v>
      </c>
      <c r="AF618" s="10">
        <v>2.7</v>
      </c>
      <c r="AG618">
        <v>0.81</v>
      </c>
      <c r="AH618">
        <v>2.2050000000000001</v>
      </c>
      <c r="AI618" s="1">
        <v>0.66100000000000003</v>
      </c>
      <c r="AJ618">
        <v>1.3420000000000001</v>
      </c>
      <c r="AK618" s="22">
        <v>615</v>
      </c>
      <c r="AL618">
        <v>6306721</v>
      </c>
      <c r="AM618">
        <v>12</v>
      </c>
      <c r="AN618">
        <v>41</v>
      </c>
      <c r="AO618">
        <v>9</v>
      </c>
      <c r="AP618">
        <v>2347859</v>
      </c>
      <c r="AQ618">
        <v>7575</v>
      </c>
      <c r="AR618" s="10">
        <v>2.7</v>
      </c>
      <c r="AS618">
        <v>0.81</v>
      </c>
      <c r="AT618">
        <v>2.2050000000000001</v>
      </c>
      <c r="AU618" s="1">
        <v>0.66100000000000003</v>
      </c>
      <c r="AV618">
        <v>1.0109999999999999</v>
      </c>
      <c r="AW618" s="22">
        <v>615</v>
      </c>
      <c r="AX618">
        <v>6924921</v>
      </c>
      <c r="AY618">
        <v>15</v>
      </c>
      <c r="AZ618">
        <v>38</v>
      </c>
      <c r="BA618">
        <v>15</v>
      </c>
      <c r="BB618">
        <v>1729650</v>
      </c>
      <c r="BC618">
        <v>7541</v>
      </c>
      <c r="BD618" s="10">
        <v>2.7</v>
      </c>
      <c r="BE618">
        <v>0.81</v>
      </c>
      <c r="BF618">
        <v>2.2050000000000001</v>
      </c>
      <c r="BG618" s="1">
        <v>0.66100000000000003</v>
      </c>
      <c r="BH618">
        <v>0.89300000000000002</v>
      </c>
    </row>
    <row r="619" spans="1:60" x14ac:dyDescent="0.2">
      <c r="A619" s="22">
        <v>616</v>
      </c>
      <c r="B619">
        <v>2298583</v>
      </c>
      <c r="C619">
        <v>5</v>
      </c>
      <c r="D619">
        <v>10</v>
      </c>
      <c r="E619">
        <v>3</v>
      </c>
      <c r="F619">
        <v>6356024</v>
      </c>
      <c r="G619">
        <v>5926</v>
      </c>
      <c r="H619" s="10">
        <v>2.7</v>
      </c>
      <c r="I619">
        <v>0.81</v>
      </c>
      <c r="J619">
        <v>2.2050000000000001</v>
      </c>
      <c r="K619" s="1">
        <v>0.66100000000000003</v>
      </c>
      <c r="L619">
        <v>1</v>
      </c>
      <c r="M619" s="22">
        <v>616</v>
      </c>
      <c r="N619">
        <v>3092801</v>
      </c>
      <c r="O619">
        <v>7</v>
      </c>
      <c r="P619">
        <v>17</v>
      </c>
      <c r="Q619">
        <v>6</v>
      </c>
      <c r="R619">
        <v>5561796</v>
      </c>
      <c r="S619">
        <v>6207</v>
      </c>
      <c r="T619" s="10">
        <v>2.7</v>
      </c>
      <c r="U619">
        <v>0.81</v>
      </c>
      <c r="V619">
        <v>2.2050000000000001</v>
      </c>
      <c r="W619" s="1">
        <v>0.66100000000000003</v>
      </c>
      <c r="X619">
        <v>1.1000000000000001</v>
      </c>
      <c r="Y619" s="22">
        <v>616</v>
      </c>
      <c r="Z619">
        <v>4935367</v>
      </c>
      <c r="AA619">
        <v>9</v>
      </c>
      <c r="AB619">
        <v>28</v>
      </c>
      <c r="AC619">
        <v>8</v>
      </c>
      <c r="AD619">
        <v>3719215</v>
      </c>
      <c r="AE619">
        <v>6831</v>
      </c>
      <c r="AF619" s="10">
        <v>2.7</v>
      </c>
      <c r="AG619">
        <v>0.81</v>
      </c>
      <c r="AH619">
        <v>2.2050000000000001</v>
      </c>
      <c r="AI619" s="1">
        <v>0.66100000000000003</v>
      </c>
      <c r="AJ619">
        <v>1.3260000000000001</v>
      </c>
      <c r="AK619" s="22">
        <v>616</v>
      </c>
      <c r="AL619">
        <v>6306704</v>
      </c>
      <c r="AM619">
        <v>17</v>
      </c>
      <c r="AN619">
        <v>38</v>
      </c>
      <c r="AO619">
        <v>15</v>
      </c>
      <c r="AP619">
        <v>2347862</v>
      </c>
      <c r="AQ619">
        <v>7592</v>
      </c>
      <c r="AR619" s="10">
        <v>2.7</v>
      </c>
      <c r="AS619">
        <v>0.81</v>
      </c>
      <c r="AT619">
        <v>2.2050000000000001</v>
      </c>
      <c r="AU619" s="1">
        <v>0.66100000000000003</v>
      </c>
      <c r="AV619">
        <v>0.96599999999999997</v>
      </c>
      <c r="AW619" s="22">
        <v>616</v>
      </c>
      <c r="AX619">
        <v>6924913</v>
      </c>
      <c r="AY619">
        <v>8</v>
      </c>
      <c r="AZ619">
        <v>45</v>
      </c>
      <c r="BA619">
        <v>8</v>
      </c>
      <c r="BB619">
        <v>1729673</v>
      </c>
      <c r="BC619">
        <v>7549</v>
      </c>
      <c r="BD619" s="10">
        <v>2.7</v>
      </c>
      <c r="BE619">
        <v>0.81</v>
      </c>
      <c r="BF619">
        <v>2.2050000000000001</v>
      </c>
      <c r="BG619" s="1">
        <v>0.66100000000000003</v>
      </c>
      <c r="BH619">
        <v>0.82099999999999995</v>
      </c>
    </row>
    <row r="620" spans="1:60" x14ac:dyDescent="0.2">
      <c r="A620" s="22">
        <v>617</v>
      </c>
      <c r="B620">
        <v>2298581</v>
      </c>
      <c r="C620">
        <v>2</v>
      </c>
      <c r="D620">
        <v>11</v>
      </c>
      <c r="E620">
        <v>4</v>
      </c>
      <c r="F620">
        <v>6356026</v>
      </c>
      <c r="G620">
        <v>5928</v>
      </c>
      <c r="H620" s="10">
        <v>2.7</v>
      </c>
      <c r="I620">
        <v>0.81</v>
      </c>
      <c r="J620">
        <v>2.2050000000000001</v>
      </c>
      <c r="K620" s="1">
        <v>0.66100000000000003</v>
      </c>
      <c r="L620">
        <v>1</v>
      </c>
      <c r="M620" s="22">
        <v>617</v>
      </c>
      <c r="N620">
        <v>3092795</v>
      </c>
      <c r="O620">
        <v>6</v>
      </c>
      <c r="P620">
        <v>17</v>
      </c>
      <c r="Q620">
        <v>7</v>
      </c>
      <c r="R620">
        <v>5561805</v>
      </c>
      <c r="S620">
        <v>6213</v>
      </c>
      <c r="T620" s="10">
        <v>2.7</v>
      </c>
      <c r="U620">
        <v>0.81</v>
      </c>
      <c r="V620">
        <v>2.2050000000000001</v>
      </c>
      <c r="W620" s="1">
        <v>0.66100000000000003</v>
      </c>
      <c r="X620">
        <v>1</v>
      </c>
      <c r="Y620" s="22">
        <v>617</v>
      </c>
      <c r="Z620">
        <v>4935357</v>
      </c>
      <c r="AA620">
        <v>10</v>
      </c>
      <c r="AB620">
        <v>27</v>
      </c>
      <c r="AC620">
        <v>10</v>
      </c>
      <c r="AD620">
        <v>3719235</v>
      </c>
      <c r="AE620">
        <v>6841</v>
      </c>
      <c r="AF620" s="10">
        <v>2.7</v>
      </c>
      <c r="AG620">
        <v>0.81</v>
      </c>
      <c r="AH620">
        <v>2.2050000000000001</v>
      </c>
      <c r="AI620" s="1">
        <v>0.66100000000000003</v>
      </c>
      <c r="AJ620">
        <v>1.1180000000000001</v>
      </c>
      <c r="AK620" s="22">
        <v>617</v>
      </c>
      <c r="AL620">
        <v>6306690</v>
      </c>
      <c r="AM620">
        <v>14</v>
      </c>
      <c r="AN620">
        <v>39</v>
      </c>
      <c r="AO620">
        <v>16</v>
      </c>
      <c r="AP620">
        <v>2347882</v>
      </c>
      <c r="AQ620">
        <v>7602</v>
      </c>
      <c r="AR620" s="10">
        <v>2.7</v>
      </c>
      <c r="AS620">
        <v>0.81</v>
      </c>
      <c r="AT620">
        <v>2.2050000000000001</v>
      </c>
      <c r="AU620" s="1">
        <v>0.66100000000000003</v>
      </c>
      <c r="AV620">
        <v>0.96299999999999997</v>
      </c>
      <c r="AW620" s="22">
        <v>617</v>
      </c>
      <c r="AX620">
        <v>6924899</v>
      </c>
      <c r="AY620">
        <v>14</v>
      </c>
      <c r="AZ620">
        <v>42</v>
      </c>
      <c r="BA620">
        <v>11</v>
      </c>
      <c r="BB620">
        <v>1729656</v>
      </c>
      <c r="BC620">
        <v>7560</v>
      </c>
      <c r="BD620" s="10">
        <v>2.7</v>
      </c>
      <c r="BE620">
        <v>0.81</v>
      </c>
      <c r="BF620">
        <v>2.2050000000000001</v>
      </c>
      <c r="BG620" s="1">
        <v>0.66100000000000003</v>
      </c>
      <c r="BH620">
        <v>0.88900000000000001</v>
      </c>
    </row>
    <row r="621" spans="1:60" x14ac:dyDescent="0.2">
      <c r="A621" s="22">
        <v>618</v>
      </c>
      <c r="B621">
        <v>2298576</v>
      </c>
      <c r="C621">
        <v>5</v>
      </c>
      <c r="D621">
        <v>10</v>
      </c>
      <c r="E621">
        <v>3</v>
      </c>
      <c r="F621">
        <v>6356032</v>
      </c>
      <c r="G621">
        <v>5933</v>
      </c>
      <c r="H621" s="10">
        <v>2.7</v>
      </c>
      <c r="I621">
        <v>0.81</v>
      </c>
      <c r="J621">
        <v>2.2050000000000001</v>
      </c>
      <c r="K621" s="1">
        <v>0.66100000000000003</v>
      </c>
      <c r="L621">
        <v>0.95699999999999996</v>
      </c>
      <c r="M621" s="22">
        <v>618</v>
      </c>
      <c r="N621">
        <v>3092788</v>
      </c>
      <c r="O621">
        <v>7</v>
      </c>
      <c r="P621">
        <v>14</v>
      </c>
      <c r="Q621">
        <v>9</v>
      </c>
      <c r="R621">
        <v>5561810</v>
      </c>
      <c r="S621">
        <v>6220</v>
      </c>
      <c r="T621" s="10">
        <v>2.7</v>
      </c>
      <c r="U621">
        <v>0.81</v>
      </c>
      <c r="V621">
        <v>2.2050000000000001</v>
      </c>
      <c r="W621" s="1">
        <v>0.66100000000000003</v>
      </c>
      <c r="X621">
        <v>1.0649999999999999</v>
      </c>
      <c r="Y621" s="22">
        <v>618</v>
      </c>
      <c r="Z621">
        <v>4935351</v>
      </c>
      <c r="AA621">
        <v>6</v>
      </c>
      <c r="AB621">
        <v>26</v>
      </c>
      <c r="AC621">
        <v>11</v>
      </c>
      <c r="AD621">
        <v>3719237</v>
      </c>
      <c r="AE621">
        <v>6845</v>
      </c>
      <c r="AF621" s="10">
        <v>2.7</v>
      </c>
      <c r="AG621">
        <v>0.81</v>
      </c>
      <c r="AH621">
        <v>2.2050000000000001</v>
      </c>
      <c r="AI621" s="1">
        <v>0.66100000000000003</v>
      </c>
      <c r="AJ621">
        <v>1.22</v>
      </c>
      <c r="AK621" s="22">
        <v>618</v>
      </c>
      <c r="AL621">
        <v>6306677</v>
      </c>
      <c r="AM621">
        <v>13</v>
      </c>
      <c r="AN621">
        <v>46</v>
      </c>
      <c r="AO621">
        <v>7</v>
      </c>
      <c r="AP621">
        <v>2347895</v>
      </c>
      <c r="AQ621">
        <v>7615</v>
      </c>
      <c r="AR621" s="10">
        <v>2.7</v>
      </c>
      <c r="AS621">
        <v>0.81</v>
      </c>
      <c r="AT621">
        <v>2.2050000000000001</v>
      </c>
      <c r="AU621" s="1">
        <v>0.66100000000000003</v>
      </c>
      <c r="AV621">
        <v>0.96399999999999997</v>
      </c>
      <c r="AW621" s="22">
        <v>618</v>
      </c>
      <c r="AX621">
        <v>6924880</v>
      </c>
      <c r="AY621">
        <v>19</v>
      </c>
      <c r="AZ621">
        <v>37</v>
      </c>
      <c r="BA621">
        <v>19</v>
      </c>
      <c r="BB621">
        <v>1729678</v>
      </c>
      <c r="BC621">
        <v>7573</v>
      </c>
      <c r="BD621" s="10">
        <v>2.7</v>
      </c>
      <c r="BE621">
        <v>0.81</v>
      </c>
      <c r="BF621">
        <v>2.2050000000000001</v>
      </c>
      <c r="BG621" s="1">
        <v>0.66100000000000003</v>
      </c>
      <c r="BH621">
        <v>0.91700000000000004</v>
      </c>
    </row>
    <row r="622" spans="1:60" x14ac:dyDescent="0.2">
      <c r="A622" s="22">
        <v>619</v>
      </c>
      <c r="B622">
        <v>2298573</v>
      </c>
      <c r="C622">
        <v>3</v>
      </c>
      <c r="D622">
        <v>11</v>
      </c>
      <c r="E622">
        <v>4</v>
      </c>
      <c r="F622">
        <v>6356031</v>
      </c>
      <c r="G622">
        <v>5936</v>
      </c>
      <c r="H622" s="10">
        <v>2.7</v>
      </c>
      <c r="I622">
        <v>0.81</v>
      </c>
      <c r="J622">
        <v>2.2050000000000001</v>
      </c>
      <c r="K622" s="1">
        <v>0.66100000000000003</v>
      </c>
      <c r="L622">
        <v>0.95199999999999996</v>
      </c>
      <c r="M622" s="22">
        <v>619</v>
      </c>
      <c r="N622">
        <v>3092781</v>
      </c>
      <c r="O622">
        <v>7</v>
      </c>
      <c r="P622">
        <v>19</v>
      </c>
      <c r="Q622">
        <v>2</v>
      </c>
      <c r="R622">
        <v>5561821</v>
      </c>
      <c r="S622">
        <v>6227</v>
      </c>
      <c r="T622" s="10">
        <v>2.7</v>
      </c>
      <c r="U622">
        <v>0.81</v>
      </c>
      <c r="V622">
        <v>2.2050000000000001</v>
      </c>
      <c r="W622" s="1">
        <v>0.66100000000000003</v>
      </c>
      <c r="X622">
        <v>1.0620000000000001</v>
      </c>
      <c r="Y622" s="22">
        <v>619</v>
      </c>
      <c r="Z622">
        <v>4935342</v>
      </c>
      <c r="AA622">
        <v>9</v>
      </c>
      <c r="AB622">
        <v>22</v>
      </c>
      <c r="AC622">
        <v>10</v>
      </c>
      <c r="AD622">
        <v>3719249</v>
      </c>
      <c r="AE622">
        <v>6854</v>
      </c>
      <c r="AF622" s="10">
        <v>2.7</v>
      </c>
      <c r="AG622">
        <v>0.81</v>
      </c>
      <c r="AH622">
        <v>2.2050000000000001</v>
      </c>
      <c r="AI622" s="1">
        <v>0.66100000000000003</v>
      </c>
      <c r="AJ622">
        <v>1.075</v>
      </c>
      <c r="AK622" s="22">
        <v>619</v>
      </c>
      <c r="AL622">
        <v>6306661</v>
      </c>
      <c r="AM622">
        <v>16</v>
      </c>
      <c r="AN622">
        <v>43</v>
      </c>
      <c r="AO622">
        <v>16</v>
      </c>
      <c r="AP622">
        <v>2347888</v>
      </c>
      <c r="AQ622">
        <v>7625</v>
      </c>
      <c r="AR622" s="10">
        <v>2.7</v>
      </c>
      <c r="AS622">
        <v>0.81</v>
      </c>
      <c r="AT622">
        <v>2.2050000000000001</v>
      </c>
      <c r="AU622" s="1">
        <v>0.66100000000000003</v>
      </c>
      <c r="AV622">
        <v>0.91</v>
      </c>
      <c r="AW622" s="22">
        <v>619</v>
      </c>
      <c r="AX622">
        <v>6924866</v>
      </c>
      <c r="AY622">
        <v>14</v>
      </c>
      <c r="AZ622">
        <v>47</v>
      </c>
      <c r="BA622">
        <v>9</v>
      </c>
      <c r="BB622">
        <v>1729706</v>
      </c>
      <c r="BC622">
        <v>7587</v>
      </c>
      <c r="BD622" s="10">
        <v>2.7</v>
      </c>
      <c r="BE622">
        <v>0.81</v>
      </c>
      <c r="BF622">
        <v>2.2050000000000001</v>
      </c>
      <c r="BG622" s="1">
        <v>0.66100000000000003</v>
      </c>
      <c r="BH622">
        <v>1.0249999999999999</v>
      </c>
    </row>
    <row r="623" spans="1:60" x14ac:dyDescent="0.2">
      <c r="A623" s="22">
        <v>620</v>
      </c>
      <c r="B623">
        <v>2298567</v>
      </c>
      <c r="C623">
        <v>6</v>
      </c>
      <c r="D623">
        <v>9</v>
      </c>
      <c r="E623">
        <v>5</v>
      </c>
      <c r="F623">
        <v>6356035</v>
      </c>
      <c r="G623">
        <v>5942</v>
      </c>
      <c r="H623" s="10">
        <v>2.7</v>
      </c>
      <c r="I623">
        <v>0.81</v>
      </c>
      <c r="J623">
        <v>2.2050000000000001</v>
      </c>
      <c r="K623" s="1">
        <v>0.66100000000000003</v>
      </c>
      <c r="L623">
        <v>1.048</v>
      </c>
      <c r="M623" s="22">
        <v>620</v>
      </c>
      <c r="N623">
        <v>3092775</v>
      </c>
      <c r="O623">
        <v>6</v>
      </c>
      <c r="P623">
        <v>19</v>
      </c>
      <c r="Q623">
        <v>7</v>
      </c>
      <c r="R623">
        <v>5561815</v>
      </c>
      <c r="S623">
        <v>6233</v>
      </c>
      <c r="T623" s="10">
        <v>2.7</v>
      </c>
      <c r="U623">
        <v>0.81</v>
      </c>
      <c r="V623">
        <v>2.2050000000000001</v>
      </c>
      <c r="W623" s="1">
        <v>0.66100000000000003</v>
      </c>
      <c r="X623">
        <v>1.0269999999999999</v>
      </c>
      <c r="Y623" s="22">
        <v>620</v>
      </c>
      <c r="Z623">
        <v>4935338</v>
      </c>
      <c r="AA623">
        <v>4</v>
      </c>
      <c r="AB623">
        <v>22</v>
      </c>
      <c r="AC623">
        <v>9</v>
      </c>
      <c r="AD623">
        <v>3719259</v>
      </c>
      <c r="AE623">
        <v>6858</v>
      </c>
      <c r="AF623" s="10">
        <v>2.7</v>
      </c>
      <c r="AG623">
        <v>0.81</v>
      </c>
      <c r="AH623">
        <v>2.2050000000000001</v>
      </c>
      <c r="AI623" s="1">
        <v>0.66100000000000003</v>
      </c>
      <c r="AJ623">
        <v>0.91400000000000003</v>
      </c>
      <c r="AK623" s="22">
        <v>620</v>
      </c>
      <c r="AL623">
        <v>6306639</v>
      </c>
      <c r="AM623">
        <v>22</v>
      </c>
      <c r="AN623">
        <v>40</v>
      </c>
      <c r="AO623">
        <v>19</v>
      </c>
      <c r="AP623">
        <v>2347917</v>
      </c>
      <c r="AQ623">
        <v>7641</v>
      </c>
      <c r="AR623" s="10">
        <v>2.7</v>
      </c>
      <c r="AS623">
        <v>0.81</v>
      </c>
      <c r="AT623">
        <v>2.2050000000000001</v>
      </c>
      <c r="AU623" s="1">
        <v>0.66100000000000003</v>
      </c>
      <c r="AV623">
        <v>1.0249999999999999</v>
      </c>
      <c r="AW623" s="22">
        <v>620</v>
      </c>
      <c r="AX623">
        <v>6924849</v>
      </c>
      <c r="AY623">
        <v>17</v>
      </c>
      <c r="AZ623">
        <v>46</v>
      </c>
      <c r="BA623">
        <v>15</v>
      </c>
      <c r="BB623">
        <v>1729699</v>
      </c>
      <c r="BC623">
        <v>7599</v>
      </c>
      <c r="BD623" s="10">
        <v>2.7</v>
      </c>
      <c r="BE623">
        <v>0.81</v>
      </c>
      <c r="BF623">
        <v>2.2050000000000001</v>
      </c>
      <c r="BG623" s="1">
        <v>0.66100000000000003</v>
      </c>
      <c r="BH623">
        <v>1</v>
      </c>
    </row>
    <row r="624" spans="1:60" x14ac:dyDescent="0.2">
      <c r="A624" s="22">
        <v>621</v>
      </c>
      <c r="B624">
        <v>2298560</v>
      </c>
      <c r="C624">
        <v>7</v>
      </c>
      <c r="D624">
        <v>13</v>
      </c>
      <c r="E624">
        <v>2</v>
      </c>
      <c r="F624">
        <v>6356053</v>
      </c>
      <c r="G624">
        <v>5949</v>
      </c>
      <c r="H624" s="10">
        <v>2.7</v>
      </c>
      <c r="I624">
        <v>0.81</v>
      </c>
      <c r="J624">
        <v>2.2050000000000001</v>
      </c>
      <c r="K624" s="1">
        <v>0.66100000000000003</v>
      </c>
      <c r="L624">
        <v>1</v>
      </c>
      <c r="M624" s="22">
        <v>621</v>
      </c>
      <c r="N624">
        <v>3092773</v>
      </c>
      <c r="O624">
        <v>2</v>
      </c>
      <c r="P624">
        <v>19</v>
      </c>
      <c r="Q624">
        <v>6</v>
      </c>
      <c r="R624">
        <v>5561833</v>
      </c>
      <c r="S624">
        <v>6235</v>
      </c>
      <c r="T624" s="10">
        <v>2.7</v>
      </c>
      <c r="U624">
        <v>0.81</v>
      </c>
      <c r="V624">
        <v>2.2050000000000001</v>
      </c>
      <c r="W624" s="1">
        <v>0.66100000000000003</v>
      </c>
      <c r="X624">
        <v>1.0860000000000001</v>
      </c>
      <c r="Y624" s="22">
        <v>621</v>
      </c>
      <c r="Z624">
        <v>4935330</v>
      </c>
      <c r="AA624">
        <v>8</v>
      </c>
      <c r="AB624">
        <v>21</v>
      </c>
      <c r="AC624">
        <v>5</v>
      </c>
      <c r="AD624">
        <v>3719267</v>
      </c>
      <c r="AE624">
        <v>6866</v>
      </c>
      <c r="AF624" s="10">
        <v>2.7</v>
      </c>
      <c r="AG624">
        <v>0.81</v>
      </c>
      <c r="AH624">
        <v>2.2050000000000001</v>
      </c>
      <c r="AI624" s="1">
        <v>0.66100000000000003</v>
      </c>
      <c r="AJ624">
        <v>0.85499999999999998</v>
      </c>
      <c r="AK624" s="22">
        <v>621</v>
      </c>
      <c r="AL624">
        <v>6306633</v>
      </c>
      <c r="AM624">
        <v>6</v>
      </c>
      <c r="AN624">
        <v>51</v>
      </c>
      <c r="AO624">
        <v>11</v>
      </c>
      <c r="AP624">
        <v>2347936</v>
      </c>
      <c r="AQ624">
        <v>7647</v>
      </c>
      <c r="AR624" s="10">
        <v>2.7</v>
      </c>
      <c r="AS624">
        <v>0.81</v>
      </c>
      <c r="AT624">
        <v>2.2050000000000001</v>
      </c>
      <c r="AU624" s="1">
        <v>0.66100000000000003</v>
      </c>
      <c r="AV624">
        <v>1.026</v>
      </c>
      <c r="AW624" s="22">
        <v>621</v>
      </c>
      <c r="AX624">
        <v>6924833</v>
      </c>
      <c r="AY624">
        <v>16</v>
      </c>
      <c r="AZ624">
        <v>45</v>
      </c>
      <c r="BA624">
        <v>18</v>
      </c>
      <c r="BB624">
        <v>1729737</v>
      </c>
      <c r="BC624">
        <v>7608</v>
      </c>
      <c r="BD624" s="10">
        <v>2.7</v>
      </c>
      <c r="BE624">
        <v>0.81</v>
      </c>
      <c r="BF624">
        <v>2.2050000000000001</v>
      </c>
      <c r="BG624" s="1">
        <v>0.66100000000000003</v>
      </c>
      <c r="BH624">
        <v>1.012</v>
      </c>
    </row>
    <row r="625" spans="1:60" x14ac:dyDescent="0.2">
      <c r="A625" s="22">
        <v>622</v>
      </c>
      <c r="B625">
        <v>2298557</v>
      </c>
      <c r="C625">
        <v>3</v>
      </c>
      <c r="D625">
        <v>17</v>
      </c>
      <c r="E625">
        <v>3</v>
      </c>
      <c r="F625">
        <v>6356043</v>
      </c>
      <c r="G625">
        <v>5952</v>
      </c>
      <c r="H625" s="10">
        <v>2.7</v>
      </c>
      <c r="I625">
        <v>0.81</v>
      </c>
      <c r="J625">
        <v>2.2050000000000001</v>
      </c>
      <c r="K625" s="1">
        <v>0.66100000000000003</v>
      </c>
      <c r="L625">
        <v>1.091</v>
      </c>
      <c r="M625" s="22">
        <v>622</v>
      </c>
      <c r="N625">
        <v>3092767</v>
      </c>
      <c r="O625">
        <v>6</v>
      </c>
      <c r="P625">
        <v>12</v>
      </c>
      <c r="Q625">
        <v>9</v>
      </c>
      <c r="R625">
        <v>5561829</v>
      </c>
      <c r="S625">
        <v>6241</v>
      </c>
      <c r="T625" s="10">
        <v>2.7</v>
      </c>
      <c r="U625">
        <v>0.81</v>
      </c>
      <c r="V625">
        <v>2.2050000000000001</v>
      </c>
      <c r="W625" s="1">
        <v>0.66100000000000003</v>
      </c>
      <c r="X625">
        <v>1.0860000000000001</v>
      </c>
      <c r="Y625" s="22">
        <v>622</v>
      </c>
      <c r="Z625">
        <v>4935319</v>
      </c>
      <c r="AA625">
        <v>11</v>
      </c>
      <c r="AB625">
        <v>21</v>
      </c>
      <c r="AC625">
        <v>8</v>
      </c>
      <c r="AD625">
        <v>3719273</v>
      </c>
      <c r="AE625">
        <v>6877</v>
      </c>
      <c r="AF625" s="10">
        <v>2.7</v>
      </c>
      <c r="AG625">
        <v>0.81</v>
      </c>
      <c r="AH625">
        <v>2.2050000000000001</v>
      </c>
      <c r="AI625" s="1">
        <v>0.66100000000000003</v>
      </c>
      <c r="AJ625">
        <v>0.754</v>
      </c>
      <c r="AK625" s="22">
        <v>622</v>
      </c>
      <c r="AL625">
        <v>6306616</v>
      </c>
      <c r="AM625">
        <v>17</v>
      </c>
      <c r="AN625">
        <v>40</v>
      </c>
      <c r="AO625">
        <v>17</v>
      </c>
      <c r="AP625">
        <v>2347949</v>
      </c>
      <c r="AQ625">
        <v>7660</v>
      </c>
      <c r="AR625" s="10">
        <v>2.7</v>
      </c>
      <c r="AS625">
        <v>0.81</v>
      </c>
      <c r="AT625">
        <v>2.2050000000000001</v>
      </c>
      <c r="AU625" s="1">
        <v>0.66100000000000003</v>
      </c>
      <c r="AV625">
        <v>1.1459999999999999</v>
      </c>
      <c r="AW625" s="22">
        <v>622</v>
      </c>
      <c r="AX625">
        <v>6924813</v>
      </c>
      <c r="AY625">
        <v>20</v>
      </c>
      <c r="AZ625">
        <v>45</v>
      </c>
      <c r="BA625">
        <v>16</v>
      </c>
      <c r="BB625">
        <v>1729733</v>
      </c>
      <c r="BC625">
        <v>7622</v>
      </c>
      <c r="BD625" s="10">
        <v>2.7</v>
      </c>
      <c r="BE625">
        <v>0.81</v>
      </c>
      <c r="BF625">
        <v>2.2050000000000001</v>
      </c>
      <c r="BG625" s="1">
        <v>0.66100000000000003</v>
      </c>
      <c r="BH625">
        <v>1.1299999999999999</v>
      </c>
    </row>
    <row r="626" spans="1:60" x14ac:dyDescent="0.2">
      <c r="A626" s="22">
        <v>623</v>
      </c>
      <c r="B626">
        <v>2298555</v>
      </c>
      <c r="C626">
        <v>2</v>
      </c>
      <c r="D626">
        <v>14</v>
      </c>
      <c r="E626">
        <v>6</v>
      </c>
      <c r="F626">
        <v>6356046</v>
      </c>
      <c r="G626">
        <v>5954</v>
      </c>
      <c r="H626" s="10">
        <v>2.7</v>
      </c>
      <c r="I626">
        <v>0.81</v>
      </c>
      <c r="J626">
        <v>2.2050000000000001</v>
      </c>
      <c r="K626" s="1">
        <v>0.66100000000000003</v>
      </c>
      <c r="L626">
        <v>1.333</v>
      </c>
      <c r="M626" s="22">
        <v>623</v>
      </c>
      <c r="N626">
        <v>3092762</v>
      </c>
      <c r="O626">
        <v>5</v>
      </c>
      <c r="P626">
        <v>11</v>
      </c>
      <c r="Q626">
        <v>7</v>
      </c>
      <c r="R626">
        <v>5561846</v>
      </c>
      <c r="S626">
        <v>6246</v>
      </c>
      <c r="T626" s="10">
        <v>2.7</v>
      </c>
      <c r="U626">
        <v>0.81</v>
      </c>
      <c r="V626">
        <v>2.2050000000000001</v>
      </c>
      <c r="W626" s="1">
        <v>0.66100000000000003</v>
      </c>
      <c r="X626">
        <v>0.94599999999999995</v>
      </c>
      <c r="Y626" s="22">
        <v>623</v>
      </c>
      <c r="Z626">
        <v>4935310</v>
      </c>
      <c r="AA626">
        <v>9</v>
      </c>
      <c r="AB626">
        <v>25</v>
      </c>
      <c r="AC626">
        <v>7</v>
      </c>
      <c r="AD626">
        <v>3719278</v>
      </c>
      <c r="AE626">
        <v>6886</v>
      </c>
      <c r="AF626" s="10">
        <v>2.7</v>
      </c>
      <c r="AG626">
        <v>0.81</v>
      </c>
      <c r="AH626">
        <v>2.2050000000000001</v>
      </c>
      <c r="AI626" s="1">
        <v>0.66100000000000003</v>
      </c>
      <c r="AJ626">
        <v>0.86799999999999999</v>
      </c>
      <c r="AK626" s="22">
        <v>623</v>
      </c>
      <c r="AL626">
        <v>6306603</v>
      </c>
      <c r="AM626">
        <v>13</v>
      </c>
      <c r="AN626">
        <v>44</v>
      </c>
      <c r="AO626">
        <v>13</v>
      </c>
      <c r="AP626">
        <v>2347961</v>
      </c>
      <c r="AQ626">
        <v>7667</v>
      </c>
      <c r="AR626" s="10">
        <v>2.7</v>
      </c>
      <c r="AS626">
        <v>0.81</v>
      </c>
      <c r="AT626">
        <v>2.2050000000000001</v>
      </c>
      <c r="AU626" s="1">
        <v>0.66100000000000003</v>
      </c>
      <c r="AV626">
        <v>1.048</v>
      </c>
      <c r="AW626" s="22">
        <v>623</v>
      </c>
      <c r="AX626">
        <v>6924794</v>
      </c>
      <c r="AY626">
        <v>19</v>
      </c>
      <c r="AZ626">
        <v>51</v>
      </c>
      <c r="BA626">
        <v>14</v>
      </c>
      <c r="BB626">
        <v>1729758</v>
      </c>
      <c r="BC626">
        <v>7637</v>
      </c>
      <c r="BD626" s="10">
        <v>2.7</v>
      </c>
      <c r="BE626">
        <v>0.81</v>
      </c>
      <c r="BF626">
        <v>2.2050000000000001</v>
      </c>
      <c r="BG626" s="1">
        <v>0.66100000000000003</v>
      </c>
      <c r="BH626">
        <v>1.1000000000000001</v>
      </c>
    </row>
    <row r="627" spans="1:60" x14ac:dyDescent="0.2">
      <c r="A627" s="22">
        <v>624</v>
      </c>
      <c r="B627">
        <v>2298547</v>
      </c>
      <c r="C627">
        <v>8</v>
      </c>
      <c r="D627">
        <v>13</v>
      </c>
      <c r="E627">
        <v>3</v>
      </c>
      <c r="F627">
        <v>6356057</v>
      </c>
      <c r="G627">
        <v>5962</v>
      </c>
      <c r="H627" s="10">
        <v>2.7</v>
      </c>
      <c r="I627">
        <v>0.81</v>
      </c>
      <c r="J627">
        <v>2.2050000000000001</v>
      </c>
      <c r="K627" s="1">
        <v>0.66100000000000003</v>
      </c>
      <c r="L627">
        <v>1.238</v>
      </c>
      <c r="M627" s="22">
        <v>624</v>
      </c>
      <c r="N627">
        <v>3092759</v>
      </c>
      <c r="O627">
        <v>3</v>
      </c>
      <c r="P627">
        <v>13</v>
      </c>
      <c r="Q627">
        <v>3</v>
      </c>
      <c r="R627">
        <v>5561854</v>
      </c>
      <c r="S627">
        <v>6249</v>
      </c>
      <c r="T627" s="10">
        <v>2.7</v>
      </c>
      <c r="U627">
        <v>0.81</v>
      </c>
      <c r="V627">
        <v>2.2050000000000001</v>
      </c>
      <c r="W627" s="1">
        <v>0.66100000000000003</v>
      </c>
      <c r="X627">
        <v>0.85</v>
      </c>
      <c r="Y627" s="22">
        <v>624</v>
      </c>
      <c r="Z627">
        <v>4935303</v>
      </c>
      <c r="AA627">
        <v>7</v>
      </c>
      <c r="AB627">
        <v>28</v>
      </c>
      <c r="AC627">
        <v>6</v>
      </c>
      <c r="AD627">
        <v>3719285</v>
      </c>
      <c r="AE627">
        <v>6893</v>
      </c>
      <c r="AF627" s="10">
        <v>2.7</v>
      </c>
      <c r="AG627">
        <v>0.81</v>
      </c>
      <c r="AH627">
        <v>2.2050000000000001</v>
      </c>
      <c r="AI627" s="1">
        <v>0.66100000000000003</v>
      </c>
      <c r="AJ627">
        <v>0.90600000000000003</v>
      </c>
      <c r="AK627" s="22">
        <v>624</v>
      </c>
      <c r="AL627">
        <v>6306583</v>
      </c>
      <c r="AM627">
        <v>20</v>
      </c>
      <c r="AN627">
        <v>41</v>
      </c>
      <c r="AO627">
        <v>16</v>
      </c>
      <c r="AP627">
        <v>2347962</v>
      </c>
      <c r="AQ627">
        <v>7680</v>
      </c>
      <c r="AR627" s="10">
        <v>2.7</v>
      </c>
      <c r="AS627">
        <v>0.81</v>
      </c>
      <c r="AT627">
        <v>2.2050000000000001</v>
      </c>
      <c r="AU627" s="1">
        <v>0.66100000000000003</v>
      </c>
      <c r="AV627">
        <v>1.0229999999999999</v>
      </c>
      <c r="AW627" s="22">
        <v>624</v>
      </c>
      <c r="AX627">
        <v>6924779</v>
      </c>
      <c r="AY627">
        <v>15</v>
      </c>
      <c r="AZ627">
        <v>55</v>
      </c>
      <c r="BA627">
        <v>15</v>
      </c>
      <c r="BB627">
        <v>1729782</v>
      </c>
      <c r="BC627">
        <v>7652</v>
      </c>
      <c r="BD627" s="10">
        <v>2.7</v>
      </c>
      <c r="BE627">
        <v>0.81</v>
      </c>
      <c r="BF627">
        <v>2.2050000000000001</v>
      </c>
      <c r="BG627" s="1">
        <v>0.66100000000000003</v>
      </c>
      <c r="BH627">
        <v>1.1359999999999999</v>
      </c>
    </row>
    <row r="628" spans="1:60" x14ac:dyDescent="0.2">
      <c r="A628" s="22">
        <v>625</v>
      </c>
      <c r="B628">
        <v>2298546</v>
      </c>
      <c r="C628">
        <v>1</v>
      </c>
      <c r="D628">
        <v>12</v>
      </c>
      <c r="E628">
        <v>9</v>
      </c>
      <c r="F628">
        <v>6356055</v>
      </c>
      <c r="G628">
        <v>5963</v>
      </c>
      <c r="H628" s="10">
        <v>2.7</v>
      </c>
      <c r="I628">
        <v>0.81</v>
      </c>
      <c r="J628">
        <v>2.2050000000000001</v>
      </c>
      <c r="K628" s="1">
        <v>0.66100000000000003</v>
      </c>
      <c r="L628">
        <v>1.1299999999999999</v>
      </c>
      <c r="M628" s="22">
        <v>625</v>
      </c>
      <c r="N628">
        <v>3092754</v>
      </c>
      <c r="O628">
        <v>5</v>
      </c>
      <c r="P628">
        <v>14</v>
      </c>
      <c r="Q628">
        <v>2</v>
      </c>
      <c r="R628">
        <v>5561851</v>
      </c>
      <c r="S628">
        <v>6254</v>
      </c>
      <c r="T628" s="10">
        <v>2.7</v>
      </c>
      <c r="U628">
        <v>0.81</v>
      </c>
      <c r="V628">
        <v>2.2050000000000001</v>
      </c>
      <c r="W628" s="1">
        <v>0.66100000000000003</v>
      </c>
      <c r="X628">
        <v>0.82499999999999996</v>
      </c>
      <c r="Y628" s="22">
        <v>625</v>
      </c>
      <c r="Z628">
        <v>4935295</v>
      </c>
      <c r="AA628">
        <v>8</v>
      </c>
      <c r="AB628">
        <v>25</v>
      </c>
      <c r="AC628">
        <v>10</v>
      </c>
      <c r="AD628">
        <v>3719294</v>
      </c>
      <c r="AE628">
        <v>6901</v>
      </c>
      <c r="AF628" s="10">
        <v>2.7</v>
      </c>
      <c r="AG628">
        <v>0.81</v>
      </c>
      <c r="AH628">
        <v>2.2050000000000001</v>
      </c>
      <c r="AI628" s="1">
        <v>0.66100000000000003</v>
      </c>
      <c r="AJ628">
        <v>0.94</v>
      </c>
      <c r="AK628" s="22">
        <v>625</v>
      </c>
      <c r="AL628">
        <v>6306560</v>
      </c>
      <c r="AM628">
        <v>23</v>
      </c>
      <c r="AN628">
        <v>46</v>
      </c>
      <c r="AO628">
        <v>15</v>
      </c>
      <c r="AP628">
        <v>2348018</v>
      </c>
      <c r="AQ628">
        <v>7696</v>
      </c>
      <c r="AR628" s="10">
        <v>2.7</v>
      </c>
      <c r="AS628">
        <v>0.81</v>
      </c>
      <c r="AT628">
        <v>2.2050000000000001</v>
      </c>
      <c r="AU628" s="1">
        <v>0.66100000000000003</v>
      </c>
      <c r="AV628">
        <v>1.048</v>
      </c>
      <c r="AW628" s="22">
        <v>625</v>
      </c>
      <c r="AX628">
        <v>6924755</v>
      </c>
      <c r="AY628">
        <v>24</v>
      </c>
      <c r="AZ628">
        <v>53</v>
      </c>
      <c r="BA628">
        <v>17</v>
      </c>
      <c r="BB628">
        <v>1729783</v>
      </c>
      <c r="BC628">
        <v>7672</v>
      </c>
      <c r="BD628" s="10">
        <v>2.7</v>
      </c>
      <c r="BE628">
        <v>0.81</v>
      </c>
      <c r="BF628">
        <v>2.2050000000000001</v>
      </c>
      <c r="BG628" s="1">
        <v>0.66100000000000003</v>
      </c>
      <c r="BH628">
        <v>1.1539999999999999</v>
      </c>
    </row>
    <row r="629" spans="1:60" x14ac:dyDescent="0.2">
      <c r="A629" s="22">
        <v>626</v>
      </c>
      <c r="B629">
        <v>2298542</v>
      </c>
      <c r="C629">
        <v>4</v>
      </c>
      <c r="D629">
        <v>12</v>
      </c>
      <c r="E629">
        <v>1</v>
      </c>
      <c r="F629">
        <v>6356076</v>
      </c>
      <c r="G629">
        <v>5967</v>
      </c>
      <c r="H629" s="10">
        <v>2.7</v>
      </c>
      <c r="I629">
        <v>0.81</v>
      </c>
      <c r="J629">
        <v>2.2050000000000001</v>
      </c>
      <c r="K629" s="1">
        <v>0.66100000000000003</v>
      </c>
      <c r="L629">
        <v>1.2609999999999999</v>
      </c>
      <c r="M629" s="22">
        <v>626</v>
      </c>
      <c r="N629">
        <v>3092751</v>
      </c>
      <c r="O629">
        <v>3</v>
      </c>
      <c r="P629">
        <v>14</v>
      </c>
      <c r="Q629">
        <v>5</v>
      </c>
      <c r="R629">
        <v>5561853</v>
      </c>
      <c r="S629">
        <v>6257</v>
      </c>
      <c r="T629" s="10">
        <v>2.7</v>
      </c>
      <c r="U629">
        <v>0.81</v>
      </c>
      <c r="V629">
        <v>2.2050000000000001</v>
      </c>
      <c r="W629" s="1">
        <v>0.66100000000000003</v>
      </c>
      <c r="X629">
        <v>0.85299999999999998</v>
      </c>
      <c r="Y629" s="22">
        <v>626</v>
      </c>
      <c r="Z629">
        <v>4935289</v>
      </c>
      <c r="AA629">
        <v>6</v>
      </c>
      <c r="AB629">
        <v>23</v>
      </c>
      <c r="AC629">
        <v>10</v>
      </c>
      <c r="AD629">
        <v>3719298</v>
      </c>
      <c r="AE629">
        <v>6907</v>
      </c>
      <c r="AF629" s="10">
        <v>2.7</v>
      </c>
      <c r="AG629">
        <v>0.81</v>
      </c>
      <c r="AH629">
        <v>2.2050000000000001</v>
      </c>
      <c r="AI629" s="1">
        <v>0.66100000000000003</v>
      </c>
      <c r="AJ629">
        <v>1.0669999999999999</v>
      </c>
      <c r="AK629" s="22">
        <v>626</v>
      </c>
      <c r="AL629">
        <v>6306551</v>
      </c>
      <c r="AM629">
        <v>9</v>
      </c>
      <c r="AN629">
        <v>56</v>
      </c>
      <c r="AO629">
        <v>13</v>
      </c>
      <c r="AP629">
        <v>2348002</v>
      </c>
      <c r="AQ629">
        <v>7703</v>
      </c>
      <c r="AR629" s="10">
        <v>2.7</v>
      </c>
      <c r="AS629">
        <v>0.81</v>
      </c>
      <c r="AT629">
        <v>2.2050000000000001</v>
      </c>
      <c r="AU629" s="1">
        <v>0.66100000000000003</v>
      </c>
      <c r="AV629">
        <v>1.022</v>
      </c>
      <c r="AW629" s="22">
        <v>626</v>
      </c>
      <c r="AX629">
        <v>6924738</v>
      </c>
      <c r="AY629">
        <v>17</v>
      </c>
      <c r="AZ629">
        <v>62</v>
      </c>
      <c r="BA629">
        <v>15</v>
      </c>
      <c r="BB629">
        <v>1729799</v>
      </c>
      <c r="BC629">
        <v>7684</v>
      </c>
      <c r="BD629" s="10">
        <v>2.7</v>
      </c>
      <c r="BE629">
        <v>0.81</v>
      </c>
      <c r="BF629">
        <v>2.2050000000000001</v>
      </c>
      <c r="BG629" s="1">
        <v>0.66100000000000003</v>
      </c>
      <c r="BH629">
        <v>1.161</v>
      </c>
    </row>
    <row r="630" spans="1:60" x14ac:dyDescent="0.2">
      <c r="A630" s="22">
        <v>627</v>
      </c>
      <c r="B630">
        <v>2298541</v>
      </c>
      <c r="C630">
        <v>1</v>
      </c>
      <c r="D630">
        <v>14</v>
      </c>
      <c r="E630">
        <v>2</v>
      </c>
      <c r="F630">
        <v>6356066</v>
      </c>
      <c r="G630">
        <v>5968</v>
      </c>
      <c r="H630" s="10">
        <v>2.7</v>
      </c>
      <c r="I630">
        <v>0.81</v>
      </c>
      <c r="J630">
        <v>2.2050000000000001</v>
      </c>
      <c r="K630" s="1">
        <v>0.66100000000000003</v>
      </c>
      <c r="L630">
        <v>0.96399999999999997</v>
      </c>
      <c r="M630" s="22">
        <v>627</v>
      </c>
      <c r="N630">
        <v>3092744</v>
      </c>
      <c r="O630">
        <v>7</v>
      </c>
      <c r="P630">
        <v>11</v>
      </c>
      <c r="Q630">
        <v>6</v>
      </c>
      <c r="R630">
        <v>5561854</v>
      </c>
      <c r="S630">
        <v>6264</v>
      </c>
      <c r="T630" s="10">
        <v>2.7</v>
      </c>
      <c r="U630">
        <v>0.81</v>
      </c>
      <c r="V630">
        <v>2.2050000000000001</v>
      </c>
      <c r="W630" s="1">
        <v>0.66100000000000003</v>
      </c>
      <c r="X630">
        <v>0.79400000000000004</v>
      </c>
      <c r="Y630" s="22">
        <v>627</v>
      </c>
      <c r="Z630">
        <v>4935273</v>
      </c>
      <c r="AA630">
        <v>16</v>
      </c>
      <c r="AB630">
        <v>20</v>
      </c>
      <c r="AC630">
        <v>9</v>
      </c>
      <c r="AD630">
        <v>3719309</v>
      </c>
      <c r="AE630">
        <v>6923</v>
      </c>
      <c r="AF630" s="10">
        <v>2.7</v>
      </c>
      <c r="AG630">
        <v>0.81</v>
      </c>
      <c r="AH630">
        <v>2.2050000000000001</v>
      </c>
      <c r="AI630" s="1">
        <v>0.66100000000000003</v>
      </c>
      <c r="AJ630">
        <v>1.044</v>
      </c>
      <c r="AK630" s="22">
        <v>627</v>
      </c>
      <c r="AL630">
        <v>6306540</v>
      </c>
      <c r="AM630">
        <v>11</v>
      </c>
      <c r="AN630">
        <v>48</v>
      </c>
      <c r="AO630">
        <v>17</v>
      </c>
      <c r="AP630">
        <v>2348011</v>
      </c>
      <c r="AQ630">
        <v>7714</v>
      </c>
      <c r="AR630" s="10">
        <v>2.7</v>
      </c>
      <c r="AS630">
        <v>0.81</v>
      </c>
      <c r="AT630">
        <v>2.2050000000000001</v>
      </c>
      <c r="AU630" s="1">
        <v>0.66100000000000003</v>
      </c>
      <c r="AV630">
        <v>1.1100000000000001</v>
      </c>
      <c r="AW630" s="22">
        <v>627</v>
      </c>
      <c r="AX630">
        <v>6924718</v>
      </c>
      <c r="AY630">
        <v>20</v>
      </c>
      <c r="AZ630">
        <v>53</v>
      </c>
      <c r="BA630">
        <v>26</v>
      </c>
      <c r="BB630">
        <v>1729828</v>
      </c>
      <c r="BC630">
        <v>7692</v>
      </c>
      <c r="BD630" s="10">
        <v>2.7</v>
      </c>
      <c r="BE630">
        <v>0.81</v>
      </c>
      <c r="BF630">
        <v>2.2050000000000001</v>
      </c>
      <c r="BG630" s="1">
        <v>0.66100000000000003</v>
      </c>
      <c r="BH630">
        <v>1.1679999999999999</v>
      </c>
    </row>
    <row r="631" spans="1:60" x14ac:dyDescent="0.2">
      <c r="A631" s="22">
        <v>628</v>
      </c>
      <c r="B631">
        <v>2298538</v>
      </c>
      <c r="C631">
        <v>3</v>
      </c>
      <c r="D631">
        <v>9</v>
      </c>
      <c r="E631">
        <v>6</v>
      </c>
      <c r="F631">
        <v>6356067</v>
      </c>
      <c r="G631">
        <v>5971</v>
      </c>
      <c r="H631" s="10">
        <v>2.7</v>
      </c>
      <c r="I631">
        <v>0.81</v>
      </c>
      <c r="J631">
        <v>2.2050000000000001</v>
      </c>
      <c r="K631" s="1">
        <v>0.66100000000000003</v>
      </c>
      <c r="L631">
        <v>1.042</v>
      </c>
      <c r="M631" s="22">
        <v>628</v>
      </c>
      <c r="N631">
        <v>3092738</v>
      </c>
      <c r="O631">
        <v>6</v>
      </c>
      <c r="P631">
        <v>16</v>
      </c>
      <c r="Q631">
        <v>2</v>
      </c>
      <c r="R631">
        <v>5561865</v>
      </c>
      <c r="S631">
        <v>6270</v>
      </c>
      <c r="T631" s="10">
        <v>2.7</v>
      </c>
      <c r="U631">
        <v>0.81</v>
      </c>
      <c r="V631">
        <v>2.2050000000000001</v>
      </c>
      <c r="W631" s="1">
        <v>0.66100000000000003</v>
      </c>
      <c r="X631">
        <v>0.75</v>
      </c>
      <c r="Y631" s="22">
        <v>628</v>
      </c>
      <c r="Z631">
        <v>4935262</v>
      </c>
      <c r="AA631">
        <v>11</v>
      </c>
      <c r="AB631">
        <v>28</v>
      </c>
      <c r="AC631">
        <v>8</v>
      </c>
      <c r="AD631">
        <v>3719329</v>
      </c>
      <c r="AE631">
        <v>6934</v>
      </c>
      <c r="AF631" s="10">
        <v>2.7</v>
      </c>
      <c r="AG631">
        <v>0.81</v>
      </c>
      <c r="AH631">
        <v>2.2050000000000001</v>
      </c>
      <c r="AI631" s="1">
        <v>0.66100000000000003</v>
      </c>
      <c r="AJ631">
        <v>1.0649999999999999</v>
      </c>
      <c r="AK631" s="22">
        <v>628</v>
      </c>
      <c r="AL631">
        <v>6306526</v>
      </c>
      <c r="AM631">
        <v>14</v>
      </c>
      <c r="AN631">
        <v>40</v>
      </c>
      <c r="AO631">
        <v>19</v>
      </c>
      <c r="AP631">
        <v>2348053</v>
      </c>
      <c r="AQ631">
        <v>7724</v>
      </c>
      <c r="AR631" s="10">
        <v>2.7</v>
      </c>
      <c r="AS631">
        <v>0.81</v>
      </c>
      <c r="AT631">
        <v>2.2050000000000001</v>
      </c>
      <c r="AU631" s="1">
        <v>0.66100000000000003</v>
      </c>
      <c r="AV631">
        <v>1.0349999999999999</v>
      </c>
      <c r="AW631" s="22">
        <v>628</v>
      </c>
      <c r="AX631">
        <v>6924712</v>
      </c>
      <c r="AY631">
        <v>6</v>
      </c>
      <c r="AZ631">
        <v>59</v>
      </c>
      <c r="BA631">
        <v>14</v>
      </c>
      <c r="BB631">
        <v>1729833</v>
      </c>
      <c r="BC631">
        <v>7698</v>
      </c>
      <c r="BD631" s="10">
        <v>2.7</v>
      </c>
      <c r="BE631">
        <v>0.81</v>
      </c>
      <c r="BF631">
        <v>2.2050000000000001</v>
      </c>
      <c r="BG631" s="1">
        <v>0.66100000000000003</v>
      </c>
      <c r="BH631">
        <v>1.1679999999999999</v>
      </c>
    </row>
    <row r="632" spans="1:60" x14ac:dyDescent="0.2">
      <c r="A632" s="22">
        <v>629</v>
      </c>
      <c r="B632">
        <v>2298534</v>
      </c>
      <c r="C632">
        <v>4</v>
      </c>
      <c r="D632">
        <v>6</v>
      </c>
      <c r="E632">
        <v>6</v>
      </c>
      <c r="F632">
        <v>6356074</v>
      </c>
      <c r="G632">
        <v>5975</v>
      </c>
      <c r="H632" s="10">
        <v>2.7</v>
      </c>
      <c r="I632">
        <v>0.81</v>
      </c>
      <c r="J632">
        <v>2.2050000000000001</v>
      </c>
      <c r="K632" s="1">
        <v>0.66100000000000003</v>
      </c>
      <c r="L632">
        <v>0.79200000000000004</v>
      </c>
      <c r="M632" s="22">
        <v>629</v>
      </c>
      <c r="N632">
        <v>3092734</v>
      </c>
      <c r="O632">
        <v>4</v>
      </c>
      <c r="P632">
        <v>16</v>
      </c>
      <c r="Q632">
        <v>6</v>
      </c>
      <c r="R632">
        <v>5561868</v>
      </c>
      <c r="S632">
        <v>6274</v>
      </c>
      <c r="T632" s="10">
        <v>2.7</v>
      </c>
      <c r="U632">
        <v>0.81</v>
      </c>
      <c r="V632">
        <v>2.2050000000000001</v>
      </c>
      <c r="W632" s="1">
        <v>0.66100000000000003</v>
      </c>
      <c r="X632">
        <v>0.90600000000000003</v>
      </c>
      <c r="Y632" s="22">
        <v>629</v>
      </c>
      <c r="Z632">
        <v>4935252</v>
      </c>
      <c r="AA632">
        <v>10</v>
      </c>
      <c r="AB632">
        <v>33</v>
      </c>
      <c r="AC632">
        <v>6</v>
      </c>
      <c r="AD632">
        <v>3719333</v>
      </c>
      <c r="AE632">
        <v>6944</v>
      </c>
      <c r="AF632" s="10">
        <v>2.7</v>
      </c>
      <c r="AG632">
        <v>0.81</v>
      </c>
      <c r="AH632">
        <v>2.2050000000000001</v>
      </c>
      <c r="AI632" s="1">
        <v>0.66100000000000003</v>
      </c>
      <c r="AJ632">
        <v>1.1399999999999999</v>
      </c>
      <c r="AK632" s="22">
        <v>629</v>
      </c>
      <c r="AL632">
        <v>6306513</v>
      </c>
      <c r="AM632">
        <v>13</v>
      </c>
      <c r="AN632">
        <v>36</v>
      </c>
      <c r="AO632">
        <v>18</v>
      </c>
      <c r="AP632">
        <v>2348047</v>
      </c>
      <c r="AQ632">
        <v>7729</v>
      </c>
      <c r="AR632" s="10">
        <v>2.7</v>
      </c>
      <c r="AS632">
        <v>0.81</v>
      </c>
      <c r="AT632">
        <v>2.2050000000000001</v>
      </c>
      <c r="AU632" s="1">
        <v>0.66100000000000003</v>
      </c>
      <c r="AV632">
        <v>1.022</v>
      </c>
      <c r="AW632" s="22">
        <v>629</v>
      </c>
      <c r="AX632">
        <v>6924690</v>
      </c>
      <c r="AY632">
        <v>22</v>
      </c>
      <c r="AZ632">
        <v>43</v>
      </c>
      <c r="BA632">
        <v>22</v>
      </c>
      <c r="BB632">
        <v>1729890</v>
      </c>
      <c r="BC632">
        <v>7713</v>
      </c>
      <c r="BD632" s="10">
        <v>2.7</v>
      </c>
      <c r="BE632">
        <v>0.81</v>
      </c>
      <c r="BF632">
        <v>2.2050000000000001</v>
      </c>
      <c r="BG632" s="1">
        <v>0.66100000000000003</v>
      </c>
      <c r="BH632">
        <v>1.117</v>
      </c>
    </row>
    <row r="633" spans="1:60" x14ac:dyDescent="0.2">
      <c r="A633" s="22">
        <v>630</v>
      </c>
      <c r="B633">
        <v>2298531</v>
      </c>
      <c r="C633">
        <v>3</v>
      </c>
      <c r="D633">
        <v>8</v>
      </c>
      <c r="E633">
        <v>2</v>
      </c>
      <c r="F633">
        <v>6356087</v>
      </c>
      <c r="G633">
        <v>5978</v>
      </c>
      <c r="H633" s="10">
        <v>2.7</v>
      </c>
      <c r="I633">
        <v>0.81</v>
      </c>
      <c r="J633">
        <v>2.7</v>
      </c>
      <c r="K633" s="1">
        <v>0.81</v>
      </c>
      <c r="L633">
        <v>0.70399999999999996</v>
      </c>
      <c r="M633" s="22">
        <v>630</v>
      </c>
      <c r="N633">
        <v>3092726</v>
      </c>
      <c r="O633">
        <v>8</v>
      </c>
      <c r="P633">
        <v>16</v>
      </c>
      <c r="Q633">
        <v>4</v>
      </c>
      <c r="R633">
        <v>5561876</v>
      </c>
      <c r="S633">
        <v>6282</v>
      </c>
      <c r="T633" s="10">
        <v>2.7</v>
      </c>
      <c r="U633">
        <v>0.81</v>
      </c>
      <c r="V633">
        <v>2.7</v>
      </c>
      <c r="W633" s="1">
        <v>0.81</v>
      </c>
      <c r="X633">
        <v>1.1599999999999999</v>
      </c>
      <c r="Y633" s="22">
        <v>630</v>
      </c>
      <c r="Z633">
        <v>4935245</v>
      </c>
      <c r="AA633">
        <v>7</v>
      </c>
      <c r="AB633">
        <v>36</v>
      </c>
      <c r="AC633">
        <v>7</v>
      </c>
      <c r="AD633">
        <v>3719327</v>
      </c>
      <c r="AE633">
        <v>6951</v>
      </c>
      <c r="AF633" s="10">
        <v>2.7</v>
      </c>
      <c r="AG633">
        <v>0.81</v>
      </c>
      <c r="AH633">
        <v>2.7</v>
      </c>
      <c r="AI633" s="1">
        <v>0.81</v>
      </c>
      <c r="AJ633">
        <v>1.1399999999999999</v>
      </c>
      <c r="AK633" s="22">
        <v>630</v>
      </c>
      <c r="AL633">
        <v>6306495</v>
      </c>
      <c r="AM633">
        <v>18</v>
      </c>
      <c r="AN633">
        <v>38</v>
      </c>
      <c r="AO633">
        <v>11</v>
      </c>
      <c r="AP633">
        <v>2348079</v>
      </c>
      <c r="AQ633">
        <v>7747</v>
      </c>
      <c r="AR633" s="10">
        <v>2.7</v>
      </c>
      <c r="AS633">
        <v>0.81</v>
      </c>
      <c r="AT633">
        <v>2.7</v>
      </c>
      <c r="AU633" s="1">
        <v>0.81</v>
      </c>
      <c r="AV633">
        <v>0.96799999999999997</v>
      </c>
      <c r="AW633" s="22">
        <v>630</v>
      </c>
      <c r="AX633">
        <v>6924671</v>
      </c>
      <c r="AY633">
        <v>19</v>
      </c>
      <c r="AZ633">
        <v>45</v>
      </c>
      <c r="BA633">
        <v>20</v>
      </c>
      <c r="BB633">
        <v>1729878</v>
      </c>
      <c r="BC633">
        <v>7723</v>
      </c>
      <c r="BD633" s="10">
        <v>2.7</v>
      </c>
      <c r="BE633">
        <v>0.81</v>
      </c>
      <c r="BF633">
        <v>2.7</v>
      </c>
      <c r="BG633" s="1">
        <v>0.81</v>
      </c>
      <c r="BH633">
        <v>1</v>
      </c>
    </row>
    <row r="634" spans="1:60" x14ac:dyDescent="0.2">
      <c r="A634" s="22">
        <v>631</v>
      </c>
      <c r="B634">
        <v>2298525</v>
      </c>
      <c r="C634">
        <v>6</v>
      </c>
      <c r="D634">
        <v>9</v>
      </c>
      <c r="E634">
        <v>2</v>
      </c>
      <c r="F634">
        <v>6356084</v>
      </c>
      <c r="G634">
        <v>5984</v>
      </c>
      <c r="H634" s="10">
        <v>2.7</v>
      </c>
      <c r="I634">
        <v>0.81</v>
      </c>
      <c r="J634">
        <v>2.7</v>
      </c>
      <c r="K634" s="1">
        <v>0.81</v>
      </c>
      <c r="L634">
        <v>0.77800000000000002</v>
      </c>
      <c r="M634" s="22">
        <v>631</v>
      </c>
      <c r="N634">
        <v>3092717</v>
      </c>
      <c r="O634">
        <v>9</v>
      </c>
      <c r="P634">
        <v>20</v>
      </c>
      <c r="Q634">
        <v>4</v>
      </c>
      <c r="R634">
        <v>5561875</v>
      </c>
      <c r="S634">
        <v>6291</v>
      </c>
      <c r="T634" s="10">
        <v>2.7</v>
      </c>
      <c r="U634">
        <v>0.81</v>
      </c>
      <c r="V634">
        <v>2.7</v>
      </c>
      <c r="W634" s="1">
        <v>0.81</v>
      </c>
      <c r="X634">
        <v>1.167</v>
      </c>
      <c r="Y634" s="22">
        <v>631</v>
      </c>
      <c r="Z634">
        <v>4935228</v>
      </c>
      <c r="AA634">
        <v>17</v>
      </c>
      <c r="AB634">
        <v>28</v>
      </c>
      <c r="AC634">
        <v>15</v>
      </c>
      <c r="AD634">
        <v>3719341</v>
      </c>
      <c r="AE634">
        <v>6961</v>
      </c>
      <c r="AF634" s="10">
        <v>2.7</v>
      </c>
      <c r="AG634">
        <v>0.81</v>
      </c>
      <c r="AH634">
        <v>2.7</v>
      </c>
      <c r="AI634" s="1">
        <v>0.81</v>
      </c>
      <c r="AJ634">
        <v>1.1839999999999999</v>
      </c>
      <c r="AK634" s="22">
        <v>631</v>
      </c>
      <c r="AL634">
        <v>6306484</v>
      </c>
      <c r="AM634">
        <v>11</v>
      </c>
      <c r="AN634">
        <v>46</v>
      </c>
      <c r="AO634">
        <v>10</v>
      </c>
      <c r="AP634">
        <v>2348092</v>
      </c>
      <c r="AQ634">
        <v>7758</v>
      </c>
      <c r="AR634" s="10">
        <v>2.7</v>
      </c>
      <c r="AS634">
        <v>0.81</v>
      </c>
      <c r="AT634">
        <v>2.7</v>
      </c>
      <c r="AU634" s="1">
        <v>0.81</v>
      </c>
      <c r="AV634">
        <v>0.91800000000000004</v>
      </c>
      <c r="AW634" s="22">
        <v>631</v>
      </c>
      <c r="AX634">
        <v>6924652</v>
      </c>
      <c r="AY634">
        <v>19</v>
      </c>
      <c r="AZ634">
        <v>46</v>
      </c>
      <c r="BA634">
        <v>18</v>
      </c>
      <c r="BB634">
        <v>1729909</v>
      </c>
      <c r="BC634">
        <v>7734</v>
      </c>
      <c r="BD634" s="10">
        <v>2.7</v>
      </c>
      <c r="BE634">
        <v>0.81</v>
      </c>
      <c r="BF634">
        <v>2.7</v>
      </c>
      <c r="BG634" s="1">
        <v>0.81</v>
      </c>
      <c r="BH634">
        <v>0.95399999999999996</v>
      </c>
    </row>
    <row r="635" spans="1:60" x14ac:dyDescent="0.2">
      <c r="A635" s="22">
        <v>632</v>
      </c>
      <c r="B635">
        <v>2298522</v>
      </c>
      <c r="C635">
        <v>3</v>
      </c>
      <c r="D635">
        <v>14</v>
      </c>
      <c r="E635">
        <v>1</v>
      </c>
      <c r="F635">
        <v>6356083</v>
      </c>
      <c r="G635">
        <v>5987</v>
      </c>
      <c r="H635" s="10">
        <v>2.7</v>
      </c>
      <c r="I635">
        <v>0.81</v>
      </c>
      <c r="J635">
        <v>2.7</v>
      </c>
      <c r="K635" s="1">
        <v>0.81</v>
      </c>
      <c r="L635">
        <v>0.61499999999999999</v>
      </c>
      <c r="M635" s="22">
        <v>632</v>
      </c>
      <c r="N635">
        <v>3092709</v>
      </c>
      <c r="O635">
        <v>8</v>
      </c>
      <c r="P635">
        <v>20</v>
      </c>
      <c r="Q635">
        <v>9</v>
      </c>
      <c r="R635">
        <v>5561876</v>
      </c>
      <c r="S635">
        <v>6296</v>
      </c>
      <c r="T635" s="10">
        <v>2.7</v>
      </c>
      <c r="U635">
        <v>0.81</v>
      </c>
      <c r="V635">
        <v>2.7</v>
      </c>
      <c r="W635" s="1">
        <v>0.81</v>
      </c>
      <c r="X635">
        <v>1.32</v>
      </c>
      <c r="Y635" s="22">
        <v>632</v>
      </c>
      <c r="Z635">
        <v>4935217</v>
      </c>
      <c r="AA635">
        <v>11</v>
      </c>
      <c r="AB635">
        <v>31</v>
      </c>
      <c r="AC635">
        <v>14</v>
      </c>
      <c r="AD635">
        <v>3719358</v>
      </c>
      <c r="AE635">
        <v>6967</v>
      </c>
      <c r="AF635" s="10">
        <v>2.7</v>
      </c>
      <c r="AG635">
        <v>0.81</v>
      </c>
      <c r="AH635">
        <v>2.7</v>
      </c>
      <c r="AI635" s="1">
        <v>0.81</v>
      </c>
      <c r="AJ635">
        <v>1.1599999999999999</v>
      </c>
      <c r="AK635" s="22">
        <v>632</v>
      </c>
      <c r="AL635">
        <v>6306466</v>
      </c>
      <c r="AM635">
        <v>18</v>
      </c>
      <c r="AN635">
        <v>36</v>
      </c>
      <c r="AO635">
        <v>21</v>
      </c>
      <c r="AP635">
        <v>2348081</v>
      </c>
      <c r="AQ635">
        <v>7769</v>
      </c>
      <c r="AR635" s="10">
        <v>2.7</v>
      </c>
      <c r="AS635">
        <v>0.81</v>
      </c>
      <c r="AT635">
        <v>2.7</v>
      </c>
      <c r="AU635" s="1">
        <v>0.81</v>
      </c>
      <c r="AV635">
        <v>0.94599999999999995</v>
      </c>
      <c r="AW635" s="22">
        <v>632</v>
      </c>
      <c r="AX635">
        <v>6924639</v>
      </c>
      <c r="AY635">
        <v>13</v>
      </c>
      <c r="AZ635">
        <v>57</v>
      </c>
      <c r="BA635">
        <v>8</v>
      </c>
      <c r="BB635">
        <v>1729917</v>
      </c>
      <c r="BC635">
        <v>7747</v>
      </c>
      <c r="BD635" s="10">
        <v>2.7</v>
      </c>
      <c r="BE635">
        <v>0.81</v>
      </c>
      <c r="BF635">
        <v>2.7</v>
      </c>
      <c r="BG635" s="1">
        <v>0.81</v>
      </c>
      <c r="BH635">
        <v>0.94699999999999995</v>
      </c>
    </row>
    <row r="636" spans="1:60" x14ac:dyDescent="0.2">
      <c r="A636" s="22">
        <v>633</v>
      </c>
      <c r="B636">
        <v>2298519</v>
      </c>
      <c r="C636">
        <v>3</v>
      </c>
      <c r="D636">
        <v>10</v>
      </c>
      <c r="E636">
        <v>7</v>
      </c>
      <c r="F636">
        <v>6356083</v>
      </c>
      <c r="G636">
        <v>5990</v>
      </c>
      <c r="H636" s="10">
        <v>2.7</v>
      </c>
      <c r="I636">
        <v>0.81</v>
      </c>
      <c r="J636">
        <v>2.7</v>
      </c>
      <c r="K636" s="1">
        <v>0.81</v>
      </c>
      <c r="L636">
        <v>1.105</v>
      </c>
      <c r="M636" s="22">
        <v>633</v>
      </c>
      <c r="N636">
        <v>3092708</v>
      </c>
      <c r="O636">
        <v>1</v>
      </c>
      <c r="P636">
        <v>24</v>
      </c>
      <c r="Q636">
        <v>4</v>
      </c>
      <c r="R636">
        <v>5561898</v>
      </c>
      <c r="S636">
        <v>6297</v>
      </c>
      <c r="T636" s="10">
        <v>2.7</v>
      </c>
      <c r="U636">
        <v>0.81</v>
      </c>
      <c r="V636">
        <v>2.7</v>
      </c>
      <c r="W636" s="1">
        <v>0.81</v>
      </c>
      <c r="X636">
        <v>1.37</v>
      </c>
      <c r="Y636" s="22">
        <v>633</v>
      </c>
      <c r="Z636">
        <v>4935211</v>
      </c>
      <c r="AA636">
        <v>6</v>
      </c>
      <c r="AB636">
        <v>34</v>
      </c>
      <c r="AC636">
        <v>8</v>
      </c>
      <c r="AD636">
        <v>3719387</v>
      </c>
      <c r="AE636">
        <v>6973</v>
      </c>
      <c r="AF636" s="10">
        <v>2.7</v>
      </c>
      <c r="AG636">
        <v>0.81</v>
      </c>
      <c r="AH636">
        <v>2.7</v>
      </c>
      <c r="AI636" s="1">
        <v>0.81</v>
      </c>
      <c r="AJ636">
        <v>1.218</v>
      </c>
      <c r="AK636" s="22">
        <v>633</v>
      </c>
      <c r="AL636">
        <v>6306446</v>
      </c>
      <c r="AM636">
        <v>20</v>
      </c>
      <c r="AN636">
        <v>44</v>
      </c>
      <c r="AO636">
        <v>10</v>
      </c>
      <c r="AP636">
        <v>2348120</v>
      </c>
      <c r="AQ636">
        <v>7784</v>
      </c>
      <c r="AR636" s="10">
        <v>2.7</v>
      </c>
      <c r="AS636">
        <v>0.81</v>
      </c>
      <c r="AT636">
        <v>2.7</v>
      </c>
      <c r="AU636" s="1">
        <v>0.81</v>
      </c>
      <c r="AV636">
        <v>0.86399999999999999</v>
      </c>
      <c r="AW636" s="22">
        <v>633</v>
      </c>
      <c r="AX636">
        <v>6924628</v>
      </c>
      <c r="AY636">
        <v>11</v>
      </c>
      <c r="AZ636">
        <v>55</v>
      </c>
      <c r="BA636">
        <v>15</v>
      </c>
      <c r="BB636">
        <v>1729942</v>
      </c>
      <c r="BC636">
        <v>7758</v>
      </c>
      <c r="BD636" s="10">
        <v>2.7</v>
      </c>
      <c r="BE636">
        <v>0.81</v>
      </c>
      <c r="BF636">
        <v>2.7</v>
      </c>
      <c r="BG636" s="1">
        <v>0.81</v>
      </c>
      <c r="BH636">
        <v>0.89600000000000002</v>
      </c>
    </row>
    <row r="637" spans="1:60" x14ac:dyDescent="0.2">
      <c r="A637" s="22">
        <v>634</v>
      </c>
      <c r="B637">
        <v>2298518</v>
      </c>
      <c r="C637">
        <v>1</v>
      </c>
      <c r="D637">
        <v>11</v>
      </c>
      <c r="E637">
        <v>2</v>
      </c>
      <c r="F637">
        <v>6356094</v>
      </c>
      <c r="G637">
        <v>5991</v>
      </c>
      <c r="H637" s="10">
        <v>2.7</v>
      </c>
      <c r="I637">
        <v>0.81</v>
      </c>
      <c r="J637">
        <v>2.7</v>
      </c>
      <c r="K637" s="1">
        <v>0.81</v>
      </c>
      <c r="L637">
        <v>1.0529999999999999</v>
      </c>
      <c r="M637" s="22">
        <v>634</v>
      </c>
      <c r="N637">
        <v>3092704</v>
      </c>
      <c r="O637">
        <v>4</v>
      </c>
      <c r="P637">
        <v>20</v>
      </c>
      <c r="Q637">
        <v>5</v>
      </c>
      <c r="R637">
        <v>5561893</v>
      </c>
      <c r="S637">
        <v>6301</v>
      </c>
      <c r="T637" s="10">
        <v>2.7</v>
      </c>
      <c r="U637">
        <v>0.81</v>
      </c>
      <c r="V637">
        <v>2.7</v>
      </c>
      <c r="W637" s="1">
        <v>0.81</v>
      </c>
      <c r="X637">
        <v>1.355</v>
      </c>
      <c r="Y637" s="22">
        <v>634</v>
      </c>
      <c r="Z637">
        <v>4935202</v>
      </c>
      <c r="AA637">
        <v>9</v>
      </c>
      <c r="AB637">
        <v>29</v>
      </c>
      <c r="AC637">
        <v>11</v>
      </c>
      <c r="AD637">
        <v>3719374</v>
      </c>
      <c r="AE637">
        <v>6980</v>
      </c>
      <c r="AF637" s="10">
        <v>2.7</v>
      </c>
      <c r="AG637">
        <v>0.81</v>
      </c>
      <c r="AH637">
        <v>2.7</v>
      </c>
      <c r="AI637" s="1">
        <v>0.81</v>
      </c>
      <c r="AJ637">
        <v>1.22</v>
      </c>
      <c r="AK637" s="22">
        <v>634</v>
      </c>
      <c r="AL637">
        <v>6306436</v>
      </c>
      <c r="AM637">
        <v>10</v>
      </c>
      <c r="AN637">
        <v>53</v>
      </c>
      <c r="AO637">
        <v>11</v>
      </c>
      <c r="AP637">
        <v>2348139</v>
      </c>
      <c r="AQ637">
        <v>7789</v>
      </c>
      <c r="AR637" s="10">
        <v>2.7</v>
      </c>
      <c r="AS637">
        <v>0.81</v>
      </c>
      <c r="AT637">
        <v>2.7</v>
      </c>
      <c r="AU637" s="1">
        <v>0.81</v>
      </c>
      <c r="AV637">
        <v>0.88500000000000001</v>
      </c>
      <c r="AW637" s="22">
        <v>634</v>
      </c>
      <c r="AX637">
        <v>6924609</v>
      </c>
      <c r="AY637">
        <v>19</v>
      </c>
      <c r="AZ637">
        <v>42</v>
      </c>
      <c r="BA637">
        <v>24</v>
      </c>
      <c r="BB637">
        <v>1729931</v>
      </c>
      <c r="BC637">
        <v>7767</v>
      </c>
      <c r="BD637" s="10">
        <v>2.7</v>
      </c>
      <c r="BE637">
        <v>0.81</v>
      </c>
      <c r="BF637">
        <v>2.7</v>
      </c>
      <c r="BG637" s="1">
        <v>0.81</v>
      </c>
      <c r="BH637">
        <v>0.91700000000000004</v>
      </c>
    </row>
    <row r="638" spans="1:60" x14ac:dyDescent="0.2">
      <c r="A638" s="22">
        <v>635</v>
      </c>
      <c r="B638">
        <v>2298513</v>
      </c>
      <c r="C638">
        <v>5</v>
      </c>
      <c r="D638">
        <v>10</v>
      </c>
      <c r="E638">
        <v>2</v>
      </c>
      <c r="F638">
        <v>6356098</v>
      </c>
      <c r="G638">
        <v>5996</v>
      </c>
      <c r="H638" s="10">
        <v>2.7</v>
      </c>
      <c r="I638">
        <v>0.81</v>
      </c>
      <c r="J638">
        <v>2.7</v>
      </c>
      <c r="K638" s="1">
        <v>0.81</v>
      </c>
      <c r="L638">
        <v>0.91700000000000004</v>
      </c>
      <c r="M638" s="22">
        <v>635</v>
      </c>
      <c r="N638">
        <v>3092695</v>
      </c>
      <c r="O638">
        <v>9</v>
      </c>
      <c r="P638">
        <v>13</v>
      </c>
      <c r="Q638">
        <v>11</v>
      </c>
      <c r="R638">
        <v>5561894</v>
      </c>
      <c r="S638">
        <v>6308</v>
      </c>
      <c r="T638" s="10">
        <v>2.7</v>
      </c>
      <c r="U638">
        <v>0.81</v>
      </c>
      <c r="V638">
        <v>2.7</v>
      </c>
      <c r="W638" s="1">
        <v>0.81</v>
      </c>
      <c r="X638">
        <v>1.2410000000000001</v>
      </c>
      <c r="Y638" s="22">
        <v>635</v>
      </c>
      <c r="Z638">
        <v>4935189</v>
      </c>
      <c r="AA638">
        <v>13</v>
      </c>
      <c r="AB638">
        <v>27</v>
      </c>
      <c r="AC638">
        <v>11</v>
      </c>
      <c r="AD638">
        <v>3719394</v>
      </c>
      <c r="AE638">
        <v>6990</v>
      </c>
      <c r="AF638" s="10">
        <v>2.7</v>
      </c>
      <c r="AG638">
        <v>0.81</v>
      </c>
      <c r="AH638">
        <v>2.7</v>
      </c>
      <c r="AI638" s="1">
        <v>0.81</v>
      </c>
      <c r="AJ638">
        <v>1.069</v>
      </c>
      <c r="AK638" s="22">
        <v>635</v>
      </c>
      <c r="AL638">
        <v>6306414</v>
      </c>
      <c r="AM638">
        <v>22</v>
      </c>
      <c r="AN638">
        <v>45</v>
      </c>
      <c r="AO638">
        <v>18</v>
      </c>
      <c r="AP638">
        <v>2348128</v>
      </c>
      <c r="AQ638">
        <v>7801</v>
      </c>
      <c r="AR638" s="10">
        <v>2.7</v>
      </c>
      <c r="AS638">
        <v>0.81</v>
      </c>
      <c r="AT638">
        <v>2.7</v>
      </c>
      <c r="AU638" s="1">
        <v>0.81</v>
      </c>
      <c r="AV638">
        <v>1.056</v>
      </c>
      <c r="AW638" s="22">
        <v>635</v>
      </c>
      <c r="AX638">
        <v>6924586</v>
      </c>
      <c r="AY638">
        <v>23</v>
      </c>
      <c r="AZ638">
        <v>47</v>
      </c>
      <c r="BA638">
        <v>14</v>
      </c>
      <c r="BB638">
        <v>1729972</v>
      </c>
      <c r="BC638">
        <v>7781</v>
      </c>
      <c r="BD638" s="10">
        <v>2.7</v>
      </c>
      <c r="BE638">
        <v>0.81</v>
      </c>
      <c r="BF638">
        <v>2.7</v>
      </c>
      <c r="BG638" s="1">
        <v>0.81</v>
      </c>
      <c r="BH638">
        <v>0.92800000000000005</v>
      </c>
    </row>
    <row r="639" spans="1:60" x14ac:dyDescent="0.2">
      <c r="A639" s="22">
        <v>636</v>
      </c>
      <c r="B639">
        <v>2298511</v>
      </c>
      <c r="C639">
        <v>2</v>
      </c>
      <c r="D639">
        <v>9</v>
      </c>
      <c r="E639">
        <v>6</v>
      </c>
      <c r="F639">
        <v>6356096</v>
      </c>
      <c r="G639">
        <v>5998</v>
      </c>
      <c r="H639" s="10">
        <v>2.7</v>
      </c>
      <c r="I639">
        <v>0.81</v>
      </c>
      <c r="J639">
        <v>2.7</v>
      </c>
      <c r="K639" s="1">
        <v>0.81</v>
      </c>
      <c r="L639">
        <v>1</v>
      </c>
      <c r="M639" s="22">
        <v>636</v>
      </c>
      <c r="N639">
        <v>3092689</v>
      </c>
      <c r="O639">
        <v>6</v>
      </c>
      <c r="P639">
        <v>15</v>
      </c>
      <c r="Q639">
        <v>7</v>
      </c>
      <c r="R639">
        <v>5561916</v>
      </c>
      <c r="S639">
        <v>6314</v>
      </c>
      <c r="T639" s="10">
        <v>2.7</v>
      </c>
      <c r="U639">
        <v>0.81</v>
      </c>
      <c r="V639">
        <v>2.7</v>
      </c>
      <c r="W639" s="1">
        <v>0.81</v>
      </c>
      <c r="X639">
        <v>1.0620000000000001</v>
      </c>
      <c r="Y639" s="22">
        <v>636</v>
      </c>
      <c r="Z639">
        <v>4935182</v>
      </c>
      <c r="AA639">
        <v>7</v>
      </c>
      <c r="AB639">
        <v>27</v>
      </c>
      <c r="AC639">
        <v>13</v>
      </c>
      <c r="AD639">
        <v>3719395</v>
      </c>
      <c r="AE639">
        <v>6996</v>
      </c>
      <c r="AF639" s="10">
        <v>2.7</v>
      </c>
      <c r="AG639">
        <v>0.81</v>
      </c>
      <c r="AH639">
        <v>2.7</v>
      </c>
      <c r="AI639" s="1">
        <v>0.81</v>
      </c>
      <c r="AJ639">
        <v>0.98399999999999999</v>
      </c>
      <c r="AK639" s="22">
        <v>636</v>
      </c>
      <c r="AL639">
        <v>6306399</v>
      </c>
      <c r="AM639">
        <v>15</v>
      </c>
      <c r="AN639">
        <v>49</v>
      </c>
      <c r="AO639">
        <v>18</v>
      </c>
      <c r="AP639">
        <v>2348158</v>
      </c>
      <c r="AQ639">
        <v>7810</v>
      </c>
      <c r="AR639" s="10">
        <v>2.7</v>
      </c>
      <c r="AS639">
        <v>0.81</v>
      </c>
      <c r="AT639">
        <v>2.7</v>
      </c>
      <c r="AU639" s="1">
        <v>0.81</v>
      </c>
      <c r="AV639">
        <v>1.111</v>
      </c>
      <c r="AW639" s="22">
        <v>636</v>
      </c>
      <c r="AX639">
        <v>6924570</v>
      </c>
      <c r="AY639">
        <v>16</v>
      </c>
      <c r="AZ639">
        <v>56</v>
      </c>
      <c r="BA639">
        <v>14</v>
      </c>
      <c r="BB639">
        <v>1729970</v>
      </c>
      <c r="BC639">
        <v>7792</v>
      </c>
      <c r="BD639" s="10">
        <v>2.7</v>
      </c>
      <c r="BE639">
        <v>0.81</v>
      </c>
      <c r="BF639">
        <v>2.7</v>
      </c>
      <c r="BG639" s="1">
        <v>0.81</v>
      </c>
      <c r="BH639">
        <v>0.96299999999999997</v>
      </c>
    </row>
    <row r="640" spans="1:60" x14ac:dyDescent="0.2">
      <c r="A640" s="22">
        <v>637</v>
      </c>
      <c r="B640">
        <v>2298510</v>
      </c>
      <c r="C640">
        <v>1</v>
      </c>
      <c r="D640">
        <v>8</v>
      </c>
      <c r="E640">
        <v>3</v>
      </c>
      <c r="F640">
        <v>6356106</v>
      </c>
      <c r="G640">
        <v>5999</v>
      </c>
      <c r="H640" s="10">
        <v>2.7</v>
      </c>
      <c r="I640">
        <v>0.81</v>
      </c>
      <c r="J640">
        <v>2.7</v>
      </c>
      <c r="K640" s="1">
        <v>0.81</v>
      </c>
      <c r="L640">
        <v>1.3120000000000001</v>
      </c>
      <c r="M640" s="22">
        <v>637</v>
      </c>
      <c r="N640">
        <v>3092686</v>
      </c>
      <c r="O640">
        <v>3</v>
      </c>
      <c r="P640">
        <v>18</v>
      </c>
      <c r="Q640">
        <v>3</v>
      </c>
      <c r="R640">
        <v>5561912</v>
      </c>
      <c r="S640">
        <v>6317</v>
      </c>
      <c r="T640" s="10">
        <v>2.7</v>
      </c>
      <c r="U640">
        <v>0.81</v>
      </c>
      <c r="V640">
        <v>2.7</v>
      </c>
      <c r="W640" s="1">
        <v>0.81</v>
      </c>
      <c r="X640">
        <v>1.054</v>
      </c>
      <c r="Y640" s="22">
        <v>637</v>
      </c>
      <c r="Z640">
        <v>4935174</v>
      </c>
      <c r="AA640">
        <v>8</v>
      </c>
      <c r="AB640">
        <v>26</v>
      </c>
      <c r="AC640">
        <v>8</v>
      </c>
      <c r="AD640">
        <v>3719435</v>
      </c>
      <c r="AE640">
        <v>7004</v>
      </c>
      <c r="AF640" s="10">
        <v>2.7</v>
      </c>
      <c r="AG640">
        <v>0.81</v>
      </c>
      <c r="AH640">
        <v>2.7</v>
      </c>
      <c r="AI640" s="1">
        <v>0.81</v>
      </c>
      <c r="AJ640">
        <v>0.95499999999999996</v>
      </c>
      <c r="AK640" s="22">
        <v>637</v>
      </c>
      <c r="AL640">
        <v>6306389</v>
      </c>
      <c r="AM640">
        <v>10</v>
      </c>
      <c r="AN640">
        <v>47</v>
      </c>
      <c r="AO640">
        <v>17</v>
      </c>
      <c r="AP640">
        <v>2348159</v>
      </c>
      <c r="AQ640">
        <v>7820</v>
      </c>
      <c r="AR640" s="10">
        <v>2.7</v>
      </c>
      <c r="AS640">
        <v>0.81</v>
      </c>
      <c r="AT640">
        <v>2.7</v>
      </c>
      <c r="AU640" s="1">
        <v>0.81</v>
      </c>
      <c r="AV640">
        <v>1.222</v>
      </c>
      <c r="AW640" s="22">
        <v>637</v>
      </c>
      <c r="AX640">
        <v>6924558</v>
      </c>
      <c r="AY640">
        <v>12</v>
      </c>
      <c r="AZ640">
        <v>61</v>
      </c>
      <c r="BA640">
        <v>11</v>
      </c>
      <c r="BB640">
        <v>1730006</v>
      </c>
      <c r="BC640">
        <v>7802</v>
      </c>
      <c r="BD640" s="10">
        <v>2.7</v>
      </c>
      <c r="BE640">
        <v>0.81</v>
      </c>
      <c r="BF640">
        <v>2.7</v>
      </c>
      <c r="BG640" s="1">
        <v>0.81</v>
      </c>
      <c r="BH640">
        <v>1.0509999999999999</v>
      </c>
    </row>
    <row r="641" spans="1:60" x14ac:dyDescent="0.2">
      <c r="A641" s="22">
        <v>638</v>
      </c>
      <c r="B641">
        <v>2298506</v>
      </c>
      <c r="C641">
        <v>4</v>
      </c>
      <c r="D641">
        <v>7</v>
      </c>
      <c r="E641">
        <v>2</v>
      </c>
      <c r="F641">
        <v>6356107</v>
      </c>
      <c r="G641">
        <v>6003</v>
      </c>
      <c r="H641" s="10">
        <v>2.7</v>
      </c>
      <c r="I641">
        <v>0.81</v>
      </c>
      <c r="J641">
        <v>2.7</v>
      </c>
      <c r="K641" s="1">
        <v>0.81</v>
      </c>
      <c r="L641">
        <v>1</v>
      </c>
      <c r="M641" s="22">
        <v>638</v>
      </c>
      <c r="N641">
        <v>3092678</v>
      </c>
      <c r="O641">
        <v>8</v>
      </c>
      <c r="P641">
        <v>15</v>
      </c>
      <c r="Q641">
        <v>6</v>
      </c>
      <c r="R641">
        <v>5561930</v>
      </c>
      <c r="S641">
        <v>6325</v>
      </c>
      <c r="T641" s="10">
        <v>2.7</v>
      </c>
      <c r="U641">
        <v>0.81</v>
      </c>
      <c r="V641">
        <v>2.7</v>
      </c>
      <c r="W641" s="1">
        <v>0.81</v>
      </c>
      <c r="X641">
        <v>0.92500000000000004</v>
      </c>
      <c r="Y641" s="22">
        <v>638</v>
      </c>
      <c r="Z641">
        <v>4935170</v>
      </c>
      <c r="AA641">
        <v>4</v>
      </c>
      <c r="AB641">
        <v>25</v>
      </c>
      <c r="AC641">
        <v>9</v>
      </c>
      <c r="AD641">
        <v>3719419</v>
      </c>
      <c r="AE641">
        <v>7008</v>
      </c>
      <c r="AF641" s="10">
        <v>2.7</v>
      </c>
      <c r="AG641">
        <v>0.81</v>
      </c>
      <c r="AH641">
        <v>2.7</v>
      </c>
      <c r="AI641" s="1">
        <v>0.81</v>
      </c>
      <c r="AJ641">
        <v>0.875</v>
      </c>
      <c r="AK641" s="22">
        <v>638</v>
      </c>
      <c r="AL641">
        <v>6306380</v>
      </c>
      <c r="AM641">
        <v>9</v>
      </c>
      <c r="AN641">
        <v>43</v>
      </c>
      <c r="AO641">
        <v>14</v>
      </c>
      <c r="AP641">
        <v>2348202</v>
      </c>
      <c r="AQ641">
        <v>7827</v>
      </c>
      <c r="AR641" s="10">
        <v>2.7</v>
      </c>
      <c r="AS641">
        <v>0.81</v>
      </c>
      <c r="AT641">
        <v>2.7</v>
      </c>
      <c r="AU641" s="1">
        <v>0.81</v>
      </c>
      <c r="AV641">
        <v>1.091</v>
      </c>
      <c r="AW641" s="22">
        <v>638</v>
      </c>
      <c r="AX641">
        <v>6924534</v>
      </c>
      <c r="AY641">
        <v>24</v>
      </c>
      <c r="AZ641">
        <v>55</v>
      </c>
      <c r="BA641">
        <v>18</v>
      </c>
      <c r="BB641">
        <v>1730014</v>
      </c>
      <c r="BC641">
        <v>7818</v>
      </c>
      <c r="BD641" s="10">
        <v>2.7</v>
      </c>
      <c r="BE641">
        <v>0.81</v>
      </c>
      <c r="BF641">
        <v>2.7</v>
      </c>
      <c r="BG641" s="1">
        <v>0.81</v>
      </c>
      <c r="BH641">
        <v>1.0860000000000001</v>
      </c>
    </row>
    <row r="642" spans="1:60" x14ac:dyDescent="0.2">
      <c r="A642" s="22">
        <v>639</v>
      </c>
      <c r="B642">
        <v>2298501</v>
      </c>
      <c r="C642">
        <v>5</v>
      </c>
      <c r="D642">
        <v>8</v>
      </c>
      <c r="E642">
        <v>3</v>
      </c>
      <c r="F642">
        <v>6356106</v>
      </c>
      <c r="G642">
        <v>6008</v>
      </c>
      <c r="H642" s="10">
        <v>2.7</v>
      </c>
      <c r="I642">
        <v>0.81</v>
      </c>
      <c r="J642">
        <v>2.7</v>
      </c>
      <c r="K642" s="1">
        <v>0.81</v>
      </c>
      <c r="L642">
        <v>0.71399999999999997</v>
      </c>
      <c r="M642" s="22">
        <v>639</v>
      </c>
      <c r="N642">
        <v>3092673</v>
      </c>
      <c r="O642">
        <v>5</v>
      </c>
      <c r="P642">
        <v>18</v>
      </c>
      <c r="Q642">
        <v>5</v>
      </c>
      <c r="R642">
        <v>5561926</v>
      </c>
      <c r="S642">
        <v>6330</v>
      </c>
      <c r="T642" s="10">
        <v>2.7</v>
      </c>
      <c r="U642">
        <v>0.81</v>
      </c>
      <c r="V642">
        <v>2.7</v>
      </c>
      <c r="W642" s="1">
        <v>0.81</v>
      </c>
      <c r="X642">
        <v>0.79500000000000004</v>
      </c>
      <c r="Y642" s="22">
        <v>639</v>
      </c>
      <c r="Z642">
        <v>4935159</v>
      </c>
      <c r="AA642">
        <v>11</v>
      </c>
      <c r="AB642">
        <v>20</v>
      </c>
      <c r="AC642">
        <v>9</v>
      </c>
      <c r="AD642">
        <v>3719423</v>
      </c>
      <c r="AE642">
        <v>7019</v>
      </c>
      <c r="AF642" s="10">
        <v>2.7</v>
      </c>
      <c r="AG642">
        <v>0.81</v>
      </c>
      <c r="AH642">
        <v>2.7</v>
      </c>
      <c r="AI642" s="1">
        <v>0.81</v>
      </c>
      <c r="AJ642">
        <v>0.83099999999999996</v>
      </c>
      <c r="AK642" s="22">
        <v>639</v>
      </c>
      <c r="AL642">
        <v>6306353</v>
      </c>
      <c r="AM642">
        <v>27</v>
      </c>
      <c r="AN642">
        <v>34</v>
      </c>
      <c r="AO642">
        <v>18</v>
      </c>
      <c r="AP642">
        <v>2348209</v>
      </c>
      <c r="AQ642">
        <v>7846</v>
      </c>
      <c r="AR642" s="10">
        <v>2.7</v>
      </c>
      <c r="AS642">
        <v>0.81</v>
      </c>
      <c r="AT642">
        <v>2.7</v>
      </c>
      <c r="AU642" s="1">
        <v>0.81</v>
      </c>
      <c r="AV642">
        <v>1</v>
      </c>
      <c r="AW642" s="22">
        <v>639</v>
      </c>
      <c r="AX642">
        <v>6924513</v>
      </c>
      <c r="AY642">
        <v>21</v>
      </c>
      <c r="AZ642">
        <v>57</v>
      </c>
      <c r="BA642">
        <v>22</v>
      </c>
      <c r="BB642">
        <v>1730018</v>
      </c>
      <c r="BC642">
        <v>7830</v>
      </c>
      <c r="BD642" s="10">
        <v>2.7</v>
      </c>
      <c r="BE642">
        <v>0.81</v>
      </c>
      <c r="BF642">
        <v>2.7</v>
      </c>
      <c r="BG642" s="1">
        <v>0.81</v>
      </c>
      <c r="BH642">
        <v>1.093</v>
      </c>
    </row>
    <row r="643" spans="1:60" x14ac:dyDescent="0.2">
      <c r="A643" s="22">
        <v>640</v>
      </c>
      <c r="B643">
        <v>2298500</v>
      </c>
      <c r="C643">
        <v>1</v>
      </c>
      <c r="D643">
        <v>10</v>
      </c>
      <c r="E643">
        <v>3</v>
      </c>
      <c r="F643">
        <v>6356109</v>
      </c>
      <c r="G643">
        <v>6009</v>
      </c>
      <c r="H643" s="10">
        <v>2.7</v>
      </c>
      <c r="I643">
        <v>0.81</v>
      </c>
      <c r="J643">
        <v>2.7</v>
      </c>
      <c r="K643" s="1">
        <v>0.81</v>
      </c>
      <c r="L643">
        <v>0.72699999999999998</v>
      </c>
      <c r="M643" s="22">
        <v>640</v>
      </c>
      <c r="N643">
        <v>3092671</v>
      </c>
      <c r="O643">
        <v>2</v>
      </c>
      <c r="P643">
        <v>18</v>
      </c>
      <c r="Q643">
        <v>5</v>
      </c>
      <c r="R643">
        <v>5561926</v>
      </c>
      <c r="S643">
        <v>6332</v>
      </c>
      <c r="T643" s="10">
        <v>2.7</v>
      </c>
      <c r="U643">
        <v>0.81</v>
      </c>
      <c r="V643">
        <v>2.7</v>
      </c>
      <c r="W643" s="1">
        <v>0.81</v>
      </c>
      <c r="X643">
        <v>0.86099999999999999</v>
      </c>
      <c r="Y643" s="22">
        <v>640</v>
      </c>
      <c r="Z643">
        <v>4935150</v>
      </c>
      <c r="AA643">
        <v>9</v>
      </c>
      <c r="AB643">
        <v>25</v>
      </c>
      <c r="AC643">
        <v>6</v>
      </c>
      <c r="AD643">
        <v>3719441</v>
      </c>
      <c r="AE643">
        <v>7028</v>
      </c>
      <c r="AF643" s="10">
        <v>2.7</v>
      </c>
      <c r="AG643">
        <v>0.81</v>
      </c>
      <c r="AH643">
        <v>2.7</v>
      </c>
      <c r="AI643" s="1">
        <v>0.81</v>
      </c>
      <c r="AJ643">
        <v>0.78300000000000003</v>
      </c>
      <c r="AK643" s="22">
        <v>640</v>
      </c>
      <c r="AL643">
        <v>6306336</v>
      </c>
      <c r="AM643">
        <v>17</v>
      </c>
      <c r="AN643">
        <v>49</v>
      </c>
      <c r="AO643">
        <v>12</v>
      </c>
      <c r="AP643">
        <v>2348228</v>
      </c>
      <c r="AQ643">
        <v>7856</v>
      </c>
      <c r="AR643" s="10">
        <v>2.7</v>
      </c>
      <c r="AS643">
        <v>0.81</v>
      </c>
      <c r="AT643">
        <v>2.7</v>
      </c>
      <c r="AU643" s="1">
        <v>0.81</v>
      </c>
      <c r="AV643">
        <v>0.97699999999999998</v>
      </c>
      <c r="AW643" s="22">
        <v>640</v>
      </c>
      <c r="AX643">
        <v>6924482</v>
      </c>
      <c r="AY643">
        <v>31</v>
      </c>
      <c r="AZ643">
        <v>58</v>
      </c>
      <c r="BA643">
        <v>20</v>
      </c>
      <c r="BB643">
        <v>1730049</v>
      </c>
      <c r="BC643">
        <v>7848</v>
      </c>
      <c r="BD643" s="10">
        <v>2.7</v>
      </c>
      <c r="BE643">
        <v>0.81</v>
      </c>
      <c r="BF643">
        <v>2.7</v>
      </c>
      <c r="BG643" s="1">
        <v>0.81</v>
      </c>
      <c r="BH643">
        <v>1.0940000000000001</v>
      </c>
    </row>
    <row r="644" spans="1:60" x14ac:dyDescent="0.2">
      <c r="A644" s="22">
        <v>641</v>
      </c>
      <c r="B644">
        <v>2298498</v>
      </c>
      <c r="C644">
        <v>2</v>
      </c>
      <c r="D644">
        <v>11</v>
      </c>
      <c r="E644">
        <v>0</v>
      </c>
      <c r="F644">
        <v>6356117</v>
      </c>
      <c r="G644">
        <v>6011</v>
      </c>
      <c r="H644" s="10">
        <v>2.7</v>
      </c>
      <c r="I644">
        <v>0.81</v>
      </c>
      <c r="J644">
        <v>2.7</v>
      </c>
      <c r="K644" s="1">
        <v>0.81</v>
      </c>
      <c r="L644">
        <v>1</v>
      </c>
      <c r="M644" s="22">
        <v>641</v>
      </c>
      <c r="N644">
        <v>3092668</v>
      </c>
      <c r="O644">
        <v>3</v>
      </c>
      <c r="P644">
        <v>16</v>
      </c>
      <c r="Q644">
        <v>4</v>
      </c>
      <c r="R644">
        <v>5561941</v>
      </c>
      <c r="S644">
        <v>6335</v>
      </c>
      <c r="T644" s="10">
        <v>2.7</v>
      </c>
      <c r="U644">
        <v>0.81</v>
      </c>
      <c r="V644">
        <v>2.7</v>
      </c>
      <c r="W644" s="1">
        <v>0.81</v>
      </c>
      <c r="X644">
        <v>0.94599999999999995</v>
      </c>
      <c r="Y644" s="22">
        <v>641</v>
      </c>
      <c r="Z644">
        <v>4935141</v>
      </c>
      <c r="AA644">
        <v>9</v>
      </c>
      <c r="AB644">
        <v>27</v>
      </c>
      <c r="AC644">
        <v>7</v>
      </c>
      <c r="AD644">
        <v>3719452</v>
      </c>
      <c r="AE644">
        <v>7037</v>
      </c>
      <c r="AF644" s="10">
        <v>2.7</v>
      </c>
      <c r="AG644">
        <v>0.81</v>
      </c>
      <c r="AH644">
        <v>2.7</v>
      </c>
      <c r="AI644" s="1">
        <v>0.81</v>
      </c>
      <c r="AJ644">
        <v>0.85199999999999998</v>
      </c>
      <c r="AK644" s="22">
        <v>641</v>
      </c>
      <c r="AL644">
        <v>6306319</v>
      </c>
      <c r="AM644">
        <v>17</v>
      </c>
      <c r="AN644">
        <v>58</v>
      </c>
      <c r="AO644">
        <v>8</v>
      </c>
      <c r="AP644">
        <v>2348235</v>
      </c>
      <c r="AQ644">
        <v>7873</v>
      </c>
      <c r="AR644" s="10">
        <v>2.7</v>
      </c>
      <c r="AS644">
        <v>0.81</v>
      </c>
      <c r="AT644">
        <v>2.7</v>
      </c>
      <c r="AU644" s="1">
        <v>0.81</v>
      </c>
      <c r="AV644">
        <v>0.96899999999999997</v>
      </c>
      <c r="AW644" s="22">
        <v>641</v>
      </c>
      <c r="AX644">
        <v>6924463</v>
      </c>
      <c r="AY644">
        <v>19</v>
      </c>
      <c r="AZ644">
        <v>71</v>
      </c>
      <c r="BA644">
        <v>18</v>
      </c>
      <c r="BB644">
        <v>1730074</v>
      </c>
      <c r="BC644">
        <v>7860</v>
      </c>
      <c r="BD644" s="10">
        <v>2.7</v>
      </c>
      <c r="BE644">
        <v>0.81</v>
      </c>
      <c r="BF644">
        <v>2.7</v>
      </c>
      <c r="BG644" s="1">
        <v>0.81</v>
      </c>
      <c r="BH644">
        <v>1.117</v>
      </c>
    </row>
    <row r="645" spans="1:60" x14ac:dyDescent="0.2">
      <c r="A645" s="22">
        <v>642</v>
      </c>
      <c r="B645">
        <v>2298493</v>
      </c>
      <c r="C645">
        <v>5</v>
      </c>
      <c r="D645">
        <v>6</v>
      </c>
      <c r="E645">
        <v>7</v>
      </c>
      <c r="F645">
        <v>6356111</v>
      </c>
      <c r="G645">
        <v>6016</v>
      </c>
      <c r="H645" s="10">
        <v>2.7</v>
      </c>
      <c r="I645">
        <v>0.81</v>
      </c>
      <c r="J645">
        <v>2.7</v>
      </c>
      <c r="K645" s="1">
        <v>0.81</v>
      </c>
      <c r="L645">
        <v>0.94699999999999995</v>
      </c>
      <c r="M645" s="22">
        <v>642</v>
      </c>
      <c r="N645">
        <v>3092664</v>
      </c>
      <c r="O645">
        <v>4</v>
      </c>
      <c r="P645">
        <v>11</v>
      </c>
      <c r="Q645">
        <v>8</v>
      </c>
      <c r="R645">
        <v>5561939</v>
      </c>
      <c r="S645">
        <v>6339</v>
      </c>
      <c r="T645" s="10">
        <v>2.7</v>
      </c>
      <c r="U645">
        <v>0.81</v>
      </c>
      <c r="V645">
        <v>2.7</v>
      </c>
      <c r="W645" s="1">
        <v>0.81</v>
      </c>
      <c r="X645">
        <v>0.89200000000000002</v>
      </c>
      <c r="Y645" s="22">
        <v>642</v>
      </c>
      <c r="Z645">
        <v>4935133</v>
      </c>
      <c r="AA645">
        <v>8</v>
      </c>
      <c r="AB645">
        <v>29</v>
      </c>
      <c r="AC645">
        <v>7</v>
      </c>
      <c r="AD645">
        <v>3719454</v>
      </c>
      <c r="AE645">
        <v>7045</v>
      </c>
      <c r="AF645" s="10">
        <v>2.7</v>
      </c>
      <c r="AG645">
        <v>0.81</v>
      </c>
      <c r="AH645">
        <v>2.7</v>
      </c>
      <c r="AI645" s="1">
        <v>0.81</v>
      </c>
      <c r="AJ645">
        <v>0.92900000000000005</v>
      </c>
      <c r="AK645" s="22">
        <v>642</v>
      </c>
      <c r="AL645">
        <v>6306307</v>
      </c>
      <c r="AM645">
        <v>12</v>
      </c>
      <c r="AN645">
        <v>58</v>
      </c>
      <c r="AO645">
        <v>17</v>
      </c>
      <c r="AP645">
        <v>2348242</v>
      </c>
      <c r="AQ645">
        <v>7880</v>
      </c>
      <c r="AR645" s="10">
        <v>2.7</v>
      </c>
      <c r="AS645">
        <v>0.81</v>
      </c>
      <c r="AT645">
        <v>2.7</v>
      </c>
      <c r="AU645" s="1">
        <v>0.81</v>
      </c>
      <c r="AV645">
        <v>1.0309999999999999</v>
      </c>
      <c r="AW645" s="22">
        <v>642</v>
      </c>
      <c r="AX645">
        <v>6924442</v>
      </c>
      <c r="AY645">
        <v>21</v>
      </c>
      <c r="AZ645">
        <v>73</v>
      </c>
      <c r="BA645">
        <v>17</v>
      </c>
      <c r="BB645">
        <v>1730088</v>
      </c>
      <c r="BC645">
        <v>7875</v>
      </c>
      <c r="BD645" s="10">
        <v>2.7</v>
      </c>
      <c r="BE645">
        <v>0.81</v>
      </c>
      <c r="BF645">
        <v>2.7</v>
      </c>
      <c r="BG645" s="1">
        <v>0.81</v>
      </c>
      <c r="BH645">
        <v>1.2829999999999999</v>
      </c>
    </row>
    <row r="646" spans="1:60" x14ac:dyDescent="0.2">
      <c r="A646" s="22">
        <v>643</v>
      </c>
      <c r="B646">
        <v>2298490</v>
      </c>
      <c r="C646">
        <v>3</v>
      </c>
      <c r="D646">
        <v>9</v>
      </c>
      <c r="E646">
        <v>2</v>
      </c>
      <c r="F646">
        <v>6356120</v>
      </c>
      <c r="G646">
        <v>6019</v>
      </c>
      <c r="H646" s="10">
        <v>2.7</v>
      </c>
      <c r="I646">
        <v>0.81</v>
      </c>
      <c r="J646">
        <v>2.7</v>
      </c>
      <c r="K646" s="1">
        <v>0.81</v>
      </c>
      <c r="L646">
        <v>0.88200000000000001</v>
      </c>
      <c r="M646" s="22">
        <v>643</v>
      </c>
      <c r="N646">
        <v>3092656</v>
      </c>
      <c r="O646">
        <v>8</v>
      </c>
      <c r="P646">
        <v>11</v>
      </c>
      <c r="Q646">
        <v>4</v>
      </c>
      <c r="R646">
        <v>5561948</v>
      </c>
      <c r="S646">
        <v>6347</v>
      </c>
      <c r="T646" s="10">
        <v>2.7</v>
      </c>
      <c r="U646">
        <v>0.81</v>
      </c>
      <c r="V646">
        <v>2.7</v>
      </c>
      <c r="W646" s="1">
        <v>0.81</v>
      </c>
      <c r="X646">
        <v>0.9</v>
      </c>
      <c r="Y646" s="22">
        <v>643</v>
      </c>
      <c r="Z646">
        <v>4935124</v>
      </c>
      <c r="AA646">
        <v>9</v>
      </c>
      <c r="AB646">
        <v>28</v>
      </c>
      <c r="AC646">
        <v>9</v>
      </c>
      <c r="AD646">
        <v>3719457</v>
      </c>
      <c r="AE646">
        <v>7052</v>
      </c>
      <c r="AF646" s="10">
        <v>2.7</v>
      </c>
      <c r="AG646">
        <v>0.81</v>
      </c>
      <c r="AH646">
        <v>2.7</v>
      </c>
      <c r="AI646" s="1">
        <v>0.81</v>
      </c>
      <c r="AJ646">
        <v>0.92300000000000004</v>
      </c>
      <c r="AK646" s="22">
        <v>643</v>
      </c>
      <c r="AL646">
        <v>6306291</v>
      </c>
      <c r="AM646">
        <v>16</v>
      </c>
      <c r="AN646">
        <v>49</v>
      </c>
      <c r="AO646">
        <v>21</v>
      </c>
      <c r="AP646">
        <v>2348257</v>
      </c>
      <c r="AQ646">
        <v>7888</v>
      </c>
      <c r="AR646" s="10">
        <v>2.7</v>
      </c>
      <c r="AS646">
        <v>0.81</v>
      </c>
      <c r="AT646">
        <v>2.7</v>
      </c>
      <c r="AU646" s="1">
        <v>0.81</v>
      </c>
      <c r="AV646">
        <v>1.0920000000000001</v>
      </c>
      <c r="AW646" s="22">
        <v>643</v>
      </c>
      <c r="AX646">
        <v>6924417</v>
      </c>
      <c r="AY646">
        <v>25</v>
      </c>
      <c r="AZ646">
        <v>69</v>
      </c>
      <c r="BA646">
        <v>25</v>
      </c>
      <c r="BB646">
        <v>1730086</v>
      </c>
      <c r="BC646">
        <v>7885</v>
      </c>
      <c r="BD646" s="10">
        <v>2.7</v>
      </c>
      <c r="BE646">
        <v>0.81</v>
      </c>
      <c r="BF646">
        <v>2.7</v>
      </c>
      <c r="BG646" s="1">
        <v>0.81</v>
      </c>
      <c r="BH646">
        <v>1.194</v>
      </c>
    </row>
    <row r="647" spans="1:60" x14ac:dyDescent="0.2">
      <c r="A647" s="22">
        <v>644</v>
      </c>
      <c r="B647">
        <v>2298487</v>
      </c>
      <c r="C647">
        <v>3</v>
      </c>
      <c r="D647">
        <v>11</v>
      </c>
      <c r="E647">
        <v>1</v>
      </c>
      <c r="F647">
        <v>6356127</v>
      </c>
      <c r="G647">
        <v>6022</v>
      </c>
      <c r="H647" s="10">
        <v>2.7</v>
      </c>
      <c r="I647">
        <v>0.81</v>
      </c>
      <c r="J647">
        <v>2.7</v>
      </c>
      <c r="K647" s="1">
        <v>0.81</v>
      </c>
      <c r="L647">
        <v>1</v>
      </c>
      <c r="M647" s="22">
        <v>644</v>
      </c>
      <c r="N647">
        <v>3092650</v>
      </c>
      <c r="O647">
        <v>6</v>
      </c>
      <c r="P647">
        <v>14</v>
      </c>
      <c r="Q647">
        <v>5</v>
      </c>
      <c r="R647">
        <v>5561947</v>
      </c>
      <c r="S647">
        <v>6353</v>
      </c>
      <c r="T647" s="10">
        <v>2.7</v>
      </c>
      <c r="U647">
        <v>0.81</v>
      </c>
      <c r="V647">
        <v>2.7</v>
      </c>
      <c r="W647" s="1">
        <v>0.81</v>
      </c>
      <c r="X647">
        <v>0.80600000000000005</v>
      </c>
      <c r="Y647" s="22">
        <v>644</v>
      </c>
      <c r="Z647">
        <v>4935107</v>
      </c>
      <c r="AA647">
        <v>17</v>
      </c>
      <c r="AB647">
        <v>22</v>
      </c>
      <c r="AC647">
        <v>15</v>
      </c>
      <c r="AD647">
        <v>3719465</v>
      </c>
      <c r="AE647">
        <v>7064</v>
      </c>
      <c r="AF647" s="10">
        <v>2.7</v>
      </c>
      <c r="AG647">
        <v>0.81</v>
      </c>
      <c r="AH647">
        <v>2.7</v>
      </c>
      <c r="AI647" s="1">
        <v>0.81</v>
      </c>
      <c r="AJ647">
        <v>1.0649999999999999</v>
      </c>
      <c r="AK647" s="22">
        <v>644</v>
      </c>
      <c r="AL647">
        <v>6306269</v>
      </c>
      <c r="AM647">
        <v>22</v>
      </c>
      <c r="AN647">
        <v>50</v>
      </c>
      <c r="AO647">
        <v>15</v>
      </c>
      <c r="AP647">
        <v>2348272</v>
      </c>
      <c r="AQ647">
        <v>7904</v>
      </c>
      <c r="AR647" s="10">
        <v>2.7</v>
      </c>
      <c r="AS647">
        <v>0.81</v>
      </c>
      <c r="AT647">
        <v>2.7</v>
      </c>
      <c r="AU647" s="1">
        <v>0.81</v>
      </c>
      <c r="AV647">
        <v>1.07</v>
      </c>
      <c r="AW647" s="22">
        <v>644</v>
      </c>
      <c r="AX647">
        <v>6924391</v>
      </c>
      <c r="AY647">
        <v>26</v>
      </c>
      <c r="AZ647">
        <v>68</v>
      </c>
      <c r="BA647">
        <v>26</v>
      </c>
      <c r="BB647">
        <v>1730149</v>
      </c>
      <c r="BC647">
        <v>7895</v>
      </c>
      <c r="BD647" s="10">
        <v>2.7</v>
      </c>
      <c r="BE647">
        <v>0.81</v>
      </c>
      <c r="BF647">
        <v>2.7</v>
      </c>
      <c r="BG647" s="1">
        <v>0.81</v>
      </c>
      <c r="BH647">
        <v>1.208</v>
      </c>
    </row>
    <row r="648" spans="1:60" x14ac:dyDescent="0.2">
      <c r="A648" s="22">
        <v>645</v>
      </c>
      <c r="B648">
        <v>2298484</v>
      </c>
      <c r="C648">
        <v>3</v>
      </c>
      <c r="D648">
        <v>11</v>
      </c>
      <c r="E648">
        <v>3</v>
      </c>
      <c r="F648">
        <v>6356122</v>
      </c>
      <c r="G648">
        <v>6025</v>
      </c>
      <c r="H648" s="10">
        <v>2.7</v>
      </c>
      <c r="I648">
        <v>0.81</v>
      </c>
      <c r="J648">
        <v>2.7</v>
      </c>
      <c r="K648" s="1">
        <v>0.81</v>
      </c>
      <c r="L648">
        <v>1.1759999999999999</v>
      </c>
      <c r="M648" s="22">
        <v>645</v>
      </c>
      <c r="N648">
        <v>3092646</v>
      </c>
      <c r="O648">
        <v>4</v>
      </c>
      <c r="P648">
        <v>17</v>
      </c>
      <c r="Q648">
        <v>3</v>
      </c>
      <c r="R648">
        <v>5561965</v>
      </c>
      <c r="S648">
        <v>6357</v>
      </c>
      <c r="T648" s="10">
        <v>2.7</v>
      </c>
      <c r="U648">
        <v>0.81</v>
      </c>
      <c r="V648">
        <v>2.7</v>
      </c>
      <c r="W648" s="1">
        <v>0.81</v>
      </c>
      <c r="X648">
        <v>0.93799999999999994</v>
      </c>
      <c r="Y648" s="22">
        <v>645</v>
      </c>
      <c r="Z648">
        <v>4935100</v>
      </c>
      <c r="AA648">
        <v>7</v>
      </c>
      <c r="AB648">
        <v>34</v>
      </c>
      <c r="AC648">
        <v>5</v>
      </c>
      <c r="AD648">
        <v>3719496</v>
      </c>
      <c r="AE648">
        <v>7071</v>
      </c>
      <c r="AF648" s="10">
        <v>2.7</v>
      </c>
      <c r="AG648">
        <v>0.81</v>
      </c>
      <c r="AH648">
        <v>2.7</v>
      </c>
      <c r="AI648" s="1">
        <v>0.81</v>
      </c>
      <c r="AJ648">
        <v>1.0640000000000001</v>
      </c>
      <c r="AK648" s="22">
        <v>645</v>
      </c>
      <c r="AL648">
        <v>6306245</v>
      </c>
      <c r="AM648">
        <v>24</v>
      </c>
      <c r="AN648">
        <v>55</v>
      </c>
      <c r="AO648">
        <v>17</v>
      </c>
      <c r="AP648">
        <v>2348308</v>
      </c>
      <c r="AQ648">
        <v>7923</v>
      </c>
      <c r="AR648" s="10">
        <v>2.7</v>
      </c>
      <c r="AS648">
        <v>0.81</v>
      </c>
      <c r="AT648">
        <v>2.7</v>
      </c>
      <c r="AU648" s="1">
        <v>0.81</v>
      </c>
      <c r="AV648">
        <v>1.089</v>
      </c>
      <c r="AW648" s="22">
        <v>645</v>
      </c>
      <c r="AX648">
        <v>6924358</v>
      </c>
      <c r="AY648">
        <v>33</v>
      </c>
      <c r="AZ648">
        <v>71</v>
      </c>
      <c r="BA648">
        <v>23</v>
      </c>
      <c r="BB648">
        <v>1730146</v>
      </c>
      <c r="BC648">
        <v>7914</v>
      </c>
      <c r="BD648" s="10">
        <v>2.7</v>
      </c>
      <c r="BE648">
        <v>0.81</v>
      </c>
      <c r="BF648">
        <v>2.7</v>
      </c>
      <c r="BG648" s="1">
        <v>0.81</v>
      </c>
      <c r="BH648">
        <v>1.175</v>
      </c>
    </row>
    <row r="649" spans="1:60" x14ac:dyDescent="0.2">
      <c r="A649" s="22">
        <v>646</v>
      </c>
      <c r="B649">
        <v>2298481</v>
      </c>
      <c r="C649">
        <v>3</v>
      </c>
      <c r="D649">
        <v>9</v>
      </c>
      <c r="E649">
        <v>5</v>
      </c>
      <c r="F649">
        <v>6356127</v>
      </c>
      <c r="G649">
        <v>6028</v>
      </c>
      <c r="H649" s="10">
        <v>2.7</v>
      </c>
      <c r="I649">
        <v>0.81</v>
      </c>
      <c r="J649">
        <v>2.7</v>
      </c>
      <c r="K649" s="1">
        <v>0.81</v>
      </c>
      <c r="L649">
        <v>1.1879999999999999</v>
      </c>
      <c r="M649" s="22">
        <v>646</v>
      </c>
      <c r="N649">
        <v>3092643</v>
      </c>
      <c r="O649">
        <v>3</v>
      </c>
      <c r="P649">
        <v>16</v>
      </c>
      <c r="Q649">
        <v>5</v>
      </c>
      <c r="R649">
        <v>5561956</v>
      </c>
      <c r="S649">
        <v>6360</v>
      </c>
      <c r="T649" s="10">
        <v>2.7</v>
      </c>
      <c r="U649">
        <v>0.81</v>
      </c>
      <c r="V649">
        <v>2.7</v>
      </c>
      <c r="W649" s="1">
        <v>0.81</v>
      </c>
      <c r="X649">
        <v>0.90300000000000002</v>
      </c>
      <c r="Y649" s="22">
        <v>646</v>
      </c>
      <c r="Z649">
        <v>4935089</v>
      </c>
      <c r="AA649">
        <v>11</v>
      </c>
      <c r="AB649">
        <v>33</v>
      </c>
      <c r="AC649">
        <v>8</v>
      </c>
      <c r="AD649">
        <v>3719485</v>
      </c>
      <c r="AE649">
        <v>7082</v>
      </c>
      <c r="AF649" s="10">
        <v>2.7</v>
      </c>
      <c r="AG649">
        <v>0.81</v>
      </c>
      <c r="AH649">
        <v>2.7</v>
      </c>
      <c r="AI649" s="1">
        <v>0.81</v>
      </c>
      <c r="AJ649">
        <v>1.1890000000000001</v>
      </c>
      <c r="AK649" s="22">
        <v>646</v>
      </c>
      <c r="AL649">
        <v>6306231</v>
      </c>
      <c r="AM649">
        <v>14</v>
      </c>
      <c r="AN649">
        <v>60</v>
      </c>
      <c r="AO649">
        <v>19</v>
      </c>
      <c r="AP649">
        <v>2348314</v>
      </c>
      <c r="AQ649">
        <v>7932</v>
      </c>
      <c r="AR649" s="10">
        <v>2.7</v>
      </c>
      <c r="AS649">
        <v>0.81</v>
      </c>
      <c r="AT649">
        <v>2.7</v>
      </c>
      <c r="AU649" s="1">
        <v>0.81</v>
      </c>
      <c r="AV649">
        <v>1.22</v>
      </c>
      <c r="AW649" s="22">
        <v>646</v>
      </c>
      <c r="AX649">
        <v>6924339</v>
      </c>
      <c r="AY649">
        <v>19</v>
      </c>
      <c r="AZ649">
        <v>84</v>
      </c>
      <c r="BA649">
        <v>20</v>
      </c>
      <c r="BB649">
        <v>1730200</v>
      </c>
      <c r="BC649">
        <v>7924</v>
      </c>
      <c r="BD649" s="10">
        <v>2.7</v>
      </c>
      <c r="BE649">
        <v>0.81</v>
      </c>
      <c r="BF649">
        <v>2.7</v>
      </c>
      <c r="BG649" s="1">
        <v>0.81</v>
      </c>
      <c r="BH649">
        <v>1.117</v>
      </c>
    </row>
    <row r="650" spans="1:60" x14ac:dyDescent="0.2">
      <c r="A650" s="22">
        <v>647</v>
      </c>
      <c r="B650">
        <v>2298480</v>
      </c>
      <c r="C650">
        <v>1</v>
      </c>
      <c r="D650">
        <v>9</v>
      </c>
      <c r="E650">
        <v>3</v>
      </c>
      <c r="F650">
        <v>6356129</v>
      </c>
      <c r="G650">
        <v>6029</v>
      </c>
      <c r="H650" s="10">
        <v>2.7</v>
      </c>
      <c r="I650">
        <v>0.81</v>
      </c>
      <c r="J650">
        <v>2.7</v>
      </c>
      <c r="K650" s="1">
        <v>0.81</v>
      </c>
      <c r="L650">
        <v>1.0620000000000001</v>
      </c>
      <c r="M650" s="22">
        <v>647</v>
      </c>
      <c r="N650">
        <v>3092634</v>
      </c>
      <c r="O650">
        <v>9</v>
      </c>
      <c r="P650">
        <v>12</v>
      </c>
      <c r="Q650">
        <v>7</v>
      </c>
      <c r="R650">
        <v>5561968</v>
      </c>
      <c r="S650">
        <v>6369</v>
      </c>
      <c r="T650" s="10">
        <v>2.7</v>
      </c>
      <c r="U650">
        <v>0.81</v>
      </c>
      <c r="V650">
        <v>2.7</v>
      </c>
      <c r="W650" s="1">
        <v>0.81</v>
      </c>
      <c r="X650">
        <v>0.93100000000000005</v>
      </c>
      <c r="Y650" s="22">
        <v>647</v>
      </c>
      <c r="Z650">
        <v>4935084</v>
      </c>
      <c r="AA650">
        <v>5</v>
      </c>
      <c r="AB650">
        <v>31</v>
      </c>
      <c r="AC650">
        <v>13</v>
      </c>
      <c r="AD650">
        <v>3719494</v>
      </c>
      <c r="AE650">
        <v>7087</v>
      </c>
      <c r="AF650" s="10">
        <v>2.7</v>
      </c>
      <c r="AG650">
        <v>0.81</v>
      </c>
      <c r="AH650">
        <v>2.7</v>
      </c>
      <c r="AI650" s="1">
        <v>0.81</v>
      </c>
      <c r="AJ650">
        <v>1.204</v>
      </c>
      <c r="AK650" s="22">
        <v>647</v>
      </c>
      <c r="AL650">
        <v>6306213</v>
      </c>
      <c r="AM650">
        <v>18</v>
      </c>
      <c r="AN650">
        <v>56</v>
      </c>
      <c r="AO650">
        <v>18</v>
      </c>
      <c r="AP650">
        <v>2348334</v>
      </c>
      <c r="AQ650">
        <v>7944</v>
      </c>
      <c r="AR650" s="10">
        <v>2.7</v>
      </c>
      <c r="AS650">
        <v>0.81</v>
      </c>
      <c r="AT650">
        <v>2.7</v>
      </c>
      <c r="AU650" s="1">
        <v>0.81</v>
      </c>
      <c r="AV650">
        <v>1.2</v>
      </c>
      <c r="AW650" s="22">
        <v>647</v>
      </c>
      <c r="AX650">
        <v>6924310</v>
      </c>
      <c r="AY650">
        <v>29</v>
      </c>
      <c r="AZ650">
        <v>75</v>
      </c>
      <c r="BA650">
        <v>28</v>
      </c>
      <c r="BB650">
        <v>1730197</v>
      </c>
      <c r="BC650">
        <v>7935</v>
      </c>
      <c r="BD650" s="10">
        <v>2.7</v>
      </c>
      <c r="BE650">
        <v>0.81</v>
      </c>
      <c r="BF650">
        <v>2.7</v>
      </c>
      <c r="BG650" s="1">
        <v>0.81</v>
      </c>
      <c r="BH650">
        <v>1.202</v>
      </c>
    </row>
    <row r="651" spans="1:60" x14ac:dyDescent="0.2">
      <c r="A651" s="22">
        <v>648</v>
      </c>
      <c r="B651">
        <v>2298472</v>
      </c>
      <c r="C651">
        <v>8</v>
      </c>
      <c r="D651">
        <v>8</v>
      </c>
      <c r="E651">
        <v>2</v>
      </c>
      <c r="F651">
        <v>6356140</v>
      </c>
      <c r="G651">
        <v>6037</v>
      </c>
      <c r="H651" s="10">
        <v>2.7</v>
      </c>
      <c r="I651">
        <v>0.81</v>
      </c>
      <c r="J651">
        <v>2.7</v>
      </c>
      <c r="K651" s="1">
        <v>0.81</v>
      </c>
      <c r="L651">
        <v>1.056</v>
      </c>
      <c r="M651" s="22">
        <v>648</v>
      </c>
      <c r="N651">
        <v>3092628</v>
      </c>
      <c r="O651">
        <v>6</v>
      </c>
      <c r="P651">
        <v>17</v>
      </c>
      <c r="Q651">
        <v>4</v>
      </c>
      <c r="R651">
        <v>5561973</v>
      </c>
      <c r="S651">
        <v>6375</v>
      </c>
      <c r="T651" s="10">
        <v>2.7</v>
      </c>
      <c r="U651">
        <v>0.81</v>
      </c>
      <c r="V651">
        <v>2.7</v>
      </c>
      <c r="W651" s="1">
        <v>0.81</v>
      </c>
      <c r="X651">
        <v>0.96599999999999997</v>
      </c>
      <c r="Y651" s="22">
        <v>648</v>
      </c>
      <c r="Z651">
        <v>4935072</v>
      </c>
      <c r="AA651">
        <v>12</v>
      </c>
      <c r="AB651">
        <v>24</v>
      </c>
      <c r="AC651">
        <v>12</v>
      </c>
      <c r="AD651">
        <v>3719514</v>
      </c>
      <c r="AE651">
        <v>7099</v>
      </c>
      <c r="AF651" s="10">
        <v>2.7</v>
      </c>
      <c r="AG651">
        <v>0.81</v>
      </c>
      <c r="AH651">
        <v>2.7</v>
      </c>
      <c r="AI651" s="1">
        <v>0.81</v>
      </c>
      <c r="AJ651">
        <v>1.196</v>
      </c>
      <c r="AK651" s="22">
        <v>648</v>
      </c>
      <c r="AL651">
        <v>6306198</v>
      </c>
      <c r="AM651">
        <v>15</v>
      </c>
      <c r="AN651">
        <v>55</v>
      </c>
      <c r="AO651">
        <v>19</v>
      </c>
      <c r="AP651">
        <v>2348348</v>
      </c>
      <c r="AQ651">
        <v>7955</v>
      </c>
      <c r="AR651" s="10">
        <v>2.7</v>
      </c>
      <c r="AS651">
        <v>0.81</v>
      </c>
      <c r="AT651">
        <v>2.7</v>
      </c>
      <c r="AU651" s="1">
        <v>0.81</v>
      </c>
      <c r="AV651">
        <v>1.0820000000000001</v>
      </c>
      <c r="AW651" s="22">
        <v>648</v>
      </c>
      <c r="AX651">
        <v>6924289</v>
      </c>
      <c r="AY651">
        <v>21</v>
      </c>
      <c r="AZ651">
        <v>79</v>
      </c>
      <c r="BA651">
        <v>25</v>
      </c>
      <c r="BB651">
        <v>1730223</v>
      </c>
      <c r="BC651">
        <v>7945</v>
      </c>
      <c r="BD651" s="10">
        <v>2.7</v>
      </c>
      <c r="BE651">
        <v>0.81</v>
      </c>
      <c r="BF651">
        <v>2.7</v>
      </c>
      <c r="BG651" s="1">
        <v>0.81</v>
      </c>
      <c r="BH651">
        <v>1.109</v>
      </c>
    </row>
    <row r="652" spans="1:60" x14ac:dyDescent="0.2">
      <c r="A652" s="22">
        <v>649</v>
      </c>
      <c r="B652">
        <v>2298468</v>
      </c>
      <c r="C652">
        <v>4</v>
      </c>
      <c r="D652">
        <v>14</v>
      </c>
      <c r="E652">
        <v>2</v>
      </c>
      <c r="F652">
        <v>6356136</v>
      </c>
      <c r="G652">
        <v>6041</v>
      </c>
      <c r="H652" s="10">
        <v>2.7</v>
      </c>
      <c r="I652">
        <v>0.81</v>
      </c>
      <c r="J652">
        <v>2.7</v>
      </c>
      <c r="K652" s="1">
        <v>0.81</v>
      </c>
      <c r="L652">
        <v>0.85699999999999998</v>
      </c>
      <c r="M652" s="22">
        <v>649</v>
      </c>
      <c r="N652">
        <v>3092623</v>
      </c>
      <c r="O652">
        <v>5</v>
      </c>
      <c r="P652">
        <v>17</v>
      </c>
      <c r="Q652">
        <v>6</v>
      </c>
      <c r="R652">
        <v>5561973</v>
      </c>
      <c r="S652">
        <v>6380</v>
      </c>
      <c r="T652" s="10">
        <v>2.7</v>
      </c>
      <c r="U652">
        <v>0.81</v>
      </c>
      <c r="V652">
        <v>2.7</v>
      </c>
      <c r="W652" s="1">
        <v>0.81</v>
      </c>
      <c r="X652">
        <v>1.0620000000000001</v>
      </c>
      <c r="Y652" s="22">
        <v>649</v>
      </c>
      <c r="Z652">
        <v>4935066</v>
      </c>
      <c r="AA652">
        <v>6</v>
      </c>
      <c r="AB652">
        <v>27</v>
      </c>
      <c r="AC652">
        <v>9</v>
      </c>
      <c r="AD652">
        <v>3719522</v>
      </c>
      <c r="AE652">
        <v>7105</v>
      </c>
      <c r="AF652" s="10">
        <v>2.7</v>
      </c>
      <c r="AG652">
        <v>0.81</v>
      </c>
      <c r="AH652">
        <v>2.7</v>
      </c>
      <c r="AI652" s="1">
        <v>0.81</v>
      </c>
      <c r="AJ652">
        <v>1</v>
      </c>
      <c r="AK652" s="22">
        <v>649</v>
      </c>
      <c r="AL652">
        <v>6306181</v>
      </c>
      <c r="AM652">
        <v>17</v>
      </c>
      <c r="AN652">
        <v>51</v>
      </c>
      <c r="AO652">
        <v>19</v>
      </c>
      <c r="AP652">
        <v>2348360</v>
      </c>
      <c r="AQ652">
        <v>7963</v>
      </c>
      <c r="AR652" s="10">
        <v>2.7</v>
      </c>
      <c r="AS652">
        <v>0.81</v>
      </c>
      <c r="AT652">
        <v>2.7</v>
      </c>
      <c r="AU652" s="1">
        <v>0.81</v>
      </c>
      <c r="AV652">
        <v>0.99099999999999999</v>
      </c>
      <c r="AW652" s="22">
        <v>649</v>
      </c>
      <c r="AX652">
        <v>6924263</v>
      </c>
      <c r="AY652">
        <v>26</v>
      </c>
      <c r="AZ652">
        <v>76</v>
      </c>
      <c r="BA652">
        <v>24</v>
      </c>
      <c r="BB652">
        <v>1730265</v>
      </c>
      <c r="BC652">
        <v>7962</v>
      </c>
      <c r="BD652" s="10">
        <v>2.7</v>
      </c>
      <c r="BE652">
        <v>0.81</v>
      </c>
      <c r="BF652">
        <v>2.7</v>
      </c>
      <c r="BG652" s="1">
        <v>0.81</v>
      </c>
      <c r="BH652">
        <v>1.101</v>
      </c>
    </row>
    <row r="653" spans="1:60" x14ac:dyDescent="0.2">
      <c r="A653" s="22">
        <v>650</v>
      </c>
      <c r="B653">
        <v>2298466</v>
      </c>
      <c r="C653">
        <v>2</v>
      </c>
      <c r="D653">
        <v>13</v>
      </c>
      <c r="E653">
        <v>5</v>
      </c>
      <c r="F653">
        <v>6356137</v>
      </c>
      <c r="G653">
        <v>6043</v>
      </c>
      <c r="H653" s="10">
        <v>2.7</v>
      </c>
      <c r="I653">
        <v>0.81</v>
      </c>
      <c r="J653">
        <v>2.7</v>
      </c>
      <c r="K653" s="1">
        <v>0.81</v>
      </c>
      <c r="L653">
        <v>1.3120000000000001</v>
      </c>
      <c r="M653" s="22">
        <v>650</v>
      </c>
      <c r="N653">
        <v>3092622</v>
      </c>
      <c r="O653">
        <v>1</v>
      </c>
      <c r="P653">
        <v>20</v>
      </c>
      <c r="Q653">
        <v>2</v>
      </c>
      <c r="R653">
        <v>5561985</v>
      </c>
      <c r="S653">
        <v>6381</v>
      </c>
      <c r="T653" s="10">
        <v>2.7</v>
      </c>
      <c r="U653">
        <v>0.81</v>
      </c>
      <c r="V653">
        <v>2.7</v>
      </c>
      <c r="W653" s="1">
        <v>0.81</v>
      </c>
      <c r="X653">
        <v>1.286</v>
      </c>
      <c r="Y653" s="22">
        <v>650</v>
      </c>
      <c r="Z653">
        <v>4935058</v>
      </c>
      <c r="AA653">
        <v>8</v>
      </c>
      <c r="AB653">
        <v>28</v>
      </c>
      <c r="AC653">
        <v>5</v>
      </c>
      <c r="AD653">
        <v>3719541</v>
      </c>
      <c r="AE653">
        <v>7113</v>
      </c>
      <c r="AF653" s="10">
        <v>2.7</v>
      </c>
      <c r="AG653">
        <v>0.81</v>
      </c>
      <c r="AH653">
        <v>2.7</v>
      </c>
      <c r="AI653" s="1">
        <v>0.81</v>
      </c>
      <c r="AJ653">
        <v>0.98399999999999999</v>
      </c>
      <c r="AK653" s="22">
        <v>650</v>
      </c>
      <c r="AL653">
        <v>6306164</v>
      </c>
      <c r="AM653">
        <v>17</v>
      </c>
      <c r="AN653">
        <v>49</v>
      </c>
      <c r="AO653">
        <v>19</v>
      </c>
      <c r="AP653">
        <v>2348403</v>
      </c>
      <c r="AQ653">
        <v>7972</v>
      </c>
      <c r="AR653" s="10">
        <v>2.7</v>
      </c>
      <c r="AS653">
        <v>0.81</v>
      </c>
      <c r="AT653">
        <v>2.7</v>
      </c>
      <c r="AU653" s="1">
        <v>0.81</v>
      </c>
      <c r="AV653">
        <v>1</v>
      </c>
      <c r="AW653" s="22">
        <v>650</v>
      </c>
      <c r="AX653">
        <v>6924229</v>
      </c>
      <c r="AY653">
        <v>34</v>
      </c>
      <c r="AZ653">
        <v>72</v>
      </c>
      <c r="BA653">
        <v>30</v>
      </c>
      <c r="BB653">
        <v>1730257</v>
      </c>
      <c r="BC653">
        <v>7976</v>
      </c>
      <c r="BD653" s="10">
        <v>2.7</v>
      </c>
      <c r="BE653">
        <v>0.81</v>
      </c>
      <c r="BF653">
        <v>2.7</v>
      </c>
      <c r="BG653" s="1">
        <v>0.81</v>
      </c>
      <c r="BH653">
        <v>1.0409999999999999</v>
      </c>
    </row>
    <row r="654" spans="1:60" x14ac:dyDescent="0.2">
      <c r="A654" s="22">
        <v>651</v>
      </c>
      <c r="B654">
        <v>2298463</v>
      </c>
      <c r="C654">
        <v>3</v>
      </c>
      <c r="D654">
        <v>13</v>
      </c>
      <c r="E654">
        <v>2</v>
      </c>
      <c r="F654">
        <v>6356147</v>
      </c>
      <c r="G654">
        <v>6046</v>
      </c>
      <c r="H654" s="10">
        <v>2.7</v>
      </c>
      <c r="I654">
        <v>0.81</v>
      </c>
      <c r="J654">
        <v>2.7</v>
      </c>
      <c r="K654" s="1">
        <v>0.81</v>
      </c>
      <c r="L654">
        <v>1.375</v>
      </c>
      <c r="M654" s="22">
        <v>651</v>
      </c>
      <c r="N654">
        <v>3092620</v>
      </c>
      <c r="O654">
        <v>2</v>
      </c>
      <c r="P654">
        <v>12</v>
      </c>
      <c r="Q654">
        <v>9</v>
      </c>
      <c r="R654">
        <v>5561979</v>
      </c>
      <c r="S654">
        <v>6383</v>
      </c>
      <c r="T654" s="10">
        <v>2.7</v>
      </c>
      <c r="U654">
        <v>0.81</v>
      </c>
      <c r="V654">
        <v>2.7</v>
      </c>
      <c r="W654" s="1">
        <v>0.81</v>
      </c>
      <c r="X654">
        <v>1.1000000000000001</v>
      </c>
      <c r="Y654" s="22">
        <v>651</v>
      </c>
      <c r="Z654">
        <v>4935044</v>
      </c>
      <c r="AA654">
        <v>14</v>
      </c>
      <c r="AB654">
        <v>24</v>
      </c>
      <c r="AC654">
        <v>12</v>
      </c>
      <c r="AD654">
        <v>3719531</v>
      </c>
      <c r="AE654">
        <v>7123</v>
      </c>
      <c r="AF654" s="10">
        <v>2.7</v>
      </c>
      <c r="AG654">
        <v>0.81</v>
      </c>
      <c r="AH654">
        <v>2.7</v>
      </c>
      <c r="AI654" s="1">
        <v>0.81</v>
      </c>
      <c r="AJ654">
        <v>0.93500000000000005</v>
      </c>
      <c r="AK654" s="22">
        <v>651</v>
      </c>
      <c r="AL654">
        <v>6306147</v>
      </c>
      <c r="AM654">
        <v>17</v>
      </c>
      <c r="AN654">
        <v>56</v>
      </c>
      <c r="AO654">
        <v>10</v>
      </c>
      <c r="AP654">
        <v>2348417</v>
      </c>
      <c r="AQ654">
        <v>7986</v>
      </c>
      <c r="AR654" s="10">
        <v>2.7</v>
      </c>
      <c r="AS654">
        <v>0.81</v>
      </c>
      <c r="AT654">
        <v>2.7</v>
      </c>
      <c r="AU654" s="1">
        <v>0.81</v>
      </c>
      <c r="AV654">
        <v>1.028</v>
      </c>
      <c r="AW654" s="22">
        <v>651</v>
      </c>
      <c r="AX654">
        <v>6924198</v>
      </c>
      <c r="AY654">
        <v>31</v>
      </c>
      <c r="AZ654">
        <v>78</v>
      </c>
      <c r="BA654">
        <v>28</v>
      </c>
      <c r="BB654">
        <v>1730325</v>
      </c>
      <c r="BC654">
        <v>7993</v>
      </c>
      <c r="BD654" s="10">
        <v>2.7</v>
      </c>
      <c r="BE654">
        <v>0.81</v>
      </c>
      <c r="BF654">
        <v>2.7</v>
      </c>
      <c r="BG654" s="1">
        <v>0.81</v>
      </c>
      <c r="BH654">
        <v>1.0549999999999999</v>
      </c>
    </row>
    <row r="655" spans="1:60" x14ac:dyDescent="0.2">
      <c r="A655" s="22">
        <v>652</v>
      </c>
      <c r="B655">
        <v>2298453</v>
      </c>
      <c r="C655">
        <v>10</v>
      </c>
      <c r="D655">
        <v>9</v>
      </c>
      <c r="E655">
        <v>7</v>
      </c>
      <c r="F655">
        <v>6356143</v>
      </c>
      <c r="G655">
        <v>6054</v>
      </c>
      <c r="H655" s="10">
        <v>2.7</v>
      </c>
      <c r="I655">
        <v>0.81</v>
      </c>
      <c r="J655">
        <v>2.7</v>
      </c>
      <c r="K655" s="1">
        <v>0.81</v>
      </c>
      <c r="L655">
        <v>1.05</v>
      </c>
      <c r="M655" s="22">
        <v>652</v>
      </c>
      <c r="N655">
        <v>3092615</v>
      </c>
      <c r="O655">
        <v>5</v>
      </c>
      <c r="P655">
        <v>7</v>
      </c>
      <c r="Q655">
        <v>7</v>
      </c>
      <c r="R655">
        <v>5561995</v>
      </c>
      <c r="S655">
        <v>6388</v>
      </c>
      <c r="T655" s="10">
        <v>2.7</v>
      </c>
      <c r="U655">
        <v>0.81</v>
      </c>
      <c r="V655">
        <v>2.7</v>
      </c>
      <c r="W655" s="1">
        <v>0.81</v>
      </c>
      <c r="X655">
        <v>1.0369999999999999</v>
      </c>
      <c r="Y655" s="22">
        <v>652</v>
      </c>
      <c r="Z655">
        <v>4935034</v>
      </c>
      <c r="AA655">
        <v>10</v>
      </c>
      <c r="AB655">
        <v>28</v>
      </c>
      <c r="AC655">
        <v>10</v>
      </c>
      <c r="AD655">
        <v>3719551</v>
      </c>
      <c r="AE655">
        <v>7131</v>
      </c>
      <c r="AF655" s="10">
        <v>2.7</v>
      </c>
      <c r="AG655">
        <v>0.81</v>
      </c>
      <c r="AH655">
        <v>2.7</v>
      </c>
      <c r="AI655" s="1">
        <v>0.81</v>
      </c>
      <c r="AJ655">
        <v>0.94199999999999995</v>
      </c>
      <c r="AK655" s="22">
        <v>652</v>
      </c>
      <c r="AL655">
        <v>6306123</v>
      </c>
      <c r="AM655">
        <v>24</v>
      </c>
      <c r="AN655">
        <v>52</v>
      </c>
      <c r="AO655">
        <v>21</v>
      </c>
      <c r="AP655">
        <v>2348417</v>
      </c>
      <c r="AQ655">
        <v>8000</v>
      </c>
      <c r="AR655" s="10">
        <v>2.7</v>
      </c>
      <c r="AS655">
        <v>0.81</v>
      </c>
      <c r="AT655">
        <v>2.7</v>
      </c>
      <c r="AU655" s="1">
        <v>0.81</v>
      </c>
      <c r="AV655">
        <v>0.94599999999999995</v>
      </c>
      <c r="AW655" s="22">
        <v>652</v>
      </c>
      <c r="AX655">
        <v>6924173</v>
      </c>
      <c r="AY655">
        <v>25</v>
      </c>
      <c r="AZ655">
        <v>90</v>
      </c>
      <c r="BA655">
        <v>19</v>
      </c>
      <c r="BB655">
        <v>1730360</v>
      </c>
      <c r="BC655">
        <v>8007</v>
      </c>
      <c r="BD655" s="10">
        <v>2.7</v>
      </c>
      <c r="BE655">
        <v>0.81</v>
      </c>
      <c r="BF655">
        <v>2.7</v>
      </c>
      <c r="BG655" s="1">
        <v>0.81</v>
      </c>
      <c r="BH655">
        <v>1.08</v>
      </c>
    </row>
    <row r="656" spans="1:60" x14ac:dyDescent="0.2">
      <c r="A656" s="22">
        <v>653</v>
      </c>
      <c r="B656">
        <v>2298446</v>
      </c>
      <c r="C656">
        <v>7</v>
      </c>
      <c r="D656">
        <v>14</v>
      </c>
      <c r="E656">
        <v>5</v>
      </c>
      <c r="F656">
        <v>6356157</v>
      </c>
      <c r="G656">
        <v>6061</v>
      </c>
      <c r="H656" s="10">
        <v>2.7</v>
      </c>
      <c r="I656">
        <v>0.81</v>
      </c>
      <c r="J656">
        <v>2.7</v>
      </c>
      <c r="K656" s="1">
        <v>0.81</v>
      </c>
      <c r="L656">
        <v>1.105</v>
      </c>
      <c r="M656" s="22">
        <v>653</v>
      </c>
      <c r="N656">
        <v>3092613</v>
      </c>
      <c r="O656">
        <v>2</v>
      </c>
      <c r="P656">
        <v>9</v>
      </c>
      <c r="Q656">
        <v>3</v>
      </c>
      <c r="R656">
        <v>5562006</v>
      </c>
      <c r="S656">
        <v>6390</v>
      </c>
      <c r="T656" s="10">
        <v>2.7</v>
      </c>
      <c r="U656">
        <v>0.81</v>
      </c>
      <c r="V656">
        <v>2.7</v>
      </c>
      <c r="W656" s="1">
        <v>0.81</v>
      </c>
      <c r="X656">
        <v>0.78800000000000003</v>
      </c>
      <c r="Y656" s="22">
        <v>653</v>
      </c>
      <c r="Z656">
        <v>4935023</v>
      </c>
      <c r="AA656">
        <v>11</v>
      </c>
      <c r="AB656">
        <v>32</v>
      </c>
      <c r="AC656">
        <v>6</v>
      </c>
      <c r="AD656">
        <v>3719556</v>
      </c>
      <c r="AE656">
        <v>7142</v>
      </c>
      <c r="AF656" s="10">
        <v>2.7</v>
      </c>
      <c r="AG656">
        <v>0.81</v>
      </c>
      <c r="AH656">
        <v>2.7</v>
      </c>
      <c r="AI656" s="1">
        <v>0.81</v>
      </c>
      <c r="AJ656">
        <v>0.94899999999999995</v>
      </c>
      <c r="AK656" s="22">
        <v>653</v>
      </c>
      <c r="AL656">
        <v>6306108</v>
      </c>
      <c r="AM656">
        <v>15</v>
      </c>
      <c r="AN656">
        <v>59</v>
      </c>
      <c r="AO656">
        <v>17</v>
      </c>
      <c r="AP656">
        <v>2348424</v>
      </c>
      <c r="AQ656">
        <v>8009</v>
      </c>
      <c r="AR656" s="10">
        <v>2.7</v>
      </c>
      <c r="AS656">
        <v>0.81</v>
      </c>
      <c r="AT656">
        <v>2.7</v>
      </c>
      <c r="AU656" s="1">
        <v>0.81</v>
      </c>
      <c r="AV656">
        <v>0.94199999999999995</v>
      </c>
      <c r="AW656" s="22">
        <v>653</v>
      </c>
      <c r="AX656">
        <v>6924150</v>
      </c>
      <c r="AY656">
        <v>23</v>
      </c>
      <c r="AZ656">
        <v>90</v>
      </c>
      <c r="BA656">
        <v>25</v>
      </c>
      <c r="BB656">
        <v>1730358</v>
      </c>
      <c r="BC656">
        <v>8019</v>
      </c>
      <c r="BD656" s="10">
        <v>2.7</v>
      </c>
      <c r="BE656">
        <v>0.81</v>
      </c>
      <c r="BF656">
        <v>2.7</v>
      </c>
      <c r="BG656" s="1">
        <v>0.81</v>
      </c>
      <c r="BH656">
        <v>1.032</v>
      </c>
    </row>
    <row r="657" spans="1:60" x14ac:dyDescent="0.2">
      <c r="A657" s="22">
        <v>654</v>
      </c>
      <c r="B657">
        <v>2298437</v>
      </c>
      <c r="C657">
        <v>9</v>
      </c>
      <c r="D657">
        <v>20</v>
      </c>
      <c r="E657">
        <v>1</v>
      </c>
      <c r="F657">
        <v>6356162</v>
      </c>
      <c r="G657">
        <v>6070</v>
      </c>
      <c r="H657" s="10">
        <v>2.7</v>
      </c>
      <c r="I657">
        <v>0.81</v>
      </c>
      <c r="J657">
        <v>2.7</v>
      </c>
      <c r="K657" s="1">
        <v>0.81</v>
      </c>
      <c r="L657">
        <v>1.333</v>
      </c>
      <c r="M657" s="22">
        <v>654</v>
      </c>
      <c r="N657">
        <v>3092607</v>
      </c>
      <c r="O657">
        <v>6</v>
      </c>
      <c r="P657">
        <v>9</v>
      </c>
      <c r="Q657">
        <v>2</v>
      </c>
      <c r="R657">
        <v>5561999</v>
      </c>
      <c r="S657">
        <v>6396</v>
      </c>
      <c r="T657" s="10">
        <v>2.7</v>
      </c>
      <c r="U657">
        <v>0.81</v>
      </c>
      <c r="V657">
        <v>2.7</v>
      </c>
      <c r="W657" s="1">
        <v>0.81</v>
      </c>
      <c r="X657">
        <v>0.8</v>
      </c>
      <c r="Y657" s="22">
        <v>654</v>
      </c>
      <c r="Z657">
        <v>4935013</v>
      </c>
      <c r="AA657">
        <v>10</v>
      </c>
      <c r="AB657">
        <v>32</v>
      </c>
      <c r="AC657">
        <v>11</v>
      </c>
      <c r="AD657">
        <v>3719569</v>
      </c>
      <c r="AE657">
        <v>7150</v>
      </c>
      <c r="AF657" s="10">
        <v>2.7</v>
      </c>
      <c r="AG657">
        <v>0.81</v>
      </c>
      <c r="AH657">
        <v>2.7</v>
      </c>
      <c r="AI657" s="1">
        <v>0.81</v>
      </c>
      <c r="AJ657">
        <v>0.90200000000000002</v>
      </c>
      <c r="AK657" s="22">
        <v>654</v>
      </c>
      <c r="AL657">
        <v>6306094</v>
      </c>
      <c r="AM657">
        <v>14</v>
      </c>
      <c r="AN657">
        <v>56</v>
      </c>
      <c r="AO657">
        <v>18</v>
      </c>
      <c r="AP657">
        <v>2348474</v>
      </c>
      <c r="AQ657">
        <v>8019</v>
      </c>
      <c r="AR657" s="10">
        <v>2.7</v>
      </c>
      <c r="AS657">
        <v>0.81</v>
      </c>
      <c r="AT657">
        <v>2.7</v>
      </c>
      <c r="AU657" s="1">
        <v>0.81</v>
      </c>
      <c r="AV657">
        <v>1.0189999999999999</v>
      </c>
      <c r="AW657" s="22">
        <v>654</v>
      </c>
      <c r="AX657">
        <v>6924125</v>
      </c>
      <c r="AY657">
        <v>25</v>
      </c>
      <c r="AZ657">
        <v>80</v>
      </c>
      <c r="BA657">
        <v>33</v>
      </c>
      <c r="BB657">
        <v>1730379</v>
      </c>
      <c r="BC657">
        <v>8029</v>
      </c>
      <c r="BD657" s="10">
        <v>2.7</v>
      </c>
      <c r="BE657">
        <v>0.81</v>
      </c>
      <c r="BF657">
        <v>2.7</v>
      </c>
      <c r="BG657" s="1">
        <v>0.81</v>
      </c>
      <c r="BH657">
        <v>1.0780000000000001</v>
      </c>
    </row>
    <row r="658" spans="1:60" x14ac:dyDescent="0.2">
      <c r="A658" s="22">
        <v>655</v>
      </c>
      <c r="B658">
        <v>2298429</v>
      </c>
      <c r="C658">
        <v>8</v>
      </c>
      <c r="D658">
        <v>24</v>
      </c>
      <c r="E658">
        <v>5</v>
      </c>
      <c r="F658">
        <v>6356157</v>
      </c>
      <c r="G658">
        <v>6078</v>
      </c>
      <c r="H658" s="10">
        <v>2.7</v>
      </c>
      <c r="I658">
        <v>0.81</v>
      </c>
      <c r="J658">
        <v>2.7</v>
      </c>
      <c r="K658" s="1">
        <v>0.81</v>
      </c>
      <c r="L658">
        <v>1.478</v>
      </c>
      <c r="M658" s="22">
        <v>655</v>
      </c>
      <c r="N658">
        <v>3092602</v>
      </c>
      <c r="O658">
        <v>5</v>
      </c>
      <c r="P658">
        <v>12</v>
      </c>
      <c r="Q658">
        <v>3</v>
      </c>
      <c r="R658">
        <v>5562005</v>
      </c>
      <c r="S658">
        <v>6401</v>
      </c>
      <c r="T658" s="10">
        <v>2.7</v>
      </c>
      <c r="U658">
        <v>0.81</v>
      </c>
      <c r="V658">
        <v>2.7</v>
      </c>
      <c r="W658" s="1">
        <v>0.81</v>
      </c>
      <c r="X658">
        <v>0.67700000000000005</v>
      </c>
      <c r="Y658" s="22">
        <v>655</v>
      </c>
      <c r="Z658">
        <v>4934997</v>
      </c>
      <c r="AA658">
        <v>16</v>
      </c>
      <c r="AB658">
        <v>30</v>
      </c>
      <c r="AC658">
        <v>12</v>
      </c>
      <c r="AD658">
        <v>3719571</v>
      </c>
      <c r="AE658">
        <v>7165</v>
      </c>
      <c r="AF658" s="10">
        <v>2.7</v>
      </c>
      <c r="AG658">
        <v>0.81</v>
      </c>
      <c r="AH658">
        <v>2.7</v>
      </c>
      <c r="AI658" s="1">
        <v>0.81</v>
      </c>
      <c r="AJ658">
        <v>1.1299999999999999</v>
      </c>
      <c r="AK658" s="22">
        <v>655</v>
      </c>
      <c r="AL658">
        <v>6306071</v>
      </c>
      <c r="AM658">
        <v>23</v>
      </c>
      <c r="AN658">
        <v>55</v>
      </c>
      <c r="AO658">
        <v>15</v>
      </c>
      <c r="AP658">
        <v>2348476</v>
      </c>
      <c r="AQ658">
        <v>8036</v>
      </c>
      <c r="AR658" s="10">
        <v>2.7</v>
      </c>
      <c r="AS658">
        <v>0.81</v>
      </c>
      <c r="AT658">
        <v>2.7</v>
      </c>
      <c r="AU658" s="1">
        <v>0.81</v>
      </c>
      <c r="AV658">
        <v>1</v>
      </c>
      <c r="AW658" s="22">
        <v>655</v>
      </c>
      <c r="AX658">
        <v>6924097</v>
      </c>
      <c r="AY658">
        <v>28</v>
      </c>
      <c r="AZ658">
        <v>71</v>
      </c>
      <c r="BA658">
        <v>34</v>
      </c>
      <c r="BB658">
        <v>1730421</v>
      </c>
      <c r="BC658">
        <v>8040</v>
      </c>
      <c r="BD658" s="10">
        <v>2.7</v>
      </c>
      <c r="BE658">
        <v>0.81</v>
      </c>
      <c r="BF658">
        <v>2.7</v>
      </c>
      <c r="BG658" s="1">
        <v>0.81</v>
      </c>
      <c r="BH658">
        <v>1.06</v>
      </c>
    </row>
    <row r="659" spans="1:60" x14ac:dyDescent="0.2">
      <c r="A659" s="22">
        <v>656</v>
      </c>
      <c r="B659">
        <v>2298428</v>
      </c>
      <c r="C659">
        <v>1</v>
      </c>
      <c r="D659">
        <v>23</v>
      </c>
      <c r="E659">
        <v>9</v>
      </c>
      <c r="F659">
        <v>6356161</v>
      </c>
      <c r="G659">
        <v>6079</v>
      </c>
      <c r="H659" s="10">
        <v>2.7</v>
      </c>
      <c r="I659">
        <v>0.81</v>
      </c>
      <c r="J659">
        <v>2.7</v>
      </c>
      <c r="K659" s="1">
        <v>0.81</v>
      </c>
      <c r="L659">
        <v>1.591</v>
      </c>
      <c r="M659" s="22">
        <v>656</v>
      </c>
      <c r="N659">
        <v>3092594</v>
      </c>
      <c r="O659">
        <v>8</v>
      </c>
      <c r="P659">
        <v>13</v>
      </c>
      <c r="Q659">
        <v>4</v>
      </c>
      <c r="R659">
        <v>5562005</v>
      </c>
      <c r="S659">
        <v>6409</v>
      </c>
      <c r="T659" s="10">
        <v>2.7</v>
      </c>
      <c r="U659">
        <v>0.81</v>
      </c>
      <c r="V659">
        <v>2.7</v>
      </c>
      <c r="W659" s="1">
        <v>0.81</v>
      </c>
      <c r="X659">
        <v>0.72399999999999998</v>
      </c>
      <c r="Y659" s="22">
        <v>656</v>
      </c>
      <c r="Z659">
        <v>4934989</v>
      </c>
      <c r="AA659">
        <v>8</v>
      </c>
      <c r="AB659">
        <v>38</v>
      </c>
      <c r="AC659">
        <v>8</v>
      </c>
      <c r="AD659">
        <v>3719590</v>
      </c>
      <c r="AE659">
        <v>7173</v>
      </c>
      <c r="AF659" s="10">
        <v>2.7</v>
      </c>
      <c r="AG659">
        <v>0.81</v>
      </c>
      <c r="AH659">
        <v>2.7</v>
      </c>
      <c r="AI659" s="1">
        <v>0.81</v>
      </c>
      <c r="AJ659">
        <v>1.113</v>
      </c>
      <c r="AK659" s="22">
        <v>656</v>
      </c>
      <c r="AL659">
        <v>6306050</v>
      </c>
      <c r="AM659">
        <v>21</v>
      </c>
      <c r="AN659">
        <v>52</v>
      </c>
      <c r="AO659">
        <v>26</v>
      </c>
      <c r="AP659">
        <v>2348488</v>
      </c>
      <c r="AQ659">
        <v>8044</v>
      </c>
      <c r="AR659" s="10">
        <v>2.7</v>
      </c>
      <c r="AS659">
        <v>0.81</v>
      </c>
      <c r="AT659">
        <v>2.7</v>
      </c>
      <c r="AU659" s="1">
        <v>0.81</v>
      </c>
      <c r="AV659">
        <v>1</v>
      </c>
      <c r="AW659" s="22">
        <v>656</v>
      </c>
      <c r="AX659">
        <v>6924062</v>
      </c>
      <c r="AY659">
        <v>35</v>
      </c>
      <c r="AZ659">
        <v>77</v>
      </c>
      <c r="BA659">
        <v>22</v>
      </c>
      <c r="BB659">
        <v>1730459</v>
      </c>
      <c r="BC659">
        <v>8062</v>
      </c>
      <c r="BD659" s="10">
        <v>2.7</v>
      </c>
      <c r="BE659">
        <v>0.81</v>
      </c>
      <c r="BF659">
        <v>2.7</v>
      </c>
      <c r="BG659" s="1">
        <v>0.81</v>
      </c>
      <c r="BH659">
        <v>1.0309999999999999</v>
      </c>
    </row>
    <row r="660" spans="1:60" x14ac:dyDescent="0.2">
      <c r="A660" s="22">
        <v>657</v>
      </c>
      <c r="B660">
        <v>2298422</v>
      </c>
      <c r="C660">
        <v>6</v>
      </c>
      <c r="D660">
        <v>17</v>
      </c>
      <c r="E660">
        <v>7</v>
      </c>
      <c r="F660">
        <v>6356177</v>
      </c>
      <c r="G660">
        <v>6085</v>
      </c>
      <c r="H660" s="10">
        <v>2.7</v>
      </c>
      <c r="I660">
        <v>0.81</v>
      </c>
      <c r="J660">
        <v>2.7</v>
      </c>
      <c r="K660" s="1">
        <v>0.81</v>
      </c>
      <c r="L660">
        <v>1.56</v>
      </c>
      <c r="M660" s="22">
        <v>657</v>
      </c>
      <c r="N660">
        <v>3092589</v>
      </c>
      <c r="O660">
        <v>5</v>
      </c>
      <c r="P660">
        <v>18</v>
      </c>
      <c r="Q660">
        <v>3</v>
      </c>
      <c r="R660">
        <v>5562008</v>
      </c>
      <c r="S660">
        <v>6414</v>
      </c>
      <c r="T660" s="10">
        <v>2.7</v>
      </c>
      <c r="U660">
        <v>0.81</v>
      </c>
      <c r="V660">
        <v>2.7</v>
      </c>
      <c r="W660" s="1">
        <v>0.81</v>
      </c>
      <c r="X660">
        <v>0.80800000000000005</v>
      </c>
      <c r="Y660" s="22">
        <v>657</v>
      </c>
      <c r="Z660">
        <v>4934980</v>
      </c>
      <c r="AA660">
        <v>9</v>
      </c>
      <c r="AB660">
        <v>36</v>
      </c>
      <c r="AC660">
        <v>10</v>
      </c>
      <c r="AD660">
        <v>3719600</v>
      </c>
      <c r="AE660">
        <v>7182</v>
      </c>
      <c r="AF660" s="10">
        <v>2.7</v>
      </c>
      <c r="AG660">
        <v>0.81</v>
      </c>
      <c r="AH660">
        <v>2.7</v>
      </c>
      <c r="AI660" s="1">
        <v>0.81</v>
      </c>
      <c r="AJ660">
        <v>1.232</v>
      </c>
      <c r="AK660" s="22">
        <v>657</v>
      </c>
      <c r="AL660">
        <v>6306038</v>
      </c>
      <c r="AM660">
        <v>12</v>
      </c>
      <c r="AN660">
        <v>60</v>
      </c>
      <c r="AO660">
        <v>13</v>
      </c>
      <c r="AP660">
        <v>2348514</v>
      </c>
      <c r="AQ660">
        <v>8056</v>
      </c>
      <c r="AR660" s="10">
        <v>2.7</v>
      </c>
      <c r="AS660">
        <v>0.81</v>
      </c>
      <c r="AT660">
        <v>2.7</v>
      </c>
      <c r="AU660" s="1">
        <v>0.81</v>
      </c>
      <c r="AV660">
        <v>1.1000000000000001</v>
      </c>
      <c r="AW660" s="22">
        <v>657</v>
      </c>
      <c r="AX660">
        <v>6924040</v>
      </c>
      <c r="AY660">
        <v>22</v>
      </c>
      <c r="AZ660">
        <v>90</v>
      </c>
      <c r="BA660">
        <v>22</v>
      </c>
      <c r="BB660">
        <v>1730480</v>
      </c>
      <c r="BC660">
        <v>8074</v>
      </c>
      <c r="BD660" s="10">
        <v>2.7</v>
      </c>
      <c r="BE660">
        <v>0.81</v>
      </c>
      <c r="BF660">
        <v>2.7</v>
      </c>
      <c r="BG660" s="1">
        <v>0.81</v>
      </c>
      <c r="BH660">
        <v>0.98199999999999998</v>
      </c>
    </row>
    <row r="661" spans="1:60" x14ac:dyDescent="0.2">
      <c r="A661" s="22">
        <v>658</v>
      </c>
      <c r="B661">
        <v>2298418</v>
      </c>
      <c r="C661">
        <v>4</v>
      </c>
      <c r="D661">
        <v>12</v>
      </c>
      <c r="E661">
        <v>11</v>
      </c>
      <c r="F661">
        <v>6356183</v>
      </c>
      <c r="G661">
        <v>6089</v>
      </c>
      <c r="H661" s="10">
        <v>2.7</v>
      </c>
      <c r="I661">
        <v>0.81</v>
      </c>
      <c r="J661">
        <v>2.7</v>
      </c>
      <c r="K661" s="1">
        <v>0.81</v>
      </c>
      <c r="L661">
        <v>1.31</v>
      </c>
      <c r="M661" s="22">
        <v>658</v>
      </c>
      <c r="N661">
        <v>3092582</v>
      </c>
      <c r="O661">
        <v>7</v>
      </c>
      <c r="P661">
        <v>17</v>
      </c>
      <c r="Q661">
        <v>6</v>
      </c>
      <c r="R661">
        <v>5562016</v>
      </c>
      <c r="S661">
        <v>6421</v>
      </c>
      <c r="T661" s="10">
        <v>2.7</v>
      </c>
      <c r="U661">
        <v>0.81</v>
      </c>
      <c r="V661">
        <v>2.7</v>
      </c>
      <c r="W661" s="1">
        <v>0.81</v>
      </c>
      <c r="X661">
        <v>1</v>
      </c>
      <c r="Y661" s="22">
        <v>658</v>
      </c>
      <c r="Z661">
        <v>4934972</v>
      </c>
      <c r="AA661">
        <v>8</v>
      </c>
      <c r="AB661">
        <v>31</v>
      </c>
      <c r="AC661">
        <v>14</v>
      </c>
      <c r="AD661">
        <v>3719601</v>
      </c>
      <c r="AE661">
        <v>7189</v>
      </c>
      <c r="AF661" s="10">
        <v>2.7</v>
      </c>
      <c r="AG661">
        <v>0.81</v>
      </c>
      <c r="AH661">
        <v>2.7</v>
      </c>
      <c r="AI661" s="1">
        <v>0.81</v>
      </c>
      <c r="AJ661">
        <v>1.169</v>
      </c>
      <c r="AK661" s="22">
        <v>658</v>
      </c>
      <c r="AL661">
        <v>6306022</v>
      </c>
      <c r="AM661">
        <v>16</v>
      </c>
      <c r="AN661">
        <v>52</v>
      </c>
      <c r="AO661">
        <v>20</v>
      </c>
      <c r="AP661">
        <v>2348532</v>
      </c>
      <c r="AQ661">
        <v>8063</v>
      </c>
      <c r="AR661" s="10">
        <v>2.7</v>
      </c>
      <c r="AS661">
        <v>0.81</v>
      </c>
      <c r="AT661">
        <v>2.7</v>
      </c>
      <c r="AU661" s="1">
        <v>0.81</v>
      </c>
      <c r="AV661">
        <v>1.0649999999999999</v>
      </c>
      <c r="AW661" s="22">
        <v>658</v>
      </c>
      <c r="AX661">
        <v>6924013</v>
      </c>
      <c r="AY661">
        <v>27</v>
      </c>
      <c r="AZ661">
        <v>85</v>
      </c>
      <c r="BA661">
        <v>27</v>
      </c>
      <c r="BB661">
        <v>1730503</v>
      </c>
      <c r="BC661">
        <v>8083</v>
      </c>
      <c r="BD661" s="10">
        <v>2.7</v>
      </c>
      <c r="BE661">
        <v>0.81</v>
      </c>
      <c r="BF661">
        <v>2.7</v>
      </c>
      <c r="BG661" s="1">
        <v>0.81</v>
      </c>
      <c r="BH661">
        <v>1.0369999999999999</v>
      </c>
    </row>
    <row r="662" spans="1:60" x14ac:dyDescent="0.2">
      <c r="A662" s="22">
        <v>659</v>
      </c>
      <c r="B662">
        <v>2298412</v>
      </c>
      <c r="C662">
        <v>6</v>
      </c>
      <c r="D662">
        <v>13</v>
      </c>
      <c r="E662">
        <v>3</v>
      </c>
      <c r="F662">
        <v>6356188</v>
      </c>
      <c r="G662">
        <v>6095</v>
      </c>
      <c r="H662" s="10">
        <v>2.7</v>
      </c>
      <c r="I662">
        <v>0.81</v>
      </c>
      <c r="J662">
        <v>2.7</v>
      </c>
      <c r="K662" s="1">
        <v>0.81</v>
      </c>
      <c r="L662">
        <v>1.206</v>
      </c>
      <c r="M662" s="22">
        <v>659</v>
      </c>
      <c r="N662">
        <v>3092578</v>
      </c>
      <c r="O662">
        <v>4</v>
      </c>
      <c r="P662">
        <v>20</v>
      </c>
      <c r="Q662">
        <v>4</v>
      </c>
      <c r="R662">
        <v>5562020</v>
      </c>
      <c r="S662">
        <v>6425</v>
      </c>
      <c r="T662" s="10">
        <v>2.7</v>
      </c>
      <c r="U662">
        <v>0.81</v>
      </c>
      <c r="V662">
        <v>2.7</v>
      </c>
      <c r="W662" s="1">
        <v>0.81</v>
      </c>
      <c r="X662">
        <v>1.409</v>
      </c>
      <c r="Y662" s="22">
        <v>659</v>
      </c>
      <c r="Z662">
        <v>4934964</v>
      </c>
      <c r="AA662">
        <v>8</v>
      </c>
      <c r="AB662">
        <v>28</v>
      </c>
      <c r="AC662">
        <v>11</v>
      </c>
      <c r="AD662">
        <v>3719634</v>
      </c>
      <c r="AE662">
        <v>7197</v>
      </c>
      <c r="AF662" s="10">
        <v>2.7</v>
      </c>
      <c r="AG662">
        <v>0.81</v>
      </c>
      <c r="AH662">
        <v>2.7</v>
      </c>
      <c r="AI662" s="1">
        <v>0.81</v>
      </c>
      <c r="AJ662">
        <v>1.123</v>
      </c>
      <c r="AK662" s="22">
        <v>659</v>
      </c>
      <c r="AL662">
        <v>6306002</v>
      </c>
      <c r="AM662">
        <v>20</v>
      </c>
      <c r="AN662">
        <v>48</v>
      </c>
      <c r="AO662">
        <v>20</v>
      </c>
      <c r="AP662">
        <v>2348553</v>
      </c>
      <c r="AQ662">
        <v>8078</v>
      </c>
      <c r="AR662" s="10">
        <v>2.7</v>
      </c>
      <c r="AS662">
        <v>0.81</v>
      </c>
      <c r="AT662">
        <v>2.7</v>
      </c>
      <c r="AU662" s="1">
        <v>0.81</v>
      </c>
      <c r="AV662">
        <v>0.99099999999999999</v>
      </c>
      <c r="AW662" s="22">
        <v>659</v>
      </c>
      <c r="AX662">
        <v>6923984</v>
      </c>
      <c r="AY662">
        <v>29</v>
      </c>
      <c r="AZ662">
        <v>79</v>
      </c>
      <c r="BA662">
        <v>33</v>
      </c>
      <c r="BB662">
        <v>1730510</v>
      </c>
      <c r="BC662">
        <v>8095</v>
      </c>
      <c r="BD662" s="10">
        <v>2.7</v>
      </c>
      <c r="BE662">
        <v>0.81</v>
      </c>
      <c r="BF662">
        <v>2.7</v>
      </c>
      <c r="BG662" s="1">
        <v>0.81</v>
      </c>
      <c r="BH662">
        <v>1.0189999999999999</v>
      </c>
    </row>
    <row r="663" spans="1:60" x14ac:dyDescent="0.2">
      <c r="A663" s="22">
        <v>660</v>
      </c>
      <c r="B663">
        <v>2298409</v>
      </c>
      <c r="C663">
        <v>3</v>
      </c>
      <c r="D663">
        <v>15</v>
      </c>
      <c r="E663">
        <v>4</v>
      </c>
      <c r="F663">
        <v>6356209</v>
      </c>
      <c r="G663">
        <v>6098</v>
      </c>
      <c r="H663" s="10">
        <v>2.7</v>
      </c>
      <c r="I663">
        <v>0.81</v>
      </c>
      <c r="J663">
        <v>3.2949999999999999</v>
      </c>
      <c r="K663" s="1">
        <v>0.98799999999999999</v>
      </c>
      <c r="L663">
        <v>0.92100000000000004</v>
      </c>
      <c r="M663" s="22">
        <v>660</v>
      </c>
      <c r="N663">
        <v>3092574</v>
      </c>
      <c r="O663">
        <v>4</v>
      </c>
      <c r="P663">
        <v>22</v>
      </c>
      <c r="Q663">
        <v>2</v>
      </c>
      <c r="R663">
        <v>5562024</v>
      </c>
      <c r="S663">
        <v>6429</v>
      </c>
      <c r="T663" s="10">
        <v>2.7</v>
      </c>
      <c r="U663">
        <v>0.81</v>
      </c>
      <c r="V663">
        <v>3.2949999999999999</v>
      </c>
      <c r="W663" s="1">
        <v>0.98799999999999999</v>
      </c>
      <c r="X663">
        <v>1.571</v>
      </c>
      <c r="Y663" s="22">
        <v>660</v>
      </c>
      <c r="Z663">
        <v>4934959</v>
      </c>
      <c r="AA663">
        <v>5</v>
      </c>
      <c r="AB663">
        <v>27</v>
      </c>
      <c r="AC663">
        <v>9</v>
      </c>
      <c r="AD663">
        <v>3719626</v>
      </c>
      <c r="AE663">
        <v>7201</v>
      </c>
      <c r="AF663" s="10">
        <v>2.7</v>
      </c>
      <c r="AG663">
        <v>0.81</v>
      </c>
      <c r="AH663">
        <v>3.2949999999999999</v>
      </c>
      <c r="AI663" s="1">
        <v>0.98799999999999999</v>
      </c>
      <c r="AJ663">
        <v>1.016</v>
      </c>
      <c r="AK663" s="22">
        <v>660</v>
      </c>
      <c r="AL663">
        <v>6305981</v>
      </c>
      <c r="AM663">
        <v>21</v>
      </c>
      <c r="AN663">
        <v>46</v>
      </c>
      <c r="AO663">
        <v>22</v>
      </c>
      <c r="AP663">
        <v>2348565</v>
      </c>
      <c r="AQ663">
        <v>8089</v>
      </c>
      <c r="AR663" s="10">
        <v>2.7</v>
      </c>
      <c r="AS663">
        <v>0.81</v>
      </c>
      <c r="AT663">
        <v>3.2949999999999999</v>
      </c>
      <c r="AU663" s="1">
        <v>0.98799999999999999</v>
      </c>
      <c r="AV663">
        <v>0.92700000000000005</v>
      </c>
      <c r="AW663" s="22">
        <v>660</v>
      </c>
      <c r="AX663">
        <v>6923951</v>
      </c>
      <c r="AY663">
        <v>33</v>
      </c>
      <c r="AZ663">
        <v>85</v>
      </c>
      <c r="BA663">
        <v>23</v>
      </c>
      <c r="BB663">
        <v>1730556</v>
      </c>
      <c r="BC663">
        <v>8111</v>
      </c>
      <c r="BD663" s="10">
        <v>2.7</v>
      </c>
      <c r="BE663">
        <v>0.81</v>
      </c>
      <c r="BF663">
        <v>3.2949999999999999</v>
      </c>
      <c r="BG663" s="1">
        <v>0.98799999999999999</v>
      </c>
      <c r="BH663">
        <v>0.98199999999999998</v>
      </c>
    </row>
    <row r="664" spans="1:60" x14ac:dyDescent="0.2">
      <c r="A664" s="22">
        <v>661</v>
      </c>
      <c r="B664">
        <v>2298408</v>
      </c>
      <c r="C664">
        <v>1</v>
      </c>
      <c r="D664">
        <v>15</v>
      </c>
      <c r="E664">
        <v>3</v>
      </c>
      <c r="F664">
        <v>6356202</v>
      </c>
      <c r="G664">
        <v>6099</v>
      </c>
      <c r="H664" s="10">
        <v>2.7</v>
      </c>
      <c r="I664">
        <v>0.81</v>
      </c>
      <c r="J664">
        <v>3.2949999999999999</v>
      </c>
      <c r="K664" s="1">
        <v>0.98799999999999999</v>
      </c>
      <c r="L664">
        <v>0.94399999999999995</v>
      </c>
      <c r="M664" s="22">
        <v>661</v>
      </c>
      <c r="N664">
        <v>3092569</v>
      </c>
      <c r="O664">
        <v>5</v>
      </c>
      <c r="P664">
        <v>13</v>
      </c>
      <c r="Q664">
        <v>13</v>
      </c>
      <c r="R664">
        <v>5562022</v>
      </c>
      <c r="S664">
        <v>6434</v>
      </c>
      <c r="T664" s="10">
        <v>2.7</v>
      </c>
      <c r="U664">
        <v>0.81</v>
      </c>
      <c r="V664">
        <v>3.2949999999999999</v>
      </c>
      <c r="W664" s="1">
        <v>0.98799999999999999</v>
      </c>
      <c r="X664">
        <v>1.591</v>
      </c>
      <c r="Y664" s="22">
        <v>661</v>
      </c>
      <c r="Z664">
        <v>4934948</v>
      </c>
      <c r="AA664">
        <v>11</v>
      </c>
      <c r="AB664">
        <v>22</v>
      </c>
      <c r="AC664">
        <v>10</v>
      </c>
      <c r="AD664">
        <v>3719634</v>
      </c>
      <c r="AE664">
        <v>7207</v>
      </c>
      <c r="AF664" s="10">
        <v>2.7</v>
      </c>
      <c r="AG664">
        <v>0.81</v>
      </c>
      <c r="AH664">
        <v>3.2949999999999999</v>
      </c>
      <c r="AI664" s="1">
        <v>0.98799999999999999</v>
      </c>
      <c r="AJ664">
        <v>0.89400000000000002</v>
      </c>
      <c r="AK664" s="22">
        <v>661</v>
      </c>
      <c r="AL664">
        <v>6305959</v>
      </c>
      <c r="AM664">
        <v>22</v>
      </c>
      <c r="AN664">
        <v>54</v>
      </c>
      <c r="AO664">
        <v>13</v>
      </c>
      <c r="AP664">
        <v>2348596</v>
      </c>
      <c r="AQ664">
        <v>8104</v>
      </c>
      <c r="AR664" s="10">
        <v>2.7</v>
      </c>
      <c r="AS664">
        <v>0.81</v>
      </c>
      <c r="AT664">
        <v>3.2949999999999999</v>
      </c>
      <c r="AU664" s="1">
        <v>0.98799999999999999</v>
      </c>
      <c r="AV664">
        <v>0.94599999999999995</v>
      </c>
      <c r="AW664" s="22">
        <v>661</v>
      </c>
      <c r="AX664">
        <v>6923917</v>
      </c>
      <c r="AY664">
        <v>34</v>
      </c>
      <c r="AZ664">
        <v>86</v>
      </c>
      <c r="BA664">
        <v>32</v>
      </c>
      <c r="BB664">
        <v>1730563</v>
      </c>
      <c r="BC664">
        <v>8125</v>
      </c>
      <c r="BD664" s="10">
        <v>2.7</v>
      </c>
      <c r="BE664">
        <v>0.81</v>
      </c>
      <c r="BF664">
        <v>3.2949999999999999</v>
      </c>
      <c r="BG664" s="1">
        <v>0.98799999999999999</v>
      </c>
      <c r="BH664">
        <v>0.97099999999999997</v>
      </c>
    </row>
    <row r="665" spans="1:60" x14ac:dyDescent="0.2">
      <c r="A665" s="22">
        <v>662</v>
      </c>
      <c r="B665">
        <v>2298401</v>
      </c>
      <c r="C665">
        <v>7</v>
      </c>
      <c r="D665">
        <v>10</v>
      </c>
      <c r="E665">
        <v>6</v>
      </c>
      <c r="F665">
        <v>6356199</v>
      </c>
      <c r="G665">
        <v>6106</v>
      </c>
      <c r="H665" s="10">
        <v>2.7</v>
      </c>
      <c r="I665">
        <v>0.81</v>
      </c>
      <c r="J665">
        <v>3.2949999999999999</v>
      </c>
      <c r="K665" s="1">
        <v>0.98799999999999999</v>
      </c>
      <c r="L665">
        <v>0.71799999999999997</v>
      </c>
      <c r="M665" s="22">
        <v>662</v>
      </c>
      <c r="N665">
        <v>3092567</v>
      </c>
      <c r="O665">
        <v>2</v>
      </c>
      <c r="P665">
        <v>14</v>
      </c>
      <c r="Q665">
        <v>4</v>
      </c>
      <c r="R665">
        <v>5562048</v>
      </c>
      <c r="S665">
        <v>6436</v>
      </c>
      <c r="T665" s="10">
        <v>2.7</v>
      </c>
      <c r="U665">
        <v>0.81</v>
      </c>
      <c r="V665">
        <v>3.2949999999999999</v>
      </c>
      <c r="W665" s="1">
        <v>0.98799999999999999</v>
      </c>
      <c r="X665">
        <v>1.5</v>
      </c>
      <c r="Y665" s="22">
        <v>662</v>
      </c>
      <c r="Z665">
        <v>4934942</v>
      </c>
      <c r="AA665">
        <v>6</v>
      </c>
      <c r="AB665">
        <v>25</v>
      </c>
      <c r="AC665">
        <v>8</v>
      </c>
      <c r="AD665">
        <v>3719662</v>
      </c>
      <c r="AE665">
        <v>7213</v>
      </c>
      <c r="AF665" s="10">
        <v>2.7</v>
      </c>
      <c r="AG665">
        <v>0.81</v>
      </c>
      <c r="AH665">
        <v>3.2949999999999999</v>
      </c>
      <c r="AI665" s="1">
        <v>0.98799999999999999</v>
      </c>
      <c r="AJ665">
        <v>0.84399999999999997</v>
      </c>
      <c r="AK665" s="22">
        <v>662</v>
      </c>
      <c r="AL665">
        <v>6305940</v>
      </c>
      <c r="AM665">
        <v>19</v>
      </c>
      <c r="AN665">
        <v>61</v>
      </c>
      <c r="AO665">
        <v>15</v>
      </c>
      <c r="AP665">
        <v>2348605</v>
      </c>
      <c r="AQ665">
        <v>8115</v>
      </c>
      <c r="AR665" s="10">
        <v>2.7</v>
      </c>
      <c r="AS665">
        <v>0.81</v>
      </c>
      <c r="AT665">
        <v>3.2949999999999999</v>
      </c>
      <c r="AU665" s="1">
        <v>0.98799999999999999</v>
      </c>
      <c r="AV665">
        <v>0.97399999999999998</v>
      </c>
      <c r="AW665" s="22">
        <v>662</v>
      </c>
      <c r="AX665">
        <v>6923903</v>
      </c>
      <c r="AY665">
        <v>14</v>
      </c>
      <c r="AZ665">
        <v>94</v>
      </c>
      <c r="BA665">
        <v>26</v>
      </c>
      <c r="BB665">
        <v>1730639</v>
      </c>
      <c r="BC665">
        <v>8130</v>
      </c>
      <c r="BD665" s="10">
        <v>2.7</v>
      </c>
      <c r="BE665">
        <v>0.81</v>
      </c>
      <c r="BF665">
        <v>3.2949999999999999</v>
      </c>
      <c r="BG665" s="1">
        <v>0.98799999999999999</v>
      </c>
      <c r="BH665">
        <v>1.081</v>
      </c>
    </row>
    <row r="666" spans="1:60" x14ac:dyDescent="0.2">
      <c r="A666" s="22">
        <v>663</v>
      </c>
      <c r="B666">
        <v>2298394</v>
      </c>
      <c r="C666">
        <v>7</v>
      </c>
      <c r="D666">
        <v>11</v>
      </c>
      <c r="E666">
        <v>6</v>
      </c>
      <c r="F666">
        <v>6356210</v>
      </c>
      <c r="G666">
        <v>6113</v>
      </c>
      <c r="H666" s="10">
        <v>2.7</v>
      </c>
      <c r="I666">
        <v>0.81</v>
      </c>
      <c r="J666">
        <v>3.2949999999999999</v>
      </c>
      <c r="K666" s="1">
        <v>0.98799999999999999</v>
      </c>
      <c r="L666">
        <v>0.56799999999999995</v>
      </c>
      <c r="M666" s="22">
        <v>663</v>
      </c>
      <c r="N666">
        <v>3092563</v>
      </c>
      <c r="O666">
        <v>4</v>
      </c>
      <c r="P666">
        <v>10</v>
      </c>
      <c r="Q666">
        <v>6</v>
      </c>
      <c r="R666">
        <v>5562046</v>
      </c>
      <c r="S666">
        <v>6440</v>
      </c>
      <c r="T666" s="10">
        <v>2.7</v>
      </c>
      <c r="U666">
        <v>0.81</v>
      </c>
      <c r="V666">
        <v>3.2949999999999999</v>
      </c>
      <c r="W666" s="1">
        <v>0.98799999999999999</v>
      </c>
      <c r="X666">
        <v>1.0309999999999999</v>
      </c>
      <c r="Y666" s="22">
        <v>663</v>
      </c>
      <c r="Z666">
        <v>4934938</v>
      </c>
      <c r="AA666">
        <v>4</v>
      </c>
      <c r="AB666">
        <v>23</v>
      </c>
      <c r="AC666">
        <v>8</v>
      </c>
      <c r="AD666">
        <v>3719656</v>
      </c>
      <c r="AE666">
        <v>7217</v>
      </c>
      <c r="AF666" s="10">
        <v>2.7</v>
      </c>
      <c r="AG666">
        <v>0.81</v>
      </c>
      <c r="AH666">
        <v>3.2949999999999999</v>
      </c>
      <c r="AI666" s="1">
        <v>0.98799999999999999</v>
      </c>
      <c r="AJ666">
        <v>0.79</v>
      </c>
      <c r="AK666" s="22">
        <v>663</v>
      </c>
      <c r="AL666">
        <v>6305923</v>
      </c>
      <c r="AM666">
        <v>17</v>
      </c>
      <c r="AN666">
        <v>67</v>
      </c>
      <c r="AO666">
        <v>13</v>
      </c>
      <c r="AP666">
        <v>2348617</v>
      </c>
      <c r="AQ666">
        <v>8126</v>
      </c>
      <c r="AR666" s="10">
        <v>2.7</v>
      </c>
      <c r="AS666">
        <v>0.81</v>
      </c>
      <c r="AT666">
        <v>3.2949999999999999</v>
      </c>
      <c r="AU666" s="1">
        <v>0.98799999999999999</v>
      </c>
      <c r="AV666">
        <v>0.98199999999999998</v>
      </c>
      <c r="AW666" s="22">
        <v>663</v>
      </c>
      <c r="AX666">
        <v>6923878</v>
      </c>
      <c r="AY666">
        <v>25</v>
      </c>
      <c r="AZ666">
        <v>84</v>
      </c>
      <c r="BA666">
        <v>24</v>
      </c>
      <c r="BB666">
        <v>1730612</v>
      </c>
      <c r="BC666">
        <v>8142</v>
      </c>
      <c r="BD666" s="10">
        <v>2.7</v>
      </c>
      <c r="BE666">
        <v>0.81</v>
      </c>
      <c r="BF666">
        <v>3.2949999999999999</v>
      </c>
      <c r="BG666" s="1">
        <v>0.98799999999999999</v>
      </c>
      <c r="BH666">
        <v>1.1319999999999999</v>
      </c>
    </row>
    <row r="667" spans="1:60" x14ac:dyDescent="0.2">
      <c r="A667" s="22">
        <v>664</v>
      </c>
      <c r="B667">
        <v>2298390</v>
      </c>
      <c r="C667">
        <v>4</v>
      </c>
      <c r="D667">
        <v>16</v>
      </c>
      <c r="E667">
        <v>2</v>
      </c>
      <c r="F667">
        <v>6356217</v>
      </c>
      <c r="G667">
        <v>6117</v>
      </c>
      <c r="H667" s="10">
        <v>2.7</v>
      </c>
      <c r="I667">
        <v>0.81</v>
      </c>
      <c r="J667">
        <v>3.2949999999999999</v>
      </c>
      <c r="K667" s="1">
        <v>0.98799999999999999</v>
      </c>
      <c r="L667">
        <v>0.79400000000000004</v>
      </c>
      <c r="M667" s="22">
        <v>664</v>
      </c>
      <c r="N667">
        <v>3092557</v>
      </c>
      <c r="O667">
        <v>6</v>
      </c>
      <c r="P667">
        <v>12</v>
      </c>
      <c r="Q667">
        <v>2</v>
      </c>
      <c r="R667">
        <v>5562052</v>
      </c>
      <c r="S667">
        <v>6446</v>
      </c>
      <c r="T667" s="10">
        <v>2.7</v>
      </c>
      <c r="U667">
        <v>0.81</v>
      </c>
      <c r="V667">
        <v>3.2949999999999999</v>
      </c>
      <c r="W667" s="1">
        <v>0.98799999999999999</v>
      </c>
      <c r="X667">
        <v>0.84399999999999997</v>
      </c>
      <c r="Y667" s="22">
        <v>664</v>
      </c>
      <c r="Z667">
        <v>4934935</v>
      </c>
      <c r="AA667">
        <v>3</v>
      </c>
      <c r="AB667">
        <v>20</v>
      </c>
      <c r="AC667">
        <v>7</v>
      </c>
      <c r="AD667">
        <v>3719669</v>
      </c>
      <c r="AE667">
        <v>7220</v>
      </c>
      <c r="AF667" s="10">
        <v>2.7</v>
      </c>
      <c r="AG667">
        <v>0.81</v>
      </c>
      <c r="AH667">
        <v>3.2949999999999999</v>
      </c>
      <c r="AI667" s="1">
        <v>0.98799999999999999</v>
      </c>
      <c r="AJ667">
        <v>0.75800000000000001</v>
      </c>
      <c r="AK667" s="22">
        <v>664</v>
      </c>
      <c r="AL667">
        <v>6305902</v>
      </c>
      <c r="AM667">
        <v>21</v>
      </c>
      <c r="AN667">
        <v>64</v>
      </c>
      <c r="AO667">
        <v>20</v>
      </c>
      <c r="AP667">
        <v>2348631</v>
      </c>
      <c r="AQ667">
        <v>8137</v>
      </c>
      <c r="AR667" s="10">
        <v>2.7</v>
      </c>
      <c r="AS667">
        <v>0.81</v>
      </c>
      <c r="AT667">
        <v>3.2949999999999999</v>
      </c>
      <c r="AU667" s="1">
        <v>0.98799999999999999</v>
      </c>
      <c r="AV667">
        <v>1.0680000000000001</v>
      </c>
      <c r="AW667" s="22">
        <v>664</v>
      </c>
      <c r="AX667">
        <v>6923851</v>
      </c>
      <c r="AY667">
        <v>27</v>
      </c>
      <c r="AZ667">
        <v>81</v>
      </c>
      <c r="BA667">
        <v>28</v>
      </c>
      <c r="BB667">
        <v>1730657</v>
      </c>
      <c r="BC667">
        <v>8152</v>
      </c>
      <c r="BD667" s="10">
        <v>2.7</v>
      </c>
      <c r="BE667">
        <v>0.81</v>
      </c>
      <c r="BF667">
        <v>3.2949999999999999</v>
      </c>
      <c r="BG667" s="1">
        <v>0.98799999999999999</v>
      </c>
      <c r="BH667">
        <v>0.97499999999999998</v>
      </c>
    </row>
    <row r="668" spans="1:60" x14ac:dyDescent="0.2">
      <c r="A668" s="22">
        <v>665</v>
      </c>
      <c r="B668">
        <v>2298389</v>
      </c>
      <c r="C668">
        <v>1</v>
      </c>
      <c r="D668">
        <v>16</v>
      </c>
      <c r="E668">
        <v>4</v>
      </c>
      <c r="F668">
        <v>6356215</v>
      </c>
      <c r="G668">
        <v>6118</v>
      </c>
      <c r="H668" s="10">
        <v>2.7</v>
      </c>
      <c r="I668">
        <v>0.81</v>
      </c>
      <c r="J668">
        <v>3.2949999999999999</v>
      </c>
      <c r="K668" s="1">
        <v>0.98799999999999999</v>
      </c>
      <c r="L668">
        <v>0.84799999999999998</v>
      </c>
      <c r="M668" s="22">
        <v>665</v>
      </c>
      <c r="N668">
        <v>3092545</v>
      </c>
      <c r="O668">
        <v>12</v>
      </c>
      <c r="P668">
        <v>13</v>
      </c>
      <c r="Q668">
        <v>5</v>
      </c>
      <c r="R668">
        <v>5562049</v>
      </c>
      <c r="S668">
        <v>6458</v>
      </c>
      <c r="T668" s="10">
        <v>2.7</v>
      </c>
      <c r="U668">
        <v>0.81</v>
      </c>
      <c r="V668">
        <v>3.2949999999999999</v>
      </c>
      <c r="W668" s="1">
        <v>0.98799999999999999</v>
      </c>
      <c r="X668">
        <v>0.74299999999999999</v>
      </c>
      <c r="Y668" s="22">
        <v>665</v>
      </c>
      <c r="Z668">
        <v>4934928</v>
      </c>
      <c r="AA668">
        <v>7</v>
      </c>
      <c r="AB668">
        <v>15</v>
      </c>
      <c r="AC668">
        <v>8</v>
      </c>
      <c r="AD668">
        <v>3719671</v>
      </c>
      <c r="AE668">
        <v>7227</v>
      </c>
      <c r="AF668" s="10">
        <v>2.7</v>
      </c>
      <c r="AG668">
        <v>0.81</v>
      </c>
      <c r="AH668">
        <v>3.2949999999999999</v>
      </c>
      <c r="AI668" s="1">
        <v>0.98799999999999999</v>
      </c>
      <c r="AJ668">
        <v>0.7</v>
      </c>
      <c r="AK668" s="22">
        <v>665</v>
      </c>
      <c r="AL668">
        <v>6305878</v>
      </c>
      <c r="AM668">
        <v>24</v>
      </c>
      <c r="AN668">
        <v>61</v>
      </c>
      <c r="AO668">
        <v>24</v>
      </c>
      <c r="AP668">
        <v>2348657</v>
      </c>
      <c r="AQ668">
        <v>8146</v>
      </c>
      <c r="AR668" s="10">
        <v>2.7</v>
      </c>
      <c r="AS668">
        <v>0.81</v>
      </c>
      <c r="AT668">
        <v>3.2949999999999999</v>
      </c>
      <c r="AU668" s="1">
        <v>0.98799999999999999</v>
      </c>
      <c r="AV668">
        <v>1.117</v>
      </c>
      <c r="AW668" s="22">
        <v>665</v>
      </c>
      <c r="AX668">
        <v>6923817</v>
      </c>
      <c r="AY668">
        <v>34</v>
      </c>
      <c r="AZ668">
        <v>76</v>
      </c>
      <c r="BA668">
        <v>32</v>
      </c>
      <c r="BB668">
        <v>1730719</v>
      </c>
      <c r="BC668">
        <v>8167</v>
      </c>
      <c r="BD668" s="10">
        <v>2.7</v>
      </c>
      <c r="BE668">
        <v>0.81</v>
      </c>
      <c r="BF668">
        <v>3.2949999999999999</v>
      </c>
      <c r="BG668" s="1">
        <v>0.98799999999999999</v>
      </c>
      <c r="BH668">
        <v>0.98199999999999998</v>
      </c>
    </row>
    <row r="669" spans="1:60" x14ac:dyDescent="0.2">
      <c r="A669" s="22">
        <v>666</v>
      </c>
      <c r="B669">
        <v>2298387</v>
      </c>
      <c r="C669">
        <v>2</v>
      </c>
      <c r="D669">
        <v>11</v>
      </c>
      <c r="E669">
        <v>6</v>
      </c>
      <c r="F669">
        <v>6356219</v>
      </c>
      <c r="G669">
        <v>6120</v>
      </c>
      <c r="H669" s="10">
        <v>2.7</v>
      </c>
      <c r="I669">
        <v>0.81</v>
      </c>
      <c r="J669">
        <v>3.2949999999999999</v>
      </c>
      <c r="K669" s="1">
        <v>0.98799999999999999</v>
      </c>
      <c r="L669">
        <v>1.167</v>
      </c>
      <c r="M669" s="22">
        <v>666</v>
      </c>
      <c r="N669">
        <v>3092543</v>
      </c>
      <c r="O669">
        <v>2</v>
      </c>
      <c r="P669">
        <v>22</v>
      </c>
      <c r="Q669">
        <v>3</v>
      </c>
      <c r="R669">
        <v>5562055</v>
      </c>
      <c r="S669">
        <v>6460</v>
      </c>
      <c r="T669" s="10">
        <v>2.7</v>
      </c>
      <c r="U669">
        <v>0.81</v>
      </c>
      <c r="V669">
        <v>3.2949999999999999</v>
      </c>
      <c r="W669" s="1">
        <v>0.98799999999999999</v>
      </c>
      <c r="X669">
        <v>0.80600000000000005</v>
      </c>
      <c r="Y669" s="22">
        <v>666</v>
      </c>
      <c r="Z669">
        <v>4934923</v>
      </c>
      <c r="AA669">
        <v>5</v>
      </c>
      <c r="AB669">
        <v>14</v>
      </c>
      <c r="AC669">
        <v>8</v>
      </c>
      <c r="AD669">
        <v>3719674</v>
      </c>
      <c r="AE669">
        <v>7232</v>
      </c>
      <c r="AF669" s="10">
        <v>2.7</v>
      </c>
      <c r="AG669">
        <v>0.81</v>
      </c>
      <c r="AH669">
        <v>3.2949999999999999</v>
      </c>
      <c r="AI669" s="1">
        <v>0.98799999999999999</v>
      </c>
      <c r="AJ669">
        <v>0.69799999999999995</v>
      </c>
      <c r="AK669" s="22">
        <v>666</v>
      </c>
      <c r="AL669">
        <v>6305849</v>
      </c>
      <c r="AM669">
        <v>29</v>
      </c>
      <c r="AN669">
        <v>58</v>
      </c>
      <c r="AO669">
        <v>27</v>
      </c>
      <c r="AP669">
        <v>2348659</v>
      </c>
      <c r="AQ669">
        <v>8162</v>
      </c>
      <c r="AR669" s="10">
        <v>2.7</v>
      </c>
      <c r="AS669">
        <v>0.81</v>
      </c>
      <c r="AT669">
        <v>3.2949999999999999</v>
      </c>
      <c r="AU669" s="1">
        <v>0.98799999999999999</v>
      </c>
      <c r="AV669">
        <v>1.165</v>
      </c>
      <c r="AW669" s="22">
        <v>666</v>
      </c>
      <c r="AX669">
        <v>6923803</v>
      </c>
      <c r="AY669">
        <v>14</v>
      </c>
      <c r="AZ669">
        <v>84</v>
      </c>
      <c r="BA669">
        <v>26</v>
      </c>
      <c r="BB669">
        <v>1730729</v>
      </c>
      <c r="BC669">
        <v>8170</v>
      </c>
      <c r="BD669" s="10">
        <v>2.7</v>
      </c>
      <c r="BE669">
        <v>0.81</v>
      </c>
      <c r="BF669">
        <v>3.2949999999999999</v>
      </c>
      <c r="BG669" s="1">
        <v>0.98799999999999999</v>
      </c>
      <c r="BH669">
        <v>0.97599999999999998</v>
      </c>
    </row>
    <row r="670" spans="1:60" x14ac:dyDescent="0.2">
      <c r="A670" s="22">
        <v>667</v>
      </c>
      <c r="B670">
        <v>2298384</v>
      </c>
      <c r="C670">
        <v>3</v>
      </c>
      <c r="D670">
        <v>10</v>
      </c>
      <c r="E670">
        <v>3</v>
      </c>
      <c r="F670">
        <v>6356223</v>
      </c>
      <c r="G670">
        <v>6123</v>
      </c>
      <c r="H670" s="10">
        <v>2.7</v>
      </c>
      <c r="I670">
        <v>0.81</v>
      </c>
      <c r="J670">
        <v>3.2949999999999999</v>
      </c>
      <c r="K670" s="1">
        <v>0.98799999999999999</v>
      </c>
      <c r="L670">
        <v>0.92</v>
      </c>
      <c r="M670" s="22">
        <v>667</v>
      </c>
      <c r="N670">
        <v>3092538</v>
      </c>
      <c r="O670">
        <v>5</v>
      </c>
      <c r="P670">
        <v>20</v>
      </c>
      <c r="Q670">
        <v>4</v>
      </c>
      <c r="R670">
        <v>5562061</v>
      </c>
      <c r="S670">
        <v>6465</v>
      </c>
      <c r="T670" s="10">
        <v>2.7</v>
      </c>
      <c r="U670">
        <v>0.81</v>
      </c>
      <c r="V670">
        <v>3.2949999999999999</v>
      </c>
      <c r="W670" s="1">
        <v>0.98799999999999999</v>
      </c>
      <c r="X670">
        <v>1.0309999999999999</v>
      </c>
      <c r="Y670" s="22">
        <v>667</v>
      </c>
      <c r="Z670">
        <v>4934911</v>
      </c>
      <c r="AA670">
        <v>12</v>
      </c>
      <c r="AB670">
        <v>16</v>
      </c>
      <c r="AC670">
        <v>3</v>
      </c>
      <c r="AD670">
        <v>3719695</v>
      </c>
      <c r="AE670">
        <v>7244</v>
      </c>
      <c r="AF670" s="10">
        <v>2.7</v>
      </c>
      <c r="AG670">
        <v>0.81</v>
      </c>
      <c r="AH670">
        <v>3.2949999999999999</v>
      </c>
      <c r="AI670" s="1">
        <v>0.98799999999999999</v>
      </c>
      <c r="AJ670">
        <v>0.72</v>
      </c>
      <c r="AK670" s="22">
        <v>667</v>
      </c>
      <c r="AL670">
        <v>6305841</v>
      </c>
      <c r="AM670">
        <v>8</v>
      </c>
      <c r="AN670">
        <v>75</v>
      </c>
      <c r="AO670">
        <v>12</v>
      </c>
      <c r="AP670">
        <v>2348733</v>
      </c>
      <c r="AQ670">
        <v>8168</v>
      </c>
      <c r="AR670" s="10">
        <v>2.7</v>
      </c>
      <c r="AS670">
        <v>0.81</v>
      </c>
      <c r="AT670">
        <v>3.2949999999999999</v>
      </c>
      <c r="AU670" s="1">
        <v>0.98799999999999999</v>
      </c>
      <c r="AV670">
        <v>1.159</v>
      </c>
      <c r="AW670" s="22">
        <v>667</v>
      </c>
      <c r="AX670">
        <v>6923785</v>
      </c>
      <c r="AY670">
        <v>18</v>
      </c>
      <c r="AZ670">
        <v>72</v>
      </c>
      <c r="BA670">
        <v>26</v>
      </c>
      <c r="BB670">
        <v>1730721</v>
      </c>
      <c r="BC670">
        <v>8177</v>
      </c>
      <c r="BD670" s="10">
        <v>2.7</v>
      </c>
      <c r="BE670">
        <v>0.81</v>
      </c>
      <c r="BF670">
        <v>3.2949999999999999</v>
      </c>
      <c r="BG670" s="1">
        <v>0.98799999999999999</v>
      </c>
      <c r="BH670">
        <v>1.012</v>
      </c>
    </row>
    <row r="671" spans="1:60" x14ac:dyDescent="0.2">
      <c r="A671" s="22">
        <v>668</v>
      </c>
      <c r="B671">
        <v>2298383</v>
      </c>
      <c r="C671">
        <v>1</v>
      </c>
      <c r="D671">
        <v>9</v>
      </c>
      <c r="E671">
        <v>4</v>
      </c>
      <c r="F671">
        <v>6356234</v>
      </c>
      <c r="G671">
        <v>6124</v>
      </c>
      <c r="H671" s="10">
        <v>2.7</v>
      </c>
      <c r="I671">
        <v>0.81</v>
      </c>
      <c r="J671">
        <v>3.2949999999999999</v>
      </c>
      <c r="K671" s="1">
        <v>0.98799999999999999</v>
      </c>
      <c r="L671">
        <v>0.81499999999999995</v>
      </c>
      <c r="M671" s="22">
        <v>668</v>
      </c>
      <c r="N671">
        <v>3092533</v>
      </c>
      <c r="O671">
        <v>5</v>
      </c>
      <c r="P671">
        <v>19</v>
      </c>
      <c r="Q671">
        <v>6</v>
      </c>
      <c r="R671">
        <v>5562062</v>
      </c>
      <c r="S671">
        <v>6470</v>
      </c>
      <c r="T671" s="10">
        <v>2.7</v>
      </c>
      <c r="U671">
        <v>0.81</v>
      </c>
      <c r="V671">
        <v>3.2949999999999999</v>
      </c>
      <c r="W671" s="1">
        <v>0.98799999999999999</v>
      </c>
      <c r="X671">
        <v>0.93899999999999995</v>
      </c>
      <c r="Y671" s="22">
        <v>668</v>
      </c>
      <c r="Z671">
        <v>4934905</v>
      </c>
      <c r="AA671">
        <v>6</v>
      </c>
      <c r="AB671">
        <v>22</v>
      </c>
      <c r="AC671">
        <v>6</v>
      </c>
      <c r="AD671">
        <v>3719686</v>
      </c>
      <c r="AE671">
        <v>7250</v>
      </c>
      <c r="AF671" s="10">
        <v>2.7</v>
      </c>
      <c r="AG671">
        <v>0.81</v>
      </c>
      <c r="AH671">
        <v>3.2949999999999999</v>
      </c>
      <c r="AI671" s="1">
        <v>0.98799999999999999</v>
      </c>
      <c r="AJ671">
        <v>0.73499999999999999</v>
      </c>
      <c r="AK671" s="22">
        <v>668</v>
      </c>
      <c r="AL671">
        <v>6305823</v>
      </c>
      <c r="AM671">
        <v>18</v>
      </c>
      <c r="AN671">
        <v>59</v>
      </c>
      <c r="AO671">
        <v>24</v>
      </c>
      <c r="AP671">
        <v>2348714</v>
      </c>
      <c r="AQ671">
        <v>8173</v>
      </c>
      <c r="AR671" s="10">
        <v>2.7</v>
      </c>
      <c r="AS671">
        <v>0.81</v>
      </c>
      <c r="AT671">
        <v>3.2949999999999999</v>
      </c>
      <c r="AU671" s="1">
        <v>0.98799999999999999</v>
      </c>
      <c r="AV671">
        <v>1.179</v>
      </c>
      <c r="AW671" s="22">
        <v>668</v>
      </c>
      <c r="AX671">
        <v>6923760</v>
      </c>
      <c r="AY671">
        <v>25</v>
      </c>
      <c r="AZ671">
        <v>62</v>
      </c>
      <c r="BA671">
        <v>28</v>
      </c>
      <c r="BB671">
        <v>1730793</v>
      </c>
      <c r="BC671">
        <v>8186</v>
      </c>
      <c r="BD671" s="10">
        <v>2.7</v>
      </c>
      <c r="BE671">
        <v>0.81</v>
      </c>
      <c r="BF671">
        <v>3.2949999999999999</v>
      </c>
      <c r="BG671" s="1">
        <v>0.98799999999999999</v>
      </c>
      <c r="BH671">
        <v>0.88100000000000001</v>
      </c>
    </row>
    <row r="672" spans="1:60" x14ac:dyDescent="0.2">
      <c r="A672" s="22">
        <v>669</v>
      </c>
      <c r="B672">
        <v>2298377</v>
      </c>
      <c r="C672">
        <v>6</v>
      </c>
      <c r="D672">
        <v>5</v>
      </c>
      <c r="E672">
        <v>5</v>
      </c>
      <c r="F672">
        <v>6356233</v>
      </c>
      <c r="G672">
        <v>6130</v>
      </c>
      <c r="H672" s="10">
        <v>2.7</v>
      </c>
      <c r="I672">
        <v>0.81</v>
      </c>
      <c r="J672">
        <v>3.2949999999999999</v>
      </c>
      <c r="K672" s="1">
        <v>0.98799999999999999</v>
      </c>
      <c r="L672">
        <v>0.88900000000000001</v>
      </c>
      <c r="M672" s="22">
        <v>669</v>
      </c>
      <c r="N672">
        <v>3092528</v>
      </c>
      <c r="O672">
        <v>5</v>
      </c>
      <c r="P672">
        <v>15</v>
      </c>
      <c r="Q672">
        <v>9</v>
      </c>
      <c r="R672">
        <v>5562071</v>
      </c>
      <c r="S672">
        <v>6473</v>
      </c>
      <c r="T672" s="10">
        <v>2.7</v>
      </c>
      <c r="U672">
        <v>0.81</v>
      </c>
      <c r="V672">
        <v>3.2949999999999999</v>
      </c>
      <c r="W672" s="1">
        <v>0.98799999999999999</v>
      </c>
      <c r="X672">
        <v>1.292</v>
      </c>
      <c r="Y672" s="22">
        <v>669</v>
      </c>
      <c r="Z672">
        <v>4934898</v>
      </c>
      <c r="AA672">
        <v>7</v>
      </c>
      <c r="AB672">
        <v>23</v>
      </c>
      <c r="AC672">
        <v>5</v>
      </c>
      <c r="AD672">
        <v>3719695</v>
      </c>
      <c r="AE672">
        <v>7256</v>
      </c>
      <c r="AF672" s="10">
        <v>2.7</v>
      </c>
      <c r="AG672">
        <v>0.81</v>
      </c>
      <c r="AH672">
        <v>3.2949999999999999</v>
      </c>
      <c r="AI672" s="1">
        <v>0.98799999999999999</v>
      </c>
      <c r="AJ672">
        <v>0.88100000000000001</v>
      </c>
      <c r="AK672" s="22">
        <v>669</v>
      </c>
      <c r="AL672">
        <v>6305798</v>
      </c>
      <c r="AM672">
        <v>25</v>
      </c>
      <c r="AN672">
        <v>53</v>
      </c>
      <c r="AO672">
        <v>24</v>
      </c>
      <c r="AP672">
        <v>2348737</v>
      </c>
      <c r="AQ672">
        <v>8184</v>
      </c>
      <c r="AR672" s="10">
        <v>2.7</v>
      </c>
      <c r="AS672">
        <v>0.81</v>
      </c>
      <c r="AT672">
        <v>3.2949999999999999</v>
      </c>
      <c r="AU672" s="1">
        <v>0.98799999999999999</v>
      </c>
      <c r="AV672">
        <v>1.0629999999999999</v>
      </c>
      <c r="AW672" s="22">
        <v>669</v>
      </c>
      <c r="AX672">
        <v>6923737</v>
      </c>
      <c r="AY672">
        <v>23</v>
      </c>
      <c r="AZ672">
        <v>57</v>
      </c>
      <c r="BA672">
        <v>30</v>
      </c>
      <c r="BB672">
        <v>1730787</v>
      </c>
      <c r="BC672">
        <v>8192</v>
      </c>
      <c r="BD672" s="10">
        <v>2.7</v>
      </c>
      <c r="BE672">
        <v>0.81</v>
      </c>
      <c r="BF672">
        <v>3.2949999999999999</v>
      </c>
      <c r="BG672" s="1">
        <v>0.98799999999999999</v>
      </c>
      <c r="BH672">
        <v>0.81499999999999995</v>
      </c>
    </row>
    <row r="673" spans="1:60" x14ac:dyDescent="0.2">
      <c r="A673" s="22">
        <v>670</v>
      </c>
      <c r="B673">
        <v>2298372</v>
      </c>
      <c r="C673">
        <v>5</v>
      </c>
      <c r="D673">
        <v>10</v>
      </c>
      <c r="E673">
        <v>1</v>
      </c>
      <c r="F673">
        <v>6356239</v>
      </c>
      <c r="G673">
        <v>6135</v>
      </c>
      <c r="H673" s="10">
        <v>2.7</v>
      </c>
      <c r="I673">
        <v>0.81</v>
      </c>
      <c r="J673">
        <v>3.2949999999999999</v>
      </c>
      <c r="K673" s="1">
        <v>0.98799999999999999</v>
      </c>
      <c r="L673">
        <v>0.72</v>
      </c>
      <c r="M673" s="22">
        <v>670</v>
      </c>
      <c r="N673">
        <v>3092522</v>
      </c>
      <c r="O673">
        <v>6</v>
      </c>
      <c r="P673">
        <v>14</v>
      </c>
      <c r="Q673">
        <v>6</v>
      </c>
      <c r="R673">
        <v>5562076</v>
      </c>
      <c r="S673">
        <v>6479</v>
      </c>
      <c r="T673" s="10">
        <v>2.7</v>
      </c>
      <c r="U673">
        <v>0.81</v>
      </c>
      <c r="V673">
        <v>3.2949999999999999</v>
      </c>
      <c r="W673" s="1">
        <v>0.98799999999999999</v>
      </c>
      <c r="X673">
        <v>1.3080000000000001</v>
      </c>
      <c r="Y673" s="22">
        <v>670</v>
      </c>
      <c r="Z673">
        <v>4934887</v>
      </c>
      <c r="AA673">
        <v>11</v>
      </c>
      <c r="AB673">
        <v>23</v>
      </c>
      <c r="AC673">
        <v>7</v>
      </c>
      <c r="AD673">
        <v>3719694</v>
      </c>
      <c r="AE673">
        <v>7267</v>
      </c>
      <c r="AF673" s="10">
        <v>2.7</v>
      </c>
      <c r="AG673">
        <v>0.81</v>
      </c>
      <c r="AH673">
        <v>3.2949999999999999</v>
      </c>
      <c r="AI673" s="1">
        <v>0.98799999999999999</v>
      </c>
      <c r="AJ673">
        <v>0.92500000000000004</v>
      </c>
      <c r="AK673" s="22">
        <v>670</v>
      </c>
      <c r="AL673">
        <v>6305774</v>
      </c>
      <c r="AM673">
        <v>24</v>
      </c>
      <c r="AN673">
        <v>54</v>
      </c>
      <c r="AO673">
        <v>24</v>
      </c>
      <c r="AP673">
        <v>2348767</v>
      </c>
      <c r="AQ673">
        <v>8194</v>
      </c>
      <c r="AR673" s="10">
        <v>2.7</v>
      </c>
      <c r="AS673">
        <v>0.81</v>
      </c>
      <c r="AT673">
        <v>3.2949999999999999</v>
      </c>
      <c r="AU673" s="1">
        <v>0.98799999999999999</v>
      </c>
      <c r="AV673">
        <v>0.97499999999999998</v>
      </c>
      <c r="AW673" s="22">
        <v>670</v>
      </c>
      <c r="AX673">
        <v>6923713</v>
      </c>
      <c r="AY673">
        <v>24</v>
      </c>
      <c r="AZ673">
        <v>63</v>
      </c>
      <c r="BA673">
        <v>17</v>
      </c>
      <c r="BB673">
        <v>1730820</v>
      </c>
      <c r="BC673">
        <v>8208</v>
      </c>
      <c r="BD673" s="10">
        <v>2.7</v>
      </c>
      <c r="BE673">
        <v>0.81</v>
      </c>
      <c r="BF673">
        <v>3.2949999999999999</v>
      </c>
      <c r="BG673" s="1">
        <v>0.98799999999999999</v>
      </c>
      <c r="BH673">
        <v>0.872</v>
      </c>
    </row>
    <row r="674" spans="1:60" x14ac:dyDescent="0.2">
      <c r="A674" s="22">
        <v>671</v>
      </c>
      <c r="B674">
        <v>2298366</v>
      </c>
      <c r="C674">
        <v>6</v>
      </c>
      <c r="D674">
        <v>13</v>
      </c>
      <c r="E674">
        <v>2</v>
      </c>
      <c r="F674">
        <v>6356237</v>
      </c>
      <c r="G674">
        <v>6141</v>
      </c>
      <c r="H674" s="10">
        <v>2.7</v>
      </c>
      <c r="I674">
        <v>0.81</v>
      </c>
      <c r="J674">
        <v>3.2949999999999999</v>
      </c>
      <c r="K674" s="1">
        <v>0.98799999999999999</v>
      </c>
      <c r="L674">
        <v>0.70799999999999996</v>
      </c>
      <c r="M674" s="22">
        <v>671</v>
      </c>
      <c r="N674">
        <v>3092512</v>
      </c>
      <c r="O674">
        <v>10</v>
      </c>
      <c r="P674">
        <v>15</v>
      </c>
      <c r="Q674">
        <v>5</v>
      </c>
      <c r="R674">
        <v>5562093</v>
      </c>
      <c r="S674">
        <v>6489</v>
      </c>
      <c r="T674" s="10">
        <v>2.7</v>
      </c>
      <c r="U674">
        <v>0.81</v>
      </c>
      <c r="V674">
        <v>3.2949999999999999</v>
      </c>
      <c r="W674" s="1">
        <v>0.98799999999999999</v>
      </c>
      <c r="X674">
        <v>1.2070000000000001</v>
      </c>
      <c r="Y674" s="22">
        <v>671</v>
      </c>
      <c r="Z674">
        <v>4934875</v>
      </c>
      <c r="AA674">
        <v>12</v>
      </c>
      <c r="AB674">
        <v>28</v>
      </c>
      <c r="AC674">
        <v>6</v>
      </c>
      <c r="AD674">
        <v>3719712</v>
      </c>
      <c r="AE674">
        <v>7279</v>
      </c>
      <c r="AF674" s="10">
        <v>2.7</v>
      </c>
      <c r="AG674">
        <v>0.81</v>
      </c>
      <c r="AH674">
        <v>3.2949999999999999</v>
      </c>
      <c r="AI674" s="1">
        <v>0.98799999999999999</v>
      </c>
      <c r="AJ674">
        <v>1.081</v>
      </c>
      <c r="AK674" s="22">
        <v>671</v>
      </c>
      <c r="AL674">
        <v>6305763</v>
      </c>
      <c r="AM674">
        <v>11</v>
      </c>
      <c r="AN674">
        <v>68</v>
      </c>
      <c r="AO674">
        <v>10</v>
      </c>
      <c r="AP674">
        <v>2348803</v>
      </c>
      <c r="AQ674">
        <v>8205</v>
      </c>
      <c r="AR674" s="10">
        <v>2.7</v>
      </c>
      <c r="AS674">
        <v>0.81</v>
      </c>
      <c r="AT674">
        <v>3.2949999999999999</v>
      </c>
      <c r="AU674" s="1">
        <v>0.98799999999999999</v>
      </c>
      <c r="AV674">
        <v>0.95399999999999996</v>
      </c>
      <c r="AW674" s="22">
        <v>671</v>
      </c>
      <c r="AX674">
        <v>6923692</v>
      </c>
      <c r="AY674">
        <v>21</v>
      </c>
      <c r="AZ674">
        <v>70</v>
      </c>
      <c r="BA674">
        <v>17</v>
      </c>
      <c r="BB674">
        <v>1730880</v>
      </c>
      <c r="BC674">
        <v>8221</v>
      </c>
      <c r="BD674" s="10">
        <v>2.7</v>
      </c>
      <c r="BE674">
        <v>0.81</v>
      </c>
      <c r="BF674">
        <v>3.2949999999999999</v>
      </c>
      <c r="BG674" s="1">
        <v>0.98799999999999999</v>
      </c>
      <c r="BH674">
        <v>0.82899999999999996</v>
      </c>
    </row>
    <row r="675" spans="1:60" x14ac:dyDescent="0.2">
      <c r="A675" s="22">
        <v>672</v>
      </c>
      <c r="B675">
        <v>2298361</v>
      </c>
      <c r="C675">
        <v>5</v>
      </c>
      <c r="D675">
        <v>17</v>
      </c>
      <c r="E675">
        <v>2</v>
      </c>
      <c r="F675">
        <v>6356238</v>
      </c>
      <c r="G675">
        <v>6146</v>
      </c>
      <c r="H675" s="10">
        <v>2.7</v>
      </c>
      <c r="I675">
        <v>0.81</v>
      </c>
      <c r="J675">
        <v>3.2949999999999999</v>
      </c>
      <c r="K675" s="1">
        <v>0.98799999999999999</v>
      </c>
      <c r="L675">
        <v>0.78300000000000003</v>
      </c>
      <c r="M675" s="22">
        <v>672</v>
      </c>
      <c r="N675">
        <v>3092510</v>
      </c>
      <c r="O675">
        <v>2</v>
      </c>
      <c r="P675">
        <v>20</v>
      </c>
      <c r="Q675">
        <v>5</v>
      </c>
      <c r="R675">
        <v>5562090</v>
      </c>
      <c r="S675">
        <v>6491</v>
      </c>
      <c r="T675" s="10">
        <v>2.7</v>
      </c>
      <c r="U675">
        <v>0.81</v>
      </c>
      <c r="V675">
        <v>3.2949999999999999</v>
      </c>
      <c r="W675" s="1">
        <v>0.98799999999999999</v>
      </c>
      <c r="X675">
        <v>1.0609999999999999</v>
      </c>
      <c r="Y675" s="22">
        <v>672</v>
      </c>
      <c r="Z675">
        <v>4934862</v>
      </c>
      <c r="AA675">
        <v>13</v>
      </c>
      <c r="AB675">
        <v>29</v>
      </c>
      <c r="AC675">
        <v>11</v>
      </c>
      <c r="AD675">
        <v>3719708</v>
      </c>
      <c r="AE675">
        <v>7289</v>
      </c>
      <c r="AF675" s="10">
        <v>2.7</v>
      </c>
      <c r="AG675">
        <v>0.81</v>
      </c>
      <c r="AH675">
        <v>3.2949999999999999</v>
      </c>
      <c r="AI675" s="1">
        <v>0.98799999999999999</v>
      </c>
      <c r="AJ675">
        <v>1.2969999999999999</v>
      </c>
      <c r="AK675" s="22">
        <v>672</v>
      </c>
      <c r="AL675">
        <v>6305749</v>
      </c>
      <c r="AM675">
        <v>14</v>
      </c>
      <c r="AN675">
        <v>61</v>
      </c>
      <c r="AO675">
        <v>18</v>
      </c>
      <c r="AP675">
        <v>2348784</v>
      </c>
      <c r="AQ675">
        <v>8211</v>
      </c>
      <c r="AR675" s="10">
        <v>2.7</v>
      </c>
      <c r="AS675">
        <v>0.81</v>
      </c>
      <c r="AT675">
        <v>3.2949999999999999</v>
      </c>
      <c r="AU675" s="1">
        <v>0.98799999999999999</v>
      </c>
      <c r="AV675">
        <v>0.94799999999999995</v>
      </c>
      <c r="AW675" s="22">
        <v>672</v>
      </c>
      <c r="AX675">
        <v>6923666</v>
      </c>
      <c r="AY675">
        <v>26</v>
      </c>
      <c r="AZ675">
        <v>71</v>
      </c>
      <c r="BA675">
        <v>20</v>
      </c>
      <c r="BB675">
        <v>1730860</v>
      </c>
      <c r="BC675">
        <v>8231</v>
      </c>
      <c r="BD675" s="10">
        <v>2.7</v>
      </c>
      <c r="BE675">
        <v>0.81</v>
      </c>
      <c r="BF675">
        <v>3.2949999999999999</v>
      </c>
      <c r="BG675" s="1">
        <v>0.98799999999999999</v>
      </c>
      <c r="BH675">
        <v>0.86799999999999999</v>
      </c>
    </row>
    <row r="676" spans="1:60" x14ac:dyDescent="0.2">
      <c r="A676" s="22">
        <v>673</v>
      </c>
      <c r="B676">
        <v>2298358</v>
      </c>
      <c r="C676">
        <v>3</v>
      </c>
      <c r="D676">
        <v>16</v>
      </c>
      <c r="E676">
        <v>6</v>
      </c>
      <c r="F676">
        <v>6356241</v>
      </c>
      <c r="G676">
        <v>6149</v>
      </c>
      <c r="H676" s="10">
        <v>2.7</v>
      </c>
      <c r="I676">
        <v>0.81</v>
      </c>
      <c r="J676">
        <v>3.2949999999999999</v>
      </c>
      <c r="K676" s="1">
        <v>0.98799999999999999</v>
      </c>
      <c r="L676">
        <v>1.095</v>
      </c>
      <c r="M676" s="22">
        <v>673</v>
      </c>
      <c r="N676">
        <v>3092504</v>
      </c>
      <c r="O676">
        <v>6</v>
      </c>
      <c r="P676">
        <v>16</v>
      </c>
      <c r="Q676">
        <v>6</v>
      </c>
      <c r="R676">
        <v>5562091</v>
      </c>
      <c r="S676">
        <v>6497</v>
      </c>
      <c r="T676" s="10">
        <v>2.7</v>
      </c>
      <c r="U676">
        <v>0.81</v>
      </c>
      <c r="V676">
        <v>3.2949999999999999</v>
      </c>
      <c r="W676" s="1">
        <v>0.98799999999999999</v>
      </c>
      <c r="X676">
        <v>1</v>
      </c>
      <c r="Y676" s="22">
        <v>673</v>
      </c>
      <c r="Z676">
        <v>4934854</v>
      </c>
      <c r="AA676">
        <v>8</v>
      </c>
      <c r="AB676">
        <v>34</v>
      </c>
      <c r="AC676">
        <v>8</v>
      </c>
      <c r="AD676">
        <v>3719719</v>
      </c>
      <c r="AE676">
        <v>7297</v>
      </c>
      <c r="AF676" s="10">
        <v>2.7</v>
      </c>
      <c r="AG676">
        <v>0.81</v>
      </c>
      <c r="AH676">
        <v>3.2949999999999999</v>
      </c>
      <c r="AI676" s="1">
        <v>0.98799999999999999</v>
      </c>
      <c r="AJ676">
        <v>1.514</v>
      </c>
      <c r="AK676" s="22">
        <v>673</v>
      </c>
      <c r="AL676">
        <v>6305729</v>
      </c>
      <c r="AM676">
        <v>20</v>
      </c>
      <c r="AN676">
        <v>51</v>
      </c>
      <c r="AO676">
        <v>24</v>
      </c>
      <c r="AP676">
        <v>2348823</v>
      </c>
      <c r="AQ676">
        <v>8220</v>
      </c>
      <c r="AR676" s="10">
        <v>2.7</v>
      </c>
      <c r="AS676">
        <v>0.81</v>
      </c>
      <c r="AT676">
        <v>3.2949999999999999</v>
      </c>
      <c r="AU676" s="1">
        <v>0.98799999999999999</v>
      </c>
      <c r="AV676">
        <v>0.95</v>
      </c>
      <c r="AW676" s="22">
        <v>673</v>
      </c>
      <c r="AX676">
        <v>6923634</v>
      </c>
      <c r="AY676">
        <v>32</v>
      </c>
      <c r="AZ676">
        <v>71</v>
      </c>
      <c r="BA676">
        <v>26</v>
      </c>
      <c r="BB676">
        <v>1730868</v>
      </c>
      <c r="BC676">
        <v>8247</v>
      </c>
      <c r="BD676" s="10">
        <v>2.7</v>
      </c>
      <c r="BE676">
        <v>0.81</v>
      </c>
      <c r="BF676">
        <v>3.2949999999999999</v>
      </c>
      <c r="BG676" s="1">
        <v>0.98799999999999999</v>
      </c>
      <c r="BH676">
        <v>0.86799999999999999</v>
      </c>
    </row>
    <row r="677" spans="1:60" x14ac:dyDescent="0.2">
      <c r="A677" s="22">
        <v>674</v>
      </c>
      <c r="B677">
        <v>2298350</v>
      </c>
      <c r="C677">
        <v>8</v>
      </c>
      <c r="D677">
        <v>14</v>
      </c>
      <c r="E677">
        <v>5</v>
      </c>
      <c r="F677">
        <v>6356246</v>
      </c>
      <c r="G677">
        <v>6157</v>
      </c>
      <c r="H677" s="10">
        <v>2.7</v>
      </c>
      <c r="I677">
        <v>0.81</v>
      </c>
      <c r="J677">
        <v>3.2949999999999999</v>
      </c>
      <c r="K677" s="1">
        <v>0.98799999999999999</v>
      </c>
      <c r="L677">
        <v>1.5289999999999999</v>
      </c>
      <c r="M677" s="22">
        <v>674</v>
      </c>
      <c r="N677">
        <v>3092500</v>
      </c>
      <c r="O677">
        <v>4</v>
      </c>
      <c r="P677">
        <v>18</v>
      </c>
      <c r="Q677">
        <v>4</v>
      </c>
      <c r="R677">
        <v>5562106</v>
      </c>
      <c r="S677">
        <v>6501</v>
      </c>
      <c r="T677" s="10">
        <v>2.7</v>
      </c>
      <c r="U677">
        <v>0.81</v>
      </c>
      <c r="V677">
        <v>3.2949999999999999</v>
      </c>
      <c r="W677" s="1">
        <v>0.98799999999999999</v>
      </c>
      <c r="X677">
        <v>0.94299999999999995</v>
      </c>
      <c r="Y677" s="22">
        <v>674</v>
      </c>
      <c r="Z677">
        <v>4934839</v>
      </c>
      <c r="AA677">
        <v>15</v>
      </c>
      <c r="AB677">
        <v>33</v>
      </c>
      <c r="AC677">
        <v>9</v>
      </c>
      <c r="AD677">
        <v>3719745</v>
      </c>
      <c r="AE677">
        <v>7307</v>
      </c>
      <c r="AF677" s="10">
        <v>2.7</v>
      </c>
      <c r="AG677">
        <v>0.81</v>
      </c>
      <c r="AH677">
        <v>3.2949999999999999</v>
      </c>
      <c r="AI677" s="1">
        <v>0.98799999999999999</v>
      </c>
      <c r="AJ677">
        <v>1.605</v>
      </c>
      <c r="AK677" s="22">
        <v>674</v>
      </c>
      <c r="AL677">
        <v>6305698</v>
      </c>
      <c r="AM677">
        <v>31</v>
      </c>
      <c r="AN677">
        <v>47</v>
      </c>
      <c r="AO677">
        <v>24</v>
      </c>
      <c r="AP677">
        <v>2348844</v>
      </c>
      <c r="AQ677">
        <v>8232</v>
      </c>
      <c r="AR677" s="10">
        <v>2.7</v>
      </c>
      <c r="AS677">
        <v>0.81</v>
      </c>
      <c r="AT677">
        <v>3.2949999999999999</v>
      </c>
      <c r="AU677" s="1">
        <v>0.98799999999999999</v>
      </c>
      <c r="AV677">
        <v>0.89300000000000002</v>
      </c>
      <c r="AW677" s="22">
        <v>674</v>
      </c>
      <c r="AX677">
        <v>6923608</v>
      </c>
      <c r="AY677">
        <v>26</v>
      </c>
      <c r="AZ677">
        <v>80</v>
      </c>
      <c r="BA677">
        <v>23</v>
      </c>
      <c r="BB677">
        <v>1730889</v>
      </c>
      <c r="BC677">
        <v>8258</v>
      </c>
      <c r="BD677" s="10">
        <v>2.7</v>
      </c>
      <c r="BE677">
        <v>0.81</v>
      </c>
      <c r="BF677">
        <v>3.2949999999999999</v>
      </c>
      <c r="BG677" s="1">
        <v>0.98799999999999999</v>
      </c>
      <c r="BH677">
        <v>0.99299999999999999</v>
      </c>
    </row>
    <row r="678" spans="1:60" x14ac:dyDescent="0.2">
      <c r="A678" s="22">
        <v>675</v>
      </c>
      <c r="B678">
        <v>2298344</v>
      </c>
      <c r="C678">
        <v>6</v>
      </c>
      <c r="D678">
        <v>14</v>
      </c>
      <c r="E678">
        <v>8</v>
      </c>
      <c r="F678">
        <v>6356256</v>
      </c>
      <c r="G678">
        <v>6163</v>
      </c>
      <c r="H678" s="10">
        <v>2.7</v>
      </c>
      <c r="I678">
        <v>0.81</v>
      </c>
      <c r="J678">
        <v>3.2949999999999999</v>
      </c>
      <c r="K678" s="1">
        <v>0.98799999999999999</v>
      </c>
      <c r="L678">
        <v>1.3</v>
      </c>
      <c r="M678" s="22">
        <v>675</v>
      </c>
      <c r="N678">
        <v>3092494</v>
      </c>
      <c r="O678">
        <v>6</v>
      </c>
      <c r="P678">
        <v>11</v>
      </c>
      <c r="Q678">
        <v>11</v>
      </c>
      <c r="R678">
        <v>5562100</v>
      </c>
      <c r="S678">
        <v>6505</v>
      </c>
      <c r="T678" s="10">
        <v>2.7</v>
      </c>
      <c r="U678">
        <v>0.81</v>
      </c>
      <c r="V678">
        <v>3.2949999999999999</v>
      </c>
      <c r="W678" s="1">
        <v>0.98799999999999999</v>
      </c>
      <c r="X678">
        <v>0.91900000000000004</v>
      </c>
      <c r="Y678" s="22">
        <v>675</v>
      </c>
      <c r="Z678">
        <v>4934829</v>
      </c>
      <c r="AA678">
        <v>10</v>
      </c>
      <c r="AB678">
        <v>36</v>
      </c>
      <c r="AC678">
        <v>12</v>
      </c>
      <c r="AD678">
        <v>3719745</v>
      </c>
      <c r="AE678">
        <v>7312</v>
      </c>
      <c r="AF678" s="10">
        <v>2.7</v>
      </c>
      <c r="AG678">
        <v>0.81</v>
      </c>
      <c r="AH678">
        <v>3.2949999999999999</v>
      </c>
      <c r="AI678" s="1">
        <v>0.98799999999999999</v>
      </c>
      <c r="AJ678">
        <v>1.3260000000000001</v>
      </c>
      <c r="AK678" s="22">
        <v>675</v>
      </c>
      <c r="AL678">
        <v>6305682</v>
      </c>
      <c r="AM678">
        <v>16</v>
      </c>
      <c r="AN678">
        <v>61</v>
      </c>
      <c r="AO678">
        <v>17</v>
      </c>
      <c r="AP678">
        <v>2348866</v>
      </c>
      <c r="AQ678">
        <v>8241</v>
      </c>
      <c r="AR678" s="10">
        <v>2.7</v>
      </c>
      <c r="AS678">
        <v>0.81</v>
      </c>
      <c r="AT678">
        <v>3.2949999999999999</v>
      </c>
      <c r="AU678" s="1">
        <v>0.98799999999999999</v>
      </c>
      <c r="AV678">
        <v>0.90300000000000002</v>
      </c>
      <c r="AW678" s="22">
        <v>675</v>
      </c>
      <c r="AX678">
        <v>6923584</v>
      </c>
      <c r="AY678">
        <v>24</v>
      </c>
      <c r="AZ678">
        <v>82</v>
      </c>
      <c r="BA678">
        <v>24</v>
      </c>
      <c r="BB678">
        <v>1730952</v>
      </c>
      <c r="BC678">
        <v>8269</v>
      </c>
      <c r="BD678" s="10">
        <v>2.7</v>
      </c>
      <c r="BE678">
        <v>0.81</v>
      </c>
      <c r="BF678">
        <v>3.2949999999999999</v>
      </c>
      <c r="BG678" s="1">
        <v>0.98799999999999999</v>
      </c>
      <c r="BH678">
        <v>1.0940000000000001</v>
      </c>
    </row>
    <row r="679" spans="1:60" x14ac:dyDescent="0.2">
      <c r="A679" s="22">
        <v>676</v>
      </c>
      <c r="B679">
        <v>2298336</v>
      </c>
      <c r="C679">
        <v>8</v>
      </c>
      <c r="D679">
        <v>18</v>
      </c>
      <c r="E679">
        <v>2</v>
      </c>
      <c r="F679">
        <v>6356269</v>
      </c>
      <c r="G679">
        <v>6171</v>
      </c>
      <c r="H679" s="10">
        <v>2.7</v>
      </c>
      <c r="I679">
        <v>0.81</v>
      </c>
      <c r="J679">
        <v>3.2949999999999999</v>
      </c>
      <c r="K679" s="1">
        <v>0.98799999999999999</v>
      </c>
      <c r="L679">
        <v>1.571</v>
      </c>
      <c r="M679" s="22">
        <v>676</v>
      </c>
      <c r="N679">
        <v>3092484</v>
      </c>
      <c r="O679">
        <v>10</v>
      </c>
      <c r="P679">
        <v>15</v>
      </c>
      <c r="Q679">
        <v>2</v>
      </c>
      <c r="R679">
        <v>5562127</v>
      </c>
      <c r="S679">
        <v>6515</v>
      </c>
      <c r="T679" s="10">
        <v>2.7</v>
      </c>
      <c r="U679">
        <v>0.81</v>
      </c>
      <c r="V679">
        <v>3.2949999999999999</v>
      </c>
      <c r="W679" s="1">
        <v>0.98799999999999999</v>
      </c>
      <c r="X679">
        <v>0.94299999999999995</v>
      </c>
      <c r="Y679" s="22">
        <v>676</v>
      </c>
      <c r="Z679">
        <v>4934818</v>
      </c>
      <c r="AA679">
        <v>11</v>
      </c>
      <c r="AB679">
        <v>35</v>
      </c>
      <c r="AC679">
        <v>11</v>
      </c>
      <c r="AD679">
        <v>3719761</v>
      </c>
      <c r="AE679">
        <v>7321</v>
      </c>
      <c r="AF679" s="10">
        <v>2.7</v>
      </c>
      <c r="AG679">
        <v>0.81</v>
      </c>
      <c r="AH679">
        <v>3.2949999999999999</v>
      </c>
      <c r="AI679" s="1">
        <v>0.98799999999999999</v>
      </c>
      <c r="AJ679">
        <v>1.4350000000000001</v>
      </c>
      <c r="AK679" s="22">
        <v>676</v>
      </c>
      <c r="AL679">
        <v>6305665</v>
      </c>
      <c r="AM679">
        <v>17</v>
      </c>
      <c r="AN679">
        <v>68</v>
      </c>
      <c r="AO679">
        <v>9</v>
      </c>
      <c r="AP679">
        <v>2348898</v>
      </c>
      <c r="AQ679">
        <v>8253</v>
      </c>
      <c r="AR679" s="10">
        <v>2.7</v>
      </c>
      <c r="AS679">
        <v>0.81</v>
      </c>
      <c r="AT679">
        <v>3.2949999999999999</v>
      </c>
      <c r="AU679" s="1">
        <v>0.98799999999999999</v>
      </c>
      <c r="AV679">
        <v>1.008</v>
      </c>
      <c r="AW679" s="22">
        <v>676</v>
      </c>
      <c r="AX679">
        <v>6923557</v>
      </c>
      <c r="AY679">
        <v>27</v>
      </c>
      <c r="AZ679">
        <v>81</v>
      </c>
      <c r="BA679">
        <v>25</v>
      </c>
      <c r="BB679">
        <v>1730956</v>
      </c>
      <c r="BC679">
        <v>8281</v>
      </c>
      <c r="BD679" s="10">
        <v>2.7</v>
      </c>
      <c r="BE679">
        <v>0.81</v>
      </c>
      <c r="BF679">
        <v>3.2949999999999999</v>
      </c>
      <c r="BG679" s="1">
        <v>0.98799999999999999</v>
      </c>
      <c r="BH679">
        <v>1.143</v>
      </c>
    </row>
    <row r="680" spans="1:60" x14ac:dyDescent="0.2">
      <c r="A680" s="22">
        <v>677</v>
      </c>
      <c r="B680">
        <v>2298332</v>
      </c>
      <c r="C680">
        <v>4</v>
      </c>
      <c r="D680">
        <v>22</v>
      </c>
      <c r="E680">
        <v>4</v>
      </c>
      <c r="F680">
        <v>6356264</v>
      </c>
      <c r="G680">
        <v>6175</v>
      </c>
      <c r="H680" s="10">
        <v>2.7</v>
      </c>
      <c r="I680">
        <v>0.81</v>
      </c>
      <c r="J680">
        <v>3.2949999999999999</v>
      </c>
      <c r="K680" s="1">
        <v>0.98799999999999999</v>
      </c>
      <c r="L680">
        <v>1.375</v>
      </c>
      <c r="M680" s="22">
        <v>677</v>
      </c>
      <c r="N680">
        <v>3092477</v>
      </c>
      <c r="O680">
        <v>7</v>
      </c>
      <c r="P680">
        <v>20</v>
      </c>
      <c r="Q680">
        <v>5</v>
      </c>
      <c r="R680">
        <v>5562114</v>
      </c>
      <c r="S680">
        <v>6522</v>
      </c>
      <c r="T680" s="10">
        <v>2.7</v>
      </c>
      <c r="U680">
        <v>0.81</v>
      </c>
      <c r="V680">
        <v>3.2949999999999999</v>
      </c>
      <c r="W680" s="1">
        <v>0.98799999999999999</v>
      </c>
      <c r="X680">
        <v>0.91900000000000004</v>
      </c>
      <c r="Y680" s="22">
        <v>677</v>
      </c>
      <c r="Z680">
        <v>4934809</v>
      </c>
      <c r="AA680">
        <v>9</v>
      </c>
      <c r="AB680">
        <v>30</v>
      </c>
      <c r="AC680">
        <v>16</v>
      </c>
      <c r="AD680">
        <v>3719763</v>
      </c>
      <c r="AE680">
        <v>7326</v>
      </c>
      <c r="AF680" s="10">
        <v>2.7</v>
      </c>
      <c r="AG680">
        <v>0.81</v>
      </c>
      <c r="AH680">
        <v>3.2949999999999999</v>
      </c>
      <c r="AI680" s="1">
        <v>0.98799999999999999</v>
      </c>
      <c r="AJ680">
        <v>1.302</v>
      </c>
      <c r="AK680" s="22">
        <v>677</v>
      </c>
      <c r="AL680">
        <v>6305645</v>
      </c>
      <c r="AM680">
        <v>20</v>
      </c>
      <c r="AN680">
        <v>62</v>
      </c>
      <c r="AO680">
        <v>23</v>
      </c>
      <c r="AP680">
        <v>2348873</v>
      </c>
      <c r="AQ680">
        <v>8264</v>
      </c>
      <c r="AR680" s="10">
        <v>2.7</v>
      </c>
      <c r="AS680">
        <v>0.81</v>
      </c>
      <c r="AT680">
        <v>3.2949999999999999</v>
      </c>
      <c r="AU680" s="1">
        <v>0.98799999999999999</v>
      </c>
      <c r="AV680">
        <v>0.99099999999999999</v>
      </c>
      <c r="AW680" s="22">
        <v>677</v>
      </c>
      <c r="AX680">
        <v>6923522</v>
      </c>
      <c r="AY680">
        <v>35</v>
      </c>
      <c r="AZ680">
        <v>77</v>
      </c>
      <c r="BA680">
        <v>31</v>
      </c>
      <c r="BB680">
        <v>1730979</v>
      </c>
      <c r="BC680">
        <v>8295</v>
      </c>
      <c r="BD680" s="10">
        <v>2.7</v>
      </c>
      <c r="BE680">
        <v>0.81</v>
      </c>
      <c r="BF680">
        <v>3.2949999999999999</v>
      </c>
      <c r="BG680" s="1">
        <v>0.98799999999999999</v>
      </c>
      <c r="BH680">
        <v>1.2050000000000001</v>
      </c>
    </row>
    <row r="681" spans="1:60" x14ac:dyDescent="0.2">
      <c r="A681" s="22">
        <v>678</v>
      </c>
      <c r="B681">
        <v>2298323</v>
      </c>
      <c r="C681">
        <v>9</v>
      </c>
      <c r="D681">
        <v>21</v>
      </c>
      <c r="E681">
        <v>5</v>
      </c>
      <c r="F681">
        <v>6356265</v>
      </c>
      <c r="G681">
        <v>6184</v>
      </c>
      <c r="H681" s="10">
        <v>2.7</v>
      </c>
      <c r="I681">
        <v>0.81</v>
      </c>
      <c r="J681">
        <v>3.2949999999999999</v>
      </c>
      <c r="K681" s="1">
        <v>0.98799999999999999</v>
      </c>
      <c r="L681">
        <v>1.44</v>
      </c>
      <c r="M681" s="22">
        <v>678</v>
      </c>
      <c r="N681">
        <v>3092473</v>
      </c>
      <c r="O681">
        <v>4</v>
      </c>
      <c r="P681">
        <v>22</v>
      </c>
      <c r="Q681">
        <v>5</v>
      </c>
      <c r="R681">
        <v>5562120</v>
      </c>
      <c r="S681">
        <v>6526</v>
      </c>
      <c r="T681" s="10">
        <v>2.7</v>
      </c>
      <c r="U681">
        <v>0.81</v>
      </c>
      <c r="V681">
        <v>3.2949999999999999</v>
      </c>
      <c r="W681" s="1">
        <v>0.98799999999999999</v>
      </c>
      <c r="X681">
        <v>1.1519999999999999</v>
      </c>
      <c r="Y681" s="22">
        <v>678</v>
      </c>
      <c r="Z681">
        <v>4934800</v>
      </c>
      <c r="AA681">
        <v>9</v>
      </c>
      <c r="AB681">
        <v>28</v>
      </c>
      <c r="AC681">
        <v>11</v>
      </c>
      <c r="AD681">
        <v>3719795</v>
      </c>
      <c r="AE681">
        <v>7332</v>
      </c>
      <c r="AF681" s="10">
        <v>2.7</v>
      </c>
      <c r="AG681">
        <v>0.81</v>
      </c>
      <c r="AH681">
        <v>3.2949999999999999</v>
      </c>
      <c r="AI681" s="1">
        <v>0.98799999999999999</v>
      </c>
      <c r="AJ681">
        <v>1.2110000000000001</v>
      </c>
      <c r="AK681" s="22">
        <v>678</v>
      </c>
      <c r="AL681">
        <v>6305624</v>
      </c>
      <c r="AM681">
        <v>21</v>
      </c>
      <c r="AN681">
        <v>57</v>
      </c>
      <c r="AO681">
        <v>25</v>
      </c>
      <c r="AP681">
        <v>2348909</v>
      </c>
      <c r="AQ681">
        <v>8274</v>
      </c>
      <c r="AR681" s="10">
        <v>2.7</v>
      </c>
      <c r="AS681">
        <v>0.81</v>
      </c>
      <c r="AT681">
        <v>3.2949999999999999</v>
      </c>
      <c r="AU681" s="1">
        <v>0.98799999999999999</v>
      </c>
      <c r="AV681">
        <v>1.069</v>
      </c>
      <c r="AW681" s="22">
        <v>678</v>
      </c>
      <c r="AX681">
        <v>6923498</v>
      </c>
      <c r="AY681">
        <v>24</v>
      </c>
      <c r="AZ681">
        <v>90</v>
      </c>
      <c r="BA681">
        <v>22</v>
      </c>
      <c r="BB681">
        <v>1731018</v>
      </c>
      <c r="BC681">
        <v>8305</v>
      </c>
      <c r="BD681" s="10">
        <v>2.7</v>
      </c>
      <c r="BE681">
        <v>0.81</v>
      </c>
      <c r="BF681">
        <v>3.2949999999999999</v>
      </c>
      <c r="BG681" s="1">
        <v>0.98799999999999999</v>
      </c>
      <c r="BH681">
        <v>1.1559999999999999</v>
      </c>
    </row>
    <row r="682" spans="1:60" x14ac:dyDescent="0.2">
      <c r="A682" s="22">
        <v>679</v>
      </c>
      <c r="B682">
        <v>2298321</v>
      </c>
      <c r="C682">
        <v>2</v>
      </c>
      <c r="D682">
        <v>22</v>
      </c>
      <c r="E682">
        <v>8</v>
      </c>
      <c r="F682">
        <v>6356272</v>
      </c>
      <c r="G682">
        <v>6186</v>
      </c>
      <c r="H682" s="10">
        <v>2.7</v>
      </c>
      <c r="I682">
        <v>0.81</v>
      </c>
      <c r="J682">
        <v>3.2949999999999999</v>
      </c>
      <c r="K682" s="1">
        <v>0.98799999999999999</v>
      </c>
      <c r="L682">
        <v>1.2589999999999999</v>
      </c>
      <c r="M682" s="22">
        <v>679</v>
      </c>
      <c r="N682">
        <v>3092469</v>
      </c>
      <c r="O682">
        <v>4</v>
      </c>
      <c r="P682">
        <v>23</v>
      </c>
      <c r="Q682">
        <v>3</v>
      </c>
      <c r="R682">
        <v>5562132</v>
      </c>
      <c r="S682">
        <v>6530</v>
      </c>
      <c r="T682" s="10">
        <v>2.7</v>
      </c>
      <c r="U682">
        <v>0.81</v>
      </c>
      <c r="V682">
        <v>3.2949999999999999</v>
      </c>
      <c r="W682" s="1">
        <v>0.98799999999999999</v>
      </c>
      <c r="X682">
        <v>1.0609999999999999</v>
      </c>
      <c r="Y682" s="22">
        <v>679</v>
      </c>
      <c r="Z682">
        <v>4934790</v>
      </c>
      <c r="AA682">
        <v>10</v>
      </c>
      <c r="AB682">
        <v>29</v>
      </c>
      <c r="AC682">
        <v>8</v>
      </c>
      <c r="AD682">
        <v>3719793</v>
      </c>
      <c r="AE682">
        <v>7342</v>
      </c>
      <c r="AF682" s="10">
        <v>2.7</v>
      </c>
      <c r="AG682">
        <v>0.81</v>
      </c>
      <c r="AH682">
        <v>3.2949999999999999</v>
      </c>
      <c r="AI682" s="1">
        <v>0.98799999999999999</v>
      </c>
      <c r="AJ682">
        <v>0.98499999999999999</v>
      </c>
      <c r="AK682" s="22">
        <v>679</v>
      </c>
      <c r="AL682">
        <v>6305597</v>
      </c>
      <c r="AM682">
        <v>27</v>
      </c>
      <c r="AN682">
        <v>55</v>
      </c>
      <c r="AO682">
        <v>23</v>
      </c>
      <c r="AP682">
        <v>2348941</v>
      </c>
      <c r="AQ682">
        <v>8290</v>
      </c>
      <c r="AR682" s="10">
        <v>2.7</v>
      </c>
      <c r="AS682">
        <v>0.81</v>
      </c>
      <c r="AT682">
        <v>3.2949999999999999</v>
      </c>
      <c r="AU682" s="1">
        <v>0.98799999999999999</v>
      </c>
      <c r="AV682">
        <v>1.026</v>
      </c>
      <c r="AW682" s="22">
        <v>679</v>
      </c>
      <c r="AX682">
        <v>6923469</v>
      </c>
      <c r="AY682">
        <v>29</v>
      </c>
      <c r="AZ682">
        <v>85</v>
      </c>
      <c r="BA682">
        <v>29</v>
      </c>
      <c r="BB682">
        <v>1731028</v>
      </c>
      <c r="BC682">
        <v>8316</v>
      </c>
      <c r="BD682" s="10">
        <v>2.7</v>
      </c>
      <c r="BE682">
        <v>0.81</v>
      </c>
      <c r="BF682">
        <v>3.2949999999999999</v>
      </c>
      <c r="BG682" s="1">
        <v>0.98799999999999999</v>
      </c>
      <c r="BH682">
        <v>1.141</v>
      </c>
    </row>
    <row r="683" spans="1:60" x14ac:dyDescent="0.2">
      <c r="A683" s="22">
        <v>680</v>
      </c>
      <c r="B683">
        <v>2298318</v>
      </c>
      <c r="C683">
        <v>3</v>
      </c>
      <c r="D683">
        <v>17</v>
      </c>
      <c r="E683">
        <v>7</v>
      </c>
      <c r="F683">
        <v>6356286</v>
      </c>
      <c r="G683">
        <v>6189</v>
      </c>
      <c r="H683" s="10">
        <v>2.7</v>
      </c>
      <c r="I683">
        <v>0.81</v>
      </c>
      <c r="J683">
        <v>3.2949999999999999</v>
      </c>
      <c r="K683" s="1">
        <v>0.98799999999999999</v>
      </c>
      <c r="L683">
        <v>1.2669999999999999</v>
      </c>
      <c r="M683" s="22">
        <v>680</v>
      </c>
      <c r="N683">
        <v>3092460</v>
      </c>
      <c r="O683">
        <v>9</v>
      </c>
      <c r="P683">
        <v>14</v>
      </c>
      <c r="Q683">
        <v>13</v>
      </c>
      <c r="R683">
        <v>5562126</v>
      </c>
      <c r="S683">
        <v>6534</v>
      </c>
      <c r="T683" s="10">
        <v>2.7</v>
      </c>
      <c r="U683">
        <v>0.81</v>
      </c>
      <c r="V683">
        <v>3.2949999999999999</v>
      </c>
      <c r="W683" s="1">
        <v>0.98799999999999999</v>
      </c>
      <c r="X683">
        <v>1.121</v>
      </c>
      <c r="Y683" s="22">
        <v>680</v>
      </c>
      <c r="Z683">
        <v>4934777</v>
      </c>
      <c r="AA683">
        <v>13</v>
      </c>
      <c r="AB683">
        <v>28</v>
      </c>
      <c r="AC683">
        <v>11</v>
      </c>
      <c r="AD683">
        <v>3719801</v>
      </c>
      <c r="AE683">
        <v>7352</v>
      </c>
      <c r="AF683" s="10">
        <v>2.7</v>
      </c>
      <c r="AG683">
        <v>0.81</v>
      </c>
      <c r="AH683">
        <v>3.2949999999999999</v>
      </c>
      <c r="AI683" s="1">
        <v>0.98799999999999999</v>
      </c>
      <c r="AJ683">
        <v>0.92500000000000004</v>
      </c>
      <c r="AK683" s="22">
        <v>680</v>
      </c>
      <c r="AL683">
        <v>6305584</v>
      </c>
      <c r="AM683">
        <v>13</v>
      </c>
      <c r="AN683">
        <v>68</v>
      </c>
      <c r="AO683">
        <v>14</v>
      </c>
      <c r="AP683">
        <v>2348967</v>
      </c>
      <c r="AQ683">
        <v>8295</v>
      </c>
      <c r="AR683" s="10">
        <v>2.7</v>
      </c>
      <c r="AS683">
        <v>0.81</v>
      </c>
      <c r="AT683">
        <v>3.2949999999999999</v>
      </c>
      <c r="AU683" s="1">
        <v>0.98799999999999999</v>
      </c>
      <c r="AV683">
        <v>1.0249999999999999</v>
      </c>
      <c r="AW683" s="22">
        <v>680</v>
      </c>
      <c r="AX683">
        <v>6923445</v>
      </c>
      <c r="AY683">
        <v>24</v>
      </c>
      <c r="AZ683">
        <v>89</v>
      </c>
      <c r="BA683">
        <v>25</v>
      </c>
      <c r="BB683">
        <v>1731075</v>
      </c>
      <c r="BC683">
        <v>8331</v>
      </c>
      <c r="BD683" s="10">
        <v>2.7</v>
      </c>
      <c r="BE683">
        <v>0.81</v>
      </c>
      <c r="BF683">
        <v>3.2949999999999999</v>
      </c>
      <c r="BG683" s="1">
        <v>0.98799999999999999</v>
      </c>
      <c r="BH683">
        <v>1.113</v>
      </c>
    </row>
    <row r="684" spans="1:60" x14ac:dyDescent="0.2">
      <c r="A684" s="22">
        <v>681</v>
      </c>
      <c r="B684">
        <v>2298312</v>
      </c>
      <c r="C684">
        <v>6</v>
      </c>
      <c r="D684">
        <v>12</v>
      </c>
      <c r="E684">
        <v>8</v>
      </c>
      <c r="F684">
        <v>6356289</v>
      </c>
      <c r="G684">
        <v>6195</v>
      </c>
      <c r="H684" s="10">
        <v>2.7</v>
      </c>
      <c r="I684">
        <v>0.81</v>
      </c>
      <c r="J684">
        <v>3.2949999999999999</v>
      </c>
      <c r="K684" s="1">
        <v>0.98799999999999999</v>
      </c>
      <c r="L684">
        <v>1.1559999999999999</v>
      </c>
      <c r="M684" s="22">
        <v>681</v>
      </c>
      <c r="N684">
        <v>3092453</v>
      </c>
      <c r="O684">
        <v>7</v>
      </c>
      <c r="P684">
        <v>16</v>
      </c>
      <c r="Q684">
        <v>7</v>
      </c>
      <c r="R684">
        <v>5562149</v>
      </c>
      <c r="S684">
        <v>6541</v>
      </c>
      <c r="T684" s="10">
        <v>2.7</v>
      </c>
      <c r="U684">
        <v>0.81</v>
      </c>
      <c r="V684">
        <v>3.2949999999999999</v>
      </c>
      <c r="W684" s="1">
        <v>0.98799999999999999</v>
      </c>
      <c r="X684">
        <v>1.167</v>
      </c>
      <c r="Y684" s="22">
        <v>681</v>
      </c>
      <c r="Z684">
        <v>4934764</v>
      </c>
      <c r="AA684">
        <v>13</v>
      </c>
      <c r="AB684">
        <v>31</v>
      </c>
      <c r="AC684">
        <v>10</v>
      </c>
      <c r="AD684">
        <v>3719812</v>
      </c>
      <c r="AE684">
        <v>7363</v>
      </c>
      <c r="AF684" s="10">
        <v>2.7</v>
      </c>
      <c r="AG684">
        <v>0.81</v>
      </c>
      <c r="AH684">
        <v>3.2949999999999999</v>
      </c>
      <c r="AI684" s="1">
        <v>0.98799999999999999</v>
      </c>
      <c r="AJ684">
        <v>0.95499999999999996</v>
      </c>
      <c r="AK684" s="22">
        <v>681</v>
      </c>
      <c r="AL684">
        <v>6305555</v>
      </c>
      <c r="AM684">
        <v>29</v>
      </c>
      <c r="AN684">
        <v>59</v>
      </c>
      <c r="AO684">
        <v>22</v>
      </c>
      <c r="AP684">
        <v>2348981</v>
      </c>
      <c r="AQ684">
        <v>8310</v>
      </c>
      <c r="AR684" s="10">
        <v>2.7</v>
      </c>
      <c r="AS684">
        <v>0.81</v>
      </c>
      <c r="AT684">
        <v>3.2949999999999999</v>
      </c>
      <c r="AU684" s="1">
        <v>0.98799999999999999</v>
      </c>
      <c r="AV684">
        <v>1.091</v>
      </c>
      <c r="AW684" s="22">
        <v>681</v>
      </c>
      <c r="AX684">
        <v>6923402</v>
      </c>
      <c r="AY684">
        <v>43</v>
      </c>
      <c r="AZ684">
        <v>76</v>
      </c>
      <c r="BA684">
        <v>37</v>
      </c>
      <c r="BB684">
        <v>1731089</v>
      </c>
      <c r="BC684">
        <v>8348</v>
      </c>
      <c r="BD684" s="10">
        <v>2.7</v>
      </c>
      <c r="BE684">
        <v>0.81</v>
      </c>
      <c r="BF684">
        <v>3.2949999999999999</v>
      </c>
      <c r="BG684" s="1">
        <v>0.98799999999999999</v>
      </c>
      <c r="BH684">
        <v>1.071</v>
      </c>
    </row>
    <row r="685" spans="1:60" x14ac:dyDescent="0.2">
      <c r="A685" s="22">
        <v>682</v>
      </c>
      <c r="B685">
        <v>2298309</v>
      </c>
      <c r="C685">
        <v>3</v>
      </c>
      <c r="D685">
        <v>11</v>
      </c>
      <c r="E685">
        <v>7</v>
      </c>
      <c r="F685">
        <v>6356303</v>
      </c>
      <c r="G685">
        <v>6198</v>
      </c>
      <c r="H685" s="10">
        <v>2.7</v>
      </c>
      <c r="I685">
        <v>0.81</v>
      </c>
      <c r="J685">
        <v>3.2949999999999999</v>
      </c>
      <c r="K685" s="1">
        <v>0.98799999999999999</v>
      </c>
      <c r="L685">
        <v>0.94099999999999995</v>
      </c>
      <c r="M685" s="22">
        <v>682</v>
      </c>
      <c r="N685">
        <v>3092450</v>
      </c>
      <c r="O685">
        <v>3</v>
      </c>
      <c r="P685">
        <v>19</v>
      </c>
      <c r="Q685">
        <v>4</v>
      </c>
      <c r="R685">
        <v>5562155</v>
      </c>
      <c r="S685">
        <v>6544</v>
      </c>
      <c r="T685" s="10">
        <v>2.7</v>
      </c>
      <c r="U685">
        <v>0.81</v>
      </c>
      <c r="V685">
        <v>3.2949999999999999</v>
      </c>
      <c r="W685" s="1">
        <v>0.98799999999999999</v>
      </c>
      <c r="X685">
        <v>1.026</v>
      </c>
      <c r="Y685" s="22">
        <v>682</v>
      </c>
      <c r="Z685">
        <v>4934758</v>
      </c>
      <c r="AA685">
        <v>6</v>
      </c>
      <c r="AB685">
        <v>34</v>
      </c>
      <c r="AC685">
        <v>10</v>
      </c>
      <c r="AD685">
        <v>3719830</v>
      </c>
      <c r="AE685">
        <v>7367</v>
      </c>
      <c r="AF685" s="10">
        <v>2.7</v>
      </c>
      <c r="AG685">
        <v>0.81</v>
      </c>
      <c r="AH685">
        <v>3.2949999999999999</v>
      </c>
      <c r="AI685" s="1">
        <v>0.98799999999999999</v>
      </c>
      <c r="AJ685">
        <v>0.89900000000000002</v>
      </c>
      <c r="AK685" s="22">
        <v>682</v>
      </c>
      <c r="AL685">
        <v>6305534</v>
      </c>
      <c r="AM685">
        <v>21</v>
      </c>
      <c r="AN685">
        <v>64</v>
      </c>
      <c r="AO685">
        <v>24</v>
      </c>
      <c r="AP685">
        <v>2348990</v>
      </c>
      <c r="AQ685">
        <v>8312</v>
      </c>
      <c r="AR685" s="10">
        <v>2.7</v>
      </c>
      <c r="AS685">
        <v>0.81</v>
      </c>
      <c r="AT685">
        <v>3.2949999999999999</v>
      </c>
      <c r="AU685" s="1">
        <v>0.98799999999999999</v>
      </c>
      <c r="AV685">
        <v>1.0269999999999999</v>
      </c>
      <c r="AW685" s="22">
        <v>682</v>
      </c>
      <c r="AX685">
        <v>6923380</v>
      </c>
      <c r="AY685">
        <v>22</v>
      </c>
      <c r="AZ685">
        <v>98</v>
      </c>
      <c r="BA685">
        <v>21</v>
      </c>
      <c r="BB685">
        <v>1731115</v>
      </c>
      <c r="BC685">
        <v>8362</v>
      </c>
      <c r="BD685" s="10">
        <v>2.7</v>
      </c>
      <c r="BE685">
        <v>0.81</v>
      </c>
      <c r="BF685">
        <v>3.2949999999999999</v>
      </c>
      <c r="BG685" s="1">
        <v>0.98799999999999999</v>
      </c>
      <c r="BH685">
        <v>1.0449999999999999</v>
      </c>
    </row>
    <row r="686" spans="1:60" x14ac:dyDescent="0.2">
      <c r="A686" s="22">
        <v>683</v>
      </c>
      <c r="B686">
        <v>2298306</v>
      </c>
      <c r="C686">
        <v>3</v>
      </c>
      <c r="D686">
        <v>11</v>
      </c>
      <c r="E686">
        <v>3</v>
      </c>
      <c r="F686">
        <v>6356307</v>
      </c>
      <c r="G686">
        <v>6201</v>
      </c>
      <c r="H686" s="10">
        <v>2.7</v>
      </c>
      <c r="I686">
        <v>0.81</v>
      </c>
      <c r="J686">
        <v>3.2949999999999999</v>
      </c>
      <c r="K686" s="1">
        <v>0.98799999999999999</v>
      </c>
      <c r="L686">
        <v>0.94099999999999995</v>
      </c>
      <c r="M686" s="22">
        <v>683</v>
      </c>
      <c r="N686">
        <v>3092447</v>
      </c>
      <c r="O686">
        <v>3</v>
      </c>
      <c r="P686">
        <v>19</v>
      </c>
      <c r="Q686">
        <v>3</v>
      </c>
      <c r="R686">
        <v>5562157</v>
      </c>
      <c r="S686">
        <v>6547</v>
      </c>
      <c r="T686" s="10">
        <v>2.7</v>
      </c>
      <c r="U686">
        <v>0.81</v>
      </c>
      <c r="V686">
        <v>3.2949999999999999</v>
      </c>
      <c r="W686" s="1">
        <v>0.98799999999999999</v>
      </c>
      <c r="X686">
        <v>1.171</v>
      </c>
      <c r="Y686" s="22">
        <v>683</v>
      </c>
      <c r="Z686">
        <v>4934748</v>
      </c>
      <c r="AA686">
        <v>10</v>
      </c>
      <c r="AB686">
        <v>32</v>
      </c>
      <c r="AC686">
        <v>8</v>
      </c>
      <c r="AD686">
        <v>3719830</v>
      </c>
      <c r="AE686">
        <v>7374</v>
      </c>
      <c r="AF686" s="10">
        <v>2.7</v>
      </c>
      <c r="AG686">
        <v>0.81</v>
      </c>
      <c r="AH686">
        <v>3.2949999999999999</v>
      </c>
      <c r="AI686" s="1">
        <v>0.98799999999999999</v>
      </c>
      <c r="AJ686">
        <v>0.97</v>
      </c>
      <c r="AK686" s="22">
        <v>683</v>
      </c>
      <c r="AL686">
        <v>6305512</v>
      </c>
      <c r="AM686">
        <v>22</v>
      </c>
      <c r="AN686">
        <v>66</v>
      </c>
      <c r="AO686">
        <v>19</v>
      </c>
      <c r="AP686">
        <v>2349028</v>
      </c>
      <c r="AQ686">
        <v>8325</v>
      </c>
      <c r="AR686" s="10">
        <v>2.7</v>
      </c>
      <c r="AS686">
        <v>0.81</v>
      </c>
      <c r="AT686">
        <v>3.2949999999999999</v>
      </c>
      <c r="AU686" s="1">
        <v>0.98799999999999999</v>
      </c>
      <c r="AV686">
        <v>1.095</v>
      </c>
      <c r="AW686" s="22">
        <v>683</v>
      </c>
      <c r="AX686">
        <v>6923353</v>
      </c>
      <c r="AY686">
        <v>27</v>
      </c>
      <c r="AZ686">
        <v>92</v>
      </c>
      <c r="BA686">
        <v>28</v>
      </c>
      <c r="BB686">
        <v>1731169</v>
      </c>
      <c r="BC686">
        <v>8375</v>
      </c>
      <c r="BD686" s="10">
        <v>2.7</v>
      </c>
      <c r="BE686">
        <v>0.81</v>
      </c>
      <c r="BF686">
        <v>3.2949999999999999</v>
      </c>
      <c r="BG686" s="1">
        <v>0.98799999999999999</v>
      </c>
      <c r="BH686">
        <v>1.077</v>
      </c>
    </row>
    <row r="687" spans="1:60" x14ac:dyDescent="0.2">
      <c r="A687" s="22">
        <v>684</v>
      </c>
      <c r="B687">
        <v>2298304</v>
      </c>
      <c r="C687">
        <v>2</v>
      </c>
      <c r="D687">
        <v>10</v>
      </c>
      <c r="E687">
        <v>4</v>
      </c>
      <c r="F687">
        <v>6356306</v>
      </c>
      <c r="G687">
        <v>6203</v>
      </c>
      <c r="H687" s="10">
        <v>2.7</v>
      </c>
      <c r="I687">
        <v>0.81</v>
      </c>
      <c r="J687">
        <v>3.2949999999999999</v>
      </c>
      <c r="K687" s="1">
        <v>0.98799999999999999</v>
      </c>
      <c r="L687">
        <v>0.69199999999999995</v>
      </c>
      <c r="M687" s="22">
        <v>684</v>
      </c>
      <c r="N687">
        <v>3092437</v>
      </c>
      <c r="O687">
        <v>10</v>
      </c>
      <c r="P687">
        <v>14</v>
      </c>
      <c r="Q687">
        <v>8</v>
      </c>
      <c r="R687">
        <v>5562155</v>
      </c>
      <c r="S687">
        <v>6556</v>
      </c>
      <c r="T687" s="10">
        <v>2.7</v>
      </c>
      <c r="U687">
        <v>0.81</v>
      </c>
      <c r="V687">
        <v>3.2949999999999999</v>
      </c>
      <c r="W687" s="1">
        <v>0.98799999999999999</v>
      </c>
      <c r="X687">
        <v>0.91900000000000004</v>
      </c>
      <c r="Y687" s="22">
        <v>684</v>
      </c>
      <c r="Z687">
        <v>4934736</v>
      </c>
      <c r="AA687">
        <v>12</v>
      </c>
      <c r="AB687">
        <v>32</v>
      </c>
      <c r="AC687">
        <v>10</v>
      </c>
      <c r="AD687">
        <v>3719844</v>
      </c>
      <c r="AE687">
        <v>7383</v>
      </c>
      <c r="AF687" s="10">
        <v>2.7</v>
      </c>
      <c r="AG687">
        <v>0.81</v>
      </c>
      <c r="AH687">
        <v>3.2949999999999999</v>
      </c>
      <c r="AI687" s="1">
        <v>0.98799999999999999</v>
      </c>
      <c r="AJ687">
        <v>0.90900000000000003</v>
      </c>
      <c r="AK687" s="22">
        <v>684</v>
      </c>
      <c r="AL687">
        <v>6305495</v>
      </c>
      <c r="AM687">
        <v>17</v>
      </c>
      <c r="AN687">
        <v>65</v>
      </c>
      <c r="AO687">
        <v>23</v>
      </c>
      <c r="AP687">
        <v>2349040</v>
      </c>
      <c r="AQ687">
        <v>8332</v>
      </c>
      <c r="AR687" s="10">
        <v>2.7</v>
      </c>
      <c r="AS687">
        <v>0.81</v>
      </c>
      <c r="AT687">
        <v>3.2949999999999999</v>
      </c>
      <c r="AU687" s="1">
        <v>0.98799999999999999</v>
      </c>
      <c r="AV687">
        <v>1</v>
      </c>
      <c r="AW687" s="22">
        <v>684</v>
      </c>
      <c r="AX687">
        <v>6923319</v>
      </c>
      <c r="AY687">
        <v>34</v>
      </c>
      <c r="AZ687">
        <v>85</v>
      </c>
      <c r="BA687">
        <v>34</v>
      </c>
      <c r="BB687">
        <v>1731177</v>
      </c>
      <c r="BC687">
        <v>8388</v>
      </c>
      <c r="BD687" s="10">
        <v>2.7</v>
      </c>
      <c r="BE687">
        <v>0.81</v>
      </c>
      <c r="BF687">
        <v>3.2949999999999999</v>
      </c>
      <c r="BG687" s="1">
        <v>0.98799999999999999</v>
      </c>
      <c r="BH687">
        <v>1.073</v>
      </c>
    </row>
    <row r="688" spans="1:60" x14ac:dyDescent="0.2">
      <c r="A688" s="22">
        <v>685</v>
      </c>
      <c r="B688">
        <v>2298300</v>
      </c>
      <c r="C688">
        <v>4</v>
      </c>
      <c r="D688">
        <v>7</v>
      </c>
      <c r="E688">
        <v>5</v>
      </c>
      <c r="F688">
        <v>6356310</v>
      </c>
      <c r="G688">
        <v>6207</v>
      </c>
      <c r="H688" s="10">
        <v>2.7</v>
      </c>
      <c r="I688">
        <v>0.81</v>
      </c>
      <c r="J688">
        <v>3.2949999999999999</v>
      </c>
      <c r="K688" s="1">
        <v>0.98799999999999999</v>
      </c>
      <c r="L688">
        <v>0.68400000000000005</v>
      </c>
      <c r="M688" s="22">
        <v>685</v>
      </c>
      <c r="N688">
        <v>3092434</v>
      </c>
      <c r="O688">
        <v>3</v>
      </c>
      <c r="P688">
        <v>19</v>
      </c>
      <c r="Q688">
        <v>5</v>
      </c>
      <c r="R688">
        <v>5562168</v>
      </c>
      <c r="S688">
        <v>6559</v>
      </c>
      <c r="T688" s="10">
        <v>2.7</v>
      </c>
      <c r="U688">
        <v>0.81</v>
      </c>
      <c r="V688">
        <v>3.2949999999999999</v>
      </c>
      <c r="W688" s="1">
        <v>0.98799999999999999</v>
      </c>
      <c r="X688">
        <v>0.85699999999999998</v>
      </c>
      <c r="Y688" s="22">
        <v>685</v>
      </c>
      <c r="Z688">
        <v>4934717</v>
      </c>
      <c r="AA688">
        <v>19</v>
      </c>
      <c r="AB688">
        <v>29</v>
      </c>
      <c r="AC688">
        <v>15</v>
      </c>
      <c r="AD688">
        <v>3719850</v>
      </c>
      <c r="AE688">
        <v>7393</v>
      </c>
      <c r="AF688" s="10">
        <v>2.7</v>
      </c>
      <c r="AG688">
        <v>0.81</v>
      </c>
      <c r="AH688">
        <v>3.2949999999999999</v>
      </c>
      <c r="AI688" s="1">
        <v>0.98799999999999999</v>
      </c>
      <c r="AJ688">
        <v>1.052</v>
      </c>
      <c r="AK688" s="22">
        <v>685</v>
      </c>
      <c r="AL688">
        <v>6305474</v>
      </c>
      <c r="AM688">
        <v>21</v>
      </c>
      <c r="AN688">
        <v>63</v>
      </c>
      <c r="AO688">
        <v>19</v>
      </c>
      <c r="AP688">
        <v>2349080</v>
      </c>
      <c r="AQ688">
        <v>8343</v>
      </c>
      <c r="AR688" s="10">
        <v>2.7</v>
      </c>
      <c r="AS688">
        <v>0.81</v>
      </c>
      <c r="AT688">
        <v>3.2949999999999999</v>
      </c>
      <c r="AU688" s="1">
        <v>0.98799999999999999</v>
      </c>
      <c r="AV688">
        <v>1.0469999999999999</v>
      </c>
      <c r="AW688" s="22">
        <v>685</v>
      </c>
      <c r="AX688">
        <v>6923278</v>
      </c>
      <c r="AY688">
        <v>41</v>
      </c>
      <c r="AZ688">
        <v>83</v>
      </c>
      <c r="BA688">
        <v>36</v>
      </c>
      <c r="BB688">
        <v>1731210</v>
      </c>
      <c r="BC688">
        <v>8405</v>
      </c>
      <c r="BD688" s="10">
        <v>2.7</v>
      </c>
      <c r="BE688">
        <v>0.81</v>
      </c>
      <c r="BF688">
        <v>3.2949999999999999</v>
      </c>
      <c r="BG688" s="1">
        <v>0.98799999999999999</v>
      </c>
      <c r="BH688">
        <v>1.0429999999999999</v>
      </c>
    </row>
    <row r="689" spans="1:60" x14ac:dyDescent="0.2">
      <c r="A689" s="22">
        <v>686</v>
      </c>
      <c r="B689">
        <v>2298296</v>
      </c>
      <c r="C689">
        <v>4</v>
      </c>
      <c r="D689">
        <v>10</v>
      </c>
      <c r="E689">
        <v>1</v>
      </c>
      <c r="F689">
        <v>6356316</v>
      </c>
      <c r="G689">
        <v>6211</v>
      </c>
      <c r="H689" s="10">
        <v>2.7</v>
      </c>
      <c r="I689">
        <v>0.81</v>
      </c>
      <c r="J689">
        <v>3.2949999999999999</v>
      </c>
      <c r="K689" s="1">
        <v>0.98799999999999999</v>
      </c>
      <c r="L689">
        <v>0.51400000000000001</v>
      </c>
      <c r="M689" s="22">
        <v>686</v>
      </c>
      <c r="N689">
        <v>3092430</v>
      </c>
      <c r="O689">
        <v>4</v>
      </c>
      <c r="P689">
        <v>15</v>
      </c>
      <c r="Q689">
        <v>7</v>
      </c>
      <c r="R689">
        <v>5562169</v>
      </c>
      <c r="S689">
        <v>6563</v>
      </c>
      <c r="T689" s="10">
        <v>2.7</v>
      </c>
      <c r="U689">
        <v>0.81</v>
      </c>
      <c r="V689">
        <v>3.2949999999999999</v>
      </c>
      <c r="W689" s="1">
        <v>0.98799999999999999</v>
      </c>
      <c r="X689">
        <v>0.94699999999999995</v>
      </c>
      <c r="Y689" s="22">
        <v>686</v>
      </c>
      <c r="Z689">
        <v>4934705</v>
      </c>
      <c r="AA689">
        <v>12</v>
      </c>
      <c r="AB689">
        <v>38</v>
      </c>
      <c r="AC689">
        <v>10</v>
      </c>
      <c r="AD689">
        <v>3719867</v>
      </c>
      <c r="AE689">
        <v>7401</v>
      </c>
      <c r="AF689" s="10">
        <v>2.7</v>
      </c>
      <c r="AG689">
        <v>0.81</v>
      </c>
      <c r="AH689">
        <v>3.2949999999999999</v>
      </c>
      <c r="AI689" s="1">
        <v>0.98799999999999999</v>
      </c>
      <c r="AJ689">
        <v>1.123</v>
      </c>
      <c r="AK689" s="22">
        <v>686</v>
      </c>
      <c r="AL689">
        <v>6305446</v>
      </c>
      <c r="AM689">
        <v>28</v>
      </c>
      <c r="AN689">
        <v>58</v>
      </c>
      <c r="AO689">
        <v>26</v>
      </c>
      <c r="AP689">
        <v>2349070</v>
      </c>
      <c r="AQ689">
        <v>8357</v>
      </c>
      <c r="AR689" s="10">
        <v>2.7</v>
      </c>
      <c r="AS689">
        <v>0.81</v>
      </c>
      <c r="AT689">
        <v>3.2949999999999999</v>
      </c>
      <c r="AU689" s="1">
        <v>0.98799999999999999</v>
      </c>
      <c r="AV689">
        <v>1.032</v>
      </c>
      <c r="AW689" s="22">
        <v>686</v>
      </c>
      <c r="AX689">
        <v>6923250</v>
      </c>
      <c r="AY689">
        <v>28</v>
      </c>
      <c r="AZ689">
        <v>99</v>
      </c>
      <c r="BA689">
        <v>25</v>
      </c>
      <c r="BB689">
        <v>1731220</v>
      </c>
      <c r="BC689">
        <v>8421</v>
      </c>
      <c r="BD689" s="10">
        <v>2.7</v>
      </c>
      <c r="BE689">
        <v>0.81</v>
      </c>
      <c r="BF689">
        <v>3.2949999999999999</v>
      </c>
      <c r="BG689" s="1">
        <v>0.98799999999999999</v>
      </c>
      <c r="BH689">
        <v>1.0289999999999999</v>
      </c>
    </row>
    <row r="690" spans="1:60" x14ac:dyDescent="0.2">
      <c r="A690" s="22">
        <v>687</v>
      </c>
      <c r="B690">
        <v>2298294</v>
      </c>
      <c r="C690">
        <v>2</v>
      </c>
      <c r="D690">
        <v>10</v>
      </c>
      <c r="E690">
        <v>4</v>
      </c>
      <c r="F690">
        <v>6356313</v>
      </c>
      <c r="G690">
        <v>6213</v>
      </c>
      <c r="H690" s="10">
        <v>2.7</v>
      </c>
      <c r="I690">
        <v>0.81</v>
      </c>
      <c r="J690">
        <v>3.2949999999999999</v>
      </c>
      <c r="K690" s="1">
        <v>0.98799999999999999</v>
      </c>
      <c r="L690">
        <v>0.61799999999999999</v>
      </c>
      <c r="M690" s="22">
        <v>687</v>
      </c>
      <c r="N690">
        <v>3092425</v>
      </c>
      <c r="O690">
        <v>5</v>
      </c>
      <c r="P690">
        <v>16</v>
      </c>
      <c r="Q690">
        <v>3</v>
      </c>
      <c r="R690">
        <v>5562182</v>
      </c>
      <c r="S690">
        <v>6568</v>
      </c>
      <c r="T690" s="10">
        <v>2.7</v>
      </c>
      <c r="U690">
        <v>0.81</v>
      </c>
      <c r="V690">
        <v>3.2949999999999999</v>
      </c>
      <c r="W690" s="1">
        <v>0.98799999999999999</v>
      </c>
      <c r="X690">
        <v>0.875</v>
      </c>
      <c r="Y690" s="22">
        <v>687</v>
      </c>
      <c r="Z690">
        <v>4934699</v>
      </c>
      <c r="AA690">
        <v>6</v>
      </c>
      <c r="AB690">
        <v>43</v>
      </c>
      <c r="AC690">
        <v>7</v>
      </c>
      <c r="AD690">
        <v>3719886</v>
      </c>
      <c r="AE690">
        <v>7407</v>
      </c>
      <c r="AF690" s="10">
        <v>2.7</v>
      </c>
      <c r="AG690">
        <v>0.81</v>
      </c>
      <c r="AH690">
        <v>3.2949999999999999</v>
      </c>
      <c r="AI690" s="1">
        <v>0.98799999999999999</v>
      </c>
      <c r="AJ690">
        <v>1.141</v>
      </c>
      <c r="AK690" s="22">
        <v>687</v>
      </c>
      <c r="AL690">
        <v>6305422</v>
      </c>
      <c r="AM690">
        <v>24</v>
      </c>
      <c r="AN690">
        <v>67</v>
      </c>
      <c r="AO690">
        <v>19</v>
      </c>
      <c r="AP690">
        <v>2349090</v>
      </c>
      <c r="AQ690">
        <v>8368</v>
      </c>
      <c r="AR690" s="10">
        <v>2.7</v>
      </c>
      <c r="AS690">
        <v>0.81</v>
      </c>
      <c r="AT690">
        <v>3.2949999999999999</v>
      </c>
      <c r="AU690" s="1">
        <v>0.98799999999999999</v>
      </c>
      <c r="AV690">
        <v>1.0169999999999999</v>
      </c>
      <c r="AW690" s="22">
        <v>687</v>
      </c>
      <c r="AX690">
        <v>6923208</v>
      </c>
      <c r="AY690">
        <v>42</v>
      </c>
      <c r="AZ690">
        <v>100</v>
      </c>
      <c r="BA690">
        <v>27</v>
      </c>
      <c r="BB690">
        <v>1731313</v>
      </c>
      <c r="BC690">
        <v>8439</v>
      </c>
      <c r="BD690" s="10">
        <v>2.7</v>
      </c>
      <c r="BE690">
        <v>0.81</v>
      </c>
      <c r="BF690">
        <v>3.2949999999999999</v>
      </c>
      <c r="BG690" s="1">
        <v>0.98799999999999999</v>
      </c>
      <c r="BH690">
        <v>1.0549999999999999</v>
      </c>
    </row>
    <row r="691" spans="1:60" x14ac:dyDescent="0.2">
      <c r="A691" s="22">
        <v>688</v>
      </c>
      <c r="B691">
        <v>2298291</v>
      </c>
      <c r="C691">
        <v>3</v>
      </c>
      <c r="D691">
        <v>9</v>
      </c>
      <c r="E691">
        <v>3</v>
      </c>
      <c r="F691">
        <v>6356316</v>
      </c>
      <c r="G691">
        <v>6216</v>
      </c>
      <c r="H691" s="10">
        <v>2.7</v>
      </c>
      <c r="I691">
        <v>0.81</v>
      </c>
      <c r="J691">
        <v>3.2949999999999999</v>
      </c>
      <c r="K691" s="1">
        <v>0.98799999999999999</v>
      </c>
      <c r="L691">
        <v>0.78600000000000003</v>
      </c>
      <c r="M691" s="22">
        <v>688</v>
      </c>
      <c r="N691">
        <v>3092420</v>
      </c>
      <c r="O691">
        <v>5</v>
      </c>
      <c r="P691">
        <v>13</v>
      </c>
      <c r="Q691">
        <v>8</v>
      </c>
      <c r="R691">
        <v>5562179</v>
      </c>
      <c r="S691">
        <v>6573</v>
      </c>
      <c r="T691" s="10">
        <v>2.7</v>
      </c>
      <c r="U691">
        <v>0.81</v>
      </c>
      <c r="V691">
        <v>3.2949999999999999</v>
      </c>
      <c r="W691" s="1">
        <v>0.98799999999999999</v>
      </c>
      <c r="X691">
        <v>0.88200000000000001</v>
      </c>
      <c r="Y691" s="22">
        <v>688</v>
      </c>
      <c r="Z691">
        <v>4934681</v>
      </c>
      <c r="AA691">
        <v>18</v>
      </c>
      <c r="AB691">
        <v>38</v>
      </c>
      <c r="AC691">
        <v>11</v>
      </c>
      <c r="AD691">
        <v>3719875</v>
      </c>
      <c r="AE691">
        <v>7418</v>
      </c>
      <c r="AF691" s="10">
        <v>2.7</v>
      </c>
      <c r="AG691">
        <v>0.81</v>
      </c>
      <c r="AH691">
        <v>3.2949999999999999</v>
      </c>
      <c r="AI691" s="1">
        <v>0.98799999999999999</v>
      </c>
      <c r="AJ691">
        <v>1.143</v>
      </c>
      <c r="AK691" s="22">
        <v>688</v>
      </c>
      <c r="AL691">
        <v>6305395</v>
      </c>
      <c r="AM691">
        <v>27</v>
      </c>
      <c r="AN691">
        <v>67</v>
      </c>
      <c r="AO691">
        <v>24</v>
      </c>
      <c r="AP691">
        <v>2349163</v>
      </c>
      <c r="AQ691">
        <v>8382</v>
      </c>
      <c r="AR691" s="10">
        <v>2.7</v>
      </c>
      <c r="AS691">
        <v>0.81</v>
      </c>
      <c r="AT691">
        <v>3.2949999999999999</v>
      </c>
      <c r="AU691" s="1">
        <v>0.98799999999999999</v>
      </c>
      <c r="AV691">
        <v>1.038</v>
      </c>
      <c r="AW691" s="22">
        <v>688</v>
      </c>
      <c r="AX691">
        <v>6923180</v>
      </c>
      <c r="AY691">
        <v>28</v>
      </c>
      <c r="AZ691">
        <v>112</v>
      </c>
      <c r="BA691">
        <v>30</v>
      </c>
      <c r="BB691">
        <v>1731292</v>
      </c>
      <c r="BC691">
        <v>8448</v>
      </c>
      <c r="BD691" s="10">
        <v>2.7</v>
      </c>
      <c r="BE691">
        <v>0.81</v>
      </c>
      <c r="BF691">
        <v>3.2949999999999999</v>
      </c>
      <c r="BG691" s="1">
        <v>0.98799999999999999</v>
      </c>
      <c r="BH691">
        <v>1.077</v>
      </c>
    </row>
    <row r="692" spans="1:60" x14ac:dyDescent="0.2">
      <c r="A692" s="22">
        <v>689</v>
      </c>
      <c r="B692">
        <v>2298285</v>
      </c>
      <c r="C692">
        <v>6</v>
      </c>
      <c r="D692">
        <v>7</v>
      </c>
      <c r="E692">
        <v>5</v>
      </c>
      <c r="F692">
        <v>6356327</v>
      </c>
      <c r="G692">
        <v>6222</v>
      </c>
      <c r="H692" s="10">
        <v>2.7</v>
      </c>
      <c r="I692">
        <v>0.81</v>
      </c>
      <c r="J692">
        <v>3.2949999999999999</v>
      </c>
      <c r="K692" s="1">
        <v>0.98799999999999999</v>
      </c>
      <c r="L692">
        <v>0.75</v>
      </c>
      <c r="M692" s="22">
        <v>689</v>
      </c>
      <c r="N692">
        <v>3092410</v>
      </c>
      <c r="O692">
        <v>10</v>
      </c>
      <c r="P692">
        <v>13</v>
      </c>
      <c r="Q692">
        <v>5</v>
      </c>
      <c r="R692">
        <v>5562186</v>
      </c>
      <c r="S692">
        <v>6583</v>
      </c>
      <c r="T692" s="10">
        <v>2.7</v>
      </c>
      <c r="U692">
        <v>0.81</v>
      </c>
      <c r="V692">
        <v>3.2949999999999999</v>
      </c>
      <c r="W692" s="1">
        <v>0.98799999999999999</v>
      </c>
      <c r="X692">
        <v>0.93300000000000005</v>
      </c>
      <c r="Y692" s="22">
        <v>689</v>
      </c>
      <c r="Z692">
        <v>4934664</v>
      </c>
      <c r="AA692">
        <v>17</v>
      </c>
      <c r="AB692">
        <v>40</v>
      </c>
      <c r="AC692">
        <v>16</v>
      </c>
      <c r="AD692">
        <v>3719895</v>
      </c>
      <c r="AE692">
        <v>7426</v>
      </c>
      <c r="AF692" s="10">
        <v>2.7</v>
      </c>
      <c r="AG692">
        <v>0.81</v>
      </c>
      <c r="AH692">
        <v>3.2949999999999999</v>
      </c>
      <c r="AI692" s="1">
        <v>0.98799999999999999</v>
      </c>
      <c r="AJ692">
        <v>1.083</v>
      </c>
      <c r="AK692" s="22">
        <v>689</v>
      </c>
      <c r="AL692">
        <v>6305374</v>
      </c>
      <c r="AM692">
        <v>21</v>
      </c>
      <c r="AN692">
        <v>77</v>
      </c>
      <c r="AO692">
        <v>17</v>
      </c>
      <c r="AP692">
        <v>2349156</v>
      </c>
      <c r="AQ692">
        <v>8391</v>
      </c>
      <c r="AR692" s="10">
        <v>2.7</v>
      </c>
      <c r="AS692">
        <v>0.81</v>
      </c>
      <c r="AT692">
        <v>3.2949999999999999</v>
      </c>
      <c r="AU692" s="1">
        <v>0.98799999999999999</v>
      </c>
      <c r="AV692">
        <v>1.0229999999999999</v>
      </c>
      <c r="AW692" s="22">
        <v>689</v>
      </c>
      <c r="AX692">
        <v>6923139</v>
      </c>
      <c r="AY692">
        <v>41</v>
      </c>
      <c r="AZ692">
        <v>102</v>
      </c>
      <c r="BA692">
        <v>38</v>
      </c>
      <c r="BB692">
        <v>1731330</v>
      </c>
      <c r="BC692">
        <v>8466</v>
      </c>
      <c r="BD692" s="10">
        <v>2.7</v>
      </c>
      <c r="BE692">
        <v>0.81</v>
      </c>
      <c r="BF692">
        <v>3.2949999999999999</v>
      </c>
      <c r="BG692" s="1">
        <v>0.98799999999999999</v>
      </c>
      <c r="BH692">
        <v>1.135</v>
      </c>
    </row>
    <row r="693" spans="1:60" x14ac:dyDescent="0.2">
      <c r="A693" s="22">
        <v>690</v>
      </c>
      <c r="B693">
        <v>2298282</v>
      </c>
      <c r="C693">
        <v>3</v>
      </c>
      <c r="D693">
        <v>10</v>
      </c>
      <c r="E693">
        <v>3</v>
      </c>
      <c r="F693">
        <v>6356326</v>
      </c>
      <c r="G693">
        <v>6225</v>
      </c>
      <c r="H693" s="10">
        <v>2.7</v>
      </c>
      <c r="I693">
        <v>0.81</v>
      </c>
      <c r="J693">
        <v>3.6909999999999998</v>
      </c>
      <c r="K693" s="1">
        <v>1.107</v>
      </c>
      <c r="L693">
        <v>0.9</v>
      </c>
      <c r="M693" s="22">
        <v>690</v>
      </c>
      <c r="N693">
        <v>3092406</v>
      </c>
      <c r="O693">
        <v>4</v>
      </c>
      <c r="P693">
        <v>20</v>
      </c>
      <c r="Q693">
        <v>3</v>
      </c>
      <c r="R693">
        <v>5562202</v>
      </c>
      <c r="S693">
        <v>6587</v>
      </c>
      <c r="T693" s="10">
        <v>2.7</v>
      </c>
      <c r="U693">
        <v>0.81</v>
      </c>
      <c r="V693">
        <v>3.6909999999999998</v>
      </c>
      <c r="W693" s="1">
        <v>1.107</v>
      </c>
      <c r="X693">
        <v>0.88200000000000001</v>
      </c>
      <c r="Y693" s="22">
        <v>690</v>
      </c>
      <c r="Z693">
        <v>4934652</v>
      </c>
      <c r="AA693">
        <v>12</v>
      </c>
      <c r="AB693">
        <v>44</v>
      </c>
      <c r="AC693">
        <v>13</v>
      </c>
      <c r="AD693">
        <v>3719914</v>
      </c>
      <c r="AE693">
        <v>7433</v>
      </c>
      <c r="AF693" s="10">
        <v>2.7</v>
      </c>
      <c r="AG693">
        <v>0.81</v>
      </c>
      <c r="AH693">
        <v>3.6909999999999998</v>
      </c>
      <c r="AI693" s="1">
        <v>1.107</v>
      </c>
      <c r="AJ693">
        <v>1.262</v>
      </c>
      <c r="AK693" s="22">
        <v>690</v>
      </c>
      <c r="AL693">
        <v>6305340</v>
      </c>
      <c r="AM693">
        <v>34</v>
      </c>
      <c r="AN693">
        <v>72</v>
      </c>
      <c r="AO693">
        <v>26</v>
      </c>
      <c r="AP693">
        <v>2349161</v>
      </c>
      <c r="AQ693">
        <v>8404</v>
      </c>
      <c r="AR693" s="10">
        <v>2.7</v>
      </c>
      <c r="AS693">
        <v>0.81</v>
      </c>
      <c r="AT693">
        <v>3.6909999999999998</v>
      </c>
      <c r="AU693" s="1">
        <v>1.107</v>
      </c>
      <c r="AV693">
        <v>1.069</v>
      </c>
      <c r="AW693" s="22">
        <v>690</v>
      </c>
      <c r="AX693">
        <v>6923100</v>
      </c>
      <c r="AY693">
        <v>39</v>
      </c>
      <c r="AZ693">
        <v>111</v>
      </c>
      <c r="BA693">
        <v>32</v>
      </c>
      <c r="BB693">
        <v>1731342</v>
      </c>
      <c r="BC693">
        <v>8478</v>
      </c>
      <c r="BD693" s="10">
        <v>2.7</v>
      </c>
      <c r="BE693">
        <v>0.81</v>
      </c>
      <c r="BF693">
        <v>3.6909999999999998</v>
      </c>
      <c r="BG693" s="1">
        <v>1.107</v>
      </c>
      <c r="BH693">
        <v>1.111</v>
      </c>
    </row>
    <row r="694" spans="1:60" x14ac:dyDescent="0.2">
      <c r="A694" s="22">
        <v>691</v>
      </c>
      <c r="B694">
        <v>2298278</v>
      </c>
      <c r="C694">
        <v>4</v>
      </c>
      <c r="D694">
        <v>11</v>
      </c>
      <c r="E694">
        <v>2</v>
      </c>
      <c r="F694">
        <v>6356332</v>
      </c>
      <c r="G694">
        <v>6229</v>
      </c>
      <c r="H694" s="10">
        <v>2.7</v>
      </c>
      <c r="I694">
        <v>0.81</v>
      </c>
      <c r="J694">
        <v>3.6909999999999998</v>
      </c>
      <c r="K694" s="1">
        <v>1.107</v>
      </c>
      <c r="L694">
        <v>0.95499999999999996</v>
      </c>
      <c r="M694" s="22">
        <v>691</v>
      </c>
      <c r="N694">
        <v>3092401</v>
      </c>
      <c r="O694">
        <v>5</v>
      </c>
      <c r="P694">
        <v>20</v>
      </c>
      <c r="Q694">
        <v>4</v>
      </c>
      <c r="R694">
        <v>5562196</v>
      </c>
      <c r="S694">
        <v>6592</v>
      </c>
      <c r="T694" s="10">
        <v>2.7</v>
      </c>
      <c r="U694">
        <v>0.81</v>
      </c>
      <c r="V694">
        <v>3.6909999999999998</v>
      </c>
      <c r="W694" s="1">
        <v>1.107</v>
      </c>
      <c r="X694">
        <v>1.028</v>
      </c>
      <c r="Y694" s="22">
        <v>691</v>
      </c>
      <c r="Z694">
        <v>4934632</v>
      </c>
      <c r="AA694">
        <v>20</v>
      </c>
      <c r="AB694">
        <v>44</v>
      </c>
      <c r="AC694">
        <v>12</v>
      </c>
      <c r="AD694">
        <v>3719932</v>
      </c>
      <c r="AE694">
        <v>7450</v>
      </c>
      <c r="AF694" s="10">
        <v>2.7</v>
      </c>
      <c r="AG694">
        <v>0.81</v>
      </c>
      <c r="AH694">
        <v>3.6909999999999998</v>
      </c>
      <c r="AI694" s="1">
        <v>1.107</v>
      </c>
      <c r="AJ694">
        <v>1.2170000000000001</v>
      </c>
      <c r="AK694" s="22">
        <v>691</v>
      </c>
      <c r="AL694">
        <v>6305313</v>
      </c>
      <c r="AM694">
        <v>27</v>
      </c>
      <c r="AN694">
        <v>83</v>
      </c>
      <c r="AO694">
        <v>23</v>
      </c>
      <c r="AP694">
        <v>2349185</v>
      </c>
      <c r="AQ694">
        <v>8418</v>
      </c>
      <c r="AR694" s="10">
        <v>2.7</v>
      </c>
      <c r="AS694">
        <v>0.81</v>
      </c>
      <c r="AT694">
        <v>3.6909999999999998</v>
      </c>
      <c r="AU694" s="1">
        <v>1.107</v>
      </c>
      <c r="AV694">
        <v>1.0780000000000001</v>
      </c>
      <c r="AW694" s="22">
        <v>691</v>
      </c>
      <c r="AX694">
        <v>6923051</v>
      </c>
      <c r="AY694">
        <v>49</v>
      </c>
      <c r="AZ694">
        <v>105</v>
      </c>
      <c r="BA694">
        <v>45</v>
      </c>
      <c r="BB694">
        <v>1731442</v>
      </c>
      <c r="BC694">
        <v>8497</v>
      </c>
      <c r="BD694" s="10">
        <v>2.7</v>
      </c>
      <c r="BE694">
        <v>0.81</v>
      </c>
      <c r="BF694">
        <v>3.6909999999999998</v>
      </c>
      <c r="BG694" s="1">
        <v>1.107</v>
      </c>
      <c r="BH694">
        <v>1.1259999999999999</v>
      </c>
    </row>
    <row r="695" spans="1:60" x14ac:dyDescent="0.2">
      <c r="A695" s="22">
        <v>692</v>
      </c>
      <c r="B695">
        <v>2298269</v>
      </c>
      <c r="C695">
        <v>9</v>
      </c>
      <c r="D695">
        <v>13</v>
      </c>
      <c r="E695">
        <v>2</v>
      </c>
      <c r="F695">
        <v>6356329</v>
      </c>
      <c r="G695">
        <v>6238</v>
      </c>
      <c r="H695" s="10">
        <v>2.7</v>
      </c>
      <c r="I695">
        <v>0.81</v>
      </c>
      <c r="J695">
        <v>3.6909999999999998</v>
      </c>
      <c r="K695" s="1">
        <v>1.107</v>
      </c>
      <c r="L695">
        <v>1.048</v>
      </c>
      <c r="M695" s="22">
        <v>692</v>
      </c>
      <c r="N695">
        <v>3092390</v>
      </c>
      <c r="O695">
        <v>11</v>
      </c>
      <c r="P695">
        <v>16</v>
      </c>
      <c r="Q695">
        <v>9</v>
      </c>
      <c r="R695">
        <v>5562196</v>
      </c>
      <c r="S695">
        <v>6600</v>
      </c>
      <c r="T695" s="10">
        <v>2.7</v>
      </c>
      <c r="U695">
        <v>0.81</v>
      </c>
      <c r="V695">
        <v>3.6909999999999998</v>
      </c>
      <c r="W695" s="1">
        <v>1.107</v>
      </c>
      <c r="X695">
        <v>1</v>
      </c>
      <c r="Y695" s="22">
        <v>692</v>
      </c>
      <c r="Z695">
        <v>4934625</v>
      </c>
      <c r="AA695">
        <v>7</v>
      </c>
      <c r="AB695">
        <v>51</v>
      </c>
      <c r="AC695">
        <v>13</v>
      </c>
      <c r="AD695">
        <v>3719938</v>
      </c>
      <c r="AE695">
        <v>7457</v>
      </c>
      <c r="AF695" s="10">
        <v>2.7</v>
      </c>
      <c r="AG695">
        <v>0.81</v>
      </c>
      <c r="AH695">
        <v>3.6909999999999998</v>
      </c>
      <c r="AI695" s="1">
        <v>1.107</v>
      </c>
      <c r="AJ695">
        <v>1.167</v>
      </c>
      <c r="AK695" s="22">
        <v>692</v>
      </c>
      <c r="AL695">
        <v>6305289</v>
      </c>
      <c r="AM695">
        <v>24</v>
      </c>
      <c r="AN695">
        <v>85</v>
      </c>
      <c r="AO695">
        <v>25</v>
      </c>
      <c r="AP695">
        <v>2349227</v>
      </c>
      <c r="AQ695">
        <v>8429</v>
      </c>
      <c r="AR695" s="10">
        <v>2.7</v>
      </c>
      <c r="AS695">
        <v>0.81</v>
      </c>
      <c r="AT695">
        <v>3.6909999999999998</v>
      </c>
      <c r="AU695" s="1">
        <v>1.107</v>
      </c>
      <c r="AV695">
        <v>1.1830000000000001</v>
      </c>
      <c r="AW695" s="22">
        <v>692</v>
      </c>
      <c r="AX695">
        <v>6923018</v>
      </c>
      <c r="AY695">
        <v>33</v>
      </c>
      <c r="AZ695">
        <v>130</v>
      </c>
      <c r="BA695">
        <v>24</v>
      </c>
      <c r="BB695">
        <v>1731449</v>
      </c>
      <c r="BC695">
        <v>8511</v>
      </c>
      <c r="BD695" s="10">
        <v>2.7</v>
      </c>
      <c r="BE695">
        <v>0.81</v>
      </c>
      <c r="BF695">
        <v>3.6909999999999998</v>
      </c>
      <c r="BG695" s="1">
        <v>1.107</v>
      </c>
      <c r="BH695">
        <v>1.165</v>
      </c>
    </row>
    <row r="696" spans="1:60" x14ac:dyDescent="0.2">
      <c r="A696" s="22">
        <v>693</v>
      </c>
      <c r="B696">
        <v>2298263</v>
      </c>
      <c r="C696">
        <v>6</v>
      </c>
      <c r="D696">
        <v>16</v>
      </c>
      <c r="E696">
        <v>6</v>
      </c>
      <c r="F696">
        <v>6356336</v>
      </c>
      <c r="G696">
        <v>6244</v>
      </c>
      <c r="H696" s="10">
        <v>2.7</v>
      </c>
      <c r="I696">
        <v>0.81</v>
      </c>
      <c r="J696">
        <v>3.6909999999999998</v>
      </c>
      <c r="K696" s="1">
        <v>1.107</v>
      </c>
      <c r="L696">
        <v>1.222</v>
      </c>
      <c r="M696" s="22">
        <v>693</v>
      </c>
      <c r="N696">
        <v>3092388</v>
      </c>
      <c r="O696">
        <v>2</v>
      </c>
      <c r="P696">
        <v>22</v>
      </c>
      <c r="Q696">
        <v>5</v>
      </c>
      <c r="R696">
        <v>5562216</v>
      </c>
      <c r="S696">
        <v>6602</v>
      </c>
      <c r="T696" s="10">
        <v>2.7</v>
      </c>
      <c r="U696">
        <v>0.81</v>
      </c>
      <c r="V696">
        <v>3.6909999999999998</v>
      </c>
      <c r="W696" s="1">
        <v>1.107</v>
      </c>
      <c r="X696">
        <v>1.1000000000000001</v>
      </c>
      <c r="Y696" s="22">
        <v>693</v>
      </c>
      <c r="Z696">
        <v>4934606</v>
      </c>
      <c r="AA696">
        <v>19</v>
      </c>
      <c r="AB696">
        <v>35</v>
      </c>
      <c r="AC696">
        <v>23</v>
      </c>
      <c r="AD696">
        <v>3719950</v>
      </c>
      <c r="AE696">
        <v>7465</v>
      </c>
      <c r="AF696" s="10">
        <v>2.7</v>
      </c>
      <c r="AG696">
        <v>0.81</v>
      </c>
      <c r="AH696">
        <v>3.6909999999999998</v>
      </c>
      <c r="AI696" s="1">
        <v>1.107</v>
      </c>
      <c r="AJ696">
        <v>1.232</v>
      </c>
      <c r="AK696" s="22">
        <v>693</v>
      </c>
      <c r="AL696">
        <v>6305261</v>
      </c>
      <c r="AM696">
        <v>28</v>
      </c>
      <c r="AN696">
        <v>80</v>
      </c>
      <c r="AO696">
        <v>29</v>
      </c>
      <c r="AP696">
        <v>2349247</v>
      </c>
      <c r="AQ696">
        <v>8440</v>
      </c>
      <c r="AR696" s="10">
        <v>2.7</v>
      </c>
      <c r="AS696">
        <v>0.81</v>
      </c>
      <c r="AT696">
        <v>3.6909999999999998</v>
      </c>
      <c r="AU696" s="1">
        <v>1.107</v>
      </c>
      <c r="AV696">
        <v>1.1930000000000001</v>
      </c>
      <c r="AW696" s="22">
        <v>693</v>
      </c>
      <c r="AX696">
        <v>6922975</v>
      </c>
      <c r="AY696">
        <v>43</v>
      </c>
      <c r="AZ696">
        <v>124</v>
      </c>
      <c r="BA696">
        <v>39</v>
      </c>
      <c r="BB696">
        <v>1731471</v>
      </c>
      <c r="BC696">
        <v>8529</v>
      </c>
      <c r="BD696" s="10">
        <v>2.7</v>
      </c>
      <c r="BE696">
        <v>0.81</v>
      </c>
      <c r="BF696">
        <v>3.6909999999999998</v>
      </c>
      <c r="BG696" s="1">
        <v>1.107</v>
      </c>
      <c r="BH696">
        <v>1.1519999999999999</v>
      </c>
    </row>
    <row r="697" spans="1:60" x14ac:dyDescent="0.2">
      <c r="A697" s="22">
        <v>694</v>
      </c>
      <c r="B697">
        <v>2298255</v>
      </c>
      <c r="C697">
        <v>8</v>
      </c>
      <c r="D697">
        <v>20</v>
      </c>
      <c r="E697">
        <v>2</v>
      </c>
      <c r="F697">
        <v>6356343</v>
      </c>
      <c r="G697">
        <v>6252</v>
      </c>
      <c r="H697" s="10">
        <v>2.7</v>
      </c>
      <c r="I697">
        <v>0.81</v>
      </c>
      <c r="J697">
        <v>3.6909999999999998</v>
      </c>
      <c r="K697" s="1">
        <v>1.107</v>
      </c>
      <c r="L697">
        <v>1.421</v>
      </c>
      <c r="M697" s="22">
        <v>694</v>
      </c>
      <c r="N697">
        <v>3092382</v>
      </c>
      <c r="O697">
        <v>6</v>
      </c>
      <c r="P697">
        <v>18</v>
      </c>
      <c r="Q697">
        <v>6</v>
      </c>
      <c r="R697">
        <v>5562211</v>
      </c>
      <c r="S697">
        <v>6608</v>
      </c>
      <c r="T697" s="10">
        <v>2.7</v>
      </c>
      <c r="U697">
        <v>0.81</v>
      </c>
      <c r="V697">
        <v>3.6909999999999998</v>
      </c>
      <c r="W697" s="1">
        <v>1.107</v>
      </c>
      <c r="X697">
        <v>1.25</v>
      </c>
      <c r="Y697" s="22">
        <v>694</v>
      </c>
      <c r="Z697">
        <v>4934597</v>
      </c>
      <c r="AA697">
        <v>9</v>
      </c>
      <c r="AB697">
        <v>45</v>
      </c>
      <c r="AC697">
        <v>9</v>
      </c>
      <c r="AD697">
        <v>3719974</v>
      </c>
      <c r="AE697">
        <v>7471</v>
      </c>
      <c r="AF697" s="10">
        <v>2.7</v>
      </c>
      <c r="AG697">
        <v>0.81</v>
      </c>
      <c r="AH697">
        <v>3.6909999999999998</v>
      </c>
      <c r="AI697" s="1">
        <v>1.107</v>
      </c>
      <c r="AJ697">
        <v>1.111</v>
      </c>
      <c r="AK697" s="22">
        <v>694</v>
      </c>
      <c r="AL697">
        <v>6305228</v>
      </c>
      <c r="AM697">
        <v>33</v>
      </c>
      <c r="AN697">
        <v>79</v>
      </c>
      <c r="AO697">
        <v>29</v>
      </c>
      <c r="AP697">
        <v>2349294</v>
      </c>
      <c r="AQ697">
        <v>8451</v>
      </c>
      <c r="AR697" s="10">
        <v>2.7</v>
      </c>
      <c r="AS697">
        <v>0.81</v>
      </c>
      <c r="AT697">
        <v>3.6909999999999998</v>
      </c>
      <c r="AU697" s="1">
        <v>1.107</v>
      </c>
      <c r="AV697">
        <v>1.1719999999999999</v>
      </c>
      <c r="AW697" s="22">
        <v>694</v>
      </c>
      <c r="AX697">
        <v>6922930</v>
      </c>
      <c r="AY697">
        <v>45</v>
      </c>
      <c r="AZ697">
        <v>124</v>
      </c>
      <c r="BA697">
        <v>43</v>
      </c>
      <c r="BB697">
        <v>1731518</v>
      </c>
      <c r="BC697">
        <v>8546</v>
      </c>
      <c r="BD697" s="10">
        <v>2.7</v>
      </c>
      <c r="BE697">
        <v>0.81</v>
      </c>
      <c r="BF697">
        <v>3.6909999999999998</v>
      </c>
      <c r="BG697" s="1">
        <v>1.107</v>
      </c>
      <c r="BH697">
        <v>1.1839999999999999</v>
      </c>
    </row>
    <row r="698" spans="1:60" x14ac:dyDescent="0.2">
      <c r="A698" s="22">
        <v>695</v>
      </c>
      <c r="B698">
        <v>2298250</v>
      </c>
      <c r="C698">
        <v>5</v>
      </c>
      <c r="D698">
        <v>23</v>
      </c>
      <c r="E698">
        <v>5</v>
      </c>
      <c r="F698">
        <v>6356339</v>
      </c>
      <c r="G698">
        <v>6257</v>
      </c>
      <c r="H698" s="10">
        <v>2.7</v>
      </c>
      <c r="I698">
        <v>0.81</v>
      </c>
      <c r="J698">
        <v>3.6909999999999998</v>
      </c>
      <c r="K698" s="1">
        <v>1.107</v>
      </c>
      <c r="L698">
        <v>1.476</v>
      </c>
      <c r="M698" s="22">
        <v>695</v>
      </c>
      <c r="N698">
        <v>3092375</v>
      </c>
      <c r="O698">
        <v>7</v>
      </c>
      <c r="P698">
        <v>17</v>
      </c>
      <c r="Q698">
        <v>7</v>
      </c>
      <c r="R698">
        <v>5562227</v>
      </c>
      <c r="S698">
        <v>6615</v>
      </c>
      <c r="T698" s="10">
        <v>2.7</v>
      </c>
      <c r="U698">
        <v>0.81</v>
      </c>
      <c r="V698">
        <v>3.6909999999999998</v>
      </c>
      <c r="W698" s="1">
        <v>1.107</v>
      </c>
      <c r="X698">
        <v>1.0880000000000001</v>
      </c>
      <c r="Y698" s="22">
        <v>695</v>
      </c>
      <c r="Z698">
        <v>4934582</v>
      </c>
      <c r="AA698">
        <v>15</v>
      </c>
      <c r="AB698">
        <v>36</v>
      </c>
      <c r="AC698">
        <v>18</v>
      </c>
      <c r="AD698">
        <v>3719994</v>
      </c>
      <c r="AE698">
        <v>7479</v>
      </c>
      <c r="AF698" s="10">
        <v>2.7</v>
      </c>
      <c r="AG698">
        <v>0.81</v>
      </c>
      <c r="AH698">
        <v>3.6909999999999998</v>
      </c>
      <c r="AI698" s="1">
        <v>1.107</v>
      </c>
      <c r="AJ698">
        <v>1.0569999999999999</v>
      </c>
      <c r="AK698" s="22">
        <v>695</v>
      </c>
      <c r="AL698">
        <v>6305201</v>
      </c>
      <c r="AM698">
        <v>27</v>
      </c>
      <c r="AN698">
        <v>86</v>
      </c>
      <c r="AO698">
        <v>26</v>
      </c>
      <c r="AP698">
        <v>2349306</v>
      </c>
      <c r="AQ698">
        <v>8458</v>
      </c>
      <c r="AR698" s="10">
        <v>2.7</v>
      </c>
      <c r="AS698">
        <v>0.81</v>
      </c>
      <c r="AT698">
        <v>3.6909999999999998</v>
      </c>
      <c r="AU698" s="1">
        <v>1.107</v>
      </c>
      <c r="AV698">
        <v>1.1180000000000001</v>
      </c>
      <c r="AW698" s="22">
        <v>695</v>
      </c>
      <c r="AX698">
        <v>6922884</v>
      </c>
      <c r="AY698">
        <v>46</v>
      </c>
      <c r="AZ698">
        <v>123</v>
      </c>
      <c r="BA698">
        <v>46</v>
      </c>
      <c r="BB698">
        <v>1731568</v>
      </c>
      <c r="BC698">
        <v>8558</v>
      </c>
      <c r="BD698" s="10">
        <v>2.7</v>
      </c>
      <c r="BE698">
        <v>0.81</v>
      </c>
      <c r="BF698">
        <v>3.6909999999999998</v>
      </c>
      <c r="BG698" s="1">
        <v>1.107</v>
      </c>
      <c r="BH698">
        <v>1.1200000000000001</v>
      </c>
    </row>
    <row r="699" spans="1:60" x14ac:dyDescent="0.2">
      <c r="A699" s="22">
        <v>696</v>
      </c>
      <c r="B699">
        <v>2298243</v>
      </c>
      <c r="C699">
        <v>7</v>
      </c>
      <c r="D699">
        <v>21</v>
      </c>
      <c r="E699">
        <v>7</v>
      </c>
      <c r="F699">
        <v>6356346</v>
      </c>
      <c r="G699">
        <v>6264</v>
      </c>
      <c r="H699" s="10">
        <v>2.7</v>
      </c>
      <c r="I699">
        <v>0.81</v>
      </c>
      <c r="J699">
        <v>3.6909999999999998</v>
      </c>
      <c r="K699" s="1">
        <v>1.107</v>
      </c>
      <c r="L699">
        <v>1.8</v>
      </c>
      <c r="M699" s="22">
        <v>696</v>
      </c>
      <c r="N699">
        <v>3092371</v>
      </c>
      <c r="O699">
        <v>4</v>
      </c>
      <c r="P699">
        <v>18</v>
      </c>
      <c r="Q699">
        <v>6</v>
      </c>
      <c r="R699">
        <v>5562225</v>
      </c>
      <c r="S699">
        <v>6617</v>
      </c>
      <c r="T699" s="10">
        <v>2.7</v>
      </c>
      <c r="U699">
        <v>0.81</v>
      </c>
      <c r="V699">
        <v>3.6909999999999998</v>
      </c>
      <c r="W699" s="1">
        <v>1.107</v>
      </c>
      <c r="X699">
        <v>1.1879999999999999</v>
      </c>
      <c r="Y699" s="22">
        <v>696</v>
      </c>
      <c r="Z699">
        <v>4934569</v>
      </c>
      <c r="AA699">
        <v>13</v>
      </c>
      <c r="AB699">
        <v>39</v>
      </c>
      <c r="AC699">
        <v>12</v>
      </c>
      <c r="AD699">
        <v>3720006</v>
      </c>
      <c r="AE699">
        <v>7488</v>
      </c>
      <c r="AF699" s="10">
        <v>2.7</v>
      </c>
      <c r="AG699">
        <v>0.81</v>
      </c>
      <c r="AH699">
        <v>3.6909999999999998</v>
      </c>
      <c r="AI699" s="1">
        <v>1.107</v>
      </c>
      <c r="AJ699">
        <v>0.97699999999999998</v>
      </c>
      <c r="AK699" s="22">
        <v>696</v>
      </c>
      <c r="AL699">
        <v>6305173</v>
      </c>
      <c r="AM699">
        <v>28</v>
      </c>
      <c r="AN699">
        <v>82</v>
      </c>
      <c r="AO699">
        <v>31</v>
      </c>
      <c r="AP699">
        <v>2349341</v>
      </c>
      <c r="AQ699">
        <v>8467</v>
      </c>
      <c r="AR699" s="10">
        <v>2.7</v>
      </c>
      <c r="AS699">
        <v>0.81</v>
      </c>
      <c r="AT699">
        <v>3.6909999999999998</v>
      </c>
      <c r="AU699" s="1">
        <v>1.107</v>
      </c>
      <c r="AV699">
        <v>1.121</v>
      </c>
      <c r="AW699" s="22">
        <v>696</v>
      </c>
      <c r="AX699">
        <v>6922840</v>
      </c>
      <c r="AY699">
        <v>44</v>
      </c>
      <c r="AZ699">
        <v>134</v>
      </c>
      <c r="BA699">
        <v>35</v>
      </c>
      <c r="BB699">
        <v>1731605</v>
      </c>
      <c r="BC699">
        <v>8573</v>
      </c>
      <c r="BD699" s="10">
        <v>2.7</v>
      </c>
      <c r="BE699">
        <v>0.81</v>
      </c>
      <c r="BF699">
        <v>3.6909999999999998</v>
      </c>
      <c r="BG699" s="1">
        <v>1.107</v>
      </c>
      <c r="BH699">
        <v>1.131</v>
      </c>
    </row>
    <row r="700" spans="1:60" x14ac:dyDescent="0.2">
      <c r="A700" s="22">
        <v>697</v>
      </c>
      <c r="B700">
        <v>2298236</v>
      </c>
      <c r="C700">
        <v>7</v>
      </c>
      <c r="D700">
        <v>21</v>
      </c>
      <c r="E700">
        <v>7</v>
      </c>
      <c r="F700">
        <v>6356356</v>
      </c>
      <c r="G700">
        <v>6269</v>
      </c>
      <c r="H700" s="10">
        <v>2.7</v>
      </c>
      <c r="I700">
        <v>0.81</v>
      </c>
      <c r="J700">
        <v>3.6909999999999998</v>
      </c>
      <c r="K700" s="1">
        <v>1.107</v>
      </c>
      <c r="L700">
        <v>1.75</v>
      </c>
      <c r="M700" s="22">
        <v>697</v>
      </c>
      <c r="N700">
        <v>3092365</v>
      </c>
      <c r="O700">
        <v>6</v>
      </c>
      <c r="P700">
        <v>17</v>
      </c>
      <c r="Q700">
        <v>5</v>
      </c>
      <c r="R700">
        <v>5562235</v>
      </c>
      <c r="S700">
        <v>6623</v>
      </c>
      <c r="T700" s="10">
        <v>2.7</v>
      </c>
      <c r="U700">
        <v>0.81</v>
      </c>
      <c r="V700">
        <v>3.6909999999999998</v>
      </c>
      <c r="W700" s="1">
        <v>1.107</v>
      </c>
      <c r="X700">
        <v>1.0289999999999999</v>
      </c>
      <c r="Y700" s="22">
        <v>697</v>
      </c>
      <c r="Z700">
        <v>4934559</v>
      </c>
      <c r="AA700">
        <v>10</v>
      </c>
      <c r="AB700">
        <v>42</v>
      </c>
      <c r="AC700">
        <v>10</v>
      </c>
      <c r="AD700">
        <v>3720011</v>
      </c>
      <c r="AE700">
        <v>7494</v>
      </c>
      <c r="AF700" s="10">
        <v>2.7</v>
      </c>
      <c r="AG700">
        <v>0.81</v>
      </c>
      <c r="AH700">
        <v>3.6909999999999998</v>
      </c>
      <c r="AI700" s="1">
        <v>1.107</v>
      </c>
      <c r="AJ700">
        <v>0.93200000000000005</v>
      </c>
      <c r="AK700" s="22">
        <v>697</v>
      </c>
      <c r="AL700">
        <v>6305147</v>
      </c>
      <c r="AM700">
        <v>26</v>
      </c>
      <c r="AN700">
        <v>88</v>
      </c>
      <c r="AO700">
        <v>22</v>
      </c>
      <c r="AP700">
        <v>2349350</v>
      </c>
      <c r="AQ700">
        <v>8481</v>
      </c>
      <c r="AR700" s="10">
        <v>2.7</v>
      </c>
      <c r="AS700">
        <v>0.81</v>
      </c>
      <c r="AT700">
        <v>3.6909999999999998</v>
      </c>
      <c r="AU700" s="1">
        <v>1.107</v>
      </c>
      <c r="AV700">
        <v>1.095</v>
      </c>
      <c r="AW700" s="22">
        <v>697</v>
      </c>
      <c r="AX700">
        <v>6922793</v>
      </c>
      <c r="AY700">
        <v>47</v>
      </c>
      <c r="AZ700">
        <v>138</v>
      </c>
      <c r="BA700">
        <v>40</v>
      </c>
      <c r="BB700">
        <v>1731650</v>
      </c>
      <c r="BC700">
        <v>8588</v>
      </c>
      <c r="BD700" s="10">
        <v>2.7</v>
      </c>
      <c r="BE700">
        <v>0.81</v>
      </c>
      <c r="BF700">
        <v>3.6909999999999998</v>
      </c>
      <c r="BG700" s="1">
        <v>1.107</v>
      </c>
      <c r="BH700">
        <v>1.1140000000000001</v>
      </c>
    </row>
    <row r="701" spans="1:60" x14ac:dyDescent="0.2">
      <c r="A701" s="22">
        <v>698</v>
      </c>
      <c r="B701">
        <v>2298230</v>
      </c>
      <c r="C701">
        <v>6</v>
      </c>
      <c r="D701">
        <v>18</v>
      </c>
      <c r="E701">
        <v>10</v>
      </c>
      <c r="F701">
        <v>6356371</v>
      </c>
      <c r="G701">
        <v>6274</v>
      </c>
      <c r="H701" s="10">
        <v>2.7</v>
      </c>
      <c r="I701">
        <v>0.81</v>
      </c>
      <c r="J701">
        <v>3.6909999999999998</v>
      </c>
      <c r="K701" s="1">
        <v>1.107</v>
      </c>
      <c r="L701">
        <v>1.625</v>
      </c>
      <c r="M701" s="22">
        <v>698</v>
      </c>
      <c r="N701">
        <v>3092360</v>
      </c>
      <c r="O701">
        <v>5</v>
      </c>
      <c r="P701">
        <v>18</v>
      </c>
      <c r="Q701">
        <v>5</v>
      </c>
      <c r="R701">
        <v>5562244</v>
      </c>
      <c r="S701">
        <v>6628</v>
      </c>
      <c r="T701" s="10">
        <v>2.7</v>
      </c>
      <c r="U701">
        <v>0.81</v>
      </c>
      <c r="V701">
        <v>3.6909999999999998</v>
      </c>
      <c r="W701" s="1">
        <v>1.107</v>
      </c>
      <c r="X701">
        <v>0.94599999999999995</v>
      </c>
      <c r="Y701" s="22">
        <v>698</v>
      </c>
      <c r="Z701">
        <v>4934541</v>
      </c>
      <c r="AA701">
        <v>18</v>
      </c>
      <c r="AB701">
        <v>35</v>
      </c>
      <c r="AC701">
        <v>17</v>
      </c>
      <c r="AD701">
        <v>3720017</v>
      </c>
      <c r="AE701">
        <v>7504</v>
      </c>
      <c r="AF701" s="10">
        <v>2.7</v>
      </c>
      <c r="AG701">
        <v>0.81</v>
      </c>
      <c r="AH701">
        <v>3.6909999999999998</v>
      </c>
      <c r="AI701" s="1">
        <v>1.107</v>
      </c>
      <c r="AJ701">
        <v>0.95399999999999996</v>
      </c>
      <c r="AK701" s="22">
        <v>698</v>
      </c>
      <c r="AL701">
        <v>6305118</v>
      </c>
      <c r="AM701">
        <v>29</v>
      </c>
      <c r="AN701">
        <v>85</v>
      </c>
      <c r="AO701">
        <v>29</v>
      </c>
      <c r="AP701">
        <v>2349398</v>
      </c>
      <c r="AQ701">
        <v>8492</v>
      </c>
      <c r="AR701" s="10">
        <v>2.7</v>
      </c>
      <c r="AS701">
        <v>0.81</v>
      </c>
      <c r="AT701">
        <v>3.6909999999999998</v>
      </c>
      <c r="AU701" s="1">
        <v>1.107</v>
      </c>
      <c r="AV701">
        <v>1.0249999999999999</v>
      </c>
      <c r="AW701" s="22">
        <v>698</v>
      </c>
      <c r="AX701">
        <v>6922750</v>
      </c>
      <c r="AY701">
        <v>43</v>
      </c>
      <c r="AZ701">
        <v>141</v>
      </c>
      <c r="BA701">
        <v>44</v>
      </c>
      <c r="BB701">
        <v>1731683</v>
      </c>
      <c r="BC701">
        <v>8601</v>
      </c>
      <c r="BD701" s="10">
        <v>2.7</v>
      </c>
      <c r="BE701">
        <v>0.81</v>
      </c>
      <c r="BF701">
        <v>3.6909999999999998</v>
      </c>
      <c r="BG701" s="1">
        <v>1.107</v>
      </c>
      <c r="BH701">
        <v>1.121</v>
      </c>
    </row>
    <row r="702" spans="1:60" x14ac:dyDescent="0.2">
      <c r="A702" s="22">
        <v>699</v>
      </c>
      <c r="B702">
        <v>2298226</v>
      </c>
      <c r="C702">
        <v>4</v>
      </c>
      <c r="D702">
        <v>17</v>
      </c>
      <c r="E702">
        <v>7</v>
      </c>
      <c r="F702">
        <v>6356376</v>
      </c>
      <c r="G702">
        <v>6276</v>
      </c>
      <c r="H702" s="10">
        <v>2.7</v>
      </c>
      <c r="I702">
        <v>0.81</v>
      </c>
      <c r="J702">
        <v>3.6909999999999998</v>
      </c>
      <c r="K702" s="1">
        <v>1.107</v>
      </c>
      <c r="L702">
        <v>1.448</v>
      </c>
      <c r="M702" s="22">
        <v>699</v>
      </c>
      <c r="N702">
        <v>3092357</v>
      </c>
      <c r="O702">
        <v>3</v>
      </c>
      <c r="P702">
        <v>19</v>
      </c>
      <c r="Q702">
        <v>4</v>
      </c>
      <c r="R702">
        <v>5562244</v>
      </c>
      <c r="S702">
        <v>6631</v>
      </c>
      <c r="T702" s="10">
        <v>2.7</v>
      </c>
      <c r="U702">
        <v>0.81</v>
      </c>
      <c r="V702">
        <v>3.6909999999999998</v>
      </c>
      <c r="W702" s="1">
        <v>1.107</v>
      </c>
      <c r="X702">
        <v>0.94699999999999995</v>
      </c>
      <c r="Y702" s="22">
        <v>699</v>
      </c>
      <c r="Z702">
        <v>4934527</v>
      </c>
      <c r="AA702">
        <v>14</v>
      </c>
      <c r="AB702">
        <v>40</v>
      </c>
      <c r="AC702">
        <v>13</v>
      </c>
      <c r="AD702">
        <v>3720047</v>
      </c>
      <c r="AE702">
        <v>7513</v>
      </c>
      <c r="AF702" s="10">
        <v>2.7</v>
      </c>
      <c r="AG702">
        <v>0.81</v>
      </c>
      <c r="AH702">
        <v>3.6909999999999998</v>
      </c>
      <c r="AI702" s="1">
        <v>1.107</v>
      </c>
      <c r="AJ702">
        <v>0.85899999999999999</v>
      </c>
      <c r="AK702" s="22">
        <v>699</v>
      </c>
      <c r="AL702">
        <v>6305086</v>
      </c>
      <c r="AM702">
        <v>32</v>
      </c>
      <c r="AN702">
        <v>82</v>
      </c>
      <c r="AO702">
        <v>32</v>
      </c>
      <c r="AP702">
        <v>2349418</v>
      </c>
      <c r="AQ702">
        <v>8505</v>
      </c>
      <c r="AR702" s="10">
        <v>2.7</v>
      </c>
      <c r="AS702">
        <v>0.81</v>
      </c>
      <c r="AT702">
        <v>3.6909999999999998</v>
      </c>
      <c r="AU702" s="1">
        <v>1.107</v>
      </c>
      <c r="AV702">
        <v>1.0249999999999999</v>
      </c>
      <c r="AW702" s="22">
        <v>699</v>
      </c>
      <c r="AX702">
        <v>6922716</v>
      </c>
      <c r="AY702">
        <v>34</v>
      </c>
      <c r="AZ702">
        <v>136</v>
      </c>
      <c r="BA702">
        <v>48</v>
      </c>
      <c r="BB702">
        <v>1731702</v>
      </c>
      <c r="BC702">
        <v>8608</v>
      </c>
      <c r="BD702" s="10">
        <v>2.7</v>
      </c>
      <c r="BE702">
        <v>0.81</v>
      </c>
      <c r="BF702">
        <v>3.6909999999999998</v>
      </c>
      <c r="BG702" s="1">
        <v>1.107</v>
      </c>
      <c r="BH702">
        <v>1.137</v>
      </c>
    </row>
    <row r="703" spans="1:60" x14ac:dyDescent="0.2">
      <c r="A703" s="22">
        <v>700</v>
      </c>
      <c r="B703">
        <v>2298221</v>
      </c>
      <c r="C703">
        <v>5</v>
      </c>
      <c r="D703">
        <v>16</v>
      </c>
      <c r="E703">
        <v>5</v>
      </c>
      <c r="F703">
        <v>6356380</v>
      </c>
      <c r="G703">
        <v>6281</v>
      </c>
      <c r="H703" s="10">
        <v>2.7</v>
      </c>
      <c r="I703">
        <v>0.81</v>
      </c>
      <c r="J703">
        <v>3.6909999999999998</v>
      </c>
      <c r="K703" s="1">
        <v>1.107</v>
      </c>
      <c r="L703">
        <v>1.054</v>
      </c>
      <c r="M703" s="22">
        <v>700</v>
      </c>
      <c r="N703">
        <v>3092350</v>
      </c>
      <c r="O703">
        <v>7</v>
      </c>
      <c r="P703">
        <v>12</v>
      </c>
      <c r="Q703">
        <v>10</v>
      </c>
      <c r="R703">
        <v>5562246</v>
      </c>
      <c r="S703">
        <v>6635</v>
      </c>
      <c r="T703" s="10">
        <v>2.7</v>
      </c>
      <c r="U703">
        <v>0.81</v>
      </c>
      <c r="V703">
        <v>3.6909999999999998</v>
      </c>
      <c r="W703" s="1">
        <v>1.107</v>
      </c>
      <c r="X703">
        <v>0.88200000000000001</v>
      </c>
      <c r="Y703" s="22">
        <v>700</v>
      </c>
      <c r="Z703">
        <v>4934512</v>
      </c>
      <c r="AA703">
        <v>15</v>
      </c>
      <c r="AB703">
        <v>42</v>
      </c>
      <c r="AC703">
        <v>12</v>
      </c>
      <c r="AD703">
        <v>3720059</v>
      </c>
      <c r="AE703">
        <v>7525</v>
      </c>
      <c r="AF703" s="10">
        <v>2.7</v>
      </c>
      <c r="AG703">
        <v>0.81</v>
      </c>
      <c r="AH703">
        <v>3.6909999999999998</v>
      </c>
      <c r="AI703" s="1">
        <v>1.107</v>
      </c>
      <c r="AJ703">
        <v>0.94399999999999995</v>
      </c>
      <c r="AK703" s="22">
        <v>700</v>
      </c>
      <c r="AL703">
        <v>6305048</v>
      </c>
      <c r="AM703">
        <v>38</v>
      </c>
      <c r="AN703">
        <v>87</v>
      </c>
      <c r="AO703">
        <v>27</v>
      </c>
      <c r="AP703">
        <v>2349433</v>
      </c>
      <c r="AQ703">
        <v>8521</v>
      </c>
      <c r="AR703" s="10">
        <v>2.7</v>
      </c>
      <c r="AS703">
        <v>0.81</v>
      </c>
      <c r="AT703">
        <v>3.6909999999999998</v>
      </c>
      <c r="AU703" s="1">
        <v>1.107</v>
      </c>
      <c r="AV703">
        <v>1.03</v>
      </c>
      <c r="AW703" s="22">
        <v>700</v>
      </c>
      <c r="AX703">
        <v>6922675</v>
      </c>
      <c r="AY703">
        <v>41</v>
      </c>
      <c r="AZ703">
        <v>125</v>
      </c>
      <c r="BA703">
        <v>45</v>
      </c>
      <c r="BB703">
        <v>1731786</v>
      </c>
      <c r="BC703">
        <v>8616</v>
      </c>
      <c r="BD703" s="10">
        <v>2.7</v>
      </c>
      <c r="BE703">
        <v>0.81</v>
      </c>
      <c r="BF703">
        <v>3.6909999999999998</v>
      </c>
      <c r="BG703" s="1">
        <v>1.107</v>
      </c>
      <c r="BH703">
        <v>1.085</v>
      </c>
    </row>
    <row r="704" spans="1:60" x14ac:dyDescent="0.2">
      <c r="A704" s="22">
        <v>701</v>
      </c>
      <c r="B704">
        <v>2298214</v>
      </c>
      <c r="C704">
        <v>7</v>
      </c>
      <c r="D704">
        <v>17</v>
      </c>
      <c r="E704">
        <v>4</v>
      </c>
      <c r="F704">
        <v>6356389</v>
      </c>
      <c r="G704">
        <v>6288</v>
      </c>
      <c r="H704" s="10">
        <v>2.7</v>
      </c>
      <c r="I704">
        <v>0.81</v>
      </c>
      <c r="J704">
        <v>3.6909999999999998</v>
      </c>
      <c r="K704" s="1">
        <v>1.107</v>
      </c>
      <c r="L704">
        <v>0.97399999999999998</v>
      </c>
      <c r="M704" s="22">
        <v>701</v>
      </c>
      <c r="N704">
        <v>3092344</v>
      </c>
      <c r="O704">
        <v>6</v>
      </c>
      <c r="P704">
        <v>16</v>
      </c>
      <c r="Q704">
        <v>3</v>
      </c>
      <c r="R704">
        <v>5562264</v>
      </c>
      <c r="S704">
        <v>6641</v>
      </c>
      <c r="T704" s="10">
        <v>2.7</v>
      </c>
      <c r="U704">
        <v>0.81</v>
      </c>
      <c r="V704">
        <v>3.6909999999999998</v>
      </c>
      <c r="W704" s="1">
        <v>1.107</v>
      </c>
      <c r="X704">
        <v>0.93899999999999995</v>
      </c>
      <c r="Y704" s="22">
        <v>701</v>
      </c>
      <c r="Z704">
        <v>4934493</v>
      </c>
      <c r="AA704">
        <v>19</v>
      </c>
      <c r="AB704">
        <v>43</v>
      </c>
      <c r="AC704">
        <v>14</v>
      </c>
      <c r="AD704">
        <v>3720061</v>
      </c>
      <c r="AE704">
        <v>7535</v>
      </c>
      <c r="AF704" s="10">
        <v>2.7</v>
      </c>
      <c r="AG704">
        <v>0.81</v>
      </c>
      <c r="AH704">
        <v>3.6909999999999998</v>
      </c>
      <c r="AI704" s="1">
        <v>1.107</v>
      </c>
      <c r="AJ704">
        <v>1</v>
      </c>
      <c r="AK704" s="22">
        <v>701</v>
      </c>
      <c r="AL704">
        <v>6305025</v>
      </c>
      <c r="AM704">
        <v>23</v>
      </c>
      <c r="AN704">
        <v>102</v>
      </c>
      <c r="AO704">
        <v>23</v>
      </c>
      <c r="AP704">
        <v>2349500</v>
      </c>
      <c r="AQ704">
        <v>8533</v>
      </c>
      <c r="AR704" s="10">
        <v>2.7</v>
      </c>
      <c r="AS704">
        <v>0.81</v>
      </c>
      <c r="AT704">
        <v>3.6909999999999998</v>
      </c>
      <c r="AU704" s="1">
        <v>1.107</v>
      </c>
      <c r="AV704">
        <v>1.036</v>
      </c>
      <c r="AW704" s="22">
        <v>701</v>
      </c>
      <c r="AX704">
        <v>6922627</v>
      </c>
      <c r="AY704">
        <v>48</v>
      </c>
      <c r="AZ704">
        <v>116</v>
      </c>
      <c r="BA704">
        <v>50</v>
      </c>
      <c r="BB704">
        <v>1731801</v>
      </c>
      <c r="BC704">
        <v>8625</v>
      </c>
      <c r="BD704" s="10">
        <v>2.7</v>
      </c>
      <c r="BE704">
        <v>0.81</v>
      </c>
      <c r="BF704">
        <v>3.6909999999999998</v>
      </c>
      <c r="BG704" s="1">
        <v>1.107</v>
      </c>
      <c r="BH704">
        <v>1.012</v>
      </c>
    </row>
    <row r="705" spans="1:60" x14ac:dyDescent="0.2">
      <c r="A705" s="22">
        <v>702</v>
      </c>
      <c r="B705">
        <v>2298206</v>
      </c>
      <c r="C705">
        <v>8</v>
      </c>
      <c r="D705">
        <v>16</v>
      </c>
      <c r="E705">
        <v>8</v>
      </c>
      <c r="F705">
        <v>6356386</v>
      </c>
      <c r="G705">
        <v>6296</v>
      </c>
      <c r="H705" s="10">
        <v>2.7</v>
      </c>
      <c r="I705">
        <v>0.81</v>
      </c>
      <c r="J705">
        <v>3.6909999999999998</v>
      </c>
      <c r="K705" s="1">
        <v>1.107</v>
      </c>
      <c r="L705">
        <v>0.82899999999999996</v>
      </c>
      <c r="M705" s="22">
        <v>702</v>
      </c>
      <c r="N705">
        <v>3092336</v>
      </c>
      <c r="O705">
        <v>8</v>
      </c>
      <c r="P705">
        <v>17</v>
      </c>
      <c r="Q705">
        <v>5</v>
      </c>
      <c r="R705">
        <v>5562256</v>
      </c>
      <c r="S705">
        <v>6649</v>
      </c>
      <c r="T705" s="10">
        <v>2.7</v>
      </c>
      <c r="U705">
        <v>0.81</v>
      </c>
      <c r="V705">
        <v>3.6909999999999998</v>
      </c>
      <c r="W705" s="1">
        <v>1.107</v>
      </c>
      <c r="X705">
        <v>0.86499999999999999</v>
      </c>
      <c r="Y705" s="22">
        <v>702</v>
      </c>
      <c r="Z705">
        <v>4934483</v>
      </c>
      <c r="AA705">
        <v>10</v>
      </c>
      <c r="AB705">
        <v>51</v>
      </c>
      <c r="AC705">
        <v>11</v>
      </c>
      <c r="AD705">
        <v>3720078</v>
      </c>
      <c r="AE705">
        <v>7542</v>
      </c>
      <c r="AF705" s="10">
        <v>2.7</v>
      </c>
      <c r="AG705">
        <v>0.81</v>
      </c>
      <c r="AH705">
        <v>3.6909999999999998</v>
      </c>
      <c r="AI705" s="1">
        <v>1.107</v>
      </c>
      <c r="AJ705">
        <v>1.0369999999999999</v>
      </c>
      <c r="AK705" s="22">
        <v>702</v>
      </c>
      <c r="AL705">
        <v>6304987</v>
      </c>
      <c r="AM705">
        <v>38</v>
      </c>
      <c r="AN705">
        <v>87</v>
      </c>
      <c r="AO705">
        <v>38</v>
      </c>
      <c r="AP705">
        <v>2349499</v>
      </c>
      <c r="AQ705">
        <v>8543</v>
      </c>
      <c r="AR705" s="10">
        <v>2.7</v>
      </c>
      <c r="AS705">
        <v>0.81</v>
      </c>
      <c r="AT705">
        <v>3.6909999999999998</v>
      </c>
      <c r="AU705" s="1">
        <v>1.107</v>
      </c>
      <c r="AV705">
        <v>1.0780000000000001</v>
      </c>
      <c r="AW705" s="22">
        <v>702</v>
      </c>
      <c r="AX705">
        <v>6922587</v>
      </c>
      <c r="AY705">
        <v>40</v>
      </c>
      <c r="AZ705">
        <v>123</v>
      </c>
      <c r="BA705">
        <v>41</v>
      </c>
      <c r="BB705">
        <v>1731895</v>
      </c>
      <c r="BC705">
        <v>8634</v>
      </c>
      <c r="BD705" s="10">
        <v>2.7</v>
      </c>
      <c r="BE705">
        <v>0.81</v>
      </c>
      <c r="BF705">
        <v>3.6909999999999998</v>
      </c>
      <c r="BG705" s="1">
        <v>1.107</v>
      </c>
      <c r="BH705">
        <v>0.98799999999999999</v>
      </c>
    </row>
    <row r="706" spans="1:60" x14ac:dyDescent="0.2">
      <c r="A706" s="22">
        <v>703</v>
      </c>
      <c r="B706">
        <v>2298200</v>
      </c>
      <c r="C706">
        <v>6</v>
      </c>
      <c r="D706">
        <v>17</v>
      </c>
      <c r="E706">
        <v>7</v>
      </c>
      <c r="F706">
        <v>6356397</v>
      </c>
      <c r="G706">
        <v>6302</v>
      </c>
      <c r="H706" s="10">
        <v>2.7</v>
      </c>
      <c r="I706">
        <v>0.81</v>
      </c>
      <c r="J706">
        <v>3.6909999999999998</v>
      </c>
      <c r="K706" s="1">
        <v>1.107</v>
      </c>
      <c r="L706">
        <v>0.9</v>
      </c>
      <c r="M706" s="22">
        <v>703</v>
      </c>
      <c r="N706">
        <v>3092333</v>
      </c>
      <c r="O706">
        <v>3</v>
      </c>
      <c r="P706">
        <v>20</v>
      </c>
      <c r="Q706">
        <v>5</v>
      </c>
      <c r="R706">
        <v>5562268</v>
      </c>
      <c r="S706">
        <v>6652</v>
      </c>
      <c r="T706" s="10">
        <v>2.7</v>
      </c>
      <c r="U706">
        <v>0.81</v>
      </c>
      <c r="V706">
        <v>3.6909999999999998</v>
      </c>
      <c r="W706" s="1">
        <v>1.107</v>
      </c>
      <c r="X706">
        <v>0.93899999999999995</v>
      </c>
      <c r="Y706" s="22">
        <v>703</v>
      </c>
      <c r="Z706">
        <v>4934469</v>
      </c>
      <c r="AA706">
        <v>14</v>
      </c>
      <c r="AB706">
        <v>43</v>
      </c>
      <c r="AC706">
        <v>18</v>
      </c>
      <c r="AD706">
        <v>3720090</v>
      </c>
      <c r="AE706">
        <v>7550</v>
      </c>
      <c r="AF706" s="10">
        <v>2.7</v>
      </c>
      <c r="AG706">
        <v>0.81</v>
      </c>
      <c r="AH706">
        <v>3.6909999999999998</v>
      </c>
      <c r="AI706" s="1">
        <v>1.107</v>
      </c>
      <c r="AJ706">
        <v>1.141</v>
      </c>
      <c r="AK706" s="22">
        <v>703</v>
      </c>
      <c r="AL706">
        <v>6304962</v>
      </c>
      <c r="AM706">
        <v>25</v>
      </c>
      <c r="AN706">
        <v>95</v>
      </c>
      <c r="AO706">
        <v>30</v>
      </c>
      <c r="AP706">
        <v>2349545</v>
      </c>
      <c r="AQ706">
        <v>8549</v>
      </c>
      <c r="AR706" s="10">
        <v>2.7</v>
      </c>
      <c r="AS706">
        <v>0.81</v>
      </c>
      <c r="AT706">
        <v>3.6909999999999998</v>
      </c>
      <c r="AU706" s="1">
        <v>1.107</v>
      </c>
      <c r="AV706">
        <v>1.073</v>
      </c>
      <c r="AW706" s="22">
        <v>703</v>
      </c>
      <c r="AX706">
        <v>6922547</v>
      </c>
      <c r="AY706">
        <v>40</v>
      </c>
      <c r="AZ706">
        <v>129</v>
      </c>
      <c r="BA706">
        <v>34</v>
      </c>
      <c r="BB706">
        <v>1731946</v>
      </c>
      <c r="BC706">
        <v>8648</v>
      </c>
      <c r="BD706" s="10">
        <v>2.7</v>
      </c>
      <c r="BE706">
        <v>0.81</v>
      </c>
      <c r="BF706">
        <v>3.6909999999999998</v>
      </c>
      <c r="BG706" s="1">
        <v>1.107</v>
      </c>
      <c r="BH706">
        <v>0.98099999999999998</v>
      </c>
    </row>
    <row r="707" spans="1:60" x14ac:dyDescent="0.2">
      <c r="A707" s="22">
        <v>704</v>
      </c>
      <c r="B707">
        <v>2298195</v>
      </c>
      <c r="C707">
        <v>5</v>
      </c>
      <c r="D707">
        <v>22</v>
      </c>
      <c r="E707">
        <v>1</v>
      </c>
      <c r="F707">
        <v>6356412</v>
      </c>
      <c r="G707">
        <v>6307</v>
      </c>
      <c r="H707" s="10">
        <v>2.7</v>
      </c>
      <c r="I707">
        <v>0.81</v>
      </c>
      <c r="J707">
        <v>3.6909999999999998</v>
      </c>
      <c r="K707" s="1">
        <v>1.107</v>
      </c>
      <c r="L707">
        <v>0.90200000000000002</v>
      </c>
      <c r="M707" s="22">
        <v>704</v>
      </c>
      <c r="N707">
        <v>3092328</v>
      </c>
      <c r="O707">
        <v>5</v>
      </c>
      <c r="P707">
        <v>17</v>
      </c>
      <c r="Q707">
        <v>6</v>
      </c>
      <c r="R707">
        <v>5562270</v>
      </c>
      <c r="S707">
        <v>6657</v>
      </c>
      <c r="T707" s="10">
        <v>2.7</v>
      </c>
      <c r="U707">
        <v>0.81</v>
      </c>
      <c r="V707">
        <v>3.6909999999999998</v>
      </c>
      <c r="W707" s="1">
        <v>1.107</v>
      </c>
      <c r="X707">
        <v>1.0940000000000001</v>
      </c>
      <c r="Y707" s="22">
        <v>704</v>
      </c>
      <c r="Z707">
        <v>4934463</v>
      </c>
      <c r="AA707">
        <v>6</v>
      </c>
      <c r="AB707">
        <v>46</v>
      </c>
      <c r="AC707">
        <v>11</v>
      </c>
      <c r="AD707">
        <v>3720096</v>
      </c>
      <c r="AE707">
        <v>7556</v>
      </c>
      <c r="AF707" s="10">
        <v>2.7</v>
      </c>
      <c r="AG707">
        <v>0.81</v>
      </c>
      <c r="AH707">
        <v>3.6909999999999998</v>
      </c>
      <c r="AI707" s="1">
        <v>1.107</v>
      </c>
      <c r="AJ707">
        <v>1.117</v>
      </c>
      <c r="AK707" s="22">
        <v>704</v>
      </c>
      <c r="AL707">
        <v>6304924</v>
      </c>
      <c r="AM707">
        <v>38</v>
      </c>
      <c r="AN707">
        <v>81</v>
      </c>
      <c r="AO707">
        <v>39</v>
      </c>
      <c r="AP707">
        <v>2349559</v>
      </c>
      <c r="AQ707">
        <v>8565</v>
      </c>
      <c r="AR707" s="10">
        <v>2.7</v>
      </c>
      <c r="AS707">
        <v>0.81</v>
      </c>
      <c r="AT707">
        <v>3.6909999999999998</v>
      </c>
      <c r="AU707" s="1">
        <v>1.107</v>
      </c>
      <c r="AV707">
        <v>1.0880000000000001</v>
      </c>
      <c r="AW707" s="22">
        <v>704</v>
      </c>
      <c r="AX707">
        <v>6922509</v>
      </c>
      <c r="AY707">
        <v>38</v>
      </c>
      <c r="AZ707">
        <v>130</v>
      </c>
      <c r="BA707">
        <v>39</v>
      </c>
      <c r="BB707">
        <v>1731906</v>
      </c>
      <c r="BC707">
        <v>8658</v>
      </c>
      <c r="BD707" s="10">
        <v>2.7</v>
      </c>
      <c r="BE707">
        <v>0.81</v>
      </c>
      <c r="BF707">
        <v>3.6909999999999998</v>
      </c>
      <c r="BG707" s="1">
        <v>1.107</v>
      </c>
      <c r="BH707">
        <v>0.94399999999999995</v>
      </c>
    </row>
    <row r="708" spans="1:60" x14ac:dyDescent="0.2">
      <c r="A708" s="22">
        <v>705</v>
      </c>
      <c r="B708">
        <v>2298191</v>
      </c>
      <c r="C708">
        <v>4</v>
      </c>
      <c r="D708">
        <v>19</v>
      </c>
      <c r="E708">
        <v>8</v>
      </c>
      <c r="F708">
        <v>6356400</v>
      </c>
      <c r="G708">
        <v>6311</v>
      </c>
      <c r="H708" s="10">
        <v>2.7</v>
      </c>
      <c r="I708">
        <v>0.81</v>
      </c>
      <c r="J708">
        <v>3.6909999999999998</v>
      </c>
      <c r="K708" s="1">
        <v>1.107</v>
      </c>
      <c r="L708">
        <v>0.878</v>
      </c>
      <c r="M708" s="22">
        <v>705</v>
      </c>
      <c r="N708">
        <v>3092323</v>
      </c>
      <c r="O708">
        <v>5</v>
      </c>
      <c r="P708">
        <v>14</v>
      </c>
      <c r="Q708">
        <v>8</v>
      </c>
      <c r="R708">
        <v>5562274</v>
      </c>
      <c r="S708">
        <v>6662</v>
      </c>
      <c r="T708" s="10">
        <v>2.7</v>
      </c>
      <c r="U708">
        <v>0.81</v>
      </c>
      <c r="V708">
        <v>3.6909999999999998</v>
      </c>
      <c r="W708" s="1">
        <v>1.107</v>
      </c>
      <c r="X708">
        <v>1</v>
      </c>
      <c r="Y708" s="22">
        <v>705</v>
      </c>
      <c r="Z708">
        <v>4934449</v>
      </c>
      <c r="AA708">
        <v>14</v>
      </c>
      <c r="AB708">
        <v>35</v>
      </c>
      <c r="AC708">
        <v>17</v>
      </c>
      <c r="AD708">
        <v>3720137</v>
      </c>
      <c r="AE708">
        <v>7565</v>
      </c>
      <c r="AF708" s="10">
        <v>2.7</v>
      </c>
      <c r="AG708">
        <v>0.81</v>
      </c>
      <c r="AH708">
        <v>3.6909999999999998</v>
      </c>
      <c r="AI708" s="1">
        <v>1.107</v>
      </c>
      <c r="AJ708">
        <v>1.0589999999999999</v>
      </c>
      <c r="AK708" s="22">
        <v>705</v>
      </c>
      <c r="AL708">
        <v>6304901</v>
      </c>
      <c r="AM708">
        <v>23</v>
      </c>
      <c r="AN708">
        <v>93</v>
      </c>
      <c r="AO708">
        <v>26</v>
      </c>
      <c r="AP708">
        <v>2349579</v>
      </c>
      <c r="AQ708">
        <v>8569</v>
      </c>
      <c r="AR708" s="10">
        <v>2.7</v>
      </c>
      <c r="AS708">
        <v>0.81</v>
      </c>
      <c r="AT708">
        <v>3.6909999999999998</v>
      </c>
      <c r="AU708" s="1">
        <v>1.107</v>
      </c>
      <c r="AV708">
        <v>1.034</v>
      </c>
      <c r="AW708" s="22">
        <v>705</v>
      </c>
      <c r="AX708">
        <v>6922459</v>
      </c>
      <c r="AY708">
        <v>50</v>
      </c>
      <c r="AZ708">
        <v>124</v>
      </c>
      <c r="BA708">
        <v>44</v>
      </c>
      <c r="BB708">
        <v>1731997</v>
      </c>
      <c r="BC708">
        <v>8671</v>
      </c>
      <c r="BD708" s="10">
        <v>2.7</v>
      </c>
      <c r="BE708">
        <v>0.81</v>
      </c>
      <c r="BF708">
        <v>3.6909999999999998</v>
      </c>
      <c r="BG708" s="1">
        <v>1.107</v>
      </c>
      <c r="BH708">
        <v>0.93899999999999995</v>
      </c>
    </row>
    <row r="709" spans="1:60" x14ac:dyDescent="0.2">
      <c r="A709" s="22">
        <v>706</v>
      </c>
      <c r="B709">
        <v>2298184</v>
      </c>
      <c r="C709">
        <v>7</v>
      </c>
      <c r="D709">
        <v>15</v>
      </c>
      <c r="E709">
        <v>8</v>
      </c>
      <c r="F709">
        <v>6356410</v>
      </c>
      <c r="G709">
        <v>6313</v>
      </c>
      <c r="H709" s="10">
        <v>2.7</v>
      </c>
      <c r="I709">
        <v>0.81</v>
      </c>
      <c r="J709">
        <v>3.6909999999999998</v>
      </c>
      <c r="K709" s="1">
        <v>1.107</v>
      </c>
      <c r="L709">
        <v>1.0940000000000001</v>
      </c>
      <c r="M709" s="22">
        <v>706</v>
      </c>
      <c r="N709">
        <v>3092317</v>
      </c>
      <c r="O709">
        <v>6</v>
      </c>
      <c r="P709">
        <v>14</v>
      </c>
      <c r="Q709">
        <v>5</v>
      </c>
      <c r="R709">
        <v>5562293</v>
      </c>
      <c r="S709">
        <v>6666</v>
      </c>
      <c r="T709" s="10">
        <v>2.7</v>
      </c>
      <c r="U709">
        <v>0.81</v>
      </c>
      <c r="V709">
        <v>3.6909999999999998</v>
      </c>
      <c r="W709" s="1">
        <v>1.107</v>
      </c>
      <c r="X709">
        <v>0.97</v>
      </c>
      <c r="Y709" s="22">
        <v>706</v>
      </c>
      <c r="Z709">
        <v>4934435</v>
      </c>
      <c r="AA709">
        <v>14</v>
      </c>
      <c r="AB709">
        <v>34</v>
      </c>
      <c r="AC709">
        <v>15</v>
      </c>
      <c r="AD709">
        <v>3720139</v>
      </c>
      <c r="AE709">
        <v>7573</v>
      </c>
      <c r="AF709" s="10">
        <v>2.7</v>
      </c>
      <c r="AG709">
        <v>0.81</v>
      </c>
      <c r="AH709">
        <v>3.6909999999999998</v>
      </c>
      <c r="AI709" s="1">
        <v>1.107</v>
      </c>
      <c r="AJ709">
        <v>0.98699999999999999</v>
      </c>
      <c r="AK709" s="22">
        <v>706</v>
      </c>
      <c r="AL709">
        <v>6304873</v>
      </c>
      <c r="AM709">
        <v>28</v>
      </c>
      <c r="AN709">
        <v>90</v>
      </c>
      <c r="AO709">
        <v>26</v>
      </c>
      <c r="AP709">
        <v>2349683</v>
      </c>
      <c r="AQ709">
        <v>8580</v>
      </c>
      <c r="AR709" s="10">
        <v>2.7</v>
      </c>
      <c r="AS709">
        <v>0.81</v>
      </c>
      <c r="AT709">
        <v>3.6909999999999998</v>
      </c>
      <c r="AU709" s="1">
        <v>1.107</v>
      </c>
      <c r="AV709">
        <v>1.026</v>
      </c>
      <c r="AW709" s="22">
        <v>706</v>
      </c>
      <c r="AX709">
        <v>6922415</v>
      </c>
      <c r="AY709">
        <v>44</v>
      </c>
      <c r="AZ709">
        <v>132</v>
      </c>
      <c r="BA709">
        <v>42</v>
      </c>
      <c r="BB709">
        <v>1732057</v>
      </c>
      <c r="BC709">
        <v>8680</v>
      </c>
      <c r="BD709" s="10">
        <v>2.7</v>
      </c>
      <c r="BE709">
        <v>0.81</v>
      </c>
      <c r="BF709">
        <v>3.6909999999999998</v>
      </c>
      <c r="BG709" s="1">
        <v>1.107</v>
      </c>
      <c r="BH709">
        <v>0.93799999999999994</v>
      </c>
    </row>
    <row r="710" spans="1:60" x14ac:dyDescent="0.2">
      <c r="A710" s="22">
        <v>707</v>
      </c>
      <c r="B710">
        <v>2298176</v>
      </c>
      <c r="C710">
        <v>8</v>
      </c>
      <c r="D710">
        <v>17</v>
      </c>
      <c r="E710">
        <v>5</v>
      </c>
      <c r="F710">
        <v>6356423</v>
      </c>
      <c r="G710">
        <v>6321</v>
      </c>
      <c r="H710" s="10">
        <v>2.7</v>
      </c>
      <c r="I710">
        <v>0.81</v>
      </c>
      <c r="J710">
        <v>3.6909999999999998</v>
      </c>
      <c r="K710" s="1">
        <v>1.107</v>
      </c>
      <c r="L710">
        <v>1.0609999999999999</v>
      </c>
      <c r="M710" s="22">
        <v>707</v>
      </c>
      <c r="N710">
        <v>3092314</v>
      </c>
      <c r="O710">
        <v>3</v>
      </c>
      <c r="P710">
        <v>15</v>
      </c>
      <c r="Q710">
        <v>5</v>
      </c>
      <c r="R710">
        <v>5562285</v>
      </c>
      <c r="S710">
        <v>6669</v>
      </c>
      <c r="T710" s="10">
        <v>2.7</v>
      </c>
      <c r="U710">
        <v>0.81</v>
      </c>
      <c r="V710">
        <v>3.6909999999999998</v>
      </c>
      <c r="W710" s="1">
        <v>1.107</v>
      </c>
      <c r="X710">
        <v>0.91900000000000004</v>
      </c>
      <c r="Y710" s="22">
        <v>707</v>
      </c>
      <c r="Z710">
        <v>4934430</v>
      </c>
      <c r="AA710">
        <v>5</v>
      </c>
      <c r="AB710">
        <v>35</v>
      </c>
      <c r="AC710">
        <v>13</v>
      </c>
      <c r="AD710">
        <v>3720158</v>
      </c>
      <c r="AE710">
        <v>7578</v>
      </c>
      <c r="AF710" s="10">
        <v>2.7</v>
      </c>
      <c r="AG710">
        <v>0.81</v>
      </c>
      <c r="AH710">
        <v>3.6909999999999998</v>
      </c>
      <c r="AI710" s="1">
        <v>1.107</v>
      </c>
      <c r="AJ710">
        <v>0.94</v>
      </c>
      <c r="AK710" s="22">
        <v>707</v>
      </c>
      <c r="AL710">
        <v>6304839</v>
      </c>
      <c r="AM710">
        <v>34</v>
      </c>
      <c r="AN710">
        <v>84</v>
      </c>
      <c r="AO710">
        <v>34</v>
      </c>
      <c r="AP710">
        <v>2349649</v>
      </c>
      <c r="AQ710">
        <v>8592</v>
      </c>
      <c r="AR710" s="10">
        <v>2.7</v>
      </c>
      <c r="AS710">
        <v>0.81</v>
      </c>
      <c r="AT710">
        <v>3.6909999999999998</v>
      </c>
      <c r="AU710" s="1">
        <v>1.107</v>
      </c>
      <c r="AV710">
        <v>1.0109999999999999</v>
      </c>
      <c r="AW710" s="22">
        <v>707</v>
      </c>
      <c r="AX710">
        <v>6922373</v>
      </c>
      <c r="AY710">
        <v>42</v>
      </c>
      <c r="AZ710">
        <v>130</v>
      </c>
      <c r="BA710">
        <v>46</v>
      </c>
      <c r="BB710">
        <v>1732082</v>
      </c>
      <c r="BC710">
        <v>8689</v>
      </c>
      <c r="BD710" s="10">
        <v>2.7</v>
      </c>
      <c r="BE710">
        <v>0.81</v>
      </c>
      <c r="BF710">
        <v>3.6909999999999998</v>
      </c>
      <c r="BG710" s="1">
        <v>1.107</v>
      </c>
      <c r="BH710">
        <v>1.016</v>
      </c>
    </row>
    <row r="711" spans="1:60" x14ac:dyDescent="0.2">
      <c r="A711" s="22">
        <v>708</v>
      </c>
      <c r="B711">
        <v>2298171</v>
      </c>
      <c r="C711">
        <v>5</v>
      </c>
      <c r="D711">
        <v>20</v>
      </c>
      <c r="E711">
        <v>5</v>
      </c>
      <c r="F711">
        <v>6356431</v>
      </c>
      <c r="G711">
        <v>6326</v>
      </c>
      <c r="H711" s="10">
        <v>2.7</v>
      </c>
      <c r="I711">
        <v>0.81</v>
      </c>
      <c r="J711">
        <v>3.6909999999999998</v>
      </c>
      <c r="K711" s="1">
        <v>1.107</v>
      </c>
      <c r="L711">
        <v>1.028</v>
      </c>
      <c r="M711" s="22">
        <v>708</v>
      </c>
      <c r="N711">
        <v>3092312</v>
      </c>
      <c r="O711">
        <v>2</v>
      </c>
      <c r="P711">
        <v>14</v>
      </c>
      <c r="Q711">
        <v>4</v>
      </c>
      <c r="R711">
        <v>5562290</v>
      </c>
      <c r="S711">
        <v>6671</v>
      </c>
      <c r="T711" s="10">
        <v>2.7</v>
      </c>
      <c r="U711">
        <v>0.81</v>
      </c>
      <c r="V711">
        <v>3.6909999999999998</v>
      </c>
      <c r="W711" s="1">
        <v>1.107</v>
      </c>
      <c r="X711">
        <v>1.0309999999999999</v>
      </c>
      <c r="Y711" s="22">
        <v>708</v>
      </c>
      <c r="Z711">
        <v>4934423</v>
      </c>
      <c r="AA711">
        <v>7</v>
      </c>
      <c r="AB711">
        <v>30</v>
      </c>
      <c r="AC711">
        <v>10</v>
      </c>
      <c r="AD711">
        <v>3720163</v>
      </c>
      <c r="AE711">
        <v>7583</v>
      </c>
      <c r="AF711" s="10">
        <v>2.7</v>
      </c>
      <c r="AG711">
        <v>0.81</v>
      </c>
      <c r="AH711">
        <v>3.6909999999999998</v>
      </c>
      <c r="AI711" s="1">
        <v>1.107</v>
      </c>
      <c r="AJ711">
        <v>0.89500000000000002</v>
      </c>
      <c r="AK711" s="22">
        <v>708</v>
      </c>
      <c r="AL711">
        <v>6304818</v>
      </c>
      <c r="AM711">
        <v>21</v>
      </c>
      <c r="AN711">
        <v>96</v>
      </c>
      <c r="AO711">
        <v>22</v>
      </c>
      <c r="AP711">
        <v>2349694</v>
      </c>
      <c r="AQ711">
        <v>8604</v>
      </c>
      <c r="AR711" s="10">
        <v>2.7</v>
      </c>
      <c r="AS711">
        <v>0.81</v>
      </c>
      <c r="AT711">
        <v>3.6909999999999998</v>
      </c>
      <c r="AU711" s="1">
        <v>1.107</v>
      </c>
      <c r="AV711">
        <v>0.96199999999999997</v>
      </c>
      <c r="AW711" s="22">
        <v>708</v>
      </c>
      <c r="AX711">
        <v>6922328</v>
      </c>
      <c r="AY711">
        <v>45</v>
      </c>
      <c r="AZ711">
        <v>130</v>
      </c>
      <c r="BA711">
        <v>42</v>
      </c>
      <c r="BB711">
        <v>1732096</v>
      </c>
      <c r="BC711">
        <v>8696</v>
      </c>
      <c r="BD711" s="10">
        <v>2.7</v>
      </c>
      <c r="BE711">
        <v>0.81</v>
      </c>
      <c r="BF711">
        <v>3.6909999999999998</v>
      </c>
      <c r="BG711" s="1">
        <v>1.107</v>
      </c>
      <c r="BH711">
        <v>1.04</v>
      </c>
    </row>
    <row r="712" spans="1:60" x14ac:dyDescent="0.2">
      <c r="A712" s="22">
        <v>709</v>
      </c>
      <c r="B712">
        <v>2298166</v>
      </c>
      <c r="C712">
        <v>5</v>
      </c>
      <c r="D712">
        <v>19</v>
      </c>
      <c r="E712">
        <v>6</v>
      </c>
      <c r="F712">
        <v>6356431</v>
      </c>
      <c r="G712">
        <v>6329</v>
      </c>
      <c r="H712" s="10">
        <v>2.7</v>
      </c>
      <c r="I712">
        <v>0.81</v>
      </c>
      <c r="J712">
        <v>3.6909999999999998</v>
      </c>
      <c r="K712" s="1">
        <v>1.107</v>
      </c>
      <c r="L712">
        <v>1.0269999999999999</v>
      </c>
      <c r="M712" s="22">
        <v>709</v>
      </c>
      <c r="N712">
        <v>3092308</v>
      </c>
      <c r="O712">
        <v>4</v>
      </c>
      <c r="P712">
        <v>12</v>
      </c>
      <c r="Q712">
        <v>4</v>
      </c>
      <c r="R712">
        <v>5562305</v>
      </c>
      <c r="S712">
        <v>6675</v>
      </c>
      <c r="T712" s="10">
        <v>2.7</v>
      </c>
      <c r="U712">
        <v>0.81</v>
      </c>
      <c r="V712">
        <v>3.6909999999999998</v>
      </c>
      <c r="W712" s="1">
        <v>1.107</v>
      </c>
      <c r="X712">
        <v>0.88200000000000001</v>
      </c>
      <c r="Y712" s="22">
        <v>709</v>
      </c>
      <c r="Z712">
        <v>4934406</v>
      </c>
      <c r="AA712">
        <v>17</v>
      </c>
      <c r="AB712">
        <v>22</v>
      </c>
      <c r="AC712">
        <v>15</v>
      </c>
      <c r="AD712">
        <v>3720177</v>
      </c>
      <c r="AE712">
        <v>7591</v>
      </c>
      <c r="AF712" s="10">
        <v>2.7</v>
      </c>
      <c r="AG712">
        <v>0.81</v>
      </c>
      <c r="AH712">
        <v>3.6909999999999998</v>
      </c>
      <c r="AI712" s="1">
        <v>1.107</v>
      </c>
      <c r="AJ712">
        <v>0.74099999999999999</v>
      </c>
      <c r="AK712" s="22">
        <v>709</v>
      </c>
      <c r="AL712">
        <v>6304788</v>
      </c>
      <c r="AM712">
        <v>30</v>
      </c>
      <c r="AN712">
        <v>86</v>
      </c>
      <c r="AO712">
        <v>31</v>
      </c>
      <c r="AP712">
        <v>2349721</v>
      </c>
      <c r="AQ712">
        <v>8617</v>
      </c>
      <c r="AR712" s="10">
        <v>2.7</v>
      </c>
      <c r="AS712">
        <v>0.81</v>
      </c>
      <c r="AT712">
        <v>3.6909999999999998</v>
      </c>
      <c r="AU712" s="1">
        <v>1.107</v>
      </c>
      <c r="AV712">
        <v>0.96399999999999997</v>
      </c>
      <c r="AW712" s="22">
        <v>709</v>
      </c>
      <c r="AX712">
        <v>6922284</v>
      </c>
      <c r="AY712">
        <v>44</v>
      </c>
      <c r="AZ712">
        <v>129</v>
      </c>
      <c r="BA712">
        <v>46</v>
      </c>
      <c r="BB712">
        <v>1732177</v>
      </c>
      <c r="BC712">
        <v>8708</v>
      </c>
      <c r="BD712" s="10">
        <v>2.7</v>
      </c>
      <c r="BE712">
        <v>0.81</v>
      </c>
      <c r="BF712">
        <v>3.6909999999999998</v>
      </c>
      <c r="BG712" s="1">
        <v>1.107</v>
      </c>
      <c r="BH712">
        <v>1.0329999999999999</v>
      </c>
    </row>
    <row r="713" spans="1:60" x14ac:dyDescent="0.2">
      <c r="A713" s="22">
        <v>710</v>
      </c>
      <c r="B713">
        <v>2298161</v>
      </c>
      <c r="C713">
        <v>5</v>
      </c>
      <c r="D713">
        <v>17</v>
      </c>
      <c r="E713">
        <v>7</v>
      </c>
      <c r="F713">
        <v>6356436</v>
      </c>
      <c r="G713">
        <v>6334</v>
      </c>
      <c r="H713" s="10">
        <v>2.7</v>
      </c>
      <c r="I713">
        <v>0.81</v>
      </c>
      <c r="J713">
        <v>3.6909999999999998</v>
      </c>
      <c r="K713" s="1">
        <v>1.107</v>
      </c>
      <c r="L713">
        <v>1.0289999999999999</v>
      </c>
      <c r="M713" s="22">
        <v>710</v>
      </c>
      <c r="N713">
        <v>3092301</v>
      </c>
      <c r="O713">
        <v>7</v>
      </c>
      <c r="P713">
        <v>11</v>
      </c>
      <c r="Q713">
        <v>5</v>
      </c>
      <c r="R713">
        <v>5562303</v>
      </c>
      <c r="S713">
        <v>6682</v>
      </c>
      <c r="T713" s="10">
        <v>2.7</v>
      </c>
      <c r="U713">
        <v>0.81</v>
      </c>
      <c r="V713">
        <v>3.6909999999999998</v>
      </c>
      <c r="W713" s="1">
        <v>1.107</v>
      </c>
      <c r="X713">
        <v>0.72699999999999998</v>
      </c>
      <c r="Y713" s="22">
        <v>710</v>
      </c>
      <c r="Z713">
        <v>4934398</v>
      </c>
      <c r="AA713">
        <v>8</v>
      </c>
      <c r="AB713">
        <v>30</v>
      </c>
      <c r="AC713">
        <v>9</v>
      </c>
      <c r="AD713">
        <v>3720189</v>
      </c>
      <c r="AE713">
        <v>7597</v>
      </c>
      <c r="AF713" s="10">
        <v>2.7</v>
      </c>
      <c r="AG713">
        <v>0.81</v>
      </c>
      <c r="AH713">
        <v>3.6909999999999998</v>
      </c>
      <c r="AI713" s="1">
        <v>1.107</v>
      </c>
      <c r="AJ713">
        <v>0.71399999999999997</v>
      </c>
      <c r="AK713" s="22">
        <v>710</v>
      </c>
      <c r="AL713">
        <v>6304754</v>
      </c>
      <c r="AM713">
        <v>34</v>
      </c>
      <c r="AN713">
        <v>81</v>
      </c>
      <c r="AO713">
        <v>35</v>
      </c>
      <c r="AP713">
        <v>2349718</v>
      </c>
      <c r="AQ713">
        <v>8630</v>
      </c>
      <c r="AR713" s="10">
        <v>2.7</v>
      </c>
      <c r="AS713">
        <v>0.81</v>
      </c>
      <c r="AT713">
        <v>3.6909999999999998</v>
      </c>
      <c r="AU713" s="1">
        <v>1.107</v>
      </c>
      <c r="AV713">
        <v>0.95499999999999996</v>
      </c>
      <c r="AW713" s="22">
        <v>710</v>
      </c>
      <c r="AX713">
        <v>6922242</v>
      </c>
      <c r="AY713">
        <v>42</v>
      </c>
      <c r="AZ713">
        <v>130</v>
      </c>
      <c r="BA713">
        <v>43</v>
      </c>
      <c r="BB713">
        <v>1732204</v>
      </c>
      <c r="BC713">
        <v>8715</v>
      </c>
      <c r="BD713" s="10">
        <v>2.7</v>
      </c>
      <c r="BE713">
        <v>0.81</v>
      </c>
      <c r="BF713">
        <v>3.6909999999999998</v>
      </c>
      <c r="BG713" s="1">
        <v>1.107</v>
      </c>
      <c r="BH713">
        <v>1.0489999999999999</v>
      </c>
    </row>
    <row r="714" spans="1:60" x14ac:dyDescent="0.2">
      <c r="A714" s="22">
        <v>711</v>
      </c>
      <c r="B714">
        <v>2298157</v>
      </c>
      <c r="C714">
        <v>4</v>
      </c>
      <c r="D714">
        <v>16</v>
      </c>
      <c r="E714">
        <v>6</v>
      </c>
      <c r="F714">
        <v>6356443</v>
      </c>
      <c r="G714">
        <v>6338</v>
      </c>
      <c r="H714" s="10">
        <v>2.7</v>
      </c>
      <c r="I714">
        <v>0.81</v>
      </c>
      <c r="J714">
        <v>3.6909999999999998</v>
      </c>
      <c r="K714" s="1">
        <v>1.107</v>
      </c>
      <c r="L714">
        <v>1.03</v>
      </c>
      <c r="M714" s="22">
        <v>711</v>
      </c>
      <c r="N714">
        <v>3092298</v>
      </c>
      <c r="O714">
        <v>3</v>
      </c>
      <c r="P714">
        <v>13</v>
      </c>
      <c r="Q714">
        <v>5</v>
      </c>
      <c r="R714">
        <v>5562307</v>
      </c>
      <c r="S714">
        <v>6685</v>
      </c>
      <c r="T714" s="10">
        <v>2.7</v>
      </c>
      <c r="U714">
        <v>0.81</v>
      </c>
      <c r="V714">
        <v>3.6909999999999998</v>
      </c>
      <c r="W714" s="1">
        <v>1.107</v>
      </c>
      <c r="X714">
        <v>0.78100000000000003</v>
      </c>
      <c r="Y714" s="22">
        <v>711</v>
      </c>
      <c r="Z714">
        <v>4934389</v>
      </c>
      <c r="AA714">
        <v>9</v>
      </c>
      <c r="AB714">
        <v>32</v>
      </c>
      <c r="AC714">
        <v>6</v>
      </c>
      <c r="AD714">
        <v>3720203</v>
      </c>
      <c r="AE714">
        <v>7606</v>
      </c>
      <c r="AF714" s="10">
        <v>2.7</v>
      </c>
      <c r="AG714">
        <v>0.81</v>
      </c>
      <c r="AH714">
        <v>3.6909999999999998</v>
      </c>
      <c r="AI714" s="1">
        <v>1.107</v>
      </c>
      <c r="AJ714">
        <v>0.77800000000000002</v>
      </c>
      <c r="AK714" s="22">
        <v>711</v>
      </c>
      <c r="AL714">
        <v>6304722</v>
      </c>
      <c r="AM714">
        <v>32</v>
      </c>
      <c r="AN714">
        <v>89</v>
      </c>
      <c r="AO714">
        <v>26</v>
      </c>
      <c r="AP714">
        <v>2349816</v>
      </c>
      <c r="AQ714">
        <v>8641</v>
      </c>
      <c r="AR714" s="10">
        <v>2.7</v>
      </c>
      <c r="AS714">
        <v>0.81</v>
      </c>
      <c r="AT714">
        <v>3.6909999999999998</v>
      </c>
      <c r="AU714" s="1">
        <v>1.107</v>
      </c>
      <c r="AV714">
        <v>0.97799999999999998</v>
      </c>
      <c r="AW714" s="22">
        <v>711</v>
      </c>
      <c r="AX714">
        <v>6922197</v>
      </c>
      <c r="AY714">
        <v>45</v>
      </c>
      <c r="AZ714">
        <v>131</v>
      </c>
      <c r="BA714">
        <v>41</v>
      </c>
      <c r="BB714">
        <v>1732257</v>
      </c>
      <c r="BC714">
        <v>8728</v>
      </c>
      <c r="BD714" s="10">
        <v>2.7</v>
      </c>
      <c r="BE714">
        <v>0.81</v>
      </c>
      <c r="BF714">
        <v>3.6909999999999998</v>
      </c>
      <c r="BG714" s="1">
        <v>1.107</v>
      </c>
      <c r="BH714">
        <v>1.0149999999999999</v>
      </c>
    </row>
    <row r="715" spans="1:60" x14ac:dyDescent="0.2">
      <c r="A715" s="22">
        <v>712</v>
      </c>
      <c r="B715">
        <v>2298156</v>
      </c>
      <c r="C715">
        <v>1</v>
      </c>
      <c r="D715">
        <v>12</v>
      </c>
      <c r="E715">
        <v>8</v>
      </c>
      <c r="F715">
        <v>6356457</v>
      </c>
      <c r="G715">
        <v>6339</v>
      </c>
      <c r="H715" s="10">
        <v>2.7</v>
      </c>
      <c r="I715">
        <v>0.81</v>
      </c>
      <c r="J715">
        <v>3.6909999999999998</v>
      </c>
      <c r="K715" s="1">
        <v>1.107</v>
      </c>
      <c r="L715">
        <v>0.872</v>
      </c>
      <c r="M715" s="22">
        <v>712</v>
      </c>
      <c r="N715">
        <v>3092292</v>
      </c>
      <c r="O715">
        <v>6</v>
      </c>
      <c r="P715">
        <v>15</v>
      </c>
      <c r="Q715">
        <v>1</v>
      </c>
      <c r="R715">
        <v>5562318</v>
      </c>
      <c r="S715">
        <v>6691</v>
      </c>
      <c r="T715" s="10">
        <v>2.7</v>
      </c>
      <c r="U715">
        <v>0.81</v>
      </c>
      <c r="V715">
        <v>3.6909999999999998</v>
      </c>
      <c r="W715" s="1">
        <v>1.107</v>
      </c>
      <c r="X715">
        <v>0.871</v>
      </c>
      <c r="Y715" s="22">
        <v>712</v>
      </c>
      <c r="Z715">
        <v>4934377</v>
      </c>
      <c r="AA715">
        <v>12</v>
      </c>
      <c r="AB715">
        <v>34</v>
      </c>
      <c r="AC715">
        <v>7</v>
      </c>
      <c r="AD715">
        <v>3720195</v>
      </c>
      <c r="AE715">
        <v>7614</v>
      </c>
      <c r="AF715" s="10">
        <v>2.7</v>
      </c>
      <c r="AG715">
        <v>0.81</v>
      </c>
      <c r="AH715">
        <v>3.6909999999999998</v>
      </c>
      <c r="AI715" s="1">
        <v>1.107</v>
      </c>
      <c r="AJ715">
        <v>0.82299999999999995</v>
      </c>
      <c r="AK715" s="22">
        <v>712</v>
      </c>
      <c r="AL715">
        <v>6304695</v>
      </c>
      <c r="AM715">
        <v>27</v>
      </c>
      <c r="AN715">
        <v>92</v>
      </c>
      <c r="AO715">
        <v>29</v>
      </c>
      <c r="AP715">
        <v>2349779</v>
      </c>
      <c r="AQ715">
        <v>8647</v>
      </c>
      <c r="AR715" s="10">
        <v>2.7</v>
      </c>
      <c r="AS715">
        <v>0.81</v>
      </c>
      <c r="AT715">
        <v>3.6909999999999998</v>
      </c>
      <c r="AU715" s="1">
        <v>1.107</v>
      </c>
      <c r="AV715">
        <v>0.97699999999999998</v>
      </c>
      <c r="AW715" s="22">
        <v>712</v>
      </c>
      <c r="AX715">
        <v>6922147</v>
      </c>
      <c r="AY715">
        <v>50</v>
      </c>
      <c r="AZ715">
        <v>133</v>
      </c>
      <c r="BA715">
        <v>43</v>
      </c>
      <c r="BB715">
        <v>1732249</v>
      </c>
      <c r="BC715">
        <v>8743</v>
      </c>
      <c r="BD715" s="10">
        <v>2.7</v>
      </c>
      <c r="BE715">
        <v>0.81</v>
      </c>
      <c r="BF715">
        <v>3.6909999999999998</v>
      </c>
      <c r="BG715" s="1">
        <v>1.107</v>
      </c>
      <c r="BH715">
        <v>1.0149999999999999</v>
      </c>
    </row>
    <row r="716" spans="1:60" x14ac:dyDescent="0.2">
      <c r="A716" s="22">
        <v>713</v>
      </c>
      <c r="B716">
        <v>2298154</v>
      </c>
      <c r="C716">
        <v>2</v>
      </c>
      <c r="D716">
        <v>11</v>
      </c>
      <c r="E716">
        <v>2</v>
      </c>
      <c r="F716">
        <v>6356456</v>
      </c>
      <c r="G716">
        <v>6341</v>
      </c>
      <c r="H716" s="10">
        <v>2.7</v>
      </c>
      <c r="I716">
        <v>0.81</v>
      </c>
      <c r="J716">
        <v>3.6909999999999998</v>
      </c>
      <c r="K716" s="1">
        <v>1.107</v>
      </c>
      <c r="L716">
        <v>0.91900000000000004</v>
      </c>
      <c r="M716" s="22">
        <v>713</v>
      </c>
      <c r="N716">
        <v>3092287</v>
      </c>
      <c r="O716">
        <v>5</v>
      </c>
      <c r="P716">
        <v>18</v>
      </c>
      <c r="Q716">
        <v>3</v>
      </c>
      <c r="R716">
        <v>5562310</v>
      </c>
      <c r="S716">
        <v>6696</v>
      </c>
      <c r="T716" s="10">
        <v>2.7</v>
      </c>
      <c r="U716">
        <v>0.81</v>
      </c>
      <c r="V716">
        <v>3.6909999999999998</v>
      </c>
      <c r="W716" s="1">
        <v>1.107</v>
      </c>
      <c r="X716">
        <v>0.89300000000000002</v>
      </c>
      <c r="Y716" s="22">
        <v>713</v>
      </c>
      <c r="Z716">
        <v>4934366</v>
      </c>
      <c r="AA716">
        <v>11</v>
      </c>
      <c r="AB716">
        <v>33</v>
      </c>
      <c r="AC716">
        <v>13</v>
      </c>
      <c r="AD716">
        <v>3720210</v>
      </c>
      <c r="AE716">
        <v>7619</v>
      </c>
      <c r="AF716" s="10">
        <v>2.7</v>
      </c>
      <c r="AG716">
        <v>0.81</v>
      </c>
      <c r="AH716">
        <v>3.6909999999999998</v>
      </c>
      <c r="AI716" s="1">
        <v>1.107</v>
      </c>
      <c r="AJ716">
        <v>0.88200000000000001</v>
      </c>
      <c r="AK716" s="22">
        <v>713</v>
      </c>
      <c r="AL716">
        <v>6304668</v>
      </c>
      <c r="AM716">
        <v>27</v>
      </c>
      <c r="AN716">
        <v>91</v>
      </c>
      <c r="AO716">
        <v>28</v>
      </c>
      <c r="AP716">
        <v>2349865</v>
      </c>
      <c r="AQ716">
        <v>8656</v>
      </c>
      <c r="AR716" s="10">
        <v>2.7</v>
      </c>
      <c r="AS716">
        <v>0.81</v>
      </c>
      <c r="AT716">
        <v>3.6909999999999998</v>
      </c>
      <c r="AU716" s="1">
        <v>1.107</v>
      </c>
      <c r="AV716">
        <v>1.0289999999999999</v>
      </c>
      <c r="AW716" s="22">
        <v>713</v>
      </c>
      <c r="AX716">
        <v>6922097</v>
      </c>
      <c r="AY716">
        <v>50</v>
      </c>
      <c r="AZ716">
        <v>132</v>
      </c>
      <c r="BA716">
        <v>51</v>
      </c>
      <c r="BB716">
        <v>1732360</v>
      </c>
      <c r="BC716">
        <v>8754</v>
      </c>
      <c r="BD716" s="10">
        <v>2.7</v>
      </c>
      <c r="BE716">
        <v>0.81</v>
      </c>
      <c r="BF716">
        <v>3.6909999999999998</v>
      </c>
      <c r="BG716" s="1">
        <v>1.107</v>
      </c>
      <c r="BH716">
        <v>1.008</v>
      </c>
    </row>
    <row r="717" spans="1:60" x14ac:dyDescent="0.2">
      <c r="A717" s="22">
        <v>714</v>
      </c>
      <c r="B717">
        <v>2298152</v>
      </c>
      <c r="C717">
        <v>2</v>
      </c>
      <c r="D717">
        <v>5</v>
      </c>
      <c r="E717">
        <v>8</v>
      </c>
      <c r="F717">
        <v>6356455</v>
      </c>
      <c r="G717">
        <v>6343</v>
      </c>
      <c r="H717" s="10">
        <v>2.7</v>
      </c>
      <c r="I717">
        <v>0.81</v>
      </c>
      <c r="J717">
        <v>3.6909999999999998</v>
      </c>
      <c r="K717" s="1">
        <v>1.107</v>
      </c>
      <c r="L717">
        <v>0.75700000000000001</v>
      </c>
      <c r="M717" s="22">
        <v>714</v>
      </c>
      <c r="N717">
        <v>3092281</v>
      </c>
      <c r="O717">
        <v>6</v>
      </c>
      <c r="P717">
        <v>16</v>
      </c>
      <c r="Q717">
        <v>7</v>
      </c>
      <c r="R717">
        <v>5562313</v>
      </c>
      <c r="S717">
        <v>6700</v>
      </c>
      <c r="T717" s="10">
        <v>2.7</v>
      </c>
      <c r="U717">
        <v>0.81</v>
      </c>
      <c r="V717">
        <v>3.6909999999999998</v>
      </c>
      <c r="W717" s="1">
        <v>1.107</v>
      </c>
      <c r="X717">
        <v>1.042</v>
      </c>
      <c r="Y717" s="22">
        <v>714</v>
      </c>
      <c r="Z717">
        <v>4934353</v>
      </c>
      <c r="AA717">
        <v>13</v>
      </c>
      <c r="AB717">
        <v>33</v>
      </c>
      <c r="AC717">
        <v>11</v>
      </c>
      <c r="AD717">
        <v>3720214</v>
      </c>
      <c r="AE717">
        <v>7628</v>
      </c>
      <c r="AF717" s="10">
        <v>2.7</v>
      </c>
      <c r="AG717">
        <v>0.81</v>
      </c>
      <c r="AH717">
        <v>3.6909999999999998</v>
      </c>
      <c r="AI717" s="1">
        <v>1.107</v>
      </c>
      <c r="AJ717">
        <v>0.96699999999999997</v>
      </c>
      <c r="AK717" s="22">
        <v>714</v>
      </c>
      <c r="AL717">
        <v>6304636</v>
      </c>
      <c r="AM717">
        <v>32</v>
      </c>
      <c r="AN717">
        <v>90</v>
      </c>
      <c r="AO717">
        <v>28</v>
      </c>
      <c r="AP717">
        <v>2349858</v>
      </c>
      <c r="AQ717">
        <v>8671</v>
      </c>
      <c r="AR717" s="10">
        <v>2.7</v>
      </c>
      <c r="AS717">
        <v>0.81</v>
      </c>
      <c r="AT717">
        <v>3.6909999999999998</v>
      </c>
      <c r="AU717" s="1">
        <v>1.107</v>
      </c>
      <c r="AV717">
        <v>1.006</v>
      </c>
      <c r="AW717" s="22">
        <v>714</v>
      </c>
      <c r="AX717">
        <v>6922051</v>
      </c>
      <c r="AY717">
        <v>46</v>
      </c>
      <c r="AZ717">
        <v>137</v>
      </c>
      <c r="BA717">
        <v>45</v>
      </c>
      <c r="BB717">
        <v>1732405</v>
      </c>
      <c r="BC717">
        <v>8762</v>
      </c>
      <c r="BD717" s="10">
        <v>2.7</v>
      </c>
      <c r="BE717">
        <v>0.81</v>
      </c>
      <c r="BF717">
        <v>3.6909999999999998</v>
      </c>
      <c r="BG717" s="1">
        <v>1.107</v>
      </c>
      <c r="BH717">
        <v>1.0269999999999999</v>
      </c>
    </row>
    <row r="718" spans="1:60" x14ac:dyDescent="0.2">
      <c r="A718" s="22">
        <v>715</v>
      </c>
      <c r="B718">
        <v>2298144</v>
      </c>
      <c r="C718">
        <v>8</v>
      </c>
      <c r="D718">
        <v>4</v>
      </c>
      <c r="E718">
        <v>3</v>
      </c>
      <c r="F718">
        <v>6356476</v>
      </c>
      <c r="G718">
        <v>6351</v>
      </c>
      <c r="H718" s="10">
        <v>2.7</v>
      </c>
      <c r="I718">
        <v>0.81</v>
      </c>
      <c r="J718">
        <v>3.6909999999999998</v>
      </c>
      <c r="K718" s="1">
        <v>1.107</v>
      </c>
      <c r="L718">
        <v>0.64700000000000002</v>
      </c>
      <c r="M718" s="22">
        <v>715</v>
      </c>
      <c r="N718">
        <v>3092274</v>
      </c>
      <c r="O718">
        <v>7</v>
      </c>
      <c r="P718">
        <v>16</v>
      </c>
      <c r="Q718">
        <v>6</v>
      </c>
      <c r="R718">
        <v>5562323</v>
      </c>
      <c r="S718">
        <v>6707</v>
      </c>
      <c r="T718" s="10">
        <v>2.7</v>
      </c>
      <c r="U718">
        <v>0.81</v>
      </c>
      <c r="V718">
        <v>3.6909999999999998</v>
      </c>
      <c r="W718" s="1">
        <v>1.107</v>
      </c>
      <c r="X718">
        <v>1.2270000000000001</v>
      </c>
      <c r="Y718" s="22">
        <v>715</v>
      </c>
      <c r="Z718">
        <v>4934348</v>
      </c>
      <c r="AA718">
        <v>5</v>
      </c>
      <c r="AB718">
        <v>38</v>
      </c>
      <c r="AC718">
        <v>8</v>
      </c>
      <c r="AD718">
        <v>3720239</v>
      </c>
      <c r="AE718">
        <v>7633</v>
      </c>
      <c r="AF718" s="10">
        <v>2.7</v>
      </c>
      <c r="AG718">
        <v>0.81</v>
      </c>
      <c r="AH718">
        <v>3.6909999999999998</v>
      </c>
      <c r="AI718" s="1">
        <v>1.107</v>
      </c>
      <c r="AJ718">
        <v>1.0669999999999999</v>
      </c>
      <c r="AK718" s="22">
        <v>715</v>
      </c>
      <c r="AL718">
        <v>6304596</v>
      </c>
      <c r="AM718">
        <v>40</v>
      </c>
      <c r="AN718">
        <v>86</v>
      </c>
      <c r="AO718">
        <v>36</v>
      </c>
      <c r="AP718">
        <v>2349895</v>
      </c>
      <c r="AQ718">
        <v>8682</v>
      </c>
      <c r="AR718" s="10">
        <v>2.7</v>
      </c>
      <c r="AS718">
        <v>0.81</v>
      </c>
      <c r="AT718">
        <v>3.6909999999999998</v>
      </c>
      <c r="AU718" s="1">
        <v>1.107</v>
      </c>
      <c r="AV718">
        <v>1</v>
      </c>
      <c r="AW718" s="22">
        <v>715</v>
      </c>
      <c r="AX718">
        <v>6921995</v>
      </c>
      <c r="AY718">
        <v>56</v>
      </c>
      <c r="AZ718">
        <v>143</v>
      </c>
      <c r="BA718">
        <v>40</v>
      </c>
      <c r="BB718">
        <v>1732435</v>
      </c>
      <c r="BC718">
        <v>8783</v>
      </c>
      <c r="BD718" s="10">
        <v>2.7</v>
      </c>
      <c r="BE718">
        <v>0.81</v>
      </c>
      <c r="BF718">
        <v>3.6909999999999998</v>
      </c>
      <c r="BG718" s="1">
        <v>1.107</v>
      </c>
      <c r="BH718">
        <v>1.038</v>
      </c>
    </row>
    <row r="719" spans="1:60" x14ac:dyDescent="0.2">
      <c r="A719" s="22">
        <v>716</v>
      </c>
      <c r="B719">
        <v>2298142</v>
      </c>
      <c r="C719">
        <v>2</v>
      </c>
      <c r="D719">
        <v>11</v>
      </c>
      <c r="E719">
        <v>1</v>
      </c>
      <c r="F719">
        <v>6356473</v>
      </c>
      <c r="G719">
        <v>6353</v>
      </c>
      <c r="H719" s="10">
        <v>2.7</v>
      </c>
      <c r="I719">
        <v>0.81</v>
      </c>
      <c r="J719">
        <v>3.6909999999999998</v>
      </c>
      <c r="K719" s="1">
        <v>1.107</v>
      </c>
      <c r="L719">
        <v>0.51400000000000001</v>
      </c>
      <c r="M719" s="22">
        <v>716</v>
      </c>
      <c r="N719">
        <v>3092268</v>
      </c>
      <c r="O719">
        <v>6</v>
      </c>
      <c r="P719">
        <v>20</v>
      </c>
      <c r="Q719">
        <v>3</v>
      </c>
      <c r="R719">
        <v>5562335</v>
      </c>
      <c r="S719">
        <v>6713</v>
      </c>
      <c r="T719" s="10">
        <v>2.7</v>
      </c>
      <c r="U719">
        <v>0.81</v>
      </c>
      <c r="V719">
        <v>3.6909999999999998</v>
      </c>
      <c r="W719" s="1">
        <v>1.107</v>
      </c>
      <c r="X719">
        <v>1.24</v>
      </c>
      <c r="Y719" s="22">
        <v>716</v>
      </c>
      <c r="Z719">
        <v>4934332</v>
      </c>
      <c r="AA719">
        <v>16</v>
      </c>
      <c r="AB719">
        <v>26</v>
      </c>
      <c r="AC719">
        <v>17</v>
      </c>
      <c r="AD719">
        <v>3720245</v>
      </c>
      <c r="AE719">
        <v>7641</v>
      </c>
      <c r="AF719" s="10">
        <v>2.7</v>
      </c>
      <c r="AG719">
        <v>0.81</v>
      </c>
      <c r="AH719">
        <v>3.6909999999999998</v>
      </c>
      <c r="AI719" s="1">
        <v>1.107</v>
      </c>
      <c r="AJ719">
        <v>1.1479999999999999</v>
      </c>
      <c r="AK719" s="22">
        <v>716</v>
      </c>
      <c r="AL719">
        <v>6304568</v>
      </c>
      <c r="AM719">
        <v>28</v>
      </c>
      <c r="AN719">
        <v>102</v>
      </c>
      <c r="AO719">
        <v>24</v>
      </c>
      <c r="AP719">
        <v>2349904</v>
      </c>
      <c r="AQ719">
        <v>8697</v>
      </c>
      <c r="AR719" s="10">
        <v>2.7</v>
      </c>
      <c r="AS719">
        <v>0.81</v>
      </c>
      <c r="AT719">
        <v>3.6909999999999998</v>
      </c>
      <c r="AU719" s="1">
        <v>1.107</v>
      </c>
      <c r="AV719">
        <v>1.028</v>
      </c>
      <c r="AW719" s="22">
        <v>716</v>
      </c>
      <c r="AX719">
        <v>6921949</v>
      </c>
      <c r="AY719">
        <v>46</v>
      </c>
      <c r="AZ719">
        <v>157</v>
      </c>
      <c r="BA719">
        <v>42</v>
      </c>
      <c r="BB719">
        <v>1732467</v>
      </c>
      <c r="BC719">
        <v>8796</v>
      </c>
      <c r="BD719" s="10">
        <v>2.7</v>
      </c>
      <c r="BE719">
        <v>0.81</v>
      </c>
      <c r="BF719">
        <v>3.6909999999999998</v>
      </c>
      <c r="BG719" s="1">
        <v>1.107</v>
      </c>
      <c r="BH719">
        <v>1.03</v>
      </c>
    </row>
    <row r="720" spans="1:60" x14ac:dyDescent="0.2">
      <c r="A720" s="22">
        <v>717</v>
      </c>
      <c r="B720">
        <v>2298138</v>
      </c>
      <c r="C720">
        <v>4</v>
      </c>
      <c r="D720">
        <v>11</v>
      </c>
      <c r="E720">
        <v>2</v>
      </c>
      <c r="F720">
        <v>6356467</v>
      </c>
      <c r="G720">
        <v>6357</v>
      </c>
      <c r="H720" s="10">
        <v>2.7</v>
      </c>
      <c r="I720">
        <v>0.81</v>
      </c>
      <c r="J720">
        <v>3.6909999999999998</v>
      </c>
      <c r="K720" s="1">
        <v>1.107</v>
      </c>
      <c r="L720">
        <v>0.64700000000000002</v>
      </c>
      <c r="M720" s="22">
        <v>717</v>
      </c>
      <c r="N720">
        <v>3092261</v>
      </c>
      <c r="O720">
        <v>7</v>
      </c>
      <c r="P720">
        <v>20</v>
      </c>
      <c r="Q720">
        <v>6</v>
      </c>
      <c r="R720">
        <v>5562328</v>
      </c>
      <c r="S720">
        <v>6720</v>
      </c>
      <c r="T720" s="10">
        <v>2.7</v>
      </c>
      <c r="U720">
        <v>0.81</v>
      </c>
      <c r="V720">
        <v>3.6909999999999998</v>
      </c>
      <c r="W720" s="1">
        <v>1.107</v>
      </c>
      <c r="X720">
        <v>1.2589999999999999</v>
      </c>
      <c r="Y720" s="22">
        <v>717</v>
      </c>
      <c r="Z720">
        <v>4934329</v>
      </c>
      <c r="AA720">
        <v>3</v>
      </c>
      <c r="AB720">
        <v>33</v>
      </c>
      <c r="AC720">
        <v>9</v>
      </c>
      <c r="AD720">
        <v>3720251</v>
      </c>
      <c r="AE720">
        <v>7644</v>
      </c>
      <c r="AF720" s="10">
        <v>2.7</v>
      </c>
      <c r="AG720">
        <v>0.81</v>
      </c>
      <c r="AH720">
        <v>3.6909999999999998</v>
      </c>
      <c r="AI720" s="1">
        <v>1.107</v>
      </c>
      <c r="AJ720">
        <v>1.0740000000000001</v>
      </c>
      <c r="AK720" s="22">
        <v>717</v>
      </c>
      <c r="AL720">
        <v>6304535</v>
      </c>
      <c r="AM720">
        <v>33</v>
      </c>
      <c r="AN720">
        <v>95</v>
      </c>
      <c r="AO720">
        <v>35</v>
      </c>
      <c r="AP720">
        <v>2349985</v>
      </c>
      <c r="AQ720">
        <v>8705</v>
      </c>
      <c r="AR720" s="10">
        <v>2.7</v>
      </c>
      <c r="AS720">
        <v>0.81</v>
      </c>
      <c r="AT720">
        <v>3.6909999999999998</v>
      </c>
      <c r="AU720" s="1">
        <v>1.107</v>
      </c>
      <c r="AV720">
        <v>1.0549999999999999</v>
      </c>
      <c r="AW720" s="22">
        <v>717</v>
      </c>
      <c r="AX720">
        <v>6921891</v>
      </c>
      <c r="AY720">
        <v>58</v>
      </c>
      <c r="AZ720">
        <v>148</v>
      </c>
      <c r="BA720">
        <v>55</v>
      </c>
      <c r="BB720">
        <v>1732515</v>
      </c>
      <c r="BC720">
        <v>8813</v>
      </c>
      <c r="BD720" s="10">
        <v>2.7</v>
      </c>
      <c r="BE720">
        <v>0.81</v>
      </c>
      <c r="BF720">
        <v>3.6909999999999998</v>
      </c>
      <c r="BG720" s="1">
        <v>1.107</v>
      </c>
      <c r="BH720">
        <v>1.099</v>
      </c>
    </row>
    <row r="721" spans="1:60" x14ac:dyDescent="0.2">
      <c r="A721" s="22">
        <v>718</v>
      </c>
      <c r="B721">
        <v>2298135</v>
      </c>
      <c r="C721">
        <v>3</v>
      </c>
      <c r="D721">
        <v>12</v>
      </c>
      <c r="E721">
        <v>3</v>
      </c>
      <c r="F721">
        <v>6356471</v>
      </c>
      <c r="G721">
        <v>6360</v>
      </c>
      <c r="H721" s="10">
        <v>2.7</v>
      </c>
      <c r="I721">
        <v>0.81</v>
      </c>
      <c r="J721">
        <v>3.6909999999999998</v>
      </c>
      <c r="K721" s="1">
        <v>1.107</v>
      </c>
      <c r="L721">
        <v>0.67900000000000005</v>
      </c>
      <c r="M721" s="22">
        <v>718</v>
      </c>
      <c r="N721">
        <v>3092257</v>
      </c>
      <c r="O721">
        <v>4</v>
      </c>
      <c r="P721">
        <v>20</v>
      </c>
      <c r="Q721">
        <v>7</v>
      </c>
      <c r="R721">
        <v>5562344</v>
      </c>
      <c r="S721">
        <v>6724</v>
      </c>
      <c r="T721" s="10">
        <v>2.7</v>
      </c>
      <c r="U721">
        <v>0.81</v>
      </c>
      <c r="V721">
        <v>3.6909999999999998</v>
      </c>
      <c r="W721" s="1">
        <v>1.107</v>
      </c>
      <c r="X721">
        <v>1.32</v>
      </c>
      <c r="Y721" s="22">
        <v>718</v>
      </c>
      <c r="Z721">
        <v>4934322</v>
      </c>
      <c r="AA721">
        <v>7</v>
      </c>
      <c r="AB721">
        <v>28</v>
      </c>
      <c r="AC721">
        <v>8</v>
      </c>
      <c r="AD721">
        <v>3720270</v>
      </c>
      <c r="AE721">
        <v>7651</v>
      </c>
      <c r="AF721" s="10">
        <v>2.7</v>
      </c>
      <c r="AG721">
        <v>0.81</v>
      </c>
      <c r="AH721">
        <v>3.6909999999999998</v>
      </c>
      <c r="AI721" s="1">
        <v>1.107</v>
      </c>
      <c r="AJ721">
        <v>1.0649999999999999</v>
      </c>
      <c r="AK721" s="22">
        <v>718</v>
      </c>
      <c r="AL721">
        <v>6304511</v>
      </c>
      <c r="AM721">
        <v>24</v>
      </c>
      <c r="AN721">
        <v>104</v>
      </c>
      <c r="AO721">
        <v>24</v>
      </c>
      <c r="AP721">
        <v>2349988</v>
      </c>
      <c r="AQ721">
        <v>8717</v>
      </c>
      <c r="AR721" s="10">
        <v>2.7</v>
      </c>
      <c r="AS721">
        <v>0.81</v>
      </c>
      <c r="AT721">
        <v>3.6909999999999998</v>
      </c>
      <c r="AU721" s="1">
        <v>1.107</v>
      </c>
      <c r="AV721">
        <v>1.0880000000000001</v>
      </c>
      <c r="AW721" s="22">
        <v>718</v>
      </c>
      <c r="AX721">
        <v>6921840</v>
      </c>
      <c r="AY721">
        <v>51</v>
      </c>
      <c r="AZ721">
        <v>162</v>
      </c>
      <c r="BA721">
        <v>44</v>
      </c>
      <c r="BB721">
        <v>1732577</v>
      </c>
      <c r="BC721">
        <v>8825</v>
      </c>
      <c r="BD721" s="10">
        <v>2.7</v>
      </c>
      <c r="BE721">
        <v>0.81</v>
      </c>
      <c r="BF721">
        <v>3.6909999999999998</v>
      </c>
      <c r="BG721" s="1">
        <v>1.107</v>
      </c>
      <c r="BH721">
        <v>1.1180000000000001</v>
      </c>
    </row>
    <row r="722" spans="1:60" x14ac:dyDescent="0.2">
      <c r="A722" s="22">
        <v>719</v>
      </c>
      <c r="B722">
        <v>2298132</v>
      </c>
      <c r="C722">
        <v>3</v>
      </c>
      <c r="D722">
        <v>9</v>
      </c>
      <c r="E722">
        <v>6</v>
      </c>
      <c r="F722">
        <v>6356472</v>
      </c>
      <c r="G722">
        <v>6363</v>
      </c>
      <c r="H722" s="10">
        <v>2.7</v>
      </c>
      <c r="I722">
        <v>0.81</v>
      </c>
      <c r="J722">
        <v>3.6909999999999998</v>
      </c>
      <c r="K722" s="1">
        <v>1.107</v>
      </c>
      <c r="L722">
        <v>0.79200000000000004</v>
      </c>
      <c r="M722" s="22">
        <v>719</v>
      </c>
      <c r="N722">
        <v>3092250</v>
      </c>
      <c r="O722">
        <v>7</v>
      </c>
      <c r="P722">
        <v>19</v>
      </c>
      <c r="Q722">
        <v>5</v>
      </c>
      <c r="R722">
        <v>5562342</v>
      </c>
      <c r="S722">
        <v>6731</v>
      </c>
      <c r="T722" s="10">
        <v>2.7</v>
      </c>
      <c r="U722">
        <v>0.81</v>
      </c>
      <c r="V722">
        <v>3.6909999999999998</v>
      </c>
      <c r="W722" s="1">
        <v>1.107</v>
      </c>
      <c r="X722">
        <v>1.423</v>
      </c>
      <c r="Y722" s="22">
        <v>719</v>
      </c>
      <c r="Z722">
        <v>4934310</v>
      </c>
      <c r="AA722">
        <v>12</v>
      </c>
      <c r="AB722">
        <v>28</v>
      </c>
      <c r="AC722">
        <v>7</v>
      </c>
      <c r="AD722">
        <v>3720279</v>
      </c>
      <c r="AE722">
        <v>7663</v>
      </c>
      <c r="AF722" s="10">
        <v>2.7</v>
      </c>
      <c r="AG722">
        <v>0.81</v>
      </c>
      <c r="AH722">
        <v>3.6909999999999998</v>
      </c>
      <c r="AI722" s="1">
        <v>1.107</v>
      </c>
      <c r="AJ722">
        <v>0.92300000000000004</v>
      </c>
      <c r="AK722" s="22">
        <v>719</v>
      </c>
      <c r="AL722">
        <v>6304469</v>
      </c>
      <c r="AM722">
        <v>42</v>
      </c>
      <c r="AN722">
        <v>91</v>
      </c>
      <c r="AO722">
        <v>37</v>
      </c>
      <c r="AP722">
        <v>2350011</v>
      </c>
      <c r="AQ722">
        <v>8729</v>
      </c>
      <c r="AR722" s="10">
        <v>2.7</v>
      </c>
      <c r="AS722">
        <v>0.81</v>
      </c>
      <c r="AT722">
        <v>3.6909999999999998</v>
      </c>
      <c r="AU722" s="1">
        <v>1.107</v>
      </c>
      <c r="AV722">
        <v>1.0389999999999999</v>
      </c>
      <c r="AW722" s="22">
        <v>719</v>
      </c>
      <c r="AX722">
        <v>6921778</v>
      </c>
      <c r="AY722">
        <v>62</v>
      </c>
      <c r="AZ722">
        <v>157</v>
      </c>
      <c r="BA722">
        <v>56</v>
      </c>
      <c r="BB722">
        <v>1732576</v>
      </c>
      <c r="BC722">
        <v>8839</v>
      </c>
      <c r="BD722" s="10">
        <v>2.7</v>
      </c>
      <c r="BE722">
        <v>0.81</v>
      </c>
      <c r="BF722">
        <v>3.6909999999999998</v>
      </c>
      <c r="BG722" s="1">
        <v>1.107</v>
      </c>
      <c r="BH722">
        <v>1.109</v>
      </c>
    </row>
    <row r="723" spans="1:60" x14ac:dyDescent="0.2">
      <c r="A723" s="22">
        <v>720</v>
      </c>
      <c r="B723">
        <v>2298129</v>
      </c>
      <c r="C723">
        <v>3</v>
      </c>
      <c r="D723">
        <v>9</v>
      </c>
      <c r="E723">
        <v>3</v>
      </c>
      <c r="F723">
        <v>6356480</v>
      </c>
      <c r="G723">
        <v>6366</v>
      </c>
      <c r="H723" s="10">
        <v>2.7</v>
      </c>
      <c r="I723">
        <v>0.81</v>
      </c>
      <c r="J723">
        <v>3.79</v>
      </c>
      <c r="K723" s="1">
        <v>1.137</v>
      </c>
      <c r="L723">
        <v>1.105</v>
      </c>
      <c r="M723" s="22">
        <v>720</v>
      </c>
      <c r="N723">
        <v>3092247</v>
      </c>
      <c r="O723">
        <v>3</v>
      </c>
      <c r="P723">
        <v>16</v>
      </c>
      <c r="Q723">
        <v>10</v>
      </c>
      <c r="R723">
        <v>5562352</v>
      </c>
      <c r="S723">
        <v>6734</v>
      </c>
      <c r="T723" s="10">
        <v>2.7</v>
      </c>
      <c r="U723">
        <v>0.81</v>
      </c>
      <c r="V723">
        <v>3.79</v>
      </c>
      <c r="W723" s="1">
        <v>1.137</v>
      </c>
      <c r="X723">
        <v>1.0940000000000001</v>
      </c>
      <c r="Y723" s="22">
        <v>720</v>
      </c>
      <c r="Z723">
        <v>4934299</v>
      </c>
      <c r="AA723">
        <v>11</v>
      </c>
      <c r="AB723">
        <v>25</v>
      </c>
      <c r="AC723">
        <v>15</v>
      </c>
      <c r="AD723">
        <v>3720272</v>
      </c>
      <c r="AE723">
        <v>7669</v>
      </c>
      <c r="AF723" s="10">
        <v>2.7</v>
      </c>
      <c r="AG723">
        <v>0.81</v>
      </c>
      <c r="AH723">
        <v>3.79</v>
      </c>
      <c r="AI723" s="1">
        <v>1.137</v>
      </c>
      <c r="AJ723">
        <v>0.83299999999999996</v>
      </c>
      <c r="AK723" s="22">
        <v>720</v>
      </c>
      <c r="AL723">
        <v>6304427</v>
      </c>
      <c r="AM723">
        <v>42</v>
      </c>
      <c r="AN723">
        <v>99</v>
      </c>
      <c r="AO723">
        <v>34</v>
      </c>
      <c r="AP723">
        <v>2350026</v>
      </c>
      <c r="AQ723">
        <v>8747</v>
      </c>
      <c r="AR723" s="10">
        <v>2.7</v>
      </c>
      <c r="AS723">
        <v>0.81</v>
      </c>
      <c r="AT723">
        <v>3.79</v>
      </c>
      <c r="AU723" s="1">
        <v>1.137</v>
      </c>
      <c r="AV723">
        <v>1.0509999999999999</v>
      </c>
      <c r="AW723" s="22">
        <v>720</v>
      </c>
      <c r="AX723">
        <v>6921727</v>
      </c>
      <c r="AY723">
        <v>51</v>
      </c>
      <c r="AZ723">
        <v>167</v>
      </c>
      <c r="BA723">
        <v>52</v>
      </c>
      <c r="BB723">
        <v>1732710</v>
      </c>
      <c r="BC723">
        <v>8847</v>
      </c>
      <c r="BD723" s="10">
        <v>2.7</v>
      </c>
      <c r="BE723">
        <v>0.81</v>
      </c>
      <c r="BF723">
        <v>3.79</v>
      </c>
      <c r="BG723" s="1">
        <v>1.137</v>
      </c>
      <c r="BH723">
        <v>1.1080000000000001</v>
      </c>
    </row>
    <row r="724" spans="1:60" x14ac:dyDescent="0.2">
      <c r="A724" s="22">
        <v>721</v>
      </c>
      <c r="B724">
        <v>2298126</v>
      </c>
      <c r="C724">
        <v>3</v>
      </c>
      <c r="D724">
        <v>9</v>
      </c>
      <c r="E724">
        <v>3</v>
      </c>
      <c r="F724">
        <v>6356492</v>
      </c>
      <c r="G724">
        <v>6369</v>
      </c>
      <c r="H724" s="10">
        <v>2.7</v>
      </c>
      <c r="I724">
        <v>0.81</v>
      </c>
      <c r="J724">
        <v>3.79</v>
      </c>
      <c r="K724" s="1">
        <v>1.137</v>
      </c>
      <c r="L724">
        <v>0.95699999999999996</v>
      </c>
      <c r="M724" s="22">
        <v>721</v>
      </c>
      <c r="N724">
        <v>3092240</v>
      </c>
      <c r="O724">
        <v>7</v>
      </c>
      <c r="P724">
        <v>14</v>
      </c>
      <c r="Q724">
        <v>5</v>
      </c>
      <c r="R724">
        <v>5562369</v>
      </c>
      <c r="S724">
        <v>6741</v>
      </c>
      <c r="T724" s="10">
        <v>2.7</v>
      </c>
      <c r="U724">
        <v>0.81</v>
      </c>
      <c r="V724">
        <v>3.79</v>
      </c>
      <c r="W724" s="1">
        <v>1.137</v>
      </c>
      <c r="X724">
        <v>1.0880000000000001</v>
      </c>
      <c r="Y724" s="22">
        <v>721</v>
      </c>
      <c r="Z724">
        <v>4934287</v>
      </c>
      <c r="AA724">
        <v>12</v>
      </c>
      <c r="AB724">
        <v>27</v>
      </c>
      <c r="AC724">
        <v>9</v>
      </c>
      <c r="AD724">
        <v>3720304</v>
      </c>
      <c r="AE724">
        <v>7676</v>
      </c>
      <c r="AF724" s="10">
        <v>2.7</v>
      </c>
      <c r="AG724">
        <v>0.81</v>
      </c>
      <c r="AH724">
        <v>3.79</v>
      </c>
      <c r="AI724" s="1">
        <v>1.137</v>
      </c>
      <c r="AJ724">
        <v>0.93300000000000005</v>
      </c>
      <c r="AK724" s="22">
        <v>721</v>
      </c>
      <c r="AL724">
        <v>6304403</v>
      </c>
      <c r="AM724">
        <v>24</v>
      </c>
      <c r="AN724">
        <v>113</v>
      </c>
      <c r="AO724">
        <v>28</v>
      </c>
      <c r="AP724">
        <v>2350087</v>
      </c>
      <c r="AQ724">
        <v>8757</v>
      </c>
      <c r="AR724" s="10">
        <v>2.7</v>
      </c>
      <c r="AS724">
        <v>0.81</v>
      </c>
      <c r="AT724">
        <v>3.79</v>
      </c>
      <c r="AU724" s="1">
        <v>1.137</v>
      </c>
      <c r="AV724">
        <v>1.0820000000000001</v>
      </c>
      <c r="AW724" s="22">
        <v>721</v>
      </c>
      <c r="AX724">
        <v>6921673</v>
      </c>
      <c r="AY724">
        <v>54</v>
      </c>
      <c r="AZ724">
        <v>169</v>
      </c>
      <c r="BA724">
        <v>49</v>
      </c>
      <c r="BB724">
        <v>1732677</v>
      </c>
      <c r="BC724">
        <v>8858</v>
      </c>
      <c r="BD724" s="10">
        <v>2.7</v>
      </c>
      <c r="BE724">
        <v>0.81</v>
      </c>
      <c r="BF724">
        <v>3.79</v>
      </c>
      <c r="BG724" s="1">
        <v>1.137</v>
      </c>
      <c r="BH724">
        <v>1.131</v>
      </c>
    </row>
    <row r="725" spans="1:60" x14ac:dyDescent="0.2">
      <c r="A725" s="22">
        <v>722</v>
      </c>
      <c r="B725">
        <v>2298122</v>
      </c>
      <c r="C725">
        <v>4</v>
      </c>
      <c r="D725">
        <v>10</v>
      </c>
      <c r="E725">
        <v>2</v>
      </c>
      <c r="F725">
        <v>6356487</v>
      </c>
      <c r="G725">
        <v>6373</v>
      </c>
      <c r="H725" s="10">
        <v>2.7</v>
      </c>
      <c r="I725">
        <v>0.81</v>
      </c>
      <c r="J725">
        <v>3.79</v>
      </c>
      <c r="K725" s="1">
        <v>1.137</v>
      </c>
      <c r="L725">
        <v>1.278</v>
      </c>
      <c r="M725" s="22">
        <v>722</v>
      </c>
      <c r="N725">
        <v>3092238</v>
      </c>
      <c r="O725">
        <v>2</v>
      </c>
      <c r="P725">
        <v>16</v>
      </c>
      <c r="Q725">
        <v>5</v>
      </c>
      <c r="R725">
        <v>5562367</v>
      </c>
      <c r="S725">
        <v>6743</v>
      </c>
      <c r="T725" s="10">
        <v>2.7</v>
      </c>
      <c r="U725">
        <v>0.81</v>
      </c>
      <c r="V725">
        <v>3.79</v>
      </c>
      <c r="W725" s="1">
        <v>1.137</v>
      </c>
      <c r="X725">
        <v>0.91900000000000004</v>
      </c>
      <c r="Y725" s="22">
        <v>722</v>
      </c>
      <c r="Z725">
        <v>4934277</v>
      </c>
      <c r="AA725">
        <v>10</v>
      </c>
      <c r="AB725">
        <v>33</v>
      </c>
      <c r="AC725">
        <v>6</v>
      </c>
      <c r="AD725">
        <v>3720312</v>
      </c>
      <c r="AE725">
        <v>7686</v>
      </c>
      <c r="AF725" s="10">
        <v>2.7</v>
      </c>
      <c r="AG725">
        <v>0.81</v>
      </c>
      <c r="AH725">
        <v>3.79</v>
      </c>
      <c r="AI725" s="1">
        <v>1.137</v>
      </c>
      <c r="AJ725">
        <v>0.84399999999999997</v>
      </c>
      <c r="AK725" s="22">
        <v>722</v>
      </c>
      <c r="AL725">
        <v>6304372</v>
      </c>
      <c r="AM725">
        <v>31</v>
      </c>
      <c r="AN725">
        <v>107</v>
      </c>
      <c r="AO725">
        <v>30</v>
      </c>
      <c r="AP725">
        <v>2350111</v>
      </c>
      <c r="AQ725">
        <v>8767</v>
      </c>
      <c r="AR725" s="10">
        <v>2.7</v>
      </c>
      <c r="AS725">
        <v>0.81</v>
      </c>
      <c r="AT725">
        <v>3.79</v>
      </c>
      <c r="AU725" s="1">
        <v>1.137</v>
      </c>
      <c r="AV725">
        <v>1.1000000000000001</v>
      </c>
      <c r="AW725" s="22">
        <v>722</v>
      </c>
      <c r="AX725">
        <v>6921615</v>
      </c>
      <c r="AY725">
        <v>58</v>
      </c>
      <c r="AZ725">
        <v>166</v>
      </c>
      <c r="BA725">
        <v>57</v>
      </c>
      <c r="BB725">
        <v>1732833</v>
      </c>
      <c r="BC725">
        <v>8875</v>
      </c>
      <c r="BD725" s="10">
        <v>2.7</v>
      </c>
      <c r="BE725">
        <v>0.81</v>
      </c>
      <c r="BF725">
        <v>3.79</v>
      </c>
      <c r="BG725" s="1">
        <v>1.137</v>
      </c>
      <c r="BH725">
        <v>1.121</v>
      </c>
    </row>
    <row r="726" spans="1:60" x14ac:dyDescent="0.2">
      <c r="A726" s="22">
        <v>723</v>
      </c>
      <c r="B726">
        <v>2298115</v>
      </c>
      <c r="C726">
        <v>7</v>
      </c>
      <c r="D726">
        <v>8</v>
      </c>
      <c r="E726">
        <v>6</v>
      </c>
      <c r="F726">
        <v>6356486</v>
      </c>
      <c r="G726">
        <v>6379</v>
      </c>
      <c r="H726" s="10">
        <v>2.7</v>
      </c>
      <c r="I726">
        <v>0.81</v>
      </c>
      <c r="J726">
        <v>3.79</v>
      </c>
      <c r="K726" s="1">
        <v>1.137</v>
      </c>
      <c r="L726">
        <v>1</v>
      </c>
      <c r="M726" s="22">
        <v>723</v>
      </c>
      <c r="N726">
        <v>3092227</v>
      </c>
      <c r="O726">
        <v>11</v>
      </c>
      <c r="P726">
        <v>15</v>
      </c>
      <c r="Q726">
        <v>3</v>
      </c>
      <c r="R726">
        <v>5562371</v>
      </c>
      <c r="S726">
        <v>6754</v>
      </c>
      <c r="T726" s="10">
        <v>2.7</v>
      </c>
      <c r="U726">
        <v>0.81</v>
      </c>
      <c r="V726">
        <v>3.79</v>
      </c>
      <c r="W726" s="1">
        <v>1.137</v>
      </c>
      <c r="X726">
        <v>0.94399999999999995</v>
      </c>
      <c r="Y726" s="22">
        <v>723</v>
      </c>
      <c r="Z726">
        <v>4934265</v>
      </c>
      <c r="AA726">
        <v>12</v>
      </c>
      <c r="AB726">
        <v>33</v>
      </c>
      <c r="AC726">
        <v>10</v>
      </c>
      <c r="AD726">
        <v>3720304</v>
      </c>
      <c r="AE726">
        <v>7694</v>
      </c>
      <c r="AF726" s="10">
        <v>2.7</v>
      </c>
      <c r="AG726">
        <v>0.81</v>
      </c>
      <c r="AH726">
        <v>3.79</v>
      </c>
      <c r="AI726" s="1">
        <v>1.137</v>
      </c>
      <c r="AJ726">
        <v>0.93799999999999994</v>
      </c>
      <c r="AK726" s="22">
        <v>723</v>
      </c>
      <c r="AL726">
        <v>6304335</v>
      </c>
      <c r="AM726">
        <v>37</v>
      </c>
      <c r="AN726">
        <v>92</v>
      </c>
      <c r="AO726">
        <v>46</v>
      </c>
      <c r="AP726">
        <v>2350167</v>
      </c>
      <c r="AQ726">
        <v>8774</v>
      </c>
      <c r="AR726" s="10">
        <v>2.7</v>
      </c>
      <c r="AS726">
        <v>0.81</v>
      </c>
      <c r="AT726">
        <v>3.79</v>
      </c>
      <c r="AU726" s="1">
        <v>1.137</v>
      </c>
      <c r="AV726">
        <v>1.06</v>
      </c>
      <c r="AW726" s="22">
        <v>723</v>
      </c>
      <c r="AX726">
        <v>6921552</v>
      </c>
      <c r="AY726">
        <v>63</v>
      </c>
      <c r="AZ726">
        <v>162</v>
      </c>
      <c r="BA726">
        <v>62</v>
      </c>
      <c r="BB726">
        <v>1732820</v>
      </c>
      <c r="BC726">
        <v>8887</v>
      </c>
      <c r="BD726" s="10">
        <v>2.7</v>
      </c>
      <c r="BE726">
        <v>0.81</v>
      </c>
      <c r="BF726">
        <v>3.79</v>
      </c>
      <c r="BG726" s="1">
        <v>1.137</v>
      </c>
      <c r="BH726">
        <v>1.081</v>
      </c>
    </row>
    <row r="727" spans="1:60" x14ac:dyDescent="0.2">
      <c r="A727" s="22">
        <v>724</v>
      </c>
      <c r="B727">
        <v>2298110</v>
      </c>
      <c r="C727">
        <v>5</v>
      </c>
      <c r="D727">
        <v>14</v>
      </c>
      <c r="E727">
        <v>1</v>
      </c>
      <c r="F727">
        <v>6356500</v>
      </c>
      <c r="G727">
        <v>6384</v>
      </c>
      <c r="H727" s="10">
        <v>2.7</v>
      </c>
      <c r="I727">
        <v>0.81</v>
      </c>
      <c r="J727">
        <v>3.79</v>
      </c>
      <c r="K727" s="1">
        <v>1.137</v>
      </c>
      <c r="L727">
        <v>1.0529999999999999</v>
      </c>
      <c r="M727" s="22">
        <v>724</v>
      </c>
      <c r="N727">
        <v>3092222</v>
      </c>
      <c r="O727">
        <v>5</v>
      </c>
      <c r="P727">
        <v>20</v>
      </c>
      <c r="Q727">
        <v>6</v>
      </c>
      <c r="R727">
        <v>5562369</v>
      </c>
      <c r="S727">
        <v>6759</v>
      </c>
      <c r="T727" s="10">
        <v>2.7</v>
      </c>
      <c r="U727">
        <v>0.81</v>
      </c>
      <c r="V727">
        <v>3.79</v>
      </c>
      <c r="W727" s="1">
        <v>1.137</v>
      </c>
      <c r="X727">
        <v>0.78900000000000003</v>
      </c>
      <c r="Y727" s="22">
        <v>724</v>
      </c>
      <c r="Z727">
        <v>4934253</v>
      </c>
      <c r="AA727">
        <v>12</v>
      </c>
      <c r="AB727">
        <v>33</v>
      </c>
      <c r="AC727">
        <v>12</v>
      </c>
      <c r="AD727">
        <v>3720320</v>
      </c>
      <c r="AE727">
        <v>7705</v>
      </c>
      <c r="AF727" s="10">
        <v>2.7</v>
      </c>
      <c r="AG727">
        <v>0.81</v>
      </c>
      <c r="AH727">
        <v>3.79</v>
      </c>
      <c r="AI727" s="1">
        <v>1.137</v>
      </c>
      <c r="AJ727">
        <v>1.0189999999999999</v>
      </c>
      <c r="AK727" s="22">
        <v>724</v>
      </c>
      <c r="AL727">
        <v>6304304</v>
      </c>
      <c r="AM727">
        <v>31</v>
      </c>
      <c r="AN727">
        <v>100</v>
      </c>
      <c r="AO727">
        <v>29</v>
      </c>
      <c r="AP727">
        <v>2350189</v>
      </c>
      <c r="AQ727">
        <v>8784</v>
      </c>
      <c r="AR727" s="10">
        <v>2.7</v>
      </c>
      <c r="AS727">
        <v>0.81</v>
      </c>
      <c r="AT727">
        <v>3.79</v>
      </c>
      <c r="AU727" s="1">
        <v>1.137</v>
      </c>
      <c r="AV727">
        <v>1.0429999999999999</v>
      </c>
      <c r="AW727" s="22">
        <v>724</v>
      </c>
      <c r="AX727">
        <v>6921486</v>
      </c>
      <c r="AY727">
        <v>66</v>
      </c>
      <c r="AZ727">
        <v>175</v>
      </c>
      <c r="BA727">
        <v>50</v>
      </c>
      <c r="BB727">
        <v>1732919</v>
      </c>
      <c r="BC727">
        <v>8906</v>
      </c>
      <c r="BD727" s="10">
        <v>2.7</v>
      </c>
      <c r="BE727">
        <v>0.81</v>
      </c>
      <c r="BF727">
        <v>3.79</v>
      </c>
      <c r="BG727" s="1">
        <v>1.137</v>
      </c>
      <c r="BH727">
        <v>1.0669999999999999</v>
      </c>
    </row>
    <row r="728" spans="1:60" x14ac:dyDescent="0.2">
      <c r="A728" s="22">
        <v>725</v>
      </c>
      <c r="B728">
        <v>2298105</v>
      </c>
      <c r="C728">
        <v>5</v>
      </c>
      <c r="D728">
        <v>16</v>
      </c>
      <c r="E728">
        <v>3</v>
      </c>
      <c r="F728">
        <v>6356494</v>
      </c>
      <c r="G728">
        <v>6389</v>
      </c>
      <c r="H728" s="10">
        <v>2.7</v>
      </c>
      <c r="I728">
        <v>0.81</v>
      </c>
      <c r="J728">
        <v>3.79</v>
      </c>
      <c r="K728" s="1">
        <v>1.137</v>
      </c>
      <c r="L728">
        <v>1</v>
      </c>
      <c r="M728" s="22">
        <v>725</v>
      </c>
      <c r="N728">
        <v>3092216</v>
      </c>
      <c r="O728">
        <v>6</v>
      </c>
      <c r="P728">
        <v>19</v>
      </c>
      <c r="Q728">
        <v>6</v>
      </c>
      <c r="R728">
        <v>5562379</v>
      </c>
      <c r="S728">
        <v>6765</v>
      </c>
      <c r="T728" s="10">
        <v>2.7</v>
      </c>
      <c r="U728">
        <v>0.81</v>
      </c>
      <c r="V728">
        <v>3.79</v>
      </c>
      <c r="W728" s="1">
        <v>1.137</v>
      </c>
      <c r="X728">
        <v>0.97099999999999997</v>
      </c>
      <c r="Y728" s="22">
        <v>725</v>
      </c>
      <c r="Z728">
        <v>4934243</v>
      </c>
      <c r="AA728">
        <v>10</v>
      </c>
      <c r="AB728">
        <v>39</v>
      </c>
      <c r="AC728">
        <v>6</v>
      </c>
      <c r="AD728">
        <v>3720334</v>
      </c>
      <c r="AE728">
        <v>7715</v>
      </c>
      <c r="AF728" s="10">
        <v>2.7</v>
      </c>
      <c r="AG728">
        <v>0.81</v>
      </c>
      <c r="AH728">
        <v>3.79</v>
      </c>
      <c r="AI728" s="1">
        <v>1.137</v>
      </c>
      <c r="AJ728">
        <v>1.1639999999999999</v>
      </c>
      <c r="AK728" s="22">
        <v>725</v>
      </c>
      <c r="AL728">
        <v>6304275</v>
      </c>
      <c r="AM728">
        <v>29</v>
      </c>
      <c r="AN728">
        <v>97</v>
      </c>
      <c r="AO728">
        <v>34</v>
      </c>
      <c r="AP728">
        <v>2350227</v>
      </c>
      <c r="AQ728">
        <v>8793</v>
      </c>
      <c r="AR728" s="10">
        <v>2.7</v>
      </c>
      <c r="AS728">
        <v>0.81</v>
      </c>
      <c r="AT728">
        <v>3.79</v>
      </c>
      <c r="AU728" s="1">
        <v>1.137</v>
      </c>
      <c r="AV728">
        <v>1.0049999999999999</v>
      </c>
      <c r="AW728" s="22">
        <v>725</v>
      </c>
      <c r="AX728">
        <v>6921433</v>
      </c>
      <c r="AY728">
        <v>53</v>
      </c>
      <c r="AZ728">
        <v>191</v>
      </c>
      <c r="BA728">
        <v>50</v>
      </c>
      <c r="BB728">
        <v>1732950</v>
      </c>
      <c r="BC728">
        <v>8914</v>
      </c>
      <c r="BD728" s="10">
        <v>2.7</v>
      </c>
      <c r="BE728">
        <v>0.81</v>
      </c>
      <c r="BF728">
        <v>3.79</v>
      </c>
      <c r="BG728" s="1">
        <v>1.137</v>
      </c>
      <c r="BH728">
        <v>1.0589999999999999</v>
      </c>
    </row>
    <row r="729" spans="1:60" x14ac:dyDescent="0.2">
      <c r="A729" s="22">
        <v>726</v>
      </c>
      <c r="B729">
        <v>2298102</v>
      </c>
      <c r="C729">
        <v>3</v>
      </c>
      <c r="D729">
        <v>15</v>
      </c>
      <c r="E729">
        <v>6</v>
      </c>
      <c r="F729">
        <v>6356498</v>
      </c>
      <c r="G729">
        <v>6392</v>
      </c>
      <c r="H729" s="10">
        <v>2.7</v>
      </c>
      <c r="I729">
        <v>0.81</v>
      </c>
      <c r="J729">
        <v>3.79</v>
      </c>
      <c r="K729" s="1">
        <v>1.137</v>
      </c>
      <c r="L729">
        <v>1.19</v>
      </c>
      <c r="M729" s="22">
        <v>726</v>
      </c>
      <c r="N729">
        <v>3092213</v>
      </c>
      <c r="O729">
        <v>3</v>
      </c>
      <c r="P729">
        <v>20</v>
      </c>
      <c r="Q729">
        <v>5</v>
      </c>
      <c r="R729">
        <v>5562389</v>
      </c>
      <c r="S729">
        <v>6768</v>
      </c>
      <c r="T729" s="10">
        <v>2.7</v>
      </c>
      <c r="U729">
        <v>0.81</v>
      </c>
      <c r="V729">
        <v>3.79</v>
      </c>
      <c r="W729" s="1">
        <v>1.137</v>
      </c>
      <c r="X729">
        <v>1.0289999999999999</v>
      </c>
      <c r="Y729" s="22">
        <v>726</v>
      </c>
      <c r="Z729">
        <v>4934236</v>
      </c>
      <c r="AA729">
        <v>7</v>
      </c>
      <c r="AB729">
        <v>32</v>
      </c>
      <c r="AC729">
        <v>17</v>
      </c>
      <c r="AD729">
        <v>3720340</v>
      </c>
      <c r="AE729">
        <v>7720</v>
      </c>
      <c r="AF729" s="10">
        <v>2.7</v>
      </c>
      <c r="AG729">
        <v>0.81</v>
      </c>
      <c r="AH729">
        <v>3.79</v>
      </c>
      <c r="AI729" s="1">
        <v>1.137</v>
      </c>
      <c r="AJ729">
        <v>1.169</v>
      </c>
      <c r="AK729" s="22">
        <v>726</v>
      </c>
      <c r="AL729">
        <v>6304246</v>
      </c>
      <c r="AM729">
        <v>29</v>
      </c>
      <c r="AN729">
        <v>92</v>
      </c>
      <c r="AO729">
        <v>34</v>
      </c>
      <c r="AP729">
        <v>2350261</v>
      </c>
      <c r="AQ729">
        <v>8804</v>
      </c>
      <c r="AR729" s="10">
        <v>2.7</v>
      </c>
      <c r="AS729">
        <v>0.81</v>
      </c>
      <c r="AT729">
        <v>3.79</v>
      </c>
      <c r="AU729" s="1">
        <v>1.137</v>
      </c>
      <c r="AV729">
        <v>1.0149999999999999</v>
      </c>
      <c r="AW729" s="22">
        <v>726</v>
      </c>
      <c r="AX729">
        <v>6921361</v>
      </c>
      <c r="AY729">
        <v>72</v>
      </c>
      <c r="AZ729">
        <v>183</v>
      </c>
      <c r="BA729">
        <v>61</v>
      </c>
      <c r="BB729">
        <v>1732997</v>
      </c>
      <c r="BC729">
        <v>8927</v>
      </c>
      <c r="BD729" s="10">
        <v>2.7</v>
      </c>
      <c r="BE729">
        <v>0.81</v>
      </c>
      <c r="BF729">
        <v>3.79</v>
      </c>
      <c r="BG729" s="1">
        <v>1.137</v>
      </c>
      <c r="BH729">
        <v>1.0860000000000001</v>
      </c>
    </row>
    <row r="730" spans="1:60" x14ac:dyDescent="0.2">
      <c r="A730" s="22">
        <v>727</v>
      </c>
      <c r="B730">
        <v>2298099</v>
      </c>
      <c r="C730">
        <v>3</v>
      </c>
      <c r="D730">
        <v>13</v>
      </c>
      <c r="E730">
        <v>5</v>
      </c>
      <c r="F730">
        <v>6356503</v>
      </c>
      <c r="G730">
        <v>6395</v>
      </c>
      <c r="H730" s="10">
        <v>2.7</v>
      </c>
      <c r="I730">
        <v>0.81</v>
      </c>
      <c r="J730">
        <v>3.79</v>
      </c>
      <c r="K730" s="1">
        <v>1.137</v>
      </c>
      <c r="L730">
        <v>1.5</v>
      </c>
      <c r="M730" s="22">
        <v>727</v>
      </c>
      <c r="N730">
        <v>3092203</v>
      </c>
      <c r="O730">
        <v>10</v>
      </c>
      <c r="P730">
        <v>15</v>
      </c>
      <c r="Q730">
        <v>8</v>
      </c>
      <c r="R730">
        <v>5562394</v>
      </c>
      <c r="S730">
        <v>6778</v>
      </c>
      <c r="T730" s="10">
        <v>2.7</v>
      </c>
      <c r="U730">
        <v>0.81</v>
      </c>
      <c r="V730">
        <v>3.79</v>
      </c>
      <c r="W730" s="1">
        <v>1.137</v>
      </c>
      <c r="X730">
        <v>0.97099999999999997</v>
      </c>
      <c r="Y730" s="22">
        <v>727</v>
      </c>
      <c r="Z730">
        <v>4934226</v>
      </c>
      <c r="AA730">
        <v>10</v>
      </c>
      <c r="AB730">
        <v>32</v>
      </c>
      <c r="AC730">
        <v>7</v>
      </c>
      <c r="AD730">
        <v>3720362</v>
      </c>
      <c r="AE730">
        <v>7729</v>
      </c>
      <c r="AF730" s="10">
        <v>2.7</v>
      </c>
      <c r="AG730">
        <v>0.81</v>
      </c>
      <c r="AH730">
        <v>3.79</v>
      </c>
      <c r="AI730" s="1">
        <v>1.137</v>
      </c>
      <c r="AJ730">
        <v>1.155</v>
      </c>
      <c r="AK730" s="22">
        <v>727</v>
      </c>
      <c r="AL730">
        <v>6304219</v>
      </c>
      <c r="AM730">
        <v>27</v>
      </c>
      <c r="AN730">
        <v>92</v>
      </c>
      <c r="AO730">
        <v>29</v>
      </c>
      <c r="AP730">
        <v>2350290</v>
      </c>
      <c r="AQ730">
        <v>8813</v>
      </c>
      <c r="AR730" s="10">
        <v>2.7</v>
      </c>
      <c r="AS730">
        <v>0.81</v>
      </c>
      <c r="AT730">
        <v>3.79</v>
      </c>
      <c r="AU730" s="1">
        <v>1.137</v>
      </c>
      <c r="AV730">
        <v>0.96499999999999997</v>
      </c>
      <c r="AW730" s="22">
        <v>727</v>
      </c>
      <c r="AX730">
        <v>6921297</v>
      </c>
      <c r="AY730">
        <v>64</v>
      </c>
      <c r="AZ730">
        <v>187</v>
      </c>
      <c r="BA730">
        <v>68</v>
      </c>
      <c r="BB730">
        <v>1733008</v>
      </c>
      <c r="BC730">
        <v>8937</v>
      </c>
      <c r="BD730" s="10">
        <v>2.7</v>
      </c>
      <c r="BE730">
        <v>0.81</v>
      </c>
      <c r="BF730">
        <v>3.79</v>
      </c>
      <c r="BG730" s="1">
        <v>1.137</v>
      </c>
      <c r="BH730">
        <v>1.0780000000000001</v>
      </c>
    </row>
    <row r="731" spans="1:60" x14ac:dyDescent="0.2">
      <c r="A731" s="22">
        <v>728</v>
      </c>
      <c r="B731">
        <v>2298096</v>
      </c>
      <c r="C731">
        <v>3</v>
      </c>
      <c r="D731">
        <v>10</v>
      </c>
      <c r="E731">
        <v>6</v>
      </c>
      <c r="F731">
        <v>6356513</v>
      </c>
      <c r="G731">
        <v>6398</v>
      </c>
      <c r="H731" s="10">
        <v>2.7</v>
      </c>
      <c r="I731">
        <v>0.81</v>
      </c>
      <c r="J731">
        <v>3.79</v>
      </c>
      <c r="K731" s="1">
        <v>1.137</v>
      </c>
      <c r="L731">
        <v>1.286</v>
      </c>
      <c r="M731" s="22">
        <v>728</v>
      </c>
      <c r="N731">
        <v>3092195</v>
      </c>
      <c r="O731">
        <v>8</v>
      </c>
      <c r="P731">
        <v>18</v>
      </c>
      <c r="Q731">
        <v>7</v>
      </c>
      <c r="R731">
        <v>5562396</v>
      </c>
      <c r="S731">
        <v>6786</v>
      </c>
      <c r="T731" s="10">
        <v>2.7</v>
      </c>
      <c r="U731">
        <v>0.81</v>
      </c>
      <c r="V731">
        <v>3.79</v>
      </c>
      <c r="W731" s="1">
        <v>1.137</v>
      </c>
      <c r="X731">
        <v>1.133</v>
      </c>
      <c r="Y731" s="22">
        <v>728</v>
      </c>
      <c r="Z731">
        <v>4934208</v>
      </c>
      <c r="AA731">
        <v>18</v>
      </c>
      <c r="AB731">
        <v>26</v>
      </c>
      <c r="AC731">
        <v>16</v>
      </c>
      <c r="AD731">
        <v>3720363</v>
      </c>
      <c r="AE731">
        <v>7739</v>
      </c>
      <c r="AF731" s="10">
        <v>2.7</v>
      </c>
      <c r="AG731">
        <v>0.81</v>
      </c>
      <c r="AH731">
        <v>3.79</v>
      </c>
      <c r="AI731" s="1">
        <v>1.137</v>
      </c>
      <c r="AJ731">
        <v>1.05</v>
      </c>
      <c r="AK731" s="22">
        <v>728</v>
      </c>
      <c r="AL731">
        <v>6304189</v>
      </c>
      <c r="AM731">
        <v>30</v>
      </c>
      <c r="AN731">
        <v>85</v>
      </c>
      <c r="AO731">
        <v>34</v>
      </c>
      <c r="AP731">
        <v>2350307</v>
      </c>
      <c r="AQ731">
        <v>8825</v>
      </c>
      <c r="AR731" s="10">
        <v>2.7</v>
      </c>
      <c r="AS731">
        <v>0.81</v>
      </c>
      <c r="AT731">
        <v>3.79</v>
      </c>
      <c r="AU731" s="1">
        <v>1.137</v>
      </c>
      <c r="AV731">
        <v>0.9</v>
      </c>
      <c r="AW731" s="22">
        <v>728</v>
      </c>
      <c r="AX731">
        <v>6921231</v>
      </c>
      <c r="AY731">
        <v>66</v>
      </c>
      <c r="AZ731">
        <v>188</v>
      </c>
      <c r="BA731">
        <v>63</v>
      </c>
      <c r="BB731">
        <v>1733128</v>
      </c>
      <c r="BC731">
        <v>8946</v>
      </c>
      <c r="BD731" s="10">
        <v>2.7</v>
      </c>
      <c r="BE731">
        <v>0.81</v>
      </c>
      <c r="BF731">
        <v>3.79</v>
      </c>
      <c r="BG731" s="1">
        <v>1.137</v>
      </c>
      <c r="BH731">
        <v>1.1120000000000001</v>
      </c>
    </row>
    <row r="732" spans="1:60" x14ac:dyDescent="0.2">
      <c r="A732" s="22">
        <v>729</v>
      </c>
      <c r="B732">
        <v>2298092</v>
      </c>
      <c r="C732">
        <v>4</v>
      </c>
      <c r="D732">
        <v>8</v>
      </c>
      <c r="E732">
        <v>5</v>
      </c>
      <c r="F732">
        <v>6356523</v>
      </c>
      <c r="G732">
        <v>6402</v>
      </c>
      <c r="H732" s="10">
        <v>2.7</v>
      </c>
      <c r="I732">
        <v>0.81</v>
      </c>
      <c r="J732">
        <v>3.79</v>
      </c>
      <c r="K732" s="1">
        <v>1.137</v>
      </c>
      <c r="L732">
        <v>1.1739999999999999</v>
      </c>
      <c r="M732" s="22">
        <v>729</v>
      </c>
      <c r="N732">
        <v>3092190</v>
      </c>
      <c r="O732">
        <v>5</v>
      </c>
      <c r="P732">
        <v>21</v>
      </c>
      <c r="Q732">
        <v>5</v>
      </c>
      <c r="R732">
        <v>5562414</v>
      </c>
      <c r="S732">
        <v>6791</v>
      </c>
      <c r="T732" s="10">
        <v>2.7</v>
      </c>
      <c r="U732">
        <v>0.81</v>
      </c>
      <c r="V732">
        <v>3.79</v>
      </c>
      <c r="W732" s="1">
        <v>1.137</v>
      </c>
      <c r="X732">
        <v>1.121</v>
      </c>
      <c r="Y732" s="22">
        <v>729</v>
      </c>
      <c r="Z732">
        <v>4934201</v>
      </c>
      <c r="AA732">
        <v>7</v>
      </c>
      <c r="AB732">
        <v>36</v>
      </c>
      <c r="AC732">
        <v>8</v>
      </c>
      <c r="AD732">
        <v>3720383</v>
      </c>
      <c r="AE732">
        <v>7746</v>
      </c>
      <c r="AF732" s="10">
        <v>2.7</v>
      </c>
      <c r="AG732">
        <v>0.81</v>
      </c>
      <c r="AH732">
        <v>3.79</v>
      </c>
      <c r="AI732" s="1">
        <v>1.137</v>
      </c>
      <c r="AJ732">
        <v>1.052</v>
      </c>
      <c r="AK732" s="22">
        <v>729</v>
      </c>
      <c r="AL732">
        <v>6304154</v>
      </c>
      <c r="AM732">
        <v>35</v>
      </c>
      <c r="AN732">
        <v>87</v>
      </c>
      <c r="AO732">
        <v>28</v>
      </c>
      <c r="AP732">
        <v>2350358</v>
      </c>
      <c r="AQ732">
        <v>8843</v>
      </c>
      <c r="AR732" s="10">
        <v>2.7</v>
      </c>
      <c r="AS732">
        <v>0.81</v>
      </c>
      <c r="AT732">
        <v>3.79</v>
      </c>
      <c r="AU732" s="1">
        <v>1.137</v>
      </c>
      <c r="AV732">
        <v>0.91100000000000003</v>
      </c>
      <c r="AW732" s="22">
        <v>729</v>
      </c>
      <c r="AX732">
        <v>6921177</v>
      </c>
      <c r="AY732">
        <v>54</v>
      </c>
      <c r="AZ732">
        <v>197</v>
      </c>
      <c r="BA732">
        <v>57</v>
      </c>
      <c r="BB732">
        <v>1733240</v>
      </c>
      <c r="BC732">
        <v>8959</v>
      </c>
      <c r="BD732" s="10">
        <v>2.7</v>
      </c>
      <c r="BE732">
        <v>0.81</v>
      </c>
      <c r="BF732">
        <v>3.79</v>
      </c>
      <c r="BG732" s="1">
        <v>1.137</v>
      </c>
      <c r="BH732">
        <v>1.08</v>
      </c>
    </row>
    <row r="733" spans="1:60" x14ac:dyDescent="0.2">
      <c r="A733" s="24" t="s">
        <v>0</v>
      </c>
      <c r="H733" s="10"/>
      <c r="K733" s="1"/>
      <c r="M733" s="24" t="s">
        <v>0</v>
      </c>
      <c r="T733" s="10"/>
      <c r="W733" s="1"/>
      <c r="Y733" s="24" t="s">
        <v>0</v>
      </c>
      <c r="AF733" s="10"/>
      <c r="AI733" s="1"/>
      <c r="AK733" s="24" t="s">
        <v>0</v>
      </c>
      <c r="AR733" s="10"/>
      <c r="AU733" s="1"/>
      <c r="AW733" s="24" t="s">
        <v>0</v>
      </c>
      <c r="BD733" s="10"/>
      <c r="BG733" s="1"/>
    </row>
    <row r="734" spans="1:60" x14ac:dyDescent="0.2">
      <c r="A734" s="24" t="s">
        <v>54</v>
      </c>
      <c r="H734" s="10"/>
      <c r="K734" s="1"/>
      <c r="M734" s="24" t="s">
        <v>56</v>
      </c>
      <c r="T734" s="10"/>
      <c r="W734" s="1"/>
      <c r="Y734" s="24" t="s">
        <v>58</v>
      </c>
      <c r="AF734" s="10"/>
      <c r="AI734" s="1"/>
      <c r="AK734" s="24" t="s">
        <v>60</v>
      </c>
      <c r="AR734" s="10"/>
      <c r="AU734" s="1"/>
      <c r="AW734" s="24" t="s">
        <v>62</v>
      </c>
      <c r="BD734" s="10"/>
      <c r="BG734" s="1"/>
    </row>
    <row r="735" spans="1:60" x14ac:dyDescent="0.2">
      <c r="A735" s="24" t="s">
        <v>1</v>
      </c>
      <c r="H735" s="10"/>
      <c r="K735" s="1"/>
      <c r="M735" s="24" t="s">
        <v>1</v>
      </c>
      <c r="T735" s="10"/>
      <c r="W735" s="1"/>
      <c r="Y735" s="24" t="s">
        <v>1</v>
      </c>
      <c r="AF735" s="10"/>
      <c r="AI735" s="1"/>
      <c r="AK735" s="24" t="s">
        <v>1</v>
      </c>
      <c r="AR735" s="10"/>
      <c r="AU735" s="1"/>
      <c r="AW735" s="24" t="s">
        <v>1</v>
      </c>
      <c r="BD735" s="10"/>
      <c r="BG735" s="1"/>
    </row>
    <row r="736" spans="1:60" x14ac:dyDescent="0.2">
      <c r="C736">
        <f>MAX(C387:C459)</f>
        <v>261607</v>
      </c>
      <c r="D736">
        <f>MAX(O387:O459)</f>
        <v>212008</v>
      </c>
      <c r="E736">
        <f>MAX(AA387:AA459)</f>
        <v>108345</v>
      </c>
      <c r="F736">
        <f>MAX(AM387:AM459)</f>
        <v>24711</v>
      </c>
      <c r="G736">
        <f>MAX(AY387:AY459)</f>
        <v>7580</v>
      </c>
    </row>
    <row r="737" spans="3:7" x14ac:dyDescent="0.2">
      <c r="C737" s="18">
        <f>AVERAGE(C387:C459)</f>
        <v>66544.57534246576</v>
      </c>
      <c r="D737" s="18">
        <f>AVERAGE(O387:O459)</f>
        <v>55407.273972602743</v>
      </c>
      <c r="E737" s="18">
        <f>AVERAGE(AA387:AA459)</f>
        <v>30130.753424657534</v>
      </c>
      <c r="F737" s="18">
        <f>AVERAGE(AM387:AM459)</f>
        <v>10676.534246575342</v>
      </c>
      <c r="G737" s="18">
        <f>AVERAGE(AY387:AY459)</f>
        <v>2786.3287671232879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E8CF3-9617-3C44-9DE2-1D93D618D801}">
  <dimension ref="A1:AJ735"/>
  <sheetViews>
    <sheetView topLeftCell="J1" zoomScaleNormal="100" workbookViewId="0">
      <selection activeCell="Y2" sqref="Y2:AJ735"/>
    </sheetView>
  </sheetViews>
  <sheetFormatPr baseColWidth="10" defaultRowHeight="16" x14ac:dyDescent="0.2"/>
  <sheetData>
    <row r="1" spans="1:36" x14ac:dyDescent="0.2">
      <c r="A1" s="27" t="s">
        <v>50</v>
      </c>
      <c r="M1" s="27" t="s">
        <v>51</v>
      </c>
      <c r="Y1" s="27" t="s">
        <v>51</v>
      </c>
    </row>
    <row r="2" spans="1:36" ht="85" x14ac:dyDescent="0.2">
      <c r="A2" s="21" t="s">
        <v>2</v>
      </c>
      <c r="B2" s="5" t="s">
        <v>3</v>
      </c>
      <c r="C2" s="5" t="s">
        <v>43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16</v>
      </c>
      <c r="J2" s="5" t="s">
        <v>9</v>
      </c>
      <c r="K2" s="6" t="s">
        <v>10</v>
      </c>
      <c r="L2" s="5" t="s">
        <v>11</v>
      </c>
      <c r="M2" s="21" t="s">
        <v>2</v>
      </c>
      <c r="N2" s="5" t="s">
        <v>3</v>
      </c>
      <c r="O2" s="5" t="s">
        <v>43</v>
      </c>
      <c r="P2" s="5" t="s">
        <v>4</v>
      </c>
      <c r="Q2" s="5" t="s">
        <v>5</v>
      </c>
      <c r="R2" s="5" t="s">
        <v>6</v>
      </c>
      <c r="S2" s="5" t="s">
        <v>7</v>
      </c>
      <c r="T2" s="5" t="s">
        <v>8</v>
      </c>
      <c r="U2" s="5" t="s">
        <v>16</v>
      </c>
      <c r="V2" s="5" t="s">
        <v>9</v>
      </c>
      <c r="W2" s="6" t="s">
        <v>10</v>
      </c>
      <c r="X2" s="5" t="s">
        <v>11</v>
      </c>
      <c r="Y2" s="21" t="s">
        <v>2</v>
      </c>
      <c r="Z2" s="5" t="s">
        <v>3</v>
      </c>
      <c r="AA2" s="5" t="s">
        <v>43</v>
      </c>
      <c r="AB2" s="5" t="s">
        <v>4</v>
      </c>
      <c r="AC2" s="5" t="s">
        <v>5</v>
      </c>
      <c r="AD2" s="5" t="s">
        <v>6</v>
      </c>
      <c r="AE2" s="5" t="s">
        <v>7</v>
      </c>
      <c r="AF2" s="5" t="s">
        <v>8</v>
      </c>
      <c r="AG2" s="5" t="s">
        <v>16</v>
      </c>
      <c r="AH2" s="5" t="s">
        <v>9</v>
      </c>
      <c r="AI2" s="6" t="s">
        <v>10</v>
      </c>
      <c r="AJ2" s="5" t="s">
        <v>11</v>
      </c>
    </row>
    <row r="3" spans="1:36" x14ac:dyDescent="0.2">
      <c r="A3" s="22">
        <v>0</v>
      </c>
      <c r="B3">
        <v>8654621</v>
      </c>
      <c r="C3">
        <v>0</v>
      </c>
      <c r="D3">
        <v>1</v>
      </c>
      <c r="E3">
        <v>0</v>
      </c>
      <c r="F3">
        <v>0</v>
      </c>
      <c r="G3">
        <v>0</v>
      </c>
      <c r="H3" s="10">
        <v>2.7</v>
      </c>
      <c r="I3">
        <v>2.7</v>
      </c>
      <c r="J3">
        <v>3.79</v>
      </c>
      <c r="K3" s="1">
        <v>0</v>
      </c>
      <c r="L3">
        <v>0</v>
      </c>
      <c r="M3" s="22">
        <v>0</v>
      </c>
      <c r="N3">
        <v>8654621</v>
      </c>
      <c r="O3">
        <v>0</v>
      </c>
      <c r="P3">
        <v>1</v>
      </c>
      <c r="Q3">
        <v>0</v>
      </c>
      <c r="R3">
        <v>0</v>
      </c>
      <c r="S3">
        <v>0</v>
      </c>
      <c r="T3" s="10">
        <v>2.7</v>
      </c>
      <c r="U3">
        <v>2.7</v>
      </c>
      <c r="V3">
        <v>3.79</v>
      </c>
      <c r="W3" s="1">
        <v>0</v>
      </c>
      <c r="X3">
        <v>0</v>
      </c>
      <c r="Y3" s="22">
        <v>0</v>
      </c>
      <c r="Z3">
        <v>8654621</v>
      </c>
      <c r="AA3">
        <v>0</v>
      </c>
      <c r="AB3">
        <v>1</v>
      </c>
      <c r="AC3">
        <v>0</v>
      </c>
      <c r="AD3">
        <v>0</v>
      </c>
      <c r="AE3">
        <v>0</v>
      </c>
      <c r="AF3" s="10">
        <v>2.7</v>
      </c>
      <c r="AG3">
        <v>2.7</v>
      </c>
      <c r="AH3">
        <v>3.79</v>
      </c>
      <c r="AI3" s="1">
        <v>0</v>
      </c>
      <c r="AJ3">
        <v>0</v>
      </c>
    </row>
    <row r="4" spans="1:36" x14ac:dyDescent="0.2">
      <c r="A4" s="22">
        <v>1</v>
      </c>
      <c r="B4">
        <v>8654621</v>
      </c>
      <c r="C4">
        <v>0</v>
      </c>
      <c r="D4">
        <v>1</v>
      </c>
      <c r="E4">
        <v>0</v>
      </c>
      <c r="F4">
        <v>0</v>
      </c>
      <c r="G4">
        <v>0</v>
      </c>
      <c r="H4" s="10">
        <v>2.7</v>
      </c>
      <c r="I4">
        <v>2.7</v>
      </c>
      <c r="J4">
        <v>3.79</v>
      </c>
      <c r="K4" s="1">
        <v>0</v>
      </c>
      <c r="L4">
        <v>0</v>
      </c>
      <c r="M4" s="22">
        <v>1</v>
      </c>
      <c r="N4">
        <v>8654621</v>
      </c>
      <c r="O4">
        <v>0</v>
      </c>
      <c r="P4">
        <v>1</v>
      </c>
      <c r="Q4">
        <v>0</v>
      </c>
      <c r="R4">
        <v>0</v>
      </c>
      <c r="S4">
        <v>0</v>
      </c>
      <c r="T4" s="10">
        <v>2.7</v>
      </c>
      <c r="U4">
        <v>2.7</v>
      </c>
      <c r="V4">
        <v>3.79</v>
      </c>
      <c r="W4" s="1">
        <v>0</v>
      </c>
      <c r="X4">
        <v>0</v>
      </c>
      <c r="Y4" s="22">
        <v>1</v>
      </c>
      <c r="Z4">
        <v>8654621</v>
      </c>
      <c r="AA4">
        <v>0</v>
      </c>
      <c r="AB4">
        <v>1</v>
      </c>
      <c r="AC4">
        <v>0</v>
      </c>
      <c r="AD4">
        <v>0</v>
      </c>
      <c r="AE4">
        <v>0</v>
      </c>
      <c r="AF4" s="10">
        <v>2.7</v>
      </c>
      <c r="AG4">
        <v>2.7</v>
      </c>
      <c r="AH4">
        <v>3.79</v>
      </c>
      <c r="AI4" s="1">
        <v>0</v>
      </c>
      <c r="AJ4">
        <v>0</v>
      </c>
    </row>
    <row r="5" spans="1:36" x14ac:dyDescent="0.2">
      <c r="A5" s="22">
        <v>2</v>
      </c>
      <c r="B5">
        <v>8654621</v>
      </c>
      <c r="C5">
        <v>0</v>
      </c>
      <c r="D5">
        <v>1</v>
      </c>
      <c r="E5">
        <v>0</v>
      </c>
      <c r="F5">
        <v>0</v>
      </c>
      <c r="G5">
        <v>0</v>
      </c>
      <c r="H5" s="10">
        <v>2.7</v>
      </c>
      <c r="I5">
        <v>2.7</v>
      </c>
      <c r="J5">
        <v>3.79</v>
      </c>
      <c r="K5" s="1">
        <v>0</v>
      </c>
      <c r="L5">
        <v>0</v>
      </c>
      <c r="M5" s="22">
        <v>2</v>
      </c>
      <c r="N5">
        <v>8654621</v>
      </c>
      <c r="O5">
        <v>0</v>
      </c>
      <c r="P5">
        <v>1</v>
      </c>
      <c r="Q5">
        <v>0</v>
      </c>
      <c r="R5">
        <v>0</v>
      </c>
      <c r="S5">
        <v>0</v>
      </c>
      <c r="T5" s="10">
        <v>2.7</v>
      </c>
      <c r="U5">
        <v>2.7</v>
      </c>
      <c r="V5">
        <v>3.79</v>
      </c>
      <c r="W5" s="1">
        <v>0</v>
      </c>
      <c r="X5">
        <v>0</v>
      </c>
      <c r="Y5" s="22">
        <v>2</v>
      </c>
      <c r="Z5">
        <v>8654621</v>
      </c>
      <c r="AA5">
        <v>0</v>
      </c>
      <c r="AB5">
        <v>1</v>
      </c>
      <c r="AC5">
        <v>0</v>
      </c>
      <c r="AD5">
        <v>0</v>
      </c>
      <c r="AE5">
        <v>0</v>
      </c>
      <c r="AF5" s="10">
        <v>2.7</v>
      </c>
      <c r="AG5">
        <v>2.7</v>
      </c>
      <c r="AH5">
        <v>3.79</v>
      </c>
      <c r="AI5" s="1">
        <v>0</v>
      </c>
      <c r="AJ5">
        <v>0</v>
      </c>
    </row>
    <row r="6" spans="1:36" x14ac:dyDescent="0.2">
      <c r="A6" s="22">
        <v>3</v>
      </c>
      <c r="B6">
        <v>8654621</v>
      </c>
      <c r="C6">
        <v>0</v>
      </c>
      <c r="D6">
        <v>1</v>
      </c>
      <c r="E6">
        <v>0</v>
      </c>
      <c r="F6">
        <v>0</v>
      </c>
      <c r="G6">
        <v>0</v>
      </c>
      <c r="H6" s="10">
        <v>2.7</v>
      </c>
      <c r="I6">
        <v>2.7</v>
      </c>
      <c r="J6">
        <v>3.79</v>
      </c>
      <c r="K6" s="1">
        <v>0</v>
      </c>
      <c r="L6">
        <v>0</v>
      </c>
      <c r="M6" s="22">
        <v>3</v>
      </c>
      <c r="N6">
        <v>8654621</v>
      </c>
      <c r="O6">
        <v>0</v>
      </c>
      <c r="P6">
        <v>1</v>
      </c>
      <c r="Q6">
        <v>0</v>
      </c>
      <c r="R6">
        <v>0</v>
      </c>
      <c r="S6">
        <v>0</v>
      </c>
      <c r="T6" s="10">
        <v>2.7</v>
      </c>
      <c r="U6">
        <v>2.7</v>
      </c>
      <c r="V6">
        <v>3.79</v>
      </c>
      <c r="W6" s="1">
        <v>0</v>
      </c>
      <c r="X6">
        <v>0</v>
      </c>
      <c r="Y6" s="22">
        <v>3</v>
      </c>
      <c r="Z6">
        <v>8654621</v>
      </c>
      <c r="AA6">
        <v>0</v>
      </c>
      <c r="AB6">
        <v>1</v>
      </c>
      <c r="AC6">
        <v>0</v>
      </c>
      <c r="AD6">
        <v>0</v>
      </c>
      <c r="AE6">
        <v>0</v>
      </c>
      <c r="AF6" s="10">
        <v>2.7</v>
      </c>
      <c r="AG6">
        <v>2.7</v>
      </c>
      <c r="AH6">
        <v>3.79</v>
      </c>
      <c r="AI6" s="1">
        <v>0</v>
      </c>
      <c r="AJ6">
        <v>0</v>
      </c>
    </row>
    <row r="7" spans="1:36" x14ac:dyDescent="0.2">
      <c r="A7" s="22">
        <v>4</v>
      </c>
      <c r="B7">
        <v>8654621</v>
      </c>
      <c r="C7">
        <v>0</v>
      </c>
      <c r="D7">
        <v>1</v>
      </c>
      <c r="E7">
        <v>0</v>
      </c>
      <c r="F7">
        <v>0</v>
      </c>
      <c r="G7">
        <v>0</v>
      </c>
      <c r="H7" s="10">
        <v>2.7</v>
      </c>
      <c r="I7">
        <v>2.7</v>
      </c>
      <c r="J7">
        <v>3.79</v>
      </c>
      <c r="K7" s="1">
        <v>0</v>
      </c>
      <c r="L7">
        <v>0</v>
      </c>
      <c r="M7" s="22">
        <v>4</v>
      </c>
      <c r="N7">
        <v>8654621</v>
      </c>
      <c r="O7">
        <v>0</v>
      </c>
      <c r="P7">
        <v>1</v>
      </c>
      <c r="Q7">
        <v>0</v>
      </c>
      <c r="R7">
        <v>0</v>
      </c>
      <c r="S7">
        <v>0</v>
      </c>
      <c r="T7" s="10">
        <v>2.7</v>
      </c>
      <c r="U7">
        <v>2.7</v>
      </c>
      <c r="V7">
        <v>3.79</v>
      </c>
      <c r="W7" s="1">
        <v>0</v>
      </c>
      <c r="X7">
        <v>0</v>
      </c>
      <c r="Y7" s="22">
        <v>4</v>
      </c>
      <c r="Z7">
        <v>8654621</v>
      </c>
      <c r="AA7">
        <v>0</v>
      </c>
      <c r="AB7">
        <v>1</v>
      </c>
      <c r="AC7">
        <v>0</v>
      </c>
      <c r="AD7">
        <v>0</v>
      </c>
      <c r="AE7">
        <v>0</v>
      </c>
      <c r="AF7" s="10">
        <v>2.7</v>
      </c>
      <c r="AG7">
        <v>2.7</v>
      </c>
      <c r="AH7">
        <v>3.79</v>
      </c>
      <c r="AI7" s="1">
        <v>0</v>
      </c>
      <c r="AJ7">
        <v>0</v>
      </c>
    </row>
    <row r="8" spans="1:36" x14ac:dyDescent="0.2">
      <c r="A8" s="22">
        <v>5</v>
      </c>
      <c r="B8">
        <v>8654621</v>
      </c>
      <c r="C8">
        <v>0</v>
      </c>
      <c r="D8">
        <v>1</v>
      </c>
      <c r="E8">
        <v>0</v>
      </c>
      <c r="F8">
        <v>0</v>
      </c>
      <c r="G8">
        <v>0</v>
      </c>
      <c r="H8" s="10">
        <v>2.7</v>
      </c>
      <c r="I8">
        <v>2.7</v>
      </c>
      <c r="J8">
        <v>3.79</v>
      </c>
      <c r="K8" s="1">
        <v>0</v>
      </c>
      <c r="L8">
        <v>0</v>
      </c>
      <c r="M8" s="22">
        <v>5</v>
      </c>
      <c r="N8">
        <v>8654621</v>
      </c>
      <c r="O8">
        <v>0</v>
      </c>
      <c r="P8">
        <v>1</v>
      </c>
      <c r="Q8">
        <v>0</v>
      </c>
      <c r="R8">
        <v>0</v>
      </c>
      <c r="S8">
        <v>0</v>
      </c>
      <c r="T8" s="10">
        <v>2.7</v>
      </c>
      <c r="U8">
        <v>2.7</v>
      </c>
      <c r="V8">
        <v>3.79</v>
      </c>
      <c r="W8" s="1">
        <v>0</v>
      </c>
      <c r="X8">
        <v>0</v>
      </c>
      <c r="Y8" s="22">
        <v>5</v>
      </c>
      <c r="Z8">
        <v>8654621</v>
      </c>
      <c r="AA8">
        <v>0</v>
      </c>
      <c r="AB8">
        <v>1</v>
      </c>
      <c r="AC8">
        <v>0</v>
      </c>
      <c r="AD8">
        <v>0</v>
      </c>
      <c r="AE8">
        <v>0</v>
      </c>
      <c r="AF8" s="10">
        <v>2.7</v>
      </c>
      <c r="AG8">
        <v>2.7</v>
      </c>
      <c r="AH8">
        <v>3.79</v>
      </c>
      <c r="AI8" s="1">
        <v>0</v>
      </c>
      <c r="AJ8">
        <v>0</v>
      </c>
    </row>
    <row r="9" spans="1:36" x14ac:dyDescent="0.2">
      <c r="A9" s="22">
        <v>6</v>
      </c>
      <c r="B9">
        <v>8654621</v>
      </c>
      <c r="C9">
        <v>0</v>
      </c>
      <c r="D9">
        <v>1</v>
      </c>
      <c r="E9">
        <v>0</v>
      </c>
      <c r="F9">
        <v>0</v>
      </c>
      <c r="G9">
        <v>0</v>
      </c>
      <c r="H9" s="10">
        <v>2.7</v>
      </c>
      <c r="I9">
        <v>2.7</v>
      </c>
      <c r="J9">
        <v>3.79</v>
      </c>
      <c r="K9" s="1">
        <v>0</v>
      </c>
      <c r="L9">
        <v>0</v>
      </c>
      <c r="M9" s="22">
        <v>6</v>
      </c>
      <c r="N9">
        <v>8654621</v>
      </c>
      <c r="O9">
        <v>0</v>
      </c>
      <c r="P9">
        <v>1</v>
      </c>
      <c r="Q9">
        <v>0</v>
      </c>
      <c r="R9">
        <v>0</v>
      </c>
      <c r="S9">
        <v>0</v>
      </c>
      <c r="T9" s="10">
        <v>2.7</v>
      </c>
      <c r="U9">
        <v>2.7</v>
      </c>
      <c r="V9">
        <v>3.79</v>
      </c>
      <c r="W9" s="1">
        <v>0</v>
      </c>
      <c r="X9">
        <v>0</v>
      </c>
      <c r="Y9" s="22">
        <v>6</v>
      </c>
      <c r="Z9">
        <v>8654621</v>
      </c>
      <c r="AA9">
        <v>0</v>
      </c>
      <c r="AB9">
        <v>1</v>
      </c>
      <c r="AC9">
        <v>0</v>
      </c>
      <c r="AD9">
        <v>0</v>
      </c>
      <c r="AE9">
        <v>0</v>
      </c>
      <c r="AF9" s="10">
        <v>2.7</v>
      </c>
      <c r="AG9">
        <v>2.7</v>
      </c>
      <c r="AH9">
        <v>3.79</v>
      </c>
      <c r="AI9" s="1">
        <v>0</v>
      </c>
      <c r="AJ9">
        <v>0</v>
      </c>
    </row>
    <row r="10" spans="1:36" x14ac:dyDescent="0.2">
      <c r="A10" s="22">
        <v>7</v>
      </c>
      <c r="B10">
        <v>8654621</v>
      </c>
      <c r="C10">
        <v>0</v>
      </c>
      <c r="D10">
        <v>1</v>
      </c>
      <c r="E10">
        <v>0</v>
      </c>
      <c r="F10">
        <v>0</v>
      </c>
      <c r="G10">
        <v>0</v>
      </c>
      <c r="H10" s="10">
        <v>2.7</v>
      </c>
      <c r="I10">
        <v>2.7</v>
      </c>
      <c r="J10">
        <v>3.79</v>
      </c>
      <c r="K10" s="1">
        <v>0</v>
      </c>
      <c r="L10">
        <v>0</v>
      </c>
      <c r="M10" s="22">
        <v>7</v>
      </c>
      <c r="N10">
        <v>8654621</v>
      </c>
      <c r="O10">
        <v>0</v>
      </c>
      <c r="P10">
        <v>1</v>
      </c>
      <c r="Q10">
        <v>0</v>
      </c>
      <c r="R10">
        <v>0</v>
      </c>
      <c r="S10">
        <v>0</v>
      </c>
      <c r="T10" s="10">
        <v>2.7</v>
      </c>
      <c r="U10">
        <v>2.7</v>
      </c>
      <c r="V10">
        <v>3.79</v>
      </c>
      <c r="W10" s="1">
        <v>0</v>
      </c>
      <c r="X10">
        <v>0</v>
      </c>
      <c r="Y10" s="22">
        <v>7</v>
      </c>
      <c r="Z10">
        <v>8654621</v>
      </c>
      <c r="AA10">
        <v>0</v>
      </c>
      <c r="AB10">
        <v>1</v>
      </c>
      <c r="AC10">
        <v>0</v>
      </c>
      <c r="AD10">
        <v>0</v>
      </c>
      <c r="AE10">
        <v>0</v>
      </c>
      <c r="AF10" s="10">
        <v>2.7</v>
      </c>
      <c r="AG10">
        <v>2.7</v>
      </c>
      <c r="AH10">
        <v>3.79</v>
      </c>
      <c r="AI10" s="1">
        <v>0</v>
      </c>
      <c r="AJ10">
        <v>0</v>
      </c>
    </row>
    <row r="11" spans="1:36" x14ac:dyDescent="0.2">
      <c r="A11" s="22">
        <v>8</v>
      </c>
      <c r="B11">
        <v>8654621</v>
      </c>
      <c r="C11">
        <v>0</v>
      </c>
      <c r="D11">
        <v>1</v>
      </c>
      <c r="E11">
        <v>0</v>
      </c>
      <c r="F11">
        <v>0</v>
      </c>
      <c r="G11">
        <v>0</v>
      </c>
      <c r="H11" s="10">
        <v>2.7</v>
      </c>
      <c r="I11">
        <v>2.7</v>
      </c>
      <c r="J11">
        <v>3.79</v>
      </c>
      <c r="K11" s="1">
        <v>0</v>
      </c>
      <c r="L11">
        <v>0</v>
      </c>
      <c r="M11" s="22">
        <v>8</v>
      </c>
      <c r="N11">
        <v>8654621</v>
      </c>
      <c r="O11">
        <v>0</v>
      </c>
      <c r="P11">
        <v>1</v>
      </c>
      <c r="Q11">
        <v>0</v>
      </c>
      <c r="R11">
        <v>0</v>
      </c>
      <c r="S11">
        <v>0</v>
      </c>
      <c r="T11" s="10">
        <v>2.7</v>
      </c>
      <c r="U11">
        <v>2.7</v>
      </c>
      <c r="V11">
        <v>3.79</v>
      </c>
      <c r="W11" s="1">
        <v>0</v>
      </c>
      <c r="X11">
        <v>0</v>
      </c>
      <c r="Y11" s="22">
        <v>8</v>
      </c>
      <c r="Z11">
        <v>8654621</v>
      </c>
      <c r="AA11">
        <v>0</v>
      </c>
      <c r="AB11">
        <v>1</v>
      </c>
      <c r="AC11">
        <v>0</v>
      </c>
      <c r="AD11">
        <v>0</v>
      </c>
      <c r="AE11">
        <v>0</v>
      </c>
      <c r="AF11" s="10">
        <v>2.7</v>
      </c>
      <c r="AG11">
        <v>2.7</v>
      </c>
      <c r="AH11">
        <v>3.79</v>
      </c>
      <c r="AI11" s="1">
        <v>0</v>
      </c>
      <c r="AJ11">
        <v>0</v>
      </c>
    </row>
    <row r="12" spans="1:36" x14ac:dyDescent="0.2">
      <c r="A12" s="22">
        <v>9</v>
      </c>
      <c r="B12">
        <v>8654621</v>
      </c>
      <c r="C12">
        <v>0</v>
      </c>
      <c r="D12">
        <v>1</v>
      </c>
      <c r="E12">
        <v>0</v>
      </c>
      <c r="F12">
        <v>0</v>
      </c>
      <c r="G12">
        <v>0</v>
      </c>
      <c r="H12" s="10">
        <v>2.7</v>
      </c>
      <c r="I12">
        <v>2.7</v>
      </c>
      <c r="J12">
        <v>3.79</v>
      </c>
      <c r="K12" s="1">
        <v>0</v>
      </c>
      <c r="L12">
        <v>0</v>
      </c>
      <c r="M12" s="22">
        <v>9</v>
      </c>
      <c r="N12">
        <v>8654621</v>
      </c>
      <c r="O12">
        <v>0</v>
      </c>
      <c r="P12">
        <v>1</v>
      </c>
      <c r="Q12">
        <v>0</v>
      </c>
      <c r="R12">
        <v>0</v>
      </c>
      <c r="S12">
        <v>0</v>
      </c>
      <c r="T12" s="10">
        <v>2.7</v>
      </c>
      <c r="U12">
        <v>2.7</v>
      </c>
      <c r="V12">
        <v>3.79</v>
      </c>
      <c r="W12" s="1">
        <v>0</v>
      </c>
      <c r="X12">
        <v>0</v>
      </c>
      <c r="Y12" s="22">
        <v>9</v>
      </c>
      <c r="Z12">
        <v>8654621</v>
      </c>
      <c r="AA12">
        <v>0</v>
      </c>
      <c r="AB12">
        <v>1</v>
      </c>
      <c r="AC12">
        <v>0</v>
      </c>
      <c r="AD12">
        <v>0</v>
      </c>
      <c r="AE12">
        <v>0</v>
      </c>
      <c r="AF12" s="10">
        <v>2.7</v>
      </c>
      <c r="AG12">
        <v>2.7</v>
      </c>
      <c r="AH12">
        <v>3.79</v>
      </c>
      <c r="AI12" s="1">
        <v>0</v>
      </c>
      <c r="AJ12">
        <v>0</v>
      </c>
    </row>
    <row r="13" spans="1:36" x14ac:dyDescent="0.2">
      <c r="A13" s="22">
        <v>10</v>
      </c>
      <c r="B13">
        <v>8654621</v>
      </c>
      <c r="C13">
        <v>0</v>
      </c>
      <c r="D13">
        <v>1</v>
      </c>
      <c r="E13">
        <v>0</v>
      </c>
      <c r="F13">
        <v>0</v>
      </c>
      <c r="G13">
        <v>0</v>
      </c>
      <c r="H13" s="10">
        <v>2.7</v>
      </c>
      <c r="I13">
        <v>2.7</v>
      </c>
      <c r="J13">
        <v>3.79</v>
      </c>
      <c r="K13" s="1">
        <v>0</v>
      </c>
      <c r="L13">
        <v>0</v>
      </c>
      <c r="M13" s="22">
        <v>10</v>
      </c>
      <c r="N13">
        <v>8654621</v>
      </c>
      <c r="O13">
        <v>0</v>
      </c>
      <c r="P13">
        <v>1</v>
      </c>
      <c r="Q13">
        <v>0</v>
      </c>
      <c r="R13">
        <v>0</v>
      </c>
      <c r="S13">
        <v>0</v>
      </c>
      <c r="T13" s="10">
        <v>2.7</v>
      </c>
      <c r="U13">
        <v>2.7</v>
      </c>
      <c r="V13">
        <v>3.79</v>
      </c>
      <c r="W13" s="1">
        <v>0</v>
      </c>
      <c r="X13">
        <v>0</v>
      </c>
      <c r="Y13" s="22">
        <v>10</v>
      </c>
      <c r="Z13">
        <v>8654621</v>
      </c>
      <c r="AA13">
        <v>0</v>
      </c>
      <c r="AB13">
        <v>1</v>
      </c>
      <c r="AC13">
        <v>0</v>
      </c>
      <c r="AD13">
        <v>0</v>
      </c>
      <c r="AE13">
        <v>0</v>
      </c>
      <c r="AF13" s="10">
        <v>2.7</v>
      </c>
      <c r="AG13">
        <v>2.7</v>
      </c>
      <c r="AH13">
        <v>3.79</v>
      </c>
      <c r="AI13" s="1">
        <v>0</v>
      </c>
      <c r="AJ13">
        <v>0</v>
      </c>
    </row>
    <row r="14" spans="1:36" x14ac:dyDescent="0.2">
      <c r="A14" s="22">
        <v>11</v>
      </c>
      <c r="B14">
        <v>8654621</v>
      </c>
      <c r="C14">
        <v>0</v>
      </c>
      <c r="D14">
        <v>1</v>
      </c>
      <c r="E14">
        <v>0</v>
      </c>
      <c r="F14">
        <v>0</v>
      </c>
      <c r="G14">
        <v>0</v>
      </c>
      <c r="H14" s="10">
        <v>2.7</v>
      </c>
      <c r="I14">
        <v>2.7</v>
      </c>
      <c r="J14">
        <v>3.79</v>
      </c>
      <c r="K14" s="1">
        <v>0</v>
      </c>
      <c r="L14">
        <v>0</v>
      </c>
      <c r="M14" s="22">
        <v>11</v>
      </c>
      <c r="N14">
        <v>8654621</v>
      </c>
      <c r="O14">
        <v>0</v>
      </c>
      <c r="P14">
        <v>1</v>
      </c>
      <c r="Q14">
        <v>0</v>
      </c>
      <c r="R14">
        <v>0</v>
      </c>
      <c r="S14">
        <v>0</v>
      </c>
      <c r="T14" s="10">
        <v>2.7</v>
      </c>
      <c r="U14">
        <v>2.7</v>
      </c>
      <c r="V14">
        <v>3.79</v>
      </c>
      <c r="W14" s="1">
        <v>0</v>
      </c>
      <c r="X14">
        <v>0</v>
      </c>
      <c r="Y14" s="22">
        <v>11</v>
      </c>
      <c r="Z14">
        <v>8654621</v>
      </c>
      <c r="AA14">
        <v>0</v>
      </c>
      <c r="AB14">
        <v>1</v>
      </c>
      <c r="AC14">
        <v>0</v>
      </c>
      <c r="AD14">
        <v>0</v>
      </c>
      <c r="AE14">
        <v>0</v>
      </c>
      <c r="AF14" s="10">
        <v>2.7</v>
      </c>
      <c r="AG14">
        <v>2.7</v>
      </c>
      <c r="AH14">
        <v>3.79</v>
      </c>
      <c r="AI14" s="1">
        <v>0</v>
      </c>
      <c r="AJ14">
        <v>0</v>
      </c>
    </row>
    <row r="15" spans="1:36" x14ac:dyDescent="0.2">
      <c r="A15" s="22">
        <v>12</v>
      </c>
      <c r="B15">
        <v>8654621</v>
      </c>
      <c r="C15">
        <v>0</v>
      </c>
      <c r="D15">
        <v>1</v>
      </c>
      <c r="E15">
        <v>0</v>
      </c>
      <c r="F15">
        <v>0</v>
      </c>
      <c r="G15">
        <v>0</v>
      </c>
      <c r="H15" s="10">
        <v>2.7</v>
      </c>
      <c r="I15">
        <v>2.7</v>
      </c>
      <c r="J15">
        <v>3.79</v>
      </c>
      <c r="K15" s="1">
        <v>0</v>
      </c>
      <c r="L15">
        <v>0</v>
      </c>
      <c r="M15" s="22">
        <v>12</v>
      </c>
      <c r="N15">
        <v>8654621</v>
      </c>
      <c r="O15">
        <v>0</v>
      </c>
      <c r="P15">
        <v>1</v>
      </c>
      <c r="Q15">
        <v>0</v>
      </c>
      <c r="R15">
        <v>0</v>
      </c>
      <c r="S15">
        <v>0</v>
      </c>
      <c r="T15" s="10">
        <v>2.7</v>
      </c>
      <c r="U15">
        <v>2.7</v>
      </c>
      <c r="V15">
        <v>3.79</v>
      </c>
      <c r="W15" s="1">
        <v>0</v>
      </c>
      <c r="X15">
        <v>0</v>
      </c>
      <c r="Y15" s="22">
        <v>12</v>
      </c>
      <c r="Z15">
        <v>8654621</v>
      </c>
      <c r="AA15">
        <v>0</v>
      </c>
      <c r="AB15">
        <v>1</v>
      </c>
      <c r="AC15">
        <v>0</v>
      </c>
      <c r="AD15">
        <v>0</v>
      </c>
      <c r="AE15">
        <v>0</v>
      </c>
      <c r="AF15" s="10">
        <v>2.7</v>
      </c>
      <c r="AG15">
        <v>2.7</v>
      </c>
      <c r="AH15">
        <v>3.79</v>
      </c>
      <c r="AI15" s="1">
        <v>0</v>
      </c>
      <c r="AJ15">
        <v>0</v>
      </c>
    </row>
    <row r="16" spans="1:36" x14ac:dyDescent="0.2">
      <c r="A16" s="22">
        <v>13</v>
      </c>
      <c r="B16">
        <v>8654621</v>
      </c>
      <c r="C16">
        <v>0</v>
      </c>
      <c r="D16">
        <v>1</v>
      </c>
      <c r="E16">
        <v>0</v>
      </c>
      <c r="F16">
        <v>0</v>
      </c>
      <c r="G16">
        <v>0</v>
      </c>
      <c r="H16" s="10">
        <v>2.7</v>
      </c>
      <c r="I16">
        <v>2.7</v>
      </c>
      <c r="J16">
        <v>3.79</v>
      </c>
      <c r="K16" s="1">
        <v>0</v>
      </c>
      <c r="L16">
        <v>0</v>
      </c>
      <c r="M16" s="22">
        <v>13</v>
      </c>
      <c r="N16">
        <v>8654621</v>
      </c>
      <c r="O16">
        <v>0</v>
      </c>
      <c r="P16">
        <v>1</v>
      </c>
      <c r="Q16">
        <v>0</v>
      </c>
      <c r="R16">
        <v>0</v>
      </c>
      <c r="S16">
        <v>0</v>
      </c>
      <c r="T16" s="10">
        <v>2.7</v>
      </c>
      <c r="U16">
        <v>2.7</v>
      </c>
      <c r="V16">
        <v>3.79</v>
      </c>
      <c r="W16" s="1">
        <v>0</v>
      </c>
      <c r="X16">
        <v>0</v>
      </c>
      <c r="Y16" s="22">
        <v>13</v>
      </c>
      <c r="Z16">
        <v>8654621</v>
      </c>
      <c r="AA16">
        <v>0</v>
      </c>
      <c r="AB16">
        <v>1</v>
      </c>
      <c r="AC16">
        <v>0</v>
      </c>
      <c r="AD16">
        <v>0</v>
      </c>
      <c r="AE16">
        <v>0</v>
      </c>
      <c r="AF16" s="10">
        <v>2.7</v>
      </c>
      <c r="AG16">
        <v>2.7</v>
      </c>
      <c r="AH16">
        <v>3.79</v>
      </c>
      <c r="AI16" s="1">
        <v>0</v>
      </c>
      <c r="AJ16">
        <v>0</v>
      </c>
    </row>
    <row r="17" spans="1:36" x14ac:dyDescent="0.2">
      <c r="A17" s="22">
        <v>14</v>
      </c>
      <c r="B17">
        <v>8654621</v>
      </c>
      <c r="C17">
        <v>0</v>
      </c>
      <c r="D17">
        <v>1</v>
      </c>
      <c r="E17">
        <v>0</v>
      </c>
      <c r="F17">
        <v>0</v>
      </c>
      <c r="G17">
        <v>0</v>
      </c>
      <c r="H17" s="10">
        <v>2.7</v>
      </c>
      <c r="I17">
        <v>2.7</v>
      </c>
      <c r="J17">
        <v>3.79</v>
      </c>
      <c r="K17" s="1">
        <v>0</v>
      </c>
      <c r="L17">
        <v>0</v>
      </c>
      <c r="M17" s="22">
        <v>14</v>
      </c>
      <c r="N17">
        <v>8654621</v>
      </c>
      <c r="O17">
        <v>0</v>
      </c>
      <c r="P17">
        <v>1</v>
      </c>
      <c r="Q17">
        <v>0</v>
      </c>
      <c r="R17">
        <v>0</v>
      </c>
      <c r="S17">
        <v>0</v>
      </c>
      <c r="T17" s="10">
        <v>2.7</v>
      </c>
      <c r="U17">
        <v>2.7</v>
      </c>
      <c r="V17">
        <v>3.79</v>
      </c>
      <c r="W17" s="1">
        <v>0</v>
      </c>
      <c r="X17">
        <v>0</v>
      </c>
      <c r="Y17" s="22">
        <v>14</v>
      </c>
      <c r="Z17">
        <v>8654621</v>
      </c>
      <c r="AA17">
        <v>0</v>
      </c>
      <c r="AB17">
        <v>1</v>
      </c>
      <c r="AC17">
        <v>0</v>
      </c>
      <c r="AD17">
        <v>0</v>
      </c>
      <c r="AE17">
        <v>0</v>
      </c>
      <c r="AF17" s="10">
        <v>2.7</v>
      </c>
      <c r="AG17">
        <v>2.7</v>
      </c>
      <c r="AH17">
        <v>3.79</v>
      </c>
      <c r="AI17" s="1">
        <v>0</v>
      </c>
      <c r="AJ17">
        <v>0</v>
      </c>
    </row>
    <row r="18" spans="1:36" x14ac:dyDescent="0.2">
      <c r="A18" s="22">
        <v>15</v>
      </c>
      <c r="B18">
        <v>8654621</v>
      </c>
      <c r="C18">
        <v>0</v>
      </c>
      <c r="D18">
        <v>1</v>
      </c>
      <c r="E18">
        <v>0</v>
      </c>
      <c r="F18">
        <v>0</v>
      </c>
      <c r="G18">
        <v>0</v>
      </c>
      <c r="H18" s="10">
        <v>2.7</v>
      </c>
      <c r="I18">
        <v>2.7</v>
      </c>
      <c r="J18">
        <v>3.79</v>
      </c>
      <c r="K18" s="1">
        <v>0</v>
      </c>
      <c r="L18">
        <v>0</v>
      </c>
      <c r="M18" s="22">
        <v>15</v>
      </c>
      <c r="N18">
        <v>8654621</v>
      </c>
      <c r="O18">
        <v>0</v>
      </c>
      <c r="P18">
        <v>1</v>
      </c>
      <c r="Q18">
        <v>0</v>
      </c>
      <c r="R18">
        <v>0</v>
      </c>
      <c r="S18">
        <v>0</v>
      </c>
      <c r="T18" s="10">
        <v>2.7</v>
      </c>
      <c r="U18">
        <v>2.7</v>
      </c>
      <c r="V18">
        <v>3.79</v>
      </c>
      <c r="W18" s="1">
        <v>0</v>
      </c>
      <c r="X18">
        <v>0</v>
      </c>
      <c r="Y18" s="22">
        <v>15</v>
      </c>
      <c r="Z18">
        <v>8654621</v>
      </c>
      <c r="AA18">
        <v>0</v>
      </c>
      <c r="AB18">
        <v>1</v>
      </c>
      <c r="AC18">
        <v>0</v>
      </c>
      <c r="AD18">
        <v>0</v>
      </c>
      <c r="AE18">
        <v>0</v>
      </c>
      <c r="AF18" s="10">
        <v>2.7</v>
      </c>
      <c r="AG18">
        <v>2.7</v>
      </c>
      <c r="AH18">
        <v>3.79</v>
      </c>
      <c r="AI18" s="1">
        <v>0</v>
      </c>
      <c r="AJ18">
        <v>0</v>
      </c>
    </row>
    <row r="19" spans="1:36" x14ac:dyDescent="0.2">
      <c r="A19" s="22">
        <v>16</v>
      </c>
      <c r="B19">
        <v>8654621</v>
      </c>
      <c r="C19">
        <v>0</v>
      </c>
      <c r="D19">
        <v>1</v>
      </c>
      <c r="E19">
        <v>0</v>
      </c>
      <c r="F19">
        <v>0</v>
      </c>
      <c r="G19">
        <v>0</v>
      </c>
      <c r="H19" s="10">
        <v>2.7</v>
      </c>
      <c r="I19">
        <v>2.7</v>
      </c>
      <c r="J19">
        <v>3.79</v>
      </c>
      <c r="K19" s="1">
        <v>0</v>
      </c>
      <c r="L19">
        <v>0</v>
      </c>
      <c r="M19" s="22">
        <v>16</v>
      </c>
      <c r="N19">
        <v>8654621</v>
      </c>
      <c r="O19">
        <v>0</v>
      </c>
      <c r="P19">
        <v>1</v>
      </c>
      <c r="Q19">
        <v>0</v>
      </c>
      <c r="R19">
        <v>0</v>
      </c>
      <c r="S19">
        <v>0</v>
      </c>
      <c r="T19" s="10">
        <v>2.7</v>
      </c>
      <c r="U19">
        <v>2.7</v>
      </c>
      <c r="V19">
        <v>3.79</v>
      </c>
      <c r="W19" s="1">
        <v>0</v>
      </c>
      <c r="X19">
        <v>0</v>
      </c>
      <c r="Y19" s="22">
        <v>16</v>
      </c>
      <c r="Z19">
        <v>8654621</v>
      </c>
      <c r="AA19">
        <v>0</v>
      </c>
      <c r="AB19">
        <v>1</v>
      </c>
      <c r="AC19">
        <v>0</v>
      </c>
      <c r="AD19">
        <v>0</v>
      </c>
      <c r="AE19">
        <v>0</v>
      </c>
      <c r="AF19" s="10">
        <v>2.7</v>
      </c>
      <c r="AG19">
        <v>2.7</v>
      </c>
      <c r="AH19">
        <v>3.79</v>
      </c>
      <c r="AI19" s="1">
        <v>0</v>
      </c>
      <c r="AJ19">
        <v>0</v>
      </c>
    </row>
    <row r="20" spans="1:36" x14ac:dyDescent="0.2">
      <c r="A20" s="22">
        <v>17</v>
      </c>
      <c r="B20">
        <v>8654621</v>
      </c>
      <c r="C20">
        <v>0</v>
      </c>
      <c r="D20">
        <v>1</v>
      </c>
      <c r="E20">
        <v>0</v>
      </c>
      <c r="F20">
        <v>0</v>
      </c>
      <c r="G20">
        <v>0</v>
      </c>
      <c r="H20" s="10">
        <v>2.7</v>
      </c>
      <c r="I20">
        <v>2.7</v>
      </c>
      <c r="J20">
        <v>3.79</v>
      </c>
      <c r="K20" s="1">
        <v>0</v>
      </c>
      <c r="L20">
        <v>0</v>
      </c>
      <c r="M20" s="22">
        <v>17</v>
      </c>
      <c r="N20">
        <v>8654621</v>
      </c>
      <c r="O20">
        <v>0</v>
      </c>
      <c r="P20">
        <v>1</v>
      </c>
      <c r="Q20">
        <v>0</v>
      </c>
      <c r="R20">
        <v>0</v>
      </c>
      <c r="S20">
        <v>0</v>
      </c>
      <c r="T20" s="10">
        <v>2.7</v>
      </c>
      <c r="U20">
        <v>2.7</v>
      </c>
      <c r="V20">
        <v>3.79</v>
      </c>
      <c r="W20" s="1">
        <v>0</v>
      </c>
      <c r="X20">
        <v>0</v>
      </c>
      <c r="Y20" s="22">
        <v>17</v>
      </c>
      <c r="Z20">
        <v>8654621</v>
      </c>
      <c r="AA20">
        <v>0</v>
      </c>
      <c r="AB20">
        <v>1</v>
      </c>
      <c r="AC20">
        <v>0</v>
      </c>
      <c r="AD20">
        <v>0</v>
      </c>
      <c r="AE20">
        <v>0</v>
      </c>
      <c r="AF20" s="10">
        <v>2.7</v>
      </c>
      <c r="AG20">
        <v>2.7</v>
      </c>
      <c r="AH20">
        <v>3.79</v>
      </c>
      <c r="AI20" s="1">
        <v>0</v>
      </c>
      <c r="AJ20">
        <v>0</v>
      </c>
    </row>
    <row r="21" spans="1:36" x14ac:dyDescent="0.2">
      <c r="A21" s="22">
        <v>18</v>
      </c>
      <c r="B21">
        <v>8654621</v>
      </c>
      <c r="C21">
        <v>0</v>
      </c>
      <c r="D21">
        <v>1</v>
      </c>
      <c r="E21">
        <v>0</v>
      </c>
      <c r="F21">
        <v>0</v>
      </c>
      <c r="G21">
        <v>0</v>
      </c>
      <c r="H21" s="10">
        <v>2.7</v>
      </c>
      <c r="I21">
        <v>2.7</v>
      </c>
      <c r="J21">
        <v>3.79</v>
      </c>
      <c r="K21" s="1">
        <v>0</v>
      </c>
      <c r="L21">
        <v>0</v>
      </c>
      <c r="M21" s="22">
        <v>18</v>
      </c>
      <c r="N21">
        <v>8654621</v>
      </c>
      <c r="O21">
        <v>0</v>
      </c>
      <c r="P21">
        <v>1</v>
      </c>
      <c r="Q21">
        <v>0</v>
      </c>
      <c r="R21">
        <v>0</v>
      </c>
      <c r="S21">
        <v>0</v>
      </c>
      <c r="T21" s="10">
        <v>2.7</v>
      </c>
      <c r="U21">
        <v>2.7</v>
      </c>
      <c r="V21">
        <v>3.79</v>
      </c>
      <c r="W21" s="1">
        <v>0</v>
      </c>
      <c r="X21">
        <v>0</v>
      </c>
      <c r="Y21" s="22">
        <v>18</v>
      </c>
      <c r="Z21">
        <v>8654621</v>
      </c>
      <c r="AA21">
        <v>0</v>
      </c>
      <c r="AB21">
        <v>1</v>
      </c>
      <c r="AC21">
        <v>0</v>
      </c>
      <c r="AD21">
        <v>0</v>
      </c>
      <c r="AE21">
        <v>0</v>
      </c>
      <c r="AF21" s="10">
        <v>2.7</v>
      </c>
      <c r="AG21">
        <v>2.7</v>
      </c>
      <c r="AH21">
        <v>3.79</v>
      </c>
      <c r="AI21" s="1">
        <v>0</v>
      </c>
      <c r="AJ21">
        <v>0</v>
      </c>
    </row>
    <row r="22" spans="1:36" x14ac:dyDescent="0.2">
      <c r="A22" s="22">
        <v>19</v>
      </c>
      <c r="B22">
        <v>8654621</v>
      </c>
      <c r="C22">
        <v>0</v>
      </c>
      <c r="D22">
        <v>1</v>
      </c>
      <c r="E22">
        <v>0</v>
      </c>
      <c r="F22">
        <v>0</v>
      </c>
      <c r="G22">
        <v>0</v>
      </c>
      <c r="H22" s="10">
        <v>2.7</v>
      </c>
      <c r="I22">
        <v>2.7</v>
      </c>
      <c r="J22">
        <v>3.79</v>
      </c>
      <c r="K22" s="1">
        <v>0</v>
      </c>
      <c r="L22">
        <v>0</v>
      </c>
      <c r="M22" s="22">
        <v>19</v>
      </c>
      <c r="N22">
        <v>8654621</v>
      </c>
      <c r="O22">
        <v>0</v>
      </c>
      <c r="P22">
        <v>1</v>
      </c>
      <c r="Q22">
        <v>0</v>
      </c>
      <c r="R22">
        <v>0</v>
      </c>
      <c r="S22">
        <v>0</v>
      </c>
      <c r="T22" s="10">
        <v>2.7</v>
      </c>
      <c r="U22">
        <v>2.7</v>
      </c>
      <c r="V22">
        <v>3.79</v>
      </c>
      <c r="W22" s="1">
        <v>0</v>
      </c>
      <c r="X22">
        <v>0</v>
      </c>
      <c r="Y22" s="22">
        <v>19</v>
      </c>
      <c r="Z22">
        <v>8654621</v>
      </c>
      <c r="AA22">
        <v>0</v>
      </c>
      <c r="AB22">
        <v>1</v>
      </c>
      <c r="AC22">
        <v>0</v>
      </c>
      <c r="AD22">
        <v>0</v>
      </c>
      <c r="AE22">
        <v>0</v>
      </c>
      <c r="AF22" s="10">
        <v>2.7</v>
      </c>
      <c r="AG22">
        <v>2.7</v>
      </c>
      <c r="AH22">
        <v>3.79</v>
      </c>
      <c r="AI22" s="1">
        <v>0</v>
      </c>
      <c r="AJ22">
        <v>0</v>
      </c>
    </row>
    <row r="23" spans="1:36" x14ac:dyDescent="0.2">
      <c r="A23" s="22">
        <v>20</v>
      </c>
      <c r="B23">
        <v>8654621</v>
      </c>
      <c r="C23">
        <v>0</v>
      </c>
      <c r="D23">
        <v>1</v>
      </c>
      <c r="E23">
        <v>0</v>
      </c>
      <c r="F23">
        <v>0</v>
      </c>
      <c r="G23">
        <v>0</v>
      </c>
      <c r="H23" s="10">
        <v>2.7</v>
      </c>
      <c r="I23">
        <v>2.7</v>
      </c>
      <c r="J23">
        <v>3.79</v>
      </c>
      <c r="K23" s="1">
        <v>0</v>
      </c>
      <c r="L23">
        <v>0</v>
      </c>
      <c r="M23" s="22">
        <v>20</v>
      </c>
      <c r="N23">
        <v>8654621</v>
      </c>
      <c r="O23">
        <v>0</v>
      </c>
      <c r="P23">
        <v>1</v>
      </c>
      <c r="Q23">
        <v>0</v>
      </c>
      <c r="R23">
        <v>0</v>
      </c>
      <c r="S23">
        <v>0</v>
      </c>
      <c r="T23" s="10">
        <v>2.7</v>
      </c>
      <c r="U23">
        <v>2.7</v>
      </c>
      <c r="V23">
        <v>3.79</v>
      </c>
      <c r="W23" s="1">
        <v>0</v>
      </c>
      <c r="X23">
        <v>0</v>
      </c>
      <c r="Y23" s="22">
        <v>20</v>
      </c>
      <c r="Z23">
        <v>8654621</v>
      </c>
      <c r="AA23">
        <v>0</v>
      </c>
      <c r="AB23">
        <v>1</v>
      </c>
      <c r="AC23">
        <v>0</v>
      </c>
      <c r="AD23">
        <v>0</v>
      </c>
      <c r="AE23">
        <v>0</v>
      </c>
      <c r="AF23" s="10">
        <v>2.7</v>
      </c>
      <c r="AG23">
        <v>2.7</v>
      </c>
      <c r="AH23">
        <v>3.79</v>
      </c>
      <c r="AI23" s="1">
        <v>0</v>
      </c>
      <c r="AJ23">
        <v>0</v>
      </c>
    </row>
    <row r="24" spans="1:36" x14ac:dyDescent="0.2">
      <c r="A24" s="22">
        <v>21</v>
      </c>
      <c r="B24">
        <v>8654621</v>
      </c>
      <c r="C24">
        <v>0</v>
      </c>
      <c r="D24">
        <v>1</v>
      </c>
      <c r="E24">
        <v>0</v>
      </c>
      <c r="F24">
        <v>0</v>
      </c>
      <c r="G24">
        <v>0</v>
      </c>
      <c r="H24" s="10">
        <v>2.7</v>
      </c>
      <c r="I24">
        <v>2.7</v>
      </c>
      <c r="J24">
        <v>3.79</v>
      </c>
      <c r="K24" s="1">
        <v>0</v>
      </c>
      <c r="L24">
        <v>0</v>
      </c>
      <c r="M24" s="22">
        <v>21</v>
      </c>
      <c r="N24">
        <v>8654621</v>
      </c>
      <c r="O24">
        <v>0</v>
      </c>
      <c r="P24">
        <v>1</v>
      </c>
      <c r="Q24">
        <v>0</v>
      </c>
      <c r="R24">
        <v>0</v>
      </c>
      <c r="S24">
        <v>0</v>
      </c>
      <c r="T24" s="10">
        <v>2.7</v>
      </c>
      <c r="U24">
        <v>2.7</v>
      </c>
      <c r="V24">
        <v>3.79</v>
      </c>
      <c r="W24" s="1">
        <v>0</v>
      </c>
      <c r="X24">
        <v>0</v>
      </c>
      <c r="Y24" s="22">
        <v>21</v>
      </c>
      <c r="Z24">
        <v>8654621</v>
      </c>
      <c r="AA24">
        <v>0</v>
      </c>
      <c r="AB24">
        <v>1</v>
      </c>
      <c r="AC24">
        <v>0</v>
      </c>
      <c r="AD24">
        <v>0</v>
      </c>
      <c r="AE24">
        <v>0</v>
      </c>
      <c r="AF24" s="10">
        <v>2.7</v>
      </c>
      <c r="AG24">
        <v>2.7</v>
      </c>
      <c r="AH24">
        <v>3.79</v>
      </c>
      <c r="AI24" s="1">
        <v>0</v>
      </c>
      <c r="AJ24">
        <v>0</v>
      </c>
    </row>
    <row r="25" spans="1:36" x14ac:dyDescent="0.2">
      <c r="A25" s="22">
        <v>22</v>
      </c>
      <c r="B25">
        <v>8654621</v>
      </c>
      <c r="C25">
        <v>0</v>
      </c>
      <c r="D25">
        <v>1</v>
      </c>
      <c r="E25">
        <v>0</v>
      </c>
      <c r="F25">
        <v>0</v>
      </c>
      <c r="G25">
        <v>0</v>
      </c>
      <c r="H25" s="10">
        <v>2.7</v>
      </c>
      <c r="I25">
        <v>2.7</v>
      </c>
      <c r="J25">
        <v>3.79</v>
      </c>
      <c r="K25" s="1">
        <v>0</v>
      </c>
      <c r="L25">
        <v>0</v>
      </c>
      <c r="M25" s="22">
        <v>22</v>
      </c>
      <c r="N25">
        <v>8654621</v>
      </c>
      <c r="O25">
        <v>0</v>
      </c>
      <c r="P25">
        <v>1</v>
      </c>
      <c r="Q25">
        <v>0</v>
      </c>
      <c r="R25">
        <v>0</v>
      </c>
      <c r="S25">
        <v>0</v>
      </c>
      <c r="T25" s="10">
        <v>2.7</v>
      </c>
      <c r="U25">
        <v>2.7</v>
      </c>
      <c r="V25">
        <v>3.79</v>
      </c>
      <c r="W25" s="1">
        <v>0</v>
      </c>
      <c r="X25">
        <v>0</v>
      </c>
      <c r="Y25" s="22">
        <v>22</v>
      </c>
      <c r="Z25">
        <v>8654621</v>
      </c>
      <c r="AA25">
        <v>0</v>
      </c>
      <c r="AB25">
        <v>1</v>
      </c>
      <c r="AC25">
        <v>0</v>
      </c>
      <c r="AD25">
        <v>0</v>
      </c>
      <c r="AE25">
        <v>0</v>
      </c>
      <c r="AF25" s="10">
        <v>2.7</v>
      </c>
      <c r="AG25">
        <v>2.7</v>
      </c>
      <c r="AH25">
        <v>3.79</v>
      </c>
      <c r="AI25" s="1">
        <v>0</v>
      </c>
      <c r="AJ25">
        <v>0</v>
      </c>
    </row>
    <row r="26" spans="1:36" x14ac:dyDescent="0.2">
      <c r="A26" s="22">
        <v>23</v>
      </c>
      <c r="B26">
        <v>8654621</v>
      </c>
      <c r="C26">
        <v>0</v>
      </c>
      <c r="D26">
        <v>1</v>
      </c>
      <c r="E26">
        <v>0</v>
      </c>
      <c r="F26">
        <v>0</v>
      </c>
      <c r="G26">
        <v>0</v>
      </c>
      <c r="H26" s="10">
        <v>2.7</v>
      </c>
      <c r="I26">
        <v>2.7</v>
      </c>
      <c r="J26">
        <v>3.79</v>
      </c>
      <c r="K26" s="1">
        <v>0</v>
      </c>
      <c r="L26">
        <v>0</v>
      </c>
      <c r="M26" s="22">
        <v>23</v>
      </c>
      <c r="N26">
        <v>8654621</v>
      </c>
      <c r="O26">
        <v>0</v>
      </c>
      <c r="P26">
        <v>1</v>
      </c>
      <c r="Q26">
        <v>0</v>
      </c>
      <c r="R26">
        <v>0</v>
      </c>
      <c r="S26">
        <v>0</v>
      </c>
      <c r="T26" s="10">
        <v>2.7</v>
      </c>
      <c r="U26">
        <v>2.7</v>
      </c>
      <c r="V26">
        <v>3.79</v>
      </c>
      <c r="W26" s="1">
        <v>0</v>
      </c>
      <c r="X26">
        <v>0</v>
      </c>
      <c r="Y26" s="22">
        <v>23</v>
      </c>
      <c r="Z26">
        <v>8654621</v>
      </c>
      <c r="AA26">
        <v>0</v>
      </c>
      <c r="AB26">
        <v>1</v>
      </c>
      <c r="AC26">
        <v>0</v>
      </c>
      <c r="AD26">
        <v>0</v>
      </c>
      <c r="AE26">
        <v>0</v>
      </c>
      <c r="AF26" s="10">
        <v>2.7</v>
      </c>
      <c r="AG26">
        <v>2.7</v>
      </c>
      <c r="AH26">
        <v>3.79</v>
      </c>
      <c r="AI26" s="1">
        <v>0</v>
      </c>
      <c r="AJ26">
        <v>0</v>
      </c>
    </row>
    <row r="27" spans="1:36" x14ac:dyDescent="0.2">
      <c r="A27" s="22">
        <v>24</v>
      </c>
      <c r="B27">
        <v>8654621</v>
      </c>
      <c r="C27">
        <v>0</v>
      </c>
      <c r="D27">
        <v>1</v>
      </c>
      <c r="E27">
        <v>0</v>
      </c>
      <c r="F27">
        <v>0</v>
      </c>
      <c r="G27">
        <v>0</v>
      </c>
      <c r="H27" s="10">
        <v>2.7</v>
      </c>
      <c r="I27">
        <v>2.7</v>
      </c>
      <c r="J27">
        <v>3.79</v>
      </c>
      <c r="K27" s="1">
        <v>0</v>
      </c>
      <c r="L27">
        <v>0</v>
      </c>
      <c r="M27" s="22">
        <v>24</v>
      </c>
      <c r="N27">
        <v>8654621</v>
      </c>
      <c r="O27">
        <v>0</v>
      </c>
      <c r="P27">
        <v>1</v>
      </c>
      <c r="Q27">
        <v>0</v>
      </c>
      <c r="R27">
        <v>0</v>
      </c>
      <c r="S27">
        <v>0</v>
      </c>
      <c r="T27" s="10">
        <v>2.7</v>
      </c>
      <c r="U27">
        <v>2.7</v>
      </c>
      <c r="V27">
        <v>3.79</v>
      </c>
      <c r="W27" s="1">
        <v>0</v>
      </c>
      <c r="X27">
        <v>0</v>
      </c>
      <c r="Y27" s="22">
        <v>24</v>
      </c>
      <c r="Z27">
        <v>8654621</v>
      </c>
      <c r="AA27">
        <v>0</v>
      </c>
      <c r="AB27">
        <v>1</v>
      </c>
      <c r="AC27">
        <v>0</v>
      </c>
      <c r="AD27">
        <v>0</v>
      </c>
      <c r="AE27">
        <v>0</v>
      </c>
      <c r="AF27" s="10">
        <v>2.7</v>
      </c>
      <c r="AG27">
        <v>2.7</v>
      </c>
      <c r="AH27">
        <v>3.79</v>
      </c>
      <c r="AI27" s="1">
        <v>0</v>
      </c>
      <c r="AJ27">
        <v>0</v>
      </c>
    </row>
    <row r="28" spans="1:36" x14ac:dyDescent="0.2">
      <c r="A28" s="22">
        <v>25</v>
      </c>
      <c r="B28">
        <v>8654621</v>
      </c>
      <c r="C28">
        <v>0</v>
      </c>
      <c r="D28">
        <v>1</v>
      </c>
      <c r="E28">
        <v>0</v>
      </c>
      <c r="F28">
        <v>0</v>
      </c>
      <c r="G28">
        <v>0</v>
      </c>
      <c r="H28" s="10">
        <v>2.7</v>
      </c>
      <c r="I28">
        <v>2.7</v>
      </c>
      <c r="J28">
        <v>3.79</v>
      </c>
      <c r="K28" s="1">
        <v>0</v>
      </c>
      <c r="L28">
        <v>0</v>
      </c>
      <c r="M28" s="22">
        <v>25</v>
      </c>
      <c r="N28">
        <v>8654621</v>
      </c>
      <c r="O28">
        <v>0</v>
      </c>
      <c r="P28">
        <v>1</v>
      </c>
      <c r="Q28">
        <v>0</v>
      </c>
      <c r="R28">
        <v>0</v>
      </c>
      <c r="S28">
        <v>0</v>
      </c>
      <c r="T28" s="10">
        <v>2.7</v>
      </c>
      <c r="U28">
        <v>2.7</v>
      </c>
      <c r="V28">
        <v>3.79</v>
      </c>
      <c r="W28" s="1">
        <v>0</v>
      </c>
      <c r="X28">
        <v>0</v>
      </c>
      <c r="Y28" s="22">
        <v>25</v>
      </c>
      <c r="Z28">
        <v>8654621</v>
      </c>
      <c r="AA28">
        <v>0</v>
      </c>
      <c r="AB28">
        <v>1</v>
      </c>
      <c r="AC28">
        <v>0</v>
      </c>
      <c r="AD28">
        <v>0</v>
      </c>
      <c r="AE28">
        <v>0</v>
      </c>
      <c r="AF28" s="10">
        <v>2.7</v>
      </c>
      <c r="AG28">
        <v>2.7</v>
      </c>
      <c r="AH28">
        <v>3.79</v>
      </c>
      <c r="AI28" s="1">
        <v>0</v>
      </c>
      <c r="AJ28">
        <v>0</v>
      </c>
    </row>
    <row r="29" spans="1:36" x14ac:dyDescent="0.2">
      <c r="A29" s="22">
        <v>26</v>
      </c>
      <c r="B29">
        <v>8654621</v>
      </c>
      <c r="C29">
        <v>0</v>
      </c>
      <c r="D29">
        <v>1</v>
      </c>
      <c r="E29">
        <v>0</v>
      </c>
      <c r="F29">
        <v>0</v>
      </c>
      <c r="G29">
        <v>0</v>
      </c>
      <c r="H29" s="10">
        <v>2.7</v>
      </c>
      <c r="I29">
        <v>2.7</v>
      </c>
      <c r="J29">
        <v>3.79</v>
      </c>
      <c r="K29" s="1">
        <v>0</v>
      </c>
      <c r="L29">
        <v>0</v>
      </c>
      <c r="M29" s="22">
        <v>26</v>
      </c>
      <c r="N29">
        <v>8654621</v>
      </c>
      <c r="O29">
        <v>0</v>
      </c>
      <c r="P29">
        <v>1</v>
      </c>
      <c r="Q29">
        <v>0</v>
      </c>
      <c r="R29">
        <v>0</v>
      </c>
      <c r="S29">
        <v>0</v>
      </c>
      <c r="T29" s="10">
        <v>2.7</v>
      </c>
      <c r="U29">
        <v>2.7</v>
      </c>
      <c r="V29">
        <v>3.79</v>
      </c>
      <c r="W29" s="1">
        <v>0</v>
      </c>
      <c r="X29">
        <v>0</v>
      </c>
      <c r="Y29" s="22">
        <v>26</v>
      </c>
      <c r="Z29">
        <v>8654621</v>
      </c>
      <c r="AA29">
        <v>0</v>
      </c>
      <c r="AB29">
        <v>1</v>
      </c>
      <c r="AC29">
        <v>0</v>
      </c>
      <c r="AD29">
        <v>0</v>
      </c>
      <c r="AE29">
        <v>0</v>
      </c>
      <c r="AF29" s="10">
        <v>2.7</v>
      </c>
      <c r="AG29">
        <v>2.7</v>
      </c>
      <c r="AH29">
        <v>3.79</v>
      </c>
      <c r="AI29" s="1">
        <v>0</v>
      </c>
      <c r="AJ29">
        <v>0</v>
      </c>
    </row>
    <row r="30" spans="1:36" x14ac:dyDescent="0.2">
      <c r="A30" s="22">
        <v>27</v>
      </c>
      <c r="B30">
        <v>8654621</v>
      </c>
      <c r="C30">
        <v>0</v>
      </c>
      <c r="D30">
        <v>1</v>
      </c>
      <c r="E30">
        <v>0</v>
      </c>
      <c r="F30">
        <v>0</v>
      </c>
      <c r="G30">
        <v>0</v>
      </c>
      <c r="H30" s="10">
        <v>2.7</v>
      </c>
      <c r="I30">
        <v>2.7</v>
      </c>
      <c r="J30">
        <v>3.79</v>
      </c>
      <c r="K30" s="1">
        <v>0</v>
      </c>
      <c r="L30">
        <v>0</v>
      </c>
      <c r="M30" s="22">
        <v>27</v>
      </c>
      <c r="N30">
        <v>8654621</v>
      </c>
      <c r="O30">
        <v>0</v>
      </c>
      <c r="P30">
        <v>1</v>
      </c>
      <c r="Q30">
        <v>0</v>
      </c>
      <c r="R30">
        <v>0</v>
      </c>
      <c r="S30">
        <v>0</v>
      </c>
      <c r="T30" s="10">
        <v>2.7</v>
      </c>
      <c r="U30">
        <v>2.7</v>
      </c>
      <c r="V30">
        <v>3.79</v>
      </c>
      <c r="W30" s="1">
        <v>0</v>
      </c>
      <c r="X30">
        <v>0</v>
      </c>
      <c r="Y30" s="22">
        <v>27</v>
      </c>
      <c r="Z30">
        <v>8654621</v>
      </c>
      <c r="AA30">
        <v>0</v>
      </c>
      <c r="AB30">
        <v>1</v>
      </c>
      <c r="AC30">
        <v>0</v>
      </c>
      <c r="AD30">
        <v>0</v>
      </c>
      <c r="AE30">
        <v>0</v>
      </c>
      <c r="AF30" s="10">
        <v>2.7</v>
      </c>
      <c r="AG30">
        <v>2.7</v>
      </c>
      <c r="AH30">
        <v>3.79</v>
      </c>
      <c r="AI30" s="1">
        <v>0</v>
      </c>
      <c r="AJ30">
        <v>0</v>
      </c>
    </row>
    <row r="31" spans="1:36" x14ac:dyDescent="0.2">
      <c r="A31" s="22">
        <v>28</v>
      </c>
      <c r="B31">
        <v>8654621</v>
      </c>
      <c r="C31">
        <v>0</v>
      </c>
      <c r="D31">
        <v>1</v>
      </c>
      <c r="E31">
        <v>0</v>
      </c>
      <c r="F31">
        <v>0</v>
      </c>
      <c r="G31">
        <v>0</v>
      </c>
      <c r="H31" s="10">
        <v>2.7</v>
      </c>
      <c r="I31">
        <v>2.7</v>
      </c>
      <c r="J31">
        <v>3.79</v>
      </c>
      <c r="K31" s="1">
        <v>0</v>
      </c>
      <c r="L31">
        <v>0</v>
      </c>
      <c r="M31" s="22">
        <v>28</v>
      </c>
      <c r="N31">
        <v>8654621</v>
      </c>
      <c r="O31">
        <v>0</v>
      </c>
      <c r="P31">
        <v>1</v>
      </c>
      <c r="Q31">
        <v>0</v>
      </c>
      <c r="R31">
        <v>0</v>
      </c>
      <c r="S31">
        <v>0</v>
      </c>
      <c r="T31" s="10">
        <v>2.7</v>
      </c>
      <c r="U31">
        <v>2.7</v>
      </c>
      <c r="V31">
        <v>3.79</v>
      </c>
      <c r="W31" s="1">
        <v>0</v>
      </c>
      <c r="X31">
        <v>0</v>
      </c>
      <c r="Y31" s="22">
        <v>28</v>
      </c>
      <c r="Z31">
        <v>8654621</v>
      </c>
      <c r="AA31">
        <v>0</v>
      </c>
      <c r="AB31">
        <v>1</v>
      </c>
      <c r="AC31">
        <v>0</v>
      </c>
      <c r="AD31">
        <v>0</v>
      </c>
      <c r="AE31">
        <v>0</v>
      </c>
      <c r="AF31" s="10">
        <v>2.7</v>
      </c>
      <c r="AG31">
        <v>2.7</v>
      </c>
      <c r="AH31">
        <v>3.79</v>
      </c>
      <c r="AI31" s="1">
        <v>0</v>
      </c>
      <c r="AJ31">
        <v>0</v>
      </c>
    </row>
    <row r="32" spans="1:36" x14ac:dyDescent="0.2">
      <c r="A32" s="22">
        <v>29</v>
      </c>
      <c r="B32">
        <v>8654621</v>
      </c>
      <c r="C32">
        <v>0</v>
      </c>
      <c r="D32">
        <v>1</v>
      </c>
      <c r="E32">
        <v>0</v>
      </c>
      <c r="F32">
        <v>0</v>
      </c>
      <c r="G32">
        <v>0</v>
      </c>
      <c r="H32" s="10">
        <v>2.7</v>
      </c>
      <c r="I32">
        <v>2.7</v>
      </c>
      <c r="J32">
        <v>3.79</v>
      </c>
      <c r="K32" s="1">
        <v>0</v>
      </c>
      <c r="L32">
        <v>0</v>
      </c>
      <c r="M32" s="22">
        <v>29</v>
      </c>
      <c r="N32">
        <v>8654621</v>
      </c>
      <c r="O32">
        <v>0</v>
      </c>
      <c r="P32">
        <v>1</v>
      </c>
      <c r="Q32">
        <v>0</v>
      </c>
      <c r="R32">
        <v>0</v>
      </c>
      <c r="S32">
        <v>0</v>
      </c>
      <c r="T32" s="10">
        <v>2.7</v>
      </c>
      <c r="U32">
        <v>2.7</v>
      </c>
      <c r="V32">
        <v>3.79</v>
      </c>
      <c r="W32" s="1">
        <v>0</v>
      </c>
      <c r="X32">
        <v>0</v>
      </c>
      <c r="Y32" s="22">
        <v>29</v>
      </c>
      <c r="Z32">
        <v>8654621</v>
      </c>
      <c r="AA32">
        <v>0</v>
      </c>
      <c r="AB32">
        <v>1</v>
      </c>
      <c r="AC32">
        <v>0</v>
      </c>
      <c r="AD32">
        <v>0</v>
      </c>
      <c r="AE32">
        <v>0</v>
      </c>
      <c r="AF32" s="10">
        <v>2.7</v>
      </c>
      <c r="AG32">
        <v>2.7</v>
      </c>
      <c r="AH32">
        <v>3.79</v>
      </c>
      <c r="AI32" s="1">
        <v>0</v>
      </c>
      <c r="AJ32">
        <v>0</v>
      </c>
    </row>
    <row r="33" spans="1:36" x14ac:dyDescent="0.2">
      <c r="A33" s="22">
        <v>30</v>
      </c>
      <c r="B33">
        <v>8654621</v>
      </c>
      <c r="C33">
        <v>0</v>
      </c>
      <c r="D33">
        <v>1</v>
      </c>
      <c r="E33">
        <v>0</v>
      </c>
      <c r="F33">
        <v>0</v>
      </c>
      <c r="G33">
        <v>0</v>
      </c>
      <c r="H33" s="10">
        <v>2.7</v>
      </c>
      <c r="I33">
        <v>2.7</v>
      </c>
      <c r="J33">
        <v>3.5920000000000001</v>
      </c>
      <c r="K33" s="1">
        <v>0</v>
      </c>
      <c r="L33">
        <v>0</v>
      </c>
      <c r="M33" s="22">
        <v>30</v>
      </c>
      <c r="N33">
        <v>8654621</v>
      </c>
      <c r="O33">
        <v>0</v>
      </c>
      <c r="P33">
        <v>1</v>
      </c>
      <c r="Q33">
        <v>0</v>
      </c>
      <c r="R33">
        <v>0</v>
      </c>
      <c r="S33">
        <v>0</v>
      </c>
      <c r="T33" s="10">
        <v>2.7</v>
      </c>
      <c r="U33">
        <v>2.7</v>
      </c>
      <c r="V33">
        <v>3.5920000000000001</v>
      </c>
      <c r="W33" s="1">
        <v>0</v>
      </c>
      <c r="X33">
        <v>0</v>
      </c>
      <c r="Y33" s="22">
        <v>30</v>
      </c>
      <c r="Z33">
        <v>8654621</v>
      </c>
      <c r="AA33">
        <v>0</v>
      </c>
      <c r="AB33">
        <v>1</v>
      </c>
      <c r="AC33">
        <v>0</v>
      </c>
      <c r="AD33">
        <v>0</v>
      </c>
      <c r="AE33">
        <v>0</v>
      </c>
      <c r="AF33" s="10">
        <v>2.7</v>
      </c>
      <c r="AG33">
        <v>2.7</v>
      </c>
      <c r="AH33">
        <v>3.5920000000000001</v>
      </c>
      <c r="AI33" s="1">
        <v>0</v>
      </c>
      <c r="AJ33">
        <v>0</v>
      </c>
    </row>
    <row r="34" spans="1:36" x14ac:dyDescent="0.2">
      <c r="A34" s="22">
        <v>31</v>
      </c>
      <c r="B34">
        <v>8654621</v>
      </c>
      <c r="C34">
        <v>0</v>
      </c>
      <c r="D34">
        <v>1</v>
      </c>
      <c r="E34">
        <v>0</v>
      </c>
      <c r="F34">
        <v>0</v>
      </c>
      <c r="G34">
        <v>0</v>
      </c>
      <c r="H34" s="10">
        <v>2.7</v>
      </c>
      <c r="I34">
        <v>2.7</v>
      </c>
      <c r="J34">
        <v>3.5920000000000001</v>
      </c>
      <c r="K34" s="1">
        <v>0</v>
      </c>
      <c r="L34">
        <v>0</v>
      </c>
      <c r="M34" s="22">
        <v>31</v>
      </c>
      <c r="N34">
        <v>8654621</v>
      </c>
      <c r="O34">
        <v>0</v>
      </c>
      <c r="P34">
        <v>1</v>
      </c>
      <c r="Q34">
        <v>0</v>
      </c>
      <c r="R34">
        <v>0</v>
      </c>
      <c r="S34">
        <v>0</v>
      </c>
      <c r="T34" s="10">
        <v>2.7</v>
      </c>
      <c r="U34">
        <v>2.7</v>
      </c>
      <c r="V34">
        <v>3.5920000000000001</v>
      </c>
      <c r="W34" s="1">
        <v>0</v>
      </c>
      <c r="X34">
        <v>0</v>
      </c>
      <c r="Y34" s="22">
        <v>31</v>
      </c>
      <c r="Z34">
        <v>8654621</v>
      </c>
      <c r="AA34">
        <v>0</v>
      </c>
      <c r="AB34">
        <v>1</v>
      </c>
      <c r="AC34">
        <v>0</v>
      </c>
      <c r="AD34">
        <v>0</v>
      </c>
      <c r="AE34">
        <v>0</v>
      </c>
      <c r="AF34" s="10">
        <v>2.7</v>
      </c>
      <c r="AG34">
        <v>2.7</v>
      </c>
      <c r="AH34">
        <v>3.5920000000000001</v>
      </c>
      <c r="AI34" s="1">
        <v>0</v>
      </c>
      <c r="AJ34">
        <v>0</v>
      </c>
    </row>
    <row r="35" spans="1:36" x14ac:dyDescent="0.2">
      <c r="A35" s="22">
        <v>32</v>
      </c>
      <c r="B35">
        <v>8654621</v>
      </c>
      <c r="C35">
        <v>0</v>
      </c>
      <c r="D35">
        <v>1</v>
      </c>
      <c r="E35">
        <v>0</v>
      </c>
      <c r="F35">
        <v>0</v>
      </c>
      <c r="G35">
        <v>0</v>
      </c>
      <c r="H35" s="10">
        <v>2.7</v>
      </c>
      <c r="I35">
        <v>2.7</v>
      </c>
      <c r="J35">
        <v>3.5920000000000001</v>
      </c>
      <c r="K35" s="1">
        <v>0</v>
      </c>
      <c r="L35">
        <v>0</v>
      </c>
      <c r="M35" s="22">
        <v>32</v>
      </c>
      <c r="N35">
        <v>8654621</v>
      </c>
      <c r="O35">
        <v>0</v>
      </c>
      <c r="P35">
        <v>1</v>
      </c>
      <c r="Q35">
        <v>0</v>
      </c>
      <c r="R35">
        <v>0</v>
      </c>
      <c r="S35">
        <v>0</v>
      </c>
      <c r="T35" s="10">
        <v>2.7</v>
      </c>
      <c r="U35">
        <v>2.7</v>
      </c>
      <c r="V35">
        <v>3.5920000000000001</v>
      </c>
      <c r="W35" s="1">
        <v>0</v>
      </c>
      <c r="X35">
        <v>0</v>
      </c>
      <c r="Y35" s="22">
        <v>32</v>
      </c>
      <c r="Z35">
        <v>8654621</v>
      </c>
      <c r="AA35">
        <v>0</v>
      </c>
      <c r="AB35">
        <v>1</v>
      </c>
      <c r="AC35">
        <v>0</v>
      </c>
      <c r="AD35">
        <v>0</v>
      </c>
      <c r="AE35">
        <v>0</v>
      </c>
      <c r="AF35" s="10">
        <v>2.7</v>
      </c>
      <c r="AG35">
        <v>2.7</v>
      </c>
      <c r="AH35">
        <v>3.5920000000000001</v>
      </c>
      <c r="AI35" s="1">
        <v>0</v>
      </c>
      <c r="AJ35">
        <v>0</v>
      </c>
    </row>
    <row r="36" spans="1:36" x14ac:dyDescent="0.2">
      <c r="A36" s="22">
        <v>33</v>
      </c>
      <c r="B36">
        <v>8654621</v>
      </c>
      <c r="C36">
        <v>0</v>
      </c>
      <c r="D36">
        <v>1</v>
      </c>
      <c r="E36">
        <v>0</v>
      </c>
      <c r="F36">
        <v>0</v>
      </c>
      <c r="G36">
        <v>0</v>
      </c>
      <c r="H36" s="10">
        <v>2.7</v>
      </c>
      <c r="I36">
        <v>2.7</v>
      </c>
      <c r="J36">
        <v>3.5920000000000001</v>
      </c>
      <c r="K36" s="1">
        <v>0</v>
      </c>
      <c r="L36">
        <v>0</v>
      </c>
      <c r="M36" s="22">
        <v>33</v>
      </c>
      <c r="N36">
        <v>8654621</v>
      </c>
      <c r="O36">
        <v>0</v>
      </c>
      <c r="P36">
        <v>1</v>
      </c>
      <c r="Q36">
        <v>0</v>
      </c>
      <c r="R36">
        <v>0</v>
      </c>
      <c r="S36">
        <v>0</v>
      </c>
      <c r="T36" s="10">
        <v>2.7</v>
      </c>
      <c r="U36">
        <v>2.7</v>
      </c>
      <c r="V36">
        <v>3.5920000000000001</v>
      </c>
      <c r="W36" s="1">
        <v>0</v>
      </c>
      <c r="X36">
        <v>0</v>
      </c>
      <c r="Y36" s="22">
        <v>33</v>
      </c>
      <c r="Z36">
        <v>8654621</v>
      </c>
      <c r="AA36">
        <v>0</v>
      </c>
      <c r="AB36">
        <v>1</v>
      </c>
      <c r="AC36">
        <v>0</v>
      </c>
      <c r="AD36">
        <v>0</v>
      </c>
      <c r="AE36">
        <v>0</v>
      </c>
      <c r="AF36" s="10">
        <v>2.7</v>
      </c>
      <c r="AG36">
        <v>2.7</v>
      </c>
      <c r="AH36">
        <v>3.5920000000000001</v>
      </c>
      <c r="AI36" s="1">
        <v>0</v>
      </c>
      <c r="AJ36">
        <v>0</v>
      </c>
    </row>
    <row r="37" spans="1:36" x14ac:dyDescent="0.2">
      <c r="A37" s="22">
        <v>34</v>
      </c>
      <c r="B37">
        <v>8654621</v>
      </c>
      <c r="C37">
        <v>0</v>
      </c>
      <c r="D37">
        <v>1</v>
      </c>
      <c r="E37">
        <v>0</v>
      </c>
      <c r="F37">
        <v>0</v>
      </c>
      <c r="G37">
        <v>0</v>
      </c>
      <c r="H37" s="10">
        <v>2.7</v>
      </c>
      <c r="I37">
        <v>2.7</v>
      </c>
      <c r="J37">
        <v>3.5920000000000001</v>
      </c>
      <c r="K37" s="1">
        <v>0</v>
      </c>
      <c r="L37">
        <v>0</v>
      </c>
      <c r="M37" s="22">
        <v>34</v>
      </c>
      <c r="N37">
        <v>8654621</v>
      </c>
      <c r="O37">
        <v>0</v>
      </c>
      <c r="P37">
        <v>1</v>
      </c>
      <c r="Q37">
        <v>0</v>
      </c>
      <c r="R37">
        <v>0</v>
      </c>
      <c r="S37">
        <v>0</v>
      </c>
      <c r="T37" s="10">
        <v>2.7</v>
      </c>
      <c r="U37">
        <v>2.7</v>
      </c>
      <c r="V37">
        <v>3.5920000000000001</v>
      </c>
      <c r="W37" s="1">
        <v>0</v>
      </c>
      <c r="X37">
        <v>0</v>
      </c>
      <c r="Y37" s="22">
        <v>34</v>
      </c>
      <c r="Z37">
        <v>8654621</v>
      </c>
      <c r="AA37">
        <v>0</v>
      </c>
      <c r="AB37">
        <v>1</v>
      </c>
      <c r="AC37">
        <v>0</v>
      </c>
      <c r="AD37">
        <v>0</v>
      </c>
      <c r="AE37">
        <v>0</v>
      </c>
      <c r="AF37" s="10">
        <v>2.7</v>
      </c>
      <c r="AG37">
        <v>2.7</v>
      </c>
      <c r="AH37">
        <v>3.5920000000000001</v>
      </c>
      <c r="AI37" s="1">
        <v>0</v>
      </c>
      <c r="AJ37">
        <v>0</v>
      </c>
    </row>
    <row r="38" spans="1:36" x14ac:dyDescent="0.2">
      <c r="A38" s="22">
        <v>35</v>
      </c>
      <c r="B38">
        <v>8654621</v>
      </c>
      <c r="C38">
        <v>0</v>
      </c>
      <c r="D38">
        <v>1</v>
      </c>
      <c r="E38">
        <v>0</v>
      </c>
      <c r="F38">
        <v>0</v>
      </c>
      <c r="G38">
        <v>0</v>
      </c>
      <c r="H38" s="10">
        <v>2.7</v>
      </c>
      <c r="I38">
        <v>2.7</v>
      </c>
      <c r="J38">
        <v>3.5920000000000001</v>
      </c>
      <c r="K38" s="1">
        <v>0</v>
      </c>
      <c r="L38">
        <v>0</v>
      </c>
      <c r="M38" s="22">
        <v>35</v>
      </c>
      <c r="N38">
        <v>8654621</v>
      </c>
      <c r="O38">
        <v>0</v>
      </c>
      <c r="P38">
        <v>1</v>
      </c>
      <c r="Q38">
        <v>0</v>
      </c>
      <c r="R38">
        <v>0</v>
      </c>
      <c r="S38">
        <v>0</v>
      </c>
      <c r="T38" s="10">
        <v>2.7</v>
      </c>
      <c r="U38">
        <v>2.7</v>
      </c>
      <c r="V38">
        <v>3.5920000000000001</v>
      </c>
      <c r="W38" s="1">
        <v>0</v>
      </c>
      <c r="X38">
        <v>0</v>
      </c>
      <c r="Y38" s="22">
        <v>35</v>
      </c>
      <c r="Z38">
        <v>8654621</v>
      </c>
      <c r="AA38">
        <v>0</v>
      </c>
      <c r="AB38">
        <v>1</v>
      </c>
      <c r="AC38">
        <v>0</v>
      </c>
      <c r="AD38">
        <v>0</v>
      </c>
      <c r="AE38">
        <v>0</v>
      </c>
      <c r="AF38" s="10">
        <v>2.7</v>
      </c>
      <c r="AG38">
        <v>2.7</v>
      </c>
      <c r="AH38">
        <v>3.5920000000000001</v>
      </c>
      <c r="AI38" s="1">
        <v>0</v>
      </c>
      <c r="AJ38">
        <v>0</v>
      </c>
    </row>
    <row r="39" spans="1:36" x14ac:dyDescent="0.2">
      <c r="A39" s="22">
        <v>36</v>
      </c>
      <c r="B39">
        <v>8654621</v>
      </c>
      <c r="C39">
        <v>0</v>
      </c>
      <c r="D39">
        <v>1</v>
      </c>
      <c r="E39">
        <v>0</v>
      </c>
      <c r="F39">
        <v>0</v>
      </c>
      <c r="G39">
        <v>0</v>
      </c>
      <c r="H39" s="10">
        <v>2.7</v>
      </c>
      <c r="I39">
        <v>2.7</v>
      </c>
      <c r="J39">
        <v>3.5920000000000001</v>
      </c>
      <c r="K39" s="1">
        <v>0</v>
      </c>
      <c r="L39">
        <v>0</v>
      </c>
      <c r="M39" s="22">
        <v>36</v>
      </c>
      <c r="N39">
        <v>8654621</v>
      </c>
      <c r="O39">
        <v>0</v>
      </c>
      <c r="P39">
        <v>1</v>
      </c>
      <c r="Q39">
        <v>0</v>
      </c>
      <c r="R39">
        <v>0</v>
      </c>
      <c r="S39">
        <v>0</v>
      </c>
      <c r="T39" s="10">
        <v>2.7</v>
      </c>
      <c r="U39">
        <v>2.7</v>
      </c>
      <c r="V39">
        <v>3.5920000000000001</v>
      </c>
      <c r="W39" s="1">
        <v>0</v>
      </c>
      <c r="X39">
        <v>0</v>
      </c>
      <c r="Y39" s="22">
        <v>36</v>
      </c>
      <c r="Z39">
        <v>8654621</v>
      </c>
      <c r="AA39">
        <v>0</v>
      </c>
      <c r="AB39">
        <v>1</v>
      </c>
      <c r="AC39">
        <v>0</v>
      </c>
      <c r="AD39">
        <v>0</v>
      </c>
      <c r="AE39">
        <v>0</v>
      </c>
      <c r="AF39" s="10">
        <v>2.7</v>
      </c>
      <c r="AG39">
        <v>2.7</v>
      </c>
      <c r="AH39">
        <v>3.5920000000000001</v>
      </c>
      <c r="AI39" s="1">
        <v>0</v>
      </c>
      <c r="AJ39">
        <v>0</v>
      </c>
    </row>
    <row r="40" spans="1:36" x14ac:dyDescent="0.2">
      <c r="A40" s="22">
        <v>37</v>
      </c>
      <c r="B40">
        <v>8654621</v>
      </c>
      <c r="C40">
        <v>0</v>
      </c>
      <c r="D40">
        <v>1</v>
      </c>
      <c r="E40">
        <v>0</v>
      </c>
      <c r="F40">
        <v>0</v>
      </c>
      <c r="G40">
        <v>0</v>
      </c>
      <c r="H40" s="10">
        <v>2.7</v>
      </c>
      <c r="I40">
        <v>2.7</v>
      </c>
      <c r="J40">
        <v>3.5920000000000001</v>
      </c>
      <c r="K40" s="1">
        <v>0</v>
      </c>
      <c r="L40">
        <v>0</v>
      </c>
      <c r="M40" s="22">
        <v>37</v>
      </c>
      <c r="N40">
        <v>8654621</v>
      </c>
      <c r="O40">
        <v>0</v>
      </c>
      <c r="P40">
        <v>1</v>
      </c>
      <c r="Q40">
        <v>0</v>
      </c>
      <c r="R40">
        <v>0</v>
      </c>
      <c r="S40">
        <v>0</v>
      </c>
      <c r="T40" s="10">
        <v>2.7</v>
      </c>
      <c r="U40">
        <v>2.7</v>
      </c>
      <c r="V40">
        <v>3.5920000000000001</v>
      </c>
      <c r="W40" s="1">
        <v>0</v>
      </c>
      <c r="X40">
        <v>0</v>
      </c>
      <c r="Y40" s="22">
        <v>37</v>
      </c>
      <c r="Z40">
        <v>8654621</v>
      </c>
      <c r="AA40">
        <v>0</v>
      </c>
      <c r="AB40">
        <v>1</v>
      </c>
      <c r="AC40">
        <v>0</v>
      </c>
      <c r="AD40">
        <v>0</v>
      </c>
      <c r="AE40">
        <v>0</v>
      </c>
      <c r="AF40" s="10">
        <v>2.7</v>
      </c>
      <c r="AG40">
        <v>2.7</v>
      </c>
      <c r="AH40">
        <v>3.5920000000000001</v>
      </c>
      <c r="AI40" s="1">
        <v>0</v>
      </c>
      <c r="AJ40">
        <v>0</v>
      </c>
    </row>
    <row r="41" spans="1:36" x14ac:dyDescent="0.2">
      <c r="A41" s="22">
        <v>38</v>
      </c>
      <c r="B41">
        <v>8654621</v>
      </c>
      <c r="C41">
        <v>0</v>
      </c>
      <c r="D41">
        <v>1</v>
      </c>
      <c r="E41">
        <v>0</v>
      </c>
      <c r="F41">
        <v>0</v>
      </c>
      <c r="G41">
        <v>0</v>
      </c>
      <c r="H41" s="10">
        <v>2.7</v>
      </c>
      <c r="I41">
        <v>2.7</v>
      </c>
      <c r="J41">
        <v>3.5920000000000001</v>
      </c>
      <c r="K41" s="1">
        <v>0</v>
      </c>
      <c r="L41">
        <v>0</v>
      </c>
      <c r="M41" s="22">
        <v>38</v>
      </c>
      <c r="N41">
        <v>8654621</v>
      </c>
      <c r="O41">
        <v>0</v>
      </c>
      <c r="P41">
        <v>1</v>
      </c>
      <c r="Q41">
        <v>0</v>
      </c>
      <c r="R41">
        <v>0</v>
      </c>
      <c r="S41">
        <v>0</v>
      </c>
      <c r="T41" s="10">
        <v>2.7</v>
      </c>
      <c r="U41">
        <v>2.7</v>
      </c>
      <c r="V41">
        <v>3.5920000000000001</v>
      </c>
      <c r="W41" s="1">
        <v>0</v>
      </c>
      <c r="X41">
        <v>0</v>
      </c>
      <c r="Y41" s="22">
        <v>38</v>
      </c>
      <c r="Z41">
        <v>8654621</v>
      </c>
      <c r="AA41">
        <v>0</v>
      </c>
      <c r="AB41">
        <v>1</v>
      </c>
      <c r="AC41">
        <v>0</v>
      </c>
      <c r="AD41">
        <v>0</v>
      </c>
      <c r="AE41">
        <v>0</v>
      </c>
      <c r="AF41" s="10">
        <v>2.7</v>
      </c>
      <c r="AG41">
        <v>2.7</v>
      </c>
      <c r="AH41">
        <v>3.5920000000000001</v>
      </c>
      <c r="AI41" s="1">
        <v>0</v>
      </c>
      <c r="AJ41">
        <v>0</v>
      </c>
    </row>
    <row r="42" spans="1:36" x14ac:dyDescent="0.2">
      <c r="A42" s="22">
        <v>39</v>
      </c>
      <c r="B42">
        <v>8654621</v>
      </c>
      <c r="C42">
        <v>0</v>
      </c>
      <c r="D42">
        <v>1</v>
      </c>
      <c r="E42">
        <v>0</v>
      </c>
      <c r="F42">
        <v>0</v>
      </c>
      <c r="G42">
        <v>0</v>
      </c>
      <c r="H42" s="10">
        <v>2.7</v>
      </c>
      <c r="I42">
        <v>2.7</v>
      </c>
      <c r="J42">
        <v>3.5920000000000001</v>
      </c>
      <c r="K42" s="1">
        <v>0</v>
      </c>
      <c r="L42">
        <v>0</v>
      </c>
      <c r="M42" s="22">
        <v>39</v>
      </c>
      <c r="N42">
        <v>8654621</v>
      </c>
      <c r="O42">
        <v>0</v>
      </c>
      <c r="P42">
        <v>1</v>
      </c>
      <c r="Q42">
        <v>0</v>
      </c>
      <c r="R42">
        <v>0</v>
      </c>
      <c r="S42">
        <v>0</v>
      </c>
      <c r="T42" s="10">
        <v>2.7</v>
      </c>
      <c r="U42">
        <v>2.7</v>
      </c>
      <c r="V42">
        <v>3.5920000000000001</v>
      </c>
      <c r="W42" s="1">
        <v>0</v>
      </c>
      <c r="X42">
        <v>0</v>
      </c>
      <c r="Y42" s="22">
        <v>39</v>
      </c>
      <c r="Z42">
        <v>8654621</v>
      </c>
      <c r="AA42">
        <v>0</v>
      </c>
      <c r="AB42">
        <v>1</v>
      </c>
      <c r="AC42">
        <v>0</v>
      </c>
      <c r="AD42">
        <v>0</v>
      </c>
      <c r="AE42">
        <v>0</v>
      </c>
      <c r="AF42" s="10">
        <v>2.7</v>
      </c>
      <c r="AG42">
        <v>2.7</v>
      </c>
      <c r="AH42">
        <v>3.5920000000000001</v>
      </c>
      <c r="AI42" s="1">
        <v>0</v>
      </c>
      <c r="AJ42">
        <v>0</v>
      </c>
    </row>
    <row r="43" spans="1:36" x14ac:dyDescent="0.2">
      <c r="A43" s="22">
        <v>40</v>
      </c>
      <c r="B43">
        <v>8654621</v>
      </c>
      <c r="C43">
        <v>0</v>
      </c>
      <c r="D43">
        <v>1</v>
      </c>
      <c r="E43">
        <v>0</v>
      </c>
      <c r="F43">
        <v>0</v>
      </c>
      <c r="G43">
        <v>0</v>
      </c>
      <c r="H43" s="10">
        <v>2.7</v>
      </c>
      <c r="I43">
        <v>2.7</v>
      </c>
      <c r="J43">
        <v>3.5920000000000001</v>
      </c>
      <c r="K43" s="1">
        <v>0</v>
      </c>
      <c r="L43">
        <v>0</v>
      </c>
      <c r="M43" s="22">
        <v>40</v>
      </c>
      <c r="N43">
        <v>8654621</v>
      </c>
      <c r="O43">
        <v>0</v>
      </c>
      <c r="P43">
        <v>1</v>
      </c>
      <c r="Q43">
        <v>0</v>
      </c>
      <c r="R43">
        <v>0</v>
      </c>
      <c r="S43">
        <v>0</v>
      </c>
      <c r="T43" s="10">
        <v>2.7</v>
      </c>
      <c r="U43">
        <v>2.7</v>
      </c>
      <c r="V43">
        <v>3.5920000000000001</v>
      </c>
      <c r="W43" s="1">
        <v>0</v>
      </c>
      <c r="X43">
        <v>0</v>
      </c>
      <c r="Y43" s="22">
        <v>40</v>
      </c>
      <c r="Z43">
        <v>8654621</v>
      </c>
      <c r="AA43">
        <v>0</v>
      </c>
      <c r="AB43">
        <v>1</v>
      </c>
      <c r="AC43">
        <v>0</v>
      </c>
      <c r="AD43">
        <v>0</v>
      </c>
      <c r="AE43">
        <v>0</v>
      </c>
      <c r="AF43" s="10">
        <v>2.7</v>
      </c>
      <c r="AG43">
        <v>2.7</v>
      </c>
      <c r="AH43">
        <v>3.5920000000000001</v>
      </c>
      <c r="AI43" s="1">
        <v>0</v>
      </c>
      <c r="AJ43">
        <v>0</v>
      </c>
    </row>
    <row r="44" spans="1:36" x14ac:dyDescent="0.2">
      <c r="A44" s="22">
        <v>41</v>
      </c>
      <c r="B44">
        <v>8654621</v>
      </c>
      <c r="C44">
        <v>0</v>
      </c>
      <c r="D44">
        <v>1</v>
      </c>
      <c r="E44">
        <v>0</v>
      </c>
      <c r="F44">
        <v>0</v>
      </c>
      <c r="G44">
        <v>0</v>
      </c>
      <c r="H44" s="10">
        <v>2.7</v>
      </c>
      <c r="I44">
        <v>2.7</v>
      </c>
      <c r="J44">
        <v>3.5920000000000001</v>
      </c>
      <c r="K44" s="1">
        <v>0</v>
      </c>
      <c r="L44">
        <v>0</v>
      </c>
      <c r="M44" s="22">
        <v>41</v>
      </c>
      <c r="N44">
        <v>8654621</v>
      </c>
      <c r="O44">
        <v>0</v>
      </c>
      <c r="P44">
        <v>1</v>
      </c>
      <c r="Q44">
        <v>0</v>
      </c>
      <c r="R44">
        <v>0</v>
      </c>
      <c r="S44">
        <v>0</v>
      </c>
      <c r="T44" s="10">
        <v>2.7</v>
      </c>
      <c r="U44">
        <v>2.7</v>
      </c>
      <c r="V44">
        <v>3.5920000000000001</v>
      </c>
      <c r="W44" s="1">
        <v>0</v>
      </c>
      <c r="X44">
        <v>0</v>
      </c>
      <c r="Y44" s="22">
        <v>41</v>
      </c>
      <c r="Z44">
        <v>8654621</v>
      </c>
      <c r="AA44">
        <v>0</v>
      </c>
      <c r="AB44">
        <v>1</v>
      </c>
      <c r="AC44">
        <v>0</v>
      </c>
      <c r="AD44">
        <v>0</v>
      </c>
      <c r="AE44">
        <v>0</v>
      </c>
      <c r="AF44" s="10">
        <v>2.7</v>
      </c>
      <c r="AG44">
        <v>2.7</v>
      </c>
      <c r="AH44">
        <v>3.5920000000000001</v>
      </c>
      <c r="AI44" s="1">
        <v>0</v>
      </c>
      <c r="AJ44">
        <v>0</v>
      </c>
    </row>
    <row r="45" spans="1:36" x14ac:dyDescent="0.2">
      <c r="A45" s="22">
        <v>42</v>
      </c>
      <c r="B45">
        <v>8654621</v>
      </c>
      <c r="C45">
        <v>0</v>
      </c>
      <c r="D45">
        <v>1</v>
      </c>
      <c r="E45">
        <v>0</v>
      </c>
      <c r="F45">
        <v>0</v>
      </c>
      <c r="G45">
        <v>0</v>
      </c>
      <c r="H45" s="10">
        <v>2.7</v>
      </c>
      <c r="I45">
        <v>2.7</v>
      </c>
      <c r="J45">
        <v>3.5920000000000001</v>
      </c>
      <c r="K45" s="1">
        <v>0</v>
      </c>
      <c r="L45">
        <v>0</v>
      </c>
      <c r="M45" s="22">
        <v>42</v>
      </c>
      <c r="N45">
        <v>8654621</v>
      </c>
      <c r="O45">
        <v>0</v>
      </c>
      <c r="P45">
        <v>1</v>
      </c>
      <c r="Q45">
        <v>0</v>
      </c>
      <c r="R45">
        <v>0</v>
      </c>
      <c r="S45">
        <v>0</v>
      </c>
      <c r="T45" s="10">
        <v>2.7</v>
      </c>
      <c r="U45">
        <v>2.7</v>
      </c>
      <c r="V45">
        <v>3.5920000000000001</v>
      </c>
      <c r="W45" s="1">
        <v>0</v>
      </c>
      <c r="X45">
        <v>0</v>
      </c>
      <c r="Y45" s="22">
        <v>42</v>
      </c>
      <c r="Z45">
        <v>8654621</v>
      </c>
      <c r="AA45">
        <v>0</v>
      </c>
      <c r="AB45">
        <v>1</v>
      </c>
      <c r="AC45">
        <v>0</v>
      </c>
      <c r="AD45">
        <v>0</v>
      </c>
      <c r="AE45">
        <v>0</v>
      </c>
      <c r="AF45" s="10">
        <v>2.7</v>
      </c>
      <c r="AG45">
        <v>2.7</v>
      </c>
      <c r="AH45">
        <v>3.5920000000000001</v>
      </c>
      <c r="AI45" s="1">
        <v>0</v>
      </c>
      <c r="AJ45">
        <v>0</v>
      </c>
    </row>
    <row r="46" spans="1:36" x14ac:dyDescent="0.2">
      <c r="A46" s="22">
        <v>43</v>
      </c>
      <c r="B46">
        <v>8654621</v>
      </c>
      <c r="C46">
        <v>0</v>
      </c>
      <c r="D46">
        <v>1</v>
      </c>
      <c r="E46">
        <v>0</v>
      </c>
      <c r="F46">
        <v>0</v>
      </c>
      <c r="G46">
        <v>0</v>
      </c>
      <c r="H46" s="10">
        <v>2.7</v>
      </c>
      <c r="I46">
        <v>2.7</v>
      </c>
      <c r="J46">
        <v>3.5920000000000001</v>
      </c>
      <c r="K46" s="1">
        <v>0</v>
      </c>
      <c r="L46">
        <v>0</v>
      </c>
      <c r="M46" s="22">
        <v>43</v>
      </c>
      <c r="N46">
        <v>8654621</v>
      </c>
      <c r="O46">
        <v>0</v>
      </c>
      <c r="P46">
        <v>1</v>
      </c>
      <c r="Q46">
        <v>0</v>
      </c>
      <c r="R46">
        <v>0</v>
      </c>
      <c r="S46">
        <v>0</v>
      </c>
      <c r="T46" s="10">
        <v>2.7</v>
      </c>
      <c r="U46">
        <v>2.7</v>
      </c>
      <c r="V46">
        <v>3.5920000000000001</v>
      </c>
      <c r="W46" s="1">
        <v>0</v>
      </c>
      <c r="X46">
        <v>0</v>
      </c>
      <c r="Y46" s="22">
        <v>43</v>
      </c>
      <c r="Z46">
        <v>8654621</v>
      </c>
      <c r="AA46">
        <v>0</v>
      </c>
      <c r="AB46">
        <v>1</v>
      </c>
      <c r="AC46">
        <v>0</v>
      </c>
      <c r="AD46">
        <v>0</v>
      </c>
      <c r="AE46">
        <v>0</v>
      </c>
      <c r="AF46" s="10">
        <v>2.7</v>
      </c>
      <c r="AG46">
        <v>2.7</v>
      </c>
      <c r="AH46">
        <v>3.5920000000000001</v>
      </c>
      <c r="AI46" s="1">
        <v>0</v>
      </c>
      <c r="AJ46">
        <v>0</v>
      </c>
    </row>
    <row r="47" spans="1:36" x14ac:dyDescent="0.2">
      <c r="A47" s="22">
        <v>44</v>
      </c>
      <c r="B47">
        <v>8654621</v>
      </c>
      <c r="C47">
        <v>0</v>
      </c>
      <c r="D47">
        <v>1</v>
      </c>
      <c r="E47">
        <v>0</v>
      </c>
      <c r="F47">
        <v>0</v>
      </c>
      <c r="G47">
        <v>0</v>
      </c>
      <c r="H47" s="10">
        <v>2.7</v>
      </c>
      <c r="I47">
        <v>2.7</v>
      </c>
      <c r="J47">
        <v>3.5920000000000001</v>
      </c>
      <c r="K47" s="1">
        <v>0</v>
      </c>
      <c r="L47">
        <v>0</v>
      </c>
      <c r="M47" s="22">
        <v>44</v>
      </c>
      <c r="N47">
        <v>8654621</v>
      </c>
      <c r="O47">
        <v>0</v>
      </c>
      <c r="P47">
        <v>1</v>
      </c>
      <c r="Q47">
        <v>0</v>
      </c>
      <c r="R47">
        <v>0</v>
      </c>
      <c r="S47">
        <v>0</v>
      </c>
      <c r="T47" s="10">
        <v>2.7</v>
      </c>
      <c r="U47">
        <v>2.7</v>
      </c>
      <c r="V47">
        <v>3.5920000000000001</v>
      </c>
      <c r="W47" s="1">
        <v>0</v>
      </c>
      <c r="X47">
        <v>0</v>
      </c>
      <c r="Y47" s="22">
        <v>44</v>
      </c>
      <c r="Z47">
        <v>8654621</v>
      </c>
      <c r="AA47">
        <v>0</v>
      </c>
      <c r="AB47">
        <v>1</v>
      </c>
      <c r="AC47">
        <v>0</v>
      </c>
      <c r="AD47">
        <v>0</v>
      </c>
      <c r="AE47">
        <v>0</v>
      </c>
      <c r="AF47" s="10">
        <v>2.7</v>
      </c>
      <c r="AG47">
        <v>2.7</v>
      </c>
      <c r="AH47">
        <v>3.5920000000000001</v>
      </c>
      <c r="AI47" s="1">
        <v>0</v>
      </c>
      <c r="AJ47">
        <v>0</v>
      </c>
    </row>
    <row r="48" spans="1:36" x14ac:dyDescent="0.2">
      <c r="A48" s="22">
        <v>45</v>
      </c>
      <c r="B48">
        <v>8654610</v>
      </c>
      <c r="C48">
        <v>11</v>
      </c>
      <c r="D48">
        <v>1</v>
      </c>
      <c r="E48">
        <v>0</v>
      </c>
      <c r="F48">
        <v>0</v>
      </c>
      <c r="G48">
        <v>11</v>
      </c>
      <c r="H48" s="10">
        <v>2.7</v>
      </c>
      <c r="I48">
        <v>2.7</v>
      </c>
      <c r="J48">
        <v>3.5920000000000001</v>
      </c>
      <c r="K48" s="1">
        <v>3.5920000000000001</v>
      </c>
      <c r="L48">
        <v>0</v>
      </c>
      <c r="M48" s="22">
        <v>45</v>
      </c>
      <c r="N48">
        <v>8654606</v>
      </c>
      <c r="O48">
        <v>15</v>
      </c>
      <c r="P48">
        <v>1</v>
      </c>
      <c r="Q48">
        <v>0</v>
      </c>
      <c r="R48">
        <v>0</v>
      </c>
      <c r="S48">
        <v>15</v>
      </c>
      <c r="T48" s="10">
        <v>2.7</v>
      </c>
      <c r="U48">
        <v>2.7</v>
      </c>
      <c r="V48">
        <v>3.5920000000000001</v>
      </c>
      <c r="W48" s="1">
        <v>3.5920000000000001</v>
      </c>
      <c r="X48">
        <v>0</v>
      </c>
      <c r="Y48" s="22">
        <v>45</v>
      </c>
      <c r="Z48">
        <v>8654607</v>
      </c>
      <c r="AA48">
        <v>14</v>
      </c>
      <c r="AB48">
        <v>1</v>
      </c>
      <c r="AC48">
        <v>0</v>
      </c>
      <c r="AD48">
        <v>0</v>
      </c>
      <c r="AE48">
        <v>14</v>
      </c>
      <c r="AF48" s="10">
        <v>2.7</v>
      </c>
      <c r="AG48">
        <v>2.7</v>
      </c>
      <c r="AH48">
        <v>3.5920000000000001</v>
      </c>
      <c r="AI48" s="1">
        <v>3.5920000000000001</v>
      </c>
      <c r="AJ48">
        <v>0</v>
      </c>
    </row>
    <row r="49" spans="1:36" x14ac:dyDescent="0.2">
      <c r="A49" s="22">
        <v>46</v>
      </c>
      <c r="B49">
        <v>8654595</v>
      </c>
      <c r="C49">
        <v>15</v>
      </c>
      <c r="D49">
        <v>12</v>
      </c>
      <c r="E49">
        <v>0</v>
      </c>
      <c r="F49">
        <v>0</v>
      </c>
      <c r="G49">
        <v>26</v>
      </c>
      <c r="H49" s="10">
        <v>2.7</v>
      </c>
      <c r="I49">
        <v>2.7</v>
      </c>
      <c r="J49">
        <v>3.5920000000000001</v>
      </c>
      <c r="K49" s="1">
        <v>3.5920000000000001</v>
      </c>
      <c r="L49">
        <v>0</v>
      </c>
      <c r="M49" s="22">
        <v>46</v>
      </c>
      <c r="N49">
        <v>8654592</v>
      </c>
      <c r="O49">
        <v>14</v>
      </c>
      <c r="P49">
        <v>16</v>
      </c>
      <c r="Q49">
        <v>0</v>
      </c>
      <c r="R49">
        <v>0</v>
      </c>
      <c r="S49">
        <v>29</v>
      </c>
      <c r="T49" s="10">
        <v>2.7</v>
      </c>
      <c r="U49">
        <v>2.7</v>
      </c>
      <c r="V49">
        <v>3.5920000000000001</v>
      </c>
      <c r="W49" s="1">
        <v>3.5920000000000001</v>
      </c>
      <c r="X49">
        <v>0</v>
      </c>
      <c r="Y49" s="22">
        <v>46</v>
      </c>
      <c r="Z49">
        <v>8654597</v>
      </c>
      <c r="AA49">
        <v>10</v>
      </c>
      <c r="AB49">
        <v>15</v>
      </c>
      <c r="AC49">
        <v>0</v>
      </c>
      <c r="AD49">
        <v>0</v>
      </c>
      <c r="AE49">
        <v>24</v>
      </c>
      <c r="AF49" s="10">
        <v>2.7</v>
      </c>
      <c r="AG49">
        <v>2.7</v>
      </c>
      <c r="AH49">
        <v>3.5920000000000001</v>
      </c>
      <c r="AI49" s="1">
        <v>3.5920000000000001</v>
      </c>
      <c r="AJ49">
        <v>0</v>
      </c>
    </row>
    <row r="50" spans="1:36" x14ac:dyDescent="0.2">
      <c r="A50" s="22">
        <v>47</v>
      </c>
      <c r="B50">
        <v>8654583</v>
      </c>
      <c r="C50">
        <v>12</v>
      </c>
      <c r="D50">
        <v>26</v>
      </c>
      <c r="E50">
        <v>1</v>
      </c>
      <c r="F50">
        <v>0</v>
      </c>
      <c r="G50">
        <v>38</v>
      </c>
      <c r="H50" s="10">
        <v>2.7</v>
      </c>
      <c r="I50">
        <v>2.7</v>
      </c>
      <c r="J50">
        <v>3.5920000000000001</v>
      </c>
      <c r="K50" s="1">
        <v>3.5920000000000001</v>
      </c>
      <c r="L50">
        <v>0</v>
      </c>
      <c r="M50" s="22">
        <v>47</v>
      </c>
      <c r="N50">
        <v>8654579</v>
      </c>
      <c r="O50">
        <v>13</v>
      </c>
      <c r="P50">
        <v>30</v>
      </c>
      <c r="Q50">
        <v>0</v>
      </c>
      <c r="R50">
        <v>0</v>
      </c>
      <c r="S50">
        <v>42</v>
      </c>
      <c r="T50" s="10">
        <v>2.7</v>
      </c>
      <c r="U50">
        <v>2.7</v>
      </c>
      <c r="V50">
        <v>3.5920000000000001</v>
      </c>
      <c r="W50" s="1">
        <v>3.5920000000000001</v>
      </c>
      <c r="X50">
        <v>0</v>
      </c>
      <c r="Y50" s="22">
        <v>47</v>
      </c>
      <c r="Z50">
        <v>8654582</v>
      </c>
      <c r="AA50">
        <v>15</v>
      </c>
      <c r="AB50">
        <v>24</v>
      </c>
      <c r="AC50">
        <v>1</v>
      </c>
      <c r="AD50">
        <v>0</v>
      </c>
      <c r="AE50">
        <v>39</v>
      </c>
      <c r="AF50" s="10">
        <v>2.7</v>
      </c>
      <c r="AG50">
        <v>2.7</v>
      </c>
      <c r="AH50">
        <v>3.5920000000000001</v>
      </c>
      <c r="AI50" s="1">
        <v>3.5920000000000001</v>
      </c>
      <c r="AJ50">
        <v>0</v>
      </c>
    </row>
    <row r="51" spans="1:36" x14ac:dyDescent="0.2">
      <c r="A51" s="22">
        <v>48</v>
      </c>
      <c r="B51">
        <v>8654571</v>
      </c>
      <c r="C51">
        <v>12</v>
      </c>
      <c r="D51">
        <v>35</v>
      </c>
      <c r="E51">
        <v>3</v>
      </c>
      <c r="F51">
        <v>1</v>
      </c>
      <c r="G51">
        <v>50</v>
      </c>
      <c r="H51" s="10">
        <v>2.7</v>
      </c>
      <c r="I51">
        <v>2.7</v>
      </c>
      <c r="J51">
        <v>3.5920000000000001</v>
      </c>
      <c r="K51" s="1">
        <v>3.5920000000000001</v>
      </c>
      <c r="L51">
        <v>0</v>
      </c>
      <c r="M51" s="22">
        <v>48</v>
      </c>
      <c r="N51">
        <v>8654565</v>
      </c>
      <c r="O51">
        <v>14</v>
      </c>
      <c r="P51">
        <v>42</v>
      </c>
      <c r="Q51">
        <v>1</v>
      </c>
      <c r="R51">
        <v>0</v>
      </c>
      <c r="S51">
        <v>56</v>
      </c>
      <c r="T51" s="10">
        <v>2.7</v>
      </c>
      <c r="U51">
        <v>2.7</v>
      </c>
      <c r="V51">
        <v>3.5920000000000001</v>
      </c>
      <c r="W51" s="1">
        <v>3.5920000000000001</v>
      </c>
      <c r="X51">
        <v>0</v>
      </c>
      <c r="Y51" s="22">
        <v>48</v>
      </c>
      <c r="Z51">
        <v>8654569</v>
      </c>
      <c r="AA51">
        <v>13</v>
      </c>
      <c r="AB51">
        <v>37</v>
      </c>
      <c r="AC51">
        <v>2</v>
      </c>
      <c r="AD51">
        <v>1</v>
      </c>
      <c r="AE51">
        <v>52</v>
      </c>
      <c r="AF51" s="10">
        <v>2.7</v>
      </c>
      <c r="AG51">
        <v>2.7</v>
      </c>
      <c r="AH51">
        <v>3.5920000000000001</v>
      </c>
      <c r="AI51" s="1">
        <v>3.5920000000000001</v>
      </c>
      <c r="AJ51">
        <v>0</v>
      </c>
    </row>
    <row r="52" spans="1:36" x14ac:dyDescent="0.2">
      <c r="A52" s="22">
        <v>49</v>
      </c>
      <c r="B52">
        <v>8654518</v>
      </c>
      <c r="C52">
        <v>53</v>
      </c>
      <c r="D52">
        <v>36</v>
      </c>
      <c r="E52">
        <v>11</v>
      </c>
      <c r="F52">
        <v>4</v>
      </c>
      <c r="G52">
        <v>68</v>
      </c>
      <c r="H52" s="10">
        <v>2.7</v>
      </c>
      <c r="I52">
        <v>2.7</v>
      </c>
      <c r="J52">
        <v>3.5920000000000001</v>
      </c>
      <c r="K52" s="1">
        <v>3.5920000000000001</v>
      </c>
      <c r="L52">
        <v>38</v>
      </c>
      <c r="M52" s="22">
        <v>49</v>
      </c>
      <c r="N52">
        <v>8654510</v>
      </c>
      <c r="O52">
        <v>55</v>
      </c>
      <c r="P52">
        <v>42</v>
      </c>
      <c r="Q52">
        <v>14</v>
      </c>
      <c r="R52">
        <v>1</v>
      </c>
      <c r="S52">
        <v>70</v>
      </c>
      <c r="T52" s="10">
        <v>2.7</v>
      </c>
      <c r="U52">
        <v>2.7</v>
      </c>
      <c r="V52">
        <v>3.5920000000000001</v>
      </c>
      <c r="W52" s="1">
        <v>3.5920000000000001</v>
      </c>
      <c r="X52">
        <v>0</v>
      </c>
      <c r="Y52" s="22">
        <v>49</v>
      </c>
      <c r="Z52">
        <v>8654509</v>
      </c>
      <c r="AA52">
        <v>60</v>
      </c>
      <c r="AB52">
        <v>37</v>
      </c>
      <c r="AC52">
        <v>13</v>
      </c>
      <c r="AD52">
        <v>3</v>
      </c>
      <c r="AE52">
        <v>73</v>
      </c>
      <c r="AF52" s="10">
        <v>2.7</v>
      </c>
      <c r="AG52">
        <v>2.7</v>
      </c>
      <c r="AH52">
        <v>3.5920000000000001</v>
      </c>
      <c r="AI52" s="1">
        <v>3.5920000000000001</v>
      </c>
      <c r="AJ52">
        <v>39</v>
      </c>
    </row>
    <row r="53" spans="1:36" x14ac:dyDescent="0.2">
      <c r="A53" s="22">
        <v>50</v>
      </c>
      <c r="B53">
        <v>8654474</v>
      </c>
      <c r="C53">
        <v>44</v>
      </c>
      <c r="D53">
        <v>79</v>
      </c>
      <c r="E53">
        <v>10</v>
      </c>
      <c r="F53">
        <v>15</v>
      </c>
      <c r="G53">
        <v>83</v>
      </c>
      <c r="H53" s="10">
        <v>2.7</v>
      </c>
      <c r="I53">
        <v>2.7</v>
      </c>
      <c r="J53">
        <v>3.5920000000000001</v>
      </c>
      <c r="K53" s="1">
        <v>3.5920000000000001</v>
      </c>
      <c r="L53">
        <v>12.5</v>
      </c>
      <c r="M53" s="22">
        <v>50</v>
      </c>
      <c r="N53">
        <v>8654474</v>
      </c>
      <c r="O53">
        <v>36</v>
      </c>
      <c r="P53">
        <v>91</v>
      </c>
      <c r="Q53">
        <v>6</v>
      </c>
      <c r="R53">
        <v>15</v>
      </c>
      <c r="S53">
        <v>88</v>
      </c>
      <c r="T53" s="10">
        <v>2.7</v>
      </c>
      <c r="U53">
        <v>2.7</v>
      </c>
      <c r="V53">
        <v>3.5920000000000001</v>
      </c>
      <c r="W53" s="1">
        <v>3.5920000000000001</v>
      </c>
      <c r="X53">
        <v>56</v>
      </c>
      <c r="Y53" s="22">
        <v>50</v>
      </c>
      <c r="Z53">
        <v>8654439</v>
      </c>
      <c r="AA53">
        <v>70</v>
      </c>
      <c r="AB53">
        <v>83</v>
      </c>
      <c r="AC53">
        <v>14</v>
      </c>
      <c r="AD53">
        <v>16</v>
      </c>
      <c r="AE53">
        <v>94</v>
      </c>
      <c r="AF53" s="10">
        <v>2.7</v>
      </c>
      <c r="AG53">
        <v>2.7</v>
      </c>
      <c r="AH53">
        <v>3.5920000000000001</v>
      </c>
      <c r="AI53" s="1">
        <v>3.5920000000000001</v>
      </c>
      <c r="AJ53">
        <v>17.332999999999998</v>
      </c>
    </row>
    <row r="54" spans="1:36" x14ac:dyDescent="0.2">
      <c r="A54" s="22">
        <v>51</v>
      </c>
      <c r="B54">
        <v>8654403</v>
      </c>
      <c r="C54">
        <v>71</v>
      </c>
      <c r="D54">
        <v>107</v>
      </c>
      <c r="E54">
        <v>16</v>
      </c>
      <c r="F54">
        <v>25</v>
      </c>
      <c r="G54">
        <v>98</v>
      </c>
      <c r="H54" s="10">
        <v>2.7</v>
      </c>
      <c r="I54">
        <v>2.7</v>
      </c>
      <c r="J54">
        <v>3.5920000000000001</v>
      </c>
      <c r="K54" s="1">
        <v>3.5920000000000001</v>
      </c>
      <c r="L54">
        <v>6.867</v>
      </c>
      <c r="M54" s="22">
        <v>51</v>
      </c>
      <c r="N54">
        <v>8654386</v>
      </c>
      <c r="O54">
        <v>88</v>
      </c>
      <c r="P54">
        <v>107</v>
      </c>
      <c r="Q54">
        <v>20</v>
      </c>
      <c r="R54">
        <v>21</v>
      </c>
      <c r="S54">
        <v>112</v>
      </c>
      <c r="T54" s="10">
        <v>2.7</v>
      </c>
      <c r="U54">
        <v>2.7</v>
      </c>
      <c r="V54">
        <v>3.5920000000000001</v>
      </c>
      <c r="W54" s="1">
        <v>3.5920000000000001</v>
      </c>
      <c r="X54">
        <v>7.4</v>
      </c>
      <c r="Y54" s="22">
        <v>51</v>
      </c>
      <c r="Z54">
        <v>8654376</v>
      </c>
      <c r="AA54">
        <v>63</v>
      </c>
      <c r="AB54">
        <v>139</v>
      </c>
      <c r="AC54">
        <v>14</v>
      </c>
      <c r="AD54">
        <v>30</v>
      </c>
      <c r="AE54">
        <v>108</v>
      </c>
      <c r="AF54" s="10">
        <v>2.7</v>
      </c>
      <c r="AG54">
        <v>2.7</v>
      </c>
      <c r="AH54">
        <v>3.5920000000000001</v>
      </c>
      <c r="AI54" s="1">
        <v>3.5920000000000001</v>
      </c>
      <c r="AJ54">
        <v>7</v>
      </c>
    </row>
    <row r="55" spans="1:36" x14ac:dyDescent="0.2">
      <c r="A55" s="22">
        <v>52</v>
      </c>
      <c r="B55">
        <v>8654339</v>
      </c>
      <c r="C55">
        <v>64</v>
      </c>
      <c r="D55">
        <v>164</v>
      </c>
      <c r="E55">
        <v>14</v>
      </c>
      <c r="F55">
        <v>79</v>
      </c>
      <c r="G55">
        <v>114</v>
      </c>
      <c r="H55" s="10">
        <v>2.7</v>
      </c>
      <c r="I55">
        <v>2.7</v>
      </c>
      <c r="J55">
        <v>3.5920000000000001</v>
      </c>
      <c r="K55" s="1">
        <v>3.5920000000000001</v>
      </c>
      <c r="L55">
        <v>5.88</v>
      </c>
      <c r="M55" s="22">
        <v>52</v>
      </c>
      <c r="N55">
        <v>8654313</v>
      </c>
      <c r="O55">
        <v>73</v>
      </c>
      <c r="P55">
        <v>179</v>
      </c>
      <c r="Q55">
        <v>16</v>
      </c>
      <c r="R55">
        <v>58</v>
      </c>
      <c r="S55">
        <v>130</v>
      </c>
      <c r="T55" s="10">
        <v>2.7</v>
      </c>
      <c r="U55">
        <v>2.7</v>
      </c>
      <c r="V55">
        <v>3.5920000000000001</v>
      </c>
      <c r="W55" s="1">
        <v>3.5920000000000001</v>
      </c>
      <c r="X55">
        <v>7</v>
      </c>
      <c r="Y55" s="22">
        <v>52</v>
      </c>
      <c r="Z55">
        <v>8654279</v>
      </c>
      <c r="AA55">
        <v>97</v>
      </c>
      <c r="AB55">
        <v>177</v>
      </c>
      <c r="AC55">
        <v>25</v>
      </c>
      <c r="AD55">
        <v>71</v>
      </c>
      <c r="AE55">
        <v>122</v>
      </c>
      <c r="AF55" s="10">
        <v>2.7</v>
      </c>
      <c r="AG55">
        <v>2.7</v>
      </c>
      <c r="AH55">
        <v>3.5920000000000001</v>
      </c>
      <c r="AI55" s="1">
        <v>3.5920000000000001</v>
      </c>
      <c r="AJ55">
        <v>6.0670000000000002</v>
      </c>
    </row>
    <row r="56" spans="1:36" x14ac:dyDescent="0.2">
      <c r="A56" s="22">
        <v>53</v>
      </c>
      <c r="B56">
        <v>8654182</v>
      </c>
      <c r="C56">
        <v>157</v>
      </c>
      <c r="D56">
        <v>185</v>
      </c>
      <c r="E56">
        <v>43</v>
      </c>
      <c r="F56">
        <v>62</v>
      </c>
      <c r="G56">
        <v>127</v>
      </c>
      <c r="H56" s="10">
        <v>2.7</v>
      </c>
      <c r="I56">
        <v>2.7</v>
      </c>
      <c r="J56">
        <v>3.5920000000000001</v>
      </c>
      <c r="K56" s="1">
        <v>3.5920000000000001</v>
      </c>
      <c r="L56">
        <v>5.0490000000000004</v>
      </c>
      <c r="M56" s="22">
        <v>53</v>
      </c>
      <c r="N56">
        <v>8654117</v>
      </c>
      <c r="O56">
        <v>196</v>
      </c>
      <c r="P56">
        <v>201</v>
      </c>
      <c r="Q56">
        <v>51</v>
      </c>
      <c r="R56">
        <v>84</v>
      </c>
      <c r="S56">
        <v>145</v>
      </c>
      <c r="T56" s="10">
        <v>2.7</v>
      </c>
      <c r="U56">
        <v>2.7</v>
      </c>
      <c r="V56">
        <v>3.5920000000000001</v>
      </c>
      <c r="W56" s="1">
        <v>3.5920000000000001</v>
      </c>
      <c r="X56">
        <v>5.3659999999999997</v>
      </c>
      <c r="Y56" s="22">
        <v>53</v>
      </c>
      <c r="Z56">
        <v>8654094</v>
      </c>
      <c r="AA56">
        <v>185</v>
      </c>
      <c r="AB56">
        <v>224</v>
      </c>
      <c r="AC56">
        <v>50</v>
      </c>
      <c r="AD56">
        <v>94</v>
      </c>
      <c r="AE56">
        <v>131</v>
      </c>
      <c r="AF56" s="10">
        <v>2.7</v>
      </c>
      <c r="AG56">
        <v>2.7</v>
      </c>
      <c r="AH56">
        <v>3.5920000000000001</v>
      </c>
      <c r="AI56" s="1">
        <v>3.5920000000000001</v>
      </c>
      <c r="AJ56">
        <v>5.25</v>
      </c>
    </row>
    <row r="57" spans="1:36" x14ac:dyDescent="0.2">
      <c r="A57" s="22">
        <v>54</v>
      </c>
      <c r="B57">
        <v>8653986</v>
      </c>
      <c r="C57">
        <v>196</v>
      </c>
      <c r="D57">
        <v>290</v>
      </c>
      <c r="E57">
        <v>52</v>
      </c>
      <c r="F57">
        <v>106</v>
      </c>
      <c r="G57">
        <v>140</v>
      </c>
      <c r="H57" s="10">
        <v>2.7</v>
      </c>
      <c r="I57">
        <v>2.7</v>
      </c>
      <c r="J57">
        <v>3.5920000000000001</v>
      </c>
      <c r="K57" s="1">
        <v>3.5920000000000001</v>
      </c>
      <c r="L57">
        <v>4.6550000000000002</v>
      </c>
      <c r="M57" s="22">
        <v>54</v>
      </c>
      <c r="N57">
        <v>8653904</v>
      </c>
      <c r="O57">
        <v>213</v>
      </c>
      <c r="P57">
        <v>341</v>
      </c>
      <c r="Q57">
        <v>56</v>
      </c>
      <c r="R57">
        <v>108</v>
      </c>
      <c r="S57">
        <v>163</v>
      </c>
      <c r="T57" s="10">
        <v>2.7</v>
      </c>
      <c r="U57">
        <v>2.7</v>
      </c>
      <c r="V57">
        <v>3.5920000000000001</v>
      </c>
      <c r="W57" s="1">
        <v>3.5920000000000001</v>
      </c>
      <c r="X57">
        <v>4.8949999999999996</v>
      </c>
      <c r="Y57" s="22">
        <v>54</v>
      </c>
      <c r="Z57">
        <v>8653870</v>
      </c>
      <c r="AA57">
        <v>224</v>
      </c>
      <c r="AB57">
        <v>349</v>
      </c>
      <c r="AC57">
        <v>60</v>
      </c>
      <c r="AD57">
        <v>123</v>
      </c>
      <c r="AE57">
        <v>144</v>
      </c>
      <c r="AF57" s="10">
        <v>2.7</v>
      </c>
      <c r="AG57">
        <v>2.7</v>
      </c>
      <c r="AH57">
        <v>3.5920000000000001</v>
      </c>
      <c r="AI57" s="1">
        <v>3.5920000000000001</v>
      </c>
      <c r="AJ57">
        <v>4.609</v>
      </c>
    </row>
    <row r="58" spans="1:36" x14ac:dyDescent="0.2">
      <c r="A58" s="22">
        <v>55</v>
      </c>
      <c r="B58">
        <v>8653744</v>
      </c>
      <c r="C58">
        <v>242</v>
      </c>
      <c r="D58">
        <v>421</v>
      </c>
      <c r="E58">
        <v>65</v>
      </c>
      <c r="F58">
        <v>161</v>
      </c>
      <c r="G58">
        <v>150</v>
      </c>
      <c r="H58" s="10">
        <v>2.7</v>
      </c>
      <c r="I58">
        <v>2.7</v>
      </c>
      <c r="J58">
        <v>3.5920000000000001</v>
      </c>
      <c r="K58" s="1">
        <v>3.5920000000000001</v>
      </c>
      <c r="L58">
        <v>4.1340000000000003</v>
      </c>
      <c r="M58" s="22">
        <v>55</v>
      </c>
      <c r="N58">
        <v>8653656</v>
      </c>
      <c r="O58">
        <v>248</v>
      </c>
      <c r="P58">
        <v>485</v>
      </c>
      <c r="Q58">
        <v>69</v>
      </c>
      <c r="R58">
        <v>234</v>
      </c>
      <c r="S58">
        <v>174</v>
      </c>
      <c r="T58" s="10">
        <v>2.7</v>
      </c>
      <c r="U58">
        <v>2.7</v>
      </c>
      <c r="V58">
        <v>3.5920000000000001</v>
      </c>
      <c r="W58" s="1">
        <v>3.5920000000000001</v>
      </c>
      <c r="X58">
        <v>4.2779999999999996</v>
      </c>
      <c r="Y58" s="22">
        <v>55</v>
      </c>
      <c r="Z58">
        <v>8653606</v>
      </c>
      <c r="AA58">
        <v>264</v>
      </c>
      <c r="AB58">
        <v>503</v>
      </c>
      <c r="AC58">
        <v>70</v>
      </c>
      <c r="AD58">
        <v>236</v>
      </c>
      <c r="AE58">
        <v>162</v>
      </c>
      <c r="AF58" s="10">
        <v>2.7</v>
      </c>
      <c r="AG58">
        <v>2.7</v>
      </c>
      <c r="AH58">
        <v>3.5920000000000001</v>
      </c>
      <c r="AI58" s="1">
        <v>3.5920000000000001</v>
      </c>
      <c r="AJ58">
        <v>4.1360000000000001</v>
      </c>
    </row>
    <row r="59" spans="1:36" x14ac:dyDescent="0.2">
      <c r="A59" s="22">
        <v>56</v>
      </c>
      <c r="B59">
        <v>8653401</v>
      </c>
      <c r="C59">
        <v>343</v>
      </c>
      <c r="D59">
        <v>569</v>
      </c>
      <c r="E59">
        <v>94</v>
      </c>
      <c r="F59">
        <v>290</v>
      </c>
      <c r="G59">
        <v>162</v>
      </c>
      <c r="H59" s="10">
        <v>2.7</v>
      </c>
      <c r="I59">
        <v>2.7</v>
      </c>
      <c r="J59">
        <v>3.5920000000000001</v>
      </c>
      <c r="K59" s="1">
        <v>3.5920000000000001</v>
      </c>
      <c r="L59">
        <v>4.0069999999999997</v>
      </c>
      <c r="M59" s="22">
        <v>56</v>
      </c>
      <c r="N59">
        <v>8653274</v>
      </c>
      <c r="O59">
        <v>382</v>
      </c>
      <c r="P59">
        <v>629</v>
      </c>
      <c r="Q59">
        <v>104</v>
      </c>
      <c r="R59">
        <v>277</v>
      </c>
      <c r="S59">
        <v>188</v>
      </c>
      <c r="T59" s="10">
        <v>2.7</v>
      </c>
      <c r="U59">
        <v>2.7</v>
      </c>
      <c r="V59">
        <v>3.5920000000000001</v>
      </c>
      <c r="W59" s="1">
        <v>3.5920000000000001</v>
      </c>
      <c r="X59">
        <v>4.0549999999999997</v>
      </c>
      <c r="Y59" s="22">
        <v>56</v>
      </c>
      <c r="Z59">
        <v>8653232</v>
      </c>
      <c r="AA59">
        <v>374</v>
      </c>
      <c r="AB59">
        <v>666</v>
      </c>
      <c r="AC59">
        <v>101</v>
      </c>
      <c r="AD59">
        <v>284</v>
      </c>
      <c r="AE59">
        <v>180</v>
      </c>
      <c r="AF59" s="10">
        <v>2.7</v>
      </c>
      <c r="AG59">
        <v>2.7</v>
      </c>
      <c r="AH59">
        <v>3.5920000000000001</v>
      </c>
      <c r="AI59" s="1">
        <v>3.5920000000000001</v>
      </c>
      <c r="AJ59">
        <v>3.972</v>
      </c>
    </row>
    <row r="60" spans="1:36" x14ac:dyDescent="0.2">
      <c r="A60" s="22">
        <v>57</v>
      </c>
      <c r="B60">
        <v>8652906</v>
      </c>
      <c r="C60">
        <v>495</v>
      </c>
      <c r="D60">
        <v>779</v>
      </c>
      <c r="E60">
        <v>133</v>
      </c>
      <c r="F60">
        <v>334</v>
      </c>
      <c r="G60">
        <v>182</v>
      </c>
      <c r="H60" s="10">
        <v>2.7</v>
      </c>
      <c r="I60">
        <v>2.7</v>
      </c>
      <c r="J60">
        <v>3.5920000000000001</v>
      </c>
      <c r="K60" s="1">
        <v>3.5920000000000001</v>
      </c>
      <c r="L60">
        <v>3.87</v>
      </c>
      <c r="M60" s="22">
        <v>57</v>
      </c>
      <c r="N60">
        <v>8652625</v>
      </c>
      <c r="O60">
        <v>649</v>
      </c>
      <c r="P60">
        <v>833</v>
      </c>
      <c r="Q60">
        <v>178</v>
      </c>
      <c r="R60">
        <v>425</v>
      </c>
      <c r="S60">
        <v>206</v>
      </c>
      <c r="T60" s="10">
        <v>2.7</v>
      </c>
      <c r="U60">
        <v>2.7</v>
      </c>
      <c r="V60">
        <v>3.5920000000000001</v>
      </c>
      <c r="W60" s="1">
        <v>3.5920000000000001</v>
      </c>
      <c r="X60">
        <v>3.9169999999999998</v>
      </c>
      <c r="Y60" s="22">
        <v>57</v>
      </c>
      <c r="Z60">
        <v>8652567</v>
      </c>
      <c r="AA60">
        <v>665</v>
      </c>
      <c r="AB60">
        <v>859</v>
      </c>
      <c r="AC60">
        <v>181</v>
      </c>
      <c r="AD60">
        <v>396</v>
      </c>
      <c r="AE60">
        <v>197</v>
      </c>
      <c r="AF60" s="10">
        <v>2.7</v>
      </c>
      <c r="AG60">
        <v>2.7</v>
      </c>
      <c r="AH60">
        <v>3.5920000000000001</v>
      </c>
      <c r="AI60" s="1">
        <v>3.5920000000000001</v>
      </c>
      <c r="AJ60">
        <v>3.8759999999999999</v>
      </c>
    </row>
    <row r="61" spans="1:36" x14ac:dyDescent="0.2">
      <c r="A61" s="22">
        <v>58</v>
      </c>
      <c r="B61">
        <v>8652140</v>
      </c>
      <c r="C61">
        <v>766</v>
      </c>
      <c r="D61">
        <v>1063</v>
      </c>
      <c r="E61">
        <v>211</v>
      </c>
      <c r="F61">
        <v>497</v>
      </c>
      <c r="G61">
        <v>199</v>
      </c>
      <c r="H61" s="10">
        <v>2.7</v>
      </c>
      <c r="I61">
        <v>2.7</v>
      </c>
      <c r="J61">
        <v>3.5920000000000001</v>
      </c>
      <c r="K61" s="1">
        <v>3.5920000000000001</v>
      </c>
      <c r="L61">
        <v>3.778</v>
      </c>
      <c r="M61" s="22">
        <v>58</v>
      </c>
      <c r="N61">
        <v>8651752</v>
      </c>
      <c r="O61">
        <v>873</v>
      </c>
      <c r="P61">
        <v>1241</v>
      </c>
      <c r="Q61">
        <v>241</v>
      </c>
      <c r="R61">
        <v>551</v>
      </c>
      <c r="S61">
        <v>223</v>
      </c>
      <c r="T61" s="10">
        <v>2.7</v>
      </c>
      <c r="U61">
        <v>2.7</v>
      </c>
      <c r="V61">
        <v>3.5920000000000001</v>
      </c>
      <c r="W61" s="1">
        <v>3.5920000000000001</v>
      </c>
      <c r="X61">
        <v>3.7970000000000002</v>
      </c>
      <c r="Y61" s="22">
        <v>58</v>
      </c>
      <c r="Z61">
        <v>8651693</v>
      </c>
      <c r="AA61">
        <v>874</v>
      </c>
      <c r="AB61">
        <v>1282</v>
      </c>
      <c r="AC61">
        <v>242</v>
      </c>
      <c r="AD61">
        <v>599</v>
      </c>
      <c r="AE61">
        <v>210</v>
      </c>
      <c r="AF61" s="10">
        <v>2.7</v>
      </c>
      <c r="AG61">
        <v>2.7</v>
      </c>
      <c r="AH61">
        <v>3.5920000000000001</v>
      </c>
      <c r="AI61" s="1">
        <v>3.5920000000000001</v>
      </c>
      <c r="AJ61">
        <v>3.7719999999999998</v>
      </c>
    </row>
    <row r="62" spans="1:36" x14ac:dyDescent="0.2">
      <c r="A62" s="22">
        <v>59</v>
      </c>
      <c r="B62">
        <v>8651217</v>
      </c>
      <c r="C62">
        <v>923</v>
      </c>
      <c r="D62">
        <v>1574</v>
      </c>
      <c r="E62">
        <v>255</v>
      </c>
      <c r="F62">
        <v>734</v>
      </c>
      <c r="G62">
        <v>212</v>
      </c>
      <c r="H62" s="10">
        <v>2.7</v>
      </c>
      <c r="I62">
        <v>2.7</v>
      </c>
      <c r="J62">
        <v>3.5920000000000001</v>
      </c>
      <c r="K62" s="1">
        <v>3.5920000000000001</v>
      </c>
      <c r="L62">
        <v>3.7330000000000001</v>
      </c>
      <c r="M62" s="22">
        <v>59</v>
      </c>
      <c r="N62">
        <v>8650798</v>
      </c>
      <c r="O62">
        <v>954</v>
      </c>
      <c r="P62">
        <v>1851</v>
      </c>
      <c r="Q62">
        <v>263</v>
      </c>
      <c r="R62">
        <v>808</v>
      </c>
      <c r="S62">
        <v>239</v>
      </c>
      <c r="T62" s="10">
        <v>2.7</v>
      </c>
      <c r="U62">
        <v>2.7</v>
      </c>
      <c r="V62">
        <v>3.5920000000000001</v>
      </c>
      <c r="W62" s="1">
        <v>3.5920000000000001</v>
      </c>
      <c r="X62">
        <v>3.7149999999999999</v>
      </c>
      <c r="Y62" s="22">
        <v>59</v>
      </c>
      <c r="Z62">
        <v>8650702</v>
      </c>
      <c r="AA62">
        <v>991</v>
      </c>
      <c r="AB62">
        <v>1881</v>
      </c>
      <c r="AC62">
        <v>275</v>
      </c>
      <c r="AD62">
        <v>929</v>
      </c>
      <c r="AE62">
        <v>226</v>
      </c>
      <c r="AF62" s="10">
        <v>2.7</v>
      </c>
      <c r="AG62">
        <v>2.7</v>
      </c>
      <c r="AH62">
        <v>3.5920000000000001</v>
      </c>
      <c r="AI62" s="1">
        <v>3.5920000000000001</v>
      </c>
      <c r="AJ62">
        <v>3.7149999999999999</v>
      </c>
    </row>
    <row r="63" spans="1:36" x14ac:dyDescent="0.2">
      <c r="A63" s="22">
        <v>60</v>
      </c>
      <c r="B63">
        <v>8650105</v>
      </c>
      <c r="C63">
        <v>1112</v>
      </c>
      <c r="D63">
        <v>2142</v>
      </c>
      <c r="E63">
        <v>355</v>
      </c>
      <c r="F63">
        <v>1059</v>
      </c>
      <c r="G63">
        <v>227</v>
      </c>
      <c r="H63" s="10">
        <v>2.7</v>
      </c>
      <c r="I63">
        <v>2.7</v>
      </c>
      <c r="J63">
        <v>3.0960000000000001</v>
      </c>
      <c r="K63" s="1">
        <v>3.0960000000000001</v>
      </c>
      <c r="L63">
        <v>3.677</v>
      </c>
      <c r="M63" s="22">
        <v>60</v>
      </c>
      <c r="N63">
        <v>8649576</v>
      </c>
      <c r="O63">
        <v>1222</v>
      </c>
      <c r="P63">
        <v>2410</v>
      </c>
      <c r="Q63">
        <v>395</v>
      </c>
      <c r="R63">
        <v>1217</v>
      </c>
      <c r="S63">
        <v>256</v>
      </c>
      <c r="T63" s="10">
        <v>2.7</v>
      </c>
      <c r="U63">
        <v>2.7</v>
      </c>
      <c r="V63">
        <v>3.0960000000000001</v>
      </c>
      <c r="W63" s="1">
        <v>3.0960000000000001</v>
      </c>
      <c r="X63">
        <v>3.6640000000000001</v>
      </c>
      <c r="Y63" s="22">
        <v>60</v>
      </c>
      <c r="Z63">
        <v>8649381</v>
      </c>
      <c r="AA63">
        <v>1321</v>
      </c>
      <c r="AB63">
        <v>2446</v>
      </c>
      <c r="AC63">
        <v>426</v>
      </c>
      <c r="AD63">
        <v>1359</v>
      </c>
      <c r="AE63">
        <v>239</v>
      </c>
      <c r="AF63" s="10">
        <v>2.7</v>
      </c>
      <c r="AG63">
        <v>2.7</v>
      </c>
      <c r="AH63">
        <v>3.0960000000000001</v>
      </c>
      <c r="AI63" s="1">
        <v>3.0960000000000001</v>
      </c>
      <c r="AJ63">
        <v>3.673</v>
      </c>
    </row>
    <row r="64" spans="1:36" x14ac:dyDescent="0.2">
      <c r="A64" s="22">
        <v>61</v>
      </c>
      <c r="B64">
        <v>8648481</v>
      </c>
      <c r="C64">
        <v>1624</v>
      </c>
      <c r="D64">
        <v>2732</v>
      </c>
      <c r="E64">
        <v>522</v>
      </c>
      <c r="F64">
        <v>1469</v>
      </c>
      <c r="G64">
        <v>247</v>
      </c>
      <c r="H64" s="10">
        <v>2.7</v>
      </c>
      <c r="I64">
        <v>2.7</v>
      </c>
      <c r="J64">
        <v>3.0960000000000001</v>
      </c>
      <c r="K64" s="1">
        <v>3.0960000000000001</v>
      </c>
      <c r="L64">
        <v>3.66</v>
      </c>
      <c r="M64" s="22">
        <v>61</v>
      </c>
      <c r="N64">
        <v>8647576</v>
      </c>
      <c r="O64">
        <v>2000</v>
      </c>
      <c r="P64">
        <v>2985</v>
      </c>
      <c r="Q64">
        <v>647</v>
      </c>
      <c r="R64">
        <v>1648</v>
      </c>
      <c r="S64">
        <v>267</v>
      </c>
      <c r="T64" s="10">
        <v>2.7</v>
      </c>
      <c r="U64">
        <v>2.7</v>
      </c>
      <c r="V64">
        <v>3.0960000000000001</v>
      </c>
      <c r="W64" s="1">
        <v>3.0960000000000001</v>
      </c>
      <c r="X64">
        <v>3.6429999999999998</v>
      </c>
      <c r="Y64" s="22">
        <v>61</v>
      </c>
      <c r="Z64">
        <v>8647332</v>
      </c>
      <c r="AA64">
        <v>2049</v>
      </c>
      <c r="AB64">
        <v>3107</v>
      </c>
      <c r="AC64">
        <v>660</v>
      </c>
      <c r="AD64">
        <v>1556</v>
      </c>
      <c r="AE64">
        <v>253</v>
      </c>
      <c r="AF64" s="10">
        <v>2.7</v>
      </c>
      <c r="AG64">
        <v>2.7</v>
      </c>
      <c r="AH64">
        <v>3.0960000000000001</v>
      </c>
      <c r="AI64" s="1">
        <v>3.0960000000000001</v>
      </c>
      <c r="AJ64">
        <v>3.6509999999999998</v>
      </c>
    </row>
    <row r="65" spans="1:36" x14ac:dyDescent="0.2">
      <c r="A65" s="22">
        <v>62</v>
      </c>
      <c r="B65">
        <v>8646091</v>
      </c>
      <c r="C65">
        <v>2390</v>
      </c>
      <c r="D65">
        <v>3586</v>
      </c>
      <c r="E65">
        <v>770</v>
      </c>
      <c r="F65">
        <v>2012</v>
      </c>
      <c r="G65">
        <v>263</v>
      </c>
      <c r="H65" s="10">
        <v>2.7</v>
      </c>
      <c r="I65">
        <v>2.7</v>
      </c>
      <c r="J65">
        <v>3.0960000000000001</v>
      </c>
      <c r="K65" s="1">
        <v>3.0960000000000001</v>
      </c>
      <c r="L65">
        <v>3.4870000000000001</v>
      </c>
      <c r="M65" s="22">
        <v>62</v>
      </c>
      <c r="N65">
        <v>8644926</v>
      </c>
      <c r="O65">
        <v>2650</v>
      </c>
      <c r="P65">
        <v>4134</v>
      </c>
      <c r="Q65">
        <v>851</v>
      </c>
      <c r="R65">
        <v>2370</v>
      </c>
      <c r="S65">
        <v>288</v>
      </c>
      <c r="T65" s="10">
        <v>2.7</v>
      </c>
      <c r="U65">
        <v>2.7</v>
      </c>
      <c r="V65">
        <v>3.0960000000000001</v>
      </c>
      <c r="W65" s="1">
        <v>3.0960000000000001</v>
      </c>
      <c r="X65">
        <v>3.4620000000000002</v>
      </c>
      <c r="Y65" s="22">
        <v>62</v>
      </c>
      <c r="Z65">
        <v>8644705</v>
      </c>
      <c r="AA65">
        <v>2627</v>
      </c>
      <c r="AB65">
        <v>4307</v>
      </c>
      <c r="AC65">
        <v>849</v>
      </c>
      <c r="AD65">
        <v>2341</v>
      </c>
      <c r="AE65">
        <v>261</v>
      </c>
      <c r="AF65" s="10">
        <v>2.7</v>
      </c>
      <c r="AG65">
        <v>2.7</v>
      </c>
      <c r="AH65">
        <v>3.0960000000000001</v>
      </c>
      <c r="AI65" s="1">
        <v>3.0960000000000001</v>
      </c>
      <c r="AJ65">
        <v>3.4660000000000002</v>
      </c>
    </row>
    <row r="66" spans="1:36" x14ac:dyDescent="0.2">
      <c r="A66" s="22">
        <v>63</v>
      </c>
      <c r="B66">
        <v>8644098</v>
      </c>
      <c r="C66">
        <v>1993</v>
      </c>
      <c r="D66">
        <v>5095</v>
      </c>
      <c r="E66">
        <v>881</v>
      </c>
      <c r="F66">
        <v>3089</v>
      </c>
      <c r="G66">
        <v>273</v>
      </c>
      <c r="H66" s="10">
        <v>2.7</v>
      </c>
      <c r="I66">
        <v>1.9710000000000001</v>
      </c>
      <c r="J66">
        <v>3.0960000000000001</v>
      </c>
      <c r="K66" s="1">
        <v>2.2599999999999998</v>
      </c>
      <c r="L66">
        <v>3.3519999999999999</v>
      </c>
      <c r="M66" s="22">
        <v>63</v>
      </c>
      <c r="N66">
        <v>8642592</v>
      </c>
      <c r="O66">
        <v>2334</v>
      </c>
      <c r="P66">
        <v>5754</v>
      </c>
      <c r="Q66">
        <v>1030</v>
      </c>
      <c r="R66">
        <v>3292</v>
      </c>
      <c r="S66">
        <v>304</v>
      </c>
      <c r="T66" s="10">
        <v>2.7</v>
      </c>
      <c r="U66">
        <v>1.9710000000000001</v>
      </c>
      <c r="V66">
        <v>3.0960000000000001</v>
      </c>
      <c r="W66" s="1">
        <v>2.2599999999999998</v>
      </c>
      <c r="X66">
        <v>3.3260000000000001</v>
      </c>
      <c r="Y66" s="22">
        <v>63</v>
      </c>
      <c r="Z66">
        <v>8642432</v>
      </c>
      <c r="AA66">
        <v>2273</v>
      </c>
      <c r="AB66">
        <v>5928</v>
      </c>
      <c r="AC66">
        <v>1006</v>
      </c>
      <c r="AD66">
        <v>3625</v>
      </c>
      <c r="AE66">
        <v>273</v>
      </c>
      <c r="AF66" s="10">
        <v>2.7</v>
      </c>
      <c r="AG66">
        <v>1.9710000000000001</v>
      </c>
      <c r="AH66">
        <v>3.0960000000000001</v>
      </c>
      <c r="AI66" s="1">
        <v>2.2599999999999998</v>
      </c>
      <c r="AJ66">
        <v>3.3279999999999998</v>
      </c>
    </row>
    <row r="67" spans="1:36" x14ac:dyDescent="0.2">
      <c r="A67" s="22">
        <v>64</v>
      </c>
      <c r="B67">
        <v>8641411</v>
      </c>
      <c r="C67">
        <v>2687</v>
      </c>
      <c r="D67">
        <v>5896</v>
      </c>
      <c r="E67">
        <v>1192</v>
      </c>
      <c r="F67">
        <v>3785</v>
      </c>
      <c r="G67">
        <v>282</v>
      </c>
      <c r="H67" s="10">
        <v>2.7</v>
      </c>
      <c r="I67">
        <v>1.9710000000000001</v>
      </c>
      <c r="J67">
        <v>3.0960000000000001</v>
      </c>
      <c r="K67" s="1">
        <v>2.2599999999999998</v>
      </c>
      <c r="L67">
        <v>3.2549999999999999</v>
      </c>
      <c r="M67" s="22">
        <v>64</v>
      </c>
      <c r="N67">
        <v>8639624</v>
      </c>
      <c r="O67">
        <v>2968</v>
      </c>
      <c r="P67">
        <v>6772</v>
      </c>
      <c r="Q67">
        <v>1316</v>
      </c>
      <c r="R67">
        <v>4595</v>
      </c>
      <c r="S67">
        <v>314</v>
      </c>
      <c r="T67" s="10">
        <v>2.7</v>
      </c>
      <c r="U67">
        <v>1.9710000000000001</v>
      </c>
      <c r="V67">
        <v>3.0960000000000001</v>
      </c>
      <c r="W67" s="1">
        <v>2.2599999999999998</v>
      </c>
      <c r="X67">
        <v>3.242</v>
      </c>
      <c r="Y67" s="22">
        <v>64</v>
      </c>
      <c r="Z67">
        <v>8639151</v>
      </c>
      <c r="AA67">
        <v>3281</v>
      </c>
      <c r="AB67">
        <v>6748</v>
      </c>
      <c r="AC67">
        <v>1453</v>
      </c>
      <c r="AD67">
        <v>4393</v>
      </c>
      <c r="AE67">
        <v>285</v>
      </c>
      <c r="AF67" s="10">
        <v>2.7</v>
      </c>
      <c r="AG67">
        <v>1.9710000000000001</v>
      </c>
      <c r="AH67">
        <v>3.0960000000000001</v>
      </c>
      <c r="AI67" s="1">
        <v>2.2599999999999998</v>
      </c>
      <c r="AJ67">
        <v>3.2389999999999999</v>
      </c>
    </row>
    <row r="68" spans="1:36" x14ac:dyDescent="0.2">
      <c r="A68" s="22">
        <v>65</v>
      </c>
      <c r="B68">
        <v>8637553</v>
      </c>
      <c r="C68">
        <v>3858</v>
      </c>
      <c r="D68">
        <v>6879</v>
      </c>
      <c r="E68">
        <v>1704</v>
      </c>
      <c r="F68">
        <v>5358</v>
      </c>
      <c r="G68">
        <v>297</v>
      </c>
      <c r="H68" s="10">
        <v>2.7</v>
      </c>
      <c r="I68">
        <v>1.9710000000000001</v>
      </c>
      <c r="J68">
        <v>3.0960000000000001</v>
      </c>
      <c r="K68" s="1">
        <v>2.2599999999999998</v>
      </c>
      <c r="L68">
        <v>2.9420000000000002</v>
      </c>
      <c r="M68" s="22">
        <v>65</v>
      </c>
      <c r="N68">
        <v>8635243</v>
      </c>
      <c r="O68">
        <v>4381</v>
      </c>
      <c r="P68">
        <v>7805</v>
      </c>
      <c r="Q68">
        <v>1935</v>
      </c>
      <c r="R68">
        <v>6040</v>
      </c>
      <c r="S68">
        <v>326</v>
      </c>
      <c r="T68" s="10">
        <v>2.7</v>
      </c>
      <c r="U68">
        <v>1.9710000000000001</v>
      </c>
      <c r="V68">
        <v>3.0960000000000001</v>
      </c>
      <c r="W68" s="1">
        <v>2.2599999999999998</v>
      </c>
      <c r="X68">
        <v>2.9279999999999999</v>
      </c>
      <c r="Y68" s="22">
        <v>65</v>
      </c>
      <c r="Z68">
        <v>8634647</v>
      </c>
      <c r="AA68">
        <v>4504</v>
      </c>
      <c r="AB68">
        <v>8037</v>
      </c>
      <c r="AC68">
        <v>1992</v>
      </c>
      <c r="AD68">
        <v>6313</v>
      </c>
      <c r="AE68">
        <v>299</v>
      </c>
      <c r="AF68" s="10">
        <v>2.7</v>
      </c>
      <c r="AG68">
        <v>1.9710000000000001</v>
      </c>
      <c r="AH68">
        <v>3.0960000000000001</v>
      </c>
      <c r="AI68" s="1">
        <v>2.2599999999999998</v>
      </c>
      <c r="AJ68">
        <v>2.931</v>
      </c>
    </row>
    <row r="69" spans="1:36" x14ac:dyDescent="0.2">
      <c r="A69" s="22">
        <v>66</v>
      </c>
      <c r="B69">
        <v>8632791</v>
      </c>
      <c r="C69">
        <v>4762</v>
      </c>
      <c r="D69">
        <v>8629</v>
      </c>
      <c r="E69">
        <v>2108</v>
      </c>
      <c r="F69">
        <v>7256</v>
      </c>
      <c r="G69">
        <v>316</v>
      </c>
      <c r="H69" s="10">
        <v>2.7</v>
      </c>
      <c r="I69">
        <v>1.9710000000000001</v>
      </c>
      <c r="J69">
        <v>3.0960000000000001</v>
      </c>
      <c r="K69" s="1">
        <v>2.2599999999999998</v>
      </c>
      <c r="L69">
        <v>2.6989999999999998</v>
      </c>
      <c r="M69" s="22">
        <v>66</v>
      </c>
      <c r="N69">
        <v>8629650</v>
      </c>
      <c r="O69">
        <v>5593</v>
      </c>
      <c r="P69">
        <v>9706</v>
      </c>
      <c r="Q69">
        <v>2480</v>
      </c>
      <c r="R69">
        <v>8134</v>
      </c>
      <c r="S69">
        <v>336</v>
      </c>
      <c r="T69" s="10">
        <v>2.7</v>
      </c>
      <c r="U69">
        <v>1.9710000000000001</v>
      </c>
      <c r="V69">
        <v>3.0960000000000001</v>
      </c>
      <c r="W69" s="1">
        <v>2.2599999999999998</v>
      </c>
      <c r="X69">
        <v>2.694</v>
      </c>
      <c r="Y69" s="22">
        <v>66</v>
      </c>
      <c r="Z69">
        <v>8629263</v>
      </c>
      <c r="AA69">
        <v>5384</v>
      </c>
      <c r="AB69">
        <v>10160</v>
      </c>
      <c r="AC69">
        <v>2381</v>
      </c>
      <c r="AD69">
        <v>8535</v>
      </c>
      <c r="AE69">
        <v>319</v>
      </c>
      <c r="AF69" s="10">
        <v>2.7</v>
      </c>
      <c r="AG69">
        <v>1.9710000000000001</v>
      </c>
      <c r="AH69">
        <v>3.0960000000000001</v>
      </c>
      <c r="AI69" s="1">
        <v>2.2599999999999998</v>
      </c>
      <c r="AJ69">
        <v>2.6859999999999999</v>
      </c>
    </row>
    <row r="70" spans="1:36" x14ac:dyDescent="0.2">
      <c r="A70" s="22">
        <v>67</v>
      </c>
      <c r="B70">
        <v>8627690</v>
      </c>
      <c r="C70">
        <v>5101</v>
      </c>
      <c r="D70">
        <v>11131</v>
      </c>
      <c r="E70">
        <v>2260</v>
      </c>
      <c r="F70">
        <v>9592</v>
      </c>
      <c r="G70">
        <v>329</v>
      </c>
      <c r="H70" s="10">
        <v>2.7</v>
      </c>
      <c r="I70">
        <v>1.9710000000000001</v>
      </c>
      <c r="J70">
        <v>3.0960000000000001</v>
      </c>
      <c r="K70" s="1">
        <v>2.2599999999999998</v>
      </c>
      <c r="L70">
        <v>2.5190000000000001</v>
      </c>
      <c r="M70" s="22">
        <v>67</v>
      </c>
      <c r="N70">
        <v>8624050</v>
      </c>
      <c r="O70">
        <v>5600</v>
      </c>
      <c r="P70">
        <v>12820</v>
      </c>
      <c r="Q70">
        <v>2479</v>
      </c>
      <c r="R70">
        <v>10957</v>
      </c>
      <c r="S70">
        <v>355</v>
      </c>
      <c r="T70" s="10">
        <v>2.7</v>
      </c>
      <c r="U70">
        <v>1.9710000000000001</v>
      </c>
      <c r="V70">
        <v>3.0960000000000001</v>
      </c>
      <c r="W70" s="1">
        <v>2.2599999999999998</v>
      </c>
      <c r="X70">
        <v>2.5190000000000001</v>
      </c>
      <c r="Y70" s="22">
        <v>67</v>
      </c>
      <c r="Z70">
        <v>8623295</v>
      </c>
      <c r="AA70">
        <v>5968</v>
      </c>
      <c r="AB70">
        <v>12900</v>
      </c>
      <c r="AC70">
        <v>2644</v>
      </c>
      <c r="AD70">
        <v>11302</v>
      </c>
      <c r="AE70">
        <v>335</v>
      </c>
      <c r="AF70" s="10">
        <v>2.7</v>
      </c>
      <c r="AG70">
        <v>1.9710000000000001</v>
      </c>
      <c r="AH70">
        <v>3.0960000000000001</v>
      </c>
      <c r="AI70" s="1">
        <v>2.2599999999999998</v>
      </c>
      <c r="AJ70">
        <v>2.5139999999999998</v>
      </c>
    </row>
    <row r="71" spans="1:36" x14ac:dyDescent="0.2">
      <c r="A71" s="22">
        <v>68</v>
      </c>
      <c r="B71">
        <v>8621301</v>
      </c>
      <c r="C71">
        <v>6389</v>
      </c>
      <c r="D71">
        <v>13400</v>
      </c>
      <c r="E71">
        <v>2832</v>
      </c>
      <c r="F71">
        <v>12333</v>
      </c>
      <c r="G71">
        <v>340</v>
      </c>
      <c r="H71" s="10">
        <v>2.7</v>
      </c>
      <c r="I71">
        <v>1.9710000000000001</v>
      </c>
      <c r="J71">
        <v>3.0960000000000001</v>
      </c>
      <c r="K71" s="1">
        <v>2.2599999999999998</v>
      </c>
      <c r="L71">
        <v>2.4119999999999999</v>
      </c>
      <c r="M71" s="22">
        <v>68</v>
      </c>
      <c r="N71">
        <v>8616873</v>
      </c>
      <c r="O71">
        <v>7177</v>
      </c>
      <c r="P71">
        <v>15235</v>
      </c>
      <c r="Q71">
        <v>3185</v>
      </c>
      <c r="R71">
        <v>14131</v>
      </c>
      <c r="S71">
        <v>373</v>
      </c>
      <c r="T71" s="10">
        <v>2.7</v>
      </c>
      <c r="U71">
        <v>1.9710000000000001</v>
      </c>
      <c r="V71">
        <v>3.0960000000000001</v>
      </c>
      <c r="W71" s="1">
        <v>2.2599999999999998</v>
      </c>
      <c r="X71">
        <v>2.4129999999999998</v>
      </c>
      <c r="Y71" s="22">
        <v>68</v>
      </c>
      <c r="Z71">
        <v>8615661</v>
      </c>
      <c r="AA71">
        <v>7634</v>
      </c>
      <c r="AB71">
        <v>15480</v>
      </c>
      <c r="AC71">
        <v>3388</v>
      </c>
      <c r="AD71">
        <v>14292</v>
      </c>
      <c r="AE71">
        <v>352</v>
      </c>
      <c r="AF71" s="10">
        <v>2.7</v>
      </c>
      <c r="AG71">
        <v>1.9710000000000001</v>
      </c>
      <c r="AH71">
        <v>3.0960000000000001</v>
      </c>
      <c r="AI71" s="1">
        <v>2.2599999999999998</v>
      </c>
      <c r="AJ71">
        <v>2.4119999999999999</v>
      </c>
    </row>
    <row r="72" spans="1:36" x14ac:dyDescent="0.2">
      <c r="A72" s="22">
        <v>69</v>
      </c>
      <c r="B72">
        <v>8612708</v>
      </c>
      <c r="C72">
        <v>8593</v>
      </c>
      <c r="D72">
        <v>15970</v>
      </c>
      <c r="E72">
        <v>3819</v>
      </c>
      <c r="F72">
        <v>16020</v>
      </c>
      <c r="G72">
        <v>347</v>
      </c>
      <c r="H72" s="10">
        <v>2.7</v>
      </c>
      <c r="I72">
        <v>1.9710000000000001</v>
      </c>
      <c r="J72">
        <v>3.0960000000000001</v>
      </c>
      <c r="K72" s="1">
        <v>2.2599999999999998</v>
      </c>
      <c r="L72">
        <v>2.3319999999999999</v>
      </c>
      <c r="M72" s="22">
        <v>69</v>
      </c>
      <c r="N72">
        <v>8606995</v>
      </c>
      <c r="O72">
        <v>9878</v>
      </c>
      <c r="P72">
        <v>18019</v>
      </c>
      <c r="Q72">
        <v>4393</v>
      </c>
      <c r="R72">
        <v>17958</v>
      </c>
      <c r="S72">
        <v>385</v>
      </c>
      <c r="T72" s="10">
        <v>2.7</v>
      </c>
      <c r="U72">
        <v>1.9710000000000001</v>
      </c>
      <c r="V72">
        <v>3.0960000000000001</v>
      </c>
      <c r="W72" s="1">
        <v>2.2599999999999998</v>
      </c>
      <c r="X72">
        <v>2.331</v>
      </c>
      <c r="Y72" s="22">
        <v>69</v>
      </c>
      <c r="Z72">
        <v>8605764</v>
      </c>
      <c r="AA72">
        <v>9897</v>
      </c>
      <c r="AB72">
        <v>18715</v>
      </c>
      <c r="AC72">
        <v>4399</v>
      </c>
      <c r="AD72">
        <v>18408</v>
      </c>
      <c r="AE72">
        <v>367</v>
      </c>
      <c r="AF72" s="10">
        <v>2.7</v>
      </c>
      <c r="AG72">
        <v>1.9710000000000001</v>
      </c>
      <c r="AH72">
        <v>3.0960000000000001</v>
      </c>
      <c r="AI72" s="1">
        <v>2.2599999999999998</v>
      </c>
      <c r="AJ72">
        <v>2.3279999999999998</v>
      </c>
    </row>
    <row r="73" spans="1:36" x14ac:dyDescent="0.2">
      <c r="A73" s="22">
        <v>70</v>
      </c>
      <c r="B73">
        <v>8602131</v>
      </c>
      <c r="C73">
        <v>10577</v>
      </c>
      <c r="D73">
        <v>19863</v>
      </c>
      <c r="E73">
        <v>4700</v>
      </c>
      <c r="F73">
        <v>19278</v>
      </c>
      <c r="G73">
        <v>363</v>
      </c>
      <c r="H73" s="10">
        <v>2.7</v>
      </c>
      <c r="I73">
        <v>1.9710000000000001</v>
      </c>
      <c r="J73">
        <v>3.0960000000000001</v>
      </c>
      <c r="K73" s="1">
        <v>2.2599999999999998</v>
      </c>
      <c r="L73">
        <v>2.258</v>
      </c>
      <c r="M73" s="22">
        <v>70</v>
      </c>
      <c r="N73">
        <v>8595107</v>
      </c>
      <c r="O73">
        <v>11888</v>
      </c>
      <c r="P73">
        <v>22607</v>
      </c>
      <c r="Q73">
        <v>5290</v>
      </c>
      <c r="R73">
        <v>22096</v>
      </c>
      <c r="S73">
        <v>400</v>
      </c>
      <c r="T73" s="10">
        <v>2.7</v>
      </c>
      <c r="U73">
        <v>1.9710000000000001</v>
      </c>
      <c r="V73">
        <v>3.0960000000000001</v>
      </c>
      <c r="W73" s="1">
        <v>2.2599999999999998</v>
      </c>
      <c r="X73">
        <v>2.258</v>
      </c>
      <c r="Y73" s="22">
        <v>70</v>
      </c>
      <c r="Z73">
        <v>8593937</v>
      </c>
      <c r="AA73">
        <v>11827</v>
      </c>
      <c r="AB73">
        <v>23348</v>
      </c>
      <c r="AC73">
        <v>5264</v>
      </c>
      <c r="AD73">
        <v>22694</v>
      </c>
      <c r="AE73">
        <v>379</v>
      </c>
      <c r="AF73" s="10">
        <v>2.7</v>
      </c>
      <c r="AG73">
        <v>1.9710000000000001</v>
      </c>
      <c r="AH73">
        <v>3.0960000000000001</v>
      </c>
      <c r="AI73" s="1">
        <v>2.2599999999999998</v>
      </c>
      <c r="AJ73">
        <v>2.258</v>
      </c>
    </row>
    <row r="74" spans="1:36" x14ac:dyDescent="0.2">
      <c r="A74" s="22">
        <v>71</v>
      </c>
      <c r="B74">
        <v>8590421</v>
      </c>
      <c r="C74">
        <v>11710</v>
      </c>
      <c r="D74">
        <v>25224</v>
      </c>
      <c r="E74">
        <v>5216</v>
      </c>
      <c r="F74">
        <v>24718</v>
      </c>
      <c r="G74">
        <v>376</v>
      </c>
      <c r="H74" s="10">
        <v>2.7</v>
      </c>
      <c r="I74">
        <v>1.9710000000000001</v>
      </c>
      <c r="J74">
        <v>3.0960000000000001</v>
      </c>
      <c r="K74" s="1">
        <v>2.2599999999999998</v>
      </c>
      <c r="L74">
        <v>2.2559999999999998</v>
      </c>
      <c r="M74" s="22">
        <v>71</v>
      </c>
      <c r="N74">
        <v>8581629</v>
      </c>
      <c r="O74">
        <v>13478</v>
      </c>
      <c r="P74">
        <v>28494</v>
      </c>
      <c r="Q74">
        <v>6001</v>
      </c>
      <c r="R74">
        <v>27942</v>
      </c>
      <c r="S74">
        <v>416</v>
      </c>
      <c r="T74" s="10">
        <v>2.7</v>
      </c>
      <c r="U74">
        <v>1.9710000000000001</v>
      </c>
      <c r="V74">
        <v>3.0960000000000001</v>
      </c>
      <c r="W74" s="1">
        <v>2.2599999999999998</v>
      </c>
      <c r="X74">
        <v>2.2549999999999999</v>
      </c>
      <c r="Y74" s="22">
        <v>71</v>
      </c>
      <c r="Z74">
        <v>8579960</v>
      </c>
      <c r="AA74">
        <v>13977</v>
      </c>
      <c r="AB74">
        <v>28948</v>
      </c>
      <c r="AC74">
        <v>6227</v>
      </c>
      <c r="AD74">
        <v>28707</v>
      </c>
      <c r="AE74">
        <v>398</v>
      </c>
      <c r="AF74" s="10">
        <v>2.7</v>
      </c>
      <c r="AG74">
        <v>1.9710000000000001</v>
      </c>
      <c r="AH74">
        <v>3.0960000000000001</v>
      </c>
      <c r="AI74" s="1">
        <v>2.2599999999999998</v>
      </c>
      <c r="AJ74">
        <v>2.2559999999999998</v>
      </c>
    </row>
    <row r="75" spans="1:36" x14ac:dyDescent="0.2">
      <c r="A75" s="22">
        <v>72</v>
      </c>
      <c r="B75">
        <v>8575526</v>
      </c>
      <c r="C75">
        <v>14895</v>
      </c>
      <c r="D75">
        <v>30287</v>
      </c>
      <c r="E75">
        <v>6647</v>
      </c>
      <c r="F75">
        <v>31108</v>
      </c>
      <c r="G75">
        <v>389</v>
      </c>
      <c r="H75" s="10">
        <v>2.7</v>
      </c>
      <c r="I75">
        <v>1.9710000000000001</v>
      </c>
      <c r="J75">
        <v>3.0960000000000001</v>
      </c>
      <c r="K75" s="1">
        <v>2.2599999999999998</v>
      </c>
      <c r="L75">
        <v>2.254</v>
      </c>
      <c r="M75" s="22">
        <v>72</v>
      </c>
      <c r="N75">
        <v>8564955</v>
      </c>
      <c r="O75">
        <v>16674</v>
      </c>
      <c r="P75">
        <v>34527</v>
      </c>
      <c r="Q75">
        <v>7445</v>
      </c>
      <c r="R75">
        <v>35443</v>
      </c>
      <c r="S75">
        <v>431</v>
      </c>
      <c r="T75" s="10">
        <v>2.7</v>
      </c>
      <c r="U75">
        <v>1.9710000000000001</v>
      </c>
      <c r="V75">
        <v>3.0960000000000001</v>
      </c>
      <c r="W75" s="1">
        <v>2.2599999999999998</v>
      </c>
      <c r="X75">
        <v>2.2530000000000001</v>
      </c>
      <c r="Y75" s="22">
        <v>72</v>
      </c>
      <c r="Z75">
        <v>8562337</v>
      </c>
      <c r="AA75">
        <v>17623</v>
      </c>
      <c r="AB75">
        <v>35046</v>
      </c>
      <c r="AC75">
        <v>7879</v>
      </c>
      <c r="AD75">
        <v>36317</v>
      </c>
      <c r="AE75">
        <v>413</v>
      </c>
      <c r="AF75" s="10">
        <v>2.7</v>
      </c>
      <c r="AG75">
        <v>1.9710000000000001</v>
      </c>
      <c r="AH75">
        <v>3.0960000000000001</v>
      </c>
      <c r="AI75" s="1">
        <v>2.2599999999999998</v>
      </c>
      <c r="AJ75">
        <v>2.2530000000000001</v>
      </c>
    </row>
    <row r="76" spans="1:36" x14ac:dyDescent="0.2">
      <c r="A76" s="22">
        <v>73</v>
      </c>
      <c r="B76">
        <v>8556675</v>
      </c>
      <c r="C76">
        <v>18851</v>
      </c>
      <c r="D76">
        <v>36764</v>
      </c>
      <c r="E76">
        <v>8418</v>
      </c>
      <c r="F76">
        <v>38664</v>
      </c>
      <c r="G76">
        <v>403</v>
      </c>
      <c r="H76" s="10">
        <v>2.7</v>
      </c>
      <c r="I76">
        <v>1.9710000000000001</v>
      </c>
      <c r="J76">
        <v>3.0960000000000001</v>
      </c>
      <c r="K76" s="1">
        <v>2.2599999999999998</v>
      </c>
      <c r="L76">
        <v>2.2509999999999999</v>
      </c>
      <c r="M76" s="22">
        <v>73</v>
      </c>
      <c r="N76">
        <v>8543465</v>
      </c>
      <c r="O76">
        <v>21490</v>
      </c>
      <c r="P76">
        <v>41594</v>
      </c>
      <c r="Q76">
        <v>9607</v>
      </c>
      <c r="R76">
        <v>44051</v>
      </c>
      <c r="S76">
        <v>446</v>
      </c>
      <c r="T76" s="10">
        <v>2.7</v>
      </c>
      <c r="U76">
        <v>1.9710000000000001</v>
      </c>
      <c r="V76">
        <v>3.0960000000000001</v>
      </c>
      <c r="W76" s="1">
        <v>2.2599999999999998</v>
      </c>
      <c r="X76">
        <v>2.25</v>
      </c>
      <c r="Y76" s="22">
        <v>73</v>
      </c>
      <c r="Z76">
        <v>8540462</v>
      </c>
      <c r="AA76">
        <v>21875</v>
      </c>
      <c r="AB76">
        <v>42887</v>
      </c>
      <c r="AC76">
        <v>9782</v>
      </c>
      <c r="AD76">
        <v>44839</v>
      </c>
      <c r="AE76">
        <v>422</v>
      </c>
      <c r="AF76" s="10">
        <v>2.7</v>
      </c>
      <c r="AG76">
        <v>1.9710000000000001</v>
      </c>
      <c r="AH76">
        <v>3.0960000000000001</v>
      </c>
      <c r="AI76" s="1">
        <v>2.2599999999999998</v>
      </c>
      <c r="AJ76">
        <v>2.25</v>
      </c>
    </row>
    <row r="77" spans="1:36" x14ac:dyDescent="0.2">
      <c r="A77" s="23">
        <v>74</v>
      </c>
      <c r="B77">
        <v>8533254</v>
      </c>
      <c r="C77">
        <v>23421</v>
      </c>
      <c r="D77">
        <v>45121</v>
      </c>
      <c r="E77">
        <v>10494</v>
      </c>
      <c r="F77">
        <v>47392</v>
      </c>
      <c r="G77">
        <v>414</v>
      </c>
      <c r="H77" s="10">
        <v>2.7</v>
      </c>
      <c r="I77">
        <v>1.9710000000000001</v>
      </c>
      <c r="J77">
        <v>3.0960000000000001</v>
      </c>
      <c r="K77" s="1">
        <v>2.2599999999999998</v>
      </c>
      <c r="L77">
        <v>2.2480000000000002</v>
      </c>
      <c r="M77" s="23">
        <v>74</v>
      </c>
      <c r="N77">
        <v>8516683</v>
      </c>
      <c r="O77">
        <v>26782</v>
      </c>
      <c r="P77">
        <v>51077</v>
      </c>
      <c r="Q77">
        <v>12007</v>
      </c>
      <c r="R77">
        <v>53671</v>
      </c>
      <c r="S77">
        <v>457</v>
      </c>
      <c r="T77" s="10">
        <v>2.7</v>
      </c>
      <c r="U77">
        <v>1.9710000000000001</v>
      </c>
      <c r="V77">
        <v>3.0960000000000001</v>
      </c>
      <c r="W77" s="1">
        <v>2.2599999999999998</v>
      </c>
      <c r="X77">
        <v>2.2469999999999999</v>
      </c>
      <c r="Y77" s="23">
        <v>74</v>
      </c>
      <c r="Z77">
        <v>8514014</v>
      </c>
      <c r="AA77">
        <v>26448</v>
      </c>
      <c r="AB77">
        <v>52881</v>
      </c>
      <c r="AC77">
        <v>11881</v>
      </c>
      <c r="AD77">
        <v>55556</v>
      </c>
      <c r="AE77">
        <v>437</v>
      </c>
      <c r="AF77" s="10">
        <v>2.7</v>
      </c>
      <c r="AG77">
        <v>1.9710000000000001</v>
      </c>
      <c r="AH77">
        <v>3.0960000000000001</v>
      </c>
      <c r="AI77" s="1">
        <v>2.2599999999999998</v>
      </c>
      <c r="AJ77">
        <v>2.246</v>
      </c>
    </row>
    <row r="78" spans="1:36" x14ac:dyDescent="0.2">
      <c r="A78" s="23">
        <v>75</v>
      </c>
      <c r="B78">
        <v>8506277</v>
      </c>
      <c r="C78">
        <v>26977</v>
      </c>
      <c r="D78">
        <v>56410</v>
      </c>
      <c r="E78">
        <v>12132</v>
      </c>
      <c r="F78">
        <v>59234</v>
      </c>
      <c r="G78">
        <v>427</v>
      </c>
      <c r="H78" s="10">
        <v>2.7</v>
      </c>
      <c r="I78">
        <v>1.9710000000000001</v>
      </c>
      <c r="J78">
        <v>3.0960000000000001</v>
      </c>
      <c r="K78" s="1">
        <v>2.2599999999999998</v>
      </c>
      <c r="L78">
        <v>2.2450000000000001</v>
      </c>
      <c r="M78" s="23">
        <v>75</v>
      </c>
      <c r="N78">
        <v>8486088</v>
      </c>
      <c r="O78">
        <v>30595</v>
      </c>
      <c r="P78">
        <v>64083</v>
      </c>
      <c r="Q78">
        <v>13776</v>
      </c>
      <c r="R78">
        <v>67255</v>
      </c>
      <c r="S78">
        <v>469</v>
      </c>
      <c r="T78" s="10">
        <v>2.7</v>
      </c>
      <c r="U78">
        <v>1.9710000000000001</v>
      </c>
      <c r="V78">
        <v>3.0960000000000001</v>
      </c>
      <c r="W78" s="1">
        <v>2.2599999999999998</v>
      </c>
      <c r="X78">
        <v>2.2429999999999999</v>
      </c>
      <c r="Y78" s="23">
        <v>75</v>
      </c>
      <c r="Z78">
        <v>8482168</v>
      </c>
      <c r="AA78">
        <v>31846</v>
      </c>
      <c r="AB78">
        <v>64988</v>
      </c>
      <c r="AC78">
        <v>14341</v>
      </c>
      <c r="AD78">
        <v>68922</v>
      </c>
      <c r="AE78">
        <v>454</v>
      </c>
      <c r="AF78" s="10">
        <v>2.7</v>
      </c>
      <c r="AG78">
        <v>1.9710000000000001</v>
      </c>
      <c r="AH78">
        <v>3.0960000000000001</v>
      </c>
      <c r="AI78" s="1">
        <v>2.2599999999999998</v>
      </c>
      <c r="AJ78">
        <v>2.242</v>
      </c>
    </row>
    <row r="79" spans="1:36" x14ac:dyDescent="0.2">
      <c r="A79" s="23">
        <v>76</v>
      </c>
      <c r="B79">
        <v>8473024</v>
      </c>
      <c r="C79">
        <v>33253</v>
      </c>
      <c r="D79">
        <v>68383</v>
      </c>
      <c r="E79">
        <v>15004</v>
      </c>
      <c r="F79">
        <v>74090</v>
      </c>
      <c r="G79">
        <v>434</v>
      </c>
      <c r="H79" s="10">
        <v>2.7</v>
      </c>
      <c r="I79">
        <v>1.9710000000000001</v>
      </c>
      <c r="J79">
        <v>3.0960000000000001</v>
      </c>
      <c r="K79" s="1">
        <v>2.2599999999999998</v>
      </c>
      <c r="L79">
        <v>2.2410000000000001</v>
      </c>
      <c r="M79" s="23">
        <v>76</v>
      </c>
      <c r="N79">
        <v>8448250</v>
      </c>
      <c r="O79">
        <v>37838</v>
      </c>
      <c r="P79">
        <v>77574</v>
      </c>
      <c r="Q79">
        <v>17104</v>
      </c>
      <c r="R79">
        <v>83840</v>
      </c>
      <c r="S79">
        <v>486</v>
      </c>
      <c r="T79" s="10">
        <v>2.7</v>
      </c>
      <c r="U79">
        <v>1.9710000000000001</v>
      </c>
      <c r="V79">
        <v>3.0960000000000001</v>
      </c>
      <c r="W79" s="1">
        <v>2.2599999999999998</v>
      </c>
      <c r="X79">
        <v>2.2389999999999999</v>
      </c>
      <c r="Y79" s="23">
        <v>76</v>
      </c>
      <c r="Z79">
        <v>8442542</v>
      </c>
      <c r="AA79">
        <v>39626</v>
      </c>
      <c r="AB79">
        <v>78902</v>
      </c>
      <c r="AC79">
        <v>17932</v>
      </c>
      <c r="AD79">
        <v>85552</v>
      </c>
      <c r="AE79">
        <v>473</v>
      </c>
      <c r="AF79" s="10">
        <v>2.7</v>
      </c>
      <c r="AG79">
        <v>1.9710000000000001</v>
      </c>
      <c r="AH79">
        <v>3.0960000000000001</v>
      </c>
      <c r="AI79" s="1">
        <v>2.2599999999999998</v>
      </c>
      <c r="AJ79">
        <v>2.2370000000000001</v>
      </c>
    </row>
    <row r="80" spans="1:36" x14ac:dyDescent="0.2">
      <c r="A80" s="23">
        <v>77</v>
      </c>
      <c r="B80">
        <v>8448947</v>
      </c>
      <c r="C80">
        <v>24077</v>
      </c>
      <c r="D80">
        <v>82429</v>
      </c>
      <c r="E80">
        <v>19207</v>
      </c>
      <c r="F80">
        <v>89987</v>
      </c>
      <c r="G80">
        <v>444</v>
      </c>
      <c r="H80" s="10">
        <v>2.7</v>
      </c>
      <c r="I80">
        <v>1.121</v>
      </c>
      <c r="J80">
        <v>3.0960000000000001</v>
      </c>
      <c r="K80" s="1">
        <v>1.2849999999999999</v>
      </c>
      <c r="L80">
        <v>2.2360000000000002</v>
      </c>
      <c r="M80" s="23">
        <v>77</v>
      </c>
      <c r="N80">
        <v>8420991</v>
      </c>
      <c r="O80">
        <v>27259</v>
      </c>
      <c r="P80">
        <v>93648</v>
      </c>
      <c r="Q80">
        <v>21764</v>
      </c>
      <c r="R80">
        <v>102828</v>
      </c>
      <c r="S80">
        <v>495</v>
      </c>
      <c r="T80" s="10">
        <v>2.7</v>
      </c>
      <c r="U80">
        <v>1.121</v>
      </c>
      <c r="V80">
        <v>3.0960000000000001</v>
      </c>
      <c r="W80" s="1">
        <v>1.2849999999999999</v>
      </c>
      <c r="X80">
        <v>2.234</v>
      </c>
      <c r="Y80" s="23">
        <v>77</v>
      </c>
      <c r="Z80">
        <v>8415336</v>
      </c>
      <c r="AA80">
        <v>27206</v>
      </c>
      <c r="AB80">
        <v>96786</v>
      </c>
      <c r="AC80">
        <v>21742</v>
      </c>
      <c r="AD80">
        <v>105734</v>
      </c>
      <c r="AE80">
        <v>481</v>
      </c>
      <c r="AF80" s="10">
        <v>2.7</v>
      </c>
      <c r="AG80">
        <v>1.121</v>
      </c>
      <c r="AH80">
        <v>3.0960000000000001</v>
      </c>
      <c r="AI80" s="1">
        <v>1.2849999999999999</v>
      </c>
      <c r="AJ80">
        <v>2.2320000000000002</v>
      </c>
    </row>
    <row r="81" spans="1:36" x14ac:dyDescent="0.2">
      <c r="A81" s="23">
        <v>78</v>
      </c>
      <c r="B81">
        <v>8420200</v>
      </c>
      <c r="C81">
        <v>28747</v>
      </c>
      <c r="D81">
        <v>83545</v>
      </c>
      <c r="E81">
        <v>22961</v>
      </c>
      <c r="F81">
        <v>110888</v>
      </c>
      <c r="G81">
        <v>457</v>
      </c>
      <c r="H81" s="10">
        <v>2.7</v>
      </c>
      <c r="I81">
        <v>1.121</v>
      </c>
      <c r="J81">
        <v>3.0960000000000001</v>
      </c>
      <c r="K81" s="1">
        <v>1.2849999999999999</v>
      </c>
      <c r="L81">
        <v>2.2290000000000001</v>
      </c>
      <c r="M81" s="23">
        <v>78</v>
      </c>
      <c r="N81">
        <v>8388075</v>
      </c>
      <c r="O81">
        <v>32916</v>
      </c>
      <c r="P81">
        <v>94544</v>
      </c>
      <c r="Q81">
        <v>26363</v>
      </c>
      <c r="R81">
        <v>126094</v>
      </c>
      <c r="S81">
        <v>512</v>
      </c>
      <c r="T81" s="10">
        <v>2.7</v>
      </c>
      <c r="U81">
        <v>1.121</v>
      </c>
      <c r="V81">
        <v>3.0960000000000001</v>
      </c>
      <c r="W81" s="1">
        <v>1.2849999999999999</v>
      </c>
      <c r="X81">
        <v>2.2269999999999999</v>
      </c>
      <c r="Y81" s="23">
        <v>78</v>
      </c>
      <c r="Z81">
        <v>8381996</v>
      </c>
      <c r="AA81">
        <v>33340</v>
      </c>
      <c r="AB81">
        <v>97233</v>
      </c>
      <c r="AC81">
        <v>26759</v>
      </c>
      <c r="AD81">
        <v>128678</v>
      </c>
      <c r="AE81">
        <v>495</v>
      </c>
      <c r="AF81" s="10">
        <v>2.7</v>
      </c>
      <c r="AG81">
        <v>1.121</v>
      </c>
      <c r="AH81">
        <v>3.0960000000000001</v>
      </c>
      <c r="AI81" s="1">
        <v>1.2849999999999999</v>
      </c>
      <c r="AJ81">
        <v>2.2250000000000001</v>
      </c>
    </row>
    <row r="82" spans="1:36" x14ac:dyDescent="0.2">
      <c r="A82" s="23">
        <v>79</v>
      </c>
      <c r="B82">
        <v>8385611</v>
      </c>
      <c r="C82">
        <v>34589</v>
      </c>
      <c r="D82">
        <v>84580</v>
      </c>
      <c r="E82">
        <v>27712</v>
      </c>
      <c r="F82">
        <v>137070</v>
      </c>
      <c r="G82">
        <v>474</v>
      </c>
      <c r="H82" s="10">
        <v>2.7</v>
      </c>
      <c r="I82">
        <v>1.121</v>
      </c>
      <c r="J82">
        <v>3.0960000000000001</v>
      </c>
      <c r="K82" s="1">
        <v>1.2849999999999999</v>
      </c>
      <c r="L82">
        <v>1.968</v>
      </c>
      <c r="M82" s="23">
        <v>79</v>
      </c>
      <c r="N82">
        <v>8349470</v>
      </c>
      <c r="O82">
        <v>38605</v>
      </c>
      <c r="P82">
        <v>96394</v>
      </c>
      <c r="Q82">
        <v>31066</v>
      </c>
      <c r="R82">
        <v>156073</v>
      </c>
      <c r="S82">
        <v>528</v>
      </c>
      <c r="T82" s="10">
        <v>2.7</v>
      </c>
      <c r="U82">
        <v>1.121</v>
      </c>
      <c r="V82">
        <v>3.0960000000000001</v>
      </c>
      <c r="W82" s="1">
        <v>1.2849999999999999</v>
      </c>
      <c r="X82">
        <v>1.966</v>
      </c>
      <c r="Y82" s="23">
        <v>79</v>
      </c>
      <c r="Z82">
        <v>8341990</v>
      </c>
      <c r="AA82">
        <v>40006</v>
      </c>
      <c r="AB82">
        <v>98385</v>
      </c>
      <c r="AC82">
        <v>32188</v>
      </c>
      <c r="AD82">
        <v>159729</v>
      </c>
      <c r="AE82">
        <v>508</v>
      </c>
      <c r="AF82" s="10">
        <v>2.7</v>
      </c>
      <c r="AG82">
        <v>1.121</v>
      </c>
      <c r="AH82">
        <v>3.0960000000000001</v>
      </c>
      <c r="AI82" s="1">
        <v>1.2849999999999999</v>
      </c>
      <c r="AJ82">
        <v>1.97</v>
      </c>
    </row>
    <row r="83" spans="1:36" x14ac:dyDescent="0.2">
      <c r="A83" s="23">
        <v>80</v>
      </c>
      <c r="B83">
        <v>8348961</v>
      </c>
      <c r="C83">
        <v>36650</v>
      </c>
      <c r="D83">
        <v>89678</v>
      </c>
      <c r="E83">
        <v>29491</v>
      </c>
      <c r="F83">
        <v>168648</v>
      </c>
      <c r="G83">
        <v>488</v>
      </c>
      <c r="H83" s="10">
        <v>2.7</v>
      </c>
      <c r="I83">
        <v>1.121</v>
      </c>
      <c r="J83">
        <v>3.0960000000000001</v>
      </c>
      <c r="K83" s="1">
        <v>1.2849999999999999</v>
      </c>
      <c r="L83">
        <v>1.7609999999999999</v>
      </c>
      <c r="M83" s="23">
        <v>80</v>
      </c>
      <c r="N83">
        <v>8307482</v>
      </c>
      <c r="O83">
        <v>41988</v>
      </c>
      <c r="P83">
        <v>101066</v>
      </c>
      <c r="Q83">
        <v>33933</v>
      </c>
      <c r="R83">
        <v>191344</v>
      </c>
      <c r="S83">
        <v>545</v>
      </c>
      <c r="T83" s="10">
        <v>2.7</v>
      </c>
      <c r="U83">
        <v>1.121</v>
      </c>
      <c r="V83">
        <v>3.0960000000000001</v>
      </c>
      <c r="W83" s="1">
        <v>1.2849999999999999</v>
      </c>
      <c r="X83">
        <v>1.758</v>
      </c>
      <c r="Y83" s="23">
        <v>80</v>
      </c>
      <c r="Z83">
        <v>8298536</v>
      </c>
      <c r="AA83">
        <v>43454</v>
      </c>
      <c r="AB83">
        <v>103250</v>
      </c>
      <c r="AC83">
        <v>35141</v>
      </c>
      <c r="AD83">
        <v>196077</v>
      </c>
      <c r="AE83">
        <v>520</v>
      </c>
      <c r="AF83" s="10">
        <v>2.7</v>
      </c>
      <c r="AG83">
        <v>1.121</v>
      </c>
      <c r="AH83">
        <v>3.0960000000000001</v>
      </c>
      <c r="AI83" s="1">
        <v>1.2849999999999999</v>
      </c>
      <c r="AJ83">
        <v>1.7609999999999999</v>
      </c>
    </row>
    <row r="84" spans="1:36" x14ac:dyDescent="0.2">
      <c r="A84" s="23">
        <v>81</v>
      </c>
      <c r="B84">
        <v>8315046</v>
      </c>
      <c r="C84">
        <v>33915</v>
      </c>
      <c r="D84">
        <v>98933</v>
      </c>
      <c r="E84">
        <v>27395</v>
      </c>
      <c r="F84">
        <v>202732</v>
      </c>
      <c r="G84">
        <v>501</v>
      </c>
      <c r="H84" s="10">
        <v>2.7</v>
      </c>
      <c r="I84">
        <v>1.121</v>
      </c>
      <c r="J84">
        <v>3.0960000000000001</v>
      </c>
      <c r="K84" s="1">
        <v>1.2849999999999999</v>
      </c>
      <c r="L84">
        <v>1.591</v>
      </c>
      <c r="M84" s="23">
        <v>81</v>
      </c>
      <c r="N84">
        <v>8269528</v>
      </c>
      <c r="O84">
        <v>37954</v>
      </c>
      <c r="P84">
        <v>112192</v>
      </c>
      <c r="Q84">
        <v>30862</v>
      </c>
      <c r="R84">
        <v>230945</v>
      </c>
      <c r="S84">
        <v>557</v>
      </c>
      <c r="T84" s="10">
        <v>2.7</v>
      </c>
      <c r="U84">
        <v>1.121</v>
      </c>
      <c r="V84">
        <v>3.0960000000000001</v>
      </c>
      <c r="W84" s="1">
        <v>1.2849999999999999</v>
      </c>
      <c r="X84">
        <v>1.589</v>
      </c>
      <c r="Y84" s="23">
        <v>81</v>
      </c>
      <c r="Z84">
        <v>8260037</v>
      </c>
      <c r="AA84">
        <v>38499</v>
      </c>
      <c r="AB84">
        <v>115381</v>
      </c>
      <c r="AC84">
        <v>31323</v>
      </c>
      <c r="AD84">
        <v>235830</v>
      </c>
      <c r="AE84">
        <v>531</v>
      </c>
      <c r="AF84" s="10">
        <v>2.7</v>
      </c>
      <c r="AG84">
        <v>1.121</v>
      </c>
      <c r="AH84">
        <v>3.0960000000000001</v>
      </c>
      <c r="AI84" s="1">
        <v>1.2849999999999999</v>
      </c>
      <c r="AJ84">
        <v>1.59</v>
      </c>
    </row>
    <row r="85" spans="1:36" x14ac:dyDescent="0.2">
      <c r="A85" s="23">
        <v>82</v>
      </c>
      <c r="B85">
        <v>8279279</v>
      </c>
      <c r="C85">
        <v>35767</v>
      </c>
      <c r="D85">
        <v>103856</v>
      </c>
      <c r="E85">
        <v>28992</v>
      </c>
      <c r="F85">
        <v>233787</v>
      </c>
      <c r="G85">
        <v>516</v>
      </c>
      <c r="H85" s="10">
        <v>2.7</v>
      </c>
      <c r="I85">
        <v>1.121</v>
      </c>
      <c r="J85">
        <v>3.0960000000000001</v>
      </c>
      <c r="K85" s="1">
        <v>1.2849999999999999</v>
      </c>
      <c r="L85">
        <v>1.4570000000000001</v>
      </c>
      <c r="M85" s="23">
        <v>82</v>
      </c>
      <c r="N85">
        <v>8229186</v>
      </c>
      <c r="O85">
        <v>40342</v>
      </c>
      <c r="P85">
        <v>117176</v>
      </c>
      <c r="Q85">
        <v>32970</v>
      </c>
      <c r="R85">
        <v>265456</v>
      </c>
      <c r="S85">
        <v>568</v>
      </c>
      <c r="T85" s="10">
        <v>2.7</v>
      </c>
      <c r="U85">
        <v>1.121</v>
      </c>
      <c r="V85">
        <v>3.0960000000000001</v>
      </c>
      <c r="W85" s="1">
        <v>1.2849999999999999</v>
      </c>
      <c r="X85">
        <v>1.4530000000000001</v>
      </c>
      <c r="Y85" s="23">
        <v>82</v>
      </c>
      <c r="Z85">
        <v>8218851</v>
      </c>
      <c r="AA85">
        <v>41186</v>
      </c>
      <c r="AB85">
        <v>120270</v>
      </c>
      <c r="AC85">
        <v>33610</v>
      </c>
      <c r="AD85">
        <v>272603</v>
      </c>
      <c r="AE85">
        <v>547</v>
      </c>
      <c r="AF85" s="10">
        <v>2.7</v>
      </c>
      <c r="AG85">
        <v>1.121</v>
      </c>
      <c r="AH85">
        <v>3.0960000000000001</v>
      </c>
      <c r="AI85" s="1">
        <v>1.2849999999999999</v>
      </c>
      <c r="AJ85">
        <v>1.4550000000000001</v>
      </c>
    </row>
    <row r="86" spans="1:36" x14ac:dyDescent="0.2">
      <c r="A86" s="23">
        <v>83</v>
      </c>
      <c r="B86">
        <v>8237865</v>
      </c>
      <c r="C86">
        <v>41414</v>
      </c>
      <c r="D86">
        <v>105860</v>
      </c>
      <c r="E86">
        <v>33763</v>
      </c>
      <c r="F86">
        <v>269018</v>
      </c>
      <c r="G86">
        <v>527</v>
      </c>
      <c r="H86" s="10">
        <v>2.7</v>
      </c>
      <c r="I86">
        <v>1.121</v>
      </c>
      <c r="J86">
        <v>3.0960000000000001</v>
      </c>
      <c r="K86" s="1">
        <v>1.2849999999999999</v>
      </c>
      <c r="L86">
        <v>1.349</v>
      </c>
      <c r="M86" s="23">
        <v>83</v>
      </c>
      <c r="N86">
        <v>8182764</v>
      </c>
      <c r="O86">
        <v>46422</v>
      </c>
      <c r="P86">
        <v>119459</v>
      </c>
      <c r="Q86">
        <v>38059</v>
      </c>
      <c r="R86">
        <v>305847</v>
      </c>
      <c r="S86">
        <v>578</v>
      </c>
      <c r="T86" s="10">
        <v>2.7</v>
      </c>
      <c r="U86">
        <v>1.121</v>
      </c>
      <c r="V86">
        <v>3.0960000000000001</v>
      </c>
      <c r="W86" s="1">
        <v>1.2849999999999999</v>
      </c>
      <c r="X86">
        <v>1.3440000000000001</v>
      </c>
      <c r="Y86" s="23">
        <v>83</v>
      </c>
      <c r="Z86">
        <v>8171300</v>
      </c>
      <c r="AA86">
        <v>47551</v>
      </c>
      <c r="AB86">
        <v>122353</v>
      </c>
      <c r="AC86">
        <v>39103</v>
      </c>
      <c r="AD86">
        <v>314065</v>
      </c>
      <c r="AE86">
        <v>564</v>
      </c>
      <c r="AF86" s="10">
        <v>2.7</v>
      </c>
      <c r="AG86">
        <v>1.121</v>
      </c>
      <c r="AH86">
        <v>3.0960000000000001</v>
      </c>
      <c r="AI86" s="1">
        <v>1.2849999999999999</v>
      </c>
      <c r="AJ86">
        <v>1.3460000000000001</v>
      </c>
    </row>
    <row r="87" spans="1:36" x14ac:dyDescent="0.2">
      <c r="A87" s="23">
        <v>84</v>
      </c>
      <c r="B87">
        <v>8194326</v>
      </c>
      <c r="C87">
        <v>43539</v>
      </c>
      <c r="D87">
        <v>111599</v>
      </c>
      <c r="E87">
        <v>35675</v>
      </c>
      <c r="F87">
        <v>293446</v>
      </c>
      <c r="G87">
        <v>542</v>
      </c>
      <c r="H87" s="10">
        <v>2.7</v>
      </c>
      <c r="I87">
        <v>1.121</v>
      </c>
      <c r="J87">
        <v>3.0960000000000001</v>
      </c>
      <c r="K87" s="1">
        <v>1.2849999999999999</v>
      </c>
      <c r="L87">
        <v>1.244</v>
      </c>
      <c r="M87" s="23">
        <v>84</v>
      </c>
      <c r="N87">
        <v>8133821</v>
      </c>
      <c r="O87">
        <v>48943</v>
      </c>
      <c r="P87">
        <v>125523</v>
      </c>
      <c r="Q87">
        <v>40358</v>
      </c>
      <c r="R87">
        <v>333132</v>
      </c>
      <c r="S87">
        <v>594</v>
      </c>
      <c r="T87" s="10">
        <v>2.7</v>
      </c>
      <c r="U87">
        <v>1.121</v>
      </c>
      <c r="V87">
        <v>3.0960000000000001</v>
      </c>
      <c r="W87" s="1">
        <v>1.2849999999999999</v>
      </c>
      <c r="X87">
        <v>1.238</v>
      </c>
      <c r="Y87" s="23">
        <v>84</v>
      </c>
      <c r="Z87">
        <v>8120983</v>
      </c>
      <c r="AA87">
        <v>50317</v>
      </c>
      <c r="AB87">
        <v>128317</v>
      </c>
      <c r="AC87">
        <v>41587</v>
      </c>
      <c r="AD87">
        <v>340536</v>
      </c>
      <c r="AE87">
        <v>573</v>
      </c>
      <c r="AF87" s="10">
        <v>2.7</v>
      </c>
      <c r="AG87">
        <v>1.121</v>
      </c>
      <c r="AH87">
        <v>3.0960000000000001</v>
      </c>
      <c r="AI87" s="1">
        <v>1.2849999999999999</v>
      </c>
      <c r="AJ87">
        <v>1.2370000000000001</v>
      </c>
    </row>
    <row r="88" spans="1:36" x14ac:dyDescent="0.2">
      <c r="A88" s="23">
        <v>85</v>
      </c>
      <c r="B88">
        <v>8151778</v>
      </c>
      <c r="C88">
        <v>42548</v>
      </c>
      <c r="D88">
        <v>120115</v>
      </c>
      <c r="E88">
        <v>35023</v>
      </c>
      <c r="F88">
        <v>333942</v>
      </c>
      <c r="G88">
        <v>553</v>
      </c>
      <c r="H88" s="10">
        <v>2.7</v>
      </c>
      <c r="I88">
        <v>1.121</v>
      </c>
      <c r="J88">
        <v>3.0960000000000001</v>
      </c>
      <c r="K88" s="1">
        <v>1.2849999999999999</v>
      </c>
      <c r="L88">
        <v>1.2390000000000001</v>
      </c>
      <c r="M88" s="23">
        <v>85</v>
      </c>
      <c r="N88">
        <v>8086218</v>
      </c>
      <c r="O88">
        <v>47603</v>
      </c>
      <c r="P88">
        <v>134982</v>
      </c>
      <c r="Q88">
        <v>39484</v>
      </c>
      <c r="R88">
        <v>379516</v>
      </c>
      <c r="S88">
        <v>611</v>
      </c>
      <c r="T88" s="10">
        <v>2.7</v>
      </c>
      <c r="U88">
        <v>1.121</v>
      </c>
      <c r="V88">
        <v>3.0960000000000001</v>
      </c>
      <c r="W88" s="1">
        <v>1.2849999999999999</v>
      </c>
      <c r="X88">
        <v>1.2330000000000001</v>
      </c>
      <c r="Y88" s="23">
        <v>85</v>
      </c>
      <c r="Z88">
        <v>8072551</v>
      </c>
      <c r="AA88">
        <v>48432</v>
      </c>
      <c r="AB88">
        <v>138355</v>
      </c>
      <c r="AC88">
        <v>40279</v>
      </c>
      <c r="AD88">
        <v>388286</v>
      </c>
      <c r="AE88">
        <v>585</v>
      </c>
      <c r="AF88" s="10">
        <v>2.7</v>
      </c>
      <c r="AG88">
        <v>1.121</v>
      </c>
      <c r="AH88">
        <v>3.0960000000000001</v>
      </c>
      <c r="AI88" s="1">
        <v>1.2849999999999999</v>
      </c>
      <c r="AJ88">
        <v>1.232</v>
      </c>
    </row>
    <row r="89" spans="1:36" x14ac:dyDescent="0.2">
      <c r="A89" s="23">
        <v>86</v>
      </c>
      <c r="B89">
        <v>8107594</v>
      </c>
      <c r="C89">
        <v>44184</v>
      </c>
      <c r="D89">
        <v>126123</v>
      </c>
      <c r="E89">
        <v>36540</v>
      </c>
      <c r="F89">
        <v>374750</v>
      </c>
      <c r="G89">
        <v>568</v>
      </c>
      <c r="H89" s="10">
        <v>2.7</v>
      </c>
      <c r="I89">
        <v>1.121</v>
      </c>
      <c r="J89">
        <v>3.0960000000000001</v>
      </c>
      <c r="K89" s="1">
        <v>1.2849999999999999</v>
      </c>
      <c r="L89">
        <v>1.234</v>
      </c>
      <c r="M89" s="23">
        <v>86</v>
      </c>
      <c r="N89">
        <v>8037073</v>
      </c>
      <c r="O89">
        <v>49145</v>
      </c>
      <c r="P89">
        <v>141499</v>
      </c>
      <c r="Q89">
        <v>41086</v>
      </c>
      <c r="R89">
        <v>424249</v>
      </c>
      <c r="S89">
        <v>621</v>
      </c>
      <c r="T89" s="10">
        <v>2.7</v>
      </c>
      <c r="U89">
        <v>1.121</v>
      </c>
      <c r="V89">
        <v>3.0960000000000001</v>
      </c>
      <c r="W89" s="1">
        <v>1.2849999999999999</v>
      </c>
      <c r="X89">
        <v>1.2270000000000001</v>
      </c>
      <c r="Y89" s="23">
        <v>86</v>
      </c>
      <c r="Z89">
        <v>8022282</v>
      </c>
      <c r="AA89">
        <v>50269</v>
      </c>
      <c r="AB89">
        <v>144774</v>
      </c>
      <c r="AC89">
        <v>42013</v>
      </c>
      <c r="AD89">
        <v>435552</v>
      </c>
      <c r="AE89">
        <v>598</v>
      </c>
      <c r="AF89" s="10">
        <v>2.7</v>
      </c>
      <c r="AG89">
        <v>1.121</v>
      </c>
      <c r="AH89">
        <v>3.0960000000000001</v>
      </c>
      <c r="AI89" s="1">
        <v>1.2849999999999999</v>
      </c>
      <c r="AJ89">
        <v>1.226</v>
      </c>
    </row>
    <row r="90" spans="1:36" x14ac:dyDescent="0.2">
      <c r="A90" s="23">
        <v>87</v>
      </c>
      <c r="B90">
        <v>8059161</v>
      </c>
      <c r="C90">
        <v>48433</v>
      </c>
      <c r="D90">
        <v>129903</v>
      </c>
      <c r="E90">
        <v>40404</v>
      </c>
      <c r="F90">
        <v>413404</v>
      </c>
      <c r="G90">
        <v>582</v>
      </c>
      <c r="H90" s="10">
        <v>2.7</v>
      </c>
      <c r="I90">
        <v>1.121</v>
      </c>
      <c r="J90">
        <v>3.0960000000000001</v>
      </c>
      <c r="K90" s="1">
        <v>1.2849999999999999</v>
      </c>
      <c r="L90">
        <v>1.2290000000000001</v>
      </c>
      <c r="M90" s="23">
        <v>87</v>
      </c>
      <c r="N90">
        <v>7982909</v>
      </c>
      <c r="O90">
        <v>54164</v>
      </c>
      <c r="P90">
        <v>145152</v>
      </c>
      <c r="Q90">
        <v>45492</v>
      </c>
      <c r="R90">
        <v>469030</v>
      </c>
      <c r="S90">
        <v>642</v>
      </c>
      <c r="T90" s="10">
        <v>2.7</v>
      </c>
      <c r="U90">
        <v>1.121</v>
      </c>
      <c r="V90">
        <v>3.0960000000000001</v>
      </c>
      <c r="W90" s="1">
        <v>1.2849999999999999</v>
      </c>
      <c r="X90">
        <v>1.2210000000000001</v>
      </c>
      <c r="Y90" s="23">
        <v>87</v>
      </c>
      <c r="Z90">
        <v>7966430</v>
      </c>
      <c r="AA90">
        <v>55852</v>
      </c>
      <c r="AB90">
        <v>148028</v>
      </c>
      <c r="AC90">
        <v>47015</v>
      </c>
      <c r="AD90">
        <v>480675</v>
      </c>
      <c r="AE90">
        <v>616</v>
      </c>
      <c r="AF90" s="10">
        <v>2.7</v>
      </c>
      <c r="AG90">
        <v>1.121</v>
      </c>
      <c r="AH90">
        <v>3.0960000000000001</v>
      </c>
      <c r="AI90" s="1">
        <v>1.2849999999999999</v>
      </c>
      <c r="AJ90">
        <v>1.2190000000000001</v>
      </c>
    </row>
    <row r="91" spans="1:36" x14ac:dyDescent="0.2">
      <c r="A91" s="23">
        <v>88</v>
      </c>
      <c r="B91">
        <v>8008042</v>
      </c>
      <c r="C91">
        <v>51119</v>
      </c>
      <c r="D91">
        <v>135482</v>
      </c>
      <c r="E91">
        <v>42854</v>
      </c>
      <c r="F91">
        <v>451034</v>
      </c>
      <c r="G91">
        <v>605</v>
      </c>
      <c r="H91" s="10">
        <v>2.7</v>
      </c>
      <c r="I91">
        <v>1.121</v>
      </c>
      <c r="J91">
        <v>3.0960000000000001</v>
      </c>
      <c r="K91" s="1">
        <v>1.2849999999999999</v>
      </c>
      <c r="L91">
        <v>1.2230000000000001</v>
      </c>
      <c r="M91" s="23">
        <v>88</v>
      </c>
      <c r="N91">
        <v>7925953</v>
      </c>
      <c r="O91">
        <v>56956</v>
      </c>
      <c r="P91">
        <v>151108</v>
      </c>
      <c r="Q91">
        <v>48208</v>
      </c>
      <c r="R91">
        <v>510207</v>
      </c>
      <c r="S91">
        <v>651</v>
      </c>
      <c r="T91" s="10">
        <v>2.7</v>
      </c>
      <c r="U91">
        <v>1.121</v>
      </c>
      <c r="V91">
        <v>3.0960000000000001</v>
      </c>
      <c r="W91" s="1">
        <v>1.2849999999999999</v>
      </c>
      <c r="X91">
        <v>1.214</v>
      </c>
      <c r="Y91" s="23">
        <v>88</v>
      </c>
      <c r="Z91">
        <v>7908714</v>
      </c>
      <c r="AA91">
        <v>57716</v>
      </c>
      <c r="AB91">
        <v>154787</v>
      </c>
      <c r="AC91">
        <v>49093</v>
      </c>
      <c r="AD91">
        <v>522618</v>
      </c>
      <c r="AE91">
        <v>626</v>
      </c>
      <c r="AF91" s="10">
        <v>2.7</v>
      </c>
      <c r="AG91">
        <v>1.121</v>
      </c>
      <c r="AH91">
        <v>3.0960000000000001</v>
      </c>
      <c r="AI91" s="1">
        <v>1.2849999999999999</v>
      </c>
      <c r="AJ91">
        <v>1.212</v>
      </c>
    </row>
    <row r="92" spans="1:36" x14ac:dyDescent="0.2">
      <c r="A92" s="23">
        <v>89</v>
      </c>
      <c r="B92">
        <v>7956485</v>
      </c>
      <c r="C92">
        <v>51557</v>
      </c>
      <c r="D92">
        <v>143115</v>
      </c>
      <c r="E92">
        <v>43486</v>
      </c>
      <c r="F92">
        <v>495743</v>
      </c>
      <c r="G92">
        <v>618</v>
      </c>
      <c r="H92" s="10">
        <v>2.7</v>
      </c>
      <c r="I92">
        <v>1.121</v>
      </c>
      <c r="J92">
        <v>3.0960000000000001</v>
      </c>
      <c r="K92" s="1">
        <v>1.2849999999999999</v>
      </c>
      <c r="L92">
        <v>1.216</v>
      </c>
      <c r="M92" s="23">
        <v>89</v>
      </c>
      <c r="N92">
        <v>7869446</v>
      </c>
      <c r="O92">
        <v>56507</v>
      </c>
      <c r="P92">
        <v>159967</v>
      </c>
      <c r="Q92">
        <v>48097</v>
      </c>
      <c r="R92">
        <v>560907</v>
      </c>
      <c r="S92">
        <v>660</v>
      </c>
      <c r="T92" s="10">
        <v>2.7</v>
      </c>
      <c r="U92">
        <v>1.121</v>
      </c>
      <c r="V92">
        <v>3.0960000000000001</v>
      </c>
      <c r="W92" s="1">
        <v>1.2849999999999999</v>
      </c>
      <c r="X92">
        <v>1.2070000000000001</v>
      </c>
      <c r="Y92" s="23">
        <v>89</v>
      </c>
      <c r="Z92">
        <v>7851038</v>
      </c>
      <c r="AA92">
        <v>57676</v>
      </c>
      <c r="AB92">
        <v>163360</v>
      </c>
      <c r="AC92">
        <v>49143</v>
      </c>
      <c r="AD92">
        <v>574573</v>
      </c>
      <c r="AE92">
        <v>638</v>
      </c>
      <c r="AF92" s="10">
        <v>2.7</v>
      </c>
      <c r="AG92">
        <v>1.121</v>
      </c>
      <c r="AH92">
        <v>3.0960000000000001</v>
      </c>
      <c r="AI92" s="1">
        <v>1.2849999999999999</v>
      </c>
      <c r="AJ92">
        <v>1.2050000000000001</v>
      </c>
    </row>
    <row r="93" spans="1:36" x14ac:dyDescent="0.2">
      <c r="A93" s="23">
        <v>90</v>
      </c>
      <c r="B93">
        <v>7923363</v>
      </c>
      <c r="C93">
        <v>33122</v>
      </c>
      <c r="D93">
        <v>150161</v>
      </c>
      <c r="E93">
        <v>44511</v>
      </c>
      <c r="F93">
        <v>544866</v>
      </c>
      <c r="G93">
        <v>628</v>
      </c>
      <c r="H93" s="10">
        <v>2.7</v>
      </c>
      <c r="I93">
        <v>0.81</v>
      </c>
      <c r="J93">
        <v>2.7</v>
      </c>
      <c r="K93" s="1">
        <v>0.81</v>
      </c>
      <c r="L93">
        <v>1.2090000000000001</v>
      </c>
      <c r="M93" s="23">
        <v>90</v>
      </c>
      <c r="N93">
        <v>7832770</v>
      </c>
      <c r="O93">
        <v>36676</v>
      </c>
      <c r="P93">
        <v>166416</v>
      </c>
      <c r="Q93">
        <v>50058</v>
      </c>
      <c r="R93">
        <v>615156</v>
      </c>
      <c r="S93">
        <v>676</v>
      </c>
      <c r="T93" s="10">
        <v>2.7</v>
      </c>
      <c r="U93">
        <v>0.81</v>
      </c>
      <c r="V93">
        <v>2.7</v>
      </c>
      <c r="W93" s="1">
        <v>0.81</v>
      </c>
      <c r="X93">
        <v>1.2</v>
      </c>
      <c r="Y93" s="23">
        <v>90</v>
      </c>
      <c r="Z93">
        <v>7813789</v>
      </c>
      <c r="AA93">
        <v>37249</v>
      </c>
      <c r="AB93">
        <v>170100</v>
      </c>
      <c r="AC93">
        <v>50936</v>
      </c>
      <c r="AD93">
        <v>630082</v>
      </c>
      <c r="AE93">
        <v>654</v>
      </c>
      <c r="AF93" s="10">
        <v>2.7</v>
      </c>
      <c r="AG93">
        <v>0.81</v>
      </c>
      <c r="AH93">
        <v>2.7</v>
      </c>
      <c r="AI93" s="1">
        <v>0.81</v>
      </c>
      <c r="AJ93">
        <v>1.1970000000000001</v>
      </c>
    </row>
    <row r="94" spans="1:36" x14ac:dyDescent="0.2">
      <c r="A94" s="23">
        <v>91</v>
      </c>
      <c r="B94">
        <v>7887772</v>
      </c>
      <c r="C94">
        <v>35591</v>
      </c>
      <c r="D94">
        <v>135226</v>
      </c>
      <c r="E94">
        <v>48057</v>
      </c>
      <c r="F94">
        <v>591481</v>
      </c>
      <c r="G94">
        <v>635</v>
      </c>
      <c r="H94" s="10">
        <v>2.7</v>
      </c>
      <c r="I94">
        <v>0.81</v>
      </c>
      <c r="J94">
        <v>2.7</v>
      </c>
      <c r="K94" s="1">
        <v>0.81</v>
      </c>
      <c r="L94">
        <v>1.2030000000000001</v>
      </c>
      <c r="M94" s="23">
        <v>91</v>
      </c>
      <c r="N94">
        <v>7793480</v>
      </c>
      <c r="O94">
        <v>39290</v>
      </c>
      <c r="P94">
        <v>149408</v>
      </c>
      <c r="Q94">
        <v>53684</v>
      </c>
      <c r="R94">
        <v>667691</v>
      </c>
      <c r="S94">
        <v>689</v>
      </c>
      <c r="T94" s="10">
        <v>2.7</v>
      </c>
      <c r="U94">
        <v>0.81</v>
      </c>
      <c r="V94">
        <v>2.7</v>
      </c>
      <c r="W94" s="1">
        <v>0.81</v>
      </c>
      <c r="X94">
        <v>1.1930000000000001</v>
      </c>
      <c r="Y94" s="23">
        <v>91</v>
      </c>
      <c r="Z94">
        <v>7773676</v>
      </c>
      <c r="AA94">
        <v>40113</v>
      </c>
      <c r="AB94">
        <v>152315</v>
      </c>
      <c r="AC94">
        <v>55034</v>
      </c>
      <c r="AD94">
        <v>683888</v>
      </c>
      <c r="AE94">
        <v>667</v>
      </c>
      <c r="AF94" s="10">
        <v>2.7</v>
      </c>
      <c r="AG94">
        <v>0.81</v>
      </c>
      <c r="AH94">
        <v>2.7</v>
      </c>
      <c r="AI94" s="1">
        <v>0.81</v>
      </c>
      <c r="AJ94">
        <v>1.19</v>
      </c>
    </row>
    <row r="95" spans="1:36" x14ac:dyDescent="0.2">
      <c r="A95" s="23">
        <v>92</v>
      </c>
      <c r="B95">
        <v>7850753</v>
      </c>
      <c r="C95">
        <v>37019</v>
      </c>
      <c r="D95">
        <v>120480</v>
      </c>
      <c r="E95">
        <v>50337</v>
      </c>
      <c r="F95">
        <v>638623</v>
      </c>
      <c r="G95">
        <v>652</v>
      </c>
      <c r="H95" s="10">
        <v>2.7</v>
      </c>
      <c r="I95">
        <v>0.81</v>
      </c>
      <c r="J95">
        <v>2.7</v>
      </c>
      <c r="K95" s="1">
        <v>0.81</v>
      </c>
      <c r="L95">
        <v>1.1160000000000001</v>
      </c>
      <c r="M95" s="23">
        <v>92</v>
      </c>
      <c r="N95">
        <v>7752811</v>
      </c>
      <c r="O95">
        <v>40669</v>
      </c>
      <c r="P95">
        <v>132825</v>
      </c>
      <c r="Q95">
        <v>55873</v>
      </c>
      <c r="R95">
        <v>720089</v>
      </c>
      <c r="S95">
        <v>709</v>
      </c>
      <c r="T95" s="10">
        <v>2.7</v>
      </c>
      <c r="U95">
        <v>0.81</v>
      </c>
      <c r="V95">
        <v>2.7</v>
      </c>
      <c r="W95" s="1">
        <v>0.81</v>
      </c>
      <c r="X95">
        <v>1.105</v>
      </c>
      <c r="Y95" s="23">
        <v>92</v>
      </c>
      <c r="Z95">
        <v>7732378</v>
      </c>
      <c r="AA95">
        <v>41298</v>
      </c>
      <c r="AB95">
        <v>135497</v>
      </c>
      <c r="AC95">
        <v>56931</v>
      </c>
      <c r="AD95">
        <v>736891</v>
      </c>
      <c r="AE95">
        <v>684</v>
      </c>
      <c r="AF95" s="10">
        <v>2.7</v>
      </c>
      <c r="AG95">
        <v>0.81</v>
      </c>
      <c r="AH95">
        <v>2.7</v>
      </c>
      <c r="AI95" s="1">
        <v>0.81</v>
      </c>
      <c r="AJ95">
        <v>1.103</v>
      </c>
    </row>
    <row r="96" spans="1:36" x14ac:dyDescent="0.2">
      <c r="A96" s="23">
        <v>93</v>
      </c>
      <c r="B96">
        <v>7816100</v>
      </c>
      <c r="C96">
        <v>34653</v>
      </c>
      <c r="D96">
        <v>110237</v>
      </c>
      <c r="E96">
        <v>47262</v>
      </c>
      <c r="F96">
        <v>690612</v>
      </c>
      <c r="G96">
        <v>670</v>
      </c>
      <c r="H96" s="10">
        <v>2.7</v>
      </c>
      <c r="I96">
        <v>0.81</v>
      </c>
      <c r="J96">
        <v>2.7</v>
      </c>
      <c r="K96" s="1">
        <v>0.81</v>
      </c>
      <c r="L96">
        <v>1.032</v>
      </c>
      <c r="M96" s="23">
        <v>93</v>
      </c>
      <c r="N96">
        <v>7714981</v>
      </c>
      <c r="O96">
        <v>37830</v>
      </c>
      <c r="P96">
        <v>121302</v>
      </c>
      <c r="Q96">
        <v>52192</v>
      </c>
      <c r="R96">
        <v>777383</v>
      </c>
      <c r="S96">
        <v>718</v>
      </c>
      <c r="T96" s="10">
        <v>2.7</v>
      </c>
      <c r="U96">
        <v>0.81</v>
      </c>
      <c r="V96">
        <v>2.7</v>
      </c>
      <c r="W96" s="1">
        <v>0.81</v>
      </c>
      <c r="X96">
        <v>1.0209999999999999</v>
      </c>
      <c r="Y96" s="23">
        <v>93</v>
      </c>
      <c r="Z96">
        <v>7694171</v>
      </c>
      <c r="AA96">
        <v>38207</v>
      </c>
      <c r="AB96">
        <v>123733</v>
      </c>
      <c r="AC96">
        <v>53062</v>
      </c>
      <c r="AD96">
        <v>795690</v>
      </c>
      <c r="AE96">
        <v>697</v>
      </c>
      <c r="AF96" s="10">
        <v>2.7</v>
      </c>
      <c r="AG96">
        <v>0.81</v>
      </c>
      <c r="AH96">
        <v>2.7</v>
      </c>
      <c r="AI96" s="1">
        <v>0.81</v>
      </c>
      <c r="AJ96">
        <v>1.0189999999999999</v>
      </c>
    </row>
    <row r="97" spans="1:36" x14ac:dyDescent="0.2">
      <c r="A97" s="23">
        <v>94</v>
      </c>
      <c r="B97">
        <v>7788479</v>
      </c>
      <c r="C97">
        <v>27621</v>
      </c>
      <c r="D97">
        <v>107073</v>
      </c>
      <c r="E97">
        <v>37817</v>
      </c>
      <c r="F97">
        <v>741961</v>
      </c>
      <c r="G97">
        <v>684</v>
      </c>
      <c r="H97" s="10">
        <v>2.7</v>
      </c>
      <c r="I97">
        <v>0.81</v>
      </c>
      <c r="J97">
        <v>2.7</v>
      </c>
      <c r="K97" s="1">
        <v>0.81</v>
      </c>
      <c r="L97">
        <v>0.95299999999999996</v>
      </c>
      <c r="M97" s="23">
        <v>94</v>
      </c>
      <c r="N97">
        <v>7684972</v>
      </c>
      <c r="O97">
        <v>30009</v>
      </c>
      <c r="P97">
        <v>117464</v>
      </c>
      <c r="Q97">
        <v>41668</v>
      </c>
      <c r="R97">
        <v>834716</v>
      </c>
      <c r="S97">
        <v>731</v>
      </c>
      <c r="T97" s="10">
        <v>2.7</v>
      </c>
      <c r="U97">
        <v>0.81</v>
      </c>
      <c r="V97">
        <v>2.7</v>
      </c>
      <c r="W97" s="1">
        <v>0.81</v>
      </c>
      <c r="X97">
        <v>0.94299999999999995</v>
      </c>
      <c r="Y97" s="23">
        <v>94</v>
      </c>
      <c r="Z97">
        <v>7663312</v>
      </c>
      <c r="AA97">
        <v>30859</v>
      </c>
      <c r="AB97">
        <v>119127</v>
      </c>
      <c r="AC97">
        <v>42813</v>
      </c>
      <c r="AD97">
        <v>854410</v>
      </c>
      <c r="AE97">
        <v>711</v>
      </c>
      <c r="AF97" s="10">
        <v>2.7</v>
      </c>
      <c r="AG97">
        <v>0.81</v>
      </c>
      <c r="AH97">
        <v>2.7</v>
      </c>
      <c r="AI97" s="1">
        <v>0.81</v>
      </c>
      <c r="AJ97">
        <v>0.94099999999999995</v>
      </c>
    </row>
    <row r="98" spans="1:36" x14ac:dyDescent="0.2">
      <c r="A98" s="23">
        <v>95</v>
      </c>
      <c r="B98">
        <v>7762484</v>
      </c>
      <c r="C98">
        <v>25995</v>
      </c>
      <c r="D98">
        <v>98854</v>
      </c>
      <c r="E98">
        <v>35840</v>
      </c>
      <c r="F98">
        <v>782568</v>
      </c>
      <c r="G98">
        <v>694</v>
      </c>
      <c r="H98" s="10">
        <v>2.7</v>
      </c>
      <c r="I98">
        <v>0.81</v>
      </c>
      <c r="J98">
        <v>2.7</v>
      </c>
      <c r="K98" s="1">
        <v>0.81</v>
      </c>
      <c r="L98">
        <v>0.879</v>
      </c>
      <c r="M98" s="23">
        <v>95</v>
      </c>
      <c r="N98">
        <v>7656716</v>
      </c>
      <c r="O98">
        <v>28256</v>
      </c>
      <c r="P98">
        <v>108127</v>
      </c>
      <c r="Q98">
        <v>39346</v>
      </c>
      <c r="R98">
        <v>879073</v>
      </c>
      <c r="S98">
        <v>743</v>
      </c>
      <c r="T98" s="10">
        <v>2.7</v>
      </c>
      <c r="U98">
        <v>0.81</v>
      </c>
      <c r="V98">
        <v>2.7</v>
      </c>
      <c r="W98" s="1">
        <v>0.81</v>
      </c>
      <c r="X98">
        <v>0.87</v>
      </c>
      <c r="Y98" s="23">
        <v>95</v>
      </c>
      <c r="Z98">
        <v>7634912</v>
      </c>
      <c r="AA98">
        <v>28400</v>
      </c>
      <c r="AB98">
        <v>110182</v>
      </c>
      <c r="AC98">
        <v>39804</v>
      </c>
      <c r="AD98">
        <v>899104</v>
      </c>
      <c r="AE98">
        <v>721</v>
      </c>
      <c r="AF98" s="10">
        <v>2.7</v>
      </c>
      <c r="AG98">
        <v>0.81</v>
      </c>
      <c r="AH98">
        <v>2.7</v>
      </c>
      <c r="AI98" s="1">
        <v>0.81</v>
      </c>
      <c r="AJ98">
        <v>0.86699999999999999</v>
      </c>
    </row>
    <row r="99" spans="1:36" x14ac:dyDescent="0.2">
      <c r="A99" s="23">
        <v>96</v>
      </c>
      <c r="B99">
        <v>7736393</v>
      </c>
      <c r="C99">
        <v>26091</v>
      </c>
      <c r="D99">
        <v>88888</v>
      </c>
      <c r="E99">
        <v>35961</v>
      </c>
      <c r="F99">
        <v>818923</v>
      </c>
      <c r="G99">
        <v>703</v>
      </c>
      <c r="H99" s="10">
        <v>2.7</v>
      </c>
      <c r="I99">
        <v>0.81</v>
      </c>
      <c r="J99">
        <v>2.7</v>
      </c>
      <c r="K99" s="1">
        <v>0.81</v>
      </c>
      <c r="L99">
        <v>0.80900000000000005</v>
      </c>
      <c r="M99" s="23">
        <v>96</v>
      </c>
      <c r="N99">
        <v>7628518</v>
      </c>
      <c r="O99">
        <v>28198</v>
      </c>
      <c r="P99">
        <v>96963</v>
      </c>
      <c r="Q99">
        <v>39420</v>
      </c>
      <c r="R99">
        <v>918057</v>
      </c>
      <c r="S99">
        <v>751</v>
      </c>
      <c r="T99" s="10">
        <v>2.7</v>
      </c>
      <c r="U99">
        <v>0.81</v>
      </c>
      <c r="V99">
        <v>2.7</v>
      </c>
      <c r="W99" s="1">
        <v>0.81</v>
      </c>
      <c r="X99">
        <v>0.79900000000000004</v>
      </c>
      <c r="Y99" s="23">
        <v>96</v>
      </c>
      <c r="Z99">
        <v>7606330</v>
      </c>
      <c r="AA99">
        <v>28582</v>
      </c>
      <c r="AB99">
        <v>98499</v>
      </c>
      <c r="AC99">
        <v>40083</v>
      </c>
      <c r="AD99">
        <v>938743</v>
      </c>
      <c r="AE99">
        <v>735</v>
      </c>
      <c r="AF99" s="10">
        <v>2.7</v>
      </c>
      <c r="AG99">
        <v>0.81</v>
      </c>
      <c r="AH99">
        <v>2.7</v>
      </c>
      <c r="AI99" s="1">
        <v>0.81</v>
      </c>
      <c r="AJ99">
        <v>0.79700000000000004</v>
      </c>
    </row>
    <row r="100" spans="1:36" x14ac:dyDescent="0.2">
      <c r="A100" s="23">
        <v>97</v>
      </c>
      <c r="B100">
        <v>7712238</v>
      </c>
      <c r="C100">
        <v>24155</v>
      </c>
      <c r="D100">
        <v>81407</v>
      </c>
      <c r="E100">
        <v>33572</v>
      </c>
      <c r="F100">
        <v>836343</v>
      </c>
      <c r="G100">
        <v>715</v>
      </c>
      <c r="H100" s="10">
        <v>2.7</v>
      </c>
      <c r="I100">
        <v>0.81</v>
      </c>
      <c r="J100">
        <v>2.7</v>
      </c>
      <c r="K100" s="1">
        <v>0.81</v>
      </c>
      <c r="L100">
        <v>0.73499999999999999</v>
      </c>
      <c r="M100" s="23">
        <v>97</v>
      </c>
      <c r="N100">
        <v>7602391</v>
      </c>
      <c r="O100">
        <v>26127</v>
      </c>
      <c r="P100">
        <v>88389</v>
      </c>
      <c r="Q100">
        <v>36772</v>
      </c>
      <c r="R100">
        <v>937627</v>
      </c>
      <c r="S100">
        <v>766</v>
      </c>
      <c r="T100" s="10">
        <v>2.7</v>
      </c>
      <c r="U100">
        <v>0.81</v>
      </c>
      <c r="V100">
        <v>2.7</v>
      </c>
      <c r="W100" s="1">
        <v>0.81</v>
      </c>
      <c r="X100">
        <v>0.72599999999999998</v>
      </c>
      <c r="Y100" s="23">
        <v>97</v>
      </c>
      <c r="Z100">
        <v>7579882</v>
      </c>
      <c r="AA100">
        <v>26448</v>
      </c>
      <c r="AB100">
        <v>89818</v>
      </c>
      <c r="AC100">
        <v>37263</v>
      </c>
      <c r="AD100">
        <v>958485</v>
      </c>
      <c r="AE100">
        <v>749</v>
      </c>
      <c r="AF100" s="10">
        <v>2.7</v>
      </c>
      <c r="AG100">
        <v>0.81</v>
      </c>
      <c r="AH100">
        <v>2.7</v>
      </c>
      <c r="AI100" s="1">
        <v>0.81</v>
      </c>
      <c r="AJ100">
        <v>0.72399999999999998</v>
      </c>
    </row>
    <row r="101" spans="1:36" x14ac:dyDescent="0.2">
      <c r="A101" s="23">
        <v>98</v>
      </c>
      <c r="B101">
        <v>7691511</v>
      </c>
      <c r="C101">
        <v>20727</v>
      </c>
      <c r="D101">
        <v>76834</v>
      </c>
      <c r="E101">
        <v>28728</v>
      </c>
      <c r="F101">
        <v>872415</v>
      </c>
      <c r="G101">
        <v>727</v>
      </c>
      <c r="H101" s="10">
        <v>2.7</v>
      </c>
      <c r="I101">
        <v>0.81</v>
      </c>
      <c r="J101">
        <v>2.7</v>
      </c>
      <c r="K101" s="1">
        <v>0.81</v>
      </c>
      <c r="L101">
        <v>0.73199999999999998</v>
      </c>
      <c r="M101" s="23">
        <v>98</v>
      </c>
      <c r="N101">
        <v>7580022</v>
      </c>
      <c r="O101">
        <v>22369</v>
      </c>
      <c r="P101">
        <v>82994</v>
      </c>
      <c r="Q101">
        <v>31522</v>
      </c>
      <c r="R101">
        <v>977166</v>
      </c>
      <c r="S101">
        <v>775</v>
      </c>
      <c r="T101" s="10">
        <v>2.7</v>
      </c>
      <c r="U101">
        <v>0.81</v>
      </c>
      <c r="V101">
        <v>2.7</v>
      </c>
      <c r="W101" s="1">
        <v>0.81</v>
      </c>
      <c r="X101">
        <v>0.72399999999999998</v>
      </c>
      <c r="Y101" s="23">
        <v>98</v>
      </c>
      <c r="Z101">
        <v>7557080</v>
      </c>
      <c r="AA101">
        <v>22802</v>
      </c>
      <c r="AB101">
        <v>84213</v>
      </c>
      <c r="AC101">
        <v>32053</v>
      </c>
      <c r="AD101">
        <v>998511</v>
      </c>
      <c r="AE101">
        <v>764</v>
      </c>
      <c r="AF101" s="10">
        <v>2.7</v>
      </c>
      <c r="AG101">
        <v>0.81</v>
      </c>
      <c r="AH101">
        <v>2.7</v>
      </c>
      <c r="AI101" s="1">
        <v>0.81</v>
      </c>
      <c r="AJ101">
        <v>0.72099999999999997</v>
      </c>
    </row>
    <row r="102" spans="1:36" x14ac:dyDescent="0.2">
      <c r="A102" s="23">
        <v>99</v>
      </c>
      <c r="B102">
        <v>7672484</v>
      </c>
      <c r="C102">
        <v>19027</v>
      </c>
      <c r="D102">
        <v>70980</v>
      </c>
      <c r="E102">
        <v>26581</v>
      </c>
      <c r="F102">
        <v>902614</v>
      </c>
      <c r="G102">
        <v>744</v>
      </c>
      <c r="H102" s="10">
        <v>2.7</v>
      </c>
      <c r="I102">
        <v>0.81</v>
      </c>
      <c r="J102">
        <v>2.7</v>
      </c>
      <c r="K102" s="1">
        <v>0.81</v>
      </c>
      <c r="L102">
        <v>0.72899999999999998</v>
      </c>
      <c r="M102" s="23">
        <v>99</v>
      </c>
      <c r="N102">
        <v>7559765</v>
      </c>
      <c r="O102">
        <v>20257</v>
      </c>
      <c r="P102">
        <v>76656</v>
      </c>
      <c r="Q102">
        <v>28707</v>
      </c>
      <c r="R102">
        <v>1009728</v>
      </c>
      <c r="S102">
        <v>789</v>
      </c>
      <c r="T102" s="10">
        <v>2.7</v>
      </c>
      <c r="U102">
        <v>0.81</v>
      </c>
      <c r="V102">
        <v>2.7</v>
      </c>
      <c r="W102" s="1">
        <v>0.81</v>
      </c>
      <c r="X102">
        <v>0.72</v>
      </c>
      <c r="Y102" s="23">
        <v>99</v>
      </c>
      <c r="Z102">
        <v>7536547</v>
      </c>
      <c r="AA102">
        <v>20533</v>
      </c>
      <c r="AB102">
        <v>77896</v>
      </c>
      <c r="AC102">
        <v>29119</v>
      </c>
      <c r="AD102">
        <v>1031835</v>
      </c>
      <c r="AE102">
        <v>776</v>
      </c>
      <c r="AF102" s="10">
        <v>2.7</v>
      </c>
      <c r="AG102">
        <v>0.81</v>
      </c>
      <c r="AH102">
        <v>2.7</v>
      </c>
      <c r="AI102" s="1">
        <v>0.81</v>
      </c>
      <c r="AJ102">
        <v>0.71799999999999997</v>
      </c>
    </row>
    <row r="103" spans="1:36" x14ac:dyDescent="0.2">
      <c r="A103" s="23">
        <v>100</v>
      </c>
      <c r="B103">
        <v>7654154</v>
      </c>
      <c r="C103">
        <v>18330</v>
      </c>
      <c r="D103">
        <v>64470</v>
      </c>
      <c r="E103">
        <v>25537</v>
      </c>
      <c r="F103">
        <v>927006</v>
      </c>
      <c r="G103">
        <v>761</v>
      </c>
      <c r="H103" s="10">
        <v>2.7</v>
      </c>
      <c r="I103">
        <v>0.81</v>
      </c>
      <c r="J103">
        <v>2.7</v>
      </c>
      <c r="K103" s="1">
        <v>0.81</v>
      </c>
      <c r="L103">
        <v>0.72699999999999998</v>
      </c>
      <c r="M103" s="23">
        <v>100</v>
      </c>
      <c r="N103">
        <v>7540256</v>
      </c>
      <c r="O103">
        <v>19509</v>
      </c>
      <c r="P103">
        <v>69309</v>
      </c>
      <c r="Q103">
        <v>27604</v>
      </c>
      <c r="R103">
        <v>1035763</v>
      </c>
      <c r="S103">
        <v>806</v>
      </c>
      <c r="T103" s="10">
        <v>2.7</v>
      </c>
      <c r="U103">
        <v>0.81</v>
      </c>
      <c r="V103">
        <v>2.7</v>
      </c>
      <c r="W103" s="1">
        <v>0.81</v>
      </c>
      <c r="X103">
        <v>0.71699999999999997</v>
      </c>
      <c r="Y103" s="23">
        <v>100</v>
      </c>
      <c r="Z103">
        <v>7516791</v>
      </c>
      <c r="AA103">
        <v>19756</v>
      </c>
      <c r="AB103">
        <v>70295</v>
      </c>
      <c r="AC103">
        <v>28134</v>
      </c>
      <c r="AD103">
        <v>1057878</v>
      </c>
      <c r="AE103">
        <v>788</v>
      </c>
      <c r="AF103" s="10">
        <v>2.7</v>
      </c>
      <c r="AG103">
        <v>0.81</v>
      </c>
      <c r="AH103">
        <v>2.7</v>
      </c>
      <c r="AI103" s="1">
        <v>0.81</v>
      </c>
      <c r="AJ103">
        <v>0.71499999999999997</v>
      </c>
    </row>
    <row r="104" spans="1:36" x14ac:dyDescent="0.2">
      <c r="A104" s="23">
        <v>101</v>
      </c>
      <c r="B104">
        <v>7637141</v>
      </c>
      <c r="C104">
        <v>17013</v>
      </c>
      <c r="D104">
        <v>59077</v>
      </c>
      <c r="E104">
        <v>23723</v>
      </c>
      <c r="F104">
        <v>945015</v>
      </c>
      <c r="G104">
        <v>776</v>
      </c>
      <c r="H104" s="10">
        <v>2.7</v>
      </c>
      <c r="I104">
        <v>0.81</v>
      </c>
      <c r="J104">
        <v>2.7</v>
      </c>
      <c r="K104" s="1">
        <v>0.81</v>
      </c>
      <c r="L104">
        <v>0.72399999999999998</v>
      </c>
      <c r="M104" s="23">
        <v>101</v>
      </c>
      <c r="N104">
        <v>7522192</v>
      </c>
      <c r="O104">
        <v>18064</v>
      </c>
      <c r="P104">
        <v>63162</v>
      </c>
      <c r="Q104">
        <v>25656</v>
      </c>
      <c r="R104">
        <v>1055539</v>
      </c>
      <c r="S104">
        <v>817</v>
      </c>
      <c r="T104" s="10">
        <v>2.7</v>
      </c>
      <c r="U104">
        <v>0.81</v>
      </c>
      <c r="V104">
        <v>2.7</v>
      </c>
      <c r="W104" s="1">
        <v>0.81</v>
      </c>
      <c r="X104">
        <v>0.71399999999999997</v>
      </c>
      <c r="Y104" s="23">
        <v>101</v>
      </c>
      <c r="Z104">
        <v>7498448</v>
      </c>
      <c r="AA104">
        <v>18343</v>
      </c>
      <c r="AB104">
        <v>64013</v>
      </c>
      <c r="AC104">
        <v>26038</v>
      </c>
      <c r="AD104">
        <v>1078744</v>
      </c>
      <c r="AE104">
        <v>804</v>
      </c>
      <c r="AF104" s="10">
        <v>2.7</v>
      </c>
      <c r="AG104">
        <v>0.81</v>
      </c>
      <c r="AH104">
        <v>2.7</v>
      </c>
      <c r="AI104" s="1">
        <v>0.81</v>
      </c>
      <c r="AJ104">
        <v>0.71299999999999997</v>
      </c>
    </row>
    <row r="105" spans="1:36" x14ac:dyDescent="0.2">
      <c r="A105" s="23">
        <v>102</v>
      </c>
      <c r="B105">
        <v>7621921</v>
      </c>
      <c r="C105">
        <v>15220</v>
      </c>
      <c r="D105">
        <v>54844</v>
      </c>
      <c r="E105">
        <v>21246</v>
      </c>
      <c r="F105">
        <v>967448</v>
      </c>
      <c r="G105">
        <v>789</v>
      </c>
      <c r="H105" s="10">
        <v>2.7</v>
      </c>
      <c r="I105">
        <v>0.81</v>
      </c>
      <c r="J105">
        <v>2.7</v>
      </c>
      <c r="K105" s="1">
        <v>0.81</v>
      </c>
      <c r="L105">
        <v>0.72099999999999997</v>
      </c>
      <c r="M105" s="23">
        <v>102</v>
      </c>
      <c r="N105">
        <v>7506132</v>
      </c>
      <c r="O105">
        <v>16060</v>
      </c>
      <c r="P105">
        <v>58459</v>
      </c>
      <c r="Q105">
        <v>22767</v>
      </c>
      <c r="R105">
        <v>1079468</v>
      </c>
      <c r="S105">
        <v>833</v>
      </c>
      <c r="T105" s="10">
        <v>2.7</v>
      </c>
      <c r="U105">
        <v>0.81</v>
      </c>
      <c r="V105">
        <v>2.7</v>
      </c>
      <c r="W105" s="1">
        <v>0.81</v>
      </c>
      <c r="X105">
        <v>0.71199999999999997</v>
      </c>
      <c r="Y105" s="23">
        <v>102</v>
      </c>
      <c r="Z105">
        <v>7482317</v>
      </c>
      <c r="AA105">
        <v>16131</v>
      </c>
      <c r="AB105">
        <v>59179</v>
      </c>
      <c r="AC105">
        <v>23177</v>
      </c>
      <c r="AD105">
        <v>1102246</v>
      </c>
      <c r="AE105">
        <v>818</v>
      </c>
      <c r="AF105" s="10">
        <v>2.7</v>
      </c>
      <c r="AG105">
        <v>0.81</v>
      </c>
      <c r="AH105">
        <v>2.7</v>
      </c>
      <c r="AI105" s="1">
        <v>0.81</v>
      </c>
      <c r="AJ105">
        <v>0.71</v>
      </c>
    </row>
    <row r="106" spans="1:36" x14ac:dyDescent="0.2">
      <c r="A106" s="23">
        <v>103</v>
      </c>
      <c r="B106">
        <v>7608217</v>
      </c>
      <c r="C106">
        <v>13704</v>
      </c>
      <c r="D106">
        <v>50791</v>
      </c>
      <c r="E106">
        <v>19273</v>
      </c>
      <c r="F106">
        <v>988625</v>
      </c>
      <c r="G106">
        <v>799</v>
      </c>
      <c r="H106" s="10">
        <v>2.7</v>
      </c>
      <c r="I106">
        <v>0.81</v>
      </c>
      <c r="J106">
        <v>2.7</v>
      </c>
      <c r="K106" s="1">
        <v>0.81</v>
      </c>
      <c r="L106">
        <v>0.72</v>
      </c>
      <c r="M106" s="23">
        <v>103</v>
      </c>
      <c r="N106">
        <v>7491737</v>
      </c>
      <c r="O106">
        <v>14395</v>
      </c>
      <c r="P106">
        <v>53923</v>
      </c>
      <c r="Q106">
        <v>20596</v>
      </c>
      <c r="R106">
        <v>1102163</v>
      </c>
      <c r="S106">
        <v>851</v>
      </c>
      <c r="T106" s="10">
        <v>2.7</v>
      </c>
      <c r="U106">
        <v>0.81</v>
      </c>
      <c r="V106">
        <v>2.7</v>
      </c>
      <c r="W106" s="1">
        <v>0.81</v>
      </c>
      <c r="X106">
        <v>0.70899999999999996</v>
      </c>
      <c r="Y106" s="23">
        <v>103</v>
      </c>
      <c r="Z106">
        <v>7467736</v>
      </c>
      <c r="AA106">
        <v>14581</v>
      </c>
      <c r="AB106">
        <v>54556</v>
      </c>
      <c r="AC106">
        <v>20754</v>
      </c>
      <c r="AD106">
        <v>1125422</v>
      </c>
      <c r="AE106">
        <v>835</v>
      </c>
      <c r="AF106" s="10">
        <v>2.7</v>
      </c>
      <c r="AG106">
        <v>0.81</v>
      </c>
      <c r="AH106">
        <v>2.7</v>
      </c>
      <c r="AI106" s="1">
        <v>0.81</v>
      </c>
      <c r="AJ106">
        <v>0.70799999999999996</v>
      </c>
    </row>
    <row r="107" spans="1:36" x14ac:dyDescent="0.2">
      <c r="A107" s="23">
        <v>104</v>
      </c>
      <c r="B107">
        <v>7595360</v>
      </c>
      <c r="C107">
        <v>12857</v>
      </c>
      <c r="D107">
        <v>46420</v>
      </c>
      <c r="E107">
        <v>18075</v>
      </c>
      <c r="F107">
        <v>1006195</v>
      </c>
      <c r="G107">
        <v>817</v>
      </c>
      <c r="H107" s="10">
        <v>2.7</v>
      </c>
      <c r="I107">
        <v>0.81</v>
      </c>
      <c r="J107">
        <v>2.7</v>
      </c>
      <c r="K107" s="1">
        <v>0.81</v>
      </c>
      <c r="L107">
        <v>0.71799999999999997</v>
      </c>
      <c r="M107" s="23">
        <v>104</v>
      </c>
      <c r="N107">
        <v>7478159</v>
      </c>
      <c r="O107">
        <v>13578</v>
      </c>
      <c r="P107">
        <v>48991</v>
      </c>
      <c r="Q107">
        <v>19327</v>
      </c>
      <c r="R107">
        <v>1120735</v>
      </c>
      <c r="S107">
        <v>869</v>
      </c>
      <c r="T107" s="10">
        <v>2.7</v>
      </c>
      <c r="U107">
        <v>0.81</v>
      </c>
      <c r="V107">
        <v>2.7</v>
      </c>
      <c r="W107" s="1">
        <v>0.81</v>
      </c>
      <c r="X107">
        <v>0.70699999999999996</v>
      </c>
      <c r="Y107" s="23">
        <v>104</v>
      </c>
      <c r="Z107">
        <v>7453887</v>
      </c>
      <c r="AA107">
        <v>13849</v>
      </c>
      <c r="AB107">
        <v>49340</v>
      </c>
      <c r="AC107">
        <v>19797</v>
      </c>
      <c r="AD107">
        <v>1144236</v>
      </c>
      <c r="AE107">
        <v>855</v>
      </c>
      <c r="AF107" s="10">
        <v>2.7</v>
      </c>
      <c r="AG107">
        <v>0.81</v>
      </c>
      <c r="AH107">
        <v>2.7</v>
      </c>
      <c r="AI107" s="1">
        <v>0.81</v>
      </c>
      <c r="AJ107">
        <v>0.70499999999999996</v>
      </c>
    </row>
    <row r="108" spans="1:36" x14ac:dyDescent="0.2">
      <c r="A108" s="23">
        <v>105</v>
      </c>
      <c r="B108">
        <v>7583360</v>
      </c>
      <c r="C108">
        <v>12000</v>
      </c>
      <c r="D108">
        <v>42335</v>
      </c>
      <c r="E108">
        <v>16942</v>
      </c>
      <c r="F108">
        <v>1020578</v>
      </c>
      <c r="G108">
        <v>824</v>
      </c>
      <c r="H108" s="10">
        <v>2.7</v>
      </c>
      <c r="I108">
        <v>0.81</v>
      </c>
      <c r="J108">
        <v>2.7</v>
      </c>
      <c r="K108" s="1">
        <v>0.81</v>
      </c>
      <c r="L108">
        <v>0.71699999999999997</v>
      </c>
      <c r="M108" s="23">
        <v>105</v>
      </c>
      <c r="N108">
        <v>7465469</v>
      </c>
      <c r="O108">
        <v>12690</v>
      </c>
      <c r="P108">
        <v>44539</v>
      </c>
      <c r="Q108">
        <v>18030</v>
      </c>
      <c r="R108">
        <v>1136276</v>
      </c>
      <c r="S108">
        <v>883</v>
      </c>
      <c r="T108" s="10">
        <v>2.7</v>
      </c>
      <c r="U108">
        <v>0.81</v>
      </c>
      <c r="V108">
        <v>2.7</v>
      </c>
      <c r="W108" s="1">
        <v>0.81</v>
      </c>
      <c r="X108">
        <v>0.70499999999999996</v>
      </c>
      <c r="Y108" s="23">
        <v>105</v>
      </c>
      <c r="Z108">
        <v>7441301</v>
      </c>
      <c r="AA108">
        <v>12586</v>
      </c>
      <c r="AB108">
        <v>45162</v>
      </c>
      <c r="AC108">
        <v>18027</v>
      </c>
      <c r="AD108">
        <v>1160347</v>
      </c>
      <c r="AE108">
        <v>864</v>
      </c>
      <c r="AF108" s="10">
        <v>2.7</v>
      </c>
      <c r="AG108">
        <v>0.81</v>
      </c>
      <c r="AH108">
        <v>2.7</v>
      </c>
      <c r="AI108" s="1">
        <v>0.81</v>
      </c>
      <c r="AJ108">
        <v>0.70399999999999996</v>
      </c>
    </row>
    <row r="109" spans="1:36" x14ac:dyDescent="0.2">
      <c r="A109" s="23">
        <v>106</v>
      </c>
      <c r="B109">
        <v>7572460</v>
      </c>
      <c r="C109">
        <v>10900</v>
      </c>
      <c r="D109">
        <v>38968</v>
      </c>
      <c r="E109">
        <v>15367</v>
      </c>
      <c r="F109">
        <v>1035982</v>
      </c>
      <c r="G109">
        <v>841</v>
      </c>
      <c r="H109" s="10">
        <v>2.7</v>
      </c>
      <c r="I109">
        <v>0.81</v>
      </c>
      <c r="J109">
        <v>2.7</v>
      </c>
      <c r="K109" s="1">
        <v>0.81</v>
      </c>
      <c r="L109">
        <v>0.71499999999999997</v>
      </c>
      <c r="M109" s="23">
        <v>106</v>
      </c>
      <c r="N109">
        <v>7454141</v>
      </c>
      <c r="O109">
        <v>11328</v>
      </c>
      <c r="P109">
        <v>40980</v>
      </c>
      <c r="Q109">
        <v>16249</v>
      </c>
      <c r="R109">
        <v>1152221</v>
      </c>
      <c r="S109">
        <v>898</v>
      </c>
      <c r="T109" s="10">
        <v>2.7</v>
      </c>
      <c r="U109">
        <v>0.81</v>
      </c>
      <c r="V109">
        <v>2.7</v>
      </c>
      <c r="W109" s="1">
        <v>0.81</v>
      </c>
      <c r="X109">
        <v>0.70399999999999996</v>
      </c>
      <c r="Y109" s="23">
        <v>106</v>
      </c>
      <c r="Z109">
        <v>7429912</v>
      </c>
      <c r="AA109">
        <v>11389</v>
      </c>
      <c r="AB109">
        <v>41436</v>
      </c>
      <c r="AC109">
        <v>16312</v>
      </c>
      <c r="AD109">
        <v>1176088</v>
      </c>
      <c r="AE109">
        <v>876</v>
      </c>
      <c r="AF109" s="10">
        <v>2.7</v>
      </c>
      <c r="AG109">
        <v>0.81</v>
      </c>
      <c r="AH109">
        <v>2.7</v>
      </c>
      <c r="AI109" s="1">
        <v>0.81</v>
      </c>
      <c r="AJ109">
        <v>0.70199999999999996</v>
      </c>
    </row>
    <row r="110" spans="1:36" x14ac:dyDescent="0.2">
      <c r="A110" s="23">
        <v>107</v>
      </c>
      <c r="B110">
        <v>7562642</v>
      </c>
      <c r="C110">
        <v>9818</v>
      </c>
      <c r="D110">
        <v>36037</v>
      </c>
      <c r="E110">
        <v>13831</v>
      </c>
      <c r="F110">
        <v>1050615</v>
      </c>
      <c r="G110">
        <v>846</v>
      </c>
      <c r="H110" s="10">
        <v>2.7</v>
      </c>
      <c r="I110">
        <v>0.81</v>
      </c>
      <c r="J110">
        <v>2.7</v>
      </c>
      <c r="K110" s="1">
        <v>0.81</v>
      </c>
      <c r="L110">
        <v>0.71399999999999997</v>
      </c>
      <c r="M110" s="23">
        <v>107</v>
      </c>
      <c r="N110">
        <v>7444053</v>
      </c>
      <c r="O110">
        <v>10088</v>
      </c>
      <c r="P110">
        <v>37887</v>
      </c>
      <c r="Q110">
        <v>14421</v>
      </c>
      <c r="R110">
        <v>1167589</v>
      </c>
      <c r="S110">
        <v>908</v>
      </c>
      <c r="T110" s="10">
        <v>2.7</v>
      </c>
      <c r="U110">
        <v>0.81</v>
      </c>
      <c r="V110">
        <v>2.7</v>
      </c>
      <c r="W110" s="1">
        <v>0.81</v>
      </c>
      <c r="X110">
        <v>0.70399999999999996</v>
      </c>
      <c r="Y110" s="23">
        <v>107</v>
      </c>
      <c r="Z110">
        <v>7419651</v>
      </c>
      <c r="AA110">
        <v>10261</v>
      </c>
      <c r="AB110">
        <v>37968</v>
      </c>
      <c r="AC110">
        <v>14857</v>
      </c>
      <c r="AD110">
        <v>1191628</v>
      </c>
      <c r="AE110">
        <v>891</v>
      </c>
      <c r="AF110" s="10">
        <v>2.7</v>
      </c>
      <c r="AG110">
        <v>0.81</v>
      </c>
      <c r="AH110">
        <v>2.7</v>
      </c>
      <c r="AI110" s="1">
        <v>0.81</v>
      </c>
      <c r="AJ110">
        <v>0.70099999999999996</v>
      </c>
    </row>
    <row r="111" spans="1:36" x14ac:dyDescent="0.2">
      <c r="A111" s="23">
        <v>108</v>
      </c>
      <c r="B111">
        <v>7553445</v>
      </c>
      <c r="C111">
        <v>9197</v>
      </c>
      <c r="D111">
        <v>32859</v>
      </c>
      <c r="E111">
        <v>12996</v>
      </c>
      <c r="F111">
        <v>1063406</v>
      </c>
      <c r="G111">
        <v>861</v>
      </c>
      <c r="H111" s="10">
        <v>2.7</v>
      </c>
      <c r="I111">
        <v>0.81</v>
      </c>
      <c r="J111">
        <v>2.7</v>
      </c>
      <c r="K111" s="1">
        <v>0.81</v>
      </c>
      <c r="L111">
        <v>0.71299999999999997</v>
      </c>
      <c r="M111" s="23">
        <v>108</v>
      </c>
      <c r="N111">
        <v>7434592</v>
      </c>
      <c r="O111">
        <v>9461</v>
      </c>
      <c r="P111">
        <v>34375</v>
      </c>
      <c r="Q111">
        <v>13600</v>
      </c>
      <c r="R111">
        <v>1181026</v>
      </c>
      <c r="S111">
        <v>922</v>
      </c>
      <c r="T111" s="10">
        <v>2.7</v>
      </c>
      <c r="U111">
        <v>0.81</v>
      </c>
      <c r="V111">
        <v>2.7</v>
      </c>
      <c r="W111" s="1">
        <v>0.81</v>
      </c>
      <c r="X111">
        <v>0.70199999999999996</v>
      </c>
      <c r="Y111" s="23">
        <v>108</v>
      </c>
      <c r="Z111">
        <v>7410205</v>
      </c>
      <c r="AA111">
        <v>9446</v>
      </c>
      <c r="AB111">
        <v>34575</v>
      </c>
      <c r="AC111">
        <v>13654</v>
      </c>
      <c r="AD111">
        <v>1205119</v>
      </c>
      <c r="AE111">
        <v>902</v>
      </c>
      <c r="AF111" s="10">
        <v>2.7</v>
      </c>
      <c r="AG111">
        <v>0.81</v>
      </c>
      <c r="AH111">
        <v>2.7</v>
      </c>
      <c r="AI111" s="1">
        <v>0.81</v>
      </c>
      <c r="AJ111">
        <v>0.7</v>
      </c>
    </row>
    <row r="112" spans="1:36" x14ac:dyDescent="0.2">
      <c r="A112" s="23">
        <v>109</v>
      </c>
      <c r="B112">
        <v>7545076</v>
      </c>
      <c r="C112">
        <v>8369</v>
      </c>
      <c r="D112">
        <v>30263</v>
      </c>
      <c r="E112">
        <v>11793</v>
      </c>
      <c r="F112">
        <v>1074097</v>
      </c>
      <c r="G112">
        <v>875</v>
      </c>
      <c r="H112" s="10">
        <v>2.7</v>
      </c>
      <c r="I112">
        <v>0.81</v>
      </c>
      <c r="J112">
        <v>2.7</v>
      </c>
      <c r="K112" s="1">
        <v>0.81</v>
      </c>
      <c r="L112">
        <v>0.71099999999999997</v>
      </c>
      <c r="M112" s="23">
        <v>109</v>
      </c>
      <c r="N112">
        <v>7425893</v>
      </c>
      <c r="O112">
        <v>8699</v>
      </c>
      <c r="P112">
        <v>31298</v>
      </c>
      <c r="Q112">
        <v>12538</v>
      </c>
      <c r="R112">
        <v>1191912</v>
      </c>
      <c r="S112">
        <v>933</v>
      </c>
      <c r="T112" s="10">
        <v>2.7</v>
      </c>
      <c r="U112">
        <v>0.81</v>
      </c>
      <c r="V112">
        <v>2.7</v>
      </c>
      <c r="W112" s="1">
        <v>0.81</v>
      </c>
      <c r="X112">
        <v>0.70099999999999996</v>
      </c>
      <c r="Y112" s="23">
        <v>109</v>
      </c>
      <c r="Z112">
        <v>7401454</v>
      </c>
      <c r="AA112">
        <v>8751</v>
      </c>
      <c r="AB112">
        <v>31390</v>
      </c>
      <c r="AC112">
        <v>12631</v>
      </c>
      <c r="AD112">
        <v>1216594</v>
      </c>
      <c r="AE112">
        <v>909</v>
      </c>
      <c r="AF112" s="10">
        <v>2.7</v>
      </c>
      <c r="AG112">
        <v>0.81</v>
      </c>
      <c r="AH112">
        <v>2.7</v>
      </c>
      <c r="AI112" s="1">
        <v>0.81</v>
      </c>
      <c r="AJ112">
        <v>0.69799999999999995</v>
      </c>
    </row>
    <row r="113" spans="1:36" x14ac:dyDescent="0.2">
      <c r="A113" s="23">
        <v>110</v>
      </c>
      <c r="B113">
        <v>7537358</v>
      </c>
      <c r="C113">
        <v>7718</v>
      </c>
      <c r="D113">
        <v>27688</v>
      </c>
      <c r="E113">
        <v>10944</v>
      </c>
      <c r="F113">
        <v>1084591</v>
      </c>
      <c r="G113">
        <v>891</v>
      </c>
      <c r="H113" s="10">
        <v>2.7</v>
      </c>
      <c r="I113">
        <v>0.81</v>
      </c>
      <c r="J113">
        <v>2.7</v>
      </c>
      <c r="K113" s="1">
        <v>0.81</v>
      </c>
      <c r="L113">
        <v>0.71</v>
      </c>
      <c r="M113" s="23">
        <v>110</v>
      </c>
      <c r="N113">
        <v>7417931</v>
      </c>
      <c r="O113">
        <v>7962</v>
      </c>
      <c r="P113">
        <v>28606</v>
      </c>
      <c r="Q113">
        <v>11391</v>
      </c>
      <c r="R113">
        <v>1203202</v>
      </c>
      <c r="S113">
        <v>939</v>
      </c>
      <c r="T113" s="10">
        <v>2.7</v>
      </c>
      <c r="U113">
        <v>0.81</v>
      </c>
      <c r="V113">
        <v>2.7</v>
      </c>
      <c r="W113" s="1">
        <v>0.81</v>
      </c>
      <c r="X113">
        <v>0.7</v>
      </c>
      <c r="Y113" s="23">
        <v>110</v>
      </c>
      <c r="Z113">
        <v>7393590</v>
      </c>
      <c r="AA113">
        <v>7864</v>
      </c>
      <c r="AB113">
        <v>28767</v>
      </c>
      <c r="AC113">
        <v>11374</v>
      </c>
      <c r="AD113">
        <v>1227602</v>
      </c>
      <c r="AE113">
        <v>922</v>
      </c>
      <c r="AF113" s="10">
        <v>2.7</v>
      </c>
      <c r="AG113">
        <v>0.81</v>
      </c>
      <c r="AH113">
        <v>2.7</v>
      </c>
      <c r="AI113" s="1">
        <v>0.81</v>
      </c>
      <c r="AJ113">
        <v>0.69699999999999995</v>
      </c>
    </row>
    <row r="114" spans="1:36" x14ac:dyDescent="0.2">
      <c r="A114" s="23">
        <v>111</v>
      </c>
      <c r="B114">
        <v>7530311</v>
      </c>
      <c r="C114">
        <v>7047</v>
      </c>
      <c r="D114">
        <v>25402</v>
      </c>
      <c r="E114">
        <v>10004</v>
      </c>
      <c r="F114">
        <v>1094765</v>
      </c>
      <c r="G114">
        <v>902</v>
      </c>
      <c r="H114" s="10">
        <v>2.7</v>
      </c>
      <c r="I114">
        <v>0.81</v>
      </c>
      <c r="J114">
        <v>2.7</v>
      </c>
      <c r="K114" s="1">
        <v>0.81</v>
      </c>
      <c r="L114">
        <v>0.70899999999999996</v>
      </c>
      <c r="M114" s="23">
        <v>111</v>
      </c>
      <c r="N114">
        <v>7410790</v>
      </c>
      <c r="O114">
        <v>7141</v>
      </c>
      <c r="P114">
        <v>26302</v>
      </c>
      <c r="Q114">
        <v>10266</v>
      </c>
      <c r="R114">
        <v>1213698</v>
      </c>
      <c r="S114">
        <v>953</v>
      </c>
      <c r="T114" s="10">
        <v>2.7</v>
      </c>
      <c r="U114">
        <v>0.81</v>
      </c>
      <c r="V114">
        <v>2.7</v>
      </c>
      <c r="W114" s="1">
        <v>0.81</v>
      </c>
      <c r="X114">
        <v>0.69899999999999995</v>
      </c>
      <c r="Y114" s="23">
        <v>111</v>
      </c>
      <c r="Z114">
        <v>7386365</v>
      </c>
      <c r="AA114">
        <v>7225</v>
      </c>
      <c r="AB114">
        <v>26278</v>
      </c>
      <c r="AC114">
        <v>10353</v>
      </c>
      <c r="AD114">
        <v>1238161</v>
      </c>
      <c r="AE114">
        <v>935</v>
      </c>
      <c r="AF114" s="10">
        <v>2.7</v>
      </c>
      <c r="AG114">
        <v>0.81</v>
      </c>
      <c r="AH114">
        <v>2.7</v>
      </c>
      <c r="AI114" s="1">
        <v>0.81</v>
      </c>
      <c r="AJ114">
        <v>0.69599999999999995</v>
      </c>
    </row>
    <row r="115" spans="1:36" x14ac:dyDescent="0.2">
      <c r="A115" s="23">
        <v>112</v>
      </c>
      <c r="B115">
        <v>7523841</v>
      </c>
      <c r="C115">
        <v>6470</v>
      </c>
      <c r="D115">
        <v>23337</v>
      </c>
      <c r="E115">
        <v>9112</v>
      </c>
      <c r="F115">
        <v>1103803</v>
      </c>
      <c r="G115">
        <v>912</v>
      </c>
      <c r="H115" s="10">
        <v>2.7</v>
      </c>
      <c r="I115">
        <v>0.81</v>
      </c>
      <c r="J115">
        <v>2.7</v>
      </c>
      <c r="K115" s="1">
        <v>0.81</v>
      </c>
      <c r="L115">
        <v>0.70799999999999996</v>
      </c>
      <c r="M115" s="23">
        <v>112</v>
      </c>
      <c r="N115">
        <v>7404212</v>
      </c>
      <c r="O115">
        <v>6578</v>
      </c>
      <c r="P115">
        <v>24013</v>
      </c>
      <c r="Q115">
        <v>9430</v>
      </c>
      <c r="R115">
        <v>1222988</v>
      </c>
      <c r="S115">
        <v>964</v>
      </c>
      <c r="T115" s="10">
        <v>2.7</v>
      </c>
      <c r="U115">
        <v>0.81</v>
      </c>
      <c r="V115">
        <v>2.7</v>
      </c>
      <c r="W115" s="1">
        <v>0.81</v>
      </c>
      <c r="X115">
        <v>0.69799999999999995</v>
      </c>
      <c r="Y115" s="23">
        <v>112</v>
      </c>
      <c r="Z115">
        <v>7379867</v>
      </c>
      <c r="AA115">
        <v>6498</v>
      </c>
      <c r="AB115">
        <v>24112</v>
      </c>
      <c r="AC115">
        <v>9391</v>
      </c>
      <c r="AD115">
        <v>1247321</v>
      </c>
      <c r="AE115">
        <v>951</v>
      </c>
      <c r="AF115" s="10">
        <v>2.7</v>
      </c>
      <c r="AG115">
        <v>0.81</v>
      </c>
      <c r="AH115">
        <v>2.7</v>
      </c>
      <c r="AI115" s="1">
        <v>0.81</v>
      </c>
      <c r="AJ115">
        <v>0.69399999999999995</v>
      </c>
    </row>
    <row r="116" spans="1:36" x14ac:dyDescent="0.2">
      <c r="A116" s="23">
        <v>113</v>
      </c>
      <c r="B116">
        <v>7517903</v>
      </c>
      <c r="C116">
        <v>5938</v>
      </c>
      <c r="D116">
        <v>21422</v>
      </c>
      <c r="E116">
        <v>8385</v>
      </c>
      <c r="F116">
        <v>1112120</v>
      </c>
      <c r="G116">
        <v>926</v>
      </c>
      <c r="H116" s="10">
        <v>2.7</v>
      </c>
      <c r="I116">
        <v>0.81</v>
      </c>
      <c r="J116">
        <v>2.7</v>
      </c>
      <c r="K116" s="1">
        <v>0.81</v>
      </c>
      <c r="L116">
        <v>0.70799999999999996</v>
      </c>
      <c r="M116" s="23">
        <v>113</v>
      </c>
      <c r="N116">
        <v>7398177</v>
      </c>
      <c r="O116">
        <v>6035</v>
      </c>
      <c r="P116">
        <v>21893</v>
      </c>
      <c r="Q116">
        <v>8698</v>
      </c>
      <c r="R116">
        <v>1231229</v>
      </c>
      <c r="S116">
        <v>979</v>
      </c>
      <c r="T116" s="10">
        <v>2.7</v>
      </c>
      <c r="U116">
        <v>0.81</v>
      </c>
      <c r="V116">
        <v>2.7</v>
      </c>
      <c r="W116" s="1">
        <v>0.81</v>
      </c>
      <c r="X116">
        <v>0.69699999999999995</v>
      </c>
      <c r="Y116" s="23">
        <v>113</v>
      </c>
      <c r="Z116">
        <v>7373733</v>
      </c>
      <c r="AA116">
        <v>6134</v>
      </c>
      <c r="AB116">
        <v>21800</v>
      </c>
      <c r="AC116">
        <v>8810</v>
      </c>
      <c r="AD116">
        <v>1255631</v>
      </c>
      <c r="AE116">
        <v>967</v>
      </c>
      <c r="AF116" s="10">
        <v>2.7</v>
      </c>
      <c r="AG116">
        <v>0.81</v>
      </c>
      <c r="AH116">
        <v>2.7</v>
      </c>
      <c r="AI116" s="1">
        <v>0.81</v>
      </c>
      <c r="AJ116">
        <v>0.69399999999999995</v>
      </c>
    </row>
    <row r="117" spans="1:36" x14ac:dyDescent="0.2">
      <c r="A117" s="23">
        <v>114</v>
      </c>
      <c r="B117">
        <v>7512575</v>
      </c>
      <c r="C117">
        <v>5328</v>
      </c>
      <c r="D117">
        <v>19765</v>
      </c>
      <c r="E117">
        <v>7595</v>
      </c>
      <c r="F117">
        <v>1118950</v>
      </c>
      <c r="G117">
        <v>940</v>
      </c>
      <c r="H117" s="10">
        <v>2.7</v>
      </c>
      <c r="I117">
        <v>0.81</v>
      </c>
      <c r="J117">
        <v>2.7</v>
      </c>
      <c r="K117" s="1">
        <v>0.81</v>
      </c>
      <c r="L117">
        <v>0.70799999999999996</v>
      </c>
      <c r="M117" s="23">
        <v>114</v>
      </c>
      <c r="N117">
        <v>7392645</v>
      </c>
      <c r="O117">
        <v>5532</v>
      </c>
      <c r="P117">
        <v>19990</v>
      </c>
      <c r="Q117">
        <v>7938</v>
      </c>
      <c r="R117">
        <v>1238604</v>
      </c>
      <c r="S117">
        <v>993</v>
      </c>
      <c r="T117" s="10">
        <v>2.7</v>
      </c>
      <c r="U117">
        <v>0.81</v>
      </c>
      <c r="V117">
        <v>2.7</v>
      </c>
      <c r="W117" s="1">
        <v>0.81</v>
      </c>
      <c r="X117">
        <v>0.69699999999999995</v>
      </c>
      <c r="Y117" s="23">
        <v>114</v>
      </c>
      <c r="Z117">
        <v>7368313</v>
      </c>
      <c r="AA117">
        <v>5420</v>
      </c>
      <c r="AB117">
        <v>20052</v>
      </c>
      <c r="AC117">
        <v>7882</v>
      </c>
      <c r="AD117">
        <v>1263300</v>
      </c>
      <c r="AE117">
        <v>982</v>
      </c>
      <c r="AF117" s="10">
        <v>2.7</v>
      </c>
      <c r="AG117">
        <v>0.81</v>
      </c>
      <c r="AH117">
        <v>2.7</v>
      </c>
      <c r="AI117" s="1">
        <v>0.81</v>
      </c>
      <c r="AJ117">
        <v>0.69299999999999995</v>
      </c>
    </row>
    <row r="118" spans="1:36" x14ac:dyDescent="0.2">
      <c r="A118" s="23">
        <v>115</v>
      </c>
      <c r="B118">
        <v>7507519</v>
      </c>
      <c r="C118">
        <v>5056</v>
      </c>
      <c r="D118">
        <v>17883</v>
      </c>
      <c r="E118">
        <v>7210</v>
      </c>
      <c r="F118">
        <v>1126234</v>
      </c>
      <c r="G118">
        <v>950</v>
      </c>
      <c r="H118" s="10">
        <v>2.7</v>
      </c>
      <c r="I118">
        <v>0.81</v>
      </c>
      <c r="J118">
        <v>2.7</v>
      </c>
      <c r="K118" s="1">
        <v>0.81</v>
      </c>
      <c r="L118">
        <v>0.70799999999999996</v>
      </c>
      <c r="M118" s="23">
        <v>115</v>
      </c>
      <c r="N118">
        <v>7387638</v>
      </c>
      <c r="O118">
        <v>5007</v>
      </c>
      <c r="P118">
        <v>18254</v>
      </c>
      <c r="Q118">
        <v>7268</v>
      </c>
      <c r="R118">
        <v>1246003</v>
      </c>
      <c r="S118">
        <v>998</v>
      </c>
      <c r="T118" s="10">
        <v>2.7</v>
      </c>
      <c r="U118">
        <v>0.81</v>
      </c>
      <c r="V118">
        <v>2.7</v>
      </c>
      <c r="W118" s="1">
        <v>0.81</v>
      </c>
      <c r="X118">
        <v>0.69599999999999995</v>
      </c>
      <c r="Y118" s="23">
        <v>115</v>
      </c>
      <c r="Z118">
        <v>7363347</v>
      </c>
      <c r="AA118">
        <v>4966</v>
      </c>
      <c r="AB118">
        <v>18286</v>
      </c>
      <c r="AC118">
        <v>7186</v>
      </c>
      <c r="AD118">
        <v>1270213</v>
      </c>
      <c r="AE118">
        <v>992</v>
      </c>
      <c r="AF118" s="10">
        <v>2.7</v>
      </c>
      <c r="AG118">
        <v>0.81</v>
      </c>
      <c r="AH118">
        <v>2.7</v>
      </c>
      <c r="AI118" s="1">
        <v>0.81</v>
      </c>
      <c r="AJ118">
        <v>0.69299999999999995</v>
      </c>
    </row>
    <row r="119" spans="1:36" x14ac:dyDescent="0.2">
      <c r="A119" s="23">
        <v>116</v>
      </c>
      <c r="B119">
        <v>7503030</v>
      </c>
      <c r="C119">
        <v>4489</v>
      </c>
      <c r="D119">
        <v>16502</v>
      </c>
      <c r="E119">
        <v>6437</v>
      </c>
      <c r="F119">
        <v>1132637</v>
      </c>
      <c r="G119">
        <v>961</v>
      </c>
      <c r="H119" s="10">
        <v>2.7</v>
      </c>
      <c r="I119">
        <v>0.81</v>
      </c>
      <c r="J119">
        <v>2.7</v>
      </c>
      <c r="K119" s="1">
        <v>0.81</v>
      </c>
      <c r="L119">
        <v>0.70699999999999996</v>
      </c>
      <c r="M119" s="23">
        <v>116</v>
      </c>
      <c r="N119">
        <v>7383171</v>
      </c>
      <c r="O119">
        <v>4467</v>
      </c>
      <c r="P119">
        <v>16770</v>
      </c>
      <c r="Q119">
        <v>6491</v>
      </c>
      <c r="R119">
        <v>1252301</v>
      </c>
      <c r="S119">
        <v>1009</v>
      </c>
      <c r="T119" s="10">
        <v>2.7</v>
      </c>
      <c r="U119">
        <v>0.81</v>
      </c>
      <c r="V119">
        <v>2.7</v>
      </c>
      <c r="W119" s="1">
        <v>0.81</v>
      </c>
      <c r="X119">
        <v>0.69599999999999995</v>
      </c>
      <c r="Y119" s="23">
        <v>116</v>
      </c>
      <c r="Z119">
        <v>7358761</v>
      </c>
      <c r="AA119">
        <v>4586</v>
      </c>
      <c r="AB119">
        <v>16626</v>
      </c>
      <c r="AC119">
        <v>6626</v>
      </c>
      <c r="AD119">
        <v>1276764</v>
      </c>
      <c r="AE119">
        <v>1005</v>
      </c>
      <c r="AF119" s="10">
        <v>2.7</v>
      </c>
      <c r="AG119">
        <v>0.81</v>
      </c>
      <c r="AH119">
        <v>2.7</v>
      </c>
      <c r="AI119" s="1">
        <v>0.81</v>
      </c>
      <c r="AJ119">
        <v>0.69299999999999995</v>
      </c>
    </row>
    <row r="120" spans="1:36" x14ac:dyDescent="0.2">
      <c r="A120" s="23">
        <v>117</v>
      </c>
      <c r="B120">
        <v>7498848</v>
      </c>
      <c r="C120">
        <v>4182</v>
      </c>
      <c r="D120">
        <v>15047</v>
      </c>
      <c r="E120">
        <v>5944</v>
      </c>
      <c r="F120">
        <v>1138112</v>
      </c>
      <c r="G120">
        <v>980</v>
      </c>
      <c r="H120" s="10">
        <v>2.7</v>
      </c>
      <c r="I120">
        <v>0.81</v>
      </c>
      <c r="J120">
        <v>2.7</v>
      </c>
      <c r="K120" s="1">
        <v>0.81</v>
      </c>
      <c r="L120">
        <v>0.70499999999999996</v>
      </c>
      <c r="M120" s="23">
        <v>117</v>
      </c>
      <c r="N120">
        <v>7378952</v>
      </c>
      <c r="O120">
        <v>4219</v>
      </c>
      <c r="P120">
        <v>15077</v>
      </c>
      <c r="Q120">
        <v>6160</v>
      </c>
      <c r="R120">
        <v>1258130</v>
      </c>
      <c r="S120">
        <v>1025</v>
      </c>
      <c r="T120" s="10">
        <v>2.7</v>
      </c>
      <c r="U120">
        <v>0.81</v>
      </c>
      <c r="V120">
        <v>2.7</v>
      </c>
      <c r="W120" s="1">
        <v>0.81</v>
      </c>
      <c r="X120">
        <v>0.69599999999999995</v>
      </c>
      <c r="Y120" s="23">
        <v>117</v>
      </c>
      <c r="Z120">
        <v>7354676</v>
      </c>
      <c r="AA120">
        <v>4085</v>
      </c>
      <c r="AB120">
        <v>15255</v>
      </c>
      <c r="AC120">
        <v>5957</v>
      </c>
      <c r="AD120">
        <v>1282440</v>
      </c>
      <c r="AE120">
        <v>1013</v>
      </c>
      <c r="AF120" s="10">
        <v>2.7</v>
      </c>
      <c r="AG120">
        <v>0.81</v>
      </c>
      <c r="AH120">
        <v>2.7</v>
      </c>
      <c r="AI120" s="1">
        <v>0.81</v>
      </c>
      <c r="AJ120">
        <v>0.69299999999999995</v>
      </c>
    </row>
    <row r="121" spans="1:36" x14ac:dyDescent="0.2">
      <c r="A121" s="23">
        <v>118</v>
      </c>
      <c r="B121">
        <v>7495042</v>
      </c>
      <c r="C121">
        <v>3806</v>
      </c>
      <c r="D121">
        <v>13849</v>
      </c>
      <c r="E121">
        <v>5380</v>
      </c>
      <c r="F121">
        <v>1143744</v>
      </c>
      <c r="G121">
        <v>1002</v>
      </c>
      <c r="H121" s="10">
        <v>2.7</v>
      </c>
      <c r="I121">
        <v>0.81</v>
      </c>
      <c r="J121">
        <v>2.7</v>
      </c>
      <c r="K121" s="1">
        <v>0.81</v>
      </c>
      <c r="L121">
        <v>0.70399999999999996</v>
      </c>
      <c r="M121" s="23">
        <v>118</v>
      </c>
      <c r="N121">
        <v>7375098</v>
      </c>
      <c r="O121">
        <v>3854</v>
      </c>
      <c r="P121">
        <v>13749</v>
      </c>
      <c r="Q121">
        <v>5547</v>
      </c>
      <c r="R121">
        <v>1263877</v>
      </c>
      <c r="S121">
        <v>1032</v>
      </c>
      <c r="T121" s="10">
        <v>2.7</v>
      </c>
      <c r="U121">
        <v>0.81</v>
      </c>
      <c r="V121">
        <v>2.7</v>
      </c>
      <c r="W121" s="1">
        <v>0.81</v>
      </c>
      <c r="X121">
        <v>0.69399999999999995</v>
      </c>
      <c r="Y121" s="23">
        <v>118</v>
      </c>
      <c r="Z121">
        <v>7350889</v>
      </c>
      <c r="AA121">
        <v>3787</v>
      </c>
      <c r="AB121">
        <v>13841</v>
      </c>
      <c r="AC121">
        <v>5499</v>
      </c>
      <c r="AD121">
        <v>1287804</v>
      </c>
      <c r="AE121">
        <v>1024</v>
      </c>
      <c r="AF121" s="10">
        <v>2.7</v>
      </c>
      <c r="AG121">
        <v>0.81</v>
      </c>
      <c r="AH121">
        <v>2.7</v>
      </c>
      <c r="AI121" s="1">
        <v>0.81</v>
      </c>
      <c r="AJ121">
        <v>0.69299999999999995</v>
      </c>
    </row>
    <row r="122" spans="1:36" x14ac:dyDescent="0.2">
      <c r="A122" s="23">
        <v>119</v>
      </c>
      <c r="B122">
        <v>7491472</v>
      </c>
      <c r="C122">
        <v>3570</v>
      </c>
      <c r="D122">
        <v>12584</v>
      </c>
      <c r="E122">
        <v>5071</v>
      </c>
      <c r="F122">
        <v>1148237</v>
      </c>
      <c r="G122">
        <v>1018</v>
      </c>
      <c r="H122" s="10">
        <v>2.7</v>
      </c>
      <c r="I122">
        <v>0.81</v>
      </c>
      <c r="J122">
        <v>2.7</v>
      </c>
      <c r="K122" s="1">
        <v>0.81</v>
      </c>
      <c r="L122">
        <v>0.70399999999999996</v>
      </c>
      <c r="M122" s="23">
        <v>119</v>
      </c>
      <c r="N122">
        <v>7371655</v>
      </c>
      <c r="O122">
        <v>3443</v>
      </c>
      <c r="P122">
        <v>12619</v>
      </c>
      <c r="Q122">
        <v>4984</v>
      </c>
      <c r="R122">
        <v>1268514</v>
      </c>
      <c r="S122">
        <v>1043</v>
      </c>
      <c r="T122" s="10">
        <v>2.7</v>
      </c>
      <c r="U122">
        <v>0.81</v>
      </c>
      <c r="V122">
        <v>2.7</v>
      </c>
      <c r="W122" s="1">
        <v>0.81</v>
      </c>
      <c r="X122">
        <v>0.69199999999999995</v>
      </c>
      <c r="Y122" s="23">
        <v>119</v>
      </c>
      <c r="Z122">
        <v>7347370</v>
      </c>
      <c r="AA122">
        <v>3519</v>
      </c>
      <c r="AB122">
        <v>12553</v>
      </c>
      <c r="AC122">
        <v>5075</v>
      </c>
      <c r="AD122">
        <v>1292670</v>
      </c>
      <c r="AE122">
        <v>1035</v>
      </c>
      <c r="AF122" s="10">
        <v>2.7</v>
      </c>
      <c r="AG122">
        <v>0.81</v>
      </c>
      <c r="AH122">
        <v>2.7</v>
      </c>
      <c r="AI122" s="1">
        <v>0.81</v>
      </c>
      <c r="AJ122">
        <v>0.69099999999999995</v>
      </c>
    </row>
    <row r="123" spans="1:36" x14ac:dyDescent="0.2">
      <c r="A123" s="23">
        <v>120</v>
      </c>
      <c r="B123">
        <v>7488776</v>
      </c>
      <c r="C123">
        <v>2696</v>
      </c>
      <c r="D123">
        <v>11656</v>
      </c>
      <c r="E123">
        <v>4498</v>
      </c>
      <c r="F123">
        <v>1153079</v>
      </c>
      <c r="G123">
        <v>1027</v>
      </c>
      <c r="H123" s="10">
        <v>2.7</v>
      </c>
      <c r="I123">
        <v>0.81</v>
      </c>
      <c r="J123">
        <v>2.3039999999999998</v>
      </c>
      <c r="K123" s="1">
        <v>0.69099999999999995</v>
      </c>
      <c r="L123">
        <v>0.70299999999999996</v>
      </c>
      <c r="M123" s="23">
        <v>120</v>
      </c>
      <c r="N123">
        <v>7368992</v>
      </c>
      <c r="O123">
        <v>2663</v>
      </c>
      <c r="P123">
        <v>11551</v>
      </c>
      <c r="Q123">
        <v>4511</v>
      </c>
      <c r="R123">
        <v>1272564</v>
      </c>
      <c r="S123">
        <v>1051</v>
      </c>
      <c r="T123" s="10">
        <v>2.7</v>
      </c>
      <c r="U123">
        <v>0.81</v>
      </c>
      <c r="V123">
        <v>2.3039999999999998</v>
      </c>
      <c r="W123" s="1">
        <v>0.69099999999999995</v>
      </c>
      <c r="X123">
        <v>0.69199999999999995</v>
      </c>
      <c r="Y123" s="23">
        <v>120</v>
      </c>
      <c r="Z123">
        <v>7344745</v>
      </c>
      <c r="AA123">
        <v>2625</v>
      </c>
      <c r="AB123">
        <v>11559</v>
      </c>
      <c r="AC123">
        <v>4513</v>
      </c>
      <c r="AD123">
        <v>1297243</v>
      </c>
      <c r="AE123">
        <v>1056</v>
      </c>
      <c r="AF123" s="10">
        <v>2.7</v>
      </c>
      <c r="AG123">
        <v>0.81</v>
      </c>
      <c r="AH123">
        <v>2.3039999999999998</v>
      </c>
      <c r="AI123" s="1">
        <v>0.69099999999999995</v>
      </c>
      <c r="AJ123">
        <v>0.69099999999999995</v>
      </c>
    </row>
    <row r="124" spans="1:36" x14ac:dyDescent="0.2">
      <c r="A124" s="23">
        <v>121</v>
      </c>
      <c r="B124">
        <v>7486257</v>
      </c>
      <c r="C124">
        <v>2519</v>
      </c>
      <c r="D124">
        <v>10188</v>
      </c>
      <c r="E124">
        <v>4164</v>
      </c>
      <c r="F124">
        <v>1156908</v>
      </c>
      <c r="G124">
        <v>1037</v>
      </c>
      <c r="H124" s="10">
        <v>2.7</v>
      </c>
      <c r="I124">
        <v>0.81</v>
      </c>
      <c r="J124">
        <v>2.3039999999999998</v>
      </c>
      <c r="K124" s="1">
        <v>0.69099999999999995</v>
      </c>
      <c r="L124">
        <v>0.70199999999999996</v>
      </c>
      <c r="M124" s="23">
        <v>121</v>
      </c>
      <c r="N124">
        <v>7366554</v>
      </c>
      <c r="O124">
        <v>2438</v>
      </c>
      <c r="P124">
        <v>10059</v>
      </c>
      <c r="Q124">
        <v>4155</v>
      </c>
      <c r="R124">
        <v>1277107</v>
      </c>
      <c r="S124">
        <v>1060</v>
      </c>
      <c r="T124" s="10">
        <v>2.7</v>
      </c>
      <c r="U124">
        <v>0.81</v>
      </c>
      <c r="V124">
        <v>2.3039999999999998</v>
      </c>
      <c r="W124" s="1">
        <v>0.69099999999999995</v>
      </c>
      <c r="X124">
        <v>0.69099999999999995</v>
      </c>
      <c r="Y124" s="23">
        <v>121</v>
      </c>
      <c r="Z124">
        <v>7342260</v>
      </c>
      <c r="AA124">
        <v>2485</v>
      </c>
      <c r="AB124">
        <v>10014</v>
      </c>
      <c r="AC124">
        <v>4170</v>
      </c>
      <c r="AD124">
        <v>1301435</v>
      </c>
      <c r="AE124">
        <v>1071</v>
      </c>
      <c r="AF124" s="10">
        <v>2.7</v>
      </c>
      <c r="AG124">
        <v>0.81</v>
      </c>
      <c r="AH124">
        <v>2.3039999999999998</v>
      </c>
      <c r="AI124" s="1">
        <v>0.69099999999999995</v>
      </c>
      <c r="AJ124">
        <v>0.69</v>
      </c>
    </row>
    <row r="125" spans="1:36" x14ac:dyDescent="0.2">
      <c r="A125" s="23">
        <v>122</v>
      </c>
      <c r="B125">
        <v>7483920</v>
      </c>
      <c r="C125">
        <v>2337</v>
      </c>
      <c r="D125">
        <v>8825</v>
      </c>
      <c r="E125">
        <v>3882</v>
      </c>
      <c r="F125">
        <v>1160617</v>
      </c>
      <c r="G125">
        <v>1052</v>
      </c>
      <c r="H125" s="10">
        <v>2.7</v>
      </c>
      <c r="I125">
        <v>0.81</v>
      </c>
      <c r="J125">
        <v>2.3039999999999998</v>
      </c>
      <c r="K125" s="1">
        <v>0.69099999999999995</v>
      </c>
      <c r="L125">
        <v>0.68899999999999995</v>
      </c>
      <c r="M125" s="23">
        <v>122</v>
      </c>
      <c r="N125">
        <v>7364319</v>
      </c>
      <c r="O125">
        <v>2235</v>
      </c>
      <c r="P125">
        <v>8723</v>
      </c>
      <c r="Q125">
        <v>3774</v>
      </c>
      <c r="R125">
        <v>1280408</v>
      </c>
      <c r="S125">
        <v>1075</v>
      </c>
      <c r="T125" s="10">
        <v>2.7</v>
      </c>
      <c r="U125">
        <v>0.81</v>
      </c>
      <c r="V125">
        <v>2.3039999999999998</v>
      </c>
      <c r="W125" s="1">
        <v>0.69099999999999995</v>
      </c>
      <c r="X125">
        <v>0.67700000000000005</v>
      </c>
      <c r="Y125" s="23">
        <v>122</v>
      </c>
      <c r="Z125">
        <v>7339973</v>
      </c>
      <c r="AA125">
        <v>2287</v>
      </c>
      <c r="AB125">
        <v>8630</v>
      </c>
      <c r="AC125">
        <v>3869</v>
      </c>
      <c r="AD125">
        <v>1304513</v>
      </c>
      <c r="AE125">
        <v>1083</v>
      </c>
      <c r="AF125" s="10">
        <v>2.7</v>
      </c>
      <c r="AG125">
        <v>0.81</v>
      </c>
      <c r="AH125">
        <v>2.3039999999999998</v>
      </c>
      <c r="AI125" s="1">
        <v>0.69099999999999995</v>
      </c>
      <c r="AJ125">
        <v>0.67600000000000005</v>
      </c>
    </row>
    <row r="126" spans="1:36" x14ac:dyDescent="0.2">
      <c r="A126" s="23">
        <v>123</v>
      </c>
      <c r="B126">
        <v>7481859</v>
      </c>
      <c r="C126">
        <v>2061</v>
      </c>
      <c r="D126">
        <v>7734</v>
      </c>
      <c r="E126">
        <v>3428</v>
      </c>
      <c r="F126">
        <v>1163999</v>
      </c>
      <c r="G126">
        <v>1065</v>
      </c>
      <c r="H126" s="10">
        <v>2.7</v>
      </c>
      <c r="I126">
        <v>0.81</v>
      </c>
      <c r="J126">
        <v>2.3039999999999998</v>
      </c>
      <c r="K126" s="1">
        <v>0.69099999999999995</v>
      </c>
      <c r="L126">
        <v>0.67500000000000004</v>
      </c>
      <c r="M126" s="23">
        <v>123</v>
      </c>
      <c r="N126">
        <v>7362288</v>
      </c>
      <c r="O126">
        <v>2031</v>
      </c>
      <c r="P126">
        <v>7529</v>
      </c>
      <c r="Q126">
        <v>3429</v>
      </c>
      <c r="R126">
        <v>1284029</v>
      </c>
      <c r="S126">
        <v>1089</v>
      </c>
      <c r="T126" s="10">
        <v>2.7</v>
      </c>
      <c r="U126">
        <v>0.81</v>
      </c>
      <c r="V126">
        <v>2.3039999999999998</v>
      </c>
      <c r="W126" s="1">
        <v>0.69099999999999995</v>
      </c>
      <c r="X126">
        <v>0.66200000000000003</v>
      </c>
      <c r="Y126" s="23">
        <v>123</v>
      </c>
      <c r="Z126">
        <v>7337977</v>
      </c>
      <c r="AA126">
        <v>1996</v>
      </c>
      <c r="AB126">
        <v>7568</v>
      </c>
      <c r="AC126">
        <v>3349</v>
      </c>
      <c r="AD126">
        <v>1308486</v>
      </c>
      <c r="AE126">
        <v>1092</v>
      </c>
      <c r="AF126" s="10">
        <v>2.7</v>
      </c>
      <c r="AG126">
        <v>0.81</v>
      </c>
      <c r="AH126">
        <v>2.3039999999999998</v>
      </c>
      <c r="AI126" s="1">
        <v>0.69099999999999995</v>
      </c>
      <c r="AJ126">
        <v>0.66200000000000003</v>
      </c>
    </row>
    <row r="127" spans="1:36" x14ac:dyDescent="0.2">
      <c r="A127" s="23">
        <v>124</v>
      </c>
      <c r="B127">
        <v>7480167</v>
      </c>
      <c r="C127">
        <v>1692</v>
      </c>
      <c r="D127">
        <v>6969</v>
      </c>
      <c r="E127">
        <v>2826</v>
      </c>
      <c r="F127">
        <v>1167050</v>
      </c>
      <c r="G127">
        <v>1085</v>
      </c>
      <c r="H127" s="10">
        <v>2.7</v>
      </c>
      <c r="I127">
        <v>0.81</v>
      </c>
      <c r="J127">
        <v>2.3039999999999998</v>
      </c>
      <c r="K127" s="1">
        <v>0.69099999999999995</v>
      </c>
      <c r="L127">
        <v>0.66</v>
      </c>
      <c r="M127" s="23">
        <v>124</v>
      </c>
      <c r="N127">
        <v>7360636</v>
      </c>
      <c r="O127">
        <v>1652</v>
      </c>
      <c r="P127">
        <v>6719</v>
      </c>
      <c r="Q127">
        <v>2841</v>
      </c>
      <c r="R127">
        <v>1286845</v>
      </c>
      <c r="S127">
        <v>1097</v>
      </c>
      <c r="T127" s="10">
        <v>2.7</v>
      </c>
      <c r="U127">
        <v>0.81</v>
      </c>
      <c r="V127">
        <v>2.3039999999999998</v>
      </c>
      <c r="W127" s="1">
        <v>0.69099999999999995</v>
      </c>
      <c r="X127">
        <v>0.64700000000000002</v>
      </c>
      <c r="Y127" s="23">
        <v>124</v>
      </c>
      <c r="Z127">
        <v>7336291</v>
      </c>
      <c r="AA127">
        <v>1686</v>
      </c>
      <c r="AB127">
        <v>6739</v>
      </c>
      <c r="AC127">
        <v>2825</v>
      </c>
      <c r="AD127">
        <v>1311071</v>
      </c>
      <c r="AE127">
        <v>1104</v>
      </c>
      <c r="AF127" s="10">
        <v>2.7</v>
      </c>
      <c r="AG127">
        <v>0.81</v>
      </c>
      <c r="AH127">
        <v>2.3039999999999998</v>
      </c>
      <c r="AI127" s="1">
        <v>0.69099999999999995</v>
      </c>
      <c r="AJ127">
        <v>0.64600000000000002</v>
      </c>
    </row>
    <row r="128" spans="1:36" x14ac:dyDescent="0.2">
      <c r="A128" s="23">
        <v>125</v>
      </c>
      <c r="B128">
        <v>7478678</v>
      </c>
      <c r="C128">
        <v>1489</v>
      </c>
      <c r="D128">
        <v>6164</v>
      </c>
      <c r="E128">
        <v>2497</v>
      </c>
      <c r="F128">
        <v>1169613</v>
      </c>
      <c r="G128">
        <v>1096</v>
      </c>
      <c r="H128" s="10">
        <v>2.7</v>
      </c>
      <c r="I128">
        <v>0.81</v>
      </c>
      <c r="J128">
        <v>2.3039999999999998</v>
      </c>
      <c r="K128" s="1">
        <v>0.69099999999999995</v>
      </c>
      <c r="L128">
        <v>0.64300000000000002</v>
      </c>
      <c r="M128" s="23">
        <v>125</v>
      </c>
      <c r="N128">
        <v>7359215</v>
      </c>
      <c r="O128">
        <v>1421</v>
      </c>
      <c r="P128">
        <v>5965</v>
      </c>
      <c r="Q128">
        <v>2406</v>
      </c>
      <c r="R128">
        <v>1289441</v>
      </c>
      <c r="S128">
        <v>1107</v>
      </c>
      <c r="T128" s="10">
        <v>2.7</v>
      </c>
      <c r="U128">
        <v>0.81</v>
      </c>
      <c r="V128">
        <v>2.3039999999999998</v>
      </c>
      <c r="W128" s="1">
        <v>0.69099999999999995</v>
      </c>
      <c r="X128">
        <v>0.63100000000000001</v>
      </c>
      <c r="Y128" s="23">
        <v>125</v>
      </c>
      <c r="Z128">
        <v>7334879</v>
      </c>
      <c r="AA128">
        <v>1412</v>
      </c>
      <c r="AB128">
        <v>6030</v>
      </c>
      <c r="AC128">
        <v>2395</v>
      </c>
      <c r="AD128">
        <v>1313667</v>
      </c>
      <c r="AE128">
        <v>1116</v>
      </c>
      <c r="AF128" s="10">
        <v>2.7</v>
      </c>
      <c r="AG128">
        <v>0.81</v>
      </c>
      <c r="AH128">
        <v>2.3039999999999998</v>
      </c>
      <c r="AI128" s="1">
        <v>0.69099999999999995</v>
      </c>
      <c r="AJ128">
        <v>0.63100000000000001</v>
      </c>
    </row>
    <row r="129" spans="1:36" x14ac:dyDescent="0.2">
      <c r="A129" s="23">
        <v>126</v>
      </c>
      <c r="B129">
        <v>7477256</v>
      </c>
      <c r="C129">
        <v>1422</v>
      </c>
      <c r="D129">
        <v>5310</v>
      </c>
      <c r="E129">
        <v>2343</v>
      </c>
      <c r="F129">
        <v>1171895</v>
      </c>
      <c r="G129">
        <v>1106</v>
      </c>
      <c r="H129" s="10">
        <v>2.7</v>
      </c>
      <c r="I129">
        <v>0.81</v>
      </c>
      <c r="J129">
        <v>2.3039999999999998</v>
      </c>
      <c r="K129" s="1">
        <v>0.69099999999999995</v>
      </c>
      <c r="L129">
        <v>0.623</v>
      </c>
      <c r="M129" s="23">
        <v>126</v>
      </c>
      <c r="N129">
        <v>7357868</v>
      </c>
      <c r="O129">
        <v>1347</v>
      </c>
      <c r="P129">
        <v>5150</v>
      </c>
      <c r="Q129">
        <v>2236</v>
      </c>
      <c r="R129">
        <v>1291468</v>
      </c>
      <c r="S129">
        <v>1123</v>
      </c>
      <c r="T129" s="10">
        <v>2.7</v>
      </c>
      <c r="U129">
        <v>0.81</v>
      </c>
      <c r="V129">
        <v>2.3039999999999998</v>
      </c>
      <c r="W129" s="1">
        <v>0.69099999999999995</v>
      </c>
      <c r="X129">
        <v>0.61</v>
      </c>
      <c r="Y129" s="23">
        <v>126</v>
      </c>
      <c r="Z129">
        <v>7333510</v>
      </c>
      <c r="AA129">
        <v>1369</v>
      </c>
      <c r="AB129">
        <v>5129</v>
      </c>
      <c r="AC129">
        <v>2313</v>
      </c>
      <c r="AD129">
        <v>1315786</v>
      </c>
      <c r="AE129">
        <v>1125</v>
      </c>
      <c r="AF129" s="10">
        <v>2.7</v>
      </c>
      <c r="AG129">
        <v>0.81</v>
      </c>
      <c r="AH129">
        <v>2.3039999999999998</v>
      </c>
      <c r="AI129" s="1">
        <v>0.69099999999999995</v>
      </c>
      <c r="AJ129">
        <v>0.61299999999999999</v>
      </c>
    </row>
    <row r="130" spans="1:36" x14ac:dyDescent="0.2">
      <c r="A130" s="23">
        <v>127</v>
      </c>
      <c r="B130">
        <v>7476044</v>
      </c>
      <c r="C130">
        <v>1212</v>
      </c>
      <c r="D130">
        <v>4717</v>
      </c>
      <c r="E130">
        <v>2015</v>
      </c>
      <c r="F130">
        <v>1173308</v>
      </c>
      <c r="G130">
        <v>1118</v>
      </c>
      <c r="H130" s="10">
        <v>2.7</v>
      </c>
      <c r="I130">
        <v>0.81</v>
      </c>
      <c r="J130">
        <v>2.3039999999999998</v>
      </c>
      <c r="K130" s="1">
        <v>0.69099999999999995</v>
      </c>
      <c r="L130">
        <v>0.60099999999999998</v>
      </c>
      <c r="M130" s="23">
        <v>127</v>
      </c>
      <c r="N130">
        <v>7356689</v>
      </c>
      <c r="O130">
        <v>1179</v>
      </c>
      <c r="P130">
        <v>4534</v>
      </c>
      <c r="Q130">
        <v>1963</v>
      </c>
      <c r="R130">
        <v>1292982</v>
      </c>
      <c r="S130">
        <v>1134</v>
      </c>
      <c r="T130" s="10">
        <v>2.7</v>
      </c>
      <c r="U130">
        <v>0.81</v>
      </c>
      <c r="V130">
        <v>2.3039999999999998</v>
      </c>
      <c r="W130" s="1">
        <v>0.69099999999999995</v>
      </c>
      <c r="X130">
        <v>0.58899999999999997</v>
      </c>
      <c r="Y130" s="23">
        <v>127</v>
      </c>
      <c r="Z130">
        <v>7332349</v>
      </c>
      <c r="AA130">
        <v>1161</v>
      </c>
      <c r="AB130">
        <v>4557</v>
      </c>
      <c r="AC130">
        <v>1941</v>
      </c>
      <c r="AD130">
        <v>1317224</v>
      </c>
      <c r="AE130">
        <v>1136</v>
      </c>
      <c r="AF130" s="10">
        <v>2.7</v>
      </c>
      <c r="AG130">
        <v>0.81</v>
      </c>
      <c r="AH130">
        <v>2.3039999999999998</v>
      </c>
      <c r="AI130" s="1">
        <v>0.69099999999999995</v>
      </c>
      <c r="AJ130">
        <v>0.59099999999999997</v>
      </c>
    </row>
    <row r="131" spans="1:36" x14ac:dyDescent="0.2">
      <c r="A131" s="23">
        <v>128</v>
      </c>
      <c r="B131">
        <v>7474976</v>
      </c>
      <c r="C131">
        <v>1068</v>
      </c>
      <c r="D131">
        <v>4188</v>
      </c>
      <c r="E131">
        <v>1741</v>
      </c>
      <c r="F131">
        <v>1175243</v>
      </c>
      <c r="G131">
        <v>1130</v>
      </c>
      <c r="H131" s="10">
        <v>2.7</v>
      </c>
      <c r="I131">
        <v>0.81</v>
      </c>
      <c r="J131">
        <v>2.3039999999999998</v>
      </c>
      <c r="K131" s="1">
        <v>0.69099999999999995</v>
      </c>
      <c r="L131">
        <v>0.60199999999999998</v>
      </c>
      <c r="M131" s="23">
        <v>128</v>
      </c>
      <c r="N131">
        <v>7355658</v>
      </c>
      <c r="O131">
        <v>1031</v>
      </c>
      <c r="P131">
        <v>3984</v>
      </c>
      <c r="Q131">
        <v>1729</v>
      </c>
      <c r="R131">
        <v>1294631</v>
      </c>
      <c r="S131">
        <v>1144</v>
      </c>
      <c r="T131" s="10">
        <v>2.7</v>
      </c>
      <c r="U131">
        <v>0.81</v>
      </c>
      <c r="V131">
        <v>2.3039999999999998</v>
      </c>
      <c r="W131" s="1">
        <v>0.69099999999999995</v>
      </c>
      <c r="X131">
        <v>0.59</v>
      </c>
      <c r="Y131" s="23">
        <v>128</v>
      </c>
      <c r="Z131">
        <v>7331361</v>
      </c>
      <c r="AA131">
        <v>988</v>
      </c>
      <c r="AB131">
        <v>4052</v>
      </c>
      <c r="AC131">
        <v>1666</v>
      </c>
      <c r="AD131">
        <v>1319100</v>
      </c>
      <c r="AE131">
        <v>1148</v>
      </c>
      <c r="AF131" s="10">
        <v>2.7</v>
      </c>
      <c r="AG131">
        <v>0.81</v>
      </c>
      <c r="AH131">
        <v>2.3039999999999998</v>
      </c>
      <c r="AI131" s="1">
        <v>0.69099999999999995</v>
      </c>
      <c r="AJ131">
        <v>0.59399999999999997</v>
      </c>
    </row>
    <row r="132" spans="1:36" x14ac:dyDescent="0.2">
      <c r="A132" s="23">
        <v>129</v>
      </c>
      <c r="B132">
        <v>7474057</v>
      </c>
      <c r="C132">
        <v>919</v>
      </c>
      <c r="D132">
        <v>3725</v>
      </c>
      <c r="E132">
        <v>1531</v>
      </c>
      <c r="F132">
        <v>1176639</v>
      </c>
      <c r="G132">
        <v>1143</v>
      </c>
      <c r="H132" s="10">
        <v>2.7</v>
      </c>
      <c r="I132">
        <v>0.81</v>
      </c>
      <c r="J132">
        <v>2.3039999999999998</v>
      </c>
      <c r="K132" s="1">
        <v>0.69099999999999995</v>
      </c>
      <c r="L132">
        <v>0.60099999999999998</v>
      </c>
      <c r="M132" s="23">
        <v>129</v>
      </c>
      <c r="N132">
        <v>7354825</v>
      </c>
      <c r="O132">
        <v>833</v>
      </c>
      <c r="P132">
        <v>3588</v>
      </c>
      <c r="Q132">
        <v>1427</v>
      </c>
      <c r="R132">
        <v>1296109</v>
      </c>
      <c r="S132">
        <v>1159</v>
      </c>
      <c r="T132" s="10">
        <v>2.7</v>
      </c>
      <c r="U132">
        <v>0.81</v>
      </c>
      <c r="V132">
        <v>2.3039999999999998</v>
      </c>
      <c r="W132" s="1">
        <v>0.69099999999999995</v>
      </c>
      <c r="X132">
        <v>0.59299999999999997</v>
      </c>
      <c r="Y132" s="23">
        <v>129</v>
      </c>
      <c r="Z132">
        <v>7330470</v>
      </c>
      <c r="AA132">
        <v>891</v>
      </c>
      <c r="AB132">
        <v>3532</v>
      </c>
      <c r="AC132">
        <v>1508</v>
      </c>
      <c r="AD132">
        <v>1320618</v>
      </c>
      <c r="AE132">
        <v>1166</v>
      </c>
      <c r="AF132" s="10">
        <v>2.7</v>
      </c>
      <c r="AG132">
        <v>0.81</v>
      </c>
      <c r="AH132">
        <v>2.3039999999999998</v>
      </c>
      <c r="AI132" s="1">
        <v>0.69099999999999995</v>
      </c>
      <c r="AJ132">
        <v>0.59399999999999997</v>
      </c>
    </row>
    <row r="133" spans="1:36" x14ac:dyDescent="0.2">
      <c r="A133" s="23">
        <v>130</v>
      </c>
      <c r="B133">
        <v>7473208</v>
      </c>
      <c r="C133">
        <v>849</v>
      </c>
      <c r="D133">
        <v>3259</v>
      </c>
      <c r="E133">
        <v>1385</v>
      </c>
      <c r="F133">
        <v>1177998</v>
      </c>
      <c r="G133">
        <v>1155</v>
      </c>
      <c r="H133" s="10">
        <v>2.7</v>
      </c>
      <c r="I133">
        <v>0.81</v>
      </c>
      <c r="J133">
        <v>2.3039999999999998</v>
      </c>
      <c r="K133" s="1">
        <v>0.69099999999999995</v>
      </c>
      <c r="L133">
        <v>0.60199999999999998</v>
      </c>
      <c r="M133" s="23">
        <v>130</v>
      </c>
      <c r="N133">
        <v>7354038</v>
      </c>
      <c r="O133">
        <v>787</v>
      </c>
      <c r="P133">
        <v>3092</v>
      </c>
      <c r="Q133">
        <v>1329</v>
      </c>
      <c r="R133">
        <v>1297545</v>
      </c>
      <c r="S133">
        <v>1173</v>
      </c>
      <c r="T133" s="10">
        <v>2.7</v>
      </c>
      <c r="U133">
        <v>0.81</v>
      </c>
      <c r="V133">
        <v>2.3039999999999998</v>
      </c>
      <c r="W133" s="1">
        <v>0.69099999999999995</v>
      </c>
      <c r="X133">
        <v>0.59299999999999997</v>
      </c>
      <c r="Y133" s="23">
        <v>130</v>
      </c>
      <c r="Z133">
        <v>7329682</v>
      </c>
      <c r="AA133">
        <v>788</v>
      </c>
      <c r="AB133">
        <v>3089</v>
      </c>
      <c r="AC133">
        <v>1334</v>
      </c>
      <c r="AD133">
        <v>1321553</v>
      </c>
      <c r="AE133">
        <v>1189</v>
      </c>
      <c r="AF133" s="10">
        <v>2.7</v>
      </c>
      <c r="AG133">
        <v>0.81</v>
      </c>
      <c r="AH133">
        <v>2.3039999999999998</v>
      </c>
      <c r="AI133" s="1">
        <v>0.69099999999999995</v>
      </c>
      <c r="AJ133">
        <v>0.59399999999999997</v>
      </c>
    </row>
    <row r="134" spans="1:36" x14ac:dyDescent="0.2">
      <c r="A134" s="23">
        <v>131</v>
      </c>
      <c r="B134">
        <v>7472478</v>
      </c>
      <c r="C134">
        <v>730</v>
      </c>
      <c r="D134">
        <v>2893</v>
      </c>
      <c r="E134">
        <v>1215</v>
      </c>
      <c r="F134">
        <v>1178993</v>
      </c>
      <c r="G134">
        <v>1164</v>
      </c>
      <c r="H134" s="10">
        <v>2.7</v>
      </c>
      <c r="I134">
        <v>0.81</v>
      </c>
      <c r="J134">
        <v>2.3039999999999998</v>
      </c>
      <c r="K134" s="1">
        <v>0.69099999999999995</v>
      </c>
      <c r="L134">
        <v>0.60199999999999998</v>
      </c>
      <c r="M134" s="23">
        <v>131</v>
      </c>
      <c r="N134">
        <v>7353341</v>
      </c>
      <c r="O134">
        <v>697</v>
      </c>
      <c r="P134">
        <v>2699</v>
      </c>
      <c r="Q134">
        <v>1180</v>
      </c>
      <c r="R134">
        <v>1298378</v>
      </c>
      <c r="S134">
        <v>1183</v>
      </c>
      <c r="T134" s="10">
        <v>2.7</v>
      </c>
      <c r="U134">
        <v>0.81</v>
      </c>
      <c r="V134">
        <v>2.3039999999999998</v>
      </c>
      <c r="W134" s="1">
        <v>0.69099999999999995</v>
      </c>
      <c r="X134">
        <v>0.59199999999999997</v>
      </c>
      <c r="Y134" s="23">
        <v>131</v>
      </c>
      <c r="Z134">
        <v>7329003</v>
      </c>
      <c r="AA134">
        <v>679</v>
      </c>
      <c r="AB134">
        <v>2724</v>
      </c>
      <c r="AC134">
        <v>1153</v>
      </c>
      <c r="AD134">
        <v>1322778</v>
      </c>
      <c r="AE134">
        <v>1204</v>
      </c>
      <c r="AF134" s="10">
        <v>2.7</v>
      </c>
      <c r="AG134">
        <v>0.81</v>
      </c>
      <c r="AH134">
        <v>2.3039999999999998</v>
      </c>
      <c r="AI134" s="1">
        <v>0.69099999999999995</v>
      </c>
      <c r="AJ134">
        <v>0.59399999999999997</v>
      </c>
    </row>
    <row r="135" spans="1:36" x14ac:dyDescent="0.2">
      <c r="A135" s="23">
        <v>132</v>
      </c>
      <c r="B135">
        <v>7471839</v>
      </c>
      <c r="C135">
        <v>639</v>
      </c>
      <c r="D135">
        <v>2559</v>
      </c>
      <c r="E135">
        <v>1064</v>
      </c>
      <c r="F135">
        <v>1180077</v>
      </c>
      <c r="G135">
        <v>1177</v>
      </c>
      <c r="H135" s="10">
        <v>2.7</v>
      </c>
      <c r="I135">
        <v>0.81</v>
      </c>
      <c r="J135">
        <v>2.3039999999999998</v>
      </c>
      <c r="K135" s="1">
        <v>0.69099999999999995</v>
      </c>
      <c r="L135">
        <v>0.60399999999999998</v>
      </c>
      <c r="M135" s="23">
        <v>132</v>
      </c>
      <c r="N135">
        <v>7352711</v>
      </c>
      <c r="O135">
        <v>630</v>
      </c>
      <c r="P135">
        <v>2351</v>
      </c>
      <c r="Q135">
        <v>1045</v>
      </c>
      <c r="R135">
        <v>1299219</v>
      </c>
      <c r="S135">
        <v>1194</v>
      </c>
      <c r="T135" s="10">
        <v>2.7</v>
      </c>
      <c r="U135">
        <v>0.81</v>
      </c>
      <c r="V135">
        <v>2.3039999999999998</v>
      </c>
      <c r="W135" s="1">
        <v>0.69099999999999995</v>
      </c>
      <c r="X135">
        <v>0.59499999999999997</v>
      </c>
      <c r="Y135" s="23">
        <v>132</v>
      </c>
      <c r="Z135">
        <v>7328403</v>
      </c>
      <c r="AA135">
        <v>600</v>
      </c>
      <c r="AB135">
        <v>2395</v>
      </c>
      <c r="AC135">
        <v>1008</v>
      </c>
      <c r="AD135">
        <v>1323592</v>
      </c>
      <c r="AE135">
        <v>1217</v>
      </c>
      <c r="AF135" s="10">
        <v>2.7</v>
      </c>
      <c r="AG135">
        <v>0.81</v>
      </c>
      <c r="AH135">
        <v>2.3039999999999998</v>
      </c>
      <c r="AI135" s="1">
        <v>0.69099999999999995</v>
      </c>
      <c r="AJ135">
        <v>0.59199999999999997</v>
      </c>
    </row>
    <row r="136" spans="1:36" x14ac:dyDescent="0.2">
      <c r="A136" s="23">
        <v>133</v>
      </c>
      <c r="B136">
        <v>7471236</v>
      </c>
      <c r="C136">
        <v>603</v>
      </c>
      <c r="D136">
        <v>2219</v>
      </c>
      <c r="E136">
        <v>979</v>
      </c>
      <c r="F136">
        <v>1180926</v>
      </c>
      <c r="G136">
        <v>1194</v>
      </c>
      <c r="H136" s="10">
        <v>2.7</v>
      </c>
      <c r="I136">
        <v>0.81</v>
      </c>
      <c r="J136">
        <v>2.3039999999999998</v>
      </c>
      <c r="K136" s="1">
        <v>0.69099999999999995</v>
      </c>
      <c r="L136">
        <v>0.60599999999999998</v>
      </c>
      <c r="M136" s="23">
        <v>133</v>
      </c>
      <c r="N136">
        <v>7352213</v>
      </c>
      <c r="O136">
        <v>498</v>
      </c>
      <c r="P136">
        <v>2114</v>
      </c>
      <c r="Q136">
        <v>867</v>
      </c>
      <c r="R136">
        <v>1300212</v>
      </c>
      <c r="S136">
        <v>1210</v>
      </c>
      <c r="T136" s="10">
        <v>2.7</v>
      </c>
      <c r="U136">
        <v>0.81</v>
      </c>
      <c r="V136">
        <v>2.3039999999999998</v>
      </c>
      <c r="W136" s="1">
        <v>0.69099999999999995</v>
      </c>
      <c r="X136">
        <v>0.59499999999999997</v>
      </c>
      <c r="Y136" s="23">
        <v>133</v>
      </c>
      <c r="Z136">
        <v>7327868</v>
      </c>
      <c r="AA136">
        <v>535</v>
      </c>
      <c r="AB136">
        <v>2085</v>
      </c>
      <c r="AC136">
        <v>910</v>
      </c>
      <c r="AD136">
        <v>1324602</v>
      </c>
      <c r="AE136">
        <v>1226</v>
      </c>
      <c r="AF136" s="10">
        <v>2.7</v>
      </c>
      <c r="AG136">
        <v>0.81</v>
      </c>
      <c r="AH136">
        <v>2.3039999999999998</v>
      </c>
      <c r="AI136" s="1">
        <v>0.69099999999999995</v>
      </c>
      <c r="AJ136">
        <v>0.59299999999999997</v>
      </c>
    </row>
    <row r="137" spans="1:36" x14ac:dyDescent="0.2">
      <c r="A137" s="23">
        <v>134</v>
      </c>
      <c r="B137">
        <v>7470741</v>
      </c>
      <c r="C137">
        <v>495</v>
      </c>
      <c r="D137">
        <v>2017</v>
      </c>
      <c r="E137">
        <v>805</v>
      </c>
      <c r="F137">
        <v>1181793</v>
      </c>
      <c r="G137">
        <v>1203</v>
      </c>
      <c r="H137" s="10">
        <v>2.7</v>
      </c>
      <c r="I137">
        <v>0.81</v>
      </c>
      <c r="J137">
        <v>2.3039999999999998</v>
      </c>
      <c r="K137" s="1">
        <v>0.69099999999999995</v>
      </c>
      <c r="L137">
        <v>0.60499999999999998</v>
      </c>
      <c r="M137" s="23">
        <v>134</v>
      </c>
      <c r="N137">
        <v>7351768</v>
      </c>
      <c r="O137">
        <v>445</v>
      </c>
      <c r="P137">
        <v>1862</v>
      </c>
      <c r="Q137">
        <v>750</v>
      </c>
      <c r="R137">
        <v>1300997</v>
      </c>
      <c r="S137">
        <v>1220</v>
      </c>
      <c r="T137" s="10">
        <v>2.7</v>
      </c>
      <c r="U137">
        <v>0.81</v>
      </c>
      <c r="V137">
        <v>2.3039999999999998</v>
      </c>
      <c r="W137" s="1">
        <v>0.69099999999999995</v>
      </c>
      <c r="X137">
        <v>0.59499999999999997</v>
      </c>
      <c r="Y137" s="23">
        <v>134</v>
      </c>
      <c r="Z137">
        <v>7327416</v>
      </c>
      <c r="AA137">
        <v>452</v>
      </c>
      <c r="AB137">
        <v>1840</v>
      </c>
      <c r="AC137">
        <v>780</v>
      </c>
      <c r="AD137">
        <v>1325359</v>
      </c>
      <c r="AE137">
        <v>1236</v>
      </c>
      <c r="AF137" s="10">
        <v>2.7</v>
      </c>
      <c r="AG137">
        <v>0.81</v>
      </c>
      <c r="AH137">
        <v>2.3039999999999998</v>
      </c>
      <c r="AI137" s="1">
        <v>0.69099999999999995</v>
      </c>
      <c r="AJ137">
        <v>0.59299999999999997</v>
      </c>
    </row>
    <row r="138" spans="1:36" x14ac:dyDescent="0.2">
      <c r="A138" s="23">
        <v>135</v>
      </c>
      <c r="B138">
        <v>7470287</v>
      </c>
      <c r="C138">
        <v>454</v>
      </c>
      <c r="D138">
        <v>1777</v>
      </c>
      <c r="E138">
        <v>735</v>
      </c>
      <c r="F138">
        <v>1182424</v>
      </c>
      <c r="G138">
        <v>1216</v>
      </c>
      <c r="H138" s="10">
        <v>2.7</v>
      </c>
      <c r="I138">
        <v>0.81</v>
      </c>
      <c r="J138">
        <v>2.3039999999999998</v>
      </c>
      <c r="K138" s="1">
        <v>0.69099999999999995</v>
      </c>
      <c r="L138">
        <v>0.60699999999999998</v>
      </c>
      <c r="M138" s="23">
        <v>135</v>
      </c>
      <c r="N138">
        <v>7351346</v>
      </c>
      <c r="O138">
        <v>422</v>
      </c>
      <c r="P138">
        <v>1586</v>
      </c>
      <c r="Q138">
        <v>721</v>
      </c>
      <c r="R138">
        <v>1301668</v>
      </c>
      <c r="S138">
        <v>1235</v>
      </c>
      <c r="T138" s="10">
        <v>2.7</v>
      </c>
      <c r="U138">
        <v>0.81</v>
      </c>
      <c r="V138">
        <v>2.3039999999999998</v>
      </c>
      <c r="W138" s="1">
        <v>0.69099999999999995</v>
      </c>
      <c r="X138">
        <v>0.59099999999999997</v>
      </c>
      <c r="Y138" s="23">
        <v>135</v>
      </c>
      <c r="Z138">
        <v>7327004</v>
      </c>
      <c r="AA138">
        <v>412</v>
      </c>
      <c r="AB138">
        <v>1592</v>
      </c>
      <c r="AC138">
        <v>700</v>
      </c>
      <c r="AD138">
        <v>1325907</v>
      </c>
      <c r="AE138">
        <v>1247</v>
      </c>
      <c r="AF138" s="10">
        <v>2.7</v>
      </c>
      <c r="AG138">
        <v>0.81</v>
      </c>
      <c r="AH138">
        <v>2.3039999999999998</v>
      </c>
      <c r="AI138" s="1">
        <v>0.69099999999999995</v>
      </c>
      <c r="AJ138">
        <v>0.59099999999999997</v>
      </c>
    </row>
    <row r="139" spans="1:36" x14ac:dyDescent="0.2">
      <c r="A139" s="22">
        <v>136</v>
      </c>
      <c r="B139">
        <v>7469875</v>
      </c>
      <c r="C139">
        <v>412</v>
      </c>
      <c r="D139">
        <v>1553</v>
      </c>
      <c r="E139">
        <v>678</v>
      </c>
      <c r="F139">
        <v>1183108</v>
      </c>
      <c r="G139">
        <v>1225</v>
      </c>
      <c r="H139" s="10">
        <v>2.7</v>
      </c>
      <c r="I139">
        <v>0.81</v>
      </c>
      <c r="J139">
        <v>2.3039999999999998</v>
      </c>
      <c r="K139" s="1">
        <v>0.69099999999999995</v>
      </c>
      <c r="L139">
        <v>0.60699999999999998</v>
      </c>
      <c r="M139" s="22">
        <v>136</v>
      </c>
      <c r="N139">
        <v>7350981</v>
      </c>
      <c r="O139">
        <v>365</v>
      </c>
      <c r="P139">
        <v>1396</v>
      </c>
      <c r="Q139">
        <v>612</v>
      </c>
      <c r="R139">
        <v>1302148</v>
      </c>
      <c r="S139">
        <v>1252</v>
      </c>
      <c r="T139" s="10">
        <v>2.7</v>
      </c>
      <c r="U139">
        <v>0.81</v>
      </c>
      <c r="V139">
        <v>2.3039999999999998</v>
      </c>
      <c r="W139" s="1">
        <v>0.69099999999999995</v>
      </c>
      <c r="X139">
        <v>0.59</v>
      </c>
      <c r="Y139" s="22">
        <v>136</v>
      </c>
      <c r="Z139">
        <v>7326647</v>
      </c>
      <c r="AA139">
        <v>357</v>
      </c>
      <c r="AB139">
        <v>1398</v>
      </c>
      <c r="AC139">
        <v>606</v>
      </c>
      <c r="AD139">
        <v>1326515</v>
      </c>
      <c r="AE139">
        <v>1258</v>
      </c>
      <c r="AF139" s="10">
        <v>2.7</v>
      </c>
      <c r="AG139">
        <v>0.81</v>
      </c>
      <c r="AH139">
        <v>2.3039999999999998</v>
      </c>
      <c r="AI139" s="1">
        <v>0.69099999999999995</v>
      </c>
      <c r="AJ139">
        <v>0.58899999999999997</v>
      </c>
    </row>
    <row r="140" spans="1:36" x14ac:dyDescent="0.2">
      <c r="A140" s="22">
        <v>137</v>
      </c>
      <c r="B140">
        <v>7469513</v>
      </c>
      <c r="C140">
        <v>362</v>
      </c>
      <c r="D140">
        <v>1404</v>
      </c>
      <c r="E140">
        <v>561</v>
      </c>
      <c r="F140">
        <v>1183546</v>
      </c>
      <c r="G140">
        <v>1235</v>
      </c>
      <c r="H140" s="10">
        <v>2.7</v>
      </c>
      <c r="I140">
        <v>0.81</v>
      </c>
      <c r="J140">
        <v>2.3039999999999998</v>
      </c>
      <c r="K140" s="1">
        <v>0.69099999999999995</v>
      </c>
      <c r="L140">
        <v>0.61</v>
      </c>
      <c r="M140" s="22">
        <v>137</v>
      </c>
      <c r="N140">
        <v>7350660</v>
      </c>
      <c r="O140">
        <v>321</v>
      </c>
      <c r="P140">
        <v>1240</v>
      </c>
      <c r="Q140">
        <v>521</v>
      </c>
      <c r="R140">
        <v>1302553</v>
      </c>
      <c r="S140">
        <v>1265</v>
      </c>
      <c r="T140" s="10">
        <v>2.7</v>
      </c>
      <c r="U140">
        <v>0.81</v>
      </c>
      <c r="V140">
        <v>2.3039999999999998</v>
      </c>
      <c r="W140" s="1">
        <v>0.69099999999999995</v>
      </c>
      <c r="X140">
        <v>0.59</v>
      </c>
      <c r="Y140" s="22">
        <v>137</v>
      </c>
      <c r="Z140">
        <v>7326334</v>
      </c>
      <c r="AA140">
        <v>313</v>
      </c>
      <c r="AB140">
        <v>1237</v>
      </c>
      <c r="AC140">
        <v>518</v>
      </c>
      <c r="AD140">
        <v>1327043</v>
      </c>
      <c r="AE140">
        <v>1270</v>
      </c>
      <c r="AF140" s="10">
        <v>2.7</v>
      </c>
      <c r="AG140">
        <v>0.81</v>
      </c>
      <c r="AH140">
        <v>2.3039999999999998</v>
      </c>
      <c r="AI140" s="1">
        <v>0.69099999999999995</v>
      </c>
      <c r="AJ140">
        <v>0.58899999999999997</v>
      </c>
    </row>
    <row r="141" spans="1:36" x14ac:dyDescent="0.2">
      <c r="A141" s="22">
        <v>138</v>
      </c>
      <c r="B141">
        <v>7469199</v>
      </c>
      <c r="C141">
        <v>314</v>
      </c>
      <c r="D141">
        <v>1233</v>
      </c>
      <c r="E141">
        <v>533</v>
      </c>
      <c r="F141">
        <v>1184109</v>
      </c>
      <c r="G141">
        <v>1243</v>
      </c>
      <c r="H141" s="10">
        <v>2.7</v>
      </c>
      <c r="I141">
        <v>0.81</v>
      </c>
      <c r="J141">
        <v>2.3039999999999998</v>
      </c>
      <c r="K141" s="1">
        <v>0.69099999999999995</v>
      </c>
      <c r="L141">
        <v>0.60899999999999999</v>
      </c>
      <c r="M141" s="22">
        <v>138</v>
      </c>
      <c r="N141">
        <v>7350380</v>
      </c>
      <c r="O141">
        <v>280</v>
      </c>
      <c r="P141">
        <v>1102</v>
      </c>
      <c r="Q141">
        <v>459</v>
      </c>
      <c r="R141">
        <v>1303094</v>
      </c>
      <c r="S141">
        <v>1279</v>
      </c>
      <c r="T141" s="10">
        <v>2.7</v>
      </c>
      <c r="U141">
        <v>0.81</v>
      </c>
      <c r="V141">
        <v>2.3039999999999998</v>
      </c>
      <c r="W141" s="1">
        <v>0.69099999999999995</v>
      </c>
      <c r="X141">
        <v>0.59099999999999997</v>
      </c>
      <c r="Y141" s="22">
        <v>138</v>
      </c>
      <c r="Z141">
        <v>7326058</v>
      </c>
      <c r="AA141">
        <v>276</v>
      </c>
      <c r="AB141">
        <v>1073</v>
      </c>
      <c r="AC141">
        <v>477</v>
      </c>
      <c r="AD141">
        <v>1327340</v>
      </c>
      <c r="AE141">
        <v>1284</v>
      </c>
      <c r="AF141" s="10">
        <v>2.7</v>
      </c>
      <c r="AG141">
        <v>0.81</v>
      </c>
      <c r="AH141">
        <v>2.3039999999999998</v>
      </c>
      <c r="AI141" s="1">
        <v>0.69099999999999995</v>
      </c>
      <c r="AJ141">
        <v>0.58899999999999997</v>
      </c>
    </row>
    <row r="142" spans="1:36" x14ac:dyDescent="0.2">
      <c r="A142" s="22">
        <v>139</v>
      </c>
      <c r="B142">
        <v>7468919</v>
      </c>
      <c r="C142">
        <v>280</v>
      </c>
      <c r="D142">
        <v>1092</v>
      </c>
      <c r="E142">
        <v>455</v>
      </c>
      <c r="F142">
        <v>1184553</v>
      </c>
      <c r="G142">
        <v>1251</v>
      </c>
      <c r="H142" s="10">
        <v>2.7</v>
      </c>
      <c r="I142">
        <v>0.81</v>
      </c>
      <c r="J142">
        <v>2.3039999999999998</v>
      </c>
      <c r="K142" s="1">
        <v>0.69099999999999995</v>
      </c>
      <c r="L142">
        <v>0.61499999999999999</v>
      </c>
      <c r="M142" s="22">
        <v>139</v>
      </c>
      <c r="N142">
        <v>7350143</v>
      </c>
      <c r="O142">
        <v>237</v>
      </c>
      <c r="P142">
        <v>975</v>
      </c>
      <c r="Q142">
        <v>407</v>
      </c>
      <c r="R142">
        <v>1303506</v>
      </c>
      <c r="S142">
        <v>1296</v>
      </c>
      <c r="T142" s="10">
        <v>2.7</v>
      </c>
      <c r="U142">
        <v>0.81</v>
      </c>
      <c r="V142">
        <v>2.3039999999999998</v>
      </c>
      <c r="W142" s="1">
        <v>0.69099999999999995</v>
      </c>
      <c r="X142">
        <v>0.59399999999999997</v>
      </c>
      <c r="Y142" s="22">
        <v>139</v>
      </c>
      <c r="Z142">
        <v>7325832</v>
      </c>
      <c r="AA142">
        <v>226</v>
      </c>
      <c r="AB142">
        <v>976</v>
      </c>
      <c r="AC142">
        <v>373</v>
      </c>
      <c r="AD142">
        <v>1327996</v>
      </c>
      <c r="AE142">
        <v>1299</v>
      </c>
      <c r="AF142" s="10">
        <v>2.7</v>
      </c>
      <c r="AG142">
        <v>0.81</v>
      </c>
      <c r="AH142">
        <v>2.3039999999999998</v>
      </c>
      <c r="AI142" s="1">
        <v>0.69099999999999995</v>
      </c>
      <c r="AJ142">
        <v>0.59</v>
      </c>
    </row>
    <row r="143" spans="1:36" x14ac:dyDescent="0.2">
      <c r="A143" s="22">
        <v>140</v>
      </c>
      <c r="B143">
        <v>7468672</v>
      </c>
      <c r="C143">
        <v>247</v>
      </c>
      <c r="D143">
        <v>974</v>
      </c>
      <c r="E143">
        <v>398</v>
      </c>
      <c r="F143">
        <v>1185022</v>
      </c>
      <c r="G143">
        <v>1264</v>
      </c>
      <c r="H143" s="10">
        <v>2.7</v>
      </c>
      <c r="I143">
        <v>0.81</v>
      </c>
      <c r="J143">
        <v>2.3039999999999998</v>
      </c>
      <c r="K143" s="1">
        <v>0.69099999999999995</v>
      </c>
      <c r="L143">
        <v>0.61499999999999999</v>
      </c>
      <c r="M143" s="22">
        <v>140</v>
      </c>
      <c r="N143">
        <v>7349923</v>
      </c>
      <c r="O143">
        <v>220</v>
      </c>
      <c r="P143">
        <v>837</v>
      </c>
      <c r="Q143">
        <v>375</v>
      </c>
      <c r="R143">
        <v>1303719</v>
      </c>
      <c r="S143">
        <v>1309</v>
      </c>
      <c r="T143" s="10">
        <v>2.7</v>
      </c>
      <c r="U143">
        <v>0.81</v>
      </c>
      <c r="V143">
        <v>2.3039999999999998</v>
      </c>
      <c r="W143" s="1">
        <v>0.69099999999999995</v>
      </c>
      <c r="X143">
        <v>0.59299999999999997</v>
      </c>
      <c r="Y143" s="22">
        <v>140</v>
      </c>
      <c r="Z143">
        <v>7325616</v>
      </c>
      <c r="AA143">
        <v>216</v>
      </c>
      <c r="AB143">
        <v>847</v>
      </c>
      <c r="AC143">
        <v>355</v>
      </c>
      <c r="AD143">
        <v>1327897</v>
      </c>
      <c r="AE143">
        <v>1311</v>
      </c>
      <c r="AF143" s="10">
        <v>2.7</v>
      </c>
      <c r="AG143">
        <v>0.81</v>
      </c>
      <c r="AH143">
        <v>2.3039999999999998</v>
      </c>
      <c r="AI143" s="1">
        <v>0.69099999999999995</v>
      </c>
      <c r="AJ143">
        <v>0.58799999999999997</v>
      </c>
    </row>
    <row r="144" spans="1:36" x14ac:dyDescent="0.2">
      <c r="A144" s="22">
        <v>141</v>
      </c>
      <c r="B144">
        <v>7468429</v>
      </c>
      <c r="C144">
        <v>243</v>
      </c>
      <c r="D144">
        <v>839</v>
      </c>
      <c r="E144">
        <v>382</v>
      </c>
      <c r="F144">
        <v>1185060</v>
      </c>
      <c r="G144">
        <v>1284</v>
      </c>
      <c r="H144" s="10">
        <v>2.7</v>
      </c>
      <c r="I144">
        <v>0.81</v>
      </c>
      <c r="J144">
        <v>2.3039999999999998</v>
      </c>
      <c r="K144" s="1">
        <v>0.69099999999999995</v>
      </c>
      <c r="L144">
        <v>0.61499999999999999</v>
      </c>
      <c r="M144" s="22">
        <v>141</v>
      </c>
      <c r="N144">
        <v>7349738</v>
      </c>
      <c r="O144">
        <v>185</v>
      </c>
      <c r="P144">
        <v>761</v>
      </c>
      <c r="Q144">
        <v>296</v>
      </c>
      <c r="R144">
        <v>1304121</v>
      </c>
      <c r="S144">
        <v>1322</v>
      </c>
      <c r="T144" s="10">
        <v>2.7</v>
      </c>
      <c r="U144">
        <v>0.81</v>
      </c>
      <c r="V144">
        <v>2.3039999999999998</v>
      </c>
      <c r="W144" s="1">
        <v>0.69099999999999995</v>
      </c>
      <c r="X144">
        <v>0.59699999999999998</v>
      </c>
      <c r="Y144" s="22">
        <v>141</v>
      </c>
      <c r="Z144">
        <v>7325409</v>
      </c>
      <c r="AA144">
        <v>207</v>
      </c>
      <c r="AB144">
        <v>719</v>
      </c>
      <c r="AC144">
        <v>344</v>
      </c>
      <c r="AD144">
        <v>1328546</v>
      </c>
      <c r="AE144">
        <v>1325</v>
      </c>
      <c r="AF144" s="10">
        <v>2.7</v>
      </c>
      <c r="AG144">
        <v>0.81</v>
      </c>
      <c r="AH144">
        <v>2.3039999999999998</v>
      </c>
      <c r="AI144" s="1">
        <v>0.69099999999999995</v>
      </c>
      <c r="AJ144">
        <v>0.58899999999999997</v>
      </c>
    </row>
    <row r="145" spans="1:36" x14ac:dyDescent="0.2">
      <c r="A145" s="22">
        <v>142</v>
      </c>
      <c r="B145">
        <v>7468214</v>
      </c>
      <c r="C145">
        <v>215</v>
      </c>
      <c r="D145">
        <v>760</v>
      </c>
      <c r="E145">
        <v>322</v>
      </c>
      <c r="F145">
        <v>1185734</v>
      </c>
      <c r="G145">
        <v>1301</v>
      </c>
      <c r="H145" s="10">
        <v>2.7</v>
      </c>
      <c r="I145">
        <v>0.81</v>
      </c>
      <c r="J145">
        <v>2.3039999999999998</v>
      </c>
      <c r="K145" s="1">
        <v>0.69099999999999995</v>
      </c>
      <c r="L145">
        <v>0.61599999999999999</v>
      </c>
      <c r="M145" s="22">
        <v>142</v>
      </c>
      <c r="N145">
        <v>7349549</v>
      </c>
      <c r="O145">
        <v>189</v>
      </c>
      <c r="P145">
        <v>644</v>
      </c>
      <c r="Q145">
        <v>302</v>
      </c>
      <c r="R145">
        <v>1304327</v>
      </c>
      <c r="S145">
        <v>1341</v>
      </c>
      <c r="T145" s="10">
        <v>2.7</v>
      </c>
      <c r="U145">
        <v>0.81</v>
      </c>
      <c r="V145">
        <v>2.3039999999999998</v>
      </c>
      <c r="W145" s="1">
        <v>0.69099999999999995</v>
      </c>
      <c r="X145">
        <v>0.59599999999999997</v>
      </c>
      <c r="Y145" s="22">
        <v>142</v>
      </c>
      <c r="Z145">
        <v>7325250</v>
      </c>
      <c r="AA145">
        <v>159</v>
      </c>
      <c r="AB145">
        <v>670</v>
      </c>
      <c r="AC145">
        <v>256</v>
      </c>
      <c r="AD145">
        <v>1328586</v>
      </c>
      <c r="AE145">
        <v>1339</v>
      </c>
      <c r="AF145" s="10">
        <v>2.7</v>
      </c>
      <c r="AG145">
        <v>0.81</v>
      </c>
      <c r="AH145">
        <v>2.3039999999999998</v>
      </c>
      <c r="AI145" s="1">
        <v>0.69099999999999995</v>
      </c>
      <c r="AJ145">
        <v>0.59399999999999997</v>
      </c>
    </row>
    <row r="146" spans="1:36" x14ac:dyDescent="0.2">
      <c r="A146" s="22">
        <v>143</v>
      </c>
      <c r="B146">
        <v>7468041</v>
      </c>
      <c r="C146">
        <v>173</v>
      </c>
      <c r="D146">
        <v>704</v>
      </c>
      <c r="E146">
        <v>271</v>
      </c>
      <c r="F146">
        <v>1185832</v>
      </c>
      <c r="G146">
        <v>1318</v>
      </c>
      <c r="H146" s="10">
        <v>2.7</v>
      </c>
      <c r="I146">
        <v>0.81</v>
      </c>
      <c r="J146">
        <v>2.3039999999999998</v>
      </c>
      <c r="K146" s="1">
        <v>0.69099999999999995</v>
      </c>
      <c r="L146">
        <v>0.61799999999999999</v>
      </c>
      <c r="M146" s="22">
        <v>143</v>
      </c>
      <c r="N146">
        <v>7349413</v>
      </c>
      <c r="O146">
        <v>136</v>
      </c>
      <c r="P146">
        <v>594</v>
      </c>
      <c r="Q146">
        <v>239</v>
      </c>
      <c r="R146">
        <v>1304603</v>
      </c>
      <c r="S146">
        <v>1351</v>
      </c>
      <c r="T146" s="10">
        <v>2.7</v>
      </c>
      <c r="U146">
        <v>0.81</v>
      </c>
      <c r="V146">
        <v>2.3039999999999998</v>
      </c>
      <c r="W146" s="1">
        <v>0.69099999999999995</v>
      </c>
      <c r="X146">
        <v>0.60199999999999998</v>
      </c>
      <c r="Y146" s="22">
        <v>143</v>
      </c>
      <c r="Z146">
        <v>7325098</v>
      </c>
      <c r="AA146">
        <v>152</v>
      </c>
      <c r="AB146">
        <v>590</v>
      </c>
      <c r="AC146">
        <v>239</v>
      </c>
      <c r="AD146">
        <v>1328875</v>
      </c>
      <c r="AE146">
        <v>1352</v>
      </c>
      <c r="AF146" s="10">
        <v>2.7</v>
      </c>
      <c r="AG146">
        <v>0.81</v>
      </c>
      <c r="AH146">
        <v>2.3039999999999998</v>
      </c>
      <c r="AI146" s="1">
        <v>0.69099999999999995</v>
      </c>
      <c r="AJ146">
        <v>0.59699999999999998</v>
      </c>
    </row>
    <row r="147" spans="1:36" x14ac:dyDescent="0.2">
      <c r="A147" s="22">
        <v>144</v>
      </c>
      <c r="B147">
        <v>7467871</v>
      </c>
      <c r="C147">
        <v>170</v>
      </c>
      <c r="D147">
        <v>628</v>
      </c>
      <c r="E147">
        <v>249</v>
      </c>
      <c r="F147">
        <v>1186091</v>
      </c>
      <c r="G147">
        <v>1333</v>
      </c>
      <c r="H147" s="10">
        <v>2.7</v>
      </c>
      <c r="I147">
        <v>0.81</v>
      </c>
      <c r="J147">
        <v>2.3039999999999998</v>
      </c>
      <c r="K147" s="1">
        <v>0.69099999999999995</v>
      </c>
      <c r="L147">
        <v>0.627</v>
      </c>
      <c r="M147" s="22">
        <v>144</v>
      </c>
      <c r="N147">
        <v>7349273</v>
      </c>
      <c r="O147">
        <v>140</v>
      </c>
      <c r="P147">
        <v>496</v>
      </c>
      <c r="Q147">
        <v>234</v>
      </c>
      <c r="R147">
        <v>1304897</v>
      </c>
      <c r="S147">
        <v>1361</v>
      </c>
      <c r="T147" s="10">
        <v>2.7</v>
      </c>
      <c r="U147">
        <v>0.81</v>
      </c>
      <c r="V147">
        <v>2.3039999999999998</v>
      </c>
      <c r="W147" s="1">
        <v>0.69099999999999995</v>
      </c>
      <c r="X147">
        <v>0.60699999999999998</v>
      </c>
      <c r="Y147" s="22">
        <v>144</v>
      </c>
      <c r="Z147">
        <v>7324955</v>
      </c>
      <c r="AA147">
        <v>143</v>
      </c>
      <c r="AB147">
        <v>522</v>
      </c>
      <c r="AC147">
        <v>220</v>
      </c>
      <c r="AD147">
        <v>1329121</v>
      </c>
      <c r="AE147">
        <v>1365</v>
      </c>
      <c r="AF147" s="10">
        <v>2.7</v>
      </c>
      <c r="AG147">
        <v>0.81</v>
      </c>
      <c r="AH147">
        <v>2.3039999999999998</v>
      </c>
      <c r="AI147" s="1">
        <v>0.69099999999999995</v>
      </c>
      <c r="AJ147">
        <v>0.60099999999999998</v>
      </c>
    </row>
    <row r="148" spans="1:36" x14ac:dyDescent="0.2">
      <c r="A148" s="22">
        <v>145</v>
      </c>
      <c r="B148">
        <v>7467714</v>
      </c>
      <c r="C148">
        <v>157</v>
      </c>
      <c r="D148">
        <v>557</v>
      </c>
      <c r="E148">
        <v>241</v>
      </c>
      <c r="F148">
        <v>1186152</v>
      </c>
      <c r="G148">
        <v>1353</v>
      </c>
      <c r="H148" s="10">
        <v>2.7</v>
      </c>
      <c r="I148">
        <v>0.81</v>
      </c>
      <c r="J148">
        <v>2.3039999999999998</v>
      </c>
      <c r="K148" s="1">
        <v>0.69099999999999995</v>
      </c>
      <c r="L148">
        <v>0.623</v>
      </c>
      <c r="M148" s="22">
        <v>145</v>
      </c>
      <c r="N148">
        <v>7349162</v>
      </c>
      <c r="O148">
        <v>111</v>
      </c>
      <c r="P148">
        <v>459</v>
      </c>
      <c r="Q148">
        <v>177</v>
      </c>
      <c r="R148">
        <v>1305046</v>
      </c>
      <c r="S148">
        <v>1374</v>
      </c>
      <c r="T148" s="10">
        <v>2.7</v>
      </c>
      <c r="U148">
        <v>0.81</v>
      </c>
      <c r="V148">
        <v>2.3039999999999998</v>
      </c>
      <c r="W148" s="1">
        <v>0.69099999999999995</v>
      </c>
      <c r="X148">
        <v>0.6</v>
      </c>
      <c r="Y148" s="22">
        <v>145</v>
      </c>
      <c r="Z148">
        <v>7324836</v>
      </c>
      <c r="AA148">
        <v>119</v>
      </c>
      <c r="AB148">
        <v>478</v>
      </c>
      <c r="AC148">
        <v>187</v>
      </c>
      <c r="AD148">
        <v>1329249</v>
      </c>
      <c r="AE148">
        <v>1377</v>
      </c>
      <c r="AF148" s="10">
        <v>2.7</v>
      </c>
      <c r="AG148">
        <v>0.81</v>
      </c>
      <c r="AH148">
        <v>2.3039999999999998</v>
      </c>
      <c r="AI148" s="1">
        <v>0.69099999999999995</v>
      </c>
      <c r="AJ148">
        <v>0.60499999999999998</v>
      </c>
    </row>
    <row r="149" spans="1:36" x14ac:dyDescent="0.2">
      <c r="A149" s="22">
        <v>146</v>
      </c>
      <c r="B149">
        <v>7467576</v>
      </c>
      <c r="C149">
        <v>138</v>
      </c>
      <c r="D149">
        <v>500</v>
      </c>
      <c r="E149">
        <v>214</v>
      </c>
      <c r="F149">
        <v>1186425</v>
      </c>
      <c r="G149">
        <v>1365</v>
      </c>
      <c r="H149" s="10">
        <v>2.7</v>
      </c>
      <c r="I149">
        <v>0.81</v>
      </c>
      <c r="J149">
        <v>2.3039999999999998</v>
      </c>
      <c r="K149" s="1">
        <v>0.69099999999999995</v>
      </c>
      <c r="L149">
        <v>0.63900000000000001</v>
      </c>
      <c r="M149" s="22">
        <v>146</v>
      </c>
      <c r="N149">
        <v>7349050</v>
      </c>
      <c r="O149">
        <v>112</v>
      </c>
      <c r="P149">
        <v>391</v>
      </c>
      <c r="Q149">
        <v>179</v>
      </c>
      <c r="R149">
        <v>1304994</v>
      </c>
      <c r="S149">
        <v>1383</v>
      </c>
      <c r="T149" s="10">
        <v>2.7</v>
      </c>
      <c r="U149">
        <v>0.81</v>
      </c>
      <c r="V149">
        <v>2.3039999999999998</v>
      </c>
      <c r="W149" s="1">
        <v>0.69099999999999995</v>
      </c>
      <c r="X149">
        <v>0.59699999999999998</v>
      </c>
      <c r="Y149" s="22">
        <v>146</v>
      </c>
      <c r="Z149">
        <v>7324728</v>
      </c>
      <c r="AA149">
        <v>108</v>
      </c>
      <c r="AB149">
        <v>422</v>
      </c>
      <c r="AC149">
        <v>175</v>
      </c>
      <c r="AD149">
        <v>1329412</v>
      </c>
      <c r="AE149">
        <v>1395</v>
      </c>
      <c r="AF149" s="10">
        <v>2.7</v>
      </c>
      <c r="AG149">
        <v>0.81</v>
      </c>
      <c r="AH149">
        <v>2.3039999999999998</v>
      </c>
      <c r="AI149" s="1">
        <v>0.69099999999999995</v>
      </c>
      <c r="AJ149">
        <v>0.61699999999999999</v>
      </c>
    </row>
    <row r="150" spans="1:36" x14ac:dyDescent="0.2">
      <c r="A150" s="22">
        <v>147</v>
      </c>
      <c r="B150">
        <v>7467466</v>
      </c>
      <c r="C150">
        <v>110</v>
      </c>
      <c r="D150">
        <v>475</v>
      </c>
      <c r="E150">
        <v>163</v>
      </c>
      <c r="F150">
        <v>1186737</v>
      </c>
      <c r="G150">
        <v>1381</v>
      </c>
      <c r="H150" s="10">
        <v>2.7</v>
      </c>
      <c r="I150">
        <v>0.81</v>
      </c>
      <c r="J150">
        <v>2.3039999999999998</v>
      </c>
      <c r="K150" s="1">
        <v>0.69099999999999995</v>
      </c>
      <c r="L150">
        <v>0.64700000000000002</v>
      </c>
      <c r="M150" s="22">
        <v>147</v>
      </c>
      <c r="N150">
        <v>7348963</v>
      </c>
      <c r="O150">
        <v>87</v>
      </c>
      <c r="P150">
        <v>374</v>
      </c>
      <c r="Q150">
        <v>129</v>
      </c>
      <c r="R150">
        <v>1305266</v>
      </c>
      <c r="S150">
        <v>1397</v>
      </c>
      <c r="T150" s="10">
        <v>2.7</v>
      </c>
      <c r="U150">
        <v>0.81</v>
      </c>
      <c r="V150">
        <v>2.3039999999999998</v>
      </c>
      <c r="W150" s="1">
        <v>0.69099999999999995</v>
      </c>
      <c r="X150">
        <v>0.60399999999999998</v>
      </c>
      <c r="Y150" s="22">
        <v>147</v>
      </c>
      <c r="Z150">
        <v>7324622</v>
      </c>
      <c r="AA150">
        <v>106</v>
      </c>
      <c r="AB150">
        <v>374</v>
      </c>
      <c r="AC150">
        <v>156</v>
      </c>
      <c r="AD150">
        <v>1329659</v>
      </c>
      <c r="AE150">
        <v>1408</v>
      </c>
      <c r="AF150" s="10">
        <v>2.7</v>
      </c>
      <c r="AG150">
        <v>0.81</v>
      </c>
      <c r="AH150">
        <v>2.3039999999999998</v>
      </c>
      <c r="AI150" s="1">
        <v>0.69099999999999995</v>
      </c>
      <c r="AJ150">
        <v>0.622</v>
      </c>
    </row>
    <row r="151" spans="1:36" x14ac:dyDescent="0.2">
      <c r="A151" s="22">
        <v>148</v>
      </c>
      <c r="B151">
        <v>7467364</v>
      </c>
      <c r="C151">
        <v>102</v>
      </c>
      <c r="D151">
        <v>409</v>
      </c>
      <c r="E151">
        <v>176</v>
      </c>
      <c r="F151">
        <v>1186751</v>
      </c>
      <c r="G151">
        <v>1388</v>
      </c>
      <c r="H151" s="10">
        <v>2.7</v>
      </c>
      <c r="I151">
        <v>0.81</v>
      </c>
      <c r="J151">
        <v>2.3039999999999998</v>
      </c>
      <c r="K151" s="1">
        <v>0.69099999999999995</v>
      </c>
      <c r="L151">
        <v>0.65300000000000002</v>
      </c>
      <c r="M151" s="22">
        <v>148</v>
      </c>
      <c r="N151">
        <v>7348873</v>
      </c>
      <c r="O151">
        <v>90</v>
      </c>
      <c r="P151">
        <v>323</v>
      </c>
      <c r="Q151">
        <v>138</v>
      </c>
      <c r="R151">
        <v>1305394</v>
      </c>
      <c r="S151">
        <v>1410</v>
      </c>
      <c r="T151" s="10">
        <v>2.7</v>
      </c>
      <c r="U151">
        <v>0.81</v>
      </c>
      <c r="V151">
        <v>2.3039999999999998</v>
      </c>
      <c r="W151" s="1">
        <v>0.69099999999999995</v>
      </c>
      <c r="X151">
        <v>0.61199999999999999</v>
      </c>
      <c r="Y151" s="22">
        <v>148</v>
      </c>
      <c r="Z151">
        <v>7324531</v>
      </c>
      <c r="AA151">
        <v>91</v>
      </c>
      <c r="AB151">
        <v>336</v>
      </c>
      <c r="AC151">
        <v>144</v>
      </c>
      <c r="AD151">
        <v>1329753</v>
      </c>
      <c r="AE151">
        <v>1424</v>
      </c>
      <c r="AF151" s="10">
        <v>2.7</v>
      </c>
      <c r="AG151">
        <v>0.81</v>
      </c>
      <c r="AH151">
        <v>2.3039999999999998</v>
      </c>
      <c r="AI151" s="1">
        <v>0.69099999999999995</v>
      </c>
      <c r="AJ151">
        <v>0.625</v>
      </c>
    </row>
    <row r="152" spans="1:36" x14ac:dyDescent="0.2">
      <c r="A152" s="22">
        <v>149</v>
      </c>
      <c r="B152">
        <v>7467262</v>
      </c>
      <c r="C152">
        <v>102</v>
      </c>
      <c r="D152">
        <v>362</v>
      </c>
      <c r="E152">
        <v>149</v>
      </c>
      <c r="F152">
        <v>1186915</v>
      </c>
      <c r="G152">
        <v>1403</v>
      </c>
      <c r="H152" s="10">
        <v>2.7</v>
      </c>
      <c r="I152">
        <v>0.81</v>
      </c>
      <c r="J152">
        <v>2.3039999999999998</v>
      </c>
      <c r="K152" s="1">
        <v>0.69099999999999995</v>
      </c>
      <c r="L152">
        <v>0.66</v>
      </c>
      <c r="M152" s="22">
        <v>149</v>
      </c>
      <c r="N152">
        <v>7348804</v>
      </c>
      <c r="O152">
        <v>69</v>
      </c>
      <c r="P152">
        <v>303</v>
      </c>
      <c r="Q152">
        <v>110</v>
      </c>
      <c r="R152">
        <v>1305521</v>
      </c>
      <c r="S152">
        <v>1425</v>
      </c>
      <c r="T152" s="10">
        <v>2.7</v>
      </c>
      <c r="U152">
        <v>0.81</v>
      </c>
      <c r="V152">
        <v>2.3039999999999998</v>
      </c>
      <c r="W152" s="1">
        <v>0.69099999999999995</v>
      </c>
      <c r="X152">
        <v>0.61499999999999999</v>
      </c>
      <c r="Y152" s="22">
        <v>149</v>
      </c>
      <c r="Z152">
        <v>7324461</v>
      </c>
      <c r="AA152">
        <v>70</v>
      </c>
      <c r="AB152">
        <v>320</v>
      </c>
      <c r="AC152">
        <v>107</v>
      </c>
      <c r="AD152">
        <v>1329762</v>
      </c>
      <c r="AE152">
        <v>1442</v>
      </c>
      <c r="AF152" s="10">
        <v>2.7</v>
      </c>
      <c r="AG152">
        <v>0.81</v>
      </c>
      <c r="AH152">
        <v>2.3039999999999998</v>
      </c>
      <c r="AI152" s="1">
        <v>0.69099999999999995</v>
      </c>
      <c r="AJ152">
        <v>0.63800000000000001</v>
      </c>
    </row>
    <row r="153" spans="1:36" x14ac:dyDescent="0.2">
      <c r="A153" s="22">
        <v>150</v>
      </c>
      <c r="B153">
        <v>7467183</v>
      </c>
      <c r="C153">
        <v>79</v>
      </c>
      <c r="D153">
        <v>323</v>
      </c>
      <c r="E153">
        <v>141</v>
      </c>
      <c r="F153">
        <v>1187107</v>
      </c>
      <c r="G153">
        <v>1418</v>
      </c>
      <c r="H153" s="10">
        <v>2.7</v>
      </c>
      <c r="I153">
        <v>0.81</v>
      </c>
      <c r="J153">
        <v>1.907</v>
      </c>
      <c r="K153" s="1">
        <v>0.57199999999999995</v>
      </c>
      <c r="L153">
        <v>0.64700000000000002</v>
      </c>
      <c r="M153" s="22">
        <v>150</v>
      </c>
      <c r="N153">
        <v>7348730</v>
      </c>
      <c r="O153">
        <v>74</v>
      </c>
      <c r="P153">
        <v>246</v>
      </c>
      <c r="Q153">
        <v>126</v>
      </c>
      <c r="R153">
        <v>1305649</v>
      </c>
      <c r="S153">
        <v>1434</v>
      </c>
      <c r="T153" s="10">
        <v>2.7</v>
      </c>
      <c r="U153">
        <v>0.81</v>
      </c>
      <c r="V153">
        <v>1.907</v>
      </c>
      <c r="W153" s="1">
        <v>0.57199999999999995</v>
      </c>
      <c r="X153">
        <v>0.61699999999999999</v>
      </c>
      <c r="Y153" s="22">
        <v>150</v>
      </c>
      <c r="Z153">
        <v>7324393</v>
      </c>
      <c r="AA153">
        <v>68</v>
      </c>
      <c r="AB153">
        <v>273</v>
      </c>
      <c r="AC153">
        <v>117</v>
      </c>
      <c r="AD153">
        <v>1330014</v>
      </c>
      <c r="AE153">
        <v>1455</v>
      </c>
      <c r="AF153" s="10">
        <v>2.7</v>
      </c>
      <c r="AG153">
        <v>0.81</v>
      </c>
      <c r="AH153">
        <v>1.907</v>
      </c>
      <c r="AI153" s="1">
        <v>0.57199999999999995</v>
      </c>
      <c r="AJ153">
        <v>0.64100000000000001</v>
      </c>
    </row>
    <row r="154" spans="1:36" x14ac:dyDescent="0.2">
      <c r="A154" s="22">
        <v>151</v>
      </c>
      <c r="B154">
        <v>7467124</v>
      </c>
      <c r="C154">
        <v>59</v>
      </c>
      <c r="D154">
        <v>297</v>
      </c>
      <c r="E154">
        <v>105</v>
      </c>
      <c r="F154">
        <v>1187243</v>
      </c>
      <c r="G154">
        <v>1434</v>
      </c>
      <c r="H154" s="10">
        <v>2.7</v>
      </c>
      <c r="I154">
        <v>0.81</v>
      </c>
      <c r="J154">
        <v>1.907</v>
      </c>
      <c r="K154" s="1">
        <v>0.57199999999999995</v>
      </c>
      <c r="L154">
        <v>0.65400000000000003</v>
      </c>
      <c r="M154" s="22">
        <v>151</v>
      </c>
      <c r="N154">
        <v>7348680</v>
      </c>
      <c r="O154">
        <v>50</v>
      </c>
      <c r="P154">
        <v>232</v>
      </c>
      <c r="Q154">
        <v>88</v>
      </c>
      <c r="R154">
        <v>1305646</v>
      </c>
      <c r="S154">
        <v>1442</v>
      </c>
      <c r="T154" s="10">
        <v>2.7</v>
      </c>
      <c r="U154">
        <v>0.81</v>
      </c>
      <c r="V154">
        <v>1.907</v>
      </c>
      <c r="W154" s="1">
        <v>0.57199999999999995</v>
      </c>
      <c r="X154">
        <v>0.63</v>
      </c>
      <c r="Y154" s="22">
        <v>151</v>
      </c>
      <c r="Z154">
        <v>7324339</v>
      </c>
      <c r="AA154">
        <v>54</v>
      </c>
      <c r="AB154">
        <v>240</v>
      </c>
      <c r="AC154">
        <v>101</v>
      </c>
      <c r="AD154">
        <v>1329897</v>
      </c>
      <c r="AE154">
        <v>1465</v>
      </c>
      <c r="AF154" s="10">
        <v>2.7</v>
      </c>
      <c r="AG154">
        <v>0.81</v>
      </c>
      <c r="AH154">
        <v>1.907</v>
      </c>
      <c r="AI154" s="1">
        <v>0.57199999999999995</v>
      </c>
      <c r="AJ154">
        <v>0.64400000000000002</v>
      </c>
    </row>
    <row r="155" spans="1:36" x14ac:dyDescent="0.2">
      <c r="A155" s="22">
        <v>152</v>
      </c>
      <c r="B155">
        <v>7467054</v>
      </c>
      <c r="C155">
        <v>70</v>
      </c>
      <c r="D155">
        <v>236</v>
      </c>
      <c r="E155">
        <v>120</v>
      </c>
      <c r="F155">
        <v>1187228</v>
      </c>
      <c r="G155">
        <v>1448</v>
      </c>
      <c r="H155" s="10">
        <v>2.7</v>
      </c>
      <c r="I155">
        <v>0.81</v>
      </c>
      <c r="J155">
        <v>1.907</v>
      </c>
      <c r="K155" s="1">
        <v>0.57199999999999995</v>
      </c>
      <c r="L155">
        <v>0.63500000000000001</v>
      </c>
      <c r="M155" s="22">
        <v>152</v>
      </c>
      <c r="N155">
        <v>7348632</v>
      </c>
      <c r="O155">
        <v>48</v>
      </c>
      <c r="P155">
        <v>196</v>
      </c>
      <c r="Q155">
        <v>86</v>
      </c>
      <c r="R155">
        <v>1305859</v>
      </c>
      <c r="S155">
        <v>1456</v>
      </c>
      <c r="T155" s="10">
        <v>2.7</v>
      </c>
      <c r="U155">
        <v>0.81</v>
      </c>
      <c r="V155">
        <v>1.907</v>
      </c>
      <c r="W155" s="1">
        <v>0.57199999999999995</v>
      </c>
      <c r="X155">
        <v>0.63200000000000001</v>
      </c>
      <c r="Y155" s="22">
        <v>152</v>
      </c>
      <c r="Z155">
        <v>7324288</v>
      </c>
      <c r="AA155">
        <v>51</v>
      </c>
      <c r="AB155">
        <v>198</v>
      </c>
      <c r="AC155">
        <v>96</v>
      </c>
      <c r="AD155">
        <v>1330207</v>
      </c>
      <c r="AE155">
        <v>1474</v>
      </c>
      <c r="AF155" s="10">
        <v>2.7</v>
      </c>
      <c r="AG155">
        <v>0.81</v>
      </c>
      <c r="AH155">
        <v>1.907</v>
      </c>
      <c r="AI155" s="1">
        <v>0.57199999999999995</v>
      </c>
      <c r="AJ155">
        <v>0.63400000000000001</v>
      </c>
    </row>
    <row r="156" spans="1:36" x14ac:dyDescent="0.2">
      <c r="A156" s="22">
        <v>153</v>
      </c>
      <c r="B156">
        <v>7467009</v>
      </c>
      <c r="C156">
        <v>45</v>
      </c>
      <c r="D156">
        <v>214</v>
      </c>
      <c r="E156">
        <v>92</v>
      </c>
      <c r="F156">
        <v>1187432</v>
      </c>
      <c r="G156">
        <v>1453</v>
      </c>
      <c r="H156" s="10">
        <v>2.7</v>
      </c>
      <c r="I156">
        <v>0.81</v>
      </c>
      <c r="J156">
        <v>1.907</v>
      </c>
      <c r="K156" s="1">
        <v>0.57199999999999995</v>
      </c>
      <c r="L156">
        <v>0.622</v>
      </c>
      <c r="M156" s="22">
        <v>153</v>
      </c>
      <c r="N156">
        <v>7348591</v>
      </c>
      <c r="O156">
        <v>41</v>
      </c>
      <c r="P156">
        <v>172</v>
      </c>
      <c r="Q156">
        <v>72</v>
      </c>
      <c r="R156">
        <v>1305834</v>
      </c>
      <c r="S156">
        <v>1470</v>
      </c>
      <c r="T156" s="10">
        <v>2.7</v>
      </c>
      <c r="U156">
        <v>0.81</v>
      </c>
      <c r="V156">
        <v>1.907</v>
      </c>
      <c r="W156" s="1">
        <v>0.57199999999999995</v>
      </c>
      <c r="X156">
        <v>0.626</v>
      </c>
      <c r="Y156" s="22">
        <v>153</v>
      </c>
      <c r="Z156">
        <v>7324234</v>
      </c>
      <c r="AA156">
        <v>54</v>
      </c>
      <c r="AB156">
        <v>170</v>
      </c>
      <c r="AC156">
        <v>79</v>
      </c>
      <c r="AD156">
        <v>1330201</v>
      </c>
      <c r="AE156">
        <v>1489</v>
      </c>
      <c r="AF156" s="10">
        <v>2.7</v>
      </c>
      <c r="AG156">
        <v>0.81</v>
      </c>
      <c r="AH156">
        <v>1.907</v>
      </c>
      <c r="AI156" s="1">
        <v>0.57199999999999995</v>
      </c>
      <c r="AJ156">
        <v>0.621</v>
      </c>
    </row>
    <row r="157" spans="1:36" x14ac:dyDescent="0.2">
      <c r="A157" s="22">
        <v>154</v>
      </c>
      <c r="B157">
        <v>7466957</v>
      </c>
      <c r="C157">
        <v>52</v>
      </c>
      <c r="D157">
        <v>175</v>
      </c>
      <c r="E157">
        <v>84</v>
      </c>
      <c r="F157">
        <v>1187465</v>
      </c>
      <c r="G157">
        <v>1465</v>
      </c>
      <c r="H157" s="10">
        <v>2.7</v>
      </c>
      <c r="I157">
        <v>0.81</v>
      </c>
      <c r="J157">
        <v>1.907</v>
      </c>
      <c r="K157" s="1">
        <v>0.57199999999999995</v>
      </c>
      <c r="L157">
        <v>0.61099999999999999</v>
      </c>
      <c r="M157" s="22">
        <v>154</v>
      </c>
      <c r="N157">
        <v>7348551</v>
      </c>
      <c r="O157">
        <v>40</v>
      </c>
      <c r="P157">
        <v>145</v>
      </c>
      <c r="Q157">
        <v>68</v>
      </c>
      <c r="R157">
        <v>1305868</v>
      </c>
      <c r="S157">
        <v>1479</v>
      </c>
      <c r="T157" s="10">
        <v>2.7</v>
      </c>
      <c r="U157">
        <v>0.81</v>
      </c>
      <c r="V157">
        <v>1.907</v>
      </c>
      <c r="W157" s="1">
        <v>0.57199999999999995</v>
      </c>
      <c r="X157">
        <v>0.61699999999999999</v>
      </c>
      <c r="Y157" s="22">
        <v>154</v>
      </c>
      <c r="Z157">
        <v>7324190</v>
      </c>
      <c r="AA157">
        <v>44</v>
      </c>
      <c r="AB157">
        <v>163</v>
      </c>
      <c r="AC157">
        <v>61</v>
      </c>
      <c r="AD157">
        <v>1330200</v>
      </c>
      <c r="AE157">
        <v>1500</v>
      </c>
      <c r="AF157" s="10">
        <v>2.7</v>
      </c>
      <c r="AG157">
        <v>0.81</v>
      </c>
      <c r="AH157">
        <v>1.907</v>
      </c>
      <c r="AI157" s="1">
        <v>0.57199999999999995</v>
      </c>
      <c r="AJ157">
        <v>0.61</v>
      </c>
    </row>
    <row r="158" spans="1:36" x14ac:dyDescent="0.2">
      <c r="A158" s="22">
        <v>155</v>
      </c>
      <c r="B158">
        <v>7466914</v>
      </c>
      <c r="C158">
        <v>43</v>
      </c>
      <c r="D158">
        <v>165</v>
      </c>
      <c r="E158">
        <v>62</v>
      </c>
      <c r="F158">
        <v>1187587</v>
      </c>
      <c r="G158">
        <v>1479</v>
      </c>
      <c r="H158" s="10">
        <v>2.7</v>
      </c>
      <c r="I158">
        <v>0.81</v>
      </c>
      <c r="J158">
        <v>1.907</v>
      </c>
      <c r="K158" s="1">
        <v>0.57199999999999995</v>
      </c>
      <c r="L158">
        <v>0.58399999999999996</v>
      </c>
      <c r="M158" s="22">
        <v>155</v>
      </c>
      <c r="N158">
        <v>7348519</v>
      </c>
      <c r="O158">
        <v>32</v>
      </c>
      <c r="P158">
        <v>129</v>
      </c>
      <c r="Q158">
        <v>56</v>
      </c>
      <c r="R158">
        <v>1305930</v>
      </c>
      <c r="S158">
        <v>1487</v>
      </c>
      <c r="T158" s="10">
        <v>2.7</v>
      </c>
      <c r="U158">
        <v>0.81</v>
      </c>
      <c r="V158">
        <v>1.907</v>
      </c>
      <c r="W158" s="1">
        <v>0.57199999999999995</v>
      </c>
      <c r="X158">
        <v>0.6</v>
      </c>
      <c r="Y158" s="22">
        <v>155</v>
      </c>
      <c r="Z158">
        <v>7324148</v>
      </c>
      <c r="AA158">
        <v>42</v>
      </c>
      <c r="AB158">
        <v>154</v>
      </c>
      <c r="AC158">
        <v>53</v>
      </c>
      <c r="AD158">
        <v>1330297</v>
      </c>
      <c r="AE158">
        <v>1516</v>
      </c>
      <c r="AF158" s="10">
        <v>2.7</v>
      </c>
      <c r="AG158">
        <v>0.81</v>
      </c>
      <c r="AH158">
        <v>1.907</v>
      </c>
      <c r="AI158" s="1">
        <v>0.57199999999999995</v>
      </c>
      <c r="AJ158">
        <v>0.60199999999999998</v>
      </c>
    </row>
    <row r="159" spans="1:36" x14ac:dyDescent="0.2">
      <c r="A159" s="22">
        <v>156</v>
      </c>
      <c r="B159">
        <v>7466872</v>
      </c>
      <c r="C159">
        <v>42</v>
      </c>
      <c r="D159">
        <v>145</v>
      </c>
      <c r="E159">
        <v>63</v>
      </c>
      <c r="F159">
        <v>1187519</v>
      </c>
      <c r="G159">
        <v>1491</v>
      </c>
      <c r="H159" s="10">
        <v>2.7</v>
      </c>
      <c r="I159">
        <v>0.81</v>
      </c>
      <c r="J159">
        <v>1.907</v>
      </c>
      <c r="K159" s="1">
        <v>0.57199999999999995</v>
      </c>
      <c r="L159">
        <v>0.58899999999999997</v>
      </c>
      <c r="M159" s="22">
        <v>156</v>
      </c>
      <c r="N159">
        <v>7348488</v>
      </c>
      <c r="O159">
        <v>31</v>
      </c>
      <c r="P159">
        <v>121</v>
      </c>
      <c r="Q159">
        <v>40</v>
      </c>
      <c r="R159">
        <v>1306084</v>
      </c>
      <c r="S159">
        <v>1504</v>
      </c>
      <c r="T159" s="10">
        <v>2.7</v>
      </c>
      <c r="U159">
        <v>0.81</v>
      </c>
      <c r="V159">
        <v>1.907</v>
      </c>
      <c r="W159" s="1">
        <v>0.57199999999999995</v>
      </c>
      <c r="X159">
        <v>0.58499999999999996</v>
      </c>
      <c r="Y159" s="22">
        <v>156</v>
      </c>
      <c r="Z159">
        <v>7324115</v>
      </c>
      <c r="AA159">
        <v>33</v>
      </c>
      <c r="AB159">
        <v>137</v>
      </c>
      <c r="AC159">
        <v>59</v>
      </c>
      <c r="AD159">
        <v>1330329</v>
      </c>
      <c r="AE159">
        <v>1524</v>
      </c>
      <c r="AF159" s="10">
        <v>2.7</v>
      </c>
      <c r="AG159">
        <v>0.81</v>
      </c>
      <c r="AH159">
        <v>1.907</v>
      </c>
      <c r="AI159" s="1">
        <v>0.57199999999999995</v>
      </c>
      <c r="AJ159">
        <v>0.60799999999999998</v>
      </c>
    </row>
    <row r="160" spans="1:36" x14ac:dyDescent="0.2">
      <c r="A160" s="22">
        <v>157</v>
      </c>
      <c r="B160">
        <v>7466829</v>
      </c>
      <c r="C160">
        <v>43</v>
      </c>
      <c r="D160">
        <v>135</v>
      </c>
      <c r="E160">
        <v>52</v>
      </c>
      <c r="F160">
        <v>1187696</v>
      </c>
      <c r="G160">
        <v>1513</v>
      </c>
      <c r="H160" s="10">
        <v>2.7</v>
      </c>
      <c r="I160">
        <v>0.81</v>
      </c>
      <c r="J160">
        <v>1.907</v>
      </c>
      <c r="K160" s="1">
        <v>0.57199999999999995</v>
      </c>
      <c r="L160">
        <v>0.57599999999999996</v>
      </c>
      <c r="M160" s="22">
        <v>157</v>
      </c>
      <c r="N160">
        <v>7348461</v>
      </c>
      <c r="O160">
        <v>27</v>
      </c>
      <c r="P160">
        <v>103</v>
      </c>
      <c r="Q160">
        <v>49</v>
      </c>
      <c r="R160">
        <v>1306028</v>
      </c>
      <c r="S160">
        <v>1514</v>
      </c>
      <c r="T160" s="10">
        <v>2.7</v>
      </c>
      <c r="U160">
        <v>0.81</v>
      </c>
      <c r="V160">
        <v>1.907</v>
      </c>
      <c r="W160" s="1">
        <v>0.57199999999999995</v>
      </c>
      <c r="X160">
        <v>0.57499999999999996</v>
      </c>
      <c r="Y160" s="22">
        <v>157</v>
      </c>
      <c r="Z160">
        <v>7324075</v>
      </c>
      <c r="AA160">
        <v>40</v>
      </c>
      <c r="AB160">
        <v>118</v>
      </c>
      <c r="AC160">
        <v>52</v>
      </c>
      <c r="AD160">
        <v>1330454</v>
      </c>
      <c r="AE160">
        <v>1543</v>
      </c>
      <c r="AF160" s="10">
        <v>2.7</v>
      </c>
      <c r="AG160">
        <v>0.81</v>
      </c>
      <c r="AH160">
        <v>1.907</v>
      </c>
      <c r="AI160" s="1">
        <v>0.57199999999999995</v>
      </c>
      <c r="AJ160">
        <v>0.61699999999999999</v>
      </c>
    </row>
    <row r="161" spans="1:36" x14ac:dyDescent="0.2">
      <c r="A161" s="22">
        <v>158</v>
      </c>
      <c r="B161">
        <v>7466789</v>
      </c>
      <c r="C161">
        <v>40</v>
      </c>
      <c r="D161">
        <v>139</v>
      </c>
      <c r="E161">
        <v>39</v>
      </c>
      <c r="F161">
        <v>1187624</v>
      </c>
      <c r="G161">
        <v>1534</v>
      </c>
      <c r="H161" s="10">
        <v>2.7</v>
      </c>
      <c r="I161">
        <v>0.81</v>
      </c>
      <c r="J161">
        <v>1.907</v>
      </c>
      <c r="K161" s="1">
        <v>0.57199999999999995</v>
      </c>
      <c r="L161">
        <v>0.59099999999999997</v>
      </c>
      <c r="M161" s="22">
        <v>158</v>
      </c>
      <c r="N161">
        <v>7348437</v>
      </c>
      <c r="O161">
        <v>24</v>
      </c>
      <c r="P161">
        <v>95</v>
      </c>
      <c r="Q161">
        <v>35</v>
      </c>
      <c r="R161">
        <v>1306044</v>
      </c>
      <c r="S161">
        <v>1526</v>
      </c>
      <c r="T161" s="10">
        <v>2.7</v>
      </c>
      <c r="U161">
        <v>0.81</v>
      </c>
      <c r="V161">
        <v>1.907</v>
      </c>
      <c r="W161" s="1">
        <v>0.57199999999999995</v>
      </c>
      <c r="X161">
        <v>0.59</v>
      </c>
      <c r="Y161" s="22">
        <v>158</v>
      </c>
      <c r="Z161">
        <v>7324046</v>
      </c>
      <c r="AA161">
        <v>29</v>
      </c>
      <c r="AB161">
        <v>114</v>
      </c>
      <c r="AC161">
        <v>44</v>
      </c>
      <c r="AD161">
        <v>1330405</v>
      </c>
      <c r="AE161">
        <v>1551</v>
      </c>
      <c r="AF161" s="10">
        <v>2.7</v>
      </c>
      <c r="AG161">
        <v>0.81</v>
      </c>
      <c r="AH161">
        <v>1.907</v>
      </c>
      <c r="AI161" s="1">
        <v>0.57199999999999995</v>
      </c>
      <c r="AJ161">
        <v>0.61899999999999999</v>
      </c>
    </row>
    <row r="162" spans="1:36" x14ac:dyDescent="0.2">
      <c r="A162" s="22">
        <v>159</v>
      </c>
      <c r="B162">
        <v>7466756</v>
      </c>
      <c r="C162">
        <v>33</v>
      </c>
      <c r="D162">
        <v>138</v>
      </c>
      <c r="E162">
        <v>41</v>
      </c>
      <c r="F162">
        <v>1187761</v>
      </c>
      <c r="G162">
        <v>1548</v>
      </c>
      <c r="H162" s="10">
        <v>2.7</v>
      </c>
      <c r="I162">
        <v>0.81</v>
      </c>
      <c r="J162">
        <v>1.907</v>
      </c>
      <c r="K162" s="1">
        <v>0.57199999999999995</v>
      </c>
      <c r="L162">
        <v>0.624</v>
      </c>
      <c r="M162" s="22">
        <v>159</v>
      </c>
      <c r="N162">
        <v>7348411</v>
      </c>
      <c r="O162">
        <v>26</v>
      </c>
      <c r="P162">
        <v>85</v>
      </c>
      <c r="Q162">
        <v>34</v>
      </c>
      <c r="R162">
        <v>1306150</v>
      </c>
      <c r="S162">
        <v>1538</v>
      </c>
      <c r="T162" s="10">
        <v>2.7</v>
      </c>
      <c r="U162">
        <v>0.81</v>
      </c>
      <c r="V162">
        <v>1.907</v>
      </c>
      <c r="W162" s="1">
        <v>0.57199999999999995</v>
      </c>
      <c r="X162">
        <v>0.59</v>
      </c>
      <c r="Y162" s="22">
        <v>159</v>
      </c>
      <c r="Z162">
        <v>7324018</v>
      </c>
      <c r="AA162">
        <v>28</v>
      </c>
      <c r="AB162">
        <v>104</v>
      </c>
      <c r="AC162">
        <v>39</v>
      </c>
      <c r="AD162">
        <v>1330525</v>
      </c>
      <c r="AE162">
        <v>1563</v>
      </c>
      <c r="AF162" s="10">
        <v>2.7</v>
      </c>
      <c r="AG162">
        <v>0.81</v>
      </c>
      <c r="AH162">
        <v>1.907</v>
      </c>
      <c r="AI162" s="1">
        <v>0.57199999999999995</v>
      </c>
      <c r="AJ162">
        <v>0.66</v>
      </c>
    </row>
    <row r="163" spans="1:36" x14ac:dyDescent="0.2">
      <c r="A163" s="22">
        <v>160</v>
      </c>
      <c r="B163">
        <v>7466718</v>
      </c>
      <c r="C163">
        <v>38</v>
      </c>
      <c r="D163">
        <v>118</v>
      </c>
      <c r="E163">
        <v>53</v>
      </c>
      <c r="F163">
        <v>1187722</v>
      </c>
      <c r="G163">
        <v>1559</v>
      </c>
      <c r="H163" s="10">
        <v>2.7</v>
      </c>
      <c r="I163">
        <v>0.81</v>
      </c>
      <c r="J163">
        <v>1.907</v>
      </c>
      <c r="K163" s="1">
        <v>0.57199999999999995</v>
      </c>
      <c r="L163">
        <v>0.67600000000000005</v>
      </c>
      <c r="M163" s="22">
        <v>160</v>
      </c>
      <c r="N163">
        <v>7348393</v>
      </c>
      <c r="O163">
        <v>18</v>
      </c>
      <c r="P163">
        <v>76</v>
      </c>
      <c r="Q163">
        <v>35</v>
      </c>
      <c r="R163">
        <v>1306137</v>
      </c>
      <c r="S163">
        <v>1546</v>
      </c>
      <c r="T163" s="10">
        <v>2.7</v>
      </c>
      <c r="U163">
        <v>0.81</v>
      </c>
      <c r="V163">
        <v>1.907</v>
      </c>
      <c r="W163" s="1">
        <v>0.57199999999999995</v>
      </c>
      <c r="X163">
        <v>0.60899999999999999</v>
      </c>
      <c r="Y163" s="22">
        <v>160</v>
      </c>
      <c r="Z163">
        <v>7323989</v>
      </c>
      <c r="AA163">
        <v>29</v>
      </c>
      <c r="AB163">
        <v>94</v>
      </c>
      <c r="AC163">
        <v>38</v>
      </c>
      <c r="AD163">
        <v>1330511</v>
      </c>
      <c r="AE163">
        <v>1574</v>
      </c>
      <c r="AF163" s="10">
        <v>2.7</v>
      </c>
      <c r="AG163">
        <v>0.81</v>
      </c>
      <c r="AH163">
        <v>1.907</v>
      </c>
      <c r="AI163" s="1">
        <v>0.57199999999999995</v>
      </c>
      <c r="AJ163">
        <v>0.69499999999999995</v>
      </c>
    </row>
    <row r="164" spans="1:36" x14ac:dyDescent="0.2">
      <c r="A164" s="22">
        <v>161</v>
      </c>
      <c r="B164">
        <v>7466688</v>
      </c>
      <c r="C164">
        <v>30</v>
      </c>
      <c r="D164">
        <v>107</v>
      </c>
      <c r="E164">
        <v>49</v>
      </c>
      <c r="F164">
        <v>1187815</v>
      </c>
      <c r="G164">
        <v>1573</v>
      </c>
      <c r="H164" s="10">
        <v>2.7</v>
      </c>
      <c r="I164">
        <v>0.81</v>
      </c>
      <c r="J164">
        <v>1.907</v>
      </c>
      <c r="K164" s="1">
        <v>0.57199999999999995</v>
      </c>
      <c r="L164">
        <v>0.74199999999999999</v>
      </c>
      <c r="M164" s="22">
        <v>161</v>
      </c>
      <c r="N164">
        <v>7348376</v>
      </c>
      <c r="O164">
        <v>17</v>
      </c>
      <c r="P164">
        <v>74</v>
      </c>
      <c r="Q164">
        <v>20</v>
      </c>
      <c r="R164">
        <v>1306166</v>
      </c>
      <c r="S164">
        <v>1556</v>
      </c>
      <c r="T164" s="10">
        <v>2.7</v>
      </c>
      <c r="U164">
        <v>0.81</v>
      </c>
      <c r="V164">
        <v>1.907</v>
      </c>
      <c r="W164" s="1">
        <v>0.57199999999999995</v>
      </c>
      <c r="X164">
        <v>0.63800000000000001</v>
      </c>
      <c r="Y164" s="22">
        <v>161</v>
      </c>
      <c r="Z164">
        <v>7323967</v>
      </c>
      <c r="AA164">
        <v>22</v>
      </c>
      <c r="AB164">
        <v>91</v>
      </c>
      <c r="AC164">
        <v>32</v>
      </c>
      <c r="AD164">
        <v>1330510</v>
      </c>
      <c r="AE164">
        <v>1590</v>
      </c>
      <c r="AF164" s="10">
        <v>2.7</v>
      </c>
      <c r="AG164">
        <v>0.81</v>
      </c>
      <c r="AH164">
        <v>1.907</v>
      </c>
      <c r="AI164" s="1">
        <v>0.57199999999999995</v>
      </c>
      <c r="AJ164">
        <v>0.70099999999999996</v>
      </c>
    </row>
    <row r="165" spans="1:36" x14ac:dyDescent="0.2">
      <c r="A165" s="22">
        <v>162</v>
      </c>
      <c r="B165">
        <v>7466671</v>
      </c>
      <c r="C165">
        <v>17</v>
      </c>
      <c r="D165">
        <v>108</v>
      </c>
      <c r="E165">
        <v>29</v>
      </c>
      <c r="F165">
        <v>1187809</v>
      </c>
      <c r="G165">
        <v>1582</v>
      </c>
      <c r="H165" s="10">
        <v>2.7</v>
      </c>
      <c r="I165">
        <v>0.81</v>
      </c>
      <c r="J165">
        <v>1.907</v>
      </c>
      <c r="K165" s="1">
        <v>0.57199999999999995</v>
      </c>
      <c r="L165">
        <v>0.77100000000000002</v>
      </c>
      <c r="M165" s="22">
        <v>162</v>
      </c>
      <c r="N165">
        <v>7348353</v>
      </c>
      <c r="O165">
        <v>23</v>
      </c>
      <c r="P165">
        <v>59</v>
      </c>
      <c r="Q165">
        <v>32</v>
      </c>
      <c r="R165">
        <v>1306184</v>
      </c>
      <c r="S165">
        <v>1565</v>
      </c>
      <c r="T165" s="10">
        <v>2.7</v>
      </c>
      <c r="U165">
        <v>0.81</v>
      </c>
      <c r="V165">
        <v>1.907</v>
      </c>
      <c r="W165" s="1">
        <v>0.57199999999999995</v>
      </c>
      <c r="X165">
        <v>0.63500000000000001</v>
      </c>
      <c r="Y165" s="22">
        <v>162</v>
      </c>
      <c r="Z165">
        <v>7323942</v>
      </c>
      <c r="AA165">
        <v>25</v>
      </c>
      <c r="AB165">
        <v>79</v>
      </c>
      <c r="AC165">
        <v>34</v>
      </c>
      <c r="AD165">
        <v>1330615</v>
      </c>
      <c r="AE165">
        <v>1603</v>
      </c>
      <c r="AF165" s="10">
        <v>2.7</v>
      </c>
      <c r="AG165">
        <v>0.81</v>
      </c>
      <c r="AH165">
        <v>1.907</v>
      </c>
      <c r="AI165" s="1">
        <v>0.57199999999999995</v>
      </c>
      <c r="AJ165">
        <v>0.70499999999999996</v>
      </c>
    </row>
    <row r="166" spans="1:36" x14ac:dyDescent="0.2">
      <c r="A166" s="22">
        <v>163</v>
      </c>
      <c r="B166">
        <v>7466637</v>
      </c>
      <c r="C166">
        <v>34</v>
      </c>
      <c r="D166">
        <v>88</v>
      </c>
      <c r="E166">
        <v>37</v>
      </c>
      <c r="F166">
        <v>1187907</v>
      </c>
      <c r="G166">
        <v>1600</v>
      </c>
      <c r="H166" s="10">
        <v>2.7</v>
      </c>
      <c r="I166">
        <v>0.81</v>
      </c>
      <c r="J166">
        <v>1.907</v>
      </c>
      <c r="K166" s="1">
        <v>0.57199999999999995</v>
      </c>
      <c r="L166">
        <v>0.76100000000000001</v>
      </c>
      <c r="M166" s="22">
        <v>163</v>
      </c>
      <c r="N166">
        <v>7348337</v>
      </c>
      <c r="O166">
        <v>16</v>
      </c>
      <c r="P166">
        <v>65</v>
      </c>
      <c r="Q166">
        <v>17</v>
      </c>
      <c r="R166">
        <v>1306222</v>
      </c>
      <c r="S166">
        <v>1577</v>
      </c>
      <c r="T166" s="10">
        <v>2.7</v>
      </c>
      <c r="U166">
        <v>0.81</v>
      </c>
      <c r="V166">
        <v>1.907</v>
      </c>
      <c r="W166" s="1">
        <v>0.57199999999999995</v>
      </c>
      <c r="X166">
        <v>0.67100000000000004</v>
      </c>
      <c r="Y166" s="22">
        <v>163</v>
      </c>
      <c r="Z166">
        <v>7323915</v>
      </c>
      <c r="AA166">
        <v>27</v>
      </c>
      <c r="AB166">
        <v>74</v>
      </c>
      <c r="AC166">
        <v>30</v>
      </c>
      <c r="AD166">
        <v>1330611</v>
      </c>
      <c r="AE166">
        <v>1618</v>
      </c>
      <c r="AF166" s="10">
        <v>2.7</v>
      </c>
      <c r="AG166">
        <v>0.81</v>
      </c>
      <c r="AH166">
        <v>1.907</v>
      </c>
      <c r="AI166" s="1">
        <v>0.57199999999999995</v>
      </c>
      <c r="AJ166">
        <v>0.68600000000000005</v>
      </c>
    </row>
    <row r="167" spans="1:36" x14ac:dyDescent="0.2">
      <c r="A167" s="22">
        <v>164</v>
      </c>
      <c r="B167">
        <v>7466612</v>
      </c>
      <c r="C167">
        <v>25</v>
      </c>
      <c r="D167">
        <v>85</v>
      </c>
      <c r="E167">
        <v>37</v>
      </c>
      <c r="F167">
        <v>1187896</v>
      </c>
      <c r="G167">
        <v>1609</v>
      </c>
      <c r="H167" s="10">
        <v>2.7</v>
      </c>
      <c r="I167">
        <v>0.81</v>
      </c>
      <c r="J167">
        <v>1.907</v>
      </c>
      <c r="K167" s="1">
        <v>0.57199999999999995</v>
      </c>
      <c r="L167">
        <v>0.76400000000000001</v>
      </c>
      <c r="M167" s="22">
        <v>164</v>
      </c>
      <c r="N167">
        <v>7348320</v>
      </c>
      <c r="O167">
        <v>17</v>
      </c>
      <c r="P167">
        <v>58</v>
      </c>
      <c r="Q167">
        <v>23</v>
      </c>
      <c r="R167">
        <v>1306219</v>
      </c>
      <c r="S167">
        <v>1589</v>
      </c>
      <c r="T167" s="10">
        <v>2.7</v>
      </c>
      <c r="U167">
        <v>0.81</v>
      </c>
      <c r="V167">
        <v>1.907</v>
      </c>
      <c r="W167" s="1">
        <v>0.57199999999999995</v>
      </c>
      <c r="X167">
        <v>0.65900000000000003</v>
      </c>
      <c r="Y167" s="22">
        <v>164</v>
      </c>
      <c r="Z167">
        <v>7323894</v>
      </c>
      <c r="AA167">
        <v>21</v>
      </c>
      <c r="AB167">
        <v>72</v>
      </c>
      <c r="AC167">
        <v>29</v>
      </c>
      <c r="AD167">
        <v>1330643</v>
      </c>
      <c r="AE167">
        <v>1629</v>
      </c>
      <c r="AF167" s="10">
        <v>2.7</v>
      </c>
      <c r="AG167">
        <v>0.81</v>
      </c>
      <c r="AH167">
        <v>1.907</v>
      </c>
      <c r="AI167" s="1">
        <v>0.57199999999999995</v>
      </c>
      <c r="AJ167">
        <v>0.72399999999999998</v>
      </c>
    </row>
    <row r="168" spans="1:36" x14ac:dyDescent="0.2">
      <c r="A168" s="22">
        <v>165</v>
      </c>
      <c r="B168">
        <v>7466591</v>
      </c>
      <c r="C168">
        <v>21</v>
      </c>
      <c r="D168">
        <v>76</v>
      </c>
      <c r="E168">
        <v>34</v>
      </c>
      <c r="F168">
        <v>1187933</v>
      </c>
      <c r="G168">
        <v>1617</v>
      </c>
      <c r="H168" s="10">
        <v>2.7</v>
      </c>
      <c r="I168">
        <v>0.81</v>
      </c>
      <c r="J168">
        <v>1.907</v>
      </c>
      <c r="K168" s="1">
        <v>0.57199999999999995</v>
      </c>
      <c r="L168">
        <v>0.77400000000000002</v>
      </c>
      <c r="M168" s="22">
        <v>165</v>
      </c>
      <c r="N168">
        <v>7348297</v>
      </c>
      <c r="O168">
        <v>23</v>
      </c>
      <c r="P168">
        <v>58</v>
      </c>
      <c r="Q168">
        <v>17</v>
      </c>
      <c r="R168">
        <v>1306259</v>
      </c>
      <c r="S168">
        <v>1605</v>
      </c>
      <c r="T168" s="10">
        <v>2.7</v>
      </c>
      <c r="U168">
        <v>0.81</v>
      </c>
      <c r="V168">
        <v>1.907</v>
      </c>
      <c r="W168" s="1">
        <v>0.57199999999999995</v>
      </c>
      <c r="X168">
        <v>0.71699999999999997</v>
      </c>
      <c r="Y168" s="22">
        <v>165</v>
      </c>
      <c r="Z168">
        <v>7323873</v>
      </c>
      <c r="AA168">
        <v>21</v>
      </c>
      <c r="AB168">
        <v>73</v>
      </c>
      <c r="AC168">
        <v>20</v>
      </c>
      <c r="AD168">
        <v>1330661</v>
      </c>
      <c r="AE168">
        <v>1644</v>
      </c>
      <c r="AF168" s="10">
        <v>2.7</v>
      </c>
      <c r="AG168">
        <v>0.81</v>
      </c>
      <c r="AH168">
        <v>1.907</v>
      </c>
      <c r="AI168" s="1">
        <v>0.57199999999999995</v>
      </c>
      <c r="AJ168">
        <v>0.73699999999999999</v>
      </c>
    </row>
    <row r="169" spans="1:36" x14ac:dyDescent="0.2">
      <c r="A169" s="22">
        <v>166</v>
      </c>
      <c r="B169">
        <v>7466566</v>
      </c>
      <c r="C169">
        <v>25</v>
      </c>
      <c r="D169">
        <v>74</v>
      </c>
      <c r="E169">
        <v>23</v>
      </c>
      <c r="F169">
        <v>1187953</v>
      </c>
      <c r="G169">
        <v>1633</v>
      </c>
      <c r="H169" s="10">
        <v>2.7</v>
      </c>
      <c r="I169">
        <v>0.81</v>
      </c>
      <c r="J169">
        <v>1.907</v>
      </c>
      <c r="K169" s="1">
        <v>0.57199999999999995</v>
      </c>
      <c r="L169">
        <v>0.72</v>
      </c>
      <c r="M169" s="22">
        <v>166</v>
      </c>
      <c r="N169">
        <v>7348278</v>
      </c>
      <c r="O169">
        <v>19</v>
      </c>
      <c r="P169">
        <v>60</v>
      </c>
      <c r="Q169">
        <v>21</v>
      </c>
      <c r="R169">
        <v>1306257</v>
      </c>
      <c r="S169">
        <v>1618</v>
      </c>
      <c r="T169" s="10">
        <v>2.7</v>
      </c>
      <c r="U169">
        <v>0.81</v>
      </c>
      <c r="V169">
        <v>1.907</v>
      </c>
      <c r="W169" s="1">
        <v>0.57199999999999995</v>
      </c>
      <c r="X169">
        <v>0.72699999999999998</v>
      </c>
      <c r="Y169" s="22">
        <v>166</v>
      </c>
      <c r="Z169">
        <v>7323857</v>
      </c>
      <c r="AA169">
        <v>16</v>
      </c>
      <c r="AB169">
        <v>69</v>
      </c>
      <c r="AC169">
        <v>25</v>
      </c>
      <c r="AD169">
        <v>1330687</v>
      </c>
      <c r="AE169">
        <v>1656</v>
      </c>
      <c r="AF169" s="10">
        <v>2.7</v>
      </c>
      <c r="AG169">
        <v>0.81</v>
      </c>
      <c r="AH169">
        <v>1.907</v>
      </c>
      <c r="AI169" s="1">
        <v>0.57199999999999995</v>
      </c>
      <c r="AJ169">
        <v>0.752</v>
      </c>
    </row>
    <row r="170" spans="1:36" x14ac:dyDescent="0.2">
      <c r="A170" s="22">
        <v>167</v>
      </c>
      <c r="B170">
        <v>7466548</v>
      </c>
      <c r="C170">
        <v>18</v>
      </c>
      <c r="D170">
        <v>75</v>
      </c>
      <c r="E170">
        <v>24</v>
      </c>
      <c r="F170">
        <v>1188019</v>
      </c>
      <c r="G170">
        <v>1643</v>
      </c>
      <c r="H170" s="10">
        <v>2.7</v>
      </c>
      <c r="I170">
        <v>0.81</v>
      </c>
      <c r="J170">
        <v>1.907</v>
      </c>
      <c r="K170" s="1">
        <v>0.57199999999999995</v>
      </c>
      <c r="L170">
        <v>0.69</v>
      </c>
      <c r="M170" s="22">
        <v>167</v>
      </c>
      <c r="N170">
        <v>7348248</v>
      </c>
      <c r="O170">
        <v>30</v>
      </c>
      <c r="P170">
        <v>55</v>
      </c>
      <c r="Q170">
        <v>24</v>
      </c>
      <c r="R170">
        <v>1306282</v>
      </c>
      <c r="S170">
        <v>1639</v>
      </c>
      <c r="T170" s="10">
        <v>2.7</v>
      </c>
      <c r="U170">
        <v>0.81</v>
      </c>
      <c r="V170">
        <v>1.907</v>
      </c>
      <c r="W170" s="1">
        <v>0.57199999999999995</v>
      </c>
      <c r="X170">
        <v>0.79200000000000004</v>
      </c>
      <c r="Y170" s="22">
        <v>167</v>
      </c>
      <c r="Z170">
        <v>7323833</v>
      </c>
      <c r="AA170">
        <v>24</v>
      </c>
      <c r="AB170">
        <v>59</v>
      </c>
      <c r="AC170">
        <v>26</v>
      </c>
      <c r="AD170">
        <v>1330711</v>
      </c>
      <c r="AE170">
        <v>1674</v>
      </c>
      <c r="AF170" s="10">
        <v>2.7</v>
      </c>
      <c r="AG170">
        <v>0.81</v>
      </c>
      <c r="AH170">
        <v>1.907</v>
      </c>
      <c r="AI170" s="1">
        <v>0.57199999999999995</v>
      </c>
      <c r="AJ170">
        <v>0.79200000000000004</v>
      </c>
    </row>
    <row r="171" spans="1:36" x14ac:dyDescent="0.2">
      <c r="A171" s="22">
        <v>168</v>
      </c>
      <c r="B171">
        <v>7466531</v>
      </c>
      <c r="C171">
        <v>17</v>
      </c>
      <c r="D171">
        <v>63</v>
      </c>
      <c r="E171">
        <v>30</v>
      </c>
      <c r="F171">
        <v>1187981</v>
      </c>
      <c r="G171">
        <v>1653</v>
      </c>
      <c r="H171" s="10">
        <v>2.7</v>
      </c>
      <c r="I171">
        <v>0.81</v>
      </c>
      <c r="J171">
        <v>1.907</v>
      </c>
      <c r="K171" s="1">
        <v>0.57199999999999995</v>
      </c>
      <c r="L171">
        <v>0.72699999999999998</v>
      </c>
      <c r="M171" s="22">
        <v>168</v>
      </c>
      <c r="N171">
        <v>7348225</v>
      </c>
      <c r="O171">
        <v>23</v>
      </c>
      <c r="P171">
        <v>65</v>
      </c>
      <c r="Q171">
        <v>20</v>
      </c>
      <c r="R171">
        <v>1306317</v>
      </c>
      <c r="S171">
        <v>1656</v>
      </c>
      <c r="T171" s="10">
        <v>2.7</v>
      </c>
      <c r="U171">
        <v>0.81</v>
      </c>
      <c r="V171">
        <v>1.907</v>
      </c>
      <c r="W171" s="1">
        <v>0.57199999999999995</v>
      </c>
      <c r="X171">
        <v>0.88500000000000001</v>
      </c>
      <c r="Y171" s="22">
        <v>168</v>
      </c>
      <c r="Z171">
        <v>7323811</v>
      </c>
      <c r="AA171">
        <v>22</v>
      </c>
      <c r="AB171">
        <v>63</v>
      </c>
      <c r="AC171">
        <v>20</v>
      </c>
      <c r="AD171">
        <v>1330718</v>
      </c>
      <c r="AE171">
        <v>1689</v>
      </c>
      <c r="AF171" s="10">
        <v>2.7</v>
      </c>
      <c r="AG171">
        <v>0.81</v>
      </c>
      <c r="AH171">
        <v>1.907</v>
      </c>
      <c r="AI171" s="1">
        <v>0.57199999999999995</v>
      </c>
      <c r="AJ171">
        <v>0.77600000000000002</v>
      </c>
    </row>
    <row r="172" spans="1:36" x14ac:dyDescent="0.2">
      <c r="A172" s="22">
        <v>169</v>
      </c>
      <c r="B172">
        <v>7466518</v>
      </c>
      <c r="C172">
        <v>13</v>
      </c>
      <c r="D172">
        <v>66</v>
      </c>
      <c r="E172">
        <v>14</v>
      </c>
      <c r="F172">
        <v>1188060</v>
      </c>
      <c r="G172">
        <v>1666</v>
      </c>
      <c r="H172" s="10">
        <v>2.7</v>
      </c>
      <c r="I172">
        <v>0.81</v>
      </c>
      <c r="J172">
        <v>1.907</v>
      </c>
      <c r="K172" s="1">
        <v>0.57199999999999995</v>
      </c>
      <c r="L172">
        <v>0.76100000000000001</v>
      </c>
      <c r="M172" s="22">
        <v>169</v>
      </c>
      <c r="N172">
        <v>7348213</v>
      </c>
      <c r="O172">
        <v>12</v>
      </c>
      <c r="P172">
        <v>73</v>
      </c>
      <c r="Q172">
        <v>15</v>
      </c>
      <c r="R172">
        <v>1306323</v>
      </c>
      <c r="S172">
        <v>1663</v>
      </c>
      <c r="T172" s="10">
        <v>2.7</v>
      </c>
      <c r="U172">
        <v>0.81</v>
      </c>
      <c r="V172">
        <v>1.907</v>
      </c>
      <c r="W172" s="1">
        <v>0.57199999999999995</v>
      </c>
      <c r="X172">
        <v>0.95499999999999996</v>
      </c>
      <c r="Y172" s="22">
        <v>169</v>
      </c>
      <c r="Z172">
        <v>7323794</v>
      </c>
      <c r="AA172">
        <v>17</v>
      </c>
      <c r="AB172">
        <v>59</v>
      </c>
      <c r="AC172">
        <v>26</v>
      </c>
      <c r="AD172">
        <v>1330741</v>
      </c>
      <c r="AE172">
        <v>1702</v>
      </c>
      <c r="AF172" s="10">
        <v>2.7</v>
      </c>
      <c r="AG172">
        <v>0.81</v>
      </c>
      <c r="AH172">
        <v>1.907</v>
      </c>
      <c r="AI172" s="1">
        <v>0.57199999999999995</v>
      </c>
      <c r="AJ172">
        <v>0.81699999999999995</v>
      </c>
    </row>
    <row r="173" spans="1:36" x14ac:dyDescent="0.2">
      <c r="A173" s="22">
        <v>170</v>
      </c>
      <c r="B173">
        <v>7466498</v>
      </c>
      <c r="C173">
        <v>20</v>
      </c>
      <c r="D173">
        <v>47</v>
      </c>
      <c r="E173">
        <v>32</v>
      </c>
      <c r="F173">
        <v>1188042</v>
      </c>
      <c r="G173">
        <v>1676</v>
      </c>
      <c r="H173" s="10">
        <v>2.7</v>
      </c>
      <c r="I173">
        <v>0.81</v>
      </c>
      <c r="J173">
        <v>1.907</v>
      </c>
      <c r="K173" s="1">
        <v>0.57199999999999995</v>
      </c>
      <c r="L173">
        <v>0.75700000000000001</v>
      </c>
      <c r="M173" s="22">
        <v>170</v>
      </c>
      <c r="N173">
        <v>7348201</v>
      </c>
      <c r="O173">
        <v>12</v>
      </c>
      <c r="P173">
        <v>67</v>
      </c>
      <c r="Q173">
        <v>18</v>
      </c>
      <c r="R173">
        <v>1306338</v>
      </c>
      <c r="S173">
        <v>1675</v>
      </c>
      <c r="T173" s="10">
        <v>2.7</v>
      </c>
      <c r="U173">
        <v>0.81</v>
      </c>
      <c r="V173">
        <v>1.907</v>
      </c>
      <c r="W173" s="1">
        <v>0.57199999999999995</v>
      </c>
      <c r="X173">
        <v>1.0489999999999999</v>
      </c>
      <c r="Y173" s="22">
        <v>170</v>
      </c>
      <c r="Z173">
        <v>7323777</v>
      </c>
      <c r="AA173">
        <v>17</v>
      </c>
      <c r="AB173">
        <v>57</v>
      </c>
      <c r="AC173">
        <v>19</v>
      </c>
      <c r="AD173">
        <v>1330776</v>
      </c>
      <c r="AE173">
        <v>1712</v>
      </c>
      <c r="AF173" s="10">
        <v>2.7</v>
      </c>
      <c r="AG173">
        <v>0.81</v>
      </c>
      <c r="AH173">
        <v>1.907</v>
      </c>
      <c r="AI173" s="1">
        <v>0.57199999999999995</v>
      </c>
      <c r="AJ173">
        <v>0.873</v>
      </c>
    </row>
    <row r="174" spans="1:36" x14ac:dyDescent="0.2">
      <c r="A174" s="22">
        <v>171</v>
      </c>
      <c r="B174">
        <v>7466485</v>
      </c>
      <c r="C174">
        <v>13</v>
      </c>
      <c r="D174">
        <v>52</v>
      </c>
      <c r="E174">
        <v>15</v>
      </c>
      <c r="F174">
        <v>1188082</v>
      </c>
      <c r="G174">
        <v>1682</v>
      </c>
      <c r="H174" s="10">
        <v>2.7</v>
      </c>
      <c r="I174">
        <v>0.81</v>
      </c>
      <c r="J174">
        <v>1.907</v>
      </c>
      <c r="K174" s="1">
        <v>0.57199999999999995</v>
      </c>
      <c r="L174">
        <v>0.73499999999999999</v>
      </c>
      <c r="M174" s="22">
        <v>171</v>
      </c>
      <c r="N174">
        <v>7348176</v>
      </c>
      <c r="O174">
        <v>25</v>
      </c>
      <c r="P174">
        <v>51</v>
      </c>
      <c r="Q174">
        <v>28</v>
      </c>
      <c r="R174">
        <v>1306364</v>
      </c>
      <c r="S174">
        <v>1694</v>
      </c>
      <c r="T174" s="10">
        <v>2.7</v>
      </c>
      <c r="U174">
        <v>0.81</v>
      </c>
      <c r="V174">
        <v>1.907</v>
      </c>
      <c r="W174" s="1">
        <v>0.57199999999999995</v>
      </c>
      <c r="X174">
        <v>1.0329999999999999</v>
      </c>
      <c r="Y174" s="22">
        <v>171</v>
      </c>
      <c r="Z174">
        <v>7323760</v>
      </c>
      <c r="AA174">
        <v>17</v>
      </c>
      <c r="AB174">
        <v>56</v>
      </c>
      <c r="AC174">
        <v>18</v>
      </c>
      <c r="AD174">
        <v>1330811</v>
      </c>
      <c r="AE174">
        <v>1721</v>
      </c>
      <c r="AF174" s="10">
        <v>2.7</v>
      </c>
      <c r="AG174">
        <v>0.81</v>
      </c>
      <c r="AH174">
        <v>1.907</v>
      </c>
      <c r="AI174" s="1">
        <v>0.57199999999999995</v>
      </c>
      <c r="AJ174">
        <v>0.82899999999999996</v>
      </c>
    </row>
    <row r="175" spans="1:36" x14ac:dyDescent="0.2">
      <c r="A175" s="22">
        <v>172</v>
      </c>
      <c r="B175">
        <v>7466466</v>
      </c>
      <c r="C175">
        <v>19</v>
      </c>
      <c r="D175">
        <v>46</v>
      </c>
      <c r="E175">
        <v>19</v>
      </c>
      <c r="F175">
        <v>1188092</v>
      </c>
      <c r="G175">
        <v>1695</v>
      </c>
      <c r="H175" s="10">
        <v>2.7</v>
      </c>
      <c r="I175">
        <v>0.81</v>
      </c>
      <c r="J175">
        <v>1.907</v>
      </c>
      <c r="K175" s="1">
        <v>0.57199999999999995</v>
      </c>
      <c r="L175">
        <v>0.72599999999999998</v>
      </c>
      <c r="M175" s="22">
        <v>172</v>
      </c>
      <c r="N175">
        <v>7348153</v>
      </c>
      <c r="O175">
        <v>23</v>
      </c>
      <c r="P175">
        <v>50</v>
      </c>
      <c r="Q175">
        <v>26</v>
      </c>
      <c r="R175">
        <v>1306386</v>
      </c>
      <c r="S175">
        <v>1706</v>
      </c>
      <c r="T175" s="10">
        <v>2.7</v>
      </c>
      <c r="U175">
        <v>0.81</v>
      </c>
      <c r="V175">
        <v>1.907</v>
      </c>
      <c r="W175" s="1">
        <v>0.57199999999999995</v>
      </c>
      <c r="X175">
        <v>1.0349999999999999</v>
      </c>
      <c r="Y175" s="22">
        <v>172</v>
      </c>
      <c r="Z175">
        <v>7323744</v>
      </c>
      <c r="AA175">
        <v>16</v>
      </c>
      <c r="AB175">
        <v>48</v>
      </c>
      <c r="AC175">
        <v>25</v>
      </c>
      <c r="AD175">
        <v>1330796</v>
      </c>
      <c r="AE175">
        <v>1731</v>
      </c>
      <c r="AF175" s="10">
        <v>2.7</v>
      </c>
      <c r="AG175">
        <v>0.81</v>
      </c>
      <c r="AH175">
        <v>1.907</v>
      </c>
      <c r="AI175" s="1">
        <v>0.57199999999999995</v>
      </c>
      <c r="AJ175">
        <v>0.86</v>
      </c>
    </row>
    <row r="176" spans="1:36" x14ac:dyDescent="0.2">
      <c r="A176" s="22">
        <v>173</v>
      </c>
      <c r="B176">
        <v>7466452</v>
      </c>
      <c r="C176">
        <v>14</v>
      </c>
      <c r="D176">
        <v>49</v>
      </c>
      <c r="E176">
        <v>16</v>
      </c>
      <c r="F176">
        <v>1188111</v>
      </c>
      <c r="G176">
        <v>1709</v>
      </c>
      <c r="H176" s="10">
        <v>2.7</v>
      </c>
      <c r="I176">
        <v>0.81</v>
      </c>
      <c r="J176">
        <v>1.907</v>
      </c>
      <c r="K176" s="1">
        <v>0.57199999999999995</v>
      </c>
      <c r="L176">
        <v>0.76800000000000002</v>
      </c>
      <c r="M176" s="22">
        <v>173</v>
      </c>
      <c r="N176">
        <v>7348138</v>
      </c>
      <c r="O176">
        <v>15</v>
      </c>
      <c r="P176">
        <v>62</v>
      </c>
      <c r="Q176">
        <v>11</v>
      </c>
      <c r="R176">
        <v>1306431</v>
      </c>
      <c r="S176">
        <v>1718</v>
      </c>
      <c r="T176" s="10">
        <v>2.7</v>
      </c>
      <c r="U176">
        <v>0.81</v>
      </c>
      <c r="V176">
        <v>1.907</v>
      </c>
      <c r="W176" s="1">
        <v>0.57199999999999995</v>
      </c>
      <c r="X176">
        <v>0.96</v>
      </c>
      <c r="Y176" s="22">
        <v>173</v>
      </c>
      <c r="Z176">
        <v>7323728</v>
      </c>
      <c r="AA176">
        <v>16</v>
      </c>
      <c r="AB176">
        <v>44</v>
      </c>
      <c r="AC176">
        <v>20</v>
      </c>
      <c r="AD176">
        <v>1330838</v>
      </c>
      <c r="AE176">
        <v>1741</v>
      </c>
      <c r="AF176" s="10">
        <v>2.7</v>
      </c>
      <c r="AG176">
        <v>0.81</v>
      </c>
      <c r="AH176">
        <v>1.907</v>
      </c>
      <c r="AI176" s="1">
        <v>0.57199999999999995</v>
      </c>
      <c r="AJ176">
        <v>0.84299999999999997</v>
      </c>
    </row>
    <row r="177" spans="1:36" x14ac:dyDescent="0.2">
      <c r="A177" s="22">
        <v>174</v>
      </c>
      <c r="B177">
        <v>7466437</v>
      </c>
      <c r="C177">
        <v>15</v>
      </c>
      <c r="D177">
        <v>47</v>
      </c>
      <c r="E177">
        <v>16</v>
      </c>
      <c r="F177">
        <v>1188119</v>
      </c>
      <c r="G177">
        <v>1718</v>
      </c>
      <c r="H177" s="10">
        <v>2.7</v>
      </c>
      <c r="I177">
        <v>0.81</v>
      </c>
      <c r="J177">
        <v>1.907</v>
      </c>
      <c r="K177" s="1">
        <v>0.57199999999999995</v>
      </c>
      <c r="L177">
        <v>0.746</v>
      </c>
      <c r="M177" s="22">
        <v>174</v>
      </c>
      <c r="N177">
        <v>7348124</v>
      </c>
      <c r="O177">
        <v>14</v>
      </c>
      <c r="P177">
        <v>62</v>
      </c>
      <c r="Q177">
        <v>15</v>
      </c>
      <c r="R177">
        <v>1306429</v>
      </c>
      <c r="S177">
        <v>1732</v>
      </c>
      <c r="T177" s="10">
        <v>2.7</v>
      </c>
      <c r="U177">
        <v>0.81</v>
      </c>
      <c r="V177">
        <v>1.907</v>
      </c>
      <c r="W177" s="1">
        <v>0.57199999999999995</v>
      </c>
      <c r="X177">
        <v>0.95399999999999996</v>
      </c>
      <c r="Y177" s="22">
        <v>174</v>
      </c>
      <c r="Z177">
        <v>7323715</v>
      </c>
      <c r="AA177">
        <v>13</v>
      </c>
      <c r="AB177">
        <v>48</v>
      </c>
      <c r="AC177">
        <v>12</v>
      </c>
      <c r="AD177">
        <v>1330859</v>
      </c>
      <c r="AE177">
        <v>1754</v>
      </c>
      <c r="AF177" s="10">
        <v>2.7</v>
      </c>
      <c r="AG177">
        <v>0.81</v>
      </c>
      <c r="AH177">
        <v>1.907</v>
      </c>
      <c r="AI177" s="1">
        <v>0.57199999999999995</v>
      </c>
      <c r="AJ177">
        <v>0.84299999999999997</v>
      </c>
    </row>
    <row r="178" spans="1:36" x14ac:dyDescent="0.2">
      <c r="A178" s="22">
        <v>175</v>
      </c>
      <c r="B178">
        <v>7466420</v>
      </c>
      <c r="C178">
        <v>17</v>
      </c>
      <c r="D178">
        <v>45</v>
      </c>
      <c r="E178">
        <v>17</v>
      </c>
      <c r="F178">
        <v>1188137</v>
      </c>
      <c r="G178">
        <v>1730</v>
      </c>
      <c r="H178" s="10">
        <v>2.7</v>
      </c>
      <c r="I178">
        <v>0.81</v>
      </c>
      <c r="J178">
        <v>1.907</v>
      </c>
      <c r="K178" s="1">
        <v>0.57199999999999995</v>
      </c>
      <c r="L178">
        <v>0.76200000000000001</v>
      </c>
      <c r="M178" s="22">
        <v>175</v>
      </c>
      <c r="N178">
        <v>7348103</v>
      </c>
      <c r="O178">
        <v>21</v>
      </c>
      <c r="P178">
        <v>52</v>
      </c>
      <c r="Q178">
        <v>24</v>
      </c>
      <c r="R178">
        <v>1306426</v>
      </c>
      <c r="S178">
        <v>1747</v>
      </c>
      <c r="T178" s="10">
        <v>2.7</v>
      </c>
      <c r="U178">
        <v>0.81</v>
      </c>
      <c r="V178">
        <v>1.907</v>
      </c>
      <c r="W178" s="1">
        <v>0.57199999999999995</v>
      </c>
      <c r="X178">
        <v>0.93200000000000005</v>
      </c>
      <c r="Y178" s="22">
        <v>175</v>
      </c>
      <c r="Z178">
        <v>7323704</v>
      </c>
      <c r="AA178">
        <v>11</v>
      </c>
      <c r="AB178">
        <v>43</v>
      </c>
      <c r="AC178">
        <v>18</v>
      </c>
      <c r="AD178">
        <v>1330860</v>
      </c>
      <c r="AE178">
        <v>1765</v>
      </c>
      <c r="AF178" s="10">
        <v>2.7</v>
      </c>
      <c r="AG178">
        <v>0.81</v>
      </c>
      <c r="AH178">
        <v>1.907</v>
      </c>
      <c r="AI178" s="1">
        <v>0.57199999999999995</v>
      </c>
      <c r="AJ178">
        <v>0.82</v>
      </c>
    </row>
    <row r="179" spans="1:36" x14ac:dyDescent="0.2">
      <c r="A179" s="22">
        <v>176</v>
      </c>
      <c r="B179">
        <v>7466404</v>
      </c>
      <c r="C179">
        <v>16</v>
      </c>
      <c r="D179">
        <v>45</v>
      </c>
      <c r="E179">
        <v>17</v>
      </c>
      <c r="F179">
        <v>1188159</v>
      </c>
      <c r="G179">
        <v>1746</v>
      </c>
      <c r="H179" s="10">
        <v>2.7</v>
      </c>
      <c r="I179">
        <v>0.81</v>
      </c>
      <c r="J179">
        <v>1.907</v>
      </c>
      <c r="K179" s="1">
        <v>0.57199999999999995</v>
      </c>
      <c r="L179">
        <v>0.83899999999999997</v>
      </c>
      <c r="M179" s="22">
        <v>176</v>
      </c>
      <c r="N179">
        <v>7348095</v>
      </c>
      <c r="O179">
        <v>8</v>
      </c>
      <c r="P179">
        <v>51</v>
      </c>
      <c r="Q179">
        <v>22</v>
      </c>
      <c r="R179">
        <v>1306465</v>
      </c>
      <c r="S179">
        <v>1752</v>
      </c>
      <c r="T179" s="10">
        <v>2.7</v>
      </c>
      <c r="U179">
        <v>0.81</v>
      </c>
      <c r="V179">
        <v>1.907</v>
      </c>
      <c r="W179" s="1">
        <v>0.57199999999999995</v>
      </c>
      <c r="X179">
        <v>0.89400000000000002</v>
      </c>
      <c r="Y179" s="22">
        <v>176</v>
      </c>
      <c r="Z179">
        <v>7323687</v>
      </c>
      <c r="AA179">
        <v>17</v>
      </c>
      <c r="AB179">
        <v>45</v>
      </c>
      <c r="AC179">
        <v>9</v>
      </c>
      <c r="AD179">
        <v>1330889</v>
      </c>
      <c r="AE179">
        <v>1781</v>
      </c>
      <c r="AF179" s="10">
        <v>2.7</v>
      </c>
      <c r="AG179">
        <v>0.81</v>
      </c>
      <c r="AH179">
        <v>1.907</v>
      </c>
      <c r="AI179" s="1">
        <v>0.57199999999999995</v>
      </c>
      <c r="AJ179">
        <v>0.8</v>
      </c>
    </row>
    <row r="180" spans="1:36" x14ac:dyDescent="0.2">
      <c r="A180" s="22">
        <v>177</v>
      </c>
      <c r="B180">
        <v>7466394</v>
      </c>
      <c r="C180">
        <v>10</v>
      </c>
      <c r="D180">
        <v>52</v>
      </c>
      <c r="E180">
        <v>9</v>
      </c>
      <c r="F180">
        <v>1188176</v>
      </c>
      <c r="G180">
        <v>1756</v>
      </c>
      <c r="H180" s="10">
        <v>2.7</v>
      </c>
      <c r="I180">
        <v>0.81</v>
      </c>
      <c r="J180">
        <v>1.907</v>
      </c>
      <c r="K180" s="1">
        <v>0.57199999999999995</v>
      </c>
      <c r="L180">
        <v>0.85199999999999998</v>
      </c>
      <c r="M180" s="22">
        <v>177</v>
      </c>
      <c r="N180">
        <v>7348076</v>
      </c>
      <c r="O180">
        <v>19</v>
      </c>
      <c r="P180">
        <v>46</v>
      </c>
      <c r="Q180">
        <v>13</v>
      </c>
      <c r="R180">
        <v>1306496</v>
      </c>
      <c r="S180">
        <v>1767</v>
      </c>
      <c r="T180" s="10">
        <v>2.7</v>
      </c>
      <c r="U180">
        <v>0.81</v>
      </c>
      <c r="V180">
        <v>1.907</v>
      </c>
      <c r="W180" s="1">
        <v>0.57199999999999995</v>
      </c>
      <c r="X180">
        <v>0.90200000000000002</v>
      </c>
      <c r="Y180" s="22">
        <v>177</v>
      </c>
      <c r="Z180">
        <v>7323665</v>
      </c>
      <c r="AA180">
        <v>22</v>
      </c>
      <c r="AB180">
        <v>40</v>
      </c>
      <c r="AC180">
        <v>22</v>
      </c>
      <c r="AD180">
        <v>1330881</v>
      </c>
      <c r="AE180">
        <v>1798</v>
      </c>
      <c r="AF180" s="10">
        <v>2.7</v>
      </c>
      <c r="AG180">
        <v>0.81</v>
      </c>
      <c r="AH180">
        <v>1.907</v>
      </c>
      <c r="AI180" s="1">
        <v>0.57199999999999995</v>
      </c>
      <c r="AJ180">
        <v>0.80400000000000005</v>
      </c>
    </row>
    <row r="181" spans="1:36" x14ac:dyDescent="0.2">
      <c r="A181" s="22">
        <v>178</v>
      </c>
      <c r="B181">
        <v>7466380</v>
      </c>
      <c r="C181">
        <v>14</v>
      </c>
      <c r="D181">
        <v>43</v>
      </c>
      <c r="E181">
        <v>19</v>
      </c>
      <c r="F181">
        <v>1188181</v>
      </c>
      <c r="G181">
        <v>1765</v>
      </c>
      <c r="H181" s="10">
        <v>2.7</v>
      </c>
      <c r="I181">
        <v>0.81</v>
      </c>
      <c r="J181">
        <v>1.907</v>
      </c>
      <c r="K181" s="1">
        <v>0.57199999999999995</v>
      </c>
      <c r="L181">
        <v>0.94</v>
      </c>
      <c r="M181" s="22">
        <v>178</v>
      </c>
      <c r="N181">
        <v>7348061</v>
      </c>
      <c r="O181">
        <v>15</v>
      </c>
      <c r="P181">
        <v>49</v>
      </c>
      <c r="Q181">
        <v>16</v>
      </c>
      <c r="R181">
        <v>1306501</v>
      </c>
      <c r="S181">
        <v>1782</v>
      </c>
      <c r="T181" s="10">
        <v>2.7</v>
      </c>
      <c r="U181">
        <v>0.81</v>
      </c>
      <c r="V181">
        <v>1.907</v>
      </c>
      <c r="W181" s="1">
        <v>0.57199999999999995</v>
      </c>
      <c r="X181">
        <v>0.84099999999999997</v>
      </c>
      <c r="Y181" s="22">
        <v>178</v>
      </c>
      <c r="Z181">
        <v>7323656</v>
      </c>
      <c r="AA181">
        <v>9</v>
      </c>
      <c r="AB181">
        <v>54</v>
      </c>
      <c r="AC181">
        <v>8</v>
      </c>
      <c r="AD181">
        <v>1330916</v>
      </c>
      <c r="AE181">
        <v>1807</v>
      </c>
      <c r="AF181" s="10">
        <v>2.7</v>
      </c>
      <c r="AG181">
        <v>0.81</v>
      </c>
      <c r="AH181">
        <v>1.907</v>
      </c>
      <c r="AI181" s="1">
        <v>0.57199999999999995</v>
      </c>
      <c r="AJ181">
        <v>0.88200000000000001</v>
      </c>
    </row>
    <row r="182" spans="1:36" x14ac:dyDescent="0.2">
      <c r="A182" s="22">
        <v>179</v>
      </c>
      <c r="B182">
        <v>7466363</v>
      </c>
      <c r="C182">
        <v>17</v>
      </c>
      <c r="D182">
        <v>37</v>
      </c>
      <c r="E182">
        <v>20</v>
      </c>
      <c r="F182">
        <v>1188197</v>
      </c>
      <c r="G182">
        <v>1777</v>
      </c>
      <c r="H182" s="10">
        <v>2.7</v>
      </c>
      <c r="I182">
        <v>0.81</v>
      </c>
      <c r="J182">
        <v>1.907</v>
      </c>
      <c r="K182" s="1">
        <v>0.57199999999999995</v>
      </c>
      <c r="L182">
        <v>0.96799999999999997</v>
      </c>
      <c r="M182" s="22">
        <v>179</v>
      </c>
      <c r="N182">
        <v>7348041</v>
      </c>
      <c r="O182">
        <v>20</v>
      </c>
      <c r="P182">
        <v>43</v>
      </c>
      <c r="Q182">
        <v>21</v>
      </c>
      <c r="R182">
        <v>1306514</v>
      </c>
      <c r="S182">
        <v>1793</v>
      </c>
      <c r="T182" s="10">
        <v>2.7</v>
      </c>
      <c r="U182">
        <v>0.81</v>
      </c>
      <c r="V182">
        <v>1.907</v>
      </c>
      <c r="W182" s="1">
        <v>0.57199999999999995</v>
      </c>
      <c r="X182">
        <v>0.90100000000000002</v>
      </c>
      <c r="Y182" s="22">
        <v>179</v>
      </c>
      <c r="Z182">
        <v>7323643</v>
      </c>
      <c r="AA182">
        <v>13</v>
      </c>
      <c r="AB182">
        <v>46</v>
      </c>
      <c r="AC182">
        <v>17</v>
      </c>
      <c r="AD182">
        <v>1330915</v>
      </c>
      <c r="AE182">
        <v>1814</v>
      </c>
      <c r="AF182" s="10">
        <v>2.7</v>
      </c>
      <c r="AG182">
        <v>0.81</v>
      </c>
      <c r="AH182">
        <v>1.907</v>
      </c>
      <c r="AI182" s="1">
        <v>0.57199999999999995</v>
      </c>
      <c r="AJ182">
        <v>0.89600000000000002</v>
      </c>
    </row>
    <row r="183" spans="1:36" x14ac:dyDescent="0.2">
      <c r="A183" s="22">
        <v>180</v>
      </c>
      <c r="B183">
        <v>7466355</v>
      </c>
      <c r="C183">
        <v>8</v>
      </c>
      <c r="D183">
        <v>42</v>
      </c>
      <c r="E183">
        <v>12</v>
      </c>
      <c r="F183">
        <v>1188224</v>
      </c>
      <c r="G183">
        <v>1785</v>
      </c>
      <c r="H183" s="10">
        <v>2.7</v>
      </c>
      <c r="I183">
        <v>0.81</v>
      </c>
      <c r="J183">
        <v>1.7090000000000001</v>
      </c>
      <c r="K183" s="1">
        <v>0.51300000000000001</v>
      </c>
      <c r="L183">
        <v>0.91500000000000004</v>
      </c>
      <c r="M183" s="22">
        <v>180</v>
      </c>
      <c r="N183">
        <v>7348032</v>
      </c>
      <c r="O183">
        <v>9</v>
      </c>
      <c r="P183">
        <v>49</v>
      </c>
      <c r="Q183">
        <v>14</v>
      </c>
      <c r="R183">
        <v>1306533</v>
      </c>
      <c r="S183">
        <v>1802</v>
      </c>
      <c r="T183" s="10">
        <v>2.7</v>
      </c>
      <c r="U183">
        <v>0.81</v>
      </c>
      <c r="V183">
        <v>1.7090000000000001</v>
      </c>
      <c r="W183" s="1">
        <v>0.51300000000000001</v>
      </c>
      <c r="X183">
        <v>0.91100000000000003</v>
      </c>
      <c r="Y183" s="22">
        <v>180</v>
      </c>
      <c r="Z183">
        <v>7323634</v>
      </c>
      <c r="AA183">
        <v>9</v>
      </c>
      <c r="AB183">
        <v>43</v>
      </c>
      <c r="AC183">
        <v>16</v>
      </c>
      <c r="AD183">
        <v>1330920</v>
      </c>
      <c r="AE183">
        <v>1823</v>
      </c>
      <c r="AF183" s="10">
        <v>2.7</v>
      </c>
      <c r="AG183">
        <v>0.81</v>
      </c>
      <c r="AH183">
        <v>1.7090000000000001</v>
      </c>
      <c r="AI183" s="1">
        <v>0.51300000000000001</v>
      </c>
      <c r="AJ183">
        <v>0.98899999999999999</v>
      </c>
    </row>
    <row r="184" spans="1:36" x14ac:dyDescent="0.2">
      <c r="A184" s="22">
        <v>181</v>
      </c>
      <c r="B184">
        <v>7466343</v>
      </c>
      <c r="C184">
        <v>12</v>
      </c>
      <c r="D184">
        <v>40</v>
      </c>
      <c r="E184">
        <v>10</v>
      </c>
      <c r="F184">
        <v>1188230</v>
      </c>
      <c r="G184">
        <v>1797</v>
      </c>
      <c r="H184" s="10">
        <v>2.7</v>
      </c>
      <c r="I184">
        <v>0.81</v>
      </c>
      <c r="J184">
        <v>1.7090000000000001</v>
      </c>
      <c r="K184" s="1">
        <v>0.51300000000000001</v>
      </c>
      <c r="L184">
        <v>0.90800000000000003</v>
      </c>
      <c r="M184" s="22">
        <v>181</v>
      </c>
      <c r="N184">
        <v>7348009</v>
      </c>
      <c r="O184">
        <v>23</v>
      </c>
      <c r="P184">
        <v>44</v>
      </c>
      <c r="Q184">
        <v>14</v>
      </c>
      <c r="R184">
        <v>1306549</v>
      </c>
      <c r="S184">
        <v>1822</v>
      </c>
      <c r="T184" s="10">
        <v>2.7</v>
      </c>
      <c r="U184">
        <v>0.81</v>
      </c>
      <c r="V184">
        <v>1.7090000000000001</v>
      </c>
      <c r="W184" s="1">
        <v>0.51300000000000001</v>
      </c>
      <c r="X184">
        <v>0.874</v>
      </c>
      <c r="Y184" s="22">
        <v>181</v>
      </c>
      <c r="Z184">
        <v>7323619</v>
      </c>
      <c r="AA184">
        <v>15</v>
      </c>
      <c r="AB184">
        <v>35</v>
      </c>
      <c r="AC184">
        <v>17</v>
      </c>
      <c r="AD184">
        <v>1330960</v>
      </c>
      <c r="AE184">
        <v>1834</v>
      </c>
      <c r="AF184" s="10">
        <v>2.7</v>
      </c>
      <c r="AG184">
        <v>0.81</v>
      </c>
      <c r="AH184">
        <v>1.7090000000000001</v>
      </c>
      <c r="AI184" s="1">
        <v>0.51300000000000001</v>
      </c>
      <c r="AJ184">
        <v>0.98799999999999999</v>
      </c>
    </row>
    <row r="185" spans="1:36" x14ac:dyDescent="0.2">
      <c r="A185" s="22">
        <v>182</v>
      </c>
      <c r="B185">
        <v>7466326</v>
      </c>
      <c r="C185">
        <v>17</v>
      </c>
      <c r="D185">
        <v>43</v>
      </c>
      <c r="E185">
        <v>9</v>
      </c>
      <c r="F185">
        <v>1188243</v>
      </c>
      <c r="G185">
        <v>1814</v>
      </c>
      <c r="H185" s="10">
        <v>2.7</v>
      </c>
      <c r="I185">
        <v>0.81</v>
      </c>
      <c r="J185">
        <v>1.7090000000000001</v>
      </c>
      <c r="K185" s="1">
        <v>0.51300000000000001</v>
      </c>
      <c r="L185">
        <v>0.872</v>
      </c>
      <c r="M185" s="22">
        <v>182</v>
      </c>
      <c r="N185">
        <v>7347993</v>
      </c>
      <c r="O185">
        <v>16</v>
      </c>
      <c r="P185">
        <v>51</v>
      </c>
      <c r="Q185">
        <v>16</v>
      </c>
      <c r="R185">
        <v>1306555</v>
      </c>
      <c r="S185">
        <v>1836</v>
      </c>
      <c r="T185" s="10">
        <v>2.7</v>
      </c>
      <c r="U185">
        <v>0.81</v>
      </c>
      <c r="V185">
        <v>1.7090000000000001</v>
      </c>
      <c r="W185" s="1">
        <v>0.51300000000000001</v>
      </c>
      <c r="X185">
        <v>0.83599999999999997</v>
      </c>
      <c r="Y185" s="22">
        <v>182</v>
      </c>
      <c r="Z185">
        <v>7323605</v>
      </c>
      <c r="AA185">
        <v>14</v>
      </c>
      <c r="AB185">
        <v>37</v>
      </c>
      <c r="AC185">
        <v>13</v>
      </c>
      <c r="AD185">
        <v>1330969</v>
      </c>
      <c r="AE185">
        <v>1848</v>
      </c>
      <c r="AF185" s="10">
        <v>2.7</v>
      </c>
      <c r="AG185">
        <v>0.81</v>
      </c>
      <c r="AH185">
        <v>1.7090000000000001</v>
      </c>
      <c r="AI185" s="1">
        <v>0.51300000000000001</v>
      </c>
      <c r="AJ185">
        <v>0.9</v>
      </c>
    </row>
    <row r="186" spans="1:36" x14ac:dyDescent="0.2">
      <c r="A186" s="22">
        <v>183</v>
      </c>
      <c r="B186">
        <v>7466300</v>
      </c>
      <c r="C186">
        <v>26</v>
      </c>
      <c r="D186">
        <v>37</v>
      </c>
      <c r="E186">
        <v>23</v>
      </c>
      <c r="F186">
        <v>1188246</v>
      </c>
      <c r="G186">
        <v>1832</v>
      </c>
      <c r="H186" s="10">
        <v>2.7</v>
      </c>
      <c r="I186">
        <v>0.81</v>
      </c>
      <c r="J186">
        <v>1.7090000000000001</v>
      </c>
      <c r="K186" s="1">
        <v>0.51300000000000001</v>
      </c>
      <c r="L186">
        <v>0.88500000000000001</v>
      </c>
      <c r="M186" s="22">
        <v>183</v>
      </c>
      <c r="N186">
        <v>7347980</v>
      </c>
      <c r="O186">
        <v>13</v>
      </c>
      <c r="P186">
        <v>50</v>
      </c>
      <c r="Q186">
        <v>17</v>
      </c>
      <c r="R186">
        <v>1306583</v>
      </c>
      <c r="S186">
        <v>1849</v>
      </c>
      <c r="T186" s="10">
        <v>2.7</v>
      </c>
      <c r="U186">
        <v>0.81</v>
      </c>
      <c r="V186">
        <v>1.7090000000000001</v>
      </c>
      <c r="W186" s="1">
        <v>0.51300000000000001</v>
      </c>
      <c r="X186">
        <v>0.94</v>
      </c>
      <c r="Y186" s="22">
        <v>183</v>
      </c>
      <c r="Z186">
        <v>7323593</v>
      </c>
      <c r="AA186">
        <v>12</v>
      </c>
      <c r="AB186">
        <v>41</v>
      </c>
      <c r="AC186">
        <v>10</v>
      </c>
      <c r="AD186">
        <v>1330991</v>
      </c>
      <c r="AE186">
        <v>1860</v>
      </c>
      <c r="AF186" s="10">
        <v>2.7</v>
      </c>
      <c r="AG186">
        <v>0.81</v>
      </c>
      <c r="AH186">
        <v>1.7090000000000001</v>
      </c>
      <c r="AI186" s="1">
        <v>0.51300000000000001</v>
      </c>
      <c r="AJ186">
        <v>0.95499999999999996</v>
      </c>
    </row>
    <row r="187" spans="1:36" x14ac:dyDescent="0.2">
      <c r="A187" s="22">
        <v>184</v>
      </c>
      <c r="B187">
        <v>7466290</v>
      </c>
      <c r="C187">
        <v>10</v>
      </c>
      <c r="D187">
        <v>53</v>
      </c>
      <c r="E187">
        <v>10</v>
      </c>
      <c r="F187">
        <v>1188266</v>
      </c>
      <c r="G187">
        <v>1842</v>
      </c>
      <c r="H187" s="10">
        <v>2.7</v>
      </c>
      <c r="I187">
        <v>0.81</v>
      </c>
      <c r="J187">
        <v>1.7090000000000001</v>
      </c>
      <c r="K187" s="1">
        <v>0.51300000000000001</v>
      </c>
      <c r="L187">
        <v>0.98699999999999999</v>
      </c>
      <c r="M187" s="22">
        <v>184</v>
      </c>
      <c r="N187">
        <v>7347967</v>
      </c>
      <c r="O187">
        <v>13</v>
      </c>
      <c r="P187">
        <v>51</v>
      </c>
      <c r="Q187">
        <v>12</v>
      </c>
      <c r="R187">
        <v>1306594</v>
      </c>
      <c r="S187">
        <v>1862</v>
      </c>
      <c r="T187" s="10">
        <v>2.7</v>
      </c>
      <c r="U187">
        <v>0.81</v>
      </c>
      <c r="V187">
        <v>1.7090000000000001</v>
      </c>
      <c r="W187" s="1">
        <v>0.51300000000000001</v>
      </c>
      <c r="X187">
        <v>1.085</v>
      </c>
      <c r="Y187" s="22">
        <v>184</v>
      </c>
      <c r="Z187">
        <v>7323583</v>
      </c>
      <c r="AA187">
        <v>10</v>
      </c>
      <c r="AB187">
        <v>40</v>
      </c>
      <c r="AC187">
        <v>13</v>
      </c>
      <c r="AD187">
        <v>1330982</v>
      </c>
      <c r="AE187">
        <v>1870</v>
      </c>
      <c r="AF187" s="10">
        <v>2.7</v>
      </c>
      <c r="AG187">
        <v>0.81</v>
      </c>
      <c r="AH187">
        <v>1.7090000000000001</v>
      </c>
      <c r="AI187" s="1">
        <v>0.51300000000000001</v>
      </c>
      <c r="AJ187">
        <v>0.88200000000000001</v>
      </c>
    </row>
    <row r="188" spans="1:36" x14ac:dyDescent="0.2">
      <c r="A188" s="22">
        <v>185</v>
      </c>
      <c r="B188">
        <v>7466276</v>
      </c>
      <c r="C188">
        <v>14</v>
      </c>
      <c r="D188">
        <v>53</v>
      </c>
      <c r="E188">
        <v>10</v>
      </c>
      <c r="F188">
        <v>1188301</v>
      </c>
      <c r="G188">
        <v>1856</v>
      </c>
      <c r="H188" s="10">
        <v>2.7</v>
      </c>
      <c r="I188">
        <v>0.81</v>
      </c>
      <c r="J188">
        <v>1.7090000000000001</v>
      </c>
      <c r="K188" s="1">
        <v>0.51300000000000001</v>
      </c>
      <c r="L188">
        <v>1.0109999999999999</v>
      </c>
      <c r="M188" s="22">
        <v>185</v>
      </c>
      <c r="N188">
        <v>7347943</v>
      </c>
      <c r="O188">
        <v>24</v>
      </c>
      <c r="P188">
        <v>42</v>
      </c>
      <c r="Q188">
        <v>22</v>
      </c>
      <c r="R188">
        <v>1306608</v>
      </c>
      <c r="S188">
        <v>1881</v>
      </c>
      <c r="T188" s="10">
        <v>2.7</v>
      </c>
      <c r="U188">
        <v>0.81</v>
      </c>
      <c r="V188">
        <v>1.7090000000000001</v>
      </c>
      <c r="W188" s="1">
        <v>0.51300000000000001</v>
      </c>
      <c r="X188">
        <v>0.98</v>
      </c>
      <c r="Y188" s="22">
        <v>185</v>
      </c>
      <c r="Z188">
        <v>7323568</v>
      </c>
      <c r="AA188">
        <v>15</v>
      </c>
      <c r="AB188">
        <v>38</v>
      </c>
      <c r="AC188">
        <v>12</v>
      </c>
      <c r="AD188">
        <v>1331006</v>
      </c>
      <c r="AE188">
        <v>1885</v>
      </c>
      <c r="AF188" s="10">
        <v>2.7</v>
      </c>
      <c r="AG188">
        <v>0.81</v>
      </c>
      <c r="AH188">
        <v>1.7090000000000001</v>
      </c>
      <c r="AI188" s="1">
        <v>0.51300000000000001</v>
      </c>
      <c r="AJ188">
        <v>0.88900000000000001</v>
      </c>
    </row>
    <row r="189" spans="1:36" x14ac:dyDescent="0.2">
      <c r="A189" s="22">
        <v>186</v>
      </c>
      <c r="B189">
        <v>7466263</v>
      </c>
      <c r="C189">
        <v>13</v>
      </c>
      <c r="D189">
        <v>54</v>
      </c>
      <c r="E189">
        <v>13</v>
      </c>
      <c r="F189">
        <v>1188279</v>
      </c>
      <c r="G189">
        <v>1869</v>
      </c>
      <c r="H189" s="10">
        <v>2.7</v>
      </c>
      <c r="I189">
        <v>0.81</v>
      </c>
      <c r="J189">
        <v>1.7090000000000001</v>
      </c>
      <c r="K189" s="1">
        <v>0.51300000000000001</v>
      </c>
      <c r="L189">
        <v>1.071</v>
      </c>
      <c r="M189" s="22">
        <v>186</v>
      </c>
      <c r="N189">
        <v>7347929</v>
      </c>
      <c r="O189">
        <v>14</v>
      </c>
      <c r="P189">
        <v>51</v>
      </c>
      <c r="Q189">
        <v>15</v>
      </c>
      <c r="R189">
        <v>1306618</v>
      </c>
      <c r="S189">
        <v>1895</v>
      </c>
      <c r="T189" s="10">
        <v>2.7</v>
      </c>
      <c r="U189">
        <v>0.81</v>
      </c>
      <c r="V189">
        <v>1.7090000000000001</v>
      </c>
      <c r="W189" s="1">
        <v>0.51300000000000001</v>
      </c>
      <c r="X189">
        <v>1</v>
      </c>
      <c r="Y189" s="22">
        <v>186</v>
      </c>
      <c r="Z189">
        <v>7323555</v>
      </c>
      <c r="AA189">
        <v>13</v>
      </c>
      <c r="AB189">
        <v>38</v>
      </c>
      <c r="AC189">
        <v>15</v>
      </c>
      <c r="AD189">
        <v>1331008</v>
      </c>
      <c r="AE189">
        <v>1898</v>
      </c>
      <c r="AF189" s="10">
        <v>2.7</v>
      </c>
      <c r="AG189">
        <v>0.81</v>
      </c>
      <c r="AH189">
        <v>1.7090000000000001</v>
      </c>
      <c r="AI189" s="1">
        <v>0.51300000000000001</v>
      </c>
      <c r="AJ189">
        <v>0.84899999999999998</v>
      </c>
    </row>
    <row r="190" spans="1:36" x14ac:dyDescent="0.2">
      <c r="A190" s="22">
        <v>187</v>
      </c>
      <c r="B190">
        <v>7466244</v>
      </c>
      <c r="C190">
        <v>19</v>
      </c>
      <c r="D190">
        <v>38</v>
      </c>
      <c r="E190">
        <v>29</v>
      </c>
      <c r="F190">
        <v>1188306</v>
      </c>
      <c r="G190">
        <v>1877</v>
      </c>
      <c r="H190" s="10">
        <v>2.7</v>
      </c>
      <c r="I190">
        <v>0.81</v>
      </c>
      <c r="J190">
        <v>1.7090000000000001</v>
      </c>
      <c r="K190" s="1">
        <v>0.51300000000000001</v>
      </c>
      <c r="L190">
        <v>1.1759999999999999</v>
      </c>
      <c r="M190" s="22">
        <v>187</v>
      </c>
      <c r="N190">
        <v>7347915</v>
      </c>
      <c r="O190">
        <v>14</v>
      </c>
      <c r="P190">
        <v>51</v>
      </c>
      <c r="Q190">
        <v>14</v>
      </c>
      <c r="R190">
        <v>1306655</v>
      </c>
      <c r="S190">
        <v>1909</v>
      </c>
      <c r="T190" s="10">
        <v>2.7</v>
      </c>
      <c r="U190">
        <v>0.81</v>
      </c>
      <c r="V190">
        <v>1.7090000000000001</v>
      </c>
      <c r="W190" s="1">
        <v>0.51300000000000001</v>
      </c>
      <c r="X190">
        <v>1.032</v>
      </c>
      <c r="Y190" s="22">
        <v>187</v>
      </c>
      <c r="Z190">
        <v>7323541</v>
      </c>
      <c r="AA190">
        <v>14</v>
      </c>
      <c r="AB190">
        <v>36</v>
      </c>
      <c r="AC190">
        <v>15</v>
      </c>
      <c r="AD190">
        <v>1331032</v>
      </c>
      <c r="AE190">
        <v>1908</v>
      </c>
      <c r="AF190" s="10">
        <v>2.7</v>
      </c>
      <c r="AG190">
        <v>0.81</v>
      </c>
      <c r="AH190">
        <v>1.7090000000000001</v>
      </c>
      <c r="AI190" s="1">
        <v>0.51300000000000001</v>
      </c>
      <c r="AJ190">
        <v>0.92600000000000005</v>
      </c>
    </row>
    <row r="191" spans="1:36" x14ac:dyDescent="0.2">
      <c r="A191" s="22">
        <v>188</v>
      </c>
      <c r="B191">
        <v>7466213</v>
      </c>
      <c r="C191">
        <v>31</v>
      </c>
      <c r="D191">
        <v>43</v>
      </c>
      <c r="E191">
        <v>14</v>
      </c>
      <c r="F191">
        <v>1188339</v>
      </c>
      <c r="G191">
        <v>1902</v>
      </c>
      <c r="H191" s="10">
        <v>2.7</v>
      </c>
      <c r="I191">
        <v>1.62</v>
      </c>
      <c r="J191">
        <v>1.7090000000000001</v>
      </c>
      <c r="K191" s="1">
        <v>1.0249999999999999</v>
      </c>
      <c r="L191">
        <v>1.2270000000000001</v>
      </c>
      <c r="M191" s="22">
        <v>188</v>
      </c>
      <c r="N191">
        <v>7347898</v>
      </c>
      <c r="O191">
        <v>17</v>
      </c>
      <c r="P191">
        <v>52</v>
      </c>
      <c r="Q191">
        <v>13</v>
      </c>
      <c r="R191">
        <v>1306645</v>
      </c>
      <c r="S191">
        <v>1923</v>
      </c>
      <c r="T191" s="10">
        <v>2.7</v>
      </c>
      <c r="U191">
        <v>1.62</v>
      </c>
      <c r="V191">
        <v>1.7090000000000001</v>
      </c>
      <c r="W191" s="1">
        <v>1.0249999999999999</v>
      </c>
      <c r="X191">
        <v>1.073</v>
      </c>
      <c r="Y191" s="22">
        <v>188</v>
      </c>
      <c r="Z191">
        <v>7323531</v>
      </c>
      <c r="AA191">
        <v>10</v>
      </c>
      <c r="AB191">
        <v>38</v>
      </c>
      <c r="AC191">
        <v>12</v>
      </c>
      <c r="AD191">
        <v>1331047</v>
      </c>
      <c r="AE191">
        <v>1918</v>
      </c>
      <c r="AF191" s="10">
        <v>2.7</v>
      </c>
      <c r="AG191">
        <v>1.62</v>
      </c>
      <c r="AH191">
        <v>1.7090000000000001</v>
      </c>
      <c r="AI191" s="1">
        <v>1.0249999999999999</v>
      </c>
      <c r="AJ191">
        <v>0.98799999999999999</v>
      </c>
    </row>
    <row r="192" spans="1:36" x14ac:dyDescent="0.2">
      <c r="A192" s="22">
        <v>189</v>
      </c>
      <c r="B192">
        <v>7466191</v>
      </c>
      <c r="C192">
        <v>22</v>
      </c>
      <c r="D192">
        <v>65</v>
      </c>
      <c r="E192">
        <v>9</v>
      </c>
      <c r="F192">
        <v>1188368</v>
      </c>
      <c r="G192">
        <v>1920</v>
      </c>
      <c r="H192" s="10">
        <v>2.7</v>
      </c>
      <c r="I192">
        <v>1.62</v>
      </c>
      <c r="J192">
        <v>1.7090000000000001</v>
      </c>
      <c r="K192" s="1">
        <v>1.0249999999999999</v>
      </c>
      <c r="L192">
        <v>1.0529999999999999</v>
      </c>
      <c r="M192" s="22">
        <v>189</v>
      </c>
      <c r="N192">
        <v>7347874</v>
      </c>
      <c r="O192">
        <v>24</v>
      </c>
      <c r="P192">
        <v>46</v>
      </c>
      <c r="Q192">
        <v>23</v>
      </c>
      <c r="R192">
        <v>1306682</v>
      </c>
      <c r="S192">
        <v>1930</v>
      </c>
      <c r="T192" s="10">
        <v>2.7</v>
      </c>
      <c r="U192">
        <v>1.62</v>
      </c>
      <c r="V192">
        <v>1.7090000000000001</v>
      </c>
      <c r="W192" s="1">
        <v>1.0249999999999999</v>
      </c>
      <c r="X192">
        <v>0.97899999999999998</v>
      </c>
      <c r="Y192" s="22">
        <v>189</v>
      </c>
      <c r="Z192">
        <v>7323513</v>
      </c>
      <c r="AA192">
        <v>18</v>
      </c>
      <c r="AB192">
        <v>39</v>
      </c>
      <c r="AC192">
        <v>9</v>
      </c>
      <c r="AD192">
        <v>1331054</v>
      </c>
      <c r="AE192">
        <v>1936</v>
      </c>
      <c r="AF192" s="10">
        <v>2.7</v>
      </c>
      <c r="AG192">
        <v>1.62</v>
      </c>
      <c r="AH192">
        <v>1.7090000000000001</v>
      </c>
      <c r="AI192" s="1">
        <v>1.0249999999999999</v>
      </c>
      <c r="AJ192">
        <v>1</v>
      </c>
    </row>
    <row r="193" spans="1:36" x14ac:dyDescent="0.2">
      <c r="A193" s="22">
        <v>190</v>
      </c>
      <c r="B193">
        <v>7466168</v>
      </c>
      <c r="C193">
        <v>23</v>
      </c>
      <c r="D193">
        <v>69</v>
      </c>
      <c r="E193">
        <v>18</v>
      </c>
      <c r="F193">
        <v>1188344</v>
      </c>
      <c r="G193">
        <v>1929</v>
      </c>
      <c r="H193" s="10">
        <v>2.7</v>
      </c>
      <c r="I193">
        <v>1.62</v>
      </c>
      <c r="J193">
        <v>1.7090000000000001</v>
      </c>
      <c r="K193" s="1">
        <v>1.0249999999999999</v>
      </c>
      <c r="L193">
        <v>1.141</v>
      </c>
      <c r="M193" s="22">
        <v>190</v>
      </c>
      <c r="N193">
        <v>7347848</v>
      </c>
      <c r="O193">
        <v>26</v>
      </c>
      <c r="P193">
        <v>52</v>
      </c>
      <c r="Q193">
        <v>18</v>
      </c>
      <c r="R193">
        <v>1306690</v>
      </c>
      <c r="S193">
        <v>1944</v>
      </c>
      <c r="T193" s="10">
        <v>2.7</v>
      </c>
      <c r="U193">
        <v>1.62</v>
      </c>
      <c r="V193">
        <v>1.7090000000000001</v>
      </c>
      <c r="W193" s="1">
        <v>1.0249999999999999</v>
      </c>
      <c r="X193">
        <v>1.022</v>
      </c>
      <c r="Y193" s="22">
        <v>190</v>
      </c>
      <c r="Z193">
        <v>7323490</v>
      </c>
      <c r="AA193">
        <v>23</v>
      </c>
      <c r="AB193">
        <v>39</v>
      </c>
      <c r="AC193">
        <v>18</v>
      </c>
      <c r="AD193">
        <v>1331052</v>
      </c>
      <c r="AE193">
        <v>1949</v>
      </c>
      <c r="AF193" s="10">
        <v>2.7</v>
      </c>
      <c r="AG193">
        <v>1.62</v>
      </c>
      <c r="AH193">
        <v>1.7090000000000001</v>
      </c>
      <c r="AI193" s="1">
        <v>1.0249999999999999</v>
      </c>
      <c r="AJ193">
        <v>0.96099999999999997</v>
      </c>
    </row>
    <row r="194" spans="1:36" x14ac:dyDescent="0.2">
      <c r="A194" s="22">
        <v>191</v>
      </c>
      <c r="B194">
        <v>7466151</v>
      </c>
      <c r="C194">
        <v>17</v>
      </c>
      <c r="D194">
        <v>77</v>
      </c>
      <c r="E194">
        <v>15</v>
      </c>
      <c r="F194">
        <v>1188382</v>
      </c>
      <c r="G194">
        <v>1941</v>
      </c>
      <c r="H194" s="10">
        <v>2.7</v>
      </c>
      <c r="I194">
        <v>1.62</v>
      </c>
      <c r="J194">
        <v>1.7090000000000001</v>
      </c>
      <c r="K194" s="1">
        <v>1.0249999999999999</v>
      </c>
      <c r="L194">
        <v>1.282</v>
      </c>
      <c r="M194" s="22">
        <v>191</v>
      </c>
      <c r="N194">
        <v>7347825</v>
      </c>
      <c r="O194">
        <v>23</v>
      </c>
      <c r="P194">
        <v>66</v>
      </c>
      <c r="Q194">
        <v>12</v>
      </c>
      <c r="R194">
        <v>1306716</v>
      </c>
      <c r="S194">
        <v>1960</v>
      </c>
      <c r="T194" s="10">
        <v>2.7</v>
      </c>
      <c r="U194">
        <v>1.62</v>
      </c>
      <c r="V194">
        <v>1.7090000000000001</v>
      </c>
      <c r="W194" s="1">
        <v>1.0249999999999999</v>
      </c>
      <c r="X194">
        <v>1.071</v>
      </c>
      <c r="Y194" s="22">
        <v>191</v>
      </c>
      <c r="Z194">
        <v>7323471</v>
      </c>
      <c r="AA194">
        <v>19</v>
      </c>
      <c r="AB194">
        <v>52</v>
      </c>
      <c r="AC194">
        <v>10</v>
      </c>
      <c r="AD194">
        <v>1331104</v>
      </c>
      <c r="AE194">
        <v>1965</v>
      </c>
      <c r="AF194" s="10">
        <v>2.7</v>
      </c>
      <c r="AG194">
        <v>1.62</v>
      </c>
      <c r="AH194">
        <v>1.7090000000000001</v>
      </c>
      <c r="AI194" s="1">
        <v>1.0249999999999999</v>
      </c>
      <c r="AJ194">
        <v>1.0529999999999999</v>
      </c>
    </row>
    <row r="195" spans="1:36" x14ac:dyDescent="0.2">
      <c r="A195" s="22">
        <v>192</v>
      </c>
      <c r="B195">
        <v>7466118</v>
      </c>
      <c r="C195">
        <v>33</v>
      </c>
      <c r="D195">
        <v>62</v>
      </c>
      <c r="E195">
        <v>32</v>
      </c>
      <c r="F195">
        <v>1188386</v>
      </c>
      <c r="G195">
        <v>1953</v>
      </c>
      <c r="H195" s="10">
        <v>2.7</v>
      </c>
      <c r="I195">
        <v>1.62</v>
      </c>
      <c r="J195">
        <v>1.7090000000000001</v>
      </c>
      <c r="K195" s="1">
        <v>1.0249999999999999</v>
      </c>
      <c r="L195">
        <v>1.3120000000000001</v>
      </c>
      <c r="M195" s="22">
        <v>192</v>
      </c>
      <c r="N195">
        <v>7347801</v>
      </c>
      <c r="O195">
        <v>24</v>
      </c>
      <c r="P195">
        <v>70</v>
      </c>
      <c r="Q195">
        <v>19</v>
      </c>
      <c r="R195">
        <v>1306726</v>
      </c>
      <c r="S195">
        <v>1970</v>
      </c>
      <c r="T195" s="10">
        <v>2.7</v>
      </c>
      <c r="U195">
        <v>1.62</v>
      </c>
      <c r="V195">
        <v>1.7090000000000001</v>
      </c>
      <c r="W195" s="1">
        <v>1.0249999999999999</v>
      </c>
      <c r="X195">
        <v>1.133</v>
      </c>
      <c r="Y195" s="22">
        <v>192</v>
      </c>
      <c r="Z195">
        <v>7323451</v>
      </c>
      <c r="AA195">
        <v>20</v>
      </c>
      <c r="AB195">
        <v>61</v>
      </c>
      <c r="AC195">
        <v>10</v>
      </c>
      <c r="AD195">
        <v>1331084</v>
      </c>
      <c r="AE195">
        <v>1979</v>
      </c>
      <c r="AF195" s="10">
        <v>2.7</v>
      </c>
      <c r="AG195">
        <v>1.62</v>
      </c>
      <c r="AH195">
        <v>1.7090000000000001</v>
      </c>
      <c r="AI195" s="1">
        <v>1.0249999999999999</v>
      </c>
      <c r="AJ195">
        <v>1.1479999999999999</v>
      </c>
    </row>
    <row r="196" spans="1:36" x14ac:dyDescent="0.2">
      <c r="A196" s="22">
        <v>193</v>
      </c>
      <c r="B196">
        <v>7466091</v>
      </c>
      <c r="C196">
        <v>27</v>
      </c>
      <c r="D196">
        <v>70</v>
      </c>
      <c r="E196">
        <v>25</v>
      </c>
      <c r="F196">
        <v>1188421</v>
      </c>
      <c r="G196">
        <v>1966</v>
      </c>
      <c r="H196" s="10">
        <v>2.7</v>
      </c>
      <c r="I196">
        <v>1.62</v>
      </c>
      <c r="J196">
        <v>1.7090000000000001</v>
      </c>
      <c r="K196" s="1">
        <v>1.0249999999999999</v>
      </c>
      <c r="L196">
        <v>1.276</v>
      </c>
      <c r="M196" s="22">
        <v>193</v>
      </c>
      <c r="N196">
        <v>7347774</v>
      </c>
      <c r="O196">
        <v>27</v>
      </c>
      <c r="P196">
        <v>75</v>
      </c>
      <c r="Q196">
        <v>19</v>
      </c>
      <c r="R196">
        <v>1306741</v>
      </c>
      <c r="S196">
        <v>1986</v>
      </c>
      <c r="T196" s="10">
        <v>2.7</v>
      </c>
      <c r="U196">
        <v>1.62</v>
      </c>
      <c r="V196">
        <v>1.7090000000000001</v>
      </c>
      <c r="W196" s="1">
        <v>1.0249999999999999</v>
      </c>
      <c r="X196">
        <v>1.242</v>
      </c>
      <c r="Y196" s="22">
        <v>193</v>
      </c>
      <c r="Z196">
        <v>7323431</v>
      </c>
      <c r="AA196">
        <v>20</v>
      </c>
      <c r="AB196">
        <v>61</v>
      </c>
      <c r="AC196">
        <v>20</v>
      </c>
      <c r="AD196">
        <v>1331101</v>
      </c>
      <c r="AE196">
        <v>1989</v>
      </c>
      <c r="AF196" s="10">
        <v>2.7</v>
      </c>
      <c r="AG196">
        <v>1.62</v>
      </c>
      <c r="AH196">
        <v>1.7090000000000001</v>
      </c>
      <c r="AI196" s="1">
        <v>1.0249999999999999</v>
      </c>
      <c r="AJ196">
        <v>1.228</v>
      </c>
    </row>
    <row r="197" spans="1:36" x14ac:dyDescent="0.2">
      <c r="A197" s="22">
        <v>194</v>
      </c>
      <c r="B197">
        <v>7466072</v>
      </c>
      <c r="C197">
        <v>19</v>
      </c>
      <c r="D197">
        <v>76</v>
      </c>
      <c r="E197">
        <v>21</v>
      </c>
      <c r="F197">
        <v>1188473</v>
      </c>
      <c r="G197">
        <v>1976</v>
      </c>
      <c r="H197" s="10">
        <v>2.7</v>
      </c>
      <c r="I197">
        <v>1.62</v>
      </c>
      <c r="J197">
        <v>1.7090000000000001</v>
      </c>
      <c r="K197" s="1">
        <v>1.0249999999999999</v>
      </c>
      <c r="L197">
        <v>1.2390000000000001</v>
      </c>
      <c r="M197" s="22">
        <v>194</v>
      </c>
      <c r="N197">
        <v>7347736</v>
      </c>
      <c r="O197">
        <v>38</v>
      </c>
      <c r="P197">
        <v>75</v>
      </c>
      <c r="Q197">
        <v>27</v>
      </c>
      <c r="R197">
        <v>1306760</v>
      </c>
      <c r="S197">
        <v>2002</v>
      </c>
      <c r="T197" s="10">
        <v>2.7</v>
      </c>
      <c r="U197">
        <v>1.62</v>
      </c>
      <c r="V197">
        <v>1.7090000000000001</v>
      </c>
      <c r="W197" s="1">
        <v>1.0249999999999999</v>
      </c>
      <c r="X197">
        <v>1.2929999999999999</v>
      </c>
      <c r="Y197" s="22">
        <v>194</v>
      </c>
      <c r="Z197">
        <v>7323405</v>
      </c>
      <c r="AA197">
        <v>26</v>
      </c>
      <c r="AB197">
        <v>59</v>
      </c>
      <c r="AC197">
        <v>22</v>
      </c>
      <c r="AD197">
        <v>1331121</v>
      </c>
      <c r="AE197">
        <v>2000</v>
      </c>
      <c r="AF197" s="10">
        <v>2.7</v>
      </c>
      <c r="AG197">
        <v>1.62</v>
      </c>
      <c r="AH197">
        <v>1.7090000000000001</v>
      </c>
      <c r="AI197" s="1">
        <v>1.0249999999999999</v>
      </c>
      <c r="AJ197">
        <v>1.405</v>
      </c>
    </row>
    <row r="198" spans="1:36" x14ac:dyDescent="0.2">
      <c r="A198" s="22">
        <v>195</v>
      </c>
      <c r="B198">
        <v>7466045</v>
      </c>
      <c r="C198">
        <v>27</v>
      </c>
      <c r="D198">
        <v>72</v>
      </c>
      <c r="E198">
        <v>23</v>
      </c>
      <c r="F198">
        <v>1188475</v>
      </c>
      <c r="G198">
        <v>1990</v>
      </c>
      <c r="H198" s="10">
        <v>2.7</v>
      </c>
      <c r="I198">
        <v>1.62</v>
      </c>
      <c r="J198">
        <v>1.7090000000000001</v>
      </c>
      <c r="K198" s="1">
        <v>1.0249999999999999</v>
      </c>
      <c r="L198">
        <v>1.3540000000000001</v>
      </c>
      <c r="M198" s="22">
        <v>195</v>
      </c>
      <c r="N198">
        <v>7347710</v>
      </c>
      <c r="O198">
        <v>26</v>
      </c>
      <c r="P198">
        <v>92</v>
      </c>
      <c r="Q198">
        <v>21</v>
      </c>
      <c r="R198">
        <v>1306801</v>
      </c>
      <c r="S198">
        <v>2013</v>
      </c>
      <c r="T198" s="10">
        <v>2.7</v>
      </c>
      <c r="U198">
        <v>1.62</v>
      </c>
      <c r="V198">
        <v>1.7090000000000001</v>
      </c>
      <c r="W198" s="1">
        <v>1.0249999999999999</v>
      </c>
      <c r="X198">
        <v>1.3560000000000001</v>
      </c>
      <c r="Y198" s="22">
        <v>195</v>
      </c>
      <c r="Z198">
        <v>7323380</v>
      </c>
      <c r="AA198">
        <v>25</v>
      </c>
      <c r="AB198">
        <v>70</v>
      </c>
      <c r="AC198">
        <v>15</v>
      </c>
      <c r="AD198">
        <v>1331158</v>
      </c>
      <c r="AE198">
        <v>2014</v>
      </c>
      <c r="AF198" s="10">
        <v>2.7</v>
      </c>
      <c r="AG198">
        <v>1.62</v>
      </c>
      <c r="AH198">
        <v>1.7090000000000001</v>
      </c>
      <c r="AI198" s="1">
        <v>1.0249999999999999</v>
      </c>
      <c r="AJ198">
        <v>1.3919999999999999</v>
      </c>
    </row>
    <row r="199" spans="1:36" x14ac:dyDescent="0.2">
      <c r="A199" s="22">
        <v>196</v>
      </c>
      <c r="B199">
        <v>7466018</v>
      </c>
      <c r="C199">
        <v>27</v>
      </c>
      <c r="D199">
        <v>77</v>
      </c>
      <c r="E199">
        <v>22</v>
      </c>
      <c r="F199">
        <v>1188512</v>
      </c>
      <c r="G199">
        <v>2001</v>
      </c>
      <c r="H199" s="10">
        <v>2.7</v>
      </c>
      <c r="I199">
        <v>1.62</v>
      </c>
      <c r="J199">
        <v>1.7090000000000001</v>
      </c>
      <c r="K199" s="1">
        <v>1.0249999999999999</v>
      </c>
      <c r="L199">
        <v>1.175</v>
      </c>
      <c r="M199" s="22">
        <v>196</v>
      </c>
      <c r="N199">
        <v>7347676</v>
      </c>
      <c r="O199">
        <v>34</v>
      </c>
      <c r="P199">
        <v>87</v>
      </c>
      <c r="Q199">
        <v>31</v>
      </c>
      <c r="R199">
        <v>1306819</v>
      </c>
      <c r="S199">
        <v>2026</v>
      </c>
      <c r="T199" s="10">
        <v>2.7</v>
      </c>
      <c r="U199">
        <v>1.62</v>
      </c>
      <c r="V199">
        <v>1.7090000000000001</v>
      </c>
      <c r="W199" s="1">
        <v>1.0249999999999999</v>
      </c>
      <c r="X199">
        <v>1.373</v>
      </c>
      <c r="Y199" s="22">
        <v>196</v>
      </c>
      <c r="Z199">
        <v>7323352</v>
      </c>
      <c r="AA199">
        <v>28</v>
      </c>
      <c r="AB199">
        <v>73</v>
      </c>
      <c r="AC199">
        <v>22</v>
      </c>
      <c r="AD199">
        <v>1331158</v>
      </c>
      <c r="AE199">
        <v>2028</v>
      </c>
      <c r="AF199" s="10">
        <v>2.7</v>
      </c>
      <c r="AG199">
        <v>1.62</v>
      </c>
      <c r="AH199">
        <v>1.7090000000000001</v>
      </c>
      <c r="AI199" s="1">
        <v>1.0249999999999999</v>
      </c>
      <c r="AJ199">
        <v>1.4159999999999999</v>
      </c>
    </row>
    <row r="200" spans="1:36" x14ac:dyDescent="0.2">
      <c r="A200" s="22">
        <v>197</v>
      </c>
      <c r="B200">
        <v>7465987</v>
      </c>
      <c r="C200">
        <v>31</v>
      </c>
      <c r="D200">
        <v>77</v>
      </c>
      <c r="E200">
        <v>27</v>
      </c>
      <c r="F200">
        <v>1188508</v>
      </c>
      <c r="G200">
        <v>2012</v>
      </c>
      <c r="H200" s="10">
        <v>2.7</v>
      </c>
      <c r="I200">
        <v>1.62</v>
      </c>
      <c r="J200">
        <v>1.7090000000000001</v>
      </c>
      <c r="K200" s="1">
        <v>1.0249999999999999</v>
      </c>
      <c r="L200">
        <v>1.0900000000000001</v>
      </c>
      <c r="M200" s="22">
        <v>197</v>
      </c>
      <c r="N200">
        <v>7347636</v>
      </c>
      <c r="O200">
        <v>40</v>
      </c>
      <c r="P200">
        <v>94</v>
      </c>
      <c r="Q200">
        <v>27</v>
      </c>
      <c r="R200">
        <v>1306849</v>
      </c>
      <c r="S200">
        <v>2043</v>
      </c>
      <c r="T200" s="10">
        <v>2.7</v>
      </c>
      <c r="U200">
        <v>1.62</v>
      </c>
      <c r="V200">
        <v>1.7090000000000001</v>
      </c>
      <c r="W200" s="1">
        <v>1.0249999999999999</v>
      </c>
      <c r="X200">
        <v>1.4139999999999999</v>
      </c>
      <c r="Y200" s="22">
        <v>197</v>
      </c>
      <c r="Z200">
        <v>7323325</v>
      </c>
      <c r="AA200">
        <v>27</v>
      </c>
      <c r="AB200">
        <v>80</v>
      </c>
      <c r="AC200">
        <v>21</v>
      </c>
      <c r="AD200">
        <v>1331192</v>
      </c>
      <c r="AE200">
        <v>2043</v>
      </c>
      <c r="AF200" s="10">
        <v>2.7</v>
      </c>
      <c r="AG200">
        <v>1.62</v>
      </c>
      <c r="AH200">
        <v>1.7090000000000001</v>
      </c>
      <c r="AI200" s="1">
        <v>1.0249999999999999</v>
      </c>
      <c r="AJ200">
        <v>1.4</v>
      </c>
    </row>
    <row r="201" spans="1:36" x14ac:dyDescent="0.2">
      <c r="A201" s="22">
        <v>198</v>
      </c>
      <c r="B201">
        <v>7465963</v>
      </c>
      <c r="C201">
        <v>24</v>
      </c>
      <c r="D201">
        <v>86</v>
      </c>
      <c r="E201">
        <v>22</v>
      </c>
      <c r="F201">
        <v>1188549</v>
      </c>
      <c r="G201">
        <v>2025</v>
      </c>
      <c r="H201" s="10">
        <v>2.7</v>
      </c>
      <c r="I201">
        <v>1.62</v>
      </c>
      <c r="J201">
        <v>1.7090000000000001</v>
      </c>
      <c r="K201" s="1">
        <v>1.0249999999999999</v>
      </c>
      <c r="L201">
        <v>1.087</v>
      </c>
      <c r="M201" s="22">
        <v>198</v>
      </c>
      <c r="N201">
        <v>7347602</v>
      </c>
      <c r="O201">
        <v>34</v>
      </c>
      <c r="P201">
        <v>97</v>
      </c>
      <c r="Q201">
        <v>37</v>
      </c>
      <c r="R201">
        <v>1306876</v>
      </c>
      <c r="S201">
        <v>2055</v>
      </c>
      <c r="T201" s="10">
        <v>2.7</v>
      </c>
      <c r="U201">
        <v>1.62</v>
      </c>
      <c r="V201">
        <v>1.7090000000000001</v>
      </c>
      <c r="W201" s="1">
        <v>1.0249999999999999</v>
      </c>
      <c r="X201">
        <v>1.333</v>
      </c>
      <c r="Y201" s="22">
        <v>198</v>
      </c>
      <c r="Z201">
        <v>7323293</v>
      </c>
      <c r="AA201">
        <v>32</v>
      </c>
      <c r="AB201">
        <v>79</v>
      </c>
      <c r="AC201">
        <v>28</v>
      </c>
      <c r="AD201">
        <v>1331209</v>
      </c>
      <c r="AE201">
        <v>2059</v>
      </c>
      <c r="AF201" s="10">
        <v>2.7</v>
      </c>
      <c r="AG201">
        <v>1.62</v>
      </c>
      <c r="AH201">
        <v>1.7090000000000001</v>
      </c>
      <c r="AI201" s="1">
        <v>1.0249999999999999</v>
      </c>
      <c r="AJ201">
        <v>1.3939999999999999</v>
      </c>
    </row>
    <row r="202" spans="1:36" x14ac:dyDescent="0.2">
      <c r="A202" s="22">
        <v>199</v>
      </c>
      <c r="B202">
        <v>7465929</v>
      </c>
      <c r="C202">
        <v>34</v>
      </c>
      <c r="D202">
        <v>88</v>
      </c>
      <c r="E202">
        <v>22</v>
      </c>
      <c r="F202">
        <v>1188568</v>
      </c>
      <c r="G202">
        <v>2042</v>
      </c>
      <c r="H202" s="10">
        <v>2.7</v>
      </c>
      <c r="I202">
        <v>1.62</v>
      </c>
      <c r="J202">
        <v>1.7090000000000001</v>
      </c>
      <c r="K202" s="1">
        <v>1.0249999999999999</v>
      </c>
      <c r="L202">
        <v>1.093</v>
      </c>
      <c r="M202" s="22">
        <v>199</v>
      </c>
      <c r="N202">
        <v>7347577</v>
      </c>
      <c r="O202">
        <v>25</v>
      </c>
      <c r="P202">
        <v>111</v>
      </c>
      <c r="Q202">
        <v>20</v>
      </c>
      <c r="R202">
        <v>1306917</v>
      </c>
      <c r="S202">
        <v>2069</v>
      </c>
      <c r="T202" s="10">
        <v>2.7</v>
      </c>
      <c r="U202">
        <v>1.62</v>
      </c>
      <c r="V202">
        <v>1.7090000000000001</v>
      </c>
      <c r="W202" s="1">
        <v>1.0249999999999999</v>
      </c>
      <c r="X202">
        <v>1.3120000000000001</v>
      </c>
      <c r="Y202" s="22">
        <v>199</v>
      </c>
      <c r="Z202">
        <v>7323266</v>
      </c>
      <c r="AA202">
        <v>27</v>
      </c>
      <c r="AB202">
        <v>83</v>
      </c>
      <c r="AC202">
        <v>28</v>
      </c>
      <c r="AD202">
        <v>1331218</v>
      </c>
      <c r="AE202">
        <v>2066</v>
      </c>
      <c r="AF202" s="10">
        <v>2.7</v>
      </c>
      <c r="AG202">
        <v>1.62</v>
      </c>
      <c r="AH202">
        <v>1.7090000000000001</v>
      </c>
      <c r="AI202" s="1">
        <v>1.0249999999999999</v>
      </c>
      <c r="AJ202">
        <v>1.327</v>
      </c>
    </row>
    <row r="203" spans="1:36" x14ac:dyDescent="0.2">
      <c r="A203" s="22">
        <v>200</v>
      </c>
      <c r="B203">
        <v>7465886</v>
      </c>
      <c r="C203">
        <v>43</v>
      </c>
      <c r="D203">
        <v>91</v>
      </c>
      <c r="E203">
        <v>31</v>
      </c>
      <c r="F203">
        <v>1188607</v>
      </c>
      <c r="G203">
        <v>2060</v>
      </c>
      <c r="H203" s="10">
        <v>2.7</v>
      </c>
      <c r="I203">
        <v>1.62</v>
      </c>
      <c r="J203">
        <v>1.7090000000000001</v>
      </c>
      <c r="K203" s="1">
        <v>1.0249999999999999</v>
      </c>
      <c r="L203">
        <v>1.107</v>
      </c>
      <c r="M203" s="22">
        <v>200</v>
      </c>
      <c r="N203">
        <v>7347537</v>
      </c>
      <c r="O203">
        <v>40</v>
      </c>
      <c r="P203">
        <v>103</v>
      </c>
      <c r="Q203">
        <v>33</v>
      </c>
      <c r="R203">
        <v>1306945</v>
      </c>
      <c r="S203">
        <v>2085</v>
      </c>
      <c r="T203" s="10">
        <v>2.7</v>
      </c>
      <c r="U203">
        <v>1.62</v>
      </c>
      <c r="V203">
        <v>1.7090000000000001</v>
      </c>
      <c r="W203" s="1">
        <v>1.0249999999999999</v>
      </c>
      <c r="X203">
        <v>1.228</v>
      </c>
      <c r="Y203" s="22">
        <v>200</v>
      </c>
      <c r="Z203">
        <v>7323236</v>
      </c>
      <c r="AA203">
        <v>30</v>
      </c>
      <c r="AB203">
        <v>82</v>
      </c>
      <c r="AC203">
        <v>28</v>
      </c>
      <c r="AD203">
        <v>1331293</v>
      </c>
      <c r="AE203">
        <v>2074</v>
      </c>
      <c r="AF203" s="10">
        <v>2.7</v>
      </c>
      <c r="AG203">
        <v>1.62</v>
      </c>
      <c r="AH203">
        <v>1.7090000000000001</v>
      </c>
      <c r="AI203" s="1">
        <v>1.0249999999999999</v>
      </c>
      <c r="AJ203">
        <v>1.234</v>
      </c>
    </row>
    <row r="204" spans="1:36" x14ac:dyDescent="0.2">
      <c r="A204" s="22">
        <v>201</v>
      </c>
      <c r="B204">
        <v>7465848</v>
      </c>
      <c r="C204">
        <v>38</v>
      </c>
      <c r="D204">
        <v>105</v>
      </c>
      <c r="E204">
        <v>29</v>
      </c>
      <c r="F204">
        <v>1188629</v>
      </c>
      <c r="G204">
        <v>2075</v>
      </c>
      <c r="H204" s="10">
        <v>2.7</v>
      </c>
      <c r="I204">
        <v>1.62</v>
      </c>
      <c r="J204">
        <v>1.7090000000000001</v>
      </c>
      <c r="K204" s="1">
        <v>1.0249999999999999</v>
      </c>
      <c r="L204">
        <v>1.1819999999999999</v>
      </c>
      <c r="M204" s="22">
        <v>201</v>
      </c>
      <c r="N204">
        <v>7347486</v>
      </c>
      <c r="O204">
        <v>51</v>
      </c>
      <c r="P204">
        <v>99</v>
      </c>
      <c r="Q204">
        <v>44</v>
      </c>
      <c r="R204">
        <v>1306968</v>
      </c>
      <c r="S204">
        <v>2105</v>
      </c>
      <c r="T204" s="10">
        <v>2.7</v>
      </c>
      <c r="U204">
        <v>1.62</v>
      </c>
      <c r="V204">
        <v>1.7090000000000001</v>
      </c>
      <c r="W204" s="1">
        <v>1.0249999999999999</v>
      </c>
      <c r="X204">
        <v>1.2090000000000001</v>
      </c>
      <c r="Y204" s="22">
        <v>201</v>
      </c>
      <c r="Z204">
        <v>7323209</v>
      </c>
      <c r="AA204">
        <v>27</v>
      </c>
      <c r="AB204">
        <v>92</v>
      </c>
      <c r="AC204">
        <v>20</v>
      </c>
      <c r="AD204">
        <v>1331298</v>
      </c>
      <c r="AE204">
        <v>2086</v>
      </c>
      <c r="AF204" s="10">
        <v>2.7</v>
      </c>
      <c r="AG204">
        <v>1.62</v>
      </c>
      <c r="AH204">
        <v>1.7090000000000001</v>
      </c>
      <c r="AI204" s="1">
        <v>1.0249999999999999</v>
      </c>
      <c r="AJ204">
        <v>1.2130000000000001</v>
      </c>
    </row>
    <row r="205" spans="1:36" x14ac:dyDescent="0.2">
      <c r="A205" s="22">
        <v>202</v>
      </c>
      <c r="B205">
        <v>7465804</v>
      </c>
      <c r="C205">
        <v>44</v>
      </c>
      <c r="D205">
        <v>118</v>
      </c>
      <c r="E205">
        <v>25</v>
      </c>
      <c r="F205">
        <v>1188649</v>
      </c>
      <c r="G205">
        <v>2097</v>
      </c>
      <c r="H205" s="10">
        <v>2.7</v>
      </c>
      <c r="I205">
        <v>1.62</v>
      </c>
      <c r="J205">
        <v>1.7090000000000001</v>
      </c>
      <c r="K205" s="1">
        <v>1.0249999999999999</v>
      </c>
      <c r="L205">
        <v>1.2649999999999999</v>
      </c>
      <c r="M205" s="22">
        <v>202</v>
      </c>
      <c r="N205">
        <v>7347448</v>
      </c>
      <c r="O205">
        <v>38</v>
      </c>
      <c r="P205">
        <v>118</v>
      </c>
      <c r="Q205">
        <v>32</v>
      </c>
      <c r="R205">
        <v>1307020</v>
      </c>
      <c r="S205">
        <v>2117</v>
      </c>
      <c r="T205" s="10">
        <v>2.7</v>
      </c>
      <c r="U205">
        <v>1.62</v>
      </c>
      <c r="V205">
        <v>1.7090000000000001</v>
      </c>
      <c r="W205" s="1">
        <v>1.0249999999999999</v>
      </c>
      <c r="X205">
        <v>1.1779999999999999</v>
      </c>
      <c r="Y205" s="22">
        <v>202</v>
      </c>
      <c r="Z205">
        <v>7323177</v>
      </c>
      <c r="AA205">
        <v>32</v>
      </c>
      <c r="AB205">
        <v>90</v>
      </c>
      <c r="AC205">
        <v>29</v>
      </c>
      <c r="AD205">
        <v>1331300</v>
      </c>
      <c r="AE205">
        <v>2101</v>
      </c>
      <c r="AF205" s="10">
        <v>2.7</v>
      </c>
      <c r="AG205">
        <v>1.62</v>
      </c>
      <c r="AH205">
        <v>1.7090000000000001</v>
      </c>
      <c r="AI205" s="1">
        <v>1.0249999999999999</v>
      </c>
      <c r="AJ205">
        <v>1.19</v>
      </c>
    </row>
    <row r="206" spans="1:36" x14ac:dyDescent="0.2">
      <c r="A206" s="22">
        <v>203</v>
      </c>
      <c r="B206">
        <v>7465757</v>
      </c>
      <c r="C206">
        <v>47</v>
      </c>
      <c r="D206">
        <v>118</v>
      </c>
      <c r="E206">
        <v>44</v>
      </c>
      <c r="F206">
        <v>1188697</v>
      </c>
      <c r="G206">
        <v>2110</v>
      </c>
      <c r="H206" s="10">
        <v>2.7</v>
      </c>
      <c r="I206">
        <v>1.62</v>
      </c>
      <c r="J206">
        <v>1.7090000000000001</v>
      </c>
      <c r="K206" s="1">
        <v>1.0249999999999999</v>
      </c>
      <c r="L206">
        <v>1.288</v>
      </c>
      <c r="M206" s="22">
        <v>203</v>
      </c>
      <c r="N206">
        <v>7347415</v>
      </c>
      <c r="O206">
        <v>33</v>
      </c>
      <c r="P206">
        <v>130</v>
      </c>
      <c r="Q206">
        <v>26</v>
      </c>
      <c r="R206">
        <v>1307059</v>
      </c>
      <c r="S206">
        <v>2131</v>
      </c>
      <c r="T206" s="10">
        <v>2.7</v>
      </c>
      <c r="U206">
        <v>1.62</v>
      </c>
      <c r="V206">
        <v>1.7090000000000001</v>
      </c>
      <c r="W206" s="1">
        <v>1.0249999999999999</v>
      </c>
      <c r="X206">
        <v>1.167</v>
      </c>
      <c r="Y206" s="22">
        <v>203</v>
      </c>
      <c r="Z206">
        <v>7323145</v>
      </c>
      <c r="AA206">
        <v>32</v>
      </c>
      <c r="AB206">
        <v>89</v>
      </c>
      <c r="AC206">
        <v>33</v>
      </c>
      <c r="AD206">
        <v>1331354</v>
      </c>
      <c r="AE206">
        <v>2113</v>
      </c>
      <c r="AF206" s="10">
        <v>2.7</v>
      </c>
      <c r="AG206">
        <v>1.62</v>
      </c>
      <c r="AH206">
        <v>1.7090000000000001</v>
      </c>
      <c r="AI206" s="1">
        <v>1.0249999999999999</v>
      </c>
      <c r="AJ206">
        <v>1.163</v>
      </c>
    </row>
    <row r="207" spans="1:36" x14ac:dyDescent="0.2">
      <c r="A207" s="22">
        <v>204</v>
      </c>
      <c r="B207">
        <v>7465709</v>
      </c>
      <c r="C207">
        <v>48</v>
      </c>
      <c r="D207">
        <v>129</v>
      </c>
      <c r="E207">
        <v>36</v>
      </c>
      <c r="F207">
        <v>1188706</v>
      </c>
      <c r="G207">
        <v>2131</v>
      </c>
      <c r="H207" s="10">
        <v>2.7</v>
      </c>
      <c r="I207">
        <v>1.62</v>
      </c>
      <c r="J207">
        <v>1.7090000000000001</v>
      </c>
      <c r="K207" s="1">
        <v>1.0249999999999999</v>
      </c>
      <c r="L207">
        <v>1.3720000000000001</v>
      </c>
      <c r="M207" s="22">
        <v>204</v>
      </c>
      <c r="N207">
        <v>7347379</v>
      </c>
      <c r="O207">
        <v>36</v>
      </c>
      <c r="P207">
        <v>130</v>
      </c>
      <c r="Q207">
        <v>33</v>
      </c>
      <c r="R207">
        <v>1307077</v>
      </c>
      <c r="S207">
        <v>2140</v>
      </c>
      <c r="T207" s="10">
        <v>2.7</v>
      </c>
      <c r="U207">
        <v>1.62</v>
      </c>
      <c r="V207">
        <v>1.7090000000000001</v>
      </c>
      <c r="W207" s="1">
        <v>1.0249999999999999</v>
      </c>
      <c r="X207">
        <v>1.181</v>
      </c>
      <c r="Y207" s="22">
        <v>204</v>
      </c>
      <c r="Z207">
        <v>7323110</v>
      </c>
      <c r="AA207">
        <v>35</v>
      </c>
      <c r="AB207">
        <v>93</v>
      </c>
      <c r="AC207">
        <v>28</v>
      </c>
      <c r="AD207">
        <v>1331387</v>
      </c>
      <c r="AE207">
        <v>2126</v>
      </c>
      <c r="AF207" s="10">
        <v>2.7</v>
      </c>
      <c r="AG207">
        <v>1.62</v>
      </c>
      <c r="AH207">
        <v>1.7090000000000001</v>
      </c>
      <c r="AI207" s="1">
        <v>1.0249999999999999</v>
      </c>
      <c r="AJ207">
        <v>1.1359999999999999</v>
      </c>
    </row>
    <row r="208" spans="1:36" x14ac:dyDescent="0.2">
      <c r="A208" s="22">
        <v>205</v>
      </c>
      <c r="B208">
        <v>7465650</v>
      </c>
      <c r="C208">
        <v>59</v>
      </c>
      <c r="D208">
        <v>135</v>
      </c>
      <c r="E208">
        <v>42</v>
      </c>
      <c r="F208">
        <v>1188789</v>
      </c>
      <c r="G208">
        <v>2152</v>
      </c>
      <c r="H208" s="10">
        <v>2.7</v>
      </c>
      <c r="I208">
        <v>1.62</v>
      </c>
      <c r="J208">
        <v>1.7090000000000001</v>
      </c>
      <c r="K208" s="1">
        <v>1.0249999999999999</v>
      </c>
      <c r="L208">
        <v>1.329</v>
      </c>
      <c r="M208" s="22">
        <v>205</v>
      </c>
      <c r="N208">
        <v>7347321</v>
      </c>
      <c r="O208">
        <v>58</v>
      </c>
      <c r="P208">
        <v>113</v>
      </c>
      <c r="Q208">
        <v>53</v>
      </c>
      <c r="R208">
        <v>1307080</v>
      </c>
      <c r="S208">
        <v>2155</v>
      </c>
      <c r="T208" s="10">
        <v>2.7</v>
      </c>
      <c r="U208">
        <v>1.62</v>
      </c>
      <c r="V208">
        <v>1.7090000000000001</v>
      </c>
      <c r="W208" s="1">
        <v>1.0249999999999999</v>
      </c>
      <c r="X208">
        <v>1.151</v>
      </c>
      <c r="Y208" s="22">
        <v>205</v>
      </c>
      <c r="Z208">
        <v>7323076</v>
      </c>
      <c r="AA208">
        <v>34</v>
      </c>
      <c r="AB208">
        <v>97</v>
      </c>
      <c r="AC208">
        <v>31</v>
      </c>
      <c r="AD208">
        <v>1331436</v>
      </c>
      <c r="AE208">
        <v>2137</v>
      </c>
      <c r="AF208" s="10">
        <v>2.7</v>
      </c>
      <c r="AG208">
        <v>1.62</v>
      </c>
      <c r="AH208">
        <v>1.7090000000000001</v>
      </c>
      <c r="AI208" s="1">
        <v>1.0249999999999999</v>
      </c>
      <c r="AJ208">
        <v>1.0840000000000001</v>
      </c>
    </row>
    <row r="209" spans="1:36" x14ac:dyDescent="0.2">
      <c r="A209" s="22">
        <v>206</v>
      </c>
      <c r="B209">
        <v>7465602</v>
      </c>
      <c r="C209">
        <v>48</v>
      </c>
      <c r="D209">
        <v>148</v>
      </c>
      <c r="E209">
        <v>46</v>
      </c>
      <c r="F209">
        <v>1188820</v>
      </c>
      <c r="G209">
        <v>2165</v>
      </c>
      <c r="H209" s="10">
        <v>2.7</v>
      </c>
      <c r="I209">
        <v>1.62</v>
      </c>
      <c r="J209">
        <v>1.7090000000000001</v>
      </c>
      <c r="K209" s="1">
        <v>1.0249999999999999</v>
      </c>
      <c r="L209">
        <v>1.3580000000000001</v>
      </c>
      <c r="M209" s="22">
        <v>206</v>
      </c>
      <c r="N209">
        <v>7347280</v>
      </c>
      <c r="O209">
        <v>41</v>
      </c>
      <c r="P209">
        <v>132</v>
      </c>
      <c r="Q209">
        <v>39</v>
      </c>
      <c r="R209">
        <v>1307162</v>
      </c>
      <c r="S209">
        <v>2168</v>
      </c>
      <c r="T209" s="10">
        <v>2.7</v>
      </c>
      <c r="U209">
        <v>1.62</v>
      </c>
      <c r="V209">
        <v>1.7090000000000001</v>
      </c>
      <c r="W209" s="1">
        <v>1.0249999999999999</v>
      </c>
      <c r="X209">
        <v>1.1859999999999999</v>
      </c>
      <c r="Y209" s="22">
        <v>206</v>
      </c>
      <c r="Z209">
        <v>7323046</v>
      </c>
      <c r="AA209">
        <v>30</v>
      </c>
      <c r="AB209">
        <v>100</v>
      </c>
      <c r="AC209">
        <v>31</v>
      </c>
      <c r="AD209">
        <v>1331439</v>
      </c>
      <c r="AE209">
        <v>2146</v>
      </c>
      <c r="AF209" s="10">
        <v>2.7</v>
      </c>
      <c r="AG209">
        <v>1.62</v>
      </c>
      <c r="AH209">
        <v>1.7090000000000001</v>
      </c>
      <c r="AI209" s="1">
        <v>1.0249999999999999</v>
      </c>
      <c r="AJ209">
        <v>1.1020000000000001</v>
      </c>
    </row>
    <row r="210" spans="1:36" x14ac:dyDescent="0.2">
      <c r="A210" s="22">
        <v>207</v>
      </c>
      <c r="B210">
        <v>7465562</v>
      </c>
      <c r="C210">
        <v>40</v>
      </c>
      <c r="D210">
        <v>153</v>
      </c>
      <c r="E210">
        <v>43</v>
      </c>
      <c r="F210">
        <v>1188842</v>
      </c>
      <c r="G210">
        <v>2175</v>
      </c>
      <c r="H210" s="10">
        <v>2.7</v>
      </c>
      <c r="I210">
        <v>1.62</v>
      </c>
      <c r="J210">
        <v>1.7090000000000001</v>
      </c>
      <c r="K210" s="1">
        <v>1.0249999999999999</v>
      </c>
      <c r="L210">
        <v>1.3480000000000001</v>
      </c>
      <c r="M210" s="22">
        <v>207</v>
      </c>
      <c r="N210">
        <v>7347238</v>
      </c>
      <c r="O210">
        <v>42</v>
      </c>
      <c r="P210">
        <v>136</v>
      </c>
      <c r="Q210">
        <v>37</v>
      </c>
      <c r="R210">
        <v>1307203</v>
      </c>
      <c r="S210">
        <v>2187</v>
      </c>
      <c r="T210" s="10">
        <v>2.7</v>
      </c>
      <c r="U210">
        <v>1.62</v>
      </c>
      <c r="V210">
        <v>1.7090000000000001</v>
      </c>
      <c r="W210" s="1">
        <v>1.0249999999999999</v>
      </c>
      <c r="X210">
        <v>1.1579999999999999</v>
      </c>
      <c r="Y210" s="22">
        <v>207</v>
      </c>
      <c r="Z210">
        <v>7323009</v>
      </c>
      <c r="AA210">
        <v>37</v>
      </c>
      <c r="AB210">
        <v>96</v>
      </c>
      <c r="AC210">
        <v>34</v>
      </c>
      <c r="AD210">
        <v>1331446</v>
      </c>
      <c r="AE210">
        <v>2158</v>
      </c>
      <c r="AF210" s="10">
        <v>2.7</v>
      </c>
      <c r="AG210">
        <v>1.62</v>
      </c>
      <c r="AH210">
        <v>1.7090000000000001</v>
      </c>
      <c r="AI210" s="1">
        <v>1.0249999999999999</v>
      </c>
      <c r="AJ210">
        <v>1.1240000000000001</v>
      </c>
    </row>
    <row r="211" spans="1:36" x14ac:dyDescent="0.2">
      <c r="A211" s="22">
        <v>208</v>
      </c>
      <c r="B211">
        <v>7465498</v>
      </c>
      <c r="C211">
        <v>64</v>
      </c>
      <c r="D211">
        <v>134</v>
      </c>
      <c r="E211">
        <v>59</v>
      </c>
      <c r="F211">
        <v>1188930</v>
      </c>
      <c r="G211">
        <v>2192</v>
      </c>
      <c r="H211" s="10">
        <v>2.7</v>
      </c>
      <c r="I211">
        <v>1.62</v>
      </c>
      <c r="J211">
        <v>1.7090000000000001</v>
      </c>
      <c r="K211" s="1">
        <v>1.0249999999999999</v>
      </c>
      <c r="L211">
        <v>1.2789999999999999</v>
      </c>
      <c r="M211" s="22">
        <v>208</v>
      </c>
      <c r="N211">
        <v>7347199</v>
      </c>
      <c r="O211">
        <v>39</v>
      </c>
      <c r="P211">
        <v>139</v>
      </c>
      <c r="Q211">
        <v>39</v>
      </c>
      <c r="R211">
        <v>1307296</v>
      </c>
      <c r="S211">
        <v>2201</v>
      </c>
      <c r="T211" s="10">
        <v>2.7</v>
      </c>
      <c r="U211">
        <v>1.62</v>
      </c>
      <c r="V211">
        <v>1.7090000000000001</v>
      </c>
      <c r="W211" s="1">
        <v>1.0249999999999999</v>
      </c>
      <c r="X211">
        <v>1.1319999999999999</v>
      </c>
      <c r="Y211" s="22">
        <v>208</v>
      </c>
      <c r="Z211">
        <v>7322969</v>
      </c>
      <c r="AA211">
        <v>40</v>
      </c>
      <c r="AB211">
        <v>95</v>
      </c>
      <c r="AC211">
        <v>38</v>
      </c>
      <c r="AD211">
        <v>1331539</v>
      </c>
      <c r="AE211">
        <v>2170</v>
      </c>
      <c r="AF211" s="10">
        <v>2.7</v>
      </c>
      <c r="AG211">
        <v>1.62</v>
      </c>
      <c r="AH211">
        <v>1.7090000000000001</v>
      </c>
      <c r="AI211" s="1">
        <v>1.0249999999999999</v>
      </c>
      <c r="AJ211">
        <v>1.105</v>
      </c>
    </row>
    <row r="212" spans="1:36" x14ac:dyDescent="0.2">
      <c r="A212" s="22">
        <v>209</v>
      </c>
      <c r="B212">
        <v>7465459</v>
      </c>
      <c r="C212">
        <v>39</v>
      </c>
      <c r="D212">
        <v>157</v>
      </c>
      <c r="E212">
        <v>41</v>
      </c>
      <c r="F212">
        <v>1188951</v>
      </c>
      <c r="G212">
        <v>2203</v>
      </c>
      <c r="H212" s="10">
        <v>2.7</v>
      </c>
      <c r="I212">
        <v>1.62</v>
      </c>
      <c r="J212">
        <v>1.7090000000000001</v>
      </c>
      <c r="K212" s="1">
        <v>1.0249999999999999</v>
      </c>
      <c r="L212">
        <v>1.212</v>
      </c>
      <c r="M212" s="22">
        <v>209</v>
      </c>
      <c r="N212">
        <v>7347154</v>
      </c>
      <c r="O212">
        <v>45</v>
      </c>
      <c r="P212">
        <v>134</v>
      </c>
      <c r="Q212">
        <v>44</v>
      </c>
      <c r="R212">
        <v>1307282</v>
      </c>
      <c r="S212">
        <v>2211</v>
      </c>
      <c r="T212" s="10">
        <v>2.7</v>
      </c>
      <c r="U212">
        <v>1.62</v>
      </c>
      <c r="V212">
        <v>1.7090000000000001</v>
      </c>
      <c r="W212" s="1">
        <v>1.0249999999999999</v>
      </c>
      <c r="X212">
        <v>1.127</v>
      </c>
      <c r="Y212" s="22">
        <v>209</v>
      </c>
      <c r="Z212">
        <v>7322937</v>
      </c>
      <c r="AA212">
        <v>32</v>
      </c>
      <c r="AB212">
        <v>103</v>
      </c>
      <c r="AC212">
        <v>32</v>
      </c>
      <c r="AD212">
        <v>1331555</v>
      </c>
      <c r="AE212">
        <v>2180</v>
      </c>
      <c r="AF212" s="10">
        <v>2.7</v>
      </c>
      <c r="AG212">
        <v>1.62</v>
      </c>
      <c r="AH212">
        <v>1.7090000000000001</v>
      </c>
      <c r="AI212" s="1">
        <v>1.0249999999999999</v>
      </c>
      <c r="AJ212">
        <v>1.075</v>
      </c>
    </row>
    <row r="213" spans="1:36" x14ac:dyDescent="0.2">
      <c r="A213" s="22">
        <v>210</v>
      </c>
      <c r="B213">
        <v>7465395</v>
      </c>
      <c r="C213">
        <v>64</v>
      </c>
      <c r="D213">
        <v>139</v>
      </c>
      <c r="E213">
        <v>57</v>
      </c>
      <c r="F213">
        <v>1189044</v>
      </c>
      <c r="G213">
        <v>2216</v>
      </c>
      <c r="H213" s="10">
        <v>2.7</v>
      </c>
      <c r="I213">
        <v>1.62</v>
      </c>
      <c r="J213">
        <v>1.8080000000000001</v>
      </c>
      <c r="K213" s="1">
        <v>1.085</v>
      </c>
      <c r="L213">
        <v>1.133</v>
      </c>
      <c r="M213" s="22">
        <v>210</v>
      </c>
      <c r="N213">
        <v>7347101</v>
      </c>
      <c r="O213">
        <v>53</v>
      </c>
      <c r="P213">
        <v>129</v>
      </c>
      <c r="Q213">
        <v>50</v>
      </c>
      <c r="R213">
        <v>1307298</v>
      </c>
      <c r="S213">
        <v>2227</v>
      </c>
      <c r="T213" s="10">
        <v>2.7</v>
      </c>
      <c r="U213">
        <v>1.62</v>
      </c>
      <c r="V213">
        <v>1.8080000000000001</v>
      </c>
      <c r="W213" s="1">
        <v>1.085</v>
      </c>
      <c r="X213">
        <v>1.097</v>
      </c>
      <c r="Y213" s="22">
        <v>210</v>
      </c>
      <c r="Z213">
        <v>7322907</v>
      </c>
      <c r="AA213">
        <v>30</v>
      </c>
      <c r="AB213">
        <v>104</v>
      </c>
      <c r="AC213">
        <v>31</v>
      </c>
      <c r="AD213">
        <v>1331584</v>
      </c>
      <c r="AE213">
        <v>2188</v>
      </c>
      <c r="AF213" s="10">
        <v>2.7</v>
      </c>
      <c r="AG213">
        <v>1.62</v>
      </c>
      <c r="AH213">
        <v>1.8080000000000001</v>
      </c>
      <c r="AI213" s="1">
        <v>1.085</v>
      </c>
      <c r="AJ213">
        <v>1.0669999999999999</v>
      </c>
    </row>
    <row r="214" spans="1:36" x14ac:dyDescent="0.2">
      <c r="A214" s="22">
        <v>211</v>
      </c>
      <c r="B214">
        <v>7465342</v>
      </c>
      <c r="C214">
        <v>53</v>
      </c>
      <c r="D214">
        <v>161</v>
      </c>
      <c r="E214">
        <v>42</v>
      </c>
      <c r="F214">
        <v>1189083</v>
      </c>
      <c r="G214">
        <v>2231</v>
      </c>
      <c r="H214" s="10">
        <v>2.7</v>
      </c>
      <c r="I214">
        <v>1.62</v>
      </c>
      <c r="J214">
        <v>1.8080000000000001</v>
      </c>
      <c r="K214" s="1">
        <v>1.085</v>
      </c>
      <c r="L214">
        <v>1.1160000000000001</v>
      </c>
      <c r="M214" s="22">
        <v>211</v>
      </c>
      <c r="N214">
        <v>7347049</v>
      </c>
      <c r="O214">
        <v>52</v>
      </c>
      <c r="P214">
        <v>138</v>
      </c>
      <c r="Q214">
        <v>44</v>
      </c>
      <c r="R214">
        <v>1307370</v>
      </c>
      <c r="S214">
        <v>2243</v>
      </c>
      <c r="T214" s="10">
        <v>2.7</v>
      </c>
      <c r="U214">
        <v>1.62</v>
      </c>
      <c r="V214">
        <v>1.8080000000000001</v>
      </c>
      <c r="W214" s="1">
        <v>1.085</v>
      </c>
      <c r="X214">
        <v>1.0649999999999999</v>
      </c>
      <c r="Y214" s="22">
        <v>211</v>
      </c>
      <c r="Z214">
        <v>7322877</v>
      </c>
      <c r="AA214">
        <v>30</v>
      </c>
      <c r="AB214">
        <v>103</v>
      </c>
      <c r="AC214">
        <v>31</v>
      </c>
      <c r="AD214">
        <v>1331616</v>
      </c>
      <c r="AE214">
        <v>2199</v>
      </c>
      <c r="AF214" s="10">
        <v>2.7</v>
      </c>
      <c r="AG214">
        <v>1.62</v>
      </c>
      <c r="AH214">
        <v>1.8080000000000001</v>
      </c>
      <c r="AI214" s="1">
        <v>1.085</v>
      </c>
      <c r="AJ214">
        <v>1.0720000000000001</v>
      </c>
    </row>
    <row r="215" spans="1:36" x14ac:dyDescent="0.2">
      <c r="A215" s="22">
        <v>212</v>
      </c>
      <c r="B215">
        <v>7465287</v>
      </c>
      <c r="C215">
        <v>55</v>
      </c>
      <c r="D215">
        <v>162</v>
      </c>
      <c r="E215">
        <v>52</v>
      </c>
      <c r="F215">
        <v>1189090</v>
      </c>
      <c r="G215">
        <v>2241</v>
      </c>
      <c r="H215" s="10">
        <v>2.7</v>
      </c>
      <c r="I215">
        <v>1.62</v>
      </c>
      <c r="J215">
        <v>1.8080000000000001</v>
      </c>
      <c r="K215" s="1">
        <v>1.085</v>
      </c>
      <c r="L215">
        <v>1.0900000000000001</v>
      </c>
      <c r="M215" s="22">
        <v>212</v>
      </c>
      <c r="N215">
        <v>7347003</v>
      </c>
      <c r="O215">
        <v>46</v>
      </c>
      <c r="P215">
        <v>150</v>
      </c>
      <c r="Q215">
        <v>40</v>
      </c>
      <c r="R215">
        <v>1307432</v>
      </c>
      <c r="S215">
        <v>2256</v>
      </c>
      <c r="T215" s="10">
        <v>2.7</v>
      </c>
      <c r="U215">
        <v>1.62</v>
      </c>
      <c r="V215">
        <v>1.8080000000000001</v>
      </c>
      <c r="W215" s="1">
        <v>1.085</v>
      </c>
      <c r="X215">
        <v>1.0609999999999999</v>
      </c>
      <c r="Y215" s="22">
        <v>212</v>
      </c>
      <c r="Z215">
        <v>7322833</v>
      </c>
      <c r="AA215">
        <v>44</v>
      </c>
      <c r="AB215">
        <v>94</v>
      </c>
      <c r="AC215">
        <v>39</v>
      </c>
      <c r="AD215">
        <v>1331638</v>
      </c>
      <c r="AE215">
        <v>2212</v>
      </c>
      <c r="AF215" s="10">
        <v>2.7</v>
      </c>
      <c r="AG215">
        <v>1.62</v>
      </c>
      <c r="AH215">
        <v>1.8080000000000001</v>
      </c>
      <c r="AI215" s="1">
        <v>1.085</v>
      </c>
      <c r="AJ215">
        <v>1.03</v>
      </c>
    </row>
    <row r="216" spans="1:36" x14ac:dyDescent="0.2">
      <c r="A216" s="22">
        <v>213</v>
      </c>
      <c r="B216">
        <v>7465237</v>
      </c>
      <c r="C216">
        <v>50</v>
      </c>
      <c r="D216">
        <v>173</v>
      </c>
      <c r="E216">
        <v>44</v>
      </c>
      <c r="F216">
        <v>1189136</v>
      </c>
      <c r="G216">
        <v>2251</v>
      </c>
      <c r="H216" s="10">
        <v>2.7</v>
      </c>
      <c r="I216">
        <v>1.62</v>
      </c>
      <c r="J216">
        <v>1.8080000000000001</v>
      </c>
      <c r="K216" s="1">
        <v>1.085</v>
      </c>
      <c r="L216">
        <v>1.069</v>
      </c>
      <c r="M216" s="22">
        <v>213</v>
      </c>
      <c r="N216">
        <v>7346946</v>
      </c>
      <c r="O216">
        <v>57</v>
      </c>
      <c r="P216">
        <v>149</v>
      </c>
      <c r="Q216">
        <v>47</v>
      </c>
      <c r="R216">
        <v>1307509</v>
      </c>
      <c r="S216">
        <v>2268</v>
      </c>
      <c r="T216" s="10">
        <v>2.7</v>
      </c>
      <c r="U216">
        <v>1.62</v>
      </c>
      <c r="V216">
        <v>1.8080000000000001</v>
      </c>
      <c r="W216" s="1">
        <v>1.085</v>
      </c>
      <c r="X216">
        <v>1.075</v>
      </c>
      <c r="Y216" s="22">
        <v>213</v>
      </c>
      <c r="Z216">
        <v>7322804</v>
      </c>
      <c r="AA216">
        <v>29</v>
      </c>
      <c r="AB216">
        <v>106</v>
      </c>
      <c r="AC216">
        <v>32</v>
      </c>
      <c r="AD216">
        <v>1331691</v>
      </c>
      <c r="AE216">
        <v>2221</v>
      </c>
      <c r="AF216" s="10">
        <v>2.7</v>
      </c>
      <c r="AG216">
        <v>1.62</v>
      </c>
      <c r="AH216">
        <v>1.8080000000000001</v>
      </c>
      <c r="AI216" s="1">
        <v>1.085</v>
      </c>
      <c r="AJ216">
        <v>1.01</v>
      </c>
    </row>
    <row r="217" spans="1:36" x14ac:dyDescent="0.2">
      <c r="A217" s="22">
        <v>214</v>
      </c>
      <c r="B217">
        <v>7465182</v>
      </c>
      <c r="C217">
        <v>55</v>
      </c>
      <c r="D217">
        <v>164</v>
      </c>
      <c r="E217">
        <v>59</v>
      </c>
      <c r="F217">
        <v>1189208</v>
      </c>
      <c r="G217">
        <v>2261</v>
      </c>
      <c r="H217" s="10">
        <v>2.7</v>
      </c>
      <c r="I217">
        <v>1.62</v>
      </c>
      <c r="J217">
        <v>1.8080000000000001</v>
      </c>
      <c r="K217" s="1">
        <v>1.085</v>
      </c>
      <c r="L217">
        <v>1.071</v>
      </c>
      <c r="M217" s="22">
        <v>214</v>
      </c>
      <c r="N217">
        <v>7346887</v>
      </c>
      <c r="O217">
        <v>59</v>
      </c>
      <c r="P217">
        <v>154</v>
      </c>
      <c r="Q217">
        <v>52</v>
      </c>
      <c r="R217">
        <v>1307505</v>
      </c>
      <c r="S217">
        <v>2278</v>
      </c>
      <c r="T217" s="10">
        <v>2.7</v>
      </c>
      <c r="U217">
        <v>1.62</v>
      </c>
      <c r="V217">
        <v>1.8080000000000001</v>
      </c>
      <c r="W217" s="1">
        <v>1.085</v>
      </c>
      <c r="X217">
        <v>1.091</v>
      </c>
      <c r="Y217" s="22">
        <v>214</v>
      </c>
      <c r="Z217">
        <v>7322768</v>
      </c>
      <c r="AA217">
        <v>36</v>
      </c>
      <c r="AB217">
        <v>103</v>
      </c>
      <c r="AC217">
        <v>32</v>
      </c>
      <c r="AD217">
        <v>1331723</v>
      </c>
      <c r="AE217">
        <v>2233</v>
      </c>
      <c r="AF217" s="10">
        <v>2.7</v>
      </c>
      <c r="AG217">
        <v>1.62</v>
      </c>
      <c r="AH217">
        <v>1.8080000000000001</v>
      </c>
      <c r="AI217" s="1">
        <v>1.085</v>
      </c>
      <c r="AJ217">
        <v>1.0389999999999999</v>
      </c>
    </row>
    <row r="218" spans="1:36" x14ac:dyDescent="0.2">
      <c r="A218" s="22">
        <v>215</v>
      </c>
      <c r="B218">
        <v>7465118</v>
      </c>
      <c r="C218">
        <v>64</v>
      </c>
      <c r="D218">
        <v>158</v>
      </c>
      <c r="E218">
        <v>61</v>
      </c>
      <c r="F218">
        <v>1189291</v>
      </c>
      <c r="G218">
        <v>2271</v>
      </c>
      <c r="H218" s="10">
        <v>2.7</v>
      </c>
      <c r="I218">
        <v>1.62</v>
      </c>
      <c r="J218">
        <v>1.8080000000000001</v>
      </c>
      <c r="K218" s="1">
        <v>1.085</v>
      </c>
      <c r="L218">
        <v>1.1020000000000001</v>
      </c>
      <c r="M218" s="22">
        <v>215</v>
      </c>
      <c r="N218">
        <v>7346834</v>
      </c>
      <c r="O218">
        <v>53</v>
      </c>
      <c r="P218">
        <v>163</v>
      </c>
      <c r="Q218">
        <v>50</v>
      </c>
      <c r="R218">
        <v>1307528</v>
      </c>
      <c r="S218">
        <v>2292</v>
      </c>
      <c r="T218" s="10">
        <v>2.7</v>
      </c>
      <c r="U218">
        <v>1.62</v>
      </c>
      <c r="V218">
        <v>1.8080000000000001</v>
      </c>
      <c r="W218" s="1">
        <v>1.085</v>
      </c>
      <c r="X218">
        <v>1.1060000000000001</v>
      </c>
      <c r="Y218" s="22">
        <v>215</v>
      </c>
      <c r="Z218">
        <v>7322720</v>
      </c>
      <c r="AA218">
        <v>48</v>
      </c>
      <c r="AB218">
        <v>106</v>
      </c>
      <c r="AC218">
        <v>33</v>
      </c>
      <c r="AD218">
        <v>1331744</v>
      </c>
      <c r="AE218">
        <v>2248</v>
      </c>
      <c r="AF218" s="10">
        <v>2.7</v>
      </c>
      <c r="AG218">
        <v>1.62</v>
      </c>
      <c r="AH218">
        <v>1.8080000000000001</v>
      </c>
      <c r="AI218" s="1">
        <v>1.085</v>
      </c>
      <c r="AJ218">
        <v>1.01</v>
      </c>
    </row>
    <row r="219" spans="1:36" x14ac:dyDescent="0.2">
      <c r="A219" s="22">
        <v>216</v>
      </c>
      <c r="B219">
        <v>7465058</v>
      </c>
      <c r="C219">
        <v>60</v>
      </c>
      <c r="D219">
        <v>173</v>
      </c>
      <c r="E219">
        <v>49</v>
      </c>
      <c r="F219">
        <v>1189314</v>
      </c>
      <c r="G219">
        <v>2288</v>
      </c>
      <c r="H219" s="10">
        <v>2.7</v>
      </c>
      <c r="I219">
        <v>1.62</v>
      </c>
      <c r="J219">
        <v>1.8080000000000001</v>
      </c>
      <c r="K219" s="1">
        <v>1.085</v>
      </c>
      <c r="L219">
        <v>1.071</v>
      </c>
      <c r="M219" s="22">
        <v>216</v>
      </c>
      <c r="N219">
        <v>7346773</v>
      </c>
      <c r="O219">
        <v>61</v>
      </c>
      <c r="P219">
        <v>165</v>
      </c>
      <c r="Q219">
        <v>51</v>
      </c>
      <c r="R219">
        <v>1307641</v>
      </c>
      <c r="S219">
        <v>2305</v>
      </c>
      <c r="T219" s="10">
        <v>2.7</v>
      </c>
      <c r="U219">
        <v>1.62</v>
      </c>
      <c r="V219">
        <v>1.8080000000000001</v>
      </c>
      <c r="W219" s="1">
        <v>1.085</v>
      </c>
      <c r="X219">
        <v>1.1259999999999999</v>
      </c>
      <c r="Y219" s="22">
        <v>216</v>
      </c>
      <c r="Z219">
        <v>7322684</v>
      </c>
      <c r="AA219">
        <v>36</v>
      </c>
      <c r="AB219">
        <v>126</v>
      </c>
      <c r="AC219">
        <v>28</v>
      </c>
      <c r="AD219">
        <v>1331776</v>
      </c>
      <c r="AE219">
        <v>2265</v>
      </c>
      <c r="AF219" s="10">
        <v>2.7</v>
      </c>
      <c r="AG219">
        <v>1.62</v>
      </c>
      <c r="AH219">
        <v>1.8080000000000001</v>
      </c>
      <c r="AI219" s="1">
        <v>1.085</v>
      </c>
      <c r="AJ219">
        <v>1.02</v>
      </c>
    </row>
    <row r="220" spans="1:36" x14ac:dyDescent="0.2">
      <c r="A220" s="22">
        <v>217</v>
      </c>
      <c r="B220">
        <v>7465011</v>
      </c>
      <c r="C220">
        <v>47</v>
      </c>
      <c r="D220">
        <v>186</v>
      </c>
      <c r="E220">
        <v>47</v>
      </c>
      <c r="F220">
        <v>1189442</v>
      </c>
      <c r="G220">
        <v>2302</v>
      </c>
      <c r="H220" s="10">
        <v>2.7</v>
      </c>
      <c r="I220">
        <v>1.62</v>
      </c>
      <c r="J220">
        <v>1.8080000000000001</v>
      </c>
      <c r="K220" s="1">
        <v>1.085</v>
      </c>
      <c r="L220">
        <v>1.083</v>
      </c>
      <c r="M220" s="22">
        <v>217</v>
      </c>
      <c r="N220">
        <v>7346715</v>
      </c>
      <c r="O220">
        <v>58</v>
      </c>
      <c r="P220">
        <v>173</v>
      </c>
      <c r="Q220">
        <v>53</v>
      </c>
      <c r="R220">
        <v>1307683</v>
      </c>
      <c r="S220">
        <v>2318</v>
      </c>
      <c r="T220" s="10">
        <v>2.7</v>
      </c>
      <c r="U220">
        <v>1.62</v>
      </c>
      <c r="V220">
        <v>1.8080000000000001</v>
      </c>
      <c r="W220" s="1">
        <v>1.085</v>
      </c>
      <c r="X220">
        <v>1.131</v>
      </c>
      <c r="Y220" s="22">
        <v>217</v>
      </c>
      <c r="Z220">
        <v>7322649</v>
      </c>
      <c r="AA220">
        <v>35</v>
      </c>
      <c r="AB220">
        <v>123</v>
      </c>
      <c r="AC220">
        <v>39</v>
      </c>
      <c r="AD220">
        <v>1331806</v>
      </c>
      <c r="AE220">
        <v>2276</v>
      </c>
      <c r="AF220" s="10">
        <v>2.7</v>
      </c>
      <c r="AG220">
        <v>1.62</v>
      </c>
      <c r="AH220">
        <v>1.8080000000000001</v>
      </c>
      <c r="AI220" s="1">
        <v>1.085</v>
      </c>
      <c r="AJ220">
        <v>1.0960000000000001</v>
      </c>
    </row>
    <row r="221" spans="1:36" x14ac:dyDescent="0.2">
      <c r="A221" s="22">
        <v>218</v>
      </c>
      <c r="B221">
        <v>7464939</v>
      </c>
      <c r="C221">
        <v>72</v>
      </c>
      <c r="D221">
        <v>161</v>
      </c>
      <c r="E221">
        <v>72</v>
      </c>
      <c r="F221">
        <v>1189398</v>
      </c>
      <c r="G221">
        <v>2316</v>
      </c>
      <c r="H221" s="10">
        <v>2.7</v>
      </c>
      <c r="I221">
        <v>1.62</v>
      </c>
      <c r="J221">
        <v>1.8080000000000001</v>
      </c>
      <c r="K221" s="1">
        <v>1.085</v>
      </c>
      <c r="L221">
        <v>1.0980000000000001</v>
      </c>
      <c r="M221" s="22">
        <v>218</v>
      </c>
      <c r="N221">
        <v>7346654</v>
      </c>
      <c r="O221">
        <v>61</v>
      </c>
      <c r="P221">
        <v>168</v>
      </c>
      <c r="Q221">
        <v>63</v>
      </c>
      <c r="R221">
        <v>1307736</v>
      </c>
      <c r="S221">
        <v>2330</v>
      </c>
      <c r="T221" s="10">
        <v>2.7</v>
      </c>
      <c r="U221">
        <v>1.62</v>
      </c>
      <c r="V221">
        <v>1.8080000000000001</v>
      </c>
      <c r="W221" s="1">
        <v>1.085</v>
      </c>
      <c r="X221">
        <v>1.155</v>
      </c>
      <c r="Y221" s="22">
        <v>218</v>
      </c>
      <c r="Z221">
        <v>7322608</v>
      </c>
      <c r="AA221">
        <v>41</v>
      </c>
      <c r="AB221">
        <v>121</v>
      </c>
      <c r="AC221">
        <v>37</v>
      </c>
      <c r="AD221">
        <v>1331815</v>
      </c>
      <c r="AE221">
        <v>2288</v>
      </c>
      <c r="AF221" s="10">
        <v>2.7</v>
      </c>
      <c r="AG221">
        <v>1.62</v>
      </c>
      <c r="AH221">
        <v>1.8080000000000001</v>
      </c>
      <c r="AI221" s="1">
        <v>1.085</v>
      </c>
      <c r="AJ221">
        <v>1.1439999999999999</v>
      </c>
    </row>
    <row r="222" spans="1:36" x14ac:dyDescent="0.2">
      <c r="A222" s="22">
        <v>219</v>
      </c>
      <c r="B222">
        <v>7464877</v>
      </c>
      <c r="C222">
        <v>62</v>
      </c>
      <c r="D222">
        <v>179</v>
      </c>
      <c r="E222">
        <v>54</v>
      </c>
      <c r="F222">
        <v>1189535</v>
      </c>
      <c r="G222">
        <v>2329</v>
      </c>
      <c r="H222" s="10">
        <v>2.7</v>
      </c>
      <c r="I222">
        <v>1.62</v>
      </c>
      <c r="J222">
        <v>1.8080000000000001</v>
      </c>
      <c r="K222" s="1">
        <v>1.085</v>
      </c>
      <c r="L222">
        <v>1.0609999999999999</v>
      </c>
      <c r="M222" s="22">
        <v>219</v>
      </c>
      <c r="N222">
        <v>7346597</v>
      </c>
      <c r="O222">
        <v>57</v>
      </c>
      <c r="P222">
        <v>174</v>
      </c>
      <c r="Q222">
        <v>55</v>
      </c>
      <c r="R222">
        <v>1307816</v>
      </c>
      <c r="S222">
        <v>2339</v>
      </c>
      <c r="T222" s="10">
        <v>2.7</v>
      </c>
      <c r="U222">
        <v>1.62</v>
      </c>
      <c r="V222">
        <v>1.8080000000000001</v>
      </c>
      <c r="W222" s="1">
        <v>1.085</v>
      </c>
      <c r="X222">
        <v>1.1399999999999999</v>
      </c>
      <c r="Y222" s="22">
        <v>219</v>
      </c>
      <c r="Z222">
        <v>7322566</v>
      </c>
      <c r="AA222">
        <v>42</v>
      </c>
      <c r="AB222">
        <v>121</v>
      </c>
      <c r="AC222">
        <v>41</v>
      </c>
      <c r="AD222">
        <v>1331928</v>
      </c>
      <c r="AE222">
        <v>2296</v>
      </c>
      <c r="AF222" s="10">
        <v>2.7</v>
      </c>
      <c r="AG222">
        <v>1.62</v>
      </c>
      <c r="AH222">
        <v>1.8080000000000001</v>
      </c>
      <c r="AI222" s="1">
        <v>1.085</v>
      </c>
      <c r="AJ222">
        <v>1.123</v>
      </c>
    </row>
    <row r="223" spans="1:36" x14ac:dyDescent="0.2">
      <c r="A223" s="22">
        <v>220</v>
      </c>
      <c r="B223">
        <v>7464823</v>
      </c>
      <c r="C223">
        <v>54</v>
      </c>
      <c r="D223">
        <v>183</v>
      </c>
      <c r="E223">
        <v>58</v>
      </c>
      <c r="F223">
        <v>1189562</v>
      </c>
      <c r="G223">
        <v>2337</v>
      </c>
      <c r="H223" s="10">
        <v>2.7</v>
      </c>
      <c r="I223">
        <v>1.62</v>
      </c>
      <c r="J223">
        <v>1.8080000000000001</v>
      </c>
      <c r="K223" s="1">
        <v>1.085</v>
      </c>
      <c r="L223">
        <v>1.048</v>
      </c>
      <c r="M223" s="22">
        <v>220</v>
      </c>
      <c r="N223">
        <v>7346532</v>
      </c>
      <c r="O223">
        <v>65</v>
      </c>
      <c r="P223">
        <v>170</v>
      </c>
      <c r="Q223">
        <v>61</v>
      </c>
      <c r="R223">
        <v>1307836</v>
      </c>
      <c r="S223">
        <v>2354</v>
      </c>
      <c r="T223" s="10">
        <v>2.7</v>
      </c>
      <c r="U223">
        <v>1.62</v>
      </c>
      <c r="V223">
        <v>1.8080000000000001</v>
      </c>
      <c r="W223" s="1">
        <v>1.085</v>
      </c>
      <c r="X223">
        <v>1.1040000000000001</v>
      </c>
      <c r="Y223" s="22">
        <v>220</v>
      </c>
      <c r="Z223">
        <v>7322519</v>
      </c>
      <c r="AA223">
        <v>47</v>
      </c>
      <c r="AB223">
        <v>122</v>
      </c>
      <c r="AC223">
        <v>41</v>
      </c>
      <c r="AD223">
        <v>1331908</v>
      </c>
      <c r="AE223">
        <v>2305</v>
      </c>
      <c r="AF223" s="10">
        <v>2.7</v>
      </c>
      <c r="AG223">
        <v>1.62</v>
      </c>
      <c r="AH223">
        <v>1.8080000000000001</v>
      </c>
      <c r="AI223" s="1">
        <v>1.085</v>
      </c>
      <c r="AJ223">
        <v>1.119</v>
      </c>
    </row>
    <row r="224" spans="1:36" x14ac:dyDescent="0.2">
      <c r="A224" s="22">
        <v>221</v>
      </c>
      <c r="B224">
        <v>7464764</v>
      </c>
      <c r="C224">
        <v>59</v>
      </c>
      <c r="D224">
        <v>179</v>
      </c>
      <c r="E224">
        <v>58</v>
      </c>
      <c r="F224">
        <v>1189573</v>
      </c>
      <c r="G224">
        <v>2347</v>
      </c>
      <c r="H224" s="10">
        <v>2.7</v>
      </c>
      <c r="I224">
        <v>1.62</v>
      </c>
      <c r="J224">
        <v>1.8080000000000001</v>
      </c>
      <c r="K224" s="1">
        <v>1.085</v>
      </c>
      <c r="L224">
        <v>1.0529999999999999</v>
      </c>
      <c r="M224" s="22">
        <v>221</v>
      </c>
      <c r="N224">
        <v>7346473</v>
      </c>
      <c r="O224">
        <v>59</v>
      </c>
      <c r="P224">
        <v>176</v>
      </c>
      <c r="Q224">
        <v>59</v>
      </c>
      <c r="R224">
        <v>1307855</v>
      </c>
      <c r="S224">
        <v>2366</v>
      </c>
      <c r="T224" s="10">
        <v>2.7</v>
      </c>
      <c r="U224">
        <v>1.62</v>
      </c>
      <c r="V224">
        <v>1.8080000000000001</v>
      </c>
      <c r="W224" s="1">
        <v>1.085</v>
      </c>
      <c r="X224">
        <v>1.077</v>
      </c>
      <c r="Y224" s="22">
        <v>221</v>
      </c>
      <c r="Z224">
        <v>7322480</v>
      </c>
      <c r="AA224">
        <v>39</v>
      </c>
      <c r="AB224">
        <v>131</v>
      </c>
      <c r="AC224">
        <v>38</v>
      </c>
      <c r="AD224">
        <v>1331983</v>
      </c>
      <c r="AE224">
        <v>2317</v>
      </c>
      <c r="AF224" s="10">
        <v>2.7</v>
      </c>
      <c r="AG224">
        <v>1.62</v>
      </c>
      <c r="AH224">
        <v>1.8080000000000001</v>
      </c>
      <c r="AI224" s="1">
        <v>1.085</v>
      </c>
      <c r="AJ224">
        <v>1.133</v>
      </c>
    </row>
    <row r="225" spans="1:36" x14ac:dyDescent="0.2">
      <c r="A225" s="22">
        <v>222</v>
      </c>
      <c r="B225">
        <v>7464708</v>
      </c>
      <c r="C225">
        <v>56</v>
      </c>
      <c r="D225">
        <v>182</v>
      </c>
      <c r="E225">
        <v>56</v>
      </c>
      <c r="F225">
        <v>1189722</v>
      </c>
      <c r="G225">
        <v>2360</v>
      </c>
      <c r="H225" s="10">
        <v>2.7</v>
      </c>
      <c r="I225">
        <v>1.62</v>
      </c>
      <c r="J225">
        <v>1.8080000000000001</v>
      </c>
      <c r="K225" s="1">
        <v>1.085</v>
      </c>
      <c r="L225">
        <v>1.0529999999999999</v>
      </c>
      <c r="M225" s="22">
        <v>222</v>
      </c>
      <c r="N225">
        <v>7346419</v>
      </c>
      <c r="O225">
        <v>54</v>
      </c>
      <c r="P225">
        <v>190</v>
      </c>
      <c r="Q225">
        <v>45</v>
      </c>
      <c r="R225">
        <v>1308031</v>
      </c>
      <c r="S225">
        <v>2382</v>
      </c>
      <c r="T225" s="10">
        <v>2.7</v>
      </c>
      <c r="U225">
        <v>1.62</v>
      </c>
      <c r="V225">
        <v>1.8080000000000001</v>
      </c>
      <c r="W225" s="1">
        <v>1.085</v>
      </c>
      <c r="X225">
        <v>1.0660000000000001</v>
      </c>
      <c r="Y225" s="22">
        <v>222</v>
      </c>
      <c r="Z225">
        <v>7322422</v>
      </c>
      <c r="AA225">
        <v>58</v>
      </c>
      <c r="AB225">
        <v>126</v>
      </c>
      <c r="AC225">
        <v>44</v>
      </c>
      <c r="AD225">
        <v>1332031</v>
      </c>
      <c r="AE225">
        <v>2336</v>
      </c>
      <c r="AF225" s="10">
        <v>2.7</v>
      </c>
      <c r="AG225">
        <v>1.62</v>
      </c>
      <c r="AH225">
        <v>1.8080000000000001</v>
      </c>
      <c r="AI225" s="1">
        <v>1.085</v>
      </c>
      <c r="AJ225">
        <v>1.137</v>
      </c>
    </row>
    <row r="226" spans="1:36" x14ac:dyDescent="0.2">
      <c r="A226" s="22">
        <v>223</v>
      </c>
      <c r="B226">
        <v>7464640</v>
      </c>
      <c r="C226">
        <v>68</v>
      </c>
      <c r="D226">
        <v>175</v>
      </c>
      <c r="E226">
        <v>63</v>
      </c>
      <c r="F226">
        <v>1189732</v>
      </c>
      <c r="G226">
        <v>2373</v>
      </c>
      <c r="H226" s="10">
        <v>2.7</v>
      </c>
      <c r="I226">
        <v>1.62</v>
      </c>
      <c r="J226">
        <v>1.8080000000000001</v>
      </c>
      <c r="K226" s="1">
        <v>1.085</v>
      </c>
      <c r="L226">
        <v>1.0469999999999999</v>
      </c>
      <c r="M226" s="22">
        <v>223</v>
      </c>
      <c r="N226">
        <v>7346350</v>
      </c>
      <c r="O226">
        <v>69</v>
      </c>
      <c r="P226">
        <v>178</v>
      </c>
      <c r="Q226">
        <v>66</v>
      </c>
      <c r="R226">
        <v>1307963</v>
      </c>
      <c r="S226">
        <v>2395</v>
      </c>
      <c r="T226" s="10">
        <v>2.7</v>
      </c>
      <c r="U226">
        <v>1.62</v>
      </c>
      <c r="V226">
        <v>1.8080000000000001</v>
      </c>
      <c r="W226" s="1">
        <v>1.085</v>
      </c>
      <c r="X226">
        <v>1.056</v>
      </c>
      <c r="Y226" s="22">
        <v>223</v>
      </c>
      <c r="Z226">
        <v>7322372</v>
      </c>
      <c r="AA226">
        <v>50</v>
      </c>
      <c r="AB226">
        <v>139</v>
      </c>
      <c r="AC226">
        <v>45</v>
      </c>
      <c r="AD226">
        <v>1332050</v>
      </c>
      <c r="AE226">
        <v>2349</v>
      </c>
      <c r="AF226" s="10">
        <v>2.7</v>
      </c>
      <c r="AG226">
        <v>1.62</v>
      </c>
      <c r="AH226">
        <v>1.8080000000000001</v>
      </c>
      <c r="AI226" s="1">
        <v>1.085</v>
      </c>
      <c r="AJ226">
        <v>1.071</v>
      </c>
    </row>
    <row r="227" spans="1:36" x14ac:dyDescent="0.2">
      <c r="A227" s="22">
        <v>224</v>
      </c>
      <c r="B227">
        <v>7464578</v>
      </c>
      <c r="C227">
        <v>62</v>
      </c>
      <c r="D227">
        <v>187</v>
      </c>
      <c r="E227">
        <v>56</v>
      </c>
      <c r="F227">
        <v>1189756</v>
      </c>
      <c r="G227">
        <v>2389</v>
      </c>
      <c r="H227" s="10">
        <v>2.7</v>
      </c>
      <c r="I227">
        <v>1.62</v>
      </c>
      <c r="J227">
        <v>1.8080000000000001</v>
      </c>
      <c r="K227" s="1">
        <v>1.085</v>
      </c>
      <c r="L227">
        <v>1.014</v>
      </c>
      <c r="M227" s="22">
        <v>224</v>
      </c>
      <c r="N227">
        <v>7346272</v>
      </c>
      <c r="O227">
        <v>78</v>
      </c>
      <c r="P227">
        <v>183</v>
      </c>
      <c r="Q227">
        <v>64</v>
      </c>
      <c r="R227">
        <v>1308073</v>
      </c>
      <c r="S227">
        <v>2415</v>
      </c>
      <c r="T227" s="10">
        <v>2.7</v>
      </c>
      <c r="U227">
        <v>1.62</v>
      </c>
      <c r="V227">
        <v>1.8080000000000001</v>
      </c>
      <c r="W227" s="1">
        <v>1.085</v>
      </c>
      <c r="X227">
        <v>1.054</v>
      </c>
      <c r="Y227" s="22">
        <v>224</v>
      </c>
      <c r="Z227">
        <v>7322324</v>
      </c>
      <c r="AA227">
        <v>48</v>
      </c>
      <c r="AB227">
        <v>148</v>
      </c>
      <c r="AC227">
        <v>41</v>
      </c>
      <c r="AD227">
        <v>1332076</v>
      </c>
      <c r="AE227">
        <v>2359</v>
      </c>
      <c r="AF227" s="10">
        <v>2.7</v>
      </c>
      <c r="AG227">
        <v>1.62</v>
      </c>
      <c r="AH227">
        <v>1.8080000000000001</v>
      </c>
      <c r="AI227" s="1">
        <v>1.085</v>
      </c>
      <c r="AJ227">
        <v>1.0920000000000001</v>
      </c>
    </row>
    <row r="228" spans="1:36" x14ac:dyDescent="0.2">
      <c r="A228" s="22">
        <v>225</v>
      </c>
      <c r="B228">
        <v>7464508</v>
      </c>
      <c r="C228">
        <v>70</v>
      </c>
      <c r="D228">
        <v>188</v>
      </c>
      <c r="E228">
        <v>61</v>
      </c>
      <c r="F228">
        <v>1189877</v>
      </c>
      <c r="G228">
        <v>2401</v>
      </c>
      <c r="H228" s="10">
        <v>2.7</v>
      </c>
      <c r="I228">
        <v>1.62</v>
      </c>
      <c r="J228">
        <v>1.8080000000000001</v>
      </c>
      <c r="K228" s="1">
        <v>1.085</v>
      </c>
      <c r="L228">
        <v>1.028</v>
      </c>
      <c r="M228" s="22">
        <v>225</v>
      </c>
      <c r="N228">
        <v>7346217</v>
      </c>
      <c r="O228">
        <v>55</v>
      </c>
      <c r="P228">
        <v>210</v>
      </c>
      <c r="Q228">
        <v>51</v>
      </c>
      <c r="R228">
        <v>1308179</v>
      </c>
      <c r="S228">
        <v>2423</v>
      </c>
      <c r="T228" s="10">
        <v>2.7</v>
      </c>
      <c r="U228">
        <v>1.62</v>
      </c>
      <c r="V228">
        <v>1.8080000000000001</v>
      </c>
      <c r="W228" s="1">
        <v>1.085</v>
      </c>
      <c r="X228">
        <v>1.046</v>
      </c>
      <c r="Y228" s="22">
        <v>225</v>
      </c>
      <c r="Z228">
        <v>7322270</v>
      </c>
      <c r="AA228">
        <v>54</v>
      </c>
      <c r="AB228">
        <v>149</v>
      </c>
      <c r="AC228">
        <v>47</v>
      </c>
      <c r="AD228">
        <v>1332166</v>
      </c>
      <c r="AE228">
        <v>2372</v>
      </c>
      <c r="AF228" s="10">
        <v>2.7</v>
      </c>
      <c r="AG228">
        <v>1.62</v>
      </c>
      <c r="AH228">
        <v>1.8080000000000001</v>
      </c>
      <c r="AI228" s="1">
        <v>1.085</v>
      </c>
      <c r="AJ228">
        <v>1.1259999999999999</v>
      </c>
    </row>
    <row r="229" spans="1:36" x14ac:dyDescent="0.2">
      <c r="A229" s="22">
        <v>226</v>
      </c>
      <c r="B229">
        <v>7464462</v>
      </c>
      <c r="C229">
        <v>46</v>
      </c>
      <c r="D229">
        <v>201</v>
      </c>
      <c r="E229">
        <v>57</v>
      </c>
      <c r="F229">
        <v>1189892</v>
      </c>
      <c r="G229">
        <v>2408</v>
      </c>
      <c r="H229" s="10">
        <v>2.7</v>
      </c>
      <c r="I229">
        <v>1.62</v>
      </c>
      <c r="J229">
        <v>1.8080000000000001</v>
      </c>
      <c r="K229" s="1">
        <v>1.085</v>
      </c>
      <c r="L229">
        <v>1.046</v>
      </c>
      <c r="M229" s="22">
        <v>226</v>
      </c>
      <c r="N229">
        <v>7346144</v>
      </c>
      <c r="O229">
        <v>73</v>
      </c>
      <c r="P229">
        <v>199</v>
      </c>
      <c r="Q229">
        <v>66</v>
      </c>
      <c r="R229">
        <v>1308192</v>
      </c>
      <c r="S229">
        <v>2440</v>
      </c>
      <c r="T229" s="10">
        <v>2.7</v>
      </c>
      <c r="U229">
        <v>1.62</v>
      </c>
      <c r="V229">
        <v>1.8080000000000001</v>
      </c>
      <c r="W229" s="1">
        <v>1.085</v>
      </c>
      <c r="X229">
        <v>1.091</v>
      </c>
      <c r="Y229" s="22">
        <v>226</v>
      </c>
      <c r="Z229">
        <v>7322222</v>
      </c>
      <c r="AA229">
        <v>48</v>
      </c>
      <c r="AB229">
        <v>159</v>
      </c>
      <c r="AC229">
        <v>44</v>
      </c>
      <c r="AD229">
        <v>1332196</v>
      </c>
      <c r="AE229">
        <v>2386</v>
      </c>
      <c r="AF229" s="10">
        <v>2.7</v>
      </c>
      <c r="AG229">
        <v>1.62</v>
      </c>
      <c r="AH229">
        <v>1.8080000000000001</v>
      </c>
      <c r="AI229" s="1">
        <v>1.085</v>
      </c>
      <c r="AJ229">
        <v>1.1359999999999999</v>
      </c>
    </row>
    <row r="230" spans="1:36" x14ac:dyDescent="0.2">
      <c r="A230" s="22">
        <v>227</v>
      </c>
      <c r="B230">
        <v>7464384</v>
      </c>
      <c r="C230">
        <v>78</v>
      </c>
      <c r="D230">
        <v>175</v>
      </c>
      <c r="E230">
        <v>72</v>
      </c>
      <c r="F230">
        <v>1189987</v>
      </c>
      <c r="G230">
        <v>2421</v>
      </c>
      <c r="H230" s="10">
        <v>2.7</v>
      </c>
      <c r="I230">
        <v>1.62</v>
      </c>
      <c r="J230">
        <v>1.8080000000000001</v>
      </c>
      <c r="K230" s="1">
        <v>1.085</v>
      </c>
      <c r="L230">
        <v>1.048</v>
      </c>
      <c r="M230" s="22">
        <v>227</v>
      </c>
      <c r="N230">
        <v>7346070</v>
      </c>
      <c r="O230">
        <v>74</v>
      </c>
      <c r="P230">
        <v>204</v>
      </c>
      <c r="Q230">
        <v>68</v>
      </c>
      <c r="R230">
        <v>1308304</v>
      </c>
      <c r="S230">
        <v>2448</v>
      </c>
      <c r="T230" s="10">
        <v>2.7</v>
      </c>
      <c r="U230">
        <v>1.62</v>
      </c>
      <c r="V230">
        <v>1.8080000000000001</v>
      </c>
      <c r="W230" s="1">
        <v>1.085</v>
      </c>
      <c r="X230">
        <v>1.0980000000000001</v>
      </c>
      <c r="Y230" s="22">
        <v>227</v>
      </c>
      <c r="Z230">
        <v>7322162</v>
      </c>
      <c r="AA230">
        <v>60</v>
      </c>
      <c r="AB230">
        <v>153</v>
      </c>
      <c r="AC230">
        <v>54</v>
      </c>
      <c r="AD230">
        <v>1332196</v>
      </c>
      <c r="AE230">
        <v>2399</v>
      </c>
      <c r="AF230" s="10">
        <v>2.7</v>
      </c>
      <c r="AG230">
        <v>1.62</v>
      </c>
      <c r="AH230">
        <v>1.8080000000000001</v>
      </c>
      <c r="AI230" s="1">
        <v>1.085</v>
      </c>
      <c r="AJ230">
        <v>1.1559999999999999</v>
      </c>
    </row>
    <row r="231" spans="1:36" x14ac:dyDescent="0.2">
      <c r="A231" s="22">
        <v>228</v>
      </c>
      <c r="B231">
        <v>7464326</v>
      </c>
      <c r="C231">
        <v>58</v>
      </c>
      <c r="D231">
        <v>199</v>
      </c>
      <c r="E231">
        <v>54</v>
      </c>
      <c r="F231">
        <v>1190086</v>
      </c>
      <c r="G231">
        <v>2435</v>
      </c>
      <c r="H231" s="10">
        <v>2.7</v>
      </c>
      <c r="I231">
        <v>1.62</v>
      </c>
      <c r="J231">
        <v>1.8080000000000001</v>
      </c>
      <c r="K231" s="1">
        <v>1.085</v>
      </c>
      <c r="L231">
        <v>1.028</v>
      </c>
      <c r="M231" s="22">
        <v>228</v>
      </c>
      <c r="N231">
        <v>7345986</v>
      </c>
      <c r="O231">
        <v>84</v>
      </c>
      <c r="P231">
        <v>200</v>
      </c>
      <c r="Q231">
        <v>78</v>
      </c>
      <c r="R231">
        <v>1308321</v>
      </c>
      <c r="S231">
        <v>2463</v>
      </c>
      <c r="T231" s="10">
        <v>2.7</v>
      </c>
      <c r="U231">
        <v>1.62</v>
      </c>
      <c r="V231">
        <v>1.8080000000000001</v>
      </c>
      <c r="W231" s="1">
        <v>1.085</v>
      </c>
      <c r="X231">
        <v>1.105</v>
      </c>
      <c r="Y231" s="22">
        <v>228</v>
      </c>
      <c r="Z231">
        <v>7322104</v>
      </c>
      <c r="AA231">
        <v>58</v>
      </c>
      <c r="AB231">
        <v>159</v>
      </c>
      <c r="AC231">
        <v>54</v>
      </c>
      <c r="AD231">
        <v>1332327</v>
      </c>
      <c r="AE231">
        <v>2411</v>
      </c>
      <c r="AF231" s="10">
        <v>2.7</v>
      </c>
      <c r="AG231">
        <v>1.62</v>
      </c>
      <c r="AH231">
        <v>1.8080000000000001</v>
      </c>
      <c r="AI231" s="1">
        <v>1.085</v>
      </c>
      <c r="AJ231">
        <v>1.147</v>
      </c>
    </row>
    <row r="232" spans="1:36" x14ac:dyDescent="0.2">
      <c r="A232" s="22">
        <v>229</v>
      </c>
      <c r="B232">
        <v>7464249</v>
      </c>
      <c r="C232">
        <v>77</v>
      </c>
      <c r="D232">
        <v>188</v>
      </c>
      <c r="E232">
        <v>69</v>
      </c>
      <c r="F232">
        <v>1190047</v>
      </c>
      <c r="G232">
        <v>2444</v>
      </c>
      <c r="H232" s="10">
        <v>2.7</v>
      </c>
      <c r="I232">
        <v>1.62</v>
      </c>
      <c r="J232">
        <v>1.8080000000000001</v>
      </c>
      <c r="K232" s="1">
        <v>1.085</v>
      </c>
      <c r="L232">
        <v>1.0409999999999999</v>
      </c>
      <c r="M232" s="22">
        <v>229</v>
      </c>
      <c r="N232">
        <v>7345938</v>
      </c>
      <c r="O232">
        <v>48</v>
      </c>
      <c r="P232">
        <v>232</v>
      </c>
      <c r="Q232">
        <v>52</v>
      </c>
      <c r="R232">
        <v>1308433</v>
      </c>
      <c r="S232">
        <v>2474</v>
      </c>
      <c r="T232" s="10">
        <v>2.7</v>
      </c>
      <c r="U232">
        <v>1.62</v>
      </c>
      <c r="V232">
        <v>1.8080000000000001</v>
      </c>
      <c r="W232" s="1">
        <v>1.085</v>
      </c>
      <c r="X232">
        <v>1.119</v>
      </c>
      <c r="Y232" s="22">
        <v>229</v>
      </c>
      <c r="Z232">
        <v>7322041</v>
      </c>
      <c r="AA232">
        <v>63</v>
      </c>
      <c r="AB232">
        <v>165</v>
      </c>
      <c r="AC232">
        <v>52</v>
      </c>
      <c r="AD232">
        <v>1332368</v>
      </c>
      <c r="AE232">
        <v>2428</v>
      </c>
      <c r="AF232" s="10">
        <v>2.7</v>
      </c>
      <c r="AG232">
        <v>1.62</v>
      </c>
      <c r="AH232">
        <v>1.8080000000000001</v>
      </c>
      <c r="AI232" s="1">
        <v>1.085</v>
      </c>
      <c r="AJ232">
        <v>1.1559999999999999</v>
      </c>
    </row>
    <row r="233" spans="1:36" x14ac:dyDescent="0.2">
      <c r="A233" s="22">
        <v>230</v>
      </c>
      <c r="B233">
        <v>7464183</v>
      </c>
      <c r="C233">
        <v>66</v>
      </c>
      <c r="D233">
        <v>205</v>
      </c>
      <c r="E233">
        <v>60</v>
      </c>
      <c r="F233">
        <v>1190228</v>
      </c>
      <c r="G233">
        <v>2457</v>
      </c>
      <c r="H233" s="10">
        <v>2.7</v>
      </c>
      <c r="I233">
        <v>1.62</v>
      </c>
      <c r="J233">
        <v>1.8080000000000001</v>
      </c>
      <c r="K233" s="1">
        <v>1.085</v>
      </c>
      <c r="L233">
        <v>1.052</v>
      </c>
      <c r="M233" s="22">
        <v>230</v>
      </c>
      <c r="N233">
        <v>7345860</v>
      </c>
      <c r="O233">
        <v>78</v>
      </c>
      <c r="P233">
        <v>199</v>
      </c>
      <c r="Q233">
        <v>81</v>
      </c>
      <c r="R233">
        <v>1308416</v>
      </c>
      <c r="S233">
        <v>2489</v>
      </c>
      <c r="T233" s="10">
        <v>2.7</v>
      </c>
      <c r="U233">
        <v>1.62</v>
      </c>
      <c r="V233">
        <v>1.8080000000000001</v>
      </c>
      <c r="W233" s="1">
        <v>1.085</v>
      </c>
      <c r="X233">
        <v>1.1020000000000001</v>
      </c>
      <c r="Y233" s="22">
        <v>230</v>
      </c>
      <c r="Z233">
        <v>7321987</v>
      </c>
      <c r="AA233">
        <v>54</v>
      </c>
      <c r="AB233">
        <v>178</v>
      </c>
      <c r="AC233">
        <v>50</v>
      </c>
      <c r="AD233">
        <v>1332399</v>
      </c>
      <c r="AE233">
        <v>2443</v>
      </c>
      <c r="AF233" s="10">
        <v>2.7</v>
      </c>
      <c r="AG233">
        <v>1.62</v>
      </c>
      <c r="AH233">
        <v>1.8080000000000001</v>
      </c>
      <c r="AI233" s="1">
        <v>1.085</v>
      </c>
      <c r="AJ233">
        <v>1.1160000000000001</v>
      </c>
    </row>
    <row r="234" spans="1:36" x14ac:dyDescent="0.2">
      <c r="A234" s="22">
        <v>231</v>
      </c>
      <c r="B234">
        <v>7464119</v>
      </c>
      <c r="C234">
        <v>64</v>
      </c>
      <c r="D234">
        <v>207</v>
      </c>
      <c r="E234">
        <v>64</v>
      </c>
      <c r="F234">
        <v>1190190</v>
      </c>
      <c r="G234">
        <v>2470</v>
      </c>
      <c r="H234" s="10">
        <v>2.7</v>
      </c>
      <c r="I234">
        <v>1.62</v>
      </c>
      <c r="J234">
        <v>1.8080000000000001</v>
      </c>
      <c r="K234" s="1">
        <v>1.085</v>
      </c>
      <c r="L234">
        <v>1.06</v>
      </c>
      <c r="M234" s="22">
        <v>231</v>
      </c>
      <c r="N234">
        <v>7345800</v>
      </c>
      <c r="O234">
        <v>60</v>
      </c>
      <c r="P234">
        <v>209</v>
      </c>
      <c r="Q234">
        <v>68</v>
      </c>
      <c r="R234">
        <v>1308606</v>
      </c>
      <c r="S234">
        <v>2496</v>
      </c>
      <c r="T234" s="10">
        <v>2.7</v>
      </c>
      <c r="U234">
        <v>1.62</v>
      </c>
      <c r="V234">
        <v>1.8080000000000001</v>
      </c>
      <c r="W234" s="1">
        <v>1.085</v>
      </c>
      <c r="X234">
        <v>1.087</v>
      </c>
      <c r="Y234" s="22">
        <v>231</v>
      </c>
      <c r="Z234">
        <v>7321931</v>
      </c>
      <c r="AA234">
        <v>56</v>
      </c>
      <c r="AB234">
        <v>183</v>
      </c>
      <c r="AC234">
        <v>49</v>
      </c>
      <c r="AD234">
        <v>1332411</v>
      </c>
      <c r="AE234">
        <v>2456</v>
      </c>
      <c r="AF234" s="10">
        <v>2.7</v>
      </c>
      <c r="AG234">
        <v>1.62</v>
      </c>
      <c r="AH234">
        <v>1.8080000000000001</v>
      </c>
      <c r="AI234" s="1">
        <v>1.085</v>
      </c>
      <c r="AJ234">
        <v>1.1339999999999999</v>
      </c>
    </row>
    <row r="235" spans="1:36" x14ac:dyDescent="0.2">
      <c r="A235" s="22">
        <v>232</v>
      </c>
      <c r="B235">
        <v>7464039</v>
      </c>
      <c r="C235">
        <v>80</v>
      </c>
      <c r="D235">
        <v>200</v>
      </c>
      <c r="E235">
        <v>71</v>
      </c>
      <c r="F235">
        <v>1190319</v>
      </c>
      <c r="G235">
        <v>2485</v>
      </c>
      <c r="H235" s="10">
        <v>2.7</v>
      </c>
      <c r="I235">
        <v>1.62</v>
      </c>
      <c r="J235">
        <v>1.8080000000000001</v>
      </c>
      <c r="K235" s="1">
        <v>1.085</v>
      </c>
      <c r="L235">
        <v>1.0589999999999999</v>
      </c>
      <c r="M235" s="22">
        <v>232</v>
      </c>
      <c r="N235">
        <v>7345729</v>
      </c>
      <c r="O235">
        <v>71</v>
      </c>
      <c r="P235">
        <v>185</v>
      </c>
      <c r="Q235">
        <v>84</v>
      </c>
      <c r="R235">
        <v>1308587</v>
      </c>
      <c r="S235">
        <v>2505</v>
      </c>
      <c r="T235" s="10">
        <v>2.7</v>
      </c>
      <c r="U235">
        <v>1.62</v>
      </c>
      <c r="V235">
        <v>1.8080000000000001</v>
      </c>
      <c r="W235" s="1">
        <v>1.085</v>
      </c>
      <c r="X235">
        <v>1.04</v>
      </c>
      <c r="Y235" s="22">
        <v>232</v>
      </c>
      <c r="Z235">
        <v>7321863</v>
      </c>
      <c r="AA235">
        <v>68</v>
      </c>
      <c r="AB235">
        <v>172</v>
      </c>
      <c r="AC235">
        <v>67</v>
      </c>
      <c r="AD235">
        <v>1332545</v>
      </c>
      <c r="AE235">
        <v>2464</v>
      </c>
      <c r="AF235" s="10">
        <v>2.7</v>
      </c>
      <c r="AG235">
        <v>1.62</v>
      </c>
      <c r="AH235">
        <v>1.8080000000000001</v>
      </c>
      <c r="AI235" s="1">
        <v>1.085</v>
      </c>
      <c r="AJ235">
        <v>1.1200000000000001</v>
      </c>
    </row>
    <row r="236" spans="1:36" x14ac:dyDescent="0.2">
      <c r="A236" s="22">
        <v>233</v>
      </c>
      <c r="B236">
        <v>7463973</v>
      </c>
      <c r="C236">
        <v>66</v>
      </c>
      <c r="D236">
        <v>222</v>
      </c>
      <c r="E236">
        <v>58</v>
      </c>
      <c r="F236">
        <v>1190386</v>
      </c>
      <c r="G236">
        <v>2493</v>
      </c>
      <c r="H236" s="10">
        <v>2.7</v>
      </c>
      <c r="I236">
        <v>1.62</v>
      </c>
      <c r="J236">
        <v>1.8080000000000001</v>
      </c>
      <c r="K236" s="1">
        <v>1.085</v>
      </c>
      <c r="L236">
        <v>1.0349999999999999</v>
      </c>
      <c r="M236" s="22">
        <v>233</v>
      </c>
      <c r="N236">
        <v>7345670</v>
      </c>
      <c r="O236">
        <v>59</v>
      </c>
      <c r="P236">
        <v>197</v>
      </c>
      <c r="Q236">
        <v>59</v>
      </c>
      <c r="R236">
        <v>1308745</v>
      </c>
      <c r="S236">
        <v>2515</v>
      </c>
      <c r="T236" s="10">
        <v>2.7</v>
      </c>
      <c r="U236">
        <v>1.62</v>
      </c>
      <c r="V236">
        <v>1.8080000000000001</v>
      </c>
      <c r="W236" s="1">
        <v>1.085</v>
      </c>
      <c r="X236">
        <v>1.01</v>
      </c>
      <c r="Y236" s="22">
        <v>233</v>
      </c>
      <c r="Z236">
        <v>7321797</v>
      </c>
      <c r="AA236">
        <v>66</v>
      </c>
      <c r="AB236">
        <v>171</v>
      </c>
      <c r="AC236">
        <v>69</v>
      </c>
      <c r="AD236">
        <v>1332536</v>
      </c>
      <c r="AE236">
        <v>2473</v>
      </c>
      <c r="AF236" s="10">
        <v>2.7</v>
      </c>
      <c r="AG236">
        <v>1.62</v>
      </c>
      <c r="AH236">
        <v>1.8080000000000001</v>
      </c>
      <c r="AI236" s="1">
        <v>1.085</v>
      </c>
      <c r="AJ236">
        <v>1.119</v>
      </c>
    </row>
    <row r="237" spans="1:36" x14ac:dyDescent="0.2">
      <c r="A237" s="22">
        <v>234</v>
      </c>
      <c r="B237">
        <v>7463898</v>
      </c>
      <c r="C237">
        <v>75</v>
      </c>
      <c r="D237">
        <v>203</v>
      </c>
      <c r="E237">
        <v>85</v>
      </c>
      <c r="F237">
        <v>1190419</v>
      </c>
      <c r="G237">
        <v>2499</v>
      </c>
      <c r="H237" s="10">
        <v>2.7</v>
      </c>
      <c r="I237">
        <v>1.62</v>
      </c>
      <c r="J237">
        <v>1.8080000000000001</v>
      </c>
      <c r="K237" s="1">
        <v>1.085</v>
      </c>
      <c r="L237">
        <v>1.085</v>
      </c>
      <c r="M237" s="22">
        <v>234</v>
      </c>
      <c r="N237">
        <v>7345611</v>
      </c>
      <c r="O237">
        <v>59</v>
      </c>
      <c r="P237">
        <v>192</v>
      </c>
      <c r="Q237">
        <v>64</v>
      </c>
      <c r="R237">
        <v>1308781</v>
      </c>
      <c r="S237">
        <v>2524</v>
      </c>
      <c r="T237" s="10">
        <v>2.7</v>
      </c>
      <c r="U237">
        <v>1.62</v>
      </c>
      <c r="V237">
        <v>1.8080000000000001</v>
      </c>
      <c r="W237" s="1">
        <v>1.085</v>
      </c>
      <c r="X237">
        <v>0.96299999999999997</v>
      </c>
      <c r="Y237" s="22">
        <v>234</v>
      </c>
      <c r="Z237">
        <v>7321733</v>
      </c>
      <c r="AA237">
        <v>64</v>
      </c>
      <c r="AB237">
        <v>185</v>
      </c>
      <c r="AC237">
        <v>52</v>
      </c>
      <c r="AD237">
        <v>1332652</v>
      </c>
      <c r="AE237">
        <v>2491</v>
      </c>
      <c r="AF237" s="10">
        <v>2.7</v>
      </c>
      <c r="AG237">
        <v>1.62</v>
      </c>
      <c r="AH237">
        <v>1.8080000000000001</v>
      </c>
      <c r="AI237" s="1">
        <v>1.085</v>
      </c>
      <c r="AJ237">
        <v>1.101</v>
      </c>
    </row>
    <row r="238" spans="1:36" x14ac:dyDescent="0.2">
      <c r="A238" s="22">
        <v>235</v>
      </c>
      <c r="B238">
        <v>7463832</v>
      </c>
      <c r="C238">
        <v>66</v>
      </c>
      <c r="D238">
        <v>232</v>
      </c>
      <c r="E238">
        <v>46</v>
      </c>
      <c r="F238">
        <v>1190464</v>
      </c>
      <c r="G238">
        <v>2508</v>
      </c>
      <c r="H238" s="10">
        <v>2.7</v>
      </c>
      <c r="I238">
        <v>2.16</v>
      </c>
      <c r="J238">
        <v>1.8080000000000001</v>
      </c>
      <c r="K238" s="1">
        <v>1.4470000000000001</v>
      </c>
      <c r="L238">
        <v>1.093</v>
      </c>
      <c r="M238" s="22">
        <v>235</v>
      </c>
      <c r="N238">
        <v>7345530</v>
      </c>
      <c r="O238">
        <v>81</v>
      </c>
      <c r="P238">
        <v>184</v>
      </c>
      <c r="Q238">
        <v>67</v>
      </c>
      <c r="R238">
        <v>1308815</v>
      </c>
      <c r="S238">
        <v>2534</v>
      </c>
      <c r="T238" s="10">
        <v>2.7</v>
      </c>
      <c r="U238">
        <v>2.16</v>
      </c>
      <c r="V238">
        <v>1.8080000000000001</v>
      </c>
      <c r="W238" s="1">
        <v>1.4470000000000001</v>
      </c>
      <c r="X238">
        <v>0.94799999999999995</v>
      </c>
      <c r="Y238" s="22">
        <v>235</v>
      </c>
      <c r="Z238">
        <v>7321663</v>
      </c>
      <c r="AA238">
        <v>70</v>
      </c>
      <c r="AB238">
        <v>197</v>
      </c>
      <c r="AC238">
        <v>52</v>
      </c>
      <c r="AD238">
        <v>1332746</v>
      </c>
      <c r="AE238">
        <v>2506</v>
      </c>
      <c r="AF238" s="10">
        <v>2.7</v>
      </c>
      <c r="AG238">
        <v>2.16</v>
      </c>
      <c r="AH238">
        <v>1.8080000000000001</v>
      </c>
      <c r="AI238" s="1">
        <v>1.4470000000000001</v>
      </c>
      <c r="AJ238">
        <v>1.07</v>
      </c>
    </row>
    <row r="239" spans="1:36" x14ac:dyDescent="0.2">
      <c r="A239" s="22">
        <v>236</v>
      </c>
      <c r="B239">
        <v>7463717</v>
      </c>
      <c r="C239">
        <v>115</v>
      </c>
      <c r="D239">
        <v>213</v>
      </c>
      <c r="E239">
        <v>85</v>
      </c>
      <c r="F239">
        <v>1190560</v>
      </c>
      <c r="G239">
        <v>2521</v>
      </c>
      <c r="H239" s="10">
        <v>2.7</v>
      </c>
      <c r="I239">
        <v>2.16</v>
      </c>
      <c r="J239">
        <v>1.8080000000000001</v>
      </c>
      <c r="K239" s="1">
        <v>1.4470000000000001</v>
      </c>
      <c r="L239">
        <v>1.052</v>
      </c>
      <c r="M239" s="22">
        <v>236</v>
      </c>
      <c r="N239">
        <v>7345420</v>
      </c>
      <c r="O239">
        <v>110</v>
      </c>
      <c r="P239">
        <v>187</v>
      </c>
      <c r="Q239">
        <v>78</v>
      </c>
      <c r="R239">
        <v>1308898</v>
      </c>
      <c r="S239">
        <v>2552</v>
      </c>
      <c r="T239" s="10">
        <v>2.7</v>
      </c>
      <c r="U239">
        <v>2.16</v>
      </c>
      <c r="V239">
        <v>1.8080000000000001</v>
      </c>
      <c r="W239" s="1">
        <v>1.4470000000000001</v>
      </c>
      <c r="X239">
        <v>0.91900000000000004</v>
      </c>
      <c r="Y239" s="22">
        <v>236</v>
      </c>
      <c r="Z239">
        <v>7321582</v>
      </c>
      <c r="AA239">
        <v>81</v>
      </c>
      <c r="AB239">
        <v>202</v>
      </c>
      <c r="AC239">
        <v>65</v>
      </c>
      <c r="AD239">
        <v>1332739</v>
      </c>
      <c r="AE239">
        <v>2518</v>
      </c>
      <c r="AF239" s="10">
        <v>2.7</v>
      </c>
      <c r="AG239">
        <v>2.16</v>
      </c>
      <c r="AH239">
        <v>1.8080000000000001</v>
      </c>
      <c r="AI239" s="1">
        <v>1.4470000000000001</v>
      </c>
      <c r="AJ239">
        <v>1.0940000000000001</v>
      </c>
    </row>
    <row r="240" spans="1:36" x14ac:dyDescent="0.2">
      <c r="A240" s="22">
        <v>237</v>
      </c>
      <c r="B240">
        <v>7463604</v>
      </c>
      <c r="C240">
        <v>113</v>
      </c>
      <c r="D240">
        <v>248</v>
      </c>
      <c r="E240">
        <v>80</v>
      </c>
      <c r="F240">
        <v>1190695</v>
      </c>
      <c r="G240">
        <v>2538</v>
      </c>
      <c r="H240" s="10">
        <v>2.7</v>
      </c>
      <c r="I240">
        <v>2.16</v>
      </c>
      <c r="J240">
        <v>1.8080000000000001</v>
      </c>
      <c r="K240" s="1">
        <v>1.4470000000000001</v>
      </c>
      <c r="L240">
        <v>1.0860000000000001</v>
      </c>
      <c r="M240" s="22">
        <v>237</v>
      </c>
      <c r="N240">
        <v>7345347</v>
      </c>
      <c r="O240">
        <v>73</v>
      </c>
      <c r="P240">
        <v>245</v>
      </c>
      <c r="Q240">
        <v>52</v>
      </c>
      <c r="R240">
        <v>1308925</v>
      </c>
      <c r="S240">
        <v>2567</v>
      </c>
      <c r="T240" s="10">
        <v>2.7</v>
      </c>
      <c r="U240">
        <v>2.16</v>
      </c>
      <c r="V240">
        <v>1.8080000000000001</v>
      </c>
      <c r="W240" s="1">
        <v>1.4470000000000001</v>
      </c>
      <c r="X240">
        <v>0.96499999999999997</v>
      </c>
      <c r="Y240" s="22">
        <v>237</v>
      </c>
      <c r="Z240">
        <v>7321474</v>
      </c>
      <c r="AA240">
        <v>108</v>
      </c>
      <c r="AB240">
        <v>206</v>
      </c>
      <c r="AC240">
        <v>77</v>
      </c>
      <c r="AD240">
        <v>1332814</v>
      </c>
      <c r="AE240">
        <v>2534</v>
      </c>
      <c r="AF240" s="10">
        <v>2.7</v>
      </c>
      <c r="AG240">
        <v>2.16</v>
      </c>
      <c r="AH240">
        <v>1.8080000000000001</v>
      </c>
      <c r="AI240" s="1">
        <v>1.4470000000000001</v>
      </c>
      <c r="AJ240">
        <v>1.115</v>
      </c>
    </row>
    <row r="241" spans="1:36" x14ac:dyDescent="0.2">
      <c r="A241" s="22">
        <v>238</v>
      </c>
      <c r="B241">
        <v>7463529</v>
      </c>
      <c r="C241">
        <v>75</v>
      </c>
      <c r="D241">
        <v>304</v>
      </c>
      <c r="E241">
        <v>57</v>
      </c>
      <c r="F241">
        <v>1190657</v>
      </c>
      <c r="G241">
        <v>2547</v>
      </c>
      <c r="H241" s="10">
        <v>2.7</v>
      </c>
      <c r="I241">
        <v>2.16</v>
      </c>
      <c r="J241">
        <v>1.8080000000000001</v>
      </c>
      <c r="K241" s="1">
        <v>1.4470000000000001</v>
      </c>
      <c r="L241">
        <v>1.139</v>
      </c>
      <c r="M241" s="22">
        <v>238</v>
      </c>
      <c r="N241">
        <v>7345255</v>
      </c>
      <c r="O241">
        <v>92</v>
      </c>
      <c r="P241">
        <v>255</v>
      </c>
      <c r="Q241">
        <v>63</v>
      </c>
      <c r="R241">
        <v>1309011</v>
      </c>
      <c r="S241">
        <v>2581</v>
      </c>
      <c r="T241" s="10">
        <v>2.7</v>
      </c>
      <c r="U241">
        <v>2.16</v>
      </c>
      <c r="V241">
        <v>1.8080000000000001</v>
      </c>
      <c r="W241" s="1">
        <v>1.4470000000000001</v>
      </c>
      <c r="X241">
        <v>1.048</v>
      </c>
      <c r="Y241" s="22">
        <v>238</v>
      </c>
      <c r="Z241">
        <v>7321397</v>
      </c>
      <c r="AA241">
        <v>77</v>
      </c>
      <c r="AB241">
        <v>259</v>
      </c>
      <c r="AC241">
        <v>55</v>
      </c>
      <c r="AD241">
        <v>1332842</v>
      </c>
      <c r="AE241">
        <v>2548</v>
      </c>
      <c r="AF241" s="10">
        <v>2.7</v>
      </c>
      <c r="AG241">
        <v>2.16</v>
      </c>
      <c r="AH241">
        <v>1.8080000000000001</v>
      </c>
      <c r="AI241" s="1">
        <v>1.4470000000000001</v>
      </c>
      <c r="AJ241">
        <v>1.1439999999999999</v>
      </c>
    </row>
    <row r="242" spans="1:36" x14ac:dyDescent="0.2">
      <c r="A242" s="22">
        <v>239</v>
      </c>
      <c r="B242">
        <v>7463431</v>
      </c>
      <c r="C242">
        <v>98</v>
      </c>
      <c r="D242">
        <v>304</v>
      </c>
      <c r="E242">
        <v>75</v>
      </c>
      <c r="F242">
        <v>1190810</v>
      </c>
      <c r="G242">
        <v>2560</v>
      </c>
      <c r="H242" s="10">
        <v>2.7</v>
      </c>
      <c r="I242">
        <v>2.16</v>
      </c>
      <c r="J242">
        <v>1.8080000000000001</v>
      </c>
      <c r="K242" s="1">
        <v>1.4470000000000001</v>
      </c>
      <c r="L242">
        <v>1.212</v>
      </c>
      <c r="M242" s="22">
        <v>239</v>
      </c>
      <c r="N242">
        <v>7345149</v>
      </c>
      <c r="O242">
        <v>106</v>
      </c>
      <c r="P242">
        <v>272</v>
      </c>
      <c r="Q242">
        <v>75</v>
      </c>
      <c r="R242">
        <v>1309137</v>
      </c>
      <c r="S242">
        <v>2594</v>
      </c>
      <c r="T242" s="10">
        <v>2.7</v>
      </c>
      <c r="U242">
        <v>2.16</v>
      </c>
      <c r="V242">
        <v>1.8080000000000001</v>
      </c>
      <c r="W242" s="1">
        <v>1.4470000000000001</v>
      </c>
      <c r="X242">
        <v>1.121</v>
      </c>
      <c r="Y242" s="22">
        <v>239</v>
      </c>
      <c r="Z242">
        <v>7321293</v>
      </c>
      <c r="AA242">
        <v>104</v>
      </c>
      <c r="AB242">
        <v>264</v>
      </c>
      <c r="AC242">
        <v>72</v>
      </c>
      <c r="AD242">
        <v>1333017</v>
      </c>
      <c r="AE242">
        <v>2565</v>
      </c>
      <c r="AF242" s="10">
        <v>2.7</v>
      </c>
      <c r="AG242">
        <v>2.16</v>
      </c>
      <c r="AH242">
        <v>1.8080000000000001</v>
      </c>
      <c r="AI242" s="1">
        <v>1.4470000000000001</v>
      </c>
      <c r="AJ242">
        <v>1.196</v>
      </c>
    </row>
    <row r="243" spans="1:36" x14ac:dyDescent="0.2">
      <c r="A243" s="22">
        <v>240</v>
      </c>
      <c r="B243">
        <v>7463258</v>
      </c>
      <c r="C243">
        <v>173</v>
      </c>
      <c r="D243">
        <v>289</v>
      </c>
      <c r="E243">
        <v>113</v>
      </c>
      <c r="F243">
        <v>1190908</v>
      </c>
      <c r="G243">
        <v>2572</v>
      </c>
      <c r="H243" s="10">
        <v>2.7</v>
      </c>
      <c r="I243">
        <v>2.16</v>
      </c>
      <c r="J243">
        <v>2.2050000000000001</v>
      </c>
      <c r="K243" s="1">
        <v>1.764</v>
      </c>
      <c r="L243">
        <v>1.2410000000000001</v>
      </c>
      <c r="M243" s="22">
        <v>240</v>
      </c>
      <c r="N243">
        <v>7345004</v>
      </c>
      <c r="O243">
        <v>145</v>
      </c>
      <c r="P243">
        <v>283</v>
      </c>
      <c r="Q243">
        <v>95</v>
      </c>
      <c r="R243">
        <v>1309154</v>
      </c>
      <c r="S243">
        <v>2601</v>
      </c>
      <c r="T243" s="10">
        <v>2.7</v>
      </c>
      <c r="U243">
        <v>2.16</v>
      </c>
      <c r="V243">
        <v>2.2050000000000001</v>
      </c>
      <c r="W243" s="1">
        <v>1.764</v>
      </c>
      <c r="X243">
        <v>1.238</v>
      </c>
      <c r="Y243" s="22">
        <v>240</v>
      </c>
      <c r="Z243">
        <v>7321148</v>
      </c>
      <c r="AA243">
        <v>145</v>
      </c>
      <c r="AB243">
        <v>276</v>
      </c>
      <c r="AC243">
        <v>92</v>
      </c>
      <c r="AD243">
        <v>1332961</v>
      </c>
      <c r="AE243">
        <v>2577</v>
      </c>
      <c r="AF243" s="10">
        <v>2.7</v>
      </c>
      <c r="AG243">
        <v>2.16</v>
      </c>
      <c r="AH243">
        <v>2.2050000000000001</v>
      </c>
      <c r="AI243" s="1">
        <v>1.764</v>
      </c>
      <c r="AJ243">
        <v>1.2589999999999999</v>
      </c>
    </row>
    <row r="244" spans="1:36" x14ac:dyDescent="0.2">
      <c r="A244" s="22">
        <v>241</v>
      </c>
      <c r="B244">
        <v>7463107</v>
      </c>
      <c r="C244">
        <v>151</v>
      </c>
      <c r="D244">
        <v>365</v>
      </c>
      <c r="E244">
        <v>97</v>
      </c>
      <c r="F244">
        <v>1190949</v>
      </c>
      <c r="G244">
        <v>2585</v>
      </c>
      <c r="H244" s="10">
        <v>2.7</v>
      </c>
      <c r="I244">
        <v>2.16</v>
      </c>
      <c r="J244">
        <v>2.2050000000000001</v>
      </c>
      <c r="K244" s="1">
        <v>1.764</v>
      </c>
      <c r="L244">
        <v>1.266</v>
      </c>
      <c r="M244" s="22">
        <v>241</v>
      </c>
      <c r="N244">
        <v>7344859</v>
      </c>
      <c r="O244">
        <v>145</v>
      </c>
      <c r="P244">
        <v>341</v>
      </c>
      <c r="Q244">
        <v>87</v>
      </c>
      <c r="R244">
        <v>1309205</v>
      </c>
      <c r="S244">
        <v>2619</v>
      </c>
      <c r="T244" s="10">
        <v>2.7</v>
      </c>
      <c r="U244">
        <v>2.16</v>
      </c>
      <c r="V244">
        <v>2.2050000000000001</v>
      </c>
      <c r="W244" s="1">
        <v>1.764</v>
      </c>
      <c r="X244">
        <v>1.306</v>
      </c>
      <c r="Y244" s="22">
        <v>241</v>
      </c>
      <c r="Z244">
        <v>7321007</v>
      </c>
      <c r="AA244">
        <v>141</v>
      </c>
      <c r="AB244">
        <v>329</v>
      </c>
      <c r="AC244">
        <v>92</v>
      </c>
      <c r="AD244">
        <v>1333185</v>
      </c>
      <c r="AE244">
        <v>2586</v>
      </c>
      <c r="AF244" s="10">
        <v>2.7</v>
      </c>
      <c r="AG244">
        <v>2.16</v>
      </c>
      <c r="AH244">
        <v>2.2050000000000001</v>
      </c>
      <c r="AI244" s="1">
        <v>1.764</v>
      </c>
      <c r="AJ244">
        <v>1.351</v>
      </c>
    </row>
    <row r="245" spans="1:36" x14ac:dyDescent="0.2">
      <c r="A245" s="22">
        <v>242</v>
      </c>
      <c r="B245">
        <v>7462953</v>
      </c>
      <c r="C245">
        <v>154</v>
      </c>
      <c r="D245">
        <v>418</v>
      </c>
      <c r="E245">
        <v>98</v>
      </c>
      <c r="F245">
        <v>1191036</v>
      </c>
      <c r="G245">
        <v>2598</v>
      </c>
      <c r="H245" s="10">
        <v>2.7</v>
      </c>
      <c r="I245">
        <v>2.16</v>
      </c>
      <c r="J245">
        <v>2.2050000000000001</v>
      </c>
      <c r="K245" s="1">
        <v>1.764</v>
      </c>
      <c r="L245">
        <v>1.4039999999999999</v>
      </c>
      <c r="M245" s="22">
        <v>242</v>
      </c>
      <c r="N245">
        <v>7344706</v>
      </c>
      <c r="O245">
        <v>153</v>
      </c>
      <c r="P245">
        <v>390</v>
      </c>
      <c r="Q245">
        <v>96</v>
      </c>
      <c r="R245">
        <v>1309424</v>
      </c>
      <c r="S245">
        <v>2630</v>
      </c>
      <c r="T245" s="10">
        <v>2.7</v>
      </c>
      <c r="U245">
        <v>2.16</v>
      </c>
      <c r="V245">
        <v>2.2050000000000001</v>
      </c>
      <c r="W245" s="1">
        <v>1.764</v>
      </c>
      <c r="X245">
        <v>1.4119999999999999</v>
      </c>
      <c r="Y245" s="22">
        <v>242</v>
      </c>
      <c r="Z245">
        <v>7320868</v>
      </c>
      <c r="AA245">
        <v>139</v>
      </c>
      <c r="AB245">
        <v>384</v>
      </c>
      <c r="AC245">
        <v>86</v>
      </c>
      <c r="AD245">
        <v>1333183</v>
      </c>
      <c r="AE245">
        <v>2596</v>
      </c>
      <c r="AF245" s="10">
        <v>2.7</v>
      </c>
      <c r="AG245">
        <v>2.16</v>
      </c>
      <c r="AH245">
        <v>2.2050000000000001</v>
      </c>
      <c r="AI245" s="1">
        <v>1.764</v>
      </c>
      <c r="AJ245">
        <v>1.4159999999999999</v>
      </c>
    </row>
    <row r="246" spans="1:36" x14ac:dyDescent="0.2">
      <c r="A246" s="22">
        <v>243</v>
      </c>
      <c r="B246">
        <v>7462756</v>
      </c>
      <c r="C246">
        <v>197</v>
      </c>
      <c r="D246">
        <v>447</v>
      </c>
      <c r="E246">
        <v>125</v>
      </c>
      <c r="F246">
        <v>1191215</v>
      </c>
      <c r="G246">
        <v>2610</v>
      </c>
      <c r="H246" s="10">
        <v>2.7</v>
      </c>
      <c r="I246">
        <v>2.16</v>
      </c>
      <c r="J246">
        <v>2.2050000000000001</v>
      </c>
      <c r="K246" s="1">
        <v>1.764</v>
      </c>
      <c r="L246">
        <v>1.43</v>
      </c>
      <c r="M246" s="22">
        <v>243</v>
      </c>
      <c r="N246">
        <v>7344533</v>
      </c>
      <c r="O246">
        <v>173</v>
      </c>
      <c r="P246">
        <v>436</v>
      </c>
      <c r="Q246">
        <v>107</v>
      </c>
      <c r="R246">
        <v>1309476</v>
      </c>
      <c r="S246">
        <v>2641</v>
      </c>
      <c r="T246" s="10">
        <v>2.7</v>
      </c>
      <c r="U246">
        <v>2.16</v>
      </c>
      <c r="V246">
        <v>2.2050000000000001</v>
      </c>
      <c r="W246" s="1">
        <v>1.764</v>
      </c>
      <c r="X246">
        <v>1.4910000000000001</v>
      </c>
      <c r="Y246" s="22">
        <v>243</v>
      </c>
      <c r="Z246">
        <v>7320693</v>
      </c>
      <c r="AA246">
        <v>175</v>
      </c>
      <c r="AB246">
        <v>415</v>
      </c>
      <c r="AC246">
        <v>108</v>
      </c>
      <c r="AD246">
        <v>1333383</v>
      </c>
      <c r="AE246">
        <v>2607</v>
      </c>
      <c r="AF246" s="10">
        <v>2.7</v>
      </c>
      <c r="AG246">
        <v>2.16</v>
      </c>
      <c r="AH246">
        <v>2.2050000000000001</v>
      </c>
      <c r="AI246" s="1">
        <v>1.764</v>
      </c>
      <c r="AJ246">
        <v>1.448</v>
      </c>
    </row>
    <row r="247" spans="1:36" x14ac:dyDescent="0.2">
      <c r="A247" s="22">
        <v>244</v>
      </c>
      <c r="B247">
        <v>7462546</v>
      </c>
      <c r="C247">
        <v>210</v>
      </c>
      <c r="D247">
        <v>511</v>
      </c>
      <c r="E247">
        <v>133</v>
      </c>
      <c r="F247">
        <v>1191318</v>
      </c>
      <c r="G247">
        <v>2618</v>
      </c>
      <c r="H247" s="10">
        <v>2.7</v>
      </c>
      <c r="I247">
        <v>2.16</v>
      </c>
      <c r="J247">
        <v>2.2050000000000001</v>
      </c>
      <c r="K247" s="1">
        <v>1.764</v>
      </c>
      <c r="L247">
        <v>1.4690000000000001</v>
      </c>
      <c r="M247" s="22">
        <v>244</v>
      </c>
      <c r="N247">
        <v>7344300</v>
      </c>
      <c r="O247">
        <v>233</v>
      </c>
      <c r="P247">
        <v>464</v>
      </c>
      <c r="Q247">
        <v>145</v>
      </c>
      <c r="R247">
        <v>1309480</v>
      </c>
      <c r="S247">
        <v>2660</v>
      </c>
      <c r="T247" s="10">
        <v>2.7</v>
      </c>
      <c r="U247">
        <v>2.16</v>
      </c>
      <c r="V247">
        <v>2.2050000000000001</v>
      </c>
      <c r="W247" s="1">
        <v>1.764</v>
      </c>
      <c r="X247">
        <v>1.526</v>
      </c>
      <c r="Y247" s="22">
        <v>244</v>
      </c>
      <c r="Z247">
        <v>7320501</v>
      </c>
      <c r="AA247">
        <v>192</v>
      </c>
      <c r="AB247">
        <v>466</v>
      </c>
      <c r="AC247">
        <v>124</v>
      </c>
      <c r="AD247">
        <v>1333417</v>
      </c>
      <c r="AE247">
        <v>2619</v>
      </c>
      <c r="AF247" s="10">
        <v>2.7</v>
      </c>
      <c r="AG247">
        <v>2.16</v>
      </c>
      <c r="AH247">
        <v>2.2050000000000001</v>
      </c>
      <c r="AI247" s="1">
        <v>1.764</v>
      </c>
      <c r="AJ247">
        <v>1.506</v>
      </c>
    </row>
    <row r="248" spans="1:36" x14ac:dyDescent="0.2">
      <c r="A248" s="22">
        <v>245</v>
      </c>
      <c r="B248">
        <v>7462280</v>
      </c>
      <c r="C248">
        <v>266</v>
      </c>
      <c r="D248">
        <v>554</v>
      </c>
      <c r="E248">
        <v>167</v>
      </c>
      <c r="F248">
        <v>1191531</v>
      </c>
      <c r="G248">
        <v>2631</v>
      </c>
      <c r="H248" s="10">
        <v>2.7</v>
      </c>
      <c r="I248">
        <v>2.16</v>
      </c>
      <c r="J248">
        <v>2.2050000000000001</v>
      </c>
      <c r="K248" s="1">
        <v>1.764</v>
      </c>
      <c r="L248">
        <v>1.5009999999999999</v>
      </c>
      <c r="M248" s="22">
        <v>245</v>
      </c>
      <c r="N248">
        <v>7344096</v>
      </c>
      <c r="O248">
        <v>204</v>
      </c>
      <c r="P248">
        <v>555</v>
      </c>
      <c r="Q248">
        <v>142</v>
      </c>
      <c r="R248">
        <v>1309836</v>
      </c>
      <c r="S248">
        <v>2670</v>
      </c>
      <c r="T248" s="10">
        <v>2.7</v>
      </c>
      <c r="U248">
        <v>2.16</v>
      </c>
      <c r="V248">
        <v>2.2050000000000001</v>
      </c>
      <c r="W248" s="1">
        <v>1.764</v>
      </c>
      <c r="X248">
        <v>1.556</v>
      </c>
      <c r="Y248" s="22">
        <v>245</v>
      </c>
      <c r="Z248">
        <v>7320275</v>
      </c>
      <c r="AA248">
        <v>226</v>
      </c>
      <c r="AB248">
        <v>509</v>
      </c>
      <c r="AC248">
        <v>149</v>
      </c>
      <c r="AD248">
        <v>1333493</v>
      </c>
      <c r="AE248">
        <v>2630</v>
      </c>
      <c r="AF248" s="10">
        <v>2.7</v>
      </c>
      <c r="AG248">
        <v>2.16</v>
      </c>
      <c r="AH248">
        <v>2.2050000000000001</v>
      </c>
      <c r="AI248" s="1">
        <v>1.764</v>
      </c>
      <c r="AJ248">
        <v>1.5469999999999999</v>
      </c>
    </row>
    <row r="249" spans="1:36" x14ac:dyDescent="0.2">
      <c r="A249" s="22">
        <v>246</v>
      </c>
      <c r="B249">
        <v>7462032</v>
      </c>
      <c r="C249">
        <v>248</v>
      </c>
      <c r="D249">
        <v>663</v>
      </c>
      <c r="E249">
        <v>157</v>
      </c>
      <c r="F249">
        <v>1191605</v>
      </c>
      <c r="G249">
        <v>2647</v>
      </c>
      <c r="H249" s="10">
        <v>2.7</v>
      </c>
      <c r="I249">
        <v>2.16</v>
      </c>
      <c r="J249">
        <v>2.2050000000000001</v>
      </c>
      <c r="K249" s="1">
        <v>1.764</v>
      </c>
      <c r="L249">
        <v>1.534</v>
      </c>
      <c r="M249" s="22">
        <v>246</v>
      </c>
      <c r="N249">
        <v>7343868</v>
      </c>
      <c r="O249">
        <v>228</v>
      </c>
      <c r="P249">
        <v>608</v>
      </c>
      <c r="Q249">
        <v>151</v>
      </c>
      <c r="R249">
        <v>1309877</v>
      </c>
      <c r="S249">
        <v>2684</v>
      </c>
      <c r="T249" s="10">
        <v>2.7</v>
      </c>
      <c r="U249">
        <v>2.16</v>
      </c>
      <c r="V249">
        <v>2.2050000000000001</v>
      </c>
      <c r="W249" s="1">
        <v>1.764</v>
      </c>
      <c r="X249">
        <v>1.579</v>
      </c>
      <c r="Y249" s="22">
        <v>246</v>
      </c>
      <c r="Z249">
        <v>7320057</v>
      </c>
      <c r="AA249">
        <v>218</v>
      </c>
      <c r="AB249">
        <v>592</v>
      </c>
      <c r="AC249">
        <v>143</v>
      </c>
      <c r="AD249">
        <v>1333832</v>
      </c>
      <c r="AE249">
        <v>2642</v>
      </c>
      <c r="AF249" s="10">
        <v>2.7</v>
      </c>
      <c r="AG249">
        <v>2.16</v>
      </c>
      <c r="AH249">
        <v>2.2050000000000001</v>
      </c>
      <c r="AI249" s="1">
        <v>1.764</v>
      </c>
      <c r="AJ249">
        <v>1.5609999999999999</v>
      </c>
    </row>
    <row r="250" spans="1:36" x14ac:dyDescent="0.2">
      <c r="A250" s="22">
        <v>247</v>
      </c>
      <c r="B250">
        <v>7461747</v>
      </c>
      <c r="C250">
        <v>285</v>
      </c>
      <c r="D250">
        <v>723</v>
      </c>
      <c r="E250">
        <v>188</v>
      </c>
      <c r="F250">
        <v>1191789</v>
      </c>
      <c r="G250">
        <v>2659</v>
      </c>
      <c r="H250" s="10">
        <v>2.7</v>
      </c>
      <c r="I250">
        <v>2.16</v>
      </c>
      <c r="J250">
        <v>2.2050000000000001</v>
      </c>
      <c r="K250" s="1">
        <v>1.764</v>
      </c>
      <c r="L250">
        <v>1.57</v>
      </c>
      <c r="M250" s="22">
        <v>247</v>
      </c>
      <c r="N250">
        <v>7343598</v>
      </c>
      <c r="O250">
        <v>270</v>
      </c>
      <c r="P250">
        <v>662</v>
      </c>
      <c r="Q250">
        <v>174</v>
      </c>
      <c r="R250">
        <v>1309992</v>
      </c>
      <c r="S250">
        <v>2698</v>
      </c>
      <c r="T250" s="10">
        <v>2.7</v>
      </c>
      <c r="U250">
        <v>2.16</v>
      </c>
      <c r="V250">
        <v>2.2050000000000001</v>
      </c>
      <c r="W250" s="1">
        <v>1.764</v>
      </c>
      <c r="X250">
        <v>1.5669999999999999</v>
      </c>
      <c r="Y250" s="22">
        <v>247</v>
      </c>
      <c r="Z250">
        <v>7319791</v>
      </c>
      <c r="AA250">
        <v>266</v>
      </c>
      <c r="AB250">
        <v>638</v>
      </c>
      <c r="AC250">
        <v>172</v>
      </c>
      <c r="AD250">
        <v>1333763</v>
      </c>
      <c r="AE250">
        <v>2653</v>
      </c>
      <c r="AF250" s="10">
        <v>2.7</v>
      </c>
      <c r="AG250">
        <v>2.16</v>
      </c>
      <c r="AH250">
        <v>2.2050000000000001</v>
      </c>
      <c r="AI250" s="1">
        <v>1.764</v>
      </c>
      <c r="AJ250">
        <v>1.5640000000000001</v>
      </c>
    </row>
    <row r="251" spans="1:36" x14ac:dyDescent="0.2">
      <c r="A251" s="22">
        <v>248</v>
      </c>
      <c r="B251">
        <v>7461407</v>
      </c>
      <c r="C251">
        <v>340</v>
      </c>
      <c r="D251">
        <v>796</v>
      </c>
      <c r="E251">
        <v>212</v>
      </c>
      <c r="F251">
        <v>1192060</v>
      </c>
      <c r="G251">
        <v>2675</v>
      </c>
      <c r="H251" s="10">
        <v>2.7</v>
      </c>
      <c r="I251">
        <v>2.16</v>
      </c>
      <c r="J251">
        <v>2.2050000000000001</v>
      </c>
      <c r="K251" s="1">
        <v>1.764</v>
      </c>
      <c r="L251">
        <v>1.5780000000000001</v>
      </c>
      <c r="M251" s="22">
        <v>248</v>
      </c>
      <c r="N251">
        <v>7343264</v>
      </c>
      <c r="O251">
        <v>334</v>
      </c>
      <c r="P251">
        <v>713</v>
      </c>
      <c r="Q251">
        <v>219</v>
      </c>
      <c r="R251">
        <v>1310199</v>
      </c>
      <c r="S251">
        <v>2713</v>
      </c>
      <c r="T251" s="10">
        <v>2.7</v>
      </c>
      <c r="U251">
        <v>2.16</v>
      </c>
      <c r="V251">
        <v>2.2050000000000001</v>
      </c>
      <c r="W251" s="1">
        <v>1.764</v>
      </c>
      <c r="X251">
        <v>1.56</v>
      </c>
      <c r="Y251" s="22">
        <v>248</v>
      </c>
      <c r="Z251">
        <v>7319482</v>
      </c>
      <c r="AA251">
        <v>309</v>
      </c>
      <c r="AB251">
        <v>699</v>
      </c>
      <c r="AC251">
        <v>205</v>
      </c>
      <c r="AD251">
        <v>1334108</v>
      </c>
      <c r="AE251">
        <v>2665</v>
      </c>
      <c r="AF251" s="10">
        <v>2.7</v>
      </c>
      <c r="AG251">
        <v>2.16</v>
      </c>
      <c r="AH251">
        <v>2.2050000000000001</v>
      </c>
      <c r="AI251" s="1">
        <v>1.764</v>
      </c>
      <c r="AJ251">
        <v>1.554</v>
      </c>
    </row>
    <row r="252" spans="1:36" x14ac:dyDescent="0.2">
      <c r="A252" s="22">
        <v>249</v>
      </c>
      <c r="B252">
        <v>7460994</v>
      </c>
      <c r="C252">
        <v>413</v>
      </c>
      <c r="D252">
        <v>870</v>
      </c>
      <c r="E252">
        <v>266</v>
      </c>
      <c r="F252">
        <v>1192303</v>
      </c>
      <c r="G252">
        <v>2694</v>
      </c>
      <c r="H252" s="10">
        <v>2.7</v>
      </c>
      <c r="I252">
        <v>2.16</v>
      </c>
      <c r="J252">
        <v>2.2050000000000001</v>
      </c>
      <c r="K252" s="1">
        <v>1.764</v>
      </c>
      <c r="L252">
        <v>1.5669999999999999</v>
      </c>
      <c r="M252" s="22">
        <v>249</v>
      </c>
      <c r="N252">
        <v>7342923</v>
      </c>
      <c r="O252">
        <v>341</v>
      </c>
      <c r="P252">
        <v>828</v>
      </c>
      <c r="Q252">
        <v>219</v>
      </c>
      <c r="R252">
        <v>1310457</v>
      </c>
      <c r="S252">
        <v>2721</v>
      </c>
      <c r="T252" s="10">
        <v>2.7</v>
      </c>
      <c r="U252">
        <v>2.16</v>
      </c>
      <c r="V252">
        <v>2.2050000000000001</v>
      </c>
      <c r="W252" s="1">
        <v>1.764</v>
      </c>
      <c r="X252">
        <v>1.5469999999999999</v>
      </c>
      <c r="Y252" s="22">
        <v>249</v>
      </c>
      <c r="Z252">
        <v>7319151</v>
      </c>
      <c r="AA252">
        <v>331</v>
      </c>
      <c r="AB252">
        <v>794</v>
      </c>
      <c r="AC252">
        <v>214</v>
      </c>
      <c r="AD252">
        <v>1334226</v>
      </c>
      <c r="AE252">
        <v>2680</v>
      </c>
      <c r="AF252" s="10">
        <v>2.7</v>
      </c>
      <c r="AG252">
        <v>2.16</v>
      </c>
      <c r="AH252">
        <v>2.2050000000000001</v>
      </c>
      <c r="AI252" s="1">
        <v>1.764</v>
      </c>
      <c r="AJ252">
        <v>1.5549999999999999</v>
      </c>
    </row>
    <row r="253" spans="1:36" x14ac:dyDescent="0.2">
      <c r="A253" s="22">
        <v>250</v>
      </c>
      <c r="B253">
        <v>7460598</v>
      </c>
      <c r="C253">
        <v>396</v>
      </c>
      <c r="D253">
        <v>1014</v>
      </c>
      <c r="E253">
        <v>269</v>
      </c>
      <c r="F253">
        <v>1192445</v>
      </c>
      <c r="G253">
        <v>2704</v>
      </c>
      <c r="H253" s="10">
        <v>2.7</v>
      </c>
      <c r="I253">
        <v>2.16</v>
      </c>
      <c r="J253">
        <v>2.2050000000000001</v>
      </c>
      <c r="K253" s="1">
        <v>1.764</v>
      </c>
      <c r="L253">
        <v>1.5740000000000001</v>
      </c>
      <c r="M253" s="22">
        <v>250</v>
      </c>
      <c r="N253">
        <v>7342584</v>
      </c>
      <c r="O253">
        <v>339</v>
      </c>
      <c r="P253">
        <v>946</v>
      </c>
      <c r="Q253">
        <v>223</v>
      </c>
      <c r="R253">
        <v>1310791</v>
      </c>
      <c r="S253">
        <v>2728</v>
      </c>
      <c r="T253" s="10">
        <v>2.7</v>
      </c>
      <c r="U253">
        <v>2.16</v>
      </c>
      <c r="V253">
        <v>2.2050000000000001</v>
      </c>
      <c r="W253" s="1">
        <v>1.764</v>
      </c>
      <c r="X253">
        <v>1.5369999999999999</v>
      </c>
      <c r="Y253" s="22">
        <v>250</v>
      </c>
      <c r="Z253">
        <v>7318801</v>
      </c>
      <c r="AA253">
        <v>350</v>
      </c>
      <c r="AB253">
        <v>892</v>
      </c>
      <c r="AC253">
        <v>233</v>
      </c>
      <c r="AD253">
        <v>1334565</v>
      </c>
      <c r="AE253">
        <v>2688</v>
      </c>
      <c r="AF253" s="10">
        <v>2.7</v>
      </c>
      <c r="AG253">
        <v>2.16</v>
      </c>
      <c r="AH253">
        <v>2.2050000000000001</v>
      </c>
      <c r="AI253" s="1">
        <v>1.764</v>
      </c>
      <c r="AJ253">
        <v>1.538</v>
      </c>
    </row>
    <row r="254" spans="1:36" x14ac:dyDescent="0.2">
      <c r="A254" s="22">
        <v>251</v>
      </c>
      <c r="B254">
        <v>7460135</v>
      </c>
      <c r="C254">
        <v>463</v>
      </c>
      <c r="D254">
        <v>1110</v>
      </c>
      <c r="E254">
        <v>300</v>
      </c>
      <c r="F254">
        <v>1192915</v>
      </c>
      <c r="G254">
        <v>2710</v>
      </c>
      <c r="H254" s="10">
        <v>2.7</v>
      </c>
      <c r="I254">
        <v>2.16</v>
      </c>
      <c r="J254">
        <v>2.2050000000000001</v>
      </c>
      <c r="K254" s="1">
        <v>1.764</v>
      </c>
      <c r="L254">
        <v>1.569</v>
      </c>
      <c r="M254" s="22">
        <v>251</v>
      </c>
      <c r="N254">
        <v>7342128</v>
      </c>
      <c r="O254">
        <v>456</v>
      </c>
      <c r="P254">
        <v>982</v>
      </c>
      <c r="Q254">
        <v>303</v>
      </c>
      <c r="R254">
        <v>1310936</v>
      </c>
      <c r="S254">
        <v>2740</v>
      </c>
      <c r="T254" s="10">
        <v>2.7</v>
      </c>
      <c r="U254">
        <v>2.16</v>
      </c>
      <c r="V254">
        <v>2.2050000000000001</v>
      </c>
      <c r="W254" s="1">
        <v>1.764</v>
      </c>
      <c r="X254">
        <v>1.5329999999999999</v>
      </c>
      <c r="Y254" s="22">
        <v>251</v>
      </c>
      <c r="Z254">
        <v>7318401</v>
      </c>
      <c r="AA254">
        <v>400</v>
      </c>
      <c r="AB254">
        <v>984</v>
      </c>
      <c r="AC254">
        <v>258</v>
      </c>
      <c r="AD254">
        <v>1334775</v>
      </c>
      <c r="AE254">
        <v>2701</v>
      </c>
      <c r="AF254" s="10">
        <v>2.7</v>
      </c>
      <c r="AG254">
        <v>2.16</v>
      </c>
      <c r="AH254">
        <v>2.2050000000000001</v>
      </c>
      <c r="AI254" s="1">
        <v>1.764</v>
      </c>
      <c r="AJ254">
        <v>1.5309999999999999</v>
      </c>
    </row>
    <row r="255" spans="1:36" x14ac:dyDescent="0.2">
      <c r="A255" s="22">
        <v>252</v>
      </c>
      <c r="B255">
        <v>7459620</v>
      </c>
      <c r="C255">
        <v>515</v>
      </c>
      <c r="D255">
        <v>1238</v>
      </c>
      <c r="E255">
        <v>335</v>
      </c>
      <c r="F255">
        <v>1193300</v>
      </c>
      <c r="G255">
        <v>2726</v>
      </c>
      <c r="H255" s="10">
        <v>2.7</v>
      </c>
      <c r="I255">
        <v>2.16</v>
      </c>
      <c r="J255">
        <v>2.2050000000000001</v>
      </c>
      <c r="K255" s="1">
        <v>1.764</v>
      </c>
      <c r="L255">
        <v>1.5469999999999999</v>
      </c>
      <c r="M255" s="22">
        <v>252</v>
      </c>
      <c r="N255">
        <v>7341640</v>
      </c>
      <c r="O255">
        <v>488</v>
      </c>
      <c r="P255">
        <v>1122</v>
      </c>
      <c r="Q255">
        <v>316</v>
      </c>
      <c r="R255">
        <v>1311271</v>
      </c>
      <c r="S255">
        <v>2755</v>
      </c>
      <c r="T255" s="10">
        <v>2.7</v>
      </c>
      <c r="U255">
        <v>2.16</v>
      </c>
      <c r="V255">
        <v>2.2050000000000001</v>
      </c>
      <c r="W255" s="1">
        <v>1.764</v>
      </c>
      <c r="X255">
        <v>1.5209999999999999</v>
      </c>
      <c r="Y255" s="22">
        <v>252</v>
      </c>
      <c r="Z255">
        <v>7317932</v>
      </c>
      <c r="AA255">
        <v>469</v>
      </c>
      <c r="AB255">
        <v>1074</v>
      </c>
      <c r="AC255">
        <v>310</v>
      </c>
      <c r="AD255">
        <v>1335081</v>
      </c>
      <c r="AE255">
        <v>2710</v>
      </c>
      <c r="AF255" s="10">
        <v>2.7</v>
      </c>
      <c r="AG255">
        <v>2.16</v>
      </c>
      <c r="AH255">
        <v>2.2050000000000001</v>
      </c>
      <c r="AI255" s="1">
        <v>1.764</v>
      </c>
      <c r="AJ255">
        <v>1.5229999999999999</v>
      </c>
    </row>
    <row r="256" spans="1:36" x14ac:dyDescent="0.2">
      <c r="A256" s="22">
        <v>253</v>
      </c>
      <c r="B256">
        <v>7459028</v>
      </c>
      <c r="C256">
        <v>592</v>
      </c>
      <c r="D256">
        <v>1373</v>
      </c>
      <c r="E256">
        <v>380</v>
      </c>
      <c r="F256">
        <v>1193263</v>
      </c>
      <c r="G256">
        <v>2750</v>
      </c>
      <c r="H256" s="10">
        <v>2.7</v>
      </c>
      <c r="I256">
        <v>2.16</v>
      </c>
      <c r="J256">
        <v>2.2050000000000001</v>
      </c>
      <c r="K256" s="1">
        <v>1.764</v>
      </c>
      <c r="L256">
        <v>1.5409999999999999</v>
      </c>
      <c r="M256" s="22">
        <v>253</v>
      </c>
      <c r="N256">
        <v>7341144</v>
      </c>
      <c r="O256">
        <v>496</v>
      </c>
      <c r="P256">
        <v>1290</v>
      </c>
      <c r="Q256">
        <v>320</v>
      </c>
      <c r="R256">
        <v>1311623</v>
      </c>
      <c r="S256">
        <v>2764</v>
      </c>
      <c r="T256" s="10">
        <v>2.7</v>
      </c>
      <c r="U256">
        <v>2.16</v>
      </c>
      <c r="V256">
        <v>2.2050000000000001</v>
      </c>
      <c r="W256" s="1">
        <v>1.764</v>
      </c>
      <c r="X256">
        <v>1.5269999999999999</v>
      </c>
      <c r="Y256" s="22">
        <v>253</v>
      </c>
      <c r="Z256">
        <v>7317415</v>
      </c>
      <c r="AA256">
        <v>517</v>
      </c>
      <c r="AB256">
        <v>1208</v>
      </c>
      <c r="AC256">
        <v>335</v>
      </c>
      <c r="AD256">
        <v>1335301</v>
      </c>
      <c r="AE256">
        <v>2728</v>
      </c>
      <c r="AF256" s="10">
        <v>2.7</v>
      </c>
      <c r="AG256">
        <v>2.16</v>
      </c>
      <c r="AH256">
        <v>2.2050000000000001</v>
      </c>
      <c r="AI256" s="1">
        <v>1.764</v>
      </c>
      <c r="AJ256">
        <v>1.53</v>
      </c>
    </row>
    <row r="257" spans="1:36" x14ac:dyDescent="0.2">
      <c r="A257" s="22">
        <v>254</v>
      </c>
      <c r="B257">
        <v>7458377</v>
      </c>
      <c r="C257">
        <v>651</v>
      </c>
      <c r="D257">
        <v>1536</v>
      </c>
      <c r="E257">
        <v>429</v>
      </c>
      <c r="F257">
        <v>1194031</v>
      </c>
      <c r="G257">
        <v>2763</v>
      </c>
      <c r="H257" s="10">
        <v>2.7</v>
      </c>
      <c r="I257">
        <v>2.16</v>
      </c>
      <c r="J257">
        <v>2.2050000000000001</v>
      </c>
      <c r="K257" s="1">
        <v>1.764</v>
      </c>
      <c r="L257">
        <v>1.536</v>
      </c>
      <c r="M257" s="22">
        <v>254</v>
      </c>
      <c r="N257">
        <v>7340587</v>
      </c>
      <c r="O257">
        <v>557</v>
      </c>
      <c r="P257">
        <v>1429</v>
      </c>
      <c r="Q257">
        <v>357</v>
      </c>
      <c r="R257">
        <v>1312157</v>
      </c>
      <c r="S257">
        <v>2777</v>
      </c>
      <c r="T257" s="10">
        <v>2.7</v>
      </c>
      <c r="U257">
        <v>2.16</v>
      </c>
      <c r="V257">
        <v>2.2050000000000001</v>
      </c>
      <c r="W257" s="1">
        <v>1.764</v>
      </c>
      <c r="X257">
        <v>1.532</v>
      </c>
      <c r="Y257" s="22">
        <v>254</v>
      </c>
      <c r="Z257">
        <v>7316851</v>
      </c>
      <c r="AA257">
        <v>564</v>
      </c>
      <c r="AB257">
        <v>1360</v>
      </c>
      <c r="AC257">
        <v>365</v>
      </c>
      <c r="AD257">
        <v>1335770</v>
      </c>
      <c r="AE257">
        <v>2744</v>
      </c>
      <c r="AF257" s="10">
        <v>2.7</v>
      </c>
      <c r="AG257">
        <v>2.16</v>
      </c>
      <c r="AH257">
        <v>2.2050000000000001</v>
      </c>
      <c r="AI257" s="1">
        <v>1.764</v>
      </c>
      <c r="AJ257">
        <v>1.5269999999999999</v>
      </c>
    </row>
    <row r="258" spans="1:36" x14ac:dyDescent="0.2">
      <c r="A258" s="22">
        <v>255</v>
      </c>
      <c r="B258">
        <v>7457668</v>
      </c>
      <c r="C258">
        <v>709</v>
      </c>
      <c r="D258">
        <v>1727</v>
      </c>
      <c r="E258">
        <v>460</v>
      </c>
      <c r="F258">
        <v>1194280</v>
      </c>
      <c r="G258">
        <v>2775</v>
      </c>
      <c r="H258" s="10">
        <v>2.7</v>
      </c>
      <c r="I258">
        <v>2.16</v>
      </c>
      <c r="J258">
        <v>2.2050000000000001</v>
      </c>
      <c r="K258" s="1">
        <v>1.764</v>
      </c>
      <c r="L258">
        <v>1.5429999999999999</v>
      </c>
      <c r="M258" s="22">
        <v>255</v>
      </c>
      <c r="N258">
        <v>7339932</v>
      </c>
      <c r="O258">
        <v>655</v>
      </c>
      <c r="P258">
        <v>1549</v>
      </c>
      <c r="Q258">
        <v>437</v>
      </c>
      <c r="R258">
        <v>1312126</v>
      </c>
      <c r="S258">
        <v>2795</v>
      </c>
      <c r="T258" s="10">
        <v>2.7</v>
      </c>
      <c r="U258">
        <v>2.16</v>
      </c>
      <c r="V258">
        <v>2.2050000000000001</v>
      </c>
      <c r="W258" s="1">
        <v>1.764</v>
      </c>
      <c r="X258">
        <v>1.534</v>
      </c>
      <c r="Y258" s="22">
        <v>255</v>
      </c>
      <c r="Z258">
        <v>7316233</v>
      </c>
      <c r="AA258">
        <v>618</v>
      </c>
      <c r="AB258">
        <v>1514</v>
      </c>
      <c r="AC258">
        <v>410</v>
      </c>
      <c r="AD258">
        <v>1336239</v>
      </c>
      <c r="AE258">
        <v>2759</v>
      </c>
      <c r="AF258" s="10">
        <v>2.7</v>
      </c>
      <c r="AG258">
        <v>2.16</v>
      </c>
      <c r="AH258">
        <v>2.2050000000000001</v>
      </c>
      <c r="AI258" s="1">
        <v>1.764</v>
      </c>
      <c r="AJ258">
        <v>1.528</v>
      </c>
    </row>
    <row r="259" spans="1:36" x14ac:dyDescent="0.2">
      <c r="A259" s="22">
        <v>256</v>
      </c>
      <c r="B259">
        <v>7456891</v>
      </c>
      <c r="C259">
        <v>777</v>
      </c>
      <c r="D259">
        <v>1928</v>
      </c>
      <c r="E259">
        <v>508</v>
      </c>
      <c r="F259">
        <v>1194964</v>
      </c>
      <c r="G259">
        <v>2785</v>
      </c>
      <c r="H259" s="10">
        <v>2.7</v>
      </c>
      <c r="I259">
        <v>2.16</v>
      </c>
      <c r="J259">
        <v>2.2050000000000001</v>
      </c>
      <c r="K259" s="1">
        <v>1.764</v>
      </c>
      <c r="L259">
        <v>1.5309999999999999</v>
      </c>
      <c r="M259" s="22">
        <v>256</v>
      </c>
      <c r="N259">
        <v>7339120</v>
      </c>
      <c r="O259">
        <v>812</v>
      </c>
      <c r="P259">
        <v>1666</v>
      </c>
      <c r="Q259">
        <v>538</v>
      </c>
      <c r="R259">
        <v>1312861</v>
      </c>
      <c r="S259">
        <v>2812</v>
      </c>
      <c r="T259" s="10">
        <v>2.7</v>
      </c>
      <c r="U259">
        <v>2.16</v>
      </c>
      <c r="V259">
        <v>2.2050000000000001</v>
      </c>
      <c r="W259" s="1">
        <v>1.764</v>
      </c>
      <c r="X259">
        <v>1.54</v>
      </c>
      <c r="Y259" s="22">
        <v>256</v>
      </c>
      <c r="Z259">
        <v>7315518</v>
      </c>
      <c r="AA259">
        <v>715</v>
      </c>
      <c r="AB259">
        <v>1659</v>
      </c>
      <c r="AC259">
        <v>473</v>
      </c>
      <c r="AD259">
        <v>1336530</v>
      </c>
      <c r="AE259">
        <v>2775</v>
      </c>
      <c r="AF259" s="10">
        <v>2.7</v>
      </c>
      <c r="AG259">
        <v>2.16</v>
      </c>
      <c r="AH259">
        <v>2.2050000000000001</v>
      </c>
      <c r="AI259" s="1">
        <v>1.764</v>
      </c>
      <c r="AJ259">
        <v>1.534</v>
      </c>
    </row>
    <row r="260" spans="1:36" x14ac:dyDescent="0.2">
      <c r="A260" s="22">
        <v>257</v>
      </c>
      <c r="B260">
        <v>7456019</v>
      </c>
      <c r="C260">
        <v>872</v>
      </c>
      <c r="D260">
        <v>2122</v>
      </c>
      <c r="E260">
        <v>583</v>
      </c>
      <c r="F260">
        <v>1195433</v>
      </c>
      <c r="G260">
        <v>2796</v>
      </c>
      <c r="H260" s="10">
        <v>2.7</v>
      </c>
      <c r="I260">
        <v>2.16</v>
      </c>
      <c r="J260">
        <v>2.2050000000000001</v>
      </c>
      <c r="K260" s="1">
        <v>1.764</v>
      </c>
      <c r="L260">
        <v>1.5309999999999999</v>
      </c>
      <c r="M260" s="22">
        <v>257</v>
      </c>
      <c r="N260">
        <v>7338411</v>
      </c>
      <c r="O260">
        <v>709</v>
      </c>
      <c r="P260">
        <v>2005</v>
      </c>
      <c r="Q260">
        <v>473</v>
      </c>
      <c r="R260">
        <v>1313390</v>
      </c>
      <c r="S260">
        <v>2824</v>
      </c>
      <c r="T260" s="10">
        <v>2.7</v>
      </c>
      <c r="U260">
        <v>2.16</v>
      </c>
      <c r="V260">
        <v>2.2050000000000001</v>
      </c>
      <c r="W260" s="1">
        <v>1.764</v>
      </c>
      <c r="X260">
        <v>1.5289999999999999</v>
      </c>
      <c r="Y260" s="22">
        <v>257</v>
      </c>
      <c r="Z260">
        <v>7314790</v>
      </c>
      <c r="AA260">
        <v>728</v>
      </c>
      <c r="AB260">
        <v>1885</v>
      </c>
      <c r="AC260">
        <v>489</v>
      </c>
      <c r="AD260">
        <v>1337142</v>
      </c>
      <c r="AE260">
        <v>2788</v>
      </c>
      <c r="AF260" s="10">
        <v>2.7</v>
      </c>
      <c r="AG260">
        <v>2.16</v>
      </c>
      <c r="AH260">
        <v>2.2050000000000001</v>
      </c>
      <c r="AI260" s="1">
        <v>1.764</v>
      </c>
      <c r="AJ260">
        <v>1.5269999999999999</v>
      </c>
    </row>
    <row r="261" spans="1:36" x14ac:dyDescent="0.2">
      <c r="A261" s="22">
        <v>258</v>
      </c>
      <c r="B261">
        <v>7454970</v>
      </c>
      <c r="C261">
        <v>1049</v>
      </c>
      <c r="D261">
        <v>2309</v>
      </c>
      <c r="E261">
        <v>685</v>
      </c>
      <c r="F261">
        <v>1196099</v>
      </c>
      <c r="G261">
        <v>2808</v>
      </c>
      <c r="H261" s="10">
        <v>2.7</v>
      </c>
      <c r="I261">
        <v>2.16</v>
      </c>
      <c r="J261">
        <v>2.2050000000000001</v>
      </c>
      <c r="K261" s="1">
        <v>1.764</v>
      </c>
      <c r="L261">
        <v>1.5369999999999999</v>
      </c>
      <c r="M261" s="22">
        <v>258</v>
      </c>
      <c r="N261">
        <v>7337561</v>
      </c>
      <c r="O261">
        <v>850</v>
      </c>
      <c r="P261">
        <v>2142</v>
      </c>
      <c r="Q261">
        <v>572</v>
      </c>
      <c r="R261">
        <v>1313895</v>
      </c>
      <c r="S261">
        <v>2840</v>
      </c>
      <c r="T261" s="10">
        <v>2.7</v>
      </c>
      <c r="U261">
        <v>2.16</v>
      </c>
      <c r="V261">
        <v>2.2050000000000001</v>
      </c>
      <c r="W261" s="1">
        <v>1.764</v>
      </c>
      <c r="X261">
        <v>1.5249999999999999</v>
      </c>
      <c r="Y261" s="22">
        <v>258</v>
      </c>
      <c r="Z261">
        <v>7313974</v>
      </c>
      <c r="AA261">
        <v>816</v>
      </c>
      <c r="AB261">
        <v>2064</v>
      </c>
      <c r="AC261">
        <v>549</v>
      </c>
      <c r="AD261">
        <v>1337537</v>
      </c>
      <c r="AE261">
        <v>2799</v>
      </c>
      <c r="AF261" s="10">
        <v>2.7</v>
      </c>
      <c r="AG261">
        <v>2.16</v>
      </c>
      <c r="AH261">
        <v>2.2050000000000001</v>
      </c>
      <c r="AI261" s="1">
        <v>1.764</v>
      </c>
      <c r="AJ261">
        <v>1.526</v>
      </c>
    </row>
    <row r="262" spans="1:36" x14ac:dyDescent="0.2">
      <c r="A262" s="22">
        <v>259</v>
      </c>
      <c r="B262">
        <v>7453870</v>
      </c>
      <c r="C262">
        <v>1100</v>
      </c>
      <c r="D262">
        <v>2637</v>
      </c>
      <c r="E262">
        <v>721</v>
      </c>
      <c r="F262">
        <v>1196804</v>
      </c>
      <c r="G262">
        <v>2823</v>
      </c>
      <c r="H262" s="10">
        <v>2.7</v>
      </c>
      <c r="I262">
        <v>2.16</v>
      </c>
      <c r="J262">
        <v>2.2050000000000001</v>
      </c>
      <c r="K262" s="1">
        <v>1.764</v>
      </c>
      <c r="L262">
        <v>1.5269999999999999</v>
      </c>
      <c r="M262" s="22">
        <v>259</v>
      </c>
      <c r="N262">
        <v>7336562</v>
      </c>
      <c r="O262">
        <v>999</v>
      </c>
      <c r="P262">
        <v>2320</v>
      </c>
      <c r="Q262">
        <v>672</v>
      </c>
      <c r="R262">
        <v>1314596</v>
      </c>
      <c r="S262">
        <v>2850</v>
      </c>
      <c r="T262" s="10">
        <v>2.7</v>
      </c>
      <c r="U262">
        <v>2.16</v>
      </c>
      <c r="V262">
        <v>2.2050000000000001</v>
      </c>
      <c r="W262" s="1">
        <v>1.764</v>
      </c>
      <c r="X262">
        <v>1.5229999999999999</v>
      </c>
      <c r="Y262" s="22">
        <v>259</v>
      </c>
      <c r="Z262">
        <v>7313009</v>
      </c>
      <c r="AA262">
        <v>965</v>
      </c>
      <c r="AB262">
        <v>2231</v>
      </c>
      <c r="AC262">
        <v>649</v>
      </c>
      <c r="AD262">
        <v>1338273</v>
      </c>
      <c r="AE262">
        <v>2809</v>
      </c>
      <c r="AF262" s="10">
        <v>2.7</v>
      </c>
      <c r="AG262">
        <v>2.16</v>
      </c>
      <c r="AH262">
        <v>2.2050000000000001</v>
      </c>
      <c r="AI262" s="1">
        <v>1.764</v>
      </c>
      <c r="AJ262">
        <v>1.516</v>
      </c>
    </row>
    <row r="263" spans="1:36" x14ac:dyDescent="0.2">
      <c r="A263" s="22">
        <v>260</v>
      </c>
      <c r="B263">
        <v>7452723</v>
      </c>
      <c r="C263">
        <v>1147</v>
      </c>
      <c r="D263">
        <v>2974</v>
      </c>
      <c r="E263">
        <v>763</v>
      </c>
      <c r="F263">
        <v>1197566</v>
      </c>
      <c r="G263">
        <v>2831</v>
      </c>
      <c r="H263" s="10">
        <v>2.7</v>
      </c>
      <c r="I263">
        <v>2.16</v>
      </c>
      <c r="J263">
        <v>2.2050000000000001</v>
      </c>
      <c r="K263" s="1">
        <v>1.764</v>
      </c>
      <c r="L263">
        <v>1.5269999999999999</v>
      </c>
      <c r="M263" s="22">
        <v>260</v>
      </c>
      <c r="N263">
        <v>7335415</v>
      </c>
      <c r="O263">
        <v>1147</v>
      </c>
      <c r="P263">
        <v>2568</v>
      </c>
      <c r="Q263">
        <v>751</v>
      </c>
      <c r="R263">
        <v>1315274</v>
      </c>
      <c r="S263">
        <v>2857</v>
      </c>
      <c r="T263" s="10">
        <v>2.7</v>
      </c>
      <c r="U263">
        <v>2.16</v>
      </c>
      <c r="V263">
        <v>2.2050000000000001</v>
      </c>
      <c r="W263" s="1">
        <v>1.764</v>
      </c>
      <c r="X263">
        <v>1.512</v>
      </c>
      <c r="Y263" s="22">
        <v>260</v>
      </c>
      <c r="Z263">
        <v>7311961</v>
      </c>
      <c r="AA263">
        <v>1048</v>
      </c>
      <c r="AB263">
        <v>2504</v>
      </c>
      <c r="AC263">
        <v>692</v>
      </c>
      <c r="AD263">
        <v>1338938</v>
      </c>
      <c r="AE263">
        <v>2823</v>
      </c>
      <c r="AF263" s="10">
        <v>2.7</v>
      </c>
      <c r="AG263">
        <v>2.16</v>
      </c>
      <c r="AH263">
        <v>2.2050000000000001</v>
      </c>
      <c r="AI263" s="1">
        <v>1.764</v>
      </c>
      <c r="AJ263">
        <v>1.51</v>
      </c>
    </row>
    <row r="264" spans="1:36" x14ac:dyDescent="0.2">
      <c r="A264" s="22">
        <v>261</v>
      </c>
      <c r="B264">
        <v>7451443</v>
      </c>
      <c r="C264">
        <v>1280</v>
      </c>
      <c r="D264">
        <v>3293</v>
      </c>
      <c r="E264">
        <v>828</v>
      </c>
      <c r="F264">
        <v>1198455</v>
      </c>
      <c r="G264">
        <v>2844</v>
      </c>
      <c r="H264" s="10">
        <v>2.7</v>
      </c>
      <c r="I264">
        <v>2.16</v>
      </c>
      <c r="J264">
        <v>2.2050000000000001</v>
      </c>
      <c r="K264" s="1">
        <v>1.764</v>
      </c>
      <c r="L264">
        <v>1.5229999999999999</v>
      </c>
      <c r="M264" s="22">
        <v>261</v>
      </c>
      <c r="N264">
        <v>7334316</v>
      </c>
      <c r="O264">
        <v>1099</v>
      </c>
      <c r="P264">
        <v>2969</v>
      </c>
      <c r="Q264">
        <v>746</v>
      </c>
      <c r="R264">
        <v>1315984</v>
      </c>
      <c r="S264">
        <v>2868</v>
      </c>
      <c r="T264" s="10">
        <v>2.7</v>
      </c>
      <c r="U264">
        <v>2.16</v>
      </c>
      <c r="V264">
        <v>2.2050000000000001</v>
      </c>
      <c r="W264" s="1">
        <v>1.764</v>
      </c>
      <c r="X264">
        <v>1.5029999999999999</v>
      </c>
      <c r="Y264" s="22">
        <v>261</v>
      </c>
      <c r="Z264">
        <v>7310862</v>
      </c>
      <c r="AA264">
        <v>1099</v>
      </c>
      <c r="AB264">
        <v>2828</v>
      </c>
      <c r="AC264">
        <v>724</v>
      </c>
      <c r="AD264">
        <v>1339653</v>
      </c>
      <c r="AE264">
        <v>2842</v>
      </c>
      <c r="AF264" s="10">
        <v>2.7</v>
      </c>
      <c r="AG264">
        <v>2.16</v>
      </c>
      <c r="AH264">
        <v>2.2050000000000001</v>
      </c>
      <c r="AI264" s="1">
        <v>1.764</v>
      </c>
      <c r="AJ264">
        <v>1.5009999999999999</v>
      </c>
    </row>
    <row r="265" spans="1:36" x14ac:dyDescent="0.2">
      <c r="A265" s="22">
        <v>262</v>
      </c>
      <c r="B265">
        <v>7449823</v>
      </c>
      <c r="C265">
        <v>1620</v>
      </c>
      <c r="D265">
        <v>3513</v>
      </c>
      <c r="E265">
        <v>1060</v>
      </c>
      <c r="F265">
        <v>1199309</v>
      </c>
      <c r="G265">
        <v>2858</v>
      </c>
      <c r="H265" s="10">
        <v>2.7</v>
      </c>
      <c r="I265">
        <v>2.16</v>
      </c>
      <c r="J265">
        <v>2.2050000000000001</v>
      </c>
      <c r="K265" s="1">
        <v>1.764</v>
      </c>
      <c r="L265">
        <v>1.52</v>
      </c>
      <c r="M265" s="22">
        <v>262</v>
      </c>
      <c r="N265">
        <v>7332998</v>
      </c>
      <c r="O265">
        <v>1318</v>
      </c>
      <c r="P265">
        <v>3189</v>
      </c>
      <c r="Q265">
        <v>879</v>
      </c>
      <c r="R265">
        <v>1316914</v>
      </c>
      <c r="S265">
        <v>2880</v>
      </c>
      <c r="T265" s="10">
        <v>2.7</v>
      </c>
      <c r="U265">
        <v>2.16</v>
      </c>
      <c r="V265">
        <v>2.2050000000000001</v>
      </c>
      <c r="W265" s="1">
        <v>1.764</v>
      </c>
      <c r="X265">
        <v>1.502</v>
      </c>
      <c r="Y265" s="22">
        <v>262</v>
      </c>
      <c r="Z265">
        <v>7309643</v>
      </c>
      <c r="AA265">
        <v>1219</v>
      </c>
      <c r="AB265">
        <v>3108</v>
      </c>
      <c r="AC265">
        <v>819</v>
      </c>
      <c r="AD265">
        <v>1340402</v>
      </c>
      <c r="AE265">
        <v>2855</v>
      </c>
      <c r="AF265" s="10">
        <v>2.7</v>
      </c>
      <c r="AG265">
        <v>2.16</v>
      </c>
      <c r="AH265">
        <v>2.2050000000000001</v>
      </c>
      <c r="AI265" s="1">
        <v>1.764</v>
      </c>
      <c r="AJ265">
        <v>1.4990000000000001</v>
      </c>
    </row>
    <row r="266" spans="1:36" x14ac:dyDescent="0.2">
      <c r="A266" s="22">
        <v>263</v>
      </c>
      <c r="B266">
        <v>7448097</v>
      </c>
      <c r="C266">
        <v>1726</v>
      </c>
      <c r="D266">
        <v>3998</v>
      </c>
      <c r="E266">
        <v>1135</v>
      </c>
      <c r="F266">
        <v>1200397</v>
      </c>
      <c r="G266">
        <v>2870</v>
      </c>
      <c r="H266" s="10">
        <v>2.7</v>
      </c>
      <c r="I266">
        <v>2.16</v>
      </c>
      <c r="J266">
        <v>2.2050000000000001</v>
      </c>
      <c r="K266" s="1">
        <v>1.764</v>
      </c>
      <c r="L266">
        <v>1.5229999999999999</v>
      </c>
      <c r="M266" s="22">
        <v>263</v>
      </c>
      <c r="N266">
        <v>7331514</v>
      </c>
      <c r="O266">
        <v>1484</v>
      </c>
      <c r="P266">
        <v>3524</v>
      </c>
      <c r="Q266">
        <v>983</v>
      </c>
      <c r="R266">
        <v>1317911</v>
      </c>
      <c r="S266">
        <v>2890</v>
      </c>
      <c r="T266" s="10">
        <v>2.7</v>
      </c>
      <c r="U266">
        <v>2.16</v>
      </c>
      <c r="V266">
        <v>2.2050000000000001</v>
      </c>
      <c r="W266" s="1">
        <v>1.764</v>
      </c>
      <c r="X266">
        <v>1.4970000000000001</v>
      </c>
      <c r="Y266" s="22">
        <v>263</v>
      </c>
      <c r="Z266">
        <v>7308184</v>
      </c>
      <c r="AA266">
        <v>1459</v>
      </c>
      <c r="AB266">
        <v>3345</v>
      </c>
      <c r="AC266">
        <v>982</v>
      </c>
      <c r="AD266">
        <v>1341448</v>
      </c>
      <c r="AE266">
        <v>2869</v>
      </c>
      <c r="AF266" s="10">
        <v>2.7</v>
      </c>
      <c r="AG266">
        <v>2.16</v>
      </c>
      <c r="AH266">
        <v>2.2050000000000001</v>
      </c>
      <c r="AI266" s="1">
        <v>1.764</v>
      </c>
      <c r="AJ266">
        <v>1.502</v>
      </c>
    </row>
    <row r="267" spans="1:36" x14ac:dyDescent="0.2">
      <c r="A267" s="22">
        <v>264</v>
      </c>
      <c r="B267">
        <v>7446371</v>
      </c>
      <c r="C267">
        <v>1726</v>
      </c>
      <c r="D267">
        <v>4593</v>
      </c>
      <c r="E267">
        <v>1131</v>
      </c>
      <c r="F267">
        <v>1201702</v>
      </c>
      <c r="G267">
        <v>2885</v>
      </c>
      <c r="H267" s="10">
        <v>2.7</v>
      </c>
      <c r="I267">
        <v>2.16</v>
      </c>
      <c r="J267">
        <v>2.2050000000000001</v>
      </c>
      <c r="K267" s="1">
        <v>1.764</v>
      </c>
      <c r="L267">
        <v>1.5229999999999999</v>
      </c>
      <c r="M267" s="22">
        <v>264</v>
      </c>
      <c r="N267">
        <v>7329833</v>
      </c>
      <c r="O267">
        <v>1681</v>
      </c>
      <c r="P267">
        <v>3896</v>
      </c>
      <c r="Q267">
        <v>1112</v>
      </c>
      <c r="R267">
        <v>1318820</v>
      </c>
      <c r="S267">
        <v>2901</v>
      </c>
      <c r="T267" s="10">
        <v>2.7</v>
      </c>
      <c r="U267">
        <v>2.16</v>
      </c>
      <c r="V267">
        <v>2.2050000000000001</v>
      </c>
      <c r="W267" s="1">
        <v>1.764</v>
      </c>
      <c r="X267">
        <v>1.496</v>
      </c>
      <c r="Y267" s="22">
        <v>264</v>
      </c>
      <c r="Z267">
        <v>7306575</v>
      </c>
      <c r="AA267">
        <v>1609</v>
      </c>
      <c r="AB267">
        <v>3725</v>
      </c>
      <c r="AC267">
        <v>1079</v>
      </c>
      <c r="AD267">
        <v>1342403</v>
      </c>
      <c r="AE267">
        <v>2886</v>
      </c>
      <c r="AF267" s="10">
        <v>2.7</v>
      </c>
      <c r="AG267">
        <v>2.16</v>
      </c>
      <c r="AH267">
        <v>2.2050000000000001</v>
      </c>
      <c r="AI267" s="1">
        <v>1.764</v>
      </c>
      <c r="AJ267">
        <v>1.498</v>
      </c>
    </row>
    <row r="268" spans="1:36" x14ac:dyDescent="0.2">
      <c r="A268" s="22">
        <v>265</v>
      </c>
      <c r="B268">
        <v>7444366</v>
      </c>
      <c r="C268">
        <v>2005</v>
      </c>
      <c r="D268">
        <v>5003</v>
      </c>
      <c r="E268">
        <v>1316</v>
      </c>
      <c r="F268">
        <v>1202964</v>
      </c>
      <c r="G268">
        <v>2901</v>
      </c>
      <c r="H268" s="10">
        <v>2.7</v>
      </c>
      <c r="I268">
        <v>2.16</v>
      </c>
      <c r="J268">
        <v>2.2050000000000001</v>
      </c>
      <c r="K268" s="1">
        <v>1.764</v>
      </c>
      <c r="L268">
        <v>1.526</v>
      </c>
      <c r="M268" s="22">
        <v>265</v>
      </c>
      <c r="N268">
        <v>7328075</v>
      </c>
      <c r="O268">
        <v>1758</v>
      </c>
      <c r="P268">
        <v>4423</v>
      </c>
      <c r="Q268">
        <v>1154</v>
      </c>
      <c r="R268">
        <v>1320045</v>
      </c>
      <c r="S268">
        <v>2921</v>
      </c>
      <c r="T268" s="10">
        <v>2.7</v>
      </c>
      <c r="U268">
        <v>2.16</v>
      </c>
      <c r="V268">
        <v>2.2050000000000001</v>
      </c>
      <c r="W268" s="1">
        <v>1.764</v>
      </c>
      <c r="X268">
        <v>1.498</v>
      </c>
      <c r="Y268" s="22">
        <v>265</v>
      </c>
      <c r="Z268">
        <v>7304969</v>
      </c>
      <c r="AA268">
        <v>1606</v>
      </c>
      <c r="AB268">
        <v>4263</v>
      </c>
      <c r="AC268">
        <v>1071</v>
      </c>
      <c r="AD268">
        <v>1343438</v>
      </c>
      <c r="AE268">
        <v>2903</v>
      </c>
      <c r="AF268" s="10">
        <v>2.7</v>
      </c>
      <c r="AG268">
        <v>2.16</v>
      </c>
      <c r="AH268">
        <v>2.2050000000000001</v>
      </c>
      <c r="AI268" s="1">
        <v>1.764</v>
      </c>
      <c r="AJ268">
        <v>1.496</v>
      </c>
    </row>
    <row r="269" spans="1:36" x14ac:dyDescent="0.2">
      <c r="A269" s="22">
        <v>266</v>
      </c>
      <c r="B269">
        <v>7441940</v>
      </c>
      <c r="C269">
        <v>2426</v>
      </c>
      <c r="D269">
        <v>5417</v>
      </c>
      <c r="E269">
        <v>1591</v>
      </c>
      <c r="F269">
        <v>1204445</v>
      </c>
      <c r="G269">
        <v>2913</v>
      </c>
      <c r="H269" s="10">
        <v>2.7</v>
      </c>
      <c r="I269">
        <v>2.16</v>
      </c>
      <c r="J269">
        <v>2.2050000000000001</v>
      </c>
      <c r="K269" s="1">
        <v>1.764</v>
      </c>
      <c r="L269">
        <v>1.5249999999999999</v>
      </c>
      <c r="M269" s="22">
        <v>266</v>
      </c>
      <c r="N269">
        <v>7326174</v>
      </c>
      <c r="O269">
        <v>1901</v>
      </c>
      <c r="P269">
        <v>4878</v>
      </c>
      <c r="Q269">
        <v>1303</v>
      </c>
      <c r="R269">
        <v>1321355</v>
      </c>
      <c r="S269">
        <v>2932</v>
      </c>
      <c r="T269" s="10">
        <v>2.7</v>
      </c>
      <c r="U269">
        <v>2.16</v>
      </c>
      <c r="V269">
        <v>2.2050000000000001</v>
      </c>
      <c r="W269" s="1">
        <v>1.764</v>
      </c>
      <c r="X269">
        <v>1.5029999999999999</v>
      </c>
      <c r="Y269" s="22">
        <v>266</v>
      </c>
      <c r="Z269">
        <v>7303081</v>
      </c>
      <c r="AA269">
        <v>1888</v>
      </c>
      <c r="AB269">
        <v>4612</v>
      </c>
      <c r="AC269">
        <v>1257</v>
      </c>
      <c r="AD269">
        <v>1344895</v>
      </c>
      <c r="AE269">
        <v>2914</v>
      </c>
      <c r="AF269" s="10">
        <v>2.7</v>
      </c>
      <c r="AG269">
        <v>2.16</v>
      </c>
      <c r="AH269">
        <v>2.2050000000000001</v>
      </c>
      <c r="AI269" s="1">
        <v>1.764</v>
      </c>
      <c r="AJ269">
        <v>1.496</v>
      </c>
    </row>
    <row r="270" spans="1:36" x14ac:dyDescent="0.2">
      <c r="A270" s="22">
        <v>267</v>
      </c>
      <c r="B270">
        <v>7439367</v>
      </c>
      <c r="C270">
        <v>2573</v>
      </c>
      <c r="D270">
        <v>6174</v>
      </c>
      <c r="E270">
        <v>1669</v>
      </c>
      <c r="F270">
        <v>1205885</v>
      </c>
      <c r="G270">
        <v>2925</v>
      </c>
      <c r="H270" s="10">
        <v>2.7</v>
      </c>
      <c r="I270">
        <v>2.16</v>
      </c>
      <c r="J270">
        <v>2.2050000000000001</v>
      </c>
      <c r="K270" s="1">
        <v>1.764</v>
      </c>
      <c r="L270">
        <v>1.5249999999999999</v>
      </c>
      <c r="M270" s="22">
        <v>267</v>
      </c>
      <c r="N270">
        <v>7323932</v>
      </c>
      <c r="O270">
        <v>2242</v>
      </c>
      <c r="P270">
        <v>5271</v>
      </c>
      <c r="Q270">
        <v>1508</v>
      </c>
      <c r="R270">
        <v>1322828</v>
      </c>
      <c r="S270">
        <v>2943</v>
      </c>
      <c r="T270" s="10">
        <v>2.7</v>
      </c>
      <c r="U270">
        <v>2.16</v>
      </c>
      <c r="V270">
        <v>2.2050000000000001</v>
      </c>
      <c r="W270" s="1">
        <v>1.764</v>
      </c>
      <c r="X270">
        <v>1.5089999999999999</v>
      </c>
      <c r="Y270" s="22">
        <v>267</v>
      </c>
      <c r="Z270">
        <v>7300961</v>
      </c>
      <c r="AA270">
        <v>2120</v>
      </c>
      <c r="AB270">
        <v>5074</v>
      </c>
      <c r="AC270">
        <v>1426</v>
      </c>
      <c r="AD270">
        <v>1346039</v>
      </c>
      <c r="AE270">
        <v>2921</v>
      </c>
      <c r="AF270" s="10">
        <v>2.7</v>
      </c>
      <c r="AG270">
        <v>2.16</v>
      </c>
      <c r="AH270">
        <v>2.2050000000000001</v>
      </c>
      <c r="AI270" s="1">
        <v>1.764</v>
      </c>
      <c r="AJ270">
        <v>1.498</v>
      </c>
    </row>
    <row r="271" spans="1:36" x14ac:dyDescent="0.2">
      <c r="A271" s="22">
        <v>268</v>
      </c>
      <c r="B271">
        <v>7436671</v>
      </c>
      <c r="C271">
        <v>2696</v>
      </c>
      <c r="D271">
        <v>6968</v>
      </c>
      <c r="E271">
        <v>1779</v>
      </c>
      <c r="F271">
        <v>1207816</v>
      </c>
      <c r="G271">
        <v>2934</v>
      </c>
      <c r="H271" s="10">
        <v>2.7</v>
      </c>
      <c r="I271">
        <v>2.16</v>
      </c>
      <c r="J271">
        <v>2.2050000000000001</v>
      </c>
      <c r="K271" s="1">
        <v>1.764</v>
      </c>
      <c r="L271">
        <v>1.5269999999999999</v>
      </c>
      <c r="M271" s="22">
        <v>268</v>
      </c>
      <c r="N271">
        <v>7321488</v>
      </c>
      <c r="O271">
        <v>2444</v>
      </c>
      <c r="P271">
        <v>5873</v>
      </c>
      <c r="Q271">
        <v>1640</v>
      </c>
      <c r="R271">
        <v>1324259</v>
      </c>
      <c r="S271">
        <v>2949</v>
      </c>
      <c r="T271" s="10">
        <v>2.7</v>
      </c>
      <c r="U271">
        <v>2.16</v>
      </c>
      <c r="V271">
        <v>2.2050000000000001</v>
      </c>
      <c r="W271" s="1">
        <v>1.764</v>
      </c>
      <c r="X271">
        <v>1.496</v>
      </c>
      <c r="Y271" s="22">
        <v>268</v>
      </c>
      <c r="Z271">
        <v>7298602</v>
      </c>
      <c r="AA271">
        <v>2359</v>
      </c>
      <c r="AB271">
        <v>5611</v>
      </c>
      <c r="AC271">
        <v>1583</v>
      </c>
      <c r="AD271">
        <v>1347455</v>
      </c>
      <c r="AE271">
        <v>2939</v>
      </c>
      <c r="AF271" s="10">
        <v>2.7</v>
      </c>
      <c r="AG271">
        <v>2.16</v>
      </c>
      <c r="AH271">
        <v>2.2050000000000001</v>
      </c>
      <c r="AI271" s="1">
        <v>1.764</v>
      </c>
      <c r="AJ271">
        <v>1.4970000000000001</v>
      </c>
    </row>
    <row r="272" spans="1:36" x14ac:dyDescent="0.2">
      <c r="A272" s="22">
        <v>269</v>
      </c>
      <c r="B272">
        <v>7433549</v>
      </c>
      <c r="C272">
        <v>3122</v>
      </c>
      <c r="D272">
        <v>7597</v>
      </c>
      <c r="E272">
        <v>2067</v>
      </c>
      <c r="F272">
        <v>1209928</v>
      </c>
      <c r="G272">
        <v>2942</v>
      </c>
      <c r="H272" s="10">
        <v>2.7</v>
      </c>
      <c r="I272">
        <v>2.16</v>
      </c>
      <c r="J272">
        <v>2.2050000000000001</v>
      </c>
      <c r="K272" s="1">
        <v>1.764</v>
      </c>
      <c r="L272">
        <v>1.528</v>
      </c>
      <c r="M272" s="22">
        <v>269</v>
      </c>
      <c r="N272">
        <v>7318927</v>
      </c>
      <c r="O272">
        <v>2561</v>
      </c>
      <c r="P272">
        <v>6577</v>
      </c>
      <c r="Q272">
        <v>1740</v>
      </c>
      <c r="R272">
        <v>1326234</v>
      </c>
      <c r="S272">
        <v>2957</v>
      </c>
      <c r="T272" s="10">
        <v>2.7</v>
      </c>
      <c r="U272">
        <v>2.16</v>
      </c>
      <c r="V272">
        <v>2.2050000000000001</v>
      </c>
      <c r="W272" s="1">
        <v>1.764</v>
      </c>
      <c r="X272">
        <v>1.496</v>
      </c>
      <c r="Y272" s="22">
        <v>269</v>
      </c>
      <c r="Z272">
        <v>7296084</v>
      </c>
      <c r="AA272">
        <v>2518</v>
      </c>
      <c r="AB272">
        <v>6282</v>
      </c>
      <c r="AC272">
        <v>1688</v>
      </c>
      <c r="AD272">
        <v>1349288</v>
      </c>
      <c r="AE272">
        <v>2951</v>
      </c>
      <c r="AF272" s="10">
        <v>2.7</v>
      </c>
      <c r="AG272">
        <v>2.16</v>
      </c>
      <c r="AH272">
        <v>2.2050000000000001</v>
      </c>
      <c r="AI272" s="1">
        <v>1.764</v>
      </c>
      <c r="AJ272">
        <v>1.492</v>
      </c>
    </row>
    <row r="273" spans="1:36" x14ac:dyDescent="0.2">
      <c r="A273" s="22">
        <v>270</v>
      </c>
      <c r="B273">
        <v>7429116</v>
      </c>
      <c r="C273">
        <v>4433</v>
      </c>
      <c r="D273">
        <v>8324</v>
      </c>
      <c r="E273">
        <v>2395</v>
      </c>
      <c r="F273">
        <v>1212023</v>
      </c>
      <c r="G273">
        <v>2951</v>
      </c>
      <c r="H273" s="10">
        <v>2.7</v>
      </c>
      <c r="I273">
        <v>2.16</v>
      </c>
      <c r="J273">
        <v>2.7</v>
      </c>
      <c r="K273" s="1">
        <v>2.16</v>
      </c>
      <c r="L273">
        <v>1.526</v>
      </c>
      <c r="M273" s="22">
        <v>270</v>
      </c>
      <c r="N273">
        <v>7315345</v>
      </c>
      <c r="O273">
        <v>3582</v>
      </c>
      <c r="P273">
        <v>7185</v>
      </c>
      <c r="Q273">
        <v>1953</v>
      </c>
      <c r="R273">
        <v>1328037</v>
      </c>
      <c r="S273">
        <v>2969</v>
      </c>
      <c r="T273" s="10">
        <v>2.7</v>
      </c>
      <c r="U273">
        <v>2.16</v>
      </c>
      <c r="V273">
        <v>2.7</v>
      </c>
      <c r="W273" s="1">
        <v>2.16</v>
      </c>
      <c r="X273">
        <v>1.4950000000000001</v>
      </c>
      <c r="Y273" s="22">
        <v>270</v>
      </c>
      <c r="Z273">
        <v>7292688</v>
      </c>
      <c r="AA273">
        <v>3396</v>
      </c>
      <c r="AB273">
        <v>6933</v>
      </c>
      <c r="AC273">
        <v>1867</v>
      </c>
      <c r="AD273">
        <v>1351169</v>
      </c>
      <c r="AE273">
        <v>2967</v>
      </c>
      <c r="AF273" s="10">
        <v>2.7</v>
      </c>
      <c r="AG273">
        <v>2.16</v>
      </c>
      <c r="AH273">
        <v>2.7</v>
      </c>
      <c r="AI273" s="1">
        <v>2.16</v>
      </c>
      <c r="AJ273">
        <v>1.492</v>
      </c>
    </row>
    <row r="274" spans="1:36" x14ac:dyDescent="0.2">
      <c r="A274" s="22">
        <v>271</v>
      </c>
      <c r="B274">
        <v>7424350</v>
      </c>
      <c r="C274">
        <v>4766</v>
      </c>
      <c r="D274">
        <v>10174</v>
      </c>
      <c r="E274">
        <v>2583</v>
      </c>
      <c r="F274">
        <v>1214469</v>
      </c>
      <c r="G274">
        <v>2968</v>
      </c>
      <c r="H274" s="10">
        <v>2.7</v>
      </c>
      <c r="I274">
        <v>2.16</v>
      </c>
      <c r="J274">
        <v>2.7</v>
      </c>
      <c r="K274" s="1">
        <v>2.16</v>
      </c>
      <c r="L274">
        <v>1.5229999999999999</v>
      </c>
      <c r="M274" s="22">
        <v>271</v>
      </c>
      <c r="N274">
        <v>7311308</v>
      </c>
      <c r="O274">
        <v>4037</v>
      </c>
      <c r="P274">
        <v>8564</v>
      </c>
      <c r="Q274">
        <v>2203</v>
      </c>
      <c r="R274">
        <v>1330113</v>
      </c>
      <c r="S274">
        <v>2979</v>
      </c>
      <c r="T274" s="10">
        <v>2.7</v>
      </c>
      <c r="U274">
        <v>2.16</v>
      </c>
      <c r="V274">
        <v>2.7</v>
      </c>
      <c r="W274" s="1">
        <v>2.16</v>
      </c>
      <c r="X274">
        <v>1.488</v>
      </c>
      <c r="Y274" s="22">
        <v>271</v>
      </c>
      <c r="Z274">
        <v>7288767</v>
      </c>
      <c r="AA274">
        <v>3921</v>
      </c>
      <c r="AB274">
        <v>8180</v>
      </c>
      <c r="AC274">
        <v>2149</v>
      </c>
      <c r="AD274">
        <v>1353210</v>
      </c>
      <c r="AE274">
        <v>2987</v>
      </c>
      <c r="AF274" s="10">
        <v>2.7</v>
      </c>
      <c r="AG274">
        <v>2.16</v>
      </c>
      <c r="AH274">
        <v>2.7</v>
      </c>
      <c r="AI274" s="1">
        <v>2.16</v>
      </c>
      <c r="AJ274">
        <v>1.4930000000000001</v>
      </c>
    </row>
    <row r="275" spans="1:36" x14ac:dyDescent="0.2">
      <c r="A275" s="22">
        <v>272</v>
      </c>
      <c r="B275">
        <v>7419345</v>
      </c>
      <c r="C275">
        <v>5005</v>
      </c>
      <c r="D275">
        <v>12233</v>
      </c>
      <c r="E275">
        <v>2707</v>
      </c>
      <c r="F275">
        <v>1217400</v>
      </c>
      <c r="G275">
        <v>2979</v>
      </c>
      <c r="H275" s="10">
        <v>2.7</v>
      </c>
      <c r="I275">
        <v>2.16</v>
      </c>
      <c r="J275">
        <v>2.7</v>
      </c>
      <c r="K275" s="1">
        <v>2.16</v>
      </c>
      <c r="L275">
        <v>1.595</v>
      </c>
      <c r="M275" s="22">
        <v>272</v>
      </c>
      <c r="N275">
        <v>7306768</v>
      </c>
      <c r="O275">
        <v>4540</v>
      </c>
      <c r="P275">
        <v>10136</v>
      </c>
      <c r="Q275">
        <v>2465</v>
      </c>
      <c r="R275">
        <v>1332590</v>
      </c>
      <c r="S275">
        <v>2991</v>
      </c>
      <c r="T275" s="10">
        <v>2.7</v>
      </c>
      <c r="U275">
        <v>2.16</v>
      </c>
      <c r="V275">
        <v>2.7</v>
      </c>
      <c r="W275" s="1">
        <v>2.16</v>
      </c>
      <c r="X275">
        <v>1.5580000000000001</v>
      </c>
      <c r="Y275" s="22">
        <v>272</v>
      </c>
      <c r="Z275">
        <v>7284514</v>
      </c>
      <c r="AA275">
        <v>4253</v>
      </c>
      <c r="AB275">
        <v>9780</v>
      </c>
      <c r="AC275">
        <v>2321</v>
      </c>
      <c r="AD275">
        <v>1355354</v>
      </c>
      <c r="AE275">
        <v>2998</v>
      </c>
      <c r="AF275" s="10">
        <v>2.7</v>
      </c>
      <c r="AG275">
        <v>2.16</v>
      </c>
      <c r="AH275">
        <v>2.7</v>
      </c>
      <c r="AI275" s="1">
        <v>2.16</v>
      </c>
      <c r="AJ275">
        <v>1.5620000000000001</v>
      </c>
    </row>
    <row r="276" spans="1:36" x14ac:dyDescent="0.2">
      <c r="A276" s="22">
        <v>273</v>
      </c>
      <c r="B276">
        <v>7413077</v>
      </c>
      <c r="C276">
        <v>6268</v>
      </c>
      <c r="D276">
        <v>13870</v>
      </c>
      <c r="E276">
        <v>3368</v>
      </c>
      <c r="F276">
        <v>1220428</v>
      </c>
      <c r="G276">
        <v>2996</v>
      </c>
      <c r="H276" s="10">
        <v>2.7</v>
      </c>
      <c r="I276">
        <v>2.16</v>
      </c>
      <c r="J276">
        <v>2.7</v>
      </c>
      <c r="K276" s="1">
        <v>2.16</v>
      </c>
      <c r="L276">
        <v>1.6559999999999999</v>
      </c>
      <c r="M276" s="22">
        <v>273</v>
      </c>
      <c r="N276">
        <v>7301677</v>
      </c>
      <c r="O276">
        <v>5091</v>
      </c>
      <c r="P276">
        <v>11895</v>
      </c>
      <c r="Q276">
        <v>2781</v>
      </c>
      <c r="R276">
        <v>1335031</v>
      </c>
      <c r="S276">
        <v>3006</v>
      </c>
      <c r="T276" s="10">
        <v>2.7</v>
      </c>
      <c r="U276">
        <v>2.16</v>
      </c>
      <c r="V276">
        <v>2.7</v>
      </c>
      <c r="W276" s="1">
        <v>2.16</v>
      </c>
      <c r="X276">
        <v>1.62</v>
      </c>
      <c r="Y276" s="22">
        <v>273</v>
      </c>
      <c r="Z276">
        <v>7279640</v>
      </c>
      <c r="AA276">
        <v>4874</v>
      </c>
      <c r="AB276">
        <v>11376</v>
      </c>
      <c r="AC276">
        <v>2657</v>
      </c>
      <c r="AD276">
        <v>1357989</v>
      </c>
      <c r="AE276">
        <v>3013</v>
      </c>
      <c r="AF276" s="10">
        <v>2.7</v>
      </c>
      <c r="AG276">
        <v>2.16</v>
      </c>
      <c r="AH276">
        <v>2.7</v>
      </c>
      <c r="AI276" s="1">
        <v>2.16</v>
      </c>
      <c r="AJ276">
        <v>1.625</v>
      </c>
    </row>
    <row r="277" spans="1:36" x14ac:dyDescent="0.2">
      <c r="A277" s="22">
        <v>274</v>
      </c>
      <c r="B277">
        <v>7405191</v>
      </c>
      <c r="C277">
        <v>7886</v>
      </c>
      <c r="D277">
        <v>15880</v>
      </c>
      <c r="E277">
        <v>4258</v>
      </c>
      <c r="F277">
        <v>1224010</v>
      </c>
      <c r="G277">
        <v>3011</v>
      </c>
      <c r="H277" s="10">
        <v>2.7</v>
      </c>
      <c r="I277">
        <v>2.16</v>
      </c>
      <c r="J277">
        <v>2.7</v>
      </c>
      <c r="K277" s="1">
        <v>2.16</v>
      </c>
      <c r="L277">
        <v>1.712</v>
      </c>
      <c r="M277" s="22">
        <v>274</v>
      </c>
      <c r="N277">
        <v>7295409</v>
      </c>
      <c r="O277">
        <v>6268</v>
      </c>
      <c r="P277">
        <v>13529</v>
      </c>
      <c r="Q277">
        <v>3457</v>
      </c>
      <c r="R277">
        <v>1338119</v>
      </c>
      <c r="S277">
        <v>3021</v>
      </c>
      <c r="T277" s="10">
        <v>2.7</v>
      </c>
      <c r="U277">
        <v>2.16</v>
      </c>
      <c r="V277">
        <v>2.7</v>
      </c>
      <c r="W277" s="1">
        <v>2.16</v>
      </c>
      <c r="X277">
        <v>1.6859999999999999</v>
      </c>
      <c r="Y277" s="22">
        <v>274</v>
      </c>
      <c r="Z277">
        <v>7273528</v>
      </c>
      <c r="AA277">
        <v>6112</v>
      </c>
      <c r="AB277">
        <v>12876</v>
      </c>
      <c r="AC277">
        <v>3374</v>
      </c>
      <c r="AD277">
        <v>1360989</v>
      </c>
      <c r="AE277">
        <v>3020</v>
      </c>
      <c r="AF277" s="10">
        <v>2.7</v>
      </c>
      <c r="AG277">
        <v>2.16</v>
      </c>
      <c r="AH277">
        <v>2.7</v>
      </c>
      <c r="AI277" s="1">
        <v>2.16</v>
      </c>
      <c r="AJ277">
        <v>1.6830000000000001</v>
      </c>
    </row>
    <row r="278" spans="1:36" x14ac:dyDescent="0.2">
      <c r="A278" s="22">
        <v>275</v>
      </c>
      <c r="B278">
        <v>7396515</v>
      </c>
      <c r="C278">
        <v>8676</v>
      </c>
      <c r="D278">
        <v>19084</v>
      </c>
      <c r="E278">
        <v>4682</v>
      </c>
      <c r="F278">
        <v>1228416</v>
      </c>
      <c r="G278">
        <v>3022</v>
      </c>
      <c r="H278" s="10">
        <v>2.7</v>
      </c>
      <c r="I278">
        <v>2.16</v>
      </c>
      <c r="J278">
        <v>2.7</v>
      </c>
      <c r="K278" s="1">
        <v>2.16</v>
      </c>
      <c r="L278">
        <v>1.7649999999999999</v>
      </c>
      <c r="M278" s="22">
        <v>275</v>
      </c>
      <c r="N278">
        <v>7288090</v>
      </c>
      <c r="O278">
        <v>7319</v>
      </c>
      <c r="P278">
        <v>15774</v>
      </c>
      <c r="Q278">
        <v>4023</v>
      </c>
      <c r="R278">
        <v>1341955</v>
      </c>
      <c r="S278">
        <v>3038</v>
      </c>
      <c r="T278" s="10">
        <v>2.7</v>
      </c>
      <c r="U278">
        <v>2.16</v>
      </c>
      <c r="V278">
        <v>2.7</v>
      </c>
      <c r="W278" s="1">
        <v>2.16</v>
      </c>
      <c r="X278">
        <v>1.7410000000000001</v>
      </c>
      <c r="Y278" s="22">
        <v>275</v>
      </c>
      <c r="Z278">
        <v>7266478</v>
      </c>
      <c r="AA278">
        <v>7050</v>
      </c>
      <c r="AB278">
        <v>15111</v>
      </c>
      <c r="AC278">
        <v>3877</v>
      </c>
      <c r="AD278">
        <v>1364356</v>
      </c>
      <c r="AE278">
        <v>3032</v>
      </c>
      <c r="AF278" s="10">
        <v>2.7</v>
      </c>
      <c r="AG278">
        <v>2.16</v>
      </c>
      <c r="AH278">
        <v>2.7</v>
      </c>
      <c r="AI278" s="1">
        <v>2.16</v>
      </c>
      <c r="AJ278">
        <v>1.738</v>
      </c>
    </row>
    <row r="279" spans="1:36" x14ac:dyDescent="0.2">
      <c r="A279" s="22">
        <v>276</v>
      </c>
      <c r="B279">
        <v>7386901</v>
      </c>
      <c r="C279">
        <v>9614</v>
      </c>
      <c r="D279">
        <v>22562</v>
      </c>
      <c r="E279">
        <v>5198</v>
      </c>
      <c r="F279">
        <v>1233534</v>
      </c>
      <c r="G279">
        <v>3035</v>
      </c>
      <c r="H279" s="10">
        <v>2.7</v>
      </c>
      <c r="I279">
        <v>2.16</v>
      </c>
      <c r="J279">
        <v>2.7</v>
      </c>
      <c r="K279" s="1">
        <v>2.16</v>
      </c>
      <c r="L279">
        <v>1.8109999999999999</v>
      </c>
      <c r="M279" s="22">
        <v>276</v>
      </c>
      <c r="N279">
        <v>7279819</v>
      </c>
      <c r="O279">
        <v>8271</v>
      </c>
      <c r="P279">
        <v>18562</v>
      </c>
      <c r="Q279">
        <v>4531</v>
      </c>
      <c r="R279">
        <v>1345964</v>
      </c>
      <c r="S279">
        <v>3049</v>
      </c>
      <c r="T279" s="10">
        <v>2.7</v>
      </c>
      <c r="U279">
        <v>2.16</v>
      </c>
      <c r="V279">
        <v>2.7</v>
      </c>
      <c r="W279" s="1">
        <v>2.16</v>
      </c>
      <c r="X279">
        <v>1.786</v>
      </c>
      <c r="Y279" s="22">
        <v>276</v>
      </c>
      <c r="Z279">
        <v>7258604</v>
      </c>
      <c r="AA279">
        <v>7874</v>
      </c>
      <c r="AB279">
        <v>17791</v>
      </c>
      <c r="AC279">
        <v>4370</v>
      </c>
      <c r="AD279">
        <v>1368458</v>
      </c>
      <c r="AE279">
        <v>3039</v>
      </c>
      <c r="AF279" s="10">
        <v>2.7</v>
      </c>
      <c r="AG279">
        <v>2.16</v>
      </c>
      <c r="AH279">
        <v>2.7</v>
      </c>
      <c r="AI279" s="1">
        <v>2.16</v>
      </c>
      <c r="AJ279">
        <v>1.784</v>
      </c>
    </row>
    <row r="280" spans="1:36" x14ac:dyDescent="0.2">
      <c r="A280" s="22">
        <v>277</v>
      </c>
      <c r="B280">
        <v>7375114</v>
      </c>
      <c r="C280">
        <v>11787</v>
      </c>
      <c r="D280">
        <v>25772</v>
      </c>
      <c r="E280">
        <v>6404</v>
      </c>
      <c r="F280">
        <v>1239898</v>
      </c>
      <c r="G280">
        <v>3050</v>
      </c>
      <c r="H280" s="10">
        <v>2.7</v>
      </c>
      <c r="I280">
        <v>2.16</v>
      </c>
      <c r="J280">
        <v>2.7</v>
      </c>
      <c r="K280" s="1">
        <v>2.16</v>
      </c>
      <c r="L280">
        <v>1.8520000000000001</v>
      </c>
      <c r="M280" s="22">
        <v>277</v>
      </c>
      <c r="N280">
        <v>7270007</v>
      </c>
      <c r="O280">
        <v>9812</v>
      </c>
      <c r="P280">
        <v>21444</v>
      </c>
      <c r="Q280">
        <v>5389</v>
      </c>
      <c r="R280">
        <v>1351494</v>
      </c>
      <c r="S280">
        <v>3064</v>
      </c>
      <c r="T280" s="10">
        <v>2.7</v>
      </c>
      <c r="U280">
        <v>2.16</v>
      </c>
      <c r="V280">
        <v>2.7</v>
      </c>
      <c r="W280" s="1">
        <v>2.16</v>
      </c>
      <c r="X280">
        <v>1.827</v>
      </c>
      <c r="Y280" s="22">
        <v>277</v>
      </c>
      <c r="Z280">
        <v>7249561</v>
      </c>
      <c r="AA280">
        <v>9043</v>
      </c>
      <c r="AB280">
        <v>20664</v>
      </c>
      <c r="AC280">
        <v>5001</v>
      </c>
      <c r="AD280">
        <v>1373746</v>
      </c>
      <c r="AE280">
        <v>3048</v>
      </c>
      <c r="AF280" s="10">
        <v>2.7</v>
      </c>
      <c r="AG280">
        <v>2.16</v>
      </c>
      <c r="AH280">
        <v>2.7</v>
      </c>
      <c r="AI280" s="1">
        <v>2.16</v>
      </c>
      <c r="AJ280">
        <v>1.8220000000000001</v>
      </c>
    </row>
    <row r="281" spans="1:36" x14ac:dyDescent="0.2">
      <c r="A281" s="22">
        <v>278</v>
      </c>
      <c r="B281">
        <v>7360836</v>
      </c>
      <c r="C281">
        <v>14278</v>
      </c>
      <c r="D281">
        <v>29805</v>
      </c>
      <c r="E281">
        <v>7754</v>
      </c>
      <c r="F281">
        <v>1246800</v>
      </c>
      <c r="G281">
        <v>3060</v>
      </c>
      <c r="H281" s="10">
        <v>2.7</v>
      </c>
      <c r="I281">
        <v>2.16</v>
      </c>
      <c r="J281">
        <v>2.7</v>
      </c>
      <c r="K281" s="1">
        <v>2.16</v>
      </c>
      <c r="L281">
        <v>1.8520000000000001</v>
      </c>
      <c r="M281" s="22">
        <v>278</v>
      </c>
      <c r="N281">
        <v>7258777</v>
      </c>
      <c r="O281">
        <v>11230</v>
      </c>
      <c r="P281">
        <v>25063</v>
      </c>
      <c r="Q281">
        <v>6193</v>
      </c>
      <c r="R281">
        <v>1357411</v>
      </c>
      <c r="S281">
        <v>3082</v>
      </c>
      <c r="T281" s="10">
        <v>2.7</v>
      </c>
      <c r="U281">
        <v>2.16</v>
      </c>
      <c r="V281">
        <v>2.7</v>
      </c>
      <c r="W281" s="1">
        <v>2.16</v>
      </c>
      <c r="X281">
        <v>1.8260000000000001</v>
      </c>
      <c r="Y281" s="22">
        <v>278</v>
      </c>
      <c r="Z281">
        <v>7238716</v>
      </c>
      <c r="AA281">
        <v>10845</v>
      </c>
      <c r="AB281">
        <v>23748</v>
      </c>
      <c r="AC281">
        <v>5959</v>
      </c>
      <c r="AD281">
        <v>1379264</v>
      </c>
      <c r="AE281">
        <v>3061</v>
      </c>
      <c r="AF281" s="10">
        <v>2.7</v>
      </c>
      <c r="AG281">
        <v>2.16</v>
      </c>
      <c r="AH281">
        <v>2.7</v>
      </c>
      <c r="AI281" s="1">
        <v>2.16</v>
      </c>
      <c r="AJ281">
        <v>1.8180000000000001</v>
      </c>
    </row>
    <row r="282" spans="1:36" x14ac:dyDescent="0.2">
      <c r="A282" s="22">
        <v>279</v>
      </c>
      <c r="B282">
        <v>7344752</v>
      </c>
      <c r="C282">
        <v>16084</v>
      </c>
      <c r="D282">
        <v>35371</v>
      </c>
      <c r="E282">
        <v>8712</v>
      </c>
      <c r="F282">
        <v>1254540</v>
      </c>
      <c r="G282">
        <v>3072</v>
      </c>
      <c r="H282" s="10">
        <v>2.7</v>
      </c>
      <c r="I282">
        <v>2.16</v>
      </c>
      <c r="J282">
        <v>2.7</v>
      </c>
      <c r="K282" s="1">
        <v>2.16</v>
      </c>
      <c r="L282">
        <v>1.85</v>
      </c>
      <c r="M282" s="22">
        <v>279</v>
      </c>
      <c r="N282">
        <v>7245593</v>
      </c>
      <c r="O282">
        <v>13184</v>
      </c>
      <c r="P282">
        <v>29026</v>
      </c>
      <c r="Q282">
        <v>7267</v>
      </c>
      <c r="R282">
        <v>1364236</v>
      </c>
      <c r="S282">
        <v>3090</v>
      </c>
      <c r="T282" s="10">
        <v>2.7</v>
      </c>
      <c r="U282">
        <v>2.16</v>
      </c>
      <c r="V282">
        <v>2.7</v>
      </c>
      <c r="W282" s="1">
        <v>2.16</v>
      </c>
      <c r="X282">
        <v>1.8240000000000001</v>
      </c>
      <c r="Y282" s="22">
        <v>279</v>
      </c>
      <c r="Z282">
        <v>7225949</v>
      </c>
      <c r="AA282">
        <v>12767</v>
      </c>
      <c r="AB282">
        <v>27527</v>
      </c>
      <c r="AC282">
        <v>7066</v>
      </c>
      <c r="AD282">
        <v>1385570</v>
      </c>
      <c r="AE282">
        <v>3069</v>
      </c>
      <c r="AF282" s="10">
        <v>2.7</v>
      </c>
      <c r="AG282">
        <v>2.16</v>
      </c>
      <c r="AH282">
        <v>2.7</v>
      </c>
      <c r="AI282" s="1">
        <v>2.16</v>
      </c>
      <c r="AJ282">
        <v>1.8149999999999999</v>
      </c>
    </row>
    <row r="283" spans="1:36" x14ac:dyDescent="0.2">
      <c r="A283" s="22">
        <v>280</v>
      </c>
      <c r="B283">
        <v>7326540</v>
      </c>
      <c r="C283">
        <v>18212</v>
      </c>
      <c r="D283">
        <v>41519</v>
      </c>
      <c r="E283">
        <v>9936</v>
      </c>
      <c r="F283">
        <v>1264713</v>
      </c>
      <c r="G283">
        <v>3086</v>
      </c>
      <c r="H283" s="10">
        <v>2.7</v>
      </c>
      <c r="I283">
        <v>2.16</v>
      </c>
      <c r="J283">
        <v>2.7</v>
      </c>
      <c r="K283" s="1">
        <v>2.16</v>
      </c>
      <c r="L283">
        <v>1.8480000000000001</v>
      </c>
      <c r="M283" s="22">
        <v>280</v>
      </c>
      <c r="N283">
        <v>7230473</v>
      </c>
      <c r="O283">
        <v>15120</v>
      </c>
      <c r="P283">
        <v>33836</v>
      </c>
      <c r="Q283">
        <v>8374</v>
      </c>
      <c r="R283">
        <v>1371764</v>
      </c>
      <c r="S283">
        <v>3102</v>
      </c>
      <c r="T283" s="10">
        <v>2.7</v>
      </c>
      <c r="U283">
        <v>2.16</v>
      </c>
      <c r="V283">
        <v>2.7</v>
      </c>
      <c r="W283" s="1">
        <v>2.16</v>
      </c>
      <c r="X283">
        <v>1.82</v>
      </c>
      <c r="Y283" s="22">
        <v>280</v>
      </c>
      <c r="Z283">
        <v>7211603</v>
      </c>
      <c r="AA283">
        <v>14346</v>
      </c>
      <c r="AB283">
        <v>32346</v>
      </c>
      <c r="AC283">
        <v>7948</v>
      </c>
      <c r="AD283">
        <v>1393401</v>
      </c>
      <c r="AE283">
        <v>3081</v>
      </c>
      <c r="AF283" s="10">
        <v>2.7</v>
      </c>
      <c r="AG283">
        <v>2.16</v>
      </c>
      <c r="AH283">
        <v>2.7</v>
      </c>
      <c r="AI283" s="1">
        <v>2.16</v>
      </c>
      <c r="AJ283">
        <v>1.8149999999999999</v>
      </c>
    </row>
    <row r="284" spans="1:36" x14ac:dyDescent="0.2">
      <c r="A284" s="22">
        <v>281</v>
      </c>
      <c r="B284">
        <v>7304857</v>
      </c>
      <c r="C284">
        <v>21683</v>
      </c>
      <c r="D284">
        <v>47879</v>
      </c>
      <c r="E284">
        <v>11852</v>
      </c>
      <c r="F284">
        <v>1276203</v>
      </c>
      <c r="G284">
        <v>3103</v>
      </c>
      <c r="H284" s="10">
        <v>2.7</v>
      </c>
      <c r="I284">
        <v>2.16</v>
      </c>
      <c r="J284">
        <v>2.7</v>
      </c>
      <c r="K284" s="1">
        <v>2.16</v>
      </c>
      <c r="L284">
        <v>1.8460000000000001</v>
      </c>
      <c r="M284" s="22">
        <v>281</v>
      </c>
      <c r="N284">
        <v>7212852</v>
      </c>
      <c r="O284">
        <v>17621</v>
      </c>
      <c r="P284">
        <v>39183</v>
      </c>
      <c r="Q284">
        <v>9773</v>
      </c>
      <c r="R284">
        <v>1381513</v>
      </c>
      <c r="S284">
        <v>3115</v>
      </c>
      <c r="T284" s="10">
        <v>2.7</v>
      </c>
      <c r="U284">
        <v>2.16</v>
      </c>
      <c r="V284">
        <v>2.7</v>
      </c>
      <c r="W284" s="1">
        <v>2.16</v>
      </c>
      <c r="X284">
        <v>1.8169999999999999</v>
      </c>
      <c r="Y284" s="22">
        <v>281</v>
      </c>
      <c r="Z284">
        <v>7195115</v>
      </c>
      <c r="AA284">
        <v>16488</v>
      </c>
      <c r="AB284">
        <v>37517</v>
      </c>
      <c r="AC284">
        <v>9175</v>
      </c>
      <c r="AD284">
        <v>1402449</v>
      </c>
      <c r="AE284">
        <v>3096</v>
      </c>
      <c r="AF284" s="10">
        <v>2.7</v>
      </c>
      <c r="AG284">
        <v>2.16</v>
      </c>
      <c r="AH284">
        <v>2.7</v>
      </c>
      <c r="AI284" s="1">
        <v>2.16</v>
      </c>
      <c r="AJ284">
        <v>1.8109999999999999</v>
      </c>
    </row>
    <row r="285" spans="1:36" x14ac:dyDescent="0.2">
      <c r="A285" s="22">
        <v>282</v>
      </c>
      <c r="B285">
        <v>7279057</v>
      </c>
      <c r="C285">
        <v>25800</v>
      </c>
      <c r="D285">
        <v>55365</v>
      </c>
      <c r="E285">
        <v>14197</v>
      </c>
      <c r="F285">
        <v>1289001</v>
      </c>
      <c r="G285">
        <v>3112</v>
      </c>
      <c r="H285" s="10">
        <v>2.7</v>
      </c>
      <c r="I285">
        <v>2.16</v>
      </c>
      <c r="J285">
        <v>2.7</v>
      </c>
      <c r="K285" s="1">
        <v>2.16</v>
      </c>
      <c r="L285">
        <v>1.843</v>
      </c>
      <c r="M285" s="22">
        <v>282</v>
      </c>
      <c r="N285">
        <v>7192456</v>
      </c>
      <c r="O285">
        <v>20396</v>
      </c>
      <c r="P285">
        <v>45433</v>
      </c>
      <c r="Q285">
        <v>11371</v>
      </c>
      <c r="R285">
        <v>1392246</v>
      </c>
      <c r="S285">
        <v>3132</v>
      </c>
      <c r="T285" s="10">
        <v>2.7</v>
      </c>
      <c r="U285">
        <v>2.16</v>
      </c>
      <c r="V285">
        <v>2.7</v>
      </c>
      <c r="W285" s="1">
        <v>2.16</v>
      </c>
      <c r="X285">
        <v>1.8149999999999999</v>
      </c>
      <c r="Y285" s="22">
        <v>282</v>
      </c>
      <c r="Z285">
        <v>7175645</v>
      </c>
      <c r="AA285">
        <v>19470</v>
      </c>
      <c r="AB285">
        <v>43133</v>
      </c>
      <c r="AC285">
        <v>10872</v>
      </c>
      <c r="AD285">
        <v>1412717</v>
      </c>
      <c r="AE285">
        <v>3103</v>
      </c>
      <c r="AF285" s="10">
        <v>2.7</v>
      </c>
      <c r="AG285">
        <v>2.16</v>
      </c>
      <c r="AH285">
        <v>2.7</v>
      </c>
      <c r="AI285" s="1">
        <v>2.16</v>
      </c>
      <c r="AJ285">
        <v>1.81</v>
      </c>
    </row>
    <row r="286" spans="1:36" x14ac:dyDescent="0.2">
      <c r="A286" s="22">
        <v>283</v>
      </c>
      <c r="B286">
        <v>7249998</v>
      </c>
      <c r="C286">
        <v>29059</v>
      </c>
      <c r="D286">
        <v>65081</v>
      </c>
      <c r="E286">
        <v>16084</v>
      </c>
      <c r="F286">
        <v>1304037</v>
      </c>
      <c r="G286">
        <v>3132</v>
      </c>
      <c r="H286" s="10">
        <v>2.7</v>
      </c>
      <c r="I286">
        <v>2.16</v>
      </c>
      <c r="J286">
        <v>2.7</v>
      </c>
      <c r="K286" s="1">
        <v>2.16</v>
      </c>
      <c r="L286">
        <v>1.8380000000000001</v>
      </c>
      <c r="M286" s="22">
        <v>283</v>
      </c>
      <c r="N286">
        <v>7168819</v>
      </c>
      <c r="O286">
        <v>23637</v>
      </c>
      <c r="P286">
        <v>52615</v>
      </c>
      <c r="Q286">
        <v>13214</v>
      </c>
      <c r="R286">
        <v>1404666</v>
      </c>
      <c r="S286">
        <v>3146</v>
      </c>
      <c r="T286" s="10">
        <v>2.7</v>
      </c>
      <c r="U286">
        <v>2.16</v>
      </c>
      <c r="V286">
        <v>2.7</v>
      </c>
      <c r="W286" s="1">
        <v>2.16</v>
      </c>
      <c r="X286">
        <v>1.8120000000000001</v>
      </c>
      <c r="Y286" s="22">
        <v>283</v>
      </c>
      <c r="Z286">
        <v>7152612</v>
      </c>
      <c r="AA286">
        <v>23033</v>
      </c>
      <c r="AB286">
        <v>49831</v>
      </c>
      <c r="AC286">
        <v>12772</v>
      </c>
      <c r="AD286">
        <v>1423936</v>
      </c>
      <c r="AE286">
        <v>3119</v>
      </c>
      <c r="AF286" s="10">
        <v>2.7</v>
      </c>
      <c r="AG286">
        <v>2.16</v>
      </c>
      <c r="AH286">
        <v>2.7</v>
      </c>
      <c r="AI286" s="1">
        <v>2.16</v>
      </c>
      <c r="AJ286">
        <v>1.806</v>
      </c>
    </row>
    <row r="287" spans="1:36" x14ac:dyDescent="0.2">
      <c r="A287" s="22">
        <v>284</v>
      </c>
      <c r="B287">
        <v>7216617</v>
      </c>
      <c r="C287">
        <v>33381</v>
      </c>
      <c r="D287">
        <v>75642</v>
      </c>
      <c r="E287">
        <v>18498</v>
      </c>
      <c r="F287">
        <v>1322122</v>
      </c>
      <c r="G287">
        <v>3147</v>
      </c>
      <c r="H287" s="10">
        <v>2.7</v>
      </c>
      <c r="I287">
        <v>2.16</v>
      </c>
      <c r="J287">
        <v>2.7</v>
      </c>
      <c r="K287" s="1">
        <v>2.16</v>
      </c>
      <c r="L287">
        <v>1.8320000000000001</v>
      </c>
      <c r="M287" s="22">
        <v>284</v>
      </c>
      <c r="N287">
        <v>7141648</v>
      </c>
      <c r="O287">
        <v>27171</v>
      </c>
      <c r="P287">
        <v>61018</v>
      </c>
      <c r="Q287">
        <v>15234</v>
      </c>
      <c r="R287">
        <v>1419306</v>
      </c>
      <c r="S287">
        <v>3156</v>
      </c>
      <c r="T287" s="10">
        <v>2.7</v>
      </c>
      <c r="U287">
        <v>2.16</v>
      </c>
      <c r="V287">
        <v>2.7</v>
      </c>
      <c r="W287" s="1">
        <v>2.16</v>
      </c>
      <c r="X287">
        <v>1.806</v>
      </c>
      <c r="Y287" s="22">
        <v>284</v>
      </c>
      <c r="Z287">
        <v>7126919</v>
      </c>
      <c r="AA287">
        <v>25693</v>
      </c>
      <c r="AB287">
        <v>58435</v>
      </c>
      <c r="AC287">
        <v>14429</v>
      </c>
      <c r="AD287">
        <v>1438387</v>
      </c>
      <c r="AE287">
        <v>3133</v>
      </c>
      <c r="AF287" s="10">
        <v>2.7</v>
      </c>
      <c r="AG287">
        <v>2.16</v>
      </c>
      <c r="AH287">
        <v>2.7</v>
      </c>
      <c r="AI287" s="1">
        <v>2.16</v>
      </c>
      <c r="AJ287">
        <v>1.8029999999999999</v>
      </c>
    </row>
    <row r="288" spans="1:36" x14ac:dyDescent="0.2">
      <c r="A288" s="22">
        <v>285</v>
      </c>
      <c r="B288">
        <v>7177301</v>
      </c>
      <c r="C288">
        <v>39316</v>
      </c>
      <c r="D288">
        <v>87134</v>
      </c>
      <c r="E288">
        <v>21889</v>
      </c>
      <c r="F288">
        <v>1343291</v>
      </c>
      <c r="G288">
        <v>3162</v>
      </c>
      <c r="H288" s="10">
        <v>2.7</v>
      </c>
      <c r="I288">
        <v>2.16</v>
      </c>
      <c r="J288">
        <v>2.7</v>
      </c>
      <c r="K288" s="1">
        <v>2.16</v>
      </c>
      <c r="L288">
        <v>1.8260000000000001</v>
      </c>
      <c r="M288" s="22">
        <v>285</v>
      </c>
      <c r="N288">
        <v>7110215</v>
      </c>
      <c r="O288">
        <v>31433</v>
      </c>
      <c r="P288">
        <v>70526</v>
      </c>
      <c r="Q288">
        <v>17663</v>
      </c>
      <c r="R288">
        <v>1436110</v>
      </c>
      <c r="S288">
        <v>3165</v>
      </c>
      <c r="T288" s="10">
        <v>2.7</v>
      </c>
      <c r="U288">
        <v>2.16</v>
      </c>
      <c r="V288">
        <v>2.7</v>
      </c>
      <c r="W288" s="1">
        <v>2.16</v>
      </c>
      <c r="X288">
        <v>1.8009999999999999</v>
      </c>
      <c r="Y288" s="22">
        <v>285</v>
      </c>
      <c r="Z288">
        <v>7097589</v>
      </c>
      <c r="AA288">
        <v>29330</v>
      </c>
      <c r="AB288">
        <v>67535</v>
      </c>
      <c r="AC288">
        <v>16593</v>
      </c>
      <c r="AD288">
        <v>1454265</v>
      </c>
      <c r="AE288">
        <v>3145</v>
      </c>
      <c r="AF288" s="10">
        <v>2.7</v>
      </c>
      <c r="AG288">
        <v>2.16</v>
      </c>
      <c r="AH288">
        <v>2.7</v>
      </c>
      <c r="AI288" s="1">
        <v>2.16</v>
      </c>
      <c r="AJ288">
        <v>1.802</v>
      </c>
    </row>
    <row r="289" spans="1:36" x14ac:dyDescent="0.2">
      <c r="A289" s="22">
        <v>286</v>
      </c>
      <c r="B289">
        <v>7131585</v>
      </c>
      <c r="C289">
        <v>45716</v>
      </c>
      <c r="D289">
        <v>100884</v>
      </c>
      <c r="E289">
        <v>25566</v>
      </c>
      <c r="F289">
        <v>1367164</v>
      </c>
      <c r="G289">
        <v>3172</v>
      </c>
      <c r="H289" s="10">
        <v>2.7</v>
      </c>
      <c r="I289">
        <v>2.16</v>
      </c>
      <c r="J289">
        <v>2.7</v>
      </c>
      <c r="K289" s="1">
        <v>2.16</v>
      </c>
      <c r="L289">
        <v>1.819</v>
      </c>
      <c r="M289" s="22">
        <v>286</v>
      </c>
      <c r="N289">
        <v>7073771</v>
      </c>
      <c r="O289">
        <v>36444</v>
      </c>
      <c r="P289">
        <v>81377</v>
      </c>
      <c r="Q289">
        <v>20582</v>
      </c>
      <c r="R289">
        <v>1455506</v>
      </c>
      <c r="S289">
        <v>3171</v>
      </c>
      <c r="T289" s="10">
        <v>2.7</v>
      </c>
      <c r="U289">
        <v>2.16</v>
      </c>
      <c r="V289">
        <v>2.7</v>
      </c>
      <c r="W289" s="1">
        <v>2.16</v>
      </c>
      <c r="X289">
        <v>1.796</v>
      </c>
      <c r="Y289" s="22">
        <v>286</v>
      </c>
      <c r="Z289">
        <v>7062961</v>
      </c>
      <c r="AA289">
        <v>34628</v>
      </c>
      <c r="AB289">
        <v>77271</v>
      </c>
      <c r="AC289">
        <v>19594</v>
      </c>
      <c r="AD289">
        <v>1472981</v>
      </c>
      <c r="AE289">
        <v>3154</v>
      </c>
      <c r="AF289" s="10">
        <v>2.7</v>
      </c>
      <c r="AG289">
        <v>2.16</v>
      </c>
      <c r="AH289">
        <v>2.7</v>
      </c>
      <c r="AI289" s="1">
        <v>2.16</v>
      </c>
      <c r="AJ289">
        <v>1.796</v>
      </c>
    </row>
    <row r="290" spans="1:36" x14ac:dyDescent="0.2">
      <c r="A290" s="22">
        <v>287</v>
      </c>
      <c r="B290">
        <v>7079768</v>
      </c>
      <c r="C290">
        <v>51817</v>
      </c>
      <c r="D290">
        <v>117379</v>
      </c>
      <c r="E290">
        <v>29221</v>
      </c>
      <c r="F290">
        <v>1394411</v>
      </c>
      <c r="G290">
        <v>3180</v>
      </c>
      <c r="H290" s="10">
        <v>2.7</v>
      </c>
      <c r="I290">
        <v>2.16</v>
      </c>
      <c r="J290">
        <v>2.7</v>
      </c>
      <c r="K290" s="1">
        <v>2.16</v>
      </c>
      <c r="L290">
        <v>1.8109999999999999</v>
      </c>
      <c r="M290" s="22">
        <v>287</v>
      </c>
      <c r="N290">
        <v>7031526</v>
      </c>
      <c r="O290">
        <v>42245</v>
      </c>
      <c r="P290">
        <v>93934</v>
      </c>
      <c r="Q290">
        <v>23887</v>
      </c>
      <c r="R290">
        <v>1478182</v>
      </c>
      <c r="S290">
        <v>3180</v>
      </c>
      <c r="T290" s="10">
        <v>2.7</v>
      </c>
      <c r="U290">
        <v>2.16</v>
      </c>
      <c r="V290">
        <v>2.7</v>
      </c>
      <c r="W290" s="1">
        <v>2.16</v>
      </c>
      <c r="X290">
        <v>1.79</v>
      </c>
      <c r="Y290" s="22">
        <v>287</v>
      </c>
      <c r="Z290">
        <v>7022651</v>
      </c>
      <c r="AA290">
        <v>40310</v>
      </c>
      <c r="AB290">
        <v>88947</v>
      </c>
      <c r="AC290">
        <v>22952</v>
      </c>
      <c r="AD290">
        <v>1494054</v>
      </c>
      <c r="AE290">
        <v>3167</v>
      </c>
      <c r="AF290" s="10">
        <v>2.7</v>
      </c>
      <c r="AG290">
        <v>2.16</v>
      </c>
      <c r="AH290">
        <v>2.7</v>
      </c>
      <c r="AI290" s="1">
        <v>2.16</v>
      </c>
      <c r="AJ290">
        <v>1.788</v>
      </c>
    </row>
    <row r="291" spans="1:36" x14ac:dyDescent="0.2">
      <c r="A291" s="22">
        <v>288</v>
      </c>
      <c r="B291">
        <v>7020362</v>
      </c>
      <c r="C291">
        <v>59406</v>
      </c>
      <c r="D291">
        <v>135412</v>
      </c>
      <c r="E291">
        <v>33784</v>
      </c>
      <c r="F291">
        <v>1427561</v>
      </c>
      <c r="G291">
        <v>3190</v>
      </c>
      <c r="H291" s="10">
        <v>2.7</v>
      </c>
      <c r="I291">
        <v>2.16</v>
      </c>
      <c r="J291">
        <v>2.7</v>
      </c>
      <c r="K291" s="1">
        <v>2.16</v>
      </c>
      <c r="L291">
        <v>1.804</v>
      </c>
      <c r="M291" s="22">
        <v>288</v>
      </c>
      <c r="N291">
        <v>6983886</v>
      </c>
      <c r="O291">
        <v>47640</v>
      </c>
      <c r="P291">
        <v>108832</v>
      </c>
      <c r="Q291">
        <v>27347</v>
      </c>
      <c r="R291">
        <v>1504581</v>
      </c>
      <c r="S291">
        <v>3195</v>
      </c>
      <c r="T291" s="10">
        <v>2.7</v>
      </c>
      <c r="U291">
        <v>2.16</v>
      </c>
      <c r="V291">
        <v>2.7</v>
      </c>
      <c r="W291" s="1">
        <v>2.16</v>
      </c>
      <c r="X291">
        <v>1.784</v>
      </c>
      <c r="Y291" s="22">
        <v>288</v>
      </c>
      <c r="Z291">
        <v>6976934</v>
      </c>
      <c r="AA291">
        <v>45717</v>
      </c>
      <c r="AB291">
        <v>103095</v>
      </c>
      <c r="AC291">
        <v>26162</v>
      </c>
      <c r="AD291">
        <v>1519333</v>
      </c>
      <c r="AE291">
        <v>3180</v>
      </c>
      <c r="AF291" s="10">
        <v>2.7</v>
      </c>
      <c r="AG291">
        <v>2.16</v>
      </c>
      <c r="AH291">
        <v>2.7</v>
      </c>
      <c r="AI291" s="1">
        <v>2.16</v>
      </c>
      <c r="AJ291">
        <v>1.782</v>
      </c>
    </row>
    <row r="292" spans="1:36" x14ac:dyDescent="0.2">
      <c r="A292" s="22">
        <v>289</v>
      </c>
      <c r="B292">
        <v>6951546</v>
      </c>
      <c r="C292">
        <v>68816</v>
      </c>
      <c r="D292">
        <v>155357</v>
      </c>
      <c r="E292">
        <v>39461</v>
      </c>
      <c r="F292">
        <v>1465038</v>
      </c>
      <c r="G292">
        <v>3198</v>
      </c>
      <c r="H292" s="10">
        <v>2.7</v>
      </c>
      <c r="I292">
        <v>2.16</v>
      </c>
      <c r="J292">
        <v>2.7</v>
      </c>
      <c r="K292" s="1">
        <v>2.16</v>
      </c>
      <c r="L292">
        <v>1.794</v>
      </c>
      <c r="M292" s="22">
        <v>289</v>
      </c>
      <c r="N292">
        <v>6928948</v>
      </c>
      <c r="O292">
        <v>54938</v>
      </c>
      <c r="P292">
        <v>124890</v>
      </c>
      <c r="Q292">
        <v>31582</v>
      </c>
      <c r="R292">
        <v>1534613</v>
      </c>
      <c r="S292">
        <v>3201</v>
      </c>
      <c r="T292" s="10">
        <v>2.7</v>
      </c>
      <c r="U292">
        <v>2.16</v>
      </c>
      <c r="V292">
        <v>2.7</v>
      </c>
      <c r="W292" s="1">
        <v>2.16</v>
      </c>
      <c r="X292">
        <v>1.7789999999999999</v>
      </c>
      <c r="Y292" s="22">
        <v>289</v>
      </c>
      <c r="Z292">
        <v>6925585</v>
      </c>
      <c r="AA292">
        <v>51349</v>
      </c>
      <c r="AB292">
        <v>119135</v>
      </c>
      <c r="AC292">
        <v>29677</v>
      </c>
      <c r="AD292">
        <v>1548221</v>
      </c>
      <c r="AE292">
        <v>3195</v>
      </c>
      <c r="AF292" s="10">
        <v>2.7</v>
      </c>
      <c r="AG292">
        <v>2.16</v>
      </c>
      <c r="AH292">
        <v>2.7</v>
      </c>
      <c r="AI292" s="1">
        <v>2.16</v>
      </c>
      <c r="AJ292">
        <v>1.774</v>
      </c>
    </row>
    <row r="293" spans="1:36" x14ac:dyDescent="0.2">
      <c r="A293" s="22">
        <v>290</v>
      </c>
      <c r="B293">
        <v>6872618</v>
      </c>
      <c r="C293">
        <v>78928</v>
      </c>
      <c r="D293">
        <v>178357</v>
      </c>
      <c r="E293">
        <v>45816</v>
      </c>
      <c r="F293">
        <v>1508025</v>
      </c>
      <c r="G293">
        <v>3210</v>
      </c>
      <c r="H293" s="10">
        <v>2.7</v>
      </c>
      <c r="I293">
        <v>2.16</v>
      </c>
      <c r="J293">
        <v>2.7</v>
      </c>
      <c r="K293" s="1">
        <v>2.16</v>
      </c>
      <c r="L293">
        <v>1.784</v>
      </c>
      <c r="M293" s="22">
        <v>290</v>
      </c>
      <c r="N293">
        <v>6866330</v>
      </c>
      <c r="O293">
        <v>62618</v>
      </c>
      <c r="P293">
        <v>143368</v>
      </c>
      <c r="Q293">
        <v>36460</v>
      </c>
      <c r="R293">
        <v>1569476</v>
      </c>
      <c r="S293">
        <v>3210</v>
      </c>
      <c r="T293" s="10">
        <v>2.7</v>
      </c>
      <c r="U293">
        <v>2.16</v>
      </c>
      <c r="V293">
        <v>2.7</v>
      </c>
      <c r="W293" s="1">
        <v>2.16</v>
      </c>
      <c r="X293">
        <v>1.7689999999999999</v>
      </c>
      <c r="Y293" s="22">
        <v>290</v>
      </c>
      <c r="Z293">
        <v>6866174</v>
      </c>
      <c r="AA293">
        <v>59411</v>
      </c>
      <c r="AB293">
        <v>135936</v>
      </c>
      <c r="AC293">
        <v>34548</v>
      </c>
      <c r="AD293">
        <v>1581581</v>
      </c>
      <c r="AE293">
        <v>3207</v>
      </c>
      <c r="AF293" s="10">
        <v>2.7</v>
      </c>
      <c r="AG293">
        <v>2.16</v>
      </c>
      <c r="AH293">
        <v>2.7</v>
      </c>
      <c r="AI293" s="1">
        <v>2.16</v>
      </c>
      <c r="AJ293">
        <v>1.766</v>
      </c>
    </row>
    <row r="294" spans="1:36" x14ac:dyDescent="0.2">
      <c r="A294" s="22">
        <v>291</v>
      </c>
      <c r="B294">
        <v>6783587</v>
      </c>
      <c r="C294">
        <v>89031</v>
      </c>
      <c r="D294">
        <v>205176</v>
      </c>
      <c r="E294">
        <v>52109</v>
      </c>
      <c r="F294">
        <v>1558135</v>
      </c>
      <c r="G294">
        <v>3226</v>
      </c>
      <c r="H294" s="10">
        <v>2.7</v>
      </c>
      <c r="I294">
        <v>2.16</v>
      </c>
      <c r="J294">
        <v>2.7</v>
      </c>
      <c r="K294" s="1">
        <v>2.16</v>
      </c>
      <c r="L294">
        <v>1.772</v>
      </c>
      <c r="M294" s="22">
        <v>291</v>
      </c>
      <c r="N294">
        <v>6794268</v>
      </c>
      <c r="O294">
        <v>72062</v>
      </c>
      <c r="P294">
        <v>163790</v>
      </c>
      <c r="Q294">
        <v>42196</v>
      </c>
      <c r="R294">
        <v>1609561</v>
      </c>
      <c r="S294">
        <v>3226</v>
      </c>
      <c r="T294" s="10">
        <v>2.7</v>
      </c>
      <c r="U294">
        <v>2.16</v>
      </c>
      <c r="V294">
        <v>2.7</v>
      </c>
      <c r="W294" s="1">
        <v>2.16</v>
      </c>
      <c r="X294">
        <v>1.76</v>
      </c>
      <c r="Y294" s="22">
        <v>291</v>
      </c>
      <c r="Z294">
        <v>6797642</v>
      </c>
      <c r="AA294">
        <v>68532</v>
      </c>
      <c r="AB294">
        <v>155109</v>
      </c>
      <c r="AC294">
        <v>40238</v>
      </c>
      <c r="AD294">
        <v>1618805</v>
      </c>
      <c r="AE294">
        <v>3214</v>
      </c>
      <c r="AF294" s="10">
        <v>2.7</v>
      </c>
      <c r="AG294">
        <v>2.16</v>
      </c>
      <c r="AH294">
        <v>2.7</v>
      </c>
      <c r="AI294" s="1">
        <v>2.16</v>
      </c>
      <c r="AJ294">
        <v>1.754</v>
      </c>
    </row>
    <row r="295" spans="1:36" x14ac:dyDescent="0.2">
      <c r="A295" s="22">
        <v>292</v>
      </c>
      <c r="B295">
        <v>6682690</v>
      </c>
      <c r="C295">
        <v>100897</v>
      </c>
      <c r="D295">
        <v>234165</v>
      </c>
      <c r="E295">
        <v>60042</v>
      </c>
      <c r="F295">
        <v>1616121</v>
      </c>
      <c r="G295">
        <v>3239</v>
      </c>
      <c r="H295" s="10">
        <v>2.7</v>
      </c>
      <c r="I295">
        <v>2.16</v>
      </c>
      <c r="J295">
        <v>2.7</v>
      </c>
      <c r="K295" s="1">
        <v>2.16</v>
      </c>
      <c r="L295">
        <v>1.7569999999999999</v>
      </c>
      <c r="M295" s="22">
        <v>292</v>
      </c>
      <c r="N295">
        <v>6713002</v>
      </c>
      <c r="O295">
        <v>81266</v>
      </c>
      <c r="P295">
        <v>187704</v>
      </c>
      <c r="Q295">
        <v>48148</v>
      </c>
      <c r="R295">
        <v>1655911</v>
      </c>
      <c r="S295">
        <v>3241</v>
      </c>
      <c r="T295" s="10">
        <v>2.7</v>
      </c>
      <c r="U295">
        <v>2.16</v>
      </c>
      <c r="V295">
        <v>2.7</v>
      </c>
      <c r="W295" s="1">
        <v>2.16</v>
      </c>
      <c r="X295">
        <v>1.748</v>
      </c>
      <c r="Y295" s="22">
        <v>292</v>
      </c>
      <c r="Z295">
        <v>6720259</v>
      </c>
      <c r="AA295">
        <v>77383</v>
      </c>
      <c r="AB295">
        <v>177763</v>
      </c>
      <c r="AC295">
        <v>45878</v>
      </c>
      <c r="AD295">
        <v>1662729</v>
      </c>
      <c r="AE295">
        <v>3224</v>
      </c>
      <c r="AF295" s="10">
        <v>2.7</v>
      </c>
      <c r="AG295">
        <v>2.16</v>
      </c>
      <c r="AH295">
        <v>2.7</v>
      </c>
      <c r="AI295" s="1">
        <v>2.16</v>
      </c>
      <c r="AJ295">
        <v>1.744</v>
      </c>
    </row>
    <row r="296" spans="1:36" x14ac:dyDescent="0.2">
      <c r="A296" s="22">
        <v>293</v>
      </c>
      <c r="B296">
        <v>6618525</v>
      </c>
      <c r="C296">
        <v>64165</v>
      </c>
      <c r="D296">
        <v>266301</v>
      </c>
      <c r="E296">
        <v>68761</v>
      </c>
      <c r="F296">
        <v>1682606</v>
      </c>
      <c r="G296">
        <v>3256</v>
      </c>
      <c r="H296" s="10">
        <v>2.7</v>
      </c>
      <c r="I296">
        <v>1.2150000000000001</v>
      </c>
      <c r="J296">
        <v>2.7</v>
      </c>
      <c r="K296" s="1">
        <v>1.2150000000000001</v>
      </c>
      <c r="L296">
        <v>1.742</v>
      </c>
      <c r="M296" s="22">
        <v>293</v>
      </c>
      <c r="N296">
        <v>6661288</v>
      </c>
      <c r="O296">
        <v>51714</v>
      </c>
      <c r="P296">
        <v>214035</v>
      </c>
      <c r="Q296">
        <v>54935</v>
      </c>
      <c r="R296">
        <v>1709021</v>
      </c>
      <c r="S296">
        <v>3251</v>
      </c>
      <c r="T296" s="10">
        <v>2.7</v>
      </c>
      <c r="U296">
        <v>1.2150000000000001</v>
      </c>
      <c r="V296">
        <v>2.7</v>
      </c>
      <c r="W296" s="1">
        <v>1.2150000000000001</v>
      </c>
      <c r="X296">
        <v>1.7350000000000001</v>
      </c>
      <c r="Y296" s="22">
        <v>293</v>
      </c>
      <c r="Z296">
        <v>6671380</v>
      </c>
      <c r="AA296">
        <v>48879</v>
      </c>
      <c r="AB296">
        <v>203335</v>
      </c>
      <c r="AC296">
        <v>51811</v>
      </c>
      <c r="AD296">
        <v>1713793</v>
      </c>
      <c r="AE296">
        <v>3232</v>
      </c>
      <c r="AF296" s="10">
        <v>2.7</v>
      </c>
      <c r="AG296">
        <v>1.2150000000000001</v>
      </c>
      <c r="AH296">
        <v>2.7</v>
      </c>
      <c r="AI296" s="1">
        <v>1.2150000000000001</v>
      </c>
      <c r="AJ296">
        <v>1.732</v>
      </c>
    </row>
    <row r="297" spans="1:36" x14ac:dyDescent="0.2">
      <c r="A297" s="22">
        <v>294</v>
      </c>
      <c r="B297">
        <v>6545440</v>
      </c>
      <c r="C297">
        <v>73085</v>
      </c>
      <c r="D297">
        <v>251373</v>
      </c>
      <c r="E297">
        <v>79093</v>
      </c>
      <c r="F297">
        <v>1757441</v>
      </c>
      <c r="G297">
        <v>3269</v>
      </c>
      <c r="H297" s="10">
        <v>2.7</v>
      </c>
      <c r="I297">
        <v>1.2150000000000001</v>
      </c>
      <c r="J297">
        <v>2.7</v>
      </c>
      <c r="K297" s="1">
        <v>1.2150000000000001</v>
      </c>
      <c r="L297">
        <v>1.724</v>
      </c>
      <c r="M297" s="22">
        <v>294</v>
      </c>
      <c r="N297">
        <v>6602284</v>
      </c>
      <c r="O297">
        <v>59004</v>
      </c>
      <c r="P297">
        <v>202324</v>
      </c>
      <c r="Q297">
        <v>63425</v>
      </c>
      <c r="R297">
        <v>1769877</v>
      </c>
      <c r="S297">
        <v>3265</v>
      </c>
      <c r="T297" s="10">
        <v>2.7</v>
      </c>
      <c r="U297">
        <v>1.2150000000000001</v>
      </c>
      <c r="V297">
        <v>2.7</v>
      </c>
      <c r="W297" s="1">
        <v>1.2150000000000001</v>
      </c>
      <c r="X297">
        <v>1.7210000000000001</v>
      </c>
      <c r="Y297" s="22">
        <v>294</v>
      </c>
      <c r="Z297">
        <v>6615445</v>
      </c>
      <c r="AA297">
        <v>55935</v>
      </c>
      <c r="AB297">
        <v>192193</v>
      </c>
      <c r="AC297">
        <v>60021</v>
      </c>
      <c r="AD297">
        <v>1771404</v>
      </c>
      <c r="AE297">
        <v>3243</v>
      </c>
      <c r="AF297" s="10">
        <v>2.7</v>
      </c>
      <c r="AG297">
        <v>1.2150000000000001</v>
      </c>
      <c r="AH297">
        <v>2.7</v>
      </c>
      <c r="AI297" s="1">
        <v>1.2150000000000001</v>
      </c>
      <c r="AJ297">
        <v>1.718</v>
      </c>
    </row>
    <row r="298" spans="1:36" x14ac:dyDescent="0.2">
      <c r="A298" s="22">
        <v>295</v>
      </c>
      <c r="B298">
        <v>6464488</v>
      </c>
      <c r="C298">
        <v>80952</v>
      </c>
      <c r="D298">
        <v>235866</v>
      </c>
      <c r="E298">
        <v>88592</v>
      </c>
      <c r="F298">
        <v>1844068</v>
      </c>
      <c r="G298">
        <v>3278</v>
      </c>
      <c r="H298" s="10">
        <v>2.7</v>
      </c>
      <c r="I298">
        <v>1.2150000000000001</v>
      </c>
      <c r="J298">
        <v>2.7</v>
      </c>
      <c r="K298" s="1">
        <v>1.2150000000000001</v>
      </c>
      <c r="L298">
        <v>1.538</v>
      </c>
      <c r="M298" s="22">
        <v>295</v>
      </c>
      <c r="N298">
        <v>6536354</v>
      </c>
      <c r="O298">
        <v>65930</v>
      </c>
      <c r="P298">
        <v>189969</v>
      </c>
      <c r="Q298">
        <v>71359</v>
      </c>
      <c r="R298">
        <v>1838788</v>
      </c>
      <c r="S298">
        <v>3277</v>
      </c>
      <c r="T298" s="10">
        <v>2.7</v>
      </c>
      <c r="U298">
        <v>1.2150000000000001</v>
      </c>
      <c r="V298">
        <v>2.7</v>
      </c>
      <c r="W298" s="1">
        <v>1.2150000000000001</v>
      </c>
      <c r="X298">
        <v>1.538</v>
      </c>
      <c r="Y298" s="22">
        <v>295</v>
      </c>
      <c r="Z298">
        <v>6552561</v>
      </c>
      <c r="AA298">
        <v>62884</v>
      </c>
      <c r="AB298">
        <v>180135</v>
      </c>
      <c r="AC298">
        <v>67993</v>
      </c>
      <c r="AD298">
        <v>1836779</v>
      </c>
      <c r="AE298">
        <v>3253</v>
      </c>
      <c r="AF298" s="10">
        <v>2.7</v>
      </c>
      <c r="AG298">
        <v>1.2150000000000001</v>
      </c>
      <c r="AH298">
        <v>2.7</v>
      </c>
      <c r="AI298" s="1">
        <v>1.2150000000000001</v>
      </c>
      <c r="AJ298">
        <v>1.5389999999999999</v>
      </c>
    </row>
    <row r="299" spans="1:36" x14ac:dyDescent="0.2">
      <c r="A299" s="22">
        <v>296</v>
      </c>
      <c r="B299">
        <v>6383065</v>
      </c>
      <c r="C299">
        <v>81423</v>
      </c>
      <c r="D299">
        <v>226483</v>
      </c>
      <c r="E299">
        <v>90335</v>
      </c>
      <c r="F299">
        <v>1942138</v>
      </c>
      <c r="G299">
        <v>3289</v>
      </c>
      <c r="H299" s="10">
        <v>2.7</v>
      </c>
      <c r="I299">
        <v>1.2150000000000001</v>
      </c>
      <c r="J299">
        <v>2.7</v>
      </c>
      <c r="K299" s="1">
        <v>1.2150000000000001</v>
      </c>
      <c r="L299">
        <v>1.375</v>
      </c>
      <c r="M299" s="22">
        <v>296</v>
      </c>
      <c r="N299">
        <v>6470297</v>
      </c>
      <c r="O299">
        <v>66057</v>
      </c>
      <c r="P299">
        <v>183634</v>
      </c>
      <c r="Q299">
        <v>72265</v>
      </c>
      <c r="R299">
        <v>1917110</v>
      </c>
      <c r="S299">
        <v>3292</v>
      </c>
      <c r="T299" s="10">
        <v>2.7</v>
      </c>
      <c r="U299">
        <v>1.2150000000000001</v>
      </c>
      <c r="V299">
        <v>2.7</v>
      </c>
      <c r="W299" s="1">
        <v>1.2150000000000001</v>
      </c>
      <c r="X299">
        <v>1.379</v>
      </c>
      <c r="Y299" s="22">
        <v>296</v>
      </c>
      <c r="Z299">
        <v>6489812</v>
      </c>
      <c r="AA299">
        <v>62749</v>
      </c>
      <c r="AB299">
        <v>174322</v>
      </c>
      <c r="AC299">
        <v>68697</v>
      </c>
      <c r="AD299">
        <v>1910265</v>
      </c>
      <c r="AE299">
        <v>3264</v>
      </c>
      <c r="AF299" s="10">
        <v>2.7</v>
      </c>
      <c r="AG299">
        <v>1.2150000000000001</v>
      </c>
      <c r="AH299">
        <v>2.7</v>
      </c>
      <c r="AI299" s="1">
        <v>1.2150000000000001</v>
      </c>
      <c r="AJ299">
        <v>1.379</v>
      </c>
    </row>
    <row r="300" spans="1:36" x14ac:dyDescent="0.2">
      <c r="A300" s="22">
        <v>297</v>
      </c>
      <c r="B300">
        <v>6316926</v>
      </c>
      <c r="C300">
        <v>66139</v>
      </c>
      <c r="D300">
        <v>233757</v>
      </c>
      <c r="E300">
        <v>74149</v>
      </c>
      <c r="F300">
        <v>2042581</v>
      </c>
      <c r="G300">
        <v>3301</v>
      </c>
      <c r="H300" s="10">
        <v>2.7</v>
      </c>
      <c r="I300">
        <v>1.2150000000000001</v>
      </c>
      <c r="J300">
        <v>2.7</v>
      </c>
      <c r="K300" s="1">
        <v>1.2150000000000001</v>
      </c>
      <c r="L300">
        <v>1.2350000000000001</v>
      </c>
      <c r="M300" s="22">
        <v>297</v>
      </c>
      <c r="N300">
        <v>6415879</v>
      </c>
      <c r="O300">
        <v>54418</v>
      </c>
      <c r="P300">
        <v>189486</v>
      </c>
      <c r="Q300">
        <v>60205</v>
      </c>
      <c r="R300">
        <v>1997333</v>
      </c>
      <c r="S300">
        <v>3298</v>
      </c>
      <c r="T300" s="10">
        <v>2.7</v>
      </c>
      <c r="U300">
        <v>1.2150000000000001</v>
      </c>
      <c r="V300">
        <v>2.7</v>
      </c>
      <c r="W300" s="1">
        <v>1.2150000000000001</v>
      </c>
      <c r="X300">
        <v>1.24</v>
      </c>
      <c r="Y300" s="22">
        <v>297</v>
      </c>
      <c r="Z300">
        <v>6437903</v>
      </c>
      <c r="AA300">
        <v>51909</v>
      </c>
      <c r="AB300">
        <v>180004</v>
      </c>
      <c r="AC300">
        <v>57067</v>
      </c>
      <c r="AD300">
        <v>1987146</v>
      </c>
      <c r="AE300">
        <v>3275</v>
      </c>
      <c r="AF300" s="10">
        <v>2.7</v>
      </c>
      <c r="AG300">
        <v>1.2150000000000001</v>
      </c>
      <c r="AH300">
        <v>2.7</v>
      </c>
      <c r="AI300" s="1">
        <v>1.2150000000000001</v>
      </c>
      <c r="AJ300">
        <v>1.2410000000000001</v>
      </c>
    </row>
    <row r="301" spans="1:36" x14ac:dyDescent="0.2">
      <c r="A301" s="22">
        <v>298</v>
      </c>
      <c r="B301">
        <v>6252030</v>
      </c>
      <c r="C301">
        <v>64896</v>
      </c>
      <c r="D301">
        <v>226478</v>
      </c>
      <c r="E301">
        <v>73418</v>
      </c>
      <c r="F301">
        <v>2126784</v>
      </c>
      <c r="G301">
        <v>3308</v>
      </c>
      <c r="H301" s="10">
        <v>2.7</v>
      </c>
      <c r="I301">
        <v>1.2150000000000001</v>
      </c>
      <c r="J301">
        <v>2.7</v>
      </c>
      <c r="K301" s="1">
        <v>1.2150000000000001</v>
      </c>
      <c r="L301">
        <v>1.115</v>
      </c>
      <c r="M301" s="22">
        <v>298</v>
      </c>
      <c r="N301">
        <v>6362457</v>
      </c>
      <c r="O301">
        <v>53422</v>
      </c>
      <c r="P301">
        <v>184541</v>
      </c>
      <c r="Q301">
        <v>59363</v>
      </c>
      <c r="R301">
        <v>2066841</v>
      </c>
      <c r="S301">
        <v>3312</v>
      </c>
      <c r="T301" s="10">
        <v>2.7</v>
      </c>
      <c r="U301">
        <v>1.2150000000000001</v>
      </c>
      <c r="V301">
        <v>2.7</v>
      </c>
      <c r="W301" s="1">
        <v>1.2150000000000001</v>
      </c>
      <c r="X301">
        <v>1.1240000000000001</v>
      </c>
      <c r="Y301" s="22">
        <v>298</v>
      </c>
      <c r="Z301">
        <v>6387258</v>
      </c>
      <c r="AA301">
        <v>50645</v>
      </c>
      <c r="AB301">
        <v>175776</v>
      </c>
      <c r="AC301">
        <v>56137</v>
      </c>
      <c r="AD301">
        <v>2053562</v>
      </c>
      <c r="AE301">
        <v>3289</v>
      </c>
      <c r="AF301" s="10">
        <v>2.7</v>
      </c>
      <c r="AG301">
        <v>1.2150000000000001</v>
      </c>
      <c r="AH301">
        <v>2.7</v>
      </c>
      <c r="AI301" s="1">
        <v>1.2150000000000001</v>
      </c>
      <c r="AJ301">
        <v>1.125</v>
      </c>
    </row>
    <row r="302" spans="1:36" x14ac:dyDescent="0.2">
      <c r="A302" s="22">
        <v>299</v>
      </c>
      <c r="B302">
        <v>6183138</v>
      </c>
      <c r="C302">
        <v>68892</v>
      </c>
      <c r="D302">
        <v>212318</v>
      </c>
      <c r="E302">
        <v>79056</v>
      </c>
      <c r="F302">
        <v>2212100</v>
      </c>
      <c r="G302">
        <v>3323</v>
      </c>
      <c r="H302" s="10">
        <v>2.7</v>
      </c>
      <c r="I302">
        <v>1.2150000000000001</v>
      </c>
      <c r="J302">
        <v>2.7</v>
      </c>
      <c r="K302" s="1">
        <v>1.2150000000000001</v>
      </c>
      <c r="L302">
        <v>1.012</v>
      </c>
      <c r="M302" s="22">
        <v>299</v>
      </c>
      <c r="N302">
        <v>6305339</v>
      </c>
      <c r="O302">
        <v>57118</v>
      </c>
      <c r="P302">
        <v>173833</v>
      </c>
      <c r="Q302">
        <v>64130</v>
      </c>
      <c r="R302">
        <v>2135640</v>
      </c>
      <c r="S302">
        <v>3318</v>
      </c>
      <c r="T302" s="10">
        <v>2.7</v>
      </c>
      <c r="U302">
        <v>1.2150000000000001</v>
      </c>
      <c r="V302">
        <v>2.7</v>
      </c>
      <c r="W302" s="1">
        <v>1.2150000000000001</v>
      </c>
      <c r="X302">
        <v>1.022</v>
      </c>
      <c r="Y302" s="22">
        <v>299</v>
      </c>
      <c r="Z302">
        <v>6332880</v>
      </c>
      <c r="AA302">
        <v>54378</v>
      </c>
      <c r="AB302">
        <v>165518</v>
      </c>
      <c r="AC302">
        <v>60903</v>
      </c>
      <c r="AD302">
        <v>2118086</v>
      </c>
      <c r="AE302">
        <v>3300</v>
      </c>
      <c r="AF302" s="10">
        <v>2.7</v>
      </c>
      <c r="AG302">
        <v>1.2150000000000001</v>
      </c>
      <c r="AH302">
        <v>2.7</v>
      </c>
      <c r="AI302" s="1">
        <v>1.2150000000000001</v>
      </c>
      <c r="AJ302">
        <v>1.024</v>
      </c>
    </row>
    <row r="303" spans="1:36" x14ac:dyDescent="0.2">
      <c r="A303" s="22">
        <v>300</v>
      </c>
      <c r="B303">
        <v>6101722</v>
      </c>
      <c r="C303">
        <v>81416</v>
      </c>
      <c r="D303">
        <v>203736</v>
      </c>
      <c r="E303">
        <v>77474</v>
      </c>
      <c r="F303">
        <v>2254454</v>
      </c>
      <c r="G303">
        <v>3334</v>
      </c>
      <c r="H303" s="10">
        <v>2.7</v>
      </c>
      <c r="I303">
        <v>1.2150000000000001</v>
      </c>
      <c r="J303">
        <v>3.2949999999999999</v>
      </c>
      <c r="K303" s="1">
        <v>1.4830000000000001</v>
      </c>
      <c r="L303">
        <v>0.90800000000000003</v>
      </c>
      <c r="M303" s="22">
        <v>300</v>
      </c>
      <c r="N303">
        <v>6237287</v>
      </c>
      <c r="O303">
        <v>68052</v>
      </c>
      <c r="P303">
        <v>167673</v>
      </c>
      <c r="Q303">
        <v>63278</v>
      </c>
      <c r="R303">
        <v>2169873</v>
      </c>
      <c r="S303">
        <v>3327</v>
      </c>
      <c r="T303" s="10">
        <v>2.7</v>
      </c>
      <c r="U303">
        <v>1.2150000000000001</v>
      </c>
      <c r="V303">
        <v>3.2949999999999999</v>
      </c>
      <c r="W303" s="1">
        <v>1.4830000000000001</v>
      </c>
      <c r="X303">
        <v>0.91900000000000004</v>
      </c>
      <c r="Y303" s="22">
        <v>300</v>
      </c>
      <c r="Z303">
        <v>6267509</v>
      </c>
      <c r="AA303">
        <v>65371</v>
      </c>
      <c r="AB303">
        <v>159490</v>
      </c>
      <c r="AC303">
        <v>60406</v>
      </c>
      <c r="AD303">
        <v>2150832</v>
      </c>
      <c r="AE303">
        <v>3308</v>
      </c>
      <c r="AF303" s="10">
        <v>2.7</v>
      </c>
      <c r="AG303">
        <v>1.2150000000000001</v>
      </c>
      <c r="AH303">
        <v>3.2949999999999999</v>
      </c>
      <c r="AI303" s="1">
        <v>1.4830000000000001</v>
      </c>
      <c r="AJ303">
        <v>0.92100000000000004</v>
      </c>
    </row>
    <row r="304" spans="1:36" x14ac:dyDescent="0.2">
      <c r="A304" s="22">
        <v>301</v>
      </c>
      <c r="B304">
        <v>6029375</v>
      </c>
      <c r="C304">
        <v>72347</v>
      </c>
      <c r="D304">
        <v>215666</v>
      </c>
      <c r="E304">
        <v>69486</v>
      </c>
      <c r="F304">
        <v>2340880</v>
      </c>
      <c r="G304">
        <v>3345</v>
      </c>
      <c r="H304" s="10">
        <v>2.7</v>
      </c>
      <c r="I304">
        <v>1.2150000000000001</v>
      </c>
      <c r="J304">
        <v>3.2949999999999999</v>
      </c>
      <c r="K304" s="1">
        <v>1.4830000000000001</v>
      </c>
      <c r="L304">
        <v>0.89800000000000002</v>
      </c>
      <c r="M304" s="22">
        <v>301</v>
      </c>
      <c r="N304">
        <v>6176927</v>
      </c>
      <c r="O304">
        <v>60360</v>
      </c>
      <c r="P304">
        <v>178841</v>
      </c>
      <c r="Q304">
        <v>56884</v>
      </c>
      <c r="R304">
        <v>2240580</v>
      </c>
      <c r="S304">
        <v>3340</v>
      </c>
      <c r="T304" s="10">
        <v>2.7</v>
      </c>
      <c r="U304">
        <v>1.2150000000000001</v>
      </c>
      <c r="V304">
        <v>3.2949999999999999</v>
      </c>
      <c r="W304" s="1">
        <v>1.4830000000000001</v>
      </c>
      <c r="X304">
        <v>0.91100000000000003</v>
      </c>
      <c r="Y304" s="22">
        <v>301</v>
      </c>
      <c r="Z304">
        <v>6209367</v>
      </c>
      <c r="AA304">
        <v>58142</v>
      </c>
      <c r="AB304">
        <v>170737</v>
      </c>
      <c r="AC304">
        <v>54124</v>
      </c>
      <c r="AD304">
        <v>2218096</v>
      </c>
      <c r="AE304">
        <v>3316</v>
      </c>
      <c r="AF304" s="10">
        <v>2.7</v>
      </c>
      <c r="AG304">
        <v>1.2150000000000001</v>
      </c>
      <c r="AH304">
        <v>3.2949999999999999</v>
      </c>
      <c r="AI304" s="1">
        <v>1.4830000000000001</v>
      </c>
      <c r="AJ304">
        <v>0.91300000000000003</v>
      </c>
    </row>
    <row r="305" spans="1:36" x14ac:dyDescent="0.2">
      <c r="A305" s="22">
        <v>302</v>
      </c>
      <c r="B305">
        <v>5960880</v>
      </c>
      <c r="C305">
        <v>68495</v>
      </c>
      <c r="D305">
        <v>221572</v>
      </c>
      <c r="E305">
        <v>66441</v>
      </c>
      <c r="F305">
        <v>2418208</v>
      </c>
      <c r="G305">
        <v>3359</v>
      </c>
      <c r="H305" s="10">
        <v>2.7</v>
      </c>
      <c r="I305">
        <v>1.2150000000000001</v>
      </c>
      <c r="J305">
        <v>3.2949999999999999</v>
      </c>
      <c r="K305" s="1">
        <v>1.4830000000000001</v>
      </c>
      <c r="L305">
        <v>0.91900000000000004</v>
      </c>
      <c r="M305" s="22">
        <v>302</v>
      </c>
      <c r="N305">
        <v>6119246</v>
      </c>
      <c r="O305">
        <v>57681</v>
      </c>
      <c r="P305">
        <v>184384</v>
      </c>
      <c r="Q305">
        <v>54817</v>
      </c>
      <c r="R305">
        <v>2304427</v>
      </c>
      <c r="S305">
        <v>3348</v>
      </c>
      <c r="T305" s="10">
        <v>2.7</v>
      </c>
      <c r="U305">
        <v>1.2150000000000001</v>
      </c>
      <c r="V305">
        <v>3.2949999999999999</v>
      </c>
      <c r="W305" s="1">
        <v>1.4830000000000001</v>
      </c>
      <c r="X305">
        <v>0.93400000000000005</v>
      </c>
      <c r="Y305" s="22">
        <v>302</v>
      </c>
      <c r="Z305">
        <v>6154271</v>
      </c>
      <c r="AA305">
        <v>55096</v>
      </c>
      <c r="AB305">
        <v>176828</v>
      </c>
      <c r="AC305">
        <v>52051</v>
      </c>
      <c r="AD305">
        <v>2279282</v>
      </c>
      <c r="AE305">
        <v>3327</v>
      </c>
      <c r="AF305" s="10">
        <v>2.7</v>
      </c>
      <c r="AG305">
        <v>1.2150000000000001</v>
      </c>
      <c r="AH305">
        <v>3.2949999999999999</v>
      </c>
      <c r="AI305" s="1">
        <v>1.4830000000000001</v>
      </c>
      <c r="AJ305">
        <v>0.93700000000000006</v>
      </c>
    </row>
    <row r="306" spans="1:36" x14ac:dyDescent="0.2">
      <c r="A306" s="22">
        <v>303</v>
      </c>
      <c r="B306">
        <v>5889251</v>
      </c>
      <c r="C306">
        <v>71629</v>
      </c>
      <c r="D306">
        <v>219445</v>
      </c>
      <c r="E306">
        <v>70622</v>
      </c>
      <c r="F306">
        <v>2485017</v>
      </c>
      <c r="G306">
        <v>3368</v>
      </c>
      <c r="H306" s="10">
        <v>2.7</v>
      </c>
      <c r="I306">
        <v>1.2150000000000001</v>
      </c>
      <c r="J306">
        <v>3.2949999999999999</v>
      </c>
      <c r="K306" s="1">
        <v>1.4830000000000001</v>
      </c>
      <c r="L306">
        <v>0.93799999999999994</v>
      </c>
      <c r="M306" s="22">
        <v>303</v>
      </c>
      <c r="N306">
        <v>6057804</v>
      </c>
      <c r="O306">
        <v>61442</v>
      </c>
      <c r="P306">
        <v>183280</v>
      </c>
      <c r="Q306">
        <v>58785</v>
      </c>
      <c r="R306">
        <v>2359424</v>
      </c>
      <c r="S306">
        <v>3364</v>
      </c>
      <c r="T306" s="10">
        <v>2.7</v>
      </c>
      <c r="U306">
        <v>1.2150000000000001</v>
      </c>
      <c r="V306">
        <v>3.2949999999999999</v>
      </c>
      <c r="W306" s="1">
        <v>1.4830000000000001</v>
      </c>
      <c r="X306">
        <v>0.95599999999999996</v>
      </c>
      <c r="Y306" s="22">
        <v>303</v>
      </c>
      <c r="Z306">
        <v>6095697</v>
      </c>
      <c r="AA306">
        <v>58574</v>
      </c>
      <c r="AB306">
        <v>176077</v>
      </c>
      <c r="AC306">
        <v>55847</v>
      </c>
      <c r="AD306">
        <v>2331150</v>
      </c>
      <c r="AE306">
        <v>3335</v>
      </c>
      <c r="AF306" s="10">
        <v>2.7</v>
      </c>
      <c r="AG306">
        <v>1.2150000000000001</v>
      </c>
      <c r="AH306">
        <v>3.2949999999999999</v>
      </c>
      <c r="AI306" s="1">
        <v>1.4830000000000001</v>
      </c>
      <c r="AJ306">
        <v>0.96</v>
      </c>
    </row>
    <row r="307" spans="1:36" x14ac:dyDescent="0.2">
      <c r="A307" s="22">
        <v>304</v>
      </c>
      <c r="B307">
        <v>5812236</v>
      </c>
      <c r="C307">
        <v>77015</v>
      </c>
      <c r="D307">
        <v>214342</v>
      </c>
      <c r="E307">
        <v>76732</v>
      </c>
      <c r="F307">
        <v>2540505</v>
      </c>
      <c r="G307">
        <v>3381</v>
      </c>
      <c r="H307" s="10">
        <v>2.7</v>
      </c>
      <c r="I307">
        <v>1.2150000000000001</v>
      </c>
      <c r="J307">
        <v>3.2949999999999999</v>
      </c>
      <c r="K307" s="1">
        <v>1.4830000000000001</v>
      </c>
      <c r="L307">
        <v>0.95899999999999996</v>
      </c>
      <c r="M307" s="22">
        <v>304</v>
      </c>
      <c r="N307">
        <v>5992146</v>
      </c>
      <c r="O307">
        <v>65658</v>
      </c>
      <c r="P307">
        <v>181076</v>
      </c>
      <c r="Q307">
        <v>63646</v>
      </c>
      <c r="R307">
        <v>2406467</v>
      </c>
      <c r="S307">
        <v>3373</v>
      </c>
      <c r="T307" s="10">
        <v>2.7</v>
      </c>
      <c r="U307">
        <v>1.2150000000000001</v>
      </c>
      <c r="V307">
        <v>3.2949999999999999</v>
      </c>
      <c r="W307" s="1">
        <v>1.4830000000000001</v>
      </c>
      <c r="X307">
        <v>0.97899999999999998</v>
      </c>
      <c r="Y307" s="22">
        <v>304</v>
      </c>
      <c r="Z307">
        <v>6032125</v>
      </c>
      <c r="AA307">
        <v>63572</v>
      </c>
      <c r="AB307">
        <v>173507</v>
      </c>
      <c r="AC307">
        <v>61144</v>
      </c>
      <c r="AD307">
        <v>2376175</v>
      </c>
      <c r="AE307">
        <v>3345</v>
      </c>
      <c r="AF307" s="10">
        <v>2.7</v>
      </c>
      <c r="AG307">
        <v>1.2150000000000001</v>
      </c>
      <c r="AH307">
        <v>3.2949999999999999</v>
      </c>
      <c r="AI307" s="1">
        <v>1.4830000000000001</v>
      </c>
      <c r="AJ307">
        <v>0.98499999999999999</v>
      </c>
    </row>
    <row r="308" spans="1:36" x14ac:dyDescent="0.2">
      <c r="A308" s="22">
        <v>305</v>
      </c>
      <c r="B308">
        <v>5739926</v>
      </c>
      <c r="C308">
        <v>72310</v>
      </c>
      <c r="D308">
        <v>218306</v>
      </c>
      <c r="E308">
        <v>73051</v>
      </c>
      <c r="F308">
        <v>2616161</v>
      </c>
      <c r="G308">
        <v>3393</v>
      </c>
      <c r="H308" s="10">
        <v>2.7</v>
      </c>
      <c r="I308">
        <v>1.2150000000000001</v>
      </c>
      <c r="J308">
        <v>3.2949999999999999</v>
      </c>
      <c r="K308" s="1">
        <v>1.4830000000000001</v>
      </c>
      <c r="L308">
        <v>0.98</v>
      </c>
      <c r="M308" s="22">
        <v>305</v>
      </c>
      <c r="N308">
        <v>5929167</v>
      </c>
      <c r="O308">
        <v>62979</v>
      </c>
      <c r="P308">
        <v>185290</v>
      </c>
      <c r="Q308">
        <v>61444</v>
      </c>
      <c r="R308">
        <v>2469186</v>
      </c>
      <c r="S308">
        <v>3382</v>
      </c>
      <c r="T308" s="10">
        <v>2.7</v>
      </c>
      <c r="U308">
        <v>1.2150000000000001</v>
      </c>
      <c r="V308">
        <v>3.2949999999999999</v>
      </c>
      <c r="W308" s="1">
        <v>1.4830000000000001</v>
      </c>
      <c r="X308">
        <v>1.002</v>
      </c>
      <c r="Y308" s="22">
        <v>305</v>
      </c>
      <c r="Z308">
        <v>5971606</v>
      </c>
      <c r="AA308">
        <v>60519</v>
      </c>
      <c r="AB308">
        <v>178152</v>
      </c>
      <c r="AC308">
        <v>58927</v>
      </c>
      <c r="AD308">
        <v>2436109</v>
      </c>
      <c r="AE308">
        <v>3355</v>
      </c>
      <c r="AF308" s="10">
        <v>2.7</v>
      </c>
      <c r="AG308">
        <v>1.2150000000000001</v>
      </c>
      <c r="AH308">
        <v>3.2949999999999999</v>
      </c>
      <c r="AI308" s="1">
        <v>1.4830000000000001</v>
      </c>
      <c r="AJ308">
        <v>1.008</v>
      </c>
    </row>
    <row r="309" spans="1:36" x14ac:dyDescent="0.2">
      <c r="A309" s="22">
        <v>306</v>
      </c>
      <c r="B309">
        <v>5671198</v>
      </c>
      <c r="C309">
        <v>68728</v>
      </c>
      <c r="D309">
        <v>220122</v>
      </c>
      <c r="E309">
        <v>70494</v>
      </c>
      <c r="F309">
        <v>2692864</v>
      </c>
      <c r="G309">
        <v>3401</v>
      </c>
      <c r="H309" s="10">
        <v>2.7</v>
      </c>
      <c r="I309">
        <v>1.2150000000000001</v>
      </c>
      <c r="J309">
        <v>3.2949999999999999</v>
      </c>
      <c r="K309" s="1">
        <v>1.4830000000000001</v>
      </c>
      <c r="L309">
        <v>1</v>
      </c>
      <c r="M309" s="22">
        <v>306</v>
      </c>
      <c r="N309">
        <v>5869017</v>
      </c>
      <c r="O309">
        <v>60150</v>
      </c>
      <c r="P309">
        <v>189112</v>
      </c>
      <c r="Q309">
        <v>59157</v>
      </c>
      <c r="R309">
        <v>2534297</v>
      </c>
      <c r="S309">
        <v>3396</v>
      </c>
      <c r="T309" s="10">
        <v>2.7</v>
      </c>
      <c r="U309">
        <v>1.2150000000000001</v>
      </c>
      <c r="V309">
        <v>3.2949999999999999</v>
      </c>
      <c r="W309" s="1">
        <v>1.4830000000000001</v>
      </c>
      <c r="X309">
        <v>1.024</v>
      </c>
      <c r="Y309" s="22">
        <v>306</v>
      </c>
      <c r="Z309">
        <v>5913718</v>
      </c>
      <c r="AA309">
        <v>57888</v>
      </c>
      <c r="AB309">
        <v>181758</v>
      </c>
      <c r="AC309">
        <v>56913</v>
      </c>
      <c r="AD309">
        <v>2498726</v>
      </c>
      <c r="AE309">
        <v>3371</v>
      </c>
      <c r="AF309" s="10">
        <v>2.7</v>
      </c>
      <c r="AG309">
        <v>1.2150000000000001</v>
      </c>
      <c r="AH309">
        <v>3.2949999999999999</v>
      </c>
      <c r="AI309" s="1">
        <v>1.4830000000000001</v>
      </c>
      <c r="AJ309">
        <v>1.0309999999999999</v>
      </c>
    </row>
    <row r="310" spans="1:36" x14ac:dyDescent="0.2">
      <c r="A310" s="22">
        <v>307</v>
      </c>
      <c r="B310">
        <v>5601390</v>
      </c>
      <c r="C310">
        <v>69808</v>
      </c>
      <c r="D310">
        <v>216526</v>
      </c>
      <c r="E310">
        <v>72324</v>
      </c>
      <c r="F310">
        <v>2775903</v>
      </c>
      <c r="G310">
        <v>3412</v>
      </c>
      <c r="H310" s="10">
        <v>2.7</v>
      </c>
      <c r="I310">
        <v>1.2150000000000001</v>
      </c>
      <c r="J310">
        <v>3.2949999999999999</v>
      </c>
      <c r="K310" s="1">
        <v>1.4830000000000001</v>
      </c>
      <c r="L310">
        <v>1.022</v>
      </c>
      <c r="M310" s="22">
        <v>307</v>
      </c>
      <c r="N310">
        <v>5807272</v>
      </c>
      <c r="O310">
        <v>61745</v>
      </c>
      <c r="P310">
        <v>187739</v>
      </c>
      <c r="Q310">
        <v>61523</v>
      </c>
      <c r="R310">
        <v>2604395</v>
      </c>
      <c r="S310">
        <v>3405</v>
      </c>
      <c r="T310" s="10">
        <v>2.7</v>
      </c>
      <c r="U310">
        <v>1.2150000000000001</v>
      </c>
      <c r="V310">
        <v>3.2949999999999999</v>
      </c>
      <c r="W310" s="1">
        <v>1.4830000000000001</v>
      </c>
      <c r="X310">
        <v>1.048</v>
      </c>
      <c r="Y310" s="22">
        <v>307</v>
      </c>
      <c r="Z310">
        <v>5854419</v>
      </c>
      <c r="AA310">
        <v>59299</v>
      </c>
      <c r="AB310">
        <v>180821</v>
      </c>
      <c r="AC310">
        <v>58825</v>
      </c>
      <c r="AD310">
        <v>2566572</v>
      </c>
      <c r="AE310">
        <v>3383</v>
      </c>
      <c r="AF310" s="10">
        <v>2.7</v>
      </c>
      <c r="AG310">
        <v>1.2150000000000001</v>
      </c>
      <c r="AH310">
        <v>3.2949999999999999</v>
      </c>
      <c r="AI310" s="1">
        <v>1.4830000000000001</v>
      </c>
      <c r="AJ310">
        <v>1.0549999999999999</v>
      </c>
    </row>
    <row r="311" spans="1:36" x14ac:dyDescent="0.2">
      <c r="A311" s="22">
        <v>308</v>
      </c>
      <c r="B311">
        <v>5530412</v>
      </c>
      <c r="C311">
        <v>70978</v>
      </c>
      <c r="D311">
        <v>212006</v>
      </c>
      <c r="E311">
        <v>74328</v>
      </c>
      <c r="F311">
        <v>2839455</v>
      </c>
      <c r="G311">
        <v>3426</v>
      </c>
      <c r="H311" s="10">
        <v>2.7</v>
      </c>
      <c r="I311">
        <v>1.2150000000000001</v>
      </c>
      <c r="J311">
        <v>3.2949999999999999</v>
      </c>
      <c r="K311" s="1">
        <v>1.4830000000000001</v>
      </c>
      <c r="L311">
        <v>1.0089999999999999</v>
      </c>
      <c r="M311" s="22">
        <v>308</v>
      </c>
      <c r="N311">
        <v>5744100</v>
      </c>
      <c r="O311">
        <v>63172</v>
      </c>
      <c r="P311">
        <v>185565</v>
      </c>
      <c r="Q311">
        <v>63919</v>
      </c>
      <c r="R311">
        <v>2658282</v>
      </c>
      <c r="S311">
        <v>3410</v>
      </c>
      <c r="T311" s="10">
        <v>2.7</v>
      </c>
      <c r="U311">
        <v>1.2150000000000001</v>
      </c>
      <c r="V311">
        <v>3.2949999999999999</v>
      </c>
      <c r="W311" s="1">
        <v>1.4830000000000001</v>
      </c>
      <c r="X311">
        <v>1.038</v>
      </c>
      <c r="Y311" s="22">
        <v>308</v>
      </c>
      <c r="Z311">
        <v>5793146</v>
      </c>
      <c r="AA311">
        <v>61273</v>
      </c>
      <c r="AB311">
        <v>178595</v>
      </c>
      <c r="AC311">
        <v>61525</v>
      </c>
      <c r="AD311">
        <v>2618346</v>
      </c>
      <c r="AE311">
        <v>3392</v>
      </c>
      <c r="AF311" s="10">
        <v>2.7</v>
      </c>
      <c r="AG311">
        <v>1.2150000000000001</v>
      </c>
      <c r="AH311">
        <v>3.2949999999999999</v>
      </c>
      <c r="AI311" s="1">
        <v>1.4830000000000001</v>
      </c>
      <c r="AJ311">
        <v>1.044</v>
      </c>
    </row>
    <row r="312" spans="1:36" x14ac:dyDescent="0.2">
      <c r="A312" s="22">
        <v>309</v>
      </c>
      <c r="B312">
        <v>5461998</v>
      </c>
      <c r="C312">
        <v>68414</v>
      </c>
      <c r="D312">
        <v>210185</v>
      </c>
      <c r="E312">
        <v>72799</v>
      </c>
      <c r="F312">
        <v>2909448</v>
      </c>
      <c r="G312">
        <v>3439</v>
      </c>
      <c r="H312" s="10">
        <v>2.7</v>
      </c>
      <c r="I312">
        <v>1.2150000000000001</v>
      </c>
      <c r="J312">
        <v>3.2949999999999999</v>
      </c>
      <c r="K312" s="1">
        <v>1.4830000000000001</v>
      </c>
      <c r="L312">
        <v>0.996</v>
      </c>
      <c r="M312" s="22">
        <v>309</v>
      </c>
      <c r="N312">
        <v>5682377</v>
      </c>
      <c r="O312">
        <v>61723</v>
      </c>
      <c r="P312">
        <v>185657</v>
      </c>
      <c r="Q312">
        <v>63080</v>
      </c>
      <c r="R312">
        <v>2719382</v>
      </c>
      <c r="S312">
        <v>3417</v>
      </c>
      <c r="T312" s="10">
        <v>2.7</v>
      </c>
      <c r="U312">
        <v>1.2150000000000001</v>
      </c>
      <c r="V312">
        <v>3.2949999999999999</v>
      </c>
      <c r="W312" s="1">
        <v>1.4830000000000001</v>
      </c>
      <c r="X312">
        <v>1.0289999999999999</v>
      </c>
      <c r="Y312" s="22">
        <v>309</v>
      </c>
      <c r="Z312">
        <v>5733389</v>
      </c>
      <c r="AA312">
        <v>59757</v>
      </c>
      <c r="AB312">
        <v>179208</v>
      </c>
      <c r="AC312">
        <v>60660</v>
      </c>
      <c r="AD312">
        <v>2676616</v>
      </c>
      <c r="AE312">
        <v>3406</v>
      </c>
      <c r="AF312" s="10">
        <v>2.7</v>
      </c>
      <c r="AG312">
        <v>1.2150000000000001</v>
      </c>
      <c r="AH312">
        <v>3.2949999999999999</v>
      </c>
      <c r="AI312" s="1">
        <v>1.4830000000000001</v>
      </c>
      <c r="AJ312">
        <v>1.0329999999999999</v>
      </c>
    </row>
    <row r="313" spans="1:36" x14ac:dyDescent="0.2">
      <c r="A313" s="22">
        <v>310</v>
      </c>
      <c r="B313">
        <v>5397544</v>
      </c>
      <c r="C313">
        <v>64454</v>
      </c>
      <c r="D313">
        <v>208939</v>
      </c>
      <c r="E313">
        <v>69660</v>
      </c>
      <c r="F313">
        <v>2985617</v>
      </c>
      <c r="G313">
        <v>3447</v>
      </c>
      <c r="H313" s="10">
        <v>2.7</v>
      </c>
      <c r="I313">
        <v>1.2150000000000001</v>
      </c>
      <c r="J313">
        <v>3.2949999999999999</v>
      </c>
      <c r="K313" s="1">
        <v>1.4830000000000001</v>
      </c>
      <c r="L313">
        <v>0.98399999999999999</v>
      </c>
      <c r="M313" s="22">
        <v>310</v>
      </c>
      <c r="N313">
        <v>5622814</v>
      </c>
      <c r="O313">
        <v>59563</v>
      </c>
      <c r="P313">
        <v>186121</v>
      </c>
      <c r="Q313">
        <v>61259</v>
      </c>
      <c r="R313">
        <v>2786373</v>
      </c>
      <c r="S313">
        <v>3423</v>
      </c>
      <c r="T313" s="10">
        <v>2.7</v>
      </c>
      <c r="U313">
        <v>1.2150000000000001</v>
      </c>
      <c r="V313">
        <v>3.2949999999999999</v>
      </c>
      <c r="W313" s="1">
        <v>1.4830000000000001</v>
      </c>
      <c r="X313">
        <v>1.018</v>
      </c>
      <c r="Y313" s="22">
        <v>310</v>
      </c>
      <c r="Z313">
        <v>5676051</v>
      </c>
      <c r="AA313">
        <v>57338</v>
      </c>
      <c r="AB313">
        <v>180166</v>
      </c>
      <c r="AC313">
        <v>58799</v>
      </c>
      <c r="AD313">
        <v>2740809</v>
      </c>
      <c r="AE313">
        <v>3417</v>
      </c>
      <c r="AF313" s="10">
        <v>2.7</v>
      </c>
      <c r="AG313">
        <v>1.2150000000000001</v>
      </c>
      <c r="AH313">
        <v>3.2949999999999999</v>
      </c>
      <c r="AI313" s="1">
        <v>1.4830000000000001</v>
      </c>
      <c r="AJ313">
        <v>1.022</v>
      </c>
    </row>
    <row r="314" spans="1:36" x14ac:dyDescent="0.2">
      <c r="A314" s="22">
        <v>311</v>
      </c>
      <c r="B314">
        <v>5333317</v>
      </c>
      <c r="C314">
        <v>64227</v>
      </c>
      <c r="D314">
        <v>203384</v>
      </c>
      <c r="E314">
        <v>70009</v>
      </c>
      <c r="F314">
        <v>3060786</v>
      </c>
      <c r="G314">
        <v>3456</v>
      </c>
      <c r="H314" s="10">
        <v>2.7</v>
      </c>
      <c r="I314">
        <v>1.2150000000000001</v>
      </c>
      <c r="J314">
        <v>3.2949999999999999</v>
      </c>
      <c r="K314" s="1">
        <v>1.4830000000000001</v>
      </c>
      <c r="L314">
        <v>0.97199999999999998</v>
      </c>
      <c r="M314" s="22">
        <v>311</v>
      </c>
      <c r="N314">
        <v>5563606</v>
      </c>
      <c r="O314">
        <v>59208</v>
      </c>
      <c r="P314">
        <v>183886</v>
      </c>
      <c r="Q314">
        <v>61798</v>
      </c>
      <c r="R314">
        <v>2851852</v>
      </c>
      <c r="S314">
        <v>3436</v>
      </c>
      <c r="T314" s="10">
        <v>2.7</v>
      </c>
      <c r="U314">
        <v>1.2150000000000001</v>
      </c>
      <c r="V314">
        <v>3.2949999999999999</v>
      </c>
      <c r="W314" s="1">
        <v>1.4830000000000001</v>
      </c>
      <c r="X314">
        <v>1.0069999999999999</v>
      </c>
      <c r="Y314" s="22">
        <v>311</v>
      </c>
      <c r="Z314">
        <v>5618548</v>
      </c>
      <c r="AA314">
        <v>57503</v>
      </c>
      <c r="AB314">
        <v>178004</v>
      </c>
      <c r="AC314">
        <v>59500</v>
      </c>
      <c r="AD314">
        <v>2804642</v>
      </c>
      <c r="AE314">
        <v>3424</v>
      </c>
      <c r="AF314" s="10">
        <v>2.7</v>
      </c>
      <c r="AG314">
        <v>1.2150000000000001</v>
      </c>
      <c r="AH314">
        <v>3.2949999999999999</v>
      </c>
      <c r="AI314" s="1">
        <v>1.4830000000000001</v>
      </c>
      <c r="AJ314">
        <v>1.012</v>
      </c>
    </row>
    <row r="315" spans="1:36" x14ac:dyDescent="0.2">
      <c r="A315" s="22">
        <v>312</v>
      </c>
      <c r="B315">
        <v>5269673</v>
      </c>
      <c r="C315">
        <v>63644</v>
      </c>
      <c r="D315">
        <v>197950</v>
      </c>
      <c r="E315">
        <v>69661</v>
      </c>
      <c r="F315">
        <v>3125955</v>
      </c>
      <c r="G315">
        <v>3468</v>
      </c>
      <c r="H315" s="10">
        <v>2.7</v>
      </c>
      <c r="I315">
        <v>1.2150000000000001</v>
      </c>
      <c r="J315">
        <v>3.2949999999999999</v>
      </c>
      <c r="K315" s="1">
        <v>1.4830000000000001</v>
      </c>
      <c r="L315">
        <v>0.95799999999999996</v>
      </c>
      <c r="M315" s="22">
        <v>312</v>
      </c>
      <c r="N315">
        <v>5504594</v>
      </c>
      <c r="O315">
        <v>59012</v>
      </c>
      <c r="P315">
        <v>180850</v>
      </c>
      <c r="Q315">
        <v>62244</v>
      </c>
      <c r="R315">
        <v>2910766</v>
      </c>
      <c r="S315">
        <v>3450</v>
      </c>
      <c r="T315" s="10">
        <v>2.7</v>
      </c>
      <c r="U315">
        <v>1.2150000000000001</v>
      </c>
      <c r="V315">
        <v>3.2949999999999999</v>
      </c>
      <c r="W315" s="1">
        <v>1.4830000000000001</v>
      </c>
      <c r="X315">
        <v>0.997</v>
      </c>
      <c r="Y315" s="22">
        <v>312</v>
      </c>
      <c r="Z315">
        <v>5560549</v>
      </c>
      <c r="AA315">
        <v>57999</v>
      </c>
      <c r="AB315">
        <v>175028</v>
      </c>
      <c r="AC315">
        <v>60479</v>
      </c>
      <c r="AD315">
        <v>2861164</v>
      </c>
      <c r="AE315">
        <v>3439</v>
      </c>
      <c r="AF315" s="10">
        <v>2.7</v>
      </c>
      <c r="AG315">
        <v>1.2150000000000001</v>
      </c>
      <c r="AH315">
        <v>3.2949999999999999</v>
      </c>
      <c r="AI315" s="1">
        <v>1.4830000000000001</v>
      </c>
      <c r="AJ315">
        <v>1.0009999999999999</v>
      </c>
    </row>
    <row r="316" spans="1:36" x14ac:dyDescent="0.2">
      <c r="A316" s="22">
        <v>313</v>
      </c>
      <c r="B316">
        <v>5208465</v>
      </c>
      <c r="C316">
        <v>61208</v>
      </c>
      <c r="D316">
        <v>193201</v>
      </c>
      <c r="E316">
        <v>68393</v>
      </c>
      <c r="F316">
        <v>3192072</v>
      </c>
      <c r="G316">
        <v>3475</v>
      </c>
      <c r="H316" s="10">
        <v>2.7</v>
      </c>
      <c r="I316">
        <v>1.2150000000000001</v>
      </c>
      <c r="J316">
        <v>3.2949999999999999</v>
      </c>
      <c r="K316" s="1">
        <v>1.4830000000000001</v>
      </c>
      <c r="L316">
        <v>0.94599999999999995</v>
      </c>
      <c r="M316" s="22">
        <v>313</v>
      </c>
      <c r="N316">
        <v>5446692</v>
      </c>
      <c r="O316">
        <v>57902</v>
      </c>
      <c r="P316">
        <v>178248</v>
      </c>
      <c r="Q316">
        <v>61614</v>
      </c>
      <c r="R316">
        <v>2970359</v>
      </c>
      <c r="S316">
        <v>3461</v>
      </c>
      <c r="T316" s="10">
        <v>2.7</v>
      </c>
      <c r="U316">
        <v>1.2150000000000001</v>
      </c>
      <c r="V316">
        <v>3.2949999999999999</v>
      </c>
      <c r="W316" s="1">
        <v>1.4830000000000001</v>
      </c>
      <c r="X316">
        <v>0.98599999999999999</v>
      </c>
      <c r="Y316" s="22">
        <v>313</v>
      </c>
      <c r="Z316">
        <v>5504147</v>
      </c>
      <c r="AA316">
        <v>56402</v>
      </c>
      <c r="AB316">
        <v>173535</v>
      </c>
      <c r="AC316">
        <v>59492</v>
      </c>
      <c r="AD316">
        <v>2918880</v>
      </c>
      <c r="AE316">
        <v>3447</v>
      </c>
      <c r="AF316" s="10">
        <v>2.7</v>
      </c>
      <c r="AG316">
        <v>1.2150000000000001</v>
      </c>
      <c r="AH316">
        <v>3.2949999999999999</v>
      </c>
      <c r="AI316" s="1">
        <v>1.4830000000000001</v>
      </c>
      <c r="AJ316">
        <v>0.99099999999999999</v>
      </c>
    </row>
    <row r="317" spans="1:36" x14ac:dyDescent="0.2">
      <c r="A317" s="22">
        <v>314</v>
      </c>
      <c r="B317">
        <v>5150629</v>
      </c>
      <c r="C317">
        <v>57836</v>
      </c>
      <c r="D317">
        <v>189109</v>
      </c>
      <c r="E317">
        <v>65300</v>
      </c>
      <c r="F317">
        <v>3261533</v>
      </c>
      <c r="G317">
        <v>3482</v>
      </c>
      <c r="H317" s="10">
        <v>2.7</v>
      </c>
      <c r="I317">
        <v>1.2150000000000001</v>
      </c>
      <c r="J317">
        <v>3.2949999999999999</v>
      </c>
      <c r="K317" s="1">
        <v>1.4830000000000001</v>
      </c>
      <c r="L317">
        <v>0.93600000000000005</v>
      </c>
      <c r="M317" s="22">
        <v>314</v>
      </c>
      <c r="N317">
        <v>5391217</v>
      </c>
      <c r="O317">
        <v>55475</v>
      </c>
      <c r="P317">
        <v>176275</v>
      </c>
      <c r="Q317">
        <v>59875</v>
      </c>
      <c r="R317">
        <v>3033505</v>
      </c>
      <c r="S317">
        <v>3467</v>
      </c>
      <c r="T317" s="10">
        <v>2.7</v>
      </c>
      <c r="U317">
        <v>1.2150000000000001</v>
      </c>
      <c r="V317">
        <v>3.2949999999999999</v>
      </c>
      <c r="W317" s="1">
        <v>1.4830000000000001</v>
      </c>
      <c r="X317">
        <v>0.97499999999999998</v>
      </c>
      <c r="Y317" s="22">
        <v>314</v>
      </c>
      <c r="Z317">
        <v>5449282</v>
      </c>
      <c r="AA317">
        <v>54865</v>
      </c>
      <c r="AB317">
        <v>171799</v>
      </c>
      <c r="AC317">
        <v>58138</v>
      </c>
      <c r="AD317">
        <v>2980021</v>
      </c>
      <c r="AE317">
        <v>3460</v>
      </c>
      <c r="AF317" s="10">
        <v>2.7</v>
      </c>
      <c r="AG317">
        <v>1.2150000000000001</v>
      </c>
      <c r="AH317">
        <v>3.2949999999999999</v>
      </c>
      <c r="AI317" s="1">
        <v>1.4830000000000001</v>
      </c>
      <c r="AJ317">
        <v>0.98199999999999998</v>
      </c>
    </row>
    <row r="318" spans="1:36" x14ac:dyDescent="0.2">
      <c r="A318" s="22">
        <v>315</v>
      </c>
      <c r="B318">
        <v>5094362</v>
      </c>
      <c r="C318">
        <v>56267</v>
      </c>
      <c r="D318">
        <v>182743</v>
      </c>
      <c r="E318">
        <v>64202</v>
      </c>
      <c r="F318">
        <v>3328211</v>
      </c>
      <c r="G318">
        <v>3488</v>
      </c>
      <c r="H318" s="10">
        <v>2.7</v>
      </c>
      <c r="I318">
        <v>1.2150000000000001</v>
      </c>
      <c r="J318">
        <v>3.2949999999999999</v>
      </c>
      <c r="K318" s="1">
        <v>1.4830000000000001</v>
      </c>
      <c r="L318">
        <v>0.92500000000000004</v>
      </c>
      <c r="M318" s="22">
        <v>315</v>
      </c>
      <c r="N318">
        <v>5336913</v>
      </c>
      <c r="O318">
        <v>54304</v>
      </c>
      <c r="P318">
        <v>172571</v>
      </c>
      <c r="Q318">
        <v>59179</v>
      </c>
      <c r="R318">
        <v>3094867</v>
      </c>
      <c r="S318">
        <v>3475</v>
      </c>
      <c r="T318" s="10">
        <v>2.7</v>
      </c>
      <c r="U318">
        <v>1.2150000000000001</v>
      </c>
      <c r="V318">
        <v>3.2949999999999999</v>
      </c>
      <c r="W318" s="1">
        <v>1.4830000000000001</v>
      </c>
      <c r="X318">
        <v>0.96399999999999997</v>
      </c>
      <c r="Y318" s="22">
        <v>315</v>
      </c>
      <c r="Z318">
        <v>5396251</v>
      </c>
      <c r="AA318">
        <v>53031</v>
      </c>
      <c r="AB318">
        <v>169293</v>
      </c>
      <c r="AC318">
        <v>57371</v>
      </c>
      <c r="AD318">
        <v>3039844</v>
      </c>
      <c r="AE318">
        <v>3471</v>
      </c>
      <c r="AF318" s="10">
        <v>2.7</v>
      </c>
      <c r="AG318">
        <v>1.2150000000000001</v>
      </c>
      <c r="AH318">
        <v>3.2949999999999999</v>
      </c>
      <c r="AI318" s="1">
        <v>1.4830000000000001</v>
      </c>
      <c r="AJ318">
        <v>0.97199999999999998</v>
      </c>
    </row>
    <row r="319" spans="1:36" x14ac:dyDescent="0.2">
      <c r="A319" s="22">
        <v>316</v>
      </c>
      <c r="B319">
        <v>5039440</v>
      </c>
      <c r="C319">
        <v>54922</v>
      </c>
      <c r="D319">
        <v>175851</v>
      </c>
      <c r="E319">
        <v>63159</v>
      </c>
      <c r="F319">
        <v>3389497</v>
      </c>
      <c r="G319">
        <v>3499</v>
      </c>
      <c r="H319" s="10">
        <v>2.7</v>
      </c>
      <c r="I319">
        <v>1.2150000000000001</v>
      </c>
      <c r="J319">
        <v>3.2949999999999999</v>
      </c>
      <c r="K319" s="1">
        <v>1.4830000000000001</v>
      </c>
      <c r="L319">
        <v>0.91300000000000003</v>
      </c>
      <c r="M319" s="22">
        <v>316</v>
      </c>
      <c r="N319">
        <v>5283363</v>
      </c>
      <c r="O319">
        <v>53550</v>
      </c>
      <c r="P319">
        <v>168018</v>
      </c>
      <c r="Q319">
        <v>58857</v>
      </c>
      <c r="R319">
        <v>3152572</v>
      </c>
      <c r="S319">
        <v>3486</v>
      </c>
      <c r="T319" s="10">
        <v>2.7</v>
      </c>
      <c r="U319">
        <v>1.2150000000000001</v>
      </c>
      <c r="V319">
        <v>3.2949999999999999</v>
      </c>
      <c r="W319" s="1">
        <v>1.4830000000000001</v>
      </c>
      <c r="X319">
        <v>0.95399999999999996</v>
      </c>
      <c r="Y319" s="22">
        <v>316</v>
      </c>
      <c r="Z319">
        <v>5343068</v>
      </c>
      <c r="AA319">
        <v>53183</v>
      </c>
      <c r="AB319">
        <v>164561</v>
      </c>
      <c r="AC319">
        <v>57763</v>
      </c>
      <c r="AD319">
        <v>3095735</v>
      </c>
      <c r="AE319">
        <v>3481</v>
      </c>
      <c r="AF319" s="10">
        <v>2.7</v>
      </c>
      <c r="AG319">
        <v>1.2150000000000001</v>
      </c>
      <c r="AH319">
        <v>3.2949999999999999</v>
      </c>
      <c r="AI319" s="1">
        <v>1.4830000000000001</v>
      </c>
      <c r="AJ319">
        <v>0.96299999999999997</v>
      </c>
    </row>
    <row r="320" spans="1:36" x14ac:dyDescent="0.2">
      <c r="A320" s="22">
        <v>317</v>
      </c>
      <c r="B320">
        <v>4986890</v>
      </c>
      <c r="C320">
        <v>52550</v>
      </c>
      <c r="D320">
        <v>169589</v>
      </c>
      <c r="E320">
        <v>61184</v>
      </c>
      <c r="F320">
        <v>3449037</v>
      </c>
      <c r="G320">
        <v>3510</v>
      </c>
      <c r="H320" s="10">
        <v>2.7</v>
      </c>
      <c r="I320">
        <v>1.2150000000000001</v>
      </c>
      <c r="J320">
        <v>3.2949999999999999</v>
      </c>
      <c r="K320" s="1">
        <v>1.4830000000000001</v>
      </c>
      <c r="L320">
        <v>0.90300000000000002</v>
      </c>
      <c r="M320" s="22">
        <v>317</v>
      </c>
      <c r="N320">
        <v>5231606</v>
      </c>
      <c r="O320">
        <v>51757</v>
      </c>
      <c r="P320">
        <v>163819</v>
      </c>
      <c r="Q320">
        <v>57749</v>
      </c>
      <c r="R320">
        <v>3209197</v>
      </c>
      <c r="S320">
        <v>3493</v>
      </c>
      <c r="T320" s="10">
        <v>2.7</v>
      </c>
      <c r="U320">
        <v>1.2150000000000001</v>
      </c>
      <c r="V320">
        <v>3.2949999999999999</v>
      </c>
      <c r="W320" s="1">
        <v>1.4830000000000001</v>
      </c>
      <c r="X320">
        <v>0.94399999999999995</v>
      </c>
      <c r="Y320" s="22">
        <v>317</v>
      </c>
      <c r="Z320">
        <v>5291748</v>
      </c>
      <c r="AA320">
        <v>51320</v>
      </c>
      <c r="AB320">
        <v>161348</v>
      </c>
      <c r="AC320">
        <v>56396</v>
      </c>
      <c r="AD320">
        <v>3151205</v>
      </c>
      <c r="AE320">
        <v>3490</v>
      </c>
      <c r="AF320" s="10">
        <v>2.7</v>
      </c>
      <c r="AG320">
        <v>1.2150000000000001</v>
      </c>
      <c r="AH320">
        <v>3.2949999999999999</v>
      </c>
      <c r="AI320" s="1">
        <v>1.4830000000000001</v>
      </c>
      <c r="AJ320">
        <v>0.95299999999999996</v>
      </c>
    </row>
    <row r="321" spans="1:36" x14ac:dyDescent="0.2">
      <c r="A321" s="22">
        <v>318</v>
      </c>
      <c r="B321">
        <v>4937538</v>
      </c>
      <c r="C321">
        <v>49352</v>
      </c>
      <c r="D321">
        <v>163900</v>
      </c>
      <c r="E321">
        <v>58239</v>
      </c>
      <c r="F321">
        <v>3509625</v>
      </c>
      <c r="G321">
        <v>3520</v>
      </c>
      <c r="H321" s="10">
        <v>2.7</v>
      </c>
      <c r="I321">
        <v>1.2150000000000001</v>
      </c>
      <c r="J321">
        <v>3.2949999999999999</v>
      </c>
      <c r="K321" s="1">
        <v>1.4830000000000001</v>
      </c>
      <c r="L321">
        <v>0.89400000000000002</v>
      </c>
      <c r="M321" s="22">
        <v>318</v>
      </c>
      <c r="N321">
        <v>5182216</v>
      </c>
      <c r="O321">
        <v>49390</v>
      </c>
      <c r="P321">
        <v>159873</v>
      </c>
      <c r="Q321">
        <v>55703</v>
      </c>
      <c r="R321">
        <v>3266778</v>
      </c>
      <c r="S321">
        <v>3505</v>
      </c>
      <c r="T321" s="10">
        <v>2.7</v>
      </c>
      <c r="U321">
        <v>1.2150000000000001</v>
      </c>
      <c r="V321">
        <v>3.2949999999999999</v>
      </c>
      <c r="W321" s="1">
        <v>1.4830000000000001</v>
      </c>
      <c r="X321">
        <v>0.93400000000000005</v>
      </c>
      <c r="Y321" s="22">
        <v>318</v>
      </c>
      <c r="Z321">
        <v>5242301</v>
      </c>
      <c r="AA321">
        <v>49447</v>
      </c>
      <c r="AB321">
        <v>157956</v>
      </c>
      <c r="AC321">
        <v>54712</v>
      </c>
      <c r="AD321">
        <v>3207637</v>
      </c>
      <c r="AE321">
        <v>3494</v>
      </c>
      <c r="AF321" s="10">
        <v>2.7</v>
      </c>
      <c r="AG321">
        <v>1.2150000000000001</v>
      </c>
      <c r="AH321">
        <v>3.2949999999999999</v>
      </c>
      <c r="AI321" s="1">
        <v>1.4830000000000001</v>
      </c>
      <c r="AJ321">
        <v>0.94399999999999995</v>
      </c>
    </row>
    <row r="322" spans="1:36" x14ac:dyDescent="0.2">
      <c r="A322" s="22">
        <v>319</v>
      </c>
      <c r="B322">
        <v>4890407</v>
      </c>
      <c r="C322">
        <v>47131</v>
      </c>
      <c r="D322">
        <v>157252</v>
      </c>
      <c r="E322">
        <v>56000</v>
      </c>
      <c r="F322">
        <v>3567579</v>
      </c>
      <c r="G322">
        <v>3527</v>
      </c>
      <c r="H322" s="10">
        <v>2.7</v>
      </c>
      <c r="I322">
        <v>1.2150000000000001</v>
      </c>
      <c r="J322">
        <v>3.2949999999999999</v>
      </c>
      <c r="K322" s="1">
        <v>1.4830000000000001</v>
      </c>
      <c r="L322">
        <v>0.88400000000000001</v>
      </c>
      <c r="M322" s="22">
        <v>319</v>
      </c>
      <c r="N322">
        <v>5134165</v>
      </c>
      <c r="O322">
        <v>48051</v>
      </c>
      <c r="P322">
        <v>155157</v>
      </c>
      <c r="Q322">
        <v>54106</v>
      </c>
      <c r="R322">
        <v>3322021</v>
      </c>
      <c r="S322">
        <v>3513</v>
      </c>
      <c r="T322" s="10">
        <v>2.7</v>
      </c>
      <c r="U322">
        <v>1.2150000000000001</v>
      </c>
      <c r="V322">
        <v>3.2949999999999999</v>
      </c>
      <c r="W322" s="1">
        <v>1.4830000000000001</v>
      </c>
      <c r="X322">
        <v>0.92300000000000004</v>
      </c>
      <c r="Y322" s="22">
        <v>319</v>
      </c>
      <c r="Z322">
        <v>5194827</v>
      </c>
      <c r="AA322">
        <v>47474</v>
      </c>
      <c r="AB322">
        <v>154017</v>
      </c>
      <c r="AC322">
        <v>53386</v>
      </c>
      <c r="AD322">
        <v>3262965</v>
      </c>
      <c r="AE322">
        <v>3501</v>
      </c>
      <c r="AF322" s="10">
        <v>2.7</v>
      </c>
      <c r="AG322">
        <v>1.2150000000000001</v>
      </c>
      <c r="AH322">
        <v>3.2949999999999999</v>
      </c>
      <c r="AI322" s="1">
        <v>1.4830000000000001</v>
      </c>
      <c r="AJ322">
        <v>0.93500000000000005</v>
      </c>
    </row>
    <row r="323" spans="1:36" x14ac:dyDescent="0.2">
      <c r="A323" s="22">
        <v>320</v>
      </c>
      <c r="B323">
        <v>4844859</v>
      </c>
      <c r="C323">
        <v>45548</v>
      </c>
      <c r="D323">
        <v>149704</v>
      </c>
      <c r="E323">
        <v>54679</v>
      </c>
      <c r="F323">
        <v>3621018</v>
      </c>
      <c r="G323">
        <v>3534</v>
      </c>
      <c r="H323" s="10">
        <v>2.7</v>
      </c>
      <c r="I323">
        <v>1.2150000000000001</v>
      </c>
      <c r="J323">
        <v>3.2949999999999999</v>
      </c>
      <c r="K323" s="1">
        <v>1.4830000000000001</v>
      </c>
      <c r="L323">
        <v>0.873</v>
      </c>
      <c r="M323" s="22">
        <v>320</v>
      </c>
      <c r="N323">
        <v>5087322</v>
      </c>
      <c r="O323">
        <v>46843</v>
      </c>
      <c r="P323">
        <v>149565</v>
      </c>
      <c r="Q323">
        <v>53643</v>
      </c>
      <c r="R323">
        <v>3375146</v>
      </c>
      <c r="S323">
        <v>3524</v>
      </c>
      <c r="T323" s="10">
        <v>2.7</v>
      </c>
      <c r="U323">
        <v>1.2150000000000001</v>
      </c>
      <c r="V323">
        <v>3.2949999999999999</v>
      </c>
      <c r="W323" s="1">
        <v>1.4830000000000001</v>
      </c>
      <c r="X323">
        <v>0.91300000000000003</v>
      </c>
      <c r="Y323" s="22">
        <v>320</v>
      </c>
      <c r="Z323">
        <v>5148186</v>
      </c>
      <c r="AA323">
        <v>46641</v>
      </c>
      <c r="AB323">
        <v>148753</v>
      </c>
      <c r="AC323">
        <v>52738</v>
      </c>
      <c r="AD323">
        <v>3314642</v>
      </c>
      <c r="AE323">
        <v>3516</v>
      </c>
      <c r="AF323" s="10">
        <v>2.7</v>
      </c>
      <c r="AG323">
        <v>1.2150000000000001</v>
      </c>
      <c r="AH323">
        <v>3.2949999999999999</v>
      </c>
      <c r="AI323" s="1">
        <v>1.4830000000000001</v>
      </c>
      <c r="AJ323">
        <v>0.92500000000000004</v>
      </c>
    </row>
    <row r="324" spans="1:36" x14ac:dyDescent="0.2">
      <c r="A324" s="22">
        <v>321</v>
      </c>
      <c r="B324">
        <v>4801648</v>
      </c>
      <c r="C324">
        <v>43211</v>
      </c>
      <c r="D324">
        <v>142676</v>
      </c>
      <c r="E324">
        <v>52576</v>
      </c>
      <c r="F324">
        <v>3672305</v>
      </c>
      <c r="G324">
        <v>3540</v>
      </c>
      <c r="H324" s="10">
        <v>2.7</v>
      </c>
      <c r="I324">
        <v>1.2150000000000001</v>
      </c>
      <c r="J324">
        <v>3.2949999999999999</v>
      </c>
      <c r="K324" s="1">
        <v>1.4830000000000001</v>
      </c>
      <c r="L324">
        <v>0.86399999999999999</v>
      </c>
      <c r="M324" s="22">
        <v>321</v>
      </c>
      <c r="N324">
        <v>5042905</v>
      </c>
      <c r="O324">
        <v>44417</v>
      </c>
      <c r="P324">
        <v>145054</v>
      </c>
      <c r="Q324">
        <v>51354</v>
      </c>
      <c r="R324">
        <v>3426397</v>
      </c>
      <c r="S324">
        <v>3527</v>
      </c>
      <c r="T324" s="10">
        <v>2.7</v>
      </c>
      <c r="U324">
        <v>1.2150000000000001</v>
      </c>
      <c r="V324">
        <v>3.2949999999999999</v>
      </c>
      <c r="W324" s="1">
        <v>1.4830000000000001</v>
      </c>
      <c r="X324">
        <v>0.90500000000000003</v>
      </c>
      <c r="Y324" s="22">
        <v>321</v>
      </c>
      <c r="Z324">
        <v>5103046</v>
      </c>
      <c r="AA324">
        <v>45140</v>
      </c>
      <c r="AB324">
        <v>144067</v>
      </c>
      <c r="AC324">
        <v>51327</v>
      </c>
      <c r="AD324">
        <v>3365956</v>
      </c>
      <c r="AE324">
        <v>3524</v>
      </c>
      <c r="AF324" s="10">
        <v>2.7</v>
      </c>
      <c r="AG324">
        <v>1.2150000000000001</v>
      </c>
      <c r="AH324">
        <v>3.2949999999999999</v>
      </c>
      <c r="AI324" s="1">
        <v>1.4830000000000001</v>
      </c>
      <c r="AJ324">
        <v>0.91600000000000004</v>
      </c>
    </row>
    <row r="325" spans="1:36" x14ac:dyDescent="0.2">
      <c r="A325" s="22">
        <v>322</v>
      </c>
      <c r="B325">
        <v>4761074</v>
      </c>
      <c r="C325">
        <v>40574</v>
      </c>
      <c r="D325">
        <v>136569</v>
      </c>
      <c r="E325">
        <v>49318</v>
      </c>
      <c r="F325">
        <v>3723390</v>
      </c>
      <c r="G325">
        <v>3549</v>
      </c>
      <c r="H325" s="10">
        <v>2.7</v>
      </c>
      <c r="I325">
        <v>1.2150000000000001</v>
      </c>
      <c r="J325">
        <v>3.2949999999999999</v>
      </c>
      <c r="K325" s="1">
        <v>1.4830000000000001</v>
      </c>
      <c r="L325">
        <v>0.85499999999999998</v>
      </c>
      <c r="M325" s="22">
        <v>322</v>
      </c>
      <c r="N325">
        <v>5000404</v>
      </c>
      <c r="O325">
        <v>42501</v>
      </c>
      <c r="P325">
        <v>139886</v>
      </c>
      <c r="Q325">
        <v>49585</v>
      </c>
      <c r="R325">
        <v>3476516</v>
      </c>
      <c r="S325">
        <v>3535</v>
      </c>
      <c r="T325" s="10">
        <v>2.7</v>
      </c>
      <c r="U325">
        <v>1.2150000000000001</v>
      </c>
      <c r="V325">
        <v>3.2949999999999999</v>
      </c>
      <c r="W325" s="1">
        <v>1.4830000000000001</v>
      </c>
      <c r="X325">
        <v>0.89600000000000002</v>
      </c>
      <c r="Y325" s="22">
        <v>322</v>
      </c>
      <c r="Z325">
        <v>5060278</v>
      </c>
      <c r="AA325">
        <v>42768</v>
      </c>
      <c r="AB325">
        <v>139703</v>
      </c>
      <c r="AC325">
        <v>49504</v>
      </c>
      <c r="AD325">
        <v>3415349</v>
      </c>
      <c r="AE325">
        <v>3539</v>
      </c>
      <c r="AF325" s="10">
        <v>2.7</v>
      </c>
      <c r="AG325">
        <v>1.2150000000000001</v>
      </c>
      <c r="AH325">
        <v>3.2949999999999999</v>
      </c>
      <c r="AI325" s="1">
        <v>1.4830000000000001</v>
      </c>
      <c r="AJ325">
        <v>0.90600000000000003</v>
      </c>
    </row>
    <row r="326" spans="1:36" x14ac:dyDescent="0.2">
      <c r="A326" s="22">
        <v>323</v>
      </c>
      <c r="B326">
        <v>4722571</v>
      </c>
      <c r="C326">
        <v>38503</v>
      </c>
      <c r="D326">
        <v>129866</v>
      </c>
      <c r="E326">
        <v>47277</v>
      </c>
      <c r="F326">
        <v>3771366</v>
      </c>
      <c r="G326">
        <v>3556</v>
      </c>
      <c r="H326" s="10">
        <v>2.7</v>
      </c>
      <c r="I326">
        <v>1.2150000000000001</v>
      </c>
      <c r="J326">
        <v>3.2949999999999999</v>
      </c>
      <c r="K326" s="1">
        <v>1.4830000000000001</v>
      </c>
      <c r="L326">
        <v>0.84599999999999997</v>
      </c>
      <c r="M326" s="22">
        <v>323</v>
      </c>
      <c r="N326">
        <v>4959184</v>
      </c>
      <c r="O326">
        <v>41220</v>
      </c>
      <c r="P326">
        <v>134050</v>
      </c>
      <c r="Q326">
        <v>48337</v>
      </c>
      <c r="R326">
        <v>3525400</v>
      </c>
      <c r="S326">
        <v>3548</v>
      </c>
      <c r="T326" s="10">
        <v>2.7</v>
      </c>
      <c r="U326">
        <v>1.2150000000000001</v>
      </c>
      <c r="V326">
        <v>3.2949999999999999</v>
      </c>
      <c r="W326" s="1">
        <v>1.4830000000000001</v>
      </c>
      <c r="X326">
        <v>0.88700000000000001</v>
      </c>
      <c r="Y326" s="22">
        <v>323</v>
      </c>
      <c r="Z326">
        <v>5019086</v>
      </c>
      <c r="AA326">
        <v>41192</v>
      </c>
      <c r="AB326">
        <v>134747</v>
      </c>
      <c r="AC326">
        <v>47724</v>
      </c>
      <c r="AD326">
        <v>3465066</v>
      </c>
      <c r="AE326">
        <v>3544</v>
      </c>
      <c r="AF326" s="10">
        <v>2.7</v>
      </c>
      <c r="AG326">
        <v>1.2150000000000001</v>
      </c>
      <c r="AH326">
        <v>3.2949999999999999</v>
      </c>
      <c r="AI326" s="1">
        <v>1.4830000000000001</v>
      </c>
      <c r="AJ326">
        <v>0.89900000000000002</v>
      </c>
    </row>
    <row r="327" spans="1:36" x14ac:dyDescent="0.2">
      <c r="A327" s="22">
        <v>324</v>
      </c>
      <c r="B327">
        <v>4686032</v>
      </c>
      <c r="C327">
        <v>36539</v>
      </c>
      <c r="D327">
        <v>123144</v>
      </c>
      <c r="E327">
        <v>45225</v>
      </c>
      <c r="F327">
        <v>3816129</v>
      </c>
      <c r="G327">
        <v>3567</v>
      </c>
      <c r="H327" s="10">
        <v>2.7</v>
      </c>
      <c r="I327">
        <v>1.2150000000000001</v>
      </c>
      <c r="J327">
        <v>3.2949999999999999</v>
      </c>
      <c r="K327" s="1">
        <v>1.4830000000000001</v>
      </c>
      <c r="L327">
        <v>0.83799999999999997</v>
      </c>
      <c r="M327" s="22">
        <v>324</v>
      </c>
      <c r="N327">
        <v>4920011</v>
      </c>
      <c r="O327">
        <v>39173</v>
      </c>
      <c r="P327">
        <v>128953</v>
      </c>
      <c r="Q327">
        <v>46317</v>
      </c>
      <c r="R327">
        <v>3572002</v>
      </c>
      <c r="S327">
        <v>3561</v>
      </c>
      <c r="T327" s="10">
        <v>2.7</v>
      </c>
      <c r="U327">
        <v>1.2150000000000001</v>
      </c>
      <c r="V327">
        <v>3.2949999999999999</v>
      </c>
      <c r="W327" s="1">
        <v>1.4830000000000001</v>
      </c>
      <c r="X327">
        <v>0.878</v>
      </c>
      <c r="Y327" s="22">
        <v>324</v>
      </c>
      <c r="Z327">
        <v>4979228</v>
      </c>
      <c r="AA327">
        <v>39858</v>
      </c>
      <c r="AB327">
        <v>129451</v>
      </c>
      <c r="AC327">
        <v>46488</v>
      </c>
      <c r="AD327">
        <v>3510908</v>
      </c>
      <c r="AE327">
        <v>3555</v>
      </c>
      <c r="AF327" s="10">
        <v>2.7</v>
      </c>
      <c r="AG327">
        <v>1.2150000000000001</v>
      </c>
      <c r="AH327">
        <v>3.2949999999999999</v>
      </c>
      <c r="AI327" s="1">
        <v>1.4830000000000001</v>
      </c>
      <c r="AJ327">
        <v>0.88900000000000001</v>
      </c>
    </row>
    <row r="328" spans="1:36" x14ac:dyDescent="0.2">
      <c r="A328" s="22">
        <v>325</v>
      </c>
      <c r="B328">
        <v>4651452</v>
      </c>
      <c r="C328">
        <v>34580</v>
      </c>
      <c r="D328">
        <v>116505</v>
      </c>
      <c r="E328">
        <v>43178</v>
      </c>
      <c r="F328">
        <v>3858264</v>
      </c>
      <c r="G328">
        <v>3570</v>
      </c>
      <c r="H328" s="10">
        <v>2.7</v>
      </c>
      <c r="I328">
        <v>1.2150000000000001</v>
      </c>
      <c r="J328">
        <v>3.2949999999999999</v>
      </c>
      <c r="K328" s="1">
        <v>1.4830000000000001</v>
      </c>
      <c r="L328">
        <v>0.83099999999999996</v>
      </c>
      <c r="M328" s="22">
        <v>325</v>
      </c>
      <c r="N328">
        <v>4882437</v>
      </c>
      <c r="O328">
        <v>37574</v>
      </c>
      <c r="P328">
        <v>123465</v>
      </c>
      <c r="Q328">
        <v>44661</v>
      </c>
      <c r="R328">
        <v>3615864</v>
      </c>
      <c r="S328">
        <v>3568</v>
      </c>
      <c r="T328" s="10">
        <v>2.7</v>
      </c>
      <c r="U328">
        <v>1.2150000000000001</v>
      </c>
      <c r="V328">
        <v>3.2949999999999999</v>
      </c>
      <c r="W328" s="1">
        <v>1.4830000000000001</v>
      </c>
      <c r="X328">
        <v>0.871</v>
      </c>
      <c r="Y328" s="22">
        <v>325</v>
      </c>
      <c r="Z328">
        <v>4941034</v>
      </c>
      <c r="AA328">
        <v>38194</v>
      </c>
      <c r="AB328">
        <v>124338</v>
      </c>
      <c r="AC328">
        <v>44971</v>
      </c>
      <c r="AD328">
        <v>3555549</v>
      </c>
      <c r="AE328">
        <v>3562</v>
      </c>
      <c r="AF328" s="10">
        <v>2.7</v>
      </c>
      <c r="AG328">
        <v>1.2150000000000001</v>
      </c>
      <c r="AH328">
        <v>3.2949999999999999</v>
      </c>
      <c r="AI328" s="1">
        <v>1.4830000000000001</v>
      </c>
      <c r="AJ328">
        <v>0.88100000000000001</v>
      </c>
    </row>
    <row r="329" spans="1:36" x14ac:dyDescent="0.2">
      <c r="A329" s="22">
        <v>326</v>
      </c>
      <c r="B329">
        <v>4618926</v>
      </c>
      <c r="C329">
        <v>32526</v>
      </c>
      <c r="D329">
        <v>110403</v>
      </c>
      <c r="E329">
        <v>40682</v>
      </c>
      <c r="F329">
        <v>3899201</v>
      </c>
      <c r="G329">
        <v>3577</v>
      </c>
      <c r="H329" s="10">
        <v>2.7</v>
      </c>
      <c r="I329">
        <v>1.2150000000000001</v>
      </c>
      <c r="J329">
        <v>3.2949999999999999</v>
      </c>
      <c r="K329" s="1">
        <v>1.4830000000000001</v>
      </c>
      <c r="L329">
        <v>0.82399999999999995</v>
      </c>
      <c r="M329" s="22">
        <v>326</v>
      </c>
      <c r="N329">
        <v>4846815</v>
      </c>
      <c r="O329">
        <v>35622</v>
      </c>
      <c r="P329">
        <v>118308</v>
      </c>
      <c r="Q329">
        <v>42731</v>
      </c>
      <c r="R329">
        <v>3659294</v>
      </c>
      <c r="S329">
        <v>3574</v>
      </c>
      <c r="T329" s="10">
        <v>2.7</v>
      </c>
      <c r="U329">
        <v>1.2150000000000001</v>
      </c>
      <c r="V329">
        <v>3.2949999999999999</v>
      </c>
      <c r="W329" s="1">
        <v>1.4830000000000001</v>
      </c>
      <c r="X329">
        <v>0.86399999999999999</v>
      </c>
      <c r="Y329" s="22">
        <v>326</v>
      </c>
      <c r="Z329">
        <v>4905068</v>
      </c>
      <c r="AA329">
        <v>35966</v>
      </c>
      <c r="AB329">
        <v>119693</v>
      </c>
      <c r="AC329">
        <v>42839</v>
      </c>
      <c r="AD329">
        <v>3598590</v>
      </c>
      <c r="AE329">
        <v>3576</v>
      </c>
      <c r="AF329" s="10">
        <v>2.7</v>
      </c>
      <c r="AG329">
        <v>1.2150000000000001</v>
      </c>
      <c r="AH329">
        <v>3.2949999999999999</v>
      </c>
      <c r="AI329" s="1">
        <v>1.4830000000000001</v>
      </c>
      <c r="AJ329">
        <v>0.874</v>
      </c>
    </row>
    <row r="330" spans="1:36" x14ac:dyDescent="0.2">
      <c r="A330" s="22">
        <v>327</v>
      </c>
      <c r="B330">
        <v>4588440</v>
      </c>
      <c r="C330">
        <v>30486</v>
      </c>
      <c r="D330">
        <v>104218</v>
      </c>
      <c r="E330">
        <v>38711</v>
      </c>
      <c r="F330">
        <v>3938325</v>
      </c>
      <c r="G330">
        <v>3583</v>
      </c>
      <c r="H330" s="10">
        <v>2.7</v>
      </c>
      <c r="I330">
        <v>1.2150000000000001</v>
      </c>
      <c r="J330">
        <v>3.2949999999999999</v>
      </c>
      <c r="K330" s="1">
        <v>1.4830000000000001</v>
      </c>
      <c r="L330">
        <v>0.81799999999999995</v>
      </c>
      <c r="M330" s="22">
        <v>327</v>
      </c>
      <c r="N330">
        <v>4813024</v>
      </c>
      <c r="O330">
        <v>33791</v>
      </c>
      <c r="P330">
        <v>112973</v>
      </c>
      <c r="Q330">
        <v>40957</v>
      </c>
      <c r="R330">
        <v>3700696</v>
      </c>
      <c r="S330">
        <v>3582</v>
      </c>
      <c r="T330" s="10">
        <v>2.7</v>
      </c>
      <c r="U330">
        <v>1.2150000000000001</v>
      </c>
      <c r="V330">
        <v>3.2949999999999999</v>
      </c>
      <c r="W330" s="1">
        <v>1.4830000000000001</v>
      </c>
      <c r="X330">
        <v>0.85699999999999998</v>
      </c>
      <c r="Y330" s="22">
        <v>327</v>
      </c>
      <c r="Z330">
        <v>4870615</v>
      </c>
      <c r="AA330">
        <v>34453</v>
      </c>
      <c r="AB330">
        <v>114665</v>
      </c>
      <c r="AC330">
        <v>40994</v>
      </c>
      <c r="AD330">
        <v>3640467</v>
      </c>
      <c r="AE330">
        <v>3583</v>
      </c>
      <c r="AF330" s="10">
        <v>2.7</v>
      </c>
      <c r="AG330">
        <v>1.2150000000000001</v>
      </c>
      <c r="AH330">
        <v>3.2949999999999999</v>
      </c>
      <c r="AI330" s="1">
        <v>1.4830000000000001</v>
      </c>
      <c r="AJ330">
        <v>0.86699999999999999</v>
      </c>
    </row>
    <row r="331" spans="1:36" x14ac:dyDescent="0.2">
      <c r="A331" s="22">
        <v>328</v>
      </c>
      <c r="B331">
        <v>4559704</v>
      </c>
      <c r="C331">
        <v>28736</v>
      </c>
      <c r="D331">
        <v>98074</v>
      </c>
      <c r="E331">
        <v>36630</v>
      </c>
      <c r="F331">
        <v>3974766</v>
      </c>
      <c r="G331">
        <v>3595</v>
      </c>
      <c r="H331" s="10">
        <v>2.7</v>
      </c>
      <c r="I331">
        <v>1.2150000000000001</v>
      </c>
      <c r="J331">
        <v>3.2949999999999999</v>
      </c>
      <c r="K331" s="1">
        <v>1.4830000000000001</v>
      </c>
      <c r="L331">
        <v>0.81200000000000006</v>
      </c>
      <c r="M331" s="22">
        <v>328</v>
      </c>
      <c r="N331">
        <v>4780857</v>
      </c>
      <c r="O331">
        <v>32167</v>
      </c>
      <c r="P331">
        <v>107497</v>
      </c>
      <c r="Q331">
        <v>39267</v>
      </c>
      <c r="R331">
        <v>3739396</v>
      </c>
      <c r="S331">
        <v>3591</v>
      </c>
      <c r="T331" s="10">
        <v>2.7</v>
      </c>
      <c r="U331">
        <v>1.2150000000000001</v>
      </c>
      <c r="V331">
        <v>3.2949999999999999</v>
      </c>
      <c r="W331" s="1">
        <v>1.4830000000000001</v>
      </c>
      <c r="X331">
        <v>0.85</v>
      </c>
      <c r="Y331" s="22">
        <v>328</v>
      </c>
      <c r="Z331">
        <v>4837146</v>
      </c>
      <c r="AA331">
        <v>33469</v>
      </c>
      <c r="AB331">
        <v>108896</v>
      </c>
      <c r="AC331">
        <v>40222</v>
      </c>
      <c r="AD331">
        <v>3680040</v>
      </c>
      <c r="AE331">
        <v>3590</v>
      </c>
      <c r="AF331" s="10">
        <v>2.7</v>
      </c>
      <c r="AG331">
        <v>1.2150000000000001</v>
      </c>
      <c r="AH331">
        <v>3.2949999999999999</v>
      </c>
      <c r="AI331" s="1">
        <v>1.4830000000000001</v>
      </c>
      <c r="AJ331">
        <v>0.86</v>
      </c>
    </row>
    <row r="332" spans="1:36" x14ac:dyDescent="0.2">
      <c r="A332" s="22">
        <v>329</v>
      </c>
      <c r="B332">
        <v>4532628</v>
      </c>
      <c r="C332">
        <v>27076</v>
      </c>
      <c r="D332">
        <v>92169</v>
      </c>
      <c r="E332">
        <v>34641</v>
      </c>
      <c r="F332">
        <v>4009475</v>
      </c>
      <c r="G332">
        <v>3604</v>
      </c>
      <c r="H332" s="10">
        <v>2.7</v>
      </c>
      <c r="I332">
        <v>1.2150000000000001</v>
      </c>
      <c r="J332">
        <v>3.2949999999999999</v>
      </c>
      <c r="K332" s="1">
        <v>1.4830000000000001</v>
      </c>
      <c r="L332">
        <v>0.80600000000000005</v>
      </c>
      <c r="M332" s="22">
        <v>329</v>
      </c>
      <c r="N332">
        <v>4750426</v>
      </c>
      <c r="O332">
        <v>30431</v>
      </c>
      <c r="P332">
        <v>102338</v>
      </c>
      <c r="Q332">
        <v>37326</v>
      </c>
      <c r="R332">
        <v>3776331</v>
      </c>
      <c r="S332">
        <v>3599</v>
      </c>
      <c r="T332" s="10">
        <v>2.7</v>
      </c>
      <c r="U332">
        <v>1.2150000000000001</v>
      </c>
      <c r="V332">
        <v>3.2949999999999999</v>
      </c>
      <c r="W332" s="1">
        <v>1.4830000000000001</v>
      </c>
      <c r="X332">
        <v>0.84299999999999997</v>
      </c>
      <c r="Y332" s="22">
        <v>329</v>
      </c>
      <c r="Z332">
        <v>4805507</v>
      </c>
      <c r="AA332">
        <v>31639</v>
      </c>
      <c r="AB332">
        <v>104459</v>
      </c>
      <c r="AC332">
        <v>37906</v>
      </c>
      <c r="AD332">
        <v>3717922</v>
      </c>
      <c r="AE332">
        <v>3595</v>
      </c>
      <c r="AF332" s="10">
        <v>2.7</v>
      </c>
      <c r="AG332">
        <v>1.2150000000000001</v>
      </c>
      <c r="AH332">
        <v>3.2949999999999999</v>
      </c>
      <c r="AI332" s="1">
        <v>1.4830000000000001</v>
      </c>
      <c r="AJ332">
        <v>0.85299999999999998</v>
      </c>
    </row>
    <row r="333" spans="1:36" x14ac:dyDescent="0.2">
      <c r="A333" s="22">
        <v>330</v>
      </c>
      <c r="B333">
        <v>4497727</v>
      </c>
      <c r="C333">
        <v>34901</v>
      </c>
      <c r="D333">
        <v>86699</v>
      </c>
      <c r="E333">
        <v>32546</v>
      </c>
      <c r="F333">
        <v>4040387</v>
      </c>
      <c r="G333">
        <v>3613</v>
      </c>
      <c r="H333" s="10">
        <v>2.7</v>
      </c>
      <c r="I333">
        <v>1.512</v>
      </c>
      <c r="J333">
        <v>3.6909999999999998</v>
      </c>
      <c r="K333" s="1">
        <v>2.0670000000000002</v>
      </c>
      <c r="L333">
        <v>0.8</v>
      </c>
      <c r="M333" s="22">
        <v>330</v>
      </c>
      <c r="N333">
        <v>4709754</v>
      </c>
      <c r="O333">
        <v>40672</v>
      </c>
      <c r="P333">
        <v>96889</v>
      </c>
      <c r="Q333">
        <v>35880</v>
      </c>
      <c r="R333">
        <v>3812710</v>
      </c>
      <c r="S333">
        <v>3607</v>
      </c>
      <c r="T333" s="10">
        <v>2.7</v>
      </c>
      <c r="U333">
        <v>1.512</v>
      </c>
      <c r="V333">
        <v>3.6909999999999998</v>
      </c>
      <c r="W333" s="1">
        <v>2.0670000000000002</v>
      </c>
      <c r="X333">
        <v>0.83699999999999997</v>
      </c>
      <c r="Y333" s="22">
        <v>330</v>
      </c>
      <c r="Z333">
        <v>4764192</v>
      </c>
      <c r="AA333">
        <v>41315</v>
      </c>
      <c r="AB333">
        <v>99752</v>
      </c>
      <c r="AC333">
        <v>36346</v>
      </c>
      <c r="AD333">
        <v>3754185</v>
      </c>
      <c r="AE333">
        <v>3604</v>
      </c>
      <c r="AF333" s="10">
        <v>2.7</v>
      </c>
      <c r="AG333">
        <v>1.512</v>
      </c>
      <c r="AH333">
        <v>3.6909999999999998</v>
      </c>
      <c r="AI333" s="1">
        <v>2.0670000000000002</v>
      </c>
      <c r="AJ333">
        <v>0.84799999999999998</v>
      </c>
    </row>
    <row r="334" spans="1:36" x14ac:dyDescent="0.2">
      <c r="A334" s="22">
        <v>331</v>
      </c>
      <c r="B334">
        <v>4465275</v>
      </c>
      <c r="C334">
        <v>32452</v>
      </c>
      <c r="D334">
        <v>91179</v>
      </c>
      <c r="E334">
        <v>30421</v>
      </c>
      <c r="F334">
        <v>4071853</v>
      </c>
      <c r="G334">
        <v>3619</v>
      </c>
      <c r="H334" s="10">
        <v>2.7</v>
      </c>
      <c r="I334">
        <v>1.512</v>
      </c>
      <c r="J334">
        <v>3.6909999999999998</v>
      </c>
      <c r="K334" s="1">
        <v>2.0670000000000002</v>
      </c>
      <c r="L334">
        <v>0.79500000000000004</v>
      </c>
      <c r="M334" s="22">
        <v>331</v>
      </c>
      <c r="N334">
        <v>4672125</v>
      </c>
      <c r="O334">
        <v>37629</v>
      </c>
      <c r="P334">
        <v>103890</v>
      </c>
      <c r="Q334">
        <v>33671</v>
      </c>
      <c r="R334">
        <v>3846426</v>
      </c>
      <c r="S334">
        <v>3612</v>
      </c>
      <c r="T334" s="10">
        <v>2.7</v>
      </c>
      <c r="U334">
        <v>1.512</v>
      </c>
      <c r="V334">
        <v>3.6909999999999998</v>
      </c>
      <c r="W334" s="1">
        <v>2.0670000000000002</v>
      </c>
      <c r="X334">
        <v>0.83099999999999996</v>
      </c>
      <c r="Y334" s="22">
        <v>331</v>
      </c>
      <c r="Z334">
        <v>4725048</v>
      </c>
      <c r="AA334">
        <v>39144</v>
      </c>
      <c r="AB334">
        <v>106712</v>
      </c>
      <c r="AC334">
        <v>34355</v>
      </c>
      <c r="AD334">
        <v>3789246</v>
      </c>
      <c r="AE334">
        <v>3611</v>
      </c>
      <c r="AF334" s="10">
        <v>2.7</v>
      </c>
      <c r="AG334">
        <v>1.512</v>
      </c>
      <c r="AH334">
        <v>3.6909999999999998</v>
      </c>
      <c r="AI334" s="1">
        <v>2.0670000000000002</v>
      </c>
      <c r="AJ334">
        <v>0.84299999999999997</v>
      </c>
    </row>
    <row r="335" spans="1:36" x14ac:dyDescent="0.2">
      <c r="A335" s="22">
        <v>332</v>
      </c>
      <c r="B335">
        <v>4434443</v>
      </c>
      <c r="C335">
        <v>30832</v>
      </c>
      <c r="D335">
        <v>94668</v>
      </c>
      <c r="E335">
        <v>28963</v>
      </c>
      <c r="F335">
        <v>4100387</v>
      </c>
      <c r="G335">
        <v>3627</v>
      </c>
      <c r="H335" s="10">
        <v>2.7</v>
      </c>
      <c r="I335">
        <v>1.512</v>
      </c>
      <c r="J335">
        <v>3.6909999999999998</v>
      </c>
      <c r="K335" s="1">
        <v>2.0670000000000002</v>
      </c>
      <c r="L335">
        <v>0.83199999999999996</v>
      </c>
      <c r="M335" s="22">
        <v>332</v>
      </c>
      <c r="N335">
        <v>4636145</v>
      </c>
      <c r="O335">
        <v>35980</v>
      </c>
      <c r="P335">
        <v>109142</v>
      </c>
      <c r="Q335">
        <v>32377</v>
      </c>
      <c r="R335">
        <v>3878526</v>
      </c>
      <c r="S335">
        <v>3622</v>
      </c>
      <c r="T335" s="10">
        <v>2.7</v>
      </c>
      <c r="U335">
        <v>1.512</v>
      </c>
      <c r="V335">
        <v>3.6909999999999998</v>
      </c>
      <c r="W335" s="1">
        <v>2.0670000000000002</v>
      </c>
      <c r="X335">
        <v>0.873</v>
      </c>
      <c r="Y335" s="22">
        <v>332</v>
      </c>
      <c r="Z335">
        <v>4687134</v>
      </c>
      <c r="AA335">
        <v>37914</v>
      </c>
      <c r="AB335">
        <v>112243</v>
      </c>
      <c r="AC335">
        <v>33613</v>
      </c>
      <c r="AD335">
        <v>3821874</v>
      </c>
      <c r="AE335">
        <v>3620</v>
      </c>
      <c r="AF335" s="10">
        <v>2.7</v>
      </c>
      <c r="AG335">
        <v>1.512</v>
      </c>
      <c r="AH335">
        <v>3.6909999999999998</v>
      </c>
      <c r="AI335" s="1">
        <v>2.0670000000000002</v>
      </c>
      <c r="AJ335">
        <v>0.88400000000000001</v>
      </c>
    </row>
    <row r="336" spans="1:36" x14ac:dyDescent="0.2">
      <c r="A336" s="22">
        <v>333</v>
      </c>
      <c r="B336">
        <v>4403658</v>
      </c>
      <c r="C336">
        <v>30785</v>
      </c>
      <c r="D336">
        <v>96394</v>
      </c>
      <c r="E336">
        <v>29106</v>
      </c>
      <c r="F336">
        <v>4127113</v>
      </c>
      <c r="G336">
        <v>3637</v>
      </c>
      <c r="H336" s="10">
        <v>2.7</v>
      </c>
      <c r="I336">
        <v>1.512</v>
      </c>
      <c r="J336">
        <v>3.6909999999999998</v>
      </c>
      <c r="K336" s="1">
        <v>2.0670000000000002</v>
      </c>
      <c r="L336">
        <v>0.871</v>
      </c>
      <c r="M336" s="22">
        <v>333</v>
      </c>
      <c r="N336">
        <v>4599631</v>
      </c>
      <c r="O336">
        <v>36514</v>
      </c>
      <c r="P336">
        <v>111857</v>
      </c>
      <c r="Q336">
        <v>33265</v>
      </c>
      <c r="R336">
        <v>3909003</v>
      </c>
      <c r="S336">
        <v>3627</v>
      </c>
      <c r="T336" s="10">
        <v>2.7</v>
      </c>
      <c r="U336">
        <v>1.512</v>
      </c>
      <c r="V336">
        <v>3.6909999999999998</v>
      </c>
      <c r="W336" s="1">
        <v>2.0670000000000002</v>
      </c>
      <c r="X336">
        <v>0.91500000000000004</v>
      </c>
      <c r="Y336" s="22">
        <v>333</v>
      </c>
      <c r="Z336">
        <v>4649079</v>
      </c>
      <c r="AA336">
        <v>38055</v>
      </c>
      <c r="AB336">
        <v>116015</v>
      </c>
      <c r="AC336">
        <v>34142</v>
      </c>
      <c r="AD336">
        <v>3853310</v>
      </c>
      <c r="AE336">
        <v>3625</v>
      </c>
      <c r="AF336" s="10">
        <v>2.7</v>
      </c>
      <c r="AG336">
        <v>1.512</v>
      </c>
      <c r="AH336">
        <v>3.6909999999999998</v>
      </c>
      <c r="AI336" s="1">
        <v>2.0670000000000002</v>
      </c>
      <c r="AJ336">
        <v>0.92800000000000005</v>
      </c>
    </row>
    <row r="337" spans="1:36" x14ac:dyDescent="0.2">
      <c r="A337" s="22">
        <v>334</v>
      </c>
      <c r="B337">
        <v>4369431</v>
      </c>
      <c r="C337">
        <v>34227</v>
      </c>
      <c r="D337">
        <v>94576</v>
      </c>
      <c r="E337">
        <v>32603</v>
      </c>
      <c r="F337">
        <v>4154320</v>
      </c>
      <c r="G337">
        <v>3645</v>
      </c>
      <c r="H337" s="10">
        <v>2.7</v>
      </c>
      <c r="I337">
        <v>1.512</v>
      </c>
      <c r="J337">
        <v>3.6909999999999998</v>
      </c>
      <c r="K337" s="1">
        <v>2.0670000000000002</v>
      </c>
      <c r="L337">
        <v>0.91400000000000003</v>
      </c>
      <c r="M337" s="22">
        <v>334</v>
      </c>
      <c r="N337">
        <v>4558393</v>
      </c>
      <c r="O337">
        <v>41238</v>
      </c>
      <c r="P337">
        <v>110540</v>
      </c>
      <c r="Q337">
        <v>37831</v>
      </c>
      <c r="R337">
        <v>3940470</v>
      </c>
      <c r="S337">
        <v>3640</v>
      </c>
      <c r="T337" s="10">
        <v>2.7</v>
      </c>
      <c r="U337">
        <v>1.512</v>
      </c>
      <c r="V337">
        <v>3.6909999999999998</v>
      </c>
      <c r="W337" s="1">
        <v>2.0670000000000002</v>
      </c>
      <c r="X337">
        <v>0.96</v>
      </c>
      <c r="Y337" s="22">
        <v>334</v>
      </c>
      <c r="Z337">
        <v>4606437</v>
      </c>
      <c r="AA337">
        <v>42642</v>
      </c>
      <c r="AB337">
        <v>115504</v>
      </c>
      <c r="AC337">
        <v>38566</v>
      </c>
      <c r="AD337">
        <v>3885893</v>
      </c>
      <c r="AE337">
        <v>3631</v>
      </c>
      <c r="AF337" s="10">
        <v>2.7</v>
      </c>
      <c r="AG337">
        <v>1.512</v>
      </c>
      <c r="AH337">
        <v>3.6909999999999998</v>
      </c>
      <c r="AI337" s="1">
        <v>2.0670000000000002</v>
      </c>
      <c r="AJ337">
        <v>0.97499999999999998</v>
      </c>
    </row>
    <row r="338" spans="1:36" x14ac:dyDescent="0.2">
      <c r="A338" s="22">
        <v>335</v>
      </c>
      <c r="B338">
        <v>4335567</v>
      </c>
      <c r="C338">
        <v>33864</v>
      </c>
      <c r="D338">
        <v>96215</v>
      </c>
      <c r="E338">
        <v>32588</v>
      </c>
      <c r="F338">
        <v>4185190</v>
      </c>
      <c r="G338">
        <v>3651</v>
      </c>
      <c r="H338" s="10">
        <v>2.7</v>
      </c>
      <c r="I338">
        <v>1.512</v>
      </c>
      <c r="J338">
        <v>3.6909999999999998</v>
      </c>
      <c r="K338" s="1">
        <v>2.0670000000000002</v>
      </c>
      <c r="L338">
        <v>0.96099999999999997</v>
      </c>
      <c r="M338" s="22">
        <v>335</v>
      </c>
      <c r="N338">
        <v>4517436</v>
      </c>
      <c r="O338">
        <v>40957</v>
      </c>
      <c r="P338">
        <v>114017</v>
      </c>
      <c r="Q338">
        <v>37761</v>
      </c>
      <c r="R338">
        <v>3976591</v>
      </c>
      <c r="S338">
        <v>3646</v>
      </c>
      <c r="T338" s="10">
        <v>2.7</v>
      </c>
      <c r="U338">
        <v>1.512</v>
      </c>
      <c r="V338">
        <v>3.6909999999999998</v>
      </c>
      <c r="W338" s="1">
        <v>2.0670000000000002</v>
      </c>
      <c r="X338">
        <v>1.008</v>
      </c>
      <c r="Y338" s="22">
        <v>335</v>
      </c>
      <c r="Z338">
        <v>4563524</v>
      </c>
      <c r="AA338">
        <v>42913</v>
      </c>
      <c r="AB338">
        <v>118947</v>
      </c>
      <c r="AC338">
        <v>39199</v>
      </c>
      <c r="AD338">
        <v>3923499</v>
      </c>
      <c r="AE338">
        <v>3639</v>
      </c>
      <c r="AF338" s="10">
        <v>2.7</v>
      </c>
      <c r="AG338">
        <v>1.512</v>
      </c>
      <c r="AH338">
        <v>3.6909999999999998</v>
      </c>
      <c r="AI338" s="1">
        <v>2.0670000000000002</v>
      </c>
      <c r="AJ338">
        <v>1.0229999999999999</v>
      </c>
    </row>
    <row r="339" spans="1:36" x14ac:dyDescent="0.2">
      <c r="A339" s="22">
        <v>336</v>
      </c>
      <c r="B339">
        <v>4303325</v>
      </c>
      <c r="C339">
        <v>32242</v>
      </c>
      <c r="D339">
        <v>98819</v>
      </c>
      <c r="E339">
        <v>31260</v>
      </c>
      <c r="F339">
        <v>4215925</v>
      </c>
      <c r="G339">
        <v>3656</v>
      </c>
      <c r="H339" s="10">
        <v>2.7</v>
      </c>
      <c r="I339">
        <v>1.512</v>
      </c>
      <c r="J339">
        <v>3.6909999999999998</v>
      </c>
      <c r="K339" s="1">
        <v>2.0670000000000002</v>
      </c>
      <c r="L339">
        <v>1.0109999999999999</v>
      </c>
      <c r="M339" s="22">
        <v>336</v>
      </c>
      <c r="N339">
        <v>4478245</v>
      </c>
      <c r="O339">
        <v>39191</v>
      </c>
      <c r="P339">
        <v>118422</v>
      </c>
      <c r="Q339">
        <v>36552</v>
      </c>
      <c r="R339">
        <v>4012726</v>
      </c>
      <c r="S339">
        <v>3655</v>
      </c>
      <c r="T339" s="10">
        <v>2.7</v>
      </c>
      <c r="U339">
        <v>1.512</v>
      </c>
      <c r="V339">
        <v>3.6909999999999998</v>
      </c>
      <c r="W339" s="1">
        <v>2.0670000000000002</v>
      </c>
      <c r="X339">
        <v>1.0580000000000001</v>
      </c>
      <c r="Y339" s="22">
        <v>336</v>
      </c>
      <c r="Z339">
        <v>4522201</v>
      </c>
      <c r="AA339">
        <v>41323</v>
      </c>
      <c r="AB339">
        <v>123539</v>
      </c>
      <c r="AC339">
        <v>38321</v>
      </c>
      <c r="AD339">
        <v>3960946</v>
      </c>
      <c r="AE339">
        <v>3651</v>
      </c>
      <c r="AF339" s="10">
        <v>2.7</v>
      </c>
      <c r="AG339">
        <v>1.512</v>
      </c>
      <c r="AH339">
        <v>3.6909999999999998</v>
      </c>
      <c r="AI339" s="1">
        <v>2.0670000000000002</v>
      </c>
      <c r="AJ339">
        <v>1.073</v>
      </c>
    </row>
    <row r="340" spans="1:36" x14ac:dyDescent="0.2">
      <c r="A340" s="22">
        <v>337</v>
      </c>
      <c r="B340">
        <v>4271035</v>
      </c>
      <c r="C340">
        <v>32290</v>
      </c>
      <c r="D340">
        <v>99591</v>
      </c>
      <c r="E340">
        <v>31470</v>
      </c>
      <c r="F340">
        <v>4255159</v>
      </c>
      <c r="G340">
        <v>3663</v>
      </c>
      <c r="H340" s="10">
        <v>2.7</v>
      </c>
      <c r="I340">
        <v>1.512</v>
      </c>
      <c r="J340">
        <v>3.6909999999999998</v>
      </c>
      <c r="K340" s="1">
        <v>2.0670000000000002</v>
      </c>
      <c r="L340">
        <v>1.0580000000000001</v>
      </c>
      <c r="M340" s="22">
        <v>337</v>
      </c>
      <c r="N340">
        <v>4438473</v>
      </c>
      <c r="O340">
        <v>39772</v>
      </c>
      <c r="P340">
        <v>120293</v>
      </c>
      <c r="Q340">
        <v>37320</v>
      </c>
      <c r="R340">
        <v>4059317</v>
      </c>
      <c r="S340">
        <v>3662</v>
      </c>
      <c r="T340" s="10">
        <v>2.7</v>
      </c>
      <c r="U340">
        <v>1.512</v>
      </c>
      <c r="V340">
        <v>3.6909999999999998</v>
      </c>
      <c r="W340" s="1">
        <v>2.0670000000000002</v>
      </c>
      <c r="X340">
        <v>1.105</v>
      </c>
      <c r="Y340" s="22">
        <v>337</v>
      </c>
      <c r="Z340">
        <v>4479710</v>
      </c>
      <c r="AA340">
        <v>42491</v>
      </c>
      <c r="AB340">
        <v>125679</v>
      </c>
      <c r="AC340">
        <v>39183</v>
      </c>
      <c r="AD340">
        <v>4008808</v>
      </c>
      <c r="AE340">
        <v>3664</v>
      </c>
      <c r="AF340" s="10">
        <v>2.7</v>
      </c>
      <c r="AG340">
        <v>1.512</v>
      </c>
      <c r="AH340">
        <v>3.6909999999999998</v>
      </c>
      <c r="AI340" s="1">
        <v>2.0670000000000002</v>
      </c>
      <c r="AJ340">
        <v>1.119</v>
      </c>
    </row>
    <row r="341" spans="1:36" x14ac:dyDescent="0.2">
      <c r="A341" s="22">
        <v>338</v>
      </c>
      <c r="B341">
        <v>4236910</v>
      </c>
      <c r="C341">
        <v>34125</v>
      </c>
      <c r="D341">
        <v>98419</v>
      </c>
      <c r="E341">
        <v>33462</v>
      </c>
      <c r="F341">
        <v>4284194</v>
      </c>
      <c r="G341">
        <v>3670</v>
      </c>
      <c r="H341" s="10">
        <v>2.7</v>
      </c>
      <c r="I341">
        <v>1.512</v>
      </c>
      <c r="J341">
        <v>3.6909999999999998</v>
      </c>
      <c r="K341" s="1">
        <v>2.0670000000000002</v>
      </c>
      <c r="L341">
        <v>1.0509999999999999</v>
      </c>
      <c r="M341" s="22">
        <v>338</v>
      </c>
      <c r="N341">
        <v>4396072</v>
      </c>
      <c r="O341">
        <v>42401</v>
      </c>
      <c r="P341">
        <v>120025</v>
      </c>
      <c r="Q341">
        <v>40040</v>
      </c>
      <c r="R341">
        <v>4093689</v>
      </c>
      <c r="S341">
        <v>3665</v>
      </c>
      <c r="T341" s="10">
        <v>2.7</v>
      </c>
      <c r="U341">
        <v>1.512</v>
      </c>
      <c r="V341">
        <v>3.6909999999999998</v>
      </c>
      <c r="W341" s="1">
        <v>2.0670000000000002</v>
      </c>
      <c r="X341">
        <v>1.095</v>
      </c>
      <c r="Y341" s="22">
        <v>338</v>
      </c>
      <c r="Z341">
        <v>4435520</v>
      </c>
      <c r="AA341">
        <v>44190</v>
      </c>
      <c r="AB341">
        <v>126643</v>
      </c>
      <c r="AC341">
        <v>41527</v>
      </c>
      <c r="AD341">
        <v>4045914</v>
      </c>
      <c r="AE341">
        <v>3671</v>
      </c>
      <c r="AF341" s="10">
        <v>2.7</v>
      </c>
      <c r="AG341">
        <v>1.512</v>
      </c>
      <c r="AH341">
        <v>3.6909999999999998</v>
      </c>
      <c r="AI341" s="1">
        <v>2.0670000000000002</v>
      </c>
      <c r="AJ341">
        <v>1.109</v>
      </c>
    </row>
    <row r="342" spans="1:36" x14ac:dyDescent="0.2">
      <c r="A342" s="22">
        <v>339</v>
      </c>
      <c r="B342">
        <v>4203235</v>
      </c>
      <c r="C342">
        <v>33675</v>
      </c>
      <c r="D342">
        <v>99017</v>
      </c>
      <c r="E342">
        <v>33527</v>
      </c>
      <c r="F342">
        <v>4316114</v>
      </c>
      <c r="G342">
        <v>3677</v>
      </c>
      <c r="H342" s="10">
        <v>2.7</v>
      </c>
      <c r="I342">
        <v>1.512</v>
      </c>
      <c r="J342">
        <v>3.6909999999999998</v>
      </c>
      <c r="K342" s="1">
        <v>2.0670000000000002</v>
      </c>
      <c r="L342">
        <v>1.044</v>
      </c>
      <c r="M342" s="22">
        <v>339</v>
      </c>
      <c r="N342">
        <v>4353728</v>
      </c>
      <c r="O342">
        <v>42344</v>
      </c>
      <c r="P342">
        <v>121796</v>
      </c>
      <c r="Q342">
        <v>40630</v>
      </c>
      <c r="R342">
        <v>4132354</v>
      </c>
      <c r="S342">
        <v>3671</v>
      </c>
      <c r="T342" s="10">
        <v>2.7</v>
      </c>
      <c r="U342">
        <v>1.512</v>
      </c>
      <c r="V342">
        <v>3.6909999999999998</v>
      </c>
      <c r="W342" s="1">
        <v>2.0670000000000002</v>
      </c>
      <c r="X342">
        <v>1.0860000000000001</v>
      </c>
      <c r="Y342" s="22">
        <v>339</v>
      </c>
      <c r="Z342">
        <v>4390712</v>
      </c>
      <c r="AA342">
        <v>44808</v>
      </c>
      <c r="AB342">
        <v>128351</v>
      </c>
      <c r="AC342">
        <v>42482</v>
      </c>
      <c r="AD342">
        <v>4086266</v>
      </c>
      <c r="AE342">
        <v>3677</v>
      </c>
      <c r="AF342" s="10">
        <v>2.7</v>
      </c>
      <c r="AG342">
        <v>1.512</v>
      </c>
      <c r="AH342">
        <v>3.6909999999999998</v>
      </c>
      <c r="AI342" s="1">
        <v>2.0670000000000002</v>
      </c>
      <c r="AJ342">
        <v>1.1000000000000001</v>
      </c>
    </row>
    <row r="343" spans="1:36" x14ac:dyDescent="0.2">
      <c r="A343" s="22">
        <v>340</v>
      </c>
      <c r="B343">
        <v>4170706</v>
      </c>
      <c r="C343">
        <v>32529</v>
      </c>
      <c r="D343">
        <v>100118</v>
      </c>
      <c r="E343">
        <v>32574</v>
      </c>
      <c r="F343">
        <v>4349657</v>
      </c>
      <c r="G343">
        <v>3681</v>
      </c>
      <c r="H343" s="10">
        <v>2.7</v>
      </c>
      <c r="I343">
        <v>1.512</v>
      </c>
      <c r="J343">
        <v>3.6909999999999998</v>
      </c>
      <c r="K343" s="1">
        <v>2.0670000000000002</v>
      </c>
      <c r="L343">
        <v>1.0369999999999999</v>
      </c>
      <c r="M343" s="22">
        <v>340</v>
      </c>
      <c r="N343">
        <v>4312167</v>
      </c>
      <c r="O343">
        <v>41561</v>
      </c>
      <c r="P343">
        <v>124222</v>
      </c>
      <c r="Q343">
        <v>39918</v>
      </c>
      <c r="R343">
        <v>4173050</v>
      </c>
      <c r="S343">
        <v>3680</v>
      </c>
      <c r="T343" s="10">
        <v>2.7</v>
      </c>
      <c r="U343">
        <v>1.512</v>
      </c>
      <c r="V343">
        <v>3.6909999999999998</v>
      </c>
      <c r="W343" s="1">
        <v>2.0670000000000002</v>
      </c>
      <c r="X343">
        <v>1.0780000000000001</v>
      </c>
      <c r="Y343" s="22">
        <v>340</v>
      </c>
      <c r="Z343">
        <v>4347155</v>
      </c>
      <c r="AA343">
        <v>43557</v>
      </c>
      <c r="AB343">
        <v>131289</v>
      </c>
      <c r="AC343">
        <v>41870</v>
      </c>
      <c r="AD343">
        <v>4128790</v>
      </c>
      <c r="AE343">
        <v>3685</v>
      </c>
      <c r="AF343" s="10">
        <v>2.7</v>
      </c>
      <c r="AG343">
        <v>1.512</v>
      </c>
      <c r="AH343">
        <v>3.6909999999999998</v>
      </c>
      <c r="AI343" s="1">
        <v>2.0670000000000002</v>
      </c>
      <c r="AJ343">
        <v>1.0900000000000001</v>
      </c>
    </row>
    <row r="344" spans="1:36" x14ac:dyDescent="0.2">
      <c r="A344" s="22">
        <v>341</v>
      </c>
      <c r="B344">
        <v>4138070</v>
      </c>
      <c r="C344">
        <v>32636</v>
      </c>
      <c r="D344">
        <v>99900</v>
      </c>
      <c r="E344">
        <v>32747</v>
      </c>
      <c r="F344">
        <v>4385144</v>
      </c>
      <c r="G344">
        <v>3691</v>
      </c>
      <c r="H344" s="10">
        <v>2.7</v>
      </c>
      <c r="I344">
        <v>1.512</v>
      </c>
      <c r="J344">
        <v>3.6909999999999998</v>
      </c>
      <c r="K344" s="1">
        <v>2.0670000000000002</v>
      </c>
      <c r="L344">
        <v>1.028</v>
      </c>
      <c r="M344" s="22">
        <v>341</v>
      </c>
      <c r="N344">
        <v>4271012</v>
      </c>
      <c r="O344">
        <v>41155</v>
      </c>
      <c r="P344">
        <v>125816</v>
      </c>
      <c r="Q344">
        <v>39967</v>
      </c>
      <c r="R344">
        <v>4217886</v>
      </c>
      <c r="S344">
        <v>3688</v>
      </c>
      <c r="T344" s="10">
        <v>2.7</v>
      </c>
      <c r="U344">
        <v>1.512</v>
      </c>
      <c r="V344">
        <v>3.6909999999999998</v>
      </c>
      <c r="W344" s="1">
        <v>2.0670000000000002</v>
      </c>
      <c r="X344">
        <v>1.069</v>
      </c>
      <c r="Y344" s="22">
        <v>341</v>
      </c>
      <c r="Z344">
        <v>4302891</v>
      </c>
      <c r="AA344">
        <v>44264</v>
      </c>
      <c r="AB344">
        <v>132052</v>
      </c>
      <c r="AC344">
        <v>42794</v>
      </c>
      <c r="AD344">
        <v>4175198</v>
      </c>
      <c r="AE344">
        <v>3692</v>
      </c>
      <c r="AF344" s="10">
        <v>2.7</v>
      </c>
      <c r="AG344">
        <v>1.512</v>
      </c>
      <c r="AH344">
        <v>3.6909999999999998</v>
      </c>
      <c r="AI344" s="1">
        <v>2.0670000000000002</v>
      </c>
      <c r="AJ344">
        <v>1.08</v>
      </c>
    </row>
    <row r="345" spans="1:36" x14ac:dyDescent="0.2">
      <c r="A345" s="22">
        <v>342</v>
      </c>
      <c r="B345">
        <v>4105020</v>
      </c>
      <c r="C345">
        <v>33050</v>
      </c>
      <c r="D345">
        <v>99026</v>
      </c>
      <c r="E345">
        <v>33510</v>
      </c>
      <c r="F345">
        <v>4417848</v>
      </c>
      <c r="G345">
        <v>3695</v>
      </c>
      <c r="H345" s="10">
        <v>2.7</v>
      </c>
      <c r="I345">
        <v>1.512</v>
      </c>
      <c r="J345">
        <v>3.6909999999999998</v>
      </c>
      <c r="K345" s="1">
        <v>2.0670000000000002</v>
      </c>
      <c r="L345">
        <v>1.02</v>
      </c>
      <c r="M345" s="22">
        <v>342</v>
      </c>
      <c r="N345">
        <v>4228688</v>
      </c>
      <c r="O345">
        <v>42324</v>
      </c>
      <c r="P345">
        <v>125114</v>
      </c>
      <c r="Q345">
        <v>41857</v>
      </c>
      <c r="R345">
        <v>4257692</v>
      </c>
      <c r="S345">
        <v>3693</v>
      </c>
      <c r="T345" s="10">
        <v>2.7</v>
      </c>
      <c r="U345">
        <v>1.512</v>
      </c>
      <c r="V345">
        <v>3.6909999999999998</v>
      </c>
      <c r="W345" s="1">
        <v>2.0670000000000002</v>
      </c>
      <c r="X345">
        <v>1.06</v>
      </c>
      <c r="Y345" s="22">
        <v>342</v>
      </c>
      <c r="Z345">
        <v>4258064</v>
      </c>
      <c r="AA345">
        <v>44827</v>
      </c>
      <c r="AB345">
        <v>132277</v>
      </c>
      <c r="AC345">
        <v>44039</v>
      </c>
      <c r="AD345">
        <v>4218480</v>
      </c>
      <c r="AE345">
        <v>3701</v>
      </c>
      <c r="AF345" s="10">
        <v>2.7</v>
      </c>
      <c r="AG345">
        <v>1.512</v>
      </c>
      <c r="AH345">
        <v>3.6909999999999998</v>
      </c>
      <c r="AI345" s="1">
        <v>2.0670000000000002</v>
      </c>
      <c r="AJ345">
        <v>1.069</v>
      </c>
    </row>
    <row r="346" spans="1:36" x14ac:dyDescent="0.2">
      <c r="A346" s="22">
        <v>343</v>
      </c>
      <c r="B346">
        <v>4072061</v>
      </c>
      <c r="C346">
        <v>32959</v>
      </c>
      <c r="D346">
        <v>98524</v>
      </c>
      <c r="E346">
        <v>33552</v>
      </c>
      <c r="F346">
        <v>4449825</v>
      </c>
      <c r="G346">
        <v>3700</v>
      </c>
      <c r="H346" s="10">
        <v>2.7</v>
      </c>
      <c r="I346">
        <v>1.512</v>
      </c>
      <c r="J346">
        <v>3.6909999999999998</v>
      </c>
      <c r="K346" s="1">
        <v>2.0670000000000002</v>
      </c>
      <c r="L346">
        <v>1.0129999999999999</v>
      </c>
      <c r="M346" s="22">
        <v>343</v>
      </c>
      <c r="N346">
        <v>4186157</v>
      </c>
      <c r="O346">
        <v>42531</v>
      </c>
      <c r="P346">
        <v>125245</v>
      </c>
      <c r="Q346">
        <v>42193</v>
      </c>
      <c r="R346">
        <v>4297582</v>
      </c>
      <c r="S346">
        <v>3703</v>
      </c>
      <c r="T346" s="10">
        <v>2.7</v>
      </c>
      <c r="U346">
        <v>1.512</v>
      </c>
      <c r="V346">
        <v>3.6909999999999998</v>
      </c>
      <c r="W346" s="1">
        <v>2.0670000000000002</v>
      </c>
      <c r="X346">
        <v>1.0509999999999999</v>
      </c>
      <c r="Y346" s="22">
        <v>343</v>
      </c>
      <c r="Z346">
        <v>4213376</v>
      </c>
      <c r="AA346">
        <v>44688</v>
      </c>
      <c r="AB346">
        <v>132866</v>
      </c>
      <c r="AC346">
        <v>44238</v>
      </c>
      <c r="AD346">
        <v>4260695</v>
      </c>
      <c r="AE346">
        <v>3711</v>
      </c>
      <c r="AF346" s="10">
        <v>2.7</v>
      </c>
      <c r="AG346">
        <v>1.512</v>
      </c>
      <c r="AH346">
        <v>3.6909999999999998</v>
      </c>
      <c r="AI346" s="1">
        <v>2.0670000000000002</v>
      </c>
      <c r="AJ346">
        <v>1.0589999999999999</v>
      </c>
    </row>
    <row r="347" spans="1:36" x14ac:dyDescent="0.2">
      <c r="A347" s="22">
        <v>344</v>
      </c>
      <c r="B347">
        <v>4040154</v>
      </c>
      <c r="C347">
        <v>31907</v>
      </c>
      <c r="D347">
        <v>98610</v>
      </c>
      <c r="E347">
        <v>32873</v>
      </c>
      <c r="F347">
        <v>4483335</v>
      </c>
      <c r="G347">
        <v>3706</v>
      </c>
      <c r="H347" s="10">
        <v>2.7</v>
      </c>
      <c r="I347">
        <v>1.512</v>
      </c>
      <c r="J347">
        <v>3.6909999999999998</v>
      </c>
      <c r="K347" s="1">
        <v>2.0670000000000002</v>
      </c>
      <c r="L347">
        <v>1.0049999999999999</v>
      </c>
      <c r="M347" s="22">
        <v>344</v>
      </c>
      <c r="N347">
        <v>4144220</v>
      </c>
      <c r="O347">
        <v>41937</v>
      </c>
      <c r="P347">
        <v>126022</v>
      </c>
      <c r="Q347">
        <v>41754</v>
      </c>
      <c r="R347">
        <v>4340601</v>
      </c>
      <c r="S347">
        <v>3709</v>
      </c>
      <c r="T347" s="10">
        <v>2.7</v>
      </c>
      <c r="U347">
        <v>1.512</v>
      </c>
      <c r="V347">
        <v>3.6909999999999998</v>
      </c>
      <c r="W347" s="1">
        <v>2.0670000000000002</v>
      </c>
      <c r="X347">
        <v>1.0409999999999999</v>
      </c>
      <c r="Y347" s="22">
        <v>344</v>
      </c>
      <c r="Z347">
        <v>4169692</v>
      </c>
      <c r="AA347">
        <v>43684</v>
      </c>
      <c r="AB347">
        <v>133700</v>
      </c>
      <c r="AC347">
        <v>43854</v>
      </c>
      <c r="AD347">
        <v>4306181</v>
      </c>
      <c r="AE347">
        <v>3716</v>
      </c>
      <c r="AF347" s="10">
        <v>2.7</v>
      </c>
      <c r="AG347">
        <v>1.512</v>
      </c>
      <c r="AH347">
        <v>3.6909999999999998</v>
      </c>
      <c r="AI347" s="1">
        <v>2.0670000000000002</v>
      </c>
      <c r="AJ347">
        <v>1.0489999999999999</v>
      </c>
    </row>
    <row r="348" spans="1:36" x14ac:dyDescent="0.2">
      <c r="A348" s="22">
        <v>345</v>
      </c>
      <c r="B348">
        <v>4008761</v>
      </c>
      <c r="C348">
        <v>31393</v>
      </c>
      <c r="D348">
        <v>97602</v>
      </c>
      <c r="E348">
        <v>32915</v>
      </c>
      <c r="F348">
        <v>4518070</v>
      </c>
      <c r="G348">
        <v>3713</v>
      </c>
      <c r="H348" s="10">
        <v>2.7</v>
      </c>
      <c r="I348">
        <v>1.512</v>
      </c>
      <c r="J348">
        <v>3.6909999999999998</v>
      </c>
      <c r="K348" s="1">
        <v>2.0670000000000002</v>
      </c>
      <c r="L348">
        <v>0.998</v>
      </c>
      <c r="M348" s="22">
        <v>345</v>
      </c>
      <c r="N348">
        <v>4103404</v>
      </c>
      <c r="O348">
        <v>40816</v>
      </c>
      <c r="P348">
        <v>126454</v>
      </c>
      <c r="Q348">
        <v>41505</v>
      </c>
      <c r="R348">
        <v>4384694</v>
      </c>
      <c r="S348">
        <v>3717</v>
      </c>
      <c r="T348" s="10">
        <v>2.7</v>
      </c>
      <c r="U348">
        <v>1.512</v>
      </c>
      <c r="V348">
        <v>3.6909999999999998</v>
      </c>
      <c r="W348" s="1">
        <v>2.0670000000000002</v>
      </c>
      <c r="X348">
        <v>1.032</v>
      </c>
      <c r="Y348" s="22">
        <v>345</v>
      </c>
      <c r="Z348">
        <v>4125942</v>
      </c>
      <c r="AA348">
        <v>43750</v>
      </c>
      <c r="AB348">
        <v>133261</v>
      </c>
      <c r="AC348">
        <v>44123</v>
      </c>
      <c r="AD348">
        <v>4351866</v>
      </c>
      <c r="AE348">
        <v>3721</v>
      </c>
      <c r="AF348" s="10">
        <v>2.7</v>
      </c>
      <c r="AG348">
        <v>1.512</v>
      </c>
      <c r="AH348">
        <v>3.6909999999999998</v>
      </c>
      <c r="AI348" s="1">
        <v>2.0670000000000002</v>
      </c>
      <c r="AJ348">
        <v>1.0369999999999999</v>
      </c>
    </row>
    <row r="349" spans="1:36" x14ac:dyDescent="0.2">
      <c r="A349" s="22">
        <v>346</v>
      </c>
      <c r="B349">
        <v>3977577</v>
      </c>
      <c r="C349">
        <v>31184</v>
      </c>
      <c r="D349">
        <v>96215</v>
      </c>
      <c r="E349">
        <v>32780</v>
      </c>
      <c r="F349">
        <v>4550730</v>
      </c>
      <c r="G349">
        <v>3718</v>
      </c>
      <c r="H349" s="10">
        <v>2.7</v>
      </c>
      <c r="I349">
        <v>1.512</v>
      </c>
      <c r="J349">
        <v>3.6909999999999998</v>
      </c>
      <c r="K349" s="1">
        <v>2.0670000000000002</v>
      </c>
      <c r="L349">
        <v>0.99</v>
      </c>
      <c r="M349" s="22">
        <v>346</v>
      </c>
      <c r="N349">
        <v>4062455</v>
      </c>
      <c r="O349">
        <v>40949</v>
      </c>
      <c r="P349">
        <v>125465</v>
      </c>
      <c r="Q349">
        <v>41805</v>
      </c>
      <c r="R349">
        <v>4426537</v>
      </c>
      <c r="S349">
        <v>3726</v>
      </c>
      <c r="T349" s="10">
        <v>2.7</v>
      </c>
      <c r="U349">
        <v>1.512</v>
      </c>
      <c r="V349">
        <v>3.6909999999999998</v>
      </c>
      <c r="W349" s="1">
        <v>2.0670000000000002</v>
      </c>
      <c r="X349">
        <v>1.022</v>
      </c>
      <c r="Y349" s="22">
        <v>346</v>
      </c>
      <c r="Z349">
        <v>4082293</v>
      </c>
      <c r="AA349">
        <v>43649</v>
      </c>
      <c r="AB349">
        <v>132435</v>
      </c>
      <c r="AC349">
        <v>44576</v>
      </c>
      <c r="AD349">
        <v>4396301</v>
      </c>
      <c r="AE349">
        <v>3724</v>
      </c>
      <c r="AF349" s="10">
        <v>2.7</v>
      </c>
      <c r="AG349">
        <v>1.512</v>
      </c>
      <c r="AH349">
        <v>3.6909999999999998</v>
      </c>
      <c r="AI349" s="1">
        <v>2.0670000000000002</v>
      </c>
      <c r="AJ349">
        <v>1.0249999999999999</v>
      </c>
    </row>
    <row r="350" spans="1:36" x14ac:dyDescent="0.2">
      <c r="A350" s="22">
        <v>347</v>
      </c>
      <c r="B350">
        <v>3946607</v>
      </c>
      <c r="C350">
        <v>30970</v>
      </c>
      <c r="D350">
        <v>94790</v>
      </c>
      <c r="E350">
        <v>32609</v>
      </c>
      <c r="F350">
        <v>4582071</v>
      </c>
      <c r="G350">
        <v>3730</v>
      </c>
      <c r="H350" s="10">
        <v>2.7</v>
      </c>
      <c r="I350">
        <v>1.512</v>
      </c>
      <c r="J350">
        <v>3.6909999999999998</v>
      </c>
      <c r="K350" s="1">
        <v>2.0670000000000002</v>
      </c>
      <c r="L350">
        <v>0.98099999999999998</v>
      </c>
      <c r="M350" s="22">
        <v>347</v>
      </c>
      <c r="N350">
        <v>4021060</v>
      </c>
      <c r="O350">
        <v>41395</v>
      </c>
      <c r="P350">
        <v>123741</v>
      </c>
      <c r="Q350">
        <v>42673</v>
      </c>
      <c r="R350">
        <v>4467148</v>
      </c>
      <c r="S350">
        <v>3734</v>
      </c>
      <c r="T350" s="10">
        <v>2.7</v>
      </c>
      <c r="U350">
        <v>1.512</v>
      </c>
      <c r="V350">
        <v>3.6909999999999998</v>
      </c>
      <c r="W350" s="1">
        <v>2.0670000000000002</v>
      </c>
      <c r="X350">
        <v>1.0129999999999999</v>
      </c>
      <c r="Y350" s="22">
        <v>347</v>
      </c>
      <c r="Z350">
        <v>4039150</v>
      </c>
      <c r="AA350">
        <v>43143</v>
      </c>
      <c r="AB350">
        <v>131584</v>
      </c>
      <c r="AC350">
        <v>44500</v>
      </c>
      <c r="AD350">
        <v>4439755</v>
      </c>
      <c r="AE350">
        <v>3731</v>
      </c>
      <c r="AF350" s="10">
        <v>2.7</v>
      </c>
      <c r="AG350">
        <v>1.512</v>
      </c>
      <c r="AH350">
        <v>3.6909999999999998</v>
      </c>
      <c r="AI350" s="1">
        <v>2.0670000000000002</v>
      </c>
      <c r="AJ350">
        <v>1.0149999999999999</v>
      </c>
    </row>
    <row r="351" spans="1:36" x14ac:dyDescent="0.2">
      <c r="A351" s="22">
        <v>348</v>
      </c>
      <c r="B351">
        <v>3916300</v>
      </c>
      <c r="C351">
        <v>30307</v>
      </c>
      <c r="D351">
        <v>93444</v>
      </c>
      <c r="E351">
        <v>32316</v>
      </c>
      <c r="F351">
        <v>4615044</v>
      </c>
      <c r="G351">
        <v>3738</v>
      </c>
      <c r="H351" s="10">
        <v>2.7</v>
      </c>
      <c r="I351">
        <v>1.512</v>
      </c>
      <c r="J351">
        <v>3.6909999999999998</v>
      </c>
      <c r="K351" s="1">
        <v>2.0670000000000002</v>
      </c>
      <c r="L351">
        <v>0.97399999999999998</v>
      </c>
      <c r="M351" s="22">
        <v>348</v>
      </c>
      <c r="N351">
        <v>3981253</v>
      </c>
      <c r="O351">
        <v>39807</v>
      </c>
      <c r="P351">
        <v>123321</v>
      </c>
      <c r="Q351">
        <v>41815</v>
      </c>
      <c r="R351">
        <v>4509555</v>
      </c>
      <c r="S351">
        <v>3741</v>
      </c>
      <c r="T351" s="10">
        <v>2.7</v>
      </c>
      <c r="U351">
        <v>1.512</v>
      </c>
      <c r="V351">
        <v>3.6909999999999998</v>
      </c>
      <c r="W351" s="1">
        <v>2.0670000000000002</v>
      </c>
      <c r="X351">
        <v>1.0029999999999999</v>
      </c>
      <c r="Y351" s="22">
        <v>348</v>
      </c>
      <c r="Z351">
        <v>3996976</v>
      </c>
      <c r="AA351">
        <v>42174</v>
      </c>
      <c r="AB351">
        <v>130520</v>
      </c>
      <c r="AC351">
        <v>44207</v>
      </c>
      <c r="AD351">
        <v>4485051</v>
      </c>
      <c r="AE351">
        <v>3738</v>
      </c>
      <c r="AF351" s="10">
        <v>2.7</v>
      </c>
      <c r="AG351">
        <v>1.512</v>
      </c>
      <c r="AH351">
        <v>3.6909999999999998</v>
      </c>
      <c r="AI351" s="1">
        <v>2.0670000000000002</v>
      </c>
      <c r="AJ351">
        <v>1.0049999999999999</v>
      </c>
    </row>
    <row r="352" spans="1:36" x14ac:dyDescent="0.2">
      <c r="A352" s="22">
        <v>349</v>
      </c>
      <c r="B352">
        <v>3887047</v>
      </c>
      <c r="C352">
        <v>29253</v>
      </c>
      <c r="D352">
        <v>92361</v>
      </c>
      <c r="E352">
        <v>31390</v>
      </c>
      <c r="F352">
        <v>4647434</v>
      </c>
      <c r="G352">
        <v>3744</v>
      </c>
      <c r="H352" s="10">
        <v>2.7</v>
      </c>
      <c r="I352">
        <v>1.512</v>
      </c>
      <c r="J352">
        <v>3.6909999999999998</v>
      </c>
      <c r="K352" s="1">
        <v>2.0670000000000002</v>
      </c>
      <c r="L352">
        <v>0.96599999999999997</v>
      </c>
      <c r="M352" s="22">
        <v>349</v>
      </c>
      <c r="N352">
        <v>3942546</v>
      </c>
      <c r="O352">
        <v>38707</v>
      </c>
      <c r="P352">
        <v>122148</v>
      </c>
      <c r="Q352">
        <v>40980</v>
      </c>
      <c r="R352">
        <v>4552588</v>
      </c>
      <c r="S352">
        <v>3747</v>
      </c>
      <c r="T352" s="10">
        <v>2.7</v>
      </c>
      <c r="U352">
        <v>1.512</v>
      </c>
      <c r="V352">
        <v>3.6909999999999998</v>
      </c>
      <c r="W352" s="1">
        <v>2.0670000000000002</v>
      </c>
      <c r="X352">
        <v>0.99299999999999999</v>
      </c>
      <c r="Y352" s="22">
        <v>349</v>
      </c>
      <c r="Z352">
        <v>3955801</v>
      </c>
      <c r="AA352">
        <v>41175</v>
      </c>
      <c r="AB352">
        <v>129091</v>
      </c>
      <c r="AC352">
        <v>43603</v>
      </c>
      <c r="AD352">
        <v>4529808</v>
      </c>
      <c r="AE352">
        <v>3751</v>
      </c>
      <c r="AF352" s="10">
        <v>2.7</v>
      </c>
      <c r="AG352">
        <v>1.512</v>
      </c>
      <c r="AH352">
        <v>3.6909999999999998</v>
      </c>
      <c r="AI352" s="1">
        <v>2.0670000000000002</v>
      </c>
      <c r="AJ352">
        <v>0.99399999999999999</v>
      </c>
    </row>
    <row r="353" spans="1:36" x14ac:dyDescent="0.2">
      <c r="A353" s="22">
        <v>350</v>
      </c>
      <c r="B353">
        <v>3858272</v>
      </c>
      <c r="C353">
        <v>28775</v>
      </c>
      <c r="D353">
        <v>90569</v>
      </c>
      <c r="E353">
        <v>31045</v>
      </c>
      <c r="F353">
        <v>4678851</v>
      </c>
      <c r="G353">
        <v>3750</v>
      </c>
      <c r="H353" s="10">
        <v>2.7</v>
      </c>
      <c r="I353">
        <v>1.512</v>
      </c>
      <c r="J353">
        <v>3.6909999999999998</v>
      </c>
      <c r="K353" s="1">
        <v>2.0670000000000002</v>
      </c>
      <c r="L353">
        <v>0.95799999999999996</v>
      </c>
      <c r="M353" s="22">
        <v>350</v>
      </c>
      <c r="N353">
        <v>3904181</v>
      </c>
      <c r="O353">
        <v>38365</v>
      </c>
      <c r="P353">
        <v>119855</v>
      </c>
      <c r="Q353">
        <v>41000</v>
      </c>
      <c r="R353">
        <v>4593668</v>
      </c>
      <c r="S353">
        <v>3754</v>
      </c>
      <c r="T353" s="10">
        <v>2.7</v>
      </c>
      <c r="U353">
        <v>1.512</v>
      </c>
      <c r="V353">
        <v>3.6909999999999998</v>
      </c>
      <c r="W353" s="1">
        <v>2.0670000000000002</v>
      </c>
      <c r="X353">
        <v>0.98299999999999998</v>
      </c>
      <c r="Y353" s="22">
        <v>350</v>
      </c>
      <c r="Z353">
        <v>3914469</v>
      </c>
      <c r="AA353">
        <v>41332</v>
      </c>
      <c r="AB353">
        <v>126482</v>
      </c>
      <c r="AC353">
        <v>43784</v>
      </c>
      <c r="AD353">
        <v>4573207</v>
      </c>
      <c r="AE353">
        <v>3754</v>
      </c>
      <c r="AF353" s="10">
        <v>2.7</v>
      </c>
      <c r="AG353">
        <v>1.512</v>
      </c>
      <c r="AH353">
        <v>3.6909999999999998</v>
      </c>
      <c r="AI353" s="1">
        <v>2.0670000000000002</v>
      </c>
      <c r="AJ353">
        <v>0.98299999999999998</v>
      </c>
    </row>
    <row r="354" spans="1:36" x14ac:dyDescent="0.2">
      <c r="A354" s="22">
        <v>351</v>
      </c>
      <c r="B354">
        <v>3829799</v>
      </c>
      <c r="C354">
        <v>28473</v>
      </c>
      <c r="D354">
        <v>88468</v>
      </c>
      <c r="E354">
        <v>30876</v>
      </c>
      <c r="F354">
        <v>4708945</v>
      </c>
      <c r="G354">
        <v>3759</v>
      </c>
      <c r="H354" s="10">
        <v>2.7</v>
      </c>
      <c r="I354">
        <v>1.512</v>
      </c>
      <c r="J354">
        <v>3.6909999999999998</v>
      </c>
      <c r="K354" s="1">
        <v>2.0670000000000002</v>
      </c>
      <c r="L354">
        <v>0.94899999999999995</v>
      </c>
      <c r="M354" s="22">
        <v>351</v>
      </c>
      <c r="N354">
        <v>3866365</v>
      </c>
      <c r="O354">
        <v>37816</v>
      </c>
      <c r="P354">
        <v>117338</v>
      </c>
      <c r="Q354">
        <v>40882</v>
      </c>
      <c r="R354">
        <v>4634213</v>
      </c>
      <c r="S354">
        <v>3758</v>
      </c>
      <c r="T354" s="10">
        <v>2.7</v>
      </c>
      <c r="U354">
        <v>1.512</v>
      </c>
      <c r="V354">
        <v>3.6909999999999998</v>
      </c>
      <c r="W354" s="1">
        <v>2.0670000000000002</v>
      </c>
      <c r="X354">
        <v>0.97199999999999998</v>
      </c>
      <c r="Y354" s="22">
        <v>351</v>
      </c>
      <c r="Z354">
        <v>3874736</v>
      </c>
      <c r="AA354">
        <v>39733</v>
      </c>
      <c r="AB354">
        <v>125035</v>
      </c>
      <c r="AC354">
        <v>42779</v>
      </c>
      <c r="AD354">
        <v>4616103</v>
      </c>
      <c r="AE354">
        <v>3758</v>
      </c>
      <c r="AF354" s="10">
        <v>2.7</v>
      </c>
      <c r="AG354">
        <v>1.512</v>
      </c>
      <c r="AH354">
        <v>3.6909999999999998</v>
      </c>
      <c r="AI354" s="1">
        <v>2.0670000000000002</v>
      </c>
      <c r="AJ354">
        <v>0.97199999999999998</v>
      </c>
    </row>
    <row r="355" spans="1:36" x14ac:dyDescent="0.2">
      <c r="A355" s="22">
        <v>352</v>
      </c>
      <c r="B355">
        <v>3802121</v>
      </c>
      <c r="C355">
        <v>27678</v>
      </c>
      <c r="D355">
        <v>86826</v>
      </c>
      <c r="E355">
        <v>30115</v>
      </c>
      <c r="F355">
        <v>4739245</v>
      </c>
      <c r="G355">
        <v>3766</v>
      </c>
      <c r="H355" s="10">
        <v>2.7</v>
      </c>
      <c r="I355">
        <v>1.512</v>
      </c>
      <c r="J355">
        <v>3.6909999999999998</v>
      </c>
      <c r="K355" s="1">
        <v>2.0670000000000002</v>
      </c>
      <c r="L355">
        <v>0.94199999999999995</v>
      </c>
      <c r="M355" s="22">
        <v>352</v>
      </c>
      <c r="N355">
        <v>3829416</v>
      </c>
      <c r="O355">
        <v>36949</v>
      </c>
      <c r="P355">
        <v>114996</v>
      </c>
      <c r="Q355">
        <v>40158</v>
      </c>
      <c r="R355">
        <v>4673979</v>
      </c>
      <c r="S355">
        <v>3766</v>
      </c>
      <c r="T355" s="10">
        <v>2.7</v>
      </c>
      <c r="U355">
        <v>1.512</v>
      </c>
      <c r="V355">
        <v>3.6909999999999998</v>
      </c>
      <c r="W355" s="1">
        <v>2.0670000000000002</v>
      </c>
      <c r="X355">
        <v>0.96099999999999997</v>
      </c>
      <c r="Y355" s="22">
        <v>352</v>
      </c>
      <c r="Z355">
        <v>3835785</v>
      </c>
      <c r="AA355">
        <v>38951</v>
      </c>
      <c r="AB355">
        <v>122479</v>
      </c>
      <c r="AC355">
        <v>42289</v>
      </c>
      <c r="AD355">
        <v>4658798</v>
      </c>
      <c r="AE355">
        <v>3762</v>
      </c>
      <c r="AF355" s="10">
        <v>2.7</v>
      </c>
      <c r="AG355">
        <v>1.512</v>
      </c>
      <c r="AH355">
        <v>3.6909999999999998</v>
      </c>
      <c r="AI355" s="1">
        <v>2.0670000000000002</v>
      </c>
      <c r="AJ355">
        <v>0.96399999999999997</v>
      </c>
    </row>
    <row r="356" spans="1:36" x14ac:dyDescent="0.2">
      <c r="A356" s="22">
        <v>353</v>
      </c>
      <c r="B356">
        <v>3775350</v>
      </c>
      <c r="C356">
        <v>26771</v>
      </c>
      <c r="D356">
        <v>85020</v>
      </c>
      <c r="E356">
        <v>29484</v>
      </c>
      <c r="F356">
        <v>4769278</v>
      </c>
      <c r="G356">
        <v>3772</v>
      </c>
      <c r="H356" s="10">
        <v>2.7</v>
      </c>
      <c r="I356">
        <v>1.512</v>
      </c>
      <c r="J356">
        <v>3.6909999999999998</v>
      </c>
      <c r="K356" s="1">
        <v>2.0670000000000002</v>
      </c>
      <c r="L356">
        <v>0.93700000000000006</v>
      </c>
      <c r="M356" s="22">
        <v>353</v>
      </c>
      <c r="N356">
        <v>3794319</v>
      </c>
      <c r="O356">
        <v>35097</v>
      </c>
      <c r="P356">
        <v>113186</v>
      </c>
      <c r="Q356">
        <v>38759</v>
      </c>
      <c r="R356">
        <v>4714111</v>
      </c>
      <c r="S356">
        <v>3770</v>
      </c>
      <c r="T356" s="10">
        <v>2.7</v>
      </c>
      <c r="U356">
        <v>1.512</v>
      </c>
      <c r="V356">
        <v>3.6909999999999998</v>
      </c>
      <c r="W356" s="1">
        <v>2.0670000000000002</v>
      </c>
      <c r="X356">
        <v>0.95099999999999996</v>
      </c>
      <c r="Y356" s="22">
        <v>353</v>
      </c>
      <c r="Z356">
        <v>3797997</v>
      </c>
      <c r="AA356">
        <v>37788</v>
      </c>
      <c r="AB356">
        <v>119879</v>
      </c>
      <c r="AC356">
        <v>41551</v>
      </c>
      <c r="AD356">
        <v>4701055</v>
      </c>
      <c r="AE356">
        <v>3768</v>
      </c>
      <c r="AF356" s="10">
        <v>2.7</v>
      </c>
      <c r="AG356">
        <v>1.512</v>
      </c>
      <c r="AH356">
        <v>3.6909999999999998</v>
      </c>
      <c r="AI356" s="1">
        <v>2.0670000000000002</v>
      </c>
      <c r="AJ356">
        <v>0.95399999999999996</v>
      </c>
    </row>
    <row r="357" spans="1:36" x14ac:dyDescent="0.2">
      <c r="A357" s="22">
        <v>354</v>
      </c>
      <c r="B357">
        <v>3749320</v>
      </c>
      <c r="C357">
        <v>26030</v>
      </c>
      <c r="D357">
        <v>83049</v>
      </c>
      <c r="E357">
        <v>28742</v>
      </c>
      <c r="F357">
        <v>4798450</v>
      </c>
      <c r="G357">
        <v>3777</v>
      </c>
      <c r="H357" s="10">
        <v>2.7</v>
      </c>
      <c r="I357">
        <v>1.512</v>
      </c>
      <c r="J357">
        <v>3.6909999999999998</v>
      </c>
      <c r="K357" s="1">
        <v>2.0670000000000002</v>
      </c>
      <c r="L357">
        <v>0.93200000000000005</v>
      </c>
      <c r="M357" s="22">
        <v>354</v>
      </c>
      <c r="N357">
        <v>3759769</v>
      </c>
      <c r="O357">
        <v>34550</v>
      </c>
      <c r="P357">
        <v>110015</v>
      </c>
      <c r="Q357">
        <v>38268</v>
      </c>
      <c r="R357">
        <v>4753427</v>
      </c>
      <c r="S357">
        <v>3778</v>
      </c>
      <c r="T357" s="10">
        <v>2.7</v>
      </c>
      <c r="U357">
        <v>1.512</v>
      </c>
      <c r="V357">
        <v>3.6909999999999998</v>
      </c>
      <c r="W357" s="1">
        <v>2.0670000000000002</v>
      </c>
      <c r="X357">
        <v>0.94199999999999995</v>
      </c>
      <c r="Y357" s="22">
        <v>354</v>
      </c>
      <c r="Z357">
        <v>3760951</v>
      </c>
      <c r="AA357">
        <v>37046</v>
      </c>
      <c r="AB357">
        <v>116903</v>
      </c>
      <c r="AC357">
        <v>40764</v>
      </c>
      <c r="AD357">
        <v>4742063</v>
      </c>
      <c r="AE357">
        <v>3775</v>
      </c>
      <c r="AF357" s="10">
        <v>2.7</v>
      </c>
      <c r="AG357">
        <v>1.512</v>
      </c>
      <c r="AH357">
        <v>3.6909999999999998</v>
      </c>
      <c r="AI357" s="1">
        <v>2.0670000000000002</v>
      </c>
      <c r="AJ357">
        <v>0.94399999999999995</v>
      </c>
    </row>
    <row r="358" spans="1:36" x14ac:dyDescent="0.2">
      <c r="A358" s="22">
        <v>355</v>
      </c>
      <c r="B358">
        <v>3724096</v>
      </c>
      <c r="C358">
        <v>25224</v>
      </c>
      <c r="D358">
        <v>80713</v>
      </c>
      <c r="E358">
        <v>28366</v>
      </c>
      <c r="F358">
        <v>4826493</v>
      </c>
      <c r="G358">
        <v>3780</v>
      </c>
      <c r="H358" s="10">
        <v>2.7</v>
      </c>
      <c r="I358">
        <v>1.512</v>
      </c>
      <c r="J358">
        <v>3.6909999999999998</v>
      </c>
      <c r="K358" s="1">
        <v>2.0670000000000002</v>
      </c>
      <c r="L358">
        <v>0.92500000000000004</v>
      </c>
      <c r="M358" s="22">
        <v>355</v>
      </c>
      <c r="N358">
        <v>3725945</v>
      </c>
      <c r="O358">
        <v>33824</v>
      </c>
      <c r="P358">
        <v>106840</v>
      </c>
      <c r="Q358">
        <v>37725</v>
      </c>
      <c r="R358">
        <v>4790144</v>
      </c>
      <c r="S358">
        <v>3785</v>
      </c>
      <c r="T358" s="10">
        <v>2.7</v>
      </c>
      <c r="U358">
        <v>1.512</v>
      </c>
      <c r="V358">
        <v>3.6909999999999998</v>
      </c>
      <c r="W358" s="1">
        <v>2.0670000000000002</v>
      </c>
      <c r="X358">
        <v>0.93100000000000005</v>
      </c>
      <c r="Y358" s="22">
        <v>355</v>
      </c>
      <c r="Z358">
        <v>3724999</v>
      </c>
      <c r="AA358">
        <v>35952</v>
      </c>
      <c r="AB358">
        <v>114025</v>
      </c>
      <c r="AC358">
        <v>39924</v>
      </c>
      <c r="AD358">
        <v>4782245</v>
      </c>
      <c r="AE358">
        <v>3788</v>
      </c>
      <c r="AF358" s="10">
        <v>2.7</v>
      </c>
      <c r="AG358">
        <v>1.512</v>
      </c>
      <c r="AH358">
        <v>3.6909999999999998</v>
      </c>
      <c r="AI358" s="1">
        <v>2.0670000000000002</v>
      </c>
      <c r="AJ358">
        <v>0.93400000000000005</v>
      </c>
    </row>
    <row r="359" spans="1:36" x14ac:dyDescent="0.2">
      <c r="A359" s="22">
        <v>356</v>
      </c>
      <c r="B359">
        <v>3699595</v>
      </c>
      <c r="C359">
        <v>24501</v>
      </c>
      <c r="D359">
        <v>78326</v>
      </c>
      <c r="E359">
        <v>27611</v>
      </c>
      <c r="F359">
        <v>4853799</v>
      </c>
      <c r="G359">
        <v>3783</v>
      </c>
      <c r="H359" s="10">
        <v>2.7</v>
      </c>
      <c r="I359">
        <v>1.512</v>
      </c>
      <c r="J359">
        <v>3.6909999999999998</v>
      </c>
      <c r="K359" s="1">
        <v>2.0670000000000002</v>
      </c>
      <c r="L359">
        <v>0.91900000000000004</v>
      </c>
      <c r="M359" s="22">
        <v>356</v>
      </c>
      <c r="N359">
        <v>3693266</v>
      </c>
      <c r="O359">
        <v>32679</v>
      </c>
      <c r="P359">
        <v>103835</v>
      </c>
      <c r="Q359">
        <v>36829</v>
      </c>
      <c r="R359">
        <v>4826708</v>
      </c>
      <c r="S359">
        <v>3789</v>
      </c>
      <c r="T359" s="10">
        <v>2.7</v>
      </c>
      <c r="U359">
        <v>1.512</v>
      </c>
      <c r="V359">
        <v>3.6909999999999998</v>
      </c>
      <c r="W359" s="1">
        <v>2.0670000000000002</v>
      </c>
      <c r="X359">
        <v>0.92300000000000004</v>
      </c>
      <c r="Y359" s="22">
        <v>356</v>
      </c>
      <c r="Z359">
        <v>3690633</v>
      </c>
      <c r="AA359">
        <v>34366</v>
      </c>
      <c r="AB359">
        <v>111033</v>
      </c>
      <c r="AC359">
        <v>38944</v>
      </c>
      <c r="AD359">
        <v>4820493</v>
      </c>
      <c r="AE359">
        <v>3794</v>
      </c>
      <c r="AF359" s="10">
        <v>2.7</v>
      </c>
      <c r="AG359">
        <v>1.512</v>
      </c>
      <c r="AH359">
        <v>3.6909999999999998</v>
      </c>
      <c r="AI359" s="1">
        <v>2.0670000000000002</v>
      </c>
      <c r="AJ359">
        <v>0.92600000000000005</v>
      </c>
    </row>
    <row r="360" spans="1:36" x14ac:dyDescent="0.2">
      <c r="A360" s="22">
        <v>357</v>
      </c>
      <c r="B360">
        <v>3675677</v>
      </c>
      <c r="C360">
        <v>23918</v>
      </c>
      <c r="D360">
        <v>75819</v>
      </c>
      <c r="E360">
        <v>27008</v>
      </c>
      <c r="F360">
        <v>4880959</v>
      </c>
      <c r="G360">
        <v>3790</v>
      </c>
      <c r="H360" s="10">
        <v>2.7</v>
      </c>
      <c r="I360">
        <v>1.512</v>
      </c>
      <c r="J360">
        <v>3.6909999999999998</v>
      </c>
      <c r="K360" s="1">
        <v>2.0670000000000002</v>
      </c>
      <c r="L360">
        <v>0.91200000000000003</v>
      </c>
      <c r="M360" s="22">
        <v>357</v>
      </c>
      <c r="N360">
        <v>3662265</v>
      </c>
      <c r="O360">
        <v>31001</v>
      </c>
      <c r="P360">
        <v>101279</v>
      </c>
      <c r="Q360">
        <v>35235</v>
      </c>
      <c r="R360">
        <v>4863171</v>
      </c>
      <c r="S360">
        <v>3794</v>
      </c>
      <c r="T360" s="10">
        <v>2.7</v>
      </c>
      <c r="U360">
        <v>1.512</v>
      </c>
      <c r="V360">
        <v>3.6909999999999998</v>
      </c>
      <c r="W360" s="1">
        <v>2.0670000000000002</v>
      </c>
      <c r="X360">
        <v>0.91500000000000004</v>
      </c>
      <c r="Y360" s="22">
        <v>357</v>
      </c>
      <c r="Z360">
        <v>3657538</v>
      </c>
      <c r="AA360">
        <v>33095</v>
      </c>
      <c r="AB360">
        <v>107551</v>
      </c>
      <c r="AC360">
        <v>37848</v>
      </c>
      <c r="AD360">
        <v>4859969</v>
      </c>
      <c r="AE360">
        <v>3798</v>
      </c>
      <c r="AF360" s="10">
        <v>2.7</v>
      </c>
      <c r="AG360">
        <v>1.512</v>
      </c>
      <c r="AH360">
        <v>3.6909999999999998</v>
      </c>
      <c r="AI360" s="1">
        <v>2.0670000000000002</v>
      </c>
      <c r="AJ360">
        <v>0.91900000000000004</v>
      </c>
    </row>
    <row r="361" spans="1:36" x14ac:dyDescent="0.2">
      <c r="A361" s="22">
        <v>358</v>
      </c>
      <c r="B361">
        <v>3652991</v>
      </c>
      <c r="C361">
        <v>22686</v>
      </c>
      <c r="D361">
        <v>73811</v>
      </c>
      <c r="E361">
        <v>25926</v>
      </c>
      <c r="F361">
        <v>4907732</v>
      </c>
      <c r="G361">
        <v>3794</v>
      </c>
      <c r="H361" s="10">
        <v>2.7</v>
      </c>
      <c r="I361">
        <v>1.512</v>
      </c>
      <c r="J361">
        <v>3.6909999999999998</v>
      </c>
      <c r="K361" s="1">
        <v>2.0670000000000002</v>
      </c>
      <c r="L361">
        <v>0.90600000000000003</v>
      </c>
      <c r="M361" s="22">
        <v>358</v>
      </c>
      <c r="N361">
        <v>3632296</v>
      </c>
      <c r="O361">
        <v>29969</v>
      </c>
      <c r="P361">
        <v>97867</v>
      </c>
      <c r="Q361">
        <v>34413</v>
      </c>
      <c r="R361">
        <v>4897920</v>
      </c>
      <c r="S361">
        <v>3801</v>
      </c>
      <c r="T361" s="10">
        <v>2.7</v>
      </c>
      <c r="U361">
        <v>1.512</v>
      </c>
      <c r="V361">
        <v>3.6909999999999998</v>
      </c>
      <c r="W361" s="1">
        <v>2.0670000000000002</v>
      </c>
      <c r="X361">
        <v>0.90700000000000003</v>
      </c>
      <c r="Y361" s="22">
        <v>358</v>
      </c>
      <c r="Z361">
        <v>3625259</v>
      </c>
      <c r="AA361">
        <v>32279</v>
      </c>
      <c r="AB361">
        <v>103660</v>
      </c>
      <c r="AC361">
        <v>36986</v>
      </c>
      <c r="AD361">
        <v>4896096</v>
      </c>
      <c r="AE361">
        <v>3805</v>
      </c>
      <c r="AF361" s="10">
        <v>2.7</v>
      </c>
      <c r="AG361">
        <v>1.512</v>
      </c>
      <c r="AH361">
        <v>3.6909999999999998</v>
      </c>
      <c r="AI361" s="1">
        <v>2.0670000000000002</v>
      </c>
      <c r="AJ361">
        <v>0.90900000000000003</v>
      </c>
    </row>
    <row r="362" spans="1:36" x14ac:dyDescent="0.2">
      <c r="A362" s="22">
        <v>359</v>
      </c>
      <c r="B362">
        <v>3631232</v>
      </c>
      <c r="C362">
        <v>21759</v>
      </c>
      <c r="D362">
        <v>71432</v>
      </c>
      <c r="E362">
        <v>25065</v>
      </c>
      <c r="F362">
        <v>4932793</v>
      </c>
      <c r="G362">
        <v>3799</v>
      </c>
      <c r="H362" s="10">
        <v>2.7</v>
      </c>
      <c r="I362">
        <v>1.512</v>
      </c>
      <c r="J362">
        <v>3.6909999999999998</v>
      </c>
      <c r="K362" s="1">
        <v>2.0670000000000002</v>
      </c>
      <c r="L362">
        <v>0.9</v>
      </c>
      <c r="M362" s="22">
        <v>359</v>
      </c>
      <c r="N362">
        <v>3603033</v>
      </c>
      <c r="O362">
        <v>29263</v>
      </c>
      <c r="P362">
        <v>93847</v>
      </c>
      <c r="Q362">
        <v>33989</v>
      </c>
      <c r="R362">
        <v>4931430</v>
      </c>
      <c r="S362">
        <v>3809</v>
      </c>
      <c r="T362" s="10">
        <v>2.7</v>
      </c>
      <c r="U362">
        <v>1.512</v>
      </c>
      <c r="V362">
        <v>3.6909999999999998</v>
      </c>
      <c r="W362" s="1">
        <v>2.0670000000000002</v>
      </c>
      <c r="X362">
        <v>0.89900000000000002</v>
      </c>
      <c r="Y362" s="22">
        <v>359</v>
      </c>
      <c r="Z362">
        <v>3594631</v>
      </c>
      <c r="AA362">
        <v>30628</v>
      </c>
      <c r="AB362">
        <v>100263</v>
      </c>
      <c r="AC362">
        <v>35676</v>
      </c>
      <c r="AD362">
        <v>4932410</v>
      </c>
      <c r="AE362">
        <v>3813</v>
      </c>
      <c r="AF362" s="10">
        <v>2.7</v>
      </c>
      <c r="AG362">
        <v>1.512</v>
      </c>
      <c r="AH362">
        <v>3.6909999999999998</v>
      </c>
      <c r="AI362" s="1">
        <v>2.0670000000000002</v>
      </c>
      <c r="AJ362">
        <v>0.9</v>
      </c>
    </row>
    <row r="363" spans="1:36" x14ac:dyDescent="0.2">
      <c r="A363" s="22">
        <v>360</v>
      </c>
      <c r="B363">
        <v>3609345</v>
      </c>
      <c r="C363">
        <v>21887</v>
      </c>
      <c r="D363">
        <v>68448</v>
      </c>
      <c r="E363">
        <v>24743</v>
      </c>
      <c r="F363">
        <v>4957055</v>
      </c>
      <c r="G363">
        <v>3807</v>
      </c>
      <c r="H363" s="10">
        <v>2.7</v>
      </c>
      <c r="I363">
        <v>1.512</v>
      </c>
      <c r="J363">
        <v>3.79</v>
      </c>
      <c r="K363" s="1">
        <v>2.1219999999999999</v>
      </c>
      <c r="L363">
        <v>0.89200000000000002</v>
      </c>
      <c r="M363" s="22">
        <v>360</v>
      </c>
      <c r="N363">
        <v>3574557</v>
      </c>
      <c r="O363">
        <v>28476</v>
      </c>
      <c r="P363">
        <v>90607</v>
      </c>
      <c r="Q363">
        <v>32503</v>
      </c>
      <c r="R363">
        <v>4963543</v>
      </c>
      <c r="S363">
        <v>3815</v>
      </c>
      <c r="T363" s="10">
        <v>2.7</v>
      </c>
      <c r="U363">
        <v>1.512</v>
      </c>
      <c r="V363">
        <v>3.79</v>
      </c>
      <c r="W363" s="1">
        <v>2.1219999999999999</v>
      </c>
      <c r="X363">
        <v>0.89100000000000001</v>
      </c>
      <c r="Y363" s="22">
        <v>360</v>
      </c>
      <c r="Z363">
        <v>3564289</v>
      </c>
      <c r="AA363">
        <v>30342</v>
      </c>
      <c r="AB363">
        <v>96340</v>
      </c>
      <c r="AC363">
        <v>34551</v>
      </c>
      <c r="AD363">
        <v>4967030</v>
      </c>
      <c r="AE363">
        <v>3820</v>
      </c>
      <c r="AF363" s="10">
        <v>2.7</v>
      </c>
      <c r="AG363">
        <v>1.512</v>
      </c>
      <c r="AH363">
        <v>3.79</v>
      </c>
      <c r="AI363" s="1">
        <v>2.1219999999999999</v>
      </c>
      <c r="AJ363">
        <v>0.89200000000000002</v>
      </c>
    </row>
    <row r="364" spans="1:36" x14ac:dyDescent="0.2">
      <c r="A364" s="22">
        <v>361</v>
      </c>
      <c r="B364">
        <v>3588393</v>
      </c>
      <c r="C364">
        <v>20952</v>
      </c>
      <c r="D364">
        <v>66676</v>
      </c>
      <c r="E364">
        <v>23659</v>
      </c>
      <c r="F364">
        <v>4980953</v>
      </c>
      <c r="G364">
        <v>3814</v>
      </c>
      <c r="H364" s="10">
        <v>2.7</v>
      </c>
      <c r="I364">
        <v>1.512</v>
      </c>
      <c r="J364">
        <v>3.79</v>
      </c>
      <c r="K364" s="1">
        <v>2.1219999999999999</v>
      </c>
      <c r="L364">
        <v>0.88600000000000001</v>
      </c>
      <c r="M364" s="22">
        <v>361</v>
      </c>
      <c r="N364">
        <v>3547606</v>
      </c>
      <c r="O364">
        <v>26951</v>
      </c>
      <c r="P364">
        <v>88081</v>
      </c>
      <c r="Q364">
        <v>31002</v>
      </c>
      <c r="R364">
        <v>4995591</v>
      </c>
      <c r="S364">
        <v>3823</v>
      </c>
      <c r="T364" s="10">
        <v>2.7</v>
      </c>
      <c r="U364">
        <v>1.512</v>
      </c>
      <c r="V364">
        <v>3.79</v>
      </c>
      <c r="W364" s="1">
        <v>2.1219999999999999</v>
      </c>
      <c r="X364">
        <v>0.88400000000000001</v>
      </c>
      <c r="Y364" s="22">
        <v>361</v>
      </c>
      <c r="Z364">
        <v>3535219</v>
      </c>
      <c r="AA364">
        <v>29070</v>
      </c>
      <c r="AB364">
        <v>93338</v>
      </c>
      <c r="AC364">
        <v>33344</v>
      </c>
      <c r="AD364">
        <v>5000534</v>
      </c>
      <c r="AE364">
        <v>3826</v>
      </c>
      <c r="AF364" s="10">
        <v>2.7</v>
      </c>
      <c r="AG364">
        <v>1.512</v>
      </c>
      <c r="AH364">
        <v>3.79</v>
      </c>
      <c r="AI364" s="1">
        <v>2.1219999999999999</v>
      </c>
      <c r="AJ364">
        <v>0.88400000000000001</v>
      </c>
    </row>
    <row r="365" spans="1:36" x14ac:dyDescent="0.2">
      <c r="A365" s="22">
        <v>362</v>
      </c>
      <c r="B365">
        <v>3568432</v>
      </c>
      <c r="C365">
        <v>19961</v>
      </c>
      <c r="D365">
        <v>64902</v>
      </c>
      <c r="E365">
        <v>22726</v>
      </c>
      <c r="F365">
        <v>5003843</v>
      </c>
      <c r="G365">
        <v>3820</v>
      </c>
      <c r="H365" s="10">
        <v>2.7</v>
      </c>
      <c r="I365">
        <v>1.512</v>
      </c>
      <c r="J365">
        <v>3.79</v>
      </c>
      <c r="K365" s="1">
        <v>2.1219999999999999</v>
      </c>
      <c r="L365">
        <v>0.88200000000000001</v>
      </c>
      <c r="M365" s="22">
        <v>362</v>
      </c>
      <c r="N365">
        <v>3521558</v>
      </c>
      <c r="O365">
        <v>26048</v>
      </c>
      <c r="P365">
        <v>84884</v>
      </c>
      <c r="Q365">
        <v>30148</v>
      </c>
      <c r="R365">
        <v>5025899</v>
      </c>
      <c r="S365">
        <v>3831</v>
      </c>
      <c r="T365" s="10">
        <v>2.7</v>
      </c>
      <c r="U365">
        <v>1.512</v>
      </c>
      <c r="V365">
        <v>3.79</v>
      </c>
      <c r="W365" s="1">
        <v>2.1219999999999999</v>
      </c>
      <c r="X365">
        <v>0.879</v>
      </c>
      <c r="Y365" s="22">
        <v>362</v>
      </c>
      <c r="Z365">
        <v>3507705</v>
      </c>
      <c r="AA365">
        <v>27514</v>
      </c>
      <c r="AB365">
        <v>90653</v>
      </c>
      <c r="AC365">
        <v>31755</v>
      </c>
      <c r="AD365">
        <v>5033077</v>
      </c>
      <c r="AE365">
        <v>3830</v>
      </c>
      <c r="AF365" s="10">
        <v>2.7</v>
      </c>
      <c r="AG365">
        <v>1.512</v>
      </c>
      <c r="AH365">
        <v>3.79</v>
      </c>
      <c r="AI365" s="1">
        <v>2.1219999999999999</v>
      </c>
      <c r="AJ365">
        <v>0.878</v>
      </c>
    </row>
    <row r="366" spans="1:36" x14ac:dyDescent="0.2">
      <c r="A366" s="22">
        <v>363</v>
      </c>
      <c r="B366">
        <v>3548944</v>
      </c>
      <c r="C366">
        <v>19488</v>
      </c>
      <c r="D366">
        <v>62724</v>
      </c>
      <c r="E366">
        <v>22139</v>
      </c>
      <c r="F366">
        <v>5025886</v>
      </c>
      <c r="G366">
        <v>3830</v>
      </c>
      <c r="H366" s="10">
        <v>2.7</v>
      </c>
      <c r="I366">
        <v>1.512</v>
      </c>
      <c r="J366">
        <v>3.79</v>
      </c>
      <c r="K366" s="1">
        <v>2.1219999999999999</v>
      </c>
      <c r="L366">
        <v>0.88100000000000001</v>
      </c>
      <c r="M366" s="22">
        <v>363</v>
      </c>
      <c r="N366">
        <v>3496488</v>
      </c>
      <c r="O366">
        <v>25070</v>
      </c>
      <c r="P366">
        <v>81695</v>
      </c>
      <c r="Q366">
        <v>29237</v>
      </c>
      <c r="R366">
        <v>5054698</v>
      </c>
      <c r="S366">
        <v>3837</v>
      </c>
      <c r="T366" s="10">
        <v>2.7</v>
      </c>
      <c r="U366">
        <v>1.512</v>
      </c>
      <c r="V366">
        <v>3.79</v>
      </c>
      <c r="W366" s="1">
        <v>2.1219999999999999</v>
      </c>
      <c r="X366">
        <v>0.874</v>
      </c>
      <c r="Y366" s="22">
        <v>363</v>
      </c>
      <c r="Z366">
        <v>3480901</v>
      </c>
      <c r="AA366">
        <v>26804</v>
      </c>
      <c r="AB366">
        <v>87157</v>
      </c>
      <c r="AC366">
        <v>31010</v>
      </c>
      <c r="AD366">
        <v>5063038</v>
      </c>
      <c r="AE366">
        <v>3836</v>
      </c>
      <c r="AF366" s="10">
        <v>2.7</v>
      </c>
      <c r="AG366">
        <v>1.512</v>
      </c>
      <c r="AH366">
        <v>3.79</v>
      </c>
      <c r="AI366" s="1">
        <v>2.1219999999999999</v>
      </c>
      <c r="AJ366">
        <v>0.873</v>
      </c>
    </row>
    <row r="367" spans="1:36" x14ac:dyDescent="0.2">
      <c r="A367" s="22">
        <v>364</v>
      </c>
      <c r="B367">
        <v>3530193</v>
      </c>
      <c r="C367">
        <v>18751</v>
      </c>
      <c r="D367">
        <v>60587</v>
      </c>
      <c r="E367">
        <v>21625</v>
      </c>
      <c r="F367">
        <v>5047235</v>
      </c>
      <c r="G367">
        <v>3837</v>
      </c>
      <c r="H367" s="10">
        <v>2.7</v>
      </c>
      <c r="I367">
        <v>1.512</v>
      </c>
      <c r="J367">
        <v>3.79</v>
      </c>
      <c r="K367" s="1">
        <v>2.1219999999999999</v>
      </c>
      <c r="L367">
        <v>0.88</v>
      </c>
      <c r="M367" s="22">
        <v>364</v>
      </c>
      <c r="N367">
        <v>3472459</v>
      </c>
      <c r="O367">
        <v>24029</v>
      </c>
      <c r="P367">
        <v>78496</v>
      </c>
      <c r="Q367">
        <v>28269</v>
      </c>
      <c r="R367">
        <v>5082455</v>
      </c>
      <c r="S367">
        <v>3843</v>
      </c>
      <c r="T367" s="10">
        <v>2.7</v>
      </c>
      <c r="U367">
        <v>1.512</v>
      </c>
      <c r="V367">
        <v>3.79</v>
      </c>
      <c r="W367" s="1">
        <v>2.1219999999999999</v>
      </c>
      <c r="X367">
        <v>0.87</v>
      </c>
      <c r="Y367" s="22">
        <v>364</v>
      </c>
      <c r="Z367">
        <v>3455324</v>
      </c>
      <c r="AA367">
        <v>25577</v>
      </c>
      <c r="AB367">
        <v>83814</v>
      </c>
      <c r="AC367">
        <v>30147</v>
      </c>
      <c r="AD367">
        <v>5092781</v>
      </c>
      <c r="AE367">
        <v>3843</v>
      </c>
      <c r="AF367" s="10">
        <v>2.7</v>
      </c>
      <c r="AG367">
        <v>1.512</v>
      </c>
      <c r="AH367">
        <v>3.79</v>
      </c>
      <c r="AI367" s="1">
        <v>2.1219999999999999</v>
      </c>
      <c r="AJ367">
        <v>0.87</v>
      </c>
    </row>
    <row r="368" spans="1:36" x14ac:dyDescent="0.2">
      <c r="A368" s="22">
        <v>365</v>
      </c>
      <c r="B368">
        <v>3512114</v>
      </c>
      <c r="C368">
        <v>18079</v>
      </c>
      <c r="D368">
        <v>58406</v>
      </c>
      <c r="E368">
        <v>20932</v>
      </c>
      <c r="F368">
        <v>5067879</v>
      </c>
      <c r="G368">
        <v>3843</v>
      </c>
      <c r="H368" s="10">
        <v>2.7</v>
      </c>
      <c r="I368">
        <v>1.512</v>
      </c>
      <c r="J368">
        <v>3.79</v>
      </c>
      <c r="K368" s="1">
        <v>2.1219999999999999</v>
      </c>
      <c r="L368">
        <v>0.879</v>
      </c>
      <c r="M368" s="22">
        <v>365</v>
      </c>
      <c r="N368">
        <v>3449378</v>
      </c>
      <c r="O368">
        <v>23081</v>
      </c>
      <c r="P368">
        <v>75400</v>
      </c>
      <c r="Q368">
        <v>27125</v>
      </c>
      <c r="R368">
        <v>5109469</v>
      </c>
      <c r="S368">
        <v>3853</v>
      </c>
      <c r="T368" s="10">
        <v>2.7</v>
      </c>
      <c r="U368">
        <v>1.512</v>
      </c>
      <c r="V368">
        <v>3.79</v>
      </c>
      <c r="W368" s="1">
        <v>2.1219999999999999</v>
      </c>
      <c r="X368">
        <v>0.86699999999999999</v>
      </c>
      <c r="Y368" s="22">
        <v>365</v>
      </c>
      <c r="Z368">
        <v>3430785</v>
      </c>
      <c r="AA368">
        <v>24539</v>
      </c>
      <c r="AB368">
        <v>80375</v>
      </c>
      <c r="AC368">
        <v>29016</v>
      </c>
      <c r="AD368">
        <v>5122214</v>
      </c>
      <c r="AE368">
        <v>3848</v>
      </c>
      <c r="AF368" s="10">
        <v>2.7</v>
      </c>
      <c r="AG368">
        <v>1.512</v>
      </c>
      <c r="AH368">
        <v>3.79</v>
      </c>
      <c r="AI368" s="1">
        <v>2.1219999999999999</v>
      </c>
      <c r="AJ368">
        <v>0.86899999999999999</v>
      </c>
    </row>
    <row r="369" spans="1:36" x14ac:dyDescent="0.2">
      <c r="A369" s="22">
        <v>366</v>
      </c>
      <c r="B369">
        <v>3495052</v>
      </c>
      <c r="C369">
        <v>17062</v>
      </c>
      <c r="D369">
        <v>56452</v>
      </c>
      <c r="E369">
        <v>20033</v>
      </c>
      <c r="F369">
        <v>5087685</v>
      </c>
      <c r="G369">
        <v>3850</v>
      </c>
      <c r="H369" s="10">
        <v>2.7</v>
      </c>
      <c r="I369">
        <v>1.512</v>
      </c>
      <c r="J369">
        <v>3.79</v>
      </c>
      <c r="K369" s="1">
        <v>2.1219999999999999</v>
      </c>
      <c r="L369">
        <v>0.877</v>
      </c>
      <c r="M369" s="22">
        <v>366</v>
      </c>
      <c r="N369">
        <v>3427362</v>
      </c>
      <c r="O369">
        <v>22016</v>
      </c>
      <c r="P369">
        <v>72439</v>
      </c>
      <c r="Q369">
        <v>26042</v>
      </c>
      <c r="R369">
        <v>5136137</v>
      </c>
      <c r="S369">
        <v>3858</v>
      </c>
      <c r="T369" s="10">
        <v>2.7</v>
      </c>
      <c r="U369">
        <v>1.512</v>
      </c>
      <c r="V369">
        <v>3.79</v>
      </c>
      <c r="W369" s="1">
        <v>2.1219999999999999</v>
      </c>
      <c r="X369">
        <v>0.86299999999999999</v>
      </c>
      <c r="Y369" s="22">
        <v>366</v>
      </c>
      <c r="Z369">
        <v>3407305</v>
      </c>
      <c r="AA369">
        <v>23480</v>
      </c>
      <c r="AB369">
        <v>77102</v>
      </c>
      <c r="AC369">
        <v>27812</v>
      </c>
      <c r="AD369">
        <v>5149549</v>
      </c>
      <c r="AE369">
        <v>3855</v>
      </c>
      <c r="AF369" s="10">
        <v>2.7</v>
      </c>
      <c r="AG369">
        <v>1.512</v>
      </c>
      <c r="AH369">
        <v>3.79</v>
      </c>
      <c r="AI369" s="1">
        <v>2.1219999999999999</v>
      </c>
      <c r="AJ369">
        <v>0.86499999999999999</v>
      </c>
    </row>
    <row r="370" spans="1:36" x14ac:dyDescent="0.2">
      <c r="A370" s="22">
        <v>367</v>
      </c>
      <c r="B370">
        <v>3478470</v>
      </c>
      <c r="C370">
        <v>16582</v>
      </c>
      <c r="D370">
        <v>54078</v>
      </c>
      <c r="E370">
        <v>19436</v>
      </c>
      <c r="F370">
        <v>5107919</v>
      </c>
      <c r="G370">
        <v>3855</v>
      </c>
      <c r="H370" s="10">
        <v>2.7</v>
      </c>
      <c r="I370">
        <v>1.512</v>
      </c>
      <c r="J370">
        <v>3.79</v>
      </c>
      <c r="K370" s="1">
        <v>2.1219999999999999</v>
      </c>
      <c r="L370">
        <v>0.877</v>
      </c>
      <c r="M370" s="22">
        <v>367</v>
      </c>
      <c r="N370">
        <v>3406304</v>
      </c>
      <c r="O370">
        <v>21058</v>
      </c>
      <c r="P370">
        <v>69344</v>
      </c>
      <c r="Q370">
        <v>25111</v>
      </c>
      <c r="R370">
        <v>5161181</v>
      </c>
      <c r="S370">
        <v>3864</v>
      </c>
      <c r="T370" s="10">
        <v>2.7</v>
      </c>
      <c r="U370">
        <v>1.512</v>
      </c>
      <c r="V370">
        <v>3.79</v>
      </c>
      <c r="W370" s="1">
        <v>2.1219999999999999</v>
      </c>
      <c r="X370">
        <v>0.86199999999999999</v>
      </c>
      <c r="Y370" s="22">
        <v>367</v>
      </c>
      <c r="Z370">
        <v>3384976</v>
      </c>
      <c r="AA370">
        <v>22329</v>
      </c>
      <c r="AB370">
        <v>73757</v>
      </c>
      <c r="AC370">
        <v>26825</v>
      </c>
      <c r="AD370">
        <v>5177074</v>
      </c>
      <c r="AE370">
        <v>3858</v>
      </c>
      <c r="AF370" s="10">
        <v>2.7</v>
      </c>
      <c r="AG370">
        <v>1.512</v>
      </c>
      <c r="AH370">
        <v>3.79</v>
      </c>
      <c r="AI370" s="1">
        <v>2.1219999999999999</v>
      </c>
      <c r="AJ370">
        <v>0.86299999999999999</v>
      </c>
    </row>
    <row r="371" spans="1:36" x14ac:dyDescent="0.2">
      <c r="A371" s="22">
        <v>368</v>
      </c>
      <c r="B371">
        <v>3462501</v>
      </c>
      <c r="C371">
        <v>15969</v>
      </c>
      <c r="D371">
        <v>51843</v>
      </c>
      <c r="E371">
        <v>18817</v>
      </c>
      <c r="F371">
        <v>5126467</v>
      </c>
      <c r="G371">
        <v>3861</v>
      </c>
      <c r="H371" s="10">
        <v>2.7</v>
      </c>
      <c r="I371">
        <v>1.512</v>
      </c>
      <c r="J371">
        <v>3.79</v>
      </c>
      <c r="K371" s="1">
        <v>2.1219999999999999</v>
      </c>
      <c r="L371">
        <v>0.872</v>
      </c>
      <c r="M371" s="22">
        <v>368</v>
      </c>
      <c r="N371">
        <v>3386171</v>
      </c>
      <c r="O371">
        <v>20133</v>
      </c>
      <c r="P371">
        <v>66260</v>
      </c>
      <c r="Q371">
        <v>24142</v>
      </c>
      <c r="R371">
        <v>5184881</v>
      </c>
      <c r="S371">
        <v>3870</v>
      </c>
      <c r="T371" s="10">
        <v>2.7</v>
      </c>
      <c r="U371">
        <v>1.512</v>
      </c>
      <c r="V371">
        <v>3.79</v>
      </c>
      <c r="W371" s="1">
        <v>2.1219999999999999</v>
      </c>
      <c r="X371">
        <v>0.85699999999999998</v>
      </c>
      <c r="Y371" s="22">
        <v>368</v>
      </c>
      <c r="Z371">
        <v>3364007</v>
      </c>
      <c r="AA371">
        <v>20969</v>
      </c>
      <c r="AB371">
        <v>70703</v>
      </c>
      <c r="AC371">
        <v>25383</v>
      </c>
      <c r="AD371">
        <v>5202798</v>
      </c>
      <c r="AE371">
        <v>3864</v>
      </c>
      <c r="AF371" s="10">
        <v>2.7</v>
      </c>
      <c r="AG371">
        <v>1.512</v>
      </c>
      <c r="AH371">
        <v>3.79</v>
      </c>
      <c r="AI371" s="1">
        <v>2.1219999999999999</v>
      </c>
      <c r="AJ371">
        <v>0.85699999999999998</v>
      </c>
    </row>
    <row r="372" spans="1:36" x14ac:dyDescent="0.2">
      <c r="A372" s="22">
        <v>369</v>
      </c>
      <c r="B372">
        <v>3447298</v>
      </c>
      <c r="C372">
        <v>15203</v>
      </c>
      <c r="D372">
        <v>49850</v>
      </c>
      <c r="E372">
        <v>17962</v>
      </c>
      <c r="F372">
        <v>5144292</v>
      </c>
      <c r="G372">
        <v>3867</v>
      </c>
      <c r="H372" s="10">
        <v>2.7</v>
      </c>
      <c r="I372">
        <v>1.512</v>
      </c>
      <c r="J372">
        <v>3.79</v>
      </c>
      <c r="K372" s="1">
        <v>2.1219999999999999</v>
      </c>
      <c r="L372">
        <v>0.86599999999999999</v>
      </c>
      <c r="M372" s="22">
        <v>369</v>
      </c>
      <c r="N372">
        <v>3366945</v>
      </c>
      <c r="O372">
        <v>19226</v>
      </c>
      <c r="P372">
        <v>63295</v>
      </c>
      <c r="Q372">
        <v>23098</v>
      </c>
      <c r="R372">
        <v>5208112</v>
      </c>
      <c r="S372">
        <v>3878</v>
      </c>
      <c r="T372" s="10">
        <v>2.7</v>
      </c>
      <c r="U372">
        <v>1.512</v>
      </c>
      <c r="V372">
        <v>3.79</v>
      </c>
      <c r="W372" s="1">
        <v>2.1219999999999999</v>
      </c>
      <c r="X372">
        <v>0.85199999999999998</v>
      </c>
      <c r="Y372" s="22">
        <v>369</v>
      </c>
      <c r="Z372">
        <v>3343707</v>
      </c>
      <c r="AA372">
        <v>20300</v>
      </c>
      <c r="AB372">
        <v>67058</v>
      </c>
      <c r="AC372">
        <v>24614</v>
      </c>
      <c r="AD372">
        <v>5226437</v>
      </c>
      <c r="AE372">
        <v>3870</v>
      </c>
      <c r="AF372" s="10">
        <v>2.7</v>
      </c>
      <c r="AG372">
        <v>1.512</v>
      </c>
      <c r="AH372">
        <v>3.79</v>
      </c>
      <c r="AI372" s="1">
        <v>2.1219999999999999</v>
      </c>
      <c r="AJ372">
        <v>0.85099999999999998</v>
      </c>
    </row>
    <row r="373" spans="1:36" x14ac:dyDescent="0.2">
      <c r="A373" s="22">
        <v>370</v>
      </c>
      <c r="B373">
        <v>3432515</v>
      </c>
      <c r="C373">
        <v>14783</v>
      </c>
      <c r="D373">
        <v>47836</v>
      </c>
      <c r="E373">
        <v>17217</v>
      </c>
      <c r="F373">
        <v>5161719</v>
      </c>
      <c r="G373">
        <v>3877</v>
      </c>
      <c r="H373" s="10">
        <v>2.7</v>
      </c>
      <c r="I373">
        <v>1.512</v>
      </c>
      <c r="J373">
        <v>3.79</v>
      </c>
      <c r="K373" s="1">
        <v>2.1219999999999999</v>
      </c>
      <c r="L373">
        <v>0.86099999999999999</v>
      </c>
      <c r="M373" s="22">
        <v>370</v>
      </c>
      <c r="N373">
        <v>3349011</v>
      </c>
      <c r="O373">
        <v>17934</v>
      </c>
      <c r="P373">
        <v>60697</v>
      </c>
      <c r="Q373">
        <v>21824</v>
      </c>
      <c r="R373">
        <v>5230209</v>
      </c>
      <c r="S373">
        <v>3883</v>
      </c>
      <c r="T373" s="10">
        <v>2.7</v>
      </c>
      <c r="U373">
        <v>1.512</v>
      </c>
      <c r="V373">
        <v>3.79</v>
      </c>
      <c r="W373" s="1">
        <v>2.1219999999999999</v>
      </c>
      <c r="X373">
        <v>0.84699999999999998</v>
      </c>
      <c r="Y373" s="22">
        <v>370</v>
      </c>
      <c r="Z373">
        <v>3324375</v>
      </c>
      <c r="AA373">
        <v>19332</v>
      </c>
      <c r="AB373">
        <v>63789</v>
      </c>
      <c r="AC373">
        <v>23569</v>
      </c>
      <c r="AD373">
        <v>5250401</v>
      </c>
      <c r="AE373">
        <v>3875</v>
      </c>
      <c r="AF373" s="10">
        <v>2.7</v>
      </c>
      <c r="AG373">
        <v>1.512</v>
      </c>
      <c r="AH373">
        <v>3.79</v>
      </c>
      <c r="AI373" s="1">
        <v>2.1219999999999999</v>
      </c>
      <c r="AJ373">
        <v>0.84399999999999997</v>
      </c>
    </row>
    <row r="374" spans="1:36" x14ac:dyDescent="0.2">
      <c r="A374" s="22">
        <v>371</v>
      </c>
      <c r="B374">
        <v>3418436</v>
      </c>
      <c r="C374">
        <v>14079</v>
      </c>
      <c r="D374">
        <v>45962</v>
      </c>
      <c r="E374">
        <v>16657</v>
      </c>
      <c r="F374">
        <v>5178307</v>
      </c>
      <c r="G374">
        <v>3883</v>
      </c>
      <c r="H374" s="10">
        <v>2.7</v>
      </c>
      <c r="I374">
        <v>1.512</v>
      </c>
      <c r="J374">
        <v>3.79</v>
      </c>
      <c r="K374" s="1">
        <v>2.1219999999999999</v>
      </c>
      <c r="L374">
        <v>0.85599999999999998</v>
      </c>
      <c r="M374" s="22">
        <v>371</v>
      </c>
      <c r="N374">
        <v>3331547</v>
      </c>
      <c r="O374">
        <v>17464</v>
      </c>
      <c r="P374">
        <v>57503</v>
      </c>
      <c r="Q374">
        <v>21128</v>
      </c>
      <c r="R374">
        <v>5251004</v>
      </c>
      <c r="S374">
        <v>3886</v>
      </c>
      <c r="T374" s="10">
        <v>2.7</v>
      </c>
      <c r="U374">
        <v>1.512</v>
      </c>
      <c r="V374">
        <v>3.79</v>
      </c>
      <c r="W374" s="1">
        <v>2.1219999999999999</v>
      </c>
      <c r="X374">
        <v>0.84199999999999997</v>
      </c>
      <c r="Y374" s="22">
        <v>371</v>
      </c>
      <c r="Z374">
        <v>3306325</v>
      </c>
      <c r="AA374">
        <v>18050</v>
      </c>
      <c r="AB374">
        <v>60893</v>
      </c>
      <c r="AC374">
        <v>22228</v>
      </c>
      <c r="AD374">
        <v>5272648</v>
      </c>
      <c r="AE374">
        <v>3880</v>
      </c>
      <c r="AF374" s="10">
        <v>2.7</v>
      </c>
      <c r="AG374">
        <v>1.512</v>
      </c>
      <c r="AH374">
        <v>3.79</v>
      </c>
      <c r="AI374" s="1">
        <v>2.1219999999999999</v>
      </c>
      <c r="AJ374">
        <v>0.83799999999999997</v>
      </c>
    </row>
    <row r="375" spans="1:36" x14ac:dyDescent="0.2">
      <c r="A375" s="22">
        <v>372</v>
      </c>
      <c r="B375">
        <v>3405248</v>
      </c>
      <c r="C375">
        <v>13188</v>
      </c>
      <c r="D375">
        <v>44264</v>
      </c>
      <c r="E375">
        <v>15777</v>
      </c>
      <c r="F375">
        <v>5194279</v>
      </c>
      <c r="G375">
        <v>3885</v>
      </c>
      <c r="H375" s="10">
        <v>2.7</v>
      </c>
      <c r="I375">
        <v>1.512</v>
      </c>
      <c r="J375">
        <v>3.79</v>
      </c>
      <c r="K375" s="1">
        <v>2.1219999999999999</v>
      </c>
      <c r="L375">
        <v>0.85399999999999998</v>
      </c>
      <c r="M375" s="22">
        <v>372</v>
      </c>
      <c r="N375">
        <v>3315210</v>
      </c>
      <c r="O375">
        <v>16337</v>
      </c>
      <c r="P375">
        <v>54938</v>
      </c>
      <c r="Q375">
        <v>20029</v>
      </c>
      <c r="R375">
        <v>5271468</v>
      </c>
      <c r="S375">
        <v>3892</v>
      </c>
      <c r="T375" s="10">
        <v>2.7</v>
      </c>
      <c r="U375">
        <v>1.512</v>
      </c>
      <c r="V375">
        <v>3.79</v>
      </c>
      <c r="W375" s="1">
        <v>2.1219999999999999</v>
      </c>
      <c r="X375">
        <v>0.83799999999999997</v>
      </c>
      <c r="Y375" s="22">
        <v>372</v>
      </c>
      <c r="Z375">
        <v>3289104</v>
      </c>
      <c r="AA375">
        <v>17221</v>
      </c>
      <c r="AB375">
        <v>57848</v>
      </c>
      <c r="AC375">
        <v>21095</v>
      </c>
      <c r="AD375">
        <v>5293769</v>
      </c>
      <c r="AE375">
        <v>3890</v>
      </c>
      <c r="AF375" s="10">
        <v>2.7</v>
      </c>
      <c r="AG375">
        <v>1.512</v>
      </c>
      <c r="AH375">
        <v>3.79</v>
      </c>
      <c r="AI375" s="1">
        <v>2.1219999999999999</v>
      </c>
      <c r="AJ375">
        <v>0.83299999999999996</v>
      </c>
    </row>
    <row r="376" spans="1:36" x14ac:dyDescent="0.2">
      <c r="A376" s="22">
        <v>373</v>
      </c>
      <c r="B376">
        <v>3392516</v>
      </c>
      <c r="C376">
        <v>12732</v>
      </c>
      <c r="D376">
        <v>42164</v>
      </c>
      <c r="E376">
        <v>15288</v>
      </c>
      <c r="F376">
        <v>5208848</v>
      </c>
      <c r="G376">
        <v>3892</v>
      </c>
      <c r="H376" s="10">
        <v>2.7</v>
      </c>
      <c r="I376">
        <v>1.512</v>
      </c>
      <c r="J376">
        <v>3.79</v>
      </c>
      <c r="K376" s="1">
        <v>2.1219999999999999</v>
      </c>
      <c r="L376">
        <v>0.85099999999999998</v>
      </c>
      <c r="M376" s="22">
        <v>373</v>
      </c>
      <c r="N376">
        <v>3299611</v>
      </c>
      <c r="O376">
        <v>15599</v>
      </c>
      <c r="P376">
        <v>52120</v>
      </c>
      <c r="Q376">
        <v>19155</v>
      </c>
      <c r="R376">
        <v>5289918</v>
      </c>
      <c r="S376">
        <v>3896</v>
      </c>
      <c r="T376" s="10">
        <v>2.7</v>
      </c>
      <c r="U376">
        <v>1.512</v>
      </c>
      <c r="V376">
        <v>3.79</v>
      </c>
      <c r="W376" s="1">
        <v>2.1219999999999999</v>
      </c>
      <c r="X376">
        <v>0.83399999999999996</v>
      </c>
      <c r="Y376" s="22">
        <v>373</v>
      </c>
      <c r="Z376">
        <v>3272967</v>
      </c>
      <c r="AA376">
        <v>16137</v>
      </c>
      <c r="AB376">
        <v>55015</v>
      </c>
      <c r="AC376">
        <v>20054</v>
      </c>
      <c r="AD376">
        <v>5313922</v>
      </c>
      <c r="AE376">
        <v>3897</v>
      </c>
      <c r="AF376" s="10">
        <v>2.7</v>
      </c>
      <c r="AG376">
        <v>1.512</v>
      </c>
      <c r="AH376">
        <v>3.79</v>
      </c>
      <c r="AI376" s="1">
        <v>2.1219999999999999</v>
      </c>
      <c r="AJ376">
        <v>0.82699999999999996</v>
      </c>
    </row>
    <row r="377" spans="1:36" x14ac:dyDescent="0.2">
      <c r="A377" s="22">
        <v>374</v>
      </c>
      <c r="B377">
        <v>3380493</v>
      </c>
      <c r="C377">
        <v>12023</v>
      </c>
      <c r="D377">
        <v>40242</v>
      </c>
      <c r="E377">
        <v>14654</v>
      </c>
      <c r="F377">
        <v>5223811</v>
      </c>
      <c r="G377">
        <v>3896</v>
      </c>
      <c r="H377" s="10">
        <v>2.7</v>
      </c>
      <c r="I377">
        <v>1.512</v>
      </c>
      <c r="J377">
        <v>3.79</v>
      </c>
      <c r="K377" s="1">
        <v>2.1219999999999999</v>
      </c>
      <c r="L377">
        <v>0.84799999999999998</v>
      </c>
      <c r="M377" s="22">
        <v>374</v>
      </c>
      <c r="N377">
        <v>3285126</v>
      </c>
      <c r="O377">
        <v>14485</v>
      </c>
      <c r="P377">
        <v>49656</v>
      </c>
      <c r="Q377">
        <v>18063</v>
      </c>
      <c r="R377">
        <v>5308862</v>
      </c>
      <c r="S377">
        <v>3903</v>
      </c>
      <c r="T377" s="10">
        <v>2.7</v>
      </c>
      <c r="U377">
        <v>1.512</v>
      </c>
      <c r="V377">
        <v>3.79</v>
      </c>
      <c r="W377" s="1">
        <v>2.1219999999999999</v>
      </c>
      <c r="X377">
        <v>0.82899999999999996</v>
      </c>
      <c r="Y377" s="22">
        <v>374</v>
      </c>
      <c r="Z377">
        <v>3257346</v>
      </c>
      <c r="AA377">
        <v>15621</v>
      </c>
      <c r="AB377">
        <v>51687</v>
      </c>
      <c r="AC377">
        <v>19465</v>
      </c>
      <c r="AD377">
        <v>5332817</v>
      </c>
      <c r="AE377">
        <v>3899</v>
      </c>
      <c r="AF377" s="10">
        <v>2.7</v>
      </c>
      <c r="AG377">
        <v>1.512</v>
      </c>
      <c r="AH377">
        <v>3.79</v>
      </c>
      <c r="AI377" s="1">
        <v>2.1219999999999999</v>
      </c>
      <c r="AJ377">
        <v>0.82199999999999995</v>
      </c>
    </row>
    <row r="378" spans="1:36" x14ac:dyDescent="0.2">
      <c r="A378" s="22">
        <v>375</v>
      </c>
      <c r="B378">
        <v>3368674</v>
      </c>
      <c r="C378">
        <v>11819</v>
      </c>
      <c r="D378">
        <v>38129</v>
      </c>
      <c r="E378">
        <v>14136</v>
      </c>
      <c r="F378">
        <v>5237886</v>
      </c>
      <c r="G378">
        <v>3903</v>
      </c>
      <c r="H378" s="10">
        <v>2.7</v>
      </c>
      <c r="I378">
        <v>1.512</v>
      </c>
      <c r="J378">
        <v>3.79</v>
      </c>
      <c r="K378" s="1">
        <v>2.1219999999999999</v>
      </c>
      <c r="L378">
        <v>0.84499999999999997</v>
      </c>
      <c r="M378" s="22">
        <v>375</v>
      </c>
      <c r="N378">
        <v>3271123</v>
      </c>
      <c r="O378">
        <v>14003</v>
      </c>
      <c r="P378">
        <v>46763</v>
      </c>
      <c r="Q378">
        <v>17378</v>
      </c>
      <c r="R378">
        <v>5324933</v>
      </c>
      <c r="S378">
        <v>3910</v>
      </c>
      <c r="T378" s="10">
        <v>2.7</v>
      </c>
      <c r="U378">
        <v>1.512</v>
      </c>
      <c r="V378">
        <v>3.79</v>
      </c>
      <c r="W378" s="1">
        <v>2.1219999999999999</v>
      </c>
      <c r="X378">
        <v>0.82499999999999996</v>
      </c>
      <c r="Y378" s="22">
        <v>375</v>
      </c>
      <c r="Z378">
        <v>3242754</v>
      </c>
      <c r="AA378">
        <v>14592</v>
      </c>
      <c r="AB378">
        <v>49154</v>
      </c>
      <c r="AC378">
        <v>18154</v>
      </c>
      <c r="AD378">
        <v>5351061</v>
      </c>
      <c r="AE378">
        <v>3904</v>
      </c>
      <c r="AF378" s="10">
        <v>2.7</v>
      </c>
      <c r="AG378">
        <v>1.512</v>
      </c>
      <c r="AH378">
        <v>3.79</v>
      </c>
      <c r="AI378" s="1">
        <v>2.1219999999999999</v>
      </c>
      <c r="AJ378">
        <v>0.81799999999999995</v>
      </c>
    </row>
    <row r="379" spans="1:36" x14ac:dyDescent="0.2">
      <c r="A379" s="22">
        <v>376</v>
      </c>
      <c r="B379">
        <v>3357694</v>
      </c>
      <c r="C379">
        <v>10980</v>
      </c>
      <c r="D379">
        <v>36775</v>
      </c>
      <c r="E379">
        <v>13173</v>
      </c>
      <c r="F379">
        <v>5251194</v>
      </c>
      <c r="G379">
        <v>3914</v>
      </c>
      <c r="H379" s="10">
        <v>2.7</v>
      </c>
      <c r="I379">
        <v>1.512</v>
      </c>
      <c r="J379">
        <v>3.79</v>
      </c>
      <c r="K379" s="1">
        <v>2.1219999999999999</v>
      </c>
      <c r="L379">
        <v>0.84099999999999997</v>
      </c>
      <c r="M379" s="22">
        <v>376</v>
      </c>
      <c r="N379">
        <v>3257939</v>
      </c>
      <c r="O379">
        <v>13184</v>
      </c>
      <c r="P379">
        <v>44249</v>
      </c>
      <c r="Q379">
        <v>16517</v>
      </c>
      <c r="R379">
        <v>5342024</v>
      </c>
      <c r="S379">
        <v>3919</v>
      </c>
      <c r="T379" s="10">
        <v>2.7</v>
      </c>
      <c r="U379">
        <v>1.512</v>
      </c>
      <c r="V379">
        <v>3.79</v>
      </c>
      <c r="W379" s="1">
        <v>2.1219999999999999</v>
      </c>
      <c r="X379">
        <v>0.82</v>
      </c>
      <c r="Y379" s="22">
        <v>376</v>
      </c>
      <c r="Z379">
        <v>3229200</v>
      </c>
      <c r="AA379">
        <v>13554</v>
      </c>
      <c r="AB379">
        <v>46540</v>
      </c>
      <c r="AC379">
        <v>17206</v>
      </c>
      <c r="AD379">
        <v>5368291</v>
      </c>
      <c r="AE379">
        <v>3913</v>
      </c>
      <c r="AF379" s="10">
        <v>2.7</v>
      </c>
      <c r="AG379">
        <v>1.512</v>
      </c>
      <c r="AH379">
        <v>3.79</v>
      </c>
      <c r="AI379" s="1">
        <v>2.1219999999999999</v>
      </c>
      <c r="AJ379">
        <v>0.81399999999999995</v>
      </c>
    </row>
    <row r="380" spans="1:36" x14ac:dyDescent="0.2">
      <c r="A380" s="22">
        <v>377</v>
      </c>
      <c r="B380">
        <v>3347079</v>
      </c>
      <c r="C380">
        <v>10615</v>
      </c>
      <c r="D380">
        <v>35009</v>
      </c>
      <c r="E380">
        <v>12746</v>
      </c>
      <c r="F380">
        <v>5264070</v>
      </c>
      <c r="G380">
        <v>3919</v>
      </c>
      <c r="H380" s="10">
        <v>2.7</v>
      </c>
      <c r="I380">
        <v>1.512</v>
      </c>
      <c r="J380">
        <v>3.79</v>
      </c>
      <c r="K380" s="1">
        <v>2.1219999999999999</v>
      </c>
      <c r="L380">
        <v>0.83899999999999997</v>
      </c>
      <c r="M380" s="22">
        <v>377</v>
      </c>
      <c r="N380">
        <v>3245583</v>
      </c>
      <c r="O380">
        <v>12356</v>
      </c>
      <c r="P380">
        <v>41958</v>
      </c>
      <c r="Q380">
        <v>15475</v>
      </c>
      <c r="R380">
        <v>5357109</v>
      </c>
      <c r="S380">
        <v>3923</v>
      </c>
      <c r="T380" s="10">
        <v>2.7</v>
      </c>
      <c r="U380">
        <v>1.512</v>
      </c>
      <c r="V380">
        <v>3.79</v>
      </c>
      <c r="W380" s="1">
        <v>2.1219999999999999</v>
      </c>
      <c r="X380">
        <v>0.81499999999999995</v>
      </c>
      <c r="Y380" s="22">
        <v>377</v>
      </c>
      <c r="Z380">
        <v>3216555</v>
      </c>
      <c r="AA380">
        <v>12645</v>
      </c>
      <c r="AB380">
        <v>43964</v>
      </c>
      <c r="AC380">
        <v>16130</v>
      </c>
      <c r="AD380">
        <v>5384716</v>
      </c>
      <c r="AE380">
        <v>3915</v>
      </c>
      <c r="AF380" s="10">
        <v>2.7</v>
      </c>
      <c r="AG380">
        <v>1.512</v>
      </c>
      <c r="AH380">
        <v>3.79</v>
      </c>
      <c r="AI380" s="1">
        <v>2.1219999999999999</v>
      </c>
      <c r="AJ380">
        <v>0.81</v>
      </c>
    </row>
    <row r="381" spans="1:36" x14ac:dyDescent="0.2">
      <c r="A381" s="22">
        <v>378</v>
      </c>
      <c r="B381">
        <v>3337037</v>
      </c>
      <c r="C381">
        <v>10042</v>
      </c>
      <c r="D381">
        <v>33532</v>
      </c>
      <c r="E381">
        <v>12092</v>
      </c>
      <c r="F381">
        <v>5276012</v>
      </c>
      <c r="G381">
        <v>3925</v>
      </c>
      <c r="H381" s="10">
        <v>2.7</v>
      </c>
      <c r="I381">
        <v>1.512</v>
      </c>
      <c r="J381">
        <v>3.79</v>
      </c>
      <c r="K381" s="1">
        <v>2.1219999999999999</v>
      </c>
      <c r="L381">
        <v>0.83399999999999996</v>
      </c>
      <c r="M381" s="22">
        <v>378</v>
      </c>
      <c r="N381">
        <v>3233953</v>
      </c>
      <c r="O381">
        <v>11630</v>
      </c>
      <c r="P381">
        <v>39675</v>
      </c>
      <c r="Q381">
        <v>14639</v>
      </c>
      <c r="R381">
        <v>5372266</v>
      </c>
      <c r="S381">
        <v>3928</v>
      </c>
      <c r="T381" s="10">
        <v>2.7</v>
      </c>
      <c r="U381">
        <v>1.512</v>
      </c>
      <c r="V381">
        <v>3.79</v>
      </c>
      <c r="W381" s="1">
        <v>2.1219999999999999</v>
      </c>
      <c r="X381">
        <v>0.81100000000000005</v>
      </c>
      <c r="Y381" s="22">
        <v>378</v>
      </c>
      <c r="Z381">
        <v>3204359</v>
      </c>
      <c r="AA381">
        <v>12196</v>
      </c>
      <c r="AB381">
        <v>41044</v>
      </c>
      <c r="AC381">
        <v>15565</v>
      </c>
      <c r="AD381">
        <v>5399502</v>
      </c>
      <c r="AE381">
        <v>3922</v>
      </c>
      <c r="AF381" s="10">
        <v>2.7</v>
      </c>
      <c r="AG381">
        <v>1.512</v>
      </c>
      <c r="AH381">
        <v>3.79</v>
      </c>
      <c r="AI381" s="1">
        <v>2.1219999999999999</v>
      </c>
      <c r="AJ381">
        <v>0.80500000000000005</v>
      </c>
    </row>
    <row r="382" spans="1:36" x14ac:dyDescent="0.2">
      <c r="A382" s="22">
        <v>379</v>
      </c>
      <c r="B382">
        <v>3327309</v>
      </c>
      <c r="C382">
        <v>9728</v>
      </c>
      <c r="D382">
        <v>31751</v>
      </c>
      <c r="E382">
        <v>11823</v>
      </c>
      <c r="F382">
        <v>5287041</v>
      </c>
      <c r="G382">
        <v>3926</v>
      </c>
      <c r="H382" s="10">
        <v>2.7</v>
      </c>
      <c r="I382">
        <v>1.512</v>
      </c>
      <c r="J382">
        <v>3.79</v>
      </c>
      <c r="K382" s="1">
        <v>2.1219999999999999</v>
      </c>
      <c r="L382">
        <v>0.83199999999999996</v>
      </c>
      <c r="M382" s="22">
        <v>379</v>
      </c>
      <c r="N382">
        <v>3222986</v>
      </c>
      <c r="O382">
        <v>10967</v>
      </c>
      <c r="P382">
        <v>37465</v>
      </c>
      <c r="Q382">
        <v>13840</v>
      </c>
      <c r="R382">
        <v>5385653</v>
      </c>
      <c r="S382">
        <v>3935</v>
      </c>
      <c r="T382" s="10">
        <v>2.7</v>
      </c>
      <c r="U382">
        <v>1.512</v>
      </c>
      <c r="V382">
        <v>3.79</v>
      </c>
      <c r="W382" s="1">
        <v>2.1219999999999999</v>
      </c>
      <c r="X382">
        <v>0.80600000000000005</v>
      </c>
      <c r="Y382" s="22">
        <v>379</v>
      </c>
      <c r="Z382">
        <v>3192910</v>
      </c>
      <c r="AA382">
        <v>11449</v>
      </c>
      <c r="AB382">
        <v>38679</v>
      </c>
      <c r="AC382">
        <v>14561</v>
      </c>
      <c r="AD382">
        <v>5414211</v>
      </c>
      <c r="AE382">
        <v>3931</v>
      </c>
      <c r="AF382" s="10">
        <v>2.7</v>
      </c>
      <c r="AG382">
        <v>1.512</v>
      </c>
      <c r="AH382">
        <v>3.79</v>
      </c>
      <c r="AI382" s="1">
        <v>2.1219999999999999</v>
      </c>
      <c r="AJ382">
        <v>0.80100000000000005</v>
      </c>
    </row>
    <row r="383" spans="1:36" x14ac:dyDescent="0.2">
      <c r="A383" s="22">
        <v>380</v>
      </c>
      <c r="B383">
        <v>3318343</v>
      </c>
      <c r="C383">
        <v>8966</v>
      </c>
      <c r="D383">
        <v>30508</v>
      </c>
      <c r="E383">
        <v>10971</v>
      </c>
      <c r="F383">
        <v>5298574</v>
      </c>
      <c r="G383">
        <v>3930</v>
      </c>
      <c r="H383" s="10">
        <v>2.7</v>
      </c>
      <c r="I383">
        <v>1.512</v>
      </c>
      <c r="J383">
        <v>3.79</v>
      </c>
      <c r="K383" s="1">
        <v>2.1219999999999999</v>
      </c>
      <c r="L383">
        <v>0.83099999999999996</v>
      </c>
      <c r="M383" s="22">
        <v>380</v>
      </c>
      <c r="N383">
        <v>3212525</v>
      </c>
      <c r="O383">
        <v>10461</v>
      </c>
      <c r="P383">
        <v>35160</v>
      </c>
      <c r="Q383">
        <v>13272</v>
      </c>
      <c r="R383">
        <v>5398774</v>
      </c>
      <c r="S383">
        <v>3938</v>
      </c>
      <c r="T383" s="10">
        <v>2.7</v>
      </c>
      <c r="U383">
        <v>1.512</v>
      </c>
      <c r="V383">
        <v>3.79</v>
      </c>
      <c r="W383" s="1">
        <v>2.1219999999999999</v>
      </c>
      <c r="X383">
        <v>0.80300000000000005</v>
      </c>
      <c r="Y383" s="22">
        <v>380</v>
      </c>
      <c r="Z383">
        <v>3182254</v>
      </c>
      <c r="AA383">
        <v>10656</v>
      </c>
      <c r="AB383">
        <v>36502</v>
      </c>
      <c r="AC383">
        <v>13626</v>
      </c>
      <c r="AD383">
        <v>5427771</v>
      </c>
      <c r="AE383">
        <v>3935</v>
      </c>
      <c r="AF383" s="10">
        <v>2.7</v>
      </c>
      <c r="AG383">
        <v>1.512</v>
      </c>
      <c r="AH383">
        <v>3.79</v>
      </c>
      <c r="AI383" s="1">
        <v>2.1219999999999999</v>
      </c>
      <c r="AJ383">
        <v>0.79500000000000004</v>
      </c>
    </row>
    <row r="384" spans="1:36" x14ac:dyDescent="0.2">
      <c r="A384" s="22">
        <v>381</v>
      </c>
      <c r="B384">
        <v>3309743</v>
      </c>
      <c r="C384">
        <v>8600</v>
      </c>
      <c r="D384">
        <v>28850</v>
      </c>
      <c r="E384">
        <v>10624</v>
      </c>
      <c r="F384">
        <v>5308923</v>
      </c>
      <c r="G384">
        <v>3934</v>
      </c>
      <c r="H384" s="10">
        <v>2.7</v>
      </c>
      <c r="I384">
        <v>1.512</v>
      </c>
      <c r="J384">
        <v>3.79</v>
      </c>
      <c r="K384" s="1">
        <v>2.1219999999999999</v>
      </c>
      <c r="L384">
        <v>0.82899999999999996</v>
      </c>
      <c r="M384" s="22">
        <v>381</v>
      </c>
      <c r="N384">
        <v>3202865</v>
      </c>
      <c r="O384">
        <v>9660</v>
      </c>
      <c r="P384">
        <v>33284</v>
      </c>
      <c r="Q384">
        <v>12337</v>
      </c>
      <c r="R384">
        <v>5411307</v>
      </c>
      <c r="S384">
        <v>3946</v>
      </c>
      <c r="T384" s="10">
        <v>2.7</v>
      </c>
      <c r="U384">
        <v>1.512</v>
      </c>
      <c r="V384">
        <v>3.79</v>
      </c>
      <c r="W384" s="1">
        <v>2.1219999999999999</v>
      </c>
      <c r="X384">
        <v>0.79900000000000004</v>
      </c>
      <c r="Y384" s="22">
        <v>381</v>
      </c>
      <c r="Z384">
        <v>3172407</v>
      </c>
      <c r="AA384">
        <v>9847</v>
      </c>
      <c r="AB384">
        <v>34450</v>
      </c>
      <c r="AC384">
        <v>12708</v>
      </c>
      <c r="AD384">
        <v>5441081</v>
      </c>
      <c r="AE384">
        <v>3938</v>
      </c>
      <c r="AF384" s="10">
        <v>2.7</v>
      </c>
      <c r="AG384">
        <v>1.512</v>
      </c>
      <c r="AH384">
        <v>3.79</v>
      </c>
      <c r="AI384" s="1">
        <v>2.1219999999999999</v>
      </c>
      <c r="AJ384">
        <v>0.79200000000000004</v>
      </c>
    </row>
    <row r="385" spans="1:36" x14ac:dyDescent="0.2">
      <c r="A385" s="22">
        <v>382</v>
      </c>
      <c r="B385">
        <v>3301532</v>
      </c>
      <c r="C385">
        <v>8211</v>
      </c>
      <c r="D385">
        <v>27366</v>
      </c>
      <c r="E385">
        <v>10084</v>
      </c>
      <c r="F385">
        <v>5319178</v>
      </c>
      <c r="G385">
        <v>3938</v>
      </c>
      <c r="H385" s="10">
        <v>2.7</v>
      </c>
      <c r="I385">
        <v>1.512</v>
      </c>
      <c r="J385">
        <v>3.79</v>
      </c>
      <c r="K385" s="1">
        <v>2.1219999999999999</v>
      </c>
      <c r="L385">
        <v>0.82899999999999996</v>
      </c>
      <c r="M385" s="22">
        <v>382</v>
      </c>
      <c r="N385">
        <v>3193586</v>
      </c>
      <c r="O385">
        <v>9279</v>
      </c>
      <c r="P385">
        <v>31254</v>
      </c>
      <c r="Q385">
        <v>11690</v>
      </c>
      <c r="R385">
        <v>5422548</v>
      </c>
      <c r="S385">
        <v>3949</v>
      </c>
      <c r="T385" s="10">
        <v>2.7</v>
      </c>
      <c r="U385">
        <v>1.512</v>
      </c>
      <c r="V385">
        <v>3.79</v>
      </c>
      <c r="W385" s="1">
        <v>2.1219999999999999</v>
      </c>
      <c r="X385">
        <v>0.79700000000000004</v>
      </c>
      <c r="Y385" s="22">
        <v>382</v>
      </c>
      <c r="Z385">
        <v>3163147</v>
      </c>
      <c r="AA385">
        <v>9260</v>
      </c>
      <c r="AB385">
        <v>32223</v>
      </c>
      <c r="AC385">
        <v>12074</v>
      </c>
      <c r="AD385">
        <v>5452263</v>
      </c>
      <c r="AE385">
        <v>3943</v>
      </c>
      <c r="AF385" s="10">
        <v>2.7</v>
      </c>
      <c r="AG385">
        <v>1.512</v>
      </c>
      <c r="AH385">
        <v>3.79</v>
      </c>
      <c r="AI385" s="1">
        <v>2.1219999999999999</v>
      </c>
      <c r="AJ385">
        <v>0.78800000000000003</v>
      </c>
    </row>
    <row r="386" spans="1:36" x14ac:dyDescent="0.2">
      <c r="A386" s="22">
        <v>383</v>
      </c>
      <c r="B386">
        <v>3293709</v>
      </c>
      <c r="C386">
        <v>7823</v>
      </c>
      <c r="D386">
        <v>25987</v>
      </c>
      <c r="E386">
        <v>9590</v>
      </c>
      <c r="F386">
        <v>5328454</v>
      </c>
      <c r="G386">
        <v>3938</v>
      </c>
      <c r="H386" s="10">
        <v>2.7</v>
      </c>
      <c r="I386">
        <v>1.512</v>
      </c>
      <c r="J386">
        <v>3.79</v>
      </c>
      <c r="K386" s="1">
        <v>2.1219999999999999</v>
      </c>
      <c r="L386">
        <v>0.82499999999999996</v>
      </c>
      <c r="M386" s="22">
        <v>383</v>
      </c>
      <c r="N386">
        <v>3185123</v>
      </c>
      <c r="O386">
        <v>8463</v>
      </c>
      <c r="P386">
        <v>29678</v>
      </c>
      <c r="Q386">
        <v>10855</v>
      </c>
      <c r="R386">
        <v>5433661</v>
      </c>
      <c r="S386">
        <v>3954</v>
      </c>
      <c r="T386" s="10">
        <v>2.7</v>
      </c>
      <c r="U386">
        <v>1.512</v>
      </c>
      <c r="V386">
        <v>3.79</v>
      </c>
      <c r="W386" s="1">
        <v>2.1219999999999999</v>
      </c>
      <c r="X386">
        <v>0.79300000000000004</v>
      </c>
      <c r="Y386" s="22">
        <v>383</v>
      </c>
      <c r="Z386">
        <v>3154223</v>
      </c>
      <c r="AA386">
        <v>8924</v>
      </c>
      <c r="AB386">
        <v>29969</v>
      </c>
      <c r="AC386">
        <v>11514</v>
      </c>
      <c r="AD386">
        <v>5463490</v>
      </c>
      <c r="AE386">
        <v>3953</v>
      </c>
      <c r="AF386" s="10">
        <v>2.7</v>
      </c>
      <c r="AG386">
        <v>1.512</v>
      </c>
      <c r="AH386">
        <v>3.79</v>
      </c>
      <c r="AI386" s="1">
        <v>2.1219999999999999</v>
      </c>
      <c r="AJ386">
        <v>0.78300000000000003</v>
      </c>
    </row>
    <row r="387" spans="1:36" x14ac:dyDescent="0.2">
      <c r="A387" s="22">
        <v>384</v>
      </c>
      <c r="B387">
        <v>3286492</v>
      </c>
      <c r="C387">
        <v>7217</v>
      </c>
      <c r="D387">
        <v>24814</v>
      </c>
      <c r="E387">
        <v>8996</v>
      </c>
      <c r="F387">
        <v>5337763</v>
      </c>
      <c r="G387">
        <v>3942</v>
      </c>
      <c r="H387" s="10">
        <v>2.7</v>
      </c>
      <c r="I387">
        <v>1.512</v>
      </c>
      <c r="J387">
        <v>3.79</v>
      </c>
      <c r="K387" s="1">
        <v>2.1219999999999999</v>
      </c>
      <c r="L387">
        <v>0.82199999999999995</v>
      </c>
      <c r="M387" s="22">
        <v>384</v>
      </c>
      <c r="N387">
        <v>3176861</v>
      </c>
      <c r="O387">
        <v>8262</v>
      </c>
      <c r="P387">
        <v>27544</v>
      </c>
      <c r="Q387">
        <v>10597</v>
      </c>
      <c r="R387">
        <v>5443736</v>
      </c>
      <c r="S387">
        <v>3962</v>
      </c>
      <c r="T387" s="10">
        <v>2.7</v>
      </c>
      <c r="U387">
        <v>1.512</v>
      </c>
      <c r="V387">
        <v>3.79</v>
      </c>
      <c r="W387" s="1">
        <v>2.1219999999999999</v>
      </c>
      <c r="X387">
        <v>0.79200000000000004</v>
      </c>
      <c r="Y387" s="22">
        <v>384</v>
      </c>
      <c r="Z387">
        <v>3146099</v>
      </c>
      <c r="AA387">
        <v>8124</v>
      </c>
      <c r="AB387">
        <v>28209</v>
      </c>
      <c r="AC387">
        <v>10684</v>
      </c>
      <c r="AD387">
        <v>5474142</v>
      </c>
      <c r="AE387">
        <v>3963</v>
      </c>
      <c r="AF387" s="10">
        <v>2.7</v>
      </c>
      <c r="AG387">
        <v>1.512</v>
      </c>
      <c r="AH387">
        <v>3.79</v>
      </c>
      <c r="AI387" s="1">
        <v>2.1219999999999999</v>
      </c>
      <c r="AJ387">
        <v>0.78</v>
      </c>
    </row>
    <row r="388" spans="1:36" x14ac:dyDescent="0.2">
      <c r="A388" s="22">
        <v>385</v>
      </c>
      <c r="B388">
        <v>3279545</v>
      </c>
      <c r="C388">
        <v>6947</v>
      </c>
      <c r="D388">
        <v>23384</v>
      </c>
      <c r="E388">
        <v>8647</v>
      </c>
      <c r="F388">
        <v>5346154</v>
      </c>
      <c r="G388">
        <v>3947</v>
      </c>
      <c r="H388" s="10">
        <v>2.7</v>
      </c>
      <c r="I388">
        <v>1.512</v>
      </c>
      <c r="J388">
        <v>3.79</v>
      </c>
      <c r="K388" s="1">
        <v>2.1219999999999999</v>
      </c>
      <c r="L388">
        <v>0.81899999999999995</v>
      </c>
      <c r="M388" s="22">
        <v>385</v>
      </c>
      <c r="N388">
        <v>3169330</v>
      </c>
      <c r="O388">
        <v>7531</v>
      </c>
      <c r="P388">
        <v>26173</v>
      </c>
      <c r="Q388">
        <v>9633</v>
      </c>
      <c r="R388">
        <v>5453513</v>
      </c>
      <c r="S388">
        <v>3974</v>
      </c>
      <c r="T388" s="10">
        <v>2.7</v>
      </c>
      <c r="U388">
        <v>1.512</v>
      </c>
      <c r="V388">
        <v>3.79</v>
      </c>
      <c r="W388" s="1">
        <v>2.1219999999999999</v>
      </c>
      <c r="X388">
        <v>0.78900000000000003</v>
      </c>
      <c r="Y388" s="22">
        <v>385</v>
      </c>
      <c r="Z388">
        <v>3138395</v>
      </c>
      <c r="AA388">
        <v>7704</v>
      </c>
      <c r="AB388">
        <v>26421</v>
      </c>
      <c r="AC388">
        <v>9912</v>
      </c>
      <c r="AD388">
        <v>5484485</v>
      </c>
      <c r="AE388">
        <v>3969</v>
      </c>
      <c r="AF388" s="10">
        <v>2.7</v>
      </c>
      <c r="AG388">
        <v>1.512</v>
      </c>
      <c r="AH388">
        <v>3.79</v>
      </c>
      <c r="AI388" s="1">
        <v>2.1219999999999999</v>
      </c>
      <c r="AJ388">
        <v>0.77900000000000003</v>
      </c>
    </row>
    <row r="389" spans="1:36" x14ac:dyDescent="0.2">
      <c r="A389" s="22">
        <v>386</v>
      </c>
      <c r="B389">
        <v>3272916</v>
      </c>
      <c r="C389">
        <v>6629</v>
      </c>
      <c r="D389">
        <v>22131</v>
      </c>
      <c r="E389">
        <v>8200</v>
      </c>
      <c r="F389">
        <v>5354417</v>
      </c>
      <c r="G389">
        <v>3953</v>
      </c>
      <c r="H389" s="10">
        <v>2.7</v>
      </c>
      <c r="I389">
        <v>1.512</v>
      </c>
      <c r="J389">
        <v>3.79</v>
      </c>
      <c r="K389" s="1">
        <v>2.1219999999999999</v>
      </c>
      <c r="L389">
        <v>0.81399999999999995</v>
      </c>
      <c r="M389" s="22">
        <v>386</v>
      </c>
      <c r="N389">
        <v>3162117</v>
      </c>
      <c r="O389">
        <v>7213</v>
      </c>
      <c r="P389">
        <v>24488</v>
      </c>
      <c r="Q389">
        <v>9216</v>
      </c>
      <c r="R389">
        <v>5462664</v>
      </c>
      <c r="S389">
        <v>3980</v>
      </c>
      <c r="T389" s="10">
        <v>2.7</v>
      </c>
      <c r="U389">
        <v>1.512</v>
      </c>
      <c r="V389">
        <v>3.79</v>
      </c>
      <c r="W389" s="1">
        <v>2.1219999999999999</v>
      </c>
      <c r="X389">
        <v>0.78600000000000003</v>
      </c>
      <c r="Y389" s="22">
        <v>386</v>
      </c>
      <c r="Z389">
        <v>3131262</v>
      </c>
      <c r="AA389">
        <v>7133</v>
      </c>
      <c r="AB389">
        <v>24811</v>
      </c>
      <c r="AC389">
        <v>9314</v>
      </c>
      <c r="AD389">
        <v>5493482</v>
      </c>
      <c r="AE389">
        <v>3976</v>
      </c>
      <c r="AF389" s="10">
        <v>2.7</v>
      </c>
      <c r="AG389">
        <v>1.512</v>
      </c>
      <c r="AH389">
        <v>3.79</v>
      </c>
      <c r="AI389" s="1">
        <v>2.1219999999999999</v>
      </c>
      <c r="AJ389">
        <v>0.77500000000000002</v>
      </c>
    </row>
    <row r="390" spans="1:36" x14ac:dyDescent="0.2">
      <c r="A390" s="22">
        <v>387</v>
      </c>
      <c r="B390">
        <v>3266361</v>
      </c>
      <c r="C390">
        <v>6555</v>
      </c>
      <c r="D390">
        <v>20965</v>
      </c>
      <c r="E390">
        <v>7795</v>
      </c>
      <c r="F390">
        <v>5361902</v>
      </c>
      <c r="G390">
        <v>3961</v>
      </c>
      <c r="H390" s="10">
        <v>2.7</v>
      </c>
      <c r="I390">
        <v>1.62</v>
      </c>
      <c r="J390">
        <v>3.79</v>
      </c>
      <c r="K390" s="1">
        <v>2.274</v>
      </c>
      <c r="L390">
        <v>0.81100000000000005</v>
      </c>
      <c r="M390" s="22">
        <v>387</v>
      </c>
      <c r="N390">
        <v>3153769</v>
      </c>
      <c r="O390">
        <v>8348</v>
      </c>
      <c r="P390">
        <v>23031</v>
      </c>
      <c r="Q390">
        <v>8670</v>
      </c>
      <c r="R390">
        <v>5471185</v>
      </c>
      <c r="S390">
        <v>3984</v>
      </c>
      <c r="T390" s="10">
        <v>2.7</v>
      </c>
      <c r="U390">
        <v>1.89</v>
      </c>
      <c r="V390">
        <v>3.79</v>
      </c>
      <c r="W390" s="1">
        <v>2.653</v>
      </c>
      <c r="X390">
        <v>0.78500000000000003</v>
      </c>
      <c r="Y390" s="22">
        <v>387</v>
      </c>
      <c r="Z390">
        <v>3125195</v>
      </c>
      <c r="AA390">
        <v>6067</v>
      </c>
      <c r="AB390">
        <v>23119</v>
      </c>
      <c r="AC390">
        <v>8825</v>
      </c>
      <c r="AD390">
        <v>5502163</v>
      </c>
      <c r="AE390">
        <v>3981</v>
      </c>
      <c r="AF390" s="10">
        <v>2.7</v>
      </c>
      <c r="AG390">
        <v>1.35</v>
      </c>
      <c r="AH390">
        <v>3.79</v>
      </c>
      <c r="AI390" s="1">
        <v>1.895</v>
      </c>
      <c r="AJ390">
        <v>0.77300000000000002</v>
      </c>
    </row>
    <row r="391" spans="1:36" x14ac:dyDescent="0.2">
      <c r="A391" s="22">
        <v>388</v>
      </c>
      <c r="B391">
        <v>3259977</v>
      </c>
      <c r="C391">
        <v>6384</v>
      </c>
      <c r="D391">
        <v>20174</v>
      </c>
      <c r="E391">
        <v>7346</v>
      </c>
      <c r="F391">
        <v>5369349</v>
      </c>
      <c r="G391">
        <v>3969</v>
      </c>
      <c r="H391" s="10">
        <v>2.7</v>
      </c>
      <c r="I391">
        <v>1.62</v>
      </c>
      <c r="J391">
        <v>3.79</v>
      </c>
      <c r="K391" s="1">
        <v>2.274</v>
      </c>
      <c r="L391">
        <v>0.80900000000000005</v>
      </c>
      <c r="M391" s="22">
        <v>388</v>
      </c>
      <c r="N391">
        <v>3145830</v>
      </c>
      <c r="O391">
        <v>7939</v>
      </c>
      <c r="P391">
        <v>23195</v>
      </c>
      <c r="Q391">
        <v>8184</v>
      </c>
      <c r="R391">
        <v>5479166</v>
      </c>
      <c r="S391">
        <v>3989</v>
      </c>
      <c r="T391" s="10">
        <v>2.7</v>
      </c>
      <c r="U391">
        <v>1.89</v>
      </c>
      <c r="V391">
        <v>3.79</v>
      </c>
      <c r="W391" s="1">
        <v>2.653</v>
      </c>
      <c r="X391">
        <v>0.78400000000000003</v>
      </c>
      <c r="Y391" s="22">
        <v>388</v>
      </c>
      <c r="Z391">
        <v>3119572</v>
      </c>
      <c r="AA391">
        <v>5623</v>
      </c>
      <c r="AB391">
        <v>20925</v>
      </c>
      <c r="AC391">
        <v>8261</v>
      </c>
      <c r="AD391">
        <v>5509992</v>
      </c>
      <c r="AE391">
        <v>3985</v>
      </c>
      <c r="AF391" s="10">
        <v>2.7</v>
      </c>
      <c r="AG391">
        <v>1.35</v>
      </c>
      <c r="AH391">
        <v>3.79</v>
      </c>
      <c r="AI391" s="1">
        <v>1.895</v>
      </c>
      <c r="AJ391">
        <v>0.77</v>
      </c>
    </row>
    <row r="392" spans="1:36" x14ac:dyDescent="0.2">
      <c r="A392" s="22">
        <v>389</v>
      </c>
      <c r="B392">
        <v>3254087</v>
      </c>
      <c r="C392">
        <v>5890</v>
      </c>
      <c r="D392">
        <v>19667</v>
      </c>
      <c r="E392">
        <v>6891</v>
      </c>
      <c r="F392">
        <v>5376302</v>
      </c>
      <c r="G392">
        <v>3974</v>
      </c>
      <c r="H392" s="10">
        <v>2.7</v>
      </c>
      <c r="I392">
        <v>1.62</v>
      </c>
      <c r="J392">
        <v>3.79</v>
      </c>
      <c r="K392" s="1">
        <v>2.274</v>
      </c>
      <c r="L392">
        <v>0.81399999999999995</v>
      </c>
      <c r="M392" s="22">
        <v>389</v>
      </c>
      <c r="N392">
        <v>3138403</v>
      </c>
      <c r="O392">
        <v>7427</v>
      </c>
      <c r="P392">
        <v>23488</v>
      </c>
      <c r="Q392">
        <v>7646</v>
      </c>
      <c r="R392">
        <v>5486952</v>
      </c>
      <c r="S392">
        <v>3995</v>
      </c>
      <c r="T392" s="10">
        <v>2.7</v>
      </c>
      <c r="U392">
        <v>1.89</v>
      </c>
      <c r="V392">
        <v>3.79</v>
      </c>
      <c r="W392" s="1">
        <v>2.653</v>
      </c>
      <c r="X392">
        <v>0.80900000000000005</v>
      </c>
      <c r="Y392" s="22">
        <v>389</v>
      </c>
      <c r="Z392">
        <v>3114415</v>
      </c>
      <c r="AA392">
        <v>5157</v>
      </c>
      <c r="AB392">
        <v>18959</v>
      </c>
      <c r="AC392">
        <v>7589</v>
      </c>
      <c r="AD392">
        <v>5517990</v>
      </c>
      <c r="AE392">
        <v>3992</v>
      </c>
      <c r="AF392" s="10">
        <v>2.7</v>
      </c>
      <c r="AG392">
        <v>1.35</v>
      </c>
      <c r="AH392">
        <v>3.79</v>
      </c>
      <c r="AI392" s="1">
        <v>1.895</v>
      </c>
      <c r="AJ392">
        <v>0.75800000000000001</v>
      </c>
    </row>
    <row r="393" spans="1:36" x14ac:dyDescent="0.2">
      <c r="A393" s="22">
        <v>390</v>
      </c>
      <c r="B393">
        <v>3248630</v>
      </c>
      <c r="C393">
        <v>5457</v>
      </c>
      <c r="D393">
        <v>18805</v>
      </c>
      <c r="E393">
        <v>6752</v>
      </c>
      <c r="F393">
        <v>5382788</v>
      </c>
      <c r="G393">
        <v>3979</v>
      </c>
      <c r="H393" s="10">
        <v>2.7</v>
      </c>
      <c r="I393">
        <v>1.62</v>
      </c>
      <c r="J393">
        <v>3.5920000000000001</v>
      </c>
      <c r="K393" s="1">
        <v>2.1549999999999998</v>
      </c>
      <c r="L393">
        <v>0.82199999999999995</v>
      </c>
      <c r="M393" s="22">
        <v>390</v>
      </c>
      <c r="N393">
        <v>3131604</v>
      </c>
      <c r="O393">
        <v>6799</v>
      </c>
      <c r="P393">
        <v>23388</v>
      </c>
      <c r="Q393">
        <v>7527</v>
      </c>
      <c r="R393">
        <v>5493700</v>
      </c>
      <c r="S393">
        <v>4004</v>
      </c>
      <c r="T393" s="10">
        <v>2.7</v>
      </c>
      <c r="U393">
        <v>1.89</v>
      </c>
      <c r="V393">
        <v>3.5920000000000001</v>
      </c>
      <c r="W393" s="1">
        <v>2.5139999999999998</v>
      </c>
      <c r="X393">
        <v>0.83599999999999997</v>
      </c>
      <c r="Y393" s="22">
        <v>390</v>
      </c>
      <c r="Z393">
        <v>3110012</v>
      </c>
      <c r="AA393">
        <v>4403</v>
      </c>
      <c r="AB393">
        <v>17192</v>
      </c>
      <c r="AC393">
        <v>6924</v>
      </c>
      <c r="AD393">
        <v>5524783</v>
      </c>
      <c r="AE393">
        <v>3996</v>
      </c>
      <c r="AF393" s="10">
        <v>2.7</v>
      </c>
      <c r="AG393">
        <v>1.35</v>
      </c>
      <c r="AH393">
        <v>3.5920000000000001</v>
      </c>
      <c r="AI393" s="1">
        <v>1.796</v>
      </c>
      <c r="AJ393">
        <v>0.745</v>
      </c>
    </row>
    <row r="394" spans="1:36" x14ac:dyDescent="0.2">
      <c r="A394" s="22">
        <v>391</v>
      </c>
      <c r="B394">
        <v>3243304</v>
      </c>
      <c r="C394">
        <v>5326</v>
      </c>
      <c r="D394">
        <v>17775</v>
      </c>
      <c r="E394">
        <v>6487</v>
      </c>
      <c r="F394">
        <v>5388960</v>
      </c>
      <c r="G394">
        <v>3988</v>
      </c>
      <c r="H394" s="10">
        <v>2.7</v>
      </c>
      <c r="I394">
        <v>1.62</v>
      </c>
      <c r="J394">
        <v>3.5920000000000001</v>
      </c>
      <c r="K394" s="1">
        <v>2.1549999999999998</v>
      </c>
      <c r="L394">
        <v>0.82799999999999996</v>
      </c>
      <c r="M394" s="22">
        <v>391</v>
      </c>
      <c r="N394">
        <v>3124264</v>
      </c>
      <c r="O394">
        <v>7340</v>
      </c>
      <c r="P394">
        <v>22191</v>
      </c>
      <c r="Q394">
        <v>7996</v>
      </c>
      <c r="R394">
        <v>5501184</v>
      </c>
      <c r="S394">
        <v>4009</v>
      </c>
      <c r="T394" s="10">
        <v>2.7</v>
      </c>
      <c r="U394">
        <v>1.89</v>
      </c>
      <c r="V394">
        <v>3.5920000000000001</v>
      </c>
      <c r="W394" s="1">
        <v>2.5139999999999998</v>
      </c>
      <c r="X394">
        <v>0.86599999999999999</v>
      </c>
      <c r="Y394" s="22">
        <v>391</v>
      </c>
      <c r="Z394">
        <v>3105924</v>
      </c>
      <c r="AA394">
        <v>4088</v>
      </c>
      <c r="AB394">
        <v>15316</v>
      </c>
      <c r="AC394">
        <v>6279</v>
      </c>
      <c r="AD394">
        <v>5531137</v>
      </c>
      <c r="AE394">
        <v>4004</v>
      </c>
      <c r="AF394" s="10">
        <v>2.7</v>
      </c>
      <c r="AG394">
        <v>1.35</v>
      </c>
      <c r="AH394">
        <v>3.5920000000000001</v>
      </c>
      <c r="AI394" s="1">
        <v>1.796</v>
      </c>
      <c r="AJ394">
        <v>0.72899999999999998</v>
      </c>
    </row>
    <row r="395" spans="1:36" x14ac:dyDescent="0.2">
      <c r="A395" s="22">
        <v>392</v>
      </c>
      <c r="B395">
        <v>3238210</v>
      </c>
      <c r="C395">
        <v>5094</v>
      </c>
      <c r="D395">
        <v>16804</v>
      </c>
      <c r="E395">
        <v>6297</v>
      </c>
      <c r="F395">
        <v>5395283</v>
      </c>
      <c r="G395">
        <v>3991</v>
      </c>
      <c r="H395" s="10">
        <v>2.7</v>
      </c>
      <c r="I395">
        <v>1.62</v>
      </c>
      <c r="J395">
        <v>3.5920000000000001</v>
      </c>
      <c r="K395" s="1">
        <v>2.1549999999999998</v>
      </c>
      <c r="L395">
        <v>0.83</v>
      </c>
      <c r="M395" s="22">
        <v>392</v>
      </c>
      <c r="N395">
        <v>3117190</v>
      </c>
      <c r="O395">
        <v>7074</v>
      </c>
      <c r="P395">
        <v>21741</v>
      </c>
      <c r="Q395">
        <v>7790</v>
      </c>
      <c r="R395">
        <v>5508373</v>
      </c>
      <c r="S395">
        <v>4012</v>
      </c>
      <c r="T395" s="10">
        <v>2.7</v>
      </c>
      <c r="U395">
        <v>1.89</v>
      </c>
      <c r="V395">
        <v>3.5920000000000001</v>
      </c>
      <c r="W395" s="1">
        <v>2.5139999999999998</v>
      </c>
      <c r="X395">
        <v>0.89</v>
      </c>
      <c r="Y395" s="22">
        <v>392</v>
      </c>
      <c r="Z395">
        <v>3102256</v>
      </c>
      <c r="AA395">
        <v>3668</v>
      </c>
      <c r="AB395">
        <v>13745</v>
      </c>
      <c r="AC395">
        <v>5659</v>
      </c>
      <c r="AD395">
        <v>5537225</v>
      </c>
      <c r="AE395">
        <v>4014</v>
      </c>
      <c r="AF395" s="10">
        <v>2.7</v>
      </c>
      <c r="AG395">
        <v>1.35</v>
      </c>
      <c r="AH395">
        <v>3.5920000000000001</v>
      </c>
      <c r="AI395" s="1">
        <v>1.796</v>
      </c>
      <c r="AJ395">
        <v>0.71</v>
      </c>
    </row>
    <row r="396" spans="1:36" x14ac:dyDescent="0.2">
      <c r="A396" s="22">
        <v>393</v>
      </c>
      <c r="B396">
        <v>3233491</v>
      </c>
      <c r="C396">
        <v>4719</v>
      </c>
      <c r="D396">
        <v>16050</v>
      </c>
      <c r="E396">
        <v>5848</v>
      </c>
      <c r="F396">
        <v>5401069</v>
      </c>
      <c r="G396">
        <v>3999</v>
      </c>
      <c r="H396" s="10">
        <v>2.7</v>
      </c>
      <c r="I396">
        <v>1.62</v>
      </c>
      <c r="J396">
        <v>3.5920000000000001</v>
      </c>
      <c r="K396" s="1">
        <v>2.1549999999999998</v>
      </c>
      <c r="L396">
        <v>0.83399999999999996</v>
      </c>
      <c r="M396" s="22">
        <v>393</v>
      </c>
      <c r="N396">
        <v>3110598</v>
      </c>
      <c r="O396">
        <v>6592</v>
      </c>
      <c r="P396">
        <v>21419</v>
      </c>
      <c r="Q396">
        <v>7396</v>
      </c>
      <c r="R396">
        <v>5515848</v>
      </c>
      <c r="S396">
        <v>4020</v>
      </c>
      <c r="T396" s="10">
        <v>2.7</v>
      </c>
      <c r="U396">
        <v>1.89</v>
      </c>
      <c r="V396">
        <v>3.5920000000000001</v>
      </c>
      <c r="W396" s="1">
        <v>2.5139999999999998</v>
      </c>
      <c r="X396">
        <v>0.91500000000000004</v>
      </c>
      <c r="Y396" s="22">
        <v>393</v>
      </c>
      <c r="Z396">
        <v>3098829</v>
      </c>
      <c r="AA396">
        <v>3427</v>
      </c>
      <c r="AB396">
        <v>12299</v>
      </c>
      <c r="AC396">
        <v>5114</v>
      </c>
      <c r="AD396">
        <v>5541842</v>
      </c>
      <c r="AE396">
        <v>4022</v>
      </c>
      <c r="AF396" s="10">
        <v>2.7</v>
      </c>
      <c r="AG396">
        <v>1.35</v>
      </c>
      <c r="AH396">
        <v>3.5920000000000001</v>
      </c>
      <c r="AI396" s="1">
        <v>1.796</v>
      </c>
      <c r="AJ396">
        <v>0.68799999999999994</v>
      </c>
    </row>
    <row r="397" spans="1:36" x14ac:dyDescent="0.2">
      <c r="A397" s="22">
        <v>394</v>
      </c>
      <c r="B397">
        <v>3229027</v>
      </c>
      <c r="C397">
        <v>4464</v>
      </c>
      <c r="D397">
        <v>15202</v>
      </c>
      <c r="E397">
        <v>5567</v>
      </c>
      <c r="F397">
        <v>5406851</v>
      </c>
      <c r="G397">
        <v>4006</v>
      </c>
      <c r="H397" s="10">
        <v>2.7</v>
      </c>
      <c r="I397">
        <v>1.62</v>
      </c>
      <c r="J397">
        <v>3.5920000000000001</v>
      </c>
      <c r="K397" s="1">
        <v>2.1549999999999998</v>
      </c>
      <c r="L397">
        <v>0.83499999999999996</v>
      </c>
      <c r="M397" s="22">
        <v>394</v>
      </c>
      <c r="N397">
        <v>3104137</v>
      </c>
      <c r="O397">
        <v>6461</v>
      </c>
      <c r="P397">
        <v>20875</v>
      </c>
      <c r="Q397">
        <v>7136</v>
      </c>
      <c r="R397">
        <v>5524229</v>
      </c>
      <c r="S397">
        <v>4021</v>
      </c>
      <c r="T397" s="10">
        <v>2.7</v>
      </c>
      <c r="U397">
        <v>1.89</v>
      </c>
      <c r="V397">
        <v>3.5920000000000001</v>
      </c>
      <c r="W397" s="1">
        <v>2.5139999999999998</v>
      </c>
      <c r="X397">
        <v>0.94</v>
      </c>
      <c r="Y397" s="22">
        <v>394</v>
      </c>
      <c r="Z397">
        <v>3096003</v>
      </c>
      <c r="AA397">
        <v>2826</v>
      </c>
      <c r="AB397">
        <v>11315</v>
      </c>
      <c r="AC397">
        <v>4411</v>
      </c>
      <c r="AD397">
        <v>5546194</v>
      </c>
      <c r="AE397">
        <v>4027</v>
      </c>
      <c r="AF397" s="10">
        <v>2.7</v>
      </c>
      <c r="AG397">
        <v>1.35</v>
      </c>
      <c r="AH397">
        <v>3.5920000000000001</v>
      </c>
      <c r="AI397" s="1">
        <v>1.796</v>
      </c>
      <c r="AJ397">
        <v>0.66600000000000004</v>
      </c>
    </row>
    <row r="398" spans="1:36" x14ac:dyDescent="0.2">
      <c r="A398" s="22">
        <v>395</v>
      </c>
      <c r="B398">
        <v>3224796</v>
      </c>
      <c r="C398">
        <v>4231</v>
      </c>
      <c r="D398">
        <v>14393</v>
      </c>
      <c r="E398">
        <v>5273</v>
      </c>
      <c r="F398">
        <v>5412321</v>
      </c>
      <c r="G398">
        <v>4009</v>
      </c>
      <c r="H398" s="10">
        <v>2.7</v>
      </c>
      <c r="I398">
        <v>1.62</v>
      </c>
      <c r="J398">
        <v>3.5920000000000001</v>
      </c>
      <c r="K398" s="1">
        <v>2.1549999999999998</v>
      </c>
      <c r="L398">
        <v>0.83</v>
      </c>
      <c r="M398" s="22">
        <v>395</v>
      </c>
      <c r="N398">
        <v>3097787</v>
      </c>
      <c r="O398">
        <v>6350</v>
      </c>
      <c r="P398">
        <v>20255</v>
      </c>
      <c r="Q398">
        <v>7081</v>
      </c>
      <c r="R398">
        <v>5531128</v>
      </c>
      <c r="S398">
        <v>4027</v>
      </c>
      <c r="T398" s="10">
        <v>2.7</v>
      </c>
      <c r="U398">
        <v>1.89</v>
      </c>
      <c r="V398">
        <v>3.5920000000000001</v>
      </c>
      <c r="W398" s="1">
        <v>2.5139999999999998</v>
      </c>
      <c r="X398">
        <v>0.92800000000000005</v>
      </c>
      <c r="Y398" s="22">
        <v>395</v>
      </c>
      <c r="Z398">
        <v>3093312</v>
      </c>
      <c r="AA398">
        <v>2691</v>
      </c>
      <c r="AB398">
        <v>9987</v>
      </c>
      <c r="AC398">
        <v>4154</v>
      </c>
      <c r="AD398">
        <v>5550042</v>
      </c>
      <c r="AE398">
        <v>4033</v>
      </c>
      <c r="AF398" s="10">
        <v>2.7</v>
      </c>
      <c r="AG398">
        <v>1.35</v>
      </c>
      <c r="AH398">
        <v>3.5920000000000001</v>
      </c>
      <c r="AI398" s="1">
        <v>1.796</v>
      </c>
      <c r="AJ398">
        <v>0.66200000000000003</v>
      </c>
    </row>
    <row r="399" spans="1:36" x14ac:dyDescent="0.2">
      <c r="A399" s="22">
        <v>396</v>
      </c>
      <c r="B399">
        <v>3220610</v>
      </c>
      <c r="C399">
        <v>4186</v>
      </c>
      <c r="D399">
        <v>13538</v>
      </c>
      <c r="E399">
        <v>5086</v>
      </c>
      <c r="F399">
        <v>5417399</v>
      </c>
      <c r="G399">
        <v>4022</v>
      </c>
      <c r="H399" s="10">
        <v>2.7</v>
      </c>
      <c r="I399">
        <v>1.62</v>
      </c>
      <c r="J399">
        <v>3.5920000000000001</v>
      </c>
      <c r="K399" s="1">
        <v>2.1549999999999998</v>
      </c>
      <c r="L399">
        <v>0.81799999999999995</v>
      </c>
      <c r="M399" s="22">
        <v>396</v>
      </c>
      <c r="N399">
        <v>3091286</v>
      </c>
      <c r="O399">
        <v>6501</v>
      </c>
      <c r="P399">
        <v>19445</v>
      </c>
      <c r="Q399">
        <v>7160</v>
      </c>
      <c r="R399">
        <v>5537675</v>
      </c>
      <c r="S399">
        <v>4032</v>
      </c>
      <c r="T399" s="10">
        <v>2.7</v>
      </c>
      <c r="U399">
        <v>1.89</v>
      </c>
      <c r="V399">
        <v>3.5920000000000001</v>
      </c>
      <c r="W399" s="1">
        <v>2.5139999999999998</v>
      </c>
      <c r="X399">
        <v>0.91700000000000004</v>
      </c>
      <c r="Y399" s="22">
        <v>396</v>
      </c>
      <c r="Z399">
        <v>3090932</v>
      </c>
      <c r="AA399">
        <v>2380</v>
      </c>
      <c r="AB399">
        <v>9016</v>
      </c>
      <c r="AC399">
        <v>3662</v>
      </c>
      <c r="AD399">
        <v>5553799</v>
      </c>
      <c r="AE399">
        <v>4039</v>
      </c>
      <c r="AF399" s="10">
        <v>2.7</v>
      </c>
      <c r="AG399">
        <v>1.35</v>
      </c>
      <c r="AH399">
        <v>3.5920000000000001</v>
      </c>
      <c r="AI399" s="1">
        <v>1.796</v>
      </c>
      <c r="AJ399">
        <v>0.65500000000000003</v>
      </c>
    </row>
    <row r="400" spans="1:36" x14ac:dyDescent="0.2">
      <c r="A400" s="22">
        <v>397</v>
      </c>
      <c r="B400">
        <v>3216809</v>
      </c>
      <c r="C400">
        <v>3801</v>
      </c>
      <c r="D400">
        <v>12938</v>
      </c>
      <c r="E400">
        <v>4786</v>
      </c>
      <c r="F400">
        <v>5421593</v>
      </c>
      <c r="G400">
        <v>4027</v>
      </c>
      <c r="H400" s="10">
        <v>2.7</v>
      </c>
      <c r="I400">
        <v>1.62</v>
      </c>
      <c r="J400">
        <v>3.5920000000000001</v>
      </c>
      <c r="K400" s="1">
        <v>2.1549999999999998</v>
      </c>
      <c r="L400">
        <v>0.80900000000000005</v>
      </c>
      <c r="M400" s="22">
        <v>397</v>
      </c>
      <c r="N400">
        <v>3085342</v>
      </c>
      <c r="O400">
        <v>5944</v>
      </c>
      <c r="P400">
        <v>19367</v>
      </c>
      <c r="Q400">
        <v>6579</v>
      </c>
      <c r="R400">
        <v>5544238</v>
      </c>
      <c r="S400">
        <v>4035</v>
      </c>
      <c r="T400" s="10">
        <v>2.7</v>
      </c>
      <c r="U400">
        <v>1.89</v>
      </c>
      <c r="V400">
        <v>3.5920000000000001</v>
      </c>
      <c r="W400" s="1">
        <v>2.5139999999999998</v>
      </c>
      <c r="X400">
        <v>0.90400000000000003</v>
      </c>
      <c r="Y400" s="22">
        <v>397</v>
      </c>
      <c r="Z400">
        <v>3088881</v>
      </c>
      <c r="AA400">
        <v>2051</v>
      </c>
      <c r="AB400">
        <v>8075</v>
      </c>
      <c r="AC400">
        <v>3321</v>
      </c>
      <c r="AD400">
        <v>5556695</v>
      </c>
      <c r="AE400">
        <v>4044</v>
      </c>
      <c r="AF400" s="10">
        <v>2.7</v>
      </c>
      <c r="AG400">
        <v>1.35</v>
      </c>
      <c r="AH400">
        <v>3.5920000000000001</v>
      </c>
      <c r="AI400" s="1">
        <v>1.796</v>
      </c>
      <c r="AJ400">
        <v>0.64900000000000002</v>
      </c>
    </row>
    <row r="401" spans="1:36" x14ac:dyDescent="0.2">
      <c r="A401" s="22">
        <v>398</v>
      </c>
      <c r="B401">
        <v>3213224</v>
      </c>
      <c r="C401">
        <v>3585</v>
      </c>
      <c r="D401">
        <v>12235</v>
      </c>
      <c r="E401">
        <v>4504</v>
      </c>
      <c r="F401">
        <v>5426381</v>
      </c>
      <c r="G401">
        <v>4028</v>
      </c>
      <c r="H401" s="10">
        <v>2.7</v>
      </c>
      <c r="I401">
        <v>1.62</v>
      </c>
      <c r="J401">
        <v>3.5920000000000001</v>
      </c>
      <c r="K401" s="1">
        <v>2.1549999999999998</v>
      </c>
      <c r="L401">
        <v>0.81100000000000005</v>
      </c>
      <c r="M401" s="22">
        <v>398</v>
      </c>
      <c r="N401">
        <v>3079590</v>
      </c>
      <c r="O401">
        <v>5752</v>
      </c>
      <c r="P401">
        <v>18859</v>
      </c>
      <c r="Q401">
        <v>6452</v>
      </c>
      <c r="R401">
        <v>5551252</v>
      </c>
      <c r="S401">
        <v>4039</v>
      </c>
      <c r="T401" s="10">
        <v>2.7</v>
      </c>
      <c r="U401">
        <v>1.89</v>
      </c>
      <c r="V401">
        <v>3.5920000000000001</v>
      </c>
      <c r="W401" s="1">
        <v>2.5139999999999998</v>
      </c>
      <c r="X401">
        <v>0.90500000000000003</v>
      </c>
      <c r="Y401" s="22">
        <v>398</v>
      </c>
      <c r="Z401">
        <v>3087041</v>
      </c>
      <c r="AA401">
        <v>1840</v>
      </c>
      <c r="AB401">
        <v>7221</v>
      </c>
      <c r="AC401">
        <v>2905</v>
      </c>
      <c r="AD401">
        <v>5559990</v>
      </c>
      <c r="AE401">
        <v>4048</v>
      </c>
      <c r="AF401" s="10">
        <v>2.7</v>
      </c>
      <c r="AG401">
        <v>1.35</v>
      </c>
      <c r="AH401">
        <v>3.5920000000000001</v>
      </c>
      <c r="AI401" s="1">
        <v>1.796</v>
      </c>
      <c r="AJ401">
        <v>0.65200000000000002</v>
      </c>
    </row>
    <row r="402" spans="1:36" x14ac:dyDescent="0.2">
      <c r="A402" s="22">
        <v>399</v>
      </c>
      <c r="B402">
        <v>3209827</v>
      </c>
      <c r="C402">
        <v>3397</v>
      </c>
      <c r="D402">
        <v>11519</v>
      </c>
      <c r="E402">
        <v>4301</v>
      </c>
      <c r="F402">
        <v>5430538</v>
      </c>
      <c r="G402">
        <v>4034</v>
      </c>
      <c r="H402" s="10">
        <v>2.7</v>
      </c>
      <c r="I402">
        <v>1.62</v>
      </c>
      <c r="J402">
        <v>3.5920000000000001</v>
      </c>
      <c r="K402" s="1">
        <v>2.1549999999999998</v>
      </c>
      <c r="L402">
        <v>0.80600000000000005</v>
      </c>
      <c r="M402" s="22">
        <v>399</v>
      </c>
      <c r="N402">
        <v>3073763</v>
      </c>
      <c r="O402">
        <v>5827</v>
      </c>
      <c r="P402">
        <v>18118</v>
      </c>
      <c r="Q402">
        <v>6493</v>
      </c>
      <c r="R402">
        <v>5557552</v>
      </c>
      <c r="S402">
        <v>4043</v>
      </c>
      <c r="T402" s="10">
        <v>2.7</v>
      </c>
      <c r="U402">
        <v>1.89</v>
      </c>
      <c r="V402">
        <v>3.5920000000000001</v>
      </c>
      <c r="W402" s="1">
        <v>2.5139999999999998</v>
      </c>
      <c r="X402">
        <v>0.90200000000000002</v>
      </c>
      <c r="Y402" s="22">
        <v>399</v>
      </c>
      <c r="Z402">
        <v>3085311</v>
      </c>
      <c r="AA402">
        <v>1730</v>
      </c>
      <c r="AB402">
        <v>6388</v>
      </c>
      <c r="AC402">
        <v>2673</v>
      </c>
      <c r="AD402">
        <v>5561913</v>
      </c>
      <c r="AE402">
        <v>4051</v>
      </c>
      <c r="AF402" s="10">
        <v>2.7</v>
      </c>
      <c r="AG402">
        <v>1.35</v>
      </c>
      <c r="AH402">
        <v>3.5920000000000001</v>
      </c>
      <c r="AI402" s="1">
        <v>1.796</v>
      </c>
      <c r="AJ402">
        <v>0.64800000000000002</v>
      </c>
    </row>
    <row r="403" spans="1:36" x14ac:dyDescent="0.2">
      <c r="A403" s="22">
        <v>400</v>
      </c>
      <c r="B403">
        <v>3206535</v>
      </c>
      <c r="C403">
        <v>3292</v>
      </c>
      <c r="D403">
        <v>10831</v>
      </c>
      <c r="E403">
        <v>4085</v>
      </c>
      <c r="F403">
        <v>5434594</v>
      </c>
      <c r="G403">
        <v>4039</v>
      </c>
      <c r="H403" s="10">
        <v>2.7</v>
      </c>
      <c r="I403">
        <v>1.62</v>
      </c>
      <c r="J403">
        <v>3.5920000000000001</v>
      </c>
      <c r="K403" s="1">
        <v>2.1549999999999998</v>
      </c>
      <c r="L403">
        <v>0.80400000000000005</v>
      </c>
      <c r="M403" s="22">
        <v>400</v>
      </c>
      <c r="N403">
        <v>3068057</v>
      </c>
      <c r="O403">
        <v>5706</v>
      </c>
      <c r="P403">
        <v>17570</v>
      </c>
      <c r="Q403">
        <v>6375</v>
      </c>
      <c r="R403">
        <v>5563396</v>
      </c>
      <c r="S403">
        <v>4048</v>
      </c>
      <c r="T403" s="10">
        <v>2.7</v>
      </c>
      <c r="U403">
        <v>1.89</v>
      </c>
      <c r="V403">
        <v>3.5920000000000001</v>
      </c>
      <c r="W403" s="1">
        <v>2.5139999999999998</v>
      </c>
      <c r="X403">
        <v>0.89900000000000002</v>
      </c>
      <c r="Y403" s="22">
        <v>400</v>
      </c>
      <c r="Z403">
        <v>3083760</v>
      </c>
      <c r="AA403">
        <v>1551</v>
      </c>
      <c r="AB403">
        <v>5710</v>
      </c>
      <c r="AC403">
        <v>2408</v>
      </c>
      <c r="AD403">
        <v>5564803</v>
      </c>
      <c r="AE403">
        <v>4056</v>
      </c>
      <c r="AF403" s="10">
        <v>2.7</v>
      </c>
      <c r="AG403">
        <v>1.35</v>
      </c>
      <c r="AH403">
        <v>3.5920000000000001</v>
      </c>
      <c r="AI403" s="1">
        <v>1.796</v>
      </c>
      <c r="AJ403">
        <v>0.64600000000000002</v>
      </c>
    </row>
    <row r="404" spans="1:36" x14ac:dyDescent="0.2">
      <c r="A404" s="22">
        <v>401</v>
      </c>
      <c r="B404">
        <v>3203399</v>
      </c>
      <c r="C404">
        <v>3136</v>
      </c>
      <c r="D404">
        <v>10264</v>
      </c>
      <c r="E404">
        <v>3859</v>
      </c>
      <c r="F404">
        <v>5438573</v>
      </c>
      <c r="G404">
        <v>4045</v>
      </c>
      <c r="H404" s="10">
        <v>2.7</v>
      </c>
      <c r="I404">
        <v>1.62</v>
      </c>
      <c r="J404">
        <v>3.5920000000000001</v>
      </c>
      <c r="K404" s="1">
        <v>2.1549999999999998</v>
      </c>
      <c r="L404">
        <v>0.80200000000000005</v>
      </c>
      <c r="M404" s="22">
        <v>401</v>
      </c>
      <c r="N404">
        <v>3062794</v>
      </c>
      <c r="O404">
        <v>5263</v>
      </c>
      <c r="P404">
        <v>17293</v>
      </c>
      <c r="Q404">
        <v>5983</v>
      </c>
      <c r="R404">
        <v>5569770</v>
      </c>
      <c r="S404">
        <v>4057</v>
      </c>
      <c r="T404" s="10">
        <v>2.7</v>
      </c>
      <c r="U404">
        <v>1.89</v>
      </c>
      <c r="V404">
        <v>3.5920000000000001</v>
      </c>
      <c r="W404" s="1">
        <v>2.5139999999999998</v>
      </c>
      <c r="X404">
        <v>0.90100000000000002</v>
      </c>
      <c r="Y404" s="22">
        <v>401</v>
      </c>
      <c r="Z404">
        <v>3082367</v>
      </c>
      <c r="AA404">
        <v>1393</v>
      </c>
      <c r="AB404">
        <v>5139</v>
      </c>
      <c r="AC404">
        <v>2122</v>
      </c>
      <c r="AD404">
        <v>5566539</v>
      </c>
      <c r="AE404">
        <v>4065</v>
      </c>
      <c r="AF404" s="10">
        <v>2.7</v>
      </c>
      <c r="AG404">
        <v>1.35</v>
      </c>
      <c r="AH404">
        <v>3.5920000000000001</v>
      </c>
      <c r="AI404" s="1">
        <v>1.796</v>
      </c>
      <c r="AJ404">
        <v>0.64</v>
      </c>
    </row>
    <row r="405" spans="1:36" x14ac:dyDescent="0.2">
      <c r="A405" s="22">
        <v>402</v>
      </c>
      <c r="B405">
        <v>3200550</v>
      </c>
      <c r="C405">
        <v>2849</v>
      </c>
      <c r="D405">
        <v>9837</v>
      </c>
      <c r="E405">
        <v>3563</v>
      </c>
      <c r="F405">
        <v>5441927</v>
      </c>
      <c r="G405">
        <v>4054</v>
      </c>
      <c r="H405" s="10">
        <v>2.7</v>
      </c>
      <c r="I405">
        <v>1.62</v>
      </c>
      <c r="J405">
        <v>3.5920000000000001</v>
      </c>
      <c r="K405" s="1">
        <v>2.1549999999999998</v>
      </c>
      <c r="L405">
        <v>0.80200000000000005</v>
      </c>
      <c r="M405" s="22">
        <v>402</v>
      </c>
      <c r="N405">
        <v>3057641</v>
      </c>
      <c r="O405">
        <v>5153</v>
      </c>
      <c r="P405">
        <v>16803</v>
      </c>
      <c r="Q405">
        <v>5753</v>
      </c>
      <c r="R405">
        <v>5575709</v>
      </c>
      <c r="S405">
        <v>4062</v>
      </c>
      <c r="T405" s="10">
        <v>2.7</v>
      </c>
      <c r="U405">
        <v>1.89</v>
      </c>
      <c r="V405">
        <v>3.5920000000000001</v>
      </c>
      <c r="W405" s="1">
        <v>2.5139999999999998</v>
      </c>
      <c r="X405">
        <v>0.89900000000000002</v>
      </c>
      <c r="Y405" s="22">
        <v>402</v>
      </c>
      <c r="Z405">
        <v>3081154</v>
      </c>
      <c r="AA405">
        <v>1213</v>
      </c>
      <c r="AB405">
        <v>4676</v>
      </c>
      <c r="AC405">
        <v>1856</v>
      </c>
      <c r="AD405">
        <v>5568121</v>
      </c>
      <c r="AE405">
        <v>4069</v>
      </c>
      <c r="AF405" s="10">
        <v>2.7</v>
      </c>
      <c r="AG405">
        <v>1.35</v>
      </c>
      <c r="AH405">
        <v>3.5920000000000001</v>
      </c>
      <c r="AI405" s="1">
        <v>1.796</v>
      </c>
      <c r="AJ405">
        <v>0.64</v>
      </c>
    </row>
    <row r="406" spans="1:36" x14ac:dyDescent="0.2">
      <c r="A406" s="22">
        <v>403</v>
      </c>
      <c r="B406">
        <v>3197956</v>
      </c>
      <c r="C406">
        <v>2594</v>
      </c>
      <c r="D406">
        <v>9391</v>
      </c>
      <c r="E406">
        <v>3295</v>
      </c>
      <c r="F406">
        <v>5445564</v>
      </c>
      <c r="G406">
        <v>4059</v>
      </c>
      <c r="H406" s="10">
        <v>2.7</v>
      </c>
      <c r="I406">
        <v>1.62</v>
      </c>
      <c r="J406">
        <v>3.5920000000000001</v>
      </c>
      <c r="K406" s="1">
        <v>2.1549999999999998</v>
      </c>
      <c r="L406">
        <v>0.80400000000000005</v>
      </c>
      <c r="M406" s="22">
        <v>403</v>
      </c>
      <c r="N406">
        <v>3052477</v>
      </c>
      <c r="O406">
        <v>5164</v>
      </c>
      <c r="P406">
        <v>16135</v>
      </c>
      <c r="Q406">
        <v>5821</v>
      </c>
      <c r="R406">
        <v>5581561</v>
      </c>
      <c r="S406">
        <v>4069</v>
      </c>
      <c r="T406" s="10">
        <v>2.7</v>
      </c>
      <c r="U406">
        <v>1.89</v>
      </c>
      <c r="V406">
        <v>3.5920000000000001</v>
      </c>
      <c r="W406" s="1">
        <v>2.5139999999999998</v>
      </c>
      <c r="X406">
        <v>0.89600000000000002</v>
      </c>
      <c r="Y406" s="22">
        <v>403</v>
      </c>
      <c r="Z406">
        <v>3080145</v>
      </c>
      <c r="AA406">
        <v>1009</v>
      </c>
      <c r="AB406">
        <v>4212</v>
      </c>
      <c r="AC406">
        <v>1677</v>
      </c>
      <c r="AD406">
        <v>5570035</v>
      </c>
      <c r="AE406">
        <v>4075</v>
      </c>
      <c r="AF406" s="10">
        <v>2.7</v>
      </c>
      <c r="AG406">
        <v>1.35</v>
      </c>
      <c r="AH406">
        <v>3.5920000000000001</v>
      </c>
      <c r="AI406" s="1">
        <v>1.796</v>
      </c>
      <c r="AJ406">
        <v>0.64</v>
      </c>
    </row>
    <row r="407" spans="1:36" x14ac:dyDescent="0.2">
      <c r="A407" s="22">
        <v>404</v>
      </c>
      <c r="B407">
        <v>3195263</v>
      </c>
      <c r="C407">
        <v>2693</v>
      </c>
      <c r="D407">
        <v>8634</v>
      </c>
      <c r="E407">
        <v>3351</v>
      </c>
      <c r="F407">
        <v>5448520</v>
      </c>
      <c r="G407">
        <v>4067</v>
      </c>
      <c r="H407" s="10">
        <v>2.7</v>
      </c>
      <c r="I407">
        <v>1.62</v>
      </c>
      <c r="J407">
        <v>3.5920000000000001</v>
      </c>
      <c r="K407" s="1">
        <v>2.1549999999999998</v>
      </c>
      <c r="L407">
        <v>0.79900000000000004</v>
      </c>
      <c r="M407" s="22">
        <v>404</v>
      </c>
      <c r="N407">
        <v>3047507</v>
      </c>
      <c r="O407">
        <v>4970</v>
      </c>
      <c r="P407">
        <v>15688</v>
      </c>
      <c r="Q407">
        <v>5611</v>
      </c>
      <c r="R407">
        <v>5586672</v>
      </c>
      <c r="S407">
        <v>4075</v>
      </c>
      <c r="T407" s="10">
        <v>2.7</v>
      </c>
      <c r="U407">
        <v>1.89</v>
      </c>
      <c r="V407">
        <v>3.5920000000000001</v>
      </c>
      <c r="W407" s="1">
        <v>2.5139999999999998</v>
      </c>
      <c r="X407">
        <v>0.89400000000000002</v>
      </c>
      <c r="Y407" s="22">
        <v>404</v>
      </c>
      <c r="Z407">
        <v>3079146</v>
      </c>
      <c r="AA407">
        <v>999</v>
      </c>
      <c r="AB407">
        <v>3632</v>
      </c>
      <c r="AC407">
        <v>1589</v>
      </c>
      <c r="AD407">
        <v>5571212</v>
      </c>
      <c r="AE407">
        <v>4081</v>
      </c>
      <c r="AF407" s="10">
        <v>2.7</v>
      </c>
      <c r="AG407">
        <v>1.35</v>
      </c>
      <c r="AH407">
        <v>3.5920000000000001</v>
      </c>
      <c r="AI407" s="1">
        <v>1.796</v>
      </c>
      <c r="AJ407">
        <v>0.64</v>
      </c>
    </row>
    <row r="408" spans="1:36" x14ac:dyDescent="0.2">
      <c r="A408" s="22">
        <v>405</v>
      </c>
      <c r="B408">
        <v>3192809</v>
      </c>
      <c r="C408">
        <v>2454</v>
      </c>
      <c r="D408">
        <v>8182</v>
      </c>
      <c r="E408">
        <v>3145</v>
      </c>
      <c r="F408">
        <v>5451622</v>
      </c>
      <c r="G408">
        <v>4071</v>
      </c>
      <c r="H408" s="10">
        <v>2.7</v>
      </c>
      <c r="I408">
        <v>1.62</v>
      </c>
      <c r="J408">
        <v>3.5920000000000001</v>
      </c>
      <c r="K408" s="1">
        <v>2.1549999999999998</v>
      </c>
      <c r="L408">
        <v>0.79900000000000004</v>
      </c>
      <c r="M408" s="22">
        <v>405</v>
      </c>
      <c r="N408">
        <v>3042833</v>
      </c>
      <c r="O408">
        <v>4674</v>
      </c>
      <c r="P408">
        <v>15392</v>
      </c>
      <c r="Q408">
        <v>5266</v>
      </c>
      <c r="R408">
        <v>5592217</v>
      </c>
      <c r="S408">
        <v>4079</v>
      </c>
      <c r="T408" s="10">
        <v>2.7</v>
      </c>
      <c r="U408">
        <v>1.89</v>
      </c>
      <c r="V408">
        <v>3.5920000000000001</v>
      </c>
      <c r="W408" s="1">
        <v>2.5139999999999998</v>
      </c>
      <c r="X408">
        <v>0.89100000000000001</v>
      </c>
      <c r="Y408" s="22">
        <v>405</v>
      </c>
      <c r="Z408">
        <v>3078268</v>
      </c>
      <c r="AA408">
        <v>878</v>
      </c>
      <c r="AB408">
        <v>3241</v>
      </c>
      <c r="AC408">
        <v>1390</v>
      </c>
      <c r="AD408">
        <v>5572837</v>
      </c>
      <c r="AE408">
        <v>4082</v>
      </c>
      <c r="AF408" s="10">
        <v>2.7</v>
      </c>
      <c r="AG408">
        <v>1.35</v>
      </c>
      <c r="AH408">
        <v>3.5920000000000001</v>
      </c>
      <c r="AI408" s="1">
        <v>1.796</v>
      </c>
      <c r="AJ408">
        <v>0.64</v>
      </c>
    </row>
    <row r="409" spans="1:36" x14ac:dyDescent="0.2">
      <c r="A409" s="22">
        <v>406</v>
      </c>
      <c r="B409">
        <v>3190514</v>
      </c>
      <c r="C409">
        <v>2295</v>
      </c>
      <c r="D409">
        <v>7796</v>
      </c>
      <c r="E409">
        <v>2840</v>
      </c>
      <c r="F409">
        <v>5454542</v>
      </c>
      <c r="G409">
        <v>4078</v>
      </c>
      <c r="H409" s="10">
        <v>2.7</v>
      </c>
      <c r="I409">
        <v>1.62</v>
      </c>
      <c r="J409">
        <v>3.5920000000000001</v>
      </c>
      <c r="K409" s="1">
        <v>2.1549999999999998</v>
      </c>
      <c r="L409">
        <v>0.8</v>
      </c>
      <c r="M409" s="22">
        <v>406</v>
      </c>
      <c r="N409">
        <v>3038281</v>
      </c>
      <c r="O409">
        <v>4552</v>
      </c>
      <c r="P409">
        <v>14825</v>
      </c>
      <c r="Q409">
        <v>5241</v>
      </c>
      <c r="R409">
        <v>5597711</v>
      </c>
      <c r="S409">
        <v>4088</v>
      </c>
      <c r="T409" s="10">
        <v>2.7</v>
      </c>
      <c r="U409">
        <v>1.89</v>
      </c>
      <c r="V409">
        <v>3.5920000000000001</v>
      </c>
      <c r="W409" s="1">
        <v>2.5139999999999998</v>
      </c>
      <c r="X409">
        <v>0.89</v>
      </c>
      <c r="Y409" s="22">
        <v>406</v>
      </c>
      <c r="Z409">
        <v>3077554</v>
      </c>
      <c r="AA409">
        <v>714</v>
      </c>
      <c r="AB409">
        <v>2936</v>
      </c>
      <c r="AC409">
        <v>1183</v>
      </c>
      <c r="AD409">
        <v>5573809</v>
      </c>
      <c r="AE409">
        <v>4084</v>
      </c>
      <c r="AF409" s="10">
        <v>2.7</v>
      </c>
      <c r="AG409">
        <v>1.35</v>
      </c>
      <c r="AH409">
        <v>3.5920000000000001</v>
      </c>
      <c r="AI409" s="1">
        <v>1.796</v>
      </c>
      <c r="AJ409">
        <v>0.64100000000000001</v>
      </c>
    </row>
    <row r="410" spans="1:36" x14ac:dyDescent="0.2">
      <c r="A410" s="22">
        <v>407</v>
      </c>
      <c r="B410">
        <v>3188384</v>
      </c>
      <c r="C410">
        <v>2130</v>
      </c>
      <c r="D410">
        <v>7426</v>
      </c>
      <c r="E410">
        <v>2665</v>
      </c>
      <c r="F410">
        <v>5457274</v>
      </c>
      <c r="G410">
        <v>4085</v>
      </c>
      <c r="H410" s="10">
        <v>2.7</v>
      </c>
      <c r="I410">
        <v>1.62</v>
      </c>
      <c r="J410">
        <v>3.5920000000000001</v>
      </c>
      <c r="K410" s="1">
        <v>2.1549999999999998</v>
      </c>
      <c r="L410">
        <v>0.79900000000000004</v>
      </c>
      <c r="M410" s="22">
        <v>407</v>
      </c>
      <c r="N410">
        <v>3033713</v>
      </c>
      <c r="O410">
        <v>4568</v>
      </c>
      <c r="P410">
        <v>14250</v>
      </c>
      <c r="Q410">
        <v>5127</v>
      </c>
      <c r="R410">
        <v>5602615</v>
      </c>
      <c r="S410">
        <v>4091</v>
      </c>
      <c r="T410" s="10">
        <v>2.7</v>
      </c>
      <c r="U410">
        <v>1.89</v>
      </c>
      <c r="V410">
        <v>3.5920000000000001</v>
      </c>
      <c r="W410" s="1">
        <v>2.5139999999999998</v>
      </c>
      <c r="X410">
        <v>0.88900000000000001</v>
      </c>
      <c r="Y410" s="22">
        <v>407</v>
      </c>
      <c r="Z410">
        <v>3076872</v>
      </c>
      <c r="AA410">
        <v>682</v>
      </c>
      <c r="AB410">
        <v>2601</v>
      </c>
      <c r="AC410">
        <v>1049</v>
      </c>
      <c r="AD410">
        <v>5574989</v>
      </c>
      <c r="AE410">
        <v>4089</v>
      </c>
      <c r="AF410" s="10">
        <v>2.7</v>
      </c>
      <c r="AG410">
        <v>1.35</v>
      </c>
      <c r="AH410">
        <v>3.5920000000000001</v>
      </c>
      <c r="AI410" s="1">
        <v>1.796</v>
      </c>
      <c r="AJ410">
        <v>0.63800000000000001</v>
      </c>
    </row>
    <row r="411" spans="1:36" x14ac:dyDescent="0.2">
      <c r="A411" s="22">
        <v>408</v>
      </c>
      <c r="B411">
        <v>3186333</v>
      </c>
      <c r="C411">
        <v>2051</v>
      </c>
      <c r="D411">
        <v>6974</v>
      </c>
      <c r="E411">
        <v>2582</v>
      </c>
      <c r="F411">
        <v>5459848</v>
      </c>
      <c r="G411">
        <v>4092</v>
      </c>
      <c r="H411" s="10">
        <v>2.7</v>
      </c>
      <c r="I411">
        <v>1.62</v>
      </c>
      <c r="J411">
        <v>3.5920000000000001</v>
      </c>
      <c r="K411" s="1">
        <v>2.1549999999999998</v>
      </c>
      <c r="L411">
        <v>0.79900000000000004</v>
      </c>
      <c r="M411" s="22">
        <v>408</v>
      </c>
      <c r="N411">
        <v>3029401</v>
      </c>
      <c r="O411">
        <v>4312</v>
      </c>
      <c r="P411">
        <v>13853</v>
      </c>
      <c r="Q411">
        <v>4965</v>
      </c>
      <c r="R411">
        <v>5607432</v>
      </c>
      <c r="S411">
        <v>4099</v>
      </c>
      <c r="T411" s="10">
        <v>2.7</v>
      </c>
      <c r="U411">
        <v>1.89</v>
      </c>
      <c r="V411">
        <v>3.5920000000000001</v>
      </c>
      <c r="W411" s="1">
        <v>2.5139999999999998</v>
      </c>
      <c r="X411">
        <v>0.88400000000000001</v>
      </c>
      <c r="Y411" s="22">
        <v>408</v>
      </c>
      <c r="Z411">
        <v>3076240</v>
      </c>
      <c r="AA411">
        <v>632</v>
      </c>
      <c r="AB411">
        <v>2314</v>
      </c>
      <c r="AC411">
        <v>969</v>
      </c>
      <c r="AD411">
        <v>5575887</v>
      </c>
      <c r="AE411">
        <v>4092</v>
      </c>
      <c r="AF411" s="10">
        <v>2.7</v>
      </c>
      <c r="AG411">
        <v>1.35</v>
      </c>
      <c r="AH411">
        <v>3.5920000000000001</v>
      </c>
      <c r="AI411" s="1">
        <v>1.796</v>
      </c>
      <c r="AJ411">
        <v>0.63200000000000001</v>
      </c>
    </row>
    <row r="412" spans="1:36" x14ac:dyDescent="0.2">
      <c r="A412" s="22">
        <v>409</v>
      </c>
      <c r="B412">
        <v>3184399</v>
      </c>
      <c r="C412">
        <v>1934</v>
      </c>
      <c r="D412">
        <v>6507</v>
      </c>
      <c r="E412">
        <v>2518</v>
      </c>
      <c r="F412">
        <v>5462112</v>
      </c>
      <c r="G412">
        <v>4096</v>
      </c>
      <c r="H412" s="10">
        <v>2.7</v>
      </c>
      <c r="I412">
        <v>1.62</v>
      </c>
      <c r="J412">
        <v>3.5920000000000001</v>
      </c>
      <c r="K412" s="1">
        <v>2.1549999999999998</v>
      </c>
      <c r="L412">
        <v>0.79600000000000004</v>
      </c>
      <c r="M412" s="22">
        <v>409</v>
      </c>
      <c r="N412">
        <v>3025243</v>
      </c>
      <c r="O412">
        <v>4158</v>
      </c>
      <c r="P412">
        <v>13539</v>
      </c>
      <c r="Q412">
        <v>4626</v>
      </c>
      <c r="R412">
        <v>5612117</v>
      </c>
      <c r="S412">
        <v>4106</v>
      </c>
      <c r="T412" s="10">
        <v>2.7</v>
      </c>
      <c r="U412">
        <v>1.89</v>
      </c>
      <c r="V412">
        <v>3.5920000000000001</v>
      </c>
      <c r="W412" s="1">
        <v>2.5139999999999998</v>
      </c>
      <c r="X412">
        <v>0.88600000000000001</v>
      </c>
      <c r="Y412" s="22">
        <v>409</v>
      </c>
      <c r="Z412">
        <v>3075730</v>
      </c>
      <c r="AA412">
        <v>510</v>
      </c>
      <c r="AB412">
        <v>2093</v>
      </c>
      <c r="AC412">
        <v>853</v>
      </c>
      <c r="AD412">
        <v>5576622</v>
      </c>
      <c r="AE412">
        <v>4094</v>
      </c>
      <c r="AF412" s="10">
        <v>2.7</v>
      </c>
      <c r="AG412">
        <v>1.35</v>
      </c>
      <c r="AH412">
        <v>3.5920000000000001</v>
      </c>
      <c r="AI412" s="1">
        <v>1.796</v>
      </c>
      <c r="AJ412">
        <v>0.628</v>
      </c>
    </row>
    <row r="413" spans="1:36" x14ac:dyDescent="0.2">
      <c r="A413" s="22">
        <v>410</v>
      </c>
      <c r="B413">
        <v>3182590</v>
      </c>
      <c r="C413">
        <v>1809</v>
      </c>
      <c r="D413">
        <v>6161</v>
      </c>
      <c r="E413">
        <v>2280</v>
      </c>
      <c r="F413">
        <v>5464507</v>
      </c>
      <c r="G413">
        <v>4104</v>
      </c>
      <c r="H413" s="10">
        <v>2.7</v>
      </c>
      <c r="I413">
        <v>1.62</v>
      </c>
      <c r="J413">
        <v>3.5920000000000001</v>
      </c>
      <c r="K413" s="1">
        <v>2.1549999999999998</v>
      </c>
      <c r="L413">
        <v>0.79500000000000004</v>
      </c>
      <c r="M413" s="22">
        <v>410</v>
      </c>
      <c r="N413">
        <v>3021158</v>
      </c>
      <c r="O413">
        <v>4085</v>
      </c>
      <c r="P413">
        <v>12999</v>
      </c>
      <c r="Q413">
        <v>4698</v>
      </c>
      <c r="R413">
        <v>5616728</v>
      </c>
      <c r="S413">
        <v>4112</v>
      </c>
      <c r="T413" s="10">
        <v>2.7</v>
      </c>
      <c r="U413">
        <v>1.89</v>
      </c>
      <c r="V413">
        <v>3.5920000000000001</v>
      </c>
      <c r="W413" s="1">
        <v>2.5139999999999998</v>
      </c>
      <c r="X413">
        <v>0.88200000000000001</v>
      </c>
      <c r="Y413" s="22">
        <v>410</v>
      </c>
      <c r="Z413">
        <v>3075225</v>
      </c>
      <c r="AA413">
        <v>505</v>
      </c>
      <c r="AB413">
        <v>1844</v>
      </c>
      <c r="AC413">
        <v>759</v>
      </c>
      <c r="AD413">
        <v>5577324</v>
      </c>
      <c r="AE413">
        <v>4098</v>
      </c>
      <c r="AF413" s="10">
        <v>2.7</v>
      </c>
      <c r="AG413">
        <v>1.35</v>
      </c>
      <c r="AH413">
        <v>3.5920000000000001</v>
      </c>
      <c r="AI413" s="1">
        <v>1.796</v>
      </c>
      <c r="AJ413">
        <v>0.625</v>
      </c>
    </row>
    <row r="414" spans="1:36" x14ac:dyDescent="0.2">
      <c r="A414" s="22">
        <v>411</v>
      </c>
      <c r="B414">
        <v>3180875</v>
      </c>
      <c r="C414">
        <v>1715</v>
      </c>
      <c r="D414">
        <v>5815</v>
      </c>
      <c r="E414">
        <v>2155</v>
      </c>
      <c r="F414">
        <v>5466708</v>
      </c>
      <c r="G414">
        <v>4114</v>
      </c>
      <c r="H414" s="10">
        <v>2.7</v>
      </c>
      <c r="I414">
        <v>1.62</v>
      </c>
      <c r="J414">
        <v>3.5920000000000001</v>
      </c>
      <c r="K414" s="1">
        <v>2.1549999999999998</v>
      </c>
      <c r="L414">
        <v>0.79300000000000004</v>
      </c>
      <c r="M414" s="22">
        <v>411</v>
      </c>
      <c r="N414">
        <v>3017235</v>
      </c>
      <c r="O414">
        <v>3923</v>
      </c>
      <c r="P414">
        <v>12611</v>
      </c>
      <c r="Q414">
        <v>4473</v>
      </c>
      <c r="R414">
        <v>5621353</v>
      </c>
      <c r="S414">
        <v>4115</v>
      </c>
      <c r="T414" s="10">
        <v>2.7</v>
      </c>
      <c r="U414">
        <v>1.89</v>
      </c>
      <c r="V414">
        <v>3.5920000000000001</v>
      </c>
      <c r="W414" s="1">
        <v>2.5139999999999998</v>
      </c>
      <c r="X414">
        <v>0.88300000000000001</v>
      </c>
      <c r="Y414" s="22">
        <v>411</v>
      </c>
      <c r="Z414">
        <v>3074765</v>
      </c>
      <c r="AA414">
        <v>460</v>
      </c>
      <c r="AB414">
        <v>1648</v>
      </c>
      <c r="AC414">
        <v>701</v>
      </c>
      <c r="AD414">
        <v>5578027</v>
      </c>
      <c r="AE414">
        <v>4107</v>
      </c>
      <c r="AF414" s="10">
        <v>2.7</v>
      </c>
      <c r="AG414">
        <v>1.35</v>
      </c>
      <c r="AH414">
        <v>3.5920000000000001</v>
      </c>
      <c r="AI414" s="1">
        <v>1.796</v>
      </c>
      <c r="AJ414">
        <v>0.628</v>
      </c>
    </row>
    <row r="415" spans="1:36" x14ac:dyDescent="0.2">
      <c r="A415" s="22">
        <v>412</v>
      </c>
      <c r="B415">
        <v>3179232</v>
      </c>
      <c r="C415">
        <v>1643</v>
      </c>
      <c r="D415">
        <v>5501</v>
      </c>
      <c r="E415">
        <v>2029</v>
      </c>
      <c r="F415">
        <v>5468599</v>
      </c>
      <c r="G415">
        <v>4119</v>
      </c>
      <c r="H415" s="10">
        <v>2.7</v>
      </c>
      <c r="I415">
        <v>1.62</v>
      </c>
      <c r="J415">
        <v>3.5920000000000001</v>
      </c>
      <c r="K415" s="1">
        <v>2.1549999999999998</v>
      </c>
      <c r="L415">
        <v>0.79100000000000004</v>
      </c>
      <c r="M415" s="22">
        <v>412</v>
      </c>
      <c r="N415">
        <v>3013359</v>
      </c>
      <c r="O415">
        <v>3876</v>
      </c>
      <c r="P415">
        <v>12167</v>
      </c>
      <c r="Q415">
        <v>4367</v>
      </c>
      <c r="R415">
        <v>5625540</v>
      </c>
      <c r="S415">
        <v>4116</v>
      </c>
      <c r="T415" s="10">
        <v>2.7</v>
      </c>
      <c r="U415">
        <v>1.89</v>
      </c>
      <c r="V415">
        <v>3.5920000000000001</v>
      </c>
      <c r="W415" s="1">
        <v>2.5139999999999998</v>
      </c>
      <c r="X415">
        <v>0.88100000000000001</v>
      </c>
      <c r="Y415" s="22">
        <v>412</v>
      </c>
      <c r="Z415">
        <v>3074399</v>
      </c>
      <c r="AA415">
        <v>366</v>
      </c>
      <c r="AB415">
        <v>1506</v>
      </c>
      <c r="AC415">
        <v>602</v>
      </c>
      <c r="AD415">
        <v>5578652</v>
      </c>
      <c r="AE415">
        <v>4108</v>
      </c>
      <c r="AF415" s="10">
        <v>2.7</v>
      </c>
      <c r="AG415">
        <v>1.35</v>
      </c>
      <c r="AH415">
        <v>3.5920000000000001</v>
      </c>
      <c r="AI415" s="1">
        <v>1.796</v>
      </c>
      <c r="AJ415">
        <v>0.63200000000000001</v>
      </c>
    </row>
    <row r="416" spans="1:36" x14ac:dyDescent="0.2">
      <c r="A416" s="22">
        <v>413</v>
      </c>
      <c r="B416">
        <v>3177667</v>
      </c>
      <c r="C416">
        <v>1565</v>
      </c>
      <c r="D416">
        <v>5159</v>
      </c>
      <c r="E416">
        <v>1985</v>
      </c>
      <c r="F416">
        <v>5470548</v>
      </c>
      <c r="G416">
        <v>4122</v>
      </c>
      <c r="H416" s="10">
        <v>2.7</v>
      </c>
      <c r="I416">
        <v>1.62</v>
      </c>
      <c r="J416">
        <v>3.5920000000000001</v>
      </c>
      <c r="K416" s="1">
        <v>2.1549999999999998</v>
      </c>
      <c r="L416">
        <v>0.79300000000000004</v>
      </c>
      <c r="M416" s="22">
        <v>413</v>
      </c>
      <c r="N416">
        <v>3009743</v>
      </c>
      <c r="O416">
        <v>3616</v>
      </c>
      <c r="P416">
        <v>11914</v>
      </c>
      <c r="Q416">
        <v>4129</v>
      </c>
      <c r="R416">
        <v>5629970</v>
      </c>
      <c r="S416">
        <v>4124</v>
      </c>
      <c r="T416" s="10">
        <v>2.7</v>
      </c>
      <c r="U416">
        <v>1.89</v>
      </c>
      <c r="V416">
        <v>3.5920000000000001</v>
      </c>
      <c r="W416" s="1">
        <v>2.5139999999999998</v>
      </c>
      <c r="X416">
        <v>0.879</v>
      </c>
      <c r="Y416" s="22">
        <v>413</v>
      </c>
      <c r="Z416">
        <v>3074045</v>
      </c>
      <c r="AA416">
        <v>354</v>
      </c>
      <c r="AB416">
        <v>1331</v>
      </c>
      <c r="AC416">
        <v>541</v>
      </c>
      <c r="AD416">
        <v>5579117</v>
      </c>
      <c r="AE416">
        <v>4111</v>
      </c>
      <c r="AF416" s="10">
        <v>2.7</v>
      </c>
      <c r="AG416">
        <v>1.35</v>
      </c>
      <c r="AH416">
        <v>3.5920000000000001</v>
      </c>
      <c r="AI416" s="1">
        <v>1.796</v>
      </c>
      <c r="AJ416">
        <v>0.63500000000000001</v>
      </c>
    </row>
    <row r="417" spans="1:36" x14ac:dyDescent="0.2">
      <c r="A417" s="22">
        <v>414</v>
      </c>
      <c r="B417">
        <v>3176257</v>
      </c>
      <c r="C417">
        <v>1410</v>
      </c>
      <c r="D417">
        <v>4981</v>
      </c>
      <c r="E417">
        <v>1743</v>
      </c>
      <c r="F417">
        <v>5472391</v>
      </c>
      <c r="G417">
        <v>4126</v>
      </c>
      <c r="H417" s="10">
        <v>2.7</v>
      </c>
      <c r="I417">
        <v>1.62</v>
      </c>
      <c r="J417">
        <v>3.5920000000000001</v>
      </c>
      <c r="K417" s="1">
        <v>2.1549999999999998</v>
      </c>
      <c r="L417">
        <v>0.79300000000000004</v>
      </c>
      <c r="M417" s="22">
        <v>414</v>
      </c>
      <c r="N417">
        <v>3006145</v>
      </c>
      <c r="O417">
        <v>3598</v>
      </c>
      <c r="P417">
        <v>11427</v>
      </c>
      <c r="Q417">
        <v>4103</v>
      </c>
      <c r="R417">
        <v>5633749</v>
      </c>
      <c r="S417">
        <v>4130</v>
      </c>
      <c r="T417" s="10">
        <v>2.7</v>
      </c>
      <c r="U417">
        <v>1.89</v>
      </c>
      <c r="V417">
        <v>3.5920000000000001</v>
      </c>
      <c r="W417" s="1">
        <v>2.5139999999999998</v>
      </c>
      <c r="X417">
        <v>0.88200000000000001</v>
      </c>
      <c r="Y417" s="22">
        <v>414</v>
      </c>
      <c r="Z417">
        <v>3073728</v>
      </c>
      <c r="AA417">
        <v>317</v>
      </c>
      <c r="AB417">
        <v>1194</v>
      </c>
      <c r="AC417">
        <v>491</v>
      </c>
      <c r="AD417">
        <v>5579529</v>
      </c>
      <c r="AE417">
        <v>4113</v>
      </c>
      <c r="AF417" s="10">
        <v>2.7</v>
      </c>
      <c r="AG417">
        <v>1.35</v>
      </c>
      <c r="AH417">
        <v>3.5920000000000001</v>
      </c>
      <c r="AI417" s="1">
        <v>1.796</v>
      </c>
      <c r="AJ417">
        <v>0.64</v>
      </c>
    </row>
    <row r="418" spans="1:36" x14ac:dyDescent="0.2">
      <c r="A418" s="22">
        <v>415</v>
      </c>
      <c r="B418">
        <v>3174917</v>
      </c>
      <c r="C418">
        <v>1340</v>
      </c>
      <c r="D418">
        <v>4695</v>
      </c>
      <c r="E418">
        <v>1696</v>
      </c>
      <c r="F418">
        <v>5474113</v>
      </c>
      <c r="G418">
        <v>4133</v>
      </c>
      <c r="H418" s="10">
        <v>2.7</v>
      </c>
      <c r="I418">
        <v>1.62</v>
      </c>
      <c r="J418">
        <v>3.5920000000000001</v>
      </c>
      <c r="K418" s="1">
        <v>2.1549999999999998</v>
      </c>
      <c r="L418">
        <v>0.79100000000000004</v>
      </c>
      <c r="M418" s="22">
        <v>415</v>
      </c>
      <c r="N418">
        <v>3002668</v>
      </c>
      <c r="O418">
        <v>3477</v>
      </c>
      <c r="P418">
        <v>11089</v>
      </c>
      <c r="Q418">
        <v>3936</v>
      </c>
      <c r="R418">
        <v>5637737</v>
      </c>
      <c r="S418">
        <v>4133</v>
      </c>
      <c r="T418" s="10">
        <v>2.7</v>
      </c>
      <c r="U418">
        <v>1.89</v>
      </c>
      <c r="V418">
        <v>3.5920000000000001</v>
      </c>
      <c r="W418" s="1">
        <v>2.5139999999999998</v>
      </c>
      <c r="X418">
        <v>0.879</v>
      </c>
      <c r="Y418" s="22">
        <v>415</v>
      </c>
      <c r="Z418">
        <v>3073449</v>
      </c>
      <c r="AA418">
        <v>279</v>
      </c>
      <c r="AB418">
        <v>1061</v>
      </c>
      <c r="AC418">
        <v>450</v>
      </c>
      <c r="AD418">
        <v>5579979</v>
      </c>
      <c r="AE418">
        <v>4119</v>
      </c>
      <c r="AF418" s="10">
        <v>2.7</v>
      </c>
      <c r="AG418">
        <v>1.35</v>
      </c>
      <c r="AH418">
        <v>3.5920000000000001</v>
      </c>
      <c r="AI418" s="1">
        <v>1.796</v>
      </c>
      <c r="AJ418">
        <v>0.63900000000000001</v>
      </c>
    </row>
    <row r="419" spans="1:36" x14ac:dyDescent="0.2">
      <c r="A419" s="22">
        <v>416</v>
      </c>
      <c r="B419">
        <v>3173629</v>
      </c>
      <c r="C419">
        <v>1288</v>
      </c>
      <c r="D419">
        <v>4360</v>
      </c>
      <c r="E419">
        <v>1675</v>
      </c>
      <c r="F419">
        <v>5475539</v>
      </c>
      <c r="G419">
        <v>4135</v>
      </c>
      <c r="H419" s="10">
        <v>2.7</v>
      </c>
      <c r="I419">
        <v>1.62</v>
      </c>
      <c r="J419">
        <v>3.5920000000000001</v>
      </c>
      <c r="K419" s="1">
        <v>2.1549999999999998</v>
      </c>
      <c r="L419">
        <v>0.79300000000000004</v>
      </c>
      <c r="M419" s="22">
        <v>416</v>
      </c>
      <c r="N419">
        <v>2999325</v>
      </c>
      <c r="O419">
        <v>3343</v>
      </c>
      <c r="P419">
        <v>10754</v>
      </c>
      <c r="Q419">
        <v>3812</v>
      </c>
      <c r="R419">
        <v>5641666</v>
      </c>
      <c r="S419">
        <v>4138</v>
      </c>
      <c r="T419" s="10">
        <v>2.7</v>
      </c>
      <c r="U419">
        <v>1.89</v>
      </c>
      <c r="V419">
        <v>3.5920000000000001</v>
      </c>
      <c r="W419" s="1">
        <v>2.5139999999999998</v>
      </c>
      <c r="X419">
        <v>0.88100000000000001</v>
      </c>
      <c r="Y419" s="22">
        <v>416</v>
      </c>
      <c r="Z419">
        <v>3073192</v>
      </c>
      <c r="AA419">
        <v>257</v>
      </c>
      <c r="AB419">
        <v>953</v>
      </c>
      <c r="AC419">
        <v>387</v>
      </c>
      <c r="AD419">
        <v>5580348</v>
      </c>
      <c r="AE419">
        <v>4125</v>
      </c>
      <c r="AF419" s="10">
        <v>2.7</v>
      </c>
      <c r="AG419">
        <v>1.35</v>
      </c>
      <c r="AH419">
        <v>3.5920000000000001</v>
      </c>
      <c r="AI419" s="1">
        <v>1.796</v>
      </c>
      <c r="AJ419">
        <v>0.63600000000000001</v>
      </c>
    </row>
    <row r="420" spans="1:36" x14ac:dyDescent="0.2">
      <c r="A420" s="22">
        <v>417</v>
      </c>
      <c r="B420">
        <v>3172417</v>
      </c>
      <c r="C420">
        <v>1212</v>
      </c>
      <c r="D420">
        <v>4089</v>
      </c>
      <c r="E420">
        <v>1559</v>
      </c>
      <c r="F420">
        <v>5477088</v>
      </c>
      <c r="G420">
        <v>4142</v>
      </c>
      <c r="H420" s="10">
        <v>2.7</v>
      </c>
      <c r="I420">
        <v>1.62</v>
      </c>
      <c r="J420">
        <v>3.5920000000000001</v>
      </c>
      <c r="K420" s="1">
        <v>2.1549999999999998</v>
      </c>
      <c r="L420">
        <v>0.79800000000000004</v>
      </c>
      <c r="M420" s="22">
        <v>417</v>
      </c>
      <c r="N420">
        <v>2996090</v>
      </c>
      <c r="O420">
        <v>3235</v>
      </c>
      <c r="P420">
        <v>10411</v>
      </c>
      <c r="Q420">
        <v>3686</v>
      </c>
      <c r="R420">
        <v>5645305</v>
      </c>
      <c r="S420">
        <v>4144</v>
      </c>
      <c r="T420" s="10">
        <v>2.7</v>
      </c>
      <c r="U420">
        <v>1.89</v>
      </c>
      <c r="V420">
        <v>3.5920000000000001</v>
      </c>
      <c r="W420" s="1">
        <v>2.5139999999999998</v>
      </c>
      <c r="X420">
        <v>0.878</v>
      </c>
      <c r="Y420" s="22">
        <v>417</v>
      </c>
      <c r="Z420">
        <v>3072949</v>
      </c>
      <c r="AA420">
        <v>243</v>
      </c>
      <c r="AB420">
        <v>851</v>
      </c>
      <c r="AC420">
        <v>359</v>
      </c>
      <c r="AD420">
        <v>5580943</v>
      </c>
      <c r="AE420">
        <v>4130</v>
      </c>
      <c r="AF420" s="10">
        <v>2.7</v>
      </c>
      <c r="AG420">
        <v>1.35</v>
      </c>
      <c r="AH420">
        <v>3.5920000000000001</v>
      </c>
      <c r="AI420" s="1">
        <v>1.796</v>
      </c>
      <c r="AJ420">
        <v>0.64400000000000002</v>
      </c>
    </row>
    <row r="421" spans="1:36" x14ac:dyDescent="0.2">
      <c r="A421" s="22">
        <v>418</v>
      </c>
      <c r="B421">
        <v>3171292</v>
      </c>
      <c r="C421">
        <v>1125</v>
      </c>
      <c r="D421">
        <v>3909</v>
      </c>
      <c r="E421">
        <v>1392</v>
      </c>
      <c r="F421">
        <v>5478596</v>
      </c>
      <c r="G421">
        <v>4148</v>
      </c>
      <c r="H421" s="10">
        <v>2.7</v>
      </c>
      <c r="I421">
        <v>1.62</v>
      </c>
      <c r="J421">
        <v>3.5920000000000001</v>
      </c>
      <c r="K421" s="1">
        <v>2.1549999999999998</v>
      </c>
      <c r="L421">
        <v>0.79400000000000004</v>
      </c>
      <c r="M421" s="22">
        <v>418</v>
      </c>
      <c r="N421">
        <v>2992985</v>
      </c>
      <c r="O421">
        <v>3105</v>
      </c>
      <c r="P421">
        <v>10082</v>
      </c>
      <c r="Q421">
        <v>3564</v>
      </c>
      <c r="R421">
        <v>5648927</v>
      </c>
      <c r="S421">
        <v>4147</v>
      </c>
      <c r="T421" s="10">
        <v>2.7</v>
      </c>
      <c r="U421">
        <v>1.89</v>
      </c>
      <c r="V421">
        <v>3.5920000000000001</v>
      </c>
      <c r="W421" s="1">
        <v>2.5139999999999998</v>
      </c>
      <c r="X421">
        <v>0.88</v>
      </c>
      <c r="Y421" s="22">
        <v>418</v>
      </c>
      <c r="Z421">
        <v>3072764</v>
      </c>
      <c r="AA421">
        <v>185</v>
      </c>
      <c r="AB421">
        <v>783</v>
      </c>
      <c r="AC421">
        <v>311</v>
      </c>
      <c r="AD421">
        <v>5581117</v>
      </c>
      <c r="AE421">
        <v>4134</v>
      </c>
      <c r="AF421" s="10">
        <v>2.7</v>
      </c>
      <c r="AG421">
        <v>1.35</v>
      </c>
      <c r="AH421">
        <v>3.5920000000000001</v>
      </c>
      <c r="AI421" s="1">
        <v>1.796</v>
      </c>
      <c r="AJ421">
        <v>0.64100000000000001</v>
      </c>
    </row>
    <row r="422" spans="1:36" x14ac:dyDescent="0.2">
      <c r="A422" s="22">
        <v>419</v>
      </c>
      <c r="B422">
        <v>3170204</v>
      </c>
      <c r="C422">
        <v>1088</v>
      </c>
      <c r="D422">
        <v>3631</v>
      </c>
      <c r="E422">
        <v>1403</v>
      </c>
      <c r="F422">
        <v>5479946</v>
      </c>
      <c r="G422">
        <v>4153</v>
      </c>
      <c r="H422" s="10">
        <v>2.7</v>
      </c>
      <c r="I422">
        <v>1.62</v>
      </c>
      <c r="J422">
        <v>3.5920000000000001</v>
      </c>
      <c r="K422" s="1">
        <v>2.1549999999999998</v>
      </c>
      <c r="L422">
        <v>0.79100000000000004</v>
      </c>
      <c r="M422" s="22">
        <v>419</v>
      </c>
      <c r="N422">
        <v>2989962</v>
      </c>
      <c r="O422">
        <v>3023</v>
      </c>
      <c r="P422">
        <v>9702</v>
      </c>
      <c r="Q422">
        <v>3485</v>
      </c>
      <c r="R422">
        <v>5652055</v>
      </c>
      <c r="S422">
        <v>4149</v>
      </c>
      <c r="T422" s="10">
        <v>2.7</v>
      </c>
      <c r="U422">
        <v>1.89</v>
      </c>
      <c r="V422">
        <v>3.5920000000000001</v>
      </c>
      <c r="W422" s="1">
        <v>2.5139999999999998</v>
      </c>
      <c r="X422">
        <v>0.88</v>
      </c>
      <c r="Y422" s="22">
        <v>419</v>
      </c>
      <c r="Z422">
        <v>3072611</v>
      </c>
      <c r="AA422">
        <v>153</v>
      </c>
      <c r="AB422">
        <v>701</v>
      </c>
      <c r="AC422">
        <v>267</v>
      </c>
      <c r="AD422">
        <v>5581071</v>
      </c>
      <c r="AE422">
        <v>4135</v>
      </c>
      <c r="AF422" s="10">
        <v>2.7</v>
      </c>
      <c r="AG422">
        <v>1.35</v>
      </c>
      <c r="AH422">
        <v>3.5920000000000001</v>
      </c>
      <c r="AI422" s="1">
        <v>1.796</v>
      </c>
      <c r="AJ422">
        <v>0.64200000000000002</v>
      </c>
    </row>
    <row r="423" spans="1:36" x14ac:dyDescent="0.2">
      <c r="A423" s="22">
        <v>420</v>
      </c>
      <c r="B423">
        <v>3169040</v>
      </c>
      <c r="C423">
        <v>1164</v>
      </c>
      <c r="D423">
        <v>3447</v>
      </c>
      <c r="E423">
        <v>1272</v>
      </c>
      <c r="F423">
        <v>5481551</v>
      </c>
      <c r="G423">
        <v>4160</v>
      </c>
      <c r="H423" s="10">
        <v>2.7</v>
      </c>
      <c r="I423">
        <v>2.16</v>
      </c>
      <c r="J423">
        <v>3.0960000000000001</v>
      </c>
      <c r="K423" s="1">
        <v>2.4769999999999999</v>
      </c>
      <c r="L423">
        <v>0.79</v>
      </c>
      <c r="M423" s="22">
        <v>420</v>
      </c>
      <c r="N423">
        <v>2987157</v>
      </c>
      <c r="O423">
        <v>2805</v>
      </c>
      <c r="P423">
        <v>9411</v>
      </c>
      <c r="Q423">
        <v>3314</v>
      </c>
      <c r="R423">
        <v>5655647</v>
      </c>
      <c r="S423">
        <v>4157</v>
      </c>
      <c r="T423" s="10">
        <v>2.7</v>
      </c>
      <c r="U423">
        <v>2.16</v>
      </c>
      <c r="V423">
        <v>3.0960000000000001</v>
      </c>
      <c r="W423" s="1">
        <v>2.4769999999999999</v>
      </c>
      <c r="X423">
        <v>0.877</v>
      </c>
      <c r="Y423" s="22">
        <v>420</v>
      </c>
      <c r="Z423">
        <v>3072367</v>
      </c>
      <c r="AA423">
        <v>244</v>
      </c>
      <c r="AB423">
        <v>597</v>
      </c>
      <c r="AC423">
        <v>257</v>
      </c>
      <c r="AD423">
        <v>5581491</v>
      </c>
      <c r="AE423">
        <v>4138</v>
      </c>
      <c r="AF423" s="10">
        <v>2.7</v>
      </c>
      <c r="AG423">
        <v>2.16</v>
      </c>
      <c r="AH423">
        <v>3.0960000000000001</v>
      </c>
      <c r="AI423" s="1">
        <v>2.4769999999999999</v>
      </c>
      <c r="AJ423">
        <v>0.64400000000000002</v>
      </c>
    </row>
    <row r="424" spans="1:36" x14ac:dyDescent="0.2">
      <c r="A424" s="22">
        <v>421</v>
      </c>
      <c r="B424">
        <v>3167941</v>
      </c>
      <c r="C424">
        <v>1099</v>
      </c>
      <c r="D424">
        <v>3416</v>
      </c>
      <c r="E424">
        <v>1195</v>
      </c>
      <c r="F424">
        <v>5482236</v>
      </c>
      <c r="G424">
        <v>4165</v>
      </c>
      <c r="H424" s="10">
        <v>2.7</v>
      </c>
      <c r="I424">
        <v>2.16</v>
      </c>
      <c r="J424">
        <v>3.0960000000000001</v>
      </c>
      <c r="K424" s="1">
        <v>2.4769999999999999</v>
      </c>
      <c r="L424">
        <v>0.78800000000000003</v>
      </c>
      <c r="M424" s="22">
        <v>421</v>
      </c>
      <c r="N424">
        <v>2984365</v>
      </c>
      <c r="O424">
        <v>2792</v>
      </c>
      <c r="P424">
        <v>8992</v>
      </c>
      <c r="Q424">
        <v>3224</v>
      </c>
      <c r="R424">
        <v>5658808</v>
      </c>
      <c r="S424">
        <v>4160</v>
      </c>
      <c r="T424" s="10">
        <v>2.7</v>
      </c>
      <c r="U424">
        <v>2.16</v>
      </c>
      <c r="V424">
        <v>3.0960000000000001</v>
      </c>
      <c r="W424" s="1">
        <v>2.4769999999999999</v>
      </c>
      <c r="X424">
        <v>0.876</v>
      </c>
      <c r="Y424" s="22">
        <v>421</v>
      </c>
      <c r="Z424">
        <v>3072155</v>
      </c>
      <c r="AA424">
        <v>212</v>
      </c>
      <c r="AB424">
        <v>609</v>
      </c>
      <c r="AC424">
        <v>232</v>
      </c>
      <c r="AD424">
        <v>5581650</v>
      </c>
      <c r="AE424">
        <v>4142</v>
      </c>
      <c r="AF424" s="10">
        <v>2.7</v>
      </c>
      <c r="AG424">
        <v>2.16</v>
      </c>
      <c r="AH424">
        <v>3.0960000000000001</v>
      </c>
      <c r="AI424" s="1">
        <v>2.4769999999999999</v>
      </c>
      <c r="AJ424">
        <v>0.63300000000000001</v>
      </c>
    </row>
    <row r="425" spans="1:36" x14ac:dyDescent="0.2">
      <c r="A425" s="22">
        <v>422</v>
      </c>
      <c r="B425">
        <v>3166813</v>
      </c>
      <c r="C425">
        <v>1128</v>
      </c>
      <c r="D425">
        <v>3327</v>
      </c>
      <c r="E425">
        <v>1188</v>
      </c>
      <c r="F425">
        <v>5483372</v>
      </c>
      <c r="G425">
        <v>4172</v>
      </c>
      <c r="H425" s="10">
        <v>2.7</v>
      </c>
      <c r="I425">
        <v>2.16</v>
      </c>
      <c r="J425">
        <v>3.0960000000000001</v>
      </c>
      <c r="K425" s="1">
        <v>2.4769999999999999</v>
      </c>
      <c r="L425">
        <v>0.80200000000000005</v>
      </c>
      <c r="M425" s="22">
        <v>422</v>
      </c>
      <c r="N425">
        <v>2981705</v>
      </c>
      <c r="O425">
        <v>2660</v>
      </c>
      <c r="P425">
        <v>8695</v>
      </c>
      <c r="Q425">
        <v>3089</v>
      </c>
      <c r="R425">
        <v>5661957</v>
      </c>
      <c r="S425">
        <v>4163</v>
      </c>
      <c r="T425" s="10">
        <v>2.7</v>
      </c>
      <c r="U425">
        <v>2.16</v>
      </c>
      <c r="V425">
        <v>3.0960000000000001</v>
      </c>
      <c r="W425" s="1">
        <v>2.4769999999999999</v>
      </c>
      <c r="X425">
        <v>0.871</v>
      </c>
      <c r="Y425" s="22">
        <v>422</v>
      </c>
      <c r="Z425">
        <v>3071993</v>
      </c>
      <c r="AA425">
        <v>162</v>
      </c>
      <c r="AB425">
        <v>620</v>
      </c>
      <c r="AC425">
        <v>201</v>
      </c>
      <c r="AD425">
        <v>5581881</v>
      </c>
      <c r="AE425">
        <v>4144</v>
      </c>
      <c r="AF425" s="10">
        <v>2.7</v>
      </c>
      <c r="AG425">
        <v>2.16</v>
      </c>
      <c r="AH425">
        <v>3.0960000000000001</v>
      </c>
      <c r="AI425" s="1">
        <v>2.4769999999999999</v>
      </c>
      <c r="AJ425">
        <v>0.67</v>
      </c>
    </row>
    <row r="426" spans="1:36" x14ac:dyDescent="0.2">
      <c r="A426" s="22">
        <v>423</v>
      </c>
      <c r="B426">
        <v>3165861</v>
      </c>
      <c r="C426">
        <v>952</v>
      </c>
      <c r="D426">
        <v>3403</v>
      </c>
      <c r="E426">
        <v>1052</v>
      </c>
      <c r="F426">
        <v>5484745</v>
      </c>
      <c r="G426">
        <v>4173</v>
      </c>
      <c r="H426" s="10">
        <v>2.7</v>
      </c>
      <c r="I426">
        <v>2.16</v>
      </c>
      <c r="J426">
        <v>3.0960000000000001</v>
      </c>
      <c r="K426" s="1">
        <v>2.4769999999999999</v>
      </c>
      <c r="L426">
        <v>0.82099999999999995</v>
      </c>
      <c r="M426" s="22">
        <v>423</v>
      </c>
      <c r="N426">
        <v>2979155</v>
      </c>
      <c r="O426">
        <v>2550</v>
      </c>
      <c r="P426">
        <v>8344</v>
      </c>
      <c r="Q426">
        <v>3011</v>
      </c>
      <c r="R426">
        <v>5664873</v>
      </c>
      <c r="S426">
        <v>4168</v>
      </c>
      <c r="T426" s="10">
        <v>2.7</v>
      </c>
      <c r="U426">
        <v>2.16</v>
      </c>
      <c r="V426">
        <v>3.0960000000000001</v>
      </c>
      <c r="W426" s="1">
        <v>2.4769999999999999</v>
      </c>
      <c r="X426">
        <v>0.86799999999999999</v>
      </c>
      <c r="Y426" s="22">
        <v>423</v>
      </c>
      <c r="Z426">
        <v>3071828</v>
      </c>
      <c r="AA426">
        <v>165</v>
      </c>
      <c r="AB426">
        <v>598</v>
      </c>
      <c r="AC426">
        <v>184</v>
      </c>
      <c r="AD426">
        <v>5582154</v>
      </c>
      <c r="AE426">
        <v>4152</v>
      </c>
      <c r="AF426" s="10">
        <v>2.7</v>
      </c>
      <c r="AG426">
        <v>2.16</v>
      </c>
      <c r="AH426">
        <v>3.0960000000000001</v>
      </c>
      <c r="AI426" s="1">
        <v>2.4769999999999999</v>
      </c>
      <c r="AJ426">
        <v>0.71399999999999997</v>
      </c>
    </row>
    <row r="427" spans="1:36" x14ac:dyDescent="0.2">
      <c r="A427" s="22">
        <v>424</v>
      </c>
      <c r="B427">
        <v>3164821</v>
      </c>
      <c r="C427">
        <v>1040</v>
      </c>
      <c r="D427">
        <v>3210</v>
      </c>
      <c r="E427">
        <v>1145</v>
      </c>
      <c r="F427">
        <v>5485493</v>
      </c>
      <c r="G427">
        <v>4179</v>
      </c>
      <c r="H427" s="10">
        <v>2.7</v>
      </c>
      <c r="I427">
        <v>2.16</v>
      </c>
      <c r="J427">
        <v>3.0960000000000001</v>
      </c>
      <c r="K427" s="1">
        <v>2.4769999999999999</v>
      </c>
      <c r="L427">
        <v>0.85099999999999998</v>
      </c>
      <c r="M427" s="22">
        <v>424</v>
      </c>
      <c r="N427">
        <v>2976721</v>
      </c>
      <c r="O427">
        <v>2434</v>
      </c>
      <c r="P427">
        <v>8034</v>
      </c>
      <c r="Q427">
        <v>2860</v>
      </c>
      <c r="R427">
        <v>5668031</v>
      </c>
      <c r="S427">
        <v>4172</v>
      </c>
      <c r="T427" s="10">
        <v>2.7</v>
      </c>
      <c r="U427">
        <v>2.16</v>
      </c>
      <c r="V427">
        <v>3.0960000000000001</v>
      </c>
      <c r="W427" s="1">
        <v>2.4769999999999999</v>
      </c>
      <c r="X427">
        <v>0.86499999999999999</v>
      </c>
      <c r="Y427" s="22">
        <v>424</v>
      </c>
      <c r="Z427">
        <v>3071646</v>
      </c>
      <c r="AA427">
        <v>182</v>
      </c>
      <c r="AB427">
        <v>558</v>
      </c>
      <c r="AC427">
        <v>205</v>
      </c>
      <c r="AD427">
        <v>5582227</v>
      </c>
      <c r="AE427">
        <v>4157</v>
      </c>
      <c r="AF427" s="10">
        <v>2.7</v>
      </c>
      <c r="AG427">
        <v>2.16</v>
      </c>
      <c r="AH427">
        <v>3.0960000000000001</v>
      </c>
      <c r="AI427" s="1">
        <v>2.4769999999999999</v>
      </c>
      <c r="AJ427">
        <v>0.73699999999999999</v>
      </c>
    </row>
    <row r="428" spans="1:36" x14ac:dyDescent="0.2">
      <c r="A428" s="22">
        <v>425</v>
      </c>
      <c r="B428">
        <v>3163807</v>
      </c>
      <c r="C428">
        <v>1014</v>
      </c>
      <c r="D428">
        <v>3119</v>
      </c>
      <c r="E428">
        <v>1131</v>
      </c>
      <c r="F428">
        <v>5486729</v>
      </c>
      <c r="G428">
        <v>4184</v>
      </c>
      <c r="H428" s="10">
        <v>2.7</v>
      </c>
      <c r="I428">
        <v>2.16</v>
      </c>
      <c r="J428">
        <v>3.0960000000000001</v>
      </c>
      <c r="K428" s="1">
        <v>2.4769999999999999</v>
      </c>
      <c r="L428">
        <v>0.874</v>
      </c>
      <c r="M428" s="22">
        <v>425</v>
      </c>
      <c r="N428">
        <v>2974367</v>
      </c>
      <c r="O428">
        <v>2354</v>
      </c>
      <c r="P428">
        <v>7668</v>
      </c>
      <c r="Q428">
        <v>2800</v>
      </c>
      <c r="R428">
        <v>5670407</v>
      </c>
      <c r="S428">
        <v>4180</v>
      </c>
      <c r="T428" s="10">
        <v>2.7</v>
      </c>
      <c r="U428">
        <v>2.16</v>
      </c>
      <c r="V428">
        <v>3.0960000000000001</v>
      </c>
      <c r="W428" s="1">
        <v>2.4769999999999999</v>
      </c>
      <c r="X428">
        <v>0.86</v>
      </c>
      <c r="Y428" s="22">
        <v>425</v>
      </c>
      <c r="Z428">
        <v>3071456</v>
      </c>
      <c r="AA428">
        <v>190</v>
      </c>
      <c r="AB428">
        <v>518</v>
      </c>
      <c r="AC428">
        <v>222</v>
      </c>
      <c r="AD428">
        <v>5582446</v>
      </c>
      <c r="AE428">
        <v>4164</v>
      </c>
      <c r="AF428" s="10">
        <v>2.7</v>
      </c>
      <c r="AG428">
        <v>2.16</v>
      </c>
      <c r="AH428">
        <v>3.0960000000000001</v>
      </c>
      <c r="AI428" s="1">
        <v>2.4769999999999999</v>
      </c>
      <c r="AJ428">
        <v>0.77200000000000002</v>
      </c>
    </row>
    <row r="429" spans="1:36" x14ac:dyDescent="0.2">
      <c r="A429" s="22">
        <v>426</v>
      </c>
      <c r="B429">
        <v>3162814</v>
      </c>
      <c r="C429">
        <v>993</v>
      </c>
      <c r="D429">
        <v>3055</v>
      </c>
      <c r="E429">
        <v>1078</v>
      </c>
      <c r="F429">
        <v>5487748</v>
      </c>
      <c r="G429">
        <v>4190</v>
      </c>
      <c r="H429" s="10">
        <v>2.7</v>
      </c>
      <c r="I429">
        <v>2.16</v>
      </c>
      <c r="J429">
        <v>3.0960000000000001</v>
      </c>
      <c r="K429" s="1">
        <v>2.4769999999999999</v>
      </c>
      <c r="L429">
        <v>0.89200000000000002</v>
      </c>
      <c r="M429" s="22">
        <v>426</v>
      </c>
      <c r="N429">
        <v>2972127</v>
      </c>
      <c r="O429">
        <v>2240</v>
      </c>
      <c r="P429">
        <v>7363</v>
      </c>
      <c r="Q429">
        <v>2659</v>
      </c>
      <c r="R429">
        <v>5673312</v>
      </c>
      <c r="S429">
        <v>4183</v>
      </c>
      <c r="T429" s="10">
        <v>2.7</v>
      </c>
      <c r="U429">
        <v>2.16</v>
      </c>
      <c r="V429">
        <v>3.0960000000000001</v>
      </c>
      <c r="W429" s="1">
        <v>2.4769999999999999</v>
      </c>
      <c r="X429">
        <v>0.85699999999999998</v>
      </c>
      <c r="Y429" s="22">
        <v>426</v>
      </c>
      <c r="Z429">
        <v>3071302</v>
      </c>
      <c r="AA429">
        <v>154</v>
      </c>
      <c r="AB429">
        <v>534</v>
      </c>
      <c r="AC429">
        <v>174</v>
      </c>
      <c r="AD429">
        <v>5582610</v>
      </c>
      <c r="AE429">
        <v>4169</v>
      </c>
      <c r="AF429" s="10">
        <v>2.7</v>
      </c>
      <c r="AG429">
        <v>2.16</v>
      </c>
      <c r="AH429">
        <v>3.0960000000000001</v>
      </c>
      <c r="AI429" s="1">
        <v>2.4769999999999999</v>
      </c>
      <c r="AJ429">
        <v>0.83099999999999996</v>
      </c>
    </row>
    <row r="430" spans="1:36" x14ac:dyDescent="0.2">
      <c r="A430" s="22">
        <v>427</v>
      </c>
      <c r="B430">
        <v>3161887</v>
      </c>
      <c r="C430">
        <v>927</v>
      </c>
      <c r="D430">
        <v>3050</v>
      </c>
      <c r="E430">
        <v>998</v>
      </c>
      <c r="F430">
        <v>5488890</v>
      </c>
      <c r="G430">
        <v>4196</v>
      </c>
      <c r="H430" s="10">
        <v>2.7</v>
      </c>
      <c r="I430">
        <v>2.16</v>
      </c>
      <c r="J430">
        <v>3.0960000000000001</v>
      </c>
      <c r="K430" s="1">
        <v>2.4769999999999999</v>
      </c>
      <c r="L430">
        <v>0.91600000000000004</v>
      </c>
      <c r="M430" s="22">
        <v>427</v>
      </c>
      <c r="N430">
        <v>2969998</v>
      </c>
      <c r="O430">
        <v>2129</v>
      </c>
      <c r="P430">
        <v>7027</v>
      </c>
      <c r="Q430">
        <v>2576</v>
      </c>
      <c r="R430">
        <v>5675675</v>
      </c>
      <c r="S430">
        <v>4188</v>
      </c>
      <c r="T430" s="10">
        <v>2.7</v>
      </c>
      <c r="U430">
        <v>2.16</v>
      </c>
      <c r="V430">
        <v>3.0960000000000001</v>
      </c>
      <c r="W430" s="1">
        <v>2.4769999999999999</v>
      </c>
      <c r="X430">
        <v>0.85199999999999998</v>
      </c>
      <c r="Y430" s="22">
        <v>427</v>
      </c>
      <c r="Z430">
        <v>3071155</v>
      </c>
      <c r="AA430">
        <v>147</v>
      </c>
      <c r="AB430">
        <v>519</v>
      </c>
      <c r="AC430">
        <v>169</v>
      </c>
      <c r="AD430">
        <v>5582915</v>
      </c>
      <c r="AE430">
        <v>4174</v>
      </c>
      <c r="AF430" s="10">
        <v>2.7</v>
      </c>
      <c r="AG430">
        <v>2.16</v>
      </c>
      <c r="AH430">
        <v>3.0960000000000001</v>
      </c>
      <c r="AI430" s="1">
        <v>2.4769999999999999</v>
      </c>
      <c r="AJ430">
        <v>0.88800000000000001</v>
      </c>
    </row>
    <row r="431" spans="1:36" x14ac:dyDescent="0.2">
      <c r="A431" s="22">
        <v>428</v>
      </c>
      <c r="B431">
        <v>3160948</v>
      </c>
      <c r="C431">
        <v>939</v>
      </c>
      <c r="D431">
        <v>2957</v>
      </c>
      <c r="E431">
        <v>1020</v>
      </c>
      <c r="F431">
        <v>5490094</v>
      </c>
      <c r="G431">
        <v>4205</v>
      </c>
      <c r="H431" s="10">
        <v>2.7</v>
      </c>
      <c r="I431">
        <v>2.16</v>
      </c>
      <c r="J431">
        <v>3.0960000000000001</v>
      </c>
      <c r="K431" s="1">
        <v>2.4769999999999999</v>
      </c>
      <c r="L431">
        <v>0.91700000000000004</v>
      </c>
      <c r="M431" s="22">
        <v>428</v>
      </c>
      <c r="N431">
        <v>2968007</v>
      </c>
      <c r="O431">
        <v>1991</v>
      </c>
      <c r="P431">
        <v>6755</v>
      </c>
      <c r="Q431">
        <v>2401</v>
      </c>
      <c r="R431">
        <v>5678203</v>
      </c>
      <c r="S431">
        <v>4194</v>
      </c>
      <c r="T431" s="10">
        <v>2.7</v>
      </c>
      <c r="U431">
        <v>2.16</v>
      </c>
      <c r="V431">
        <v>3.0960000000000001</v>
      </c>
      <c r="W431" s="1">
        <v>2.4769999999999999</v>
      </c>
      <c r="X431">
        <v>0.85199999999999998</v>
      </c>
      <c r="Y431" s="22">
        <v>428</v>
      </c>
      <c r="Z431">
        <v>3071003</v>
      </c>
      <c r="AA431">
        <v>152</v>
      </c>
      <c r="AB431">
        <v>496</v>
      </c>
      <c r="AC431">
        <v>170</v>
      </c>
      <c r="AD431">
        <v>5583115</v>
      </c>
      <c r="AE431">
        <v>4179</v>
      </c>
      <c r="AF431" s="10">
        <v>2.7</v>
      </c>
      <c r="AG431">
        <v>2.16</v>
      </c>
      <c r="AH431">
        <v>3.0960000000000001</v>
      </c>
      <c r="AI431" s="1">
        <v>2.4769999999999999</v>
      </c>
      <c r="AJ431">
        <v>0.874</v>
      </c>
    </row>
    <row r="432" spans="1:36" x14ac:dyDescent="0.2">
      <c r="A432" s="22">
        <v>429</v>
      </c>
      <c r="B432">
        <v>3159953</v>
      </c>
      <c r="C432">
        <v>995</v>
      </c>
      <c r="D432">
        <v>2867</v>
      </c>
      <c r="E432">
        <v>1029</v>
      </c>
      <c r="F432">
        <v>5490786</v>
      </c>
      <c r="G432">
        <v>4210</v>
      </c>
      <c r="H432" s="10">
        <v>2.7</v>
      </c>
      <c r="I432">
        <v>2.16</v>
      </c>
      <c r="J432">
        <v>3.0960000000000001</v>
      </c>
      <c r="K432" s="1">
        <v>2.4769999999999999</v>
      </c>
      <c r="L432">
        <v>0.91800000000000004</v>
      </c>
      <c r="M432" s="22">
        <v>429</v>
      </c>
      <c r="N432">
        <v>2966008</v>
      </c>
      <c r="O432">
        <v>1999</v>
      </c>
      <c r="P432">
        <v>6418</v>
      </c>
      <c r="Q432">
        <v>2328</v>
      </c>
      <c r="R432">
        <v>5680677</v>
      </c>
      <c r="S432">
        <v>4199</v>
      </c>
      <c r="T432" s="10">
        <v>2.7</v>
      </c>
      <c r="U432">
        <v>2.16</v>
      </c>
      <c r="V432">
        <v>3.0960000000000001</v>
      </c>
      <c r="W432" s="1">
        <v>2.4769999999999999</v>
      </c>
      <c r="X432">
        <v>0.84499999999999997</v>
      </c>
      <c r="Y432" s="22">
        <v>429</v>
      </c>
      <c r="Z432">
        <v>3070834</v>
      </c>
      <c r="AA432">
        <v>169</v>
      </c>
      <c r="AB432">
        <v>456</v>
      </c>
      <c r="AC432">
        <v>192</v>
      </c>
      <c r="AD432">
        <v>5582976</v>
      </c>
      <c r="AE432">
        <v>4184</v>
      </c>
      <c r="AF432" s="10">
        <v>2.7</v>
      </c>
      <c r="AG432">
        <v>2.16</v>
      </c>
      <c r="AH432">
        <v>3.0960000000000001</v>
      </c>
      <c r="AI432" s="1">
        <v>2.4769999999999999</v>
      </c>
      <c r="AJ432">
        <v>0.86599999999999999</v>
      </c>
    </row>
    <row r="433" spans="1:36" x14ac:dyDescent="0.2">
      <c r="A433" s="22">
        <v>430</v>
      </c>
      <c r="B433">
        <v>3159011</v>
      </c>
      <c r="C433">
        <v>942</v>
      </c>
      <c r="D433">
        <v>2844</v>
      </c>
      <c r="E433">
        <v>1018</v>
      </c>
      <c r="F433">
        <v>5491766</v>
      </c>
      <c r="G433">
        <v>4215</v>
      </c>
      <c r="H433" s="10">
        <v>2.7</v>
      </c>
      <c r="I433">
        <v>2.16</v>
      </c>
      <c r="J433">
        <v>3.0960000000000001</v>
      </c>
      <c r="K433" s="1">
        <v>2.4769999999999999</v>
      </c>
      <c r="L433">
        <v>0.91300000000000003</v>
      </c>
      <c r="M433" s="22">
        <v>430</v>
      </c>
      <c r="N433">
        <v>2964082</v>
      </c>
      <c r="O433">
        <v>1926</v>
      </c>
      <c r="P433">
        <v>6153</v>
      </c>
      <c r="Q433">
        <v>2264</v>
      </c>
      <c r="R433">
        <v>5682488</v>
      </c>
      <c r="S433">
        <v>4202</v>
      </c>
      <c r="T433" s="10">
        <v>2.7</v>
      </c>
      <c r="U433">
        <v>2.16</v>
      </c>
      <c r="V433">
        <v>3.0960000000000001</v>
      </c>
      <c r="W433" s="1">
        <v>2.4769999999999999</v>
      </c>
      <c r="X433">
        <v>0.84</v>
      </c>
      <c r="Y433" s="22">
        <v>430</v>
      </c>
      <c r="Z433">
        <v>3070671</v>
      </c>
      <c r="AA433">
        <v>163</v>
      </c>
      <c r="AB433">
        <v>465</v>
      </c>
      <c r="AC433">
        <v>160</v>
      </c>
      <c r="AD433">
        <v>5583505</v>
      </c>
      <c r="AE433">
        <v>4192</v>
      </c>
      <c r="AF433" s="10">
        <v>2.7</v>
      </c>
      <c r="AG433">
        <v>2.16</v>
      </c>
      <c r="AH433">
        <v>3.0960000000000001</v>
      </c>
      <c r="AI433" s="1">
        <v>2.4769999999999999</v>
      </c>
      <c r="AJ433">
        <v>0.88100000000000001</v>
      </c>
    </row>
    <row r="434" spans="1:36" x14ac:dyDescent="0.2">
      <c r="A434" s="22">
        <v>431</v>
      </c>
      <c r="B434">
        <v>3158166</v>
      </c>
      <c r="C434">
        <v>845</v>
      </c>
      <c r="D434">
        <v>2921</v>
      </c>
      <c r="E434">
        <v>865</v>
      </c>
      <c r="F434">
        <v>5492772</v>
      </c>
      <c r="G434">
        <v>4221</v>
      </c>
      <c r="H434" s="10">
        <v>2.7</v>
      </c>
      <c r="I434">
        <v>2.16</v>
      </c>
      <c r="J434">
        <v>3.0960000000000001</v>
      </c>
      <c r="K434" s="1">
        <v>2.4769999999999999</v>
      </c>
      <c r="L434">
        <v>0.92300000000000004</v>
      </c>
      <c r="M434" s="22">
        <v>431</v>
      </c>
      <c r="N434">
        <v>2962279</v>
      </c>
      <c r="O434">
        <v>1803</v>
      </c>
      <c r="P434">
        <v>5945</v>
      </c>
      <c r="Q434">
        <v>2134</v>
      </c>
      <c r="R434">
        <v>5685167</v>
      </c>
      <c r="S434">
        <v>4207</v>
      </c>
      <c r="T434" s="10">
        <v>2.7</v>
      </c>
      <c r="U434">
        <v>2.16</v>
      </c>
      <c r="V434">
        <v>3.0960000000000001</v>
      </c>
      <c r="W434" s="1">
        <v>2.4769999999999999</v>
      </c>
      <c r="X434">
        <v>0.84099999999999997</v>
      </c>
      <c r="Y434" s="22">
        <v>431</v>
      </c>
      <c r="Z434">
        <v>3070538</v>
      </c>
      <c r="AA434">
        <v>133</v>
      </c>
      <c r="AB434">
        <v>481</v>
      </c>
      <c r="AC434">
        <v>147</v>
      </c>
      <c r="AD434">
        <v>5583414</v>
      </c>
      <c r="AE434">
        <v>4196</v>
      </c>
      <c r="AF434" s="10">
        <v>2.7</v>
      </c>
      <c r="AG434">
        <v>2.16</v>
      </c>
      <c r="AH434">
        <v>3.0960000000000001</v>
      </c>
      <c r="AI434" s="1">
        <v>2.4769999999999999</v>
      </c>
      <c r="AJ434">
        <v>0.878</v>
      </c>
    </row>
    <row r="435" spans="1:36" x14ac:dyDescent="0.2">
      <c r="A435" s="22">
        <v>432</v>
      </c>
      <c r="B435">
        <v>3157234</v>
      </c>
      <c r="C435">
        <v>932</v>
      </c>
      <c r="D435">
        <v>2744</v>
      </c>
      <c r="E435">
        <v>1022</v>
      </c>
      <c r="F435">
        <v>5493716</v>
      </c>
      <c r="G435">
        <v>4226</v>
      </c>
      <c r="H435" s="10">
        <v>2.7</v>
      </c>
      <c r="I435">
        <v>2.16</v>
      </c>
      <c r="J435">
        <v>3.0960000000000001</v>
      </c>
      <c r="K435" s="1">
        <v>2.4769999999999999</v>
      </c>
      <c r="L435">
        <v>0.92600000000000005</v>
      </c>
      <c r="M435" s="22">
        <v>432</v>
      </c>
      <c r="N435">
        <v>2960561</v>
      </c>
      <c r="O435">
        <v>1718</v>
      </c>
      <c r="P435">
        <v>5734</v>
      </c>
      <c r="Q435">
        <v>2014</v>
      </c>
      <c r="R435">
        <v>5686902</v>
      </c>
      <c r="S435">
        <v>4213</v>
      </c>
      <c r="T435" s="10">
        <v>2.7</v>
      </c>
      <c r="U435">
        <v>2.16</v>
      </c>
      <c r="V435">
        <v>3.0960000000000001</v>
      </c>
      <c r="W435" s="1">
        <v>2.4769999999999999</v>
      </c>
      <c r="X435">
        <v>0.84099999999999997</v>
      </c>
      <c r="Y435" s="22">
        <v>432</v>
      </c>
      <c r="Z435">
        <v>3070418</v>
      </c>
      <c r="AA435">
        <v>120</v>
      </c>
      <c r="AB435">
        <v>467</v>
      </c>
      <c r="AC435">
        <v>147</v>
      </c>
      <c r="AD435">
        <v>5583594</v>
      </c>
      <c r="AE435">
        <v>4201</v>
      </c>
      <c r="AF435" s="10">
        <v>2.7</v>
      </c>
      <c r="AG435">
        <v>2.16</v>
      </c>
      <c r="AH435">
        <v>3.0960000000000001</v>
      </c>
      <c r="AI435" s="1">
        <v>2.4769999999999999</v>
      </c>
      <c r="AJ435">
        <v>0.89700000000000002</v>
      </c>
    </row>
    <row r="436" spans="1:36" x14ac:dyDescent="0.2">
      <c r="A436" s="22">
        <v>433</v>
      </c>
      <c r="B436">
        <v>3156340</v>
      </c>
      <c r="C436">
        <v>894</v>
      </c>
      <c r="D436">
        <v>2713</v>
      </c>
      <c r="E436">
        <v>963</v>
      </c>
      <c r="F436">
        <v>5494699</v>
      </c>
      <c r="G436">
        <v>4230</v>
      </c>
      <c r="H436" s="10">
        <v>2.7</v>
      </c>
      <c r="I436">
        <v>2.16</v>
      </c>
      <c r="J436">
        <v>3.0960000000000001</v>
      </c>
      <c r="K436" s="1">
        <v>2.4769999999999999</v>
      </c>
      <c r="L436">
        <v>0.93899999999999995</v>
      </c>
      <c r="M436" s="22">
        <v>433</v>
      </c>
      <c r="N436">
        <v>2958868</v>
      </c>
      <c r="O436">
        <v>1693</v>
      </c>
      <c r="P436">
        <v>5456</v>
      </c>
      <c r="Q436">
        <v>1996</v>
      </c>
      <c r="R436">
        <v>5688794</v>
      </c>
      <c r="S436">
        <v>4221</v>
      </c>
      <c r="T436" s="10">
        <v>2.7</v>
      </c>
      <c r="U436">
        <v>2.16</v>
      </c>
      <c r="V436">
        <v>3.0960000000000001</v>
      </c>
      <c r="W436" s="1">
        <v>2.4769999999999999</v>
      </c>
      <c r="X436">
        <v>0.84199999999999997</v>
      </c>
      <c r="Y436" s="22">
        <v>433</v>
      </c>
      <c r="Z436">
        <v>3070255</v>
      </c>
      <c r="AA436">
        <v>163</v>
      </c>
      <c r="AB436">
        <v>415</v>
      </c>
      <c r="AC436">
        <v>172</v>
      </c>
      <c r="AD436">
        <v>5583786</v>
      </c>
      <c r="AE436">
        <v>4203</v>
      </c>
      <c r="AF436" s="10">
        <v>2.7</v>
      </c>
      <c r="AG436">
        <v>2.16</v>
      </c>
      <c r="AH436">
        <v>3.0960000000000001</v>
      </c>
      <c r="AI436" s="1">
        <v>2.4769999999999999</v>
      </c>
      <c r="AJ436">
        <v>0.90700000000000003</v>
      </c>
    </row>
    <row r="437" spans="1:36" x14ac:dyDescent="0.2">
      <c r="A437" s="22">
        <v>434</v>
      </c>
      <c r="B437">
        <v>3155507</v>
      </c>
      <c r="C437">
        <v>833</v>
      </c>
      <c r="D437">
        <v>2680</v>
      </c>
      <c r="E437">
        <v>927</v>
      </c>
      <c r="F437">
        <v>5495692</v>
      </c>
      <c r="G437">
        <v>4233</v>
      </c>
      <c r="H437" s="10">
        <v>2.7</v>
      </c>
      <c r="I437">
        <v>2.16</v>
      </c>
      <c r="J437">
        <v>3.0960000000000001</v>
      </c>
      <c r="K437" s="1">
        <v>2.4769999999999999</v>
      </c>
      <c r="L437">
        <v>0.93799999999999994</v>
      </c>
      <c r="M437" s="22">
        <v>434</v>
      </c>
      <c r="N437">
        <v>2957217</v>
      </c>
      <c r="O437">
        <v>1651</v>
      </c>
      <c r="P437">
        <v>5266</v>
      </c>
      <c r="Q437">
        <v>1883</v>
      </c>
      <c r="R437">
        <v>5690597</v>
      </c>
      <c r="S437">
        <v>4226</v>
      </c>
      <c r="T437" s="10">
        <v>2.7</v>
      </c>
      <c r="U437">
        <v>2.16</v>
      </c>
      <c r="V437">
        <v>3.0960000000000001</v>
      </c>
      <c r="W437" s="1">
        <v>2.4769999999999999</v>
      </c>
      <c r="X437">
        <v>0.84299999999999997</v>
      </c>
      <c r="Y437" s="22">
        <v>434</v>
      </c>
      <c r="Z437">
        <v>3070112</v>
      </c>
      <c r="AA437">
        <v>143</v>
      </c>
      <c r="AB437">
        <v>418</v>
      </c>
      <c r="AC437">
        <v>160</v>
      </c>
      <c r="AD437">
        <v>5583988</v>
      </c>
      <c r="AE437">
        <v>4208</v>
      </c>
      <c r="AF437" s="10">
        <v>2.7</v>
      </c>
      <c r="AG437">
        <v>2.16</v>
      </c>
      <c r="AH437">
        <v>3.0960000000000001</v>
      </c>
      <c r="AI437" s="1">
        <v>2.4769999999999999</v>
      </c>
      <c r="AJ437">
        <v>0.89700000000000002</v>
      </c>
    </row>
    <row r="438" spans="1:36" x14ac:dyDescent="0.2">
      <c r="A438" s="22">
        <v>435</v>
      </c>
      <c r="B438">
        <v>3154711</v>
      </c>
      <c r="C438">
        <v>796</v>
      </c>
      <c r="D438">
        <v>2655</v>
      </c>
      <c r="E438">
        <v>858</v>
      </c>
      <c r="F438">
        <v>5496492</v>
      </c>
      <c r="G438">
        <v>4242</v>
      </c>
      <c r="H438" s="10">
        <v>2.7</v>
      </c>
      <c r="I438">
        <v>2.16</v>
      </c>
      <c r="J438">
        <v>3.0960000000000001</v>
      </c>
      <c r="K438" s="1">
        <v>2.4769999999999999</v>
      </c>
      <c r="L438">
        <v>0.93700000000000006</v>
      </c>
      <c r="M438" s="22">
        <v>435</v>
      </c>
      <c r="N438">
        <v>2955624</v>
      </c>
      <c r="O438">
        <v>1593</v>
      </c>
      <c r="P438">
        <v>5139</v>
      </c>
      <c r="Q438">
        <v>1778</v>
      </c>
      <c r="R438">
        <v>5692535</v>
      </c>
      <c r="S438">
        <v>4231</v>
      </c>
      <c r="T438" s="10">
        <v>2.7</v>
      </c>
      <c r="U438">
        <v>2.16</v>
      </c>
      <c r="V438">
        <v>3.0960000000000001</v>
      </c>
      <c r="W438" s="1">
        <v>2.4769999999999999</v>
      </c>
      <c r="X438">
        <v>0.84699999999999998</v>
      </c>
      <c r="Y438" s="22">
        <v>435</v>
      </c>
      <c r="Z438">
        <v>3069954</v>
      </c>
      <c r="AA438">
        <v>158</v>
      </c>
      <c r="AB438">
        <v>415</v>
      </c>
      <c r="AC438">
        <v>146</v>
      </c>
      <c r="AD438">
        <v>5584128</v>
      </c>
      <c r="AE438">
        <v>4216</v>
      </c>
      <c r="AF438" s="10">
        <v>2.7</v>
      </c>
      <c r="AG438">
        <v>2.16</v>
      </c>
      <c r="AH438">
        <v>3.0960000000000001</v>
      </c>
      <c r="AI438" s="1">
        <v>2.4769999999999999</v>
      </c>
      <c r="AJ438">
        <v>0.91100000000000003</v>
      </c>
    </row>
    <row r="439" spans="1:36" x14ac:dyDescent="0.2">
      <c r="A439" s="22">
        <v>436</v>
      </c>
      <c r="B439">
        <v>3153888</v>
      </c>
      <c r="C439">
        <v>823</v>
      </c>
      <c r="D439">
        <v>2525</v>
      </c>
      <c r="E439">
        <v>926</v>
      </c>
      <c r="F439">
        <v>5497487</v>
      </c>
      <c r="G439">
        <v>4247</v>
      </c>
      <c r="H439" s="10">
        <v>2.7</v>
      </c>
      <c r="I439">
        <v>2.16</v>
      </c>
      <c r="J439">
        <v>3.0960000000000001</v>
      </c>
      <c r="K439" s="1">
        <v>2.4769999999999999</v>
      </c>
      <c r="L439">
        <v>0.93400000000000005</v>
      </c>
      <c r="M439" s="22">
        <v>436</v>
      </c>
      <c r="N439">
        <v>2954100</v>
      </c>
      <c r="O439">
        <v>1524</v>
      </c>
      <c r="P439">
        <v>4959</v>
      </c>
      <c r="Q439">
        <v>1773</v>
      </c>
      <c r="R439">
        <v>5694258</v>
      </c>
      <c r="S439">
        <v>4232</v>
      </c>
      <c r="T439" s="10">
        <v>2.7</v>
      </c>
      <c r="U439">
        <v>2.16</v>
      </c>
      <c r="V439">
        <v>3.0960000000000001</v>
      </c>
      <c r="W439" s="1">
        <v>2.4769999999999999</v>
      </c>
      <c r="X439">
        <v>0.85499999999999998</v>
      </c>
      <c r="Y439" s="22">
        <v>436</v>
      </c>
      <c r="Z439">
        <v>3069829</v>
      </c>
      <c r="AA439">
        <v>125</v>
      </c>
      <c r="AB439">
        <v>448</v>
      </c>
      <c r="AC439">
        <v>125</v>
      </c>
      <c r="AD439">
        <v>5584216</v>
      </c>
      <c r="AE439">
        <v>4220</v>
      </c>
      <c r="AF439" s="10">
        <v>2.7</v>
      </c>
      <c r="AG439">
        <v>2.16</v>
      </c>
      <c r="AH439">
        <v>3.0960000000000001</v>
      </c>
      <c r="AI439" s="1">
        <v>2.4769999999999999</v>
      </c>
      <c r="AJ439">
        <v>0.91100000000000003</v>
      </c>
    </row>
    <row r="440" spans="1:36" x14ac:dyDescent="0.2">
      <c r="A440" s="22">
        <v>437</v>
      </c>
      <c r="B440">
        <v>3153122</v>
      </c>
      <c r="C440">
        <v>766</v>
      </c>
      <c r="D440">
        <v>2516</v>
      </c>
      <c r="E440">
        <v>832</v>
      </c>
      <c r="F440">
        <v>5498291</v>
      </c>
      <c r="G440">
        <v>4252</v>
      </c>
      <c r="H440" s="10">
        <v>2.7</v>
      </c>
      <c r="I440">
        <v>2.16</v>
      </c>
      <c r="J440">
        <v>3.0960000000000001</v>
      </c>
      <c r="K440" s="1">
        <v>2.4769999999999999</v>
      </c>
      <c r="L440">
        <v>0.92700000000000005</v>
      </c>
      <c r="M440" s="22">
        <v>437</v>
      </c>
      <c r="N440">
        <v>2952645</v>
      </c>
      <c r="O440">
        <v>1455</v>
      </c>
      <c r="P440">
        <v>4789</v>
      </c>
      <c r="Q440">
        <v>1694</v>
      </c>
      <c r="R440">
        <v>5696043</v>
      </c>
      <c r="S440">
        <v>4237</v>
      </c>
      <c r="T440" s="10">
        <v>2.7</v>
      </c>
      <c r="U440">
        <v>2.16</v>
      </c>
      <c r="V440">
        <v>3.0960000000000001</v>
      </c>
      <c r="W440" s="1">
        <v>2.4769999999999999</v>
      </c>
      <c r="X440">
        <v>0.86</v>
      </c>
      <c r="Y440" s="22">
        <v>437</v>
      </c>
      <c r="Z440">
        <v>3069720</v>
      </c>
      <c r="AA440">
        <v>109</v>
      </c>
      <c r="AB440">
        <v>434</v>
      </c>
      <c r="AC440">
        <v>139</v>
      </c>
      <c r="AD440">
        <v>5584382</v>
      </c>
      <c r="AE440">
        <v>4222</v>
      </c>
      <c r="AF440" s="10">
        <v>2.7</v>
      </c>
      <c r="AG440">
        <v>2.16</v>
      </c>
      <c r="AH440">
        <v>3.0960000000000001</v>
      </c>
      <c r="AI440" s="1">
        <v>2.4769999999999999</v>
      </c>
      <c r="AJ440">
        <v>0.94399999999999995</v>
      </c>
    </row>
    <row r="441" spans="1:36" x14ac:dyDescent="0.2">
      <c r="A441" s="22">
        <v>438</v>
      </c>
      <c r="B441">
        <v>3152290</v>
      </c>
      <c r="C441">
        <v>832</v>
      </c>
      <c r="D441">
        <v>2402</v>
      </c>
      <c r="E441">
        <v>880</v>
      </c>
      <c r="F441">
        <v>5498987</v>
      </c>
      <c r="G441">
        <v>4259</v>
      </c>
      <c r="H441" s="10">
        <v>2.7</v>
      </c>
      <c r="I441">
        <v>2.16</v>
      </c>
      <c r="J441">
        <v>3.0960000000000001</v>
      </c>
      <c r="K441" s="1">
        <v>2.4769999999999999</v>
      </c>
      <c r="L441">
        <v>0.92100000000000004</v>
      </c>
      <c r="M441" s="22">
        <v>438</v>
      </c>
      <c r="N441">
        <v>2951255</v>
      </c>
      <c r="O441">
        <v>1390</v>
      </c>
      <c r="P441">
        <v>4599</v>
      </c>
      <c r="Q441">
        <v>1645</v>
      </c>
      <c r="R441">
        <v>5697524</v>
      </c>
      <c r="S441">
        <v>4246</v>
      </c>
      <c r="T441" s="10">
        <v>2.7</v>
      </c>
      <c r="U441">
        <v>2.16</v>
      </c>
      <c r="V441">
        <v>3.0960000000000001</v>
      </c>
      <c r="W441" s="1">
        <v>2.4769999999999999</v>
      </c>
      <c r="X441">
        <v>0.86199999999999999</v>
      </c>
      <c r="Y441" s="22">
        <v>438</v>
      </c>
      <c r="Z441">
        <v>3069608</v>
      </c>
      <c r="AA441">
        <v>112</v>
      </c>
      <c r="AB441">
        <v>404</v>
      </c>
      <c r="AC441">
        <v>139</v>
      </c>
      <c r="AD441">
        <v>5584460</v>
      </c>
      <c r="AE441">
        <v>4225</v>
      </c>
      <c r="AF441" s="10">
        <v>2.7</v>
      </c>
      <c r="AG441">
        <v>2.16</v>
      </c>
      <c r="AH441">
        <v>3.0960000000000001</v>
      </c>
      <c r="AI441" s="1">
        <v>2.4769999999999999</v>
      </c>
      <c r="AJ441">
        <v>0.93899999999999995</v>
      </c>
    </row>
    <row r="442" spans="1:36" x14ac:dyDescent="0.2">
      <c r="A442" s="22">
        <v>439</v>
      </c>
      <c r="B442">
        <v>3151557</v>
      </c>
      <c r="C442">
        <v>733</v>
      </c>
      <c r="D442">
        <v>2435</v>
      </c>
      <c r="E442">
        <v>799</v>
      </c>
      <c r="F442">
        <v>5500053</v>
      </c>
      <c r="G442">
        <v>4263</v>
      </c>
      <c r="H442" s="10">
        <v>2.7</v>
      </c>
      <c r="I442">
        <v>2.16</v>
      </c>
      <c r="J442">
        <v>3.0960000000000001</v>
      </c>
      <c r="K442" s="1">
        <v>2.4769999999999999</v>
      </c>
      <c r="L442">
        <v>0.91200000000000003</v>
      </c>
      <c r="M442" s="22">
        <v>439</v>
      </c>
      <c r="N442">
        <v>2949898</v>
      </c>
      <c r="O442">
        <v>1357</v>
      </c>
      <c r="P442">
        <v>4385</v>
      </c>
      <c r="Q442">
        <v>1604</v>
      </c>
      <c r="R442">
        <v>5698950</v>
      </c>
      <c r="S442">
        <v>4248</v>
      </c>
      <c r="T442" s="10">
        <v>2.7</v>
      </c>
      <c r="U442">
        <v>2.16</v>
      </c>
      <c r="V442">
        <v>3.0960000000000001</v>
      </c>
      <c r="W442" s="1">
        <v>2.4769999999999999</v>
      </c>
      <c r="X442">
        <v>0.86499999999999999</v>
      </c>
      <c r="Y442" s="22">
        <v>439</v>
      </c>
      <c r="Z442">
        <v>3069471</v>
      </c>
      <c r="AA442">
        <v>137</v>
      </c>
      <c r="AB442">
        <v>363</v>
      </c>
      <c r="AC442">
        <v>153</v>
      </c>
      <c r="AD442">
        <v>5584575</v>
      </c>
      <c r="AE442">
        <v>4234</v>
      </c>
      <c r="AF442" s="10">
        <v>2.7</v>
      </c>
      <c r="AG442">
        <v>2.16</v>
      </c>
      <c r="AH442">
        <v>3.0960000000000001</v>
      </c>
      <c r="AI442" s="1">
        <v>2.4769999999999999</v>
      </c>
      <c r="AJ442">
        <v>0.92</v>
      </c>
    </row>
    <row r="443" spans="1:36" x14ac:dyDescent="0.2">
      <c r="A443" s="22">
        <v>440</v>
      </c>
      <c r="B443">
        <v>3150786</v>
      </c>
      <c r="C443">
        <v>771</v>
      </c>
      <c r="D443">
        <v>2330</v>
      </c>
      <c r="E443">
        <v>838</v>
      </c>
      <c r="F443">
        <v>5500864</v>
      </c>
      <c r="G443">
        <v>4268</v>
      </c>
      <c r="H443" s="10">
        <v>2.7</v>
      </c>
      <c r="I443">
        <v>2.16</v>
      </c>
      <c r="J443">
        <v>3.0960000000000001</v>
      </c>
      <c r="K443" s="1">
        <v>2.4769999999999999</v>
      </c>
      <c r="L443">
        <v>0.91800000000000004</v>
      </c>
      <c r="M443" s="22">
        <v>440</v>
      </c>
      <c r="N443">
        <v>2948653</v>
      </c>
      <c r="O443">
        <v>1245</v>
      </c>
      <c r="P443">
        <v>4229</v>
      </c>
      <c r="Q443">
        <v>1513</v>
      </c>
      <c r="R443">
        <v>5700679</v>
      </c>
      <c r="S443">
        <v>4255</v>
      </c>
      <c r="T443" s="10">
        <v>2.7</v>
      </c>
      <c r="U443">
        <v>2.16</v>
      </c>
      <c r="V443">
        <v>3.0960000000000001</v>
      </c>
      <c r="W443" s="1">
        <v>2.4769999999999999</v>
      </c>
      <c r="X443">
        <v>0.86399999999999999</v>
      </c>
      <c r="Y443" s="22">
        <v>440</v>
      </c>
      <c r="Z443">
        <v>3069360</v>
      </c>
      <c r="AA443">
        <v>111</v>
      </c>
      <c r="AB443">
        <v>374</v>
      </c>
      <c r="AC443">
        <v>126</v>
      </c>
      <c r="AD443">
        <v>5584849</v>
      </c>
      <c r="AE443">
        <v>4241</v>
      </c>
      <c r="AF443" s="10">
        <v>2.7</v>
      </c>
      <c r="AG443">
        <v>2.16</v>
      </c>
      <c r="AH443">
        <v>3.0960000000000001</v>
      </c>
      <c r="AI443" s="1">
        <v>2.4769999999999999</v>
      </c>
      <c r="AJ443">
        <v>0.91900000000000004</v>
      </c>
    </row>
    <row r="444" spans="1:36" x14ac:dyDescent="0.2">
      <c r="A444" s="22">
        <v>441</v>
      </c>
      <c r="B444">
        <v>3150100</v>
      </c>
      <c r="C444">
        <v>686</v>
      </c>
      <c r="D444">
        <v>2331</v>
      </c>
      <c r="E444">
        <v>770</v>
      </c>
      <c r="F444">
        <v>5501518</v>
      </c>
      <c r="G444">
        <v>4277</v>
      </c>
      <c r="H444" s="10">
        <v>2.7</v>
      </c>
      <c r="I444">
        <v>2.16</v>
      </c>
      <c r="J444">
        <v>3.0960000000000001</v>
      </c>
      <c r="K444" s="1">
        <v>2.4769999999999999</v>
      </c>
      <c r="L444">
        <v>0.91600000000000004</v>
      </c>
      <c r="M444" s="22">
        <v>441</v>
      </c>
      <c r="N444">
        <v>2947419</v>
      </c>
      <c r="O444">
        <v>1234</v>
      </c>
      <c r="P444">
        <v>4008</v>
      </c>
      <c r="Q444">
        <v>1466</v>
      </c>
      <c r="R444">
        <v>5702241</v>
      </c>
      <c r="S444">
        <v>4259</v>
      </c>
      <c r="T444" s="10">
        <v>2.7</v>
      </c>
      <c r="U444">
        <v>2.16</v>
      </c>
      <c r="V444">
        <v>3.0960000000000001</v>
      </c>
      <c r="W444" s="1">
        <v>2.4769999999999999</v>
      </c>
      <c r="X444">
        <v>0.86399999999999999</v>
      </c>
      <c r="Y444" s="22">
        <v>441</v>
      </c>
      <c r="Z444">
        <v>3069251</v>
      </c>
      <c r="AA444">
        <v>109</v>
      </c>
      <c r="AB444">
        <v>358</v>
      </c>
      <c r="AC444">
        <v>127</v>
      </c>
      <c r="AD444">
        <v>5584905</v>
      </c>
      <c r="AE444">
        <v>4245</v>
      </c>
      <c r="AF444" s="10">
        <v>2.7</v>
      </c>
      <c r="AG444">
        <v>2.16</v>
      </c>
      <c r="AH444">
        <v>3.0960000000000001</v>
      </c>
      <c r="AI444" s="1">
        <v>2.4769999999999999</v>
      </c>
      <c r="AJ444">
        <v>0.91</v>
      </c>
    </row>
    <row r="445" spans="1:36" x14ac:dyDescent="0.2">
      <c r="A445" s="22">
        <v>442</v>
      </c>
      <c r="B445">
        <v>3149384</v>
      </c>
      <c r="C445">
        <v>716</v>
      </c>
      <c r="D445">
        <v>2226</v>
      </c>
      <c r="E445">
        <v>791</v>
      </c>
      <c r="F445">
        <v>5502262</v>
      </c>
      <c r="G445">
        <v>4282</v>
      </c>
      <c r="H445" s="10">
        <v>2.7</v>
      </c>
      <c r="I445">
        <v>2.16</v>
      </c>
      <c r="J445">
        <v>3.0960000000000001</v>
      </c>
      <c r="K445" s="1">
        <v>2.4769999999999999</v>
      </c>
      <c r="L445">
        <v>0.92</v>
      </c>
      <c r="M445" s="22">
        <v>442</v>
      </c>
      <c r="N445">
        <v>2946325</v>
      </c>
      <c r="O445">
        <v>1094</v>
      </c>
      <c r="P445">
        <v>3875</v>
      </c>
      <c r="Q445">
        <v>1367</v>
      </c>
      <c r="R445">
        <v>5703451</v>
      </c>
      <c r="S445">
        <v>4263</v>
      </c>
      <c r="T445" s="10">
        <v>2.7</v>
      </c>
      <c r="U445">
        <v>2.16</v>
      </c>
      <c r="V445">
        <v>3.0960000000000001</v>
      </c>
      <c r="W445" s="1">
        <v>2.4769999999999999</v>
      </c>
      <c r="X445">
        <v>0.85599999999999998</v>
      </c>
      <c r="Y445" s="22">
        <v>442</v>
      </c>
      <c r="Z445">
        <v>3069154</v>
      </c>
      <c r="AA445">
        <v>97</v>
      </c>
      <c r="AB445">
        <v>350</v>
      </c>
      <c r="AC445">
        <v>117</v>
      </c>
      <c r="AD445">
        <v>5585170</v>
      </c>
      <c r="AE445">
        <v>4252</v>
      </c>
      <c r="AF445" s="10">
        <v>2.7</v>
      </c>
      <c r="AG445">
        <v>2.16</v>
      </c>
      <c r="AH445">
        <v>3.0960000000000001</v>
      </c>
      <c r="AI445" s="1">
        <v>2.4769999999999999</v>
      </c>
      <c r="AJ445">
        <v>0.90800000000000003</v>
      </c>
    </row>
    <row r="446" spans="1:36" x14ac:dyDescent="0.2">
      <c r="A446" s="22">
        <v>443</v>
      </c>
      <c r="B446">
        <v>3148695</v>
      </c>
      <c r="C446">
        <v>689</v>
      </c>
      <c r="D446">
        <v>2179</v>
      </c>
      <c r="E446">
        <v>763</v>
      </c>
      <c r="F446">
        <v>5503123</v>
      </c>
      <c r="G446">
        <v>4290</v>
      </c>
      <c r="H446" s="10">
        <v>2.7</v>
      </c>
      <c r="I446">
        <v>2.16</v>
      </c>
      <c r="J446">
        <v>3.0960000000000001</v>
      </c>
      <c r="K446" s="1">
        <v>2.4769999999999999</v>
      </c>
      <c r="L446">
        <v>0.91400000000000003</v>
      </c>
      <c r="M446" s="22">
        <v>443</v>
      </c>
      <c r="N446">
        <v>2945180</v>
      </c>
      <c r="O446">
        <v>1145</v>
      </c>
      <c r="P446">
        <v>3582</v>
      </c>
      <c r="Q446">
        <v>1387</v>
      </c>
      <c r="R446">
        <v>5704912</v>
      </c>
      <c r="S446">
        <v>4268</v>
      </c>
      <c r="T446" s="10">
        <v>2.7</v>
      </c>
      <c r="U446">
        <v>2.16</v>
      </c>
      <c r="V446">
        <v>3.0960000000000001</v>
      </c>
      <c r="W446" s="1">
        <v>2.4769999999999999</v>
      </c>
      <c r="X446">
        <v>0.84599999999999997</v>
      </c>
      <c r="Y446" s="22">
        <v>443</v>
      </c>
      <c r="Z446">
        <v>3069043</v>
      </c>
      <c r="AA446">
        <v>111</v>
      </c>
      <c r="AB446">
        <v>323</v>
      </c>
      <c r="AC446">
        <v>124</v>
      </c>
      <c r="AD446">
        <v>5585061</v>
      </c>
      <c r="AE446">
        <v>4253</v>
      </c>
      <c r="AF446" s="10">
        <v>2.7</v>
      </c>
      <c r="AG446">
        <v>2.16</v>
      </c>
      <c r="AH446">
        <v>3.0960000000000001</v>
      </c>
      <c r="AI446" s="1">
        <v>2.4769999999999999</v>
      </c>
      <c r="AJ446">
        <v>0.86899999999999999</v>
      </c>
    </row>
    <row r="447" spans="1:36" x14ac:dyDescent="0.2">
      <c r="A447" s="22">
        <v>444</v>
      </c>
      <c r="B447">
        <v>3148009</v>
      </c>
      <c r="C447">
        <v>686</v>
      </c>
      <c r="D447">
        <v>2129</v>
      </c>
      <c r="E447">
        <v>739</v>
      </c>
      <c r="F447">
        <v>5503850</v>
      </c>
      <c r="G447">
        <v>4299</v>
      </c>
      <c r="H447" s="10">
        <v>2.7</v>
      </c>
      <c r="I447">
        <v>2.16</v>
      </c>
      <c r="J447">
        <v>3.0960000000000001</v>
      </c>
      <c r="K447" s="1">
        <v>2.4769999999999999</v>
      </c>
      <c r="L447">
        <v>0.91700000000000004</v>
      </c>
      <c r="M447" s="22">
        <v>444</v>
      </c>
      <c r="N447">
        <v>2944026</v>
      </c>
      <c r="O447">
        <v>1154</v>
      </c>
      <c r="P447">
        <v>3399</v>
      </c>
      <c r="Q447">
        <v>1328</v>
      </c>
      <c r="R447">
        <v>5706152</v>
      </c>
      <c r="S447">
        <v>4274</v>
      </c>
      <c r="T447" s="10">
        <v>2.7</v>
      </c>
      <c r="U447">
        <v>2.16</v>
      </c>
      <c r="V447">
        <v>3.0960000000000001</v>
      </c>
      <c r="W447" s="1">
        <v>2.4769999999999999</v>
      </c>
      <c r="X447">
        <v>0.83699999999999997</v>
      </c>
      <c r="Y447" s="22">
        <v>444</v>
      </c>
      <c r="Z447">
        <v>3068951</v>
      </c>
      <c r="AA447">
        <v>92</v>
      </c>
      <c r="AB447">
        <v>324</v>
      </c>
      <c r="AC447">
        <v>110</v>
      </c>
      <c r="AD447">
        <v>5585215</v>
      </c>
      <c r="AE447">
        <v>4257</v>
      </c>
      <c r="AF447" s="10">
        <v>2.7</v>
      </c>
      <c r="AG447">
        <v>2.16</v>
      </c>
      <c r="AH447">
        <v>3.0960000000000001</v>
      </c>
      <c r="AI447" s="1">
        <v>2.4769999999999999</v>
      </c>
      <c r="AJ447">
        <v>0.84299999999999997</v>
      </c>
    </row>
    <row r="448" spans="1:36" x14ac:dyDescent="0.2">
      <c r="A448" s="22">
        <v>445</v>
      </c>
      <c r="B448">
        <v>3147349</v>
      </c>
      <c r="C448">
        <v>660</v>
      </c>
      <c r="D448">
        <v>2072</v>
      </c>
      <c r="E448">
        <v>743</v>
      </c>
      <c r="F448">
        <v>5504797</v>
      </c>
      <c r="G448">
        <v>4303</v>
      </c>
      <c r="H448" s="10">
        <v>2.7</v>
      </c>
      <c r="I448">
        <v>2.16</v>
      </c>
      <c r="J448">
        <v>3.0960000000000001</v>
      </c>
      <c r="K448" s="1">
        <v>2.4769999999999999</v>
      </c>
      <c r="L448">
        <v>0.91400000000000003</v>
      </c>
      <c r="M448" s="22">
        <v>445</v>
      </c>
      <c r="N448">
        <v>2943079</v>
      </c>
      <c r="O448">
        <v>947</v>
      </c>
      <c r="P448">
        <v>3389</v>
      </c>
      <c r="Q448">
        <v>1164</v>
      </c>
      <c r="R448">
        <v>5707401</v>
      </c>
      <c r="S448">
        <v>4278</v>
      </c>
      <c r="T448" s="10">
        <v>2.7</v>
      </c>
      <c r="U448">
        <v>2.16</v>
      </c>
      <c r="V448">
        <v>3.0960000000000001</v>
      </c>
      <c r="W448" s="1">
        <v>2.4769999999999999</v>
      </c>
      <c r="X448">
        <v>0.83099999999999996</v>
      </c>
      <c r="Y448" s="22">
        <v>445</v>
      </c>
      <c r="Z448">
        <v>3068830</v>
      </c>
      <c r="AA448">
        <v>121</v>
      </c>
      <c r="AB448">
        <v>292</v>
      </c>
      <c r="AC448">
        <v>124</v>
      </c>
      <c r="AD448">
        <v>5585501</v>
      </c>
      <c r="AE448">
        <v>4263</v>
      </c>
      <c r="AF448" s="10">
        <v>2.7</v>
      </c>
      <c r="AG448">
        <v>2.16</v>
      </c>
      <c r="AH448">
        <v>3.0960000000000001</v>
      </c>
      <c r="AI448" s="1">
        <v>2.4769999999999999</v>
      </c>
      <c r="AJ448">
        <v>0.86099999999999999</v>
      </c>
    </row>
    <row r="449" spans="1:36" x14ac:dyDescent="0.2">
      <c r="A449" s="22">
        <v>446</v>
      </c>
      <c r="B449">
        <v>3146742</v>
      </c>
      <c r="C449">
        <v>607</v>
      </c>
      <c r="D449">
        <v>2051</v>
      </c>
      <c r="E449">
        <v>681</v>
      </c>
      <c r="F449">
        <v>5505145</v>
      </c>
      <c r="G449">
        <v>4307</v>
      </c>
      <c r="H449" s="10">
        <v>2.7</v>
      </c>
      <c r="I449">
        <v>2.16</v>
      </c>
      <c r="J449">
        <v>3.0960000000000001</v>
      </c>
      <c r="K449" s="1">
        <v>2.4769999999999999</v>
      </c>
      <c r="L449">
        <v>0.91100000000000003</v>
      </c>
      <c r="M449" s="22">
        <v>446</v>
      </c>
      <c r="N449">
        <v>2942099</v>
      </c>
      <c r="O449">
        <v>980</v>
      </c>
      <c r="P449">
        <v>3206</v>
      </c>
      <c r="Q449">
        <v>1130</v>
      </c>
      <c r="R449">
        <v>5708637</v>
      </c>
      <c r="S449">
        <v>4281</v>
      </c>
      <c r="T449" s="10">
        <v>2.7</v>
      </c>
      <c r="U449">
        <v>2.16</v>
      </c>
      <c r="V449">
        <v>3.0960000000000001</v>
      </c>
      <c r="W449" s="1">
        <v>2.4769999999999999</v>
      </c>
      <c r="X449">
        <v>0.83399999999999996</v>
      </c>
      <c r="Y449" s="22">
        <v>446</v>
      </c>
      <c r="Z449">
        <v>3068743</v>
      </c>
      <c r="AA449">
        <v>87</v>
      </c>
      <c r="AB449">
        <v>313</v>
      </c>
      <c r="AC449">
        <v>100</v>
      </c>
      <c r="AD449">
        <v>5585438</v>
      </c>
      <c r="AE449">
        <v>4269</v>
      </c>
      <c r="AF449" s="10">
        <v>2.7</v>
      </c>
      <c r="AG449">
        <v>2.16</v>
      </c>
      <c r="AH449">
        <v>3.0960000000000001</v>
      </c>
      <c r="AI449" s="1">
        <v>2.4769999999999999</v>
      </c>
      <c r="AJ449">
        <v>0.86799999999999999</v>
      </c>
    </row>
    <row r="450" spans="1:36" x14ac:dyDescent="0.2">
      <c r="A450" s="22">
        <v>447</v>
      </c>
      <c r="B450">
        <v>3146105</v>
      </c>
      <c r="C450">
        <v>637</v>
      </c>
      <c r="D450">
        <v>1955</v>
      </c>
      <c r="E450">
        <v>703</v>
      </c>
      <c r="F450">
        <v>5505945</v>
      </c>
      <c r="G450">
        <v>4310</v>
      </c>
      <c r="H450" s="10">
        <v>2.7</v>
      </c>
      <c r="I450">
        <v>2.16</v>
      </c>
      <c r="J450">
        <v>3.0960000000000001</v>
      </c>
      <c r="K450" s="1">
        <v>2.4769999999999999</v>
      </c>
      <c r="L450">
        <v>0.90600000000000003</v>
      </c>
      <c r="M450" s="22">
        <v>447</v>
      </c>
      <c r="N450">
        <v>2941171</v>
      </c>
      <c r="O450">
        <v>928</v>
      </c>
      <c r="P450">
        <v>3080</v>
      </c>
      <c r="Q450">
        <v>1106</v>
      </c>
      <c r="R450">
        <v>5709569</v>
      </c>
      <c r="S450">
        <v>4284</v>
      </c>
      <c r="T450" s="10">
        <v>2.7</v>
      </c>
      <c r="U450">
        <v>2.16</v>
      </c>
      <c r="V450">
        <v>3.0960000000000001</v>
      </c>
      <c r="W450" s="1">
        <v>2.4769999999999999</v>
      </c>
      <c r="X450">
        <v>0.82899999999999996</v>
      </c>
      <c r="Y450" s="22">
        <v>447</v>
      </c>
      <c r="Z450">
        <v>3068666</v>
      </c>
      <c r="AA450">
        <v>77</v>
      </c>
      <c r="AB450">
        <v>306</v>
      </c>
      <c r="AC450">
        <v>94</v>
      </c>
      <c r="AD450">
        <v>5585638</v>
      </c>
      <c r="AE450">
        <v>4272</v>
      </c>
      <c r="AF450" s="10">
        <v>2.7</v>
      </c>
      <c r="AG450">
        <v>2.16</v>
      </c>
      <c r="AH450">
        <v>3.0960000000000001</v>
      </c>
      <c r="AI450" s="1">
        <v>2.4769999999999999</v>
      </c>
      <c r="AJ450">
        <v>0.88</v>
      </c>
    </row>
    <row r="451" spans="1:36" x14ac:dyDescent="0.2">
      <c r="A451" s="22">
        <v>448</v>
      </c>
      <c r="B451">
        <v>3145506</v>
      </c>
      <c r="C451">
        <v>599</v>
      </c>
      <c r="D451">
        <v>1918</v>
      </c>
      <c r="E451">
        <v>674</v>
      </c>
      <c r="F451">
        <v>5506680</v>
      </c>
      <c r="G451">
        <v>4315</v>
      </c>
      <c r="H451" s="10">
        <v>2.7</v>
      </c>
      <c r="I451">
        <v>2.16</v>
      </c>
      <c r="J451">
        <v>3.0960000000000001</v>
      </c>
      <c r="K451" s="1">
        <v>2.4769999999999999</v>
      </c>
      <c r="L451">
        <v>0.90100000000000002</v>
      </c>
      <c r="M451" s="22">
        <v>448</v>
      </c>
      <c r="N451">
        <v>2940254</v>
      </c>
      <c r="O451">
        <v>917</v>
      </c>
      <c r="P451">
        <v>2885</v>
      </c>
      <c r="Q451">
        <v>1123</v>
      </c>
      <c r="R451">
        <v>5710649</v>
      </c>
      <c r="S451">
        <v>4293</v>
      </c>
      <c r="T451" s="10">
        <v>2.7</v>
      </c>
      <c r="U451">
        <v>2.16</v>
      </c>
      <c r="V451">
        <v>3.0960000000000001</v>
      </c>
      <c r="W451" s="1">
        <v>2.4769999999999999</v>
      </c>
      <c r="X451">
        <v>0.83599999999999997</v>
      </c>
      <c r="Y451" s="22">
        <v>448</v>
      </c>
      <c r="Z451">
        <v>3068563</v>
      </c>
      <c r="AA451">
        <v>103</v>
      </c>
      <c r="AB451">
        <v>283</v>
      </c>
      <c r="AC451">
        <v>100</v>
      </c>
      <c r="AD451">
        <v>5585667</v>
      </c>
      <c r="AE451">
        <v>4277</v>
      </c>
      <c r="AF451" s="10">
        <v>2.7</v>
      </c>
      <c r="AG451">
        <v>2.16</v>
      </c>
      <c r="AH451">
        <v>3.0960000000000001</v>
      </c>
      <c r="AI451" s="1">
        <v>2.4769999999999999</v>
      </c>
      <c r="AJ451">
        <v>0.879</v>
      </c>
    </row>
    <row r="452" spans="1:36" x14ac:dyDescent="0.2">
      <c r="A452" s="22">
        <v>449</v>
      </c>
      <c r="B452">
        <v>3144921</v>
      </c>
      <c r="C452">
        <v>585</v>
      </c>
      <c r="D452">
        <v>1858</v>
      </c>
      <c r="E452">
        <v>659</v>
      </c>
      <c r="F452">
        <v>5507567</v>
      </c>
      <c r="G452">
        <v>4318</v>
      </c>
      <c r="H452" s="10">
        <v>2.7</v>
      </c>
      <c r="I452">
        <v>2.16</v>
      </c>
      <c r="J452">
        <v>3.0960000000000001</v>
      </c>
      <c r="K452" s="1">
        <v>2.4769999999999999</v>
      </c>
      <c r="L452">
        <v>0.90400000000000003</v>
      </c>
      <c r="M452" s="22">
        <v>449</v>
      </c>
      <c r="N452">
        <v>2939379</v>
      </c>
      <c r="O452">
        <v>875</v>
      </c>
      <c r="P452">
        <v>2798</v>
      </c>
      <c r="Q452">
        <v>1004</v>
      </c>
      <c r="R452">
        <v>5711687</v>
      </c>
      <c r="S452">
        <v>4296</v>
      </c>
      <c r="T452" s="10">
        <v>2.7</v>
      </c>
      <c r="U452">
        <v>2.16</v>
      </c>
      <c r="V452">
        <v>3.0960000000000001</v>
      </c>
      <c r="W452" s="1">
        <v>2.4769999999999999</v>
      </c>
      <c r="X452">
        <v>0.83499999999999996</v>
      </c>
      <c r="Y452" s="22">
        <v>449</v>
      </c>
      <c r="Z452">
        <v>3068463</v>
      </c>
      <c r="AA452">
        <v>100</v>
      </c>
      <c r="AB452">
        <v>269</v>
      </c>
      <c r="AC452">
        <v>117</v>
      </c>
      <c r="AD452">
        <v>5585677</v>
      </c>
      <c r="AE452">
        <v>4280</v>
      </c>
      <c r="AF452" s="10">
        <v>2.7</v>
      </c>
      <c r="AG452">
        <v>2.16</v>
      </c>
      <c r="AH452">
        <v>3.0960000000000001</v>
      </c>
      <c r="AI452" s="1">
        <v>2.4769999999999999</v>
      </c>
      <c r="AJ452">
        <v>0.874</v>
      </c>
    </row>
    <row r="453" spans="1:36" x14ac:dyDescent="0.2">
      <c r="A453" s="22">
        <v>450</v>
      </c>
      <c r="B453">
        <v>3144451</v>
      </c>
      <c r="C453">
        <v>470</v>
      </c>
      <c r="D453">
        <v>1839</v>
      </c>
      <c r="E453">
        <v>604</v>
      </c>
      <c r="F453">
        <v>5507636</v>
      </c>
      <c r="G453">
        <v>4321</v>
      </c>
      <c r="H453" s="10">
        <v>2.7</v>
      </c>
      <c r="I453">
        <v>2.16</v>
      </c>
      <c r="J453">
        <v>2.7</v>
      </c>
      <c r="K453" s="1">
        <v>2.16</v>
      </c>
      <c r="L453">
        <v>0.90100000000000002</v>
      </c>
      <c r="M453" s="22">
        <v>450</v>
      </c>
      <c r="N453">
        <v>2938657</v>
      </c>
      <c r="O453">
        <v>722</v>
      </c>
      <c r="P453">
        <v>2708</v>
      </c>
      <c r="Q453">
        <v>965</v>
      </c>
      <c r="R453">
        <v>5712645</v>
      </c>
      <c r="S453">
        <v>4299</v>
      </c>
      <c r="T453" s="10">
        <v>2.7</v>
      </c>
      <c r="U453">
        <v>2.16</v>
      </c>
      <c r="V453">
        <v>2.7</v>
      </c>
      <c r="W453" s="1">
        <v>2.16</v>
      </c>
      <c r="X453">
        <v>0.83899999999999997</v>
      </c>
      <c r="Y453" s="22">
        <v>450</v>
      </c>
      <c r="Z453">
        <v>3068388</v>
      </c>
      <c r="AA453">
        <v>75</v>
      </c>
      <c r="AB453">
        <v>275</v>
      </c>
      <c r="AC453">
        <v>94</v>
      </c>
      <c r="AD453">
        <v>5585940</v>
      </c>
      <c r="AE453">
        <v>4286</v>
      </c>
      <c r="AF453" s="10">
        <v>2.7</v>
      </c>
      <c r="AG453">
        <v>2.16</v>
      </c>
      <c r="AH453">
        <v>2.7</v>
      </c>
      <c r="AI453" s="1">
        <v>2.16</v>
      </c>
      <c r="AJ453">
        <v>0.90600000000000003</v>
      </c>
    </row>
    <row r="454" spans="1:36" x14ac:dyDescent="0.2">
      <c r="A454" s="22">
        <v>451</v>
      </c>
      <c r="B454">
        <v>3143946</v>
      </c>
      <c r="C454">
        <v>505</v>
      </c>
      <c r="D454">
        <v>1667</v>
      </c>
      <c r="E454">
        <v>642</v>
      </c>
      <c r="F454">
        <v>5508566</v>
      </c>
      <c r="G454">
        <v>4328</v>
      </c>
      <c r="H454" s="10">
        <v>2.7</v>
      </c>
      <c r="I454">
        <v>2.16</v>
      </c>
      <c r="J454">
        <v>2.7</v>
      </c>
      <c r="K454" s="1">
        <v>2.16</v>
      </c>
      <c r="L454">
        <v>0.89900000000000002</v>
      </c>
      <c r="M454" s="22">
        <v>451</v>
      </c>
      <c r="N454">
        <v>2937980</v>
      </c>
      <c r="O454">
        <v>677</v>
      </c>
      <c r="P454">
        <v>2517</v>
      </c>
      <c r="Q454">
        <v>913</v>
      </c>
      <c r="R454">
        <v>5713776</v>
      </c>
      <c r="S454">
        <v>4304</v>
      </c>
      <c r="T454" s="10">
        <v>2.7</v>
      </c>
      <c r="U454">
        <v>2.16</v>
      </c>
      <c r="V454">
        <v>2.7</v>
      </c>
      <c r="W454" s="1">
        <v>2.16</v>
      </c>
      <c r="X454">
        <v>0.84599999999999997</v>
      </c>
      <c r="Y454" s="22">
        <v>451</v>
      </c>
      <c r="Z454">
        <v>3068328</v>
      </c>
      <c r="AA454">
        <v>60</v>
      </c>
      <c r="AB454">
        <v>271</v>
      </c>
      <c r="AC454">
        <v>79</v>
      </c>
      <c r="AD454">
        <v>5586068</v>
      </c>
      <c r="AE454">
        <v>4289</v>
      </c>
      <c r="AF454" s="10">
        <v>2.7</v>
      </c>
      <c r="AG454">
        <v>2.16</v>
      </c>
      <c r="AH454">
        <v>2.7</v>
      </c>
      <c r="AI454" s="1">
        <v>2.16</v>
      </c>
      <c r="AJ454">
        <v>0.89900000000000002</v>
      </c>
    </row>
    <row r="455" spans="1:36" x14ac:dyDescent="0.2">
      <c r="A455" s="22">
        <v>452</v>
      </c>
      <c r="B455">
        <v>3143474</v>
      </c>
      <c r="C455">
        <v>472</v>
      </c>
      <c r="D455">
        <v>1557</v>
      </c>
      <c r="E455">
        <v>615</v>
      </c>
      <c r="F455">
        <v>5509123</v>
      </c>
      <c r="G455">
        <v>4334</v>
      </c>
      <c r="H455" s="10">
        <v>2.7</v>
      </c>
      <c r="I455">
        <v>2.16</v>
      </c>
      <c r="J455">
        <v>2.7</v>
      </c>
      <c r="K455" s="1">
        <v>2.16</v>
      </c>
      <c r="L455">
        <v>0.875</v>
      </c>
      <c r="M455" s="22">
        <v>452</v>
      </c>
      <c r="N455">
        <v>2937251</v>
      </c>
      <c r="O455">
        <v>729</v>
      </c>
      <c r="P455">
        <v>2261</v>
      </c>
      <c r="Q455">
        <v>933</v>
      </c>
      <c r="R455">
        <v>5714497</v>
      </c>
      <c r="S455">
        <v>4311</v>
      </c>
      <c r="T455" s="10">
        <v>2.7</v>
      </c>
      <c r="U455">
        <v>2.16</v>
      </c>
      <c r="V455">
        <v>2.7</v>
      </c>
      <c r="W455" s="1">
        <v>2.16</v>
      </c>
      <c r="X455">
        <v>0.82699999999999996</v>
      </c>
      <c r="Y455" s="22">
        <v>452</v>
      </c>
      <c r="Z455">
        <v>3068243</v>
      </c>
      <c r="AA455">
        <v>85</v>
      </c>
      <c r="AB455">
        <v>224</v>
      </c>
      <c r="AC455">
        <v>107</v>
      </c>
      <c r="AD455">
        <v>5585978</v>
      </c>
      <c r="AE455">
        <v>4294</v>
      </c>
      <c r="AF455" s="10">
        <v>2.7</v>
      </c>
      <c r="AG455">
        <v>2.16</v>
      </c>
      <c r="AH455">
        <v>2.7</v>
      </c>
      <c r="AI455" s="1">
        <v>2.16</v>
      </c>
      <c r="AJ455">
        <v>0.89500000000000002</v>
      </c>
    </row>
    <row r="456" spans="1:36" x14ac:dyDescent="0.2">
      <c r="A456" s="22">
        <v>453</v>
      </c>
      <c r="B456">
        <v>3143012</v>
      </c>
      <c r="C456">
        <v>462</v>
      </c>
      <c r="D456">
        <v>1468</v>
      </c>
      <c r="E456">
        <v>561</v>
      </c>
      <c r="F456">
        <v>5509752</v>
      </c>
      <c r="G456">
        <v>4342</v>
      </c>
      <c r="H456" s="10">
        <v>2.7</v>
      </c>
      <c r="I456">
        <v>2.16</v>
      </c>
      <c r="J456">
        <v>2.7</v>
      </c>
      <c r="K456" s="1">
        <v>2.16</v>
      </c>
      <c r="L456">
        <v>0.85899999999999999</v>
      </c>
      <c r="M456" s="22">
        <v>453</v>
      </c>
      <c r="N456">
        <v>2936620</v>
      </c>
      <c r="O456">
        <v>631</v>
      </c>
      <c r="P456">
        <v>2134</v>
      </c>
      <c r="Q456">
        <v>856</v>
      </c>
      <c r="R456">
        <v>5715246</v>
      </c>
      <c r="S456">
        <v>4316</v>
      </c>
      <c r="T456" s="10">
        <v>2.7</v>
      </c>
      <c r="U456">
        <v>2.16</v>
      </c>
      <c r="V456">
        <v>2.7</v>
      </c>
      <c r="W456" s="1">
        <v>2.16</v>
      </c>
      <c r="X456">
        <v>0.81699999999999995</v>
      </c>
      <c r="Y456" s="22">
        <v>453</v>
      </c>
      <c r="Z456">
        <v>3068171</v>
      </c>
      <c r="AA456">
        <v>72</v>
      </c>
      <c r="AB456">
        <v>225</v>
      </c>
      <c r="AC456">
        <v>84</v>
      </c>
      <c r="AD456">
        <v>5586201</v>
      </c>
      <c r="AE456">
        <v>4302</v>
      </c>
      <c r="AF456" s="10">
        <v>2.7</v>
      </c>
      <c r="AG456">
        <v>2.16</v>
      </c>
      <c r="AH456">
        <v>2.7</v>
      </c>
      <c r="AI456" s="1">
        <v>2.16</v>
      </c>
      <c r="AJ456">
        <v>0.86</v>
      </c>
    </row>
    <row r="457" spans="1:36" x14ac:dyDescent="0.2">
      <c r="A457" s="22">
        <v>454</v>
      </c>
      <c r="B457">
        <v>3142620</v>
      </c>
      <c r="C457">
        <v>392</v>
      </c>
      <c r="D457">
        <v>1431</v>
      </c>
      <c r="E457">
        <v>499</v>
      </c>
      <c r="F457">
        <v>5510489</v>
      </c>
      <c r="G457">
        <v>4346</v>
      </c>
      <c r="H457" s="10">
        <v>2.7</v>
      </c>
      <c r="I457">
        <v>2.16</v>
      </c>
      <c r="J457">
        <v>2.7</v>
      </c>
      <c r="K457" s="1">
        <v>2.16</v>
      </c>
      <c r="L457">
        <v>0.83899999999999997</v>
      </c>
      <c r="M457" s="22">
        <v>454</v>
      </c>
      <c r="N457">
        <v>2936064</v>
      </c>
      <c r="O457">
        <v>556</v>
      </c>
      <c r="P457">
        <v>2041</v>
      </c>
      <c r="Q457">
        <v>724</v>
      </c>
      <c r="R457">
        <v>5716097</v>
      </c>
      <c r="S457">
        <v>4320</v>
      </c>
      <c r="T457" s="10">
        <v>2.7</v>
      </c>
      <c r="U457">
        <v>2.16</v>
      </c>
      <c r="V457">
        <v>2.7</v>
      </c>
      <c r="W457" s="1">
        <v>2.16</v>
      </c>
      <c r="X457">
        <v>0.80200000000000005</v>
      </c>
      <c r="Y457" s="22">
        <v>454</v>
      </c>
      <c r="Z457">
        <v>3068106</v>
      </c>
      <c r="AA457">
        <v>65</v>
      </c>
      <c r="AB457">
        <v>215</v>
      </c>
      <c r="AC457">
        <v>82</v>
      </c>
      <c r="AD457">
        <v>5586205</v>
      </c>
      <c r="AE457">
        <v>4303</v>
      </c>
      <c r="AF457" s="10">
        <v>2.7</v>
      </c>
      <c r="AG457">
        <v>2.16</v>
      </c>
      <c r="AH457">
        <v>2.7</v>
      </c>
      <c r="AI457" s="1">
        <v>2.16</v>
      </c>
      <c r="AJ457">
        <v>0.84599999999999997</v>
      </c>
    </row>
    <row r="458" spans="1:36" x14ac:dyDescent="0.2">
      <c r="A458" s="22">
        <v>455</v>
      </c>
      <c r="B458">
        <v>3142240</v>
      </c>
      <c r="C458">
        <v>380</v>
      </c>
      <c r="D458">
        <v>1336</v>
      </c>
      <c r="E458">
        <v>487</v>
      </c>
      <c r="F458">
        <v>5510621</v>
      </c>
      <c r="G458">
        <v>4354</v>
      </c>
      <c r="H458" s="10">
        <v>2.7</v>
      </c>
      <c r="I458">
        <v>2.16</v>
      </c>
      <c r="J458">
        <v>2.7</v>
      </c>
      <c r="K458" s="1">
        <v>2.16</v>
      </c>
      <c r="L458">
        <v>0.82399999999999995</v>
      </c>
      <c r="M458" s="22">
        <v>455</v>
      </c>
      <c r="N458">
        <v>2935543</v>
      </c>
      <c r="O458">
        <v>521</v>
      </c>
      <c r="P458">
        <v>1899</v>
      </c>
      <c r="Q458">
        <v>698</v>
      </c>
      <c r="R458">
        <v>5716911</v>
      </c>
      <c r="S458">
        <v>4324</v>
      </c>
      <c r="T458" s="10">
        <v>2.7</v>
      </c>
      <c r="U458">
        <v>2.16</v>
      </c>
      <c r="V458">
        <v>2.7</v>
      </c>
      <c r="W458" s="1">
        <v>2.16</v>
      </c>
      <c r="X458">
        <v>0.78500000000000003</v>
      </c>
      <c r="Y458" s="22">
        <v>455</v>
      </c>
      <c r="Z458">
        <v>3068060</v>
      </c>
      <c r="AA458">
        <v>46</v>
      </c>
      <c r="AB458">
        <v>219</v>
      </c>
      <c r="AC458">
        <v>61</v>
      </c>
      <c r="AD458">
        <v>5586393</v>
      </c>
      <c r="AE458">
        <v>4309</v>
      </c>
      <c r="AF458" s="10">
        <v>2.7</v>
      </c>
      <c r="AG458">
        <v>2.16</v>
      </c>
      <c r="AH458">
        <v>2.7</v>
      </c>
      <c r="AI458" s="1">
        <v>2.16</v>
      </c>
      <c r="AJ458">
        <v>0.85199999999999998</v>
      </c>
    </row>
    <row r="459" spans="1:36" x14ac:dyDescent="0.2">
      <c r="A459" s="22">
        <v>456</v>
      </c>
      <c r="B459">
        <v>3141846</v>
      </c>
      <c r="C459">
        <v>394</v>
      </c>
      <c r="D459">
        <v>1243</v>
      </c>
      <c r="E459">
        <v>473</v>
      </c>
      <c r="F459">
        <v>5511258</v>
      </c>
      <c r="G459">
        <v>4356</v>
      </c>
      <c r="H459" s="10">
        <v>2.7</v>
      </c>
      <c r="I459">
        <v>2.16</v>
      </c>
      <c r="J459">
        <v>2.7</v>
      </c>
      <c r="K459" s="1">
        <v>2.16</v>
      </c>
      <c r="L459">
        <v>0.80600000000000005</v>
      </c>
      <c r="M459" s="22">
        <v>456</v>
      </c>
      <c r="N459">
        <v>2935019</v>
      </c>
      <c r="O459">
        <v>524</v>
      </c>
      <c r="P459">
        <v>1728</v>
      </c>
      <c r="Q459">
        <v>692</v>
      </c>
      <c r="R459">
        <v>5717528</v>
      </c>
      <c r="S459">
        <v>4331</v>
      </c>
      <c r="T459" s="10">
        <v>2.7</v>
      </c>
      <c r="U459">
        <v>2.16</v>
      </c>
      <c r="V459">
        <v>2.7</v>
      </c>
      <c r="W459" s="1">
        <v>2.16</v>
      </c>
      <c r="X459">
        <v>0.77700000000000002</v>
      </c>
      <c r="Y459" s="22">
        <v>456</v>
      </c>
      <c r="Z459">
        <v>3068001</v>
      </c>
      <c r="AA459">
        <v>59</v>
      </c>
      <c r="AB459">
        <v>191</v>
      </c>
      <c r="AC459">
        <v>74</v>
      </c>
      <c r="AD459">
        <v>5586374</v>
      </c>
      <c r="AE459">
        <v>4316</v>
      </c>
      <c r="AF459" s="10">
        <v>2.7</v>
      </c>
      <c r="AG459">
        <v>2.16</v>
      </c>
      <c r="AH459">
        <v>2.7</v>
      </c>
      <c r="AI459" s="1">
        <v>2.16</v>
      </c>
      <c r="AJ459">
        <v>0.81200000000000006</v>
      </c>
    </row>
    <row r="460" spans="1:36" x14ac:dyDescent="0.2">
      <c r="A460" s="22">
        <v>457</v>
      </c>
      <c r="B460">
        <v>3141474</v>
      </c>
      <c r="C460">
        <v>372</v>
      </c>
      <c r="D460">
        <v>1173</v>
      </c>
      <c r="E460">
        <v>464</v>
      </c>
      <c r="F460">
        <v>5511733</v>
      </c>
      <c r="G460">
        <v>4360</v>
      </c>
      <c r="H460" s="10">
        <v>2.7</v>
      </c>
      <c r="I460">
        <v>2.16</v>
      </c>
      <c r="J460">
        <v>2.7</v>
      </c>
      <c r="K460" s="1">
        <v>2.16</v>
      </c>
      <c r="L460">
        <v>0.78700000000000003</v>
      </c>
      <c r="M460" s="22">
        <v>457</v>
      </c>
      <c r="N460">
        <v>2934538</v>
      </c>
      <c r="O460">
        <v>481</v>
      </c>
      <c r="P460">
        <v>1597</v>
      </c>
      <c r="Q460">
        <v>655</v>
      </c>
      <c r="R460">
        <v>5718118</v>
      </c>
      <c r="S460">
        <v>4338</v>
      </c>
      <c r="T460" s="10">
        <v>2.7</v>
      </c>
      <c r="U460">
        <v>2.16</v>
      </c>
      <c r="V460">
        <v>2.7</v>
      </c>
      <c r="W460" s="1">
        <v>2.16</v>
      </c>
      <c r="X460">
        <v>0.754</v>
      </c>
      <c r="Y460" s="22">
        <v>457</v>
      </c>
      <c r="Z460">
        <v>3067935</v>
      </c>
      <c r="AA460">
        <v>66</v>
      </c>
      <c r="AB460">
        <v>180</v>
      </c>
      <c r="AC460">
        <v>70</v>
      </c>
      <c r="AD460">
        <v>5586429</v>
      </c>
      <c r="AE460">
        <v>4323</v>
      </c>
      <c r="AF460" s="10">
        <v>2.7</v>
      </c>
      <c r="AG460">
        <v>2.16</v>
      </c>
      <c r="AH460">
        <v>2.7</v>
      </c>
      <c r="AI460" s="1">
        <v>2.16</v>
      </c>
      <c r="AJ460">
        <v>0.79500000000000004</v>
      </c>
    </row>
    <row r="461" spans="1:36" x14ac:dyDescent="0.2">
      <c r="A461" s="22">
        <v>458</v>
      </c>
      <c r="B461">
        <v>3141147</v>
      </c>
      <c r="C461">
        <v>327</v>
      </c>
      <c r="D461">
        <v>1135</v>
      </c>
      <c r="E461">
        <v>410</v>
      </c>
      <c r="F461">
        <v>5512013</v>
      </c>
      <c r="G461">
        <v>4366</v>
      </c>
      <c r="H461" s="10">
        <v>2.7</v>
      </c>
      <c r="I461">
        <v>2.16</v>
      </c>
      <c r="J461">
        <v>2.7</v>
      </c>
      <c r="K461" s="1">
        <v>2.16</v>
      </c>
      <c r="L461">
        <v>0.79500000000000004</v>
      </c>
      <c r="M461" s="22">
        <v>458</v>
      </c>
      <c r="N461">
        <v>2934142</v>
      </c>
      <c r="O461">
        <v>396</v>
      </c>
      <c r="P461">
        <v>1527</v>
      </c>
      <c r="Q461">
        <v>551</v>
      </c>
      <c r="R461">
        <v>5718710</v>
      </c>
      <c r="S461">
        <v>4340</v>
      </c>
      <c r="T461" s="10">
        <v>2.7</v>
      </c>
      <c r="U461">
        <v>2.16</v>
      </c>
      <c r="V461">
        <v>2.7</v>
      </c>
      <c r="W461" s="1">
        <v>2.16</v>
      </c>
      <c r="X461">
        <v>0.755</v>
      </c>
      <c r="Y461" s="22">
        <v>458</v>
      </c>
      <c r="Z461">
        <v>3067877</v>
      </c>
      <c r="AA461">
        <v>58</v>
      </c>
      <c r="AB461">
        <v>181</v>
      </c>
      <c r="AC461">
        <v>65</v>
      </c>
      <c r="AD461">
        <v>5586525</v>
      </c>
      <c r="AE461">
        <v>4332</v>
      </c>
      <c r="AF461" s="10">
        <v>2.7</v>
      </c>
      <c r="AG461">
        <v>2.16</v>
      </c>
      <c r="AH461">
        <v>2.7</v>
      </c>
      <c r="AI461" s="1">
        <v>2.16</v>
      </c>
      <c r="AJ461">
        <v>0.79500000000000004</v>
      </c>
    </row>
    <row r="462" spans="1:36" x14ac:dyDescent="0.2">
      <c r="A462" s="22">
        <v>459</v>
      </c>
      <c r="B462">
        <v>3140808</v>
      </c>
      <c r="C462">
        <v>339</v>
      </c>
      <c r="D462">
        <v>1057</v>
      </c>
      <c r="E462">
        <v>405</v>
      </c>
      <c r="F462">
        <v>5512401</v>
      </c>
      <c r="G462">
        <v>4369</v>
      </c>
      <c r="H462" s="10">
        <v>2.7</v>
      </c>
      <c r="I462">
        <v>2.16</v>
      </c>
      <c r="J462">
        <v>2.7</v>
      </c>
      <c r="K462" s="1">
        <v>2.16</v>
      </c>
      <c r="L462">
        <v>0.79800000000000004</v>
      </c>
      <c r="M462" s="22">
        <v>459</v>
      </c>
      <c r="N462">
        <v>2933788</v>
      </c>
      <c r="O462">
        <v>354</v>
      </c>
      <c r="P462">
        <v>1423</v>
      </c>
      <c r="Q462">
        <v>500</v>
      </c>
      <c r="R462">
        <v>5719373</v>
      </c>
      <c r="S462">
        <v>4349</v>
      </c>
      <c r="T462" s="10">
        <v>2.7</v>
      </c>
      <c r="U462">
        <v>2.16</v>
      </c>
      <c r="V462">
        <v>2.7</v>
      </c>
      <c r="W462" s="1">
        <v>2.16</v>
      </c>
      <c r="X462">
        <v>0.755</v>
      </c>
      <c r="Y462" s="22">
        <v>459</v>
      </c>
      <c r="Z462">
        <v>3067831</v>
      </c>
      <c r="AA462">
        <v>46</v>
      </c>
      <c r="AB462">
        <v>181</v>
      </c>
      <c r="AC462">
        <v>58</v>
      </c>
      <c r="AD462">
        <v>5586526</v>
      </c>
      <c r="AE462">
        <v>4339</v>
      </c>
      <c r="AF462" s="10">
        <v>2.7</v>
      </c>
      <c r="AG462">
        <v>2.16</v>
      </c>
      <c r="AH462">
        <v>2.7</v>
      </c>
      <c r="AI462" s="1">
        <v>2.16</v>
      </c>
      <c r="AJ462">
        <v>0.82199999999999995</v>
      </c>
    </row>
    <row r="463" spans="1:36" x14ac:dyDescent="0.2">
      <c r="A463" s="22">
        <v>460</v>
      </c>
      <c r="B463">
        <v>3140553</v>
      </c>
      <c r="C463">
        <v>255</v>
      </c>
      <c r="D463">
        <v>1048</v>
      </c>
      <c r="E463">
        <v>348</v>
      </c>
      <c r="F463">
        <v>5512892</v>
      </c>
      <c r="G463">
        <v>4370</v>
      </c>
      <c r="H463" s="10">
        <v>2.7</v>
      </c>
      <c r="I463">
        <v>2.16</v>
      </c>
      <c r="J463">
        <v>2.7</v>
      </c>
      <c r="K463" s="1">
        <v>2.16</v>
      </c>
      <c r="L463">
        <v>0.80400000000000005</v>
      </c>
      <c r="M463" s="22">
        <v>460</v>
      </c>
      <c r="N463">
        <v>2933402</v>
      </c>
      <c r="O463">
        <v>386</v>
      </c>
      <c r="P463">
        <v>1261</v>
      </c>
      <c r="Q463">
        <v>516</v>
      </c>
      <c r="R463">
        <v>5719530</v>
      </c>
      <c r="S463">
        <v>4354</v>
      </c>
      <c r="T463" s="10">
        <v>2.7</v>
      </c>
      <c r="U463">
        <v>2.16</v>
      </c>
      <c r="V463">
        <v>2.7</v>
      </c>
      <c r="W463" s="1">
        <v>2.16</v>
      </c>
      <c r="X463">
        <v>0.74399999999999999</v>
      </c>
      <c r="Y463" s="22">
        <v>460</v>
      </c>
      <c r="Z463">
        <v>3067788</v>
      </c>
      <c r="AA463">
        <v>43</v>
      </c>
      <c r="AB463">
        <v>170</v>
      </c>
      <c r="AC463">
        <v>57</v>
      </c>
      <c r="AD463">
        <v>5586620</v>
      </c>
      <c r="AE463">
        <v>4344</v>
      </c>
      <c r="AF463" s="10">
        <v>2.7</v>
      </c>
      <c r="AG463">
        <v>2.16</v>
      </c>
      <c r="AH463">
        <v>2.7</v>
      </c>
      <c r="AI463" s="1">
        <v>2.16</v>
      </c>
      <c r="AJ463">
        <v>0.83899999999999997</v>
      </c>
    </row>
    <row r="464" spans="1:36" x14ac:dyDescent="0.2">
      <c r="A464" s="22">
        <v>461</v>
      </c>
      <c r="B464">
        <v>3140266</v>
      </c>
      <c r="C464">
        <v>287</v>
      </c>
      <c r="D464">
        <v>925</v>
      </c>
      <c r="E464">
        <v>378</v>
      </c>
      <c r="F464">
        <v>5513144</v>
      </c>
      <c r="G464">
        <v>4375</v>
      </c>
      <c r="H464" s="10">
        <v>2.7</v>
      </c>
      <c r="I464">
        <v>2.16</v>
      </c>
      <c r="J464">
        <v>2.7</v>
      </c>
      <c r="K464" s="1">
        <v>2.16</v>
      </c>
      <c r="L464">
        <v>0.80500000000000005</v>
      </c>
      <c r="M464" s="22">
        <v>461</v>
      </c>
      <c r="N464">
        <v>2933072</v>
      </c>
      <c r="O464">
        <v>330</v>
      </c>
      <c r="P464">
        <v>1175</v>
      </c>
      <c r="Q464">
        <v>472</v>
      </c>
      <c r="R464">
        <v>5720170</v>
      </c>
      <c r="S464">
        <v>4356</v>
      </c>
      <c r="T464" s="10">
        <v>2.7</v>
      </c>
      <c r="U464">
        <v>2.16</v>
      </c>
      <c r="V464">
        <v>2.7</v>
      </c>
      <c r="W464" s="1">
        <v>2.16</v>
      </c>
      <c r="X464">
        <v>0.74099999999999999</v>
      </c>
      <c r="Y464" s="22">
        <v>461</v>
      </c>
      <c r="Z464">
        <v>3067742</v>
      </c>
      <c r="AA464">
        <v>46</v>
      </c>
      <c r="AB464">
        <v>159</v>
      </c>
      <c r="AC464">
        <v>54</v>
      </c>
      <c r="AD464">
        <v>5586684</v>
      </c>
      <c r="AE464">
        <v>4349</v>
      </c>
      <c r="AF464" s="10">
        <v>2.7</v>
      </c>
      <c r="AG464">
        <v>2.16</v>
      </c>
      <c r="AH464">
        <v>2.7</v>
      </c>
      <c r="AI464" s="1">
        <v>2.16</v>
      </c>
      <c r="AJ464">
        <v>0.82899999999999996</v>
      </c>
    </row>
    <row r="465" spans="1:36" x14ac:dyDescent="0.2">
      <c r="A465" s="22">
        <v>462</v>
      </c>
      <c r="B465">
        <v>3139999</v>
      </c>
      <c r="C465">
        <v>267</v>
      </c>
      <c r="D465">
        <v>873</v>
      </c>
      <c r="E465">
        <v>339</v>
      </c>
      <c r="F465">
        <v>5513596</v>
      </c>
      <c r="G465">
        <v>4380</v>
      </c>
      <c r="H465" s="10">
        <v>2.7</v>
      </c>
      <c r="I465">
        <v>2.16</v>
      </c>
      <c r="J465">
        <v>2.7</v>
      </c>
      <c r="K465" s="1">
        <v>2.16</v>
      </c>
      <c r="L465">
        <v>0.79900000000000004</v>
      </c>
      <c r="M465" s="22">
        <v>462</v>
      </c>
      <c r="N465">
        <v>2932738</v>
      </c>
      <c r="O465">
        <v>334</v>
      </c>
      <c r="P465">
        <v>1068</v>
      </c>
      <c r="Q465">
        <v>437</v>
      </c>
      <c r="R465">
        <v>5720491</v>
      </c>
      <c r="S465">
        <v>4364</v>
      </c>
      <c r="T465" s="10">
        <v>2.7</v>
      </c>
      <c r="U465">
        <v>2.16</v>
      </c>
      <c r="V465">
        <v>2.7</v>
      </c>
      <c r="W465" s="1">
        <v>2.16</v>
      </c>
      <c r="X465">
        <v>0.73699999999999999</v>
      </c>
      <c r="Y465" s="22">
        <v>462</v>
      </c>
      <c r="Z465">
        <v>3067691</v>
      </c>
      <c r="AA465">
        <v>51</v>
      </c>
      <c r="AB465">
        <v>136</v>
      </c>
      <c r="AC465">
        <v>69</v>
      </c>
      <c r="AD465">
        <v>5586778</v>
      </c>
      <c r="AE465">
        <v>4352</v>
      </c>
      <c r="AF465" s="10">
        <v>2.7</v>
      </c>
      <c r="AG465">
        <v>2.16</v>
      </c>
      <c r="AH465">
        <v>2.7</v>
      </c>
      <c r="AI465" s="1">
        <v>2.16</v>
      </c>
      <c r="AJ465">
        <v>0.82599999999999996</v>
      </c>
    </row>
    <row r="466" spans="1:36" x14ac:dyDescent="0.2">
      <c r="A466" s="22">
        <v>463</v>
      </c>
      <c r="B466">
        <v>3139780</v>
      </c>
      <c r="C466">
        <v>219</v>
      </c>
      <c r="D466">
        <v>832</v>
      </c>
      <c r="E466">
        <v>308</v>
      </c>
      <c r="F466">
        <v>5513849</v>
      </c>
      <c r="G466">
        <v>4388</v>
      </c>
      <c r="H466" s="10">
        <v>2.7</v>
      </c>
      <c r="I466">
        <v>2.16</v>
      </c>
      <c r="J466">
        <v>2.7</v>
      </c>
      <c r="K466" s="1">
        <v>2.16</v>
      </c>
      <c r="L466">
        <v>0.79700000000000004</v>
      </c>
      <c r="M466" s="22">
        <v>463</v>
      </c>
      <c r="N466">
        <v>2932458</v>
      </c>
      <c r="O466">
        <v>280</v>
      </c>
      <c r="P466">
        <v>1040</v>
      </c>
      <c r="Q466">
        <v>362</v>
      </c>
      <c r="R466">
        <v>5721163</v>
      </c>
      <c r="S466">
        <v>4367</v>
      </c>
      <c r="T466" s="10">
        <v>2.7</v>
      </c>
      <c r="U466">
        <v>2.16</v>
      </c>
      <c r="V466">
        <v>2.7</v>
      </c>
      <c r="W466" s="1">
        <v>2.16</v>
      </c>
      <c r="X466">
        <v>0.73</v>
      </c>
      <c r="Y466" s="22">
        <v>463</v>
      </c>
      <c r="Z466">
        <v>3067660</v>
      </c>
      <c r="AA466">
        <v>31</v>
      </c>
      <c r="AB466">
        <v>141</v>
      </c>
      <c r="AC466">
        <v>46</v>
      </c>
      <c r="AD466">
        <v>5586791</v>
      </c>
      <c r="AE466">
        <v>4357</v>
      </c>
      <c r="AF466" s="10">
        <v>2.7</v>
      </c>
      <c r="AG466">
        <v>2.16</v>
      </c>
      <c r="AH466">
        <v>2.7</v>
      </c>
      <c r="AI466" s="1">
        <v>2.16</v>
      </c>
      <c r="AJ466">
        <v>0.84099999999999997</v>
      </c>
    </row>
    <row r="467" spans="1:36" x14ac:dyDescent="0.2">
      <c r="A467" s="22">
        <v>464</v>
      </c>
      <c r="B467">
        <v>3139595</v>
      </c>
      <c r="C467">
        <v>185</v>
      </c>
      <c r="D467">
        <v>777</v>
      </c>
      <c r="E467">
        <v>274</v>
      </c>
      <c r="F467">
        <v>5514173</v>
      </c>
      <c r="G467">
        <v>4391</v>
      </c>
      <c r="H467" s="10">
        <v>2.7</v>
      </c>
      <c r="I467">
        <v>2.16</v>
      </c>
      <c r="J467">
        <v>2.7</v>
      </c>
      <c r="K467" s="1">
        <v>2.16</v>
      </c>
      <c r="L467">
        <v>0.78800000000000003</v>
      </c>
      <c r="M467" s="22">
        <v>464</v>
      </c>
      <c r="N467">
        <v>2932194</v>
      </c>
      <c r="O467">
        <v>264</v>
      </c>
      <c r="P467">
        <v>964</v>
      </c>
      <c r="Q467">
        <v>356</v>
      </c>
      <c r="R467">
        <v>5721210</v>
      </c>
      <c r="S467">
        <v>4373</v>
      </c>
      <c r="T467" s="10">
        <v>2.7</v>
      </c>
      <c r="U467">
        <v>2.16</v>
      </c>
      <c r="V467">
        <v>2.7</v>
      </c>
      <c r="W467" s="1">
        <v>2.16</v>
      </c>
      <c r="X467">
        <v>0.72899999999999998</v>
      </c>
      <c r="Y467" s="22">
        <v>464</v>
      </c>
      <c r="Z467">
        <v>3067610</v>
      </c>
      <c r="AA467">
        <v>50</v>
      </c>
      <c r="AB467">
        <v>121</v>
      </c>
      <c r="AC467">
        <v>51</v>
      </c>
      <c r="AD467">
        <v>5586868</v>
      </c>
      <c r="AE467">
        <v>4365</v>
      </c>
      <c r="AF467" s="10">
        <v>2.7</v>
      </c>
      <c r="AG467">
        <v>2.16</v>
      </c>
      <c r="AH467">
        <v>2.7</v>
      </c>
      <c r="AI467" s="1">
        <v>2.16</v>
      </c>
      <c r="AJ467">
        <v>0.83099999999999996</v>
      </c>
    </row>
    <row r="468" spans="1:36" x14ac:dyDescent="0.2">
      <c r="A468" s="22">
        <v>465</v>
      </c>
      <c r="B468">
        <v>3139350</v>
      </c>
      <c r="C468">
        <v>245</v>
      </c>
      <c r="D468">
        <v>671</v>
      </c>
      <c r="E468">
        <v>291</v>
      </c>
      <c r="F468">
        <v>5514511</v>
      </c>
      <c r="G468">
        <v>4394</v>
      </c>
      <c r="H468" s="10">
        <v>2.7</v>
      </c>
      <c r="I468">
        <v>2.16</v>
      </c>
      <c r="J468">
        <v>2.7</v>
      </c>
      <c r="K468" s="1">
        <v>2.16</v>
      </c>
      <c r="L468">
        <v>0.77400000000000002</v>
      </c>
      <c r="M468" s="22">
        <v>465</v>
      </c>
      <c r="N468">
        <v>2931948</v>
      </c>
      <c r="O468">
        <v>246</v>
      </c>
      <c r="P468">
        <v>884</v>
      </c>
      <c r="Q468">
        <v>344</v>
      </c>
      <c r="R468">
        <v>5721606</v>
      </c>
      <c r="S468">
        <v>4377</v>
      </c>
      <c r="T468" s="10">
        <v>2.7</v>
      </c>
      <c r="U468">
        <v>2.16</v>
      </c>
      <c r="V468">
        <v>2.7</v>
      </c>
      <c r="W468" s="1">
        <v>2.16</v>
      </c>
      <c r="X468">
        <v>0.73299999999999998</v>
      </c>
      <c r="Y468" s="22">
        <v>465</v>
      </c>
      <c r="Z468">
        <v>3067582</v>
      </c>
      <c r="AA468">
        <v>28</v>
      </c>
      <c r="AB468">
        <v>132</v>
      </c>
      <c r="AC468">
        <v>39</v>
      </c>
      <c r="AD468">
        <v>5586865</v>
      </c>
      <c r="AE468">
        <v>4367</v>
      </c>
      <c r="AF468" s="10">
        <v>2.7</v>
      </c>
      <c r="AG468">
        <v>2.16</v>
      </c>
      <c r="AH468">
        <v>2.7</v>
      </c>
      <c r="AI468" s="1">
        <v>2.16</v>
      </c>
      <c r="AJ468">
        <v>0.78800000000000003</v>
      </c>
    </row>
    <row r="469" spans="1:36" x14ac:dyDescent="0.2">
      <c r="A469" s="22">
        <v>466</v>
      </c>
      <c r="B469">
        <v>3139146</v>
      </c>
      <c r="C469">
        <v>204</v>
      </c>
      <c r="D469">
        <v>663</v>
      </c>
      <c r="E469">
        <v>253</v>
      </c>
      <c r="F469">
        <v>5514643</v>
      </c>
      <c r="G469">
        <v>4395</v>
      </c>
      <c r="H469" s="10">
        <v>2.7</v>
      </c>
      <c r="I469">
        <v>2.16</v>
      </c>
      <c r="J469">
        <v>2.7</v>
      </c>
      <c r="K469" s="1">
        <v>2.16</v>
      </c>
      <c r="L469">
        <v>0.75600000000000001</v>
      </c>
      <c r="M469" s="22">
        <v>466</v>
      </c>
      <c r="N469">
        <v>2931713</v>
      </c>
      <c r="O469">
        <v>235</v>
      </c>
      <c r="P469">
        <v>813</v>
      </c>
      <c r="Q469">
        <v>317</v>
      </c>
      <c r="R469">
        <v>5721886</v>
      </c>
      <c r="S469">
        <v>4381</v>
      </c>
      <c r="T469" s="10">
        <v>2.7</v>
      </c>
      <c r="U469">
        <v>2.16</v>
      </c>
      <c r="V469">
        <v>2.7</v>
      </c>
      <c r="W469" s="1">
        <v>2.16</v>
      </c>
      <c r="X469">
        <v>0.73699999999999999</v>
      </c>
      <c r="Y469" s="22">
        <v>466</v>
      </c>
      <c r="Z469">
        <v>3067541</v>
      </c>
      <c r="AA469">
        <v>41</v>
      </c>
      <c r="AB469">
        <v>107</v>
      </c>
      <c r="AC469">
        <v>53</v>
      </c>
      <c r="AD469">
        <v>5586945</v>
      </c>
      <c r="AE469">
        <v>4368</v>
      </c>
      <c r="AF469" s="10">
        <v>2.7</v>
      </c>
      <c r="AG469">
        <v>2.16</v>
      </c>
      <c r="AH469">
        <v>2.7</v>
      </c>
      <c r="AI469" s="1">
        <v>2.16</v>
      </c>
      <c r="AJ469">
        <v>0.79700000000000004</v>
      </c>
    </row>
    <row r="470" spans="1:36" x14ac:dyDescent="0.2">
      <c r="A470" s="22">
        <v>467</v>
      </c>
      <c r="B470">
        <v>3138977</v>
      </c>
      <c r="C470">
        <v>169</v>
      </c>
      <c r="D470">
        <v>643</v>
      </c>
      <c r="E470">
        <v>224</v>
      </c>
      <c r="F470">
        <v>5514766</v>
      </c>
      <c r="G470">
        <v>4398</v>
      </c>
      <c r="H470" s="10">
        <v>2.7</v>
      </c>
      <c r="I470">
        <v>2.16</v>
      </c>
      <c r="J470">
        <v>2.7</v>
      </c>
      <c r="K470" s="1">
        <v>2.16</v>
      </c>
      <c r="L470">
        <v>0.752</v>
      </c>
      <c r="M470" s="22">
        <v>467</v>
      </c>
      <c r="N470">
        <v>2931499</v>
      </c>
      <c r="O470">
        <v>214</v>
      </c>
      <c r="P470">
        <v>755</v>
      </c>
      <c r="Q470">
        <v>293</v>
      </c>
      <c r="R470">
        <v>5722322</v>
      </c>
      <c r="S470">
        <v>4389</v>
      </c>
      <c r="T470" s="10">
        <v>2.7</v>
      </c>
      <c r="U470">
        <v>2.16</v>
      </c>
      <c r="V470">
        <v>2.7</v>
      </c>
      <c r="W470" s="1">
        <v>2.16</v>
      </c>
      <c r="X470">
        <v>0.74</v>
      </c>
      <c r="Y470" s="22">
        <v>467</v>
      </c>
      <c r="Z470">
        <v>3067513</v>
      </c>
      <c r="AA470">
        <v>28</v>
      </c>
      <c r="AB470">
        <v>115</v>
      </c>
      <c r="AC470">
        <v>33</v>
      </c>
      <c r="AD470">
        <v>5586980</v>
      </c>
      <c r="AE470">
        <v>4372</v>
      </c>
      <c r="AF470" s="10">
        <v>2.7</v>
      </c>
      <c r="AG470">
        <v>2.16</v>
      </c>
      <c r="AH470">
        <v>2.7</v>
      </c>
      <c r="AI470" s="1">
        <v>2.16</v>
      </c>
      <c r="AJ470">
        <v>0.78800000000000003</v>
      </c>
    </row>
    <row r="471" spans="1:36" x14ac:dyDescent="0.2">
      <c r="A471" s="22">
        <v>468</v>
      </c>
      <c r="B471">
        <v>3138837</v>
      </c>
      <c r="C471">
        <v>140</v>
      </c>
      <c r="D471">
        <v>615</v>
      </c>
      <c r="E471">
        <v>197</v>
      </c>
      <c r="F471">
        <v>5515129</v>
      </c>
      <c r="G471">
        <v>4405</v>
      </c>
      <c r="H471" s="10">
        <v>2.7</v>
      </c>
      <c r="I471">
        <v>2.16</v>
      </c>
      <c r="J471">
        <v>2.7</v>
      </c>
      <c r="K471" s="1">
        <v>2.16</v>
      </c>
      <c r="L471">
        <v>0.76300000000000001</v>
      </c>
      <c r="M471" s="22">
        <v>468</v>
      </c>
      <c r="N471">
        <v>2931304</v>
      </c>
      <c r="O471">
        <v>195</v>
      </c>
      <c r="P471">
        <v>686</v>
      </c>
      <c r="Q471">
        <v>283</v>
      </c>
      <c r="R471">
        <v>5722370</v>
      </c>
      <c r="S471">
        <v>4390</v>
      </c>
      <c r="T471" s="10">
        <v>2.7</v>
      </c>
      <c r="U471">
        <v>2.16</v>
      </c>
      <c r="V471">
        <v>2.7</v>
      </c>
      <c r="W471" s="1">
        <v>2.16</v>
      </c>
      <c r="X471">
        <v>0.73799999999999999</v>
      </c>
      <c r="Y471" s="22">
        <v>468</v>
      </c>
      <c r="Z471">
        <v>3067474</v>
      </c>
      <c r="AA471">
        <v>39</v>
      </c>
      <c r="AB471">
        <v>101</v>
      </c>
      <c r="AC471">
        <v>42</v>
      </c>
      <c r="AD471">
        <v>5587023</v>
      </c>
      <c r="AE471">
        <v>4379</v>
      </c>
      <c r="AF471" s="10">
        <v>2.7</v>
      </c>
      <c r="AG471">
        <v>2.16</v>
      </c>
      <c r="AH471">
        <v>2.7</v>
      </c>
      <c r="AI471" s="1">
        <v>2.16</v>
      </c>
      <c r="AJ471">
        <v>0.79200000000000004</v>
      </c>
    </row>
    <row r="472" spans="1:36" x14ac:dyDescent="0.2">
      <c r="A472" s="22">
        <v>469</v>
      </c>
      <c r="B472">
        <v>3138659</v>
      </c>
      <c r="C472">
        <v>178</v>
      </c>
      <c r="D472">
        <v>516</v>
      </c>
      <c r="E472">
        <v>239</v>
      </c>
      <c r="F472">
        <v>5515270</v>
      </c>
      <c r="G472">
        <v>4409</v>
      </c>
      <c r="H472" s="10">
        <v>2.7</v>
      </c>
      <c r="I472">
        <v>2.16</v>
      </c>
      <c r="J472">
        <v>2.7</v>
      </c>
      <c r="K472" s="1">
        <v>2.16</v>
      </c>
      <c r="L472">
        <v>0.76300000000000001</v>
      </c>
      <c r="M472" s="22">
        <v>469</v>
      </c>
      <c r="N472">
        <v>2931149</v>
      </c>
      <c r="O472">
        <v>155</v>
      </c>
      <c r="P472">
        <v>646</v>
      </c>
      <c r="Q472">
        <v>235</v>
      </c>
      <c r="R472">
        <v>5722797</v>
      </c>
      <c r="S472">
        <v>4396</v>
      </c>
      <c r="T472" s="10">
        <v>2.7</v>
      </c>
      <c r="U472">
        <v>2.16</v>
      </c>
      <c r="V472">
        <v>2.7</v>
      </c>
      <c r="W472" s="1">
        <v>2.16</v>
      </c>
      <c r="X472">
        <v>0.746</v>
      </c>
      <c r="Y472" s="22">
        <v>469</v>
      </c>
      <c r="Z472">
        <v>3067449</v>
      </c>
      <c r="AA472">
        <v>25</v>
      </c>
      <c r="AB472">
        <v>111</v>
      </c>
      <c r="AC472">
        <v>29</v>
      </c>
      <c r="AD472">
        <v>5587036</v>
      </c>
      <c r="AE472">
        <v>4380</v>
      </c>
      <c r="AF472" s="10">
        <v>2.7</v>
      </c>
      <c r="AG472">
        <v>2.16</v>
      </c>
      <c r="AH472">
        <v>2.7</v>
      </c>
      <c r="AI472" s="1">
        <v>2.16</v>
      </c>
      <c r="AJ472">
        <v>0.78700000000000003</v>
      </c>
    </row>
    <row r="473" spans="1:36" x14ac:dyDescent="0.2">
      <c r="A473" s="22">
        <v>470</v>
      </c>
      <c r="B473">
        <v>3138503</v>
      </c>
      <c r="C473">
        <v>156</v>
      </c>
      <c r="D473">
        <v>499</v>
      </c>
      <c r="E473">
        <v>195</v>
      </c>
      <c r="F473">
        <v>5515543</v>
      </c>
      <c r="G473">
        <v>4415</v>
      </c>
      <c r="H473" s="10">
        <v>2.7</v>
      </c>
      <c r="I473">
        <v>2.16</v>
      </c>
      <c r="J473">
        <v>2.7</v>
      </c>
      <c r="K473" s="1">
        <v>2.16</v>
      </c>
      <c r="L473">
        <v>0.751</v>
      </c>
      <c r="M473" s="22">
        <v>470</v>
      </c>
      <c r="N473">
        <v>2930943</v>
      </c>
      <c r="O473">
        <v>206</v>
      </c>
      <c r="P473">
        <v>559</v>
      </c>
      <c r="Q473">
        <v>242</v>
      </c>
      <c r="R473">
        <v>5722928</v>
      </c>
      <c r="S473">
        <v>4402</v>
      </c>
      <c r="T473" s="10">
        <v>2.7</v>
      </c>
      <c r="U473">
        <v>2.16</v>
      </c>
      <c r="V473">
        <v>2.7</v>
      </c>
      <c r="W473" s="1">
        <v>2.16</v>
      </c>
      <c r="X473">
        <v>0.73399999999999999</v>
      </c>
      <c r="Y473" s="22">
        <v>470</v>
      </c>
      <c r="Z473">
        <v>3067419</v>
      </c>
      <c r="AA473">
        <v>30</v>
      </c>
      <c r="AB473">
        <v>93</v>
      </c>
      <c r="AC473">
        <v>43</v>
      </c>
      <c r="AD473">
        <v>5587096</v>
      </c>
      <c r="AE473">
        <v>4384</v>
      </c>
      <c r="AF473" s="10">
        <v>2.7</v>
      </c>
      <c r="AG473">
        <v>2.16</v>
      </c>
      <c r="AH473">
        <v>2.7</v>
      </c>
      <c r="AI473" s="1">
        <v>2.16</v>
      </c>
      <c r="AJ473">
        <v>0.82199999999999995</v>
      </c>
    </row>
    <row r="474" spans="1:36" x14ac:dyDescent="0.2">
      <c r="A474" s="22">
        <v>471</v>
      </c>
      <c r="B474">
        <v>3138361</v>
      </c>
      <c r="C474">
        <v>142</v>
      </c>
      <c r="D474">
        <v>483</v>
      </c>
      <c r="E474">
        <v>172</v>
      </c>
      <c r="F474">
        <v>5515828</v>
      </c>
      <c r="G474">
        <v>4424</v>
      </c>
      <c r="H474" s="10">
        <v>2.7</v>
      </c>
      <c r="I474">
        <v>2.16</v>
      </c>
      <c r="J474">
        <v>2.7</v>
      </c>
      <c r="K474" s="1">
        <v>2.16</v>
      </c>
      <c r="L474">
        <v>0.75800000000000001</v>
      </c>
      <c r="M474" s="22">
        <v>471</v>
      </c>
      <c r="N474">
        <v>2930763</v>
      </c>
      <c r="O474">
        <v>180</v>
      </c>
      <c r="P474">
        <v>536</v>
      </c>
      <c r="Q474">
        <v>229</v>
      </c>
      <c r="R474">
        <v>5723217</v>
      </c>
      <c r="S474">
        <v>4407</v>
      </c>
      <c r="T474" s="10">
        <v>2.7</v>
      </c>
      <c r="U474">
        <v>2.16</v>
      </c>
      <c r="V474">
        <v>2.7</v>
      </c>
      <c r="W474" s="1">
        <v>2.16</v>
      </c>
      <c r="X474">
        <v>0.71599999999999997</v>
      </c>
      <c r="Y474" s="22">
        <v>471</v>
      </c>
      <c r="Z474">
        <v>3067388</v>
      </c>
      <c r="AA474">
        <v>31</v>
      </c>
      <c r="AB474">
        <v>90</v>
      </c>
      <c r="AC474">
        <v>33</v>
      </c>
      <c r="AD474">
        <v>5587098</v>
      </c>
      <c r="AE474">
        <v>4387</v>
      </c>
      <c r="AF474" s="10">
        <v>2.7</v>
      </c>
      <c r="AG474">
        <v>2.16</v>
      </c>
      <c r="AH474">
        <v>2.7</v>
      </c>
      <c r="AI474" s="1">
        <v>2.16</v>
      </c>
      <c r="AJ474">
        <v>0.85399999999999998</v>
      </c>
    </row>
    <row r="475" spans="1:36" x14ac:dyDescent="0.2">
      <c r="A475" s="22">
        <v>472</v>
      </c>
      <c r="B475">
        <v>3138255</v>
      </c>
      <c r="C475">
        <v>106</v>
      </c>
      <c r="D475">
        <v>477</v>
      </c>
      <c r="E475">
        <v>148</v>
      </c>
      <c r="F475">
        <v>5515663</v>
      </c>
      <c r="G475">
        <v>4429</v>
      </c>
      <c r="H475" s="10">
        <v>2.7</v>
      </c>
      <c r="I475">
        <v>2.16</v>
      </c>
      <c r="J475">
        <v>2.7</v>
      </c>
      <c r="K475" s="1">
        <v>2.16</v>
      </c>
      <c r="L475">
        <v>0.78100000000000003</v>
      </c>
      <c r="M475" s="22">
        <v>472</v>
      </c>
      <c r="N475">
        <v>2930649</v>
      </c>
      <c r="O475">
        <v>114</v>
      </c>
      <c r="P475">
        <v>547</v>
      </c>
      <c r="Q475">
        <v>169</v>
      </c>
      <c r="R475">
        <v>5723390</v>
      </c>
      <c r="S475">
        <v>4410</v>
      </c>
      <c r="T475" s="10">
        <v>2.7</v>
      </c>
      <c r="U475">
        <v>2.16</v>
      </c>
      <c r="V475">
        <v>2.7</v>
      </c>
      <c r="W475" s="1">
        <v>2.16</v>
      </c>
      <c r="X475">
        <v>0.73</v>
      </c>
      <c r="Y475" s="22">
        <v>472</v>
      </c>
      <c r="Z475">
        <v>3067359</v>
      </c>
      <c r="AA475">
        <v>29</v>
      </c>
      <c r="AB475">
        <v>85</v>
      </c>
      <c r="AC475">
        <v>36</v>
      </c>
      <c r="AD475">
        <v>5587152</v>
      </c>
      <c r="AE475">
        <v>4392</v>
      </c>
      <c r="AF475" s="10">
        <v>2.7</v>
      </c>
      <c r="AG475">
        <v>2.16</v>
      </c>
      <c r="AH475">
        <v>2.7</v>
      </c>
      <c r="AI475" s="1">
        <v>2.16</v>
      </c>
      <c r="AJ475">
        <v>0.79900000000000004</v>
      </c>
    </row>
    <row r="476" spans="1:36" x14ac:dyDescent="0.2">
      <c r="A476" s="22">
        <v>473</v>
      </c>
      <c r="B476">
        <v>3138120</v>
      </c>
      <c r="C476">
        <v>135</v>
      </c>
      <c r="D476">
        <v>416</v>
      </c>
      <c r="E476">
        <v>167</v>
      </c>
      <c r="F476">
        <v>5515978</v>
      </c>
      <c r="G476">
        <v>4435</v>
      </c>
      <c r="H476" s="10">
        <v>2.7</v>
      </c>
      <c r="I476">
        <v>2.16</v>
      </c>
      <c r="J476">
        <v>2.7</v>
      </c>
      <c r="K476" s="1">
        <v>2.16</v>
      </c>
      <c r="L476">
        <v>0.77300000000000002</v>
      </c>
      <c r="M476" s="22">
        <v>473</v>
      </c>
      <c r="N476">
        <v>2930523</v>
      </c>
      <c r="O476">
        <v>126</v>
      </c>
      <c r="P476">
        <v>493</v>
      </c>
      <c r="Q476">
        <v>168</v>
      </c>
      <c r="R476">
        <v>5723721</v>
      </c>
      <c r="S476">
        <v>4418</v>
      </c>
      <c r="T476" s="10">
        <v>2.7</v>
      </c>
      <c r="U476">
        <v>2.16</v>
      </c>
      <c r="V476">
        <v>2.7</v>
      </c>
      <c r="W476" s="1">
        <v>2.16</v>
      </c>
      <c r="X476">
        <v>0.74099999999999999</v>
      </c>
      <c r="Y476" s="22">
        <v>473</v>
      </c>
      <c r="Z476">
        <v>3067336</v>
      </c>
      <c r="AA476">
        <v>23</v>
      </c>
      <c r="AB476">
        <v>90</v>
      </c>
      <c r="AC476">
        <v>24</v>
      </c>
      <c r="AD476">
        <v>5587158</v>
      </c>
      <c r="AE476">
        <v>4398</v>
      </c>
      <c r="AF476" s="10">
        <v>2.7</v>
      </c>
      <c r="AG476">
        <v>2.16</v>
      </c>
      <c r="AH476">
        <v>2.7</v>
      </c>
      <c r="AI476" s="1">
        <v>2.16</v>
      </c>
      <c r="AJ476">
        <v>0.83299999999999996</v>
      </c>
    </row>
    <row r="477" spans="1:36" x14ac:dyDescent="0.2">
      <c r="A477" s="22">
        <v>474</v>
      </c>
      <c r="B477">
        <v>3137985</v>
      </c>
      <c r="C477">
        <v>135</v>
      </c>
      <c r="D477">
        <v>384</v>
      </c>
      <c r="E477">
        <v>167</v>
      </c>
      <c r="F477">
        <v>5516154</v>
      </c>
      <c r="G477">
        <v>4443</v>
      </c>
      <c r="H477" s="10">
        <v>2.7</v>
      </c>
      <c r="I477">
        <v>2.16</v>
      </c>
      <c r="J477">
        <v>2.7</v>
      </c>
      <c r="K477" s="1">
        <v>2.16</v>
      </c>
      <c r="L477">
        <v>0.75800000000000001</v>
      </c>
      <c r="M477" s="22">
        <v>474</v>
      </c>
      <c r="N477">
        <v>2930380</v>
      </c>
      <c r="O477">
        <v>143</v>
      </c>
      <c r="P477">
        <v>414</v>
      </c>
      <c r="Q477">
        <v>205</v>
      </c>
      <c r="R477">
        <v>5723600</v>
      </c>
      <c r="S477">
        <v>4421</v>
      </c>
      <c r="T477" s="10">
        <v>2.7</v>
      </c>
      <c r="U477">
        <v>2.16</v>
      </c>
      <c r="V477">
        <v>2.7</v>
      </c>
      <c r="W477" s="1">
        <v>2.16</v>
      </c>
      <c r="X477">
        <v>0.73299999999999998</v>
      </c>
      <c r="Y477" s="22">
        <v>474</v>
      </c>
      <c r="Z477">
        <v>3067320</v>
      </c>
      <c r="AA477">
        <v>16</v>
      </c>
      <c r="AB477">
        <v>90</v>
      </c>
      <c r="AC477">
        <v>23</v>
      </c>
      <c r="AD477">
        <v>5587229</v>
      </c>
      <c r="AE477">
        <v>4406</v>
      </c>
      <c r="AF477" s="10">
        <v>2.7</v>
      </c>
      <c r="AG477">
        <v>2.16</v>
      </c>
      <c r="AH477">
        <v>2.7</v>
      </c>
      <c r="AI477" s="1">
        <v>2.16</v>
      </c>
      <c r="AJ477">
        <v>0.84299999999999997</v>
      </c>
    </row>
    <row r="478" spans="1:36" x14ac:dyDescent="0.2">
      <c r="A478" s="22">
        <v>475</v>
      </c>
      <c r="B478">
        <v>3137863</v>
      </c>
      <c r="C478">
        <v>122</v>
      </c>
      <c r="D478">
        <v>378</v>
      </c>
      <c r="E478">
        <v>141</v>
      </c>
      <c r="F478">
        <v>5516232</v>
      </c>
      <c r="G478">
        <v>4450</v>
      </c>
      <c r="H478" s="10">
        <v>2.7</v>
      </c>
      <c r="I478">
        <v>2.16</v>
      </c>
      <c r="J478">
        <v>2.7</v>
      </c>
      <c r="K478" s="1">
        <v>2.16</v>
      </c>
      <c r="L478">
        <v>0.76700000000000002</v>
      </c>
      <c r="M478" s="22">
        <v>475</v>
      </c>
      <c r="N478">
        <v>2930262</v>
      </c>
      <c r="O478">
        <v>118</v>
      </c>
      <c r="P478">
        <v>407</v>
      </c>
      <c r="Q478">
        <v>150</v>
      </c>
      <c r="R478">
        <v>5723857</v>
      </c>
      <c r="S478">
        <v>4429</v>
      </c>
      <c r="T478" s="10">
        <v>2.7</v>
      </c>
      <c r="U478">
        <v>2.16</v>
      </c>
      <c r="V478">
        <v>2.7</v>
      </c>
      <c r="W478" s="1">
        <v>2.16</v>
      </c>
      <c r="X478">
        <v>0.73599999999999999</v>
      </c>
      <c r="Y478" s="22">
        <v>475</v>
      </c>
      <c r="Z478">
        <v>3067290</v>
      </c>
      <c r="AA478">
        <v>30</v>
      </c>
      <c r="AB478">
        <v>68</v>
      </c>
      <c r="AC478">
        <v>38</v>
      </c>
      <c r="AD478">
        <v>5587226</v>
      </c>
      <c r="AE478">
        <v>4408</v>
      </c>
      <c r="AF478" s="10">
        <v>2.7</v>
      </c>
      <c r="AG478">
        <v>2.16</v>
      </c>
      <c r="AH478">
        <v>2.7</v>
      </c>
      <c r="AI478" s="1">
        <v>2.16</v>
      </c>
      <c r="AJ478">
        <v>0.85499999999999998</v>
      </c>
    </row>
    <row r="479" spans="1:36" x14ac:dyDescent="0.2">
      <c r="A479" s="22">
        <v>476</v>
      </c>
      <c r="B479">
        <v>3137756</v>
      </c>
      <c r="C479">
        <v>107</v>
      </c>
      <c r="D479">
        <v>370</v>
      </c>
      <c r="E479">
        <v>130</v>
      </c>
      <c r="F479">
        <v>5516449</v>
      </c>
      <c r="G479">
        <v>4455</v>
      </c>
      <c r="H479" s="10">
        <v>2.7</v>
      </c>
      <c r="I479">
        <v>2.16</v>
      </c>
      <c r="J479">
        <v>2.7</v>
      </c>
      <c r="K479" s="1">
        <v>2.16</v>
      </c>
      <c r="L479">
        <v>0.78300000000000003</v>
      </c>
      <c r="M479" s="22">
        <v>476</v>
      </c>
      <c r="N479">
        <v>2930170</v>
      </c>
      <c r="O479">
        <v>92</v>
      </c>
      <c r="P479">
        <v>389</v>
      </c>
      <c r="Q479">
        <v>136</v>
      </c>
      <c r="R479">
        <v>5723925</v>
      </c>
      <c r="S479">
        <v>4436</v>
      </c>
      <c r="T479" s="10">
        <v>2.7</v>
      </c>
      <c r="U479">
        <v>2.16</v>
      </c>
      <c r="V479">
        <v>2.7</v>
      </c>
      <c r="W479" s="1">
        <v>2.16</v>
      </c>
      <c r="X479">
        <v>0.74</v>
      </c>
      <c r="Y479" s="22">
        <v>476</v>
      </c>
      <c r="Z479">
        <v>3067258</v>
      </c>
      <c r="AA479">
        <v>32</v>
      </c>
      <c r="AB479">
        <v>66</v>
      </c>
      <c r="AC479">
        <v>32</v>
      </c>
      <c r="AD479">
        <v>5587248</v>
      </c>
      <c r="AE479">
        <v>4414</v>
      </c>
      <c r="AF479" s="10">
        <v>2.7</v>
      </c>
      <c r="AG479">
        <v>2.16</v>
      </c>
      <c r="AH479">
        <v>2.7</v>
      </c>
      <c r="AI479" s="1">
        <v>2.16</v>
      </c>
      <c r="AJ479">
        <v>0.81899999999999995</v>
      </c>
    </row>
    <row r="480" spans="1:36" x14ac:dyDescent="0.2">
      <c r="A480" s="22">
        <v>477</v>
      </c>
      <c r="B480">
        <v>3137664</v>
      </c>
      <c r="C480">
        <v>92</v>
      </c>
      <c r="D480">
        <v>356</v>
      </c>
      <c r="E480">
        <v>121</v>
      </c>
      <c r="F480">
        <v>5516606</v>
      </c>
      <c r="G480">
        <v>4457</v>
      </c>
      <c r="H480" s="10">
        <v>2.7</v>
      </c>
      <c r="I480">
        <v>2.16</v>
      </c>
      <c r="J480">
        <v>2.7</v>
      </c>
      <c r="K480" s="1">
        <v>2.16</v>
      </c>
      <c r="L480">
        <v>0.80400000000000005</v>
      </c>
      <c r="M480" s="22">
        <v>477</v>
      </c>
      <c r="N480">
        <v>2930069</v>
      </c>
      <c r="O480">
        <v>101</v>
      </c>
      <c r="P480">
        <v>358</v>
      </c>
      <c r="Q480">
        <v>123</v>
      </c>
      <c r="R480">
        <v>5724151</v>
      </c>
      <c r="S480">
        <v>4442</v>
      </c>
      <c r="T480" s="10">
        <v>2.7</v>
      </c>
      <c r="U480">
        <v>2.16</v>
      </c>
      <c r="V480">
        <v>2.7</v>
      </c>
      <c r="W480" s="1">
        <v>2.16</v>
      </c>
      <c r="X480">
        <v>0.76300000000000001</v>
      </c>
      <c r="Y480" s="22">
        <v>477</v>
      </c>
      <c r="Z480">
        <v>3067239</v>
      </c>
      <c r="AA480">
        <v>19</v>
      </c>
      <c r="AB480">
        <v>78</v>
      </c>
      <c r="AC480">
        <v>20</v>
      </c>
      <c r="AD480">
        <v>5587310</v>
      </c>
      <c r="AE480">
        <v>4420</v>
      </c>
      <c r="AF480" s="10">
        <v>2.7</v>
      </c>
      <c r="AG480">
        <v>2.16</v>
      </c>
      <c r="AH480">
        <v>2.7</v>
      </c>
      <c r="AI480" s="1">
        <v>2.16</v>
      </c>
      <c r="AJ480">
        <v>0.80700000000000005</v>
      </c>
    </row>
    <row r="481" spans="1:36" x14ac:dyDescent="0.2">
      <c r="A481" s="22">
        <v>478</v>
      </c>
      <c r="B481">
        <v>3137572</v>
      </c>
      <c r="C481">
        <v>92</v>
      </c>
      <c r="D481">
        <v>321</v>
      </c>
      <c r="E481">
        <v>127</v>
      </c>
      <c r="F481">
        <v>5516588</v>
      </c>
      <c r="G481">
        <v>4459</v>
      </c>
      <c r="H481" s="10">
        <v>2.7</v>
      </c>
      <c r="I481">
        <v>2.16</v>
      </c>
      <c r="J481">
        <v>2.7</v>
      </c>
      <c r="K481" s="1">
        <v>2.16</v>
      </c>
      <c r="L481">
        <v>0.80800000000000005</v>
      </c>
      <c r="M481" s="22">
        <v>478</v>
      </c>
      <c r="N481">
        <v>2929956</v>
      </c>
      <c r="O481">
        <v>113</v>
      </c>
      <c r="P481">
        <v>312</v>
      </c>
      <c r="Q481">
        <v>147</v>
      </c>
      <c r="R481">
        <v>5724278</v>
      </c>
      <c r="S481">
        <v>4446</v>
      </c>
      <c r="T481" s="10">
        <v>2.7</v>
      </c>
      <c r="U481">
        <v>2.16</v>
      </c>
      <c r="V481">
        <v>2.7</v>
      </c>
      <c r="W481" s="1">
        <v>2.16</v>
      </c>
      <c r="X481">
        <v>0.73099999999999998</v>
      </c>
      <c r="Y481" s="22">
        <v>478</v>
      </c>
      <c r="Z481">
        <v>3067222</v>
      </c>
      <c r="AA481">
        <v>17</v>
      </c>
      <c r="AB481">
        <v>77</v>
      </c>
      <c r="AC481">
        <v>20</v>
      </c>
      <c r="AD481">
        <v>5587315</v>
      </c>
      <c r="AE481">
        <v>4424</v>
      </c>
      <c r="AF481" s="10">
        <v>2.7</v>
      </c>
      <c r="AG481">
        <v>2.16</v>
      </c>
      <c r="AH481">
        <v>2.7</v>
      </c>
      <c r="AI481" s="1">
        <v>2.16</v>
      </c>
      <c r="AJ481">
        <v>0.86599999999999999</v>
      </c>
    </row>
    <row r="482" spans="1:36" x14ac:dyDescent="0.2">
      <c r="A482" s="22">
        <v>479</v>
      </c>
      <c r="B482">
        <v>3137479</v>
      </c>
      <c r="C482">
        <v>93</v>
      </c>
      <c r="D482">
        <v>297</v>
      </c>
      <c r="E482">
        <v>116</v>
      </c>
      <c r="F482">
        <v>5516737</v>
      </c>
      <c r="G482">
        <v>4465</v>
      </c>
      <c r="H482" s="10">
        <v>2.7</v>
      </c>
      <c r="I482">
        <v>2.16</v>
      </c>
      <c r="J482">
        <v>2.7</v>
      </c>
      <c r="K482" s="1">
        <v>2.16</v>
      </c>
      <c r="L482">
        <v>0.79700000000000004</v>
      </c>
      <c r="M482" s="22">
        <v>479</v>
      </c>
      <c r="N482">
        <v>2929870</v>
      </c>
      <c r="O482">
        <v>86</v>
      </c>
      <c r="P482">
        <v>305</v>
      </c>
      <c r="Q482">
        <v>120</v>
      </c>
      <c r="R482">
        <v>5724470</v>
      </c>
      <c r="S482">
        <v>4450</v>
      </c>
      <c r="T482" s="10">
        <v>2.7</v>
      </c>
      <c r="U482">
        <v>2.16</v>
      </c>
      <c r="V482">
        <v>2.7</v>
      </c>
      <c r="W482" s="1">
        <v>2.16</v>
      </c>
      <c r="X482">
        <v>0.73</v>
      </c>
      <c r="Y482" s="22">
        <v>479</v>
      </c>
      <c r="Z482">
        <v>3067201</v>
      </c>
      <c r="AA482">
        <v>21</v>
      </c>
      <c r="AB482">
        <v>68</v>
      </c>
      <c r="AC482">
        <v>26</v>
      </c>
      <c r="AD482">
        <v>5587327</v>
      </c>
      <c r="AE482">
        <v>4428</v>
      </c>
      <c r="AF482" s="10">
        <v>2.7</v>
      </c>
      <c r="AG482">
        <v>2.16</v>
      </c>
      <c r="AH482">
        <v>2.7</v>
      </c>
      <c r="AI482" s="1">
        <v>2.16</v>
      </c>
      <c r="AJ482">
        <v>0.86099999999999999</v>
      </c>
    </row>
    <row r="483" spans="1:36" x14ac:dyDescent="0.2">
      <c r="A483" s="22">
        <v>480</v>
      </c>
      <c r="B483">
        <v>3137403</v>
      </c>
      <c r="C483">
        <v>76</v>
      </c>
      <c r="D483">
        <v>276</v>
      </c>
      <c r="E483">
        <v>114</v>
      </c>
      <c r="F483">
        <v>5516943</v>
      </c>
      <c r="G483">
        <v>4468</v>
      </c>
      <c r="H483" s="10">
        <v>2.7</v>
      </c>
      <c r="I483">
        <v>2.16</v>
      </c>
      <c r="J483">
        <v>2.3039999999999998</v>
      </c>
      <c r="K483" s="1">
        <v>1.843</v>
      </c>
      <c r="L483">
        <v>0.80100000000000005</v>
      </c>
      <c r="M483" s="22">
        <v>480</v>
      </c>
      <c r="N483">
        <v>2929802</v>
      </c>
      <c r="O483">
        <v>68</v>
      </c>
      <c r="P483">
        <v>299</v>
      </c>
      <c r="Q483">
        <v>92</v>
      </c>
      <c r="R483">
        <v>5724420</v>
      </c>
      <c r="S483">
        <v>4454</v>
      </c>
      <c r="T483" s="10">
        <v>2.7</v>
      </c>
      <c r="U483">
        <v>2.16</v>
      </c>
      <c r="V483">
        <v>2.3039999999999998</v>
      </c>
      <c r="W483" s="1">
        <v>1.843</v>
      </c>
      <c r="X483">
        <v>0.746</v>
      </c>
      <c r="Y483" s="22">
        <v>480</v>
      </c>
      <c r="Z483">
        <v>3067173</v>
      </c>
      <c r="AA483">
        <v>28</v>
      </c>
      <c r="AB483">
        <v>59</v>
      </c>
      <c r="AC483">
        <v>30</v>
      </c>
      <c r="AD483">
        <v>5587348</v>
      </c>
      <c r="AE483">
        <v>4435</v>
      </c>
      <c r="AF483" s="10">
        <v>2.7</v>
      </c>
      <c r="AG483">
        <v>2.16</v>
      </c>
      <c r="AH483">
        <v>2.3039999999999998</v>
      </c>
      <c r="AI483" s="1">
        <v>1.843</v>
      </c>
      <c r="AJ483">
        <v>0.873</v>
      </c>
    </row>
    <row r="484" spans="1:36" x14ac:dyDescent="0.2">
      <c r="A484" s="22">
        <v>481</v>
      </c>
      <c r="B484">
        <v>3137336</v>
      </c>
      <c r="C484">
        <v>67</v>
      </c>
      <c r="D484">
        <v>257</v>
      </c>
      <c r="E484">
        <v>95</v>
      </c>
      <c r="F484">
        <v>5517043</v>
      </c>
      <c r="G484">
        <v>4475</v>
      </c>
      <c r="H484" s="10">
        <v>2.7</v>
      </c>
      <c r="I484">
        <v>2.16</v>
      </c>
      <c r="J484">
        <v>2.3039999999999998</v>
      </c>
      <c r="K484" s="1">
        <v>1.843</v>
      </c>
      <c r="L484">
        <v>0.79900000000000004</v>
      </c>
      <c r="M484" s="22">
        <v>481</v>
      </c>
      <c r="N484">
        <v>2929729</v>
      </c>
      <c r="O484">
        <v>73</v>
      </c>
      <c r="P484">
        <v>259</v>
      </c>
      <c r="Q484">
        <v>108</v>
      </c>
      <c r="R484">
        <v>5724577</v>
      </c>
      <c r="S484">
        <v>4462</v>
      </c>
      <c r="T484" s="10">
        <v>2.7</v>
      </c>
      <c r="U484">
        <v>2.16</v>
      </c>
      <c r="V484">
        <v>2.3039999999999998</v>
      </c>
      <c r="W484" s="1">
        <v>1.843</v>
      </c>
      <c r="X484">
        <v>0.74099999999999999</v>
      </c>
      <c r="Y484" s="22">
        <v>481</v>
      </c>
      <c r="Z484">
        <v>3067147</v>
      </c>
      <c r="AA484">
        <v>26</v>
      </c>
      <c r="AB484">
        <v>64</v>
      </c>
      <c r="AC484">
        <v>23</v>
      </c>
      <c r="AD484">
        <v>5587406</v>
      </c>
      <c r="AE484">
        <v>4442</v>
      </c>
      <c r="AF484" s="10">
        <v>2.7</v>
      </c>
      <c r="AG484">
        <v>2.16</v>
      </c>
      <c r="AH484">
        <v>2.3039999999999998</v>
      </c>
      <c r="AI484" s="1">
        <v>1.843</v>
      </c>
      <c r="AJ484">
        <v>0.84899999999999998</v>
      </c>
    </row>
    <row r="485" spans="1:36" x14ac:dyDescent="0.2">
      <c r="A485" s="22">
        <v>482</v>
      </c>
      <c r="B485">
        <v>3137269</v>
      </c>
      <c r="C485">
        <v>67</v>
      </c>
      <c r="D485">
        <v>237</v>
      </c>
      <c r="E485">
        <v>87</v>
      </c>
      <c r="F485">
        <v>5516962</v>
      </c>
      <c r="G485">
        <v>4478</v>
      </c>
      <c r="H485" s="10">
        <v>2.7</v>
      </c>
      <c r="I485">
        <v>2.16</v>
      </c>
      <c r="J485">
        <v>2.3039999999999998</v>
      </c>
      <c r="K485" s="1">
        <v>1.843</v>
      </c>
      <c r="L485">
        <v>0.77700000000000002</v>
      </c>
      <c r="M485" s="22">
        <v>482</v>
      </c>
      <c r="N485">
        <v>2929674</v>
      </c>
      <c r="O485">
        <v>55</v>
      </c>
      <c r="P485">
        <v>234</v>
      </c>
      <c r="Q485">
        <v>98</v>
      </c>
      <c r="R485">
        <v>5724695</v>
      </c>
      <c r="S485">
        <v>4468</v>
      </c>
      <c r="T485" s="10">
        <v>2.7</v>
      </c>
      <c r="U485">
        <v>2.16</v>
      </c>
      <c r="V485">
        <v>2.3039999999999998</v>
      </c>
      <c r="W485" s="1">
        <v>1.843</v>
      </c>
      <c r="X485">
        <v>0.753</v>
      </c>
      <c r="Y485" s="22">
        <v>482</v>
      </c>
      <c r="Z485">
        <v>3067130</v>
      </c>
      <c r="AA485">
        <v>17</v>
      </c>
      <c r="AB485">
        <v>72</v>
      </c>
      <c r="AC485">
        <v>18</v>
      </c>
      <c r="AD485">
        <v>5587408</v>
      </c>
      <c r="AE485">
        <v>4451</v>
      </c>
      <c r="AF485" s="10">
        <v>2.7</v>
      </c>
      <c r="AG485">
        <v>2.16</v>
      </c>
      <c r="AH485">
        <v>2.3039999999999998</v>
      </c>
      <c r="AI485" s="1">
        <v>1.843</v>
      </c>
      <c r="AJ485">
        <v>0.88600000000000001</v>
      </c>
    </row>
    <row r="486" spans="1:36" x14ac:dyDescent="0.2">
      <c r="A486" s="22">
        <v>483</v>
      </c>
      <c r="B486">
        <v>3137202</v>
      </c>
      <c r="C486">
        <v>67</v>
      </c>
      <c r="D486">
        <v>214</v>
      </c>
      <c r="E486">
        <v>90</v>
      </c>
      <c r="F486">
        <v>5517164</v>
      </c>
      <c r="G486">
        <v>4484</v>
      </c>
      <c r="H486" s="10">
        <v>2.7</v>
      </c>
      <c r="I486">
        <v>2.16</v>
      </c>
      <c r="J486">
        <v>2.3039999999999998</v>
      </c>
      <c r="K486" s="1">
        <v>1.843</v>
      </c>
      <c r="L486">
        <v>0.75</v>
      </c>
      <c r="M486" s="22">
        <v>483</v>
      </c>
      <c r="N486">
        <v>2929627</v>
      </c>
      <c r="O486">
        <v>47</v>
      </c>
      <c r="P486">
        <v>199</v>
      </c>
      <c r="Q486">
        <v>90</v>
      </c>
      <c r="R486">
        <v>5724767</v>
      </c>
      <c r="S486">
        <v>4469</v>
      </c>
      <c r="T486" s="10">
        <v>2.7</v>
      </c>
      <c r="U486">
        <v>2.16</v>
      </c>
      <c r="V486">
        <v>2.3039999999999998</v>
      </c>
      <c r="W486" s="1">
        <v>1.843</v>
      </c>
      <c r="X486">
        <v>0.73399999999999999</v>
      </c>
      <c r="Y486" s="22">
        <v>483</v>
      </c>
      <c r="Z486">
        <v>3067108</v>
      </c>
      <c r="AA486">
        <v>22</v>
      </c>
      <c r="AB486">
        <v>65</v>
      </c>
      <c r="AC486">
        <v>24</v>
      </c>
      <c r="AD486">
        <v>5587422</v>
      </c>
      <c r="AE486">
        <v>4460</v>
      </c>
      <c r="AF486" s="10">
        <v>2.7</v>
      </c>
      <c r="AG486">
        <v>2.16</v>
      </c>
      <c r="AH486">
        <v>2.3039999999999998</v>
      </c>
      <c r="AI486" s="1">
        <v>1.843</v>
      </c>
      <c r="AJ486">
        <v>0.94699999999999995</v>
      </c>
    </row>
    <row r="487" spans="1:36" x14ac:dyDescent="0.2">
      <c r="A487" s="22">
        <v>484</v>
      </c>
      <c r="B487">
        <v>3137145</v>
      </c>
      <c r="C487">
        <v>57</v>
      </c>
      <c r="D487">
        <v>203</v>
      </c>
      <c r="E487">
        <v>78</v>
      </c>
      <c r="F487">
        <v>5517230</v>
      </c>
      <c r="G487">
        <v>4491</v>
      </c>
      <c r="H487" s="10">
        <v>2.7</v>
      </c>
      <c r="I487">
        <v>2.16</v>
      </c>
      <c r="J487">
        <v>2.3039999999999998</v>
      </c>
      <c r="K487" s="1">
        <v>1.843</v>
      </c>
      <c r="L487">
        <v>0.73799999999999999</v>
      </c>
      <c r="M487" s="22">
        <v>484</v>
      </c>
      <c r="N487">
        <v>2929584</v>
      </c>
      <c r="O487">
        <v>43</v>
      </c>
      <c r="P487">
        <v>175</v>
      </c>
      <c r="Q487">
        <v>71</v>
      </c>
      <c r="R487">
        <v>5724806</v>
      </c>
      <c r="S487">
        <v>4471</v>
      </c>
      <c r="T487" s="10">
        <v>2.7</v>
      </c>
      <c r="U487">
        <v>2.16</v>
      </c>
      <c r="V487">
        <v>2.3039999999999998</v>
      </c>
      <c r="W487" s="1">
        <v>1.843</v>
      </c>
      <c r="X487">
        <v>0.72099999999999997</v>
      </c>
      <c r="Y487" s="22">
        <v>484</v>
      </c>
      <c r="Z487">
        <v>3067094</v>
      </c>
      <c r="AA487">
        <v>14</v>
      </c>
      <c r="AB487">
        <v>65</v>
      </c>
      <c r="AC487">
        <v>22</v>
      </c>
      <c r="AD487">
        <v>5587445</v>
      </c>
      <c r="AE487">
        <v>4464</v>
      </c>
      <c r="AF487" s="10">
        <v>2.7</v>
      </c>
      <c r="AG487">
        <v>2.16</v>
      </c>
      <c r="AH487">
        <v>2.3039999999999998</v>
      </c>
      <c r="AI487" s="1">
        <v>1.843</v>
      </c>
      <c r="AJ487">
        <v>0.93400000000000005</v>
      </c>
    </row>
    <row r="488" spans="1:36" x14ac:dyDescent="0.2">
      <c r="A488" s="22">
        <v>485</v>
      </c>
      <c r="B488">
        <v>3137104</v>
      </c>
      <c r="C488">
        <v>41</v>
      </c>
      <c r="D488">
        <v>196</v>
      </c>
      <c r="E488">
        <v>64</v>
      </c>
      <c r="F488">
        <v>5517307</v>
      </c>
      <c r="G488">
        <v>4492</v>
      </c>
      <c r="H488" s="10">
        <v>2.7</v>
      </c>
      <c r="I488">
        <v>2.16</v>
      </c>
      <c r="J488">
        <v>2.3039999999999998</v>
      </c>
      <c r="K488" s="1">
        <v>1.843</v>
      </c>
      <c r="L488">
        <v>0.73399999999999999</v>
      </c>
      <c r="M488" s="22">
        <v>485</v>
      </c>
      <c r="N488">
        <v>2929542</v>
      </c>
      <c r="O488">
        <v>42</v>
      </c>
      <c r="P488">
        <v>156</v>
      </c>
      <c r="Q488">
        <v>62</v>
      </c>
      <c r="R488">
        <v>5725000</v>
      </c>
      <c r="S488">
        <v>4474</v>
      </c>
      <c r="T488" s="10">
        <v>2.7</v>
      </c>
      <c r="U488">
        <v>2.16</v>
      </c>
      <c r="V488">
        <v>2.3039999999999998</v>
      </c>
      <c r="W488" s="1">
        <v>1.843</v>
      </c>
      <c r="X488">
        <v>0.67500000000000004</v>
      </c>
      <c r="Y488" s="22">
        <v>485</v>
      </c>
      <c r="Z488">
        <v>3067077</v>
      </c>
      <c r="AA488">
        <v>17</v>
      </c>
      <c r="AB488">
        <v>56</v>
      </c>
      <c r="AC488">
        <v>23</v>
      </c>
      <c r="AD488">
        <v>5587458</v>
      </c>
      <c r="AE488">
        <v>4467</v>
      </c>
      <c r="AF488" s="10">
        <v>2.7</v>
      </c>
      <c r="AG488">
        <v>2.16</v>
      </c>
      <c r="AH488">
        <v>2.3039999999999998</v>
      </c>
      <c r="AI488" s="1">
        <v>1.843</v>
      </c>
      <c r="AJ488">
        <v>0.92900000000000005</v>
      </c>
    </row>
    <row r="489" spans="1:36" x14ac:dyDescent="0.2">
      <c r="A489" s="22">
        <v>486</v>
      </c>
      <c r="B489">
        <v>3137044</v>
      </c>
      <c r="C489">
        <v>60</v>
      </c>
      <c r="D489">
        <v>160</v>
      </c>
      <c r="E489">
        <v>77</v>
      </c>
      <c r="F489">
        <v>5517399</v>
      </c>
      <c r="G489">
        <v>4503</v>
      </c>
      <c r="H489" s="10">
        <v>2.7</v>
      </c>
      <c r="I489">
        <v>2.16</v>
      </c>
      <c r="J489">
        <v>2.3039999999999998</v>
      </c>
      <c r="K489" s="1">
        <v>1.843</v>
      </c>
      <c r="L489">
        <v>0.73599999999999999</v>
      </c>
      <c r="M489" s="22">
        <v>486</v>
      </c>
      <c r="N489">
        <v>2929491</v>
      </c>
      <c r="O489">
        <v>51</v>
      </c>
      <c r="P489">
        <v>135</v>
      </c>
      <c r="Q489">
        <v>63</v>
      </c>
      <c r="R489">
        <v>5724926</v>
      </c>
      <c r="S489">
        <v>4481</v>
      </c>
      <c r="T489" s="10">
        <v>2.7</v>
      </c>
      <c r="U489">
        <v>2.16</v>
      </c>
      <c r="V489">
        <v>2.3039999999999998</v>
      </c>
      <c r="W489" s="1">
        <v>1.843</v>
      </c>
      <c r="X489">
        <v>0.64200000000000002</v>
      </c>
      <c r="Y489" s="22">
        <v>486</v>
      </c>
      <c r="Z489">
        <v>3067060</v>
      </c>
      <c r="AA489">
        <v>17</v>
      </c>
      <c r="AB489">
        <v>51</v>
      </c>
      <c r="AC489">
        <v>22</v>
      </c>
      <c r="AD489">
        <v>5587507</v>
      </c>
      <c r="AE489">
        <v>4473</v>
      </c>
      <c r="AF489" s="10">
        <v>2.7</v>
      </c>
      <c r="AG489">
        <v>2.16</v>
      </c>
      <c r="AH489">
        <v>2.3039999999999998</v>
      </c>
      <c r="AI489" s="1">
        <v>1.843</v>
      </c>
      <c r="AJ489">
        <v>0.89500000000000002</v>
      </c>
    </row>
    <row r="490" spans="1:36" x14ac:dyDescent="0.2">
      <c r="A490" s="22">
        <v>487</v>
      </c>
      <c r="B490">
        <v>3137001</v>
      </c>
      <c r="C490">
        <v>43</v>
      </c>
      <c r="D490">
        <v>157</v>
      </c>
      <c r="E490">
        <v>63</v>
      </c>
      <c r="F490">
        <v>5517436</v>
      </c>
      <c r="G490">
        <v>4508</v>
      </c>
      <c r="H490" s="10">
        <v>2.7</v>
      </c>
      <c r="I490">
        <v>2.16</v>
      </c>
      <c r="J490">
        <v>2.3039999999999998</v>
      </c>
      <c r="K490" s="1">
        <v>1.843</v>
      </c>
      <c r="L490">
        <v>0.71</v>
      </c>
      <c r="M490" s="22">
        <v>487</v>
      </c>
      <c r="N490">
        <v>2929451</v>
      </c>
      <c r="O490">
        <v>40</v>
      </c>
      <c r="P490">
        <v>133</v>
      </c>
      <c r="Q490">
        <v>53</v>
      </c>
      <c r="R490">
        <v>5724985</v>
      </c>
      <c r="S490">
        <v>4487</v>
      </c>
      <c r="T490" s="10">
        <v>2.7</v>
      </c>
      <c r="U490">
        <v>2.16</v>
      </c>
      <c r="V490">
        <v>2.3039999999999998</v>
      </c>
      <c r="W490" s="1">
        <v>1.843</v>
      </c>
      <c r="X490">
        <v>0.63</v>
      </c>
      <c r="Y490" s="22">
        <v>487</v>
      </c>
      <c r="Z490">
        <v>3067041</v>
      </c>
      <c r="AA490">
        <v>19</v>
      </c>
      <c r="AB490">
        <v>47</v>
      </c>
      <c r="AC490">
        <v>21</v>
      </c>
      <c r="AD490">
        <v>5587519</v>
      </c>
      <c r="AE490">
        <v>4478</v>
      </c>
      <c r="AF490" s="10">
        <v>2.7</v>
      </c>
      <c r="AG490">
        <v>2.16</v>
      </c>
      <c r="AH490">
        <v>2.3039999999999998</v>
      </c>
      <c r="AI490" s="1">
        <v>1.843</v>
      </c>
      <c r="AJ490">
        <v>0.88600000000000001</v>
      </c>
    </row>
    <row r="491" spans="1:36" x14ac:dyDescent="0.2">
      <c r="A491" s="22">
        <v>488</v>
      </c>
      <c r="B491">
        <v>3136967</v>
      </c>
      <c r="C491">
        <v>34</v>
      </c>
      <c r="D491">
        <v>147</v>
      </c>
      <c r="E491">
        <v>53</v>
      </c>
      <c r="F491">
        <v>5517491</v>
      </c>
      <c r="G491">
        <v>4513</v>
      </c>
      <c r="H491" s="10">
        <v>2.7</v>
      </c>
      <c r="I491">
        <v>2.16</v>
      </c>
      <c r="J491">
        <v>2.3039999999999998</v>
      </c>
      <c r="K491" s="1">
        <v>1.843</v>
      </c>
      <c r="L491">
        <v>0.73099999999999998</v>
      </c>
      <c r="M491" s="22">
        <v>488</v>
      </c>
      <c r="N491">
        <v>2929420</v>
      </c>
      <c r="O491">
        <v>31</v>
      </c>
      <c r="P491">
        <v>135</v>
      </c>
      <c r="Q491">
        <v>38</v>
      </c>
      <c r="R491">
        <v>5725101</v>
      </c>
      <c r="S491">
        <v>4492</v>
      </c>
      <c r="T491" s="10">
        <v>2.7</v>
      </c>
      <c r="U491">
        <v>2.16</v>
      </c>
      <c r="V491">
        <v>2.3039999999999998</v>
      </c>
      <c r="W491" s="1">
        <v>1.843</v>
      </c>
      <c r="X491">
        <v>0.63200000000000001</v>
      </c>
      <c r="Y491" s="22">
        <v>488</v>
      </c>
      <c r="Z491">
        <v>3067033</v>
      </c>
      <c r="AA491">
        <v>8</v>
      </c>
      <c r="AB491">
        <v>54</v>
      </c>
      <c r="AC491">
        <v>12</v>
      </c>
      <c r="AD491">
        <v>5587536</v>
      </c>
      <c r="AE491">
        <v>4482</v>
      </c>
      <c r="AF491" s="10">
        <v>2.7</v>
      </c>
      <c r="AG491">
        <v>2.16</v>
      </c>
      <c r="AH491">
        <v>2.3039999999999998</v>
      </c>
      <c r="AI491" s="1">
        <v>1.843</v>
      </c>
      <c r="AJ491">
        <v>0.85599999999999998</v>
      </c>
    </row>
    <row r="492" spans="1:36" x14ac:dyDescent="0.2">
      <c r="A492" s="22">
        <v>489</v>
      </c>
      <c r="B492">
        <v>3136929</v>
      </c>
      <c r="C492">
        <v>38</v>
      </c>
      <c r="D492">
        <v>132</v>
      </c>
      <c r="E492">
        <v>49</v>
      </c>
      <c r="F492">
        <v>5517571</v>
      </c>
      <c r="G492">
        <v>4520</v>
      </c>
      <c r="H492" s="10">
        <v>2.7</v>
      </c>
      <c r="I492">
        <v>2.16</v>
      </c>
      <c r="J492">
        <v>2.3039999999999998</v>
      </c>
      <c r="K492" s="1">
        <v>1.843</v>
      </c>
      <c r="L492">
        <v>0.73</v>
      </c>
      <c r="M492" s="22">
        <v>489</v>
      </c>
      <c r="N492">
        <v>2929386</v>
      </c>
      <c r="O492">
        <v>34</v>
      </c>
      <c r="P492">
        <v>123</v>
      </c>
      <c r="Q492">
        <v>43</v>
      </c>
      <c r="R492">
        <v>5725091</v>
      </c>
      <c r="S492">
        <v>4497</v>
      </c>
      <c r="T492" s="10">
        <v>2.7</v>
      </c>
      <c r="U492">
        <v>2.16</v>
      </c>
      <c r="V492">
        <v>2.3039999999999998</v>
      </c>
      <c r="W492" s="1">
        <v>1.843</v>
      </c>
      <c r="X492">
        <v>0.63600000000000001</v>
      </c>
      <c r="Y492" s="22">
        <v>489</v>
      </c>
      <c r="Z492">
        <v>3067020</v>
      </c>
      <c r="AA492">
        <v>13</v>
      </c>
      <c r="AB492">
        <v>46</v>
      </c>
      <c r="AC492">
        <v>16</v>
      </c>
      <c r="AD492">
        <v>5587549</v>
      </c>
      <c r="AE492">
        <v>4487</v>
      </c>
      <c r="AF492" s="10">
        <v>2.7</v>
      </c>
      <c r="AG492">
        <v>2.16</v>
      </c>
      <c r="AH492">
        <v>2.3039999999999998</v>
      </c>
      <c r="AI492" s="1">
        <v>1.843</v>
      </c>
      <c r="AJ492">
        <v>0.81499999999999995</v>
      </c>
    </row>
    <row r="493" spans="1:36" x14ac:dyDescent="0.2">
      <c r="A493" s="22">
        <v>490</v>
      </c>
      <c r="B493">
        <v>3136890</v>
      </c>
      <c r="C493">
        <v>39</v>
      </c>
      <c r="D493">
        <v>116</v>
      </c>
      <c r="E493">
        <v>54</v>
      </c>
      <c r="F493">
        <v>5517583</v>
      </c>
      <c r="G493">
        <v>4528</v>
      </c>
      <c r="H493" s="10">
        <v>2.7</v>
      </c>
      <c r="I493">
        <v>2.16</v>
      </c>
      <c r="J493">
        <v>2.3039999999999998</v>
      </c>
      <c r="K493" s="1">
        <v>1.843</v>
      </c>
      <c r="L493">
        <v>0.71099999999999997</v>
      </c>
      <c r="M493" s="22">
        <v>490</v>
      </c>
      <c r="N493">
        <v>2929355</v>
      </c>
      <c r="O493">
        <v>31</v>
      </c>
      <c r="P493">
        <v>108</v>
      </c>
      <c r="Q493">
        <v>49</v>
      </c>
      <c r="R493">
        <v>5725117</v>
      </c>
      <c r="S493">
        <v>4505</v>
      </c>
      <c r="T493" s="10">
        <v>2.7</v>
      </c>
      <c r="U493">
        <v>2.16</v>
      </c>
      <c r="V493">
        <v>2.3039999999999998</v>
      </c>
      <c r="W493" s="1">
        <v>1.843</v>
      </c>
      <c r="X493">
        <v>0.67400000000000004</v>
      </c>
      <c r="Y493" s="22">
        <v>490</v>
      </c>
      <c r="Z493">
        <v>3067004</v>
      </c>
      <c r="AA493">
        <v>16</v>
      </c>
      <c r="AB493">
        <v>36</v>
      </c>
      <c r="AC493">
        <v>23</v>
      </c>
      <c r="AD493">
        <v>5587546</v>
      </c>
      <c r="AE493">
        <v>4495</v>
      </c>
      <c r="AF493" s="10">
        <v>2.7</v>
      </c>
      <c r="AG493">
        <v>2.16</v>
      </c>
      <c r="AH493">
        <v>2.3039999999999998</v>
      </c>
      <c r="AI493" s="1">
        <v>1.843</v>
      </c>
      <c r="AJ493">
        <v>0.78200000000000003</v>
      </c>
    </row>
    <row r="494" spans="1:36" x14ac:dyDescent="0.2">
      <c r="A494" s="22">
        <v>491</v>
      </c>
      <c r="B494">
        <v>3136858</v>
      </c>
      <c r="C494">
        <v>32</v>
      </c>
      <c r="D494">
        <v>112</v>
      </c>
      <c r="E494">
        <v>43</v>
      </c>
      <c r="F494">
        <v>5517610</v>
      </c>
      <c r="G494">
        <v>4534</v>
      </c>
      <c r="H494" s="10">
        <v>2.7</v>
      </c>
      <c r="I494">
        <v>2.16</v>
      </c>
      <c r="J494">
        <v>2.3039999999999998</v>
      </c>
      <c r="K494" s="1">
        <v>1.843</v>
      </c>
      <c r="L494">
        <v>0.71099999999999997</v>
      </c>
      <c r="M494" s="22">
        <v>491</v>
      </c>
      <c r="N494">
        <v>2929316</v>
      </c>
      <c r="O494">
        <v>39</v>
      </c>
      <c r="P494">
        <v>94</v>
      </c>
      <c r="Q494">
        <v>45</v>
      </c>
      <c r="R494">
        <v>5725168</v>
      </c>
      <c r="S494">
        <v>4510</v>
      </c>
      <c r="T494" s="10">
        <v>2.7</v>
      </c>
      <c r="U494">
        <v>2.16</v>
      </c>
      <c r="V494">
        <v>2.3039999999999998</v>
      </c>
      <c r="W494" s="1">
        <v>1.843</v>
      </c>
      <c r="X494">
        <v>0.73</v>
      </c>
      <c r="Y494" s="22">
        <v>491</v>
      </c>
      <c r="Z494">
        <v>3066992</v>
      </c>
      <c r="AA494">
        <v>12</v>
      </c>
      <c r="AB494">
        <v>39</v>
      </c>
      <c r="AC494">
        <v>13</v>
      </c>
      <c r="AD494">
        <v>5587603</v>
      </c>
      <c r="AE494">
        <v>4499</v>
      </c>
      <c r="AF494" s="10">
        <v>2.7</v>
      </c>
      <c r="AG494">
        <v>2.16</v>
      </c>
      <c r="AH494">
        <v>2.3039999999999998</v>
      </c>
      <c r="AI494" s="1">
        <v>1.843</v>
      </c>
      <c r="AJ494">
        <v>0.75900000000000001</v>
      </c>
    </row>
    <row r="495" spans="1:36" x14ac:dyDescent="0.2">
      <c r="A495" s="22">
        <v>492</v>
      </c>
      <c r="B495">
        <v>3136825</v>
      </c>
      <c r="C495">
        <v>33</v>
      </c>
      <c r="D495">
        <v>104</v>
      </c>
      <c r="E495">
        <v>40</v>
      </c>
      <c r="F495">
        <v>5517687</v>
      </c>
      <c r="G495">
        <v>4541</v>
      </c>
      <c r="H495" s="10">
        <v>2.7</v>
      </c>
      <c r="I495">
        <v>2.16</v>
      </c>
      <c r="J495">
        <v>2.3039999999999998</v>
      </c>
      <c r="K495" s="1">
        <v>1.843</v>
      </c>
      <c r="L495">
        <v>0.70799999999999996</v>
      </c>
      <c r="M495" s="22">
        <v>492</v>
      </c>
      <c r="N495">
        <v>2929305</v>
      </c>
      <c r="O495">
        <v>11</v>
      </c>
      <c r="P495">
        <v>109</v>
      </c>
      <c r="Q495">
        <v>24</v>
      </c>
      <c r="R495">
        <v>5725223</v>
      </c>
      <c r="S495">
        <v>4515</v>
      </c>
      <c r="T495" s="10">
        <v>2.7</v>
      </c>
      <c r="U495">
        <v>2.16</v>
      </c>
      <c r="V495">
        <v>2.3039999999999998</v>
      </c>
      <c r="W495" s="1">
        <v>1.843</v>
      </c>
      <c r="X495">
        <v>0.74399999999999999</v>
      </c>
      <c r="Y495" s="22">
        <v>492</v>
      </c>
      <c r="Z495">
        <v>3066987</v>
      </c>
      <c r="AA495">
        <v>5</v>
      </c>
      <c r="AB495">
        <v>43</v>
      </c>
      <c r="AC495">
        <v>8</v>
      </c>
      <c r="AD495">
        <v>5587587</v>
      </c>
      <c r="AE495">
        <v>4502</v>
      </c>
      <c r="AF495" s="10">
        <v>2.7</v>
      </c>
      <c r="AG495">
        <v>2.16</v>
      </c>
      <c r="AH495">
        <v>2.3039999999999998</v>
      </c>
      <c r="AI495" s="1">
        <v>1.843</v>
      </c>
      <c r="AJ495">
        <v>0.76900000000000002</v>
      </c>
    </row>
    <row r="496" spans="1:36" x14ac:dyDescent="0.2">
      <c r="A496" s="22">
        <v>493</v>
      </c>
      <c r="B496">
        <v>3136789</v>
      </c>
      <c r="C496">
        <v>36</v>
      </c>
      <c r="D496">
        <v>98</v>
      </c>
      <c r="E496">
        <v>39</v>
      </c>
      <c r="F496">
        <v>5517710</v>
      </c>
      <c r="G496">
        <v>4549</v>
      </c>
      <c r="H496" s="10">
        <v>2.7</v>
      </c>
      <c r="I496">
        <v>2.16</v>
      </c>
      <c r="J496">
        <v>2.3039999999999998</v>
      </c>
      <c r="K496" s="1">
        <v>1.843</v>
      </c>
      <c r="L496">
        <v>0.72599999999999998</v>
      </c>
      <c r="M496" s="22">
        <v>493</v>
      </c>
      <c r="N496">
        <v>2929281</v>
      </c>
      <c r="O496">
        <v>24</v>
      </c>
      <c r="P496">
        <v>82</v>
      </c>
      <c r="Q496">
        <v>38</v>
      </c>
      <c r="R496">
        <v>5725235</v>
      </c>
      <c r="S496">
        <v>4519</v>
      </c>
      <c r="T496" s="10">
        <v>2.7</v>
      </c>
      <c r="U496">
        <v>2.16</v>
      </c>
      <c r="V496">
        <v>2.3039999999999998</v>
      </c>
      <c r="W496" s="1">
        <v>1.843</v>
      </c>
      <c r="X496">
        <v>0.77700000000000002</v>
      </c>
      <c r="Y496" s="22">
        <v>493</v>
      </c>
      <c r="Z496">
        <v>3066976</v>
      </c>
      <c r="AA496">
        <v>11</v>
      </c>
      <c r="AB496">
        <v>35</v>
      </c>
      <c r="AC496">
        <v>13</v>
      </c>
      <c r="AD496">
        <v>5587587</v>
      </c>
      <c r="AE496">
        <v>4507</v>
      </c>
      <c r="AF496" s="10">
        <v>2.7</v>
      </c>
      <c r="AG496">
        <v>2.16</v>
      </c>
      <c r="AH496">
        <v>2.3039999999999998</v>
      </c>
      <c r="AI496" s="1">
        <v>1.843</v>
      </c>
      <c r="AJ496">
        <v>0.79400000000000004</v>
      </c>
    </row>
    <row r="497" spans="1:36" x14ac:dyDescent="0.2">
      <c r="A497" s="22">
        <v>494</v>
      </c>
      <c r="B497">
        <v>3136767</v>
      </c>
      <c r="C497">
        <v>22</v>
      </c>
      <c r="D497">
        <v>103</v>
      </c>
      <c r="E497">
        <v>31</v>
      </c>
      <c r="F497">
        <v>5517725</v>
      </c>
      <c r="G497">
        <v>4555</v>
      </c>
      <c r="H497" s="10">
        <v>2.7</v>
      </c>
      <c r="I497">
        <v>2.16</v>
      </c>
      <c r="J497">
        <v>2.3039999999999998</v>
      </c>
      <c r="K497" s="1">
        <v>1.843</v>
      </c>
      <c r="L497">
        <v>0.72499999999999998</v>
      </c>
      <c r="M497" s="22">
        <v>494</v>
      </c>
      <c r="N497">
        <v>2929258</v>
      </c>
      <c r="O497">
        <v>23</v>
      </c>
      <c r="P497">
        <v>71</v>
      </c>
      <c r="Q497">
        <v>35</v>
      </c>
      <c r="R497">
        <v>5725273</v>
      </c>
      <c r="S497">
        <v>4522</v>
      </c>
      <c r="T497" s="10">
        <v>2.7</v>
      </c>
      <c r="U497">
        <v>2.16</v>
      </c>
      <c r="V497">
        <v>2.3039999999999998</v>
      </c>
      <c r="W497" s="1">
        <v>1.843</v>
      </c>
      <c r="X497">
        <v>0.73799999999999999</v>
      </c>
      <c r="Y497" s="22">
        <v>494</v>
      </c>
      <c r="Z497">
        <v>3066963</v>
      </c>
      <c r="AA497">
        <v>13</v>
      </c>
      <c r="AB497">
        <v>29</v>
      </c>
      <c r="AC497">
        <v>17</v>
      </c>
      <c r="AD497">
        <v>5587623</v>
      </c>
      <c r="AE497">
        <v>4511</v>
      </c>
      <c r="AF497" s="10">
        <v>2.7</v>
      </c>
      <c r="AG497">
        <v>2.16</v>
      </c>
      <c r="AH497">
        <v>2.3039999999999998</v>
      </c>
      <c r="AI497" s="1">
        <v>1.843</v>
      </c>
      <c r="AJ497">
        <v>0.78500000000000003</v>
      </c>
    </row>
    <row r="498" spans="1:36" x14ac:dyDescent="0.2">
      <c r="A498" s="22">
        <v>495</v>
      </c>
      <c r="B498">
        <v>3136734</v>
      </c>
      <c r="C498">
        <v>33</v>
      </c>
      <c r="D498">
        <v>87</v>
      </c>
      <c r="E498">
        <v>38</v>
      </c>
      <c r="F498">
        <v>5517731</v>
      </c>
      <c r="G498">
        <v>4559</v>
      </c>
      <c r="H498" s="10">
        <v>2.7</v>
      </c>
      <c r="I498">
        <v>2.16</v>
      </c>
      <c r="J498">
        <v>2.3039999999999998</v>
      </c>
      <c r="K498" s="1">
        <v>1.843</v>
      </c>
      <c r="L498">
        <v>0.76300000000000001</v>
      </c>
      <c r="M498" s="22">
        <v>495</v>
      </c>
      <c r="N498">
        <v>2929234</v>
      </c>
      <c r="O498">
        <v>24</v>
      </c>
      <c r="P498">
        <v>61</v>
      </c>
      <c r="Q498">
        <v>33</v>
      </c>
      <c r="R498">
        <v>5725295</v>
      </c>
      <c r="S498">
        <v>4526</v>
      </c>
      <c r="T498" s="10">
        <v>2.7</v>
      </c>
      <c r="U498">
        <v>2.16</v>
      </c>
      <c r="V498">
        <v>2.3039999999999998</v>
      </c>
      <c r="W498" s="1">
        <v>1.843</v>
      </c>
      <c r="X498">
        <v>0.71699999999999997</v>
      </c>
      <c r="Y498" s="22">
        <v>495</v>
      </c>
      <c r="Z498">
        <v>3066953</v>
      </c>
      <c r="AA498">
        <v>10</v>
      </c>
      <c r="AB498">
        <v>28</v>
      </c>
      <c r="AC498">
        <v>14</v>
      </c>
      <c r="AD498">
        <v>5587630</v>
      </c>
      <c r="AE498">
        <v>4516</v>
      </c>
      <c r="AF498" s="10">
        <v>2.7</v>
      </c>
      <c r="AG498">
        <v>2.16</v>
      </c>
      <c r="AH498">
        <v>2.3039999999999998</v>
      </c>
      <c r="AI498" s="1">
        <v>1.843</v>
      </c>
      <c r="AJ498">
        <v>0.76500000000000001</v>
      </c>
    </row>
    <row r="499" spans="1:36" x14ac:dyDescent="0.2">
      <c r="A499" s="22">
        <v>496</v>
      </c>
      <c r="B499">
        <v>3136713</v>
      </c>
      <c r="C499">
        <v>21</v>
      </c>
      <c r="D499">
        <v>88</v>
      </c>
      <c r="E499">
        <v>32</v>
      </c>
      <c r="F499">
        <v>5517849</v>
      </c>
      <c r="G499">
        <v>4565</v>
      </c>
      <c r="H499" s="10">
        <v>2.7</v>
      </c>
      <c r="I499">
        <v>2.16</v>
      </c>
      <c r="J499">
        <v>2.3039999999999998</v>
      </c>
      <c r="K499" s="1">
        <v>1.843</v>
      </c>
      <c r="L499">
        <v>0.78100000000000003</v>
      </c>
      <c r="M499" s="22">
        <v>496</v>
      </c>
      <c r="N499">
        <v>2929216</v>
      </c>
      <c r="O499">
        <v>18</v>
      </c>
      <c r="P499">
        <v>65</v>
      </c>
      <c r="Q499">
        <v>20</v>
      </c>
      <c r="R499">
        <v>5725337</v>
      </c>
      <c r="S499">
        <v>4530</v>
      </c>
      <c r="T499" s="10">
        <v>2.7</v>
      </c>
      <c r="U499">
        <v>2.16</v>
      </c>
      <c r="V499">
        <v>2.3039999999999998</v>
      </c>
      <c r="W499" s="1">
        <v>1.843</v>
      </c>
      <c r="X499">
        <v>0.69199999999999995</v>
      </c>
      <c r="Y499" s="22">
        <v>496</v>
      </c>
      <c r="Z499">
        <v>3066941</v>
      </c>
      <c r="AA499">
        <v>12</v>
      </c>
      <c r="AB499">
        <v>32</v>
      </c>
      <c r="AC499">
        <v>6</v>
      </c>
      <c r="AD499">
        <v>5587659</v>
      </c>
      <c r="AE499">
        <v>4524</v>
      </c>
      <c r="AF499" s="10">
        <v>2.7</v>
      </c>
      <c r="AG499">
        <v>2.16</v>
      </c>
      <c r="AH499">
        <v>2.3039999999999998</v>
      </c>
      <c r="AI499" s="1">
        <v>1.843</v>
      </c>
      <c r="AJ499">
        <v>0.77800000000000002</v>
      </c>
    </row>
    <row r="500" spans="1:36" x14ac:dyDescent="0.2">
      <c r="A500" s="22">
        <v>497</v>
      </c>
      <c r="B500">
        <v>3136698</v>
      </c>
      <c r="C500">
        <v>15</v>
      </c>
      <c r="D500">
        <v>84</v>
      </c>
      <c r="E500">
        <v>25</v>
      </c>
      <c r="F500">
        <v>5517809</v>
      </c>
      <c r="G500">
        <v>4574</v>
      </c>
      <c r="H500" s="10">
        <v>2.7</v>
      </c>
      <c r="I500">
        <v>2.16</v>
      </c>
      <c r="J500">
        <v>2.3039999999999998</v>
      </c>
      <c r="K500" s="1">
        <v>1.843</v>
      </c>
      <c r="L500">
        <v>0.79600000000000004</v>
      </c>
      <c r="M500" s="22">
        <v>497</v>
      </c>
      <c r="N500">
        <v>2929205</v>
      </c>
      <c r="O500">
        <v>11</v>
      </c>
      <c r="P500">
        <v>65</v>
      </c>
      <c r="Q500">
        <v>18</v>
      </c>
      <c r="R500">
        <v>5725361</v>
      </c>
      <c r="S500">
        <v>4533</v>
      </c>
      <c r="T500" s="10">
        <v>2.7</v>
      </c>
      <c r="U500">
        <v>2.16</v>
      </c>
      <c r="V500">
        <v>2.3039999999999998</v>
      </c>
      <c r="W500" s="1">
        <v>1.843</v>
      </c>
      <c r="X500">
        <v>0.67900000000000005</v>
      </c>
      <c r="Y500" s="22">
        <v>497</v>
      </c>
      <c r="Z500">
        <v>3066930</v>
      </c>
      <c r="AA500">
        <v>11</v>
      </c>
      <c r="AB500">
        <v>36</v>
      </c>
      <c r="AC500">
        <v>8</v>
      </c>
      <c r="AD500">
        <v>5587642</v>
      </c>
      <c r="AE500">
        <v>4533</v>
      </c>
      <c r="AF500" s="10">
        <v>2.7</v>
      </c>
      <c r="AG500">
        <v>2.16</v>
      </c>
      <c r="AH500">
        <v>2.3039999999999998</v>
      </c>
      <c r="AI500" s="1">
        <v>1.843</v>
      </c>
      <c r="AJ500">
        <v>0.76100000000000001</v>
      </c>
    </row>
    <row r="501" spans="1:36" x14ac:dyDescent="0.2">
      <c r="A501" s="22">
        <v>498</v>
      </c>
      <c r="B501">
        <v>3136673</v>
      </c>
      <c r="C501">
        <v>25</v>
      </c>
      <c r="D501">
        <v>68</v>
      </c>
      <c r="E501">
        <v>31</v>
      </c>
      <c r="F501">
        <v>5517881</v>
      </c>
      <c r="G501">
        <v>4579</v>
      </c>
      <c r="H501" s="10">
        <v>2.7</v>
      </c>
      <c r="I501">
        <v>2.16</v>
      </c>
      <c r="J501">
        <v>2.3039999999999998</v>
      </c>
      <c r="K501" s="1">
        <v>1.843</v>
      </c>
      <c r="L501">
        <v>0.79400000000000004</v>
      </c>
      <c r="M501" s="22">
        <v>498</v>
      </c>
      <c r="N501">
        <v>2929193</v>
      </c>
      <c r="O501">
        <v>12</v>
      </c>
      <c r="P501">
        <v>59</v>
      </c>
      <c r="Q501">
        <v>17</v>
      </c>
      <c r="R501">
        <v>5725341</v>
      </c>
      <c r="S501">
        <v>4537</v>
      </c>
      <c r="T501" s="10">
        <v>2.7</v>
      </c>
      <c r="U501">
        <v>2.16</v>
      </c>
      <c r="V501">
        <v>2.3039999999999998</v>
      </c>
      <c r="W501" s="1">
        <v>1.843</v>
      </c>
      <c r="X501">
        <v>0.71299999999999997</v>
      </c>
      <c r="Y501" s="22">
        <v>498</v>
      </c>
      <c r="Z501">
        <v>3066912</v>
      </c>
      <c r="AA501">
        <v>18</v>
      </c>
      <c r="AB501">
        <v>33</v>
      </c>
      <c r="AC501">
        <v>14</v>
      </c>
      <c r="AD501">
        <v>5587647</v>
      </c>
      <c r="AE501">
        <v>4539</v>
      </c>
      <c r="AF501" s="10">
        <v>2.7</v>
      </c>
      <c r="AG501">
        <v>2.16</v>
      </c>
      <c r="AH501">
        <v>2.3039999999999998</v>
      </c>
      <c r="AI501" s="1">
        <v>1.843</v>
      </c>
      <c r="AJ501">
        <v>0.88700000000000001</v>
      </c>
    </row>
    <row r="502" spans="1:36" x14ac:dyDescent="0.2">
      <c r="A502" s="22">
        <v>499</v>
      </c>
      <c r="B502">
        <v>3136650</v>
      </c>
      <c r="C502">
        <v>23</v>
      </c>
      <c r="D502">
        <v>63</v>
      </c>
      <c r="E502">
        <v>30</v>
      </c>
      <c r="F502">
        <v>5517887</v>
      </c>
      <c r="G502">
        <v>4582</v>
      </c>
      <c r="H502" s="10">
        <v>2.7</v>
      </c>
      <c r="I502">
        <v>2.16</v>
      </c>
      <c r="J502">
        <v>2.3039999999999998</v>
      </c>
      <c r="K502" s="1">
        <v>1.843</v>
      </c>
      <c r="L502">
        <v>0.78</v>
      </c>
      <c r="M502" s="22">
        <v>499</v>
      </c>
      <c r="N502">
        <v>2929173</v>
      </c>
      <c r="O502">
        <v>20</v>
      </c>
      <c r="P502">
        <v>49</v>
      </c>
      <c r="Q502">
        <v>22</v>
      </c>
      <c r="R502">
        <v>5725389</v>
      </c>
      <c r="S502">
        <v>4541</v>
      </c>
      <c r="T502" s="10">
        <v>2.7</v>
      </c>
      <c r="U502">
        <v>2.16</v>
      </c>
      <c r="V502">
        <v>2.3039999999999998</v>
      </c>
      <c r="W502" s="1">
        <v>1.843</v>
      </c>
      <c r="X502">
        <v>0.66100000000000003</v>
      </c>
      <c r="Y502" s="22">
        <v>499</v>
      </c>
      <c r="Z502">
        <v>3066896</v>
      </c>
      <c r="AA502">
        <v>16</v>
      </c>
      <c r="AB502">
        <v>36</v>
      </c>
      <c r="AC502">
        <v>15</v>
      </c>
      <c r="AD502">
        <v>5587672</v>
      </c>
      <c r="AE502">
        <v>4546</v>
      </c>
      <c r="AF502" s="10">
        <v>2.7</v>
      </c>
      <c r="AG502">
        <v>2.16</v>
      </c>
      <c r="AH502">
        <v>2.3039999999999998</v>
      </c>
      <c r="AI502" s="1">
        <v>1.843</v>
      </c>
      <c r="AJ502">
        <v>0.93899999999999995</v>
      </c>
    </row>
    <row r="503" spans="1:36" x14ac:dyDescent="0.2">
      <c r="A503" s="22">
        <v>500</v>
      </c>
      <c r="B503">
        <v>3136634</v>
      </c>
      <c r="C503">
        <v>16</v>
      </c>
      <c r="D503">
        <v>65</v>
      </c>
      <c r="E503">
        <v>21</v>
      </c>
      <c r="F503">
        <v>5517913</v>
      </c>
      <c r="G503">
        <v>4588</v>
      </c>
      <c r="H503" s="10">
        <v>2.7</v>
      </c>
      <c r="I503">
        <v>2.16</v>
      </c>
      <c r="J503">
        <v>2.3039999999999998</v>
      </c>
      <c r="K503" s="1">
        <v>1.843</v>
      </c>
      <c r="L503">
        <v>0.77600000000000002</v>
      </c>
      <c r="M503" s="22">
        <v>500</v>
      </c>
      <c r="N503">
        <v>2929157</v>
      </c>
      <c r="O503">
        <v>16</v>
      </c>
      <c r="P503">
        <v>44</v>
      </c>
      <c r="Q503">
        <v>25</v>
      </c>
      <c r="R503">
        <v>5725408</v>
      </c>
      <c r="S503">
        <v>4545</v>
      </c>
      <c r="T503" s="10">
        <v>2.7</v>
      </c>
      <c r="U503">
        <v>2.16</v>
      </c>
      <c r="V503">
        <v>2.3039999999999998</v>
      </c>
      <c r="W503" s="1">
        <v>1.843</v>
      </c>
      <c r="X503">
        <v>0.69599999999999995</v>
      </c>
      <c r="Y503" s="22">
        <v>500</v>
      </c>
      <c r="Z503">
        <v>3066883</v>
      </c>
      <c r="AA503">
        <v>13</v>
      </c>
      <c r="AB503">
        <v>44</v>
      </c>
      <c r="AC503">
        <v>8</v>
      </c>
      <c r="AD503">
        <v>5587696</v>
      </c>
      <c r="AE503">
        <v>4554</v>
      </c>
      <c r="AF503" s="10">
        <v>2.7</v>
      </c>
      <c r="AG503">
        <v>2.16</v>
      </c>
      <c r="AH503">
        <v>2.3039999999999998</v>
      </c>
      <c r="AI503" s="1">
        <v>1.843</v>
      </c>
      <c r="AJ503">
        <v>1.042</v>
      </c>
    </row>
    <row r="504" spans="1:36" x14ac:dyDescent="0.2">
      <c r="A504" s="22">
        <v>501</v>
      </c>
      <c r="B504">
        <v>3136621</v>
      </c>
      <c r="C504">
        <v>13</v>
      </c>
      <c r="D504">
        <v>63</v>
      </c>
      <c r="E504">
        <v>18</v>
      </c>
      <c r="F504">
        <v>5517910</v>
      </c>
      <c r="G504">
        <v>4591</v>
      </c>
      <c r="H504" s="10">
        <v>2.7</v>
      </c>
      <c r="I504">
        <v>2.16</v>
      </c>
      <c r="J504">
        <v>2.3039999999999998</v>
      </c>
      <c r="K504" s="1">
        <v>1.843</v>
      </c>
      <c r="L504">
        <v>0.74299999999999999</v>
      </c>
      <c r="M504" s="22">
        <v>501</v>
      </c>
      <c r="N504">
        <v>2929146</v>
      </c>
      <c r="O504">
        <v>11</v>
      </c>
      <c r="P504">
        <v>47</v>
      </c>
      <c r="Q504">
        <v>13</v>
      </c>
      <c r="R504">
        <v>5725420</v>
      </c>
      <c r="S504">
        <v>4550</v>
      </c>
      <c r="T504" s="10">
        <v>2.7</v>
      </c>
      <c r="U504">
        <v>2.16</v>
      </c>
      <c r="V504">
        <v>2.3039999999999998</v>
      </c>
      <c r="W504" s="1">
        <v>1.843</v>
      </c>
      <c r="X504">
        <v>0.745</v>
      </c>
      <c r="Y504" s="22">
        <v>501</v>
      </c>
      <c r="Z504">
        <v>3066873</v>
      </c>
      <c r="AA504">
        <v>10</v>
      </c>
      <c r="AB504">
        <v>44</v>
      </c>
      <c r="AC504">
        <v>13</v>
      </c>
      <c r="AD504">
        <v>5587685</v>
      </c>
      <c r="AE504">
        <v>4558</v>
      </c>
      <c r="AF504" s="10">
        <v>2.7</v>
      </c>
      <c r="AG504">
        <v>2.16</v>
      </c>
      <c r="AH504">
        <v>2.3039999999999998</v>
      </c>
      <c r="AI504" s="1">
        <v>1.843</v>
      </c>
      <c r="AJ504">
        <v>1.081</v>
      </c>
    </row>
    <row r="505" spans="1:36" x14ac:dyDescent="0.2">
      <c r="A505" s="22">
        <v>502</v>
      </c>
      <c r="B505">
        <v>3136602</v>
      </c>
      <c r="C505">
        <v>19</v>
      </c>
      <c r="D505">
        <v>52</v>
      </c>
      <c r="E505">
        <v>24</v>
      </c>
      <c r="F505">
        <v>5517953</v>
      </c>
      <c r="G505">
        <v>4597</v>
      </c>
      <c r="H505" s="10">
        <v>2.7</v>
      </c>
      <c r="I505">
        <v>2.16</v>
      </c>
      <c r="J505">
        <v>2.3039999999999998</v>
      </c>
      <c r="K505" s="1">
        <v>1.843</v>
      </c>
      <c r="L505">
        <v>0.751</v>
      </c>
      <c r="M505" s="22">
        <v>502</v>
      </c>
      <c r="N505">
        <v>2929135</v>
      </c>
      <c r="O505">
        <v>11</v>
      </c>
      <c r="P505">
        <v>45</v>
      </c>
      <c r="Q505">
        <v>13</v>
      </c>
      <c r="R505">
        <v>5725444</v>
      </c>
      <c r="S505">
        <v>4553</v>
      </c>
      <c r="T505" s="10">
        <v>2.7</v>
      </c>
      <c r="U505">
        <v>2.16</v>
      </c>
      <c r="V505">
        <v>2.3039999999999998</v>
      </c>
      <c r="W505" s="1">
        <v>1.843</v>
      </c>
      <c r="X505">
        <v>0.748</v>
      </c>
      <c r="Y505" s="22">
        <v>502</v>
      </c>
      <c r="Z505">
        <v>3066865</v>
      </c>
      <c r="AA505">
        <v>8</v>
      </c>
      <c r="AB505">
        <v>43</v>
      </c>
      <c r="AC505">
        <v>11</v>
      </c>
      <c r="AD505">
        <v>5587702</v>
      </c>
      <c r="AE505">
        <v>4562</v>
      </c>
      <c r="AF505" s="10">
        <v>2.7</v>
      </c>
      <c r="AG505">
        <v>2.16</v>
      </c>
      <c r="AH505">
        <v>2.3039999999999998</v>
      </c>
      <c r="AI505" s="1">
        <v>1.843</v>
      </c>
      <c r="AJ505">
        <v>1.2310000000000001</v>
      </c>
    </row>
    <row r="506" spans="1:36" x14ac:dyDescent="0.2">
      <c r="A506" s="22">
        <v>503</v>
      </c>
      <c r="B506">
        <v>3136588</v>
      </c>
      <c r="C506">
        <v>14</v>
      </c>
      <c r="D506">
        <v>48</v>
      </c>
      <c r="E506">
        <v>23</v>
      </c>
      <c r="F506">
        <v>5517978</v>
      </c>
      <c r="G506">
        <v>4601</v>
      </c>
      <c r="H506" s="10">
        <v>2.7</v>
      </c>
      <c r="I506">
        <v>2.16</v>
      </c>
      <c r="J506">
        <v>2.3039999999999998</v>
      </c>
      <c r="K506" s="1">
        <v>1.843</v>
      </c>
      <c r="L506">
        <v>0.72</v>
      </c>
      <c r="M506" s="22">
        <v>503</v>
      </c>
      <c r="N506">
        <v>2929123</v>
      </c>
      <c r="O506">
        <v>12</v>
      </c>
      <c r="P506">
        <v>42</v>
      </c>
      <c r="Q506">
        <v>14</v>
      </c>
      <c r="R506">
        <v>5725453</v>
      </c>
      <c r="S506">
        <v>4556</v>
      </c>
      <c r="T506" s="10">
        <v>2.7</v>
      </c>
      <c r="U506">
        <v>2.16</v>
      </c>
      <c r="V506">
        <v>2.3039999999999998</v>
      </c>
      <c r="W506" s="1">
        <v>1.843</v>
      </c>
      <c r="X506">
        <v>0.76500000000000001</v>
      </c>
      <c r="Y506" s="22">
        <v>503</v>
      </c>
      <c r="Z506">
        <v>3066854</v>
      </c>
      <c r="AA506">
        <v>11</v>
      </c>
      <c r="AB506">
        <v>35</v>
      </c>
      <c r="AC506">
        <v>16</v>
      </c>
      <c r="AD506">
        <v>5587717</v>
      </c>
      <c r="AE506">
        <v>4566</v>
      </c>
      <c r="AF506" s="10">
        <v>2.7</v>
      </c>
      <c r="AG506">
        <v>2.16</v>
      </c>
      <c r="AH506">
        <v>2.3039999999999998</v>
      </c>
      <c r="AI506" s="1">
        <v>1.843</v>
      </c>
      <c r="AJ506">
        <v>1.25</v>
      </c>
    </row>
    <row r="507" spans="1:36" x14ac:dyDescent="0.2">
      <c r="A507" s="22">
        <v>504</v>
      </c>
      <c r="B507">
        <v>3136580</v>
      </c>
      <c r="C507">
        <v>8</v>
      </c>
      <c r="D507">
        <v>49</v>
      </c>
      <c r="E507">
        <v>13</v>
      </c>
      <c r="F507">
        <v>5518002</v>
      </c>
      <c r="G507">
        <v>4604</v>
      </c>
      <c r="H507" s="10">
        <v>2.7</v>
      </c>
      <c r="I507">
        <v>2.16</v>
      </c>
      <c r="J507">
        <v>2.3039999999999998</v>
      </c>
      <c r="K507" s="1">
        <v>1.843</v>
      </c>
      <c r="L507">
        <v>0.745</v>
      </c>
      <c r="M507" s="22">
        <v>504</v>
      </c>
      <c r="N507">
        <v>2929101</v>
      </c>
      <c r="O507">
        <v>22</v>
      </c>
      <c r="P507">
        <v>32</v>
      </c>
      <c r="Q507">
        <v>22</v>
      </c>
      <c r="R507">
        <v>5725445</v>
      </c>
      <c r="S507">
        <v>4564</v>
      </c>
      <c r="T507" s="10">
        <v>2.7</v>
      </c>
      <c r="U507">
        <v>2.16</v>
      </c>
      <c r="V507">
        <v>2.3039999999999998</v>
      </c>
      <c r="W507" s="1">
        <v>1.843</v>
      </c>
      <c r="X507">
        <v>0.75</v>
      </c>
      <c r="Y507" s="22">
        <v>504</v>
      </c>
      <c r="Z507">
        <v>3066841</v>
      </c>
      <c r="AA507">
        <v>13</v>
      </c>
      <c r="AB507">
        <v>34</v>
      </c>
      <c r="AC507">
        <v>12</v>
      </c>
      <c r="AD507">
        <v>5587739</v>
      </c>
      <c r="AE507">
        <v>4570</v>
      </c>
      <c r="AF507" s="10">
        <v>2.7</v>
      </c>
      <c r="AG507">
        <v>2.16</v>
      </c>
      <c r="AH507">
        <v>2.3039999999999998</v>
      </c>
      <c r="AI507" s="1">
        <v>1.843</v>
      </c>
      <c r="AJ507">
        <v>1.101</v>
      </c>
    </row>
    <row r="508" spans="1:36" x14ac:dyDescent="0.2">
      <c r="A508" s="22">
        <v>505</v>
      </c>
      <c r="B508">
        <v>3136570</v>
      </c>
      <c r="C508">
        <v>10</v>
      </c>
      <c r="D508">
        <v>41</v>
      </c>
      <c r="E508">
        <v>16</v>
      </c>
      <c r="F508">
        <v>5518006</v>
      </c>
      <c r="G508">
        <v>4609</v>
      </c>
      <c r="H508" s="10">
        <v>2.7</v>
      </c>
      <c r="I508">
        <v>2.16</v>
      </c>
      <c r="J508">
        <v>2.3039999999999998</v>
      </c>
      <c r="K508" s="1">
        <v>1.843</v>
      </c>
      <c r="L508">
        <v>0.748</v>
      </c>
      <c r="M508" s="22">
        <v>505</v>
      </c>
      <c r="N508">
        <v>2929096</v>
      </c>
      <c r="O508">
        <v>5</v>
      </c>
      <c r="P508">
        <v>44</v>
      </c>
      <c r="Q508">
        <v>10</v>
      </c>
      <c r="R508">
        <v>5725489</v>
      </c>
      <c r="S508">
        <v>4567</v>
      </c>
      <c r="T508" s="10">
        <v>2.7</v>
      </c>
      <c r="U508">
        <v>2.16</v>
      </c>
      <c r="V508">
        <v>2.3039999999999998</v>
      </c>
      <c r="W508" s="1">
        <v>1.843</v>
      </c>
      <c r="X508">
        <v>0.78800000000000003</v>
      </c>
      <c r="Y508" s="22">
        <v>505</v>
      </c>
      <c r="Z508">
        <v>3066825</v>
      </c>
      <c r="AA508">
        <v>16</v>
      </c>
      <c r="AB508">
        <v>34</v>
      </c>
      <c r="AC508">
        <v>13</v>
      </c>
      <c r="AD508">
        <v>5587752</v>
      </c>
      <c r="AE508">
        <v>4578</v>
      </c>
      <c r="AF508" s="10">
        <v>2.7</v>
      </c>
      <c r="AG508">
        <v>2.16</v>
      </c>
      <c r="AH508">
        <v>2.3039999999999998</v>
      </c>
      <c r="AI508" s="1">
        <v>1.843</v>
      </c>
      <c r="AJ508">
        <v>0.98699999999999999</v>
      </c>
    </row>
    <row r="509" spans="1:36" x14ac:dyDescent="0.2">
      <c r="A509" s="22">
        <v>506</v>
      </c>
      <c r="B509">
        <v>3136554</v>
      </c>
      <c r="C509">
        <v>16</v>
      </c>
      <c r="D509">
        <v>36</v>
      </c>
      <c r="E509">
        <v>15</v>
      </c>
      <c r="F509">
        <v>5518020</v>
      </c>
      <c r="G509">
        <v>4614</v>
      </c>
      <c r="H509" s="10">
        <v>2.7</v>
      </c>
      <c r="I509">
        <v>2.16</v>
      </c>
      <c r="J509">
        <v>2.3039999999999998</v>
      </c>
      <c r="K509" s="1">
        <v>1.843</v>
      </c>
      <c r="L509">
        <v>0.72099999999999997</v>
      </c>
      <c r="M509" s="22">
        <v>506</v>
      </c>
      <c r="N509">
        <v>2929082</v>
      </c>
      <c r="O509">
        <v>14</v>
      </c>
      <c r="P509">
        <v>38</v>
      </c>
      <c r="Q509">
        <v>11</v>
      </c>
      <c r="R509">
        <v>5725492</v>
      </c>
      <c r="S509">
        <v>4577</v>
      </c>
      <c r="T509" s="10">
        <v>2.7</v>
      </c>
      <c r="U509">
        <v>2.16</v>
      </c>
      <c r="V509">
        <v>2.3039999999999998</v>
      </c>
      <c r="W509" s="1">
        <v>1.843</v>
      </c>
      <c r="X509">
        <v>0.84399999999999997</v>
      </c>
      <c r="Y509" s="22">
        <v>506</v>
      </c>
      <c r="Z509">
        <v>3066811</v>
      </c>
      <c r="AA509">
        <v>14</v>
      </c>
      <c r="AB509">
        <v>39</v>
      </c>
      <c r="AC509">
        <v>11</v>
      </c>
      <c r="AD509">
        <v>5587754</v>
      </c>
      <c r="AE509">
        <v>4584</v>
      </c>
      <c r="AF509" s="10">
        <v>2.7</v>
      </c>
      <c r="AG509">
        <v>2.16</v>
      </c>
      <c r="AH509">
        <v>2.3039999999999998</v>
      </c>
      <c r="AI509" s="1">
        <v>1.843</v>
      </c>
      <c r="AJ509">
        <v>0.94699999999999995</v>
      </c>
    </row>
    <row r="510" spans="1:36" x14ac:dyDescent="0.2">
      <c r="A510" s="22">
        <v>507</v>
      </c>
      <c r="B510">
        <v>3136541</v>
      </c>
      <c r="C510">
        <v>13</v>
      </c>
      <c r="D510">
        <v>36</v>
      </c>
      <c r="E510">
        <v>16</v>
      </c>
      <c r="F510">
        <v>5518028</v>
      </c>
      <c r="G510">
        <v>4619</v>
      </c>
      <c r="H510" s="10">
        <v>2.7</v>
      </c>
      <c r="I510">
        <v>2.16</v>
      </c>
      <c r="J510">
        <v>2.3039999999999998</v>
      </c>
      <c r="K510" s="1">
        <v>1.843</v>
      </c>
      <c r="L510">
        <v>0.69599999999999995</v>
      </c>
      <c r="M510" s="22">
        <v>507</v>
      </c>
      <c r="N510">
        <v>2929073</v>
      </c>
      <c r="O510">
        <v>9</v>
      </c>
      <c r="P510">
        <v>42</v>
      </c>
      <c r="Q510">
        <v>10</v>
      </c>
      <c r="R510">
        <v>5725501</v>
      </c>
      <c r="S510">
        <v>4581</v>
      </c>
      <c r="T510" s="10">
        <v>2.7</v>
      </c>
      <c r="U510">
        <v>2.16</v>
      </c>
      <c r="V510">
        <v>2.3039999999999998</v>
      </c>
      <c r="W510" s="1">
        <v>1.843</v>
      </c>
      <c r="X510">
        <v>0.79400000000000004</v>
      </c>
      <c r="Y510" s="22">
        <v>507</v>
      </c>
      <c r="Z510">
        <v>3066797</v>
      </c>
      <c r="AA510">
        <v>14</v>
      </c>
      <c r="AB510">
        <v>42</v>
      </c>
      <c r="AC510">
        <v>11</v>
      </c>
      <c r="AD510">
        <v>5587777</v>
      </c>
      <c r="AE510">
        <v>4596</v>
      </c>
      <c r="AF510" s="10">
        <v>2.7</v>
      </c>
      <c r="AG510">
        <v>2.16</v>
      </c>
      <c r="AH510">
        <v>2.3039999999999998</v>
      </c>
      <c r="AI510" s="1">
        <v>1.843</v>
      </c>
      <c r="AJ510">
        <v>0.97299999999999998</v>
      </c>
    </row>
    <row r="511" spans="1:36" x14ac:dyDescent="0.2">
      <c r="A511" s="22">
        <v>508</v>
      </c>
      <c r="B511">
        <v>3136527</v>
      </c>
      <c r="C511">
        <v>14</v>
      </c>
      <c r="D511">
        <v>39</v>
      </c>
      <c r="E511">
        <v>10</v>
      </c>
      <c r="F511">
        <v>5518052</v>
      </c>
      <c r="G511">
        <v>4627</v>
      </c>
      <c r="H511" s="10">
        <v>2.7</v>
      </c>
      <c r="I511">
        <v>2.16</v>
      </c>
      <c r="J511">
        <v>2.3039999999999998</v>
      </c>
      <c r="K511" s="1">
        <v>1.843</v>
      </c>
      <c r="L511">
        <v>0.73399999999999999</v>
      </c>
      <c r="M511" s="22">
        <v>508</v>
      </c>
      <c r="N511">
        <v>2929065</v>
      </c>
      <c r="O511">
        <v>8</v>
      </c>
      <c r="P511">
        <v>37</v>
      </c>
      <c r="Q511">
        <v>14</v>
      </c>
      <c r="R511">
        <v>5725501</v>
      </c>
      <c r="S511">
        <v>4584</v>
      </c>
      <c r="T511" s="10">
        <v>2.7</v>
      </c>
      <c r="U511">
        <v>2.16</v>
      </c>
      <c r="V511">
        <v>2.3039999999999998</v>
      </c>
      <c r="W511" s="1">
        <v>1.843</v>
      </c>
      <c r="X511">
        <v>0.90400000000000003</v>
      </c>
      <c r="Y511" s="22">
        <v>508</v>
      </c>
      <c r="Z511">
        <v>3066790</v>
      </c>
      <c r="AA511">
        <v>7</v>
      </c>
      <c r="AB511">
        <v>46</v>
      </c>
      <c r="AC511">
        <v>10</v>
      </c>
      <c r="AD511">
        <v>5587771</v>
      </c>
      <c r="AE511">
        <v>4602</v>
      </c>
      <c r="AF511" s="10">
        <v>2.7</v>
      </c>
      <c r="AG511">
        <v>2.16</v>
      </c>
      <c r="AH511">
        <v>2.3039999999999998</v>
      </c>
      <c r="AI511" s="1">
        <v>1.843</v>
      </c>
      <c r="AJ511">
        <v>0.94699999999999995</v>
      </c>
    </row>
    <row r="512" spans="1:36" x14ac:dyDescent="0.2">
      <c r="A512" s="22">
        <v>509</v>
      </c>
      <c r="B512">
        <v>3136521</v>
      </c>
      <c r="C512">
        <v>6</v>
      </c>
      <c r="D512">
        <v>43</v>
      </c>
      <c r="E512">
        <v>10</v>
      </c>
      <c r="F512">
        <v>5518047</v>
      </c>
      <c r="G512">
        <v>4631</v>
      </c>
      <c r="H512" s="10">
        <v>2.7</v>
      </c>
      <c r="I512">
        <v>2.16</v>
      </c>
      <c r="J512">
        <v>2.3039999999999998</v>
      </c>
      <c r="K512" s="1">
        <v>1.843</v>
      </c>
      <c r="L512">
        <v>0.748</v>
      </c>
      <c r="M512" s="22">
        <v>509</v>
      </c>
      <c r="N512">
        <v>2929053</v>
      </c>
      <c r="O512">
        <v>12</v>
      </c>
      <c r="P512">
        <v>30</v>
      </c>
      <c r="Q512">
        <v>15</v>
      </c>
      <c r="R512">
        <v>5725531</v>
      </c>
      <c r="S512">
        <v>4587</v>
      </c>
      <c r="T512" s="10">
        <v>2.7</v>
      </c>
      <c r="U512">
        <v>2.16</v>
      </c>
      <c r="V512">
        <v>2.3039999999999998</v>
      </c>
      <c r="W512" s="1">
        <v>1.843</v>
      </c>
      <c r="X512">
        <v>0.91200000000000003</v>
      </c>
      <c r="Y512" s="22">
        <v>509</v>
      </c>
      <c r="Z512">
        <v>3066777</v>
      </c>
      <c r="AA512">
        <v>13</v>
      </c>
      <c r="AB512">
        <v>38</v>
      </c>
      <c r="AC512">
        <v>15</v>
      </c>
      <c r="AD512">
        <v>5587796</v>
      </c>
      <c r="AE512">
        <v>4607</v>
      </c>
      <c r="AF512" s="10">
        <v>2.7</v>
      </c>
      <c r="AG512">
        <v>2.16</v>
      </c>
      <c r="AH512">
        <v>2.3039999999999998</v>
      </c>
      <c r="AI512" s="1">
        <v>1.843</v>
      </c>
      <c r="AJ512">
        <v>1.0269999999999999</v>
      </c>
    </row>
    <row r="513" spans="1:36" x14ac:dyDescent="0.2">
      <c r="A513" s="22">
        <v>510</v>
      </c>
      <c r="B513">
        <v>3136511</v>
      </c>
      <c r="C513">
        <v>10</v>
      </c>
      <c r="D513">
        <v>35</v>
      </c>
      <c r="E513">
        <v>14</v>
      </c>
      <c r="F513">
        <v>5518068</v>
      </c>
      <c r="G513">
        <v>4634</v>
      </c>
      <c r="H513" s="10">
        <v>2.7</v>
      </c>
      <c r="I513">
        <v>2.16</v>
      </c>
      <c r="J513">
        <v>1.907</v>
      </c>
      <c r="K513" s="1">
        <v>1.526</v>
      </c>
      <c r="L513">
        <v>0.80600000000000005</v>
      </c>
      <c r="M513" s="22">
        <v>510</v>
      </c>
      <c r="N513">
        <v>2929039</v>
      </c>
      <c r="O513">
        <v>14</v>
      </c>
      <c r="P513">
        <v>30</v>
      </c>
      <c r="Q513">
        <v>12</v>
      </c>
      <c r="R513">
        <v>5725548</v>
      </c>
      <c r="S513">
        <v>4594</v>
      </c>
      <c r="T513" s="10">
        <v>2.7</v>
      </c>
      <c r="U513">
        <v>2.16</v>
      </c>
      <c r="V513">
        <v>1.907</v>
      </c>
      <c r="W513" s="1">
        <v>1.526</v>
      </c>
      <c r="X513">
        <v>0.86399999999999999</v>
      </c>
      <c r="Y513" s="22">
        <v>510</v>
      </c>
      <c r="Z513">
        <v>3066770</v>
      </c>
      <c r="AA513">
        <v>7</v>
      </c>
      <c r="AB513">
        <v>38</v>
      </c>
      <c r="AC513">
        <v>13</v>
      </c>
      <c r="AD513">
        <v>5587802</v>
      </c>
      <c r="AE513">
        <v>4611</v>
      </c>
      <c r="AF513" s="10">
        <v>2.7</v>
      </c>
      <c r="AG513">
        <v>2.16</v>
      </c>
      <c r="AH513">
        <v>1.907</v>
      </c>
      <c r="AI513" s="1">
        <v>1.526</v>
      </c>
      <c r="AJ513">
        <v>1.0269999999999999</v>
      </c>
    </row>
    <row r="514" spans="1:36" x14ac:dyDescent="0.2">
      <c r="A514" s="22">
        <v>511</v>
      </c>
      <c r="B514">
        <v>3136500</v>
      </c>
      <c r="C514">
        <v>11</v>
      </c>
      <c r="D514">
        <v>29</v>
      </c>
      <c r="E514">
        <v>16</v>
      </c>
      <c r="F514">
        <v>5518066</v>
      </c>
      <c r="G514">
        <v>4638</v>
      </c>
      <c r="H514" s="10">
        <v>2.7</v>
      </c>
      <c r="I514">
        <v>2.16</v>
      </c>
      <c r="J514">
        <v>1.907</v>
      </c>
      <c r="K514" s="1">
        <v>1.526</v>
      </c>
      <c r="L514">
        <v>0.83799999999999997</v>
      </c>
      <c r="M514" s="22">
        <v>511</v>
      </c>
      <c r="N514">
        <v>2929032</v>
      </c>
      <c r="O514">
        <v>7</v>
      </c>
      <c r="P514">
        <v>36</v>
      </c>
      <c r="Q514">
        <v>8</v>
      </c>
      <c r="R514">
        <v>5725547</v>
      </c>
      <c r="S514">
        <v>4599</v>
      </c>
      <c r="T514" s="10">
        <v>2.7</v>
      </c>
      <c r="U514">
        <v>2.16</v>
      </c>
      <c r="V514">
        <v>1.907</v>
      </c>
      <c r="W514" s="1">
        <v>1.526</v>
      </c>
      <c r="X514">
        <v>0.85399999999999998</v>
      </c>
      <c r="Y514" s="22">
        <v>511</v>
      </c>
      <c r="Z514">
        <v>3066759</v>
      </c>
      <c r="AA514">
        <v>11</v>
      </c>
      <c r="AB514">
        <v>28</v>
      </c>
      <c r="AC514">
        <v>17</v>
      </c>
      <c r="AD514">
        <v>5587824</v>
      </c>
      <c r="AE514">
        <v>4619</v>
      </c>
      <c r="AF514" s="10">
        <v>2.7</v>
      </c>
      <c r="AG514">
        <v>2.16</v>
      </c>
      <c r="AH514">
        <v>1.907</v>
      </c>
      <c r="AI514" s="1">
        <v>1.526</v>
      </c>
      <c r="AJ514">
        <v>1.069</v>
      </c>
    </row>
    <row r="515" spans="1:36" x14ac:dyDescent="0.2">
      <c r="A515" s="22">
        <v>512</v>
      </c>
      <c r="B515">
        <v>3136489</v>
      </c>
      <c r="C515">
        <v>11</v>
      </c>
      <c r="D515">
        <v>31</v>
      </c>
      <c r="E515">
        <v>9</v>
      </c>
      <c r="F515">
        <v>5518110</v>
      </c>
      <c r="G515">
        <v>4648</v>
      </c>
      <c r="H515" s="10">
        <v>2.7</v>
      </c>
      <c r="I515">
        <v>2.16</v>
      </c>
      <c r="J515">
        <v>1.907</v>
      </c>
      <c r="K515" s="1">
        <v>1.526</v>
      </c>
      <c r="L515">
        <v>0.85199999999999998</v>
      </c>
      <c r="M515" s="22">
        <v>512</v>
      </c>
      <c r="N515">
        <v>2929022</v>
      </c>
      <c r="O515">
        <v>10</v>
      </c>
      <c r="P515">
        <v>34</v>
      </c>
      <c r="Q515">
        <v>9</v>
      </c>
      <c r="R515">
        <v>5725560</v>
      </c>
      <c r="S515">
        <v>4608</v>
      </c>
      <c r="T515" s="10">
        <v>2.7</v>
      </c>
      <c r="U515">
        <v>2.16</v>
      </c>
      <c r="V515">
        <v>1.907</v>
      </c>
      <c r="W515" s="1">
        <v>1.526</v>
      </c>
      <c r="X515">
        <v>0.86099999999999999</v>
      </c>
      <c r="Y515" s="22">
        <v>512</v>
      </c>
      <c r="Z515">
        <v>3066755</v>
      </c>
      <c r="AA515">
        <v>4</v>
      </c>
      <c r="AB515">
        <v>29</v>
      </c>
      <c r="AC515">
        <v>10</v>
      </c>
      <c r="AD515">
        <v>5587838</v>
      </c>
      <c r="AE515">
        <v>4620</v>
      </c>
      <c r="AF515" s="10">
        <v>2.7</v>
      </c>
      <c r="AG515">
        <v>2.16</v>
      </c>
      <c r="AH515">
        <v>1.907</v>
      </c>
      <c r="AI515" s="1">
        <v>1.526</v>
      </c>
      <c r="AJ515">
        <v>0.97299999999999998</v>
      </c>
    </row>
    <row r="516" spans="1:36" x14ac:dyDescent="0.2">
      <c r="A516" s="22">
        <v>513</v>
      </c>
      <c r="B516">
        <v>3136481</v>
      </c>
      <c r="C516">
        <v>8</v>
      </c>
      <c r="D516">
        <v>32</v>
      </c>
      <c r="E516">
        <v>10</v>
      </c>
      <c r="F516">
        <v>5518101</v>
      </c>
      <c r="G516">
        <v>4652</v>
      </c>
      <c r="H516" s="10">
        <v>2.7</v>
      </c>
      <c r="I516">
        <v>2.16</v>
      </c>
      <c r="J516">
        <v>1.907</v>
      </c>
      <c r="K516" s="1">
        <v>1.526</v>
      </c>
      <c r="L516">
        <v>0.86399999999999999</v>
      </c>
      <c r="M516" s="22">
        <v>513</v>
      </c>
      <c r="N516">
        <v>2929009</v>
      </c>
      <c r="O516">
        <v>13</v>
      </c>
      <c r="P516">
        <v>31</v>
      </c>
      <c r="Q516">
        <v>13</v>
      </c>
      <c r="R516">
        <v>5725564</v>
      </c>
      <c r="S516">
        <v>4614</v>
      </c>
      <c r="T516" s="10">
        <v>2.7</v>
      </c>
      <c r="U516">
        <v>2.16</v>
      </c>
      <c r="V516">
        <v>1.907</v>
      </c>
      <c r="W516" s="1">
        <v>1.526</v>
      </c>
      <c r="X516">
        <v>0.91400000000000003</v>
      </c>
      <c r="Y516" s="22">
        <v>513</v>
      </c>
      <c r="Z516">
        <v>3066743</v>
      </c>
      <c r="AA516">
        <v>12</v>
      </c>
      <c r="AB516">
        <v>24</v>
      </c>
      <c r="AC516">
        <v>9</v>
      </c>
      <c r="AD516">
        <v>5587848</v>
      </c>
      <c r="AE516">
        <v>4626</v>
      </c>
      <c r="AF516" s="10">
        <v>2.7</v>
      </c>
      <c r="AG516">
        <v>2.16</v>
      </c>
      <c r="AH516">
        <v>1.907</v>
      </c>
      <c r="AI516" s="1">
        <v>1.526</v>
      </c>
      <c r="AJ516">
        <v>0.85699999999999998</v>
      </c>
    </row>
    <row r="517" spans="1:36" x14ac:dyDescent="0.2">
      <c r="A517" s="22">
        <v>514</v>
      </c>
      <c r="B517">
        <v>3136471</v>
      </c>
      <c r="C517">
        <v>10</v>
      </c>
      <c r="D517">
        <v>30</v>
      </c>
      <c r="E517">
        <v>10</v>
      </c>
      <c r="F517">
        <v>5518115</v>
      </c>
      <c r="G517">
        <v>4660</v>
      </c>
      <c r="H517" s="10">
        <v>2.7</v>
      </c>
      <c r="I517">
        <v>2.16</v>
      </c>
      <c r="J517">
        <v>1.907</v>
      </c>
      <c r="K517" s="1">
        <v>1.526</v>
      </c>
      <c r="L517">
        <v>0.86699999999999999</v>
      </c>
      <c r="M517" s="22">
        <v>514</v>
      </c>
      <c r="N517">
        <v>2929000</v>
      </c>
      <c r="O517">
        <v>9</v>
      </c>
      <c r="P517">
        <v>35</v>
      </c>
      <c r="Q517">
        <v>9</v>
      </c>
      <c r="R517">
        <v>5725584</v>
      </c>
      <c r="S517">
        <v>4621</v>
      </c>
      <c r="T517" s="10">
        <v>2.7</v>
      </c>
      <c r="U517">
        <v>2.16</v>
      </c>
      <c r="V517">
        <v>1.907</v>
      </c>
      <c r="W517" s="1">
        <v>1.526</v>
      </c>
      <c r="X517">
        <v>0.88200000000000001</v>
      </c>
      <c r="Y517" s="22">
        <v>514</v>
      </c>
      <c r="Z517">
        <v>3066732</v>
      </c>
      <c r="AA517">
        <v>11</v>
      </c>
      <c r="AB517">
        <v>25</v>
      </c>
      <c r="AC517">
        <v>11</v>
      </c>
      <c r="AD517">
        <v>5587852</v>
      </c>
      <c r="AE517">
        <v>4630</v>
      </c>
      <c r="AF517" s="10">
        <v>2.7</v>
      </c>
      <c r="AG517">
        <v>2.16</v>
      </c>
      <c r="AH517">
        <v>1.907</v>
      </c>
      <c r="AI517" s="1">
        <v>1.526</v>
      </c>
      <c r="AJ517">
        <v>0.73699999999999999</v>
      </c>
    </row>
    <row r="518" spans="1:36" x14ac:dyDescent="0.2">
      <c r="A518" s="22">
        <v>515</v>
      </c>
      <c r="B518">
        <v>3136463</v>
      </c>
      <c r="C518">
        <v>8</v>
      </c>
      <c r="D518">
        <v>27</v>
      </c>
      <c r="E518">
        <v>13</v>
      </c>
      <c r="F518">
        <v>5518122</v>
      </c>
      <c r="G518">
        <v>4664</v>
      </c>
      <c r="H518" s="10">
        <v>2.7</v>
      </c>
      <c r="I518">
        <v>2.16</v>
      </c>
      <c r="J518">
        <v>1.907</v>
      </c>
      <c r="K518" s="1">
        <v>1.526</v>
      </c>
      <c r="L518">
        <v>0.87</v>
      </c>
      <c r="M518" s="22">
        <v>515</v>
      </c>
      <c r="N518">
        <v>2928993</v>
      </c>
      <c r="O518">
        <v>7</v>
      </c>
      <c r="P518">
        <v>29</v>
      </c>
      <c r="Q518">
        <v>15</v>
      </c>
      <c r="R518">
        <v>5725585</v>
      </c>
      <c r="S518">
        <v>4624</v>
      </c>
      <c r="T518" s="10">
        <v>2.7</v>
      </c>
      <c r="U518">
        <v>2.16</v>
      </c>
      <c r="V518">
        <v>1.907</v>
      </c>
      <c r="W518" s="1">
        <v>1.526</v>
      </c>
      <c r="X518">
        <v>0.90100000000000002</v>
      </c>
      <c r="Y518" s="22">
        <v>515</v>
      </c>
      <c r="Z518">
        <v>3066725</v>
      </c>
      <c r="AA518">
        <v>7</v>
      </c>
      <c r="AB518">
        <v>28</v>
      </c>
      <c r="AC518">
        <v>8</v>
      </c>
      <c r="AD518">
        <v>5587867</v>
      </c>
      <c r="AE518">
        <v>4634</v>
      </c>
      <c r="AF518" s="10">
        <v>2.7</v>
      </c>
      <c r="AG518">
        <v>2.16</v>
      </c>
      <c r="AH518">
        <v>1.907</v>
      </c>
      <c r="AI518" s="1">
        <v>1.526</v>
      </c>
      <c r="AJ518">
        <v>0.73</v>
      </c>
    </row>
    <row r="519" spans="1:36" x14ac:dyDescent="0.2">
      <c r="A519" s="22">
        <v>516</v>
      </c>
      <c r="B519">
        <v>3136455</v>
      </c>
      <c r="C519">
        <v>8</v>
      </c>
      <c r="D519">
        <v>27</v>
      </c>
      <c r="E519">
        <v>8</v>
      </c>
      <c r="F519">
        <v>5518129</v>
      </c>
      <c r="G519">
        <v>4669</v>
      </c>
      <c r="H519" s="10">
        <v>2.7</v>
      </c>
      <c r="I519">
        <v>2.16</v>
      </c>
      <c r="J519">
        <v>1.907</v>
      </c>
      <c r="K519" s="1">
        <v>1.526</v>
      </c>
      <c r="L519">
        <v>0.81200000000000006</v>
      </c>
      <c r="M519" s="22">
        <v>516</v>
      </c>
      <c r="N519">
        <v>2928988</v>
      </c>
      <c r="O519">
        <v>5</v>
      </c>
      <c r="P519">
        <v>29</v>
      </c>
      <c r="Q519">
        <v>7</v>
      </c>
      <c r="R519">
        <v>5725605</v>
      </c>
      <c r="S519">
        <v>4629</v>
      </c>
      <c r="T519" s="10">
        <v>2.7</v>
      </c>
      <c r="U519">
        <v>2.16</v>
      </c>
      <c r="V519">
        <v>1.907</v>
      </c>
      <c r="W519" s="1">
        <v>1.526</v>
      </c>
      <c r="X519">
        <v>0.98499999999999999</v>
      </c>
      <c r="Y519" s="22">
        <v>516</v>
      </c>
      <c r="Z519">
        <v>3066711</v>
      </c>
      <c r="AA519">
        <v>14</v>
      </c>
      <c r="AB519">
        <v>27</v>
      </c>
      <c r="AC519">
        <v>8</v>
      </c>
      <c r="AD519">
        <v>5587872</v>
      </c>
      <c r="AE519">
        <v>4642</v>
      </c>
      <c r="AF519" s="10">
        <v>2.7</v>
      </c>
      <c r="AG519">
        <v>2.16</v>
      </c>
      <c r="AH519">
        <v>1.907</v>
      </c>
      <c r="AI519" s="1">
        <v>1.526</v>
      </c>
      <c r="AJ519">
        <v>0.77300000000000002</v>
      </c>
    </row>
    <row r="520" spans="1:36" x14ac:dyDescent="0.2">
      <c r="A520" s="22">
        <v>517</v>
      </c>
      <c r="B520">
        <v>3136447</v>
      </c>
      <c r="C520">
        <v>8</v>
      </c>
      <c r="D520">
        <v>28</v>
      </c>
      <c r="E520">
        <v>7</v>
      </c>
      <c r="F520">
        <v>5518146</v>
      </c>
      <c r="G520">
        <v>4676</v>
      </c>
      <c r="H520" s="10">
        <v>2.7</v>
      </c>
      <c r="I520">
        <v>2.16</v>
      </c>
      <c r="J520">
        <v>1.907</v>
      </c>
      <c r="K520" s="1">
        <v>1.526</v>
      </c>
      <c r="L520">
        <v>0.80600000000000005</v>
      </c>
      <c r="M520" s="22">
        <v>517</v>
      </c>
      <c r="N520">
        <v>2928980</v>
      </c>
      <c r="O520">
        <v>8</v>
      </c>
      <c r="P520">
        <v>23</v>
      </c>
      <c r="Q520">
        <v>11</v>
      </c>
      <c r="R520">
        <v>5725606</v>
      </c>
      <c r="S520">
        <v>4635</v>
      </c>
      <c r="T520" s="10">
        <v>2.7</v>
      </c>
      <c r="U520">
        <v>2.16</v>
      </c>
      <c r="V520">
        <v>1.907</v>
      </c>
      <c r="W520" s="1">
        <v>1.526</v>
      </c>
      <c r="X520">
        <v>0.90900000000000003</v>
      </c>
      <c r="Y520" s="22">
        <v>517</v>
      </c>
      <c r="Z520">
        <v>3066703</v>
      </c>
      <c r="AA520">
        <v>8</v>
      </c>
      <c r="AB520">
        <v>31</v>
      </c>
      <c r="AC520">
        <v>10</v>
      </c>
      <c r="AD520">
        <v>5587879</v>
      </c>
      <c r="AE520">
        <v>4647</v>
      </c>
      <c r="AF520" s="10">
        <v>2.7</v>
      </c>
      <c r="AG520">
        <v>2.16</v>
      </c>
      <c r="AH520">
        <v>1.907</v>
      </c>
      <c r="AI520" s="1">
        <v>1.526</v>
      </c>
      <c r="AJ520">
        <v>0.76500000000000001</v>
      </c>
    </row>
    <row r="521" spans="1:36" x14ac:dyDescent="0.2">
      <c r="A521" s="22">
        <v>518</v>
      </c>
      <c r="B521">
        <v>3136440</v>
      </c>
      <c r="C521">
        <v>7</v>
      </c>
      <c r="D521">
        <v>27</v>
      </c>
      <c r="E521">
        <v>9</v>
      </c>
      <c r="F521">
        <v>5518143</v>
      </c>
      <c r="G521">
        <v>4679</v>
      </c>
      <c r="H521" s="10">
        <v>2.7</v>
      </c>
      <c r="I521">
        <v>2.16</v>
      </c>
      <c r="J521">
        <v>1.907</v>
      </c>
      <c r="K521" s="1">
        <v>1.526</v>
      </c>
      <c r="L521">
        <v>0.84799999999999998</v>
      </c>
      <c r="M521" s="22">
        <v>518</v>
      </c>
      <c r="N521">
        <v>2928971</v>
      </c>
      <c r="O521">
        <v>9</v>
      </c>
      <c r="P521">
        <v>20</v>
      </c>
      <c r="Q521">
        <v>11</v>
      </c>
      <c r="R521">
        <v>5725625</v>
      </c>
      <c r="S521">
        <v>4642</v>
      </c>
      <c r="T521" s="10">
        <v>2.7</v>
      </c>
      <c r="U521">
        <v>2.16</v>
      </c>
      <c r="V521">
        <v>1.907</v>
      </c>
      <c r="W521" s="1">
        <v>1.526</v>
      </c>
      <c r="X521">
        <v>0.83599999999999997</v>
      </c>
      <c r="Y521" s="22">
        <v>518</v>
      </c>
      <c r="Z521">
        <v>3066694</v>
      </c>
      <c r="AA521">
        <v>9</v>
      </c>
      <c r="AB521">
        <v>29</v>
      </c>
      <c r="AC521">
        <v>10</v>
      </c>
      <c r="AD521">
        <v>5587886</v>
      </c>
      <c r="AE521">
        <v>4650</v>
      </c>
      <c r="AF521" s="10">
        <v>2.7</v>
      </c>
      <c r="AG521">
        <v>2.16</v>
      </c>
      <c r="AH521">
        <v>1.907</v>
      </c>
      <c r="AI521" s="1">
        <v>1.526</v>
      </c>
      <c r="AJ521">
        <v>0.93700000000000006</v>
      </c>
    </row>
    <row r="522" spans="1:36" x14ac:dyDescent="0.2">
      <c r="A522" s="22">
        <v>519</v>
      </c>
      <c r="B522">
        <v>3136427</v>
      </c>
      <c r="C522">
        <v>13</v>
      </c>
      <c r="D522">
        <v>23</v>
      </c>
      <c r="E522">
        <v>11</v>
      </c>
      <c r="F522">
        <v>5518155</v>
      </c>
      <c r="G522">
        <v>4686</v>
      </c>
      <c r="H522" s="10">
        <v>2.7</v>
      </c>
      <c r="I522">
        <v>2.16</v>
      </c>
      <c r="J522">
        <v>1.907</v>
      </c>
      <c r="K522" s="1">
        <v>1.526</v>
      </c>
      <c r="L522">
        <v>0.93</v>
      </c>
      <c r="M522" s="22">
        <v>519</v>
      </c>
      <c r="N522">
        <v>2928964</v>
      </c>
      <c r="O522">
        <v>7</v>
      </c>
      <c r="P522">
        <v>23</v>
      </c>
      <c r="Q522">
        <v>6</v>
      </c>
      <c r="R522">
        <v>5725637</v>
      </c>
      <c r="S522">
        <v>4646</v>
      </c>
      <c r="T522" s="10">
        <v>2.7</v>
      </c>
      <c r="U522">
        <v>2.16</v>
      </c>
      <c r="V522">
        <v>1.907</v>
      </c>
      <c r="W522" s="1">
        <v>1.526</v>
      </c>
      <c r="X522">
        <v>0.81200000000000006</v>
      </c>
      <c r="Y522" s="22">
        <v>519</v>
      </c>
      <c r="Z522">
        <v>3066686</v>
      </c>
      <c r="AA522">
        <v>8</v>
      </c>
      <c r="AB522">
        <v>30</v>
      </c>
      <c r="AC522">
        <v>8</v>
      </c>
      <c r="AD522">
        <v>5587897</v>
      </c>
      <c r="AE522">
        <v>4654</v>
      </c>
      <c r="AF522" s="10">
        <v>2.7</v>
      </c>
      <c r="AG522">
        <v>2.16</v>
      </c>
      <c r="AH522">
        <v>1.907</v>
      </c>
      <c r="AI522" s="1">
        <v>1.526</v>
      </c>
      <c r="AJ522">
        <v>1</v>
      </c>
    </row>
    <row r="523" spans="1:36" x14ac:dyDescent="0.2">
      <c r="A523" s="22">
        <v>520</v>
      </c>
      <c r="B523">
        <v>3136422</v>
      </c>
      <c r="C523">
        <v>5</v>
      </c>
      <c r="D523">
        <v>27</v>
      </c>
      <c r="E523">
        <v>9</v>
      </c>
      <c r="F523">
        <v>5518175</v>
      </c>
      <c r="G523">
        <v>4689</v>
      </c>
      <c r="H523" s="10">
        <v>2.7</v>
      </c>
      <c r="I523">
        <v>2.16</v>
      </c>
      <c r="J523">
        <v>1.907</v>
      </c>
      <c r="K523" s="1">
        <v>1.526</v>
      </c>
      <c r="L523">
        <v>0.86</v>
      </c>
      <c r="M523" s="22">
        <v>520</v>
      </c>
      <c r="N523">
        <v>2928955</v>
      </c>
      <c r="O523">
        <v>9</v>
      </c>
      <c r="P523">
        <v>24</v>
      </c>
      <c r="Q523">
        <v>6</v>
      </c>
      <c r="R523">
        <v>5725631</v>
      </c>
      <c r="S523">
        <v>4651</v>
      </c>
      <c r="T523" s="10">
        <v>2.7</v>
      </c>
      <c r="U523">
        <v>2.16</v>
      </c>
      <c r="V523">
        <v>1.907</v>
      </c>
      <c r="W523" s="1">
        <v>1.526</v>
      </c>
      <c r="X523">
        <v>0.77300000000000002</v>
      </c>
      <c r="Y523" s="22">
        <v>520</v>
      </c>
      <c r="Z523">
        <v>3066671</v>
      </c>
      <c r="AA523">
        <v>15</v>
      </c>
      <c r="AB523">
        <v>22</v>
      </c>
      <c r="AC523">
        <v>16</v>
      </c>
      <c r="AD523">
        <v>5587912</v>
      </c>
      <c r="AE523">
        <v>4659</v>
      </c>
      <c r="AF523" s="10">
        <v>2.7</v>
      </c>
      <c r="AG523">
        <v>2.16</v>
      </c>
      <c r="AH523">
        <v>1.907</v>
      </c>
      <c r="AI523" s="1">
        <v>1.526</v>
      </c>
      <c r="AJ523">
        <v>1.089</v>
      </c>
    </row>
    <row r="524" spans="1:36" x14ac:dyDescent="0.2">
      <c r="A524" s="22">
        <v>521</v>
      </c>
      <c r="B524">
        <v>3136416</v>
      </c>
      <c r="C524">
        <v>6</v>
      </c>
      <c r="D524">
        <v>26</v>
      </c>
      <c r="E524">
        <v>6</v>
      </c>
      <c r="F524">
        <v>5518168</v>
      </c>
      <c r="G524">
        <v>4695</v>
      </c>
      <c r="H524" s="10">
        <v>2.7</v>
      </c>
      <c r="I524">
        <v>2.16</v>
      </c>
      <c r="J524">
        <v>1.907</v>
      </c>
      <c r="K524" s="1">
        <v>1.526</v>
      </c>
      <c r="L524">
        <v>0.93100000000000005</v>
      </c>
      <c r="M524" s="22">
        <v>521</v>
      </c>
      <c r="N524">
        <v>2928947</v>
      </c>
      <c r="O524">
        <v>8</v>
      </c>
      <c r="P524">
        <v>26</v>
      </c>
      <c r="Q524">
        <v>7</v>
      </c>
      <c r="R524">
        <v>5725644</v>
      </c>
      <c r="S524">
        <v>4659</v>
      </c>
      <c r="T524" s="10">
        <v>2.7</v>
      </c>
      <c r="U524">
        <v>2.16</v>
      </c>
      <c r="V524">
        <v>1.907</v>
      </c>
      <c r="W524" s="1">
        <v>1.526</v>
      </c>
      <c r="X524">
        <v>0.76300000000000001</v>
      </c>
      <c r="Y524" s="22">
        <v>521</v>
      </c>
      <c r="Z524">
        <v>3066664</v>
      </c>
      <c r="AA524">
        <v>7</v>
      </c>
      <c r="AB524">
        <v>29</v>
      </c>
      <c r="AC524">
        <v>8</v>
      </c>
      <c r="AD524">
        <v>5587931</v>
      </c>
      <c r="AE524">
        <v>4664</v>
      </c>
      <c r="AF524" s="10">
        <v>2.7</v>
      </c>
      <c r="AG524">
        <v>2.16</v>
      </c>
      <c r="AH524">
        <v>1.907</v>
      </c>
      <c r="AI524" s="1">
        <v>1.526</v>
      </c>
      <c r="AJ524">
        <v>1.036</v>
      </c>
    </row>
    <row r="525" spans="1:36" x14ac:dyDescent="0.2">
      <c r="A525" s="22">
        <v>522</v>
      </c>
      <c r="B525">
        <v>3136411</v>
      </c>
      <c r="C525">
        <v>5</v>
      </c>
      <c r="D525">
        <v>24</v>
      </c>
      <c r="E525">
        <v>8</v>
      </c>
      <c r="F525">
        <v>5518185</v>
      </c>
      <c r="G525">
        <v>4700</v>
      </c>
      <c r="H525" s="10">
        <v>2.7</v>
      </c>
      <c r="I525">
        <v>2.16</v>
      </c>
      <c r="J525">
        <v>1.907</v>
      </c>
      <c r="K525" s="1">
        <v>1.526</v>
      </c>
      <c r="L525">
        <v>0.86</v>
      </c>
      <c r="M525" s="22">
        <v>522</v>
      </c>
      <c r="N525">
        <v>2928942</v>
      </c>
      <c r="O525">
        <v>5</v>
      </c>
      <c r="P525">
        <v>26</v>
      </c>
      <c r="Q525">
        <v>8</v>
      </c>
      <c r="R525">
        <v>5725641</v>
      </c>
      <c r="S525">
        <v>4662</v>
      </c>
      <c r="T525" s="10">
        <v>2.7</v>
      </c>
      <c r="U525">
        <v>2.16</v>
      </c>
      <c r="V525">
        <v>1.907</v>
      </c>
      <c r="W525" s="1">
        <v>1.526</v>
      </c>
      <c r="X525">
        <v>0.80400000000000005</v>
      </c>
      <c r="Y525" s="22">
        <v>522</v>
      </c>
      <c r="Z525">
        <v>3066658</v>
      </c>
      <c r="AA525">
        <v>6</v>
      </c>
      <c r="AB525">
        <v>29</v>
      </c>
      <c r="AC525">
        <v>7</v>
      </c>
      <c r="AD525">
        <v>5587930</v>
      </c>
      <c r="AE525">
        <v>4669</v>
      </c>
      <c r="AF525" s="10">
        <v>2.7</v>
      </c>
      <c r="AG525">
        <v>2.16</v>
      </c>
      <c r="AH525">
        <v>1.907</v>
      </c>
      <c r="AI525" s="1">
        <v>1.526</v>
      </c>
      <c r="AJ525">
        <v>1.0169999999999999</v>
      </c>
    </row>
    <row r="526" spans="1:36" x14ac:dyDescent="0.2">
      <c r="A526" s="22">
        <v>523</v>
      </c>
      <c r="B526">
        <v>3136406</v>
      </c>
      <c r="C526">
        <v>5</v>
      </c>
      <c r="D526">
        <v>19</v>
      </c>
      <c r="E526">
        <v>10</v>
      </c>
      <c r="F526">
        <v>5518193</v>
      </c>
      <c r="G526">
        <v>4705</v>
      </c>
      <c r="H526" s="10">
        <v>2.7</v>
      </c>
      <c r="I526">
        <v>2.16</v>
      </c>
      <c r="J526">
        <v>1.907</v>
      </c>
      <c r="K526" s="1">
        <v>1.526</v>
      </c>
      <c r="L526">
        <v>0.94</v>
      </c>
      <c r="M526" s="22">
        <v>523</v>
      </c>
      <c r="N526">
        <v>2928931</v>
      </c>
      <c r="O526">
        <v>11</v>
      </c>
      <c r="P526">
        <v>21</v>
      </c>
      <c r="Q526">
        <v>10</v>
      </c>
      <c r="R526">
        <v>5725662</v>
      </c>
      <c r="S526">
        <v>4669</v>
      </c>
      <c r="T526" s="10">
        <v>2.7</v>
      </c>
      <c r="U526">
        <v>2.16</v>
      </c>
      <c r="V526">
        <v>1.907</v>
      </c>
      <c r="W526" s="1">
        <v>1.526</v>
      </c>
      <c r="X526">
        <v>0.95799999999999996</v>
      </c>
      <c r="Y526" s="22">
        <v>523</v>
      </c>
      <c r="Z526">
        <v>3066648</v>
      </c>
      <c r="AA526">
        <v>10</v>
      </c>
      <c r="AB526">
        <v>25</v>
      </c>
      <c r="AC526">
        <v>10</v>
      </c>
      <c r="AD526">
        <v>5587929</v>
      </c>
      <c r="AE526">
        <v>4671</v>
      </c>
      <c r="AF526" s="10">
        <v>2.7</v>
      </c>
      <c r="AG526">
        <v>2.16</v>
      </c>
      <c r="AH526">
        <v>1.907</v>
      </c>
      <c r="AI526" s="1">
        <v>1.526</v>
      </c>
      <c r="AJ526">
        <v>1.0169999999999999</v>
      </c>
    </row>
    <row r="527" spans="1:36" x14ac:dyDescent="0.2">
      <c r="A527" s="22">
        <v>524</v>
      </c>
      <c r="B527">
        <v>3136395</v>
      </c>
      <c r="C527">
        <v>11</v>
      </c>
      <c r="D527">
        <v>15</v>
      </c>
      <c r="E527">
        <v>9</v>
      </c>
      <c r="F527">
        <v>5518199</v>
      </c>
      <c r="G527">
        <v>4713</v>
      </c>
      <c r="H527" s="10">
        <v>2.7</v>
      </c>
      <c r="I527">
        <v>2.16</v>
      </c>
      <c r="J527">
        <v>1.907</v>
      </c>
      <c r="K527" s="1">
        <v>1.526</v>
      </c>
      <c r="L527">
        <v>0.88</v>
      </c>
      <c r="M527" s="22">
        <v>524</v>
      </c>
      <c r="N527">
        <v>2928922</v>
      </c>
      <c r="O527">
        <v>9</v>
      </c>
      <c r="P527">
        <v>25</v>
      </c>
      <c r="Q527">
        <v>7</v>
      </c>
      <c r="R527">
        <v>5725669</v>
      </c>
      <c r="S527">
        <v>4673</v>
      </c>
      <c r="T527" s="10">
        <v>2.7</v>
      </c>
      <c r="U527">
        <v>2.16</v>
      </c>
      <c r="V527">
        <v>1.907</v>
      </c>
      <c r="W527" s="1">
        <v>1.526</v>
      </c>
      <c r="X527">
        <v>0.93899999999999995</v>
      </c>
      <c r="Y527" s="22">
        <v>524</v>
      </c>
      <c r="Z527">
        <v>3066642</v>
      </c>
      <c r="AA527">
        <v>6</v>
      </c>
      <c r="AB527">
        <v>23</v>
      </c>
      <c r="AC527">
        <v>12</v>
      </c>
      <c r="AD527">
        <v>5587946</v>
      </c>
      <c r="AE527">
        <v>4672</v>
      </c>
      <c r="AF527" s="10">
        <v>2.7</v>
      </c>
      <c r="AG527">
        <v>2.16</v>
      </c>
      <c r="AH527">
        <v>1.907</v>
      </c>
      <c r="AI527" s="1">
        <v>1.526</v>
      </c>
      <c r="AJ527">
        <v>0.89800000000000002</v>
      </c>
    </row>
    <row r="528" spans="1:36" x14ac:dyDescent="0.2">
      <c r="A528" s="22">
        <v>525</v>
      </c>
      <c r="B528">
        <v>3136388</v>
      </c>
      <c r="C528">
        <v>7</v>
      </c>
      <c r="D528">
        <v>20</v>
      </c>
      <c r="E528">
        <v>6</v>
      </c>
      <c r="F528">
        <v>5518215</v>
      </c>
      <c r="G528">
        <v>4719</v>
      </c>
      <c r="H528" s="10">
        <v>2.7</v>
      </c>
      <c r="I528">
        <v>2.16</v>
      </c>
      <c r="J528">
        <v>1.907</v>
      </c>
      <c r="K528" s="1">
        <v>1.526</v>
      </c>
      <c r="L528">
        <v>0.77400000000000002</v>
      </c>
      <c r="M528" s="22">
        <v>525</v>
      </c>
      <c r="N528">
        <v>2928914</v>
      </c>
      <c r="O528">
        <v>8</v>
      </c>
      <c r="P528">
        <v>24</v>
      </c>
      <c r="Q528">
        <v>10</v>
      </c>
      <c r="R528">
        <v>5725666</v>
      </c>
      <c r="S528">
        <v>4680</v>
      </c>
      <c r="T528" s="10">
        <v>2.7</v>
      </c>
      <c r="U528">
        <v>2.16</v>
      </c>
      <c r="V528">
        <v>1.907</v>
      </c>
      <c r="W528" s="1">
        <v>1.526</v>
      </c>
      <c r="X528">
        <v>1.0209999999999999</v>
      </c>
      <c r="Y528" s="22">
        <v>525</v>
      </c>
      <c r="Z528">
        <v>3066636</v>
      </c>
      <c r="AA528">
        <v>6</v>
      </c>
      <c r="AB528">
        <v>23</v>
      </c>
      <c r="AC528">
        <v>6</v>
      </c>
      <c r="AD528">
        <v>5587972</v>
      </c>
      <c r="AE528">
        <v>4676</v>
      </c>
      <c r="AF528" s="10">
        <v>2.7</v>
      </c>
      <c r="AG528">
        <v>2.16</v>
      </c>
      <c r="AH528">
        <v>1.907</v>
      </c>
      <c r="AI528" s="1">
        <v>1.526</v>
      </c>
      <c r="AJ528">
        <v>0.93200000000000005</v>
      </c>
    </row>
    <row r="529" spans="1:36" x14ac:dyDescent="0.2">
      <c r="A529" s="22">
        <v>526</v>
      </c>
      <c r="B529">
        <v>3136383</v>
      </c>
      <c r="C529">
        <v>5</v>
      </c>
      <c r="D529">
        <v>22</v>
      </c>
      <c r="E529">
        <v>5</v>
      </c>
      <c r="F529">
        <v>5518217</v>
      </c>
      <c r="G529">
        <v>4724</v>
      </c>
      <c r="H529" s="10">
        <v>2.7</v>
      </c>
      <c r="I529">
        <v>2.16</v>
      </c>
      <c r="J529">
        <v>1.907</v>
      </c>
      <c r="K529" s="1">
        <v>1.526</v>
      </c>
      <c r="L529">
        <v>0.84899999999999998</v>
      </c>
      <c r="M529" s="22">
        <v>526</v>
      </c>
      <c r="N529">
        <v>2928906</v>
      </c>
      <c r="O529">
        <v>8</v>
      </c>
      <c r="P529">
        <v>26</v>
      </c>
      <c r="Q529">
        <v>6</v>
      </c>
      <c r="R529">
        <v>5725695</v>
      </c>
      <c r="S529">
        <v>4687</v>
      </c>
      <c r="T529" s="10">
        <v>2.7</v>
      </c>
      <c r="U529">
        <v>2.16</v>
      </c>
      <c r="V529">
        <v>1.907</v>
      </c>
      <c r="W529" s="1">
        <v>1.526</v>
      </c>
      <c r="X529">
        <v>1.1140000000000001</v>
      </c>
      <c r="Y529" s="22">
        <v>526</v>
      </c>
      <c r="Z529">
        <v>3066627</v>
      </c>
      <c r="AA529">
        <v>9</v>
      </c>
      <c r="AB529">
        <v>22</v>
      </c>
      <c r="AC529">
        <v>7</v>
      </c>
      <c r="AD529">
        <v>5587959</v>
      </c>
      <c r="AE529">
        <v>4683</v>
      </c>
      <c r="AF529" s="10">
        <v>2.7</v>
      </c>
      <c r="AG529">
        <v>2.16</v>
      </c>
      <c r="AH529">
        <v>1.907</v>
      </c>
      <c r="AI529" s="1">
        <v>1.526</v>
      </c>
      <c r="AJ529">
        <v>0.85199999999999998</v>
      </c>
    </row>
    <row r="530" spans="1:36" x14ac:dyDescent="0.2">
      <c r="A530" s="22">
        <v>527</v>
      </c>
      <c r="B530">
        <v>3136373</v>
      </c>
      <c r="C530">
        <v>10</v>
      </c>
      <c r="D530">
        <v>21</v>
      </c>
      <c r="E530">
        <v>6</v>
      </c>
      <c r="F530">
        <v>5518215</v>
      </c>
      <c r="G530">
        <v>4731</v>
      </c>
      <c r="H530" s="10">
        <v>2.7</v>
      </c>
      <c r="I530">
        <v>2.16</v>
      </c>
      <c r="J530">
        <v>1.907</v>
      </c>
      <c r="K530" s="1">
        <v>1.526</v>
      </c>
      <c r="L530">
        <v>0.81200000000000006</v>
      </c>
      <c r="M530" s="22">
        <v>527</v>
      </c>
      <c r="N530">
        <v>2928901</v>
      </c>
      <c r="O530">
        <v>5</v>
      </c>
      <c r="P530">
        <v>26</v>
      </c>
      <c r="Q530">
        <v>8</v>
      </c>
      <c r="R530">
        <v>5725688</v>
      </c>
      <c r="S530">
        <v>4691</v>
      </c>
      <c r="T530" s="10">
        <v>2.7</v>
      </c>
      <c r="U530">
        <v>2.16</v>
      </c>
      <c r="V530">
        <v>1.907</v>
      </c>
      <c r="W530" s="1">
        <v>1.526</v>
      </c>
      <c r="X530">
        <v>1.042</v>
      </c>
      <c r="Y530" s="22">
        <v>527</v>
      </c>
      <c r="Z530">
        <v>3066618</v>
      </c>
      <c r="AA530">
        <v>9</v>
      </c>
      <c r="AB530">
        <v>20</v>
      </c>
      <c r="AC530">
        <v>11</v>
      </c>
      <c r="AD530">
        <v>5587976</v>
      </c>
      <c r="AE530">
        <v>4689</v>
      </c>
      <c r="AF530" s="10">
        <v>2.7</v>
      </c>
      <c r="AG530">
        <v>2.16</v>
      </c>
      <c r="AH530">
        <v>1.907</v>
      </c>
      <c r="AI530" s="1">
        <v>1.526</v>
      </c>
      <c r="AJ530">
        <v>0.84699999999999998</v>
      </c>
    </row>
    <row r="531" spans="1:36" x14ac:dyDescent="0.2">
      <c r="A531" s="22">
        <v>528</v>
      </c>
      <c r="B531">
        <v>3136367</v>
      </c>
      <c r="C531">
        <v>6</v>
      </c>
      <c r="D531">
        <v>24</v>
      </c>
      <c r="E531">
        <v>7</v>
      </c>
      <c r="F531">
        <v>5518224</v>
      </c>
      <c r="G531">
        <v>4735</v>
      </c>
      <c r="H531" s="10">
        <v>2.7</v>
      </c>
      <c r="I531">
        <v>2.16</v>
      </c>
      <c r="J531">
        <v>1.907</v>
      </c>
      <c r="K531" s="1">
        <v>1.526</v>
      </c>
      <c r="L531">
        <v>0.88600000000000001</v>
      </c>
      <c r="M531" s="22">
        <v>528</v>
      </c>
      <c r="N531">
        <v>2928895</v>
      </c>
      <c r="O531">
        <v>6</v>
      </c>
      <c r="P531">
        <v>21</v>
      </c>
      <c r="Q531">
        <v>10</v>
      </c>
      <c r="R531">
        <v>5725692</v>
      </c>
      <c r="S531">
        <v>4694</v>
      </c>
      <c r="T531" s="10">
        <v>2.7</v>
      </c>
      <c r="U531">
        <v>2.16</v>
      </c>
      <c r="V531">
        <v>1.907</v>
      </c>
      <c r="W531" s="1">
        <v>1.526</v>
      </c>
      <c r="X531">
        <v>1.0209999999999999</v>
      </c>
      <c r="Y531" s="22">
        <v>528</v>
      </c>
      <c r="Z531">
        <v>3066616</v>
      </c>
      <c r="AA531">
        <v>2</v>
      </c>
      <c r="AB531">
        <v>23</v>
      </c>
      <c r="AC531">
        <v>6</v>
      </c>
      <c r="AD531">
        <v>5587977</v>
      </c>
      <c r="AE531">
        <v>4691</v>
      </c>
      <c r="AF531" s="10">
        <v>2.7</v>
      </c>
      <c r="AG531">
        <v>2.16</v>
      </c>
      <c r="AH531">
        <v>1.907</v>
      </c>
      <c r="AI531" s="1">
        <v>1.526</v>
      </c>
      <c r="AJ531">
        <v>0.88</v>
      </c>
    </row>
    <row r="532" spans="1:36" x14ac:dyDescent="0.2">
      <c r="A532" s="22">
        <v>529</v>
      </c>
      <c r="B532">
        <v>3136361</v>
      </c>
      <c r="C532">
        <v>6</v>
      </c>
      <c r="D532">
        <v>19</v>
      </c>
      <c r="E532">
        <v>11</v>
      </c>
      <c r="F532">
        <v>5518225</v>
      </c>
      <c r="G532">
        <v>4740</v>
      </c>
      <c r="H532" s="10">
        <v>2.7</v>
      </c>
      <c r="I532">
        <v>2.16</v>
      </c>
      <c r="J532">
        <v>1.907</v>
      </c>
      <c r="K532" s="1">
        <v>1.526</v>
      </c>
      <c r="L532">
        <v>0.97699999999999998</v>
      </c>
      <c r="M532" s="22">
        <v>529</v>
      </c>
      <c r="N532">
        <v>2928886</v>
      </c>
      <c r="O532">
        <v>9</v>
      </c>
      <c r="P532">
        <v>20</v>
      </c>
      <c r="Q532">
        <v>7</v>
      </c>
      <c r="R532">
        <v>5725717</v>
      </c>
      <c r="S532">
        <v>4700</v>
      </c>
      <c r="T532" s="10">
        <v>2.7</v>
      </c>
      <c r="U532">
        <v>2.16</v>
      </c>
      <c r="V532">
        <v>1.907</v>
      </c>
      <c r="W532" s="1">
        <v>1.526</v>
      </c>
      <c r="X532">
        <v>0.93899999999999995</v>
      </c>
      <c r="Y532" s="22">
        <v>529</v>
      </c>
      <c r="Z532">
        <v>3066613</v>
      </c>
      <c r="AA532">
        <v>3</v>
      </c>
      <c r="AB532">
        <v>19</v>
      </c>
      <c r="AC532">
        <v>6</v>
      </c>
      <c r="AD532">
        <v>5587999</v>
      </c>
      <c r="AE532">
        <v>4692</v>
      </c>
      <c r="AF532" s="10">
        <v>2.7</v>
      </c>
      <c r="AG532">
        <v>2.16</v>
      </c>
      <c r="AH532">
        <v>1.907</v>
      </c>
      <c r="AI532" s="1">
        <v>1.526</v>
      </c>
      <c r="AJ532">
        <v>0.86799999999999999</v>
      </c>
    </row>
    <row r="533" spans="1:36" x14ac:dyDescent="0.2">
      <c r="A533" s="22">
        <v>530</v>
      </c>
      <c r="B533">
        <v>3136357</v>
      </c>
      <c r="C533">
        <v>4</v>
      </c>
      <c r="D533">
        <v>22</v>
      </c>
      <c r="E533">
        <v>3</v>
      </c>
      <c r="F533">
        <v>5518252</v>
      </c>
      <c r="G533">
        <v>4744</v>
      </c>
      <c r="H533" s="10">
        <v>2.7</v>
      </c>
      <c r="I533">
        <v>2.16</v>
      </c>
      <c r="J533">
        <v>1.907</v>
      </c>
      <c r="K533" s="1">
        <v>1.526</v>
      </c>
      <c r="L533">
        <v>1.0229999999999999</v>
      </c>
      <c r="M533" s="22">
        <v>530</v>
      </c>
      <c r="N533">
        <v>2928883</v>
      </c>
      <c r="O533">
        <v>3</v>
      </c>
      <c r="P533">
        <v>21</v>
      </c>
      <c r="Q533">
        <v>8</v>
      </c>
      <c r="R533">
        <v>5725708</v>
      </c>
      <c r="S533">
        <v>4702</v>
      </c>
      <c r="T533" s="10">
        <v>2.7</v>
      </c>
      <c r="U533">
        <v>2.16</v>
      </c>
      <c r="V533">
        <v>1.907</v>
      </c>
      <c r="W533" s="1">
        <v>1.526</v>
      </c>
      <c r="X533">
        <v>0.92200000000000004</v>
      </c>
      <c r="Y533" s="22">
        <v>530</v>
      </c>
      <c r="Z533">
        <v>3066607</v>
      </c>
      <c r="AA533">
        <v>6</v>
      </c>
      <c r="AB533">
        <v>14</v>
      </c>
      <c r="AC533">
        <v>8</v>
      </c>
      <c r="AD533">
        <v>5587989</v>
      </c>
      <c r="AE533">
        <v>4695</v>
      </c>
      <c r="AF533" s="10">
        <v>2.7</v>
      </c>
      <c r="AG533">
        <v>2.16</v>
      </c>
      <c r="AH533">
        <v>1.907</v>
      </c>
      <c r="AI533" s="1">
        <v>1.526</v>
      </c>
      <c r="AJ533">
        <v>0.80800000000000005</v>
      </c>
    </row>
    <row r="534" spans="1:36" x14ac:dyDescent="0.2">
      <c r="A534" s="22">
        <v>531</v>
      </c>
      <c r="B534">
        <v>3136340</v>
      </c>
      <c r="C534">
        <v>17</v>
      </c>
      <c r="D534">
        <v>16</v>
      </c>
      <c r="E534">
        <v>10</v>
      </c>
      <c r="F534">
        <v>5518242</v>
      </c>
      <c r="G534">
        <v>4752</v>
      </c>
      <c r="H534" s="10">
        <v>2.7</v>
      </c>
      <c r="I534">
        <v>2.16</v>
      </c>
      <c r="J534">
        <v>1.907</v>
      </c>
      <c r="K534" s="1">
        <v>1.526</v>
      </c>
      <c r="L534">
        <v>1.0229999999999999</v>
      </c>
      <c r="M534" s="22">
        <v>531</v>
      </c>
      <c r="N534">
        <v>2928872</v>
      </c>
      <c r="O534">
        <v>11</v>
      </c>
      <c r="P534">
        <v>16</v>
      </c>
      <c r="Q534">
        <v>8</v>
      </c>
      <c r="R534">
        <v>5725724</v>
      </c>
      <c r="S534">
        <v>4708</v>
      </c>
      <c r="T534" s="10">
        <v>2.7</v>
      </c>
      <c r="U534">
        <v>2.16</v>
      </c>
      <c r="V534">
        <v>1.907</v>
      </c>
      <c r="W534" s="1">
        <v>1.526</v>
      </c>
      <c r="X534">
        <v>0.93799999999999994</v>
      </c>
      <c r="Y534" s="22">
        <v>531</v>
      </c>
      <c r="Z534">
        <v>3066603</v>
      </c>
      <c r="AA534">
        <v>4</v>
      </c>
      <c r="AB534">
        <v>11</v>
      </c>
      <c r="AC534">
        <v>9</v>
      </c>
      <c r="AD534">
        <v>5588000</v>
      </c>
      <c r="AE534">
        <v>4697</v>
      </c>
      <c r="AF534" s="10">
        <v>2.7</v>
      </c>
      <c r="AG534">
        <v>2.16</v>
      </c>
      <c r="AH534">
        <v>1.907</v>
      </c>
      <c r="AI534" s="1">
        <v>1.526</v>
      </c>
      <c r="AJ534">
        <v>0.72899999999999998</v>
      </c>
    </row>
    <row r="535" spans="1:36" x14ac:dyDescent="0.2">
      <c r="A535" s="22">
        <v>532</v>
      </c>
      <c r="B535">
        <v>3136334</v>
      </c>
      <c r="C535">
        <v>6</v>
      </c>
      <c r="D535">
        <v>26</v>
      </c>
      <c r="E535">
        <v>7</v>
      </c>
      <c r="F535">
        <v>5518258</v>
      </c>
      <c r="G535">
        <v>4758</v>
      </c>
      <c r="H535" s="10">
        <v>2.7</v>
      </c>
      <c r="I535">
        <v>2.16</v>
      </c>
      <c r="J535">
        <v>1.907</v>
      </c>
      <c r="K535" s="1">
        <v>1.526</v>
      </c>
      <c r="L535">
        <v>1</v>
      </c>
      <c r="M535" s="22">
        <v>532</v>
      </c>
      <c r="N535">
        <v>2928865</v>
      </c>
      <c r="O535">
        <v>7</v>
      </c>
      <c r="P535">
        <v>22</v>
      </c>
      <c r="Q535">
        <v>5</v>
      </c>
      <c r="R535">
        <v>5725731</v>
      </c>
      <c r="S535">
        <v>4715</v>
      </c>
      <c r="T535" s="10">
        <v>2.7</v>
      </c>
      <c r="U535">
        <v>2.16</v>
      </c>
      <c r="V535">
        <v>1.907</v>
      </c>
      <c r="W535" s="1">
        <v>1.526</v>
      </c>
      <c r="X535">
        <v>0.79600000000000004</v>
      </c>
      <c r="Y535" s="22">
        <v>532</v>
      </c>
      <c r="Z535">
        <v>3066600</v>
      </c>
      <c r="AA535">
        <v>3</v>
      </c>
      <c r="AB535">
        <v>13</v>
      </c>
      <c r="AC535">
        <v>2</v>
      </c>
      <c r="AD535">
        <v>5588020</v>
      </c>
      <c r="AE535">
        <v>4700</v>
      </c>
      <c r="AF535" s="10">
        <v>2.7</v>
      </c>
      <c r="AG535">
        <v>2.16</v>
      </c>
      <c r="AH535">
        <v>1.907</v>
      </c>
      <c r="AI535" s="1">
        <v>1.526</v>
      </c>
      <c r="AJ535">
        <v>0.79500000000000004</v>
      </c>
    </row>
    <row r="536" spans="1:36" x14ac:dyDescent="0.2">
      <c r="A536" s="22">
        <v>533</v>
      </c>
      <c r="B536">
        <v>3136326</v>
      </c>
      <c r="C536">
        <v>8</v>
      </c>
      <c r="D536">
        <v>28</v>
      </c>
      <c r="E536">
        <v>4</v>
      </c>
      <c r="F536">
        <v>5518260</v>
      </c>
      <c r="G536">
        <v>4766</v>
      </c>
      <c r="H536" s="10">
        <v>2.7</v>
      </c>
      <c r="I536">
        <v>2.16</v>
      </c>
      <c r="J536">
        <v>1.907</v>
      </c>
      <c r="K536" s="1">
        <v>1.526</v>
      </c>
      <c r="L536">
        <v>1.143</v>
      </c>
      <c r="M536" s="22">
        <v>533</v>
      </c>
      <c r="N536">
        <v>2928862</v>
      </c>
      <c r="O536">
        <v>3</v>
      </c>
      <c r="P536">
        <v>23</v>
      </c>
      <c r="Q536">
        <v>6</v>
      </c>
      <c r="R536">
        <v>5725737</v>
      </c>
      <c r="S536">
        <v>4718</v>
      </c>
      <c r="T536" s="10">
        <v>2.7</v>
      </c>
      <c r="U536">
        <v>2.16</v>
      </c>
      <c r="V536">
        <v>1.907</v>
      </c>
      <c r="W536" s="1">
        <v>1.526</v>
      </c>
      <c r="X536">
        <v>0.89400000000000002</v>
      </c>
      <c r="Y536" s="22">
        <v>533</v>
      </c>
      <c r="Z536">
        <v>3066596</v>
      </c>
      <c r="AA536">
        <v>4</v>
      </c>
      <c r="AB536">
        <v>10</v>
      </c>
      <c r="AC536">
        <v>6</v>
      </c>
      <c r="AD536">
        <v>5588006</v>
      </c>
      <c r="AE536">
        <v>4704</v>
      </c>
      <c r="AF536" s="10">
        <v>2.7</v>
      </c>
      <c r="AG536">
        <v>2.16</v>
      </c>
      <c r="AH536">
        <v>1.907</v>
      </c>
      <c r="AI536" s="1">
        <v>1.526</v>
      </c>
      <c r="AJ536">
        <v>0.70199999999999996</v>
      </c>
    </row>
    <row r="537" spans="1:36" x14ac:dyDescent="0.2">
      <c r="A537" s="22">
        <v>534</v>
      </c>
      <c r="B537">
        <v>3136323</v>
      </c>
      <c r="C537">
        <v>3</v>
      </c>
      <c r="D537">
        <v>27</v>
      </c>
      <c r="E537">
        <v>9</v>
      </c>
      <c r="F537">
        <v>5518272</v>
      </c>
      <c r="G537">
        <v>4769</v>
      </c>
      <c r="H537" s="10">
        <v>2.7</v>
      </c>
      <c r="I537">
        <v>2.16</v>
      </c>
      <c r="J537">
        <v>1.907</v>
      </c>
      <c r="K537" s="1">
        <v>1.526</v>
      </c>
      <c r="L537">
        <v>1.1140000000000001</v>
      </c>
      <c r="M537" s="22">
        <v>534</v>
      </c>
      <c r="N537">
        <v>2928856</v>
      </c>
      <c r="O537">
        <v>6</v>
      </c>
      <c r="P537">
        <v>21</v>
      </c>
      <c r="Q537">
        <v>5</v>
      </c>
      <c r="R537">
        <v>5725739</v>
      </c>
      <c r="S537">
        <v>4722</v>
      </c>
      <c r="T537" s="10">
        <v>2.7</v>
      </c>
      <c r="U537">
        <v>2.16</v>
      </c>
      <c r="V537">
        <v>1.907</v>
      </c>
      <c r="W537" s="1">
        <v>1.526</v>
      </c>
      <c r="X537">
        <v>0.89100000000000001</v>
      </c>
      <c r="Y537" s="22">
        <v>534</v>
      </c>
      <c r="Z537">
        <v>3066590</v>
      </c>
      <c r="AA537">
        <v>6</v>
      </c>
      <c r="AB537">
        <v>10</v>
      </c>
      <c r="AC537">
        <v>4</v>
      </c>
      <c r="AD537">
        <v>5588017</v>
      </c>
      <c r="AE537">
        <v>4710</v>
      </c>
      <c r="AF537" s="10">
        <v>2.7</v>
      </c>
      <c r="AG537">
        <v>2.16</v>
      </c>
      <c r="AH537">
        <v>1.907</v>
      </c>
      <c r="AI537" s="1">
        <v>1.526</v>
      </c>
      <c r="AJ537">
        <v>0.64300000000000002</v>
      </c>
    </row>
    <row r="538" spans="1:36" x14ac:dyDescent="0.2">
      <c r="A538" s="22">
        <v>535</v>
      </c>
      <c r="B538">
        <v>3136316</v>
      </c>
      <c r="C538">
        <v>7</v>
      </c>
      <c r="D538">
        <v>21</v>
      </c>
      <c r="E538">
        <v>9</v>
      </c>
      <c r="F538">
        <v>5518275</v>
      </c>
      <c r="G538">
        <v>4772</v>
      </c>
      <c r="H538" s="10">
        <v>2.7</v>
      </c>
      <c r="I538">
        <v>2.16</v>
      </c>
      <c r="J538">
        <v>1.907</v>
      </c>
      <c r="K538" s="1">
        <v>1.526</v>
      </c>
      <c r="L538">
        <v>1.119</v>
      </c>
      <c r="M538" s="22">
        <v>535</v>
      </c>
      <c r="N538">
        <v>2928847</v>
      </c>
      <c r="O538">
        <v>9</v>
      </c>
      <c r="P538">
        <v>23</v>
      </c>
      <c r="Q538">
        <v>4</v>
      </c>
      <c r="R538">
        <v>5725747</v>
      </c>
      <c r="S538">
        <v>4731</v>
      </c>
      <c r="T538" s="10">
        <v>2.7</v>
      </c>
      <c r="U538">
        <v>2.16</v>
      </c>
      <c r="V538">
        <v>1.907</v>
      </c>
      <c r="W538" s="1">
        <v>1.526</v>
      </c>
      <c r="X538">
        <v>0.88600000000000001</v>
      </c>
      <c r="Y538" s="22">
        <v>535</v>
      </c>
      <c r="Z538">
        <v>3066582</v>
      </c>
      <c r="AA538">
        <v>8</v>
      </c>
      <c r="AB538">
        <v>14</v>
      </c>
      <c r="AC538">
        <v>2</v>
      </c>
      <c r="AD538">
        <v>5588022</v>
      </c>
      <c r="AE538">
        <v>4718</v>
      </c>
      <c r="AF538" s="10">
        <v>2.7</v>
      </c>
      <c r="AG538">
        <v>2.16</v>
      </c>
      <c r="AH538">
        <v>1.907</v>
      </c>
      <c r="AI538" s="1">
        <v>1.526</v>
      </c>
      <c r="AJ538">
        <v>0.59499999999999997</v>
      </c>
    </row>
    <row r="539" spans="1:36" x14ac:dyDescent="0.2">
      <c r="A539" s="22">
        <v>536</v>
      </c>
      <c r="B539">
        <v>3136308</v>
      </c>
      <c r="C539">
        <v>8</v>
      </c>
      <c r="D539">
        <v>19</v>
      </c>
      <c r="E539">
        <v>9</v>
      </c>
      <c r="F539">
        <v>5518280</v>
      </c>
      <c r="G539">
        <v>4778</v>
      </c>
      <c r="H539" s="10">
        <v>2.7</v>
      </c>
      <c r="I539">
        <v>2.16</v>
      </c>
      <c r="J539">
        <v>1.907</v>
      </c>
      <c r="K539" s="1">
        <v>1.526</v>
      </c>
      <c r="L539">
        <v>1</v>
      </c>
      <c r="M539" s="22">
        <v>536</v>
      </c>
      <c r="N539">
        <v>2928842</v>
      </c>
      <c r="O539">
        <v>5</v>
      </c>
      <c r="P539">
        <v>19</v>
      </c>
      <c r="Q539">
        <v>13</v>
      </c>
      <c r="R539">
        <v>5725743</v>
      </c>
      <c r="S539">
        <v>4734</v>
      </c>
      <c r="T539" s="10">
        <v>2.7</v>
      </c>
      <c r="U539">
        <v>2.16</v>
      </c>
      <c r="V539">
        <v>1.907</v>
      </c>
      <c r="W539" s="1">
        <v>1.526</v>
      </c>
      <c r="X539">
        <v>1</v>
      </c>
      <c r="Y539" s="22">
        <v>536</v>
      </c>
      <c r="Z539">
        <v>3066575</v>
      </c>
      <c r="AA539">
        <v>7</v>
      </c>
      <c r="AB539">
        <v>19</v>
      </c>
      <c r="AC539">
        <v>3</v>
      </c>
      <c r="AD539">
        <v>5588019</v>
      </c>
      <c r="AE539">
        <v>4725</v>
      </c>
      <c r="AF539" s="10">
        <v>2.7</v>
      </c>
      <c r="AG539">
        <v>2.16</v>
      </c>
      <c r="AH539">
        <v>1.907</v>
      </c>
      <c r="AI539" s="1">
        <v>1.526</v>
      </c>
      <c r="AJ539">
        <v>0.74299999999999999</v>
      </c>
    </row>
    <row r="540" spans="1:36" x14ac:dyDescent="0.2">
      <c r="A540" s="22">
        <v>537</v>
      </c>
      <c r="B540">
        <v>3136296</v>
      </c>
      <c r="C540">
        <v>12</v>
      </c>
      <c r="D540">
        <v>19</v>
      </c>
      <c r="E540">
        <v>8</v>
      </c>
      <c r="F540">
        <v>5518303</v>
      </c>
      <c r="G540">
        <v>4788</v>
      </c>
      <c r="H540" s="10">
        <v>2.7</v>
      </c>
      <c r="I540">
        <v>2.16</v>
      </c>
      <c r="J540">
        <v>1.907</v>
      </c>
      <c r="K540" s="1">
        <v>1.526</v>
      </c>
      <c r="L540">
        <v>1.071</v>
      </c>
      <c r="M540" s="22">
        <v>537</v>
      </c>
      <c r="N540">
        <v>2928837</v>
      </c>
      <c r="O540">
        <v>5</v>
      </c>
      <c r="P540">
        <v>21</v>
      </c>
      <c r="Q540">
        <v>3</v>
      </c>
      <c r="R540">
        <v>5725756</v>
      </c>
      <c r="S540">
        <v>4739</v>
      </c>
      <c r="T540" s="10">
        <v>2.7</v>
      </c>
      <c r="U540">
        <v>2.16</v>
      </c>
      <c r="V540">
        <v>1.907</v>
      </c>
      <c r="W540" s="1">
        <v>1.526</v>
      </c>
      <c r="X540">
        <v>1.083</v>
      </c>
      <c r="Y540" s="22">
        <v>537</v>
      </c>
      <c r="Z540">
        <v>3066569</v>
      </c>
      <c r="AA540">
        <v>6</v>
      </c>
      <c r="AB540">
        <v>22</v>
      </c>
      <c r="AC540">
        <v>4</v>
      </c>
      <c r="AD540">
        <v>5588025</v>
      </c>
      <c r="AE540">
        <v>4731</v>
      </c>
      <c r="AF540" s="10">
        <v>2.7</v>
      </c>
      <c r="AG540">
        <v>2.16</v>
      </c>
      <c r="AH540">
        <v>1.907</v>
      </c>
      <c r="AI540" s="1">
        <v>1.526</v>
      </c>
      <c r="AJ540">
        <v>1</v>
      </c>
    </row>
    <row r="541" spans="1:36" x14ac:dyDescent="0.2">
      <c r="A541" s="22">
        <v>538</v>
      </c>
      <c r="B541">
        <v>3136289</v>
      </c>
      <c r="C541">
        <v>7</v>
      </c>
      <c r="D541">
        <v>23</v>
      </c>
      <c r="E541">
        <v>8</v>
      </c>
      <c r="F541">
        <v>5518302</v>
      </c>
      <c r="G541">
        <v>4792</v>
      </c>
      <c r="H541" s="10">
        <v>2.7</v>
      </c>
      <c r="I541">
        <v>2.16</v>
      </c>
      <c r="J541">
        <v>1.907</v>
      </c>
      <c r="K541" s="1">
        <v>1.526</v>
      </c>
      <c r="L541">
        <v>1.0209999999999999</v>
      </c>
      <c r="M541" s="22">
        <v>538</v>
      </c>
      <c r="N541">
        <v>2928834</v>
      </c>
      <c r="O541">
        <v>3</v>
      </c>
      <c r="P541">
        <v>18</v>
      </c>
      <c r="Q541">
        <v>8</v>
      </c>
      <c r="R541">
        <v>5725777</v>
      </c>
      <c r="S541">
        <v>4742</v>
      </c>
      <c r="T541" s="10">
        <v>2.7</v>
      </c>
      <c r="U541">
        <v>2.16</v>
      </c>
      <c r="V541">
        <v>1.907</v>
      </c>
      <c r="W541" s="1">
        <v>1.526</v>
      </c>
      <c r="X541">
        <v>1</v>
      </c>
      <c r="Y541" s="22">
        <v>538</v>
      </c>
      <c r="Z541">
        <v>3066567</v>
      </c>
      <c r="AA541">
        <v>2</v>
      </c>
      <c r="AB541">
        <v>20</v>
      </c>
      <c r="AC541">
        <v>8</v>
      </c>
      <c r="AD541">
        <v>5588027</v>
      </c>
      <c r="AE541">
        <v>4732</v>
      </c>
      <c r="AF541" s="10">
        <v>2.7</v>
      </c>
      <c r="AG541">
        <v>2.16</v>
      </c>
      <c r="AH541">
        <v>1.907</v>
      </c>
      <c r="AI541" s="1">
        <v>1.526</v>
      </c>
      <c r="AJ541">
        <v>1.2310000000000001</v>
      </c>
    </row>
    <row r="542" spans="1:36" x14ac:dyDescent="0.2">
      <c r="A542" s="22">
        <v>539</v>
      </c>
      <c r="B542">
        <v>3136280</v>
      </c>
      <c r="C542">
        <v>9</v>
      </c>
      <c r="D542">
        <v>24</v>
      </c>
      <c r="E542">
        <v>6</v>
      </c>
      <c r="F542">
        <v>5518312</v>
      </c>
      <c r="G542">
        <v>4799</v>
      </c>
      <c r="H542" s="10">
        <v>2.7</v>
      </c>
      <c r="I542">
        <v>2.16</v>
      </c>
      <c r="J542">
        <v>1.907</v>
      </c>
      <c r="K542" s="1">
        <v>1.526</v>
      </c>
      <c r="L542">
        <v>0.95699999999999996</v>
      </c>
      <c r="M542" s="22">
        <v>539</v>
      </c>
      <c r="N542">
        <v>2928828</v>
      </c>
      <c r="O542">
        <v>6</v>
      </c>
      <c r="P542">
        <v>14</v>
      </c>
      <c r="Q542">
        <v>7</v>
      </c>
      <c r="R542">
        <v>5725772</v>
      </c>
      <c r="S542">
        <v>4748</v>
      </c>
      <c r="T542" s="10">
        <v>2.7</v>
      </c>
      <c r="U542">
        <v>2.16</v>
      </c>
      <c r="V542">
        <v>1.907</v>
      </c>
      <c r="W542" s="1">
        <v>1.526</v>
      </c>
      <c r="X542">
        <v>0.97199999999999998</v>
      </c>
      <c r="Y542" s="22">
        <v>539</v>
      </c>
      <c r="Z542">
        <v>3066562</v>
      </c>
      <c r="AA542">
        <v>5</v>
      </c>
      <c r="AB542">
        <v>15</v>
      </c>
      <c r="AC542">
        <v>7</v>
      </c>
      <c r="AD542">
        <v>5588043</v>
      </c>
      <c r="AE542">
        <v>4737</v>
      </c>
      <c r="AF542" s="10">
        <v>2.7</v>
      </c>
      <c r="AG542">
        <v>2.16</v>
      </c>
      <c r="AH542">
        <v>1.907</v>
      </c>
      <c r="AI542" s="1">
        <v>1.526</v>
      </c>
      <c r="AJ542">
        <v>1.619</v>
      </c>
    </row>
    <row r="543" spans="1:36" x14ac:dyDescent="0.2">
      <c r="A543" s="22">
        <v>540</v>
      </c>
      <c r="B543">
        <v>3136272</v>
      </c>
      <c r="C543">
        <v>8</v>
      </c>
      <c r="D543">
        <v>28</v>
      </c>
      <c r="E543">
        <v>5</v>
      </c>
      <c r="F543">
        <v>5518316</v>
      </c>
      <c r="G543">
        <v>4807</v>
      </c>
      <c r="H543" s="10">
        <v>2.7</v>
      </c>
      <c r="I543">
        <v>2.16</v>
      </c>
      <c r="J543">
        <v>1.7090000000000001</v>
      </c>
      <c r="K543" s="1">
        <v>1.367</v>
      </c>
      <c r="L543">
        <v>0.95699999999999996</v>
      </c>
      <c r="M543" s="22">
        <v>540</v>
      </c>
      <c r="N543">
        <v>2928824</v>
      </c>
      <c r="O543">
        <v>4</v>
      </c>
      <c r="P543">
        <v>12</v>
      </c>
      <c r="Q543">
        <v>8</v>
      </c>
      <c r="R543">
        <v>5725780</v>
      </c>
      <c r="S543">
        <v>4752</v>
      </c>
      <c r="T543" s="10">
        <v>2.7</v>
      </c>
      <c r="U543">
        <v>2.16</v>
      </c>
      <c r="V543">
        <v>1.7090000000000001</v>
      </c>
      <c r="W543" s="1">
        <v>1.367</v>
      </c>
      <c r="X543">
        <v>0.79500000000000004</v>
      </c>
      <c r="Y543" s="22">
        <v>540</v>
      </c>
      <c r="Z543">
        <v>3066558</v>
      </c>
      <c r="AA543">
        <v>4</v>
      </c>
      <c r="AB543">
        <v>15</v>
      </c>
      <c r="AC543">
        <v>5</v>
      </c>
      <c r="AD543">
        <v>5588043</v>
      </c>
      <c r="AE543">
        <v>4741</v>
      </c>
      <c r="AF543" s="10">
        <v>2.7</v>
      </c>
      <c r="AG543">
        <v>2.16</v>
      </c>
      <c r="AH543">
        <v>1.7090000000000001</v>
      </c>
      <c r="AI543" s="1">
        <v>1.367</v>
      </c>
      <c r="AJ543">
        <v>1.222</v>
      </c>
    </row>
    <row r="544" spans="1:36" x14ac:dyDescent="0.2">
      <c r="A544" s="22">
        <v>541</v>
      </c>
      <c r="B544">
        <v>3136264</v>
      </c>
      <c r="C544">
        <v>8</v>
      </c>
      <c r="D544">
        <v>26</v>
      </c>
      <c r="E544">
        <v>10</v>
      </c>
      <c r="F544">
        <v>5518319</v>
      </c>
      <c r="G544">
        <v>4812</v>
      </c>
      <c r="H544" s="10">
        <v>2.7</v>
      </c>
      <c r="I544">
        <v>2.16</v>
      </c>
      <c r="J544">
        <v>1.7090000000000001</v>
      </c>
      <c r="K544" s="1">
        <v>1.367</v>
      </c>
      <c r="L544">
        <v>0.93899999999999995</v>
      </c>
      <c r="M544" s="22">
        <v>541</v>
      </c>
      <c r="N544">
        <v>2928820</v>
      </c>
      <c r="O544">
        <v>4</v>
      </c>
      <c r="P544">
        <v>11</v>
      </c>
      <c r="Q544">
        <v>5</v>
      </c>
      <c r="R544">
        <v>5725789</v>
      </c>
      <c r="S544">
        <v>4756</v>
      </c>
      <c r="T544" s="10">
        <v>2.7</v>
      </c>
      <c r="U544">
        <v>2.16</v>
      </c>
      <c r="V544">
        <v>1.7090000000000001</v>
      </c>
      <c r="W544" s="1">
        <v>1.367</v>
      </c>
      <c r="X544">
        <v>0.85</v>
      </c>
      <c r="Y544" s="22">
        <v>541</v>
      </c>
      <c r="Z544">
        <v>3066553</v>
      </c>
      <c r="AA544">
        <v>5</v>
      </c>
      <c r="AB544">
        <v>12</v>
      </c>
      <c r="AC544">
        <v>7</v>
      </c>
      <c r="AD544">
        <v>5588050</v>
      </c>
      <c r="AE544">
        <v>4746</v>
      </c>
      <c r="AF544" s="10">
        <v>2.7</v>
      </c>
      <c r="AG544">
        <v>2.16</v>
      </c>
      <c r="AH544">
        <v>1.7090000000000001</v>
      </c>
      <c r="AI544" s="1">
        <v>1.367</v>
      </c>
      <c r="AJ544">
        <v>1.214</v>
      </c>
    </row>
    <row r="545" spans="1:36" x14ac:dyDescent="0.2">
      <c r="A545" s="22">
        <v>542</v>
      </c>
      <c r="B545">
        <v>3136254</v>
      </c>
      <c r="C545">
        <v>10</v>
      </c>
      <c r="D545">
        <v>25</v>
      </c>
      <c r="E545">
        <v>9</v>
      </c>
      <c r="F545">
        <v>5518327</v>
      </c>
      <c r="G545">
        <v>4818</v>
      </c>
      <c r="H545" s="10">
        <v>2.7</v>
      </c>
      <c r="I545">
        <v>2.16</v>
      </c>
      <c r="J545">
        <v>1.7090000000000001</v>
      </c>
      <c r="K545" s="1">
        <v>1.367</v>
      </c>
      <c r="L545">
        <v>1.133</v>
      </c>
      <c r="M545" s="22">
        <v>542</v>
      </c>
      <c r="N545">
        <v>2928811</v>
      </c>
      <c r="O545">
        <v>9</v>
      </c>
      <c r="P545">
        <v>11</v>
      </c>
      <c r="Q545">
        <v>4</v>
      </c>
      <c r="R545">
        <v>5725798</v>
      </c>
      <c r="S545">
        <v>4765</v>
      </c>
      <c r="T545" s="10">
        <v>2.7</v>
      </c>
      <c r="U545">
        <v>2.16</v>
      </c>
      <c r="V545">
        <v>1.7090000000000001</v>
      </c>
      <c r="W545" s="1">
        <v>1.367</v>
      </c>
      <c r="X545">
        <v>0.74399999999999999</v>
      </c>
      <c r="Y545" s="22">
        <v>542</v>
      </c>
      <c r="Z545">
        <v>3066547</v>
      </c>
      <c r="AA545">
        <v>6</v>
      </c>
      <c r="AB545">
        <v>15</v>
      </c>
      <c r="AC545">
        <v>2</v>
      </c>
      <c r="AD545">
        <v>5588059</v>
      </c>
      <c r="AE545">
        <v>4752</v>
      </c>
      <c r="AF545" s="10">
        <v>2.7</v>
      </c>
      <c r="AG545">
        <v>2.16</v>
      </c>
      <c r="AH545">
        <v>1.7090000000000001</v>
      </c>
      <c r="AI545" s="1">
        <v>1.367</v>
      </c>
      <c r="AJ545">
        <v>1.103</v>
      </c>
    </row>
    <row r="546" spans="1:36" x14ac:dyDescent="0.2">
      <c r="A546" s="22">
        <v>543</v>
      </c>
      <c r="B546">
        <v>3136249</v>
      </c>
      <c r="C546">
        <v>5</v>
      </c>
      <c r="D546">
        <v>29</v>
      </c>
      <c r="E546">
        <v>6</v>
      </c>
      <c r="F546">
        <v>5518348</v>
      </c>
      <c r="G546">
        <v>4823</v>
      </c>
      <c r="H546" s="10">
        <v>2.7</v>
      </c>
      <c r="I546">
        <v>2.16</v>
      </c>
      <c r="J546">
        <v>1.7090000000000001</v>
      </c>
      <c r="K546" s="1">
        <v>1.367</v>
      </c>
      <c r="L546">
        <v>1.1299999999999999</v>
      </c>
      <c r="M546" s="22">
        <v>543</v>
      </c>
      <c r="N546">
        <v>2928802</v>
      </c>
      <c r="O546">
        <v>9</v>
      </c>
      <c r="P546">
        <v>14</v>
      </c>
      <c r="Q546">
        <v>6</v>
      </c>
      <c r="R546">
        <v>5725795</v>
      </c>
      <c r="S546">
        <v>4773</v>
      </c>
      <c r="T546" s="10">
        <v>2.7</v>
      </c>
      <c r="U546">
        <v>2.16</v>
      </c>
      <c r="V546">
        <v>1.7090000000000001</v>
      </c>
      <c r="W546" s="1">
        <v>1.367</v>
      </c>
      <c r="X546">
        <v>0.61399999999999999</v>
      </c>
      <c r="Y546" s="22">
        <v>543</v>
      </c>
      <c r="Z546">
        <v>3066539</v>
      </c>
      <c r="AA546">
        <v>8</v>
      </c>
      <c r="AB546">
        <v>17</v>
      </c>
      <c r="AC546">
        <v>4</v>
      </c>
      <c r="AD546">
        <v>5588061</v>
      </c>
      <c r="AE546">
        <v>4757</v>
      </c>
      <c r="AF546" s="10">
        <v>2.7</v>
      </c>
      <c r="AG546">
        <v>2.16</v>
      </c>
      <c r="AH546">
        <v>1.7090000000000001</v>
      </c>
      <c r="AI546" s="1">
        <v>1.367</v>
      </c>
      <c r="AJ546">
        <v>0.85299999999999998</v>
      </c>
    </row>
    <row r="547" spans="1:36" x14ac:dyDescent="0.2">
      <c r="A547" s="22">
        <v>544</v>
      </c>
      <c r="B547">
        <v>3136238</v>
      </c>
      <c r="C547">
        <v>11</v>
      </c>
      <c r="D547">
        <v>20</v>
      </c>
      <c r="E547">
        <v>14</v>
      </c>
      <c r="F547">
        <v>5518345</v>
      </c>
      <c r="G547">
        <v>4828</v>
      </c>
      <c r="H547" s="10">
        <v>2.7</v>
      </c>
      <c r="I547">
        <v>2.16</v>
      </c>
      <c r="J547">
        <v>1.7090000000000001</v>
      </c>
      <c r="K547" s="1">
        <v>1.367</v>
      </c>
      <c r="L547">
        <v>1.1739999999999999</v>
      </c>
      <c r="M547" s="22">
        <v>544</v>
      </c>
      <c r="N547">
        <v>2928798</v>
      </c>
      <c r="O547">
        <v>4</v>
      </c>
      <c r="P547">
        <v>20</v>
      </c>
      <c r="Q547">
        <v>3</v>
      </c>
      <c r="R547">
        <v>5725803</v>
      </c>
      <c r="S547">
        <v>4777</v>
      </c>
      <c r="T547" s="10">
        <v>2.7</v>
      </c>
      <c r="U547">
        <v>2.16</v>
      </c>
      <c r="V547">
        <v>1.7090000000000001</v>
      </c>
      <c r="W547" s="1">
        <v>1.367</v>
      </c>
      <c r="X547">
        <v>0.88600000000000001</v>
      </c>
      <c r="Y547" s="22">
        <v>544</v>
      </c>
      <c r="Z547">
        <v>3066537</v>
      </c>
      <c r="AA547">
        <v>2</v>
      </c>
      <c r="AB547">
        <v>19</v>
      </c>
      <c r="AC547">
        <v>6</v>
      </c>
      <c r="AD547">
        <v>5588060</v>
      </c>
      <c r="AE547">
        <v>4759</v>
      </c>
      <c r="AF547" s="10">
        <v>2.7</v>
      </c>
      <c r="AG547">
        <v>2.16</v>
      </c>
      <c r="AH547">
        <v>1.7090000000000001</v>
      </c>
      <c r="AI547" s="1">
        <v>1.367</v>
      </c>
      <c r="AJ547">
        <v>0.84799999999999998</v>
      </c>
    </row>
    <row r="548" spans="1:36" x14ac:dyDescent="0.2">
      <c r="A548" s="22">
        <v>545</v>
      </c>
      <c r="B548">
        <v>3136237</v>
      </c>
      <c r="C548">
        <v>1</v>
      </c>
      <c r="D548">
        <v>25</v>
      </c>
      <c r="E548">
        <v>6</v>
      </c>
      <c r="F548">
        <v>5518356</v>
      </c>
      <c r="G548">
        <v>4829</v>
      </c>
      <c r="H548" s="10">
        <v>2.7</v>
      </c>
      <c r="I548">
        <v>2.16</v>
      </c>
      <c r="J548">
        <v>1.7090000000000001</v>
      </c>
      <c r="K548" s="1">
        <v>1.367</v>
      </c>
      <c r="L548">
        <v>1.0680000000000001</v>
      </c>
      <c r="M548" s="22">
        <v>545</v>
      </c>
      <c r="N548">
        <v>2928788</v>
      </c>
      <c r="O548">
        <v>10</v>
      </c>
      <c r="P548">
        <v>18</v>
      </c>
      <c r="Q548">
        <v>6</v>
      </c>
      <c r="R548">
        <v>5725802</v>
      </c>
      <c r="S548">
        <v>4787</v>
      </c>
      <c r="T548" s="10">
        <v>2.7</v>
      </c>
      <c r="U548">
        <v>2.16</v>
      </c>
      <c r="V548">
        <v>1.7090000000000001</v>
      </c>
      <c r="W548" s="1">
        <v>1.367</v>
      </c>
      <c r="X548">
        <v>0.92100000000000004</v>
      </c>
      <c r="Y548" s="22">
        <v>545</v>
      </c>
      <c r="Z548">
        <v>3066531</v>
      </c>
      <c r="AA548">
        <v>6</v>
      </c>
      <c r="AB548">
        <v>18</v>
      </c>
      <c r="AC548">
        <v>3</v>
      </c>
      <c r="AD548">
        <v>5588069</v>
      </c>
      <c r="AE548">
        <v>4765</v>
      </c>
      <c r="AF548" s="10">
        <v>2.7</v>
      </c>
      <c r="AG548">
        <v>2.16</v>
      </c>
      <c r="AH548">
        <v>1.7090000000000001</v>
      </c>
      <c r="AI548" s="1">
        <v>1.367</v>
      </c>
      <c r="AJ548">
        <v>0.90900000000000003</v>
      </c>
    </row>
    <row r="549" spans="1:36" x14ac:dyDescent="0.2">
      <c r="A549" s="22">
        <v>546</v>
      </c>
      <c r="B549">
        <v>3136231</v>
      </c>
      <c r="C549">
        <v>6</v>
      </c>
      <c r="D549">
        <v>18</v>
      </c>
      <c r="E549">
        <v>8</v>
      </c>
      <c r="F549">
        <v>5518380</v>
      </c>
      <c r="G549">
        <v>4835</v>
      </c>
      <c r="H549" s="10">
        <v>2.7</v>
      </c>
      <c r="I549">
        <v>2.16</v>
      </c>
      <c r="J549">
        <v>1.7090000000000001</v>
      </c>
      <c r="K549" s="1">
        <v>1.367</v>
      </c>
      <c r="L549">
        <v>1.02</v>
      </c>
      <c r="M549" s="22">
        <v>546</v>
      </c>
      <c r="N549">
        <v>2928779</v>
      </c>
      <c r="O549">
        <v>9</v>
      </c>
      <c r="P549">
        <v>21</v>
      </c>
      <c r="Q549">
        <v>7</v>
      </c>
      <c r="R549">
        <v>5725806</v>
      </c>
      <c r="S549">
        <v>4796</v>
      </c>
      <c r="T549" s="10">
        <v>2.7</v>
      </c>
      <c r="U549">
        <v>2.16</v>
      </c>
      <c r="V549">
        <v>1.7090000000000001</v>
      </c>
      <c r="W549" s="1">
        <v>1.367</v>
      </c>
      <c r="X549">
        <v>1.091</v>
      </c>
      <c r="Y549" s="22">
        <v>546</v>
      </c>
      <c r="Z549">
        <v>3066525</v>
      </c>
      <c r="AA549">
        <v>6</v>
      </c>
      <c r="AB549">
        <v>16</v>
      </c>
      <c r="AC549">
        <v>8</v>
      </c>
      <c r="AD549">
        <v>5588070</v>
      </c>
      <c r="AE549">
        <v>4771</v>
      </c>
      <c r="AF549" s="10">
        <v>2.7</v>
      </c>
      <c r="AG549">
        <v>2.16</v>
      </c>
      <c r="AH549">
        <v>1.7090000000000001</v>
      </c>
      <c r="AI549" s="1">
        <v>1.367</v>
      </c>
      <c r="AJ549">
        <v>0.96799999999999997</v>
      </c>
    </row>
    <row r="550" spans="1:36" x14ac:dyDescent="0.2">
      <c r="A550" s="22">
        <v>547</v>
      </c>
      <c r="B550">
        <v>3136223</v>
      </c>
      <c r="C550">
        <v>8</v>
      </c>
      <c r="D550">
        <v>13</v>
      </c>
      <c r="E550">
        <v>11</v>
      </c>
      <c r="F550">
        <v>5518368</v>
      </c>
      <c r="G550">
        <v>4837</v>
      </c>
      <c r="H550" s="10">
        <v>2.7</v>
      </c>
      <c r="I550">
        <v>2.16</v>
      </c>
      <c r="J550">
        <v>1.7090000000000001</v>
      </c>
      <c r="K550" s="1">
        <v>1.367</v>
      </c>
      <c r="L550">
        <v>0.86</v>
      </c>
      <c r="M550" s="22">
        <v>547</v>
      </c>
      <c r="N550">
        <v>2928771</v>
      </c>
      <c r="O550">
        <v>8</v>
      </c>
      <c r="P550">
        <v>23</v>
      </c>
      <c r="Q550">
        <v>7</v>
      </c>
      <c r="R550">
        <v>5725826</v>
      </c>
      <c r="S550">
        <v>4802</v>
      </c>
      <c r="T550" s="10">
        <v>2.7</v>
      </c>
      <c r="U550">
        <v>2.16</v>
      </c>
      <c r="V550">
        <v>1.7090000000000001</v>
      </c>
      <c r="W550" s="1">
        <v>1.367</v>
      </c>
      <c r="X550">
        <v>1.25</v>
      </c>
      <c r="Y550" s="22">
        <v>547</v>
      </c>
      <c r="Z550">
        <v>3066513</v>
      </c>
      <c r="AA550">
        <v>12</v>
      </c>
      <c r="AB550">
        <v>18</v>
      </c>
      <c r="AC550">
        <v>4</v>
      </c>
      <c r="AD550">
        <v>5588081</v>
      </c>
      <c r="AE550">
        <v>4783</v>
      </c>
      <c r="AF550" s="10">
        <v>2.7</v>
      </c>
      <c r="AG550">
        <v>2.16</v>
      </c>
      <c r="AH550">
        <v>1.7090000000000001</v>
      </c>
      <c r="AI550" s="1">
        <v>1.367</v>
      </c>
      <c r="AJ550">
        <v>1.1479999999999999</v>
      </c>
    </row>
    <row r="551" spans="1:36" x14ac:dyDescent="0.2">
      <c r="A551" s="22">
        <v>548</v>
      </c>
      <c r="B551">
        <v>3136216</v>
      </c>
      <c r="C551">
        <v>7</v>
      </c>
      <c r="D551">
        <v>18</v>
      </c>
      <c r="E551">
        <v>3</v>
      </c>
      <c r="F551">
        <v>5518392</v>
      </c>
      <c r="G551">
        <v>4843</v>
      </c>
      <c r="H551" s="10">
        <v>2.7</v>
      </c>
      <c r="I551">
        <v>2.16</v>
      </c>
      <c r="J551">
        <v>1.7090000000000001</v>
      </c>
      <c r="K551" s="1">
        <v>1.367</v>
      </c>
      <c r="L551">
        <v>0.77400000000000002</v>
      </c>
      <c r="M551" s="22">
        <v>548</v>
      </c>
      <c r="N551">
        <v>2928769</v>
      </c>
      <c r="O551">
        <v>2</v>
      </c>
      <c r="P551">
        <v>25</v>
      </c>
      <c r="Q551">
        <v>6</v>
      </c>
      <c r="R551">
        <v>5725820</v>
      </c>
      <c r="S551">
        <v>4804</v>
      </c>
      <c r="T551" s="10">
        <v>2.7</v>
      </c>
      <c r="U551">
        <v>2.16</v>
      </c>
      <c r="V551">
        <v>1.7090000000000001</v>
      </c>
      <c r="W551" s="1">
        <v>1.367</v>
      </c>
      <c r="X551">
        <v>1.452</v>
      </c>
      <c r="Y551" s="22">
        <v>548</v>
      </c>
      <c r="Z551">
        <v>3066508</v>
      </c>
      <c r="AA551">
        <v>5</v>
      </c>
      <c r="AB551">
        <v>22</v>
      </c>
      <c r="AC551">
        <v>8</v>
      </c>
      <c r="AD551">
        <v>5588085</v>
      </c>
      <c r="AE551">
        <v>4788</v>
      </c>
      <c r="AF551" s="10">
        <v>2.7</v>
      </c>
      <c r="AG551">
        <v>2.16</v>
      </c>
      <c r="AH551">
        <v>1.7090000000000001</v>
      </c>
      <c r="AI551" s="1">
        <v>1.367</v>
      </c>
      <c r="AJ551">
        <v>1.1000000000000001</v>
      </c>
    </row>
    <row r="552" spans="1:36" x14ac:dyDescent="0.2">
      <c r="A552" s="22">
        <v>549</v>
      </c>
      <c r="B552">
        <v>3136207</v>
      </c>
      <c r="C552">
        <v>9</v>
      </c>
      <c r="D552">
        <v>19</v>
      </c>
      <c r="E552">
        <v>6</v>
      </c>
      <c r="F552">
        <v>5518381</v>
      </c>
      <c r="G552">
        <v>4852</v>
      </c>
      <c r="H552" s="10">
        <v>2.7</v>
      </c>
      <c r="I552">
        <v>2.16</v>
      </c>
      <c r="J552">
        <v>1.7090000000000001</v>
      </c>
      <c r="K552" s="1">
        <v>1.367</v>
      </c>
      <c r="L552">
        <v>0.75900000000000001</v>
      </c>
      <c r="M552" s="22">
        <v>549</v>
      </c>
      <c r="N552">
        <v>2928763</v>
      </c>
      <c r="O552">
        <v>6</v>
      </c>
      <c r="P552">
        <v>20</v>
      </c>
      <c r="Q552">
        <v>7</v>
      </c>
      <c r="R552">
        <v>5725836</v>
      </c>
      <c r="S552">
        <v>4810</v>
      </c>
      <c r="T552" s="10">
        <v>2.7</v>
      </c>
      <c r="U552">
        <v>2.16</v>
      </c>
      <c r="V552">
        <v>1.7090000000000001</v>
      </c>
      <c r="W552" s="1">
        <v>1.367</v>
      </c>
      <c r="X552">
        <v>1.4850000000000001</v>
      </c>
      <c r="Y552" s="22">
        <v>549</v>
      </c>
      <c r="Z552">
        <v>3066499</v>
      </c>
      <c r="AA552">
        <v>9</v>
      </c>
      <c r="AB552">
        <v>21</v>
      </c>
      <c r="AC552">
        <v>6</v>
      </c>
      <c r="AD552">
        <v>5588093</v>
      </c>
      <c r="AE552">
        <v>4794</v>
      </c>
      <c r="AF552" s="10">
        <v>2.7</v>
      </c>
      <c r="AG552">
        <v>2.16</v>
      </c>
      <c r="AH552">
        <v>1.7090000000000001</v>
      </c>
      <c r="AI552" s="1">
        <v>1.367</v>
      </c>
      <c r="AJ552">
        <v>1.4810000000000001</v>
      </c>
    </row>
    <row r="553" spans="1:36" x14ac:dyDescent="0.2">
      <c r="A553" s="22">
        <v>550</v>
      </c>
      <c r="B553">
        <v>3136198</v>
      </c>
      <c r="C553">
        <v>9</v>
      </c>
      <c r="D553">
        <v>27</v>
      </c>
      <c r="E553">
        <v>1</v>
      </c>
      <c r="F553">
        <v>5518398</v>
      </c>
      <c r="G553">
        <v>4861</v>
      </c>
      <c r="H553" s="10">
        <v>2.7</v>
      </c>
      <c r="I553">
        <v>2.16</v>
      </c>
      <c r="J553">
        <v>1.7090000000000001</v>
      </c>
      <c r="K553" s="1">
        <v>1.367</v>
      </c>
      <c r="L553">
        <v>0.79200000000000004</v>
      </c>
      <c r="M553" s="22">
        <v>550</v>
      </c>
      <c r="N553">
        <v>2928756</v>
      </c>
      <c r="O553">
        <v>7</v>
      </c>
      <c r="P553">
        <v>16</v>
      </c>
      <c r="Q553">
        <v>10</v>
      </c>
      <c r="R553">
        <v>5725840</v>
      </c>
      <c r="S553">
        <v>4816</v>
      </c>
      <c r="T553" s="10">
        <v>2.7</v>
      </c>
      <c r="U553">
        <v>2.16</v>
      </c>
      <c r="V553">
        <v>1.7090000000000001</v>
      </c>
      <c r="W553" s="1">
        <v>1.367</v>
      </c>
      <c r="X553">
        <v>1.2</v>
      </c>
      <c r="Y553" s="22">
        <v>550</v>
      </c>
      <c r="Z553">
        <v>3066496</v>
      </c>
      <c r="AA553">
        <v>3</v>
      </c>
      <c r="AB553">
        <v>22</v>
      </c>
      <c r="AC553">
        <v>8</v>
      </c>
      <c r="AD553">
        <v>5588103</v>
      </c>
      <c r="AE553">
        <v>4794</v>
      </c>
      <c r="AF553" s="10">
        <v>2.7</v>
      </c>
      <c r="AG553">
        <v>2.16</v>
      </c>
      <c r="AH553">
        <v>1.7090000000000001</v>
      </c>
      <c r="AI553" s="1">
        <v>1.367</v>
      </c>
      <c r="AJ553">
        <v>1.1819999999999999</v>
      </c>
    </row>
    <row r="554" spans="1:36" x14ac:dyDescent="0.2">
      <c r="A554" s="22">
        <v>551</v>
      </c>
      <c r="B554">
        <v>3136191</v>
      </c>
      <c r="C554">
        <v>7</v>
      </c>
      <c r="D554">
        <v>26</v>
      </c>
      <c r="E554">
        <v>10</v>
      </c>
      <c r="F554">
        <v>5518388</v>
      </c>
      <c r="G554">
        <v>4864</v>
      </c>
      <c r="H554" s="10">
        <v>2.7</v>
      </c>
      <c r="I554">
        <v>2.16</v>
      </c>
      <c r="J554">
        <v>1.7090000000000001</v>
      </c>
      <c r="K554" s="1">
        <v>1.367</v>
      </c>
      <c r="L554">
        <v>0.875</v>
      </c>
      <c r="M554" s="22">
        <v>551</v>
      </c>
      <c r="N554">
        <v>2928747</v>
      </c>
      <c r="O554">
        <v>9</v>
      </c>
      <c r="P554">
        <v>16</v>
      </c>
      <c r="Q554">
        <v>7</v>
      </c>
      <c r="R554">
        <v>5725849</v>
      </c>
      <c r="S554">
        <v>4824</v>
      </c>
      <c r="T554" s="10">
        <v>2.7</v>
      </c>
      <c r="U554">
        <v>2.16</v>
      </c>
      <c r="V554">
        <v>1.7090000000000001</v>
      </c>
      <c r="W554" s="1">
        <v>1.367</v>
      </c>
      <c r="X554">
        <v>1.083</v>
      </c>
      <c r="Y554" s="22">
        <v>551</v>
      </c>
      <c r="Z554">
        <v>3066492</v>
      </c>
      <c r="AA554">
        <v>4</v>
      </c>
      <c r="AB554">
        <v>17</v>
      </c>
      <c r="AC554">
        <v>8</v>
      </c>
      <c r="AD554">
        <v>5588106</v>
      </c>
      <c r="AE554">
        <v>4796</v>
      </c>
      <c r="AF554" s="10">
        <v>2.7</v>
      </c>
      <c r="AG554">
        <v>2.16</v>
      </c>
      <c r="AH554">
        <v>1.7090000000000001</v>
      </c>
      <c r="AI554" s="1">
        <v>1.367</v>
      </c>
      <c r="AJ554">
        <v>1.143</v>
      </c>
    </row>
    <row r="555" spans="1:36" x14ac:dyDescent="0.2">
      <c r="A555" s="22">
        <v>552</v>
      </c>
      <c r="B555">
        <v>3136184</v>
      </c>
      <c r="C555">
        <v>7</v>
      </c>
      <c r="D555">
        <v>23</v>
      </c>
      <c r="E555">
        <v>10</v>
      </c>
      <c r="F555">
        <v>5518404</v>
      </c>
      <c r="G555">
        <v>4867</v>
      </c>
      <c r="H555" s="10">
        <v>2.7</v>
      </c>
      <c r="I555">
        <v>2.16</v>
      </c>
      <c r="J555">
        <v>1.7090000000000001</v>
      </c>
      <c r="K555" s="1">
        <v>1.367</v>
      </c>
      <c r="L555">
        <v>1.143</v>
      </c>
      <c r="M555" s="22">
        <v>552</v>
      </c>
      <c r="N555">
        <v>2928740</v>
      </c>
      <c r="O555">
        <v>7</v>
      </c>
      <c r="P555">
        <v>21</v>
      </c>
      <c r="Q555">
        <v>4</v>
      </c>
      <c r="R555">
        <v>5725857</v>
      </c>
      <c r="S555">
        <v>4831</v>
      </c>
      <c r="T555" s="10">
        <v>2.7</v>
      </c>
      <c r="U555">
        <v>2.16</v>
      </c>
      <c r="V555">
        <v>1.7090000000000001</v>
      </c>
      <c r="W555" s="1">
        <v>1.367</v>
      </c>
      <c r="X555">
        <v>0.97699999999999998</v>
      </c>
      <c r="Y555" s="22">
        <v>552</v>
      </c>
      <c r="Z555">
        <v>3066484</v>
      </c>
      <c r="AA555">
        <v>8</v>
      </c>
      <c r="AB555">
        <v>13</v>
      </c>
      <c r="AC555">
        <v>8</v>
      </c>
      <c r="AD555">
        <v>5588109</v>
      </c>
      <c r="AE555">
        <v>4800</v>
      </c>
      <c r="AF555" s="10">
        <v>2.7</v>
      </c>
      <c r="AG555">
        <v>2.16</v>
      </c>
      <c r="AH555">
        <v>1.7090000000000001</v>
      </c>
      <c r="AI555" s="1">
        <v>1.367</v>
      </c>
      <c r="AJ555">
        <v>1.1080000000000001</v>
      </c>
    </row>
    <row r="556" spans="1:36" x14ac:dyDescent="0.2">
      <c r="A556" s="22">
        <v>553</v>
      </c>
      <c r="B556">
        <v>3136173</v>
      </c>
      <c r="C556">
        <v>11</v>
      </c>
      <c r="D556">
        <v>20</v>
      </c>
      <c r="E556">
        <v>10</v>
      </c>
      <c r="F556">
        <v>5518422</v>
      </c>
      <c r="G556">
        <v>4874</v>
      </c>
      <c r="H556" s="10">
        <v>2.7</v>
      </c>
      <c r="I556">
        <v>2.16</v>
      </c>
      <c r="J556">
        <v>1.7090000000000001</v>
      </c>
      <c r="K556" s="1">
        <v>1.367</v>
      </c>
      <c r="L556">
        <v>1.179</v>
      </c>
      <c r="M556" s="22">
        <v>553</v>
      </c>
      <c r="N556">
        <v>2928739</v>
      </c>
      <c r="O556">
        <v>1</v>
      </c>
      <c r="P556">
        <v>22</v>
      </c>
      <c r="Q556">
        <v>6</v>
      </c>
      <c r="R556">
        <v>5725867</v>
      </c>
      <c r="S556">
        <v>4832</v>
      </c>
      <c r="T556" s="10">
        <v>2.7</v>
      </c>
      <c r="U556">
        <v>2.16</v>
      </c>
      <c r="V556">
        <v>1.7090000000000001</v>
      </c>
      <c r="W556" s="1">
        <v>1.367</v>
      </c>
      <c r="X556">
        <v>0.93200000000000005</v>
      </c>
      <c r="Y556" s="22">
        <v>553</v>
      </c>
      <c r="Z556">
        <v>3066478</v>
      </c>
      <c r="AA556">
        <v>6</v>
      </c>
      <c r="AB556">
        <v>17</v>
      </c>
      <c r="AC556">
        <v>4</v>
      </c>
      <c r="AD556">
        <v>5588131</v>
      </c>
      <c r="AE556">
        <v>4806</v>
      </c>
      <c r="AF556" s="10">
        <v>2.7</v>
      </c>
      <c r="AG556">
        <v>2.16</v>
      </c>
      <c r="AH556">
        <v>1.7090000000000001</v>
      </c>
      <c r="AI556" s="1">
        <v>1.367</v>
      </c>
      <c r="AJ556">
        <v>0.92900000000000005</v>
      </c>
    </row>
    <row r="557" spans="1:36" x14ac:dyDescent="0.2">
      <c r="A557" s="22">
        <v>554</v>
      </c>
      <c r="B557">
        <v>3136169</v>
      </c>
      <c r="C557">
        <v>4</v>
      </c>
      <c r="D557">
        <v>24</v>
      </c>
      <c r="E557">
        <v>7</v>
      </c>
      <c r="F557">
        <v>5518427</v>
      </c>
      <c r="G557">
        <v>4878</v>
      </c>
      <c r="H557" s="10">
        <v>2.7</v>
      </c>
      <c r="I557">
        <v>2.16</v>
      </c>
      <c r="J557">
        <v>1.7090000000000001</v>
      </c>
      <c r="K557" s="1">
        <v>1.367</v>
      </c>
      <c r="L557">
        <v>1.1459999999999999</v>
      </c>
      <c r="M557" s="22">
        <v>554</v>
      </c>
      <c r="N557">
        <v>2928733</v>
      </c>
      <c r="O557">
        <v>6</v>
      </c>
      <c r="P557">
        <v>17</v>
      </c>
      <c r="Q557">
        <v>6</v>
      </c>
      <c r="R557">
        <v>5725860</v>
      </c>
      <c r="S557">
        <v>4838</v>
      </c>
      <c r="T557" s="10">
        <v>2.7</v>
      </c>
      <c r="U557">
        <v>2.16</v>
      </c>
      <c r="V557">
        <v>1.7090000000000001</v>
      </c>
      <c r="W557" s="1">
        <v>1.367</v>
      </c>
      <c r="X557">
        <v>0.95099999999999996</v>
      </c>
      <c r="Y557" s="22">
        <v>554</v>
      </c>
      <c r="Z557">
        <v>3066475</v>
      </c>
      <c r="AA557">
        <v>3</v>
      </c>
      <c r="AB557">
        <v>15</v>
      </c>
      <c r="AC557">
        <v>8</v>
      </c>
      <c r="AD557">
        <v>5588126</v>
      </c>
      <c r="AE557">
        <v>4809</v>
      </c>
      <c r="AF557" s="10">
        <v>2.7</v>
      </c>
      <c r="AG557">
        <v>2.16</v>
      </c>
      <c r="AH557">
        <v>1.7090000000000001</v>
      </c>
      <c r="AI557" s="1">
        <v>1.367</v>
      </c>
      <c r="AJ557">
        <v>0.97599999999999998</v>
      </c>
    </row>
    <row r="558" spans="1:36" x14ac:dyDescent="0.2">
      <c r="A558" s="22">
        <v>555</v>
      </c>
      <c r="B558">
        <v>3136164</v>
      </c>
      <c r="C558">
        <v>5</v>
      </c>
      <c r="D558">
        <v>23</v>
      </c>
      <c r="E558">
        <v>5</v>
      </c>
      <c r="F558">
        <v>5518430</v>
      </c>
      <c r="G558">
        <v>4883</v>
      </c>
      <c r="H558" s="10">
        <v>2.7</v>
      </c>
      <c r="I558">
        <v>2.16</v>
      </c>
      <c r="J558">
        <v>1.7090000000000001</v>
      </c>
      <c r="K558" s="1">
        <v>1.367</v>
      </c>
      <c r="L558">
        <v>1.25</v>
      </c>
      <c r="M558" s="22">
        <v>555</v>
      </c>
      <c r="N558">
        <v>2928728</v>
      </c>
      <c r="O558">
        <v>5</v>
      </c>
      <c r="P558">
        <v>15</v>
      </c>
      <c r="Q558">
        <v>8</v>
      </c>
      <c r="R558">
        <v>5725875</v>
      </c>
      <c r="S558">
        <v>4843</v>
      </c>
      <c r="T558" s="10">
        <v>2.7</v>
      </c>
      <c r="U558">
        <v>2.16</v>
      </c>
      <c r="V558">
        <v>1.7090000000000001</v>
      </c>
      <c r="W558" s="1">
        <v>1.367</v>
      </c>
      <c r="X558">
        <v>0.8</v>
      </c>
      <c r="Y558" s="22">
        <v>555</v>
      </c>
      <c r="Z558">
        <v>3066468</v>
      </c>
      <c r="AA558">
        <v>7</v>
      </c>
      <c r="AB558">
        <v>14</v>
      </c>
      <c r="AC558">
        <v>4</v>
      </c>
      <c r="AD558">
        <v>5588140</v>
      </c>
      <c r="AE558">
        <v>4816</v>
      </c>
      <c r="AF558" s="10">
        <v>2.7</v>
      </c>
      <c r="AG558">
        <v>2.16</v>
      </c>
      <c r="AH558">
        <v>1.7090000000000001</v>
      </c>
      <c r="AI558" s="1">
        <v>1.367</v>
      </c>
      <c r="AJ558">
        <v>0.83299999999999996</v>
      </c>
    </row>
    <row r="559" spans="1:36" x14ac:dyDescent="0.2">
      <c r="A559" s="22">
        <v>556</v>
      </c>
      <c r="B559">
        <v>3136161</v>
      </c>
      <c r="C559">
        <v>3</v>
      </c>
      <c r="D559">
        <v>19</v>
      </c>
      <c r="E559">
        <v>9</v>
      </c>
      <c r="F559">
        <v>5518440</v>
      </c>
      <c r="G559">
        <v>4886</v>
      </c>
      <c r="H559" s="10">
        <v>2.7</v>
      </c>
      <c r="I559">
        <v>2.16</v>
      </c>
      <c r="J559">
        <v>1.7090000000000001</v>
      </c>
      <c r="K559" s="1">
        <v>1.367</v>
      </c>
      <c r="L559">
        <v>1.0680000000000001</v>
      </c>
      <c r="M559" s="22">
        <v>556</v>
      </c>
      <c r="N559">
        <v>2928728</v>
      </c>
      <c r="O559">
        <v>0</v>
      </c>
      <c r="P559">
        <v>13</v>
      </c>
      <c r="Q559">
        <v>7</v>
      </c>
      <c r="R559">
        <v>5725881</v>
      </c>
      <c r="S559">
        <v>4843</v>
      </c>
      <c r="T559" s="10">
        <v>2.7</v>
      </c>
      <c r="U559">
        <v>2.16</v>
      </c>
      <c r="V559">
        <v>1.7090000000000001</v>
      </c>
      <c r="W559" s="1">
        <v>1.367</v>
      </c>
      <c r="X559">
        <v>0.9</v>
      </c>
      <c r="Y559" s="22">
        <v>556</v>
      </c>
      <c r="Z559">
        <v>3066459</v>
      </c>
      <c r="AA559">
        <v>9</v>
      </c>
      <c r="AB559">
        <v>17</v>
      </c>
      <c r="AC559">
        <v>4</v>
      </c>
      <c r="AD559">
        <v>5588136</v>
      </c>
      <c r="AE559">
        <v>4825</v>
      </c>
      <c r="AF559" s="10">
        <v>2.7</v>
      </c>
      <c r="AG559">
        <v>2.16</v>
      </c>
      <c r="AH559">
        <v>1.7090000000000001</v>
      </c>
      <c r="AI559" s="1">
        <v>1.367</v>
      </c>
      <c r="AJ559">
        <v>0.78600000000000003</v>
      </c>
    </row>
    <row r="560" spans="1:36" x14ac:dyDescent="0.2">
      <c r="A560" s="22">
        <v>557</v>
      </c>
      <c r="B560">
        <v>3136151</v>
      </c>
      <c r="C560">
        <v>10</v>
      </c>
      <c r="D560">
        <v>14</v>
      </c>
      <c r="E560">
        <v>8</v>
      </c>
      <c r="F560">
        <v>5518442</v>
      </c>
      <c r="G560">
        <v>4891</v>
      </c>
      <c r="H560" s="10">
        <v>2.7</v>
      </c>
      <c r="I560">
        <v>2.16</v>
      </c>
      <c r="J560">
        <v>1.7090000000000001</v>
      </c>
      <c r="K560" s="1">
        <v>1.367</v>
      </c>
      <c r="L560">
        <v>1</v>
      </c>
      <c r="M560" s="22">
        <v>557</v>
      </c>
      <c r="N560">
        <v>2928723</v>
      </c>
      <c r="O560">
        <v>5</v>
      </c>
      <c r="P560">
        <v>9</v>
      </c>
      <c r="Q560">
        <v>4</v>
      </c>
      <c r="R560">
        <v>5725886</v>
      </c>
      <c r="S560">
        <v>4848</v>
      </c>
      <c r="T560" s="10">
        <v>2.7</v>
      </c>
      <c r="U560">
        <v>2.16</v>
      </c>
      <c r="V560">
        <v>1.7090000000000001</v>
      </c>
      <c r="W560" s="1">
        <v>1.367</v>
      </c>
      <c r="X560">
        <v>0.85399999999999998</v>
      </c>
      <c r="Y560" s="22">
        <v>557</v>
      </c>
      <c r="Z560">
        <v>3066454</v>
      </c>
      <c r="AA560">
        <v>5</v>
      </c>
      <c r="AB560">
        <v>21</v>
      </c>
      <c r="AC560">
        <v>5</v>
      </c>
      <c r="AD560">
        <v>5588137</v>
      </c>
      <c r="AE560">
        <v>4830</v>
      </c>
      <c r="AF560" s="10">
        <v>2.7</v>
      </c>
      <c r="AG560">
        <v>2.16</v>
      </c>
      <c r="AH560">
        <v>1.7090000000000001</v>
      </c>
      <c r="AI560" s="1">
        <v>1.367</v>
      </c>
      <c r="AJ560">
        <v>0.77500000000000002</v>
      </c>
    </row>
    <row r="561" spans="1:36" x14ac:dyDescent="0.2">
      <c r="A561" s="22">
        <v>558</v>
      </c>
      <c r="B561">
        <v>3136149</v>
      </c>
      <c r="C561">
        <v>2</v>
      </c>
      <c r="D561">
        <v>19</v>
      </c>
      <c r="E561">
        <v>5</v>
      </c>
      <c r="F561">
        <v>5518455</v>
      </c>
      <c r="G561">
        <v>4893</v>
      </c>
      <c r="H561" s="10">
        <v>2.7</v>
      </c>
      <c r="I561">
        <v>2.16</v>
      </c>
      <c r="J561">
        <v>1.7090000000000001</v>
      </c>
      <c r="K561" s="1">
        <v>1.367</v>
      </c>
      <c r="L561">
        <v>0.72499999999999998</v>
      </c>
      <c r="M561" s="22">
        <v>558</v>
      </c>
      <c r="N561">
        <v>2928719</v>
      </c>
      <c r="O561">
        <v>4</v>
      </c>
      <c r="P561">
        <v>10</v>
      </c>
      <c r="Q561">
        <v>4</v>
      </c>
      <c r="R561">
        <v>5725893</v>
      </c>
      <c r="S561">
        <v>4852</v>
      </c>
      <c r="T561" s="10">
        <v>2.7</v>
      </c>
      <c r="U561">
        <v>2.16</v>
      </c>
      <c r="V561">
        <v>1.7090000000000001</v>
      </c>
      <c r="W561" s="1">
        <v>1.367</v>
      </c>
      <c r="X561">
        <v>0.73699999999999999</v>
      </c>
      <c r="Y561" s="22">
        <v>558</v>
      </c>
      <c r="Z561">
        <v>3066445</v>
      </c>
      <c r="AA561">
        <v>9</v>
      </c>
      <c r="AB561">
        <v>21</v>
      </c>
      <c r="AC561">
        <v>5</v>
      </c>
      <c r="AD561">
        <v>5588152</v>
      </c>
      <c r="AE561">
        <v>4839</v>
      </c>
      <c r="AF561" s="10">
        <v>2.7</v>
      </c>
      <c r="AG561">
        <v>2.16</v>
      </c>
      <c r="AH561">
        <v>1.7090000000000001</v>
      </c>
      <c r="AI561" s="1">
        <v>1.367</v>
      </c>
      <c r="AJ561">
        <v>1.028</v>
      </c>
    </row>
    <row r="562" spans="1:36" x14ac:dyDescent="0.2">
      <c r="A562" s="22">
        <v>559</v>
      </c>
      <c r="B562">
        <v>3136145</v>
      </c>
      <c r="C562">
        <v>4</v>
      </c>
      <c r="D562">
        <v>18</v>
      </c>
      <c r="E562">
        <v>3</v>
      </c>
      <c r="F562">
        <v>5518461</v>
      </c>
      <c r="G562">
        <v>4897</v>
      </c>
      <c r="H562" s="10">
        <v>2.7</v>
      </c>
      <c r="I562">
        <v>2.16</v>
      </c>
      <c r="J562">
        <v>1.7090000000000001</v>
      </c>
      <c r="K562" s="1">
        <v>1.367</v>
      </c>
      <c r="L562">
        <v>0.81599999999999995</v>
      </c>
      <c r="M562" s="22">
        <v>559</v>
      </c>
      <c r="N562">
        <v>2928711</v>
      </c>
      <c r="O562">
        <v>8</v>
      </c>
      <c r="P562">
        <v>11</v>
      </c>
      <c r="Q562">
        <v>3</v>
      </c>
      <c r="R562">
        <v>5725894</v>
      </c>
      <c r="S562">
        <v>4860</v>
      </c>
      <c r="T562" s="10">
        <v>2.7</v>
      </c>
      <c r="U562">
        <v>2.16</v>
      </c>
      <c r="V562">
        <v>1.7090000000000001</v>
      </c>
      <c r="W562" s="1">
        <v>1.367</v>
      </c>
      <c r="X562">
        <v>0.68600000000000005</v>
      </c>
      <c r="Y562" s="22">
        <v>559</v>
      </c>
      <c r="Z562">
        <v>3066442</v>
      </c>
      <c r="AA562">
        <v>3</v>
      </c>
      <c r="AB562">
        <v>23</v>
      </c>
      <c r="AC562">
        <v>7</v>
      </c>
      <c r="AD562">
        <v>5588153</v>
      </c>
      <c r="AE562">
        <v>4841</v>
      </c>
      <c r="AF562" s="10">
        <v>2.7</v>
      </c>
      <c r="AG562">
        <v>2.16</v>
      </c>
      <c r="AH562">
        <v>1.7090000000000001</v>
      </c>
      <c r="AI562" s="1">
        <v>1.367</v>
      </c>
      <c r="AJ562">
        <v>1.1519999999999999</v>
      </c>
    </row>
    <row r="563" spans="1:36" x14ac:dyDescent="0.2">
      <c r="A563" s="22">
        <v>560</v>
      </c>
      <c r="B563">
        <v>3136141</v>
      </c>
      <c r="C563">
        <v>4</v>
      </c>
      <c r="D563">
        <v>15</v>
      </c>
      <c r="E563">
        <v>7</v>
      </c>
      <c r="F563">
        <v>5518459</v>
      </c>
      <c r="G563">
        <v>4901</v>
      </c>
      <c r="H563" s="10">
        <v>2.7</v>
      </c>
      <c r="I563">
        <v>2.16</v>
      </c>
      <c r="J563">
        <v>1.7090000000000001</v>
      </c>
      <c r="K563" s="1">
        <v>1.367</v>
      </c>
      <c r="L563">
        <v>0.79500000000000004</v>
      </c>
      <c r="M563" s="22">
        <v>560</v>
      </c>
      <c r="N563">
        <v>2928703</v>
      </c>
      <c r="O563">
        <v>8</v>
      </c>
      <c r="P563">
        <v>16</v>
      </c>
      <c r="Q563">
        <v>3</v>
      </c>
      <c r="R563">
        <v>5725894</v>
      </c>
      <c r="S563">
        <v>4868</v>
      </c>
      <c r="T563" s="10">
        <v>2.7</v>
      </c>
      <c r="U563">
        <v>2.16</v>
      </c>
      <c r="V563">
        <v>1.7090000000000001</v>
      </c>
      <c r="W563" s="1">
        <v>1.367</v>
      </c>
      <c r="X563">
        <v>0.6</v>
      </c>
      <c r="Y563" s="22">
        <v>560</v>
      </c>
      <c r="Z563">
        <v>3066433</v>
      </c>
      <c r="AA563">
        <v>9</v>
      </c>
      <c r="AB563">
        <v>17</v>
      </c>
      <c r="AC563">
        <v>9</v>
      </c>
      <c r="AD563">
        <v>5588159</v>
      </c>
      <c r="AE563">
        <v>4849</v>
      </c>
      <c r="AF563" s="10">
        <v>2.7</v>
      </c>
      <c r="AG563">
        <v>2.16</v>
      </c>
      <c r="AH563">
        <v>1.7090000000000001</v>
      </c>
      <c r="AI563" s="1">
        <v>1.367</v>
      </c>
      <c r="AJ563">
        <v>1.3</v>
      </c>
    </row>
    <row r="564" spans="1:36" x14ac:dyDescent="0.2">
      <c r="A564" s="22">
        <v>561</v>
      </c>
      <c r="B564">
        <v>3136132</v>
      </c>
      <c r="C564">
        <v>9</v>
      </c>
      <c r="D564">
        <v>13</v>
      </c>
      <c r="E564">
        <v>6</v>
      </c>
      <c r="F564">
        <v>5518470</v>
      </c>
      <c r="G564">
        <v>4908</v>
      </c>
      <c r="H564" s="10">
        <v>2.7</v>
      </c>
      <c r="I564">
        <v>2.16</v>
      </c>
      <c r="J564">
        <v>1.7090000000000001</v>
      </c>
      <c r="K564" s="1">
        <v>1.367</v>
      </c>
      <c r="L564">
        <v>0.75700000000000001</v>
      </c>
      <c r="M564" s="22">
        <v>561</v>
      </c>
      <c r="N564">
        <v>2928698</v>
      </c>
      <c r="O564">
        <v>5</v>
      </c>
      <c r="P564">
        <v>20</v>
      </c>
      <c r="Q564">
        <v>4</v>
      </c>
      <c r="R564">
        <v>5725899</v>
      </c>
      <c r="S564">
        <v>4873</v>
      </c>
      <c r="T564" s="10">
        <v>2.7</v>
      </c>
      <c r="U564">
        <v>2.16</v>
      </c>
      <c r="V564">
        <v>1.7090000000000001</v>
      </c>
      <c r="W564" s="1">
        <v>1.367</v>
      </c>
      <c r="X564">
        <v>0.875</v>
      </c>
      <c r="Y564" s="22">
        <v>561</v>
      </c>
      <c r="Z564">
        <v>3066428</v>
      </c>
      <c r="AA564">
        <v>5</v>
      </c>
      <c r="AB564">
        <v>20</v>
      </c>
      <c r="AC564">
        <v>6</v>
      </c>
      <c r="AD564">
        <v>5588174</v>
      </c>
      <c r="AE564">
        <v>4854</v>
      </c>
      <c r="AF564" s="10">
        <v>2.7</v>
      </c>
      <c r="AG564">
        <v>2.16</v>
      </c>
      <c r="AH564">
        <v>1.7090000000000001</v>
      </c>
      <c r="AI564" s="1">
        <v>1.367</v>
      </c>
      <c r="AJ564">
        <v>1.091</v>
      </c>
    </row>
    <row r="565" spans="1:36" x14ac:dyDescent="0.2">
      <c r="A565" s="22">
        <v>562</v>
      </c>
      <c r="B565">
        <v>3136126</v>
      </c>
      <c r="C565">
        <v>6</v>
      </c>
      <c r="D565">
        <v>18</v>
      </c>
      <c r="E565">
        <v>4</v>
      </c>
      <c r="F565">
        <v>5518468</v>
      </c>
      <c r="G565">
        <v>4914</v>
      </c>
      <c r="H565" s="10">
        <v>2.7</v>
      </c>
      <c r="I565">
        <v>2.16</v>
      </c>
      <c r="J565">
        <v>1.7090000000000001</v>
      </c>
      <c r="K565" s="1">
        <v>1.367</v>
      </c>
      <c r="L565">
        <v>0.75700000000000001</v>
      </c>
      <c r="M565" s="22">
        <v>562</v>
      </c>
      <c r="N565">
        <v>2928691</v>
      </c>
      <c r="O565">
        <v>7</v>
      </c>
      <c r="P565">
        <v>20</v>
      </c>
      <c r="Q565">
        <v>5</v>
      </c>
      <c r="R565">
        <v>5725899</v>
      </c>
      <c r="S565">
        <v>4880</v>
      </c>
      <c r="T565" s="10">
        <v>2.7</v>
      </c>
      <c r="U565">
        <v>2.16</v>
      </c>
      <c r="V565">
        <v>1.7090000000000001</v>
      </c>
      <c r="W565" s="1">
        <v>1.367</v>
      </c>
      <c r="X565">
        <v>1.034</v>
      </c>
      <c r="Y565" s="22">
        <v>562</v>
      </c>
      <c r="Z565">
        <v>3066424</v>
      </c>
      <c r="AA565">
        <v>4</v>
      </c>
      <c r="AB565">
        <v>19</v>
      </c>
      <c r="AC565">
        <v>6</v>
      </c>
      <c r="AD565">
        <v>5588171</v>
      </c>
      <c r="AE565">
        <v>4858</v>
      </c>
      <c r="AF565" s="10">
        <v>2.7</v>
      </c>
      <c r="AG565">
        <v>2.16</v>
      </c>
      <c r="AH565">
        <v>1.7090000000000001</v>
      </c>
      <c r="AI565" s="1">
        <v>1.367</v>
      </c>
      <c r="AJ565">
        <v>1.2350000000000001</v>
      </c>
    </row>
    <row r="566" spans="1:36" x14ac:dyDescent="0.2">
      <c r="A566" s="22">
        <v>563</v>
      </c>
      <c r="B566">
        <v>3136120</v>
      </c>
      <c r="C566">
        <v>6</v>
      </c>
      <c r="D566">
        <v>20</v>
      </c>
      <c r="E566">
        <v>4</v>
      </c>
      <c r="F566">
        <v>5518473</v>
      </c>
      <c r="G566">
        <v>4920</v>
      </c>
      <c r="H566" s="10">
        <v>2.7</v>
      </c>
      <c r="I566">
        <v>2.16</v>
      </c>
      <c r="J566">
        <v>1.7090000000000001</v>
      </c>
      <c r="K566" s="1">
        <v>1.367</v>
      </c>
      <c r="L566">
        <v>0.84199999999999997</v>
      </c>
      <c r="M566" s="22">
        <v>563</v>
      </c>
      <c r="N566">
        <v>2928684</v>
      </c>
      <c r="O566">
        <v>7</v>
      </c>
      <c r="P566">
        <v>22</v>
      </c>
      <c r="Q566">
        <v>5</v>
      </c>
      <c r="R566">
        <v>5725913</v>
      </c>
      <c r="S566">
        <v>4887</v>
      </c>
      <c r="T566" s="10">
        <v>2.7</v>
      </c>
      <c r="U566">
        <v>2.16</v>
      </c>
      <c r="V566">
        <v>1.7090000000000001</v>
      </c>
      <c r="W566" s="1">
        <v>1.367</v>
      </c>
      <c r="X566">
        <v>1.2</v>
      </c>
      <c r="Y566" s="22">
        <v>563</v>
      </c>
      <c r="Z566">
        <v>3066419</v>
      </c>
      <c r="AA566">
        <v>5</v>
      </c>
      <c r="AB566">
        <v>13</v>
      </c>
      <c r="AC566">
        <v>10</v>
      </c>
      <c r="AD566">
        <v>5588185</v>
      </c>
      <c r="AE566">
        <v>4863</v>
      </c>
      <c r="AF566" s="10">
        <v>2.7</v>
      </c>
      <c r="AG566">
        <v>2.16</v>
      </c>
      <c r="AH566">
        <v>1.7090000000000001</v>
      </c>
      <c r="AI566" s="1">
        <v>1.367</v>
      </c>
      <c r="AJ566">
        <v>1.111</v>
      </c>
    </row>
    <row r="567" spans="1:36" x14ac:dyDescent="0.2">
      <c r="A567" s="22">
        <v>564</v>
      </c>
      <c r="B567">
        <v>3136118</v>
      </c>
      <c r="C567">
        <v>2</v>
      </c>
      <c r="D567">
        <v>22</v>
      </c>
      <c r="E567">
        <v>4</v>
      </c>
      <c r="F567">
        <v>5518487</v>
      </c>
      <c r="G567">
        <v>4922</v>
      </c>
      <c r="H567" s="10">
        <v>2.7</v>
      </c>
      <c r="I567">
        <v>2.16</v>
      </c>
      <c r="J567">
        <v>1.7090000000000001</v>
      </c>
      <c r="K567" s="1">
        <v>1.367</v>
      </c>
      <c r="L567">
        <v>1.0609999999999999</v>
      </c>
      <c r="M567" s="22">
        <v>564</v>
      </c>
      <c r="N567">
        <v>2928679</v>
      </c>
      <c r="O567">
        <v>5</v>
      </c>
      <c r="P567">
        <v>23</v>
      </c>
      <c r="Q567">
        <v>6</v>
      </c>
      <c r="R567">
        <v>5725909</v>
      </c>
      <c r="S567">
        <v>4892</v>
      </c>
      <c r="T567" s="10">
        <v>2.7</v>
      </c>
      <c r="U567">
        <v>2.16</v>
      </c>
      <c r="V567">
        <v>1.7090000000000001</v>
      </c>
      <c r="W567" s="1">
        <v>1.367</v>
      </c>
      <c r="X567">
        <v>1.609</v>
      </c>
      <c r="Y567" s="22">
        <v>564</v>
      </c>
      <c r="Z567">
        <v>3066414</v>
      </c>
      <c r="AA567">
        <v>5</v>
      </c>
      <c r="AB567">
        <v>12</v>
      </c>
      <c r="AC567">
        <v>6</v>
      </c>
      <c r="AD567">
        <v>5588191</v>
      </c>
      <c r="AE567">
        <v>4868</v>
      </c>
      <c r="AF567" s="10">
        <v>2.7</v>
      </c>
      <c r="AG567">
        <v>2.16</v>
      </c>
      <c r="AH567">
        <v>1.7090000000000001</v>
      </c>
      <c r="AI567" s="1">
        <v>1.367</v>
      </c>
      <c r="AJ567">
        <v>0.92100000000000004</v>
      </c>
    </row>
    <row r="568" spans="1:36" x14ac:dyDescent="0.2">
      <c r="A568" s="22">
        <v>565</v>
      </c>
      <c r="B568">
        <v>3136108</v>
      </c>
      <c r="C568">
        <v>10</v>
      </c>
      <c r="D568">
        <v>14</v>
      </c>
      <c r="E568">
        <v>10</v>
      </c>
      <c r="F568">
        <v>5518486</v>
      </c>
      <c r="G568">
        <v>4929</v>
      </c>
      <c r="H568" s="10">
        <v>2.7</v>
      </c>
      <c r="I568">
        <v>2.16</v>
      </c>
      <c r="J568">
        <v>1.7090000000000001</v>
      </c>
      <c r="K568" s="1">
        <v>1.367</v>
      </c>
      <c r="L568">
        <v>1.069</v>
      </c>
      <c r="M568" s="22">
        <v>565</v>
      </c>
      <c r="N568">
        <v>2928676</v>
      </c>
      <c r="O568">
        <v>3</v>
      </c>
      <c r="P568">
        <v>22</v>
      </c>
      <c r="Q568">
        <v>6</v>
      </c>
      <c r="R568">
        <v>5725923</v>
      </c>
      <c r="S568">
        <v>4895</v>
      </c>
      <c r="T568" s="10">
        <v>2.7</v>
      </c>
      <c r="U568">
        <v>2.16</v>
      </c>
      <c r="V568">
        <v>1.7090000000000001</v>
      </c>
      <c r="W568" s="1">
        <v>1.367</v>
      </c>
      <c r="X568">
        <v>1.625</v>
      </c>
      <c r="Y568" s="22">
        <v>565</v>
      </c>
      <c r="Z568">
        <v>3066408</v>
      </c>
      <c r="AA568">
        <v>6</v>
      </c>
      <c r="AB568">
        <v>13</v>
      </c>
      <c r="AC568">
        <v>4</v>
      </c>
      <c r="AD568">
        <v>5588201</v>
      </c>
      <c r="AE568">
        <v>4874</v>
      </c>
      <c r="AF568" s="10">
        <v>2.7</v>
      </c>
      <c r="AG568">
        <v>2.16</v>
      </c>
      <c r="AH568">
        <v>1.7090000000000001</v>
      </c>
      <c r="AI568" s="1">
        <v>1.367</v>
      </c>
      <c r="AJ568">
        <v>0.81399999999999995</v>
      </c>
    </row>
    <row r="569" spans="1:36" x14ac:dyDescent="0.2">
      <c r="A569" s="22">
        <v>566</v>
      </c>
      <c r="B569">
        <v>3136099</v>
      </c>
      <c r="C569">
        <v>9</v>
      </c>
      <c r="D569">
        <v>19</v>
      </c>
      <c r="E569">
        <v>5</v>
      </c>
      <c r="F569">
        <v>5518493</v>
      </c>
      <c r="G569">
        <v>4936</v>
      </c>
      <c r="H569" s="10">
        <v>2.7</v>
      </c>
      <c r="I569">
        <v>2.16</v>
      </c>
      <c r="J569">
        <v>1.7090000000000001</v>
      </c>
      <c r="K569" s="1">
        <v>1.367</v>
      </c>
      <c r="L569">
        <v>1.107</v>
      </c>
      <c r="M569" s="22">
        <v>566</v>
      </c>
      <c r="N569">
        <v>2928663</v>
      </c>
      <c r="O569">
        <v>13</v>
      </c>
      <c r="P569">
        <v>15</v>
      </c>
      <c r="Q569">
        <v>10</v>
      </c>
      <c r="R569">
        <v>5725929</v>
      </c>
      <c r="S569">
        <v>4905</v>
      </c>
      <c r="T569" s="10">
        <v>2.7</v>
      </c>
      <c r="U569">
        <v>2.16</v>
      </c>
      <c r="V569">
        <v>1.7090000000000001</v>
      </c>
      <c r="W569" s="1">
        <v>1.367</v>
      </c>
      <c r="X569">
        <v>1.538</v>
      </c>
      <c r="Y569" s="22">
        <v>566</v>
      </c>
      <c r="Z569">
        <v>3066401</v>
      </c>
      <c r="AA569">
        <v>7</v>
      </c>
      <c r="AB569">
        <v>17</v>
      </c>
      <c r="AC569">
        <v>2</v>
      </c>
      <c r="AD569">
        <v>5588198</v>
      </c>
      <c r="AE569">
        <v>4881</v>
      </c>
      <c r="AF569" s="10">
        <v>2.7</v>
      </c>
      <c r="AG569">
        <v>2.16</v>
      </c>
      <c r="AH569">
        <v>1.7090000000000001</v>
      </c>
      <c r="AI569" s="1">
        <v>1.367</v>
      </c>
      <c r="AJ569">
        <v>0.70499999999999996</v>
      </c>
    </row>
    <row r="570" spans="1:36" x14ac:dyDescent="0.2">
      <c r="A570" s="22">
        <v>567</v>
      </c>
      <c r="B570">
        <v>3136095</v>
      </c>
      <c r="C570">
        <v>4</v>
      </c>
      <c r="D570">
        <v>21</v>
      </c>
      <c r="E570">
        <v>7</v>
      </c>
      <c r="F570">
        <v>5518506</v>
      </c>
      <c r="G570">
        <v>4940</v>
      </c>
      <c r="H570" s="10">
        <v>2.7</v>
      </c>
      <c r="I570">
        <v>2.16</v>
      </c>
      <c r="J570">
        <v>1.7090000000000001</v>
      </c>
      <c r="K570" s="1">
        <v>1.367</v>
      </c>
      <c r="L570">
        <v>1.0569999999999999</v>
      </c>
      <c r="M570" s="22">
        <v>567</v>
      </c>
      <c r="N570">
        <v>2928652</v>
      </c>
      <c r="O570">
        <v>11</v>
      </c>
      <c r="P570">
        <v>20</v>
      </c>
      <c r="Q570">
        <v>8</v>
      </c>
      <c r="R570">
        <v>5725936</v>
      </c>
      <c r="S570">
        <v>4912</v>
      </c>
      <c r="T570" s="10">
        <v>2.7</v>
      </c>
      <c r="U570">
        <v>2.16</v>
      </c>
      <c r="V570">
        <v>1.7090000000000001</v>
      </c>
      <c r="W570" s="1">
        <v>1.367</v>
      </c>
      <c r="X570">
        <v>1.2070000000000001</v>
      </c>
      <c r="Y570" s="22">
        <v>567</v>
      </c>
      <c r="Z570">
        <v>3066396</v>
      </c>
      <c r="AA570">
        <v>5</v>
      </c>
      <c r="AB570">
        <v>21</v>
      </c>
      <c r="AC570">
        <v>3</v>
      </c>
      <c r="AD570">
        <v>5588199</v>
      </c>
      <c r="AE570">
        <v>4886</v>
      </c>
      <c r="AF570" s="10">
        <v>2.7</v>
      </c>
      <c r="AG570">
        <v>2.16</v>
      </c>
      <c r="AH570">
        <v>1.7090000000000001</v>
      </c>
      <c r="AI570" s="1">
        <v>1.367</v>
      </c>
      <c r="AJ570">
        <v>0.82899999999999996</v>
      </c>
    </row>
    <row r="571" spans="1:36" x14ac:dyDescent="0.2">
      <c r="A571" s="22">
        <v>568</v>
      </c>
      <c r="B571">
        <v>3136089</v>
      </c>
      <c r="C571">
        <v>6</v>
      </c>
      <c r="D571">
        <v>20</v>
      </c>
      <c r="E571">
        <v>5</v>
      </c>
      <c r="F571">
        <v>5518505</v>
      </c>
      <c r="G571">
        <v>4946</v>
      </c>
      <c r="H571" s="10">
        <v>2.7</v>
      </c>
      <c r="I571">
        <v>2.16</v>
      </c>
      <c r="J571">
        <v>1.7090000000000001</v>
      </c>
      <c r="K571" s="1">
        <v>1.367</v>
      </c>
      <c r="L571">
        <v>1.2729999999999999</v>
      </c>
      <c r="M571" s="22">
        <v>568</v>
      </c>
      <c r="N571">
        <v>2928649</v>
      </c>
      <c r="O571">
        <v>3</v>
      </c>
      <c r="P571">
        <v>27</v>
      </c>
      <c r="Q571">
        <v>4</v>
      </c>
      <c r="R571">
        <v>5725946</v>
      </c>
      <c r="S571">
        <v>4915</v>
      </c>
      <c r="T571" s="10">
        <v>2.7</v>
      </c>
      <c r="U571">
        <v>2.16</v>
      </c>
      <c r="V571">
        <v>1.7090000000000001</v>
      </c>
      <c r="W571" s="1">
        <v>1.367</v>
      </c>
      <c r="X571">
        <v>1.111</v>
      </c>
      <c r="Y571" s="22">
        <v>568</v>
      </c>
      <c r="Z571">
        <v>3066392</v>
      </c>
      <c r="AA571">
        <v>4</v>
      </c>
      <c r="AB571">
        <v>19</v>
      </c>
      <c r="AC571">
        <v>7</v>
      </c>
      <c r="AD571">
        <v>5588203</v>
      </c>
      <c r="AE571">
        <v>4888</v>
      </c>
      <c r="AF571" s="10">
        <v>2.7</v>
      </c>
      <c r="AG571">
        <v>2.16</v>
      </c>
      <c r="AH571">
        <v>1.7090000000000001</v>
      </c>
      <c r="AI571" s="1">
        <v>1.367</v>
      </c>
      <c r="AJ571">
        <v>0.94099999999999995</v>
      </c>
    </row>
    <row r="572" spans="1:36" x14ac:dyDescent="0.2">
      <c r="A572" s="22">
        <v>569</v>
      </c>
      <c r="B572">
        <v>3136081</v>
      </c>
      <c r="C572">
        <v>8</v>
      </c>
      <c r="D572">
        <v>21</v>
      </c>
      <c r="E572">
        <v>5</v>
      </c>
      <c r="F572">
        <v>5518515</v>
      </c>
      <c r="G572">
        <v>4954</v>
      </c>
      <c r="H572" s="10">
        <v>2.7</v>
      </c>
      <c r="I572">
        <v>2.16</v>
      </c>
      <c r="J572">
        <v>1.7090000000000001</v>
      </c>
      <c r="K572" s="1">
        <v>1.367</v>
      </c>
      <c r="L572">
        <v>1.0880000000000001</v>
      </c>
      <c r="M572" s="22">
        <v>569</v>
      </c>
      <c r="N572">
        <v>2928646</v>
      </c>
      <c r="O572">
        <v>3</v>
      </c>
      <c r="P572">
        <v>25</v>
      </c>
      <c r="Q572">
        <v>5</v>
      </c>
      <c r="R572">
        <v>5725951</v>
      </c>
      <c r="S572">
        <v>4918</v>
      </c>
      <c r="T572" s="10">
        <v>2.7</v>
      </c>
      <c r="U572">
        <v>2.16</v>
      </c>
      <c r="V572">
        <v>1.7090000000000001</v>
      </c>
      <c r="W572" s="1">
        <v>1.367</v>
      </c>
      <c r="X572">
        <v>1.1499999999999999</v>
      </c>
      <c r="Y572" s="22">
        <v>569</v>
      </c>
      <c r="Z572">
        <v>3066388</v>
      </c>
      <c r="AA572">
        <v>4</v>
      </c>
      <c r="AB572">
        <v>14</v>
      </c>
      <c r="AC572">
        <v>9</v>
      </c>
      <c r="AD572">
        <v>5588212</v>
      </c>
      <c r="AE572">
        <v>4889</v>
      </c>
      <c r="AF572" s="10">
        <v>2.7</v>
      </c>
      <c r="AG572">
        <v>2.16</v>
      </c>
      <c r="AH572">
        <v>1.7090000000000001</v>
      </c>
      <c r="AI572" s="1">
        <v>1.367</v>
      </c>
      <c r="AJ572">
        <v>1.032</v>
      </c>
    </row>
    <row r="573" spans="1:36" x14ac:dyDescent="0.2">
      <c r="A573" s="22">
        <v>570</v>
      </c>
      <c r="B573">
        <v>3136071</v>
      </c>
      <c r="C573">
        <v>10</v>
      </c>
      <c r="D573">
        <v>20</v>
      </c>
      <c r="E573">
        <v>9</v>
      </c>
      <c r="F573">
        <v>5518513</v>
      </c>
      <c r="G573">
        <v>4962</v>
      </c>
      <c r="H573" s="10">
        <v>2.7</v>
      </c>
      <c r="I573">
        <v>2.16</v>
      </c>
      <c r="J573">
        <v>1.8080000000000001</v>
      </c>
      <c r="K573" s="1">
        <v>1.4470000000000001</v>
      </c>
      <c r="L573">
        <v>1.0569999999999999</v>
      </c>
      <c r="M573" s="22">
        <v>570</v>
      </c>
      <c r="N573">
        <v>2928636</v>
      </c>
      <c r="O573">
        <v>10</v>
      </c>
      <c r="P573">
        <v>20</v>
      </c>
      <c r="Q573">
        <v>8</v>
      </c>
      <c r="R573">
        <v>5725956</v>
      </c>
      <c r="S573">
        <v>4922</v>
      </c>
      <c r="T573" s="10">
        <v>2.7</v>
      </c>
      <c r="U573">
        <v>2.16</v>
      </c>
      <c r="V573">
        <v>1.8080000000000001</v>
      </c>
      <c r="W573" s="1">
        <v>1.4470000000000001</v>
      </c>
      <c r="X573">
        <v>1.077</v>
      </c>
      <c r="Y573" s="22">
        <v>570</v>
      </c>
      <c r="Z573">
        <v>3066382</v>
      </c>
      <c r="AA573">
        <v>6</v>
      </c>
      <c r="AB573">
        <v>12</v>
      </c>
      <c r="AC573">
        <v>6</v>
      </c>
      <c r="AD573">
        <v>5588227</v>
      </c>
      <c r="AE573">
        <v>4895</v>
      </c>
      <c r="AF573" s="10">
        <v>2.7</v>
      </c>
      <c r="AG573">
        <v>2.16</v>
      </c>
      <c r="AH573">
        <v>1.8080000000000001</v>
      </c>
      <c r="AI573" s="1">
        <v>1.4470000000000001</v>
      </c>
      <c r="AJ573">
        <v>1</v>
      </c>
    </row>
    <row r="574" spans="1:36" x14ac:dyDescent="0.2">
      <c r="A574" s="22">
        <v>571</v>
      </c>
      <c r="B574">
        <v>3136064</v>
      </c>
      <c r="C574">
        <v>7</v>
      </c>
      <c r="D574">
        <v>23</v>
      </c>
      <c r="E574">
        <v>7</v>
      </c>
      <c r="F574">
        <v>5518522</v>
      </c>
      <c r="G574">
        <v>4966</v>
      </c>
      <c r="H574" s="10">
        <v>2.7</v>
      </c>
      <c r="I574">
        <v>2.16</v>
      </c>
      <c r="J574">
        <v>1.8080000000000001</v>
      </c>
      <c r="K574" s="1">
        <v>1.4470000000000001</v>
      </c>
      <c r="L574">
        <v>1.083</v>
      </c>
      <c r="M574" s="22">
        <v>571</v>
      </c>
      <c r="N574">
        <v>2928631</v>
      </c>
      <c r="O574">
        <v>5</v>
      </c>
      <c r="P574">
        <v>19</v>
      </c>
      <c r="Q574">
        <v>11</v>
      </c>
      <c r="R574">
        <v>5725957</v>
      </c>
      <c r="S574">
        <v>4923</v>
      </c>
      <c r="T574" s="10">
        <v>2.7</v>
      </c>
      <c r="U574">
        <v>2.16</v>
      </c>
      <c r="V574">
        <v>1.8080000000000001</v>
      </c>
      <c r="W574" s="1">
        <v>1.4470000000000001</v>
      </c>
      <c r="X574">
        <v>0.97399999999999998</v>
      </c>
      <c r="Y574" s="22">
        <v>571</v>
      </c>
      <c r="Z574">
        <v>3066375</v>
      </c>
      <c r="AA574">
        <v>7</v>
      </c>
      <c r="AB574">
        <v>13</v>
      </c>
      <c r="AC574">
        <v>5</v>
      </c>
      <c r="AD574">
        <v>5588222</v>
      </c>
      <c r="AE574">
        <v>4902</v>
      </c>
      <c r="AF574" s="10">
        <v>2.7</v>
      </c>
      <c r="AG574">
        <v>2.16</v>
      </c>
      <c r="AH574">
        <v>1.8080000000000001</v>
      </c>
      <c r="AI574" s="1">
        <v>1.4470000000000001</v>
      </c>
      <c r="AJ574">
        <v>1</v>
      </c>
    </row>
    <row r="575" spans="1:36" x14ac:dyDescent="0.2">
      <c r="A575" s="22">
        <v>572</v>
      </c>
      <c r="B575">
        <v>3136056</v>
      </c>
      <c r="C575">
        <v>8</v>
      </c>
      <c r="D575">
        <v>23</v>
      </c>
      <c r="E575">
        <v>7</v>
      </c>
      <c r="F575">
        <v>5518547</v>
      </c>
      <c r="G575">
        <v>4971</v>
      </c>
      <c r="H575" s="10">
        <v>2.7</v>
      </c>
      <c r="I575">
        <v>2.16</v>
      </c>
      <c r="J575">
        <v>1.8080000000000001</v>
      </c>
      <c r="K575" s="1">
        <v>1.4470000000000001</v>
      </c>
      <c r="L575">
        <v>1.1459999999999999</v>
      </c>
      <c r="M575" s="22">
        <v>572</v>
      </c>
      <c r="N575">
        <v>2928630</v>
      </c>
      <c r="O575">
        <v>1</v>
      </c>
      <c r="P575">
        <v>19</v>
      </c>
      <c r="Q575">
        <v>5</v>
      </c>
      <c r="R575">
        <v>5725981</v>
      </c>
      <c r="S575">
        <v>4924</v>
      </c>
      <c r="T575" s="10">
        <v>2.7</v>
      </c>
      <c r="U575">
        <v>2.16</v>
      </c>
      <c r="V575">
        <v>1.8080000000000001</v>
      </c>
      <c r="W575" s="1">
        <v>1.4470000000000001</v>
      </c>
      <c r="X575">
        <v>1.0489999999999999</v>
      </c>
      <c r="Y575" s="22">
        <v>572</v>
      </c>
      <c r="Z575">
        <v>3066366</v>
      </c>
      <c r="AA575">
        <v>9</v>
      </c>
      <c r="AB575">
        <v>16</v>
      </c>
      <c r="AC575">
        <v>4</v>
      </c>
      <c r="AD575">
        <v>5588239</v>
      </c>
      <c r="AE575">
        <v>4911</v>
      </c>
      <c r="AF575" s="10">
        <v>2.7</v>
      </c>
      <c r="AG575">
        <v>2.16</v>
      </c>
      <c r="AH575">
        <v>1.8080000000000001</v>
      </c>
      <c r="AI575" s="1">
        <v>1.4470000000000001</v>
      </c>
      <c r="AJ575">
        <v>1.032</v>
      </c>
    </row>
    <row r="576" spans="1:36" x14ac:dyDescent="0.2">
      <c r="A576" s="22">
        <v>573</v>
      </c>
      <c r="B576">
        <v>3136048</v>
      </c>
      <c r="C576">
        <v>8</v>
      </c>
      <c r="D576">
        <v>22</v>
      </c>
      <c r="E576">
        <v>9</v>
      </c>
      <c r="F576">
        <v>5518543</v>
      </c>
      <c r="G576">
        <v>4975</v>
      </c>
      <c r="H576" s="10">
        <v>2.7</v>
      </c>
      <c r="I576">
        <v>2.16</v>
      </c>
      <c r="J576">
        <v>1.8080000000000001</v>
      </c>
      <c r="K576" s="1">
        <v>1.4470000000000001</v>
      </c>
      <c r="L576">
        <v>1.1579999999999999</v>
      </c>
      <c r="M576" s="22">
        <v>573</v>
      </c>
      <c r="N576">
        <v>2928624</v>
      </c>
      <c r="O576">
        <v>6</v>
      </c>
      <c r="P576">
        <v>13</v>
      </c>
      <c r="Q576">
        <v>7</v>
      </c>
      <c r="R576">
        <v>5725981</v>
      </c>
      <c r="S576">
        <v>4930</v>
      </c>
      <c r="T576" s="10">
        <v>2.7</v>
      </c>
      <c r="U576">
        <v>2.16</v>
      </c>
      <c r="V576">
        <v>1.8080000000000001</v>
      </c>
      <c r="W576" s="1">
        <v>1.4470000000000001</v>
      </c>
      <c r="X576">
        <v>0.97799999999999998</v>
      </c>
      <c r="Y576" s="22">
        <v>573</v>
      </c>
      <c r="Z576">
        <v>3066362</v>
      </c>
      <c r="AA576">
        <v>4</v>
      </c>
      <c r="AB576">
        <v>22</v>
      </c>
      <c r="AC576">
        <v>3</v>
      </c>
      <c r="AD576">
        <v>5588235</v>
      </c>
      <c r="AE576">
        <v>4915</v>
      </c>
      <c r="AF576" s="10">
        <v>2.7</v>
      </c>
      <c r="AG576">
        <v>2.16</v>
      </c>
      <c r="AH576">
        <v>1.8080000000000001</v>
      </c>
      <c r="AI576" s="1">
        <v>1.4470000000000001</v>
      </c>
      <c r="AJ576">
        <v>1.0309999999999999</v>
      </c>
    </row>
    <row r="577" spans="1:36" x14ac:dyDescent="0.2">
      <c r="A577" s="22">
        <v>574</v>
      </c>
      <c r="B577">
        <v>3136038</v>
      </c>
      <c r="C577">
        <v>10</v>
      </c>
      <c r="D577">
        <v>23</v>
      </c>
      <c r="E577">
        <v>7</v>
      </c>
      <c r="F577">
        <v>5518544</v>
      </c>
      <c r="G577">
        <v>4983</v>
      </c>
      <c r="H577" s="10">
        <v>2.7</v>
      </c>
      <c r="I577">
        <v>2.16</v>
      </c>
      <c r="J577">
        <v>1.8080000000000001</v>
      </c>
      <c r="K577" s="1">
        <v>1.4470000000000001</v>
      </c>
      <c r="L577">
        <v>1.075</v>
      </c>
      <c r="M577" s="22">
        <v>574</v>
      </c>
      <c r="N577">
        <v>2928621</v>
      </c>
      <c r="O577">
        <v>3</v>
      </c>
      <c r="P577">
        <v>12</v>
      </c>
      <c r="Q577">
        <v>7</v>
      </c>
      <c r="R577">
        <v>5725984</v>
      </c>
      <c r="S577">
        <v>4933</v>
      </c>
      <c r="T577" s="10">
        <v>2.7</v>
      </c>
      <c r="U577">
        <v>2.16</v>
      </c>
      <c r="V577">
        <v>1.8080000000000001</v>
      </c>
      <c r="W577" s="1">
        <v>1.4470000000000001</v>
      </c>
      <c r="X577">
        <v>0.80500000000000005</v>
      </c>
      <c r="Y577" s="22">
        <v>574</v>
      </c>
      <c r="Z577">
        <v>3066355</v>
      </c>
      <c r="AA577">
        <v>7</v>
      </c>
      <c r="AB577">
        <v>17</v>
      </c>
      <c r="AC577">
        <v>9</v>
      </c>
      <c r="AD577">
        <v>5588237</v>
      </c>
      <c r="AE577">
        <v>4918</v>
      </c>
      <c r="AF577" s="10">
        <v>2.7</v>
      </c>
      <c r="AG577">
        <v>2.16</v>
      </c>
      <c r="AH577">
        <v>1.8080000000000001</v>
      </c>
      <c r="AI577" s="1">
        <v>1.4470000000000001</v>
      </c>
      <c r="AJ577">
        <v>1.0289999999999999</v>
      </c>
    </row>
    <row r="578" spans="1:36" x14ac:dyDescent="0.2">
      <c r="A578" s="22">
        <v>575</v>
      </c>
      <c r="B578">
        <v>3136033</v>
      </c>
      <c r="C578">
        <v>5</v>
      </c>
      <c r="D578">
        <v>24</v>
      </c>
      <c r="E578">
        <v>9</v>
      </c>
      <c r="F578">
        <v>5518560</v>
      </c>
      <c r="G578">
        <v>4988</v>
      </c>
      <c r="H578" s="10">
        <v>2.7</v>
      </c>
      <c r="I578">
        <v>2.16</v>
      </c>
      <c r="J578">
        <v>1.8080000000000001</v>
      </c>
      <c r="K578" s="1">
        <v>1.4470000000000001</v>
      </c>
      <c r="L578">
        <v>1.119</v>
      </c>
      <c r="M578" s="22">
        <v>575</v>
      </c>
      <c r="N578">
        <v>2928611</v>
      </c>
      <c r="O578">
        <v>10</v>
      </c>
      <c r="P578">
        <v>10</v>
      </c>
      <c r="Q578">
        <v>5</v>
      </c>
      <c r="R578">
        <v>5725996</v>
      </c>
      <c r="S578">
        <v>4943</v>
      </c>
      <c r="T578" s="10">
        <v>2.7</v>
      </c>
      <c r="U578">
        <v>2.16</v>
      </c>
      <c r="V578">
        <v>1.8080000000000001</v>
      </c>
      <c r="W578" s="1">
        <v>1.4470000000000001</v>
      </c>
      <c r="X578">
        <v>0.7</v>
      </c>
      <c r="Y578" s="22">
        <v>575</v>
      </c>
      <c r="Z578">
        <v>3066353</v>
      </c>
      <c r="AA578">
        <v>2</v>
      </c>
      <c r="AB578">
        <v>18</v>
      </c>
      <c r="AC578">
        <v>6</v>
      </c>
      <c r="AD578">
        <v>5588249</v>
      </c>
      <c r="AE578">
        <v>4920</v>
      </c>
      <c r="AF578" s="10">
        <v>2.7</v>
      </c>
      <c r="AG578">
        <v>2.16</v>
      </c>
      <c r="AH578">
        <v>1.8080000000000001</v>
      </c>
      <c r="AI578" s="1">
        <v>1.4470000000000001</v>
      </c>
      <c r="AJ578">
        <v>1</v>
      </c>
    </row>
    <row r="579" spans="1:36" x14ac:dyDescent="0.2">
      <c r="A579" s="22">
        <v>576</v>
      </c>
      <c r="B579">
        <v>3136027</v>
      </c>
      <c r="C579">
        <v>6</v>
      </c>
      <c r="D579">
        <v>23</v>
      </c>
      <c r="E579">
        <v>6</v>
      </c>
      <c r="F579">
        <v>5518569</v>
      </c>
      <c r="G579">
        <v>4994</v>
      </c>
      <c r="H579" s="10">
        <v>2.7</v>
      </c>
      <c r="I579">
        <v>2.16</v>
      </c>
      <c r="J579">
        <v>1.8080000000000001</v>
      </c>
      <c r="K579" s="1">
        <v>1.4470000000000001</v>
      </c>
      <c r="L579">
        <v>1.159</v>
      </c>
      <c r="M579" s="22">
        <v>576</v>
      </c>
      <c r="N579">
        <v>2928604</v>
      </c>
      <c r="O579">
        <v>7</v>
      </c>
      <c r="P579">
        <v>19</v>
      </c>
      <c r="Q579">
        <v>1</v>
      </c>
      <c r="R579">
        <v>5725995</v>
      </c>
      <c r="S579">
        <v>4950</v>
      </c>
      <c r="T579" s="10">
        <v>2.7</v>
      </c>
      <c r="U579">
        <v>2.16</v>
      </c>
      <c r="V579">
        <v>1.8080000000000001</v>
      </c>
      <c r="W579" s="1">
        <v>1.4470000000000001</v>
      </c>
      <c r="X579">
        <v>0.65100000000000002</v>
      </c>
      <c r="Y579" s="22">
        <v>576</v>
      </c>
      <c r="Z579">
        <v>3066340</v>
      </c>
      <c r="AA579">
        <v>13</v>
      </c>
      <c r="AB579">
        <v>14</v>
      </c>
      <c r="AC579">
        <v>6</v>
      </c>
      <c r="AD579">
        <v>5588253</v>
      </c>
      <c r="AE579">
        <v>4929</v>
      </c>
      <c r="AF579" s="10">
        <v>2.7</v>
      </c>
      <c r="AG579">
        <v>2.16</v>
      </c>
      <c r="AH579">
        <v>1.8080000000000001</v>
      </c>
      <c r="AI579" s="1">
        <v>1.4470000000000001</v>
      </c>
      <c r="AJ579">
        <v>1.028</v>
      </c>
    </row>
    <row r="580" spans="1:36" x14ac:dyDescent="0.2">
      <c r="A580" s="22">
        <v>577</v>
      </c>
      <c r="B580">
        <v>3136017</v>
      </c>
      <c r="C580">
        <v>10</v>
      </c>
      <c r="D580">
        <v>18</v>
      </c>
      <c r="E580">
        <v>11</v>
      </c>
      <c r="F580">
        <v>5518576</v>
      </c>
      <c r="G580">
        <v>4998</v>
      </c>
      <c r="H580" s="10">
        <v>2.7</v>
      </c>
      <c r="I580">
        <v>2.16</v>
      </c>
      <c r="J580">
        <v>1.8080000000000001</v>
      </c>
      <c r="K580" s="1">
        <v>1.4470000000000001</v>
      </c>
      <c r="L580">
        <v>1</v>
      </c>
      <c r="M580" s="22">
        <v>577</v>
      </c>
      <c r="N580">
        <v>2928599</v>
      </c>
      <c r="O580">
        <v>5</v>
      </c>
      <c r="P580">
        <v>21</v>
      </c>
      <c r="Q580">
        <v>5</v>
      </c>
      <c r="R580">
        <v>5725994</v>
      </c>
      <c r="S580">
        <v>4955</v>
      </c>
      <c r="T580" s="10">
        <v>2.7</v>
      </c>
      <c r="U580">
        <v>2.16</v>
      </c>
      <c r="V580">
        <v>1.8080000000000001</v>
      </c>
      <c r="W580" s="1">
        <v>1.4470000000000001</v>
      </c>
      <c r="X580">
        <v>0.81399999999999995</v>
      </c>
      <c r="Y580" s="22">
        <v>577</v>
      </c>
      <c r="Z580">
        <v>3066334</v>
      </c>
      <c r="AA580">
        <v>6</v>
      </c>
      <c r="AB580">
        <v>24</v>
      </c>
      <c r="AC580">
        <v>3</v>
      </c>
      <c r="AD580">
        <v>5588259</v>
      </c>
      <c r="AE580">
        <v>4935</v>
      </c>
      <c r="AF580" s="10">
        <v>2.7</v>
      </c>
      <c r="AG580">
        <v>2.16</v>
      </c>
      <c r="AH580">
        <v>1.8080000000000001</v>
      </c>
      <c r="AI580" s="1">
        <v>1.4470000000000001</v>
      </c>
      <c r="AJ580">
        <v>1.0609999999999999</v>
      </c>
    </row>
    <row r="581" spans="1:36" x14ac:dyDescent="0.2">
      <c r="A581" s="22">
        <v>578</v>
      </c>
      <c r="B581">
        <v>3136012</v>
      </c>
      <c r="C581">
        <v>5</v>
      </c>
      <c r="D581">
        <v>21</v>
      </c>
      <c r="E581">
        <v>7</v>
      </c>
      <c r="F581">
        <v>5518583</v>
      </c>
      <c r="G581">
        <v>5001</v>
      </c>
      <c r="H581" s="10">
        <v>2.7</v>
      </c>
      <c r="I581">
        <v>2.16</v>
      </c>
      <c r="J581">
        <v>1.8080000000000001</v>
      </c>
      <c r="K581" s="1">
        <v>1.4470000000000001</v>
      </c>
      <c r="L581">
        <v>0.97799999999999998</v>
      </c>
      <c r="M581" s="22">
        <v>578</v>
      </c>
      <c r="N581">
        <v>2928594</v>
      </c>
      <c r="O581">
        <v>5</v>
      </c>
      <c r="P581">
        <v>20</v>
      </c>
      <c r="Q581">
        <v>6</v>
      </c>
      <c r="R581">
        <v>5725998</v>
      </c>
      <c r="S581">
        <v>4960</v>
      </c>
      <c r="T581" s="10">
        <v>2.7</v>
      </c>
      <c r="U581">
        <v>2.16</v>
      </c>
      <c r="V581">
        <v>1.8080000000000001</v>
      </c>
      <c r="W581" s="1">
        <v>1.4470000000000001</v>
      </c>
      <c r="X581">
        <v>0.88900000000000001</v>
      </c>
      <c r="Y581" s="22">
        <v>578</v>
      </c>
      <c r="Z581">
        <v>3066328</v>
      </c>
      <c r="AA581">
        <v>6</v>
      </c>
      <c r="AB581">
        <v>22</v>
      </c>
      <c r="AC581">
        <v>8</v>
      </c>
      <c r="AD581">
        <v>5588264</v>
      </c>
      <c r="AE581">
        <v>4941</v>
      </c>
      <c r="AF581" s="10">
        <v>2.7</v>
      </c>
      <c r="AG581">
        <v>2.16</v>
      </c>
      <c r="AH581">
        <v>1.8080000000000001</v>
      </c>
      <c r="AI581" s="1">
        <v>1.4470000000000001</v>
      </c>
      <c r="AJ581">
        <v>1.2729999999999999</v>
      </c>
    </row>
    <row r="582" spans="1:36" x14ac:dyDescent="0.2">
      <c r="A582" s="22">
        <v>579</v>
      </c>
      <c r="B582">
        <v>3136005</v>
      </c>
      <c r="C582">
        <v>7</v>
      </c>
      <c r="D582">
        <v>21</v>
      </c>
      <c r="E582">
        <v>5</v>
      </c>
      <c r="F582">
        <v>5518600</v>
      </c>
      <c r="G582">
        <v>5008</v>
      </c>
      <c r="H582" s="10">
        <v>2.7</v>
      </c>
      <c r="I582">
        <v>2.16</v>
      </c>
      <c r="J582">
        <v>1.8080000000000001</v>
      </c>
      <c r="K582" s="1">
        <v>1.4470000000000001</v>
      </c>
      <c r="L582">
        <v>0.95899999999999996</v>
      </c>
      <c r="M582" s="22">
        <v>579</v>
      </c>
      <c r="N582">
        <v>2928586</v>
      </c>
      <c r="O582">
        <v>8</v>
      </c>
      <c r="P582">
        <v>18</v>
      </c>
      <c r="Q582">
        <v>7</v>
      </c>
      <c r="R582">
        <v>5726007</v>
      </c>
      <c r="S582">
        <v>4963</v>
      </c>
      <c r="T582" s="10">
        <v>2.7</v>
      </c>
      <c r="U582">
        <v>2.16</v>
      </c>
      <c r="V582">
        <v>1.8080000000000001</v>
      </c>
      <c r="W582" s="1">
        <v>1.4470000000000001</v>
      </c>
      <c r="X582">
        <v>1.0669999999999999</v>
      </c>
      <c r="Y582" s="22">
        <v>579</v>
      </c>
      <c r="Z582">
        <v>3066321</v>
      </c>
      <c r="AA582">
        <v>7</v>
      </c>
      <c r="AB582">
        <v>24</v>
      </c>
      <c r="AC582">
        <v>4</v>
      </c>
      <c r="AD582">
        <v>5588274</v>
      </c>
      <c r="AE582">
        <v>4948</v>
      </c>
      <c r="AF582" s="10">
        <v>2.7</v>
      </c>
      <c r="AG582">
        <v>2.16</v>
      </c>
      <c r="AH582">
        <v>1.8080000000000001</v>
      </c>
      <c r="AI582" s="1">
        <v>1.4470000000000001</v>
      </c>
      <c r="AJ582">
        <v>1.323</v>
      </c>
    </row>
    <row r="583" spans="1:36" x14ac:dyDescent="0.2">
      <c r="A583" s="22">
        <v>580</v>
      </c>
      <c r="B583">
        <v>3135993</v>
      </c>
      <c r="C583">
        <v>12</v>
      </c>
      <c r="D583">
        <v>21</v>
      </c>
      <c r="E583">
        <v>7</v>
      </c>
      <c r="F583">
        <v>5518590</v>
      </c>
      <c r="G583">
        <v>5013</v>
      </c>
      <c r="H583" s="10">
        <v>2.7</v>
      </c>
      <c r="I583">
        <v>2.16</v>
      </c>
      <c r="J583">
        <v>1.8080000000000001</v>
      </c>
      <c r="K583" s="1">
        <v>1.4470000000000001</v>
      </c>
      <c r="L583">
        <v>0.89800000000000002</v>
      </c>
      <c r="M583" s="22">
        <v>580</v>
      </c>
      <c r="N583">
        <v>2928578</v>
      </c>
      <c r="O583">
        <v>8</v>
      </c>
      <c r="P583">
        <v>18</v>
      </c>
      <c r="Q583">
        <v>8</v>
      </c>
      <c r="R583">
        <v>5726014</v>
      </c>
      <c r="S583">
        <v>4969</v>
      </c>
      <c r="T583" s="10">
        <v>2.7</v>
      </c>
      <c r="U583">
        <v>2.16</v>
      </c>
      <c r="V583">
        <v>1.8080000000000001</v>
      </c>
      <c r="W583" s="1">
        <v>1.4470000000000001</v>
      </c>
      <c r="X583">
        <v>1.161</v>
      </c>
      <c r="Y583" s="22">
        <v>580</v>
      </c>
      <c r="Z583">
        <v>3066312</v>
      </c>
      <c r="AA583">
        <v>9</v>
      </c>
      <c r="AB583">
        <v>18</v>
      </c>
      <c r="AC583">
        <v>13</v>
      </c>
      <c r="AD583">
        <v>5588276</v>
      </c>
      <c r="AE583">
        <v>4953</v>
      </c>
      <c r="AF583" s="10">
        <v>2.7</v>
      </c>
      <c r="AG583">
        <v>2.16</v>
      </c>
      <c r="AH583">
        <v>1.8080000000000001</v>
      </c>
      <c r="AI583" s="1">
        <v>1.4470000000000001</v>
      </c>
      <c r="AJ583">
        <v>1.0860000000000001</v>
      </c>
    </row>
    <row r="584" spans="1:36" x14ac:dyDescent="0.2">
      <c r="A584" s="22">
        <v>581</v>
      </c>
      <c r="B584">
        <v>3135986</v>
      </c>
      <c r="C584">
        <v>7</v>
      </c>
      <c r="D584">
        <v>23</v>
      </c>
      <c r="E584">
        <v>10</v>
      </c>
      <c r="F584">
        <v>5518599</v>
      </c>
      <c r="G584">
        <v>5014</v>
      </c>
      <c r="H584" s="10">
        <v>2.7</v>
      </c>
      <c r="I584">
        <v>2.16</v>
      </c>
      <c r="J584">
        <v>1.8080000000000001</v>
      </c>
      <c r="K584" s="1">
        <v>1.4470000000000001</v>
      </c>
      <c r="L584">
        <v>0.95599999999999996</v>
      </c>
      <c r="M584" s="22">
        <v>581</v>
      </c>
      <c r="N584">
        <v>2928570</v>
      </c>
      <c r="O584">
        <v>8</v>
      </c>
      <c r="P584">
        <v>20</v>
      </c>
      <c r="Q584">
        <v>6</v>
      </c>
      <c r="R584">
        <v>5726028</v>
      </c>
      <c r="S584">
        <v>4977</v>
      </c>
      <c r="T584" s="10">
        <v>2.7</v>
      </c>
      <c r="U584">
        <v>2.16</v>
      </c>
      <c r="V584">
        <v>1.8080000000000001</v>
      </c>
      <c r="W584" s="1">
        <v>1.4470000000000001</v>
      </c>
      <c r="X584">
        <v>1.226</v>
      </c>
      <c r="Y584" s="22">
        <v>581</v>
      </c>
      <c r="Z584">
        <v>3066303</v>
      </c>
      <c r="AA584">
        <v>9</v>
      </c>
      <c r="AB584">
        <v>24</v>
      </c>
      <c r="AC584">
        <v>3</v>
      </c>
      <c r="AD584">
        <v>5588285</v>
      </c>
      <c r="AE584">
        <v>4962</v>
      </c>
      <c r="AF584" s="10">
        <v>2.7</v>
      </c>
      <c r="AG584">
        <v>2.16</v>
      </c>
      <c r="AH584">
        <v>1.8080000000000001</v>
      </c>
      <c r="AI584" s="1">
        <v>1.4470000000000001</v>
      </c>
      <c r="AJ584">
        <v>1.139</v>
      </c>
    </row>
    <row r="585" spans="1:36" x14ac:dyDescent="0.2">
      <c r="A585" s="22">
        <v>582</v>
      </c>
      <c r="B585">
        <v>3135981</v>
      </c>
      <c r="C585">
        <v>5</v>
      </c>
      <c r="D585">
        <v>27</v>
      </c>
      <c r="E585">
        <v>3</v>
      </c>
      <c r="F585">
        <v>5518624</v>
      </c>
      <c r="G585">
        <v>5019</v>
      </c>
      <c r="H585" s="10">
        <v>2.7</v>
      </c>
      <c r="I585">
        <v>2.16</v>
      </c>
      <c r="J585">
        <v>1.8080000000000001</v>
      </c>
      <c r="K585" s="1">
        <v>1.4470000000000001</v>
      </c>
      <c r="L585">
        <v>1</v>
      </c>
      <c r="M585" s="22">
        <v>582</v>
      </c>
      <c r="N585">
        <v>2928567</v>
      </c>
      <c r="O585">
        <v>3</v>
      </c>
      <c r="P585">
        <v>22</v>
      </c>
      <c r="Q585">
        <v>6</v>
      </c>
      <c r="R585">
        <v>5726031</v>
      </c>
      <c r="S585">
        <v>4980</v>
      </c>
      <c r="T585" s="10">
        <v>2.7</v>
      </c>
      <c r="U585">
        <v>2.16</v>
      </c>
      <c r="V585">
        <v>1.8080000000000001</v>
      </c>
      <c r="W585" s="1">
        <v>1.4470000000000001</v>
      </c>
      <c r="X585">
        <v>1.3440000000000001</v>
      </c>
      <c r="Y585" s="22">
        <v>582</v>
      </c>
      <c r="Z585">
        <v>3066294</v>
      </c>
      <c r="AA585">
        <v>9</v>
      </c>
      <c r="AB585">
        <v>24</v>
      </c>
      <c r="AC585">
        <v>9</v>
      </c>
      <c r="AD585">
        <v>5588299</v>
      </c>
      <c r="AE585">
        <v>4969</v>
      </c>
      <c r="AF585" s="10">
        <v>2.7</v>
      </c>
      <c r="AG585">
        <v>2.16</v>
      </c>
      <c r="AH585">
        <v>1.8080000000000001</v>
      </c>
      <c r="AI585" s="1">
        <v>1.4470000000000001</v>
      </c>
      <c r="AJ585">
        <v>1.075</v>
      </c>
    </row>
    <row r="586" spans="1:36" x14ac:dyDescent="0.2">
      <c r="A586" s="22">
        <v>583</v>
      </c>
      <c r="B586">
        <v>3135964</v>
      </c>
      <c r="C586">
        <v>17</v>
      </c>
      <c r="D586">
        <v>24</v>
      </c>
      <c r="E586">
        <v>8</v>
      </c>
      <c r="F586">
        <v>5518610</v>
      </c>
      <c r="G586">
        <v>5030</v>
      </c>
      <c r="H586" s="10">
        <v>2.7</v>
      </c>
      <c r="I586">
        <v>2.16</v>
      </c>
      <c r="J586">
        <v>1.8080000000000001</v>
      </c>
      <c r="K586" s="1">
        <v>1.4470000000000001</v>
      </c>
      <c r="L586">
        <v>1.022</v>
      </c>
      <c r="M586" s="22">
        <v>583</v>
      </c>
      <c r="N586">
        <v>2928561</v>
      </c>
      <c r="O586">
        <v>6</v>
      </c>
      <c r="P586">
        <v>19</v>
      </c>
      <c r="Q586">
        <v>6</v>
      </c>
      <c r="R586">
        <v>5726038</v>
      </c>
      <c r="S586">
        <v>4986</v>
      </c>
      <c r="T586" s="10">
        <v>2.7</v>
      </c>
      <c r="U586">
        <v>2.16</v>
      </c>
      <c r="V586">
        <v>1.8080000000000001</v>
      </c>
      <c r="W586" s="1">
        <v>1.4470000000000001</v>
      </c>
      <c r="X586">
        <v>1.242</v>
      </c>
      <c r="Y586" s="22">
        <v>583</v>
      </c>
      <c r="Z586">
        <v>3066289</v>
      </c>
      <c r="AA586">
        <v>5</v>
      </c>
      <c r="AB586">
        <v>26</v>
      </c>
      <c r="AC586">
        <v>7</v>
      </c>
      <c r="AD586">
        <v>5588307</v>
      </c>
      <c r="AE586">
        <v>4972</v>
      </c>
      <c r="AF586" s="10">
        <v>2.7</v>
      </c>
      <c r="AG586">
        <v>2.16</v>
      </c>
      <c r="AH586">
        <v>1.8080000000000001</v>
      </c>
      <c r="AI586" s="1">
        <v>1.4470000000000001</v>
      </c>
      <c r="AJ586">
        <v>1.351</v>
      </c>
    </row>
    <row r="587" spans="1:36" x14ac:dyDescent="0.2">
      <c r="A587" s="22">
        <v>584</v>
      </c>
      <c r="B587">
        <v>3135958</v>
      </c>
      <c r="C587">
        <v>6</v>
      </c>
      <c r="D587">
        <v>28</v>
      </c>
      <c r="E587">
        <v>13</v>
      </c>
      <c r="F587">
        <v>5518623</v>
      </c>
      <c r="G587">
        <v>5032</v>
      </c>
      <c r="H587" s="10">
        <v>2.7</v>
      </c>
      <c r="I587">
        <v>2.16</v>
      </c>
      <c r="J587">
        <v>1.8080000000000001</v>
      </c>
      <c r="K587" s="1">
        <v>1.4470000000000001</v>
      </c>
      <c r="L587">
        <v>1.07</v>
      </c>
      <c r="M587" s="22">
        <v>584</v>
      </c>
      <c r="N587">
        <v>2928553</v>
      </c>
      <c r="O587">
        <v>8</v>
      </c>
      <c r="P587">
        <v>17</v>
      </c>
      <c r="Q587">
        <v>8</v>
      </c>
      <c r="R587">
        <v>5726045</v>
      </c>
      <c r="S587">
        <v>4993</v>
      </c>
      <c r="T587" s="10">
        <v>2.7</v>
      </c>
      <c r="U587">
        <v>2.16</v>
      </c>
      <c r="V587">
        <v>1.8080000000000001</v>
      </c>
      <c r="W587" s="1">
        <v>1.4470000000000001</v>
      </c>
      <c r="X587">
        <v>0.97399999999999998</v>
      </c>
      <c r="Y587" s="22">
        <v>584</v>
      </c>
      <c r="Z587">
        <v>3066281</v>
      </c>
      <c r="AA587">
        <v>8</v>
      </c>
      <c r="AB587">
        <v>22</v>
      </c>
      <c r="AC587">
        <v>9</v>
      </c>
      <c r="AD587">
        <v>5588303</v>
      </c>
      <c r="AE587">
        <v>4977</v>
      </c>
      <c r="AF587" s="10">
        <v>2.7</v>
      </c>
      <c r="AG587">
        <v>2.16</v>
      </c>
      <c r="AH587">
        <v>1.8080000000000001</v>
      </c>
      <c r="AI587" s="1">
        <v>1.4470000000000001</v>
      </c>
      <c r="AJ587">
        <v>1.1499999999999999</v>
      </c>
    </row>
    <row r="588" spans="1:36" x14ac:dyDescent="0.2">
      <c r="A588" s="22">
        <v>585</v>
      </c>
      <c r="B588">
        <v>3135954</v>
      </c>
      <c r="C588">
        <v>4</v>
      </c>
      <c r="D588">
        <v>30</v>
      </c>
      <c r="E588">
        <v>4</v>
      </c>
      <c r="F588">
        <v>5518648</v>
      </c>
      <c r="G588">
        <v>5036</v>
      </c>
      <c r="H588" s="10">
        <v>2.7</v>
      </c>
      <c r="I588">
        <v>2.16</v>
      </c>
      <c r="J588">
        <v>1.8080000000000001</v>
      </c>
      <c r="K588" s="1">
        <v>1.4470000000000001</v>
      </c>
      <c r="L588">
        <v>1.325</v>
      </c>
      <c r="M588" s="22">
        <v>585</v>
      </c>
      <c r="N588">
        <v>2928548</v>
      </c>
      <c r="O588">
        <v>5</v>
      </c>
      <c r="P588">
        <v>19</v>
      </c>
      <c r="Q588">
        <v>6</v>
      </c>
      <c r="R588">
        <v>5726045</v>
      </c>
      <c r="S588">
        <v>4996</v>
      </c>
      <c r="T588" s="10">
        <v>2.7</v>
      </c>
      <c r="U588">
        <v>2.16</v>
      </c>
      <c r="V588">
        <v>1.8080000000000001</v>
      </c>
      <c r="W588" s="1">
        <v>1.4470000000000001</v>
      </c>
      <c r="X588">
        <v>0.97399999999999998</v>
      </c>
      <c r="Y588" s="22">
        <v>585</v>
      </c>
      <c r="Z588">
        <v>3066274</v>
      </c>
      <c r="AA588">
        <v>7</v>
      </c>
      <c r="AB588">
        <v>22</v>
      </c>
      <c r="AC588">
        <v>8</v>
      </c>
      <c r="AD588">
        <v>5588326</v>
      </c>
      <c r="AE588">
        <v>4984</v>
      </c>
      <c r="AF588" s="10">
        <v>2.7</v>
      </c>
      <c r="AG588">
        <v>2.16</v>
      </c>
      <c r="AH588">
        <v>1.8080000000000001</v>
      </c>
      <c r="AI588" s="1">
        <v>1.4470000000000001</v>
      </c>
      <c r="AJ588">
        <v>1.0229999999999999</v>
      </c>
    </row>
    <row r="589" spans="1:36" x14ac:dyDescent="0.2">
      <c r="A589" s="22">
        <v>586</v>
      </c>
      <c r="B589">
        <v>3135948</v>
      </c>
      <c r="C589">
        <v>6</v>
      </c>
      <c r="D589">
        <v>26</v>
      </c>
      <c r="E589">
        <v>8</v>
      </c>
      <c r="F589">
        <v>5518634</v>
      </c>
      <c r="G589">
        <v>5042</v>
      </c>
      <c r="H589" s="10">
        <v>2.7</v>
      </c>
      <c r="I589">
        <v>2.16</v>
      </c>
      <c r="J589">
        <v>1.8080000000000001</v>
      </c>
      <c r="K589" s="1">
        <v>1.4470000000000001</v>
      </c>
      <c r="L589">
        <v>1.1739999999999999</v>
      </c>
      <c r="M589" s="22">
        <v>586</v>
      </c>
      <c r="N589">
        <v>2928545</v>
      </c>
      <c r="O589">
        <v>3</v>
      </c>
      <c r="P589">
        <v>18</v>
      </c>
      <c r="Q589">
        <v>6</v>
      </c>
      <c r="R589">
        <v>5726058</v>
      </c>
      <c r="S589">
        <v>4999</v>
      </c>
      <c r="T589" s="10">
        <v>2.7</v>
      </c>
      <c r="U589">
        <v>2.16</v>
      </c>
      <c r="V589">
        <v>1.8080000000000001</v>
      </c>
      <c r="W589" s="1">
        <v>1.4470000000000001</v>
      </c>
      <c r="X589">
        <v>1</v>
      </c>
      <c r="Y589" s="22">
        <v>586</v>
      </c>
      <c r="Z589">
        <v>3066264</v>
      </c>
      <c r="AA589">
        <v>10</v>
      </c>
      <c r="AB589">
        <v>19</v>
      </c>
      <c r="AC589">
        <v>10</v>
      </c>
      <c r="AD589">
        <v>5588324</v>
      </c>
      <c r="AE589">
        <v>4990</v>
      </c>
      <c r="AF589" s="10">
        <v>2.7</v>
      </c>
      <c r="AG589">
        <v>2.16</v>
      </c>
      <c r="AH589">
        <v>1.8080000000000001</v>
      </c>
      <c r="AI589" s="1">
        <v>1.4470000000000001</v>
      </c>
      <c r="AJ589">
        <v>1.044</v>
      </c>
    </row>
    <row r="590" spans="1:36" x14ac:dyDescent="0.2">
      <c r="A590" s="22">
        <v>587</v>
      </c>
      <c r="B590">
        <v>3135938</v>
      </c>
      <c r="C590">
        <v>10</v>
      </c>
      <c r="D590">
        <v>18</v>
      </c>
      <c r="E590">
        <v>14</v>
      </c>
      <c r="F590">
        <v>5518649</v>
      </c>
      <c r="G590">
        <v>5048</v>
      </c>
      <c r="H590" s="10">
        <v>2.7</v>
      </c>
      <c r="I590">
        <v>2.16</v>
      </c>
      <c r="J590">
        <v>1.8080000000000001</v>
      </c>
      <c r="K590" s="1">
        <v>1.4470000000000001</v>
      </c>
      <c r="L590">
        <v>1.133</v>
      </c>
      <c r="M590" s="22">
        <v>587</v>
      </c>
      <c r="N590">
        <v>2928539</v>
      </c>
      <c r="O590">
        <v>6</v>
      </c>
      <c r="P590">
        <v>16</v>
      </c>
      <c r="Q590">
        <v>5</v>
      </c>
      <c r="R590">
        <v>5726066</v>
      </c>
      <c r="S590">
        <v>5005</v>
      </c>
      <c r="T590" s="10">
        <v>2.7</v>
      </c>
      <c r="U590">
        <v>2.16</v>
      </c>
      <c r="V590">
        <v>1.8080000000000001</v>
      </c>
      <c r="W590" s="1">
        <v>1.4470000000000001</v>
      </c>
      <c r="X590">
        <v>0.95</v>
      </c>
      <c r="Y590" s="22">
        <v>587</v>
      </c>
      <c r="Z590">
        <v>3066259</v>
      </c>
      <c r="AA590">
        <v>5</v>
      </c>
      <c r="AB590">
        <v>21</v>
      </c>
      <c r="AC590">
        <v>8</v>
      </c>
      <c r="AD590">
        <v>5588340</v>
      </c>
      <c r="AE590">
        <v>4992</v>
      </c>
      <c r="AF590" s="10">
        <v>2.7</v>
      </c>
      <c r="AG590">
        <v>2.16</v>
      </c>
      <c r="AH590">
        <v>1.8080000000000001</v>
      </c>
      <c r="AI590" s="1">
        <v>1.4470000000000001</v>
      </c>
      <c r="AJ590">
        <v>0.95899999999999996</v>
      </c>
    </row>
    <row r="591" spans="1:36" x14ac:dyDescent="0.2">
      <c r="A591" s="22">
        <v>588</v>
      </c>
      <c r="B591">
        <v>3135929</v>
      </c>
      <c r="C591">
        <v>9</v>
      </c>
      <c r="D591">
        <v>21</v>
      </c>
      <c r="E591">
        <v>7</v>
      </c>
      <c r="F591">
        <v>5518665</v>
      </c>
      <c r="G591">
        <v>5054</v>
      </c>
      <c r="H591" s="10">
        <v>2.7</v>
      </c>
      <c r="I591">
        <v>2.16</v>
      </c>
      <c r="J591">
        <v>1.8080000000000001</v>
      </c>
      <c r="K591" s="1">
        <v>1.4470000000000001</v>
      </c>
      <c r="L591">
        <v>0.97799999999999998</v>
      </c>
      <c r="M591" s="22">
        <v>588</v>
      </c>
      <c r="N591">
        <v>2928532</v>
      </c>
      <c r="O591">
        <v>7</v>
      </c>
      <c r="P591">
        <v>16</v>
      </c>
      <c r="Q591">
        <v>6</v>
      </c>
      <c r="R591">
        <v>5726063</v>
      </c>
      <c r="S591">
        <v>5011</v>
      </c>
      <c r="T591" s="10">
        <v>2.7</v>
      </c>
      <c r="U591">
        <v>2.16</v>
      </c>
      <c r="V591">
        <v>1.8080000000000001</v>
      </c>
      <c r="W591" s="1">
        <v>1.4470000000000001</v>
      </c>
      <c r="X591">
        <v>0.86799999999999999</v>
      </c>
      <c r="Y591" s="22">
        <v>588</v>
      </c>
      <c r="Z591">
        <v>3066251</v>
      </c>
      <c r="AA591">
        <v>8</v>
      </c>
      <c r="AB591">
        <v>23</v>
      </c>
      <c r="AC591">
        <v>3</v>
      </c>
      <c r="AD591">
        <v>5588339</v>
      </c>
      <c r="AE591">
        <v>5000</v>
      </c>
      <c r="AF591" s="10">
        <v>2.7</v>
      </c>
      <c r="AG591">
        <v>2.16</v>
      </c>
      <c r="AH591">
        <v>1.8080000000000001</v>
      </c>
      <c r="AI591" s="1">
        <v>1.4470000000000001</v>
      </c>
      <c r="AJ591">
        <v>1.0429999999999999</v>
      </c>
    </row>
    <row r="592" spans="1:36" x14ac:dyDescent="0.2">
      <c r="A592" s="22">
        <v>589</v>
      </c>
      <c r="B592">
        <v>3135921</v>
      </c>
      <c r="C592">
        <v>8</v>
      </c>
      <c r="D592">
        <v>23</v>
      </c>
      <c r="E592">
        <v>7</v>
      </c>
      <c r="F592">
        <v>5518675</v>
      </c>
      <c r="G592">
        <v>5057</v>
      </c>
      <c r="H592" s="10">
        <v>2.7</v>
      </c>
      <c r="I592">
        <v>2.16</v>
      </c>
      <c r="J592">
        <v>1.8080000000000001</v>
      </c>
      <c r="K592" s="1">
        <v>1.4470000000000001</v>
      </c>
      <c r="L592">
        <v>0.96</v>
      </c>
      <c r="M592" s="22">
        <v>589</v>
      </c>
      <c r="N592">
        <v>2928530</v>
      </c>
      <c r="O592">
        <v>2</v>
      </c>
      <c r="P592">
        <v>18</v>
      </c>
      <c r="Q592">
        <v>5</v>
      </c>
      <c r="R592">
        <v>5726069</v>
      </c>
      <c r="S592">
        <v>5013</v>
      </c>
      <c r="T592" s="10">
        <v>2.7</v>
      </c>
      <c r="U592">
        <v>2.16</v>
      </c>
      <c r="V592">
        <v>1.8080000000000001</v>
      </c>
      <c r="W592" s="1">
        <v>1.4470000000000001</v>
      </c>
      <c r="X592">
        <v>0.83799999999999997</v>
      </c>
      <c r="Y592" s="22">
        <v>589</v>
      </c>
      <c r="Z592">
        <v>3066245</v>
      </c>
      <c r="AA592">
        <v>6</v>
      </c>
      <c r="AB592">
        <v>24</v>
      </c>
      <c r="AC592">
        <v>7</v>
      </c>
      <c r="AD592">
        <v>5588348</v>
      </c>
      <c r="AE592">
        <v>5002</v>
      </c>
      <c r="AF592" s="10">
        <v>2.7</v>
      </c>
      <c r="AG592">
        <v>2.16</v>
      </c>
      <c r="AH592">
        <v>1.8080000000000001</v>
      </c>
      <c r="AI592" s="1">
        <v>1.4470000000000001</v>
      </c>
      <c r="AJ592">
        <v>0.86299999999999999</v>
      </c>
    </row>
    <row r="593" spans="1:36" x14ac:dyDescent="0.2">
      <c r="A593" s="22">
        <v>590</v>
      </c>
      <c r="B593">
        <v>3135915</v>
      </c>
      <c r="C593">
        <v>6</v>
      </c>
      <c r="D593">
        <v>27</v>
      </c>
      <c r="E593">
        <v>4</v>
      </c>
      <c r="F593">
        <v>5518682</v>
      </c>
      <c r="G593">
        <v>5063</v>
      </c>
      <c r="H593" s="10">
        <v>2.7</v>
      </c>
      <c r="I593">
        <v>2.16</v>
      </c>
      <c r="J593">
        <v>1.8080000000000001</v>
      </c>
      <c r="K593" s="1">
        <v>1.4470000000000001</v>
      </c>
      <c r="L593">
        <v>0.96299999999999997</v>
      </c>
      <c r="M593" s="22">
        <v>590</v>
      </c>
      <c r="N593">
        <v>2928522</v>
      </c>
      <c r="O593">
        <v>8</v>
      </c>
      <c r="P593">
        <v>14</v>
      </c>
      <c r="Q593">
        <v>6</v>
      </c>
      <c r="R593">
        <v>5726084</v>
      </c>
      <c r="S593">
        <v>5018</v>
      </c>
      <c r="T593" s="10">
        <v>2.7</v>
      </c>
      <c r="U593">
        <v>2.16</v>
      </c>
      <c r="V593">
        <v>1.8080000000000001</v>
      </c>
      <c r="W593" s="1">
        <v>1.4470000000000001</v>
      </c>
      <c r="X593">
        <v>0.94599999999999995</v>
      </c>
      <c r="Y593" s="22">
        <v>590</v>
      </c>
      <c r="Z593">
        <v>3066240</v>
      </c>
      <c r="AA593">
        <v>5</v>
      </c>
      <c r="AB593">
        <v>21</v>
      </c>
      <c r="AC593">
        <v>9</v>
      </c>
      <c r="AD593">
        <v>5588352</v>
      </c>
      <c r="AE593">
        <v>5006</v>
      </c>
      <c r="AF593" s="10">
        <v>2.7</v>
      </c>
      <c r="AG593">
        <v>2.16</v>
      </c>
      <c r="AH593">
        <v>1.8080000000000001</v>
      </c>
      <c r="AI593" s="1">
        <v>1.4470000000000001</v>
      </c>
      <c r="AJ593">
        <v>0.95599999999999996</v>
      </c>
    </row>
    <row r="594" spans="1:36" x14ac:dyDescent="0.2">
      <c r="A594" s="22">
        <v>591</v>
      </c>
      <c r="B594">
        <v>3135904</v>
      </c>
      <c r="C594">
        <v>11</v>
      </c>
      <c r="D594">
        <v>25</v>
      </c>
      <c r="E594">
        <v>8</v>
      </c>
      <c r="F594">
        <v>5518675</v>
      </c>
      <c r="G594">
        <v>5072</v>
      </c>
      <c r="H594" s="10">
        <v>2.7</v>
      </c>
      <c r="I594">
        <v>2.16</v>
      </c>
      <c r="J594">
        <v>1.8080000000000001</v>
      </c>
      <c r="K594" s="1">
        <v>1.4470000000000001</v>
      </c>
      <c r="L594">
        <v>0.81100000000000005</v>
      </c>
      <c r="M594" s="22">
        <v>591</v>
      </c>
      <c r="N594">
        <v>2928518</v>
      </c>
      <c r="O594">
        <v>4</v>
      </c>
      <c r="P594">
        <v>17</v>
      </c>
      <c r="Q594">
        <v>5</v>
      </c>
      <c r="R594">
        <v>5726085</v>
      </c>
      <c r="S594">
        <v>5020</v>
      </c>
      <c r="T594" s="10">
        <v>2.7</v>
      </c>
      <c r="U594">
        <v>2.16</v>
      </c>
      <c r="V594">
        <v>1.8080000000000001</v>
      </c>
      <c r="W594" s="1">
        <v>1.4470000000000001</v>
      </c>
      <c r="X594">
        <v>0.86099999999999999</v>
      </c>
      <c r="Y594" s="22">
        <v>591</v>
      </c>
      <c r="Z594">
        <v>3066228</v>
      </c>
      <c r="AA594">
        <v>12</v>
      </c>
      <c r="AB594">
        <v>19</v>
      </c>
      <c r="AC594">
        <v>7</v>
      </c>
      <c r="AD594">
        <v>5588365</v>
      </c>
      <c r="AE594">
        <v>5012</v>
      </c>
      <c r="AF594" s="10">
        <v>2.7</v>
      </c>
      <c r="AG594">
        <v>2.16</v>
      </c>
      <c r="AH594">
        <v>1.8080000000000001</v>
      </c>
      <c r="AI594" s="1">
        <v>1.4470000000000001</v>
      </c>
      <c r="AJ594">
        <v>0.97799999999999998</v>
      </c>
    </row>
    <row r="595" spans="1:36" x14ac:dyDescent="0.2">
      <c r="A595" s="22">
        <v>592</v>
      </c>
      <c r="B595">
        <v>3135899</v>
      </c>
      <c r="C595">
        <v>5</v>
      </c>
      <c r="D595">
        <v>23</v>
      </c>
      <c r="E595">
        <v>13</v>
      </c>
      <c r="F595">
        <v>5518683</v>
      </c>
      <c r="G595">
        <v>5075</v>
      </c>
      <c r="H595" s="10">
        <v>2.7</v>
      </c>
      <c r="I595">
        <v>2.16</v>
      </c>
      <c r="J595">
        <v>1.8080000000000001</v>
      </c>
      <c r="K595" s="1">
        <v>1.4470000000000001</v>
      </c>
      <c r="L595">
        <v>0.97699999999999998</v>
      </c>
      <c r="M595" s="22">
        <v>592</v>
      </c>
      <c r="N595">
        <v>2928512</v>
      </c>
      <c r="O595">
        <v>6</v>
      </c>
      <c r="P595">
        <v>15</v>
      </c>
      <c r="Q595">
        <v>6</v>
      </c>
      <c r="R595">
        <v>5726084</v>
      </c>
      <c r="S595">
        <v>5026</v>
      </c>
      <c r="T595" s="10">
        <v>2.7</v>
      </c>
      <c r="U595">
        <v>2.16</v>
      </c>
      <c r="V595">
        <v>1.8080000000000001</v>
      </c>
      <c r="W595" s="1">
        <v>1.4470000000000001</v>
      </c>
      <c r="X595">
        <v>0.91200000000000003</v>
      </c>
      <c r="Y595" s="22">
        <v>592</v>
      </c>
      <c r="Z595">
        <v>3066221</v>
      </c>
      <c r="AA595">
        <v>7</v>
      </c>
      <c r="AB595">
        <v>23</v>
      </c>
      <c r="AC595">
        <v>8</v>
      </c>
      <c r="AD595">
        <v>5588374</v>
      </c>
      <c r="AE595">
        <v>5015</v>
      </c>
      <c r="AF595" s="10">
        <v>2.7</v>
      </c>
      <c r="AG595">
        <v>2.16</v>
      </c>
      <c r="AH595">
        <v>1.8080000000000001</v>
      </c>
      <c r="AI595" s="1">
        <v>1.4470000000000001</v>
      </c>
      <c r="AJ595">
        <v>0.91100000000000003</v>
      </c>
    </row>
    <row r="596" spans="1:36" x14ac:dyDescent="0.2">
      <c r="A596" s="22">
        <v>593</v>
      </c>
      <c r="B596">
        <v>3135892</v>
      </c>
      <c r="C596">
        <v>7</v>
      </c>
      <c r="D596">
        <v>22</v>
      </c>
      <c r="E596">
        <v>6</v>
      </c>
      <c r="F596">
        <v>5518710</v>
      </c>
      <c r="G596">
        <v>5082</v>
      </c>
      <c r="H596" s="10">
        <v>2.7</v>
      </c>
      <c r="I596">
        <v>2.16</v>
      </c>
      <c r="J596">
        <v>1.8080000000000001</v>
      </c>
      <c r="K596" s="1">
        <v>1.4470000000000001</v>
      </c>
      <c r="L596">
        <v>1.042</v>
      </c>
      <c r="M596" s="22">
        <v>593</v>
      </c>
      <c r="N596">
        <v>2928509</v>
      </c>
      <c r="O596">
        <v>3</v>
      </c>
      <c r="P596">
        <v>17</v>
      </c>
      <c r="Q596">
        <v>4</v>
      </c>
      <c r="R596">
        <v>5726098</v>
      </c>
      <c r="S596">
        <v>5029</v>
      </c>
      <c r="T596" s="10">
        <v>2.7</v>
      </c>
      <c r="U596">
        <v>2.16</v>
      </c>
      <c r="V596">
        <v>1.8080000000000001</v>
      </c>
      <c r="W596" s="1">
        <v>1.4470000000000001</v>
      </c>
      <c r="X596">
        <v>0.90900000000000003</v>
      </c>
      <c r="Y596" s="22">
        <v>593</v>
      </c>
      <c r="Z596">
        <v>3066214</v>
      </c>
      <c r="AA596">
        <v>7</v>
      </c>
      <c r="AB596">
        <v>24</v>
      </c>
      <c r="AC596">
        <v>6</v>
      </c>
      <c r="AD596">
        <v>5588377</v>
      </c>
      <c r="AE596">
        <v>5022</v>
      </c>
      <c r="AF596" s="10">
        <v>2.7</v>
      </c>
      <c r="AG596">
        <v>2.16</v>
      </c>
      <c r="AH596">
        <v>1.8080000000000001</v>
      </c>
      <c r="AI596" s="1">
        <v>1.4470000000000001</v>
      </c>
      <c r="AJ596">
        <v>1.0449999999999999</v>
      </c>
    </row>
    <row r="597" spans="1:36" x14ac:dyDescent="0.2">
      <c r="A597" s="22">
        <v>594</v>
      </c>
      <c r="B597">
        <v>3135883</v>
      </c>
      <c r="C597">
        <v>9</v>
      </c>
      <c r="D597">
        <v>22</v>
      </c>
      <c r="E597">
        <v>7</v>
      </c>
      <c r="F597">
        <v>5518707</v>
      </c>
      <c r="G597">
        <v>5089</v>
      </c>
      <c r="H597" s="10">
        <v>2.7</v>
      </c>
      <c r="I597">
        <v>2.16</v>
      </c>
      <c r="J597">
        <v>1.8080000000000001</v>
      </c>
      <c r="K597" s="1">
        <v>1.4470000000000001</v>
      </c>
      <c r="L597">
        <v>0.92500000000000004</v>
      </c>
      <c r="M597" s="22">
        <v>594</v>
      </c>
      <c r="N597">
        <v>2928499</v>
      </c>
      <c r="O597">
        <v>10</v>
      </c>
      <c r="P597">
        <v>13</v>
      </c>
      <c r="Q597">
        <v>7</v>
      </c>
      <c r="R597">
        <v>5726097</v>
      </c>
      <c r="S597">
        <v>5037</v>
      </c>
      <c r="T597" s="10">
        <v>2.7</v>
      </c>
      <c r="U597">
        <v>2.16</v>
      </c>
      <c r="V597">
        <v>1.8080000000000001</v>
      </c>
      <c r="W597" s="1">
        <v>1.4470000000000001</v>
      </c>
      <c r="X597">
        <v>1</v>
      </c>
      <c r="Y597" s="22">
        <v>594</v>
      </c>
      <c r="Z597">
        <v>3066210</v>
      </c>
      <c r="AA597">
        <v>4</v>
      </c>
      <c r="AB597">
        <v>28</v>
      </c>
      <c r="AC597">
        <v>3</v>
      </c>
      <c r="AD597">
        <v>5588384</v>
      </c>
      <c r="AE597">
        <v>5026</v>
      </c>
      <c r="AF597" s="10">
        <v>2.7</v>
      </c>
      <c r="AG597">
        <v>2.16</v>
      </c>
      <c r="AH597">
        <v>1.8080000000000001</v>
      </c>
      <c r="AI597" s="1">
        <v>1.4470000000000001</v>
      </c>
      <c r="AJ597">
        <v>1.024</v>
      </c>
    </row>
    <row r="598" spans="1:36" x14ac:dyDescent="0.2">
      <c r="A598" s="22">
        <v>595</v>
      </c>
      <c r="B598">
        <v>3135875</v>
      </c>
      <c r="C598">
        <v>8</v>
      </c>
      <c r="D598">
        <v>21</v>
      </c>
      <c r="E598">
        <v>10</v>
      </c>
      <c r="F598">
        <v>5518720</v>
      </c>
      <c r="G598">
        <v>5096</v>
      </c>
      <c r="H598" s="10">
        <v>2.7</v>
      </c>
      <c r="I598">
        <v>2.16</v>
      </c>
      <c r="J598">
        <v>1.8080000000000001</v>
      </c>
      <c r="K598" s="1">
        <v>1.4470000000000001</v>
      </c>
      <c r="L598">
        <v>1.022</v>
      </c>
      <c r="M598" s="22">
        <v>595</v>
      </c>
      <c r="N598">
        <v>2928497</v>
      </c>
      <c r="O598">
        <v>2</v>
      </c>
      <c r="P598">
        <v>18</v>
      </c>
      <c r="Q598">
        <v>5</v>
      </c>
      <c r="R598">
        <v>5726102</v>
      </c>
      <c r="S598">
        <v>5039</v>
      </c>
      <c r="T598" s="10">
        <v>2.7</v>
      </c>
      <c r="U598">
        <v>2.16</v>
      </c>
      <c r="V598">
        <v>1.8080000000000001</v>
      </c>
      <c r="W598" s="1">
        <v>1.4470000000000001</v>
      </c>
      <c r="X598">
        <v>0.93799999999999994</v>
      </c>
      <c r="Y598" s="22">
        <v>595</v>
      </c>
      <c r="Z598">
        <v>3066197</v>
      </c>
      <c r="AA598">
        <v>13</v>
      </c>
      <c r="AB598">
        <v>16</v>
      </c>
      <c r="AC598">
        <v>16</v>
      </c>
      <c r="AD598">
        <v>5588384</v>
      </c>
      <c r="AE598">
        <v>5033</v>
      </c>
      <c r="AF598" s="10">
        <v>2.7</v>
      </c>
      <c r="AG598">
        <v>2.16</v>
      </c>
      <c r="AH598">
        <v>1.8080000000000001</v>
      </c>
      <c r="AI598" s="1">
        <v>1.4470000000000001</v>
      </c>
      <c r="AJ598">
        <v>1.125</v>
      </c>
    </row>
    <row r="599" spans="1:36" x14ac:dyDescent="0.2">
      <c r="A599" s="22">
        <v>596</v>
      </c>
      <c r="B599">
        <v>3135863</v>
      </c>
      <c r="C599">
        <v>12</v>
      </c>
      <c r="D599">
        <v>25</v>
      </c>
      <c r="E599">
        <v>4</v>
      </c>
      <c r="F599">
        <v>5518718</v>
      </c>
      <c r="G599">
        <v>5108</v>
      </c>
      <c r="H599" s="10">
        <v>2.7</v>
      </c>
      <c r="I599">
        <v>2.16</v>
      </c>
      <c r="J599">
        <v>1.8080000000000001</v>
      </c>
      <c r="K599" s="1">
        <v>1.4470000000000001</v>
      </c>
      <c r="L599">
        <v>1.022</v>
      </c>
      <c r="M599" s="22">
        <v>596</v>
      </c>
      <c r="N599">
        <v>2928493</v>
      </c>
      <c r="O599">
        <v>4</v>
      </c>
      <c r="P599">
        <v>14</v>
      </c>
      <c r="Q599">
        <v>6</v>
      </c>
      <c r="R599">
        <v>5726115</v>
      </c>
      <c r="S599">
        <v>5042</v>
      </c>
      <c r="T599" s="10">
        <v>2.7</v>
      </c>
      <c r="U599">
        <v>2.16</v>
      </c>
      <c r="V599">
        <v>1.8080000000000001</v>
      </c>
      <c r="W599" s="1">
        <v>1.4470000000000001</v>
      </c>
      <c r="X599">
        <v>1</v>
      </c>
      <c r="Y599" s="22">
        <v>596</v>
      </c>
      <c r="Z599">
        <v>3066194</v>
      </c>
      <c r="AA599">
        <v>3</v>
      </c>
      <c r="AB599">
        <v>23</v>
      </c>
      <c r="AC599">
        <v>6</v>
      </c>
      <c r="AD599">
        <v>5588408</v>
      </c>
      <c r="AE599">
        <v>5036</v>
      </c>
      <c r="AF599" s="10">
        <v>2.7</v>
      </c>
      <c r="AG599">
        <v>2.16</v>
      </c>
      <c r="AH599">
        <v>1.8080000000000001</v>
      </c>
      <c r="AI599" s="1">
        <v>1.4470000000000001</v>
      </c>
      <c r="AJ599">
        <v>1.0249999999999999</v>
      </c>
    </row>
    <row r="600" spans="1:36" x14ac:dyDescent="0.2">
      <c r="A600" s="22">
        <v>597</v>
      </c>
      <c r="B600">
        <v>3135849</v>
      </c>
      <c r="C600">
        <v>14</v>
      </c>
      <c r="D600">
        <v>28</v>
      </c>
      <c r="E600">
        <v>9</v>
      </c>
      <c r="F600">
        <v>5518736</v>
      </c>
      <c r="G600">
        <v>5118</v>
      </c>
      <c r="H600" s="10">
        <v>2.7</v>
      </c>
      <c r="I600">
        <v>2.16</v>
      </c>
      <c r="J600">
        <v>1.8080000000000001</v>
      </c>
      <c r="K600" s="1">
        <v>1.4470000000000001</v>
      </c>
      <c r="L600">
        <v>0.95799999999999996</v>
      </c>
      <c r="M600" s="22">
        <v>597</v>
      </c>
      <c r="N600">
        <v>2928486</v>
      </c>
      <c r="O600">
        <v>7</v>
      </c>
      <c r="P600">
        <v>12</v>
      </c>
      <c r="Q600">
        <v>6</v>
      </c>
      <c r="R600">
        <v>5726116</v>
      </c>
      <c r="S600">
        <v>5049</v>
      </c>
      <c r="T600" s="10">
        <v>2.7</v>
      </c>
      <c r="U600">
        <v>2.16</v>
      </c>
      <c r="V600">
        <v>1.8080000000000001</v>
      </c>
      <c r="W600" s="1">
        <v>1.4470000000000001</v>
      </c>
      <c r="X600">
        <v>1</v>
      </c>
      <c r="Y600" s="22">
        <v>597</v>
      </c>
      <c r="Z600">
        <v>3066191</v>
      </c>
      <c r="AA600">
        <v>3</v>
      </c>
      <c r="AB600">
        <v>20</v>
      </c>
      <c r="AC600">
        <v>6</v>
      </c>
      <c r="AD600">
        <v>5588411</v>
      </c>
      <c r="AE600">
        <v>5039</v>
      </c>
      <c r="AF600" s="10">
        <v>2.7</v>
      </c>
      <c r="AG600">
        <v>2.16</v>
      </c>
      <c r="AH600">
        <v>1.8080000000000001</v>
      </c>
      <c r="AI600" s="1">
        <v>1.4470000000000001</v>
      </c>
      <c r="AJ600">
        <v>0.98</v>
      </c>
    </row>
    <row r="601" spans="1:36" x14ac:dyDescent="0.2">
      <c r="A601" s="22">
        <v>598</v>
      </c>
      <c r="B601">
        <v>3135839</v>
      </c>
      <c r="C601">
        <v>10</v>
      </c>
      <c r="D601">
        <v>36</v>
      </c>
      <c r="E601">
        <v>6</v>
      </c>
      <c r="F601">
        <v>5518740</v>
      </c>
      <c r="G601">
        <v>5125</v>
      </c>
      <c r="H601" s="10">
        <v>2.7</v>
      </c>
      <c r="I601">
        <v>2.16</v>
      </c>
      <c r="J601">
        <v>1.8080000000000001</v>
      </c>
      <c r="K601" s="1">
        <v>1.4470000000000001</v>
      </c>
      <c r="L601">
        <v>1.083</v>
      </c>
      <c r="M601" s="22">
        <v>598</v>
      </c>
      <c r="N601">
        <v>2928481</v>
      </c>
      <c r="O601">
        <v>5</v>
      </c>
      <c r="P601">
        <v>16</v>
      </c>
      <c r="Q601">
        <v>3</v>
      </c>
      <c r="R601">
        <v>5726122</v>
      </c>
      <c r="S601">
        <v>5054</v>
      </c>
      <c r="T601" s="10">
        <v>2.7</v>
      </c>
      <c r="U601">
        <v>2.16</v>
      </c>
      <c r="V601">
        <v>1.8080000000000001</v>
      </c>
      <c r="W601" s="1">
        <v>1.4470000000000001</v>
      </c>
      <c r="X601">
        <v>0.879</v>
      </c>
      <c r="Y601" s="22">
        <v>598</v>
      </c>
      <c r="Z601">
        <v>3066184</v>
      </c>
      <c r="AA601">
        <v>7</v>
      </c>
      <c r="AB601">
        <v>18</v>
      </c>
      <c r="AC601">
        <v>5</v>
      </c>
      <c r="AD601">
        <v>5588411</v>
      </c>
      <c r="AE601">
        <v>5046</v>
      </c>
      <c r="AF601" s="10">
        <v>2.7</v>
      </c>
      <c r="AG601">
        <v>2.16</v>
      </c>
      <c r="AH601">
        <v>1.8080000000000001</v>
      </c>
      <c r="AI601" s="1">
        <v>1.4470000000000001</v>
      </c>
      <c r="AJ601">
        <v>1</v>
      </c>
    </row>
    <row r="602" spans="1:36" x14ac:dyDescent="0.2">
      <c r="A602" s="22">
        <v>599</v>
      </c>
      <c r="B602">
        <v>3135830</v>
      </c>
      <c r="C602">
        <v>9</v>
      </c>
      <c r="D602">
        <v>35</v>
      </c>
      <c r="E602">
        <v>11</v>
      </c>
      <c r="F602">
        <v>5518743</v>
      </c>
      <c r="G602">
        <v>5133</v>
      </c>
      <c r="H602" s="10">
        <v>2.7</v>
      </c>
      <c r="I602">
        <v>2.16</v>
      </c>
      <c r="J602">
        <v>1.8080000000000001</v>
      </c>
      <c r="K602" s="1">
        <v>1.4470000000000001</v>
      </c>
      <c r="L602">
        <v>1.1220000000000001</v>
      </c>
      <c r="M602" s="22">
        <v>599</v>
      </c>
      <c r="N602">
        <v>2928476</v>
      </c>
      <c r="O602">
        <v>5</v>
      </c>
      <c r="P602">
        <v>16</v>
      </c>
      <c r="Q602">
        <v>5</v>
      </c>
      <c r="R602">
        <v>5726120</v>
      </c>
      <c r="S602">
        <v>5059</v>
      </c>
      <c r="T602" s="10">
        <v>2.7</v>
      </c>
      <c r="U602">
        <v>2.16</v>
      </c>
      <c r="V602">
        <v>1.8080000000000001</v>
      </c>
      <c r="W602" s="1">
        <v>1.4470000000000001</v>
      </c>
      <c r="X602">
        <v>0.94099999999999995</v>
      </c>
      <c r="Y602" s="22">
        <v>599</v>
      </c>
      <c r="Z602">
        <v>3066179</v>
      </c>
      <c r="AA602">
        <v>5</v>
      </c>
      <c r="AB602">
        <v>13</v>
      </c>
      <c r="AC602">
        <v>12</v>
      </c>
      <c r="AD602">
        <v>5588415</v>
      </c>
      <c r="AE602">
        <v>5051</v>
      </c>
      <c r="AF602" s="10">
        <v>2.7</v>
      </c>
      <c r="AG602">
        <v>2.16</v>
      </c>
      <c r="AH602">
        <v>1.8080000000000001</v>
      </c>
      <c r="AI602" s="1">
        <v>1.4470000000000001</v>
      </c>
      <c r="AJ602">
        <v>0.82199999999999995</v>
      </c>
    </row>
    <row r="603" spans="1:36" x14ac:dyDescent="0.2">
      <c r="A603" s="22">
        <v>600</v>
      </c>
      <c r="B603">
        <v>3135821</v>
      </c>
      <c r="C603">
        <v>9</v>
      </c>
      <c r="D603">
        <v>33</v>
      </c>
      <c r="E603">
        <v>11</v>
      </c>
      <c r="F603">
        <v>5518758</v>
      </c>
      <c r="G603">
        <v>5136</v>
      </c>
      <c r="H603" s="10">
        <v>2.7</v>
      </c>
      <c r="I603">
        <v>2.16</v>
      </c>
      <c r="J603">
        <v>2.2050000000000001</v>
      </c>
      <c r="K603" s="1">
        <v>1.764</v>
      </c>
      <c r="L603">
        <v>1.429</v>
      </c>
      <c r="M603" s="22">
        <v>600</v>
      </c>
      <c r="N603">
        <v>2928472</v>
      </c>
      <c r="O603">
        <v>4</v>
      </c>
      <c r="P603">
        <v>17</v>
      </c>
      <c r="Q603">
        <v>4</v>
      </c>
      <c r="R603">
        <v>5726132</v>
      </c>
      <c r="S603">
        <v>5063</v>
      </c>
      <c r="T603" s="10">
        <v>2.7</v>
      </c>
      <c r="U603">
        <v>2.16</v>
      </c>
      <c r="V603">
        <v>2.2050000000000001</v>
      </c>
      <c r="W603" s="1">
        <v>1.764</v>
      </c>
      <c r="X603">
        <v>1</v>
      </c>
      <c r="Y603" s="22">
        <v>600</v>
      </c>
      <c r="Z603">
        <v>3066170</v>
      </c>
      <c r="AA603">
        <v>9</v>
      </c>
      <c r="AB603">
        <v>14</v>
      </c>
      <c r="AC603">
        <v>4</v>
      </c>
      <c r="AD603">
        <v>5588445</v>
      </c>
      <c r="AE603">
        <v>5060</v>
      </c>
      <c r="AF603" s="10">
        <v>2.7</v>
      </c>
      <c r="AG603">
        <v>2.16</v>
      </c>
      <c r="AH603">
        <v>2.2050000000000001</v>
      </c>
      <c r="AI603" s="1">
        <v>1.764</v>
      </c>
      <c r="AJ603">
        <v>0.88100000000000001</v>
      </c>
    </row>
    <row r="604" spans="1:36" x14ac:dyDescent="0.2">
      <c r="A604" s="22">
        <v>601</v>
      </c>
      <c r="B604">
        <v>3135806</v>
      </c>
      <c r="C604">
        <v>15</v>
      </c>
      <c r="D604">
        <v>29</v>
      </c>
      <c r="E604">
        <v>13</v>
      </c>
      <c r="F604">
        <v>5518767</v>
      </c>
      <c r="G604">
        <v>5144</v>
      </c>
      <c r="H604" s="10">
        <v>2.7</v>
      </c>
      <c r="I604">
        <v>2.16</v>
      </c>
      <c r="J604">
        <v>2.2050000000000001</v>
      </c>
      <c r="K604" s="1">
        <v>1.764</v>
      </c>
      <c r="L604">
        <v>1.319</v>
      </c>
      <c r="M604" s="22">
        <v>601</v>
      </c>
      <c r="N604">
        <v>2928465</v>
      </c>
      <c r="O604">
        <v>7</v>
      </c>
      <c r="P604">
        <v>14</v>
      </c>
      <c r="Q604">
        <v>7</v>
      </c>
      <c r="R604">
        <v>5726137</v>
      </c>
      <c r="S604">
        <v>5067</v>
      </c>
      <c r="T604" s="10">
        <v>2.7</v>
      </c>
      <c r="U604">
        <v>2.16</v>
      </c>
      <c r="V604">
        <v>2.2050000000000001</v>
      </c>
      <c r="W604" s="1">
        <v>1.764</v>
      </c>
      <c r="X604">
        <v>1.0309999999999999</v>
      </c>
      <c r="Y604" s="22">
        <v>601</v>
      </c>
      <c r="Z604">
        <v>3066166</v>
      </c>
      <c r="AA604">
        <v>4</v>
      </c>
      <c r="AB604">
        <v>21</v>
      </c>
      <c r="AC604">
        <v>2</v>
      </c>
      <c r="AD604">
        <v>5588433</v>
      </c>
      <c r="AE604">
        <v>5064</v>
      </c>
      <c r="AF604" s="10">
        <v>2.7</v>
      </c>
      <c r="AG604">
        <v>2.16</v>
      </c>
      <c r="AH604">
        <v>2.2050000000000001</v>
      </c>
      <c r="AI604" s="1">
        <v>1.764</v>
      </c>
      <c r="AJ604">
        <v>0.72899999999999998</v>
      </c>
    </row>
    <row r="605" spans="1:36" x14ac:dyDescent="0.2">
      <c r="A605" s="22">
        <v>602</v>
      </c>
      <c r="B605">
        <v>3135798</v>
      </c>
      <c r="C605">
        <v>8</v>
      </c>
      <c r="D605">
        <v>29</v>
      </c>
      <c r="E605">
        <v>15</v>
      </c>
      <c r="F605">
        <v>5518781</v>
      </c>
      <c r="G605">
        <v>5145</v>
      </c>
      <c r="H605" s="10">
        <v>2.7</v>
      </c>
      <c r="I605">
        <v>2.16</v>
      </c>
      <c r="J605">
        <v>2.2050000000000001</v>
      </c>
      <c r="K605" s="1">
        <v>1.764</v>
      </c>
      <c r="L605">
        <v>1.216</v>
      </c>
      <c r="M605" s="22">
        <v>602</v>
      </c>
      <c r="N605">
        <v>2928460</v>
      </c>
      <c r="O605">
        <v>5</v>
      </c>
      <c r="P605">
        <v>17</v>
      </c>
      <c r="Q605">
        <v>4</v>
      </c>
      <c r="R605">
        <v>5726144</v>
      </c>
      <c r="S605">
        <v>5072</v>
      </c>
      <c r="T605" s="10">
        <v>2.7</v>
      </c>
      <c r="U605">
        <v>2.16</v>
      </c>
      <c r="V605">
        <v>2.2050000000000001</v>
      </c>
      <c r="W605" s="1">
        <v>1.764</v>
      </c>
      <c r="X605">
        <v>0.93100000000000005</v>
      </c>
      <c r="Y605" s="22">
        <v>602</v>
      </c>
      <c r="Z605">
        <v>3066161</v>
      </c>
      <c r="AA605">
        <v>5</v>
      </c>
      <c r="AB605">
        <v>20</v>
      </c>
      <c r="AC605">
        <v>5</v>
      </c>
      <c r="AD605">
        <v>5588432</v>
      </c>
      <c r="AE605">
        <v>5069</v>
      </c>
      <c r="AF605" s="10">
        <v>2.7</v>
      </c>
      <c r="AG605">
        <v>2.16</v>
      </c>
      <c r="AH605">
        <v>2.2050000000000001</v>
      </c>
      <c r="AI605" s="1">
        <v>1.764</v>
      </c>
      <c r="AJ605">
        <v>0.81599999999999995</v>
      </c>
    </row>
    <row r="606" spans="1:36" x14ac:dyDescent="0.2">
      <c r="A606" s="22">
        <v>603</v>
      </c>
      <c r="B606">
        <v>3135794</v>
      </c>
      <c r="C606">
        <v>4</v>
      </c>
      <c r="D606">
        <v>30</v>
      </c>
      <c r="E606">
        <v>7</v>
      </c>
      <c r="F606">
        <v>5518806</v>
      </c>
      <c r="G606">
        <v>5147</v>
      </c>
      <c r="H606" s="10">
        <v>2.7</v>
      </c>
      <c r="I606">
        <v>2.16</v>
      </c>
      <c r="J606">
        <v>2.2050000000000001</v>
      </c>
      <c r="K606" s="1">
        <v>1.764</v>
      </c>
      <c r="L606">
        <v>1.278</v>
      </c>
      <c r="M606" s="22">
        <v>603</v>
      </c>
      <c r="N606">
        <v>2928454</v>
      </c>
      <c r="O606">
        <v>6</v>
      </c>
      <c r="P606">
        <v>16</v>
      </c>
      <c r="Q606">
        <v>6</v>
      </c>
      <c r="R606">
        <v>5726141</v>
      </c>
      <c r="S606">
        <v>5076</v>
      </c>
      <c r="T606" s="10">
        <v>2.7</v>
      </c>
      <c r="U606">
        <v>2.16</v>
      </c>
      <c r="V606">
        <v>2.2050000000000001</v>
      </c>
      <c r="W606" s="1">
        <v>1.764</v>
      </c>
      <c r="X606">
        <v>1.032</v>
      </c>
      <c r="Y606" s="22">
        <v>603</v>
      </c>
      <c r="Z606">
        <v>3066156</v>
      </c>
      <c r="AA606">
        <v>5</v>
      </c>
      <c r="AB606">
        <v>15</v>
      </c>
      <c r="AC606">
        <v>10</v>
      </c>
      <c r="AD606">
        <v>5588439</v>
      </c>
      <c r="AE606">
        <v>5070</v>
      </c>
      <c r="AF606" s="10">
        <v>2.7</v>
      </c>
      <c r="AG606">
        <v>2.16</v>
      </c>
      <c r="AH606">
        <v>2.2050000000000001</v>
      </c>
      <c r="AI606" s="1">
        <v>1.764</v>
      </c>
      <c r="AJ606">
        <v>0.88600000000000001</v>
      </c>
    </row>
    <row r="607" spans="1:36" x14ac:dyDescent="0.2">
      <c r="A607" s="22">
        <v>604</v>
      </c>
      <c r="B607">
        <v>3135783</v>
      </c>
      <c r="C607">
        <v>11</v>
      </c>
      <c r="D607">
        <v>22</v>
      </c>
      <c r="E607">
        <v>12</v>
      </c>
      <c r="F607">
        <v>5518806</v>
      </c>
      <c r="G607">
        <v>5154</v>
      </c>
      <c r="H607" s="10">
        <v>2.7</v>
      </c>
      <c r="I607">
        <v>2.16</v>
      </c>
      <c r="J607">
        <v>2.2050000000000001</v>
      </c>
      <c r="K607" s="1">
        <v>1.764</v>
      </c>
      <c r="L607">
        <v>1</v>
      </c>
      <c r="M607" s="22">
        <v>604</v>
      </c>
      <c r="N607">
        <v>2928449</v>
      </c>
      <c r="O607">
        <v>5</v>
      </c>
      <c r="P607">
        <v>17</v>
      </c>
      <c r="Q607">
        <v>5</v>
      </c>
      <c r="R607">
        <v>5726155</v>
      </c>
      <c r="S607">
        <v>5081</v>
      </c>
      <c r="T607" s="10">
        <v>2.7</v>
      </c>
      <c r="U607">
        <v>2.16</v>
      </c>
      <c r="V607">
        <v>2.2050000000000001</v>
      </c>
      <c r="W607" s="1">
        <v>1.764</v>
      </c>
      <c r="X607">
        <v>1.1379999999999999</v>
      </c>
      <c r="Y607" s="22">
        <v>604</v>
      </c>
      <c r="Z607">
        <v>3066147</v>
      </c>
      <c r="AA607">
        <v>9</v>
      </c>
      <c r="AB607">
        <v>16</v>
      </c>
      <c r="AC607">
        <v>4</v>
      </c>
      <c r="AD607">
        <v>5588458</v>
      </c>
      <c r="AE607">
        <v>5079</v>
      </c>
      <c r="AF607" s="10">
        <v>2.7</v>
      </c>
      <c r="AG607">
        <v>2.16</v>
      </c>
      <c r="AH607">
        <v>2.2050000000000001</v>
      </c>
      <c r="AI607" s="1">
        <v>1.764</v>
      </c>
      <c r="AJ607">
        <v>0.97099999999999997</v>
      </c>
    </row>
    <row r="608" spans="1:36" x14ac:dyDescent="0.2">
      <c r="A608" s="22">
        <v>605</v>
      </c>
      <c r="B608">
        <v>3135769</v>
      </c>
      <c r="C608">
        <v>14</v>
      </c>
      <c r="D608">
        <v>21</v>
      </c>
      <c r="E608">
        <v>12</v>
      </c>
      <c r="F608">
        <v>5518806</v>
      </c>
      <c r="G608">
        <v>5164</v>
      </c>
      <c r="H608" s="10">
        <v>2.7</v>
      </c>
      <c r="I608">
        <v>2.16</v>
      </c>
      <c r="J608">
        <v>2.2050000000000001</v>
      </c>
      <c r="K608" s="1">
        <v>1.764</v>
      </c>
      <c r="L608">
        <v>0.873</v>
      </c>
      <c r="M608" s="22">
        <v>605</v>
      </c>
      <c r="N608">
        <v>2928441</v>
      </c>
      <c r="O608">
        <v>8</v>
      </c>
      <c r="P608">
        <v>15</v>
      </c>
      <c r="Q608">
        <v>7</v>
      </c>
      <c r="R608">
        <v>5726151</v>
      </c>
      <c r="S608">
        <v>5086</v>
      </c>
      <c r="T608" s="10">
        <v>2.7</v>
      </c>
      <c r="U608">
        <v>2.16</v>
      </c>
      <c r="V608">
        <v>2.2050000000000001</v>
      </c>
      <c r="W608" s="1">
        <v>1.764</v>
      </c>
      <c r="X608">
        <v>1.103</v>
      </c>
      <c r="Y608" s="22">
        <v>605</v>
      </c>
      <c r="Z608">
        <v>3066142</v>
      </c>
      <c r="AA608">
        <v>5</v>
      </c>
      <c r="AB608">
        <v>22</v>
      </c>
      <c r="AC608">
        <v>3</v>
      </c>
      <c r="AD608">
        <v>5588454</v>
      </c>
      <c r="AE608">
        <v>5084</v>
      </c>
      <c r="AF608" s="10">
        <v>2.7</v>
      </c>
      <c r="AG608">
        <v>2.16</v>
      </c>
      <c r="AH608">
        <v>2.2050000000000001</v>
      </c>
      <c r="AI608" s="1">
        <v>1.764</v>
      </c>
      <c r="AJ608">
        <v>0.92100000000000004</v>
      </c>
    </row>
    <row r="609" spans="1:36" x14ac:dyDescent="0.2">
      <c r="A609" s="22">
        <v>606</v>
      </c>
      <c r="B609">
        <v>3135759</v>
      </c>
      <c r="C609">
        <v>10</v>
      </c>
      <c r="D609">
        <v>28</v>
      </c>
      <c r="E609">
        <v>7</v>
      </c>
      <c r="F609">
        <v>5518832</v>
      </c>
      <c r="G609">
        <v>5170</v>
      </c>
      <c r="H609" s="10">
        <v>2.7</v>
      </c>
      <c r="I609">
        <v>2.16</v>
      </c>
      <c r="J609">
        <v>2.2050000000000001</v>
      </c>
      <c r="K609" s="1">
        <v>1.764</v>
      </c>
      <c r="L609">
        <v>0.81200000000000006</v>
      </c>
      <c r="M609" s="22">
        <v>606</v>
      </c>
      <c r="N609">
        <v>2928430</v>
      </c>
      <c r="O609">
        <v>11</v>
      </c>
      <c r="P609">
        <v>17</v>
      </c>
      <c r="Q609">
        <v>6</v>
      </c>
      <c r="R609">
        <v>5726168</v>
      </c>
      <c r="S609">
        <v>5093</v>
      </c>
      <c r="T609" s="10">
        <v>2.7</v>
      </c>
      <c r="U609">
        <v>2.16</v>
      </c>
      <c r="V609">
        <v>2.2050000000000001</v>
      </c>
      <c r="W609" s="1">
        <v>1.764</v>
      </c>
      <c r="X609">
        <v>1.032</v>
      </c>
      <c r="Y609" s="22">
        <v>606</v>
      </c>
      <c r="Z609">
        <v>3066138</v>
      </c>
      <c r="AA609">
        <v>4</v>
      </c>
      <c r="AB609">
        <v>20</v>
      </c>
      <c r="AC609">
        <v>7</v>
      </c>
      <c r="AD609">
        <v>5588457</v>
      </c>
      <c r="AE609">
        <v>5088</v>
      </c>
      <c r="AF609" s="10">
        <v>2.7</v>
      </c>
      <c r="AG609">
        <v>2.16</v>
      </c>
      <c r="AH609">
        <v>2.2050000000000001</v>
      </c>
      <c r="AI609" s="1">
        <v>1.764</v>
      </c>
      <c r="AJ609">
        <v>1</v>
      </c>
    </row>
    <row r="610" spans="1:36" x14ac:dyDescent="0.2">
      <c r="A610" s="22">
        <v>607</v>
      </c>
      <c r="B610">
        <v>3135755</v>
      </c>
      <c r="C610">
        <v>4</v>
      </c>
      <c r="D610">
        <v>32</v>
      </c>
      <c r="E610">
        <v>6</v>
      </c>
      <c r="F610">
        <v>5518837</v>
      </c>
      <c r="G610">
        <v>5174</v>
      </c>
      <c r="H610" s="10">
        <v>2.7</v>
      </c>
      <c r="I610">
        <v>2.16</v>
      </c>
      <c r="J610">
        <v>2.2050000000000001</v>
      </c>
      <c r="K610" s="1">
        <v>1.764</v>
      </c>
      <c r="L610">
        <v>0.871</v>
      </c>
      <c r="M610" s="22">
        <v>607</v>
      </c>
      <c r="N610">
        <v>2928419</v>
      </c>
      <c r="O610">
        <v>11</v>
      </c>
      <c r="P610">
        <v>24</v>
      </c>
      <c r="Q610">
        <v>4</v>
      </c>
      <c r="R610">
        <v>5726170</v>
      </c>
      <c r="S610">
        <v>5101</v>
      </c>
      <c r="T610" s="10">
        <v>2.7</v>
      </c>
      <c r="U610">
        <v>2.16</v>
      </c>
      <c r="V610">
        <v>2.2050000000000001</v>
      </c>
      <c r="W610" s="1">
        <v>1.764</v>
      </c>
      <c r="X610">
        <v>1.0609999999999999</v>
      </c>
      <c r="Y610" s="22">
        <v>607</v>
      </c>
      <c r="Z610">
        <v>3066137</v>
      </c>
      <c r="AA610">
        <v>1</v>
      </c>
      <c r="AB610">
        <v>18</v>
      </c>
      <c r="AC610">
        <v>6</v>
      </c>
      <c r="AD610">
        <v>5588465</v>
      </c>
      <c r="AE610">
        <v>5089</v>
      </c>
      <c r="AF610" s="10">
        <v>2.7</v>
      </c>
      <c r="AG610">
        <v>2.16</v>
      </c>
      <c r="AH610">
        <v>2.2050000000000001</v>
      </c>
      <c r="AI610" s="1">
        <v>1.764</v>
      </c>
      <c r="AJ610">
        <v>1.321</v>
      </c>
    </row>
    <row r="611" spans="1:36" x14ac:dyDescent="0.2">
      <c r="A611" s="22">
        <v>608</v>
      </c>
      <c r="B611">
        <v>3135745</v>
      </c>
      <c r="C611">
        <v>10</v>
      </c>
      <c r="D611">
        <v>24</v>
      </c>
      <c r="E611">
        <v>12</v>
      </c>
      <c r="F611">
        <v>5518837</v>
      </c>
      <c r="G611">
        <v>5182</v>
      </c>
      <c r="H611" s="10">
        <v>2.7</v>
      </c>
      <c r="I611">
        <v>2.16</v>
      </c>
      <c r="J611">
        <v>2.2050000000000001</v>
      </c>
      <c r="K611" s="1">
        <v>1.764</v>
      </c>
      <c r="L611">
        <v>0.93899999999999995</v>
      </c>
      <c r="M611" s="22">
        <v>608</v>
      </c>
      <c r="N611">
        <v>2928409</v>
      </c>
      <c r="O611">
        <v>10</v>
      </c>
      <c r="P611">
        <v>26</v>
      </c>
      <c r="Q611">
        <v>9</v>
      </c>
      <c r="R611">
        <v>5726173</v>
      </c>
      <c r="S611">
        <v>5108</v>
      </c>
      <c r="T611" s="10">
        <v>2.7</v>
      </c>
      <c r="U611">
        <v>2.16</v>
      </c>
      <c r="V611">
        <v>2.2050000000000001</v>
      </c>
      <c r="W611" s="1">
        <v>1.764</v>
      </c>
      <c r="X611">
        <v>1.2</v>
      </c>
      <c r="Y611" s="22">
        <v>608</v>
      </c>
      <c r="Z611">
        <v>3066125</v>
      </c>
      <c r="AA611">
        <v>12</v>
      </c>
      <c r="AB611">
        <v>10</v>
      </c>
      <c r="AC611">
        <v>9</v>
      </c>
      <c r="AD611">
        <v>5588471</v>
      </c>
      <c r="AE611">
        <v>5097</v>
      </c>
      <c r="AF611" s="10">
        <v>2.7</v>
      </c>
      <c r="AG611">
        <v>2.16</v>
      </c>
      <c r="AH611">
        <v>2.2050000000000001</v>
      </c>
      <c r="AI611" s="1">
        <v>1.764</v>
      </c>
      <c r="AJ611">
        <v>1.032</v>
      </c>
    </row>
    <row r="612" spans="1:36" x14ac:dyDescent="0.2">
      <c r="A612" s="22">
        <v>609</v>
      </c>
      <c r="B612">
        <v>3135734</v>
      </c>
      <c r="C612">
        <v>11</v>
      </c>
      <c r="D612">
        <v>24</v>
      </c>
      <c r="E612">
        <v>10</v>
      </c>
      <c r="F612">
        <v>5518854</v>
      </c>
      <c r="G612">
        <v>5188</v>
      </c>
      <c r="H612" s="10">
        <v>2.7</v>
      </c>
      <c r="I612">
        <v>2.16</v>
      </c>
      <c r="J612">
        <v>2.2050000000000001</v>
      </c>
      <c r="K612" s="1">
        <v>1.764</v>
      </c>
      <c r="L612">
        <v>0.86399999999999999</v>
      </c>
      <c r="M612" s="22">
        <v>609</v>
      </c>
      <c r="N612">
        <v>2928405</v>
      </c>
      <c r="O612">
        <v>4</v>
      </c>
      <c r="P612">
        <v>31</v>
      </c>
      <c r="Q612">
        <v>5</v>
      </c>
      <c r="R612">
        <v>5726184</v>
      </c>
      <c r="S612">
        <v>5110</v>
      </c>
      <c r="T612" s="10">
        <v>2.7</v>
      </c>
      <c r="U612">
        <v>2.16</v>
      </c>
      <c r="V612">
        <v>2.2050000000000001</v>
      </c>
      <c r="W612" s="1">
        <v>1.764</v>
      </c>
      <c r="X612">
        <v>1.4379999999999999</v>
      </c>
      <c r="Y612" s="22">
        <v>609</v>
      </c>
      <c r="Z612">
        <v>3066118</v>
      </c>
      <c r="AA612">
        <v>7</v>
      </c>
      <c r="AB612">
        <v>16</v>
      </c>
      <c r="AC612">
        <v>6</v>
      </c>
      <c r="AD612">
        <v>5588486</v>
      </c>
      <c r="AE612">
        <v>5104</v>
      </c>
      <c r="AF612" s="10">
        <v>2.7</v>
      </c>
      <c r="AG612">
        <v>2.16</v>
      </c>
      <c r="AH612">
        <v>2.2050000000000001</v>
      </c>
      <c r="AI612" s="1">
        <v>1.764</v>
      </c>
      <c r="AJ612">
        <v>0.82899999999999996</v>
      </c>
    </row>
    <row r="613" spans="1:36" x14ac:dyDescent="0.2">
      <c r="A613" s="22">
        <v>610</v>
      </c>
      <c r="B613">
        <v>3135727</v>
      </c>
      <c r="C613">
        <v>7</v>
      </c>
      <c r="D613">
        <v>25</v>
      </c>
      <c r="E613">
        <v>10</v>
      </c>
      <c r="F613">
        <v>5518860</v>
      </c>
      <c r="G613">
        <v>5192</v>
      </c>
      <c r="H613" s="10">
        <v>2.7</v>
      </c>
      <c r="I613">
        <v>2.16</v>
      </c>
      <c r="J613">
        <v>2.2050000000000001</v>
      </c>
      <c r="K613" s="1">
        <v>1.764</v>
      </c>
      <c r="L613">
        <v>0.94599999999999995</v>
      </c>
      <c r="M613" s="22">
        <v>610</v>
      </c>
      <c r="N613">
        <v>2928401</v>
      </c>
      <c r="O613">
        <v>4</v>
      </c>
      <c r="P613">
        <v>26</v>
      </c>
      <c r="Q613">
        <v>9</v>
      </c>
      <c r="R613">
        <v>5726189</v>
      </c>
      <c r="S613">
        <v>5111</v>
      </c>
      <c r="T613" s="10">
        <v>2.7</v>
      </c>
      <c r="U613">
        <v>2.16</v>
      </c>
      <c r="V613">
        <v>2.2050000000000001</v>
      </c>
      <c r="W613" s="1">
        <v>1.764</v>
      </c>
      <c r="X613">
        <v>1.3779999999999999</v>
      </c>
      <c r="Y613" s="22">
        <v>610</v>
      </c>
      <c r="Z613">
        <v>3066114</v>
      </c>
      <c r="AA613">
        <v>4</v>
      </c>
      <c r="AB613">
        <v>20</v>
      </c>
      <c r="AC613">
        <v>3</v>
      </c>
      <c r="AD613">
        <v>5588484</v>
      </c>
      <c r="AE613">
        <v>5108</v>
      </c>
      <c r="AF613" s="10">
        <v>2.7</v>
      </c>
      <c r="AG613">
        <v>2.16</v>
      </c>
      <c r="AH613">
        <v>2.2050000000000001</v>
      </c>
      <c r="AI613" s="1">
        <v>1.764</v>
      </c>
      <c r="AJ613">
        <v>0.92300000000000004</v>
      </c>
    </row>
    <row r="614" spans="1:36" x14ac:dyDescent="0.2">
      <c r="A614" s="22">
        <v>611</v>
      </c>
      <c r="B614">
        <v>3135720</v>
      </c>
      <c r="C614">
        <v>7</v>
      </c>
      <c r="D614">
        <v>24</v>
      </c>
      <c r="E614">
        <v>8</v>
      </c>
      <c r="F614">
        <v>5518872</v>
      </c>
      <c r="G614">
        <v>5196</v>
      </c>
      <c r="H614" s="10">
        <v>2.7</v>
      </c>
      <c r="I614">
        <v>2.16</v>
      </c>
      <c r="J614">
        <v>2.2050000000000001</v>
      </c>
      <c r="K614" s="1">
        <v>1.764</v>
      </c>
      <c r="L614">
        <v>1.0169999999999999</v>
      </c>
      <c r="M614" s="22">
        <v>611</v>
      </c>
      <c r="N614">
        <v>2928391</v>
      </c>
      <c r="O614">
        <v>10</v>
      </c>
      <c r="P614">
        <v>18</v>
      </c>
      <c r="Q614">
        <v>12</v>
      </c>
      <c r="R614">
        <v>5726191</v>
      </c>
      <c r="S614">
        <v>5115</v>
      </c>
      <c r="T614" s="10">
        <v>2.7</v>
      </c>
      <c r="U614">
        <v>2.16</v>
      </c>
      <c r="V614">
        <v>2.2050000000000001</v>
      </c>
      <c r="W614" s="1">
        <v>1.764</v>
      </c>
      <c r="X614">
        <v>1.361</v>
      </c>
      <c r="Y614" s="22">
        <v>611</v>
      </c>
      <c r="Z614">
        <v>3066110</v>
      </c>
      <c r="AA614">
        <v>4</v>
      </c>
      <c r="AB614">
        <v>22</v>
      </c>
      <c r="AC614">
        <v>2</v>
      </c>
      <c r="AD614">
        <v>5588492</v>
      </c>
      <c r="AE614">
        <v>5112</v>
      </c>
      <c r="AF614" s="10">
        <v>2.7</v>
      </c>
      <c r="AG614">
        <v>2.16</v>
      </c>
      <c r="AH614">
        <v>2.2050000000000001</v>
      </c>
      <c r="AI614" s="1">
        <v>1.764</v>
      </c>
      <c r="AJ614">
        <v>1.0860000000000001</v>
      </c>
    </row>
    <row r="615" spans="1:36" x14ac:dyDescent="0.2">
      <c r="A615" s="22">
        <v>612</v>
      </c>
      <c r="B615">
        <v>3135710</v>
      </c>
      <c r="C615">
        <v>10</v>
      </c>
      <c r="D615">
        <v>22</v>
      </c>
      <c r="E615">
        <v>9</v>
      </c>
      <c r="F615">
        <v>5518888</v>
      </c>
      <c r="G615">
        <v>5201</v>
      </c>
      <c r="H615" s="10">
        <v>2.7</v>
      </c>
      <c r="I615">
        <v>2.16</v>
      </c>
      <c r="J615">
        <v>2.2050000000000001</v>
      </c>
      <c r="K615" s="1">
        <v>1.764</v>
      </c>
      <c r="L615">
        <v>0.98199999999999998</v>
      </c>
      <c r="M615" s="22">
        <v>612</v>
      </c>
      <c r="N615">
        <v>2928383</v>
      </c>
      <c r="O615">
        <v>8</v>
      </c>
      <c r="P615">
        <v>20</v>
      </c>
      <c r="Q615">
        <v>8</v>
      </c>
      <c r="R615">
        <v>5726215</v>
      </c>
      <c r="S615">
        <v>5120</v>
      </c>
      <c r="T615" s="10">
        <v>2.7</v>
      </c>
      <c r="U615">
        <v>2.16</v>
      </c>
      <c r="V615">
        <v>2.2050000000000001</v>
      </c>
      <c r="W615" s="1">
        <v>1.764</v>
      </c>
      <c r="X615">
        <v>1.2</v>
      </c>
      <c r="Y615" s="22">
        <v>612</v>
      </c>
      <c r="Z615">
        <v>3066101</v>
      </c>
      <c r="AA615">
        <v>9</v>
      </c>
      <c r="AB615">
        <v>18</v>
      </c>
      <c r="AC615">
        <v>8</v>
      </c>
      <c r="AD615">
        <v>5588488</v>
      </c>
      <c r="AE615">
        <v>5120</v>
      </c>
      <c r="AF615" s="10">
        <v>2.7</v>
      </c>
      <c r="AG615">
        <v>2.16</v>
      </c>
      <c r="AH615">
        <v>2.2050000000000001</v>
      </c>
      <c r="AI615" s="1">
        <v>1.764</v>
      </c>
      <c r="AJ615">
        <v>0.97099999999999997</v>
      </c>
    </row>
    <row r="616" spans="1:36" x14ac:dyDescent="0.2">
      <c r="A616" s="22">
        <v>613</v>
      </c>
      <c r="B616">
        <v>3135700</v>
      </c>
      <c r="C616">
        <v>10</v>
      </c>
      <c r="D616">
        <v>25</v>
      </c>
      <c r="E616">
        <v>7</v>
      </c>
      <c r="F616">
        <v>5518885</v>
      </c>
      <c r="G616">
        <v>5204</v>
      </c>
      <c r="H616" s="10">
        <v>2.7</v>
      </c>
      <c r="I616">
        <v>2.16</v>
      </c>
      <c r="J616">
        <v>2.2050000000000001</v>
      </c>
      <c r="K616" s="1">
        <v>1.764</v>
      </c>
      <c r="L616">
        <v>0.92500000000000004</v>
      </c>
      <c r="M616" s="22">
        <v>613</v>
      </c>
      <c r="N616">
        <v>2928376</v>
      </c>
      <c r="O616">
        <v>7</v>
      </c>
      <c r="P616">
        <v>23</v>
      </c>
      <c r="Q616">
        <v>5</v>
      </c>
      <c r="R616">
        <v>5726223</v>
      </c>
      <c r="S616">
        <v>5127</v>
      </c>
      <c r="T616" s="10">
        <v>2.7</v>
      </c>
      <c r="U616">
        <v>2.16</v>
      </c>
      <c r="V616">
        <v>2.2050000000000001</v>
      </c>
      <c r="W616" s="1">
        <v>1.764</v>
      </c>
      <c r="X616">
        <v>1.111</v>
      </c>
      <c r="Y616" s="22">
        <v>613</v>
      </c>
      <c r="Z616">
        <v>3066093</v>
      </c>
      <c r="AA616">
        <v>8</v>
      </c>
      <c r="AB616">
        <v>18</v>
      </c>
      <c r="AC616">
        <v>9</v>
      </c>
      <c r="AD616">
        <v>5588494</v>
      </c>
      <c r="AE616">
        <v>5125</v>
      </c>
      <c r="AF616" s="10">
        <v>2.7</v>
      </c>
      <c r="AG616">
        <v>2.16</v>
      </c>
      <c r="AH616">
        <v>2.2050000000000001</v>
      </c>
      <c r="AI616" s="1">
        <v>1.764</v>
      </c>
      <c r="AJ616">
        <v>0.97</v>
      </c>
    </row>
    <row r="617" spans="1:36" x14ac:dyDescent="0.2">
      <c r="A617" s="22">
        <v>614</v>
      </c>
      <c r="B617">
        <v>3135693</v>
      </c>
      <c r="C617">
        <v>7</v>
      </c>
      <c r="D617">
        <v>28</v>
      </c>
      <c r="E617">
        <v>7</v>
      </c>
      <c r="F617">
        <v>5518890</v>
      </c>
      <c r="G617">
        <v>5209</v>
      </c>
      <c r="H617" s="10">
        <v>2.7</v>
      </c>
      <c r="I617">
        <v>2.16</v>
      </c>
      <c r="J617">
        <v>2.2050000000000001</v>
      </c>
      <c r="K617" s="1">
        <v>1.764</v>
      </c>
      <c r="L617">
        <v>0.89100000000000001</v>
      </c>
      <c r="M617" s="22">
        <v>614</v>
      </c>
      <c r="N617">
        <v>2928368</v>
      </c>
      <c r="O617">
        <v>8</v>
      </c>
      <c r="P617">
        <v>20</v>
      </c>
      <c r="Q617">
        <v>10</v>
      </c>
      <c r="R617">
        <v>5726221</v>
      </c>
      <c r="S617">
        <v>5132</v>
      </c>
      <c r="T617" s="10">
        <v>2.7</v>
      </c>
      <c r="U617">
        <v>2.16</v>
      </c>
      <c r="V617">
        <v>2.2050000000000001</v>
      </c>
      <c r="W617" s="1">
        <v>1.764</v>
      </c>
      <c r="X617">
        <v>1</v>
      </c>
      <c r="Y617" s="22">
        <v>614</v>
      </c>
      <c r="Z617">
        <v>3066087</v>
      </c>
      <c r="AA617">
        <v>6</v>
      </c>
      <c r="AB617">
        <v>21</v>
      </c>
      <c r="AC617">
        <v>5</v>
      </c>
      <c r="AD617">
        <v>5588516</v>
      </c>
      <c r="AE617">
        <v>5131</v>
      </c>
      <c r="AF617" s="10">
        <v>2.7</v>
      </c>
      <c r="AG617">
        <v>2.16</v>
      </c>
      <c r="AH617">
        <v>2.2050000000000001</v>
      </c>
      <c r="AI617" s="1">
        <v>1.764</v>
      </c>
      <c r="AJ617">
        <v>1.0880000000000001</v>
      </c>
    </row>
    <row r="618" spans="1:36" x14ac:dyDescent="0.2">
      <c r="A618" s="22">
        <v>615</v>
      </c>
      <c r="B618">
        <v>3135685</v>
      </c>
      <c r="C618">
        <v>8</v>
      </c>
      <c r="D618">
        <v>28</v>
      </c>
      <c r="E618">
        <v>7</v>
      </c>
      <c r="F618">
        <v>5518906</v>
      </c>
      <c r="G618">
        <v>5212</v>
      </c>
      <c r="H618" s="10">
        <v>2.7</v>
      </c>
      <c r="I618">
        <v>2.16</v>
      </c>
      <c r="J618">
        <v>2.2050000000000001</v>
      </c>
      <c r="K618" s="1">
        <v>1.764</v>
      </c>
      <c r="L618">
        <v>0.98199999999999998</v>
      </c>
      <c r="M618" s="22">
        <v>615</v>
      </c>
      <c r="N618">
        <v>2928365</v>
      </c>
      <c r="O618">
        <v>3</v>
      </c>
      <c r="P618">
        <v>25</v>
      </c>
      <c r="Q618">
        <v>3</v>
      </c>
      <c r="R618">
        <v>5726234</v>
      </c>
      <c r="S618">
        <v>5135</v>
      </c>
      <c r="T618" s="10">
        <v>2.7</v>
      </c>
      <c r="U618">
        <v>2.16</v>
      </c>
      <c r="V618">
        <v>2.2050000000000001</v>
      </c>
      <c r="W618" s="1">
        <v>1.764</v>
      </c>
      <c r="X618">
        <v>0.89600000000000002</v>
      </c>
      <c r="Y618" s="22">
        <v>615</v>
      </c>
      <c r="Z618">
        <v>3066079</v>
      </c>
      <c r="AA618">
        <v>8</v>
      </c>
      <c r="AB618">
        <v>23</v>
      </c>
      <c r="AC618">
        <v>4</v>
      </c>
      <c r="AD618">
        <v>5588517</v>
      </c>
      <c r="AE618">
        <v>5139</v>
      </c>
      <c r="AF618" s="10">
        <v>2.7</v>
      </c>
      <c r="AG618">
        <v>2.16</v>
      </c>
      <c r="AH618">
        <v>2.2050000000000001</v>
      </c>
      <c r="AI618" s="1">
        <v>1.764</v>
      </c>
      <c r="AJ618">
        <v>1.1890000000000001</v>
      </c>
    </row>
    <row r="619" spans="1:36" x14ac:dyDescent="0.2">
      <c r="A619" s="22">
        <v>616</v>
      </c>
      <c r="B619">
        <v>3135675</v>
      </c>
      <c r="C619">
        <v>10</v>
      </c>
      <c r="D619">
        <v>25</v>
      </c>
      <c r="E619">
        <v>11</v>
      </c>
      <c r="F619">
        <v>5518908</v>
      </c>
      <c r="G619">
        <v>5218</v>
      </c>
      <c r="H619" s="10">
        <v>2.7</v>
      </c>
      <c r="I619">
        <v>2.16</v>
      </c>
      <c r="J619">
        <v>2.2050000000000001</v>
      </c>
      <c r="K619" s="1">
        <v>1.764</v>
      </c>
      <c r="L619">
        <v>1.02</v>
      </c>
      <c r="M619" s="22">
        <v>616</v>
      </c>
      <c r="N619">
        <v>2928353</v>
      </c>
      <c r="O619">
        <v>12</v>
      </c>
      <c r="P619">
        <v>18</v>
      </c>
      <c r="Q619">
        <v>10</v>
      </c>
      <c r="R619">
        <v>5726229</v>
      </c>
      <c r="S619">
        <v>5142</v>
      </c>
      <c r="T619" s="10">
        <v>2.7</v>
      </c>
      <c r="U619">
        <v>2.16</v>
      </c>
      <c r="V619">
        <v>2.2050000000000001</v>
      </c>
      <c r="W619" s="1">
        <v>1.764</v>
      </c>
      <c r="X619">
        <v>0.83699999999999997</v>
      </c>
      <c r="Y619" s="22">
        <v>616</v>
      </c>
      <c r="Z619">
        <v>3066073</v>
      </c>
      <c r="AA619">
        <v>6</v>
      </c>
      <c r="AB619">
        <v>24</v>
      </c>
      <c r="AC619">
        <v>7</v>
      </c>
      <c r="AD619">
        <v>5588512</v>
      </c>
      <c r="AE619">
        <v>5143</v>
      </c>
      <c r="AF619" s="10">
        <v>2.7</v>
      </c>
      <c r="AG619">
        <v>2.16</v>
      </c>
      <c r="AH619">
        <v>2.2050000000000001</v>
      </c>
      <c r="AI619" s="1">
        <v>1.764</v>
      </c>
      <c r="AJ619">
        <v>1.1519999999999999</v>
      </c>
    </row>
    <row r="620" spans="1:36" x14ac:dyDescent="0.2">
      <c r="A620" s="22">
        <v>617</v>
      </c>
      <c r="B620">
        <v>3135668</v>
      </c>
      <c r="C620">
        <v>7</v>
      </c>
      <c r="D620">
        <v>26</v>
      </c>
      <c r="E620">
        <v>9</v>
      </c>
      <c r="F620">
        <v>5518919</v>
      </c>
      <c r="G620">
        <v>5222</v>
      </c>
      <c r="H620" s="10">
        <v>2.7</v>
      </c>
      <c r="I620">
        <v>2.16</v>
      </c>
      <c r="J620">
        <v>2.2050000000000001</v>
      </c>
      <c r="K620" s="1">
        <v>1.764</v>
      </c>
      <c r="L620">
        <v>1.0209999999999999</v>
      </c>
      <c r="M620" s="22">
        <v>617</v>
      </c>
      <c r="N620">
        <v>2928344</v>
      </c>
      <c r="O620">
        <v>9</v>
      </c>
      <c r="P620">
        <v>21</v>
      </c>
      <c r="Q620">
        <v>9</v>
      </c>
      <c r="R620">
        <v>5726244</v>
      </c>
      <c r="S620">
        <v>5147</v>
      </c>
      <c r="T620" s="10">
        <v>2.7</v>
      </c>
      <c r="U620">
        <v>2.16</v>
      </c>
      <c r="V620">
        <v>2.2050000000000001</v>
      </c>
      <c r="W620" s="1">
        <v>1.764</v>
      </c>
      <c r="X620">
        <v>0.85099999999999998</v>
      </c>
      <c r="Y620" s="22">
        <v>617</v>
      </c>
      <c r="Z620">
        <v>3066062</v>
      </c>
      <c r="AA620">
        <v>11</v>
      </c>
      <c r="AB620">
        <v>20</v>
      </c>
      <c r="AC620">
        <v>10</v>
      </c>
      <c r="AD620">
        <v>5588523</v>
      </c>
      <c r="AE620">
        <v>5149</v>
      </c>
      <c r="AF620" s="10">
        <v>2.7</v>
      </c>
      <c r="AG620">
        <v>2.16</v>
      </c>
      <c r="AH620">
        <v>2.2050000000000001</v>
      </c>
      <c r="AI620" s="1">
        <v>1.764</v>
      </c>
      <c r="AJ620">
        <v>1.258</v>
      </c>
    </row>
    <row r="621" spans="1:36" x14ac:dyDescent="0.2">
      <c r="A621" s="22">
        <v>618</v>
      </c>
      <c r="B621">
        <v>3135659</v>
      </c>
      <c r="C621">
        <v>9</v>
      </c>
      <c r="D621">
        <v>22</v>
      </c>
      <c r="E621">
        <v>11</v>
      </c>
      <c r="F621">
        <v>5518931</v>
      </c>
      <c r="G621">
        <v>5229</v>
      </c>
      <c r="H621" s="10">
        <v>2.7</v>
      </c>
      <c r="I621">
        <v>2.16</v>
      </c>
      <c r="J621">
        <v>2.2050000000000001</v>
      </c>
      <c r="K621" s="1">
        <v>1.764</v>
      </c>
      <c r="L621">
        <v>1.0609999999999999</v>
      </c>
      <c r="M621" s="22">
        <v>618</v>
      </c>
      <c r="N621">
        <v>2928340</v>
      </c>
      <c r="O621">
        <v>4</v>
      </c>
      <c r="P621">
        <v>25</v>
      </c>
      <c r="Q621">
        <v>5</v>
      </c>
      <c r="R621">
        <v>5726272</v>
      </c>
      <c r="S621">
        <v>5151</v>
      </c>
      <c r="T621" s="10">
        <v>2.7</v>
      </c>
      <c r="U621">
        <v>2.16</v>
      </c>
      <c r="V621">
        <v>2.2050000000000001</v>
      </c>
      <c r="W621" s="1">
        <v>1.764</v>
      </c>
      <c r="X621">
        <v>1</v>
      </c>
      <c r="Y621" s="22">
        <v>618</v>
      </c>
      <c r="Z621">
        <v>3066055</v>
      </c>
      <c r="AA621">
        <v>7</v>
      </c>
      <c r="AB621">
        <v>22</v>
      </c>
      <c r="AC621">
        <v>9</v>
      </c>
      <c r="AD621">
        <v>5588543</v>
      </c>
      <c r="AE621">
        <v>5153</v>
      </c>
      <c r="AF621" s="10">
        <v>2.7</v>
      </c>
      <c r="AG621">
        <v>2.16</v>
      </c>
      <c r="AH621">
        <v>2.2050000000000001</v>
      </c>
      <c r="AI621" s="1">
        <v>1.764</v>
      </c>
      <c r="AJ621">
        <v>1.171</v>
      </c>
    </row>
    <row r="622" spans="1:36" x14ac:dyDescent="0.2">
      <c r="A622" s="22">
        <v>619</v>
      </c>
      <c r="B622">
        <v>3135654</v>
      </c>
      <c r="C622">
        <v>5</v>
      </c>
      <c r="D622">
        <v>26</v>
      </c>
      <c r="E622">
        <v>5</v>
      </c>
      <c r="F622">
        <v>5518942</v>
      </c>
      <c r="G622">
        <v>5234</v>
      </c>
      <c r="H622" s="10">
        <v>2.7</v>
      </c>
      <c r="I622">
        <v>2.16</v>
      </c>
      <c r="J622">
        <v>2.2050000000000001</v>
      </c>
      <c r="K622" s="1">
        <v>1.764</v>
      </c>
      <c r="L622">
        <v>1.04</v>
      </c>
      <c r="M622" s="22">
        <v>619</v>
      </c>
      <c r="N622">
        <v>2928328</v>
      </c>
      <c r="O622">
        <v>12</v>
      </c>
      <c r="P622">
        <v>24</v>
      </c>
      <c r="Q622">
        <v>5</v>
      </c>
      <c r="R622">
        <v>5726254</v>
      </c>
      <c r="S622">
        <v>5160</v>
      </c>
      <c r="T622" s="10">
        <v>2.7</v>
      </c>
      <c r="U622">
        <v>2.16</v>
      </c>
      <c r="V622">
        <v>2.2050000000000001</v>
      </c>
      <c r="W622" s="1">
        <v>1.764</v>
      </c>
      <c r="X622">
        <v>1.044</v>
      </c>
      <c r="Y622" s="22">
        <v>619</v>
      </c>
      <c r="Z622">
        <v>3066045</v>
      </c>
      <c r="AA622">
        <v>10</v>
      </c>
      <c r="AB622">
        <v>24</v>
      </c>
      <c r="AC622">
        <v>5</v>
      </c>
      <c r="AD622">
        <v>5588547</v>
      </c>
      <c r="AE622">
        <v>5161</v>
      </c>
      <c r="AF622" s="10">
        <v>2.7</v>
      </c>
      <c r="AG622">
        <v>2.16</v>
      </c>
      <c r="AH622">
        <v>2.2050000000000001</v>
      </c>
      <c r="AI622" s="1">
        <v>1.764</v>
      </c>
      <c r="AJ622">
        <v>1.1160000000000001</v>
      </c>
    </row>
    <row r="623" spans="1:36" x14ac:dyDescent="0.2">
      <c r="A623" s="22">
        <v>620</v>
      </c>
      <c r="B623">
        <v>3135643</v>
      </c>
      <c r="C623">
        <v>11</v>
      </c>
      <c r="D623">
        <v>21</v>
      </c>
      <c r="E623">
        <v>10</v>
      </c>
      <c r="F623">
        <v>5518944</v>
      </c>
      <c r="G623">
        <v>5240</v>
      </c>
      <c r="H623" s="10">
        <v>2.7</v>
      </c>
      <c r="I623">
        <v>2.16</v>
      </c>
      <c r="J623">
        <v>2.2050000000000001</v>
      </c>
      <c r="K623" s="1">
        <v>1.764</v>
      </c>
      <c r="L623">
        <v>0.98099999999999998</v>
      </c>
      <c r="M623" s="22">
        <v>620</v>
      </c>
      <c r="N623">
        <v>2928318</v>
      </c>
      <c r="O623">
        <v>10</v>
      </c>
      <c r="P623">
        <v>25</v>
      </c>
      <c r="Q623">
        <v>11</v>
      </c>
      <c r="R623">
        <v>5726267</v>
      </c>
      <c r="S623">
        <v>5165</v>
      </c>
      <c r="T623" s="10">
        <v>2.7</v>
      </c>
      <c r="U623">
        <v>2.16</v>
      </c>
      <c r="V623">
        <v>2.2050000000000001</v>
      </c>
      <c r="W623" s="1">
        <v>1.764</v>
      </c>
      <c r="X623">
        <v>1.024</v>
      </c>
      <c r="Y623" s="22">
        <v>620</v>
      </c>
      <c r="Z623">
        <v>3066036</v>
      </c>
      <c r="AA623">
        <v>9</v>
      </c>
      <c r="AB623">
        <v>26</v>
      </c>
      <c r="AC623">
        <v>8</v>
      </c>
      <c r="AD623">
        <v>5588547</v>
      </c>
      <c r="AE623">
        <v>5167</v>
      </c>
      <c r="AF623" s="10">
        <v>2.7</v>
      </c>
      <c r="AG623">
        <v>2.16</v>
      </c>
      <c r="AH623">
        <v>2.2050000000000001</v>
      </c>
      <c r="AI623" s="1">
        <v>1.764</v>
      </c>
      <c r="AJ623">
        <v>1.0449999999999999</v>
      </c>
    </row>
    <row r="624" spans="1:36" x14ac:dyDescent="0.2">
      <c r="A624" s="22">
        <v>621</v>
      </c>
      <c r="B624">
        <v>3135636</v>
      </c>
      <c r="C624">
        <v>7</v>
      </c>
      <c r="D624">
        <v>21</v>
      </c>
      <c r="E624">
        <v>11</v>
      </c>
      <c r="F624">
        <v>5518959</v>
      </c>
      <c r="G624">
        <v>5244</v>
      </c>
      <c r="H624" s="10">
        <v>2.7</v>
      </c>
      <c r="I624">
        <v>2.16</v>
      </c>
      <c r="J624">
        <v>2.2050000000000001</v>
      </c>
      <c r="K624" s="1">
        <v>1.764</v>
      </c>
      <c r="L624">
        <v>0.92</v>
      </c>
      <c r="M624" s="22">
        <v>621</v>
      </c>
      <c r="N624">
        <v>2928311</v>
      </c>
      <c r="O624">
        <v>7</v>
      </c>
      <c r="P624">
        <v>25</v>
      </c>
      <c r="Q624">
        <v>10</v>
      </c>
      <c r="R624">
        <v>5726270</v>
      </c>
      <c r="S624">
        <v>5168</v>
      </c>
      <c r="T624" s="10">
        <v>2.7</v>
      </c>
      <c r="U624">
        <v>2.16</v>
      </c>
      <c r="V624">
        <v>2.2050000000000001</v>
      </c>
      <c r="W624" s="1">
        <v>1.764</v>
      </c>
      <c r="X624">
        <v>1.143</v>
      </c>
      <c r="Y624" s="22">
        <v>621</v>
      </c>
      <c r="Z624">
        <v>3066033</v>
      </c>
      <c r="AA624">
        <v>3</v>
      </c>
      <c r="AB624">
        <v>28</v>
      </c>
      <c r="AC624">
        <v>7</v>
      </c>
      <c r="AD624">
        <v>5588559</v>
      </c>
      <c r="AE624">
        <v>5169</v>
      </c>
      <c r="AF624" s="10">
        <v>2.7</v>
      </c>
      <c r="AG624">
        <v>2.16</v>
      </c>
      <c r="AH624">
        <v>2.2050000000000001</v>
      </c>
      <c r="AI624" s="1">
        <v>1.764</v>
      </c>
      <c r="AJ624">
        <v>1.2</v>
      </c>
    </row>
    <row r="625" spans="1:36" x14ac:dyDescent="0.2">
      <c r="A625" s="22">
        <v>622</v>
      </c>
      <c r="B625">
        <v>3135628</v>
      </c>
      <c r="C625">
        <v>8</v>
      </c>
      <c r="D625">
        <v>23</v>
      </c>
      <c r="E625">
        <v>5</v>
      </c>
      <c r="F625">
        <v>5518972</v>
      </c>
      <c r="G625">
        <v>5252</v>
      </c>
      <c r="H625" s="10">
        <v>2.7</v>
      </c>
      <c r="I625">
        <v>2.16</v>
      </c>
      <c r="J625">
        <v>2.2050000000000001</v>
      </c>
      <c r="K625" s="1">
        <v>1.764</v>
      </c>
      <c r="L625">
        <v>0.94299999999999995</v>
      </c>
      <c r="M625" s="22">
        <v>622</v>
      </c>
      <c r="N625">
        <v>2928307</v>
      </c>
      <c r="O625">
        <v>4</v>
      </c>
      <c r="P625">
        <v>28</v>
      </c>
      <c r="Q625">
        <v>4</v>
      </c>
      <c r="R625">
        <v>5726298</v>
      </c>
      <c r="S625">
        <v>5172</v>
      </c>
      <c r="T625" s="10">
        <v>2.7</v>
      </c>
      <c r="U625">
        <v>2.16</v>
      </c>
      <c r="V625">
        <v>2.2050000000000001</v>
      </c>
      <c r="W625" s="1">
        <v>1.764</v>
      </c>
      <c r="X625">
        <v>1.163</v>
      </c>
      <c r="Y625" s="22">
        <v>622</v>
      </c>
      <c r="Z625">
        <v>3066021</v>
      </c>
      <c r="AA625">
        <v>12</v>
      </c>
      <c r="AB625">
        <v>24</v>
      </c>
      <c r="AC625">
        <v>7</v>
      </c>
      <c r="AD625">
        <v>5588560</v>
      </c>
      <c r="AE625">
        <v>5178</v>
      </c>
      <c r="AF625" s="10">
        <v>2.7</v>
      </c>
      <c r="AG625">
        <v>2.16</v>
      </c>
      <c r="AH625">
        <v>2.2050000000000001</v>
      </c>
      <c r="AI625" s="1">
        <v>1.764</v>
      </c>
      <c r="AJ625">
        <v>1.1859999999999999</v>
      </c>
    </row>
    <row r="626" spans="1:36" x14ac:dyDescent="0.2">
      <c r="A626" s="22">
        <v>623</v>
      </c>
      <c r="B626">
        <v>3135618</v>
      </c>
      <c r="C626">
        <v>10</v>
      </c>
      <c r="D626">
        <v>28</v>
      </c>
      <c r="E626">
        <v>3</v>
      </c>
      <c r="F626">
        <v>5518963</v>
      </c>
      <c r="G626">
        <v>5262</v>
      </c>
      <c r="H626" s="10">
        <v>2.7</v>
      </c>
      <c r="I626">
        <v>2.16</v>
      </c>
      <c r="J626">
        <v>2.2050000000000001</v>
      </c>
      <c r="K626" s="1">
        <v>1.764</v>
      </c>
      <c r="L626">
        <v>0.86</v>
      </c>
      <c r="M626" s="22">
        <v>623</v>
      </c>
      <c r="N626">
        <v>2928301</v>
      </c>
      <c r="O626">
        <v>6</v>
      </c>
      <c r="P626">
        <v>20</v>
      </c>
      <c r="Q626">
        <v>12</v>
      </c>
      <c r="R626">
        <v>5726284</v>
      </c>
      <c r="S626">
        <v>5176</v>
      </c>
      <c r="T626" s="10">
        <v>2.7</v>
      </c>
      <c r="U626">
        <v>2.16</v>
      </c>
      <c r="V626">
        <v>2.2050000000000001</v>
      </c>
      <c r="W626" s="1">
        <v>1.764</v>
      </c>
      <c r="X626">
        <v>1.08</v>
      </c>
      <c r="Y626" s="22">
        <v>623</v>
      </c>
      <c r="Z626">
        <v>3066012</v>
      </c>
      <c r="AA626">
        <v>9</v>
      </c>
      <c r="AB626">
        <v>26</v>
      </c>
      <c r="AC626">
        <v>10</v>
      </c>
      <c r="AD626">
        <v>5588567</v>
      </c>
      <c r="AE626">
        <v>5181</v>
      </c>
      <c r="AF626" s="10">
        <v>2.7</v>
      </c>
      <c r="AG626">
        <v>2.16</v>
      </c>
      <c r="AH626">
        <v>2.2050000000000001</v>
      </c>
      <c r="AI626" s="1">
        <v>1.764</v>
      </c>
      <c r="AJ626">
        <v>1</v>
      </c>
    </row>
    <row r="627" spans="1:36" x14ac:dyDescent="0.2">
      <c r="A627" s="22">
        <v>624</v>
      </c>
      <c r="B627">
        <v>3135611</v>
      </c>
      <c r="C627">
        <v>7</v>
      </c>
      <c r="D627">
        <v>27</v>
      </c>
      <c r="E627">
        <v>11</v>
      </c>
      <c r="F627">
        <v>5518975</v>
      </c>
      <c r="G627">
        <v>5265</v>
      </c>
      <c r="H627" s="10">
        <v>2.7</v>
      </c>
      <c r="I627">
        <v>2.16</v>
      </c>
      <c r="J627">
        <v>2.2050000000000001</v>
      </c>
      <c r="K627" s="1">
        <v>1.764</v>
      </c>
      <c r="L627">
        <v>0.92200000000000004</v>
      </c>
      <c r="M627" s="22">
        <v>624</v>
      </c>
      <c r="N627">
        <v>2928290</v>
      </c>
      <c r="O627">
        <v>11</v>
      </c>
      <c r="P627">
        <v>18</v>
      </c>
      <c r="Q627">
        <v>8</v>
      </c>
      <c r="R627">
        <v>5726302</v>
      </c>
      <c r="S627">
        <v>5182</v>
      </c>
      <c r="T627" s="10">
        <v>2.7</v>
      </c>
      <c r="U627">
        <v>2.16</v>
      </c>
      <c r="V627">
        <v>2.2050000000000001</v>
      </c>
      <c r="W627" s="1">
        <v>1.764</v>
      </c>
      <c r="X627">
        <v>1.0449999999999999</v>
      </c>
      <c r="Y627" s="22">
        <v>624</v>
      </c>
      <c r="Z627">
        <v>3066001</v>
      </c>
      <c r="AA627">
        <v>11</v>
      </c>
      <c r="AB627">
        <v>23</v>
      </c>
      <c r="AC627">
        <v>12</v>
      </c>
      <c r="AD627">
        <v>5588591</v>
      </c>
      <c r="AE627">
        <v>5188</v>
      </c>
      <c r="AF627" s="10">
        <v>2.7</v>
      </c>
      <c r="AG627">
        <v>2.16</v>
      </c>
      <c r="AH627">
        <v>2.2050000000000001</v>
      </c>
      <c r="AI627" s="1">
        <v>1.764</v>
      </c>
      <c r="AJ627">
        <v>1.1299999999999999</v>
      </c>
    </row>
    <row r="628" spans="1:36" x14ac:dyDescent="0.2">
      <c r="A628" s="22">
        <v>625</v>
      </c>
      <c r="B628">
        <v>3135600</v>
      </c>
      <c r="C628">
        <v>11</v>
      </c>
      <c r="D628">
        <v>25</v>
      </c>
      <c r="E628">
        <v>9</v>
      </c>
      <c r="F628">
        <v>5518984</v>
      </c>
      <c r="G628">
        <v>5273</v>
      </c>
      <c r="H628" s="10">
        <v>2.7</v>
      </c>
      <c r="I628">
        <v>2.16</v>
      </c>
      <c r="J628">
        <v>2.2050000000000001</v>
      </c>
      <c r="K628" s="1">
        <v>1.764</v>
      </c>
      <c r="L628">
        <v>1.111</v>
      </c>
      <c r="M628" s="22">
        <v>625</v>
      </c>
      <c r="N628">
        <v>2928284</v>
      </c>
      <c r="O628">
        <v>6</v>
      </c>
      <c r="P628">
        <v>21</v>
      </c>
      <c r="Q628">
        <v>8</v>
      </c>
      <c r="R628">
        <v>5726313</v>
      </c>
      <c r="S628">
        <v>5188</v>
      </c>
      <c r="T628" s="10">
        <v>2.7</v>
      </c>
      <c r="U628">
        <v>2.16</v>
      </c>
      <c r="V628">
        <v>2.2050000000000001</v>
      </c>
      <c r="W628" s="1">
        <v>1.764</v>
      </c>
      <c r="X628">
        <v>0.91500000000000004</v>
      </c>
      <c r="Y628" s="22">
        <v>625</v>
      </c>
      <c r="Z628">
        <v>3065994</v>
      </c>
      <c r="AA628">
        <v>7</v>
      </c>
      <c r="AB628">
        <v>28</v>
      </c>
      <c r="AC628">
        <v>6</v>
      </c>
      <c r="AD628">
        <v>5588604</v>
      </c>
      <c r="AE628">
        <v>5192</v>
      </c>
      <c r="AF628" s="10">
        <v>2.7</v>
      </c>
      <c r="AG628">
        <v>2.16</v>
      </c>
      <c r="AH628">
        <v>2.2050000000000001</v>
      </c>
      <c r="AI628" s="1">
        <v>1.764</v>
      </c>
      <c r="AJ628">
        <v>1.087</v>
      </c>
    </row>
    <row r="629" spans="1:36" x14ac:dyDescent="0.2">
      <c r="A629" s="22">
        <v>626</v>
      </c>
      <c r="B629">
        <v>3135591</v>
      </c>
      <c r="C629">
        <v>9</v>
      </c>
      <c r="D629">
        <v>29</v>
      </c>
      <c r="E629">
        <v>7</v>
      </c>
      <c r="F629">
        <v>5518994</v>
      </c>
      <c r="G629">
        <v>5280</v>
      </c>
      <c r="H629" s="10">
        <v>2.7</v>
      </c>
      <c r="I629">
        <v>2.16</v>
      </c>
      <c r="J629">
        <v>2.2050000000000001</v>
      </c>
      <c r="K629" s="1">
        <v>1.764</v>
      </c>
      <c r="L629">
        <v>1.0669999999999999</v>
      </c>
      <c r="M629" s="22">
        <v>626</v>
      </c>
      <c r="N629">
        <v>2928275</v>
      </c>
      <c r="O629">
        <v>9</v>
      </c>
      <c r="P629">
        <v>23</v>
      </c>
      <c r="Q629">
        <v>4</v>
      </c>
      <c r="R629">
        <v>5726327</v>
      </c>
      <c r="S629">
        <v>5197</v>
      </c>
      <c r="T629" s="10">
        <v>2.7</v>
      </c>
      <c r="U629">
        <v>2.16</v>
      </c>
      <c r="V629">
        <v>2.2050000000000001</v>
      </c>
      <c r="W629" s="1">
        <v>1.764</v>
      </c>
      <c r="X629">
        <v>1</v>
      </c>
      <c r="Y629" s="22">
        <v>626</v>
      </c>
      <c r="Z629">
        <v>3065980</v>
      </c>
      <c r="AA629">
        <v>14</v>
      </c>
      <c r="AB629">
        <v>27</v>
      </c>
      <c r="AC629">
        <v>8</v>
      </c>
      <c r="AD629">
        <v>5588595</v>
      </c>
      <c r="AE629">
        <v>5202</v>
      </c>
      <c r="AF629" s="10">
        <v>2.7</v>
      </c>
      <c r="AG629">
        <v>2.16</v>
      </c>
      <c r="AH629">
        <v>2.2050000000000001</v>
      </c>
      <c r="AI629" s="1">
        <v>1.764</v>
      </c>
      <c r="AJ629">
        <v>1.1020000000000001</v>
      </c>
    </row>
    <row r="630" spans="1:36" x14ac:dyDescent="0.2">
      <c r="A630" s="22">
        <v>627</v>
      </c>
      <c r="B630">
        <v>3135582</v>
      </c>
      <c r="C630">
        <v>9</v>
      </c>
      <c r="D630">
        <v>29</v>
      </c>
      <c r="E630">
        <v>9</v>
      </c>
      <c r="F630">
        <v>5519001</v>
      </c>
      <c r="G630">
        <v>5284</v>
      </c>
      <c r="H630" s="10">
        <v>2.7</v>
      </c>
      <c r="I630">
        <v>2.16</v>
      </c>
      <c r="J630">
        <v>2.2050000000000001</v>
      </c>
      <c r="K630" s="1">
        <v>1.764</v>
      </c>
      <c r="L630">
        <v>1.1020000000000001</v>
      </c>
      <c r="M630" s="22">
        <v>627</v>
      </c>
      <c r="N630">
        <v>2928268</v>
      </c>
      <c r="O630">
        <v>7</v>
      </c>
      <c r="P630">
        <v>27</v>
      </c>
      <c r="Q630">
        <v>5</v>
      </c>
      <c r="R630">
        <v>5726316</v>
      </c>
      <c r="S630">
        <v>5204</v>
      </c>
      <c r="T630" s="10">
        <v>2.7</v>
      </c>
      <c r="U630">
        <v>2.16</v>
      </c>
      <c r="V630">
        <v>2.2050000000000001</v>
      </c>
      <c r="W630" s="1">
        <v>1.764</v>
      </c>
      <c r="X630">
        <v>0.83</v>
      </c>
      <c r="Y630" s="22">
        <v>627</v>
      </c>
      <c r="Z630">
        <v>3065973</v>
      </c>
      <c r="AA630">
        <v>7</v>
      </c>
      <c r="AB630">
        <v>32</v>
      </c>
      <c r="AC630">
        <v>9</v>
      </c>
      <c r="AD630">
        <v>5588604</v>
      </c>
      <c r="AE630">
        <v>5207</v>
      </c>
      <c r="AF630" s="10">
        <v>2.7</v>
      </c>
      <c r="AG630">
        <v>2.16</v>
      </c>
      <c r="AH630">
        <v>2.2050000000000001</v>
      </c>
      <c r="AI630" s="1">
        <v>1.764</v>
      </c>
      <c r="AJ630">
        <v>1.02</v>
      </c>
    </row>
    <row r="631" spans="1:36" x14ac:dyDescent="0.2">
      <c r="A631" s="22">
        <v>628</v>
      </c>
      <c r="B631">
        <v>3135574</v>
      </c>
      <c r="C631">
        <v>8</v>
      </c>
      <c r="D631">
        <v>29</v>
      </c>
      <c r="E631">
        <v>9</v>
      </c>
      <c r="F631">
        <v>5519010</v>
      </c>
      <c r="G631">
        <v>5289</v>
      </c>
      <c r="H631" s="10">
        <v>2.7</v>
      </c>
      <c r="I631">
        <v>2.16</v>
      </c>
      <c r="J631">
        <v>2.2050000000000001</v>
      </c>
      <c r="K631" s="1">
        <v>1.764</v>
      </c>
      <c r="L631">
        <v>1.1299999999999999</v>
      </c>
      <c r="M631" s="22">
        <v>628</v>
      </c>
      <c r="N631">
        <v>2928257</v>
      </c>
      <c r="O631">
        <v>11</v>
      </c>
      <c r="P631">
        <v>23</v>
      </c>
      <c r="Q631">
        <v>11</v>
      </c>
      <c r="R631">
        <v>5726328</v>
      </c>
      <c r="S631">
        <v>5209</v>
      </c>
      <c r="T631" s="10">
        <v>2.7</v>
      </c>
      <c r="U631">
        <v>2.16</v>
      </c>
      <c r="V631">
        <v>2.2050000000000001</v>
      </c>
      <c r="W631" s="1">
        <v>1.764</v>
      </c>
      <c r="X631">
        <v>0.93500000000000005</v>
      </c>
      <c r="Y631" s="22">
        <v>628</v>
      </c>
      <c r="Z631">
        <v>3065967</v>
      </c>
      <c r="AA631">
        <v>6</v>
      </c>
      <c r="AB631">
        <v>28</v>
      </c>
      <c r="AC631">
        <v>11</v>
      </c>
      <c r="AD631">
        <v>5588627</v>
      </c>
      <c r="AE631">
        <v>5211</v>
      </c>
      <c r="AF631" s="10">
        <v>2.7</v>
      </c>
      <c r="AG631">
        <v>2.16</v>
      </c>
      <c r="AH631">
        <v>2.2050000000000001</v>
      </c>
      <c r="AI631" s="1">
        <v>1.764</v>
      </c>
      <c r="AJ631">
        <v>1.1200000000000001</v>
      </c>
    </row>
    <row r="632" spans="1:36" x14ac:dyDescent="0.2">
      <c r="A632" s="22">
        <v>629</v>
      </c>
      <c r="B632">
        <v>3135564</v>
      </c>
      <c r="C632">
        <v>10</v>
      </c>
      <c r="D632">
        <v>27</v>
      </c>
      <c r="E632">
        <v>10</v>
      </c>
      <c r="F632">
        <v>5519023</v>
      </c>
      <c r="G632">
        <v>5296</v>
      </c>
      <c r="H632" s="10">
        <v>2.7</v>
      </c>
      <c r="I632">
        <v>2.16</v>
      </c>
      <c r="J632">
        <v>2.2050000000000001</v>
      </c>
      <c r="K632" s="1">
        <v>1.764</v>
      </c>
      <c r="L632">
        <v>1.2270000000000001</v>
      </c>
      <c r="M632" s="22">
        <v>629</v>
      </c>
      <c r="N632">
        <v>2928249</v>
      </c>
      <c r="O632">
        <v>8</v>
      </c>
      <c r="P632">
        <v>24</v>
      </c>
      <c r="Q632">
        <v>10</v>
      </c>
      <c r="R632">
        <v>5726333</v>
      </c>
      <c r="S632">
        <v>5213</v>
      </c>
      <c r="T632" s="10">
        <v>2.7</v>
      </c>
      <c r="U632">
        <v>2.16</v>
      </c>
      <c r="V632">
        <v>2.2050000000000001</v>
      </c>
      <c r="W632" s="1">
        <v>1.764</v>
      </c>
      <c r="X632">
        <v>1.0489999999999999</v>
      </c>
      <c r="Y632" s="22">
        <v>629</v>
      </c>
      <c r="Z632">
        <v>3065961</v>
      </c>
      <c r="AA632">
        <v>6</v>
      </c>
      <c r="AB632">
        <v>24</v>
      </c>
      <c r="AC632">
        <v>10</v>
      </c>
      <c r="AD632">
        <v>5588626</v>
      </c>
      <c r="AE632">
        <v>5213</v>
      </c>
      <c r="AF632" s="10">
        <v>2.7</v>
      </c>
      <c r="AG632">
        <v>2.16</v>
      </c>
      <c r="AH632">
        <v>2.2050000000000001</v>
      </c>
      <c r="AI632" s="1">
        <v>1.764</v>
      </c>
      <c r="AJ632">
        <v>1.1539999999999999</v>
      </c>
    </row>
    <row r="633" spans="1:36" x14ac:dyDescent="0.2">
      <c r="A633" s="22">
        <v>630</v>
      </c>
      <c r="B633">
        <v>3135550</v>
      </c>
      <c r="C633">
        <v>14</v>
      </c>
      <c r="D633">
        <v>28</v>
      </c>
      <c r="E633">
        <v>9</v>
      </c>
      <c r="F633">
        <v>5519027</v>
      </c>
      <c r="G633">
        <v>5304</v>
      </c>
      <c r="H633" s="10">
        <v>2.7</v>
      </c>
      <c r="I633">
        <v>2.16</v>
      </c>
      <c r="J633">
        <v>2.7</v>
      </c>
      <c r="K633" s="1">
        <v>2.16</v>
      </c>
      <c r="L633">
        <v>1.125</v>
      </c>
      <c r="M633" s="22">
        <v>630</v>
      </c>
      <c r="N633">
        <v>2928242</v>
      </c>
      <c r="O633">
        <v>7</v>
      </c>
      <c r="P633">
        <v>24</v>
      </c>
      <c r="Q633">
        <v>8</v>
      </c>
      <c r="R633">
        <v>5726353</v>
      </c>
      <c r="S633">
        <v>5216</v>
      </c>
      <c r="T633" s="10">
        <v>2.7</v>
      </c>
      <c r="U633">
        <v>2.16</v>
      </c>
      <c r="V633">
        <v>2.7</v>
      </c>
      <c r="W633" s="1">
        <v>2.16</v>
      </c>
      <c r="X633">
        <v>1.042</v>
      </c>
      <c r="Y633" s="22">
        <v>630</v>
      </c>
      <c r="Z633">
        <v>3065955</v>
      </c>
      <c r="AA633">
        <v>6</v>
      </c>
      <c r="AB633">
        <v>19</v>
      </c>
      <c r="AC633">
        <v>11</v>
      </c>
      <c r="AD633">
        <v>5588644</v>
      </c>
      <c r="AE633">
        <v>5216</v>
      </c>
      <c r="AF633" s="10">
        <v>2.7</v>
      </c>
      <c r="AG633">
        <v>2.16</v>
      </c>
      <c r="AH633">
        <v>2.7</v>
      </c>
      <c r="AI633" s="1">
        <v>2.16</v>
      </c>
      <c r="AJ633">
        <v>0.96399999999999997</v>
      </c>
    </row>
    <row r="634" spans="1:36" x14ac:dyDescent="0.2">
      <c r="A634" s="22">
        <v>631</v>
      </c>
      <c r="B634">
        <v>3135544</v>
      </c>
      <c r="C634">
        <v>6</v>
      </c>
      <c r="D634">
        <v>32</v>
      </c>
      <c r="E634">
        <v>10</v>
      </c>
      <c r="F634">
        <v>5519039</v>
      </c>
      <c r="G634">
        <v>5306</v>
      </c>
      <c r="H634" s="10">
        <v>2.7</v>
      </c>
      <c r="I634">
        <v>2.16</v>
      </c>
      <c r="J634">
        <v>2.7</v>
      </c>
      <c r="K634" s="1">
        <v>2.16</v>
      </c>
      <c r="L634">
        <v>0.98199999999999998</v>
      </c>
      <c r="M634" s="22">
        <v>631</v>
      </c>
      <c r="N634">
        <v>2928234</v>
      </c>
      <c r="O634">
        <v>8</v>
      </c>
      <c r="P634">
        <v>24</v>
      </c>
      <c r="Q634">
        <v>7</v>
      </c>
      <c r="R634">
        <v>5726362</v>
      </c>
      <c r="S634">
        <v>5221</v>
      </c>
      <c r="T634" s="10">
        <v>2.7</v>
      </c>
      <c r="U634">
        <v>2.16</v>
      </c>
      <c r="V634">
        <v>2.7</v>
      </c>
      <c r="W634" s="1">
        <v>2.16</v>
      </c>
      <c r="X634">
        <v>1.1299999999999999</v>
      </c>
      <c r="Y634" s="22">
        <v>631</v>
      </c>
      <c r="Z634">
        <v>3065948</v>
      </c>
      <c r="AA634">
        <v>7</v>
      </c>
      <c r="AB634">
        <v>19</v>
      </c>
      <c r="AC634">
        <v>6</v>
      </c>
      <c r="AD634">
        <v>5588658</v>
      </c>
      <c r="AE634">
        <v>5218</v>
      </c>
      <c r="AF634" s="10">
        <v>2.7</v>
      </c>
      <c r="AG634">
        <v>2.16</v>
      </c>
      <c r="AH634">
        <v>2.7</v>
      </c>
      <c r="AI634" s="1">
        <v>2.16</v>
      </c>
      <c r="AJ634">
        <v>0.91100000000000003</v>
      </c>
    </row>
    <row r="635" spans="1:36" x14ac:dyDescent="0.2">
      <c r="A635" s="22">
        <v>632</v>
      </c>
      <c r="B635">
        <v>3135536</v>
      </c>
      <c r="C635">
        <v>8</v>
      </c>
      <c r="D635">
        <v>27</v>
      </c>
      <c r="E635">
        <v>11</v>
      </c>
      <c r="F635">
        <v>5519058</v>
      </c>
      <c r="G635">
        <v>5309</v>
      </c>
      <c r="H635" s="10">
        <v>2.7</v>
      </c>
      <c r="I635">
        <v>2.16</v>
      </c>
      <c r="J635">
        <v>2.7</v>
      </c>
      <c r="K635" s="1">
        <v>2.16</v>
      </c>
      <c r="L635">
        <v>1.151</v>
      </c>
      <c r="M635" s="22">
        <v>632</v>
      </c>
      <c r="N635">
        <v>2928226</v>
      </c>
      <c r="O635">
        <v>8</v>
      </c>
      <c r="P635">
        <v>22</v>
      </c>
      <c r="Q635">
        <v>10</v>
      </c>
      <c r="R635">
        <v>5726358</v>
      </c>
      <c r="S635">
        <v>5224</v>
      </c>
      <c r="T635" s="10">
        <v>2.7</v>
      </c>
      <c r="U635">
        <v>2.16</v>
      </c>
      <c r="V635">
        <v>2.7</v>
      </c>
      <c r="W635" s="1">
        <v>2.16</v>
      </c>
      <c r="X635">
        <v>1.0429999999999999</v>
      </c>
      <c r="Y635" s="22">
        <v>632</v>
      </c>
      <c r="Z635">
        <v>3065939</v>
      </c>
      <c r="AA635">
        <v>9</v>
      </c>
      <c r="AB635">
        <v>18</v>
      </c>
      <c r="AC635">
        <v>8</v>
      </c>
      <c r="AD635">
        <v>5588653</v>
      </c>
      <c r="AE635">
        <v>5224</v>
      </c>
      <c r="AF635" s="10">
        <v>2.7</v>
      </c>
      <c r="AG635">
        <v>2.16</v>
      </c>
      <c r="AH635">
        <v>2.7</v>
      </c>
      <c r="AI635" s="1">
        <v>2.16</v>
      </c>
      <c r="AJ635">
        <v>0.83599999999999997</v>
      </c>
    </row>
    <row r="636" spans="1:36" x14ac:dyDescent="0.2">
      <c r="A636" s="22">
        <v>633</v>
      </c>
      <c r="B636">
        <v>3135529</v>
      </c>
      <c r="C636">
        <v>7</v>
      </c>
      <c r="D636">
        <v>29</v>
      </c>
      <c r="E636">
        <v>6</v>
      </c>
      <c r="F636">
        <v>5519053</v>
      </c>
      <c r="G636">
        <v>5313</v>
      </c>
      <c r="H636" s="10">
        <v>2.7</v>
      </c>
      <c r="I636">
        <v>2.16</v>
      </c>
      <c r="J636">
        <v>2.7</v>
      </c>
      <c r="K636" s="1">
        <v>2.16</v>
      </c>
      <c r="L636">
        <v>1.0369999999999999</v>
      </c>
      <c r="M636" s="22">
        <v>633</v>
      </c>
      <c r="N636">
        <v>2928215</v>
      </c>
      <c r="O636">
        <v>11</v>
      </c>
      <c r="P636">
        <v>24</v>
      </c>
      <c r="Q636">
        <v>6</v>
      </c>
      <c r="R636">
        <v>5726372</v>
      </c>
      <c r="S636">
        <v>5230</v>
      </c>
      <c r="T636" s="10">
        <v>2.7</v>
      </c>
      <c r="U636">
        <v>2.16</v>
      </c>
      <c r="V636">
        <v>2.7</v>
      </c>
      <c r="W636" s="1">
        <v>2.16</v>
      </c>
      <c r="X636">
        <v>1.111</v>
      </c>
      <c r="Y636" s="22">
        <v>633</v>
      </c>
      <c r="Z636">
        <v>3065929</v>
      </c>
      <c r="AA636">
        <v>10</v>
      </c>
      <c r="AB636">
        <v>21</v>
      </c>
      <c r="AC636">
        <v>6</v>
      </c>
      <c r="AD636">
        <v>5588664</v>
      </c>
      <c r="AE636">
        <v>5231</v>
      </c>
      <c r="AF636" s="10">
        <v>2.7</v>
      </c>
      <c r="AG636">
        <v>2.16</v>
      </c>
      <c r="AH636">
        <v>2.7</v>
      </c>
      <c r="AI636" s="1">
        <v>2.16</v>
      </c>
      <c r="AJ636">
        <v>0.83599999999999997</v>
      </c>
    </row>
    <row r="637" spans="1:36" x14ac:dyDescent="0.2">
      <c r="A637" s="22">
        <v>634</v>
      </c>
      <c r="B637">
        <v>3135512</v>
      </c>
      <c r="C637">
        <v>17</v>
      </c>
      <c r="D637">
        <v>20</v>
      </c>
      <c r="E637">
        <v>16</v>
      </c>
      <c r="F637">
        <v>5519069</v>
      </c>
      <c r="G637">
        <v>5319</v>
      </c>
      <c r="H637" s="10">
        <v>2.7</v>
      </c>
      <c r="I637">
        <v>2.16</v>
      </c>
      <c r="J637">
        <v>2.7</v>
      </c>
      <c r="K637" s="1">
        <v>2.16</v>
      </c>
      <c r="L637">
        <v>0.94799999999999995</v>
      </c>
      <c r="M637" s="22">
        <v>634</v>
      </c>
      <c r="N637">
        <v>2928207</v>
      </c>
      <c r="O637">
        <v>8</v>
      </c>
      <c r="P637">
        <v>28</v>
      </c>
      <c r="Q637">
        <v>7</v>
      </c>
      <c r="R637">
        <v>5726372</v>
      </c>
      <c r="S637">
        <v>5236</v>
      </c>
      <c r="T637" s="10">
        <v>2.7</v>
      </c>
      <c r="U637">
        <v>2.16</v>
      </c>
      <c r="V637">
        <v>2.7</v>
      </c>
      <c r="W637" s="1">
        <v>2.16</v>
      </c>
      <c r="X637">
        <v>0.96099999999999997</v>
      </c>
      <c r="Y637" s="22">
        <v>634</v>
      </c>
      <c r="Z637">
        <v>3065927</v>
      </c>
      <c r="AA637">
        <v>2</v>
      </c>
      <c r="AB637">
        <v>27</v>
      </c>
      <c r="AC637">
        <v>4</v>
      </c>
      <c r="AD637">
        <v>5588669</v>
      </c>
      <c r="AE637">
        <v>5233</v>
      </c>
      <c r="AF637" s="10">
        <v>2.7</v>
      </c>
      <c r="AG637">
        <v>2.16</v>
      </c>
      <c r="AH637">
        <v>2.7</v>
      </c>
      <c r="AI637" s="1">
        <v>2.16</v>
      </c>
      <c r="AJ637">
        <v>0.745</v>
      </c>
    </row>
    <row r="638" spans="1:36" x14ac:dyDescent="0.2">
      <c r="A638" s="22">
        <v>635</v>
      </c>
      <c r="B638">
        <v>3135504</v>
      </c>
      <c r="C638">
        <v>8</v>
      </c>
      <c r="D638">
        <v>31</v>
      </c>
      <c r="E638">
        <v>6</v>
      </c>
      <c r="F638">
        <v>5519088</v>
      </c>
      <c r="G638">
        <v>5323</v>
      </c>
      <c r="H638" s="10">
        <v>2.7</v>
      </c>
      <c r="I638">
        <v>2.16</v>
      </c>
      <c r="J638">
        <v>2.7</v>
      </c>
      <c r="K638" s="1">
        <v>2.16</v>
      </c>
      <c r="L638">
        <v>0.96399999999999997</v>
      </c>
      <c r="M638" s="22">
        <v>635</v>
      </c>
      <c r="N638">
        <v>2928199</v>
      </c>
      <c r="O638">
        <v>8</v>
      </c>
      <c r="P638">
        <v>26</v>
      </c>
      <c r="Q638">
        <v>10</v>
      </c>
      <c r="R638">
        <v>5726397</v>
      </c>
      <c r="S638">
        <v>5238</v>
      </c>
      <c r="T638" s="10">
        <v>2.7</v>
      </c>
      <c r="U638">
        <v>2.16</v>
      </c>
      <c r="V638">
        <v>2.7</v>
      </c>
      <c r="W638" s="1">
        <v>2.16</v>
      </c>
      <c r="X638">
        <v>1.0189999999999999</v>
      </c>
      <c r="Y638" s="22">
        <v>635</v>
      </c>
      <c r="Z638">
        <v>3065918</v>
      </c>
      <c r="AA638">
        <v>9</v>
      </c>
      <c r="AB638">
        <v>22</v>
      </c>
      <c r="AC638">
        <v>7</v>
      </c>
      <c r="AD638">
        <v>5588668</v>
      </c>
      <c r="AE638">
        <v>5239</v>
      </c>
      <c r="AF638" s="10">
        <v>2.7</v>
      </c>
      <c r="AG638">
        <v>2.16</v>
      </c>
      <c r="AH638">
        <v>2.7</v>
      </c>
      <c r="AI638" s="1">
        <v>2.16</v>
      </c>
      <c r="AJ638">
        <v>0.84599999999999997</v>
      </c>
    </row>
    <row r="639" spans="1:36" x14ac:dyDescent="0.2">
      <c r="A639" s="22">
        <v>636</v>
      </c>
      <c r="B639">
        <v>3135495</v>
      </c>
      <c r="C639">
        <v>9</v>
      </c>
      <c r="D639">
        <v>34</v>
      </c>
      <c r="E639">
        <v>5</v>
      </c>
      <c r="F639">
        <v>5519082</v>
      </c>
      <c r="G639">
        <v>5330</v>
      </c>
      <c r="H639" s="10">
        <v>2.7</v>
      </c>
      <c r="I639">
        <v>2.16</v>
      </c>
      <c r="J639">
        <v>2.7</v>
      </c>
      <c r="K639" s="1">
        <v>2.16</v>
      </c>
      <c r="L639">
        <v>1</v>
      </c>
      <c r="M639" s="22">
        <v>636</v>
      </c>
      <c r="N639">
        <v>2928192</v>
      </c>
      <c r="O639">
        <v>7</v>
      </c>
      <c r="P639">
        <v>25</v>
      </c>
      <c r="Q639">
        <v>9</v>
      </c>
      <c r="R639">
        <v>5726396</v>
      </c>
      <c r="S639">
        <v>5243</v>
      </c>
      <c r="T639" s="10">
        <v>2.7</v>
      </c>
      <c r="U639">
        <v>2.16</v>
      </c>
      <c r="V639">
        <v>2.7</v>
      </c>
      <c r="W639" s="1">
        <v>2.16</v>
      </c>
      <c r="X639">
        <v>1.042</v>
      </c>
      <c r="Y639" s="22">
        <v>636</v>
      </c>
      <c r="Z639">
        <v>3065900</v>
      </c>
      <c r="AA639">
        <v>18</v>
      </c>
      <c r="AB639">
        <v>19</v>
      </c>
      <c r="AC639">
        <v>12</v>
      </c>
      <c r="AD639">
        <v>5588679</v>
      </c>
      <c r="AE639">
        <v>5249</v>
      </c>
      <c r="AF639" s="10">
        <v>2.7</v>
      </c>
      <c r="AG639">
        <v>2.16</v>
      </c>
      <c r="AH639">
        <v>2.7</v>
      </c>
      <c r="AI639" s="1">
        <v>2.16</v>
      </c>
      <c r="AJ639">
        <v>0.88900000000000001</v>
      </c>
    </row>
    <row r="640" spans="1:36" x14ac:dyDescent="0.2">
      <c r="A640" s="22">
        <v>637</v>
      </c>
      <c r="B640">
        <v>3135488</v>
      </c>
      <c r="C640">
        <v>7</v>
      </c>
      <c r="D640">
        <v>33</v>
      </c>
      <c r="E640">
        <v>10</v>
      </c>
      <c r="F640">
        <v>5519092</v>
      </c>
      <c r="G640">
        <v>5334</v>
      </c>
      <c r="H640" s="10">
        <v>2.7</v>
      </c>
      <c r="I640">
        <v>2.16</v>
      </c>
      <c r="J640">
        <v>2.7</v>
      </c>
      <c r="K640" s="1">
        <v>2.16</v>
      </c>
      <c r="L640">
        <v>1.034</v>
      </c>
      <c r="M640" s="22">
        <v>637</v>
      </c>
      <c r="N640">
        <v>2928189</v>
      </c>
      <c r="O640">
        <v>3</v>
      </c>
      <c r="P640">
        <v>27</v>
      </c>
      <c r="Q640">
        <v>5</v>
      </c>
      <c r="R640">
        <v>5726412</v>
      </c>
      <c r="S640">
        <v>5246</v>
      </c>
      <c r="T640" s="10">
        <v>2.7</v>
      </c>
      <c r="U640">
        <v>2.16</v>
      </c>
      <c r="V640">
        <v>2.7</v>
      </c>
      <c r="W640" s="1">
        <v>2.16</v>
      </c>
      <c r="X640">
        <v>1.042</v>
      </c>
      <c r="Y640" s="22">
        <v>637</v>
      </c>
      <c r="Z640">
        <v>3065895</v>
      </c>
      <c r="AA640">
        <v>5</v>
      </c>
      <c r="AB640">
        <v>29</v>
      </c>
      <c r="AC640">
        <v>8</v>
      </c>
      <c r="AD640">
        <v>5588693</v>
      </c>
      <c r="AE640">
        <v>5252</v>
      </c>
      <c r="AF640" s="10">
        <v>2.7</v>
      </c>
      <c r="AG640">
        <v>2.16</v>
      </c>
      <c r="AH640">
        <v>2.7</v>
      </c>
      <c r="AI640" s="1">
        <v>2.16</v>
      </c>
      <c r="AJ640">
        <v>1.024</v>
      </c>
    </row>
    <row r="641" spans="1:36" x14ac:dyDescent="0.2">
      <c r="A641" s="22">
        <v>638</v>
      </c>
      <c r="B641">
        <v>3135471</v>
      </c>
      <c r="C641">
        <v>17</v>
      </c>
      <c r="D641">
        <v>27</v>
      </c>
      <c r="E641">
        <v>13</v>
      </c>
      <c r="F641">
        <v>5519105</v>
      </c>
      <c r="G641">
        <v>5342</v>
      </c>
      <c r="H641" s="10">
        <v>2.7</v>
      </c>
      <c r="I641">
        <v>2.16</v>
      </c>
      <c r="J641">
        <v>2.7</v>
      </c>
      <c r="K641" s="1">
        <v>2.16</v>
      </c>
      <c r="L641">
        <v>1.0189999999999999</v>
      </c>
      <c r="M641" s="22">
        <v>638</v>
      </c>
      <c r="N641">
        <v>2928174</v>
      </c>
      <c r="O641">
        <v>15</v>
      </c>
      <c r="P641">
        <v>18</v>
      </c>
      <c r="Q641">
        <v>12</v>
      </c>
      <c r="R641">
        <v>5726403</v>
      </c>
      <c r="S641">
        <v>5254</v>
      </c>
      <c r="T641" s="10">
        <v>2.7</v>
      </c>
      <c r="U641">
        <v>2.16</v>
      </c>
      <c r="V641">
        <v>2.7</v>
      </c>
      <c r="W641" s="1">
        <v>2.16</v>
      </c>
      <c r="X641">
        <v>1.02</v>
      </c>
      <c r="Y641" s="22">
        <v>638</v>
      </c>
      <c r="Z641">
        <v>3065890</v>
      </c>
      <c r="AA641">
        <v>5</v>
      </c>
      <c r="AB641">
        <v>28</v>
      </c>
      <c r="AC641">
        <v>6</v>
      </c>
      <c r="AD641">
        <v>5588702</v>
      </c>
      <c r="AE641">
        <v>5257</v>
      </c>
      <c r="AF641" s="10">
        <v>2.7</v>
      </c>
      <c r="AG641">
        <v>2.16</v>
      </c>
      <c r="AH641">
        <v>2.7</v>
      </c>
      <c r="AI641" s="1">
        <v>2.16</v>
      </c>
      <c r="AJ641">
        <v>1.2789999999999999</v>
      </c>
    </row>
    <row r="642" spans="1:36" x14ac:dyDescent="0.2">
      <c r="A642" s="22">
        <v>639</v>
      </c>
      <c r="B642">
        <v>3135462</v>
      </c>
      <c r="C642">
        <v>9</v>
      </c>
      <c r="D642">
        <v>33</v>
      </c>
      <c r="E642">
        <v>11</v>
      </c>
      <c r="F642">
        <v>5519112</v>
      </c>
      <c r="G642">
        <v>5343</v>
      </c>
      <c r="H642" s="10">
        <v>2.7</v>
      </c>
      <c r="I642">
        <v>2.16</v>
      </c>
      <c r="J642">
        <v>2.7</v>
      </c>
      <c r="K642" s="1">
        <v>2.16</v>
      </c>
      <c r="L642">
        <v>1.0369999999999999</v>
      </c>
      <c r="M642" s="22">
        <v>639</v>
      </c>
      <c r="N642">
        <v>2928164</v>
      </c>
      <c r="O642">
        <v>10</v>
      </c>
      <c r="P642">
        <v>24</v>
      </c>
      <c r="Q642">
        <v>9</v>
      </c>
      <c r="R642">
        <v>5726432</v>
      </c>
      <c r="S642">
        <v>5261</v>
      </c>
      <c r="T642" s="10">
        <v>2.7</v>
      </c>
      <c r="U642">
        <v>2.16</v>
      </c>
      <c r="V642">
        <v>2.7</v>
      </c>
      <c r="W642" s="1">
        <v>2.16</v>
      </c>
      <c r="X642">
        <v>0.95699999999999996</v>
      </c>
      <c r="Y642" s="22">
        <v>639</v>
      </c>
      <c r="Z642">
        <v>3065879</v>
      </c>
      <c r="AA642">
        <v>11</v>
      </c>
      <c r="AB642">
        <v>22</v>
      </c>
      <c r="AC642">
        <v>11</v>
      </c>
      <c r="AD642">
        <v>5588699</v>
      </c>
      <c r="AE642">
        <v>5262</v>
      </c>
      <c r="AF642" s="10">
        <v>2.7</v>
      </c>
      <c r="AG642">
        <v>2.16</v>
      </c>
      <c r="AH642">
        <v>2.7</v>
      </c>
      <c r="AI642" s="1">
        <v>2.16</v>
      </c>
      <c r="AJ642">
        <v>1.1779999999999999</v>
      </c>
    </row>
    <row r="643" spans="1:36" x14ac:dyDescent="0.2">
      <c r="A643" s="22">
        <v>640</v>
      </c>
      <c r="B643">
        <v>3135453</v>
      </c>
      <c r="C643">
        <v>9</v>
      </c>
      <c r="D643">
        <v>32</v>
      </c>
      <c r="E643">
        <v>10</v>
      </c>
      <c r="F643">
        <v>5519132</v>
      </c>
      <c r="G643">
        <v>5351</v>
      </c>
      <c r="H643" s="10">
        <v>2.7</v>
      </c>
      <c r="I643">
        <v>2.16</v>
      </c>
      <c r="J643">
        <v>2.7</v>
      </c>
      <c r="K643" s="1">
        <v>2.16</v>
      </c>
      <c r="L643">
        <v>1.161</v>
      </c>
      <c r="M643" s="22">
        <v>640</v>
      </c>
      <c r="N643">
        <v>2928158</v>
      </c>
      <c r="O643">
        <v>6</v>
      </c>
      <c r="P643">
        <v>29</v>
      </c>
      <c r="Q643">
        <v>5</v>
      </c>
      <c r="R643">
        <v>5726435</v>
      </c>
      <c r="S643">
        <v>5267</v>
      </c>
      <c r="T643" s="10">
        <v>2.7</v>
      </c>
      <c r="U643">
        <v>2.16</v>
      </c>
      <c r="V643">
        <v>2.7</v>
      </c>
      <c r="W643" s="1">
        <v>2.16</v>
      </c>
      <c r="X643">
        <v>1.0609999999999999</v>
      </c>
      <c r="Y643" s="22">
        <v>640</v>
      </c>
      <c r="Z643">
        <v>3065867</v>
      </c>
      <c r="AA643">
        <v>12</v>
      </c>
      <c r="AB643">
        <v>23</v>
      </c>
      <c r="AC643">
        <v>10</v>
      </c>
      <c r="AD643">
        <v>5588722</v>
      </c>
      <c r="AE643">
        <v>5267</v>
      </c>
      <c r="AF643" s="10">
        <v>2.7</v>
      </c>
      <c r="AG643">
        <v>2.16</v>
      </c>
      <c r="AH643">
        <v>2.7</v>
      </c>
      <c r="AI643" s="1">
        <v>2.16</v>
      </c>
      <c r="AJ643">
        <v>1.1399999999999999</v>
      </c>
    </row>
    <row r="644" spans="1:36" x14ac:dyDescent="0.2">
      <c r="A644" s="22">
        <v>641</v>
      </c>
      <c r="B644">
        <v>3135441</v>
      </c>
      <c r="C644">
        <v>12</v>
      </c>
      <c r="D644">
        <v>29</v>
      </c>
      <c r="E644">
        <v>12</v>
      </c>
      <c r="F644">
        <v>5519146</v>
      </c>
      <c r="G644">
        <v>5355</v>
      </c>
      <c r="H644" s="10">
        <v>2.7</v>
      </c>
      <c r="I644">
        <v>2.16</v>
      </c>
      <c r="J644">
        <v>2.7</v>
      </c>
      <c r="K644" s="1">
        <v>2.16</v>
      </c>
      <c r="L644">
        <v>1.0980000000000001</v>
      </c>
      <c r="M644" s="22">
        <v>641</v>
      </c>
      <c r="N644">
        <v>2928151</v>
      </c>
      <c r="O644">
        <v>7</v>
      </c>
      <c r="P644">
        <v>30</v>
      </c>
      <c r="Q644">
        <v>5</v>
      </c>
      <c r="R644">
        <v>5726432</v>
      </c>
      <c r="S644">
        <v>5274</v>
      </c>
      <c r="T644" s="10">
        <v>2.7</v>
      </c>
      <c r="U644">
        <v>2.16</v>
      </c>
      <c r="V644">
        <v>2.7</v>
      </c>
      <c r="W644" s="1">
        <v>2.16</v>
      </c>
      <c r="X644">
        <v>0.98099999999999998</v>
      </c>
      <c r="Y644" s="22">
        <v>641</v>
      </c>
      <c r="Z644">
        <v>3065859</v>
      </c>
      <c r="AA644">
        <v>8</v>
      </c>
      <c r="AB644">
        <v>27</v>
      </c>
      <c r="AC644">
        <v>8</v>
      </c>
      <c r="AD644">
        <v>5588730</v>
      </c>
      <c r="AE644">
        <v>5272</v>
      </c>
      <c r="AF644" s="10">
        <v>2.7</v>
      </c>
      <c r="AG644">
        <v>2.16</v>
      </c>
      <c r="AH644">
        <v>2.7</v>
      </c>
      <c r="AI644" s="1">
        <v>2.16</v>
      </c>
      <c r="AJ644">
        <v>1.042</v>
      </c>
    </row>
    <row r="645" spans="1:36" x14ac:dyDescent="0.2">
      <c r="A645" s="22">
        <v>642</v>
      </c>
      <c r="B645">
        <v>3135431</v>
      </c>
      <c r="C645">
        <v>10</v>
      </c>
      <c r="D645">
        <v>33</v>
      </c>
      <c r="E645">
        <v>8</v>
      </c>
      <c r="F645">
        <v>5519143</v>
      </c>
      <c r="G645">
        <v>5361</v>
      </c>
      <c r="H645" s="10">
        <v>2.7</v>
      </c>
      <c r="I645">
        <v>2.16</v>
      </c>
      <c r="J645">
        <v>2.7</v>
      </c>
      <c r="K645" s="1">
        <v>2.16</v>
      </c>
      <c r="L645">
        <v>1.073</v>
      </c>
      <c r="M645" s="22">
        <v>642</v>
      </c>
      <c r="N645">
        <v>2928143</v>
      </c>
      <c r="O645">
        <v>8</v>
      </c>
      <c r="P645">
        <v>27</v>
      </c>
      <c r="Q645">
        <v>10</v>
      </c>
      <c r="R645">
        <v>5726441</v>
      </c>
      <c r="S645">
        <v>5278</v>
      </c>
      <c r="T645" s="10">
        <v>2.7</v>
      </c>
      <c r="U645">
        <v>2.16</v>
      </c>
      <c r="V645">
        <v>2.7</v>
      </c>
      <c r="W645" s="1">
        <v>2.16</v>
      </c>
      <c r="X645">
        <v>0.98</v>
      </c>
      <c r="Y645" s="22">
        <v>642</v>
      </c>
      <c r="Z645">
        <v>3065851</v>
      </c>
      <c r="AA645">
        <v>8</v>
      </c>
      <c r="AB645">
        <v>29</v>
      </c>
      <c r="AC645">
        <v>6</v>
      </c>
      <c r="AD645">
        <v>5588746</v>
      </c>
      <c r="AE645">
        <v>5280</v>
      </c>
      <c r="AF645" s="10">
        <v>2.7</v>
      </c>
      <c r="AG645">
        <v>2.16</v>
      </c>
      <c r="AH645">
        <v>2.7</v>
      </c>
      <c r="AI645" s="1">
        <v>2.16</v>
      </c>
      <c r="AJ645">
        <v>1.111</v>
      </c>
    </row>
    <row r="646" spans="1:36" x14ac:dyDescent="0.2">
      <c r="A646" s="22">
        <v>643</v>
      </c>
      <c r="B646">
        <v>3135423</v>
      </c>
      <c r="C646">
        <v>8</v>
      </c>
      <c r="D646">
        <v>35</v>
      </c>
      <c r="E646">
        <v>8</v>
      </c>
      <c r="F646">
        <v>5519155</v>
      </c>
      <c r="G646">
        <v>5366</v>
      </c>
      <c r="H646" s="10">
        <v>2.7</v>
      </c>
      <c r="I646">
        <v>2.16</v>
      </c>
      <c r="J646">
        <v>2.7</v>
      </c>
      <c r="K646" s="1">
        <v>2.16</v>
      </c>
      <c r="L646">
        <v>1.0329999999999999</v>
      </c>
      <c r="M646" s="22">
        <v>643</v>
      </c>
      <c r="N646">
        <v>2928136</v>
      </c>
      <c r="O646">
        <v>7</v>
      </c>
      <c r="P646">
        <v>22</v>
      </c>
      <c r="Q646">
        <v>13</v>
      </c>
      <c r="R646">
        <v>5726448</v>
      </c>
      <c r="S646">
        <v>5282</v>
      </c>
      <c r="T646" s="10">
        <v>2.7</v>
      </c>
      <c r="U646">
        <v>2.16</v>
      </c>
      <c r="V646">
        <v>2.7</v>
      </c>
      <c r="W646" s="1">
        <v>2.16</v>
      </c>
      <c r="X646">
        <v>1.0669999999999999</v>
      </c>
      <c r="Y646" s="22">
        <v>643</v>
      </c>
      <c r="Z646">
        <v>3065840</v>
      </c>
      <c r="AA646">
        <v>11</v>
      </c>
      <c r="AB646">
        <v>30</v>
      </c>
      <c r="AC646">
        <v>7</v>
      </c>
      <c r="AD646">
        <v>5588742</v>
      </c>
      <c r="AE646">
        <v>5288</v>
      </c>
      <c r="AF646" s="10">
        <v>2.7</v>
      </c>
      <c r="AG646">
        <v>2.16</v>
      </c>
      <c r="AH646">
        <v>2.7</v>
      </c>
      <c r="AI646" s="1">
        <v>2.16</v>
      </c>
      <c r="AJ646">
        <v>1.073</v>
      </c>
    </row>
    <row r="647" spans="1:36" x14ac:dyDescent="0.2">
      <c r="A647" s="22">
        <v>644</v>
      </c>
      <c r="B647">
        <v>3135410</v>
      </c>
      <c r="C647">
        <v>13</v>
      </c>
      <c r="D647">
        <v>29</v>
      </c>
      <c r="E647">
        <v>14</v>
      </c>
      <c r="F647">
        <v>5519169</v>
      </c>
      <c r="G647">
        <v>5372</v>
      </c>
      <c r="H647" s="10">
        <v>2.7</v>
      </c>
      <c r="I647">
        <v>2.16</v>
      </c>
      <c r="J647">
        <v>2.7</v>
      </c>
      <c r="K647" s="1">
        <v>2.16</v>
      </c>
      <c r="L647">
        <v>1</v>
      </c>
      <c r="M647" s="22">
        <v>644</v>
      </c>
      <c r="N647">
        <v>2928129</v>
      </c>
      <c r="O647">
        <v>7</v>
      </c>
      <c r="P647">
        <v>22</v>
      </c>
      <c r="Q647">
        <v>7</v>
      </c>
      <c r="R647">
        <v>5726470</v>
      </c>
      <c r="S647">
        <v>5285</v>
      </c>
      <c r="T647" s="10">
        <v>2.7</v>
      </c>
      <c r="U647">
        <v>2.16</v>
      </c>
      <c r="V647">
        <v>2.7</v>
      </c>
      <c r="W647" s="1">
        <v>2.16</v>
      </c>
      <c r="X647">
        <v>1.0649999999999999</v>
      </c>
      <c r="Y647" s="22">
        <v>644</v>
      </c>
      <c r="Z647">
        <v>3065830</v>
      </c>
      <c r="AA647">
        <v>10</v>
      </c>
      <c r="AB647">
        <v>29</v>
      </c>
      <c r="AC647">
        <v>12</v>
      </c>
      <c r="AD647">
        <v>5588745</v>
      </c>
      <c r="AE647">
        <v>5292</v>
      </c>
      <c r="AF647" s="10">
        <v>2.7</v>
      </c>
      <c r="AG647">
        <v>2.16</v>
      </c>
      <c r="AH647">
        <v>2.7</v>
      </c>
      <c r="AI647" s="1">
        <v>2.16</v>
      </c>
      <c r="AJ647">
        <v>1</v>
      </c>
    </row>
    <row r="648" spans="1:36" x14ac:dyDescent="0.2">
      <c r="A648" s="22">
        <v>645</v>
      </c>
      <c r="B648">
        <v>3135405</v>
      </c>
      <c r="C648">
        <v>5</v>
      </c>
      <c r="D648">
        <v>34</v>
      </c>
      <c r="E648">
        <v>8</v>
      </c>
      <c r="F648">
        <v>5519182</v>
      </c>
      <c r="G648">
        <v>5374</v>
      </c>
      <c r="H648" s="10">
        <v>2.7</v>
      </c>
      <c r="I648">
        <v>2.16</v>
      </c>
      <c r="J648">
        <v>2.7</v>
      </c>
      <c r="K648" s="1">
        <v>2.16</v>
      </c>
      <c r="L648">
        <v>1.048</v>
      </c>
      <c r="M648" s="22">
        <v>645</v>
      </c>
      <c r="N648">
        <v>2928122</v>
      </c>
      <c r="O648">
        <v>7</v>
      </c>
      <c r="P648">
        <v>23</v>
      </c>
      <c r="Q648">
        <v>6</v>
      </c>
      <c r="R648">
        <v>5726478</v>
      </c>
      <c r="S648">
        <v>5292</v>
      </c>
      <c r="T648" s="10">
        <v>2.7</v>
      </c>
      <c r="U648">
        <v>2.16</v>
      </c>
      <c r="V648">
        <v>2.7</v>
      </c>
      <c r="W648" s="1">
        <v>2.16</v>
      </c>
      <c r="X648">
        <v>0.98099999999999998</v>
      </c>
      <c r="Y648" s="22">
        <v>645</v>
      </c>
      <c r="Z648">
        <v>3065822</v>
      </c>
      <c r="AA648">
        <v>8</v>
      </c>
      <c r="AB648">
        <v>30</v>
      </c>
      <c r="AC648">
        <v>9</v>
      </c>
      <c r="AD648">
        <v>5588756</v>
      </c>
      <c r="AE648">
        <v>5296</v>
      </c>
      <c r="AF648" s="10">
        <v>2.7</v>
      </c>
      <c r="AG648">
        <v>2.16</v>
      </c>
      <c r="AH648">
        <v>2.7</v>
      </c>
      <c r="AI648" s="1">
        <v>2.16</v>
      </c>
      <c r="AJ648">
        <v>1.1459999999999999</v>
      </c>
    </row>
    <row r="649" spans="1:36" x14ac:dyDescent="0.2">
      <c r="A649" s="22">
        <v>646</v>
      </c>
      <c r="B649">
        <v>3135391</v>
      </c>
      <c r="C649">
        <v>14</v>
      </c>
      <c r="D649">
        <v>26</v>
      </c>
      <c r="E649">
        <v>13</v>
      </c>
      <c r="F649">
        <v>5519184</v>
      </c>
      <c r="G649">
        <v>5380</v>
      </c>
      <c r="H649" s="10">
        <v>2.7</v>
      </c>
      <c r="I649">
        <v>2.16</v>
      </c>
      <c r="J649">
        <v>2.7</v>
      </c>
      <c r="K649" s="1">
        <v>2.16</v>
      </c>
      <c r="L649">
        <v>0.96799999999999997</v>
      </c>
      <c r="M649" s="22">
        <v>646</v>
      </c>
      <c r="N649">
        <v>2928115</v>
      </c>
      <c r="O649">
        <v>7</v>
      </c>
      <c r="P649">
        <v>22</v>
      </c>
      <c r="Q649">
        <v>8</v>
      </c>
      <c r="R649">
        <v>5726472</v>
      </c>
      <c r="S649">
        <v>5296</v>
      </c>
      <c r="T649" s="10">
        <v>2.7</v>
      </c>
      <c r="U649">
        <v>2.16</v>
      </c>
      <c r="V649">
        <v>2.7</v>
      </c>
      <c r="W649" s="1">
        <v>2.16</v>
      </c>
      <c r="X649">
        <v>0.91800000000000004</v>
      </c>
      <c r="Y649" s="22">
        <v>646</v>
      </c>
      <c r="Z649">
        <v>3065804</v>
      </c>
      <c r="AA649">
        <v>18</v>
      </c>
      <c r="AB649">
        <v>29</v>
      </c>
      <c r="AC649">
        <v>9</v>
      </c>
      <c r="AD649">
        <v>5588775</v>
      </c>
      <c r="AE649">
        <v>5306</v>
      </c>
      <c r="AF649" s="10">
        <v>2.7</v>
      </c>
      <c r="AG649">
        <v>2.16</v>
      </c>
      <c r="AH649">
        <v>2.7</v>
      </c>
      <c r="AI649" s="1">
        <v>2.16</v>
      </c>
      <c r="AJ649">
        <v>1.111</v>
      </c>
    </row>
    <row r="650" spans="1:36" x14ac:dyDescent="0.2">
      <c r="A650" s="22">
        <v>647</v>
      </c>
      <c r="B650">
        <v>3135377</v>
      </c>
      <c r="C650">
        <v>14</v>
      </c>
      <c r="D650">
        <v>32</v>
      </c>
      <c r="E650">
        <v>8</v>
      </c>
      <c r="F650">
        <v>5519205</v>
      </c>
      <c r="G650">
        <v>5388</v>
      </c>
      <c r="H650" s="10">
        <v>2.7</v>
      </c>
      <c r="I650">
        <v>2.16</v>
      </c>
      <c r="J650">
        <v>2.7</v>
      </c>
      <c r="K650" s="1">
        <v>2.16</v>
      </c>
      <c r="L650">
        <v>0.95</v>
      </c>
      <c r="M650" s="22">
        <v>647</v>
      </c>
      <c r="N650">
        <v>2928111</v>
      </c>
      <c r="O650">
        <v>4</v>
      </c>
      <c r="P650">
        <v>22</v>
      </c>
      <c r="Q650">
        <v>7</v>
      </c>
      <c r="R650">
        <v>5726484</v>
      </c>
      <c r="S650">
        <v>5299</v>
      </c>
      <c r="T650" s="10">
        <v>2.7</v>
      </c>
      <c r="U650">
        <v>2.16</v>
      </c>
      <c r="V650">
        <v>2.7</v>
      </c>
      <c r="W650" s="1">
        <v>2.16</v>
      </c>
      <c r="X650">
        <v>0.91300000000000003</v>
      </c>
      <c r="Y650" s="22">
        <v>647</v>
      </c>
      <c r="Z650">
        <v>3065788</v>
      </c>
      <c r="AA650">
        <v>16</v>
      </c>
      <c r="AB650">
        <v>39</v>
      </c>
      <c r="AC650">
        <v>8</v>
      </c>
      <c r="AD650">
        <v>5588781</v>
      </c>
      <c r="AE650">
        <v>5313</v>
      </c>
      <c r="AF650" s="10">
        <v>2.7</v>
      </c>
      <c r="AG650">
        <v>2.16</v>
      </c>
      <c r="AH650">
        <v>2.7</v>
      </c>
      <c r="AI650" s="1">
        <v>2.16</v>
      </c>
      <c r="AJ650">
        <v>1.0960000000000001</v>
      </c>
    </row>
    <row r="651" spans="1:36" x14ac:dyDescent="0.2">
      <c r="A651" s="22">
        <v>648</v>
      </c>
      <c r="B651">
        <v>3135366</v>
      </c>
      <c r="C651">
        <v>11</v>
      </c>
      <c r="D651">
        <v>37</v>
      </c>
      <c r="E651">
        <v>9</v>
      </c>
      <c r="F651">
        <v>5519210</v>
      </c>
      <c r="G651">
        <v>5392</v>
      </c>
      <c r="H651" s="10">
        <v>2.7</v>
      </c>
      <c r="I651">
        <v>2.16</v>
      </c>
      <c r="J651">
        <v>2.7</v>
      </c>
      <c r="K651" s="1">
        <v>2.16</v>
      </c>
      <c r="L651">
        <v>0.98399999999999999</v>
      </c>
      <c r="M651" s="22">
        <v>648</v>
      </c>
      <c r="N651">
        <v>2928104</v>
      </c>
      <c r="O651">
        <v>7</v>
      </c>
      <c r="P651">
        <v>18</v>
      </c>
      <c r="Q651">
        <v>8</v>
      </c>
      <c r="R651">
        <v>5726493</v>
      </c>
      <c r="S651">
        <v>5304</v>
      </c>
      <c r="T651" s="10">
        <v>2.7</v>
      </c>
      <c r="U651">
        <v>2.16</v>
      </c>
      <c r="V651">
        <v>2.7</v>
      </c>
      <c r="W651" s="1">
        <v>2.16</v>
      </c>
      <c r="X651">
        <v>0.878</v>
      </c>
      <c r="Y651" s="22">
        <v>648</v>
      </c>
      <c r="Z651">
        <v>3065778</v>
      </c>
      <c r="AA651">
        <v>10</v>
      </c>
      <c r="AB651">
        <v>43</v>
      </c>
      <c r="AC651">
        <v>12</v>
      </c>
      <c r="AD651">
        <v>5588788</v>
      </c>
      <c r="AE651">
        <v>5315</v>
      </c>
      <c r="AF651" s="10">
        <v>2.7</v>
      </c>
      <c r="AG651">
        <v>2.16</v>
      </c>
      <c r="AH651">
        <v>2.7</v>
      </c>
      <c r="AI651" s="1">
        <v>2.16</v>
      </c>
      <c r="AJ651">
        <v>1.2350000000000001</v>
      </c>
    </row>
    <row r="652" spans="1:36" x14ac:dyDescent="0.2">
      <c r="A652" s="22">
        <v>649</v>
      </c>
      <c r="B652">
        <v>3135345</v>
      </c>
      <c r="C652">
        <v>21</v>
      </c>
      <c r="D652">
        <v>36</v>
      </c>
      <c r="E652">
        <v>12</v>
      </c>
      <c r="F652">
        <v>5519213</v>
      </c>
      <c r="G652">
        <v>5404</v>
      </c>
      <c r="H652" s="10">
        <v>2.7</v>
      </c>
      <c r="I652">
        <v>2.16</v>
      </c>
      <c r="J652">
        <v>2.7</v>
      </c>
      <c r="K652" s="1">
        <v>2.16</v>
      </c>
      <c r="L652">
        <v>1.085</v>
      </c>
      <c r="M652" s="22">
        <v>649</v>
      </c>
      <c r="N652">
        <v>2928097</v>
      </c>
      <c r="O652">
        <v>7</v>
      </c>
      <c r="P652">
        <v>15</v>
      </c>
      <c r="Q652">
        <v>10</v>
      </c>
      <c r="R652">
        <v>5726495</v>
      </c>
      <c r="S652">
        <v>5306</v>
      </c>
      <c r="T652" s="10">
        <v>2.7</v>
      </c>
      <c r="U652">
        <v>2.16</v>
      </c>
      <c r="V652">
        <v>2.7</v>
      </c>
      <c r="W652" s="1">
        <v>2.16</v>
      </c>
      <c r="X652">
        <v>0.78400000000000003</v>
      </c>
      <c r="Y652" s="22">
        <v>649</v>
      </c>
      <c r="Z652">
        <v>3065771</v>
      </c>
      <c r="AA652">
        <v>7</v>
      </c>
      <c r="AB652">
        <v>44</v>
      </c>
      <c r="AC652">
        <v>9</v>
      </c>
      <c r="AD652">
        <v>5588792</v>
      </c>
      <c r="AE652">
        <v>5320</v>
      </c>
      <c r="AF652" s="10">
        <v>2.7</v>
      </c>
      <c r="AG652">
        <v>2.16</v>
      </c>
      <c r="AH652">
        <v>2.7</v>
      </c>
      <c r="AI652" s="1">
        <v>2.16</v>
      </c>
      <c r="AJ652">
        <v>1.3919999999999999</v>
      </c>
    </row>
    <row r="653" spans="1:36" x14ac:dyDescent="0.2">
      <c r="A653" s="22">
        <v>650</v>
      </c>
      <c r="B653">
        <v>3135334</v>
      </c>
      <c r="C653">
        <v>11</v>
      </c>
      <c r="D653">
        <v>45</v>
      </c>
      <c r="E653">
        <v>12</v>
      </c>
      <c r="F653">
        <v>5519238</v>
      </c>
      <c r="G653">
        <v>5407</v>
      </c>
      <c r="H653" s="10">
        <v>2.7</v>
      </c>
      <c r="I653">
        <v>2.16</v>
      </c>
      <c r="J653">
        <v>2.7</v>
      </c>
      <c r="K653" s="1">
        <v>2.16</v>
      </c>
      <c r="L653">
        <v>1.083</v>
      </c>
      <c r="M653" s="22">
        <v>650</v>
      </c>
      <c r="N653">
        <v>2928089</v>
      </c>
      <c r="O653">
        <v>8</v>
      </c>
      <c r="P653">
        <v>16</v>
      </c>
      <c r="Q653">
        <v>6</v>
      </c>
      <c r="R653">
        <v>5726522</v>
      </c>
      <c r="S653">
        <v>5311</v>
      </c>
      <c r="T653" s="10">
        <v>2.7</v>
      </c>
      <c r="U653">
        <v>2.16</v>
      </c>
      <c r="V653">
        <v>2.7</v>
      </c>
      <c r="W653" s="1">
        <v>2.16</v>
      </c>
      <c r="X653">
        <v>0.79600000000000004</v>
      </c>
      <c r="Y653" s="22">
        <v>650</v>
      </c>
      <c r="Z653">
        <v>3065750</v>
      </c>
      <c r="AA653">
        <v>21</v>
      </c>
      <c r="AB653">
        <v>31</v>
      </c>
      <c r="AC653">
        <v>20</v>
      </c>
      <c r="AD653">
        <v>5588822</v>
      </c>
      <c r="AE653">
        <v>5329</v>
      </c>
      <c r="AF653" s="10">
        <v>2.7</v>
      </c>
      <c r="AG653">
        <v>2.16</v>
      </c>
      <c r="AH653">
        <v>2.7</v>
      </c>
      <c r="AI653" s="1">
        <v>2.16</v>
      </c>
      <c r="AJ653">
        <v>1.2809999999999999</v>
      </c>
    </row>
    <row r="654" spans="1:36" x14ac:dyDescent="0.2">
      <c r="A654" s="22">
        <v>651</v>
      </c>
      <c r="B654">
        <v>3135318</v>
      </c>
      <c r="C654">
        <v>16</v>
      </c>
      <c r="D654">
        <v>40</v>
      </c>
      <c r="E654">
        <v>16</v>
      </c>
      <c r="F654">
        <v>5519239</v>
      </c>
      <c r="G654">
        <v>5412</v>
      </c>
      <c r="H654" s="10">
        <v>2.7</v>
      </c>
      <c r="I654">
        <v>2.16</v>
      </c>
      <c r="J654">
        <v>2.7</v>
      </c>
      <c r="K654" s="1">
        <v>2.16</v>
      </c>
      <c r="L654">
        <v>1.2190000000000001</v>
      </c>
      <c r="M654" s="22">
        <v>651</v>
      </c>
      <c r="N654">
        <v>2928087</v>
      </c>
      <c r="O654">
        <v>2</v>
      </c>
      <c r="P654">
        <v>22</v>
      </c>
      <c r="Q654">
        <v>2</v>
      </c>
      <c r="R654">
        <v>5726516</v>
      </c>
      <c r="S654">
        <v>5313</v>
      </c>
      <c r="T654" s="10">
        <v>2.7</v>
      </c>
      <c r="U654">
        <v>2.16</v>
      </c>
      <c r="V654">
        <v>2.7</v>
      </c>
      <c r="W654" s="1">
        <v>2.16</v>
      </c>
      <c r="X654">
        <v>0.84799999999999998</v>
      </c>
      <c r="Y654" s="22">
        <v>651</v>
      </c>
      <c r="Z654">
        <v>3065737</v>
      </c>
      <c r="AA654">
        <v>13</v>
      </c>
      <c r="AB654">
        <v>38</v>
      </c>
      <c r="AC654">
        <v>14</v>
      </c>
      <c r="AD654">
        <v>5588836</v>
      </c>
      <c r="AE654">
        <v>5332</v>
      </c>
      <c r="AF654" s="10">
        <v>2.7</v>
      </c>
      <c r="AG654">
        <v>2.16</v>
      </c>
      <c r="AH654">
        <v>2.7</v>
      </c>
      <c r="AI654" s="1">
        <v>2.16</v>
      </c>
      <c r="AJ654">
        <v>1.169</v>
      </c>
    </row>
    <row r="655" spans="1:36" x14ac:dyDescent="0.2">
      <c r="A655" s="22">
        <v>652</v>
      </c>
      <c r="B655">
        <v>3135307</v>
      </c>
      <c r="C655">
        <v>11</v>
      </c>
      <c r="D655">
        <v>43</v>
      </c>
      <c r="E655">
        <v>13</v>
      </c>
      <c r="F655">
        <v>5519261</v>
      </c>
      <c r="G655">
        <v>5418</v>
      </c>
      <c r="H655" s="10">
        <v>2.7</v>
      </c>
      <c r="I655">
        <v>2.16</v>
      </c>
      <c r="J655">
        <v>2.7</v>
      </c>
      <c r="K655" s="1">
        <v>2.16</v>
      </c>
      <c r="L655">
        <v>1.226</v>
      </c>
      <c r="M655" s="22">
        <v>652</v>
      </c>
      <c r="N655">
        <v>2928081</v>
      </c>
      <c r="O655">
        <v>6</v>
      </c>
      <c r="P655">
        <v>16</v>
      </c>
      <c r="Q655">
        <v>8</v>
      </c>
      <c r="R655">
        <v>5726513</v>
      </c>
      <c r="S655">
        <v>5319</v>
      </c>
      <c r="T655" s="10">
        <v>2.7</v>
      </c>
      <c r="U655">
        <v>2.16</v>
      </c>
      <c r="V655">
        <v>2.7</v>
      </c>
      <c r="W655" s="1">
        <v>2.16</v>
      </c>
      <c r="X655">
        <v>0.88900000000000001</v>
      </c>
      <c r="Y655" s="22">
        <v>652</v>
      </c>
      <c r="Z655">
        <v>3065732</v>
      </c>
      <c r="AA655">
        <v>5</v>
      </c>
      <c r="AB655">
        <v>43</v>
      </c>
      <c r="AC655">
        <v>8</v>
      </c>
      <c r="AD655">
        <v>5588841</v>
      </c>
      <c r="AE655">
        <v>5336</v>
      </c>
      <c r="AF655" s="10">
        <v>2.7</v>
      </c>
      <c r="AG655">
        <v>2.16</v>
      </c>
      <c r="AH655">
        <v>2.7</v>
      </c>
      <c r="AI655" s="1">
        <v>2.16</v>
      </c>
      <c r="AJ655">
        <v>1.194</v>
      </c>
    </row>
    <row r="656" spans="1:36" x14ac:dyDescent="0.2">
      <c r="A656" s="22">
        <v>653</v>
      </c>
      <c r="B656">
        <v>3135287</v>
      </c>
      <c r="C656">
        <v>20</v>
      </c>
      <c r="D656">
        <v>38</v>
      </c>
      <c r="E656">
        <v>16</v>
      </c>
      <c r="F656">
        <v>5519276</v>
      </c>
      <c r="G656">
        <v>5427</v>
      </c>
      <c r="H656" s="10">
        <v>2.7</v>
      </c>
      <c r="I656">
        <v>2.16</v>
      </c>
      <c r="J656">
        <v>2.7</v>
      </c>
      <c r="K656" s="1">
        <v>2.16</v>
      </c>
      <c r="L656">
        <v>1.2430000000000001</v>
      </c>
      <c r="M656" s="22">
        <v>653</v>
      </c>
      <c r="N656">
        <v>2928070</v>
      </c>
      <c r="O656">
        <v>11</v>
      </c>
      <c r="P656">
        <v>16</v>
      </c>
      <c r="Q656">
        <v>6</v>
      </c>
      <c r="R656">
        <v>5726527</v>
      </c>
      <c r="S656">
        <v>5326</v>
      </c>
      <c r="T656" s="10">
        <v>2.7</v>
      </c>
      <c r="U656">
        <v>2.16</v>
      </c>
      <c r="V656">
        <v>2.7</v>
      </c>
      <c r="W656" s="1">
        <v>2.16</v>
      </c>
      <c r="X656">
        <v>0.85399999999999998</v>
      </c>
      <c r="Y656" s="22">
        <v>653</v>
      </c>
      <c r="Z656">
        <v>3065713</v>
      </c>
      <c r="AA656">
        <v>19</v>
      </c>
      <c r="AB656">
        <v>33</v>
      </c>
      <c r="AC656">
        <v>15</v>
      </c>
      <c r="AD656">
        <v>5588845</v>
      </c>
      <c r="AE656">
        <v>5345</v>
      </c>
      <c r="AF656" s="10">
        <v>2.7</v>
      </c>
      <c r="AG656">
        <v>2.16</v>
      </c>
      <c r="AH656">
        <v>2.7</v>
      </c>
      <c r="AI656" s="1">
        <v>2.16</v>
      </c>
      <c r="AJ656">
        <v>1.181</v>
      </c>
    </row>
    <row r="657" spans="1:36" x14ac:dyDescent="0.2">
      <c r="A657" s="22">
        <v>654</v>
      </c>
      <c r="B657">
        <v>3135271</v>
      </c>
      <c r="C657">
        <v>16</v>
      </c>
      <c r="D657">
        <v>46</v>
      </c>
      <c r="E657">
        <v>12</v>
      </c>
      <c r="F657">
        <v>5519283</v>
      </c>
      <c r="G657">
        <v>5437</v>
      </c>
      <c r="H657" s="10">
        <v>2.7</v>
      </c>
      <c r="I657">
        <v>2.16</v>
      </c>
      <c r="J657">
        <v>2.7</v>
      </c>
      <c r="K657" s="1">
        <v>2.16</v>
      </c>
      <c r="L657">
        <v>1.2</v>
      </c>
      <c r="M657" s="22">
        <v>654</v>
      </c>
      <c r="N657">
        <v>2928065</v>
      </c>
      <c r="O657">
        <v>5</v>
      </c>
      <c r="P657">
        <v>20</v>
      </c>
      <c r="Q657">
        <v>7</v>
      </c>
      <c r="R657">
        <v>5726528</v>
      </c>
      <c r="S657">
        <v>5326</v>
      </c>
      <c r="T657" s="10">
        <v>2.7</v>
      </c>
      <c r="U657">
        <v>2.16</v>
      </c>
      <c r="V657">
        <v>2.7</v>
      </c>
      <c r="W657" s="1">
        <v>2.16</v>
      </c>
      <c r="X657">
        <v>0.82899999999999996</v>
      </c>
      <c r="Y657" s="22">
        <v>654</v>
      </c>
      <c r="Z657">
        <v>3065697</v>
      </c>
      <c r="AA657">
        <v>16</v>
      </c>
      <c r="AB657">
        <v>36</v>
      </c>
      <c r="AC657">
        <v>16</v>
      </c>
      <c r="AD657">
        <v>5588887</v>
      </c>
      <c r="AE657">
        <v>5352</v>
      </c>
      <c r="AF657" s="10">
        <v>2.7</v>
      </c>
      <c r="AG657">
        <v>2.16</v>
      </c>
      <c r="AH657">
        <v>2.7</v>
      </c>
      <c r="AI657" s="1">
        <v>2.16</v>
      </c>
      <c r="AJ657">
        <v>1.014</v>
      </c>
    </row>
    <row r="658" spans="1:36" x14ac:dyDescent="0.2">
      <c r="A658" s="22">
        <v>655</v>
      </c>
      <c r="B658">
        <v>3135267</v>
      </c>
      <c r="C658">
        <v>4</v>
      </c>
      <c r="D658">
        <v>49</v>
      </c>
      <c r="E658">
        <v>13</v>
      </c>
      <c r="F658">
        <v>5519309</v>
      </c>
      <c r="G658">
        <v>5438</v>
      </c>
      <c r="H658" s="10">
        <v>2.7</v>
      </c>
      <c r="I658">
        <v>2.16</v>
      </c>
      <c r="J658">
        <v>2.7</v>
      </c>
      <c r="K658" s="1">
        <v>2.16</v>
      </c>
      <c r="L658">
        <v>1.1539999999999999</v>
      </c>
      <c r="M658" s="22">
        <v>655</v>
      </c>
      <c r="N658">
        <v>2928062</v>
      </c>
      <c r="O658">
        <v>3</v>
      </c>
      <c r="P658">
        <v>22</v>
      </c>
      <c r="Q658">
        <v>3</v>
      </c>
      <c r="R658">
        <v>5726542</v>
      </c>
      <c r="S658">
        <v>5329</v>
      </c>
      <c r="T658" s="10">
        <v>2.7</v>
      </c>
      <c r="U658">
        <v>2.16</v>
      </c>
      <c r="V658">
        <v>2.7</v>
      </c>
      <c r="W658" s="1">
        <v>2.16</v>
      </c>
      <c r="X658">
        <v>1.0249999999999999</v>
      </c>
      <c r="Y658" s="22">
        <v>655</v>
      </c>
      <c r="Z658">
        <v>3065686</v>
      </c>
      <c r="AA658">
        <v>11</v>
      </c>
      <c r="AB658">
        <v>38</v>
      </c>
      <c r="AC658">
        <v>14</v>
      </c>
      <c r="AD658">
        <v>5588875</v>
      </c>
      <c r="AE658">
        <v>5357</v>
      </c>
      <c r="AF658" s="10">
        <v>2.7</v>
      </c>
      <c r="AG658">
        <v>2.16</v>
      </c>
      <c r="AH658">
        <v>2.7</v>
      </c>
      <c r="AI658" s="1">
        <v>2.16</v>
      </c>
      <c r="AJ658">
        <v>0.96199999999999997</v>
      </c>
    </row>
    <row r="659" spans="1:36" x14ac:dyDescent="0.2">
      <c r="A659" s="22">
        <v>656</v>
      </c>
      <c r="B659">
        <v>3135255</v>
      </c>
      <c r="C659">
        <v>12</v>
      </c>
      <c r="D659">
        <v>37</v>
      </c>
      <c r="E659">
        <v>16</v>
      </c>
      <c r="F659">
        <v>5519318</v>
      </c>
      <c r="G659">
        <v>5445</v>
      </c>
      <c r="H659" s="10">
        <v>2.7</v>
      </c>
      <c r="I659">
        <v>2.16</v>
      </c>
      <c r="J659">
        <v>2.7</v>
      </c>
      <c r="K659" s="1">
        <v>2.16</v>
      </c>
      <c r="L659">
        <v>1.173</v>
      </c>
      <c r="M659" s="22">
        <v>656</v>
      </c>
      <c r="N659">
        <v>2928055</v>
      </c>
      <c r="O659">
        <v>7</v>
      </c>
      <c r="P659">
        <v>21</v>
      </c>
      <c r="Q659">
        <v>4</v>
      </c>
      <c r="R659">
        <v>5726540</v>
      </c>
      <c r="S659">
        <v>5336</v>
      </c>
      <c r="T659" s="10">
        <v>2.7</v>
      </c>
      <c r="U659">
        <v>2.16</v>
      </c>
      <c r="V659">
        <v>2.7</v>
      </c>
      <c r="W659" s="1">
        <v>2.16</v>
      </c>
      <c r="X659">
        <v>1</v>
      </c>
      <c r="Y659" s="22">
        <v>656</v>
      </c>
      <c r="Z659">
        <v>3065681</v>
      </c>
      <c r="AA659">
        <v>5</v>
      </c>
      <c r="AB659">
        <v>42</v>
      </c>
      <c r="AC659">
        <v>7</v>
      </c>
      <c r="AD659">
        <v>5588901</v>
      </c>
      <c r="AE659">
        <v>5362</v>
      </c>
      <c r="AF659" s="10">
        <v>2.7</v>
      </c>
      <c r="AG659">
        <v>2.16</v>
      </c>
      <c r="AH659">
        <v>2.7</v>
      </c>
      <c r="AI659" s="1">
        <v>2.16</v>
      </c>
      <c r="AJ659">
        <v>0.98799999999999999</v>
      </c>
    </row>
    <row r="660" spans="1:36" x14ac:dyDescent="0.2">
      <c r="A660" s="22">
        <v>657</v>
      </c>
      <c r="B660">
        <v>3135246</v>
      </c>
      <c r="C660">
        <v>9</v>
      </c>
      <c r="D660">
        <v>32</v>
      </c>
      <c r="E660">
        <v>17</v>
      </c>
      <c r="F660">
        <v>5519324</v>
      </c>
      <c r="G660">
        <v>5448</v>
      </c>
      <c r="H660" s="10">
        <v>2.7</v>
      </c>
      <c r="I660">
        <v>2.16</v>
      </c>
      <c r="J660">
        <v>2.7</v>
      </c>
      <c r="K660" s="1">
        <v>2.16</v>
      </c>
      <c r="L660">
        <v>0.95099999999999996</v>
      </c>
      <c r="M660" s="22">
        <v>657</v>
      </c>
      <c r="N660">
        <v>2928043</v>
      </c>
      <c r="O660">
        <v>12</v>
      </c>
      <c r="P660">
        <v>16</v>
      </c>
      <c r="Q660">
        <v>12</v>
      </c>
      <c r="R660">
        <v>5726539</v>
      </c>
      <c r="S660">
        <v>5340</v>
      </c>
      <c r="T660" s="10">
        <v>2.7</v>
      </c>
      <c r="U660">
        <v>2.16</v>
      </c>
      <c r="V660">
        <v>2.7</v>
      </c>
      <c r="W660" s="1">
        <v>2.16</v>
      </c>
      <c r="X660">
        <v>1.0940000000000001</v>
      </c>
      <c r="Y660" s="22">
        <v>657</v>
      </c>
      <c r="Z660">
        <v>3065663</v>
      </c>
      <c r="AA660">
        <v>18</v>
      </c>
      <c r="AB660">
        <v>31</v>
      </c>
      <c r="AC660">
        <v>16</v>
      </c>
      <c r="AD660">
        <v>5588918</v>
      </c>
      <c r="AE660">
        <v>5367</v>
      </c>
      <c r="AF660" s="10">
        <v>2.7</v>
      </c>
      <c r="AG660">
        <v>2.16</v>
      </c>
      <c r="AH660">
        <v>2.7</v>
      </c>
      <c r="AI660" s="1">
        <v>2.16</v>
      </c>
      <c r="AJ660">
        <v>0.97699999999999998</v>
      </c>
    </row>
    <row r="661" spans="1:36" x14ac:dyDescent="0.2">
      <c r="A661" s="22">
        <v>658</v>
      </c>
      <c r="B661">
        <v>3135234</v>
      </c>
      <c r="C661">
        <v>12</v>
      </c>
      <c r="D661">
        <v>29</v>
      </c>
      <c r="E661">
        <v>12</v>
      </c>
      <c r="F661">
        <v>5519350</v>
      </c>
      <c r="G661">
        <v>5454</v>
      </c>
      <c r="H661" s="10">
        <v>2.7</v>
      </c>
      <c r="I661">
        <v>2.16</v>
      </c>
      <c r="J661">
        <v>2.7</v>
      </c>
      <c r="K661" s="1">
        <v>2.16</v>
      </c>
      <c r="L661">
        <v>0.91900000000000004</v>
      </c>
      <c r="M661" s="22">
        <v>658</v>
      </c>
      <c r="N661">
        <v>2928038</v>
      </c>
      <c r="O661">
        <v>5</v>
      </c>
      <c r="P661">
        <v>24</v>
      </c>
      <c r="Q661">
        <v>4</v>
      </c>
      <c r="R661">
        <v>5726565</v>
      </c>
      <c r="S661">
        <v>5345</v>
      </c>
      <c r="T661" s="10">
        <v>2.7</v>
      </c>
      <c r="U661">
        <v>2.16</v>
      </c>
      <c r="V661">
        <v>2.7</v>
      </c>
      <c r="W661" s="1">
        <v>2.16</v>
      </c>
      <c r="X661">
        <v>1.133</v>
      </c>
      <c r="Y661" s="22">
        <v>658</v>
      </c>
      <c r="Z661">
        <v>3065646</v>
      </c>
      <c r="AA661">
        <v>17</v>
      </c>
      <c r="AB661">
        <v>33</v>
      </c>
      <c r="AC661">
        <v>16</v>
      </c>
      <c r="AD661">
        <v>5588911</v>
      </c>
      <c r="AE661">
        <v>5374</v>
      </c>
      <c r="AF661" s="10">
        <v>2.7</v>
      </c>
      <c r="AG661">
        <v>2.16</v>
      </c>
      <c r="AH661">
        <v>2.7</v>
      </c>
      <c r="AI661" s="1">
        <v>2.16</v>
      </c>
      <c r="AJ661">
        <v>0.93200000000000005</v>
      </c>
    </row>
    <row r="662" spans="1:36" x14ac:dyDescent="0.2">
      <c r="A662" s="22">
        <v>659</v>
      </c>
      <c r="B662">
        <v>3135221</v>
      </c>
      <c r="C662">
        <v>13</v>
      </c>
      <c r="D662">
        <v>33</v>
      </c>
      <c r="E662">
        <v>8</v>
      </c>
      <c r="F662">
        <v>5519347</v>
      </c>
      <c r="G662">
        <v>5462</v>
      </c>
      <c r="H662" s="10">
        <v>2.7</v>
      </c>
      <c r="I662">
        <v>2.16</v>
      </c>
      <c r="J662">
        <v>2.7</v>
      </c>
      <c r="K662" s="1">
        <v>2.16</v>
      </c>
      <c r="L662">
        <v>0.82799999999999996</v>
      </c>
      <c r="M662" s="22">
        <v>659</v>
      </c>
      <c r="N662">
        <v>2928029</v>
      </c>
      <c r="O662">
        <v>9</v>
      </c>
      <c r="P662">
        <v>23</v>
      </c>
      <c r="Q662">
        <v>6</v>
      </c>
      <c r="R662">
        <v>5726561</v>
      </c>
      <c r="S662">
        <v>5353</v>
      </c>
      <c r="T662" s="10">
        <v>2.7</v>
      </c>
      <c r="U662">
        <v>2.16</v>
      </c>
      <c r="V662">
        <v>2.7</v>
      </c>
      <c r="W662" s="1">
        <v>2.16</v>
      </c>
      <c r="X662">
        <v>1.1000000000000001</v>
      </c>
      <c r="Y662" s="22">
        <v>659</v>
      </c>
      <c r="Z662">
        <v>3065635</v>
      </c>
      <c r="AA662">
        <v>11</v>
      </c>
      <c r="AB662">
        <v>39</v>
      </c>
      <c r="AC662">
        <v>11</v>
      </c>
      <c r="AD662">
        <v>5588928</v>
      </c>
      <c r="AE662">
        <v>5380</v>
      </c>
      <c r="AF662" s="10">
        <v>2.7</v>
      </c>
      <c r="AG662">
        <v>2.16</v>
      </c>
      <c r="AH662">
        <v>2.7</v>
      </c>
      <c r="AI662" s="1">
        <v>2.16</v>
      </c>
      <c r="AJ662">
        <v>0.97399999999999998</v>
      </c>
    </row>
    <row r="663" spans="1:36" x14ac:dyDescent="0.2">
      <c r="A663" s="22">
        <v>660</v>
      </c>
      <c r="B663">
        <v>3135211</v>
      </c>
      <c r="C663">
        <v>10</v>
      </c>
      <c r="D663">
        <v>39</v>
      </c>
      <c r="E663">
        <v>7</v>
      </c>
      <c r="F663">
        <v>5519394</v>
      </c>
      <c r="G663">
        <v>5470</v>
      </c>
      <c r="H663" s="10">
        <v>2.7</v>
      </c>
      <c r="I663">
        <v>2.16</v>
      </c>
      <c r="J663">
        <v>3.2949999999999999</v>
      </c>
      <c r="K663" s="1">
        <v>2.6360000000000001</v>
      </c>
      <c r="L663">
        <v>0.84899999999999998</v>
      </c>
      <c r="M663" s="22">
        <v>660</v>
      </c>
      <c r="N663">
        <v>2928024</v>
      </c>
      <c r="O663">
        <v>5</v>
      </c>
      <c r="P663">
        <v>27</v>
      </c>
      <c r="Q663">
        <v>5</v>
      </c>
      <c r="R663">
        <v>5726566</v>
      </c>
      <c r="S663">
        <v>5357</v>
      </c>
      <c r="T663" s="10">
        <v>2.7</v>
      </c>
      <c r="U663">
        <v>2.16</v>
      </c>
      <c r="V663">
        <v>3.2949999999999999</v>
      </c>
      <c r="W663" s="1">
        <v>2.6360000000000001</v>
      </c>
      <c r="X663">
        <v>1.194</v>
      </c>
      <c r="Y663" s="22">
        <v>660</v>
      </c>
      <c r="Z663">
        <v>3065627</v>
      </c>
      <c r="AA663">
        <v>8</v>
      </c>
      <c r="AB663">
        <v>45</v>
      </c>
      <c r="AC663">
        <v>5</v>
      </c>
      <c r="AD663">
        <v>5588970</v>
      </c>
      <c r="AE663">
        <v>5385</v>
      </c>
      <c r="AF663" s="10">
        <v>2.7</v>
      </c>
      <c r="AG663">
        <v>2.16</v>
      </c>
      <c r="AH663">
        <v>3.2949999999999999</v>
      </c>
      <c r="AI663" s="1">
        <v>2.6360000000000001</v>
      </c>
      <c r="AJ663">
        <v>1.024</v>
      </c>
    </row>
    <row r="664" spans="1:36" x14ac:dyDescent="0.2">
      <c r="A664" s="22">
        <v>661</v>
      </c>
      <c r="B664">
        <v>3135199</v>
      </c>
      <c r="C664">
        <v>12</v>
      </c>
      <c r="D664">
        <v>37</v>
      </c>
      <c r="E664">
        <v>12</v>
      </c>
      <c r="F664">
        <v>5519364</v>
      </c>
      <c r="G664">
        <v>5474</v>
      </c>
      <c r="H664" s="10">
        <v>2.7</v>
      </c>
      <c r="I664">
        <v>2.16</v>
      </c>
      <c r="J664">
        <v>3.2949999999999999</v>
      </c>
      <c r="K664" s="1">
        <v>2.6360000000000001</v>
      </c>
      <c r="L664">
        <v>0.84599999999999997</v>
      </c>
      <c r="M664" s="22">
        <v>661</v>
      </c>
      <c r="N664">
        <v>2928017</v>
      </c>
      <c r="O664">
        <v>7</v>
      </c>
      <c r="P664">
        <v>22</v>
      </c>
      <c r="Q664">
        <v>10</v>
      </c>
      <c r="R664">
        <v>5726566</v>
      </c>
      <c r="S664">
        <v>5360</v>
      </c>
      <c r="T664" s="10">
        <v>2.7</v>
      </c>
      <c r="U664">
        <v>2.16</v>
      </c>
      <c r="V664">
        <v>3.2949999999999999</v>
      </c>
      <c r="W664" s="1">
        <v>2.6360000000000001</v>
      </c>
      <c r="X664">
        <v>1.139</v>
      </c>
      <c r="Y664" s="22">
        <v>661</v>
      </c>
      <c r="Z664">
        <v>3065616</v>
      </c>
      <c r="AA664">
        <v>11</v>
      </c>
      <c r="AB664">
        <v>42</v>
      </c>
      <c r="AC664">
        <v>11</v>
      </c>
      <c r="AD664">
        <v>5588956</v>
      </c>
      <c r="AE664">
        <v>5390</v>
      </c>
      <c r="AF664" s="10">
        <v>2.7</v>
      </c>
      <c r="AG664">
        <v>2.16</v>
      </c>
      <c r="AH664">
        <v>3.2949999999999999</v>
      </c>
      <c r="AI664" s="1">
        <v>2.6360000000000001</v>
      </c>
      <c r="AJ664">
        <v>0.97499999999999998</v>
      </c>
    </row>
    <row r="665" spans="1:36" x14ac:dyDescent="0.2">
      <c r="A665" s="22">
        <v>662</v>
      </c>
      <c r="B665">
        <v>3135186</v>
      </c>
      <c r="C665">
        <v>13</v>
      </c>
      <c r="D665">
        <v>35</v>
      </c>
      <c r="E665">
        <v>14</v>
      </c>
      <c r="F665">
        <v>5519385</v>
      </c>
      <c r="G665">
        <v>5483</v>
      </c>
      <c r="H665" s="10">
        <v>2.7</v>
      </c>
      <c r="I665">
        <v>2.16</v>
      </c>
      <c r="J665">
        <v>3.2949999999999999</v>
      </c>
      <c r="K665" s="1">
        <v>2.6360000000000001</v>
      </c>
      <c r="L665">
        <v>0.82199999999999995</v>
      </c>
      <c r="M665" s="22">
        <v>662</v>
      </c>
      <c r="N665">
        <v>2928008</v>
      </c>
      <c r="O665">
        <v>9</v>
      </c>
      <c r="P665">
        <v>22</v>
      </c>
      <c r="Q665">
        <v>7</v>
      </c>
      <c r="R665">
        <v>5726584</v>
      </c>
      <c r="S665">
        <v>5368</v>
      </c>
      <c r="T665" s="10">
        <v>2.7</v>
      </c>
      <c r="U665">
        <v>2.16</v>
      </c>
      <c r="V665">
        <v>3.2949999999999999</v>
      </c>
      <c r="W665" s="1">
        <v>2.6360000000000001</v>
      </c>
      <c r="X665">
        <v>1.206</v>
      </c>
      <c r="Y665" s="22">
        <v>662</v>
      </c>
      <c r="Z665">
        <v>3065596</v>
      </c>
      <c r="AA665">
        <v>20</v>
      </c>
      <c r="AB665">
        <v>34</v>
      </c>
      <c r="AC665">
        <v>19</v>
      </c>
      <c r="AD665">
        <v>5588953</v>
      </c>
      <c r="AE665">
        <v>5397</v>
      </c>
      <c r="AF665" s="10">
        <v>2.7</v>
      </c>
      <c r="AG665">
        <v>2.16</v>
      </c>
      <c r="AH665">
        <v>3.2949999999999999</v>
      </c>
      <c r="AI665" s="1">
        <v>2.6360000000000001</v>
      </c>
      <c r="AJ665">
        <v>1.014</v>
      </c>
    </row>
    <row r="666" spans="1:36" x14ac:dyDescent="0.2">
      <c r="A666" s="22">
        <v>663</v>
      </c>
      <c r="B666">
        <v>3135173</v>
      </c>
      <c r="C666">
        <v>13</v>
      </c>
      <c r="D666">
        <v>38</v>
      </c>
      <c r="E666">
        <v>10</v>
      </c>
      <c r="F666">
        <v>5519400</v>
      </c>
      <c r="G666">
        <v>5490</v>
      </c>
      <c r="H666" s="10">
        <v>2.7</v>
      </c>
      <c r="I666">
        <v>2.16</v>
      </c>
      <c r="J666">
        <v>3.2949999999999999</v>
      </c>
      <c r="K666" s="1">
        <v>2.6360000000000001</v>
      </c>
      <c r="L666">
        <v>0.94399999999999995</v>
      </c>
      <c r="M666" s="22">
        <v>663</v>
      </c>
      <c r="N666">
        <v>2927997</v>
      </c>
      <c r="O666">
        <v>11</v>
      </c>
      <c r="P666">
        <v>22</v>
      </c>
      <c r="Q666">
        <v>9</v>
      </c>
      <c r="R666">
        <v>5726597</v>
      </c>
      <c r="S666">
        <v>5371</v>
      </c>
      <c r="T666" s="10">
        <v>2.7</v>
      </c>
      <c r="U666">
        <v>2.16</v>
      </c>
      <c r="V666">
        <v>3.2949999999999999</v>
      </c>
      <c r="W666" s="1">
        <v>2.6360000000000001</v>
      </c>
      <c r="X666">
        <v>1.0980000000000001</v>
      </c>
      <c r="Y666" s="22">
        <v>663</v>
      </c>
      <c r="Z666">
        <v>3065581</v>
      </c>
      <c r="AA666">
        <v>15</v>
      </c>
      <c r="AB666">
        <v>40</v>
      </c>
      <c r="AC666">
        <v>14</v>
      </c>
      <c r="AD666">
        <v>5588992</v>
      </c>
      <c r="AE666">
        <v>5402</v>
      </c>
      <c r="AF666" s="10">
        <v>2.7</v>
      </c>
      <c r="AG666">
        <v>2.16</v>
      </c>
      <c r="AH666">
        <v>3.2949999999999999</v>
      </c>
      <c r="AI666" s="1">
        <v>2.6360000000000001</v>
      </c>
      <c r="AJ666">
        <v>1.0609999999999999</v>
      </c>
    </row>
    <row r="667" spans="1:36" x14ac:dyDescent="0.2">
      <c r="A667" s="22">
        <v>664</v>
      </c>
      <c r="B667">
        <v>3135156</v>
      </c>
      <c r="C667">
        <v>17</v>
      </c>
      <c r="D667">
        <v>37</v>
      </c>
      <c r="E667">
        <v>14</v>
      </c>
      <c r="F667">
        <v>5519408</v>
      </c>
      <c r="G667">
        <v>5496</v>
      </c>
      <c r="H667" s="10">
        <v>2.7</v>
      </c>
      <c r="I667">
        <v>2.16</v>
      </c>
      <c r="J667">
        <v>3.2949999999999999</v>
      </c>
      <c r="K667" s="1">
        <v>2.6360000000000001</v>
      </c>
      <c r="L667">
        <v>0.98599999999999999</v>
      </c>
      <c r="M667" s="22">
        <v>664</v>
      </c>
      <c r="N667">
        <v>2927993</v>
      </c>
      <c r="O667">
        <v>4</v>
      </c>
      <c r="P667">
        <v>27</v>
      </c>
      <c r="Q667">
        <v>6</v>
      </c>
      <c r="R667">
        <v>5726595</v>
      </c>
      <c r="S667">
        <v>5374</v>
      </c>
      <c r="T667" s="10">
        <v>2.7</v>
      </c>
      <c r="U667">
        <v>2.16</v>
      </c>
      <c r="V667">
        <v>3.2949999999999999</v>
      </c>
      <c r="W667" s="1">
        <v>2.6360000000000001</v>
      </c>
      <c r="X667">
        <v>1.0680000000000001</v>
      </c>
      <c r="Y667" s="22">
        <v>664</v>
      </c>
      <c r="Z667">
        <v>3065569</v>
      </c>
      <c r="AA667">
        <v>12</v>
      </c>
      <c r="AB667">
        <v>45</v>
      </c>
      <c r="AC667">
        <v>10</v>
      </c>
      <c r="AD667">
        <v>5589005</v>
      </c>
      <c r="AE667">
        <v>5412</v>
      </c>
      <c r="AF667" s="10">
        <v>2.7</v>
      </c>
      <c r="AG667">
        <v>2.16</v>
      </c>
      <c r="AH667">
        <v>3.2949999999999999</v>
      </c>
      <c r="AI667" s="1">
        <v>2.6360000000000001</v>
      </c>
      <c r="AJ667">
        <v>1.0900000000000001</v>
      </c>
    </row>
    <row r="668" spans="1:36" x14ac:dyDescent="0.2">
      <c r="A668" s="22">
        <v>665</v>
      </c>
      <c r="B668">
        <v>3135147</v>
      </c>
      <c r="C668">
        <v>9</v>
      </c>
      <c r="D668">
        <v>41</v>
      </c>
      <c r="E668">
        <v>13</v>
      </c>
      <c r="F668">
        <v>5519424</v>
      </c>
      <c r="G668">
        <v>5498</v>
      </c>
      <c r="H668" s="10">
        <v>2.7</v>
      </c>
      <c r="I668">
        <v>2.16</v>
      </c>
      <c r="J668">
        <v>3.2949999999999999</v>
      </c>
      <c r="K668" s="1">
        <v>2.6360000000000001</v>
      </c>
      <c r="L668">
        <v>1.159</v>
      </c>
      <c r="M668" s="22">
        <v>665</v>
      </c>
      <c r="N668">
        <v>2927986</v>
      </c>
      <c r="O668">
        <v>7</v>
      </c>
      <c r="P668">
        <v>22</v>
      </c>
      <c r="Q668">
        <v>9</v>
      </c>
      <c r="R668">
        <v>5726600</v>
      </c>
      <c r="S668">
        <v>5377</v>
      </c>
      <c r="T668" s="10">
        <v>2.7</v>
      </c>
      <c r="U668">
        <v>2.16</v>
      </c>
      <c r="V668">
        <v>3.2949999999999999</v>
      </c>
      <c r="W668" s="1">
        <v>2.6360000000000001</v>
      </c>
      <c r="X668">
        <v>1.1220000000000001</v>
      </c>
      <c r="Y668" s="22">
        <v>665</v>
      </c>
      <c r="Z668">
        <v>3065549</v>
      </c>
      <c r="AA668">
        <v>20</v>
      </c>
      <c r="AB668">
        <v>47</v>
      </c>
      <c r="AC668">
        <v>10</v>
      </c>
      <c r="AD668">
        <v>5589008</v>
      </c>
      <c r="AE668">
        <v>5424</v>
      </c>
      <c r="AF668" s="10">
        <v>2.7</v>
      </c>
      <c r="AG668">
        <v>2.16</v>
      </c>
      <c r="AH668">
        <v>3.2949999999999999</v>
      </c>
      <c r="AI668" s="1">
        <v>2.6360000000000001</v>
      </c>
      <c r="AJ668">
        <v>1.079</v>
      </c>
    </row>
    <row r="669" spans="1:36" x14ac:dyDescent="0.2">
      <c r="A669" s="22">
        <v>666</v>
      </c>
      <c r="B669">
        <v>3135135</v>
      </c>
      <c r="C669">
        <v>12</v>
      </c>
      <c r="D669">
        <v>43</v>
      </c>
      <c r="E669">
        <v>7</v>
      </c>
      <c r="F669">
        <v>5519425</v>
      </c>
      <c r="G669">
        <v>5504</v>
      </c>
      <c r="H669" s="10">
        <v>2.7</v>
      </c>
      <c r="I669">
        <v>2.16</v>
      </c>
      <c r="J669">
        <v>3.2949999999999999</v>
      </c>
      <c r="K669" s="1">
        <v>2.6360000000000001</v>
      </c>
      <c r="L669">
        <v>1.2</v>
      </c>
      <c r="M669" s="22">
        <v>666</v>
      </c>
      <c r="N669">
        <v>2927979</v>
      </c>
      <c r="O669">
        <v>7</v>
      </c>
      <c r="P669">
        <v>23</v>
      </c>
      <c r="Q669">
        <v>6</v>
      </c>
      <c r="R669">
        <v>5726619</v>
      </c>
      <c r="S669">
        <v>5382</v>
      </c>
      <c r="T669" s="10">
        <v>2.7</v>
      </c>
      <c r="U669">
        <v>2.16</v>
      </c>
      <c r="V669">
        <v>3.2949999999999999</v>
      </c>
      <c r="W669" s="1">
        <v>2.6360000000000001</v>
      </c>
      <c r="X669">
        <v>1.0469999999999999</v>
      </c>
      <c r="Y669" s="22">
        <v>666</v>
      </c>
      <c r="Z669">
        <v>3065529</v>
      </c>
      <c r="AA669">
        <v>20</v>
      </c>
      <c r="AB669">
        <v>48</v>
      </c>
      <c r="AC669">
        <v>19</v>
      </c>
      <c r="AD669">
        <v>5589010</v>
      </c>
      <c r="AE669">
        <v>5430</v>
      </c>
      <c r="AF669" s="10">
        <v>2.7</v>
      </c>
      <c r="AG669">
        <v>2.16</v>
      </c>
      <c r="AH669">
        <v>3.2949999999999999</v>
      </c>
      <c r="AI669" s="1">
        <v>2.6360000000000001</v>
      </c>
      <c r="AJ669">
        <v>1.1000000000000001</v>
      </c>
    </row>
    <row r="670" spans="1:36" x14ac:dyDescent="0.2">
      <c r="A670" s="22">
        <v>667</v>
      </c>
      <c r="B670">
        <v>3135118</v>
      </c>
      <c r="C670">
        <v>17</v>
      </c>
      <c r="D670">
        <v>41</v>
      </c>
      <c r="E670">
        <v>14</v>
      </c>
      <c r="F670">
        <v>5519448</v>
      </c>
      <c r="G670">
        <v>5509</v>
      </c>
      <c r="H670" s="10">
        <v>2.7</v>
      </c>
      <c r="I670">
        <v>2.16</v>
      </c>
      <c r="J670">
        <v>3.2949999999999999</v>
      </c>
      <c r="K670" s="1">
        <v>2.6360000000000001</v>
      </c>
      <c r="L670">
        <v>1.0569999999999999</v>
      </c>
      <c r="M670" s="22">
        <v>667</v>
      </c>
      <c r="N670">
        <v>2927961</v>
      </c>
      <c r="O670">
        <v>18</v>
      </c>
      <c r="P670">
        <v>18</v>
      </c>
      <c r="Q670">
        <v>12</v>
      </c>
      <c r="R670">
        <v>5726623</v>
      </c>
      <c r="S670">
        <v>5390</v>
      </c>
      <c r="T670" s="10">
        <v>2.7</v>
      </c>
      <c r="U670">
        <v>2.16</v>
      </c>
      <c r="V670">
        <v>3.2949999999999999</v>
      </c>
      <c r="W670" s="1">
        <v>2.6360000000000001</v>
      </c>
      <c r="X670">
        <v>0.93500000000000005</v>
      </c>
      <c r="Y670" s="22">
        <v>667</v>
      </c>
      <c r="Z670">
        <v>3065517</v>
      </c>
      <c r="AA670">
        <v>12</v>
      </c>
      <c r="AB670">
        <v>51</v>
      </c>
      <c r="AC670">
        <v>17</v>
      </c>
      <c r="AD670">
        <v>5589025</v>
      </c>
      <c r="AE670">
        <v>5432</v>
      </c>
      <c r="AF670" s="10">
        <v>2.7</v>
      </c>
      <c r="AG670">
        <v>2.16</v>
      </c>
      <c r="AH670">
        <v>3.2949999999999999</v>
      </c>
      <c r="AI670" s="1">
        <v>2.6360000000000001</v>
      </c>
      <c r="AJ670">
        <v>1.246</v>
      </c>
    </row>
    <row r="671" spans="1:36" x14ac:dyDescent="0.2">
      <c r="A671" s="22">
        <v>668</v>
      </c>
      <c r="B671">
        <v>3135094</v>
      </c>
      <c r="C671">
        <v>24</v>
      </c>
      <c r="D671">
        <v>36</v>
      </c>
      <c r="E671">
        <v>22</v>
      </c>
      <c r="F671">
        <v>5519465</v>
      </c>
      <c r="G671">
        <v>5514</v>
      </c>
      <c r="H671" s="10">
        <v>2.7</v>
      </c>
      <c r="I671">
        <v>2.16</v>
      </c>
      <c r="J671">
        <v>3.2949999999999999</v>
      </c>
      <c r="K671" s="1">
        <v>2.6360000000000001</v>
      </c>
      <c r="L671">
        <v>1.0860000000000001</v>
      </c>
      <c r="M671" s="22">
        <v>668</v>
      </c>
      <c r="N671">
        <v>2927958</v>
      </c>
      <c r="O671">
        <v>3</v>
      </c>
      <c r="P671">
        <v>31</v>
      </c>
      <c r="Q671">
        <v>5</v>
      </c>
      <c r="R671">
        <v>5726638</v>
      </c>
      <c r="S671">
        <v>5393</v>
      </c>
      <c r="T671" s="10">
        <v>2.7</v>
      </c>
      <c r="U671">
        <v>2.16</v>
      </c>
      <c r="V671">
        <v>3.2949999999999999</v>
      </c>
      <c r="W671" s="1">
        <v>2.6360000000000001</v>
      </c>
      <c r="X671">
        <v>0.95699999999999996</v>
      </c>
      <c r="Y671" s="22">
        <v>668</v>
      </c>
      <c r="Z671">
        <v>3065504</v>
      </c>
      <c r="AA671">
        <v>13</v>
      </c>
      <c r="AB671">
        <v>53</v>
      </c>
      <c r="AC671">
        <v>10</v>
      </c>
      <c r="AD671">
        <v>5589079</v>
      </c>
      <c r="AE671">
        <v>5439</v>
      </c>
      <c r="AF671" s="10">
        <v>2.7</v>
      </c>
      <c r="AG671">
        <v>2.16</v>
      </c>
      <c r="AH671">
        <v>3.2949999999999999</v>
      </c>
      <c r="AI671" s="1">
        <v>2.6360000000000001</v>
      </c>
      <c r="AJ671">
        <v>1.181</v>
      </c>
    </row>
    <row r="672" spans="1:36" x14ac:dyDescent="0.2">
      <c r="A672" s="22">
        <v>669</v>
      </c>
      <c r="B672">
        <v>3135084</v>
      </c>
      <c r="C672">
        <v>10</v>
      </c>
      <c r="D672">
        <v>50</v>
      </c>
      <c r="E672">
        <v>10</v>
      </c>
      <c r="F672">
        <v>5519482</v>
      </c>
      <c r="G672">
        <v>5521</v>
      </c>
      <c r="H672" s="10">
        <v>2.7</v>
      </c>
      <c r="I672">
        <v>2.16</v>
      </c>
      <c r="J672">
        <v>3.2949999999999999</v>
      </c>
      <c r="K672" s="1">
        <v>2.6360000000000001</v>
      </c>
      <c r="L672">
        <v>1.125</v>
      </c>
      <c r="M672" s="22">
        <v>669</v>
      </c>
      <c r="N672">
        <v>2927951</v>
      </c>
      <c r="O672">
        <v>7</v>
      </c>
      <c r="P672">
        <v>29</v>
      </c>
      <c r="Q672">
        <v>5</v>
      </c>
      <c r="R672">
        <v>5726635</v>
      </c>
      <c r="S672">
        <v>5398</v>
      </c>
      <c r="T672" s="10">
        <v>2.7</v>
      </c>
      <c r="U672">
        <v>2.16</v>
      </c>
      <c r="V672">
        <v>3.2949999999999999</v>
      </c>
      <c r="W672" s="1">
        <v>2.6360000000000001</v>
      </c>
      <c r="X672">
        <v>1.143</v>
      </c>
      <c r="Y672" s="22">
        <v>669</v>
      </c>
      <c r="Z672">
        <v>3065487</v>
      </c>
      <c r="AA672">
        <v>17</v>
      </c>
      <c r="AB672">
        <v>52</v>
      </c>
      <c r="AC672">
        <v>14</v>
      </c>
      <c r="AD672">
        <v>5589069</v>
      </c>
      <c r="AE672">
        <v>5443</v>
      </c>
      <c r="AF672" s="10">
        <v>2.7</v>
      </c>
      <c r="AG672">
        <v>2.16</v>
      </c>
      <c r="AH672">
        <v>3.2949999999999999</v>
      </c>
      <c r="AI672" s="1">
        <v>2.6360000000000001</v>
      </c>
      <c r="AJ672">
        <v>1.1120000000000001</v>
      </c>
    </row>
    <row r="673" spans="1:36" x14ac:dyDescent="0.2">
      <c r="A673" s="22">
        <v>670</v>
      </c>
      <c r="B673">
        <v>3135067</v>
      </c>
      <c r="C673">
        <v>17</v>
      </c>
      <c r="D673">
        <v>50</v>
      </c>
      <c r="E673">
        <v>10</v>
      </c>
      <c r="F673">
        <v>5519501</v>
      </c>
      <c r="G673">
        <v>5528</v>
      </c>
      <c r="H673" s="10">
        <v>2.7</v>
      </c>
      <c r="I673">
        <v>2.16</v>
      </c>
      <c r="J673">
        <v>3.2949999999999999</v>
      </c>
      <c r="K673" s="1">
        <v>2.6360000000000001</v>
      </c>
      <c r="L673">
        <v>1.1499999999999999</v>
      </c>
      <c r="M673" s="22">
        <v>670</v>
      </c>
      <c r="N673">
        <v>2927939</v>
      </c>
      <c r="O673">
        <v>12</v>
      </c>
      <c r="P673">
        <v>22</v>
      </c>
      <c r="Q673">
        <v>14</v>
      </c>
      <c r="R673">
        <v>5726639</v>
      </c>
      <c r="S673">
        <v>5400</v>
      </c>
      <c r="T673" s="10">
        <v>2.7</v>
      </c>
      <c r="U673">
        <v>2.16</v>
      </c>
      <c r="V673">
        <v>3.2949999999999999</v>
      </c>
      <c r="W673" s="1">
        <v>2.6360000000000001</v>
      </c>
      <c r="X673">
        <v>1.0640000000000001</v>
      </c>
      <c r="Y673" s="22">
        <v>670</v>
      </c>
      <c r="Z673">
        <v>3065457</v>
      </c>
      <c r="AA673">
        <v>30</v>
      </c>
      <c r="AB673">
        <v>40</v>
      </c>
      <c r="AC673">
        <v>29</v>
      </c>
      <c r="AD673">
        <v>5589066</v>
      </c>
      <c r="AE673">
        <v>5450</v>
      </c>
      <c r="AF673" s="10">
        <v>2.7</v>
      </c>
      <c r="AG673">
        <v>2.16</v>
      </c>
      <c r="AH673">
        <v>3.2949999999999999</v>
      </c>
      <c r="AI673" s="1">
        <v>2.6360000000000001</v>
      </c>
      <c r="AJ673">
        <v>1.1499999999999999</v>
      </c>
    </row>
    <row r="674" spans="1:36" x14ac:dyDescent="0.2">
      <c r="A674" s="22">
        <v>671</v>
      </c>
      <c r="B674">
        <v>3135053</v>
      </c>
      <c r="C674">
        <v>14</v>
      </c>
      <c r="D674">
        <v>54</v>
      </c>
      <c r="E674">
        <v>13</v>
      </c>
      <c r="F674">
        <v>5519492</v>
      </c>
      <c r="G674">
        <v>5533</v>
      </c>
      <c r="H674" s="10">
        <v>2.7</v>
      </c>
      <c r="I674">
        <v>2.16</v>
      </c>
      <c r="J674">
        <v>3.2949999999999999</v>
      </c>
      <c r="K674" s="1">
        <v>2.6360000000000001</v>
      </c>
      <c r="L674">
        <v>1.113</v>
      </c>
      <c r="M674" s="22">
        <v>671</v>
      </c>
      <c r="N674">
        <v>2927927</v>
      </c>
      <c r="O674">
        <v>12</v>
      </c>
      <c r="P674">
        <v>24</v>
      </c>
      <c r="Q674">
        <v>10</v>
      </c>
      <c r="R674">
        <v>5726662</v>
      </c>
      <c r="S674">
        <v>5404</v>
      </c>
      <c r="T674" s="10">
        <v>2.7</v>
      </c>
      <c r="U674">
        <v>2.16</v>
      </c>
      <c r="V674">
        <v>3.2949999999999999</v>
      </c>
      <c r="W674" s="1">
        <v>2.6360000000000001</v>
      </c>
      <c r="X674">
        <v>1.07</v>
      </c>
      <c r="Y674" s="22">
        <v>671</v>
      </c>
      <c r="Z674">
        <v>3065442</v>
      </c>
      <c r="AA674">
        <v>15</v>
      </c>
      <c r="AB674">
        <v>57</v>
      </c>
      <c r="AC674">
        <v>13</v>
      </c>
      <c r="AD674">
        <v>5589111</v>
      </c>
      <c r="AE674">
        <v>5455</v>
      </c>
      <c r="AF674" s="10">
        <v>2.7</v>
      </c>
      <c r="AG674">
        <v>2.16</v>
      </c>
      <c r="AH674">
        <v>3.2949999999999999</v>
      </c>
      <c r="AI674" s="1">
        <v>2.6360000000000001</v>
      </c>
      <c r="AJ674">
        <v>1.175</v>
      </c>
    </row>
    <row r="675" spans="1:36" x14ac:dyDescent="0.2">
      <c r="A675" s="22">
        <v>672</v>
      </c>
      <c r="B675">
        <v>3135027</v>
      </c>
      <c r="C675">
        <v>26</v>
      </c>
      <c r="D675">
        <v>45</v>
      </c>
      <c r="E675">
        <v>23</v>
      </c>
      <c r="F675">
        <v>5519503</v>
      </c>
      <c r="G675">
        <v>5537</v>
      </c>
      <c r="H675" s="10">
        <v>2.7</v>
      </c>
      <c r="I675">
        <v>2.16</v>
      </c>
      <c r="J675">
        <v>3.2949999999999999</v>
      </c>
      <c r="K675" s="1">
        <v>2.6360000000000001</v>
      </c>
      <c r="L675">
        <v>1.171</v>
      </c>
      <c r="M675" s="22">
        <v>672</v>
      </c>
      <c r="N675">
        <v>2927915</v>
      </c>
      <c r="O675">
        <v>12</v>
      </c>
      <c r="P675">
        <v>29</v>
      </c>
      <c r="Q675">
        <v>7</v>
      </c>
      <c r="R675">
        <v>5726659</v>
      </c>
      <c r="S675">
        <v>5409</v>
      </c>
      <c r="T675" s="10">
        <v>2.7</v>
      </c>
      <c r="U675">
        <v>2.16</v>
      </c>
      <c r="V675">
        <v>3.2949999999999999</v>
      </c>
      <c r="W675" s="1">
        <v>2.6360000000000001</v>
      </c>
      <c r="X675">
        <v>1.0589999999999999</v>
      </c>
      <c r="Y675" s="22">
        <v>672</v>
      </c>
      <c r="Z675">
        <v>3065428</v>
      </c>
      <c r="AA675">
        <v>14</v>
      </c>
      <c r="AB675">
        <v>60</v>
      </c>
      <c r="AC675">
        <v>12</v>
      </c>
      <c r="AD675">
        <v>5589138</v>
      </c>
      <c r="AE675">
        <v>5461</v>
      </c>
      <c r="AF675" s="10">
        <v>2.7</v>
      </c>
      <c r="AG675">
        <v>2.16</v>
      </c>
      <c r="AH675">
        <v>3.2949999999999999</v>
      </c>
      <c r="AI675" s="1">
        <v>2.6360000000000001</v>
      </c>
      <c r="AJ675">
        <v>1.131</v>
      </c>
    </row>
    <row r="676" spans="1:36" x14ac:dyDescent="0.2">
      <c r="A676" s="22">
        <v>673</v>
      </c>
      <c r="B676">
        <v>3135007</v>
      </c>
      <c r="C676">
        <v>20</v>
      </c>
      <c r="D676">
        <v>57</v>
      </c>
      <c r="E676">
        <v>14</v>
      </c>
      <c r="F676">
        <v>5519551</v>
      </c>
      <c r="G676">
        <v>5543</v>
      </c>
      <c r="H676" s="10">
        <v>2.7</v>
      </c>
      <c r="I676">
        <v>2.16</v>
      </c>
      <c r="J676">
        <v>3.2949999999999999</v>
      </c>
      <c r="K676" s="1">
        <v>2.6360000000000001</v>
      </c>
      <c r="L676">
        <v>1.2370000000000001</v>
      </c>
      <c r="M676" s="22">
        <v>673</v>
      </c>
      <c r="N676">
        <v>2927909</v>
      </c>
      <c r="O676">
        <v>6</v>
      </c>
      <c r="P676">
        <v>34</v>
      </c>
      <c r="Q676">
        <v>7</v>
      </c>
      <c r="R676">
        <v>5726685</v>
      </c>
      <c r="S676">
        <v>5412</v>
      </c>
      <c r="T676" s="10">
        <v>2.7</v>
      </c>
      <c r="U676">
        <v>2.16</v>
      </c>
      <c r="V676">
        <v>3.2949999999999999</v>
      </c>
      <c r="W676" s="1">
        <v>2.6360000000000001</v>
      </c>
      <c r="X676">
        <v>1.135</v>
      </c>
      <c r="Y676" s="22">
        <v>673</v>
      </c>
      <c r="Z676">
        <v>3065410</v>
      </c>
      <c r="AA676">
        <v>18</v>
      </c>
      <c r="AB676">
        <v>55</v>
      </c>
      <c r="AC676">
        <v>19</v>
      </c>
      <c r="AD676">
        <v>5589133</v>
      </c>
      <c r="AE676">
        <v>5467</v>
      </c>
      <c r="AF676" s="10">
        <v>2.7</v>
      </c>
      <c r="AG676">
        <v>2.16</v>
      </c>
      <c r="AH676">
        <v>3.2949999999999999</v>
      </c>
      <c r="AI676" s="1">
        <v>2.6360000000000001</v>
      </c>
      <c r="AJ676">
        <v>1.0489999999999999</v>
      </c>
    </row>
    <row r="677" spans="1:36" x14ac:dyDescent="0.2">
      <c r="A677" s="22">
        <v>674</v>
      </c>
      <c r="B677">
        <v>3134984</v>
      </c>
      <c r="C677">
        <v>23</v>
      </c>
      <c r="D677">
        <v>60</v>
      </c>
      <c r="E677">
        <v>17</v>
      </c>
      <c r="F677">
        <v>5519548</v>
      </c>
      <c r="G677">
        <v>5553</v>
      </c>
      <c r="H677" s="10">
        <v>2.7</v>
      </c>
      <c r="I677">
        <v>2.16</v>
      </c>
      <c r="J677">
        <v>3.2949999999999999</v>
      </c>
      <c r="K677" s="1">
        <v>2.6360000000000001</v>
      </c>
      <c r="L677">
        <v>1.1739999999999999</v>
      </c>
      <c r="M677" s="22">
        <v>674</v>
      </c>
      <c r="N677">
        <v>2927893</v>
      </c>
      <c r="O677">
        <v>16</v>
      </c>
      <c r="P677">
        <v>28</v>
      </c>
      <c r="Q677">
        <v>12</v>
      </c>
      <c r="R677">
        <v>5726675</v>
      </c>
      <c r="S677">
        <v>5417</v>
      </c>
      <c r="T677" s="10">
        <v>2.7</v>
      </c>
      <c r="U677">
        <v>2.16</v>
      </c>
      <c r="V677">
        <v>3.2949999999999999</v>
      </c>
      <c r="W677" s="1">
        <v>2.6360000000000001</v>
      </c>
      <c r="X677">
        <v>1.208</v>
      </c>
      <c r="Y677" s="22">
        <v>674</v>
      </c>
      <c r="Z677">
        <v>3065387</v>
      </c>
      <c r="AA677">
        <v>23</v>
      </c>
      <c r="AB677">
        <v>52</v>
      </c>
      <c r="AC677">
        <v>21</v>
      </c>
      <c r="AD677">
        <v>5589139</v>
      </c>
      <c r="AE677">
        <v>5473</v>
      </c>
      <c r="AF677" s="10">
        <v>2.7</v>
      </c>
      <c r="AG677">
        <v>2.16</v>
      </c>
      <c r="AH677">
        <v>3.2949999999999999</v>
      </c>
      <c r="AI677" s="1">
        <v>2.6360000000000001</v>
      </c>
      <c r="AJ677">
        <v>1.0629999999999999</v>
      </c>
    </row>
    <row r="678" spans="1:36" x14ac:dyDescent="0.2">
      <c r="A678" s="22">
        <v>675</v>
      </c>
      <c r="B678">
        <v>3134968</v>
      </c>
      <c r="C678">
        <v>16</v>
      </c>
      <c r="D678">
        <v>67</v>
      </c>
      <c r="E678">
        <v>16</v>
      </c>
      <c r="F678">
        <v>5519580</v>
      </c>
      <c r="G678">
        <v>5557</v>
      </c>
      <c r="H678" s="10">
        <v>2.7</v>
      </c>
      <c r="I678">
        <v>2.16</v>
      </c>
      <c r="J678">
        <v>3.2949999999999999</v>
      </c>
      <c r="K678" s="1">
        <v>2.6360000000000001</v>
      </c>
      <c r="L678">
        <v>1.2070000000000001</v>
      </c>
      <c r="M678" s="22">
        <v>675</v>
      </c>
      <c r="N678">
        <v>2927887</v>
      </c>
      <c r="O678">
        <v>6</v>
      </c>
      <c r="P678">
        <v>34</v>
      </c>
      <c r="Q678">
        <v>10</v>
      </c>
      <c r="R678">
        <v>5726703</v>
      </c>
      <c r="S678">
        <v>5418</v>
      </c>
      <c r="T678" s="10">
        <v>2.7</v>
      </c>
      <c r="U678">
        <v>2.16</v>
      </c>
      <c r="V678">
        <v>3.2949999999999999</v>
      </c>
      <c r="W678" s="1">
        <v>2.6360000000000001</v>
      </c>
      <c r="X678">
        <v>1.083</v>
      </c>
      <c r="Y678" s="22">
        <v>675</v>
      </c>
      <c r="Z678">
        <v>3065364</v>
      </c>
      <c r="AA678">
        <v>23</v>
      </c>
      <c r="AB678">
        <v>53</v>
      </c>
      <c r="AC678">
        <v>22</v>
      </c>
      <c r="AD678">
        <v>5589180</v>
      </c>
      <c r="AE678">
        <v>5481</v>
      </c>
      <c r="AF678" s="10">
        <v>2.7</v>
      </c>
      <c r="AG678">
        <v>2.16</v>
      </c>
      <c r="AH678">
        <v>3.2949999999999999</v>
      </c>
      <c r="AI678" s="1">
        <v>2.6360000000000001</v>
      </c>
      <c r="AJ678">
        <v>1.103</v>
      </c>
    </row>
    <row r="679" spans="1:36" x14ac:dyDescent="0.2">
      <c r="A679" s="22">
        <v>676</v>
      </c>
      <c r="B679">
        <v>3134938</v>
      </c>
      <c r="C679">
        <v>30</v>
      </c>
      <c r="D679">
        <v>60</v>
      </c>
      <c r="E679">
        <v>23</v>
      </c>
      <c r="F679">
        <v>5519595</v>
      </c>
      <c r="G679">
        <v>5562</v>
      </c>
      <c r="H679" s="10">
        <v>2.7</v>
      </c>
      <c r="I679">
        <v>2.16</v>
      </c>
      <c r="J679">
        <v>3.2949999999999999</v>
      </c>
      <c r="K679" s="1">
        <v>2.6360000000000001</v>
      </c>
      <c r="L679">
        <v>1.264</v>
      </c>
      <c r="M679" s="22">
        <v>676</v>
      </c>
      <c r="N679">
        <v>2927871</v>
      </c>
      <c r="O679">
        <v>16</v>
      </c>
      <c r="P679">
        <v>31</v>
      </c>
      <c r="Q679">
        <v>9</v>
      </c>
      <c r="R679">
        <v>5726695</v>
      </c>
      <c r="S679">
        <v>5422</v>
      </c>
      <c r="T679" s="10">
        <v>2.7</v>
      </c>
      <c r="U679">
        <v>2.16</v>
      </c>
      <c r="V679">
        <v>3.2949999999999999</v>
      </c>
      <c r="W679" s="1">
        <v>2.6360000000000001</v>
      </c>
      <c r="X679">
        <v>1.1819999999999999</v>
      </c>
      <c r="Y679" s="22">
        <v>676</v>
      </c>
      <c r="Z679">
        <v>3065348</v>
      </c>
      <c r="AA679">
        <v>16</v>
      </c>
      <c r="AB679">
        <v>61</v>
      </c>
      <c r="AC679">
        <v>15</v>
      </c>
      <c r="AD679">
        <v>5589222</v>
      </c>
      <c r="AE679">
        <v>5486</v>
      </c>
      <c r="AF679" s="10">
        <v>2.7</v>
      </c>
      <c r="AG679">
        <v>2.16</v>
      </c>
      <c r="AH679">
        <v>3.2949999999999999</v>
      </c>
      <c r="AI679" s="1">
        <v>2.6360000000000001</v>
      </c>
      <c r="AJ679">
        <v>1.083</v>
      </c>
    </row>
    <row r="680" spans="1:36" x14ac:dyDescent="0.2">
      <c r="A680" s="22">
        <v>677</v>
      </c>
      <c r="B680">
        <v>3134916</v>
      </c>
      <c r="C680">
        <v>22</v>
      </c>
      <c r="D680">
        <v>69</v>
      </c>
      <c r="E680">
        <v>21</v>
      </c>
      <c r="F680">
        <v>5519595</v>
      </c>
      <c r="G680">
        <v>5568</v>
      </c>
      <c r="H680" s="10">
        <v>2.7</v>
      </c>
      <c r="I680">
        <v>2.16</v>
      </c>
      <c r="J680">
        <v>3.2949999999999999</v>
      </c>
      <c r="K680" s="1">
        <v>2.6360000000000001</v>
      </c>
      <c r="L680">
        <v>1.2470000000000001</v>
      </c>
      <c r="M680" s="22">
        <v>677</v>
      </c>
      <c r="N680">
        <v>2927856</v>
      </c>
      <c r="O680">
        <v>15</v>
      </c>
      <c r="P680">
        <v>35</v>
      </c>
      <c r="Q680">
        <v>12</v>
      </c>
      <c r="R680">
        <v>5726718</v>
      </c>
      <c r="S680">
        <v>5427</v>
      </c>
      <c r="T680" s="10">
        <v>2.7</v>
      </c>
      <c r="U680">
        <v>2.16</v>
      </c>
      <c r="V680">
        <v>3.2949999999999999</v>
      </c>
      <c r="W680" s="1">
        <v>2.6360000000000001</v>
      </c>
      <c r="X680">
        <v>1.0669999999999999</v>
      </c>
      <c r="Y680" s="22">
        <v>677</v>
      </c>
      <c r="Z680">
        <v>3065328</v>
      </c>
      <c r="AA680">
        <v>20</v>
      </c>
      <c r="AB680">
        <v>65</v>
      </c>
      <c r="AC680">
        <v>12</v>
      </c>
      <c r="AD680">
        <v>5589211</v>
      </c>
      <c r="AE680">
        <v>5491</v>
      </c>
      <c r="AF680" s="10">
        <v>2.7</v>
      </c>
      <c r="AG680">
        <v>2.16</v>
      </c>
      <c r="AH680">
        <v>3.2949999999999999</v>
      </c>
      <c r="AI680" s="1">
        <v>2.6360000000000001</v>
      </c>
      <c r="AJ680">
        <v>1.06</v>
      </c>
    </row>
    <row r="681" spans="1:36" x14ac:dyDescent="0.2">
      <c r="A681" s="22">
        <v>678</v>
      </c>
      <c r="B681">
        <v>3134884</v>
      </c>
      <c r="C681">
        <v>32</v>
      </c>
      <c r="D681">
        <v>72</v>
      </c>
      <c r="E681">
        <v>19</v>
      </c>
      <c r="F681">
        <v>5519648</v>
      </c>
      <c r="G681">
        <v>5573</v>
      </c>
      <c r="H681" s="10">
        <v>2.7</v>
      </c>
      <c r="I681">
        <v>2.16</v>
      </c>
      <c r="J681">
        <v>3.2949999999999999</v>
      </c>
      <c r="K681" s="1">
        <v>2.6360000000000001</v>
      </c>
      <c r="L681">
        <v>1.2170000000000001</v>
      </c>
      <c r="M681" s="22">
        <v>678</v>
      </c>
      <c r="N681">
        <v>2927843</v>
      </c>
      <c r="O681">
        <v>13</v>
      </c>
      <c r="P681">
        <v>35</v>
      </c>
      <c r="Q681">
        <v>15</v>
      </c>
      <c r="R681">
        <v>5726719</v>
      </c>
      <c r="S681">
        <v>5430</v>
      </c>
      <c r="T681" s="10">
        <v>2.7</v>
      </c>
      <c r="U681">
        <v>2.16</v>
      </c>
      <c r="V681">
        <v>3.2949999999999999</v>
      </c>
      <c r="W681" s="1">
        <v>2.6360000000000001</v>
      </c>
      <c r="X681">
        <v>1.236</v>
      </c>
      <c r="Y681" s="22">
        <v>678</v>
      </c>
      <c r="Z681">
        <v>3065310</v>
      </c>
      <c r="AA681">
        <v>18</v>
      </c>
      <c r="AB681">
        <v>68</v>
      </c>
      <c r="AC681">
        <v>17</v>
      </c>
      <c r="AD681">
        <v>5589223</v>
      </c>
      <c r="AE681">
        <v>5496</v>
      </c>
      <c r="AF681" s="10">
        <v>2.7</v>
      </c>
      <c r="AG681">
        <v>2.16</v>
      </c>
      <c r="AH681">
        <v>3.2949999999999999</v>
      </c>
      <c r="AI681" s="1">
        <v>2.6360000000000001</v>
      </c>
      <c r="AJ681">
        <v>1.069</v>
      </c>
    </row>
    <row r="682" spans="1:36" x14ac:dyDescent="0.2">
      <c r="A682" s="22">
        <v>679</v>
      </c>
      <c r="B682">
        <v>3134856</v>
      </c>
      <c r="C682">
        <v>28</v>
      </c>
      <c r="D682">
        <v>85</v>
      </c>
      <c r="E682">
        <v>19</v>
      </c>
      <c r="F682">
        <v>5519659</v>
      </c>
      <c r="G682">
        <v>5584</v>
      </c>
      <c r="H682" s="10">
        <v>2.7</v>
      </c>
      <c r="I682">
        <v>2.16</v>
      </c>
      <c r="J682">
        <v>3.2949999999999999</v>
      </c>
      <c r="K682" s="1">
        <v>2.6360000000000001</v>
      </c>
      <c r="L682">
        <v>1.202</v>
      </c>
      <c r="M682" s="22">
        <v>679</v>
      </c>
      <c r="N682">
        <v>2927831</v>
      </c>
      <c r="O682">
        <v>12</v>
      </c>
      <c r="P682">
        <v>42</v>
      </c>
      <c r="Q682">
        <v>6</v>
      </c>
      <c r="R682">
        <v>5726749</v>
      </c>
      <c r="S682">
        <v>5439</v>
      </c>
      <c r="T682" s="10">
        <v>2.7</v>
      </c>
      <c r="U682">
        <v>2.16</v>
      </c>
      <c r="V682">
        <v>3.2949999999999999</v>
      </c>
      <c r="W682" s="1">
        <v>2.6360000000000001</v>
      </c>
      <c r="X682">
        <v>1.246</v>
      </c>
      <c r="Y682" s="22">
        <v>679</v>
      </c>
      <c r="Z682">
        <v>3065277</v>
      </c>
      <c r="AA682">
        <v>33</v>
      </c>
      <c r="AB682">
        <v>58</v>
      </c>
      <c r="AC682">
        <v>28</v>
      </c>
      <c r="AD682">
        <v>5589243</v>
      </c>
      <c r="AE682">
        <v>5500</v>
      </c>
      <c r="AF682" s="10">
        <v>2.7</v>
      </c>
      <c r="AG682">
        <v>2.16</v>
      </c>
      <c r="AH682">
        <v>3.2949999999999999</v>
      </c>
      <c r="AI682" s="1">
        <v>2.6360000000000001</v>
      </c>
      <c r="AJ682">
        <v>1.129</v>
      </c>
    </row>
    <row r="683" spans="1:36" x14ac:dyDescent="0.2">
      <c r="A683" s="22">
        <v>680</v>
      </c>
      <c r="B683">
        <v>3134825</v>
      </c>
      <c r="C683">
        <v>31</v>
      </c>
      <c r="D683">
        <v>83</v>
      </c>
      <c r="E683">
        <v>30</v>
      </c>
      <c r="F683">
        <v>5519653</v>
      </c>
      <c r="G683">
        <v>5592</v>
      </c>
      <c r="H683" s="10">
        <v>2.7</v>
      </c>
      <c r="I683">
        <v>2.16</v>
      </c>
      <c r="J683">
        <v>3.2949999999999999</v>
      </c>
      <c r="K683" s="1">
        <v>2.6360000000000001</v>
      </c>
      <c r="L683">
        <v>1.3</v>
      </c>
      <c r="M683" s="22">
        <v>680</v>
      </c>
      <c r="N683">
        <v>2927816</v>
      </c>
      <c r="O683">
        <v>15</v>
      </c>
      <c r="P683">
        <v>40</v>
      </c>
      <c r="Q683">
        <v>14</v>
      </c>
      <c r="R683">
        <v>5726749</v>
      </c>
      <c r="S683">
        <v>5446</v>
      </c>
      <c r="T683" s="10">
        <v>2.7</v>
      </c>
      <c r="U683">
        <v>2.16</v>
      </c>
      <c r="V683">
        <v>3.2949999999999999</v>
      </c>
      <c r="W683" s="1">
        <v>2.6360000000000001</v>
      </c>
      <c r="X683">
        <v>1.1080000000000001</v>
      </c>
      <c r="Y683" s="22">
        <v>680</v>
      </c>
      <c r="Z683">
        <v>3065253</v>
      </c>
      <c r="AA683">
        <v>24</v>
      </c>
      <c r="AB683">
        <v>71</v>
      </c>
      <c r="AC683">
        <v>20</v>
      </c>
      <c r="AD683">
        <v>5589275</v>
      </c>
      <c r="AE683">
        <v>5505</v>
      </c>
      <c r="AF683" s="10">
        <v>2.7</v>
      </c>
      <c r="AG683">
        <v>2.16</v>
      </c>
      <c r="AH683">
        <v>3.2949999999999999</v>
      </c>
      <c r="AI683" s="1">
        <v>2.6360000000000001</v>
      </c>
      <c r="AJ683">
        <v>1.113</v>
      </c>
    </row>
    <row r="684" spans="1:36" x14ac:dyDescent="0.2">
      <c r="A684" s="22">
        <v>681</v>
      </c>
      <c r="B684">
        <v>3134803</v>
      </c>
      <c r="C684">
        <v>22</v>
      </c>
      <c r="D684">
        <v>90</v>
      </c>
      <c r="E684">
        <v>24</v>
      </c>
      <c r="F684">
        <v>5519715</v>
      </c>
      <c r="G684">
        <v>5599</v>
      </c>
      <c r="H684" s="10">
        <v>2.7</v>
      </c>
      <c r="I684">
        <v>2.16</v>
      </c>
      <c r="J684">
        <v>3.2949999999999999</v>
      </c>
      <c r="K684" s="1">
        <v>2.6360000000000001</v>
      </c>
      <c r="L684">
        <v>1.3129999999999999</v>
      </c>
      <c r="M684" s="22">
        <v>681</v>
      </c>
      <c r="N684">
        <v>2927801</v>
      </c>
      <c r="O684">
        <v>15</v>
      </c>
      <c r="P684">
        <v>44</v>
      </c>
      <c r="Q684">
        <v>11</v>
      </c>
      <c r="R684">
        <v>5726757</v>
      </c>
      <c r="S684">
        <v>5454</v>
      </c>
      <c r="T684" s="10">
        <v>2.7</v>
      </c>
      <c r="U684">
        <v>2.16</v>
      </c>
      <c r="V684">
        <v>3.2949999999999999</v>
      </c>
      <c r="W684" s="1">
        <v>2.6360000000000001</v>
      </c>
      <c r="X684">
        <v>1.2190000000000001</v>
      </c>
      <c r="Y684" s="22">
        <v>681</v>
      </c>
      <c r="Z684">
        <v>3065236</v>
      </c>
      <c r="AA684">
        <v>17</v>
      </c>
      <c r="AB684">
        <v>77</v>
      </c>
      <c r="AC684">
        <v>18</v>
      </c>
      <c r="AD684">
        <v>5589297</v>
      </c>
      <c r="AE684">
        <v>5512</v>
      </c>
      <c r="AF684" s="10">
        <v>2.7</v>
      </c>
      <c r="AG684">
        <v>2.16</v>
      </c>
      <c r="AH684">
        <v>3.2949999999999999</v>
      </c>
      <c r="AI684" s="1">
        <v>2.6360000000000001</v>
      </c>
      <c r="AJ684">
        <v>1.157</v>
      </c>
    </row>
    <row r="685" spans="1:36" x14ac:dyDescent="0.2">
      <c r="A685" s="22">
        <v>682</v>
      </c>
      <c r="B685">
        <v>3134770</v>
      </c>
      <c r="C685">
        <v>33</v>
      </c>
      <c r="D685">
        <v>81</v>
      </c>
      <c r="E685">
        <v>31</v>
      </c>
      <c r="F685">
        <v>5519729</v>
      </c>
      <c r="G685">
        <v>5604</v>
      </c>
      <c r="H685" s="10">
        <v>2.7</v>
      </c>
      <c r="I685">
        <v>2.16</v>
      </c>
      <c r="J685">
        <v>3.2949999999999999</v>
      </c>
      <c r="K685" s="1">
        <v>2.6360000000000001</v>
      </c>
      <c r="L685">
        <v>1.242</v>
      </c>
      <c r="M685" s="22">
        <v>682</v>
      </c>
      <c r="N685">
        <v>2927785</v>
      </c>
      <c r="O685">
        <v>16</v>
      </c>
      <c r="P685">
        <v>40</v>
      </c>
      <c r="Q685">
        <v>19</v>
      </c>
      <c r="R685">
        <v>5726778</v>
      </c>
      <c r="S685">
        <v>5461</v>
      </c>
      <c r="T685" s="10">
        <v>2.7</v>
      </c>
      <c r="U685">
        <v>2.16</v>
      </c>
      <c r="V685">
        <v>3.2949999999999999</v>
      </c>
      <c r="W685" s="1">
        <v>2.6360000000000001</v>
      </c>
      <c r="X685">
        <v>1.167</v>
      </c>
      <c r="Y685" s="22">
        <v>682</v>
      </c>
      <c r="Z685">
        <v>3065207</v>
      </c>
      <c r="AA685">
        <v>29</v>
      </c>
      <c r="AB685">
        <v>70</v>
      </c>
      <c r="AC685">
        <v>24</v>
      </c>
      <c r="AD685">
        <v>5589308</v>
      </c>
      <c r="AE685">
        <v>5517</v>
      </c>
      <c r="AF685" s="10">
        <v>2.7</v>
      </c>
      <c r="AG685">
        <v>2.16</v>
      </c>
      <c r="AH685">
        <v>3.2949999999999999</v>
      </c>
      <c r="AI685" s="1">
        <v>2.6360000000000001</v>
      </c>
      <c r="AJ685">
        <v>1.175</v>
      </c>
    </row>
    <row r="686" spans="1:36" x14ac:dyDescent="0.2">
      <c r="A686" s="22">
        <v>683</v>
      </c>
      <c r="B686">
        <v>3134743</v>
      </c>
      <c r="C686">
        <v>27</v>
      </c>
      <c r="D686">
        <v>86</v>
      </c>
      <c r="E686">
        <v>28</v>
      </c>
      <c r="F686">
        <v>5519767</v>
      </c>
      <c r="G686">
        <v>5608</v>
      </c>
      <c r="H686" s="10">
        <v>2.7</v>
      </c>
      <c r="I686">
        <v>2.16</v>
      </c>
      <c r="J686">
        <v>3.2949999999999999</v>
      </c>
      <c r="K686" s="1">
        <v>2.6360000000000001</v>
      </c>
      <c r="L686">
        <v>1.2130000000000001</v>
      </c>
      <c r="M686" s="22">
        <v>683</v>
      </c>
      <c r="N686">
        <v>2927773</v>
      </c>
      <c r="O686">
        <v>12</v>
      </c>
      <c r="P686">
        <v>47</v>
      </c>
      <c r="Q686">
        <v>9</v>
      </c>
      <c r="R686">
        <v>5726798</v>
      </c>
      <c r="S686">
        <v>5462</v>
      </c>
      <c r="T686" s="10">
        <v>2.7</v>
      </c>
      <c r="U686">
        <v>2.16</v>
      </c>
      <c r="V686">
        <v>3.2949999999999999</v>
      </c>
      <c r="W686" s="1">
        <v>2.6360000000000001</v>
      </c>
      <c r="X686">
        <v>1.284</v>
      </c>
      <c r="Y686" s="22">
        <v>683</v>
      </c>
      <c r="Z686">
        <v>3065170</v>
      </c>
      <c r="AA686">
        <v>37</v>
      </c>
      <c r="AB686">
        <v>70</v>
      </c>
      <c r="AC686">
        <v>29</v>
      </c>
      <c r="AD686">
        <v>5589339</v>
      </c>
      <c r="AE686">
        <v>5528</v>
      </c>
      <c r="AF686" s="10">
        <v>2.7</v>
      </c>
      <c r="AG686">
        <v>2.16</v>
      </c>
      <c r="AH686">
        <v>3.2949999999999999</v>
      </c>
      <c r="AI686" s="1">
        <v>2.6360000000000001</v>
      </c>
      <c r="AJ686">
        <v>1.1639999999999999</v>
      </c>
    </row>
    <row r="687" spans="1:36" x14ac:dyDescent="0.2">
      <c r="A687" s="22">
        <v>684</v>
      </c>
      <c r="B687">
        <v>3134723</v>
      </c>
      <c r="C687">
        <v>20</v>
      </c>
      <c r="D687">
        <v>86</v>
      </c>
      <c r="E687">
        <v>27</v>
      </c>
      <c r="F687">
        <v>5519778</v>
      </c>
      <c r="G687">
        <v>5615</v>
      </c>
      <c r="H687" s="10">
        <v>2.7</v>
      </c>
      <c r="I687">
        <v>2.16</v>
      </c>
      <c r="J687">
        <v>3.2949999999999999</v>
      </c>
      <c r="K687" s="1">
        <v>2.6360000000000001</v>
      </c>
      <c r="L687">
        <v>1.167</v>
      </c>
      <c r="M687" s="22">
        <v>684</v>
      </c>
      <c r="N687">
        <v>2927751</v>
      </c>
      <c r="O687">
        <v>22</v>
      </c>
      <c r="P687">
        <v>42</v>
      </c>
      <c r="Q687">
        <v>17</v>
      </c>
      <c r="R687">
        <v>5726802</v>
      </c>
      <c r="S687">
        <v>5470</v>
      </c>
      <c r="T687" s="10">
        <v>2.7</v>
      </c>
      <c r="U687">
        <v>2.16</v>
      </c>
      <c r="V687">
        <v>3.2949999999999999</v>
      </c>
      <c r="W687" s="1">
        <v>2.6360000000000001</v>
      </c>
      <c r="X687">
        <v>1.117</v>
      </c>
      <c r="Y687" s="22">
        <v>684</v>
      </c>
      <c r="Z687">
        <v>3065146</v>
      </c>
      <c r="AA687">
        <v>24</v>
      </c>
      <c r="AB687">
        <v>88</v>
      </c>
      <c r="AC687">
        <v>19</v>
      </c>
      <c r="AD687">
        <v>5589345</v>
      </c>
      <c r="AE687">
        <v>5536</v>
      </c>
      <c r="AF687" s="10">
        <v>2.7</v>
      </c>
      <c r="AG687">
        <v>2.16</v>
      </c>
      <c r="AH687">
        <v>3.2949999999999999</v>
      </c>
      <c r="AI687" s="1">
        <v>2.6360000000000001</v>
      </c>
      <c r="AJ687">
        <v>1.1850000000000001</v>
      </c>
    </row>
    <row r="688" spans="1:36" x14ac:dyDescent="0.2">
      <c r="A688" s="22">
        <v>685</v>
      </c>
      <c r="B688">
        <v>3134701</v>
      </c>
      <c r="C688">
        <v>22</v>
      </c>
      <c r="D688">
        <v>76</v>
      </c>
      <c r="E688">
        <v>30</v>
      </c>
      <c r="F688">
        <v>5519826</v>
      </c>
      <c r="G688">
        <v>5620</v>
      </c>
      <c r="H688" s="10">
        <v>2.7</v>
      </c>
      <c r="I688">
        <v>2.16</v>
      </c>
      <c r="J688">
        <v>3.2949999999999999</v>
      </c>
      <c r="K688" s="1">
        <v>2.6360000000000001</v>
      </c>
      <c r="L688">
        <v>1.1459999999999999</v>
      </c>
      <c r="M688" s="22">
        <v>685</v>
      </c>
      <c r="N688">
        <v>2927738</v>
      </c>
      <c r="O688">
        <v>13</v>
      </c>
      <c r="P688">
        <v>50</v>
      </c>
      <c r="Q688">
        <v>14</v>
      </c>
      <c r="R688">
        <v>5726819</v>
      </c>
      <c r="S688">
        <v>5475</v>
      </c>
      <c r="T688" s="10">
        <v>2.7</v>
      </c>
      <c r="U688">
        <v>2.16</v>
      </c>
      <c r="V688">
        <v>3.2949999999999999</v>
      </c>
      <c r="W688" s="1">
        <v>2.6360000000000001</v>
      </c>
      <c r="X688">
        <v>1.1220000000000001</v>
      </c>
      <c r="Y688" s="22">
        <v>685</v>
      </c>
      <c r="Z688">
        <v>3065129</v>
      </c>
      <c r="AA688">
        <v>17</v>
      </c>
      <c r="AB688">
        <v>90</v>
      </c>
      <c r="AC688">
        <v>22</v>
      </c>
      <c r="AD688">
        <v>5589396</v>
      </c>
      <c r="AE688">
        <v>5538</v>
      </c>
      <c r="AF688" s="10">
        <v>2.7</v>
      </c>
      <c r="AG688">
        <v>2.16</v>
      </c>
      <c r="AH688">
        <v>3.2949999999999999</v>
      </c>
      <c r="AI688" s="1">
        <v>2.6360000000000001</v>
      </c>
      <c r="AJ688">
        <v>1.1619999999999999</v>
      </c>
    </row>
    <row r="689" spans="1:36" x14ac:dyDescent="0.2">
      <c r="A689" s="22">
        <v>686</v>
      </c>
      <c r="B689">
        <v>3134665</v>
      </c>
      <c r="C689">
        <v>36</v>
      </c>
      <c r="D689">
        <v>67</v>
      </c>
      <c r="E689">
        <v>31</v>
      </c>
      <c r="F689">
        <v>5519845</v>
      </c>
      <c r="G689">
        <v>5632</v>
      </c>
      <c r="H689" s="10">
        <v>2.7</v>
      </c>
      <c r="I689">
        <v>2.16</v>
      </c>
      <c r="J689">
        <v>3.2949999999999999</v>
      </c>
      <c r="K689" s="1">
        <v>2.6360000000000001</v>
      </c>
      <c r="L689">
        <v>1.0129999999999999</v>
      </c>
      <c r="M689" s="22">
        <v>686</v>
      </c>
      <c r="N689">
        <v>2927717</v>
      </c>
      <c r="O689">
        <v>21</v>
      </c>
      <c r="P689">
        <v>44</v>
      </c>
      <c r="Q689">
        <v>19</v>
      </c>
      <c r="R689">
        <v>5726837</v>
      </c>
      <c r="S689">
        <v>5479</v>
      </c>
      <c r="T689" s="10">
        <v>2.7</v>
      </c>
      <c r="U689">
        <v>2.16</v>
      </c>
      <c r="V689">
        <v>3.2949999999999999</v>
      </c>
      <c r="W689" s="1">
        <v>2.6360000000000001</v>
      </c>
      <c r="X689">
        <v>1.2110000000000001</v>
      </c>
      <c r="Y689" s="22">
        <v>686</v>
      </c>
      <c r="Z689">
        <v>3065091</v>
      </c>
      <c r="AA689">
        <v>38</v>
      </c>
      <c r="AB689">
        <v>71</v>
      </c>
      <c r="AC689">
        <v>36</v>
      </c>
      <c r="AD689">
        <v>5589427</v>
      </c>
      <c r="AE689">
        <v>5547</v>
      </c>
      <c r="AF689" s="10">
        <v>2.7</v>
      </c>
      <c r="AG689">
        <v>2.16</v>
      </c>
      <c r="AH689">
        <v>3.2949999999999999</v>
      </c>
      <c r="AI689" s="1">
        <v>2.6360000000000001</v>
      </c>
      <c r="AJ689">
        <v>1.1879999999999999</v>
      </c>
    </row>
    <row r="690" spans="1:36" x14ac:dyDescent="0.2">
      <c r="A690" s="22">
        <v>687</v>
      </c>
      <c r="B690">
        <v>3134638</v>
      </c>
      <c r="C690">
        <v>27</v>
      </c>
      <c r="D690">
        <v>80</v>
      </c>
      <c r="E690">
        <v>23</v>
      </c>
      <c r="F690">
        <v>5519900</v>
      </c>
      <c r="G690">
        <v>5640</v>
      </c>
      <c r="H690" s="10">
        <v>2.7</v>
      </c>
      <c r="I690">
        <v>2.16</v>
      </c>
      <c r="J690">
        <v>3.2949999999999999</v>
      </c>
      <c r="K690" s="1">
        <v>2.6360000000000001</v>
      </c>
      <c r="L690">
        <v>0.91200000000000003</v>
      </c>
      <c r="M690" s="22">
        <v>687</v>
      </c>
      <c r="N690">
        <v>2927704</v>
      </c>
      <c r="O690">
        <v>13</v>
      </c>
      <c r="P690">
        <v>51</v>
      </c>
      <c r="Q690">
        <v>14</v>
      </c>
      <c r="R690">
        <v>5726858</v>
      </c>
      <c r="S690">
        <v>5483</v>
      </c>
      <c r="T690" s="10">
        <v>2.7</v>
      </c>
      <c r="U690">
        <v>2.16</v>
      </c>
      <c r="V690">
        <v>3.2949999999999999</v>
      </c>
      <c r="W690" s="1">
        <v>2.6360000000000001</v>
      </c>
      <c r="X690">
        <v>1.107</v>
      </c>
      <c r="Y690" s="22">
        <v>687</v>
      </c>
      <c r="Z690">
        <v>3065049</v>
      </c>
      <c r="AA690">
        <v>42</v>
      </c>
      <c r="AB690">
        <v>78</v>
      </c>
      <c r="AC690">
        <v>31</v>
      </c>
      <c r="AD690">
        <v>5589426</v>
      </c>
      <c r="AE690">
        <v>5551</v>
      </c>
      <c r="AF690" s="10">
        <v>2.7</v>
      </c>
      <c r="AG690">
        <v>2.16</v>
      </c>
      <c r="AH690">
        <v>3.2949999999999999</v>
      </c>
      <c r="AI690" s="1">
        <v>2.6360000000000001</v>
      </c>
      <c r="AJ690">
        <v>1.121</v>
      </c>
    </row>
    <row r="691" spans="1:36" x14ac:dyDescent="0.2">
      <c r="A691" s="22">
        <v>688</v>
      </c>
      <c r="B691">
        <v>3134618</v>
      </c>
      <c r="C691">
        <v>20</v>
      </c>
      <c r="D691">
        <v>88</v>
      </c>
      <c r="E691">
        <v>19</v>
      </c>
      <c r="F691">
        <v>5519910</v>
      </c>
      <c r="G691">
        <v>5646</v>
      </c>
      <c r="H691" s="10">
        <v>2.7</v>
      </c>
      <c r="I691">
        <v>2.16</v>
      </c>
      <c r="J691">
        <v>3.2949999999999999</v>
      </c>
      <c r="K691" s="1">
        <v>2.6360000000000001</v>
      </c>
      <c r="L691">
        <v>0.93600000000000005</v>
      </c>
      <c r="M691" s="22">
        <v>688</v>
      </c>
      <c r="N691">
        <v>2927687</v>
      </c>
      <c r="O691">
        <v>17</v>
      </c>
      <c r="P691">
        <v>50</v>
      </c>
      <c r="Q691">
        <v>14</v>
      </c>
      <c r="R691">
        <v>5726865</v>
      </c>
      <c r="S691">
        <v>5489</v>
      </c>
      <c r="T691" s="10">
        <v>2.7</v>
      </c>
      <c r="U691">
        <v>2.16</v>
      </c>
      <c r="V691">
        <v>3.2949999999999999</v>
      </c>
      <c r="W691" s="1">
        <v>2.6360000000000001</v>
      </c>
      <c r="X691">
        <v>1.1120000000000001</v>
      </c>
      <c r="Y691" s="22">
        <v>688</v>
      </c>
      <c r="Z691">
        <v>3065015</v>
      </c>
      <c r="AA691">
        <v>34</v>
      </c>
      <c r="AB691">
        <v>94</v>
      </c>
      <c r="AC691">
        <v>26</v>
      </c>
      <c r="AD691">
        <v>5589499</v>
      </c>
      <c r="AE691">
        <v>5558</v>
      </c>
      <c r="AF691" s="10">
        <v>2.7</v>
      </c>
      <c r="AG691">
        <v>2.16</v>
      </c>
      <c r="AH691">
        <v>3.2949999999999999</v>
      </c>
      <c r="AI691" s="1">
        <v>2.6360000000000001</v>
      </c>
      <c r="AJ691">
        <v>1.095</v>
      </c>
    </row>
    <row r="692" spans="1:36" x14ac:dyDescent="0.2">
      <c r="A692" s="22">
        <v>689</v>
      </c>
      <c r="B692">
        <v>3134588</v>
      </c>
      <c r="C692">
        <v>30</v>
      </c>
      <c r="D692">
        <v>79</v>
      </c>
      <c r="E692">
        <v>29</v>
      </c>
      <c r="F692">
        <v>5519922</v>
      </c>
      <c r="G692">
        <v>5650</v>
      </c>
      <c r="H692" s="10">
        <v>2.7</v>
      </c>
      <c r="I692">
        <v>2.16</v>
      </c>
      <c r="J692">
        <v>3.2949999999999999</v>
      </c>
      <c r="K692" s="1">
        <v>2.6360000000000001</v>
      </c>
      <c r="L692">
        <v>0.97099999999999997</v>
      </c>
      <c r="M692" s="22">
        <v>689</v>
      </c>
      <c r="N692">
        <v>2927671</v>
      </c>
      <c r="O692">
        <v>16</v>
      </c>
      <c r="P692">
        <v>50</v>
      </c>
      <c r="Q692">
        <v>17</v>
      </c>
      <c r="R692">
        <v>5726879</v>
      </c>
      <c r="S692">
        <v>5492</v>
      </c>
      <c r="T692" s="10">
        <v>2.7</v>
      </c>
      <c r="U692">
        <v>2.16</v>
      </c>
      <c r="V692">
        <v>3.2949999999999999</v>
      </c>
      <c r="W692" s="1">
        <v>2.6360000000000001</v>
      </c>
      <c r="X692">
        <v>1.054</v>
      </c>
      <c r="Y692" s="22">
        <v>689</v>
      </c>
      <c r="Z692">
        <v>3064987</v>
      </c>
      <c r="AA692">
        <v>28</v>
      </c>
      <c r="AB692">
        <v>103</v>
      </c>
      <c r="AC692">
        <v>25</v>
      </c>
      <c r="AD692">
        <v>5589512</v>
      </c>
      <c r="AE692">
        <v>5568</v>
      </c>
      <c r="AF692" s="10">
        <v>2.7</v>
      </c>
      <c r="AG692">
        <v>2.16</v>
      </c>
      <c r="AH692">
        <v>3.2949999999999999</v>
      </c>
      <c r="AI692" s="1">
        <v>2.6360000000000001</v>
      </c>
      <c r="AJ692">
        <v>1.161</v>
      </c>
    </row>
    <row r="693" spans="1:36" x14ac:dyDescent="0.2">
      <c r="A693" s="22">
        <v>690</v>
      </c>
      <c r="B693">
        <v>3134564</v>
      </c>
      <c r="C693">
        <v>24</v>
      </c>
      <c r="D693">
        <v>82</v>
      </c>
      <c r="E693">
        <v>27</v>
      </c>
      <c r="F693">
        <v>5519951</v>
      </c>
      <c r="G693">
        <v>5653</v>
      </c>
      <c r="H693" s="10">
        <v>2.7</v>
      </c>
      <c r="I693">
        <v>2.16</v>
      </c>
      <c r="J693">
        <v>3.6909999999999998</v>
      </c>
      <c r="K693" s="1">
        <v>2.9529999999999998</v>
      </c>
      <c r="L693">
        <v>0.96199999999999997</v>
      </c>
      <c r="M693" s="22">
        <v>690</v>
      </c>
      <c r="N693">
        <v>2927654</v>
      </c>
      <c r="O693">
        <v>17</v>
      </c>
      <c r="P693">
        <v>45</v>
      </c>
      <c r="Q693">
        <v>21</v>
      </c>
      <c r="R693">
        <v>5726908</v>
      </c>
      <c r="S693">
        <v>5493</v>
      </c>
      <c r="T693" s="10">
        <v>2.7</v>
      </c>
      <c r="U693">
        <v>2.16</v>
      </c>
      <c r="V693">
        <v>3.6909999999999998</v>
      </c>
      <c r="W693" s="1">
        <v>2.9529999999999998</v>
      </c>
      <c r="X693">
        <v>1.1259999999999999</v>
      </c>
      <c r="Y693" s="22">
        <v>690</v>
      </c>
      <c r="Z693">
        <v>3064961</v>
      </c>
      <c r="AA693">
        <v>26</v>
      </c>
      <c r="AB693">
        <v>103</v>
      </c>
      <c r="AC693">
        <v>28</v>
      </c>
      <c r="AD693">
        <v>5589532</v>
      </c>
      <c r="AE693">
        <v>5574</v>
      </c>
      <c r="AF693" s="10">
        <v>2.7</v>
      </c>
      <c r="AG693">
        <v>2.16</v>
      </c>
      <c r="AH693">
        <v>3.6909999999999998</v>
      </c>
      <c r="AI693" s="1">
        <v>2.9529999999999998</v>
      </c>
      <c r="AJ693">
        <v>1.1779999999999999</v>
      </c>
    </row>
    <row r="694" spans="1:36" x14ac:dyDescent="0.2">
      <c r="A694" s="22">
        <v>691</v>
      </c>
      <c r="B694">
        <v>3134531</v>
      </c>
      <c r="C694">
        <v>33</v>
      </c>
      <c r="D694">
        <v>74</v>
      </c>
      <c r="E694">
        <v>32</v>
      </c>
      <c r="F694">
        <v>5519952</v>
      </c>
      <c r="G694">
        <v>5661</v>
      </c>
      <c r="H694" s="10">
        <v>2.7</v>
      </c>
      <c r="I694">
        <v>2.16</v>
      </c>
      <c r="J694">
        <v>3.6909999999999998</v>
      </c>
      <c r="K694" s="1">
        <v>2.9529999999999998</v>
      </c>
      <c r="L694">
        <v>0.97499999999999998</v>
      </c>
      <c r="M694" s="22">
        <v>691</v>
      </c>
      <c r="N694">
        <v>2927636</v>
      </c>
      <c r="O694">
        <v>18</v>
      </c>
      <c r="P694">
        <v>46</v>
      </c>
      <c r="Q694">
        <v>16</v>
      </c>
      <c r="R694">
        <v>5726920</v>
      </c>
      <c r="S694">
        <v>5497</v>
      </c>
      <c r="T694" s="10">
        <v>2.7</v>
      </c>
      <c r="U694">
        <v>2.16</v>
      </c>
      <c r="V694">
        <v>3.6909999999999998</v>
      </c>
      <c r="W694" s="1">
        <v>2.9529999999999998</v>
      </c>
      <c r="X694">
        <v>1.0740000000000001</v>
      </c>
      <c r="Y694" s="22">
        <v>691</v>
      </c>
      <c r="Z694">
        <v>3064924</v>
      </c>
      <c r="AA694">
        <v>37</v>
      </c>
      <c r="AB694">
        <v>89</v>
      </c>
      <c r="AC694">
        <v>40</v>
      </c>
      <c r="AD694">
        <v>5589544</v>
      </c>
      <c r="AE694">
        <v>5574</v>
      </c>
      <c r="AF694" s="10">
        <v>2.7</v>
      </c>
      <c r="AG694">
        <v>2.16</v>
      </c>
      <c r="AH694">
        <v>3.6909999999999998</v>
      </c>
      <c r="AI694" s="1">
        <v>2.9529999999999998</v>
      </c>
      <c r="AJ694">
        <v>1.151</v>
      </c>
    </row>
    <row r="695" spans="1:36" x14ac:dyDescent="0.2">
      <c r="A695" s="22">
        <v>692</v>
      </c>
      <c r="B695">
        <v>3134500</v>
      </c>
      <c r="C695">
        <v>31</v>
      </c>
      <c r="D695">
        <v>85</v>
      </c>
      <c r="E695">
        <v>22</v>
      </c>
      <c r="F695">
        <v>5520037</v>
      </c>
      <c r="G695">
        <v>5666</v>
      </c>
      <c r="H695" s="10">
        <v>2.7</v>
      </c>
      <c r="I695">
        <v>2.16</v>
      </c>
      <c r="J695">
        <v>3.6909999999999998</v>
      </c>
      <c r="K695" s="1">
        <v>2.9529999999999998</v>
      </c>
      <c r="L695">
        <v>1</v>
      </c>
      <c r="M695" s="22">
        <v>692</v>
      </c>
      <c r="N695">
        <v>2927612</v>
      </c>
      <c r="O695">
        <v>24</v>
      </c>
      <c r="P695">
        <v>49</v>
      </c>
      <c r="Q695">
        <v>15</v>
      </c>
      <c r="R695">
        <v>5726929</v>
      </c>
      <c r="S695">
        <v>5501</v>
      </c>
      <c r="T695" s="10">
        <v>2.7</v>
      </c>
      <c r="U695">
        <v>2.16</v>
      </c>
      <c r="V695">
        <v>3.6909999999999998</v>
      </c>
      <c r="W695" s="1">
        <v>2.9529999999999998</v>
      </c>
      <c r="X695">
        <v>0.98</v>
      </c>
      <c r="Y695" s="22">
        <v>692</v>
      </c>
      <c r="Z695">
        <v>3064885</v>
      </c>
      <c r="AA695">
        <v>39</v>
      </c>
      <c r="AB695">
        <v>91</v>
      </c>
      <c r="AC695">
        <v>35</v>
      </c>
      <c r="AD695">
        <v>5589618</v>
      </c>
      <c r="AE695">
        <v>5583</v>
      </c>
      <c r="AF695" s="10">
        <v>2.7</v>
      </c>
      <c r="AG695">
        <v>2.16</v>
      </c>
      <c r="AH695">
        <v>3.6909999999999998</v>
      </c>
      <c r="AI695" s="1">
        <v>2.9529999999999998</v>
      </c>
      <c r="AJ695">
        <v>1.101</v>
      </c>
    </row>
    <row r="696" spans="1:36" x14ac:dyDescent="0.2">
      <c r="A696" s="22">
        <v>693</v>
      </c>
      <c r="B696">
        <v>3134473</v>
      </c>
      <c r="C696">
        <v>27</v>
      </c>
      <c r="D696">
        <v>90</v>
      </c>
      <c r="E696">
        <v>26</v>
      </c>
      <c r="F696">
        <v>5520044</v>
      </c>
      <c r="G696">
        <v>5670</v>
      </c>
      <c r="H696" s="10">
        <v>2.7</v>
      </c>
      <c r="I696">
        <v>2.16</v>
      </c>
      <c r="J696">
        <v>3.6909999999999998</v>
      </c>
      <c r="K696" s="1">
        <v>2.9529999999999998</v>
      </c>
      <c r="L696">
        <v>1.056</v>
      </c>
      <c r="M696" s="22">
        <v>693</v>
      </c>
      <c r="N696">
        <v>2927599</v>
      </c>
      <c r="O696">
        <v>13</v>
      </c>
      <c r="P696">
        <v>60</v>
      </c>
      <c r="Q696">
        <v>13</v>
      </c>
      <c r="R696">
        <v>5726967</v>
      </c>
      <c r="S696">
        <v>5503</v>
      </c>
      <c r="T696" s="10">
        <v>2.7</v>
      </c>
      <c r="U696">
        <v>2.16</v>
      </c>
      <c r="V696">
        <v>3.6909999999999998</v>
      </c>
      <c r="W696" s="1">
        <v>2.9529999999999998</v>
      </c>
      <c r="X696">
        <v>1.01</v>
      </c>
      <c r="Y696" s="22">
        <v>693</v>
      </c>
      <c r="Z696">
        <v>3064856</v>
      </c>
      <c r="AA696">
        <v>29</v>
      </c>
      <c r="AB696">
        <v>102</v>
      </c>
      <c r="AC696">
        <v>28</v>
      </c>
      <c r="AD696">
        <v>5589642</v>
      </c>
      <c r="AE696">
        <v>5585</v>
      </c>
      <c r="AF696" s="10">
        <v>2.7</v>
      </c>
      <c r="AG696">
        <v>2.16</v>
      </c>
      <c r="AH696">
        <v>3.6909999999999998</v>
      </c>
      <c r="AI696" s="1">
        <v>2.9529999999999998</v>
      </c>
      <c r="AJ696">
        <v>1.1020000000000001</v>
      </c>
    </row>
    <row r="697" spans="1:36" x14ac:dyDescent="0.2">
      <c r="A697" s="22">
        <v>694</v>
      </c>
      <c r="B697">
        <v>3134440</v>
      </c>
      <c r="C697">
        <v>33</v>
      </c>
      <c r="D697">
        <v>89</v>
      </c>
      <c r="E697">
        <v>28</v>
      </c>
      <c r="F697">
        <v>5520048</v>
      </c>
      <c r="G697">
        <v>5677</v>
      </c>
      <c r="H697" s="10">
        <v>2.7</v>
      </c>
      <c r="I697">
        <v>2.16</v>
      </c>
      <c r="J697">
        <v>3.6909999999999998</v>
      </c>
      <c r="K697" s="1">
        <v>2.9529999999999998</v>
      </c>
      <c r="L697">
        <v>1.0860000000000001</v>
      </c>
      <c r="M697" s="22">
        <v>694</v>
      </c>
      <c r="N697">
        <v>2927571</v>
      </c>
      <c r="O697">
        <v>28</v>
      </c>
      <c r="P697">
        <v>54</v>
      </c>
      <c r="Q697">
        <v>19</v>
      </c>
      <c r="R697">
        <v>5726964</v>
      </c>
      <c r="S697">
        <v>5514</v>
      </c>
      <c r="T697" s="10">
        <v>2.7</v>
      </c>
      <c r="U697">
        <v>2.16</v>
      </c>
      <c r="V697">
        <v>3.6909999999999998</v>
      </c>
      <c r="W697" s="1">
        <v>2.9529999999999998</v>
      </c>
      <c r="X697">
        <v>1.0820000000000001</v>
      </c>
      <c r="Y697" s="22">
        <v>694</v>
      </c>
      <c r="Z697">
        <v>3064817</v>
      </c>
      <c r="AA697">
        <v>39</v>
      </c>
      <c r="AB697">
        <v>106</v>
      </c>
      <c r="AC697">
        <v>25</v>
      </c>
      <c r="AD697">
        <v>5589670</v>
      </c>
      <c r="AE697">
        <v>5594</v>
      </c>
      <c r="AF697" s="10">
        <v>2.7</v>
      </c>
      <c r="AG697">
        <v>2.16</v>
      </c>
      <c r="AH697">
        <v>3.6909999999999998</v>
      </c>
      <c r="AI697" s="1">
        <v>2.9529999999999998</v>
      </c>
      <c r="AJ697">
        <v>1.1140000000000001</v>
      </c>
    </row>
    <row r="698" spans="1:36" x14ac:dyDescent="0.2">
      <c r="A698" s="22">
        <v>695</v>
      </c>
      <c r="B698">
        <v>3134413</v>
      </c>
      <c r="C698">
        <v>27</v>
      </c>
      <c r="D698">
        <v>93</v>
      </c>
      <c r="E698">
        <v>29</v>
      </c>
      <c r="F698">
        <v>5520082</v>
      </c>
      <c r="G698">
        <v>5680</v>
      </c>
      <c r="H698" s="10">
        <v>2.7</v>
      </c>
      <c r="I698">
        <v>2.16</v>
      </c>
      <c r="J698">
        <v>3.6909999999999998</v>
      </c>
      <c r="K698" s="1">
        <v>2.9529999999999998</v>
      </c>
      <c r="L698">
        <v>1.0649999999999999</v>
      </c>
      <c r="M698" s="22">
        <v>695</v>
      </c>
      <c r="N698">
        <v>2927552</v>
      </c>
      <c r="O698">
        <v>19</v>
      </c>
      <c r="P698">
        <v>62</v>
      </c>
      <c r="Q698">
        <v>20</v>
      </c>
      <c r="R698">
        <v>5726984</v>
      </c>
      <c r="S698">
        <v>5517</v>
      </c>
      <c r="T698" s="10">
        <v>2.7</v>
      </c>
      <c r="U698">
        <v>2.16</v>
      </c>
      <c r="V698">
        <v>3.6909999999999998</v>
      </c>
      <c r="W698" s="1">
        <v>2.9529999999999998</v>
      </c>
      <c r="X698">
        <v>1.0940000000000001</v>
      </c>
      <c r="Y698" s="22">
        <v>695</v>
      </c>
      <c r="Z698">
        <v>3064777</v>
      </c>
      <c r="AA698">
        <v>40</v>
      </c>
      <c r="AB698">
        <v>100</v>
      </c>
      <c r="AC698">
        <v>45</v>
      </c>
      <c r="AD698">
        <v>5589687</v>
      </c>
      <c r="AE698">
        <v>5598</v>
      </c>
      <c r="AF698" s="10">
        <v>2.7</v>
      </c>
      <c r="AG698">
        <v>2.16</v>
      </c>
      <c r="AH698">
        <v>3.6909999999999998</v>
      </c>
      <c r="AI698" s="1">
        <v>2.9529999999999998</v>
      </c>
      <c r="AJ698">
        <v>1.06</v>
      </c>
    </row>
    <row r="699" spans="1:36" x14ac:dyDescent="0.2">
      <c r="A699" s="22">
        <v>696</v>
      </c>
      <c r="B699">
        <v>3134372</v>
      </c>
      <c r="C699">
        <v>41</v>
      </c>
      <c r="D699">
        <v>86</v>
      </c>
      <c r="E699">
        <v>34</v>
      </c>
      <c r="F699">
        <v>5520117</v>
      </c>
      <c r="G699">
        <v>5684</v>
      </c>
      <c r="H699" s="10">
        <v>2.7</v>
      </c>
      <c r="I699">
        <v>2.16</v>
      </c>
      <c r="J699">
        <v>3.6909999999999998</v>
      </c>
      <c r="K699" s="1">
        <v>2.9529999999999998</v>
      </c>
      <c r="L699">
        <v>1.085</v>
      </c>
      <c r="M699" s="22">
        <v>696</v>
      </c>
      <c r="N699">
        <v>2927532</v>
      </c>
      <c r="O699">
        <v>20</v>
      </c>
      <c r="P699">
        <v>61</v>
      </c>
      <c r="Q699">
        <v>20</v>
      </c>
      <c r="R699">
        <v>5726989</v>
      </c>
      <c r="S699">
        <v>5520</v>
      </c>
      <c r="T699" s="10">
        <v>2.7</v>
      </c>
      <c r="U699">
        <v>2.16</v>
      </c>
      <c r="V699">
        <v>3.6909999999999998</v>
      </c>
      <c r="W699" s="1">
        <v>2.9529999999999998</v>
      </c>
      <c r="X699">
        <v>1.149</v>
      </c>
      <c r="Y699" s="22">
        <v>696</v>
      </c>
      <c r="Z699">
        <v>3064742</v>
      </c>
      <c r="AA699">
        <v>35</v>
      </c>
      <c r="AB699">
        <v>111</v>
      </c>
      <c r="AC699">
        <v>29</v>
      </c>
      <c r="AD699">
        <v>5589723</v>
      </c>
      <c r="AE699">
        <v>5604</v>
      </c>
      <c r="AF699" s="10">
        <v>2.7</v>
      </c>
      <c r="AG699">
        <v>2.16</v>
      </c>
      <c r="AH699">
        <v>3.6909999999999998</v>
      </c>
      <c r="AI699" s="1">
        <v>2.9529999999999998</v>
      </c>
      <c r="AJ699">
        <v>1.0940000000000001</v>
      </c>
    </row>
    <row r="700" spans="1:36" x14ac:dyDescent="0.2">
      <c r="A700" s="22">
        <v>697</v>
      </c>
      <c r="B700">
        <v>3134336</v>
      </c>
      <c r="C700">
        <v>36</v>
      </c>
      <c r="D700">
        <v>95</v>
      </c>
      <c r="E700">
        <v>32</v>
      </c>
      <c r="F700">
        <v>5520159</v>
      </c>
      <c r="G700">
        <v>5687</v>
      </c>
      <c r="H700" s="10">
        <v>2.7</v>
      </c>
      <c r="I700">
        <v>2.16</v>
      </c>
      <c r="J700">
        <v>3.6909999999999998</v>
      </c>
      <c r="K700" s="1">
        <v>2.9529999999999998</v>
      </c>
      <c r="L700">
        <v>1.0669999999999999</v>
      </c>
      <c r="M700" s="22">
        <v>697</v>
      </c>
      <c r="N700">
        <v>2927507</v>
      </c>
      <c r="O700">
        <v>25</v>
      </c>
      <c r="P700">
        <v>64</v>
      </c>
      <c r="Q700">
        <v>17</v>
      </c>
      <c r="R700">
        <v>5727042</v>
      </c>
      <c r="S700">
        <v>5524</v>
      </c>
      <c r="T700" s="10">
        <v>2.7</v>
      </c>
      <c r="U700">
        <v>2.16</v>
      </c>
      <c r="V700">
        <v>3.6909999999999998</v>
      </c>
      <c r="W700" s="1">
        <v>2.9529999999999998</v>
      </c>
      <c r="X700">
        <v>1.1439999999999999</v>
      </c>
      <c r="Y700" s="22">
        <v>697</v>
      </c>
      <c r="Z700">
        <v>3064708</v>
      </c>
      <c r="AA700">
        <v>34</v>
      </c>
      <c r="AB700">
        <v>114</v>
      </c>
      <c r="AC700">
        <v>32</v>
      </c>
      <c r="AD700">
        <v>5589779</v>
      </c>
      <c r="AE700">
        <v>5608</v>
      </c>
      <c r="AF700" s="10">
        <v>2.7</v>
      </c>
      <c r="AG700">
        <v>2.16</v>
      </c>
      <c r="AH700">
        <v>3.6909999999999998</v>
      </c>
      <c r="AI700" s="1">
        <v>2.9529999999999998</v>
      </c>
      <c r="AJ700">
        <v>1.0449999999999999</v>
      </c>
    </row>
    <row r="701" spans="1:36" x14ac:dyDescent="0.2">
      <c r="A701" s="22">
        <v>698</v>
      </c>
      <c r="B701">
        <v>3134311</v>
      </c>
      <c r="C701">
        <v>25</v>
      </c>
      <c r="D701">
        <v>109</v>
      </c>
      <c r="E701">
        <v>22</v>
      </c>
      <c r="F701">
        <v>5520183</v>
      </c>
      <c r="G701">
        <v>5692</v>
      </c>
      <c r="H701" s="10">
        <v>2.7</v>
      </c>
      <c r="I701">
        <v>2.16</v>
      </c>
      <c r="J701">
        <v>3.6909999999999998</v>
      </c>
      <c r="K701" s="1">
        <v>2.9529999999999998</v>
      </c>
      <c r="L701">
        <v>1.123</v>
      </c>
      <c r="M701" s="22">
        <v>698</v>
      </c>
      <c r="N701">
        <v>2927478</v>
      </c>
      <c r="O701">
        <v>29</v>
      </c>
      <c r="P701">
        <v>67</v>
      </c>
      <c r="Q701">
        <v>22</v>
      </c>
      <c r="R701">
        <v>5727042</v>
      </c>
      <c r="S701">
        <v>5531</v>
      </c>
      <c r="T701" s="10">
        <v>2.7</v>
      </c>
      <c r="U701">
        <v>2.16</v>
      </c>
      <c r="V701">
        <v>3.6909999999999998</v>
      </c>
      <c r="W701" s="1">
        <v>2.9529999999999998</v>
      </c>
      <c r="X701">
        <v>1.1839999999999999</v>
      </c>
      <c r="Y701" s="22">
        <v>698</v>
      </c>
      <c r="Z701">
        <v>3064664</v>
      </c>
      <c r="AA701">
        <v>44</v>
      </c>
      <c r="AB701">
        <v>108</v>
      </c>
      <c r="AC701">
        <v>40</v>
      </c>
      <c r="AD701">
        <v>5589806</v>
      </c>
      <c r="AE701">
        <v>5612</v>
      </c>
      <c r="AF701" s="10">
        <v>2.7</v>
      </c>
      <c r="AG701">
        <v>2.16</v>
      </c>
      <c r="AH701">
        <v>3.6909999999999998</v>
      </c>
      <c r="AI701" s="1">
        <v>2.9529999999999998</v>
      </c>
      <c r="AJ701">
        <v>1.0840000000000001</v>
      </c>
    </row>
    <row r="702" spans="1:36" x14ac:dyDescent="0.2">
      <c r="A702" s="22">
        <v>699</v>
      </c>
      <c r="B702">
        <v>3134264</v>
      </c>
      <c r="C702">
        <v>47</v>
      </c>
      <c r="D702">
        <v>101</v>
      </c>
      <c r="E702">
        <v>33</v>
      </c>
      <c r="F702">
        <v>5520200</v>
      </c>
      <c r="G702">
        <v>5698</v>
      </c>
      <c r="H702" s="10">
        <v>2.7</v>
      </c>
      <c r="I702">
        <v>2.16</v>
      </c>
      <c r="J702">
        <v>3.6909999999999998</v>
      </c>
      <c r="K702" s="1">
        <v>2.9529999999999998</v>
      </c>
      <c r="L702">
        <v>1.1399999999999999</v>
      </c>
      <c r="M702" s="22">
        <v>699</v>
      </c>
      <c r="N702">
        <v>2927451</v>
      </c>
      <c r="O702">
        <v>27</v>
      </c>
      <c r="P702">
        <v>76</v>
      </c>
      <c r="Q702">
        <v>20</v>
      </c>
      <c r="R702">
        <v>5727070</v>
      </c>
      <c r="S702">
        <v>5537</v>
      </c>
      <c r="T702" s="10">
        <v>2.7</v>
      </c>
      <c r="U702">
        <v>2.16</v>
      </c>
      <c r="V702">
        <v>3.6909999999999998</v>
      </c>
      <c r="W702" s="1">
        <v>2.9529999999999998</v>
      </c>
      <c r="X702">
        <v>1.24</v>
      </c>
      <c r="Y702" s="22">
        <v>699</v>
      </c>
      <c r="Z702">
        <v>3064619</v>
      </c>
      <c r="AA702">
        <v>45</v>
      </c>
      <c r="AB702">
        <v>115</v>
      </c>
      <c r="AC702">
        <v>37</v>
      </c>
      <c r="AD702">
        <v>5589816</v>
      </c>
      <c r="AE702">
        <v>5617</v>
      </c>
      <c r="AF702" s="10">
        <v>2.7</v>
      </c>
      <c r="AG702">
        <v>2.16</v>
      </c>
      <c r="AH702">
        <v>3.6909999999999998</v>
      </c>
      <c r="AI702" s="1">
        <v>2.9529999999999998</v>
      </c>
      <c r="AJ702">
        <v>1.113</v>
      </c>
    </row>
    <row r="703" spans="1:36" x14ac:dyDescent="0.2">
      <c r="A703" s="22">
        <v>700</v>
      </c>
      <c r="B703">
        <v>3134216</v>
      </c>
      <c r="C703">
        <v>48</v>
      </c>
      <c r="D703">
        <v>103</v>
      </c>
      <c r="E703">
        <v>45</v>
      </c>
      <c r="F703">
        <v>5520210</v>
      </c>
      <c r="G703">
        <v>5701</v>
      </c>
      <c r="H703" s="10">
        <v>2.7</v>
      </c>
      <c r="I703">
        <v>2.16</v>
      </c>
      <c r="J703">
        <v>3.6909999999999998</v>
      </c>
      <c r="K703" s="1">
        <v>2.9529999999999998</v>
      </c>
      <c r="L703">
        <v>1.105</v>
      </c>
      <c r="M703" s="22">
        <v>700</v>
      </c>
      <c r="N703">
        <v>2927427</v>
      </c>
      <c r="O703">
        <v>24</v>
      </c>
      <c r="P703">
        <v>79</v>
      </c>
      <c r="Q703">
        <v>24</v>
      </c>
      <c r="R703">
        <v>5727096</v>
      </c>
      <c r="S703">
        <v>5540</v>
      </c>
      <c r="T703" s="10">
        <v>2.7</v>
      </c>
      <c r="U703">
        <v>2.16</v>
      </c>
      <c r="V703">
        <v>3.6909999999999998</v>
      </c>
      <c r="W703" s="1">
        <v>2.9529999999999998</v>
      </c>
      <c r="X703">
        <v>1.2070000000000001</v>
      </c>
      <c r="Y703" s="22">
        <v>700</v>
      </c>
      <c r="Z703">
        <v>3064568</v>
      </c>
      <c r="AA703">
        <v>51</v>
      </c>
      <c r="AB703">
        <v>121</v>
      </c>
      <c r="AC703">
        <v>39</v>
      </c>
      <c r="AD703">
        <v>5589899</v>
      </c>
      <c r="AE703">
        <v>5621</v>
      </c>
      <c r="AF703" s="10">
        <v>2.7</v>
      </c>
      <c r="AG703">
        <v>2.16</v>
      </c>
      <c r="AH703">
        <v>3.6909999999999998</v>
      </c>
      <c r="AI703" s="1">
        <v>2.9529999999999998</v>
      </c>
      <c r="AJ703">
        <v>1.111</v>
      </c>
    </row>
    <row r="704" spans="1:36" x14ac:dyDescent="0.2">
      <c r="A704" s="22">
        <v>701</v>
      </c>
      <c r="B704">
        <v>3134178</v>
      </c>
      <c r="C704">
        <v>38</v>
      </c>
      <c r="D704">
        <v>118</v>
      </c>
      <c r="E704">
        <v>33</v>
      </c>
      <c r="F704">
        <v>5520322</v>
      </c>
      <c r="G704">
        <v>5704</v>
      </c>
      <c r="H704" s="10">
        <v>2.7</v>
      </c>
      <c r="I704">
        <v>2.16</v>
      </c>
      <c r="J704">
        <v>3.6909999999999998</v>
      </c>
      <c r="K704" s="1">
        <v>2.9529999999999998</v>
      </c>
      <c r="L704">
        <v>1.1739999999999999</v>
      </c>
      <c r="M704" s="22">
        <v>701</v>
      </c>
      <c r="N704">
        <v>2927401</v>
      </c>
      <c r="O704">
        <v>26</v>
      </c>
      <c r="P704">
        <v>80</v>
      </c>
      <c r="Q704">
        <v>23</v>
      </c>
      <c r="R704">
        <v>5727111</v>
      </c>
      <c r="S704">
        <v>5546</v>
      </c>
      <c r="T704" s="10">
        <v>2.7</v>
      </c>
      <c r="U704">
        <v>2.16</v>
      </c>
      <c r="V704">
        <v>3.6909999999999998</v>
      </c>
      <c r="W704" s="1">
        <v>2.9529999999999998</v>
      </c>
      <c r="X704">
        <v>1.254</v>
      </c>
      <c r="Y704" s="22">
        <v>701</v>
      </c>
      <c r="Z704">
        <v>3064515</v>
      </c>
      <c r="AA704">
        <v>53</v>
      </c>
      <c r="AB704">
        <v>134</v>
      </c>
      <c r="AC704">
        <v>38</v>
      </c>
      <c r="AD704">
        <v>5589924</v>
      </c>
      <c r="AE704">
        <v>5628</v>
      </c>
      <c r="AF704" s="10">
        <v>2.7</v>
      </c>
      <c r="AG704">
        <v>2.16</v>
      </c>
      <c r="AH704">
        <v>3.6909999999999998</v>
      </c>
      <c r="AI704" s="1">
        <v>2.9529999999999998</v>
      </c>
      <c r="AJ704">
        <v>1.139</v>
      </c>
    </row>
    <row r="705" spans="1:36" x14ac:dyDescent="0.2">
      <c r="A705" s="22">
        <v>702</v>
      </c>
      <c r="B705">
        <v>3134132</v>
      </c>
      <c r="C705">
        <v>46</v>
      </c>
      <c r="D705">
        <v>123</v>
      </c>
      <c r="E705">
        <v>33</v>
      </c>
      <c r="F705">
        <v>5520332</v>
      </c>
      <c r="G705">
        <v>5712</v>
      </c>
      <c r="H705" s="10">
        <v>2.7</v>
      </c>
      <c r="I705">
        <v>2.16</v>
      </c>
      <c r="J705">
        <v>3.6909999999999998</v>
      </c>
      <c r="K705" s="1">
        <v>2.9529999999999998</v>
      </c>
      <c r="L705">
        <v>1.149</v>
      </c>
      <c r="M705" s="22">
        <v>702</v>
      </c>
      <c r="N705">
        <v>2927375</v>
      </c>
      <c r="O705">
        <v>26</v>
      </c>
      <c r="P705">
        <v>77</v>
      </c>
      <c r="Q705">
        <v>29</v>
      </c>
      <c r="R705">
        <v>5727136</v>
      </c>
      <c r="S705">
        <v>5552</v>
      </c>
      <c r="T705" s="10">
        <v>2.7</v>
      </c>
      <c r="U705">
        <v>2.16</v>
      </c>
      <c r="V705">
        <v>3.6909999999999998</v>
      </c>
      <c r="W705" s="1">
        <v>2.9529999999999998</v>
      </c>
      <c r="X705">
        <v>1.171</v>
      </c>
      <c r="Y705" s="22">
        <v>702</v>
      </c>
      <c r="Z705">
        <v>3064481</v>
      </c>
      <c r="AA705">
        <v>34</v>
      </c>
      <c r="AB705">
        <v>149</v>
      </c>
      <c r="AC705">
        <v>38</v>
      </c>
      <c r="AD705">
        <v>5589954</v>
      </c>
      <c r="AE705">
        <v>5630</v>
      </c>
      <c r="AF705" s="10">
        <v>2.7</v>
      </c>
      <c r="AG705">
        <v>2.16</v>
      </c>
      <c r="AH705">
        <v>3.6909999999999998</v>
      </c>
      <c r="AI705" s="1">
        <v>2.9529999999999998</v>
      </c>
      <c r="AJ705">
        <v>1.1220000000000001</v>
      </c>
    </row>
    <row r="706" spans="1:36" x14ac:dyDescent="0.2">
      <c r="A706" s="22">
        <v>703</v>
      </c>
      <c r="B706">
        <v>3134078</v>
      </c>
      <c r="C706">
        <v>54</v>
      </c>
      <c r="D706">
        <v>132</v>
      </c>
      <c r="E706">
        <v>37</v>
      </c>
      <c r="F706">
        <v>5520351</v>
      </c>
      <c r="G706">
        <v>5720</v>
      </c>
      <c r="H706" s="10">
        <v>2.7</v>
      </c>
      <c r="I706">
        <v>2.16</v>
      </c>
      <c r="J706">
        <v>3.6909999999999998</v>
      </c>
      <c r="K706" s="1">
        <v>2.9529999999999998</v>
      </c>
      <c r="L706">
        <v>1.181</v>
      </c>
      <c r="M706" s="22">
        <v>703</v>
      </c>
      <c r="N706">
        <v>2927335</v>
      </c>
      <c r="O706">
        <v>40</v>
      </c>
      <c r="P706">
        <v>75</v>
      </c>
      <c r="Q706">
        <v>28</v>
      </c>
      <c r="R706">
        <v>5727144</v>
      </c>
      <c r="S706">
        <v>5557</v>
      </c>
      <c r="T706" s="10">
        <v>2.7</v>
      </c>
      <c r="U706">
        <v>2.16</v>
      </c>
      <c r="V706">
        <v>3.6909999999999998</v>
      </c>
      <c r="W706" s="1">
        <v>2.9529999999999998</v>
      </c>
      <c r="X706">
        <v>1.198</v>
      </c>
      <c r="Y706" s="22">
        <v>703</v>
      </c>
      <c r="Z706">
        <v>3064429</v>
      </c>
      <c r="AA706">
        <v>52</v>
      </c>
      <c r="AB706">
        <v>141</v>
      </c>
      <c r="AC706">
        <v>42</v>
      </c>
      <c r="AD706">
        <v>5589993</v>
      </c>
      <c r="AE706">
        <v>5635</v>
      </c>
      <c r="AF706" s="10">
        <v>2.7</v>
      </c>
      <c r="AG706">
        <v>2.16</v>
      </c>
      <c r="AH706">
        <v>3.6909999999999998</v>
      </c>
      <c r="AI706" s="1">
        <v>2.9529999999999998</v>
      </c>
      <c r="AJ706">
        <v>1.2190000000000001</v>
      </c>
    </row>
    <row r="707" spans="1:36" x14ac:dyDescent="0.2">
      <c r="A707" s="22">
        <v>704</v>
      </c>
      <c r="B707">
        <v>3134028</v>
      </c>
      <c r="C707">
        <v>50</v>
      </c>
      <c r="D707">
        <v>142</v>
      </c>
      <c r="E707">
        <v>44</v>
      </c>
      <c r="F707">
        <v>5520381</v>
      </c>
      <c r="G707">
        <v>5725</v>
      </c>
      <c r="H707" s="10">
        <v>2.7</v>
      </c>
      <c r="I707">
        <v>2.16</v>
      </c>
      <c r="J707">
        <v>3.6909999999999998</v>
      </c>
      <c r="K707" s="1">
        <v>2.9529999999999998</v>
      </c>
      <c r="L707">
        <v>1.212</v>
      </c>
      <c r="M707" s="22">
        <v>704</v>
      </c>
      <c r="N707">
        <v>2927319</v>
      </c>
      <c r="O707">
        <v>16</v>
      </c>
      <c r="P707">
        <v>95</v>
      </c>
      <c r="Q707">
        <v>20</v>
      </c>
      <c r="R707">
        <v>5727227</v>
      </c>
      <c r="S707">
        <v>5561</v>
      </c>
      <c r="T707" s="10">
        <v>2.7</v>
      </c>
      <c r="U707">
        <v>2.16</v>
      </c>
      <c r="V707">
        <v>3.6909999999999998</v>
      </c>
      <c r="W707" s="1">
        <v>2.9529999999999998</v>
      </c>
      <c r="X707">
        <v>1.163</v>
      </c>
      <c r="Y707" s="22">
        <v>704</v>
      </c>
      <c r="Z707">
        <v>3064367</v>
      </c>
      <c r="AA707">
        <v>62</v>
      </c>
      <c r="AB707">
        <v>132</v>
      </c>
      <c r="AC707">
        <v>61</v>
      </c>
      <c r="AD707">
        <v>5590049</v>
      </c>
      <c r="AE707">
        <v>5640</v>
      </c>
      <c r="AF707" s="10">
        <v>2.7</v>
      </c>
      <c r="AG707">
        <v>2.16</v>
      </c>
      <c r="AH707">
        <v>3.6909999999999998</v>
      </c>
      <c r="AI707" s="1">
        <v>2.9529999999999998</v>
      </c>
      <c r="AJ707">
        <v>1.165</v>
      </c>
    </row>
    <row r="708" spans="1:36" x14ac:dyDescent="0.2">
      <c r="A708" s="22">
        <v>705</v>
      </c>
      <c r="B708">
        <v>3133977</v>
      </c>
      <c r="C708">
        <v>51</v>
      </c>
      <c r="D708">
        <v>145</v>
      </c>
      <c r="E708">
        <v>47</v>
      </c>
      <c r="F708">
        <v>5520412</v>
      </c>
      <c r="G708">
        <v>5730</v>
      </c>
      <c r="H708" s="10">
        <v>2.7</v>
      </c>
      <c r="I708">
        <v>2.16</v>
      </c>
      <c r="J708">
        <v>3.6909999999999998</v>
      </c>
      <c r="K708" s="1">
        <v>2.9529999999999998</v>
      </c>
      <c r="L708">
        <v>1.2709999999999999</v>
      </c>
      <c r="M708" s="22">
        <v>705</v>
      </c>
      <c r="N708">
        <v>2927292</v>
      </c>
      <c r="O708">
        <v>27</v>
      </c>
      <c r="P708">
        <v>80</v>
      </c>
      <c r="Q708">
        <v>31</v>
      </c>
      <c r="R708">
        <v>5727219</v>
      </c>
      <c r="S708">
        <v>5563</v>
      </c>
      <c r="T708" s="10">
        <v>2.7</v>
      </c>
      <c r="U708">
        <v>2.16</v>
      </c>
      <c r="V708">
        <v>3.6909999999999998</v>
      </c>
      <c r="W708" s="1">
        <v>2.9529999999999998</v>
      </c>
      <c r="X708">
        <v>1.1779999999999999</v>
      </c>
      <c r="Y708" s="22">
        <v>705</v>
      </c>
      <c r="Z708">
        <v>3064320</v>
      </c>
      <c r="AA708">
        <v>47</v>
      </c>
      <c r="AB708">
        <v>147</v>
      </c>
      <c r="AC708">
        <v>47</v>
      </c>
      <c r="AD708">
        <v>5590102</v>
      </c>
      <c r="AE708">
        <v>5643</v>
      </c>
      <c r="AF708" s="10">
        <v>2.7</v>
      </c>
      <c r="AG708">
        <v>2.16</v>
      </c>
      <c r="AH708">
        <v>3.6909999999999998</v>
      </c>
      <c r="AI708" s="1">
        <v>2.9529999999999998</v>
      </c>
      <c r="AJ708">
        <v>1.1919999999999999</v>
      </c>
    </row>
    <row r="709" spans="1:36" x14ac:dyDescent="0.2">
      <c r="A709" s="22">
        <v>706</v>
      </c>
      <c r="B709">
        <v>3133931</v>
      </c>
      <c r="C709">
        <v>46</v>
      </c>
      <c r="D709">
        <v>148</v>
      </c>
      <c r="E709">
        <v>48</v>
      </c>
      <c r="F709">
        <v>5520549</v>
      </c>
      <c r="G709">
        <v>5733</v>
      </c>
      <c r="H709" s="10">
        <v>2.7</v>
      </c>
      <c r="I709">
        <v>2.16</v>
      </c>
      <c r="J709">
        <v>3.6909999999999998</v>
      </c>
      <c r="K709" s="1">
        <v>2.9529999999999998</v>
      </c>
      <c r="L709">
        <v>1.258</v>
      </c>
      <c r="M709" s="22">
        <v>706</v>
      </c>
      <c r="N709">
        <v>2927263</v>
      </c>
      <c r="O709">
        <v>29</v>
      </c>
      <c r="P709">
        <v>80</v>
      </c>
      <c r="Q709">
        <v>27</v>
      </c>
      <c r="R709">
        <v>5727245</v>
      </c>
      <c r="S709">
        <v>5569</v>
      </c>
      <c r="T709" s="10">
        <v>2.7</v>
      </c>
      <c r="U709">
        <v>2.16</v>
      </c>
      <c r="V709">
        <v>3.6909999999999998</v>
      </c>
      <c r="W709" s="1">
        <v>2.9529999999999998</v>
      </c>
      <c r="X709">
        <v>1.1040000000000001</v>
      </c>
      <c r="Y709" s="22">
        <v>706</v>
      </c>
      <c r="Z709">
        <v>3064280</v>
      </c>
      <c r="AA709">
        <v>40</v>
      </c>
      <c r="AB709">
        <v>160</v>
      </c>
      <c r="AC709">
        <v>34</v>
      </c>
      <c r="AD709">
        <v>5590158</v>
      </c>
      <c r="AE709">
        <v>5648</v>
      </c>
      <c r="AF709" s="10">
        <v>2.7</v>
      </c>
      <c r="AG709">
        <v>2.16</v>
      </c>
      <c r="AH709">
        <v>3.6909999999999998</v>
      </c>
      <c r="AI709" s="1">
        <v>2.9529999999999998</v>
      </c>
      <c r="AJ709">
        <v>1.165</v>
      </c>
    </row>
    <row r="710" spans="1:36" x14ac:dyDescent="0.2">
      <c r="A710" s="22">
        <v>707</v>
      </c>
      <c r="B710">
        <v>3133870</v>
      </c>
      <c r="C710">
        <v>61</v>
      </c>
      <c r="D710">
        <v>145</v>
      </c>
      <c r="E710">
        <v>49</v>
      </c>
      <c r="F710">
        <v>5520518</v>
      </c>
      <c r="G710">
        <v>5740</v>
      </c>
      <c r="H710" s="10">
        <v>2.7</v>
      </c>
      <c r="I710">
        <v>2.16</v>
      </c>
      <c r="J710">
        <v>3.6909999999999998</v>
      </c>
      <c r="K710" s="1">
        <v>2.9529999999999998</v>
      </c>
      <c r="L710">
        <v>1.2010000000000001</v>
      </c>
      <c r="M710" s="22">
        <v>707</v>
      </c>
      <c r="N710">
        <v>2927233</v>
      </c>
      <c r="O710">
        <v>30</v>
      </c>
      <c r="P710">
        <v>78</v>
      </c>
      <c r="Q710">
        <v>31</v>
      </c>
      <c r="R710">
        <v>5727278</v>
      </c>
      <c r="S710">
        <v>5575</v>
      </c>
      <c r="T710" s="10">
        <v>2.7</v>
      </c>
      <c r="U710">
        <v>2.16</v>
      </c>
      <c r="V710">
        <v>3.6909999999999998</v>
      </c>
      <c r="W710" s="1">
        <v>2.9529999999999998</v>
      </c>
      <c r="X710">
        <v>1.026</v>
      </c>
      <c r="Y710" s="22">
        <v>707</v>
      </c>
      <c r="Z710">
        <v>3064231</v>
      </c>
      <c r="AA710">
        <v>49</v>
      </c>
      <c r="AB710">
        <v>148</v>
      </c>
      <c r="AC710">
        <v>52</v>
      </c>
      <c r="AD710">
        <v>5590196</v>
      </c>
      <c r="AE710">
        <v>5652</v>
      </c>
      <c r="AF710" s="10">
        <v>2.7</v>
      </c>
      <c r="AG710">
        <v>2.16</v>
      </c>
      <c r="AH710">
        <v>3.6909999999999998</v>
      </c>
      <c r="AI710" s="1">
        <v>2.9529999999999998</v>
      </c>
      <c r="AJ710">
        <v>1.1279999999999999</v>
      </c>
    </row>
    <row r="711" spans="1:36" x14ac:dyDescent="0.2">
      <c r="A711" s="22">
        <v>708</v>
      </c>
      <c r="B711">
        <v>3133823</v>
      </c>
      <c r="C711">
        <v>47</v>
      </c>
      <c r="D711">
        <v>160</v>
      </c>
      <c r="E711">
        <v>46</v>
      </c>
      <c r="F711">
        <v>5520612</v>
      </c>
      <c r="G711">
        <v>5746</v>
      </c>
      <c r="H711" s="10">
        <v>2.7</v>
      </c>
      <c r="I711">
        <v>2.16</v>
      </c>
      <c r="J711">
        <v>3.6909999999999998</v>
      </c>
      <c r="K711" s="1">
        <v>2.9529999999999998</v>
      </c>
      <c r="L711">
        <v>1.1779999999999999</v>
      </c>
      <c r="M711" s="22">
        <v>708</v>
      </c>
      <c r="N711">
        <v>2927204</v>
      </c>
      <c r="O711">
        <v>29</v>
      </c>
      <c r="P711">
        <v>86</v>
      </c>
      <c r="Q711">
        <v>22</v>
      </c>
      <c r="R711">
        <v>5727309</v>
      </c>
      <c r="S711">
        <v>5576</v>
      </c>
      <c r="T711" s="10">
        <v>2.7</v>
      </c>
      <c r="U711">
        <v>2.16</v>
      </c>
      <c r="V711">
        <v>3.6909999999999998</v>
      </c>
      <c r="W711" s="1">
        <v>2.9529999999999998</v>
      </c>
      <c r="X711">
        <v>1.038</v>
      </c>
      <c r="Y711" s="22">
        <v>708</v>
      </c>
      <c r="Z711">
        <v>3064166</v>
      </c>
      <c r="AA711">
        <v>65</v>
      </c>
      <c r="AB711">
        <v>137</v>
      </c>
      <c r="AC711">
        <v>60</v>
      </c>
      <c r="AD711">
        <v>5590227</v>
      </c>
      <c r="AE711">
        <v>5659</v>
      </c>
      <c r="AF711" s="10">
        <v>2.7</v>
      </c>
      <c r="AG711">
        <v>2.16</v>
      </c>
      <c r="AH711">
        <v>3.6909999999999998</v>
      </c>
      <c r="AI711" s="1">
        <v>2.9529999999999998</v>
      </c>
      <c r="AJ711">
        <v>1.1080000000000001</v>
      </c>
    </row>
    <row r="712" spans="1:36" x14ac:dyDescent="0.2">
      <c r="A712" s="22">
        <v>709</v>
      </c>
      <c r="B712">
        <v>3133764</v>
      </c>
      <c r="C712">
        <v>59</v>
      </c>
      <c r="D712">
        <v>150</v>
      </c>
      <c r="E712">
        <v>57</v>
      </c>
      <c r="F712">
        <v>5520646</v>
      </c>
      <c r="G712">
        <v>5750</v>
      </c>
      <c r="H712" s="10">
        <v>2.7</v>
      </c>
      <c r="I712">
        <v>2.16</v>
      </c>
      <c r="J712">
        <v>3.6909999999999998</v>
      </c>
      <c r="K712" s="1">
        <v>2.9529999999999998</v>
      </c>
      <c r="L712">
        <v>1.194</v>
      </c>
      <c r="M712" s="22">
        <v>709</v>
      </c>
      <c r="N712">
        <v>2927176</v>
      </c>
      <c r="O712">
        <v>28</v>
      </c>
      <c r="P712">
        <v>82</v>
      </c>
      <c r="Q712">
        <v>33</v>
      </c>
      <c r="R712">
        <v>5727310</v>
      </c>
      <c r="S712">
        <v>5577</v>
      </c>
      <c r="T712" s="10">
        <v>2.7</v>
      </c>
      <c r="U712">
        <v>2.16</v>
      </c>
      <c r="V712">
        <v>3.6909999999999998</v>
      </c>
      <c r="W712" s="1">
        <v>2.9529999999999998</v>
      </c>
      <c r="X712">
        <v>1.012</v>
      </c>
      <c r="Y712" s="22">
        <v>709</v>
      </c>
      <c r="Z712">
        <v>3064116</v>
      </c>
      <c r="AA712">
        <v>50</v>
      </c>
      <c r="AB712">
        <v>152</v>
      </c>
      <c r="AC712">
        <v>50</v>
      </c>
      <c r="AD712">
        <v>5590260</v>
      </c>
      <c r="AE712">
        <v>5663</v>
      </c>
      <c r="AF712" s="10">
        <v>2.7</v>
      </c>
      <c r="AG712">
        <v>2.16</v>
      </c>
      <c r="AH712">
        <v>3.6909999999999998</v>
      </c>
      <c r="AI712" s="1">
        <v>2.9529999999999998</v>
      </c>
      <c r="AJ712">
        <v>1.036</v>
      </c>
    </row>
    <row r="713" spans="1:36" x14ac:dyDescent="0.2">
      <c r="A713" s="22">
        <v>710</v>
      </c>
      <c r="B713">
        <v>3133710</v>
      </c>
      <c r="C713">
        <v>54</v>
      </c>
      <c r="D713">
        <v>170</v>
      </c>
      <c r="E713">
        <v>39</v>
      </c>
      <c r="F713">
        <v>5520679</v>
      </c>
      <c r="G713">
        <v>5757</v>
      </c>
      <c r="H713" s="10">
        <v>2.7</v>
      </c>
      <c r="I713">
        <v>2.16</v>
      </c>
      <c r="J713">
        <v>3.6909999999999998</v>
      </c>
      <c r="K713" s="1">
        <v>2.9529999999999998</v>
      </c>
      <c r="L713">
        <v>1.1399999999999999</v>
      </c>
      <c r="M713" s="22">
        <v>710</v>
      </c>
      <c r="N713">
        <v>2927141</v>
      </c>
      <c r="O713">
        <v>35</v>
      </c>
      <c r="P713">
        <v>82</v>
      </c>
      <c r="Q713">
        <v>28</v>
      </c>
      <c r="R713">
        <v>5727385</v>
      </c>
      <c r="S713">
        <v>5584</v>
      </c>
      <c r="T713" s="10">
        <v>2.7</v>
      </c>
      <c r="U713">
        <v>2.16</v>
      </c>
      <c r="V713">
        <v>3.6909999999999998</v>
      </c>
      <c r="W713" s="1">
        <v>2.9529999999999998</v>
      </c>
      <c r="X713">
        <v>1.075</v>
      </c>
      <c r="Y713" s="22">
        <v>710</v>
      </c>
      <c r="Z713">
        <v>3064082</v>
      </c>
      <c r="AA713">
        <v>34</v>
      </c>
      <c r="AB713">
        <v>163</v>
      </c>
      <c r="AC713">
        <v>39</v>
      </c>
      <c r="AD713">
        <v>5590410</v>
      </c>
      <c r="AE713">
        <v>5667</v>
      </c>
      <c r="AF713" s="10">
        <v>2.7</v>
      </c>
      <c r="AG713">
        <v>2.16</v>
      </c>
      <c r="AH713">
        <v>3.6909999999999998</v>
      </c>
      <c r="AI713" s="1">
        <v>2.9529999999999998</v>
      </c>
      <c r="AJ713">
        <v>1.0640000000000001</v>
      </c>
    </row>
    <row r="714" spans="1:36" x14ac:dyDescent="0.2">
      <c r="A714" s="22">
        <v>711</v>
      </c>
      <c r="B714">
        <v>3133636</v>
      </c>
      <c r="C714">
        <v>74</v>
      </c>
      <c r="D714">
        <v>160</v>
      </c>
      <c r="E714">
        <v>64</v>
      </c>
      <c r="F714">
        <v>5520744</v>
      </c>
      <c r="G714">
        <v>5762</v>
      </c>
      <c r="H714" s="10">
        <v>2.7</v>
      </c>
      <c r="I714">
        <v>2.16</v>
      </c>
      <c r="J714">
        <v>3.6909999999999998</v>
      </c>
      <c r="K714" s="1">
        <v>2.9529999999999998</v>
      </c>
      <c r="L714">
        <v>1.079</v>
      </c>
      <c r="M714" s="22">
        <v>711</v>
      </c>
      <c r="N714">
        <v>2927110</v>
      </c>
      <c r="O714">
        <v>31</v>
      </c>
      <c r="P714">
        <v>88</v>
      </c>
      <c r="Q714">
        <v>29</v>
      </c>
      <c r="R714">
        <v>5727389</v>
      </c>
      <c r="S714">
        <v>5588</v>
      </c>
      <c r="T714" s="10">
        <v>2.7</v>
      </c>
      <c r="U714">
        <v>2.16</v>
      </c>
      <c r="V714">
        <v>3.6909999999999998</v>
      </c>
      <c r="W714" s="1">
        <v>2.9529999999999998</v>
      </c>
      <c r="X714">
        <v>0.97</v>
      </c>
      <c r="Y714" s="22">
        <v>711</v>
      </c>
      <c r="Z714">
        <v>3064035</v>
      </c>
      <c r="AA714">
        <v>47</v>
      </c>
      <c r="AB714">
        <v>147</v>
      </c>
      <c r="AC714">
        <v>50</v>
      </c>
      <c r="AD714">
        <v>5590386</v>
      </c>
      <c r="AE714">
        <v>5671</v>
      </c>
      <c r="AF714" s="10">
        <v>2.7</v>
      </c>
      <c r="AG714">
        <v>2.16</v>
      </c>
      <c r="AH714">
        <v>3.6909999999999998</v>
      </c>
      <c r="AI714" s="1">
        <v>2.9529999999999998</v>
      </c>
      <c r="AJ714">
        <v>1.03</v>
      </c>
    </row>
    <row r="715" spans="1:36" x14ac:dyDescent="0.2">
      <c r="A715" s="22">
        <v>712</v>
      </c>
      <c r="B715">
        <v>3133571</v>
      </c>
      <c r="C715">
        <v>65</v>
      </c>
      <c r="D715">
        <v>181</v>
      </c>
      <c r="E715">
        <v>53</v>
      </c>
      <c r="F715">
        <v>5520808</v>
      </c>
      <c r="G715">
        <v>5765</v>
      </c>
      <c r="H715" s="10">
        <v>2.7</v>
      </c>
      <c r="I715">
        <v>2.16</v>
      </c>
      <c r="J715">
        <v>3.6909999999999998</v>
      </c>
      <c r="K715" s="1">
        <v>2.9529999999999998</v>
      </c>
      <c r="L715">
        <v>1.1120000000000001</v>
      </c>
      <c r="M715" s="22">
        <v>712</v>
      </c>
      <c r="N715">
        <v>2927083</v>
      </c>
      <c r="O715">
        <v>27</v>
      </c>
      <c r="P715">
        <v>95</v>
      </c>
      <c r="Q715">
        <v>24</v>
      </c>
      <c r="R715">
        <v>5727425</v>
      </c>
      <c r="S715">
        <v>5591</v>
      </c>
      <c r="T715" s="10">
        <v>2.7</v>
      </c>
      <c r="U715">
        <v>2.16</v>
      </c>
      <c r="V715">
        <v>3.6909999999999998</v>
      </c>
      <c r="W715" s="1">
        <v>2.9529999999999998</v>
      </c>
      <c r="X715">
        <v>1.0349999999999999</v>
      </c>
      <c r="Y715" s="22">
        <v>712</v>
      </c>
      <c r="Z715">
        <v>3063982</v>
      </c>
      <c r="AA715">
        <v>53</v>
      </c>
      <c r="AB715">
        <v>148</v>
      </c>
      <c r="AC715">
        <v>46</v>
      </c>
      <c r="AD715">
        <v>5590438</v>
      </c>
      <c r="AE715">
        <v>5678</v>
      </c>
      <c r="AF715" s="10">
        <v>2.7</v>
      </c>
      <c r="AG715">
        <v>2.16</v>
      </c>
      <c r="AH715">
        <v>3.6909999999999998</v>
      </c>
      <c r="AI715" s="1">
        <v>2.9529999999999998</v>
      </c>
      <c r="AJ715">
        <v>1.0109999999999999</v>
      </c>
    </row>
    <row r="716" spans="1:36" x14ac:dyDescent="0.2">
      <c r="A716" s="22">
        <v>713</v>
      </c>
      <c r="B716">
        <v>3133511</v>
      </c>
      <c r="C716">
        <v>60</v>
      </c>
      <c r="D716">
        <v>191</v>
      </c>
      <c r="E716">
        <v>55</v>
      </c>
      <c r="F716">
        <v>5520834</v>
      </c>
      <c r="G716">
        <v>5770</v>
      </c>
      <c r="H716" s="10">
        <v>2.7</v>
      </c>
      <c r="I716">
        <v>2.16</v>
      </c>
      <c r="J716">
        <v>3.6909999999999998</v>
      </c>
      <c r="K716" s="1">
        <v>2.9529999999999998</v>
      </c>
      <c r="L716">
        <v>1.125</v>
      </c>
      <c r="M716" s="22">
        <v>713</v>
      </c>
      <c r="N716">
        <v>2927052</v>
      </c>
      <c r="O716">
        <v>31</v>
      </c>
      <c r="P716">
        <v>94</v>
      </c>
      <c r="Q716">
        <v>28</v>
      </c>
      <c r="R716">
        <v>5727445</v>
      </c>
      <c r="S716">
        <v>5595</v>
      </c>
      <c r="T716" s="10">
        <v>2.7</v>
      </c>
      <c r="U716">
        <v>2.16</v>
      </c>
      <c r="V716">
        <v>3.6909999999999998</v>
      </c>
      <c r="W716" s="1">
        <v>2.9529999999999998</v>
      </c>
      <c r="X716">
        <v>1.071</v>
      </c>
      <c r="Y716" s="22">
        <v>713</v>
      </c>
      <c r="Z716">
        <v>3063904</v>
      </c>
      <c r="AA716">
        <v>78</v>
      </c>
      <c r="AB716">
        <v>132</v>
      </c>
      <c r="AC716">
        <v>69</v>
      </c>
      <c r="AD716">
        <v>5590440</v>
      </c>
      <c r="AE716">
        <v>5683</v>
      </c>
      <c r="AF716" s="10">
        <v>2.7</v>
      </c>
      <c r="AG716">
        <v>2.16</v>
      </c>
      <c r="AH716">
        <v>3.6909999999999998</v>
      </c>
      <c r="AI716" s="1">
        <v>2.9529999999999998</v>
      </c>
      <c r="AJ716">
        <v>1</v>
      </c>
    </row>
    <row r="717" spans="1:36" x14ac:dyDescent="0.2">
      <c r="A717" s="22">
        <v>714</v>
      </c>
      <c r="B717">
        <v>3133458</v>
      </c>
      <c r="C717">
        <v>53</v>
      </c>
      <c r="D717">
        <v>193</v>
      </c>
      <c r="E717">
        <v>58</v>
      </c>
      <c r="F717">
        <v>5520927</v>
      </c>
      <c r="G717">
        <v>5775</v>
      </c>
      <c r="H717" s="10">
        <v>2.7</v>
      </c>
      <c r="I717">
        <v>2.16</v>
      </c>
      <c r="J717">
        <v>3.6909999999999998</v>
      </c>
      <c r="K717" s="1">
        <v>2.9529999999999998</v>
      </c>
      <c r="L717">
        <v>1.169</v>
      </c>
      <c r="M717" s="22">
        <v>714</v>
      </c>
      <c r="N717">
        <v>2927022</v>
      </c>
      <c r="O717">
        <v>30</v>
      </c>
      <c r="P717">
        <v>97</v>
      </c>
      <c r="Q717">
        <v>28</v>
      </c>
      <c r="R717">
        <v>5727474</v>
      </c>
      <c r="S717">
        <v>5600</v>
      </c>
      <c r="T717" s="10">
        <v>2.7</v>
      </c>
      <c r="U717">
        <v>2.16</v>
      </c>
      <c r="V717">
        <v>3.6909999999999998</v>
      </c>
      <c r="W717" s="1">
        <v>2.9529999999999998</v>
      </c>
      <c r="X717">
        <v>1.0780000000000001</v>
      </c>
      <c r="Y717" s="22">
        <v>714</v>
      </c>
      <c r="Z717">
        <v>3063866</v>
      </c>
      <c r="AA717">
        <v>38</v>
      </c>
      <c r="AB717">
        <v>179</v>
      </c>
      <c r="AC717">
        <v>31</v>
      </c>
      <c r="AD717">
        <v>5590613</v>
      </c>
      <c r="AE717">
        <v>5688</v>
      </c>
      <c r="AF717" s="10">
        <v>2.7</v>
      </c>
      <c r="AG717">
        <v>2.16</v>
      </c>
      <c r="AH717">
        <v>3.6909999999999998</v>
      </c>
      <c r="AI717" s="1">
        <v>2.9529999999999998</v>
      </c>
      <c r="AJ717">
        <v>1.0029999999999999</v>
      </c>
    </row>
    <row r="718" spans="1:36" x14ac:dyDescent="0.2">
      <c r="A718" s="22">
        <v>715</v>
      </c>
      <c r="B718">
        <v>3133390</v>
      </c>
      <c r="C718">
        <v>68</v>
      </c>
      <c r="D718">
        <v>182</v>
      </c>
      <c r="E718">
        <v>64</v>
      </c>
      <c r="F718">
        <v>5520982</v>
      </c>
      <c r="G718">
        <v>5778</v>
      </c>
      <c r="H718" s="10">
        <v>2.7</v>
      </c>
      <c r="I718">
        <v>2.16</v>
      </c>
      <c r="J718">
        <v>3.6909999999999998</v>
      </c>
      <c r="K718" s="1">
        <v>2.9529999999999998</v>
      </c>
      <c r="L718">
        <v>1.143</v>
      </c>
      <c r="M718" s="22">
        <v>715</v>
      </c>
      <c r="N718">
        <v>2926979</v>
      </c>
      <c r="O718">
        <v>43</v>
      </c>
      <c r="P718">
        <v>89</v>
      </c>
      <c r="Q718">
        <v>38</v>
      </c>
      <c r="R718">
        <v>5727474</v>
      </c>
      <c r="S718">
        <v>5612</v>
      </c>
      <c r="T718" s="10">
        <v>2.7</v>
      </c>
      <c r="U718">
        <v>2.16</v>
      </c>
      <c r="V718">
        <v>3.6909999999999998</v>
      </c>
      <c r="W718" s="1">
        <v>2.9529999999999998</v>
      </c>
      <c r="X718">
        <v>1.1040000000000001</v>
      </c>
      <c r="Y718" s="22">
        <v>715</v>
      </c>
      <c r="Z718">
        <v>3063818</v>
      </c>
      <c r="AA718">
        <v>48</v>
      </c>
      <c r="AB718">
        <v>163</v>
      </c>
      <c r="AC718">
        <v>54</v>
      </c>
      <c r="AD718">
        <v>5590581</v>
      </c>
      <c r="AE718">
        <v>5695</v>
      </c>
      <c r="AF718" s="10">
        <v>2.7</v>
      </c>
      <c r="AG718">
        <v>2.16</v>
      </c>
      <c r="AH718">
        <v>3.6909999999999998</v>
      </c>
      <c r="AI718" s="1">
        <v>2.9529999999999998</v>
      </c>
      <c r="AJ718">
        <v>1.0409999999999999</v>
      </c>
    </row>
    <row r="719" spans="1:36" x14ac:dyDescent="0.2">
      <c r="A719" s="22">
        <v>716</v>
      </c>
      <c r="B719">
        <v>3133309</v>
      </c>
      <c r="C719">
        <v>81</v>
      </c>
      <c r="D719">
        <v>181</v>
      </c>
      <c r="E719">
        <v>69</v>
      </c>
      <c r="F719">
        <v>5521007</v>
      </c>
      <c r="G719">
        <v>5786</v>
      </c>
      <c r="H719" s="10">
        <v>2.7</v>
      </c>
      <c r="I719">
        <v>2.16</v>
      </c>
      <c r="J719">
        <v>3.6909999999999998</v>
      </c>
      <c r="K719" s="1">
        <v>2.9529999999999998</v>
      </c>
      <c r="L719">
        <v>1.1200000000000001</v>
      </c>
      <c r="M719" s="22">
        <v>716</v>
      </c>
      <c r="N719">
        <v>2926945</v>
      </c>
      <c r="O719">
        <v>34</v>
      </c>
      <c r="P719">
        <v>103</v>
      </c>
      <c r="Q719">
        <v>29</v>
      </c>
      <c r="R719">
        <v>5727568</v>
      </c>
      <c r="S719">
        <v>5617</v>
      </c>
      <c r="T719" s="10">
        <v>2.7</v>
      </c>
      <c r="U719">
        <v>2.16</v>
      </c>
      <c r="V719">
        <v>3.6909999999999998</v>
      </c>
      <c r="W719" s="1">
        <v>2.9529999999999998</v>
      </c>
      <c r="X719">
        <v>1.071</v>
      </c>
      <c r="Y719" s="22">
        <v>716</v>
      </c>
      <c r="Z719">
        <v>3063751</v>
      </c>
      <c r="AA719">
        <v>67</v>
      </c>
      <c r="AB719">
        <v>157</v>
      </c>
      <c r="AC719">
        <v>54</v>
      </c>
      <c r="AD719">
        <v>5590646</v>
      </c>
      <c r="AE719">
        <v>5706</v>
      </c>
      <c r="AF719" s="10">
        <v>2.7</v>
      </c>
      <c r="AG719">
        <v>2.16</v>
      </c>
      <c r="AH719">
        <v>3.6909999999999998</v>
      </c>
      <c r="AI719" s="1">
        <v>2.9529999999999998</v>
      </c>
      <c r="AJ719">
        <v>1.0529999999999999</v>
      </c>
    </row>
    <row r="720" spans="1:36" x14ac:dyDescent="0.2">
      <c r="A720" s="22">
        <v>717</v>
      </c>
      <c r="B720">
        <v>3133244</v>
      </c>
      <c r="C720">
        <v>65</v>
      </c>
      <c r="D720">
        <v>205</v>
      </c>
      <c r="E720">
        <v>57</v>
      </c>
      <c r="F720">
        <v>5521093</v>
      </c>
      <c r="G720">
        <v>5792</v>
      </c>
      <c r="H720" s="10">
        <v>2.7</v>
      </c>
      <c r="I720">
        <v>2.16</v>
      </c>
      <c r="J720">
        <v>3.6909999999999998</v>
      </c>
      <c r="K720" s="1">
        <v>2.9529999999999998</v>
      </c>
      <c r="L720">
        <v>1.123</v>
      </c>
      <c r="M720" s="22">
        <v>717</v>
      </c>
      <c r="N720">
        <v>2926904</v>
      </c>
      <c r="O720">
        <v>41</v>
      </c>
      <c r="P720">
        <v>105</v>
      </c>
      <c r="Q720">
        <v>32</v>
      </c>
      <c r="R720">
        <v>5727569</v>
      </c>
      <c r="S720">
        <v>5625</v>
      </c>
      <c r="T720" s="10">
        <v>2.7</v>
      </c>
      <c r="U720">
        <v>2.16</v>
      </c>
      <c r="V720">
        <v>3.6909999999999998</v>
      </c>
      <c r="W720" s="1">
        <v>2.9529999999999998</v>
      </c>
      <c r="X720">
        <v>1.1259999999999999</v>
      </c>
      <c r="Y720" s="22">
        <v>717</v>
      </c>
      <c r="Z720">
        <v>3063674</v>
      </c>
      <c r="AA720">
        <v>77</v>
      </c>
      <c r="AB720">
        <v>159</v>
      </c>
      <c r="AC720">
        <v>65</v>
      </c>
      <c r="AD720">
        <v>5590664</v>
      </c>
      <c r="AE720">
        <v>5710</v>
      </c>
      <c r="AF720" s="10">
        <v>2.7</v>
      </c>
      <c r="AG720">
        <v>2.16</v>
      </c>
      <c r="AH720">
        <v>3.6909999999999998</v>
      </c>
      <c r="AI720" s="1">
        <v>2.9529999999999998</v>
      </c>
      <c r="AJ720">
        <v>1.0309999999999999</v>
      </c>
    </row>
    <row r="721" spans="1:36" x14ac:dyDescent="0.2">
      <c r="A721" s="22">
        <v>718</v>
      </c>
      <c r="B721">
        <v>3133178</v>
      </c>
      <c r="C721">
        <v>66</v>
      </c>
      <c r="D721">
        <v>213</v>
      </c>
      <c r="E721">
        <v>57</v>
      </c>
      <c r="F721">
        <v>5521168</v>
      </c>
      <c r="G721">
        <v>5797</v>
      </c>
      <c r="H721" s="10">
        <v>2.7</v>
      </c>
      <c r="I721">
        <v>2.16</v>
      </c>
      <c r="J721">
        <v>3.6909999999999998</v>
      </c>
      <c r="K721" s="1">
        <v>2.9529999999999998</v>
      </c>
      <c r="L721">
        <v>1.105</v>
      </c>
      <c r="M721" s="22">
        <v>718</v>
      </c>
      <c r="N721">
        <v>2926882</v>
      </c>
      <c r="O721">
        <v>22</v>
      </c>
      <c r="P721">
        <v>117</v>
      </c>
      <c r="Q721">
        <v>29</v>
      </c>
      <c r="R721">
        <v>5727593</v>
      </c>
      <c r="S721">
        <v>5628</v>
      </c>
      <c r="T721" s="10">
        <v>2.7</v>
      </c>
      <c r="U721">
        <v>2.16</v>
      </c>
      <c r="V721">
        <v>3.6909999999999998</v>
      </c>
      <c r="W721" s="1">
        <v>2.9529999999999998</v>
      </c>
      <c r="X721">
        <v>1.1140000000000001</v>
      </c>
      <c r="Y721" s="22">
        <v>718</v>
      </c>
      <c r="Z721">
        <v>3063617</v>
      </c>
      <c r="AA721">
        <v>57</v>
      </c>
      <c r="AB721">
        <v>183</v>
      </c>
      <c r="AC721">
        <v>53</v>
      </c>
      <c r="AD721">
        <v>5590813</v>
      </c>
      <c r="AE721">
        <v>5718</v>
      </c>
      <c r="AF721" s="10">
        <v>2.7</v>
      </c>
      <c r="AG721">
        <v>2.16</v>
      </c>
      <c r="AH721">
        <v>3.6909999999999998</v>
      </c>
      <c r="AI721" s="1">
        <v>2.9529999999999998</v>
      </c>
      <c r="AJ721">
        <v>1.089</v>
      </c>
    </row>
    <row r="722" spans="1:36" x14ac:dyDescent="0.2">
      <c r="A722" s="22">
        <v>719</v>
      </c>
      <c r="B722">
        <v>3133079</v>
      </c>
      <c r="C722">
        <v>99</v>
      </c>
      <c r="D722">
        <v>202</v>
      </c>
      <c r="E722">
        <v>77</v>
      </c>
      <c r="F722">
        <v>5521290</v>
      </c>
      <c r="G722">
        <v>5804</v>
      </c>
      <c r="H722" s="10">
        <v>2.7</v>
      </c>
      <c r="I722">
        <v>2.16</v>
      </c>
      <c r="J722">
        <v>3.6909999999999998</v>
      </c>
      <c r="K722" s="1">
        <v>2.9529999999999998</v>
      </c>
      <c r="L722">
        <v>1.101</v>
      </c>
      <c r="M722" s="22">
        <v>719</v>
      </c>
      <c r="N722">
        <v>2926836</v>
      </c>
      <c r="O722">
        <v>46</v>
      </c>
      <c r="P722">
        <v>97</v>
      </c>
      <c r="Q722">
        <v>42</v>
      </c>
      <c r="R722">
        <v>5727642</v>
      </c>
      <c r="S722">
        <v>5632</v>
      </c>
      <c r="T722" s="10">
        <v>2.7</v>
      </c>
      <c r="U722">
        <v>2.16</v>
      </c>
      <c r="V722">
        <v>3.6909999999999998</v>
      </c>
      <c r="W722" s="1">
        <v>2.9529999999999998</v>
      </c>
      <c r="X722">
        <v>1.151</v>
      </c>
      <c r="Y722" s="22">
        <v>719</v>
      </c>
      <c r="Z722">
        <v>3063566</v>
      </c>
      <c r="AA722">
        <v>51</v>
      </c>
      <c r="AB722">
        <v>199</v>
      </c>
      <c r="AC722">
        <v>41</v>
      </c>
      <c r="AD722">
        <v>5590808</v>
      </c>
      <c r="AE722">
        <v>5722</v>
      </c>
      <c r="AF722" s="10">
        <v>2.7</v>
      </c>
      <c r="AG722">
        <v>2.16</v>
      </c>
      <c r="AH722">
        <v>3.6909999999999998</v>
      </c>
      <c r="AI722" s="1">
        <v>2.9529999999999998</v>
      </c>
      <c r="AJ722">
        <v>1.1319999999999999</v>
      </c>
    </row>
    <row r="723" spans="1:36" x14ac:dyDescent="0.2">
      <c r="A723" s="22">
        <v>720</v>
      </c>
      <c r="B723">
        <v>3132991</v>
      </c>
      <c r="C723">
        <v>88</v>
      </c>
      <c r="D723">
        <v>234</v>
      </c>
      <c r="E723">
        <v>67</v>
      </c>
      <c r="F723">
        <v>5521258</v>
      </c>
      <c r="G723">
        <v>5811</v>
      </c>
      <c r="H723" s="10">
        <v>2.7</v>
      </c>
      <c r="I723">
        <v>2.16</v>
      </c>
      <c r="J723">
        <v>3.79</v>
      </c>
      <c r="K723" s="1">
        <v>3.032</v>
      </c>
      <c r="L723">
        <v>1.0920000000000001</v>
      </c>
      <c r="M723" s="22">
        <v>720</v>
      </c>
      <c r="N723">
        <v>2926796</v>
      </c>
      <c r="O723">
        <v>40</v>
      </c>
      <c r="P723">
        <v>102</v>
      </c>
      <c r="Q723">
        <v>41</v>
      </c>
      <c r="R723">
        <v>5727657</v>
      </c>
      <c r="S723">
        <v>5636</v>
      </c>
      <c r="T723" s="10">
        <v>2.7</v>
      </c>
      <c r="U723">
        <v>2.16</v>
      </c>
      <c r="V723">
        <v>3.79</v>
      </c>
      <c r="W723" s="1">
        <v>3.032</v>
      </c>
      <c r="X723">
        <v>1.0920000000000001</v>
      </c>
      <c r="Y723" s="22">
        <v>720</v>
      </c>
      <c r="Z723">
        <v>3063494</v>
      </c>
      <c r="AA723">
        <v>72</v>
      </c>
      <c r="AB723">
        <v>188</v>
      </c>
      <c r="AC723">
        <v>62</v>
      </c>
      <c r="AD723">
        <v>5590858</v>
      </c>
      <c r="AE723">
        <v>5726</v>
      </c>
      <c r="AF723" s="10">
        <v>2.7</v>
      </c>
      <c r="AG723">
        <v>2.16</v>
      </c>
      <c r="AH723">
        <v>3.79</v>
      </c>
      <c r="AI723" s="1">
        <v>3.032</v>
      </c>
      <c r="AJ723">
        <v>1.1200000000000001</v>
      </c>
    </row>
    <row r="724" spans="1:36" x14ac:dyDescent="0.2">
      <c r="A724" s="22">
        <v>721</v>
      </c>
      <c r="B724">
        <v>3132910</v>
      </c>
      <c r="C724">
        <v>81</v>
      </c>
      <c r="D724">
        <v>251</v>
      </c>
      <c r="E724">
        <v>71</v>
      </c>
      <c r="F724">
        <v>5521412</v>
      </c>
      <c r="G724">
        <v>5813</v>
      </c>
      <c r="H724" s="10">
        <v>2.7</v>
      </c>
      <c r="I724">
        <v>2.16</v>
      </c>
      <c r="J724">
        <v>3.79</v>
      </c>
      <c r="K724" s="1">
        <v>3.032</v>
      </c>
      <c r="L724">
        <v>1.131</v>
      </c>
      <c r="M724" s="22">
        <v>721</v>
      </c>
      <c r="N724">
        <v>2926766</v>
      </c>
      <c r="O724">
        <v>30</v>
      </c>
      <c r="P724">
        <v>110</v>
      </c>
      <c r="Q724">
        <v>32</v>
      </c>
      <c r="R724">
        <v>5727745</v>
      </c>
      <c r="S724">
        <v>5640</v>
      </c>
      <c r="T724" s="10">
        <v>2.7</v>
      </c>
      <c r="U724">
        <v>2.16</v>
      </c>
      <c r="V724">
        <v>3.79</v>
      </c>
      <c r="W724" s="1">
        <v>3.032</v>
      </c>
      <c r="X724">
        <v>1.091</v>
      </c>
      <c r="Y724" s="22">
        <v>721</v>
      </c>
      <c r="Z724">
        <v>3063404</v>
      </c>
      <c r="AA724">
        <v>90</v>
      </c>
      <c r="AB724">
        <v>180</v>
      </c>
      <c r="AC724">
        <v>80</v>
      </c>
      <c r="AD724">
        <v>5590915</v>
      </c>
      <c r="AE724">
        <v>5730</v>
      </c>
      <c r="AF724" s="10">
        <v>2.7</v>
      </c>
      <c r="AG724">
        <v>2.16</v>
      </c>
      <c r="AH724">
        <v>3.79</v>
      </c>
      <c r="AI724" s="1">
        <v>3.032</v>
      </c>
      <c r="AJ724">
        <v>1.1339999999999999</v>
      </c>
    </row>
    <row r="725" spans="1:36" x14ac:dyDescent="0.2">
      <c r="A725" s="22">
        <v>722</v>
      </c>
      <c r="B725">
        <v>3132828</v>
      </c>
      <c r="C725">
        <v>82</v>
      </c>
      <c r="D725">
        <v>257</v>
      </c>
      <c r="E725">
        <v>75</v>
      </c>
      <c r="F725">
        <v>5521396</v>
      </c>
      <c r="G725">
        <v>5819</v>
      </c>
      <c r="H725" s="10">
        <v>2.7</v>
      </c>
      <c r="I725">
        <v>2.16</v>
      </c>
      <c r="J725">
        <v>3.79</v>
      </c>
      <c r="K725" s="1">
        <v>3.032</v>
      </c>
      <c r="L725">
        <v>1.194</v>
      </c>
      <c r="M725" s="22">
        <v>722</v>
      </c>
      <c r="N725">
        <v>2926731</v>
      </c>
      <c r="O725">
        <v>35</v>
      </c>
      <c r="P725">
        <v>111</v>
      </c>
      <c r="Q725">
        <v>29</v>
      </c>
      <c r="R725">
        <v>5727749</v>
      </c>
      <c r="S725">
        <v>5648</v>
      </c>
      <c r="T725" s="10">
        <v>2.7</v>
      </c>
      <c r="U725">
        <v>2.16</v>
      </c>
      <c r="V725">
        <v>3.79</v>
      </c>
      <c r="W725" s="1">
        <v>3.032</v>
      </c>
      <c r="X725">
        <v>1.071</v>
      </c>
      <c r="Y725" s="22">
        <v>722</v>
      </c>
      <c r="Z725">
        <v>3063332</v>
      </c>
      <c r="AA725">
        <v>72</v>
      </c>
      <c r="AB725">
        <v>209</v>
      </c>
      <c r="AC725">
        <v>61</v>
      </c>
      <c r="AD725">
        <v>5591000</v>
      </c>
      <c r="AE725">
        <v>5738</v>
      </c>
      <c r="AF725" s="10">
        <v>2.7</v>
      </c>
      <c r="AG725">
        <v>2.16</v>
      </c>
      <c r="AH725">
        <v>3.79</v>
      </c>
      <c r="AI725" s="1">
        <v>3.032</v>
      </c>
      <c r="AJ725">
        <v>1.131</v>
      </c>
    </row>
    <row r="726" spans="1:36" x14ac:dyDescent="0.2">
      <c r="A726" s="22">
        <v>723</v>
      </c>
      <c r="B726">
        <v>3132727</v>
      </c>
      <c r="C726">
        <v>101</v>
      </c>
      <c r="D726">
        <v>253</v>
      </c>
      <c r="E726">
        <v>86</v>
      </c>
      <c r="F726">
        <v>5521589</v>
      </c>
      <c r="G726">
        <v>5825</v>
      </c>
      <c r="H726" s="10">
        <v>2.7</v>
      </c>
      <c r="I726">
        <v>2.16</v>
      </c>
      <c r="J726">
        <v>3.79</v>
      </c>
      <c r="K726" s="1">
        <v>3.032</v>
      </c>
      <c r="L726">
        <v>1.206</v>
      </c>
      <c r="M726" s="22">
        <v>723</v>
      </c>
      <c r="N726">
        <v>2926690</v>
      </c>
      <c r="O726">
        <v>41</v>
      </c>
      <c r="P726">
        <v>108</v>
      </c>
      <c r="Q726">
        <v>38</v>
      </c>
      <c r="R726">
        <v>5727779</v>
      </c>
      <c r="S726">
        <v>5652</v>
      </c>
      <c r="T726" s="10">
        <v>2.7</v>
      </c>
      <c r="U726">
        <v>2.16</v>
      </c>
      <c r="V726">
        <v>3.79</v>
      </c>
      <c r="W726" s="1">
        <v>3.032</v>
      </c>
      <c r="X726">
        <v>1.0389999999999999</v>
      </c>
      <c r="Y726" s="22">
        <v>723</v>
      </c>
      <c r="Z726">
        <v>3063281</v>
      </c>
      <c r="AA726">
        <v>51</v>
      </c>
      <c r="AB726">
        <v>230</v>
      </c>
      <c r="AC726">
        <v>51</v>
      </c>
      <c r="AD726">
        <v>5591112</v>
      </c>
      <c r="AE726">
        <v>5742</v>
      </c>
      <c r="AF726" s="10">
        <v>2.7</v>
      </c>
      <c r="AG726">
        <v>2.16</v>
      </c>
      <c r="AH726">
        <v>3.79</v>
      </c>
      <c r="AI726" s="1">
        <v>3.032</v>
      </c>
      <c r="AJ726">
        <v>1.1659999999999999</v>
      </c>
    </row>
    <row r="727" spans="1:36" x14ac:dyDescent="0.2">
      <c r="A727" s="22">
        <v>724</v>
      </c>
      <c r="B727">
        <v>3132629</v>
      </c>
      <c r="C727">
        <v>98</v>
      </c>
      <c r="D727">
        <v>259</v>
      </c>
      <c r="E727">
        <v>95</v>
      </c>
      <c r="F727">
        <v>5521600</v>
      </c>
      <c r="G727">
        <v>5828</v>
      </c>
      <c r="H727" s="10">
        <v>2.7</v>
      </c>
      <c r="I727">
        <v>2.16</v>
      </c>
      <c r="J727">
        <v>3.79</v>
      </c>
      <c r="K727" s="1">
        <v>3.032</v>
      </c>
      <c r="L727">
        <v>1.1910000000000001</v>
      </c>
      <c r="M727" s="22">
        <v>724</v>
      </c>
      <c r="N727">
        <v>2926646</v>
      </c>
      <c r="O727">
        <v>44</v>
      </c>
      <c r="P727">
        <v>109</v>
      </c>
      <c r="Q727">
        <v>40</v>
      </c>
      <c r="R727">
        <v>5727811</v>
      </c>
      <c r="S727">
        <v>5657</v>
      </c>
      <c r="T727" s="10">
        <v>2.7</v>
      </c>
      <c r="U727">
        <v>2.16</v>
      </c>
      <c r="V727">
        <v>3.79</v>
      </c>
      <c r="W727" s="1">
        <v>3.032</v>
      </c>
      <c r="X727">
        <v>1.044</v>
      </c>
      <c r="Y727" s="22">
        <v>724</v>
      </c>
      <c r="Z727">
        <v>3063211</v>
      </c>
      <c r="AA727">
        <v>70</v>
      </c>
      <c r="AB727">
        <v>205</v>
      </c>
      <c r="AC727">
        <v>76</v>
      </c>
      <c r="AD727">
        <v>5591107</v>
      </c>
      <c r="AE727">
        <v>5744</v>
      </c>
      <c r="AF727" s="10">
        <v>2.7</v>
      </c>
      <c r="AG727">
        <v>2.16</v>
      </c>
      <c r="AH727">
        <v>3.79</v>
      </c>
      <c r="AI727" s="1">
        <v>3.032</v>
      </c>
      <c r="AJ727">
        <v>1.157</v>
      </c>
    </row>
    <row r="728" spans="1:36" x14ac:dyDescent="0.2">
      <c r="A728" s="22">
        <v>725</v>
      </c>
      <c r="B728">
        <v>3132535</v>
      </c>
      <c r="C728">
        <v>94</v>
      </c>
      <c r="D728">
        <v>278</v>
      </c>
      <c r="E728">
        <v>79</v>
      </c>
      <c r="F728">
        <v>5521691</v>
      </c>
      <c r="G728">
        <v>5834</v>
      </c>
      <c r="H728" s="10">
        <v>2.7</v>
      </c>
      <c r="I728">
        <v>2.16</v>
      </c>
      <c r="J728">
        <v>3.79</v>
      </c>
      <c r="K728" s="1">
        <v>3.032</v>
      </c>
      <c r="L728">
        <v>1.194</v>
      </c>
      <c r="M728" s="22">
        <v>725</v>
      </c>
      <c r="N728">
        <v>2926609</v>
      </c>
      <c r="O728">
        <v>37</v>
      </c>
      <c r="P728">
        <v>118</v>
      </c>
      <c r="Q728">
        <v>35</v>
      </c>
      <c r="R728">
        <v>5727873</v>
      </c>
      <c r="S728">
        <v>5659</v>
      </c>
      <c r="T728" s="10">
        <v>2.7</v>
      </c>
      <c r="U728">
        <v>2.16</v>
      </c>
      <c r="V728">
        <v>3.79</v>
      </c>
      <c r="W728" s="1">
        <v>3.032</v>
      </c>
      <c r="X728">
        <v>1.014</v>
      </c>
      <c r="Y728" s="22">
        <v>725</v>
      </c>
      <c r="Z728">
        <v>3063122</v>
      </c>
      <c r="AA728">
        <v>89</v>
      </c>
      <c r="AB728">
        <v>202</v>
      </c>
      <c r="AC728">
        <v>73</v>
      </c>
      <c r="AD728">
        <v>5591189</v>
      </c>
      <c r="AE728">
        <v>5748</v>
      </c>
      <c r="AF728" s="10">
        <v>2.7</v>
      </c>
      <c r="AG728">
        <v>2.16</v>
      </c>
      <c r="AH728">
        <v>3.79</v>
      </c>
      <c r="AI728" s="1">
        <v>3.032</v>
      </c>
      <c r="AJ728">
        <v>1.129</v>
      </c>
    </row>
    <row r="729" spans="1:36" x14ac:dyDescent="0.2">
      <c r="A729" s="22">
        <v>726</v>
      </c>
      <c r="B729">
        <v>3132450</v>
      </c>
      <c r="C729">
        <v>85</v>
      </c>
      <c r="D729">
        <v>298</v>
      </c>
      <c r="E729">
        <v>74</v>
      </c>
      <c r="F729">
        <v>5521845</v>
      </c>
      <c r="G729">
        <v>5839</v>
      </c>
      <c r="H729" s="10">
        <v>2.7</v>
      </c>
      <c r="I729">
        <v>2.16</v>
      </c>
      <c r="J729">
        <v>3.79</v>
      </c>
      <c r="K729" s="1">
        <v>3.032</v>
      </c>
      <c r="L729">
        <v>1.1659999999999999</v>
      </c>
      <c r="M729" s="22">
        <v>726</v>
      </c>
      <c r="N729">
        <v>2926563</v>
      </c>
      <c r="O729">
        <v>46</v>
      </c>
      <c r="P729">
        <v>121</v>
      </c>
      <c r="Q729">
        <v>34</v>
      </c>
      <c r="R729">
        <v>5727902</v>
      </c>
      <c r="S729">
        <v>5663</v>
      </c>
      <c r="T729" s="10">
        <v>2.7</v>
      </c>
      <c r="U729">
        <v>2.16</v>
      </c>
      <c r="V729">
        <v>3.79</v>
      </c>
      <c r="W729" s="1">
        <v>3.032</v>
      </c>
      <c r="X729">
        <v>1.0629999999999999</v>
      </c>
      <c r="Y729" s="22">
        <v>726</v>
      </c>
      <c r="Z729">
        <v>3063052</v>
      </c>
      <c r="AA729">
        <v>70</v>
      </c>
      <c r="AB729">
        <v>224</v>
      </c>
      <c r="AC729">
        <v>67</v>
      </c>
      <c r="AD729">
        <v>5591280</v>
      </c>
      <c r="AE729">
        <v>5753</v>
      </c>
      <c r="AF729" s="10">
        <v>2.7</v>
      </c>
      <c r="AG729">
        <v>2.16</v>
      </c>
      <c r="AH729">
        <v>3.79</v>
      </c>
      <c r="AI729" s="1">
        <v>3.032</v>
      </c>
      <c r="AJ729">
        <v>1.0940000000000001</v>
      </c>
    </row>
    <row r="730" spans="1:36" x14ac:dyDescent="0.2">
      <c r="A730" s="22">
        <v>727</v>
      </c>
      <c r="B730">
        <v>3132352</v>
      </c>
      <c r="C730">
        <v>98</v>
      </c>
      <c r="D730">
        <v>288</v>
      </c>
      <c r="E730">
        <v>95</v>
      </c>
      <c r="F730">
        <v>5521803</v>
      </c>
      <c r="G730">
        <v>5844</v>
      </c>
      <c r="H730" s="10">
        <v>2.7</v>
      </c>
      <c r="I730">
        <v>2.16</v>
      </c>
      <c r="J730">
        <v>3.79</v>
      </c>
      <c r="K730" s="1">
        <v>3.032</v>
      </c>
      <c r="L730">
        <v>1.1499999999999999</v>
      </c>
      <c r="M730" s="22">
        <v>727</v>
      </c>
      <c r="N730">
        <v>2926525</v>
      </c>
      <c r="O730">
        <v>38</v>
      </c>
      <c r="P730">
        <v>128</v>
      </c>
      <c r="Q730">
        <v>39</v>
      </c>
      <c r="R730">
        <v>5727924</v>
      </c>
      <c r="S730">
        <v>5665</v>
      </c>
      <c r="T730" s="10">
        <v>2.7</v>
      </c>
      <c r="U730">
        <v>2.16</v>
      </c>
      <c r="V730">
        <v>3.79</v>
      </c>
      <c r="W730" s="1">
        <v>3.032</v>
      </c>
      <c r="X730">
        <v>1.056</v>
      </c>
      <c r="Y730" s="22">
        <v>727</v>
      </c>
      <c r="Z730">
        <v>3062960</v>
      </c>
      <c r="AA730">
        <v>92</v>
      </c>
      <c r="AB730">
        <v>225</v>
      </c>
      <c r="AC730">
        <v>69</v>
      </c>
      <c r="AD730">
        <v>5591310</v>
      </c>
      <c r="AE730">
        <v>5756</v>
      </c>
      <c r="AF730" s="10">
        <v>2.7</v>
      </c>
      <c r="AG730">
        <v>2.16</v>
      </c>
      <c r="AH730">
        <v>3.79</v>
      </c>
      <c r="AI730" s="1">
        <v>3.032</v>
      </c>
      <c r="AJ730">
        <v>1.1020000000000001</v>
      </c>
    </row>
    <row r="731" spans="1:36" x14ac:dyDescent="0.2">
      <c r="A731" s="22">
        <v>728</v>
      </c>
      <c r="B731">
        <v>3132237</v>
      </c>
      <c r="C731">
        <v>115</v>
      </c>
      <c r="D731">
        <v>280</v>
      </c>
      <c r="E731">
        <v>106</v>
      </c>
      <c r="F731">
        <v>5522013</v>
      </c>
      <c r="G731">
        <v>5851</v>
      </c>
      <c r="H731" s="10">
        <v>2.7</v>
      </c>
      <c r="I731">
        <v>2.16</v>
      </c>
      <c r="J731">
        <v>3.79</v>
      </c>
      <c r="K731" s="1">
        <v>3.032</v>
      </c>
      <c r="L731">
        <v>1.127</v>
      </c>
      <c r="M731" s="22">
        <v>728</v>
      </c>
      <c r="N731">
        <v>2926470</v>
      </c>
      <c r="O731">
        <v>55</v>
      </c>
      <c r="P731">
        <v>123</v>
      </c>
      <c r="Q731">
        <v>43</v>
      </c>
      <c r="R731">
        <v>5727931</v>
      </c>
      <c r="S731">
        <v>5672</v>
      </c>
      <c r="T731" s="10">
        <v>2.7</v>
      </c>
      <c r="U731">
        <v>2.16</v>
      </c>
      <c r="V731">
        <v>3.79</v>
      </c>
      <c r="W731" s="1">
        <v>3.032</v>
      </c>
      <c r="X731">
        <v>1.1200000000000001</v>
      </c>
      <c r="Y731" s="22">
        <v>728</v>
      </c>
      <c r="Z731">
        <v>3062881</v>
      </c>
      <c r="AA731">
        <v>79</v>
      </c>
      <c r="AB731">
        <v>249</v>
      </c>
      <c r="AC731">
        <v>68</v>
      </c>
      <c r="AD731">
        <v>5591435</v>
      </c>
      <c r="AE731">
        <v>5765</v>
      </c>
      <c r="AF731" s="10">
        <v>2.7</v>
      </c>
      <c r="AG731">
        <v>2.16</v>
      </c>
      <c r="AH731">
        <v>3.79</v>
      </c>
      <c r="AI731" s="1">
        <v>3.032</v>
      </c>
      <c r="AJ731">
        <v>1.083</v>
      </c>
    </row>
    <row r="732" spans="1:36" x14ac:dyDescent="0.2">
      <c r="A732" s="22">
        <v>729</v>
      </c>
      <c r="B732">
        <v>3132142</v>
      </c>
      <c r="C732">
        <v>95</v>
      </c>
      <c r="D732">
        <v>305</v>
      </c>
      <c r="E732">
        <v>90</v>
      </c>
      <c r="F732">
        <v>5522045</v>
      </c>
      <c r="G732">
        <v>5859</v>
      </c>
      <c r="H732" s="10">
        <v>2.7</v>
      </c>
      <c r="I732">
        <v>2.16</v>
      </c>
      <c r="J732">
        <v>3.79</v>
      </c>
      <c r="K732" s="1">
        <v>3.032</v>
      </c>
      <c r="L732">
        <v>1.107</v>
      </c>
      <c r="M732" s="22">
        <v>729</v>
      </c>
      <c r="N732">
        <v>2926424</v>
      </c>
      <c r="O732">
        <v>46</v>
      </c>
      <c r="P732">
        <v>138</v>
      </c>
      <c r="Q732">
        <v>40</v>
      </c>
      <c r="R732">
        <v>5728037</v>
      </c>
      <c r="S732">
        <v>5679</v>
      </c>
      <c r="T732" s="10">
        <v>2.7</v>
      </c>
      <c r="U732">
        <v>2.16</v>
      </c>
      <c r="V732">
        <v>3.79</v>
      </c>
      <c r="W732" s="1">
        <v>3.032</v>
      </c>
      <c r="X732">
        <v>1.121</v>
      </c>
      <c r="Y732" s="22">
        <v>729</v>
      </c>
      <c r="Z732">
        <v>3062793</v>
      </c>
      <c r="AA732">
        <v>88</v>
      </c>
      <c r="AB732">
        <v>250</v>
      </c>
      <c r="AC732">
        <v>78</v>
      </c>
      <c r="AD732">
        <v>5591510</v>
      </c>
      <c r="AE732">
        <v>5773</v>
      </c>
      <c r="AF732" s="10">
        <v>2.7</v>
      </c>
      <c r="AG732">
        <v>2.16</v>
      </c>
      <c r="AH732">
        <v>3.79</v>
      </c>
      <c r="AI732" s="1">
        <v>3.032</v>
      </c>
      <c r="AJ732">
        <v>1.1180000000000001</v>
      </c>
    </row>
    <row r="733" spans="1:36" x14ac:dyDescent="0.2">
      <c r="A733" s="24" t="s">
        <v>0</v>
      </c>
      <c r="H733" s="10"/>
      <c r="K733" s="1"/>
      <c r="M733" s="24" t="s">
        <v>0</v>
      </c>
      <c r="T733" s="10"/>
      <c r="W733" s="1"/>
      <c r="Y733" s="24" t="s">
        <v>0</v>
      </c>
      <c r="AF733" s="10"/>
      <c r="AI733" s="1"/>
    </row>
    <row r="734" spans="1:36" x14ac:dyDescent="0.2">
      <c r="A734" s="24" t="s">
        <v>49</v>
      </c>
      <c r="H734" s="10"/>
      <c r="K734" s="1"/>
      <c r="M734" s="24" t="s">
        <v>52</v>
      </c>
      <c r="T734" s="10"/>
      <c r="W734" s="1"/>
      <c r="Y734" s="24" t="s">
        <v>53</v>
      </c>
      <c r="AF734" s="10"/>
      <c r="AI734" s="1"/>
    </row>
    <row r="735" spans="1:36" x14ac:dyDescent="0.2">
      <c r="A735" s="24" t="s">
        <v>1</v>
      </c>
      <c r="H735" s="10"/>
      <c r="K735" s="1"/>
      <c r="M735" s="24" t="s">
        <v>1</v>
      </c>
      <c r="T735" s="10"/>
      <c r="W735" s="1"/>
      <c r="Y735" s="24" t="s">
        <v>1</v>
      </c>
      <c r="AF735" s="10"/>
      <c r="AI735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34588-2DD9-DD4D-B787-845F6D86B475}">
  <dimension ref="A1:J734"/>
  <sheetViews>
    <sheetView zoomScale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O18" sqref="O18"/>
    </sheetView>
  </sheetViews>
  <sheetFormatPr baseColWidth="10" defaultRowHeight="16" x14ac:dyDescent="0.2"/>
  <sheetData>
    <row r="1" spans="1:10" s="25" customFormat="1" ht="96" x14ac:dyDescent="0.2">
      <c r="A1" s="26"/>
      <c r="B1" s="25" t="s">
        <v>117</v>
      </c>
      <c r="C1" s="25" t="s">
        <v>116</v>
      </c>
      <c r="D1" s="25" t="s">
        <v>119</v>
      </c>
      <c r="E1" s="25" t="s">
        <v>118</v>
      </c>
      <c r="F1" s="25" t="s">
        <v>122</v>
      </c>
      <c r="G1" s="25" t="s">
        <v>120</v>
      </c>
      <c r="H1" s="25" t="s">
        <v>123</v>
      </c>
      <c r="I1" s="25" t="s">
        <v>121</v>
      </c>
      <c r="J1" s="9" t="s">
        <v>115</v>
      </c>
    </row>
    <row r="2" spans="1:10" x14ac:dyDescent="0.2">
      <c r="A2" s="3">
        <v>43831</v>
      </c>
      <c r="B2" s="1">
        <v>0</v>
      </c>
      <c r="C2" s="1">
        <v>0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</row>
    <row r="3" spans="1:10" x14ac:dyDescent="0.2">
      <c r="A3" s="3">
        <v>43832</v>
      </c>
      <c r="B3" s="1"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</row>
    <row r="4" spans="1:10" x14ac:dyDescent="0.2">
      <c r="A4" s="3">
        <v>43833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</row>
    <row r="5" spans="1:10" x14ac:dyDescent="0.2">
      <c r="A5" s="3">
        <v>43834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</row>
    <row r="6" spans="1:10" x14ac:dyDescent="0.2">
      <c r="A6" s="3">
        <v>43835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</row>
    <row r="7" spans="1:10" x14ac:dyDescent="0.2">
      <c r="A7" s="3">
        <v>43836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</row>
    <row r="8" spans="1:10" x14ac:dyDescent="0.2">
      <c r="A8" s="3">
        <v>43837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</row>
    <row r="9" spans="1:10" x14ac:dyDescent="0.2">
      <c r="A9" s="3">
        <v>43838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</row>
    <row r="10" spans="1:10" x14ac:dyDescent="0.2">
      <c r="A10" s="3">
        <v>43839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</row>
    <row r="11" spans="1:10" x14ac:dyDescent="0.2">
      <c r="A11" s="3">
        <v>43840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</row>
    <row r="12" spans="1:10" x14ac:dyDescent="0.2">
      <c r="A12" s="3">
        <v>43841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</row>
    <row r="13" spans="1:10" x14ac:dyDescent="0.2">
      <c r="A13" s="3">
        <v>43842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</row>
    <row r="14" spans="1:10" x14ac:dyDescent="0.2">
      <c r="A14" s="3">
        <v>43843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</row>
    <row r="15" spans="1:10" x14ac:dyDescent="0.2">
      <c r="A15" s="3">
        <v>43844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</row>
    <row r="16" spans="1:10" x14ac:dyDescent="0.2">
      <c r="A16" s="3">
        <v>43845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</row>
    <row r="17" spans="1:9" x14ac:dyDescent="0.2">
      <c r="A17" s="3">
        <v>43846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</row>
    <row r="18" spans="1:9" x14ac:dyDescent="0.2">
      <c r="A18" s="3">
        <v>43847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</row>
    <row r="19" spans="1:9" x14ac:dyDescent="0.2">
      <c r="A19" s="3">
        <v>43848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</row>
    <row r="20" spans="1:9" x14ac:dyDescent="0.2">
      <c r="A20" s="3">
        <v>43849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</row>
    <row r="21" spans="1:9" x14ac:dyDescent="0.2">
      <c r="A21" s="3">
        <v>43850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</row>
    <row r="22" spans="1:9" x14ac:dyDescent="0.2">
      <c r="A22" s="3">
        <v>43851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</row>
    <row r="23" spans="1:9" x14ac:dyDescent="0.2">
      <c r="A23" s="3">
        <v>43852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</row>
    <row r="24" spans="1:9" x14ac:dyDescent="0.2">
      <c r="A24" s="3">
        <v>43853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</row>
    <row r="25" spans="1:9" x14ac:dyDescent="0.2">
      <c r="A25" s="3">
        <v>43854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</row>
    <row r="26" spans="1:9" x14ac:dyDescent="0.2">
      <c r="A26" s="3">
        <v>43855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</row>
    <row r="27" spans="1:9" x14ac:dyDescent="0.2">
      <c r="A27" s="3">
        <v>43856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</row>
    <row r="28" spans="1:9" x14ac:dyDescent="0.2">
      <c r="A28" s="3">
        <v>43857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</row>
    <row r="29" spans="1:9" x14ac:dyDescent="0.2">
      <c r="A29" s="3">
        <v>43858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</row>
    <row r="30" spans="1:9" x14ac:dyDescent="0.2">
      <c r="A30" s="3">
        <v>43859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</row>
    <row r="31" spans="1:9" x14ac:dyDescent="0.2">
      <c r="A31" s="3">
        <v>43860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</row>
    <row r="32" spans="1:9" x14ac:dyDescent="0.2">
      <c r="A32" s="3">
        <v>43861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</row>
    <row r="33" spans="1:10" x14ac:dyDescent="0.2">
      <c r="A33" s="3">
        <v>43862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</row>
    <row r="34" spans="1:10" x14ac:dyDescent="0.2">
      <c r="A34" s="3">
        <v>43863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</row>
    <row r="35" spans="1:10" x14ac:dyDescent="0.2">
      <c r="A35" s="3">
        <v>43864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</row>
    <row r="36" spans="1:10" x14ac:dyDescent="0.2">
      <c r="A36" s="3">
        <v>43865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</row>
    <row r="37" spans="1:10" x14ac:dyDescent="0.2">
      <c r="A37" s="3">
        <v>43866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</row>
    <row r="38" spans="1:10" x14ac:dyDescent="0.2">
      <c r="A38" s="3">
        <v>43867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</row>
    <row r="39" spans="1:10" x14ac:dyDescent="0.2">
      <c r="A39" s="3">
        <v>43868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>
        <v>0.92</v>
      </c>
    </row>
    <row r="40" spans="1:10" x14ac:dyDescent="0.2">
      <c r="A40" s="3">
        <v>43869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>
        <v>1.18</v>
      </c>
    </row>
    <row r="41" spans="1:10" x14ac:dyDescent="0.2">
      <c r="A41" s="3">
        <v>43870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>
        <v>1.42</v>
      </c>
    </row>
    <row r="42" spans="1:10" x14ac:dyDescent="0.2">
      <c r="A42" s="3">
        <v>43871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>
        <v>1.64</v>
      </c>
    </row>
    <row r="43" spans="1:10" x14ac:dyDescent="0.2">
      <c r="A43" s="3">
        <v>43872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>
        <v>1.76</v>
      </c>
    </row>
    <row r="44" spans="1:10" x14ac:dyDescent="0.2">
      <c r="A44" s="3">
        <v>43873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>
        <v>1.92</v>
      </c>
    </row>
    <row r="45" spans="1:10" x14ac:dyDescent="0.2">
      <c r="A45" s="3">
        <v>43874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>
        <v>2.04</v>
      </c>
    </row>
    <row r="46" spans="1:10" x14ac:dyDescent="0.2">
      <c r="A46" s="3">
        <v>43875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>
        <v>2.09</v>
      </c>
    </row>
    <row r="47" spans="1:10" x14ac:dyDescent="0.2">
      <c r="A47" s="3">
        <v>43876</v>
      </c>
      <c r="B47" s="1">
        <v>3.5920000000000001</v>
      </c>
      <c r="C47" s="1">
        <v>3.5920000000000001</v>
      </c>
      <c r="D47" s="1">
        <v>3.5920000000000001</v>
      </c>
      <c r="E47" s="1">
        <v>3.5920000000000001</v>
      </c>
      <c r="F47" s="1">
        <v>3.5920000000000001</v>
      </c>
      <c r="G47" s="1">
        <v>3.5920000000000001</v>
      </c>
      <c r="H47" s="1">
        <v>3.5920000000000001</v>
      </c>
      <c r="I47" s="1">
        <v>3.5920000000000001</v>
      </c>
      <c r="J47">
        <v>2.13</v>
      </c>
    </row>
    <row r="48" spans="1:10" x14ac:dyDescent="0.2">
      <c r="A48" s="3">
        <v>43877</v>
      </c>
      <c r="B48" s="1">
        <v>3.5920000000000001</v>
      </c>
      <c r="C48" s="1">
        <v>3.5920000000000001</v>
      </c>
      <c r="D48" s="1">
        <v>3.5920000000000001</v>
      </c>
      <c r="E48" s="1">
        <v>3.5920000000000001</v>
      </c>
      <c r="F48" s="1">
        <v>3.5920000000000001</v>
      </c>
      <c r="G48" s="1">
        <v>3.5920000000000001</v>
      </c>
      <c r="H48" s="1">
        <v>3.5920000000000001</v>
      </c>
      <c r="I48" s="1">
        <v>3.5920000000000001</v>
      </c>
      <c r="J48">
        <v>2.1800000000000002</v>
      </c>
    </row>
    <row r="49" spans="1:10" x14ac:dyDescent="0.2">
      <c r="A49" s="3">
        <v>43878</v>
      </c>
      <c r="B49" s="1">
        <v>3.5920000000000001</v>
      </c>
      <c r="C49" s="1">
        <v>3.5920000000000001</v>
      </c>
      <c r="D49" s="1">
        <v>3.5920000000000001</v>
      </c>
      <c r="E49" s="1">
        <v>3.5920000000000001</v>
      </c>
      <c r="F49" s="1">
        <v>3.5920000000000001</v>
      </c>
      <c r="G49" s="1">
        <v>3.5920000000000001</v>
      </c>
      <c r="H49" s="1">
        <v>3.5920000000000001</v>
      </c>
      <c r="I49" s="1">
        <v>3.5920000000000001</v>
      </c>
      <c r="J49">
        <v>2.21</v>
      </c>
    </row>
    <row r="50" spans="1:10" x14ac:dyDescent="0.2">
      <c r="A50" s="3">
        <v>43879</v>
      </c>
      <c r="B50" s="1">
        <v>3.5920000000000001</v>
      </c>
      <c r="C50" s="1">
        <v>3.5920000000000001</v>
      </c>
      <c r="D50" s="1">
        <v>3.5920000000000001</v>
      </c>
      <c r="E50" s="1">
        <v>3.5920000000000001</v>
      </c>
      <c r="F50" s="1">
        <v>3.5920000000000001</v>
      </c>
      <c r="G50" s="1">
        <v>3.5920000000000001</v>
      </c>
      <c r="H50" s="1">
        <v>3.5920000000000001</v>
      </c>
      <c r="I50" s="1">
        <v>3.5920000000000001</v>
      </c>
      <c r="J50">
        <v>2.25</v>
      </c>
    </row>
    <row r="51" spans="1:10" x14ac:dyDescent="0.2">
      <c r="A51" s="3">
        <v>43880</v>
      </c>
      <c r="B51" s="1">
        <v>3.5920000000000001</v>
      </c>
      <c r="C51" s="1">
        <v>3.5920000000000001</v>
      </c>
      <c r="D51" s="1">
        <v>3.5920000000000001</v>
      </c>
      <c r="E51" s="1">
        <v>3.5920000000000001</v>
      </c>
      <c r="F51" s="1">
        <v>3.5920000000000001</v>
      </c>
      <c r="G51" s="1">
        <v>3.5920000000000001</v>
      </c>
      <c r="H51" s="1">
        <v>3.5920000000000001</v>
      </c>
      <c r="I51" s="1">
        <v>3.5920000000000001</v>
      </c>
      <c r="J51">
        <v>2.2999999999999998</v>
      </c>
    </row>
    <row r="52" spans="1:10" x14ac:dyDescent="0.2">
      <c r="A52" s="3">
        <v>43881</v>
      </c>
      <c r="B52" s="1">
        <v>3.5920000000000001</v>
      </c>
      <c r="C52" s="1">
        <v>3.5920000000000001</v>
      </c>
      <c r="D52" s="1">
        <v>3.5920000000000001</v>
      </c>
      <c r="E52" s="1">
        <v>3.5920000000000001</v>
      </c>
      <c r="F52" s="1">
        <v>3.5920000000000001</v>
      </c>
      <c r="G52" s="1">
        <v>3.5920000000000001</v>
      </c>
      <c r="H52" s="1">
        <v>3.5920000000000001</v>
      </c>
      <c r="I52" s="1">
        <v>3.5920000000000001</v>
      </c>
      <c r="J52">
        <v>2.34</v>
      </c>
    </row>
    <row r="53" spans="1:10" x14ac:dyDescent="0.2">
      <c r="A53" s="3">
        <v>43882</v>
      </c>
      <c r="B53" s="1">
        <v>3.5920000000000001</v>
      </c>
      <c r="C53" s="1">
        <v>3.5920000000000001</v>
      </c>
      <c r="D53" s="1">
        <v>3.5920000000000001</v>
      </c>
      <c r="E53" s="1">
        <v>3.5920000000000001</v>
      </c>
      <c r="F53" s="1">
        <v>3.5920000000000001</v>
      </c>
      <c r="G53" s="1">
        <v>3.5920000000000001</v>
      </c>
      <c r="H53" s="1">
        <v>3.5920000000000001</v>
      </c>
      <c r="I53" s="1">
        <v>3.5920000000000001</v>
      </c>
      <c r="J53">
        <v>3.13</v>
      </c>
    </row>
    <row r="54" spans="1:10" x14ac:dyDescent="0.2">
      <c r="A54" s="3">
        <v>43883</v>
      </c>
      <c r="B54" s="1">
        <v>3.5920000000000001</v>
      </c>
      <c r="C54" s="1">
        <v>3.5920000000000001</v>
      </c>
      <c r="D54" s="1">
        <v>3.5920000000000001</v>
      </c>
      <c r="E54" s="1">
        <v>3.5920000000000001</v>
      </c>
      <c r="F54" s="1">
        <v>3.5920000000000001</v>
      </c>
      <c r="G54" s="1">
        <v>3.5920000000000001</v>
      </c>
      <c r="H54" s="1">
        <v>3.5920000000000001</v>
      </c>
      <c r="I54" s="1">
        <v>3.5920000000000001</v>
      </c>
      <c r="J54">
        <v>3.84</v>
      </c>
    </row>
    <row r="55" spans="1:10" x14ac:dyDescent="0.2">
      <c r="A55" s="3">
        <v>43884</v>
      </c>
      <c r="B55" s="1">
        <v>3.5920000000000001</v>
      </c>
      <c r="C55" s="1">
        <v>3.5920000000000001</v>
      </c>
      <c r="D55" s="1">
        <v>3.5920000000000001</v>
      </c>
      <c r="E55" s="1">
        <v>3.5920000000000001</v>
      </c>
      <c r="F55" s="1">
        <v>3.5920000000000001</v>
      </c>
      <c r="G55" s="1">
        <v>3.5920000000000001</v>
      </c>
      <c r="H55" s="1">
        <v>3.5920000000000001</v>
      </c>
      <c r="I55" s="1">
        <v>3.5920000000000001</v>
      </c>
      <c r="J55">
        <v>4.3099999999999996</v>
      </c>
    </row>
    <row r="56" spans="1:10" x14ac:dyDescent="0.2">
      <c r="A56" s="3">
        <v>43885</v>
      </c>
      <c r="B56" s="1">
        <v>3.5920000000000001</v>
      </c>
      <c r="C56" s="1">
        <v>3.5920000000000001</v>
      </c>
      <c r="D56" s="1">
        <v>3.5920000000000001</v>
      </c>
      <c r="E56" s="1">
        <v>3.5920000000000001</v>
      </c>
      <c r="F56" s="1">
        <v>3.5920000000000001</v>
      </c>
      <c r="G56" s="1">
        <v>3.5920000000000001</v>
      </c>
      <c r="H56" s="1">
        <v>3.5920000000000001</v>
      </c>
      <c r="I56" s="1">
        <v>3.5920000000000001</v>
      </c>
      <c r="J56">
        <v>4.04</v>
      </c>
    </row>
    <row r="57" spans="1:10" x14ac:dyDescent="0.2">
      <c r="A57" s="3">
        <v>43886</v>
      </c>
      <c r="B57" s="1">
        <v>3.5920000000000001</v>
      </c>
      <c r="C57" s="1">
        <v>3.5920000000000001</v>
      </c>
      <c r="D57" s="1">
        <v>3.5920000000000001</v>
      </c>
      <c r="E57" s="1">
        <v>3.5920000000000001</v>
      </c>
      <c r="F57" s="1">
        <v>3.5920000000000001</v>
      </c>
      <c r="G57" s="1">
        <v>3.5920000000000001</v>
      </c>
      <c r="H57" s="1">
        <v>3.5920000000000001</v>
      </c>
      <c r="I57" s="1">
        <v>3.5920000000000001</v>
      </c>
      <c r="J57">
        <v>3.66</v>
      </c>
    </row>
    <row r="58" spans="1:10" x14ac:dyDescent="0.2">
      <c r="A58" s="3">
        <v>43887</v>
      </c>
      <c r="B58" s="1">
        <v>3.5920000000000001</v>
      </c>
      <c r="C58" s="1">
        <v>3.5920000000000001</v>
      </c>
      <c r="D58" s="1">
        <v>3.5920000000000001</v>
      </c>
      <c r="E58" s="1">
        <v>3.5920000000000001</v>
      </c>
      <c r="F58" s="1">
        <v>3.5920000000000001</v>
      </c>
      <c r="G58" s="1">
        <v>3.5920000000000001</v>
      </c>
      <c r="H58" s="1">
        <v>3.5920000000000001</v>
      </c>
      <c r="I58" s="1">
        <v>3.5920000000000001</v>
      </c>
      <c r="J58">
        <v>3.38</v>
      </c>
    </row>
    <row r="59" spans="1:10" x14ac:dyDescent="0.2">
      <c r="A59" s="3">
        <v>43888</v>
      </c>
      <c r="B59" s="1">
        <v>3.5920000000000001</v>
      </c>
      <c r="C59" s="1">
        <v>3.5920000000000001</v>
      </c>
      <c r="D59" s="1">
        <v>3.5920000000000001</v>
      </c>
      <c r="E59" s="1">
        <v>3.5920000000000001</v>
      </c>
      <c r="F59" s="1">
        <v>3.5920000000000001</v>
      </c>
      <c r="G59" s="1">
        <v>3.5920000000000001</v>
      </c>
      <c r="H59" s="1">
        <v>3.5920000000000001</v>
      </c>
      <c r="I59" s="1">
        <v>3.5920000000000001</v>
      </c>
      <c r="J59">
        <v>3.16</v>
      </c>
    </row>
    <row r="60" spans="1:10" x14ac:dyDescent="0.2">
      <c r="A60" s="3">
        <v>43889</v>
      </c>
      <c r="B60" s="1">
        <v>1.9750000000000001</v>
      </c>
      <c r="C60" s="1">
        <v>1.9750000000000001</v>
      </c>
      <c r="D60" s="1">
        <v>2.335</v>
      </c>
      <c r="E60" s="1">
        <v>2.335</v>
      </c>
      <c r="F60" s="1">
        <v>1.9750000000000001</v>
      </c>
      <c r="G60" s="1">
        <v>1.9750000000000001</v>
      </c>
      <c r="H60" s="1">
        <v>2.335</v>
      </c>
      <c r="I60" s="1">
        <v>2.335</v>
      </c>
      <c r="J60">
        <v>2.98</v>
      </c>
    </row>
    <row r="61" spans="1:10" x14ac:dyDescent="0.2">
      <c r="A61" s="3">
        <v>43890</v>
      </c>
      <c r="B61" s="1">
        <v>1.9750000000000001</v>
      </c>
      <c r="C61" s="1">
        <v>1.9750000000000001</v>
      </c>
      <c r="D61" s="1">
        <v>2.335</v>
      </c>
      <c r="E61" s="1">
        <v>2.335</v>
      </c>
      <c r="F61" s="1">
        <v>1.9750000000000001</v>
      </c>
      <c r="G61" s="1">
        <v>1.9750000000000001</v>
      </c>
      <c r="H61" s="1">
        <v>2.335</v>
      </c>
      <c r="I61" s="1">
        <v>2.335</v>
      </c>
      <c r="J61">
        <v>2.8</v>
      </c>
    </row>
    <row r="62" spans="1:10" x14ac:dyDescent="0.2">
      <c r="A62" s="3">
        <v>43891</v>
      </c>
      <c r="B62" s="1">
        <v>1.7030000000000001</v>
      </c>
      <c r="C62" s="1">
        <v>1.7030000000000001</v>
      </c>
      <c r="D62" s="1">
        <v>2.0129999999999999</v>
      </c>
      <c r="E62" s="1">
        <v>2.0129999999999999</v>
      </c>
      <c r="F62" s="1">
        <v>1.7030000000000001</v>
      </c>
      <c r="G62" s="1">
        <v>1.7030000000000001</v>
      </c>
      <c r="H62" s="1">
        <v>2.0129999999999999</v>
      </c>
      <c r="I62" s="1">
        <v>2.0129999999999999</v>
      </c>
      <c r="J62">
        <v>2.65</v>
      </c>
    </row>
    <row r="63" spans="1:10" x14ac:dyDescent="0.2">
      <c r="A63" s="3">
        <v>43892</v>
      </c>
      <c r="B63" s="1">
        <v>1.7030000000000001</v>
      </c>
      <c r="C63" s="1">
        <v>1.7030000000000001</v>
      </c>
      <c r="D63" s="1">
        <v>2.0129999999999999</v>
      </c>
      <c r="E63" s="1">
        <v>2.0129999999999999</v>
      </c>
      <c r="F63" s="1">
        <v>1.7030000000000001</v>
      </c>
      <c r="G63" s="1">
        <v>1.7030000000000001</v>
      </c>
      <c r="H63" s="1">
        <v>2.0129999999999999</v>
      </c>
      <c r="I63" s="1">
        <v>2.0129999999999999</v>
      </c>
      <c r="J63">
        <v>2.54</v>
      </c>
    </row>
    <row r="64" spans="1:10" x14ac:dyDescent="0.2">
      <c r="A64" s="3">
        <v>43893</v>
      </c>
      <c r="B64" s="1">
        <v>1.7030000000000001</v>
      </c>
      <c r="C64" s="1">
        <v>1.7030000000000001</v>
      </c>
      <c r="D64" s="1">
        <v>2.0129999999999999</v>
      </c>
      <c r="E64" s="1">
        <v>2.0129999999999999</v>
      </c>
      <c r="F64" s="1">
        <v>1.7030000000000001</v>
      </c>
      <c r="G64" s="1">
        <v>1.7030000000000001</v>
      </c>
      <c r="H64" s="1">
        <v>2.0129999999999999</v>
      </c>
      <c r="I64" s="1">
        <v>2.0129999999999999</v>
      </c>
      <c r="J64">
        <v>2.44</v>
      </c>
    </row>
    <row r="65" spans="1:10" x14ac:dyDescent="0.2">
      <c r="A65" s="3">
        <v>43894</v>
      </c>
      <c r="B65" s="1">
        <v>1.7030000000000001</v>
      </c>
      <c r="C65" s="1">
        <v>1.7030000000000001</v>
      </c>
      <c r="D65" s="1">
        <v>2.0129999999999999</v>
      </c>
      <c r="E65" s="1">
        <v>2.0129999999999999</v>
      </c>
      <c r="F65" s="1">
        <v>1.7030000000000001</v>
      </c>
      <c r="G65" s="1">
        <v>1.7030000000000001</v>
      </c>
      <c r="H65" s="1">
        <v>2.0129999999999999</v>
      </c>
      <c r="I65" s="1">
        <v>2.0129999999999999</v>
      </c>
      <c r="J65">
        <v>2.36</v>
      </c>
    </row>
    <row r="66" spans="1:10" x14ac:dyDescent="0.2">
      <c r="A66" s="3">
        <v>43895</v>
      </c>
      <c r="B66" s="1">
        <v>1.7030000000000001</v>
      </c>
      <c r="C66" s="1">
        <v>1.7030000000000001</v>
      </c>
      <c r="D66" s="1">
        <v>2.0129999999999999</v>
      </c>
      <c r="E66" s="1">
        <v>2.0129999999999999</v>
      </c>
      <c r="F66" s="1">
        <v>1.7030000000000001</v>
      </c>
      <c r="G66" s="1">
        <v>1.7030000000000001</v>
      </c>
      <c r="H66" s="1">
        <v>2.0129999999999999</v>
      </c>
      <c r="I66" s="1">
        <v>2.0129999999999999</v>
      </c>
      <c r="J66">
        <v>2.2799999999999998</v>
      </c>
    </row>
    <row r="67" spans="1:10" x14ac:dyDescent="0.2">
      <c r="A67" s="3">
        <v>43896</v>
      </c>
      <c r="B67" s="1">
        <v>1.7030000000000001</v>
      </c>
      <c r="C67" s="1">
        <v>1.7030000000000001</v>
      </c>
      <c r="D67" s="1">
        <v>2.0129999999999999</v>
      </c>
      <c r="E67" s="1">
        <v>2.0129999999999999</v>
      </c>
      <c r="F67" s="1">
        <v>1.7030000000000001</v>
      </c>
      <c r="G67" s="1">
        <v>1.7030000000000001</v>
      </c>
      <c r="H67" s="1">
        <v>2.0129999999999999</v>
      </c>
      <c r="I67" s="1">
        <v>2.0129999999999999</v>
      </c>
      <c r="J67">
        <v>2.17</v>
      </c>
    </row>
    <row r="68" spans="1:10" x14ac:dyDescent="0.2">
      <c r="A68" s="3">
        <v>43897</v>
      </c>
      <c r="B68" s="1">
        <v>1.7030000000000001</v>
      </c>
      <c r="C68" s="1">
        <v>1.7030000000000001</v>
      </c>
      <c r="D68" s="1">
        <v>2.0129999999999999</v>
      </c>
      <c r="E68" s="1">
        <v>2.0129999999999999</v>
      </c>
      <c r="F68" s="1">
        <v>1.7030000000000001</v>
      </c>
      <c r="G68" s="1">
        <v>1.7030000000000001</v>
      </c>
      <c r="H68" s="1">
        <v>2.0129999999999999</v>
      </c>
      <c r="I68" s="1">
        <v>2.0129999999999999</v>
      </c>
      <c r="J68">
        <v>2.04</v>
      </c>
    </row>
    <row r="69" spans="1:10" x14ac:dyDescent="0.2">
      <c r="A69" s="3">
        <v>43898</v>
      </c>
      <c r="B69" s="1">
        <v>1.7030000000000001</v>
      </c>
      <c r="C69" s="1">
        <v>1.7030000000000001</v>
      </c>
      <c r="D69" s="1">
        <v>2.0129999999999999</v>
      </c>
      <c r="E69" s="1">
        <v>2.0129999999999999</v>
      </c>
      <c r="F69" s="1">
        <v>1.7030000000000001</v>
      </c>
      <c r="G69" s="1">
        <v>1.7030000000000001</v>
      </c>
      <c r="H69" s="1">
        <v>2.0129999999999999</v>
      </c>
      <c r="I69" s="1">
        <v>2.0129999999999999</v>
      </c>
      <c r="J69">
        <v>1.89</v>
      </c>
    </row>
    <row r="70" spans="1:10" x14ac:dyDescent="0.2">
      <c r="A70" s="3">
        <v>43899</v>
      </c>
      <c r="B70" s="1">
        <v>1.7030000000000001</v>
      </c>
      <c r="C70" s="1">
        <v>1.7030000000000001</v>
      </c>
      <c r="D70" s="1">
        <v>2.0129999999999999</v>
      </c>
      <c r="E70" s="1">
        <v>2.0129999999999999</v>
      </c>
      <c r="F70" s="1">
        <v>1.7030000000000001</v>
      </c>
      <c r="G70" s="1">
        <v>1.7030000000000001</v>
      </c>
      <c r="H70" s="1">
        <v>2.0129999999999999</v>
      </c>
      <c r="I70" s="1">
        <v>2.0129999999999999</v>
      </c>
      <c r="J70">
        <v>1.74</v>
      </c>
    </row>
    <row r="71" spans="1:10" x14ac:dyDescent="0.2">
      <c r="A71" s="3">
        <v>43900</v>
      </c>
      <c r="B71" s="1">
        <v>1.7030000000000001</v>
      </c>
      <c r="C71" s="1">
        <v>1.7030000000000001</v>
      </c>
      <c r="D71" s="1">
        <v>2.0129999999999999</v>
      </c>
      <c r="E71" s="1">
        <v>2.0129999999999999</v>
      </c>
      <c r="F71" s="1">
        <v>1.7030000000000001</v>
      </c>
      <c r="G71" s="1">
        <v>1.7030000000000001</v>
      </c>
      <c r="H71" s="1">
        <v>2.0129999999999999</v>
      </c>
      <c r="I71" s="1">
        <v>2.0129999999999999</v>
      </c>
      <c r="J71">
        <v>1.61</v>
      </c>
    </row>
    <row r="72" spans="1:10" x14ac:dyDescent="0.2">
      <c r="A72" s="3">
        <v>43901</v>
      </c>
      <c r="B72" s="1">
        <v>1.7030000000000001</v>
      </c>
      <c r="C72" s="1">
        <v>1.7030000000000001</v>
      </c>
      <c r="D72" s="1">
        <v>2.0129999999999999</v>
      </c>
      <c r="E72" s="1">
        <v>2.0129999999999999</v>
      </c>
      <c r="F72" s="1">
        <v>1.7030000000000001</v>
      </c>
      <c r="G72" s="1">
        <v>1.7030000000000001</v>
      </c>
      <c r="H72" s="1">
        <v>2.0129999999999999</v>
      </c>
      <c r="I72" s="1">
        <v>2.0129999999999999</v>
      </c>
      <c r="J72">
        <v>1.5</v>
      </c>
    </row>
    <row r="73" spans="1:10" x14ac:dyDescent="0.2">
      <c r="A73" s="3">
        <v>43902</v>
      </c>
      <c r="B73" s="1">
        <v>1.7030000000000001</v>
      </c>
      <c r="C73" s="1">
        <v>1.7030000000000001</v>
      </c>
      <c r="D73" s="1">
        <v>2.0129999999999999</v>
      </c>
      <c r="E73" s="1">
        <v>2.0129999999999999</v>
      </c>
      <c r="F73" s="1">
        <v>1.7030000000000001</v>
      </c>
      <c r="G73" s="1">
        <v>1.7030000000000001</v>
      </c>
      <c r="H73" s="1">
        <v>2.0129999999999999</v>
      </c>
      <c r="I73" s="1">
        <v>2.0129999999999999</v>
      </c>
      <c r="J73">
        <v>1.42</v>
      </c>
    </row>
    <row r="74" spans="1:10" x14ac:dyDescent="0.2">
      <c r="A74" s="3">
        <v>43903</v>
      </c>
      <c r="B74" s="1">
        <v>1.7030000000000001</v>
      </c>
      <c r="C74" s="1">
        <v>1.7030000000000001</v>
      </c>
      <c r="D74" s="1">
        <v>2.0129999999999999</v>
      </c>
      <c r="E74" s="1">
        <v>2.0129999999999999</v>
      </c>
      <c r="F74" s="1">
        <v>1.7030000000000001</v>
      </c>
      <c r="G74" s="1">
        <v>1.7030000000000001</v>
      </c>
      <c r="H74" s="1">
        <v>2.0129999999999999</v>
      </c>
      <c r="I74" s="1">
        <v>2.0129999999999999</v>
      </c>
      <c r="J74">
        <v>1.36</v>
      </c>
    </row>
    <row r="75" spans="1:10" x14ac:dyDescent="0.2">
      <c r="A75" s="3">
        <v>43904</v>
      </c>
      <c r="B75" s="1">
        <v>1.7030000000000001</v>
      </c>
      <c r="C75" s="1">
        <v>1.7030000000000001</v>
      </c>
      <c r="D75" s="1">
        <v>2.0129999999999999</v>
      </c>
      <c r="E75" s="1">
        <v>2.0129999999999999</v>
      </c>
      <c r="F75" s="1">
        <v>1.7030000000000001</v>
      </c>
      <c r="G75" s="1">
        <v>1.7030000000000001</v>
      </c>
      <c r="H75" s="1">
        <v>2.0129999999999999</v>
      </c>
      <c r="I75" s="1">
        <v>2.0129999999999999</v>
      </c>
      <c r="J75">
        <v>1.31</v>
      </c>
    </row>
    <row r="76" spans="1:10" x14ac:dyDescent="0.2">
      <c r="A76" s="4">
        <v>43905</v>
      </c>
      <c r="B76" s="1">
        <v>1.7030000000000001</v>
      </c>
      <c r="C76" s="1">
        <v>1.7030000000000001</v>
      </c>
      <c r="D76" s="1">
        <v>2.0129999999999999</v>
      </c>
      <c r="E76" s="1">
        <v>2.0129999999999999</v>
      </c>
      <c r="F76" s="1">
        <v>1.7030000000000001</v>
      </c>
      <c r="G76" s="1">
        <v>1.7030000000000001</v>
      </c>
      <c r="H76" s="1">
        <v>2.0129999999999999</v>
      </c>
      <c r="I76" s="1">
        <v>2.0129999999999999</v>
      </c>
      <c r="J76">
        <v>1.27</v>
      </c>
    </row>
    <row r="77" spans="1:10" x14ac:dyDescent="0.2">
      <c r="A77" s="4">
        <v>43906</v>
      </c>
      <c r="B77" s="1">
        <v>1.7030000000000001</v>
      </c>
      <c r="C77" s="1">
        <v>1.7030000000000001</v>
      </c>
      <c r="D77" s="1">
        <v>2.0129999999999999</v>
      </c>
      <c r="E77" s="1">
        <v>2.0129999999999999</v>
      </c>
      <c r="F77" s="1">
        <v>1.7030000000000001</v>
      </c>
      <c r="G77" s="1">
        <v>1.7030000000000001</v>
      </c>
      <c r="H77" s="1">
        <v>2.0129999999999999</v>
      </c>
      <c r="I77" s="1">
        <v>2.0129999999999999</v>
      </c>
      <c r="J77">
        <v>1.23</v>
      </c>
    </row>
    <row r="78" spans="1:10" x14ac:dyDescent="0.2">
      <c r="A78" s="4">
        <v>43907</v>
      </c>
      <c r="B78" s="1">
        <v>1.7030000000000001</v>
      </c>
      <c r="C78" s="1">
        <v>1.7030000000000001</v>
      </c>
      <c r="D78" s="1">
        <v>0.92900000000000005</v>
      </c>
      <c r="E78" s="1">
        <v>0.92900000000000005</v>
      </c>
      <c r="F78" s="1">
        <v>1.7030000000000001</v>
      </c>
      <c r="G78" s="1">
        <v>1.7030000000000001</v>
      </c>
      <c r="H78" s="1">
        <v>1.0529999999999999</v>
      </c>
      <c r="I78" s="1">
        <v>1.0529999999999999</v>
      </c>
      <c r="J78">
        <v>1.18</v>
      </c>
    </row>
    <row r="79" spans="1:10" x14ac:dyDescent="0.2">
      <c r="A79" s="4">
        <v>43908</v>
      </c>
      <c r="B79" s="1">
        <v>0.92900000000000005</v>
      </c>
      <c r="C79" s="1">
        <v>0.92900000000000005</v>
      </c>
      <c r="D79" s="1">
        <v>0.92900000000000005</v>
      </c>
      <c r="E79" s="1">
        <v>0.92900000000000005</v>
      </c>
      <c r="F79" s="1">
        <v>0.92900000000000005</v>
      </c>
      <c r="G79" s="1">
        <v>0.92900000000000005</v>
      </c>
      <c r="H79" s="1">
        <v>1.0529999999999999</v>
      </c>
      <c r="I79" s="1">
        <v>1.0529999999999999</v>
      </c>
      <c r="J79">
        <v>1.1299999999999999</v>
      </c>
    </row>
    <row r="80" spans="1:10" x14ac:dyDescent="0.2">
      <c r="A80" s="4">
        <v>43909</v>
      </c>
      <c r="B80" s="1">
        <v>0.92900000000000005</v>
      </c>
      <c r="C80" s="1">
        <v>0.92900000000000005</v>
      </c>
      <c r="D80" s="1">
        <v>0.92900000000000005</v>
      </c>
      <c r="E80" s="1">
        <v>0.92900000000000005</v>
      </c>
      <c r="F80" s="1">
        <v>0.92900000000000005</v>
      </c>
      <c r="G80" s="1">
        <v>0.92900000000000005</v>
      </c>
      <c r="H80" s="1">
        <v>1.0529999999999999</v>
      </c>
      <c r="I80" s="1">
        <v>1.0529999999999999</v>
      </c>
      <c r="J80">
        <v>1.0900000000000001</v>
      </c>
    </row>
    <row r="81" spans="1:10" x14ac:dyDescent="0.2">
      <c r="A81" s="4">
        <v>43910</v>
      </c>
      <c r="B81" s="1">
        <v>0.92900000000000005</v>
      </c>
      <c r="C81" s="1">
        <v>0.92900000000000005</v>
      </c>
      <c r="D81" s="1">
        <v>0.92900000000000005</v>
      </c>
      <c r="E81" s="1">
        <v>0.92900000000000005</v>
      </c>
      <c r="F81" s="1">
        <v>0.92900000000000005</v>
      </c>
      <c r="G81" s="1">
        <v>0.92900000000000005</v>
      </c>
      <c r="H81" s="1">
        <v>1.0529999999999999</v>
      </c>
      <c r="I81" s="1">
        <v>1.0529999999999999</v>
      </c>
      <c r="J81">
        <v>1.06</v>
      </c>
    </row>
    <row r="82" spans="1:10" x14ac:dyDescent="0.2">
      <c r="A82" s="4">
        <v>43911</v>
      </c>
      <c r="B82" s="1">
        <v>0.92900000000000005</v>
      </c>
      <c r="C82" s="1">
        <v>0.92900000000000005</v>
      </c>
      <c r="D82" s="1">
        <v>0.92900000000000005</v>
      </c>
      <c r="E82" s="1">
        <v>0.92900000000000005</v>
      </c>
      <c r="F82" s="1">
        <v>0.92900000000000005</v>
      </c>
      <c r="G82" s="1">
        <v>0.92900000000000005</v>
      </c>
      <c r="H82" s="1">
        <v>1.0529999999999999</v>
      </c>
      <c r="I82" s="1">
        <v>1.0529999999999999</v>
      </c>
      <c r="J82">
        <v>1.02</v>
      </c>
    </row>
    <row r="83" spans="1:10" x14ac:dyDescent="0.2">
      <c r="A83" s="4">
        <v>43912</v>
      </c>
      <c r="B83" s="1">
        <v>0.92900000000000005</v>
      </c>
      <c r="C83" s="1">
        <v>0.92900000000000005</v>
      </c>
      <c r="D83" s="1">
        <v>0.92900000000000005</v>
      </c>
      <c r="E83" s="1">
        <v>0.92900000000000005</v>
      </c>
      <c r="F83" s="1">
        <v>0.92900000000000005</v>
      </c>
      <c r="G83" s="1">
        <v>0.92900000000000005</v>
      </c>
      <c r="H83" s="1">
        <v>1.0529999999999999</v>
      </c>
      <c r="I83" s="1">
        <v>1.0529999999999999</v>
      </c>
      <c r="J83">
        <v>0.97</v>
      </c>
    </row>
    <row r="84" spans="1:10" x14ac:dyDescent="0.2">
      <c r="A84" s="4">
        <v>43913</v>
      </c>
      <c r="B84" s="1">
        <v>0.92900000000000005</v>
      </c>
      <c r="C84" s="1">
        <v>0.92900000000000005</v>
      </c>
      <c r="D84" s="1">
        <v>0.92900000000000005</v>
      </c>
      <c r="E84" s="1">
        <v>0.92900000000000005</v>
      </c>
      <c r="F84" s="1">
        <v>0.92900000000000005</v>
      </c>
      <c r="G84" s="1">
        <v>0.92900000000000005</v>
      </c>
      <c r="H84" s="1">
        <v>1.0529999999999999</v>
      </c>
      <c r="I84" s="1">
        <v>1.0529999999999999</v>
      </c>
      <c r="J84">
        <v>0.91</v>
      </c>
    </row>
    <row r="85" spans="1:10" x14ac:dyDescent="0.2">
      <c r="A85" s="4">
        <v>43914</v>
      </c>
      <c r="B85" s="1">
        <v>0.92900000000000005</v>
      </c>
      <c r="C85" s="1">
        <v>0.92900000000000005</v>
      </c>
      <c r="D85" s="1">
        <v>0.92900000000000005</v>
      </c>
      <c r="E85" s="1">
        <v>0.92900000000000005</v>
      </c>
      <c r="F85" s="1">
        <v>0.92900000000000005</v>
      </c>
      <c r="G85" s="1">
        <v>0.92900000000000005</v>
      </c>
      <c r="H85" s="1">
        <v>1.0529999999999999</v>
      </c>
      <c r="I85" s="1">
        <v>1.0529999999999999</v>
      </c>
      <c r="J85">
        <v>0.85</v>
      </c>
    </row>
    <row r="86" spans="1:10" x14ac:dyDescent="0.2">
      <c r="A86" s="4">
        <v>43915</v>
      </c>
      <c r="B86" s="1">
        <v>0.92900000000000005</v>
      </c>
      <c r="C86" s="1">
        <v>0.92900000000000005</v>
      </c>
      <c r="D86" s="1">
        <v>0.92900000000000005</v>
      </c>
      <c r="E86" s="1">
        <v>0.92900000000000005</v>
      </c>
      <c r="F86" s="1">
        <v>0.92900000000000005</v>
      </c>
      <c r="G86" s="1">
        <v>0.92900000000000005</v>
      </c>
      <c r="H86" s="1">
        <v>1.0529999999999999</v>
      </c>
      <c r="I86" s="1">
        <v>1.0529999999999999</v>
      </c>
      <c r="J86">
        <v>0.79</v>
      </c>
    </row>
    <row r="87" spans="1:10" x14ac:dyDescent="0.2">
      <c r="A87" s="4">
        <v>43916</v>
      </c>
      <c r="B87" s="1">
        <v>0.92900000000000005</v>
      </c>
      <c r="C87" s="1">
        <v>0.92900000000000005</v>
      </c>
      <c r="D87" s="1">
        <v>0.92900000000000005</v>
      </c>
      <c r="E87" s="1">
        <v>0.92900000000000005</v>
      </c>
      <c r="F87" s="1">
        <v>0.92900000000000005</v>
      </c>
      <c r="G87" s="1">
        <v>0.92900000000000005</v>
      </c>
      <c r="H87" s="1">
        <v>1.0529999999999999</v>
      </c>
      <c r="I87" s="1">
        <v>1.0529999999999999</v>
      </c>
      <c r="J87">
        <v>0.75</v>
      </c>
    </row>
    <row r="88" spans="1:10" x14ac:dyDescent="0.2">
      <c r="A88" s="4">
        <v>43917</v>
      </c>
      <c r="B88" s="1">
        <v>0.92900000000000005</v>
      </c>
      <c r="C88" s="1">
        <v>0.92900000000000005</v>
      </c>
      <c r="D88" s="1">
        <v>0.92900000000000005</v>
      </c>
      <c r="E88" s="1">
        <v>0.92900000000000005</v>
      </c>
      <c r="F88" s="1">
        <v>0.92900000000000005</v>
      </c>
      <c r="G88" s="1">
        <v>0.92900000000000005</v>
      </c>
      <c r="H88" s="1">
        <v>1.0529999999999999</v>
      </c>
      <c r="I88" s="1">
        <v>1.0529999999999999</v>
      </c>
      <c r="J88">
        <v>0.72</v>
      </c>
    </row>
    <row r="89" spans="1:10" x14ac:dyDescent="0.2">
      <c r="A89" s="4">
        <v>43918</v>
      </c>
      <c r="B89" s="1">
        <v>0.92900000000000005</v>
      </c>
      <c r="C89" s="1">
        <v>0.92900000000000005</v>
      </c>
      <c r="D89" s="1">
        <v>0.92900000000000005</v>
      </c>
      <c r="E89" s="1">
        <v>0.92900000000000005</v>
      </c>
      <c r="F89" s="1">
        <v>0.92900000000000005</v>
      </c>
      <c r="G89" s="1">
        <v>0.92900000000000005</v>
      </c>
      <c r="H89" s="1">
        <v>1.0529999999999999</v>
      </c>
      <c r="I89" s="1">
        <v>1.0529999999999999</v>
      </c>
      <c r="J89">
        <v>0.7</v>
      </c>
    </row>
    <row r="90" spans="1:10" x14ac:dyDescent="0.2">
      <c r="A90" s="4">
        <v>43919</v>
      </c>
      <c r="B90" s="1">
        <v>0.92900000000000005</v>
      </c>
      <c r="C90" s="1">
        <v>0.92900000000000005</v>
      </c>
      <c r="D90" s="1">
        <v>0.92900000000000005</v>
      </c>
      <c r="E90" s="1">
        <v>0.92900000000000005</v>
      </c>
      <c r="F90" s="1">
        <v>0.92900000000000005</v>
      </c>
      <c r="G90" s="1">
        <v>0.92900000000000005</v>
      </c>
      <c r="H90" s="1">
        <v>1.0529999999999999</v>
      </c>
      <c r="I90" s="1">
        <v>1.0529999999999999</v>
      </c>
      <c r="J90">
        <v>0.69</v>
      </c>
    </row>
    <row r="91" spans="1:10" x14ac:dyDescent="0.2">
      <c r="A91" s="4">
        <v>43920</v>
      </c>
      <c r="B91" s="1">
        <v>0.92900000000000005</v>
      </c>
      <c r="C91" s="1">
        <v>0.92900000000000005</v>
      </c>
      <c r="D91" s="1">
        <v>0.92900000000000005</v>
      </c>
      <c r="E91" s="1">
        <v>0.92900000000000005</v>
      </c>
      <c r="F91" s="1">
        <v>0.92900000000000005</v>
      </c>
      <c r="G91" s="1">
        <v>0.92900000000000005</v>
      </c>
      <c r="H91" s="1">
        <v>1.0529999999999999</v>
      </c>
      <c r="I91" s="1">
        <v>1.0529999999999999</v>
      </c>
      <c r="J91">
        <v>0.69</v>
      </c>
    </row>
    <row r="92" spans="1:10" x14ac:dyDescent="0.2">
      <c r="A92" s="4">
        <v>43921</v>
      </c>
      <c r="B92" s="1">
        <v>0.81</v>
      </c>
      <c r="C92" s="1">
        <v>0.81</v>
      </c>
      <c r="D92" s="1">
        <v>0.81</v>
      </c>
      <c r="E92" s="1">
        <v>0.81</v>
      </c>
      <c r="F92" s="1">
        <v>0.81</v>
      </c>
      <c r="G92" s="1">
        <v>0.81</v>
      </c>
      <c r="H92" s="1">
        <v>0.91800000000000004</v>
      </c>
      <c r="I92" s="1">
        <v>0.91800000000000004</v>
      </c>
      <c r="J92">
        <v>0.68</v>
      </c>
    </row>
    <row r="93" spans="1:10" x14ac:dyDescent="0.2">
      <c r="A93" s="4">
        <v>43922</v>
      </c>
      <c r="B93" s="1">
        <v>0.81</v>
      </c>
      <c r="C93" s="1">
        <v>0.81</v>
      </c>
      <c r="D93" s="1">
        <v>0.81</v>
      </c>
      <c r="E93" s="1">
        <v>0.81</v>
      </c>
      <c r="F93" s="1">
        <v>0.81</v>
      </c>
      <c r="G93" s="1">
        <v>0.81</v>
      </c>
      <c r="H93" s="1">
        <v>0.91800000000000004</v>
      </c>
      <c r="I93" s="1">
        <v>0.91800000000000004</v>
      </c>
      <c r="J93">
        <v>0.67</v>
      </c>
    </row>
    <row r="94" spans="1:10" x14ac:dyDescent="0.2">
      <c r="A94" s="4">
        <v>43923</v>
      </c>
      <c r="B94" s="1">
        <v>0.81</v>
      </c>
      <c r="C94" s="1">
        <v>0.81</v>
      </c>
      <c r="D94" s="1">
        <v>0.81</v>
      </c>
      <c r="E94" s="1">
        <v>0.81</v>
      </c>
      <c r="F94" s="1">
        <v>0.81</v>
      </c>
      <c r="G94" s="1">
        <v>0.81</v>
      </c>
      <c r="H94" s="1">
        <v>0.91800000000000004</v>
      </c>
      <c r="I94" s="1">
        <v>0.91800000000000004</v>
      </c>
      <c r="J94">
        <v>0.66</v>
      </c>
    </row>
    <row r="95" spans="1:10" x14ac:dyDescent="0.2">
      <c r="A95" s="4">
        <v>43924</v>
      </c>
      <c r="B95" s="1">
        <v>0.81</v>
      </c>
      <c r="C95" s="1">
        <v>0.81</v>
      </c>
      <c r="D95" s="1">
        <v>0.81</v>
      </c>
      <c r="E95" s="1">
        <v>0.81</v>
      </c>
      <c r="F95" s="1">
        <v>0.81</v>
      </c>
      <c r="G95" s="1">
        <v>0.81</v>
      </c>
      <c r="H95" s="1">
        <v>0.91800000000000004</v>
      </c>
      <c r="I95" s="1">
        <v>0.91800000000000004</v>
      </c>
      <c r="J95">
        <v>0.64</v>
      </c>
    </row>
    <row r="96" spans="1:10" x14ac:dyDescent="0.2">
      <c r="A96" s="4">
        <v>43925</v>
      </c>
      <c r="B96" s="1">
        <v>0.81</v>
      </c>
      <c r="C96" s="1">
        <v>0.81</v>
      </c>
      <c r="D96" s="1">
        <v>0.81</v>
      </c>
      <c r="E96" s="1">
        <v>0.81</v>
      </c>
      <c r="F96" s="1">
        <v>0.81</v>
      </c>
      <c r="G96" s="1">
        <v>0.81</v>
      </c>
      <c r="H96" s="1">
        <v>0.91800000000000004</v>
      </c>
      <c r="I96" s="1">
        <v>0.91800000000000004</v>
      </c>
      <c r="J96">
        <v>0.64</v>
      </c>
    </row>
    <row r="97" spans="1:10" x14ac:dyDescent="0.2">
      <c r="A97" s="4">
        <v>43926</v>
      </c>
      <c r="B97" s="1">
        <v>0.81</v>
      </c>
      <c r="C97" s="1">
        <v>0.81</v>
      </c>
      <c r="D97" s="1">
        <v>0.81</v>
      </c>
      <c r="E97" s="1">
        <v>0.81</v>
      </c>
      <c r="F97" s="1">
        <v>0.81</v>
      </c>
      <c r="G97" s="1">
        <v>0.81</v>
      </c>
      <c r="H97" s="1">
        <v>0.91800000000000004</v>
      </c>
      <c r="I97" s="1">
        <v>0.91800000000000004</v>
      </c>
      <c r="J97">
        <v>0.63</v>
      </c>
    </row>
    <row r="98" spans="1:10" x14ac:dyDescent="0.2">
      <c r="A98" s="4">
        <v>43927</v>
      </c>
      <c r="B98" s="1">
        <v>0.81</v>
      </c>
      <c r="C98" s="1">
        <v>0.81</v>
      </c>
      <c r="D98" s="1">
        <v>0.81</v>
      </c>
      <c r="E98" s="1">
        <v>0.81</v>
      </c>
      <c r="F98" s="1">
        <v>0.81</v>
      </c>
      <c r="G98" s="1">
        <v>0.81</v>
      </c>
      <c r="H98" s="1">
        <v>0.91800000000000004</v>
      </c>
      <c r="I98" s="1">
        <v>0.91800000000000004</v>
      </c>
      <c r="J98">
        <v>0.63</v>
      </c>
    </row>
    <row r="99" spans="1:10" x14ac:dyDescent="0.2">
      <c r="A99" s="4">
        <v>43928</v>
      </c>
      <c r="B99" s="1">
        <v>0.81</v>
      </c>
      <c r="C99" s="1">
        <v>0.81</v>
      </c>
      <c r="D99" s="1">
        <v>0.81</v>
      </c>
      <c r="E99" s="1">
        <v>0.81</v>
      </c>
      <c r="F99" s="1">
        <v>0.81</v>
      </c>
      <c r="G99" s="1">
        <v>0.81</v>
      </c>
      <c r="H99" s="1">
        <v>0.91800000000000004</v>
      </c>
      <c r="I99" s="1">
        <v>0.91800000000000004</v>
      </c>
      <c r="J99">
        <v>0.63</v>
      </c>
    </row>
    <row r="100" spans="1:10" x14ac:dyDescent="0.2">
      <c r="A100" s="4">
        <v>43929</v>
      </c>
      <c r="B100" s="1">
        <v>0.81</v>
      </c>
      <c r="C100" s="1">
        <v>0.81</v>
      </c>
      <c r="D100" s="1">
        <v>0.81</v>
      </c>
      <c r="E100" s="1">
        <v>0.81</v>
      </c>
      <c r="F100" s="1">
        <v>0.81</v>
      </c>
      <c r="G100" s="1">
        <v>0.81</v>
      </c>
      <c r="H100" s="1">
        <v>0.91800000000000004</v>
      </c>
      <c r="I100" s="1">
        <v>0.91800000000000004</v>
      </c>
      <c r="J100">
        <v>0.62</v>
      </c>
    </row>
    <row r="101" spans="1:10" x14ac:dyDescent="0.2">
      <c r="A101" s="4">
        <v>43930</v>
      </c>
      <c r="B101" s="1">
        <v>0.81</v>
      </c>
      <c r="C101" s="1">
        <v>0.81</v>
      </c>
      <c r="D101" s="1">
        <v>0.81</v>
      </c>
      <c r="E101" s="1">
        <v>0.81</v>
      </c>
      <c r="F101" s="1">
        <v>0.81</v>
      </c>
      <c r="G101" s="1">
        <v>0.81</v>
      </c>
      <c r="H101" s="1">
        <v>0.91800000000000004</v>
      </c>
      <c r="I101" s="1">
        <v>0.91800000000000004</v>
      </c>
      <c r="J101">
        <v>0.62</v>
      </c>
    </row>
    <row r="102" spans="1:10" x14ac:dyDescent="0.2">
      <c r="A102" s="4">
        <v>43931</v>
      </c>
      <c r="B102" s="1">
        <v>0.81</v>
      </c>
      <c r="C102" s="1">
        <v>0.81</v>
      </c>
      <c r="D102" s="1">
        <v>0.78300000000000003</v>
      </c>
      <c r="E102" s="1">
        <v>0.78300000000000003</v>
      </c>
      <c r="F102" s="1">
        <v>0.81</v>
      </c>
      <c r="G102" s="1">
        <v>0.81</v>
      </c>
      <c r="H102" s="1">
        <v>0.81</v>
      </c>
      <c r="I102" s="1">
        <v>0.81</v>
      </c>
      <c r="J102">
        <v>0.63</v>
      </c>
    </row>
    <row r="103" spans="1:10" x14ac:dyDescent="0.2">
      <c r="A103" s="4">
        <v>43932</v>
      </c>
      <c r="B103" s="1">
        <v>0.81</v>
      </c>
      <c r="C103" s="1">
        <v>0.81</v>
      </c>
      <c r="D103" s="1">
        <v>0.78300000000000003</v>
      </c>
      <c r="E103" s="1">
        <v>0.78300000000000003</v>
      </c>
      <c r="F103" s="1">
        <v>0.81</v>
      </c>
      <c r="G103" s="1">
        <v>0.81</v>
      </c>
      <c r="H103" s="1">
        <v>0.81</v>
      </c>
      <c r="I103" s="1">
        <v>0.81</v>
      </c>
      <c r="J103">
        <v>0.66</v>
      </c>
    </row>
    <row r="104" spans="1:10" x14ac:dyDescent="0.2">
      <c r="A104" s="4">
        <v>43933</v>
      </c>
      <c r="B104" s="1">
        <v>0.81</v>
      </c>
      <c r="C104" s="1">
        <v>0.81</v>
      </c>
      <c r="D104" s="1">
        <v>0.78300000000000003</v>
      </c>
      <c r="E104" s="1">
        <v>0.78300000000000003</v>
      </c>
      <c r="F104" s="1">
        <v>0.81</v>
      </c>
      <c r="G104" s="1">
        <v>0.81</v>
      </c>
      <c r="H104" s="1">
        <v>0.81</v>
      </c>
      <c r="I104" s="1">
        <v>0.81</v>
      </c>
      <c r="J104">
        <v>0.69</v>
      </c>
    </row>
    <row r="105" spans="1:10" x14ac:dyDescent="0.2">
      <c r="A105" s="4">
        <v>43934</v>
      </c>
      <c r="B105" s="1">
        <v>0.81</v>
      </c>
      <c r="C105" s="1">
        <v>0.81</v>
      </c>
      <c r="D105" s="1">
        <v>0.78300000000000003</v>
      </c>
      <c r="E105" s="1">
        <v>0.78300000000000003</v>
      </c>
      <c r="F105" s="1">
        <v>0.81</v>
      </c>
      <c r="G105" s="1">
        <v>0.81</v>
      </c>
      <c r="H105" s="1">
        <v>0.81</v>
      </c>
      <c r="I105" s="1">
        <v>0.81</v>
      </c>
      <c r="J105">
        <v>0.72</v>
      </c>
    </row>
    <row r="106" spans="1:10" x14ac:dyDescent="0.2">
      <c r="A106" s="4">
        <v>43935</v>
      </c>
      <c r="B106" s="1">
        <v>0.81</v>
      </c>
      <c r="C106" s="1">
        <v>0.81</v>
      </c>
      <c r="D106" s="1">
        <v>0.78300000000000003</v>
      </c>
      <c r="E106" s="1">
        <v>0.78300000000000003</v>
      </c>
      <c r="F106" s="1">
        <v>0.81</v>
      </c>
      <c r="G106" s="1">
        <v>0.81</v>
      </c>
      <c r="H106" s="1">
        <v>0.81</v>
      </c>
      <c r="I106" s="1">
        <v>0.81</v>
      </c>
      <c r="J106">
        <v>0.75</v>
      </c>
    </row>
    <row r="107" spans="1:10" x14ac:dyDescent="0.2">
      <c r="A107" s="4">
        <v>43936</v>
      </c>
      <c r="B107" s="1">
        <v>0.81</v>
      </c>
      <c r="C107" s="1">
        <v>0.81</v>
      </c>
      <c r="D107" s="1">
        <v>0.78300000000000003</v>
      </c>
      <c r="E107" s="1">
        <v>0.78300000000000003</v>
      </c>
      <c r="F107" s="1">
        <v>0.81</v>
      </c>
      <c r="G107" s="1">
        <v>0.81</v>
      </c>
      <c r="H107" s="1">
        <v>0.81</v>
      </c>
      <c r="I107" s="1">
        <v>0.81</v>
      </c>
      <c r="J107">
        <v>0.76</v>
      </c>
    </row>
    <row r="108" spans="1:10" x14ac:dyDescent="0.2">
      <c r="A108" s="4">
        <v>43937</v>
      </c>
      <c r="B108" s="1">
        <v>0.81</v>
      </c>
      <c r="C108" s="1">
        <v>0.81</v>
      </c>
      <c r="D108" s="1">
        <v>0.78300000000000003</v>
      </c>
      <c r="E108" s="1">
        <v>0.78300000000000003</v>
      </c>
      <c r="F108" s="1">
        <v>0.81</v>
      </c>
      <c r="G108" s="1">
        <v>0.81</v>
      </c>
      <c r="H108" s="1">
        <v>0.81</v>
      </c>
      <c r="I108" s="1">
        <v>0.81</v>
      </c>
      <c r="J108">
        <v>0.75</v>
      </c>
    </row>
    <row r="109" spans="1:10" x14ac:dyDescent="0.2">
      <c r="A109" s="4">
        <v>43938</v>
      </c>
      <c r="B109" s="1">
        <v>0.81</v>
      </c>
      <c r="C109" s="1">
        <v>0.81</v>
      </c>
      <c r="D109" s="1">
        <v>0.78300000000000003</v>
      </c>
      <c r="E109" s="1">
        <v>0.78300000000000003</v>
      </c>
      <c r="F109" s="1">
        <v>0.81</v>
      </c>
      <c r="G109" s="1">
        <v>0.81</v>
      </c>
      <c r="H109" s="1">
        <v>0.81</v>
      </c>
      <c r="I109" s="1">
        <v>0.81</v>
      </c>
      <c r="J109">
        <v>0.74</v>
      </c>
    </row>
    <row r="110" spans="1:10" x14ac:dyDescent="0.2">
      <c r="A110" s="4">
        <v>43939</v>
      </c>
      <c r="B110" s="1">
        <v>0.81</v>
      </c>
      <c r="C110" s="1">
        <v>0.81</v>
      </c>
      <c r="D110" s="1">
        <v>0.78300000000000003</v>
      </c>
      <c r="E110" s="1">
        <v>0.78300000000000003</v>
      </c>
      <c r="F110" s="1">
        <v>0.81</v>
      </c>
      <c r="G110" s="1">
        <v>0.81</v>
      </c>
      <c r="H110" s="1">
        <v>0.81</v>
      </c>
      <c r="I110" s="1">
        <v>0.81</v>
      </c>
      <c r="J110">
        <v>0.73</v>
      </c>
    </row>
    <row r="111" spans="1:10" x14ac:dyDescent="0.2">
      <c r="A111" s="4">
        <v>43940</v>
      </c>
      <c r="B111" s="1">
        <v>0.81</v>
      </c>
      <c r="C111" s="1">
        <v>0.81</v>
      </c>
      <c r="D111" s="1">
        <v>0.78300000000000003</v>
      </c>
      <c r="E111" s="1">
        <v>0.78300000000000003</v>
      </c>
      <c r="F111" s="1">
        <v>0.81</v>
      </c>
      <c r="G111" s="1">
        <v>0.81</v>
      </c>
      <c r="H111" s="1">
        <v>0.81</v>
      </c>
      <c r="I111" s="1">
        <v>0.81</v>
      </c>
      <c r="J111">
        <v>0.72</v>
      </c>
    </row>
    <row r="112" spans="1:10" x14ac:dyDescent="0.2">
      <c r="A112" s="4">
        <v>43941</v>
      </c>
      <c r="B112" s="1">
        <v>0.81</v>
      </c>
      <c r="C112" s="1">
        <v>0.81</v>
      </c>
      <c r="D112" s="1">
        <v>0.78300000000000003</v>
      </c>
      <c r="E112" s="1">
        <v>0.78300000000000003</v>
      </c>
      <c r="F112" s="1">
        <v>0.81</v>
      </c>
      <c r="G112" s="1">
        <v>0.81</v>
      </c>
      <c r="H112" s="1">
        <v>0.81</v>
      </c>
      <c r="I112" s="1">
        <v>0.81</v>
      </c>
      <c r="J112">
        <v>0.72</v>
      </c>
    </row>
    <row r="113" spans="1:10" x14ac:dyDescent="0.2">
      <c r="A113" s="4">
        <v>43942</v>
      </c>
      <c r="B113" s="1">
        <v>0.81</v>
      </c>
      <c r="C113" s="1">
        <v>0.81</v>
      </c>
      <c r="D113" s="1">
        <v>0.78300000000000003</v>
      </c>
      <c r="E113" s="1">
        <v>0.78300000000000003</v>
      </c>
      <c r="F113" s="1">
        <v>0.81</v>
      </c>
      <c r="G113" s="1">
        <v>0.81</v>
      </c>
      <c r="H113" s="1">
        <v>0.81</v>
      </c>
      <c r="I113" s="1">
        <v>0.81</v>
      </c>
      <c r="J113">
        <v>0.71</v>
      </c>
    </row>
    <row r="114" spans="1:10" x14ac:dyDescent="0.2">
      <c r="A114" s="4">
        <v>43943</v>
      </c>
      <c r="B114" s="1">
        <v>0.81</v>
      </c>
      <c r="C114" s="1">
        <v>0.81</v>
      </c>
      <c r="D114" s="1">
        <v>0.78300000000000003</v>
      </c>
      <c r="E114" s="1">
        <v>0.78300000000000003</v>
      </c>
      <c r="F114" s="1">
        <v>0.81</v>
      </c>
      <c r="G114" s="1">
        <v>0.81</v>
      </c>
      <c r="H114" s="1">
        <v>0.81</v>
      </c>
      <c r="I114" s="1">
        <v>0.81</v>
      </c>
      <c r="J114">
        <v>0.7</v>
      </c>
    </row>
    <row r="115" spans="1:10" x14ac:dyDescent="0.2">
      <c r="A115" s="4">
        <v>43944</v>
      </c>
      <c r="B115" s="1">
        <v>0.81</v>
      </c>
      <c r="C115" s="1">
        <v>0.81</v>
      </c>
      <c r="D115" s="1">
        <v>0.78300000000000003</v>
      </c>
      <c r="E115" s="1">
        <v>0.78300000000000003</v>
      </c>
      <c r="F115" s="1">
        <v>0.81</v>
      </c>
      <c r="G115" s="1">
        <v>0.81</v>
      </c>
      <c r="H115" s="1">
        <v>0.81</v>
      </c>
      <c r="I115" s="1">
        <v>0.81</v>
      </c>
      <c r="J115">
        <v>0.69</v>
      </c>
    </row>
    <row r="116" spans="1:10" x14ac:dyDescent="0.2">
      <c r="A116" s="4">
        <v>43945</v>
      </c>
      <c r="B116" s="1">
        <v>0.81</v>
      </c>
      <c r="C116" s="1">
        <v>0.81</v>
      </c>
      <c r="D116" s="1">
        <v>0.78300000000000003</v>
      </c>
      <c r="E116" s="1">
        <v>0.78300000000000003</v>
      </c>
      <c r="F116" s="1">
        <v>0.81</v>
      </c>
      <c r="G116" s="1">
        <v>0.81</v>
      </c>
      <c r="H116" s="1">
        <v>0.81</v>
      </c>
      <c r="I116" s="1">
        <v>0.81</v>
      </c>
      <c r="J116">
        <v>0.68</v>
      </c>
    </row>
    <row r="117" spans="1:10" x14ac:dyDescent="0.2">
      <c r="A117" s="4">
        <v>43946</v>
      </c>
      <c r="B117" s="1">
        <v>0.81</v>
      </c>
      <c r="C117" s="1">
        <v>0.81</v>
      </c>
      <c r="D117" s="1">
        <v>0.78300000000000003</v>
      </c>
      <c r="E117" s="1">
        <v>0.78300000000000003</v>
      </c>
      <c r="F117" s="1">
        <v>0.81</v>
      </c>
      <c r="G117" s="1">
        <v>0.81</v>
      </c>
      <c r="H117" s="1">
        <v>0.81</v>
      </c>
      <c r="I117" s="1">
        <v>0.81</v>
      </c>
      <c r="J117">
        <v>0.68</v>
      </c>
    </row>
    <row r="118" spans="1:10" x14ac:dyDescent="0.2">
      <c r="A118" s="4">
        <v>43947</v>
      </c>
      <c r="B118" s="1">
        <v>0.81</v>
      </c>
      <c r="C118" s="1">
        <v>0.81</v>
      </c>
      <c r="D118" s="1">
        <v>0.78300000000000003</v>
      </c>
      <c r="E118" s="1">
        <v>0.78300000000000003</v>
      </c>
      <c r="F118" s="1">
        <v>0.81</v>
      </c>
      <c r="G118" s="1">
        <v>0.81</v>
      </c>
      <c r="H118" s="1">
        <v>0.81</v>
      </c>
      <c r="I118" s="1">
        <v>0.81</v>
      </c>
      <c r="J118">
        <v>0.68</v>
      </c>
    </row>
    <row r="119" spans="1:10" x14ac:dyDescent="0.2">
      <c r="A119" s="4">
        <v>43948</v>
      </c>
      <c r="B119" s="1">
        <v>0.81</v>
      </c>
      <c r="C119" s="1">
        <v>0.81</v>
      </c>
      <c r="D119" s="1">
        <v>0.78300000000000003</v>
      </c>
      <c r="E119" s="1">
        <v>0.78300000000000003</v>
      </c>
      <c r="F119" s="1">
        <v>0.81</v>
      </c>
      <c r="G119" s="1">
        <v>0.81</v>
      </c>
      <c r="H119" s="1">
        <v>0.81</v>
      </c>
      <c r="I119" s="1">
        <v>0.81</v>
      </c>
      <c r="J119">
        <v>0.68</v>
      </c>
    </row>
    <row r="120" spans="1:10" x14ac:dyDescent="0.2">
      <c r="A120" s="4">
        <v>43949</v>
      </c>
      <c r="B120" s="1">
        <v>0.81</v>
      </c>
      <c r="C120" s="1">
        <v>0.81</v>
      </c>
      <c r="D120" s="1">
        <v>0.78300000000000003</v>
      </c>
      <c r="E120" s="1">
        <v>0.78300000000000003</v>
      </c>
      <c r="F120" s="1">
        <v>0.81</v>
      </c>
      <c r="G120" s="1">
        <v>0.81</v>
      </c>
      <c r="H120" s="1">
        <v>0.81</v>
      </c>
      <c r="I120" s="1">
        <v>0.81</v>
      </c>
      <c r="J120">
        <v>0.66</v>
      </c>
    </row>
    <row r="121" spans="1:10" x14ac:dyDescent="0.2">
      <c r="A121" s="4">
        <v>43950</v>
      </c>
      <c r="B121" s="1">
        <v>0.81</v>
      </c>
      <c r="C121" s="1">
        <v>0.81</v>
      </c>
      <c r="D121" s="1">
        <v>0.78300000000000003</v>
      </c>
      <c r="E121" s="1">
        <v>0.78300000000000003</v>
      </c>
      <c r="F121" s="1">
        <v>0.81</v>
      </c>
      <c r="G121" s="1">
        <v>0.81</v>
      </c>
      <c r="H121" s="1">
        <v>0.81</v>
      </c>
      <c r="I121" s="1">
        <v>0.81</v>
      </c>
      <c r="J121">
        <v>0.65</v>
      </c>
    </row>
    <row r="122" spans="1:10" x14ac:dyDescent="0.2">
      <c r="A122" s="4">
        <v>43951</v>
      </c>
      <c r="B122" s="1">
        <v>0.69099999999999995</v>
      </c>
      <c r="C122" s="1">
        <v>0.69099999999999995</v>
      </c>
      <c r="D122" s="1">
        <v>0.66800000000000004</v>
      </c>
      <c r="E122" s="1">
        <v>0.66800000000000004</v>
      </c>
      <c r="F122" s="1">
        <v>0.69099999999999995</v>
      </c>
      <c r="G122" s="1">
        <v>0.69099999999999995</v>
      </c>
      <c r="H122" s="1">
        <v>0.69099999999999995</v>
      </c>
      <c r="I122" s="1">
        <v>0.69099999999999995</v>
      </c>
      <c r="J122">
        <v>0.63</v>
      </c>
    </row>
    <row r="123" spans="1:10" x14ac:dyDescent="0.2">
      <c r="A123" s="4">
        <v>43952</v>
      </c>
      <c r="B123" s="1">
        <v>0.69099999999999995</v>
      </c>
      <c r="C123" s="1">
        <v>0.69099999999999995</v>
      </c>
      <c r="D123" s="1">
        <v>0.66800000000000004</v>
      </c>
      <c r="E123" s="1">
        <v>0.66800000000000004</v>
      </c>
      <c r="F123" s="1">
        <v>0.69099999999999995</v>
      </c>
      <c r="G123" s="1">
        <v>0.69099999999999995</v>
      </c>
      <c r="H123" s="1">
        <v>0.69099999999999995</v>
      </c>
      <c r="I123" s="1">
        <v>0.69099999999999995</v>
      </c>
      <c r="J123">
        <v>0.62</v>
      </c>
    </row>
    <row r="124" spans="1:10" x14ac:dyDescent="0.2">
      <c r="A124" s="4">
        <v>43953</v>
      </c>
      <c r="B124" s="1">
        <v>0.69099999999999995</v>
      </c>
      <c r="C124" s="1">
        <v>0.69099999999999995</v>
      </c>
      <c r="D124" s="1">
        <v>0.66800000000000004</v>
      </c>
      <c r="E124" s="1">
        <v>0.66800000000000004</v>
      </c>
      <c r="F124" s="1">
        <v>0.69099999999999995</v>
      </c>
      <c r="G124" s="1">
        <v>0.69099999999999995</v>
      </c>
      <c r="H124" s="1">
        <v>0.69099999999999995</v>
      </c>
      <c r="I124" s="1">
        <v>0.69099999999999995</v>
      </c>
      <c r="J124">
        <v>0.63</v>
      </c>
    </row>
    <row r="125" spans="1:10" x14ac:dyDescent="0.2">
      <c r="A125" s="4">
        <v>43954</v>
      </c>
      <c r="B125" s="1">
        <v>0.69099999999999995</v>
      </c>
      <c r="C125" s="1">
        <v>0.69099999999999995</v>
      </c>
      <c r="D125" s="1">
        <v>0.66800000000000004</v>
      </c>
      <c r="E125" s="1">
        <v>0.66800000000000004</v>
      </c>
      <c r="F125" s="1">
        <v>0.69099999999999995</v>
      </c>
      <c r="G125" s="1">
        <v>0.69099999999999995</v>
      </c>
      <c r="H125" s="1">
        <v>0.69099999999999995</v>
      </c>
      <c r="I125" s="1">
        <v>0.69099999999999995</v>
      </c>
      <c r="J125">
        <v>0.64</v>
      </c>
    </row>
    <row r="126" spans="1:10" x14ac:dyDescent="0.2">
      <c r="A126" s="4">
        <v>43955</v>
      </c>
      <c r="B126" s="1">
        <v>0.69099999999999995</v>
      </c>
      <c r="C126" s="1">
        <v>0.69099999999999995</v>
      </c>
      <c r="D126" s="1">
        <v>0.66800000000000004</v>
      </c>
      <c r="E126" s="1">
        <v>0.66800000000000004</v>
      </c>
      <c r="F126" s="1">
        <v>0.69099999999999995</v>
      </c>
      <c r="G126" s="1">
        <v>0.69099999999999995</v>
      </c>
      <c r="H126" s="1">
        <v>0.69099999999999995</v>
      </c>
      <c r="I126" s="1">
        <v>0.69099999999999995</v>
      </c>
      <c r="J126">
        <v>0.65</v>
      </c>
    </row>
    <row r="127" spans="1:10" x14ac:dyDescent="0.2">
      <c r="A127" s="4">
        <v>43956</v>
      </c>
      <c r="B127" s="1">
        <v>0.69099999999999995</v>
      </c>
      <c r="C127" s="1">
        <v>0.69099999999999995</v>
      </c>
      <c r="D127" s="1">
        <v>0.66800000000000004</v>
      </c>
      <c r="E127" s="1">
        <v>0.66800000000000004</v>
      </c>
      <c r="F127" s="1">
        <v>0.69099999999999995</v>
      </c>
      <c r="G127" s="1">
        <v>0.69099999999999995</v>
      </c>
      <c r="H127" s="1">
        <v>0.69099999999999995</v>
      </c>
      <c r="I127" s="1">
        <v>0.69099999999999995</v>
      </c>
      <c r="J127">
        <v>0.66</v>
      </c>
    </row>
    <row r="128" spans="1:10" x14ac:dyDescent="0.2">
      <c r="A128" s="4">
        <v>43957</v>
      </c>
      <c r="B128" s="1">
        <v>0.69099999999999995</v>
      </c>
      <c r="C128" s="1">
        <v>0.69099999999999995</v>
      </c>
      <c r="D128" s="1">
        <v>0.66800000000000004</v>
      </c>
      <c r="E128" s="1">
        <v>0.66800000000000004</v>
      </c>
      <c r="F128" s="1">
        <v>0.69099999999999995</v>
      </c>
      <c r="G128" s="1">
        <v>0.69099999999999995</v>
      </c>
      <c r="H128" s="1">
        <v>0.69099999999999995</v>
      </c>
      <c r="I128" s="1">
        <v>0.69099999999999995</v>
      </c>
      <c r="J128">
        <v>0.66</v>
      </c>
    </row>
    <row r="129" spans="1:10" x14ac:dyDescent="0.2">
      <c r="A129" s="4">
        <v>43958</v>
      </c>
      <c r="B129" s="1">
        <v>0.69099999999999995</v>
      </c>
      <c r="C129" s="1">
        <v>0.69099999999999995</v>
      </c>
      <c r="D129" s="1">
        <v>0.66800000000000004</v>
      </c>
      <c r="E129" s="1">
        <v>0.66800000000000004</v>
      </c>
      <c r="F129" s="1">
        <v>0.69099999999999995</v>
      </c>
      <c r="G129" s="1">
        <v>0.69099999999999995</v>
      </c>
      <c r="H129" s="1">
        <v>0.69099999999999995</v>
      </c>
      <c r="I129" s="1">
        <v>0.69099999999999995</v>
      </c>
      <c r="J129">
        <v>0.66</v>
      </c>
    </row>
    <row r="130" spans="1:10" x14ac:dyDescent="0.2">
      <c r="A130" s="4">
        <v>43959</v>
      </c>
      <c r="B130" s="1">
        <v>0.69099999999999995</v>
      </c>
      <c r="C130" s="1">
        <v>0.69099999999999995</v>
      </c>
      <c r="D130" s="1">
        <v>0.66800000000000004</v>
      </c>
      <c r="E130" s="1">
        <v>0.66800000000000004</v>
      </c>
      <c r="F130" s="1">
        <v>0.69099999999999995</v>
      </c>
      <c r="G130" s="1">
        <v>0.69099999999999995</v>
      </c>
      <c r="H130" s="1">
        <v>0.69099999999999995</v>
      </c>
      <c r="I130" s="1">
        <v>0.69099999999999995</v>
      </c>
      <c r="J130">
        <v>0.66</v>
      </c>
    </row>
    <row r="131" spans="1:10" x14ac:dyDescent="0.2">
      <c r="A131" s="4">
        <v>43960</v>
      </c>
      <c r="B131" s="1">
        <v>0.69099999999999995</v>
      </c>
      <c r="C131" s="1">
        <v>0.69099999999999995</v>
      </c>
      <c r="D131" s="1">
        <v>0.66800000000000004</v>
      </c>
      <c r="E131" s="1">
        <v>0.66800000000000004</v>
      </c>
      <c r="F131" s="1">
        <v>0.69099999999999995</v>
      </c>
      <c r="G131" s="1">
        <v>0.69099999999999995</v>
      </c>
      <c r="H131" s="1">
        <v>0.69099999999999995</v>
      </c>
      <c r="I131" s="1">
        <v>0.69099999999999995</v>
      </c>
      <c r="J131">
        <v>0.67</v>
      </c>
    </row>
    <row r="132" spans="1:10" x14ac:dyDescent="0.2">
      <c r="A132" s="4">
        <v>43961</v>
      </c>
      <c r="B132" s="1">
        <v>0.69099999999999995</v>
      </c>
      <c r="C132" s="1">
        <v>0.69099999999999995</v>
      </c>
      <c r="D132" s="1">
        <v>0.66800000000000004</v>
      </c>
      <c r="E132" s="1">
        <v>0.66800000000000004</v>
      </c>
      <c r="F132" s="1">
        <v>0.69099999999999995</v>
      </c>
      <c r="G132" s="1">
        <v>0.69099999999999995</v>
      </c>
      <c r="H132" s="1">
        <v>0.69099999999999995</v>
      </c>
      <c r="I132" s="1">
        <v>0.69099999999999995</v>
      </c>
      <c r="J132">
        <v>0.68</v>
      </c>
    </row>
    <row r="133" spans="1:10" x14ac:dyDescent="0.2">
      <c r="A133" s="4">
        <v>43962</v>
      </c>
      <c r="B133" s="1">
        <v>0.69099999999999995</v>
      </c>
      <c r="C133" s="1">
        <v>0.69099999999999995</v>
      </c>
      <c r="D133" s="1">
        <v>0.66800000000000004</v>
      </c>
      <c r="E133" s="1">
        <v>0.66800000000000004</v>
      </c>
      <c r="F133" s="1">
        <v>0.69099999999999995</v>
      </c>
      <c r="G133" s="1">
        <v>0.69099999999999995</v>
      </c>
      <c r="H133" s="1">
        <v>0.69099999999999995</v>
      </c>
      <c r="I133" s="1">
        <v>0.69099999999999995</v>
      </c>
      <c r="J133">
        <v>0.7</v>
      </c>
    </row>
    <row r="134" spans="1:10" x14ac:dyDescent="0.2">
      <c r="A134" s="4">
        <v>43963</v>
      </c>
      <c r="B134" s="1">
        <v>0.80600000000000005</v>
      </c>
      <c r="C134" s="1">
        <v>0.80600000000000005</v>
      </c>
      <c r="D134" s="1">
        <v>0.80600000000000005</v>
      </c>
      <c r="E134" s="1">
        <v>0.80600000000000005</v>
      </c>
      <c r="F134" s="1">
        <v>0.80600000000000005</v>
      </c>
      <c r="G134" s="1">
        <v>0.80600000000000005</v>
      </c>
      <c r="H134" s="1">
        <v>0.80600000000000005</v>
      </c>
      <c r="I134" s="1">
        <v>0.80600000000000005</v>
      </c>
      <c r="J134">
        <v>0.73</v>
      </c>
    </row>
    <row r="135" spans="1:10" x14ac:dyDescent="0.2">
      <c r="A135" s="4">
        <v>43964</v>
      </c>
      <c r="B135" s="1">
        <v>0.80600000000000005</v>
      </c>
      <c r="C135" s="1">
        <v>0.80600000000000005</v>
      </c>
      <c r="D135" s="1">
        <v>0.80600000000000005</v>
      </c>
      <c r="E135" s="1">
        <v>0.80600000000000005</v>
      </c>
      <c r="F135" s="1">
        <v>0.80600000000000005</v>
      </c>
      <c r="G135" s="1">
        <v>0.80600000000000005</v>
      </c>
      <c r="H135" s="1">
        <v>0.80600000000000005</v>
      </c>
      <c r="I135" s="1">
        <v>0.80600000000000005</v>
      </c>
      <c r="J135">
        <v>0.76</v>
      </c>
    </row>
    <row r="136" spans="1:10" x14ac:dyDescent="0.2">
      <c r="A136" s="4">
        <v>43965</v>
      </c>
      <c r="B136" s="1">
        <v>0.80600000000000005</v>
      </c>
      <c r="C136" s="1">
        <v>0.80600000000000005</v>
      </c>
      <c r="D136" s="1">
        <v>0.80600000000000005</v>
      </c>
      <c r="E136" s="1">
        <v>0.80600000000000005</v>
      </c>
      <c r="F136" s="1">
        <v>0.80600000000000005</v>
      </c>
      <c r="G136" s="1">
        <v>0.80600000000000005</v>
      </c>
      <c r="H136" s="1">
        <v>0.80600000000000005</v>
      </c>
      <c r="I136" s="1">
        <v>0.80600000000000005</v>
      </c>
      <c r="J136">
        <v>0.8</v>
      </c>
    </row>
    <row r="137" spans="1:10" x14ac:dyDescent="0.2">
      <c r="A137" s="4">
        <v>43966</v>
      </c>
      <c r="B137" s="1">
        <v>0.80600000000000005</v>
      </c>
      <c r="C137" s="1">
        <v>0.80600000000000005</v>
      </c>
      <c r="D137" s="1">
        <v>0.80600000000000005</v>
      </c>
      <c r="E137" s="1">
        <v>0.80600000000000005</v>
      </c>
      <c r="F137" s="1">
        <v>0.80600000000000005</v>
      </c>
      <c r="G137" s="1">
        <v>0.80600000000000005</v>
      </c>
      <c r="H137" s="1">
        <v>0.80600000000000005</v>
      </c>
      <c r="I137" s="1">
        <v>0.80600000000000005</v>
      </c>
      <c r="J137">
        <v>0.83</v>
      </c>
    </row>
    <row r="138" spans="1:10" x14ac:dyDescent="0.2">
      <c r="A138" s="3">
        <v>43967</v>
      </c>
      <c r="B138" s="1">
        <v>0.80600000000000005</v>
      </c>
      <c r="C138" s="1">
        <v>0.80600000000000005</v>
      </c>
      <c r="D138" s="1">
        <v>0.80600000000000005</v>
      </c>
      <c r="E138" s="1">
        <v>0.80600000000000005</v>
      </c>
      <c r="F138" s="1">
        <v>0.80600000000000005</v>
      </c>
      <c r="G138" s="1">
        <v>0.80600000000000005</v>
      </c>
      <c r="H138" s="1">
        <v>0.80600000000000005</v>
      </c>
      <c r="I138" s="1">
        <v>0.80600000000000005</v>
      </c>
      <c r="J138">
        <v>0.86</v>
      </c>
    </row>
    <row r="139" spans="1:10" x14ac:dyDescent="0.2">
      <c r="A139" s="3">
        <v>43968</v>
      </c>
      <c r="B139" s="1">
        <v>0.80600000000000005</v>
      </c>
      <c r="C139" s="1">
        <v>0.80600000000000005</v>
      </c>
      <c r="D139" s="1">
        <v>0.80600000000000005</v>
      </c>
      <c r="E139" s="1">
        <v>0.80600000000000005</v>
      </c>
      <c r="F139" s="1">
        <v>0.80600000000000005</v>
      </c>
      <c r="G139" s="1">
        <v>0.80600000000000005</v>
      </c>
      <c r="H139" s="1">
        <v>0.80600000000000005</v>
      </c>
      <c r="I139" s="1">
        <v>0.80600000000000005</v>
      </c>
      <c r="J139">
        <v>0.88</v>
      </c>
    </row>
    <row r="140" spans="1:10" x14ac:dyDescent="0.2">
      <c r="A140" s="3">
        <v>43969</v>
      </c>
      <c r="B140" s="1">
        <v>0.80600000000000005</v>
      </c>
      <c r="C140" s="1">
        <v>0.80600000000000005</v>
      </c>
      <c r="D140" s="1">
        <v>0.80600000000000005</v>
      </c>
      <c r="E140" s="1">
        <v>0.80600000000000005</v>
      </c>
      <c r="F140" s="1">
        <v>0.80600000000000005</v>
      </c>
      <c r="G140" s="1">
        <v>0.80600000000000005</v>
      </c>
      <c r="H140" s="1">
        <v>0.80600000000000005</v>
      </c>
      <c r="I140" s="1">
        <v>0.80600000000000005</v>
      </c>
      <c r="J140">
        <v>0.9</v>
      </c>
    </row>
    <row r="141" spans="1:10" x14ac:dyDescent="0.2">
      <c r="A141" s="3">
        <v>43970</v>
      </c>
      <c r="B141" s="1">
        <v>0.80600000000000005</v>
      </c>
      <c r="C141" s="1">
        <v>0.80600000000000005</v>
      </c>
      <c r="D141" s="1">
        <v>0.80600000000000005</v>
      </c>
      <c r="E141" s="1">
        <v>0.80600000000000005</v>
      </c>
      <c r="F141" s="1">
        <v>0.80600000000000005</v>
      </c>
      <c r="G141" s="1">
        <v>0.80600000000000005</v>
      </c>
      <c r="H141" s="1">
        <v>0.80600000000000005</v>
      </c>
      <c r="I141" s="1">
        <v>0.80600000000000005</v>
      </c>
      <c r="J141">
        <v>0.9</v>
      </c>
    </row>
    <row r="142" spans="1:10" x14ac:dyDescent="0.2">
      <c r="A142" s="3">
        <v>43971</v>
      </c>
      <c r="B142" s="1">
        <v>0.80600000000000005</v>
      </c>
      <c r="C142" s="1">
        <v>0.80600000000000005</v>
      </c>
      <c r="D142" s="1">
        <v>0.80600000000000005</v>
      </c>
      <c r="E142" s="1">
        <v>0.80600000000000005</v>
      </c>
      <c r="F142" s="1">
        <v>0.80600000000000005</v>
      </c>
      <c r="G142" s="1">
        <v>0.80600000000000005</v>
      </c>
      <c r="H142" s="1">
        <v>0.80600000000000005</v>
      </c>
      <c r="I142" s="1">
        <v>0.80600000000000005</v>
      </c>
      <c r="J142">
        <v>0.89</v>
      </c>
    </row>
    <row r="143" spans="1:10" x14ac:dyDescent="0.2">
      <c r="A143" s="3">
        <v>43972</v>
      </c>
      <c r="B143" s="1">
        <v>0.80600000000000005</v>
      </c>
      <c r="C143" s="1">
        <v>0.80600000000000005</v>
      </c>
      <c r="D143" s="1">
        <v>0.80600000000000005</v>
      </c>
      <c r="E143" s="1">
        <v>0.80600000000000005</v>
      </c>
      <c r="F143" s="1">
        <v>0.80600000000000005</v>
      </c>
      <c r="G143" s="1">
        <v>0.80600000000000005</v>
      </c>
      <c r="H143" s="1">
        <v>0.80600000000000005</v>
      </c>
      <c r="I143" s="1">
        <v>0.80600000000000005</v>
      </c>
      <c r="J143">
        <v>0.89</v>
      </c>
    </row>
    <row r="144" spans="1:10" x14ac:dyDescent="0.2">
      <c r="A144" s="3">
        <v>43973</v>
      </c>
      <c r="B144" s="1">
        <v>0.80600000000000005</v>
      </c>
      <c r="C144" s="1">
        <v>0.80600000000000005</v>
      </c>
      <c r="D144" s="1">
        <v>0.80600000000000005</v>
      </c>
      <c r="E144" s="1">
        <v>0.80600000000000005</v>
      </c>
      <c r="F144" s="1">
        <v>0.80600000000000005</v>
      </c>
      <c r="G144" s="1">
        <v>0.80600000000000005</v>
      </c>
      <c r="H144" s="1">
        <v>0.80600000000000005</v>
      </c>
      <c r="I144" s="1">
        <v>0.80600000000000005</v>
      </c>
      <c r="J144">
        <v>0.91</v>
      </c>
    </row>
    <row r="145" spans="1:10" x14ac:dyDescent="0.2">
      <c r="A145" s="3">
        <v>43974</v>
      </c>
      <c r="B145" s="1">
        <v>0.80600000000000005</v>
      </c>
      <c r="C145" s="1">
        <v>0.80600000000000005</v>
      </c>
      <c r="D145" s="1">
        <v>0.80600000000000005</v>
      </c>
      <c r="E145" s="1">
        <v>0.80600000000000005</v>
      </c>
      <c r="F145" s="1">
        <v>0.80600000000000005</v>
      </c>
      <c r="G145" s="1">
        <v>0.80600000000000005</v>
      </c>
      <c r="H145" s="1">
        <v>0.80600000000000005</v>
      </c>
      <c r="I145" s="1">
        <v>0.80600000000000005</v>
      </c>
      <c r="J145">
        <v>0.93</v>
      </c>
    </row>
    <row r="146" spans="1:10" x14ac:dyDescent="0.2">
      <c r="A146" s="3">
        <v>43975</v>
      </c>
      <c r="B146" s="1">
        <v>0.80600000000000005</v>
      </c>
      <c r="C146" s="1">
        <v>0.80600000000000005</v>
      </c>
      <c r="D146" s="1">
        <v>0.80600000000000005</v>
      </c>
      <c r="E146" s="1">
        <v>0.80600000000000005</v>
      </c>
      <c r="F146" s="1">
        <v>0.80600000000000005</v>
      </c>
      <c r="G146" s="1">
        <v>0.80600000000000005</v>
      </c>
      <c r="H146" s="1">
        <v>0.80600000000000005</v>
      </c>
      <c r="I146" s="1">
        <v>0.80600000000000005</v>
      </c>
      <c r="J146">
        <v>0.96</v>
      </c>
    </row>
    <row r="147" spans="1:10" x14ac:dyDescent="0.2">
      <c r="A147" s="3">
        <v>43976</v>
      </c>
      <c r="B147" s="1">
        <v>0.80600000000000005</v>
      </c>
      <c r="C147" s="1">
        <v>0.80600000000000005</v>
      </c>
      <c r="D147" s="1">
        <v>0.80600000000000005</v>
      </c>
      <c r="E147" s="1">
        <v>0.80600000000000005</v>
      </c>
      <c r="F147" s="1">
        <v>0.80600000000000005</v>
      </c>
      <c r="G147" s="1">
        <v>0.80600000000000005</v>
      </c>
      <c r="H147" s="1">
        <v>0.80600000000000005</v>
      </c>
      <c r="I147" s="1">
        <v>0.80600000000000005</v>
      </c>
      <c r="J147">
        <v>0.98</v>
      </c>
    </row>
    <row r="148" spans="1:10" x14ac:dyDescent="0.2">
      <c r="A148" s="3">
        <v>43977</v>
      </c>
      <c r="B148" s="1">
        <v>0.80600000000000005</v>
      </c>
      <c r="C148" s="1">
        <v>0.80600000000000005</v>
      </c>
      <c r="D148" s="1">
        <v>0.80600000000000005</v>
      </c>
      <c r="E148" s="1">
        <v>0.80600000000000005</v>
      </c>
      <c r="F148" s="1">
        <v>0.80600000000000005</v>
      </c>
      <c r="G148" s="1">
        <v>0.80600000000000005</v>
      </c>
      <c r="H148" s="1">
        <v>0.80600000000000005</v>
      </c>
      <c r="I148" s="1">
        <v>0.80600000000000005</v>
      </c>
      <c r="J148">
        <v>0.99</v>
      </c>
    </row>
    <row r="149" spans="1:10" x14ac:dyDescent="0.2">
      <c r="A149" s="3">
        <v>43978</v>
      </c>
      <c r="B149" s="1">
        <v>0.80600000000000005</v>
      </c>
      <c r="C149" s="1">
        <v>0.80600000000000005</v>
      </c>
      <c r="D149" s="1">
        <v>0.80600000000000005</v>
      </c>
      <c r="E149" s="1">
        <v>0.80600000000000005</v>
      </c>
      <c r="F149" s="1">
        <v>0.80600000000000005</v>
      </c>
      <c r="G149" s="1">
        <v>0.80600000000000005</v>
      </c>
      <c r="H149" s="1">
        <v>0.80600000000000005</v>
      </c>
      <c r="I149" s="1">
        <v>0.80600000000000005</v>
      </c>
      <c r="J149">
        <v>1</v>
      </c>
    </row>
    <row r="150" spans="1:10" x14ac:dyDescent="0.2">
      <c r="A150" s="3">
        <v>43979</v>
      </c>
      <c r="B150" s="1">
        <v>0.80600000000000005</v>
      </c>
      <c r="C150" s="1">
        <v>0.80600000000000005</v>
      </c>
      <c r="D150" s="1">
        <v>0.80600000000000005</v>
      </c>
      <c r="E150" s="1">
        <v>0.80600000000000005</v>
      </c>
      <c r="F150" s="1">
        <v>0.80600000000000005</v>
      </c>
      <c r="G150" s="1">
        <v>0.80600000000000005</v>
      </c>
      <c r="H150" s="1">
        <v>0.80600000000000005</v>
      </c>
      <c r="I150" s="1">
        <v>0.80600000000000005</v>
      </c>
      <c r="J150">
        <v>1</v>
      </c>
    </row>
    <row r="151" spans="1:10" x14ac:dyDescent="0.2">
      <c r="A151" s="3">
        <v>43980</v>
      </c>
      <c r="B151" s="1">
        <v>0.80600000000000005</v>
      </c>
      <c r="C151" s="1">
        <v>0.80600000000000005</v>
      </c>
      <c r="D151" s="1">
        <v>0.80600000000000005</v>
      </c>
      <c r="E151" s="1">
        <v>0.80600000000000005</v>
      </c>
      <c r="F151" s="1">
        <v>0.80600000000000005</v>
      </c>
      <c r="G151" s="1">
        <v>0.80600000000000005</v>
      </c>
      <c r="H151" s="1">
        <v>0.80600000000000005</v>
      </c>
      <c r="I151" s="1">
        <v>0.80600000000000005</v>
      </c>
      <c r="J151">
        <v>1.01</v>
      </c>
    </row>
    <row r="152" spans="1:10" x14ac:dyDescent="0.2">
      <c r="A152" s="3">
        <v>43981</v>
      </c>
      <c r="B152" s="1">
        <v>0.66800000000000004</v>
      </c>
      <c r="C152" s="1">
        <v>0.66800000000000004</v>
      </c>
      <c r="D152" s="1">
        <v>0.66800000000000004</v>
      </c>
      <c r="E152" s="1">
        <v>0.66800000000000004</v>
      </c>
      <c r="F152" s="1">
        <v>0.66800000000000004</v>
      </c>
      <c r="G152" s="1">
        <v>0.66800000000000004</v>
      </c>
      <c r="H152" s="1">
        <v>0.66800000000000004</v>
      </c>
      <c r="I152" s="1">
        <v>0.66800000000000004</v>
      </c>
      <c r="J152">
        <v>1.05</v>
      </c>
    </row>
    <row r="153" spans="1:10" x14ac:dyDescent="0.2">
      <c r="A153" s="3">
        <v>43982</v>
      </c>
      <c r="B153" s="1">
        <v>0.70599999999999996</v>
      </c>
      <c r="C153" s="1">
        <v>0.70599999999999996</v>
      </c>
      <c r="D153" s="1">
        <v>0.70599999999999996</v>
      </c>
      <c r="E153" s="1">
        <v>0.70599999999999996</v>
      </c>
      <c r="F153" s="1">
        <v>0.70599999999999996</v>
      </c>
      <c r="G153" s="1">
        <v>0.70599999999999996</v>
      </c>
      <c r="H153" s="1">
        <v>0.70599999999999996</v>
      </c>
      <c r="I153" s="1">
        <v>0.70599999999999996</v>
      </c>
      <c r="J153">
        <v>1.0900000000000001</v>
      </c>
    </row>
    <row r="154" spans="1:10" x14ac:dyDescent="0.2">
      <c r="A154" s="3">
        <v>43983</v>
      </c>
      <c r="B154" s="1">
        <v>0.70599999999999996</v>
      </c>
      <c r="C154" s="1">
        <v>0.70599999999999996</v>
      </c>
      <c r="D154" s="1">
        <v>0.70599999999999996</v>
      </c>
      <c r="E154" s="1">
        <v>0.70599999999999996</v>
      </c>
      <c r="F154" s="1">
        <v>0.70599999999999996</v>
      </c>
      <c r="G154" s="1">
        <v>0.70599999999999996</v>
      </c>
      <c r="H154" s="1">
        <v>0.70599999999999996</v>
      </c>
      <c r="I154" s="1">
        <v>0.70599999999999996</v>
      </c>
      <c r="J154">
        <v>1.1399999999999999</v>
      </c>
    </row>
    <row r="155" spans="1:10" x14ac:dyDescent="0.2">
      <c r="A155" s="3">
        <v>43984</v>
      </c>
      <c r="B155" s="1">
        <v>0.70599999999999996</v>
      </c>
      <c r="C155" s="1">
        <v>0.70599999999999996</v>
      </c>
      <c r="D155" s="1">
        <v>0.70599999999999996</v>
      </c>
      <c r="E155" s="1">
        <v>0.70599999999999996</v>
      </c>
      <c r="F155" s="1">
        <v>0.70599999999999996</v>
      </c>
      <c r="G155" s="1">
        <v>0.70599999999999996</v>
      </c>
      <c r="H155" s="1">
        <v>0.70599999999999996</v>
      </c>
      <c r="I155" s="1">
        <v>0.70599999999999996</v>
      </c>
      <c r="J155">
        <v>1.17</v>
      </c>
    </row>
    <row r="156" spans="1:10" x14ac:dyDescent="0.2">
      <c r="A156" s="3">
        <v>43985</v>
      </c>
      <c r="B156" s="1">
        <v>0.70599999999999996</v>
      </c>
      <c r="C156" s="1">
        <v>0.70599999999999996</v>
      </c>
      <c r="D156" s="1">
        <v>0.70599999999999996</v>
      </c>
      <c r="E156" s="1">
        <v>0.70599999999999996</v>
      </c>
      <c r="F156" s="1">
        <v>0.70599999999999996</v>
      </c>
      <c r="G156" s="1">
        <v>0.70599999999999996</v>
      </c>
      <c r="H156" s="1">
        <v>0.70599999999999996</v>
      </c>
      <c r="I156" s="1">
        <v>0.70599999999999996</v>
      </c>
      <c r="J156">
        <v>1.18</v>
      </c>
    </row>
    <row r="157" spans="1:10" x14ac:dyDescent="0.2">
      <c r="A157" s="3">
        <v>43986</v>
      </c>
      <c r="B157" s="1">
        <v>0.70599999999999996</v>
      </c>
      <c r="C157" s="1">
        <v>0.70599999999999996</v>
      </c>
      <c r="D157" s="1">
        <v>0.70599999999999996</v>
      </c>
      <c r="E157" s="1">
        <v>0.70599999999999996</v>
      </c>
      <c r="F157" s="1">
        <v>0.70599999999999996</v>
      </c>
      <c r="G157" s="1">
        <v>0.70599999999999996</v>
      </c>
      <c r="H157" s="1">
        <v>0.70599999999999996</v>
      </c>
      <c r="I157" s="1">
        <v>0.70599999999999996</v>
      </c>
      <c r="J157">
        <v>1.17</v>
      </c>
    </row>
    <row r="158" spans="1:10" x14ac:dyDescent="0.2">
      <c r="A158" s="3">
        <v>43987</v>
      </c>
      <c r="B158" s="1">
        <v>0.70599999999999996</v>
      </c>
      <c r="C158" s="1">
        <v>0.70599999999999996</v>
      </c>
      <c r="D158" s="1">
        <v>0.70599999999999996</v>
      </c>
      <c r="E158" s="1">
        <v>0.70599999999999996</v>
      </c>
      <c r="F158" s="1">
        <v>0.70599999999999996</v>
      </c>
      <c r="G158" s="1">
        <v>0.70599999999999996</v>
      </c>
      <c r="H158" s="1">
        <v>0.70599999999999996</v>
      </c>
      <c r="I158" s="1">
        <v>0.70599999999999996</v>
      </c>
      <c r="J158">
        <v>1.1599999999999999</v>
      </c>
    </row>
    <row r="159" spans="1:10" x14ac:dyDescent="0.2">
      <c r="A159" s="3">
        <v>43988</v>
      </c>
      <c r="B159" s="1">
        <v>0.70599999999999996</v>
      </c>
      <c r="C159" s="1">
        <v>0.70599999999999996</v>
      </c>
      <c r="D159" s="1">
        <v>0.70599999999999996</v>
      </c>
      <c r="E159" s="1">
        <v>0.70599999999999996</v>
      </c>
      <c r="F159" s="1">
        <v>0.70599999999999996</v>
      </c>
      <c r="G159" s="1">
        <v>0.70599999999999996</v>
      </c>
      <c r="H159" s="1">
        <v>0.70599999999999996</v>
      </c>
      <c r="I159" s="1">
        <v>0.70599999999999996</v>
      </c>
      <c r="J159">
        <v>1.1399999999999999</v>
      </c>
    </row>
    <row r="160" spans="1:10" x14ac:dyDescent="0.2">
      <c r="A160" s="3">
        <v>43989</v>
      </c>
      <c r="B160" s="1">
        <v>0.70599999999999996</v>
      </c>
      <c r="C160" s="1">
        <v>0.70599999999999996</v>
      </c>
      <c r="D160" s="1">
        <v>0.70599999999999996</v>
      </c>
      <c r="E160" s="1">
        <v>0.70599999999999996</v>
      </c>
      <c r="F160" s="1">
        <v>0.70599999999999996</v>
      </c>
      <c r="G160" s="1">
        <v>0.70599999999999996</v>
      </c>
      <c r="H160" s="1">
        <v>0.70599999999999996</v>
      </c>
      <c r="I160" s="1">
        <v>0.70599999999999996</v>
      </c>
      <c r="J160">
        <v>1.1399999999999999</v>
      </c>
    </row>
    <row r="161" spans="1:10" x14ac:dyDescent="0.2">
      <c r="A161" s="3">
        <v>43990</v>
      </c>
      <c r="B161" s="1">
        <v>0.70599999999999996</v>
      </c>
      <c r="C161" s="1">
        <v>0.70599999999999996</v>
      </c>
      <c r="D161" s="1">
        <v>0.70599999999999996</v>
      </c>
      <c r="E161" s="1">
        <v>0.70599999999999996</v>
      </c>
      <c r="F161" s="1">
        <v>0.70599999999999996</v>
      </c>
      <c r="G161" s="1">
        <v>0.70599999999999996</v>
      </c>
      <c r="H161" s="1">
        <v>0.70599999999999996</v>
      </c>
      <c r="I161" s="1">
        <v>0.70599999999999996</v>
      </c>
      <c r="J161">
        <v>1.1499999999999999</v>
      </c>
    </row>
    <row r="162" spans="1:10" x14ac:dyDescent="0.2">
      <c r="A162" s="3">
        <v>43991</v>
      </c>
      <c r="B162" s="1">
        <v>0.70599999999999996</v>
      </c>
      <c r="C162" s="1">
        <v>0.70599999999999996</v>
      </c>
      <c r="D162" s="1">
        <v>0.70599999999999996</v>
      </c>
      <c r="E162" s="1">
        <v>0.70599999999999996</v>
      </c>
      <c r="F162" s="1">
        <v>0.70599999999999996</v>
      </c>
      <c r="G162" s="1">
        <v>0.70599999999999996</v>
      </c>
      <c r="H162" s="1">
        <v>0.70599999999999996</v>
      </c>
      <c r="I162" s="1">
        <v>0.70599999999999996</v>
      </c>
      <c r="J162">
        <v>1.1599999999999999</v>
      </c>
    </row>
    <row r="163" spans="1:10" x14ac:dyDescent="0.2">
      <c r="A163" s="3">
        <v>43992</v>
      </c>
      <c r="B163" s="1">
        <v>0.70599999999999996</v>
      </c>
      <c r="C163" s="1">
        <v>0.70599999999999996</v>
      </c>
      <c r="D163" s="1">
        <v>0.70599999999999996</v>
      </c>
      <c r="E163" s="1">
        <v>0.70599999999999996</v>
      </c>
      <c r="F163" s="1">
        <v>0.70599999999999996</v>
      </c>
      <c r="G163" s="1">
        <v>0.70599999999999996</v>
      </c>
      <c r="H163" s="1">
        <v>0.70599999999999996</v>
      </c>
      <c r="I163" s="1">
        <v>0.70599999999999996</v>
      </c>
      <c r="J163">
        <v>1.19</v>
      </c>
    </row>
    <row r="164" spans="1:10" x14ac:dyDescent="0.2">
      <c r="A164" s="3">
        <v>43993</v>
      </c>
      <c r="B164" s="1">
        <v>0.70599999999999996</v>
      </c>
      <c r="C164" s="1">
        <v>0.70599999999999996</v>
      </c>
      <c r="D164" s="1">
        <v>0.70599999999999996</v>
      </c>
      <c r="E164" s="1">
        <v>0.70599999999999996</v>
      </c>
      <c r="F164" s="1">
        <v>0.70599999999999996</v>
      </c>
      <c r="G164" s="1">
        <v>0.70599999999999996</v>
      </c>
      <c r="H164" s="1">
        <v>0.70599999999999996</v>
      </c>
      <c r="I164" s="1">
        <v>0.70599999999999996</v>
      </c>
      <c r="J164">
        <v>1.24</v>
      </c>
    </row>
    <row r="165" spans="1:10" x14ac:dyDescent="0.2">
      <c r="A165" s="3">
        <v>43994</v>
      </c>
      <c r="B165" s="1">
        <v>0.70599999999999996</v>
      </c>
      <c r="C165" s="1">
        <v>0.70599999999999996</v>
      </c>
      <c r="D165" s="1">
        <v>0.70599999999999996</v>
      </c>
      <c r="E165" s="1">
        <v>0.70599999999999996</v>
      </c>
      <c r="F165" s="1">
        <v>0.70599999999999996</v>
      </c>
      <c r="G165" s="1">
        <v>0.70599999999999996</v>
      </c>
      <c r="H165" s="1">
        <v>0.70599999999999996</v>
      </c>
      <c r="I165" s="1">
        <v>0.70599999999999996</v>
      </c>
      <c r="J165">
        <v>1.31</v>
      </c>
    </row>
    <row r="166" spans="1:10" x14ac:dyDescent="0.2">
      <c r="A166" s="3">
        <v>43995</v>
      </c>
      <c r="B166" s="1">
        <v>0.70599999999999996</v>
      </c>
      <c r="C166" s="1">
        <v>0.70599999999999996</v>
      </c>
      <c r="D166" s="1">
        <v>0.70599999999999996</v>
      </c>
      <c r="E166" s="1">
        <v>0.70599999999999996</v>
      </c>
      <c r="F166" s="1">
        <v>0.70599999999999996</v>
      </c>
      <c r="G166" s="1">
        <v>0.70599999999999996</v>
      </c>
      <c r="H166" s="1">
        <v>0.70599999999999996</v>
      </c>
      <c r="I166" s="1">
        <v>0.70599999999999996</v>
      </c>
      <c r="J166">
        <v>1.39</v>
      </c>
    </row>
    <row r="167" spans="1:10" x14ac:dyDescent="0.2">
      <c r="A167" s="3">
        <v>43996</v>
      </c>
      <c r="B167" s="1">
        <v>0.70599999999999996</v>
      </c>
      <c r="C167" s="1">
        <v>0.70599999999999996</v>
      </c>
      <c r="D167" s="1">
        <v>0.70599999999999996</v>
      </c>
      <c r="E167" s="1">
        <v>0.70599999999999996</v>
      </c>
      <c r="F167" s="1">
        <v>0.70599999999999996</v>
      </c>
      <c r="G167" s="1">
        <v>0.70599999999999996</v>
      </c>
      <c r="H167" s="1">
        <v>0.70599999999999996</v>
      </c>
      <c r="I167" s="1">
        <v>0.70599999999999996</v>
      </c>
      <c r="J167">
        <v>1.48</v>
      </c>
    </row>
    <row r="168" spans="1:10" x14ac:dyDescent="0.2">
      <c r="A168" s="3">
        <v>43997</v>
      </c>
      <c r="B168" s="1">
        <v>0.70599999999999996</v>
      </c>
      <c r="C168" s="1">
        <v>0.70599999999999996</v>
      </c>
      <c r="D168" s="1">
        <v>0.70599999999999996</v>
      </c>
      <c r="E168" s="1">
        <v>0.70599999999999996</v>
      </c>
      <c r="F168" s="1">
        <v>0.70599999999999996</v>
      </c>
      <c r="G168" s="1">
        <v>0.70599999999999996</v>
      </c>
      <c r="H168" s="1">
        <v>0.70599999999999996</v>
      </c>
      <c r="I168" s="1">
        <v>0.70599999999999996</v>
      </c>
      <c r="J168">
        <v>1.57</v>
      </c>
    </row>
    <row r="169" spans="1:10" x14ac:dyDescent="0.2">
      <c r="A169" s="3">
        <v>43998</v>
      </c>
      <c r="B169" s="1">
        <v>0.70599999999999996</v>
      </c>
      <c r="C169" s="1">
        <v>0.70599999999999996</v>
      </c>
      <c r="D169" s="1">
        <v>0.70599999999999996</v>
      </c>
      <c r="E169" s="1">
        <v>0.70599999999999996</v>
      </c>
      <c r="F169" s="1">
        <v>0.70599999999999996</v>
      </c>
      <c r="G169" s="1">
        <v>0.70599999999999996</v>
      </c>
      <c r="H169" s="1">
        <v>0.70599999999999996</v>
      </c>
      <c r="I169" s="1">
        <v>0.70599999999999996</v>
      </c>
      <c r="J169">
        <v>1.66</v>
      </c>
    </row>
    <row r="170" spans="1:10" x14ac:dyDescent="0.2">
      <c r="A170" s="3">
        <v>43999</v>
      </c>
      <c r="B170" s="1">
        <v>0.70599999999999996</v>
      </c>
      <c r="C170" s="1">
        <v>0.70599999999999996</v>
      </c>
      <c r="D170" s="1">
        <v>0.70599999999999996</v>
      </c>
      <c r="E170" s="1">
        <v>0.70599999999999996</v>
      </c>
      <c r="F170" s="1">
        <v>0.70599999999999996</v>
      </c>
      <c r="G170" s="1">
        <v>0.70599999999999996</v>
      </c>
      <c r="H170" s="1">
        <v>0.70599999999999996</v>
      </c>
      <c r="I170" s="1">
        <v>0.70599999999999996</v>
      </c>
      <c r="J170">
        <v>1.72</v>
      </c>
    </row>
    <row r="171" spans="1:10" x14ac:dyDescent="0.2">
      <c r="A171" s="3">
        <v>44000</v>
      </c>
      <c r="B171" s="1">
        <v>0.70599999999999996</v>
      </c>
      <c r="C171" s="1">
        <v>0.70599999999999996</v>
      </c>
      <c r="D171" s="1">
        <v>0.70599999999999996</v>
      </c>
      <c r="E171" s="1">
        <v>0.70599999999999996</v>
      </c>
      <c r="F171" s="1">
        <v>0.70599999999999996</v>
      </c>
      <c r="G171" s="1">
        <v>0.70599999999999996</v>
      </c>
      <c r="H171" s="1">
        <v>0.70599999999999996</v>
      </c>
      <c r="I171" s="1">
        <v>0.70599999999999996</v>
      </c>
      <c r="J171">
        <v>1.75</v>
      </c>
    </row>
    <row r="172" spans="1:10" x14ac:dyDescent="0.2">
      <c r="A172" s="3">
        <v>44001</v>
      </c>
      <c r="B172" s="1">
        <v>0.70599999999999996</v>
      </c>
      <c r="C172" s="1">
        <v>0.70599999999999996</v>
      </c>
      <c r="D172" s="1">
        <v>0.70599999999999996</v>
      </c>
      <c r="E172" s="1">
        <v>0.70599999999999996</v>
      </c>
      <c r="F172" s="1">
        <v>0.70599999999999996</v>
      </c>
      <c r="G172" s="1">
        <v>0.70599999999999996</v>
      </c>
      <c r="H172" s="1">
        <v>0.70599999999999996</v>
      </c>
      <c r="I172" s="1">
        <v>0.70599999999999996</v>
      </c>
      <c r="J172">
        <v>1.75</v>
      </c>
    </row>
    <row r="173" spans="1:10" x14ac:dyDescent="0.2">
      <c r="A173" s="3">
        <v>44002</v>
      </c>
      <c r="B173" s="1">
        <v>0.70599999999999996</v>
      </c>
      <c r="C173" s="1">
        <v>0.70599999999999996</v>
      </c>
      <c r="D173" s="1">
        <v>0.70599999999999996</v>
      </c>
      <c r="E173" s="1">
        <v>0.70599999999999996</v>
      </c>
      <c r="F173" s="1">
        <v>0.70599999999999996</v>
      </c>
      <c r="G173" s="1">
        <v>0.70599999999999996</v>
      </c>
      <c r="H173" s="1">
        <v>0.70599999999999996</v>
      </c>
      <c r="I173" s="1">
        <v>0.70599999999999996</v>
      </c>
      <c r="J173">
        <v>1.7</v>
      </c>
    </row>
    <row r="174" spans="1:10" x14ac:dyDescent="0.2">
      <c r="A174" s="3">
        <v>44003</v>
      </c>
      <c r="B174" s="1">
        <v>0.70599999999999996</v>
      </c>
      <c r="C174" s="1">
        <v>0.70599999999999996</v>
      </c>
      <c r="D174" s="1">
        <v>0.70599999999999996</v>
      </c>
      <c r="E174" s="1">
        <v>0.70599999999999996</v>
      </c>
      <c r="F174" s="1">
        <v>0.70599999999999996</v>
      </c>
      <c r="G174" s="1">
        <v>0.70599999999999996</v>
      </c>
      <c r="H174" s="1">
        <v>0.70599999999999996</v>
      </c>
      <c r="I174" s="1">
        <v>0.70599999999999996</v>
      </c>
      <c r="J174">
        <v>1.6</v>
      </c>
    </row>
    <row r="175" spans="1:10" x14ac:dyDescent="0.2">
      <c r="A175" s="3">
        <v>44004</v>
      </c>
      <c r="B175" s="1">
        <v>0.70599999999999996</v>
      </c>
      <c r="C175" s="1">
        <v>0.70599999999999996</v>
      </c>
      <c r="D175" s="1">
        <v>0.70599999999999996</v>
      </c>
      <c r="E175" s="1">
        <v>0.70599999999999996</v>
      </c>
      <c r="F175" s="1">
        <v>0.70599999999999996</v>
      </c>
      <c r="G175" s="1">
        <v>0.70599999999999996</v>
      </c>
      <c r="H175" s="1">
        <v>0.70599999999999996</v>
      </c>
      <c r="I175" s="1">
        <v>0.70599999999999996</v>
      </c>
      <c r="J175">
        <v>1.47</v>
      </c>
    </row>
    <row r="176" spans="1:10" x14ac:dyDescent="0.2">
      <c r="A176" s="3">
        <v>44005</v>
      </c>
      <c r="B176" s="1">
        <v>0.95399999999999996</v>
      </c>
      <c r="C176" s="1">
        <v>0.95399999999999996</v>
      </c>
      <c r="D176" s="1">
        <v>0.95399999999999996</v>
      </c>
      <c r="E176" s="1">
        <v>0.95399999999999996</v>
      </c>
      <c r="F176" s="1">
        <v>0.95399999999999996</v>
      </c>
      <c r="G176" s="1">
        <v>0.95399999999999996</v>
      </c>
      <c r="H176" s="1">
        <v>0.95399999999999996</v>
      </c>
      <c r="I176" s="1">
        <v>0.95399999999999996</v>
      </c>
      <c r="J176">
        <v>1.34</v>
      </c>
    </row>
    <row r="177" spans="1:10" x14ac:dyDescent="0.2">
      <c r="A177" s="3">
        <v>44006</v>
      </c>
      <c r="B177" s="1">
        <v>0.95399999999999996</v>
      </c>
      <c r="C177" s="1">
        <v>0.95399999999999996</v>
      </c>
      <c r="D177" s="1">
        <v>0.95399999999999996</v>
      </c>
      <c r="E177" s="1">
        <v>0.95399999999999996</v>
      </c>
      <c r="F177" s="1">
        <v>0.95399999999999996</v>
      </c>
      <c r="G177" s="1">
        <v>0.95399999999999996</v>
      </c>
      <c r="H177" s="1">
        <v>0.95399999999999996</v>
      </c>
      <c r="I177" s="1">
        <v>0.95399999999999996</v>
      </c>
      <c r="J177">
        <v>1.23</v>
      </c>
    </row>
    <row r="178" spans="1:10" x14ac:dyDescent="0.2">
      <c r="A178" s="3">
        <v>44007</v>
      </c>
      <c r="B178" s="1">
        <v>0.95399999999999996</v>
      </c>
      <c r="C178" s="1">
        <v>0.95399999999999996</v>
      </c>
      <c r="D178" s="1">
        <v>0.95399999999999996</v>
      </c>
      <c r="E178" s="1">
        <v>0.95399999999999996</v>
      </c>
      <c r="F178" s="1">
        <v>0.95399999999999996</v>
      </c>
      <c r="G178" s="1">
        <v>0.95399999999999996</v>
      </c>
      <c r="H178" s="1">
        <v>0.95399999999999996</v>
      </c>
      <c r="I178" s="1">
        <v>0.95399999999999996</v>
      </c>
      <c r="J178">
        <v>1.1399999999999999</v>
      </c>
    </row>
    <row r="179" spans="1:10" x14ac:dyDescent="0.2">
      <c r="A179" s="3">
        <v>44008</v>
      </c>
      <c r="B179" s="1">
        <v>0.95399999999999996</v>
      </c>
      <c r="C179" s="1">
        <v>0.95399999999999996</v>
      </c>
      <c r="D179" s="1">
        <v>0.95399999999999996</v>
      </c>
      <c r="E179" s="1">
        <v>0.95399999999999996</v>
      </c>
      <c r="F179" s="1">
        <v>0.95399999999999996</v>
      </c>
      <c r="G179" s="1">
        <v>0.95399999999999996</v>
      </c>
      <c r="H179" s="1">
        <v>0.95399999999999996</v>
      </c>
      <c r="I179" s="1">
        <v>0.95399999999999996</v>
      </c>
      <c r="J179">
        <v>1.08</v>
      </c>
    </row>
    <row r="180" spans="1:10" x14ac:dyDescent="0.2">
      <c r="A180" s="3">
        <v>44009</v>
      </c>
      <c r="B180" s="1">
        <v>0.95399999999999996</v>
      </c>
      <c r="C180" s="1">
        <v>0.95399999999999996</v>
      </c>
      <c r="D180" s="1">
        <v>0.95399999999999996</v>
      </c>
      <c r="E180" s="1">
        <v>0.95399999999999996</v>
      </c>
      <c r="F180" s="1">
        <v>0.95399999999999996</v>
      </c>
      <c r="G180" s="1">
        <v>0.95399999999999996</v>
      </c>
      <c r="H180" s="1">
        <v>0.95399999999999996</v>
      </c>
      <c r="I180" s="1">
        <v>0.95399999999999996</v>
      </c>
      <c r="J180">
        <v>1.05</v>
      </c>
    </row>
    <row r="181" spans="1:10" x14ac:dyDescent="0.2">
      <c r="A181" s="3">
        <v>44010</v>
      </c>
      <c r="B181" s="1">
        <v>0.95399999999999996</v>
      </c>
      <c r="C181" s="1">
        <v>0.95399999999999996</v>
      </c>
      <c r="D181" s="1">
        <v>0.95399999999999996</v>
      </c>
      <c r="E181" s="1">
        <v>0.95399999999999996</v>
      </c>
      <c r="F181" s="1">
        <v>0.95399999999999996</v>
      </c>
      <c r="G181" s="1">
        <v>0.95399999999999996</v>
      </c>
      <c r="H181" s="1">
        <v>0.95399999999999996</v>
      </c>
      <c r="I181" s="1">
        <v>0.95399999999999996</v>
      </c>
      <c r="J181">
        <v>1.03</v>
      </c>
    </row>
    <row r="182" spans="1:10" x14ac:dyDescent="0.2">
      <c r="A182" s="3">
        <v>44011</v>
      </c>
      <c r="B182" s="1">
        <v>0.85499999999999998</v>
      </c>
      <c r="C182" s="1">
        <v>0.85499999999999998</v>
      </c>
      <c r="D182" s="1">
        <v>0.85499999999999998</v>
      </c>
      <c r="E182" s="1">
        <v>0.85499999999999998</v>
      </c>
      <c r="F182" s="1">
        <v>0.85499999999999998</v>
      </c>
      <c r="G182" s="1">
        <v>0.85499999999999998</v>
      </c>
      <c r="H182" s="1">
        <v>0.85499999999999998</v>
      </c>
      <c r="I182" s="1">
        <v>0.85499999999999998</v>
      </c>
      <c r="J182">
        <v>1.03</v>
      </c>
    </row>
    <row r="183" spans="1:10" x14ac:dyDescent="0.2">
      <c r="A183" s="3">
        <v>44012</v>
      </c>
      <c r="B183" s="1">
        <v>0.85499999999999998</v>
      </c>
      <c r="C183" s="1">
        <v>0.85499999999999998</v>
      </c>
      <c r="D183" s="1">
        <v>0.85499999999999998</v>
      </c>
      <c r="E183" s="1">
        <v>0.85499999999999998</v>
      </c>
      <c r="F183" s="1">
        <v>0.85499999999999998</v>
      </c>
      <c r="G183" s="1">
        <v>0.85499999999999998</v>
      </c>
      <c r="H183" s="1">
        <v>0.85499999999999998</v>
      </c>
      <c r="I183" s="1">
        <v>0.85499999999999998</v>
      </c>
      <c r="J183">
        <v>1.03</v>
      </c>
    </row>
    <row r="184" spans="1:10" x14ac:dyDescent="0.2">
      <c r="A184" s="3">
        <v>44013</v>
      </c>
      <c r="B184" s="1">
        <v>0.85499999999999998</v>
      </c>
      <c r="C184" s="1">
        <v>0.85499999999999998</v>
      </c>
      <c r="D184" s="1">
        <v>0.85499999999999998</v>
      </c>
      <c r="E184" s="1">
        <v>0.85499999999999998</v>
      </c>
      <c r="F184" s="1">
        <v>0.85499999999999998</v>
      </c>
      <c r="G184" s="1">
        <v>0.85499999999999998</v>
      </c>
      <c r="H184" s="1">
        <v>0.85499999999999998</v>
      </c>
      <c r="I184" s="1">
        <v>0.85499999999999998</v>
      </c>
      <c r="J184">
        <v>1.03</v>
      </c>
    </row>
    <row r="185" spans="1:10" x14ac:dyDescent="0.2">
      <c r="A185" s="3">
        <v>44014</v>
      </c>
      <c r="B185" s="1">
        <v>0.85499999999999998</v>
      </c>
      <c r="C185" s="1">
        <v>0.85499999999999998</v>
      </c>
      <c r="D185" s="1">
        <v>0.85499999999999998</v>
      </c>
      <c r="E185" s="1">
        <v>0.85499999999999998</v>
      </c>
      <c r="F185" s="1">
        <v>0.85499999999999998</v>
      </c>
      <c r="G185" s="1">
        <v>0.85499999999999998</v>
      </c>
      <c r="H185" s="1">
        <v>0.85499999999999998</v>
      </c>
      <c r="I185" s="1">
        <v>0.85499999999999998</v>
      </c>
      <c r="J185">
        <v>1.04</v>
      </c>
    </row>
    <row r="186" spans="1:10" x14ac:dyDescent="0.2">
      <c r="A186" s="3">
        <v>44015</v>
      </c>
      <c r="B186" s="1">
        <v>0.85499999999999998</v>
      </c>
      <c r="C186" s="1">
        <v>0.85499999999999998</v>
      </c>
      <c r="D186" s="1">
        <v>0.85499999999999998</v>
      </c>
      <c r="E186" s="1">
        <v>0.85499999999999998</v>
      </c>
      <c r="F186" s="1">
        <v>0.85499999999999998</v>
      </c>
      <c r="G186" s="1">
        <v>0.85499999999999998</v>
      </c>
      <c r="H186" s="1">
        <v>0.85499999999999998</v>
      </c>
      <c r="I186" s="1">
        <v>0.85499999999999998</v>
      </c>
      <c r="J186">
        <v>1.06</v>
      </c>
    </row>
    <row r="187" spans="1:10" x14ac:dyDescent="0.2">
      <c r="A187" s="3">
        <v>44016</v>
      </c>
      <c r="B187" s="1">
        <v>0.85499999999999998</v>
      </c>
      <c r="C187" s="1">
        <v>0.85499999999999998</v>
      </c>
      <c r="D187" s="1">
        <v>0.85499999999999998</v>
      </c>
      <c r="E187" s="1">
        <v>0.85499999999999998</v>
      </c>
      <c r="F187" s="1">
        <v>0.85499999999999998</v>
      </c>
      <c r="G187" s="1">
        <v>0.85499999999999998</v>
      </c>
      <c r="H187" s="1">
        <v>0.85499999999999998</v>
      </c>
      <c r="I187" s="1">
        <v>0.85499999999999998</v>
      </c>
      <c r="J187">
        <v>1.08</v>
      </c>
    </row>
    <row r="188" spans="1:10" x14ac:dyDescent="0.2">
      <c r="A188" s="3">
        <v>44017</v>
      </c>
      <c r="B188" s="1">
        <v>0.85499999999999998</v>
      </c>
      <c r="C188" s="1">
        <v>0.85499999999999998</v>
      </c>
      <c r="D188" s="1">
        <v>0.85499999999999998</v>
      </c>
      <c r="E188" s="1">
        <v>0.85499999999999998</v>
      </c>
      <c r="F188" s="1">
        <v>0.85499999999999998</v>
      </c>
      <c r="G188" s="1">
        <v>0.85499999999999998</v>
      </c>
      <c r="H188" s="1">
        <v>0.85499999999999998</v>
      </c>
      <c r="I188" s="1">
        <v>0.85499999999999998</v>
      </c>
      <c r="J188">
        <v>1.1000000000000001</v>
      </c>
    </row>
    <row r="189" spans="1:10" x14ac:dyDescent="0.2">
      <c r="A189" s="3">
        <v>44018</v>
      </c>
      <c r="B189" s="1">
        <v>0.85499999999999998</v>
      </c>
      <c r="C189" s="1">
        <v>0.85499999999999998</v>
      </c>
      <c r="D189" s="1">
        <v>0.85499999999999998</v>
      </c>
      <c r="E189" s="1">
        <v>0.85499999999999998</v>
      </c>
      <c r="F189" s="1">
        <v>0.85499999999999998</v>
      </c>
      <c r="G189" s="1">
        <v>0.85499999999999998</v>
      </c>
      <c r="H189" s="1">
        <v>0.85499999999999998</v>
      </c>
      <c r="I189" s="1">
        <v>0.85499999999999998</v>
      </c>
      <c r="J189">
        <v>1.1200000000000001</v>
      </c>
    </row>
    <row r="190" spans="1:10" x14ac:dyDescent="0.2">
      <c r="A190" s="3">
        <v>44019</v>
      </c>
      <c r="B190" s="1">
        <v>0.85499999999999998</v>
      </c>
      <c r="C190" s="1">
        <v>0.85499999999999998</v>
      </c>
      <c r="D190" s="1">
        <v>0.85499999999999998</v>
      </c>
      <c r="E190" s="1">
        <v>0.85499999999999998</v>
      </c>
      <c r="F190" s="1">
        <v>0.85499999999999998</v>
      </c>
      <c r="G190" s="1">
        <v>0.85499999999999998</v>
      </c>
      <c r="H190" s="1">
        <v>0.85499999999999998</v>
      </c>
      <c r="I190" s="1">
        <v>0.85499999999999998</v>
      </c>
      <c r="J190">
        <v>1.1100000000000001</v>
      </c>
    </row>
    <row r="191" spans="1:10" x14ac:dyDescent="0.2">
      <c r="A191" s="3">
        <v>44020</v>
      </c>
      <c r="B191" s="1">
        <v>0.85499999999999998</v>
      </c>
      <c r="C191" s="1">
        <v>0.85499999999999998</v>
      </c>
      <c r="D191" s="1">
        <v>0.85499999999999998</v>
      </c>
      <c r="E191" s="1">
        <v>0.85499999999999998</v>
      </c>
      <c r="F191" s="1">
        <v>0.85499999999999998</v>
      </c>
      <c r="G191" s="1">
        <v>0.85499999999999998</v>
      </c>
      <c r="H191" s="1">
        <v>0.85499999999999998</v>
      </c>
      <c r="I191" s="1">
        <v>0.85499999999999998</v>
      </c>
      <c r="J191">
        <v>1.1000000000000001</v>
      </c>
    </row>
    <row r="192" spans="1:10" x14ac:dyDescent="0.2">
      <c r="A192" s="3">
        <v>44021</v>
      </c>
      <c r="B192" s="1">
        <v>0.85499999999999998</v>
      </c>
      <c r="C192" s="1">
        <v>0.85499999999999998</v>
      </c>
      <c r="D192" s="1">
        <v>0.85499999999999998</v>
      </c>
      <c r="E192" s="1">
        <v>0.85499999999999998</v>
      </c>
      <c r="F192" s="1">
        <v>0.85499999999999998</v>
      </c>
      <c r="G192" s="1">
        <v>0.85499999999999998</v>
      </c>
      <c r="H192" s="1">
        <v>0.85499999999999998</v>
      </c>
      <c r="I192" s="1">
        <v>0.85499999999999998</v>
      </c>
      <c r="J192">
        <v>1.08</v>
      </c>
    </row>
    <row r="193" spans="1:10" x14ac:dyDescent="0.2">
      <c r="A193" s="3">
        <v>44022</v>
      </c>
      <c r="B193" s="1">
        <v>0.85499999999999998</v>
      </c>
      <c r="C193" s="1">
        <v>0.85499999999999998</v>
      </c>
      <c r="D193" s="1">
        <v>0.85499999999999998</v>
      </c>
      <c r="E193" s="1">
        <v>0.85499999999999998</v>
      </c>
      <c r="F193" s="1">
        <v>0.85499999999999998</v>
      </c>
      <c r="G193" s="1">
        <v>0.85499999999999998</v>
      </c>
      <c r="H193" s="1">
        <v>0.85499999999999998</v>
      </c>
      <c r="I193" s="1">
        <v>0.85499999999999998</v>
      </c>
      <c r="J193">
        <v>1.07</v>
      </c>
    </row>
    <row r="194" spans="1:10" x14ac:dyDescent="0.2">
      <c r="A194" s="3">
        <v>44023</v>
      </c>
      <c r="B194" s="1">
        <v>0.85499999999999998</v>
      </c>
      <c r="C194" s="1">
        <v>0.85499999999999998</v>
      </c>
      <c r="D194" s="1">
        <v>0.85499999999999998</v>
      </c>
      <c r="E194" s="1">
        <v>0.85499999999999998</v>
      </c>
      <c r="F194" s="1">
        <v>0.85499999999999998</v>
      </c>
      <c r="G194" s="1">
        <v>0.85499999999999998</v>
      </c>
      <c r="H194" s="1">
        <v>0.85499999999999998</v>
      </c>
      <c r="I194" s="1">
        <v>0.85499999999999998</v>
      </c>
      <c r="J194">
        <v>1.06</v>
      </c>
    </row>
    <row r="195" spans="1:10" x14ac:dyDescent="0.2">
      <c r="A195" s="3">
        <v>44024</v>
      </c>
      <c r="B195" s="1">
        <v>0.85499999999999998</v>
      </c>
      <c r="C195" s="1">
        <v>0.85499999999999998</v>
      </c>
      <c r="D195" s="1">
        <v>0.85499999999999998</v>
      </c>
      <c r="E195" s="1">
        <v>0.85499999999999998</v>
      </c>
      <c r="F195" s="1">
        <v>0.85499999999999998</v>
      </c>
      <c r="G195" s="1">
        <v>0.85499999999999998</v>
      </c>
      <c r="H195" s="1">
        <v>0.85499999999999998</v>
      </c>
      <c r="I195" s="1">
        <v>0.85499999999999998</v>
      </c>
      <c r="J195">
        <v>1.07</v>
      </c>
    </row>
    <row r="196" spans="1:10" x14ac:dyDescent="0.2">
      <c r="A196" s="3">
        <v>44025</v>
      </c>
      <c r="B196" s="1">
        <v>0.85499999999999998</v>
      </c>
      <c r="C196" s="1">
        <v>0.85499999999999998</v>
      </c>
      <c r="D196" s="1">
        <v>0.85499999999999998</v>
      </c>
      <c r="E196" s="1">
        <v>0.85499999999999998</v>
      </c>
      <c r="F196" s="1">
        <v>0.85499999999999998</v>
      </c>
      <c r="G196" s="1">
        <v>0.85499999999999998</v>
      </c>
      <c r="H196" s="1">
        <v>0.85499999999999998</v>
      </c>
      <c r="I196" s="1">
        <v>0.85499999999999998</v>
      </c>
      <c r="J196">
        <v>1.08</v>
      </c>
    </row>
    <row r="197" spans="1:10" x14ac:dyDescent="0.2">
      <c r="A197" s="3">
        <v>44026</v>
      </c>
      <c r="B197" s="1">
        <v>0.85499999999999998</v>
      </c>
      <c r="C197" s="1">
        <v>0.85499999999999998</v>
      </c>
      <c r="D197" s="1">
        <v>0.85499999999999998</v>
      </c>
      <c r="E197" s="1">
        <v>0.85499999999999998</v>
      </c>
      <c r="F197" s="1">
        <v>0.85499999999999998</v>
      </c>
      <c r="G197" s="1">
        <v>0.85499999999999998</v>
      </c>
      <c r="H197" s="1">
        <v>0.85499999999999998</v>
      </c>
      <c r="I197" s="1">
        <v>0.85499999999999998</v>
      </c>
      <c r="J197">
        <v>1.1000000000000001</v>
      </c>
    </row>
    <row r="198" spans="1:10" x14ac:dyDescent="0.2">
      <c r="A198" s="3">
        <v>44027</v>
      </c>
      <c r="B198" s="1">
        <v>0.85499999999999998</v>
      </c>
      <c r="C198" s="1">
        <v>0.85499999999999998</v>
      </c>
      <c r="D198" s="1">
        <v>0.85499999999999998</v>
      </c>
      <c r="E198" s="1">
        <v>0.85499999999999998</v>
      </c>
      <c r="F198" s="1">
        <v>0.85499999999999998</v>
      </c>
      <c r="G198" s="1">
        <v>0.85499999999999998</v>
      </c>
      <c r="H198" s="1">
        <v>0.85499999999999998</v>
      </c>
      <c r="I198" s="1">
        <v>0.85499999999999998</v>
      </c>
      <c r="J198">
        <v>1.1100000000000001</v>
      </c>
    </row>
    <row r="199" spans="1:10" x14ac:dyDescent="0.2">
      <c r="A199" s="3">
        <v>44028</v>
      </c>
      <c r="B199" s="1">
        <v>0.85499999999999998</v>
      </c>
      <c r="C199" s="1">
        <v>0.85499999999999998</v>
      </c>
      <c r="D199" s="1">
        <v>0.85499999999999998</v>
      </c>
      <c r="E199" s="1">
        <v>0.85499999999999998</v>
      </c>
      <c r="F199" s="1">
        <v>0.85499999999999998</v>
      </c>
      <c r="G199" s="1">
        <v>0.85499999999999998</v>
      </c>
      <c r="H199" s="1">
        <v>0.85499999999999998</v>
      </c>
      <c r="I199" s="1">
        <v>0.85499999999999998</v>
      </c>
      <c r="J199">
        <v>1.1299999999999999</v>
      </c>
    </row>
    <row r="200" spans="1:10" x14ac:dyDescent="0.2">
      <c r="A200" s="3">
        <v>44029</v>
      </c>
      <c r="B200" s="1">
        <v>0.85499999999999998</v>
      </c>
      <c r="C200" s="1">
        <v>0.85499999999999998</v>
      </c>
      <c r="D200" s="1">
        <v>0.85499999999999998</v>
      </c>
      <c r="E200" s="1">
        <v>0.85499999999999998</v>
      </c>
      <c r="F200" s="1">
        <v>0.85499999999999998</v>
      </c>
      <c r="G200" s="1">
        <v>0.85499999999999998</v>
      </c>
      <c r="H200" s="1">
        <v>0.85499999999999998</v>
      </c>
      <c r="I200" s="1">
        <v>0.85499999999999998</v>
      </c>
      <c r="J200">
        <v>1.1599999999999999</v>
      </c>
    </row>
    <row r="201" spans="1:10" x14ac:dyDescent="0.2">
      <c r="A201" s="3">
        <v>44030</v>
      </c>
      <c r="B201" s="1">
        <v>0.85499999999999998</v>
      </c>
      <c r="C201" s="1">
        <v>0.85499999999999998</v>
      </c>
      <c r="D201" s="1">
        <v>0.85499999999999998</v>
      </c>
      <c r="E201" s="1">
        <v>0.85499999999999998</v>
      </c>
      <c r="F201" s="1">
        <v>0.85499999999999998</v>
      </c>
      <c r="G201" s="1">
        <v>0.85499999999999998</v>
      </c>
      <c r="H201" s="1">
        <v>0.85499999999999998</v>
      </c>
      <c r="I201" s="1">
        <v>0.85499999999999998</v>
      </c>
      <c r="J201">
        <v>1.18</v>
      </c>
    </row>
    <row r="202" spans="1:10" x14ac:dyDescent="0.2">
      <c r="A202" s="3">
        <v>44031</v>
      </c>
      <c r="B202" s="1">
        <v>0.85499999999999998</v>
      </c>
      <c r="C202" s="1">
        <v>0.85499999999999998</v>
      </c>
      <c r="D202" s="1">
        <v>0.85499999999999998</v>
      </c>
      <c r="E202" s="1">
        <v>0.85499999999999998</v>
      </c>
      <c r="F202" s="1">
        <v>0.85499999999999998</v>
      </c>
      <c r="G202" s="1">
        <v>0.85499999999999998</v>
      </c>
      <c r="H202" s="1">
        <v>0.85499999999999998</v>
      </c>
      <c r="I202" s="1">
        <v>0.85499999999999998</v>
      </c>
      <c r="J202">
        <v>1.2</v>
      </c>
    </row>
    <row r="203" spans="1:10" x14ac:dyDescent="0.2">
      <c r="A203" s="3">
        <v>44032</v>
      </c>
      <c r="B203" s="1">
        <v>0.85499999999999998</v>
      </c>
      <c r="C203" s="1">
        <v>0.85499999999999998</v>
      </c>
      <c r="D203" s="1">
        <v>0.85499999999999998</v>
      </c>
      <c r="E203" s="1">
        <v>0.85499999999999998</v>
      </c>
      <c r="F203" s="1">
        <v>0.85499999999999998</v>
      </c>
      <c r="G203" s="1">
        <v>0.85499999999999998</v>
      </c>
      <c r="H203" s="1">
        <v>0.85499999999999998</v>
      </c>
      <c r="I203" s="1">
        <v>0.85499999999999998</v>
      </c>
      <c r="J203">
        <v>1.2</v>
      </c>
    </row>
    <row r="204" spans="1:10" x14ac:dyDescent="0.2">
      <c r="A204" s="3">
        <v>44033</v>
      </c>
      <c r="B204" s="1">
        <v>0.85499999999999998</v>
      </c>
      <c r="C204" s="1">
        <v>0.85499999999999998</v>
      </c>
      <c r="D204" s="1">
        <v>0.85499999999999998</v>
      </c>
      <c r="E204" s="1">
        <v>0.85499999999999998</v>
      </c>
      <c r="F204" s="1">
        <v>0.85499999999999998</v>
      </c>
      <c r="G204" s="1">
        <v>0.85499999999999998</v>
      </c>
      <c r="H204" s="1">
        <v>0.85499999999999998</v>
      </c>
      <c r="I204" s="1">
        <v>0.85499999999999998</v>
      </c>
      <c r="J204">
        <v>1.18</v>
      </c>
    </row>
    <row r="205" spans="1:10" x14ac:dyDescent="0.2">
      <c r="A205" s="3">
        <v>44034</v>
      </c>
      <c r="B205" s="1">
        <v>0.85499999999999998</v>
      </c>
      <c r="C205" s="1">
        <v>0.85499999999999998</v>
      </c>
      <c r="D205" s="1">
        <v>0.85499999999999998</v>
      </c>
      <c r="E205" s="1">
        <v>0.85499999999999998</v>
      </c>
      <c r="F205" s="1">
        <v>0.85499999999999998</v>
      </c>
      <c r="G205" s="1">
        <v>0.85499999999999998</v>
      </c>
      <c r="H205" s="1">
        <v>0.85499999999999998</v>
      </c>
      <c r="I205" s="1">
        <v>0.85499999999999998</v>
      </c>
      <c r="J205">
        <v>1.1599999999999999</v>
      </c>
    </row>
    <row r="206" spans="1:10" x14ac:dyDescent="0.2">
      <c r="A206" s="3">
        <v>44035</v>
      </c>
      <c r="B206" s="1">
        <v>0.85499999999999998</v>
      </c>
      <c r="C206" s="1">
        <v>0.85499999999999998</v>
      </c>
      <c r="D206" s="1">
        <v>0.85499999999999998</v>
      </c>
      <c r="E206" s="1">
        <v>0.85499999999999998</v>
      </c>
      <c r="F206" s="1">
        <v>0.85499999999999998</v>
      </c>
      <c r="G206" s="1">
        <v>0.85499999999999998</v>
      </c>
      <c r="H206" s="1">
        <v>0.85499999999999998</v>
      </c>
      <c r="I206" s="1">
        <v>0.85499999999999998</v>
      </c>
      <c r="J206">
        <v>1.1299999999999999</v>
      </c>
    </row>
    <row r="207" spans="1:10" x14ac:dyDescent="0.2">
      <c r="A207" s="3">
        <v>44036</v>
      </c>
      <c r="B207" s="1">
        <v>0.85499999999999998</v>
      </c>
      <c r="C207" s="1">
        <v>0.85499999999999998</v>
      </c>
      <c r="D207" s="1">
        <v>0.85499999999999998</v>
      </c>
      <c r="E207" s="1">
        <v>0.85499999999999998</v>
      </c>
      <c r="F207" s="1">
        <v>0.85499999999999998</v>
      </c>
      <c r="G207" s="1">
        <v>0.85499999999999998</v>
      </c>
      <c r="H207" s="1">
        <v>0.85499999999999998</v>
      </c>
      <c r="I207" s="1">
        <v>0.85499999999999998</v>
      </c>
      <c r="J207">
        <v>1.1100000000000001</v>
      </c>
    </row>
    <row r="208" spans="1:10" x14ac:dyDescent="0.2">
      <c r="A208" s="3">
        <v>44037</v>
      </c>
      <c r="B208" s="1">
        <v>0.85499999999999998</v>
      </c>
      <c r="C208" s="1">
        <v>0.85499999999999998</v>
      </c>
      <c r="D208" s="1">
        <v>0.85499999999999998</v>
      </c>
      <c r="E208" s="1">
        <v>0.85499999999999998</v>
      </c>
      <c r="F208" s="1">
        <v>0.85499999999999998</v>
      </c>
      <c r="G208" s="1">
        <v>0.85499999999999998</v>
      </c>
      <c r="H208" s="1">
        <v>0.85499999999999998</v>
      </c>
      <c r="I208" s="1">
        <v>0.85499999999999998</v>
      </c>
      <c r="J208">
        <v>1.0900000000000001</v>
      </c>
    </row>
    <row r="209" spans="1:10" x14ac:dyDescent="0.2">
      <c r="A209" s="3">
        <v>44038</v>
      </c>
      <c r="B209" s="1">
        <v>0.85499999999999998</v>
      </c>
      <c r="C209" s="1">
        <v>0.85499999999999998</v>
      </c>
      <c r="D209" s="1">
        <v>0.85499999999999998</v>
      </c>
      <c r="E209" s="1">
        <v>0.85499999999999998</v>
      </c>
      <c r="F209" s="1">
        <v>0.85499999999999998</v>
      </c>
      <c r="G209" s="1">
        <v>0.85499999999999998</v>
      </c>
      <c r="H209" s="1">
        <v>0.85499999999999998</v>
      </c>
      <c r="I209" s="1">
        <v>0.85499999999999998</v>
      </c>
      <c r="J209">
        <v>1.08</v>
      </c>
    </row>
    <row r="210" spans="1:10" x14ac:dyDescent="0.2">
      <c r="A210" s="3">
        <v>44039</v>
      </c>
      <c r="B210" s="1">
        <v>0.85499999999999998</v>
      </c>
      <c r="C210" s="1">
        <v>0.85499999999999998</v>
      </c>
      <c r="D210" s="1">
        <v>0.85499999999999998</v>
      </c>
      <c r="E210" s="1">
        <v>0.85499999999999998</v>
      </c>
      <c r="F210" s="1">
        <v>0.85499999999999998</v>
      </c>
      <c r="G210" s="1">
        <v>0.85499999999999998</v>
      </c>
      <c r="H210" s="1">
        <v>0.85499999999999998</v>
      </c>
      <c r="I210" s="1">
        <v>0.85499999999999998</v>
      </c>
      <c r="J210">
        <v>1.07</v>
      </c>
    </row>
    <row r="211" spans="1:10" x14ac:dyDescent="0.2">
      <c r="A211" s="3">
        <v>44040</v>
      </c>
      <c r="B211" s="1">
        <v>0.85499999999999998</v>
      </c>
      <c r="C211" s="1">
        <v>0.85499999999999998</v>
      </c>
      <c r="D211" s="1">
        <v>0.85499999999999998</v>
      </c>
      <c r="E211" s="1">
        <v>0.85499999999999998</v>
      </c>
      <c r="F211" s="1">
        <v>0.85499999999999998</v>
      </c>
      <c r="G211" s="1">
        <v>0.85499999999999998</v>
      </c>
      <c r="H211" s="1">
        <v>0.85499999999999998</v>
      </c>
      <c r="I211" s="1">
        <v>0.85499999999999998</v>
      </c>
      <c r="J211">
        <v>1.08</v>
      </c>
    </row>
    <row r="212" spans="1:10" x14ac:dyDescent="0.2">
      <c r="A212" s="3">
        <v>44041</v>
      </c>
      <c r="B212" s="1">
        <v>0.90400000000000003</v>
      </c>
      <c r="C212" s="1">
        <v>0.90400000000000003</v>
      </c>
      <c r="D212" s="1">
        <v>0.90400000000000003</v>
      </c>
      <c r="E212" s="1">
        <v>0.90400000000000003</v>
      </c>
      <c r="F212" s="1">
        <v>0.90400000000000003</v>
      </c>
      <c r="G212" s="1">
        <v>0.90400000000000003</v>
      </c>
      <c r="H212" s="1">
        <v>0.90400000000000003</v>
      </c>
      <c r="I212" s="1">
        <v>0.90400000000000003</v>
      </c>
      <c r="J212">
        <v>1.0900000000000001</v>
      </c>
    </row>
    <row r="213" spans="1:10" x14ac:dyDescent="0.2">
      <c r="A213" s="3">
        <v>44042</v>
      </c>
      <c r="B213" s="1">
        <v>0.90400000000000003</v>
      </c>
      <c r="C213" s="1">
        <v>0.90400000000000003</v>
      </c>
      <c r="D213" s="1">
        <v>0.90400000000000003</v>
      </c>
      <c r="E213" s="1">
        <v>0.90400000000000003</v>
      </c>
      <c r="F213" s="1">
        <v>0.90400000000000003</v>
      </c>
      <c r="G213" s="1">
        <v>0.90400000000000003</v>
      </c>
      <c r="H213" s="1">
        <v>0.90400000000000003</v>
      </c>
      <c r="I213" s="1">
        <v>0.90400000000000003</v>
      </c>
      <c r="J213">
        <v>1.1000000000000001</v>
      </c>
    </row>
    <row r="214" spans="1:10" x14ac:dyDescent="0.2">
      <c r="A214" s="3">
        <v>44043</v>
      </c>
      <c r="B214" s="1">
        <v>0.90400000000000003</v>
      </c>
      <c r="C214" s="1">
        <v>0.90400000000000003</v>
      </c>
      <c r="D214" s="1">
        <v>0.90400000000000003</v>
      </c>
      <c r="E214" s="1">
        <v>0.90400000000000003</v>
      </c>
      <c r="F214" s="1">
        <v>0.90400000000000003</v>
      </c>
      <c r="G214" s="1">
        <v>0.90400000000000003</v>
      </c>
      <c r="H214" s="1">
        <v>0.90400000000000003</v>
      </c>
      <c r="I214" s="1">
        <v>0.90400000000000003</v>
      </c>
      <c r="J214">
        <v>1.1299999999999999</v>
      </c>
    </row>
    <row r="215" spans="1:10" x14ac:dyDescent="0.2">
      <c r="A215" s="3">
        <v>44044</v>
      </c>
      <c r="B215" s="1">
        <v>0.90400000000000003</v>
      </c>
      <c r="C215" s="1">
        <v>0.90400000000000003</v>
      </c>
      <c r="D215" s="1">
        <v>0.90400000000000003</v>
      </c>
      <c r="E215" s="1">
        <v>0.90400000000000003</v>
      </c>
      <c r="F215" s="1">
        <v>0.90400000000000003</v>
      </c>
      <c r="G215" s="1">
        <v>0.90400000000000003</v>
      </c>
      <c r="H215" s="1">
        <v>0.90400000000000003</v>
      </c>
      <c r="I215" s="1">
        <v>0.90400000000000003</v>
      </c>
      <c r="J215">
        <v>1.1499999999999999</v>
      </c>
    </row>
    <row r="216" spans="1:10" x14ac:dyDescent="0.2">
      <c r="A216" s="3">
        <v>44045</v>
      </c>
      <c r="B216" s="1">
        <v>0.90400000000000003</v>
      </c>
      <c r="C216" s="1">
        <v>0.90400000000000003</v>
      </c>
      <c r="D216" s="1">
        <v>0.90400000000000003</v>
      </c>
      <c r="E216" s="1">
        <v>0.90400000000000003</v>
      </c>
      <c r="F216" s="1">
        <v>0.90400000000000003</v>
      </c>
      <c r="G216" s="1">
        <v>0.90400000000000003</v>
      </c>
      <c r="H216" s="1">
        <v>0.90400000000000003</v>
      </c>
      <c r="I216" s="1">
        <v>0.90400000000000003</v>
      </c>
      <c r="J216">
        <v>1.1599999999999999</v>
      </c>
    </row>
    <row r="217" spans="1:10" x14ac:dyDescent="0.2">
      <c r="A217" s="3">
        <v>44046</v>
      </c>
      <c r="B217" s="1">
        <v>0.90400000000000003</v>
      </c>
      <c r="C217" s="1">
        <v>0.90400000000000003</v>
      </c>
      <c r="D217" s="1">
        <v>0.90400000000000003</v>
      </c>
      <c r="E217" s="1">
        <v>0.90400000000000003</v>
      </c>
      <c r="F217" s="1">
        <v>0.90400000000000003</v>
      </c>
      <c r="G217" s="1">
        <v>0.90400000000000003</v>
      </c>
      <c r="H217" s="1">
        <v>0.90400000000000003</v>
      </c>
      <c r="I217" s="1">
        <v>0.90400000000000003</v>
      </c>
      <c r="J217">
        <v>1.17</v>
      </c>
    </row>
    <row r="218" spans="1:10" x14ac:dyDescent="0.2">
      <c r="A218" s="3">
        <v>44047</v>
      </c>
      <c r="B218" s="1">
        <v>0.90400000000000003</v>
      </c>
      <c r="C218" s="1">
        <v>0.90400000000000003</v>
      </c>
      <c r="D218" s="1">
        <v>0.90400000000000003</v>
      </c>
      <c r="E218" s="1">
        <v>0.90400000000000003</v>
      </c>
      <c r="F218" s="1">
        <v>0.90400000000000003</v>
      </c>
      <c r="G218" s="1">
        <v>0.90400000000000003</v>
      </c>
      <c r="H218" s="1">
        <v>0.90400000000000003</v>
      </c>
      <c r="I218" s="1">
        <v>0.90400000000000003</v>
      </c>
      <c r="J218">
        <v>1.1599999999999999</v>
      </c>
    </row>
    <row r="219" spans="1:10" x14ac:dyDescent="0.2">
      <c r="A219" s="3">
        <v>44048</v>
      </c>
      <c r="B219" s="1">
        <v>0.90400000000000003</v>
      </c>
      <c r="C219" s="1">
        <v>0.90400000000000003</v>
      </c>
      <c r="D219" s="1">
        <v>0.90400000000000003</v>
      </c>
      <c r="E219" s="1">
        <v>0.90400000000000003</v>
      </c>
      <c r="F219" s="1">
        <v>0.90400000000000003</v>
      </c>
      <c r="G219" s="1">
        <v>0.90400000000000003</v>
      </c>
      <c r="H219" s="1">
        <v>0.90400000000000003</v>
      </c>
      <c r="I219" s="1">
        <v>0.90400000000000003</v>
      </c>
      <c r="J219">
        <v>1.1399999999999999</v>
      </c>
    </row>
    <row r="220" spans="1:10" x14ac:dyDescent="0.2">
      <c r="A220" s="3">
        <v>44049</v>
      </c>
      <c r="B220" s="1">
        <v>0.90400000000000003</v>
      </c>
      <c r="C220" s="1">
        <v>0.90400000000000003</v>
      </c>
      <c r="D220" s="1">
        <v>0.90400000000000003</v>
      </c>
      <c r="E220" s="1">
        <v>0.90400000000000003</v>
      </c>
      <c r="F220" s="1">
        <v>0.90400000000000003</v>
      </c>
      <c r="G220" s="1">
        <v>0.90400000000000003</v>
      </c>
      <c r="H220" s="1">
        <v>0.90400000000000003</v>
      </c>
      <c r="I220" s="1">
        <v>0.90400000000000003</v>
      </c>
      <c r="J220">
        <v>1.1299999999999999</v>
      </c>
    </row>
    <row r="221" spans="1:10" x14ac:dyDescent="0.2">
      <c r="A221" s="3">
        <v>44050</v>
      </c>
      <c r="B221" s="1">
        <v>0.90400000000000003</v>
      </c>
      <c r="C221" s="1">
        <v>0.90400000000000003</v>
      </c>
      <c r="D221" s="1">
        <v>0.90400000000000003</v>
      </c>
      <c r="E221" s="1">
        <v>0.90400000000000003</v>
      </c>
      <c r="F221" s="1">
        <v>0.90400000000000003</v>
      </c>
      <c r="G221" s="1">
        <v>0.90400000000000003</v>
      </c>
      <c r="H221" s="1">
        <v>0.90400000000000003</v>
      </c>
      <c r="I221" s="1">
        <v>0.90400000000000003</v>
      </c>
      <c r="J221">
        <v>1.1200000000000001</v>
      </c>
    </row>
    <row r="222" spans="1:10" x14ac:dyDescent="0.2">
      <c r="A222" s="3">
        <v>44051</v>
      </c>
      <c r="B222" s="1">
        <v>0.90400000000000003</v>
      </c>
      <c r="C222" s="1">
        <v>0.90400000000000003</v>
      </c>
      <c r="D222" s="1">
        <v>0.90400000000000003</v>
      </c>
      <c r="E222" s="1">
        <v>0.90400000000000003</v>
      </c>
      <c r="F222" s="1">
        <v>0.90400000000000003</v>
      </c>
      <c r="G222" s="1">
        <v>0.90400000000000003</v>
      </c>
      <c r="H222" s="1">
        <v>0.90400000000000003</v>
      </c>
      <c r="I222" s="1">
        <v>0.90400000000000003</v>
      </c>
      <c r="J222">
        <v>1.1200000000000001</v>
      </c>
    </row>
    <row r="223" spans="1:10" x14ac:dyDescent="0.2">
      <c r="A223" s="3">
        <v>44052</v>
      </c>
      <c r="B223" s="1">
        <v>0.90400000000000003</v>
      </c>
      <c r="C223" s="1">
        <v>0.90400000000000003</v>
      </c>
      <c r="D223" s="1">
        <v>0.90400000000000003</v>
      </c>
      <c r="E223" s="1">
        <v>0.90400000000000003</v>
      </c>
      <c r="F223" s="1">
        <v>0.90400000000000003</v>
      </c>
      <c r="G223" s="1">
        <v>0.90400000000000003</v>
      </c>
      <c r="H223" s="1">
        <v>0.90400000000000003</v>
      </c>
      <c r="I223" s="1">
        <v>0.90400000000000003</v>
      </c>
      <c r="J223">
        <v>1.1299999999999999</v>
      </c>
    </row>
    <row r="224" spans="1:10" x14ac:dyDescent="0.2">
      <c r="A224" s="3">
        <v>44053</v>
      </c>
      <c r="B224" s="1">
        <v>0.90400000000000003</v>
      </c>
      <c r="C224" s="1">
        <v>0.90400000000000003</v>
      </c>
      <c r="D224" s="1">
        <v>0.90400000000000003</v>
      </c>
      <c r="E224" s="1">
        <v>0.90400000000000003</v>
      </c>
      <c r="F224" s="1">
        <v>0.90400000000000003</v>
      </c>
      <c r="G224" s="1">
        <v>0.90400000000000003</v>
      </c>
      <c r="H224" s="1">
        <v>0.90400000000000003</v>
      </c>
      <c r="I224" s="1">
        <v>0.90400000000000003</v>
      </c>
      <c r="J224">
        <v>1.1299999999999999</v>
      </c>
    </row>
    <row r="225" spans="1:10" x14ac:dyDescent="0.2">
      <c r="A225" s="3">
        <v>44054</v>
      </c>
      <c r="B225" s="1">
        <v>0.90400000000000003</v>
      </c>
      <c r="C225" s="1">
        <v>0.90400000000000003</v>
      </c>
      <c r="D225" s="1">
        <v>0.90400000000000003</v>
      </c>
      <c r="E225" s="1">
        <v>0.90400000000000003</v>
      </c>
      <c r="F225" s="1">
        <v>0.90400000000000003</v>
      </c>
      <c r="G225" s="1">
        <v>0.90400000000000003</v>
      </c>
      <c r="H225" s="1">
        <v>0.90400000000000003</v>
      </c>
      <c r="I225" s="1">
        <v>0.90400000000000003</v>
      </c>
      <c r="J225">
        <v>1.1200000000000001</v>
      </c>
    </row>
    <row r="226" spans="1:10" x14ac:dyDescent="0.2">
      <c r="A226" s="3">
        <v>44055</v>
      </c>
      <c r="B226" s="1">
        <v>0.90400000000000003</v>
      </c>
      <c r="C226" s="1">
        <v>0.90400000000000003</v>
      </c>
      <c r="D226" s="1">
        <v>0.90400000000000003</v>
      </c>
      <c r="E226" s="1">
        <v>0.90400000000000003</v>
      </c>
      <c r="F226" s="1">
        <v>0.90400000000000003</v>
      </c>
      <c r="G226" s="1">
        <v>0.90400000000000003</v>
      </c>
      <c r="H226" s="1">
        <v>0.90400000000000003</v>
      </c>
      <c r="I226" s="1">
        <v>0.90400000000000003</v>
      </c>
      <c r="J226">
        <v>1.1100000000000001</v>
      </c>
    </row>
    <row r="227" spans="1:10" x14ac:dyDescent="0.2">
      <c r="A227" s="3">
        <v>44056</v>
      </c>
      <c r="B227" s="1">
        <v>0.90400000000000003</v>
      </c>
      <c r="C227" s="1">
        <v>0.90400000000000003</v>
      </c>
      <c r="D227" s="1">
        <v>0.90400000000000003</v>
      </c>
      <c r="E227" s="1">
        <v>0.90400000000000003</v>
      </c>
      <c r="F227" s="1">
        <v>0.90400000000000003</v>
      </c>
      <c r="G227" s="1">
        <v>0.90400000000000003</v>
      </c>
      <c r="H227" s="1">
        <v>0.90400000000000003</v>
      </c>
      <c r="I227" s="1">
        <v>0.90400000000000003</v>
      </c>
      <c r="J227">
        <v>1.1000000000000001</v>
      </c>
    </row>
    <row r="228" spans="1:10" x14ac:dyDescent="0.2">
      <c r="A228" s="3">
        <v>44057</v>
      </c>
      <c r="B228" s="1">
        <v>0.90400000000000003</v>
      </c>
      <c r="C228" s="1">
        <v>0.90400000000000003</v>
      </c>
      <c r="D228" s="1">
        <v>0.90400000000000003</v>
      </c>
      <c r="E228" s="1">
        <v>0.90400000000000003</v>
      </c>
      <c r="F228" s="1">
        <v>0.90400000000000003</v>
      </c>
      <c r="G228" s="1">
        <v>0.90400000000000003</v>
      </c>
      <c r="H228" s="1">
        <v>0.90400000000000003</v>
      </c>
      <c r="I228" s="1">
        <v>0.90400000000000003</v>
      </c>
      <c r="J228">
        <v>1.1000000000000001</v>
      </c>
    </row>
    <row r="229" spans="1:10" x14ac:dyDescent="0.2">
      <c r="A229" s="3">
        <v>44058</v>
      </c>
      <c r="B229" s="1">
        <v>0.90400000000000003</v>
      </c>
      <c r="C229" s="1">
        <v>0.90400000000000003</v>
      </c>
      <c r="D229" s="1">
        <v>0.90400000000000003</v>
      </c>
      <c r="E229" s="1">
        <v>0.90400000000000003</v>
      </c>
      <c r="F229" s="1">
        <v>0.90400000000000003</v>
      </c>
      <c r="G229" s="1">
        <v>0.90400000000000003</v>
      </c>
      <c r="H229" s="1">
        <v>0.90400000000000003</v>
      </c>
      <c r="I229" s="1">
        <v>0.90400000000000003</v>
      </c>
      <c r="J229">
        <v>1.1100000000000001</v>
      </c>
    </row>
    <row r="230" spans="1:10" x14ac:dyDescent="0.2">
      <c r="A230" s="3">
        <v>44059</v>
      </c>
      <c r="B230" s="1">
        <v>0.90400000000000003</v>
      </c>
      <c r="C230" s="1">
        <v>0.90400000000000003</v>
      </c>
      <c r="D230" s="1">
        <v>0.90400000000000003</v>
      </c>
      <c r="E230" s="1">
        <v>0.90400000000000003</v>
      </c>
      <c r="F230" s="1">
        <v>0.90400000000000003</v>
      </c>
      <c r="G230" s="1">
        <v>0.90400000000000003</v>
      </c>
      <c r="H230" s="1">
        <v>0.90400000000000003</v>
      </c>
      <c r="I230" s="1">
        <v>0.90400000000000003</v>
      </c>
      <c r="J230">
        <v>1.1200000000000001</v>
      </c>
    </row>
    <row r="231" spans="1:10" x14ac:dyDescent="0.2">
      <c r="A231" s="3">
        <v>44060</v>
      </c>
      <c r="B231" s="1">
        <v>0.90400000000000003</v>
      </c>
      <c r="C231" s="1">
        <v>0.90400000000000003</v>
      </c>
      <c r="D231" s="1">
        <v>0.90400000000000003</v>
      </c>
      <c r="E231" s="1">
        <v>0.90400000000000003</v>
      </c>
      <c r="F231" s="1">
        <v>0.90400000000000003</v>
      </c>
      <c r="G231" s="1">
        <v>0.90400000000000003</v>
      </c>
      <c r="H231" s="1">
        <v>0.90400000000000003</v>
      </c>
      <c r="I231" s="1">
        <v>0.90400000000000003</v>
      </c>
      <c r="J231">
        <v>1.1200000000000001</v>
      </c>
    </row>
    <row r="232" spans="1:10" x14ac:dyDescent="0.2">
      <c r="A232" s="3">
        <v>44061</v>
      </c>
      <c r="B232" s="1">
        <v>0.90400000000000003</v>
      </c>
      <c r="C232" s="1">
        <v>0.90400000000000003</v>
      </c>
      <c r="D232" s="1">
        <v>0.90400000000000003</v>
      </c>
      <c r="E232" s="1">
        <v>0.90400000000000003</v>
      </c>
      <c r="F232" s="1">
        <v>0.90400000000000003</v>
      </c>
      <c r="G232" s="1">
        <v>0.90400000000000003</v>
      </c>
      <c r="H232" s="1">
        <v>0.90400000000000003</v>
      </c>
      <c r="I232" s="1">
        <v>0.90400000000000003</v>
      </c>
      <c r="J232">
        <v>1.1200000000000001</v>
      </c>
    </row>
    <row r="233" spans="1:10" x14ac:dyDescent="0.2">
      <c r="A233" s="3">
        <v>44062</v>
      </c>
      <c r="B233" s="1">
        <v>0.90400000000000003</v>
      </c>
      <c r="C233" s="1">
        <v>0.90400000000000003</v>
      </c>
      <c r="D233" s="1">
        <v>0.90400000000000003</v>
      </c>
      <c r="E233" s="1">
        <v>0.90400000000000003</v>
      </c>
      <c r="F233" s="1">
        <v>0.90400000000000003</v>
      </c>
      <c r="G233" s="1">
        <v>0.90400000000000003</v>
      </c>
      <c r="H233" s="1">
        <v>0.90400000000000003</v>
      </c>
      <c r="I233" s="1">
        <v>0.90400000000000003</v>
      </c>
      <c r="J233">
        <v>1.1000000000000001</v>
      </c>
    </row>
    <row r="234" spans="1:10" x14ac:dyDescent="0.2">
      <c r="A234" s="3">
        <v>44063</v>
      </c>
      <c r="B234" s="1">
        <v>0.90400000000000003</v>
      </c>
      <c r="C234" s="1">
        <v>0.90400000000000003</v>
      </c>
      <c r="D234" s="1">
        <v>0.90400000000000003</v>
      </c>
      <c r="E234" s="1">
        <v>0.90400000000000003</v>
      </c>
      <c r="F234" s="1">
        <v>0.90400000000000003</v>
      </c>
      <c r="G234" s="1">
        <v>0.90400000000000003</v>
      </c>
      <c r="H234" s="1">
        <v>0.90400000000000003</v>
      </c>
      <c r="I234" s="1">
        <v>0.90400000000000003</v>
      </c>
      <c r="J234">
        <v>1.0900000000000001</v>
      </c>
    </row>
    <row r="235" spans="1:10" x14ac:dyDescent="0.2">
      <c r="A235" s="3">
        <v>44064</v>
      </c>
      <c r="B235" s="1">
        <v>0.90400000000000003</v>
      </c>
      <c r="C235" s="1">
        <v>0.90400000000000003</v>
      </c>
      <c r="D235" s="1">
        <v>0.90400000000000003</v>
      </c>
      <c r="E235" s="1">
        <v>0.90400000000000003</v>
      </c>
      <c r="F235" s="1">
        <v>0.90400000000000003</v>
      </c>
      <c r="G235" s="1">
        <v>0.90400000000000003</v>
      </c>
      <c r="H235" s="1">
        <v>0.90400000000000003</v>
      </c>
      <c r="I235" s="1">
        <v>0.90400000000000003</v>
      </c>
      <c r="J235">
        <v>1.08</v>
      </c>
    </row>
    <row r="236" spans="1:10" x14ac:dyDescent="0.2">
      <c r="A236" s="3">
        <v>44065</v>
      </c>
      <c r="B236" s="1">
        <v>0.90400000000000003</v>
      </c>
      <c r="C236" s="1">
        <v>0.90400000000000003</v>
      </c>
      <c r="D236" s="1">
        <v>0.90400000000000003</v>
      </c>
      <c r="E236" s="1">
        <v>0.90400000000000003</v>
      </c>
      <c r="F236" s="1">
        <v>0.90400000000000003</v>
      </c>
      <c r="G236" s="1">
        <v>0.90400000000000003</v>
      </c>
      <c r="H236" s="1">
        <v>0.90400000000000003</v>
      </c>
      <c r="I236" s="1">
        <v>0.90400000000000003</v>
      </c>
      <c r="J236">
        <v>1.0900000000000001</v>
      </c>
    </row>
    <row r="237" spans="1:10" x14ac:dyDescent="0.2">
      <c r="A237" s="3">
        <v>44066</v>
      </c>
      <c r="B237" s="1">
        <v>0.90400000000000003</v>
      </c>
      <c r="C237" s="1">
        <v>0.90400000000000003</v>
      </c>
      <c r="D237" s="1">
        <v>1.175</v>
      </c>
      <c r="E237" s="1">
        <v>1.175</v>
      </c>
      <c r="F237" s="1">
        <v>0.90400000000000003</v>
      </c>
      <c r="G237" s="1">
        <v>0.90400000000000003</v>
      </c>
      <c r="H237" s="1">
        <v>1.175</v>
      </c>
      <c r="I237" s="1">
        <v>1.175</v>
      </c>
      <c r="J237">
        <v>1.1000000000000001</v>
      </c>
    </row>
    <row r="238" spans="1:10" x14ac:dyDescent="0.2">
      <c r="A238" s="3">
        <v>44067</v>
      </c>
      <c r="B238" s="1">
        <v>0.90400000000000003</v>
      </c>
      <c r="C238" s="1">
        <v>0.90400000000000003</v>
      </c>
      <c r="D238" s="1">
        <v>1.175</v>
      </c>
      <c r="E238" s="1">
        <v>1.175</v>
      </c>
      <c r="F238" s="1">
        <v>0.90400000000000003</v>
      </c>
      <c r="G238" s="1">
        <v>0.90400000000000003</v>
      </c>
      <c r="H238" s="1">
        <v>1.175</v>
      </c>
      <c r="I238" s="1">
        <v>1.175</v>
      </c>
      <c r="J238">
        <v>1.1200000000000001</v>
      </c>
    </row>
    <row r="239" spans="1:10" x14ac:dyDescent="0.2">
      <c r="A239" s="3">
        <v>44068</v>
      </c>
      <c r="B239" s="1">
        <v>0.90400000000000003</v>
      </c>
      <c r="C239" s="1">
        <v>0.90400000000000003</v>
      </c>
      <c r="D239" s="1">
        <v>1.175</v>
      </c>
      <c r="E239" s="1">
        <v>1.175</v>
      </c>
      <c r="F239" s="1">
        <v>0.90400000000000003</v>
      </c>
      <c r="G239" s="1">
        <v>0.90400000000000003</v>
      </c>
      <c r="H239" s="1">
        <v>1.175</v>
      </c>
      <c r="I239" s="1">
        <v>1.175</v>
      </c>
      <c r="J239">
        <v>1.1299999999999999</v>
      </c>
    </row>
    <row r="240" spans="1:10" x14ac:dyDescent="0.2">
      <c r="A240" s="3">
        <v>44069</v>
      </c>
      <c r="B240" s="1">
        <v>0.90400000000000003</v>
      </c>
      <c r="C240" s="1">
        <v>0.90400000000000003</v>
      </c>
      <c r="D240" s="1">
        <v>1.175</v>
      </c>
      <c r="E240" s="1">
        <v>1.175</v>
      </c>
      <c r="F240" s="1">
        <v>0.90400000000000003</v>
      </c>
      <c r="G240" s="1">
        <v>0.90400000000000003</v>
      </c>
      <c r="H240" s="1">
        <v>1.175</v>
      </c>
      <c r="I240" s="1">
        <v>1.175</v>
      </c>
      <c r="J240">
        <v>1.1299999999999999</v>
      </c>
    </row>
    <row r="241" spans="1:10" x14ac:dyDescent="0.2">
      <c r="A241" s="3">
        <v>44070</v>
      </c>
      <c r="B241" s="1">
        <v>0.90400000000000003</v>
      </c>
      <c r="C241" s="1">
        <v>0.90400000000000003</v>
      </c>
      <c r="D241" s="1">
        <v>1.175</v>
      </c>
      <c r="E241" s="1">
        <v>1.175</v>
      </c>
      <c r="F241" s="1">
        <v>0.90400000000000003</v>
      </c>
      <c r="G241" s="1">
        <v>0.90400000000000003</v>
      </c>
      <c r="H241" s="1">
        <v>1.175</v>
      </c>
      <c r="I241" s="1">
        <v>1.175</v>
      </c>
      <c r="J241">
        <v>1.1399999999999999</v>
      </c>
    </row>
    <row r="242" spans="1:10" x14ac:dyDescent="0.2">
      <c r="A242" s="3">
        <v>44071</v>
      </c>
      <c r="B242" s="1">
        <v>1.1020000000000001</v>
      </c>
      <c r="C242" s="1">
        <v>1.1020000000000001</v>
      </c>
      <c r="D242" s="1">
        <v>1.4330000000000001</v>
      </c>
      <c r="E242" s="1">
        <v>1.4330000000000001</v>
      </c>
      <c r="F242" s="1">
        <v>1.1020000000000001</v>
      </c>
      <c r="G242" s="1">
        <v>1.1020000000000001</v>
      </c>
      <c r="H242" s="1">
        <v>1.4330000000000001</v>
      </c>
      <c r="I242" s="1">
        <v>1.4330000000000001</v>
      </c>
      <c r="J242">
        <v>1.1599999999999999</v>
      </c>
    </row>
    <row r="243" spans="1:10" x14ac:dyDescent="0.2">
      <c r="A243" s="3">
        <v>44072</v>
      </c>
      <c r="B243" s="1">
        <v>1.1020000000000001</v>
      </c>
      <c r="C243" s="1">
        <v>1.1020000000000001</v>
      </c>
      <c r="D243" s="1">
        <v>1.4330000000000001</v>
      </c>
      <c r="E243" s="1">
        <v>1.4330000000000001</v>
      </c>
      <c r="F243" s="1">
        <v>1.1020000000000001</v>
      </c>
      <c r="G243" s="1">
        <v>1.1020000000000001</v>
      </c>
      <c r="H243" s="1">
        <v>1.4330000000000001</v>
      </c>
      <c r="I243" s="1">
        <v>1.4330000000000001</v>
      </c>
      <c r="J243">
        <v>1.17</v>
      </c>
    </row>
    <row r="244" spans="1:10" x14ac:dyDescent="0.2">
      <c r="A244" s="3">
        <v>44073</v>
      </c>
      <c r="B244" s="1">
        <v>1.1020000000000001</v>
      </c>
      <c r="C244" s="1">
        <v>1.1020000000000001</v>
      </c>
      <c r="D244" s="1">
        <v>1.4330000000000001</v>
      </c>
      <c r="E244" s="1">
        <v>1.4330000000000001</v>
      </c>
      <c r="F244" s="1">
        <v>1.1020000000000001</v>
      </c>
      <c r="G244" s="1">
        <v>1.1020000000000001</v>
      </c>
      <c r="H244" s="1">
        <v>1.4330000000000001</v>
      </c>
      <c r="I244" s="1">
        <v>1.4330000000000001</v>
      </c>
      <c r="J244">
        <v>1.19</v>
      </c>
    </row>
    <row r="245" spans="1:10" x14ac:dyDescent="0.2">
      <c r="A245" s="3">
        <v>44074</v>
      </c>
      <c r="B245" s="1">
        <v>1.1020000000000001</v>
      </c>
      <c r="C245" s="1">
        <v>1.1020000000000001</v>
      </c>
      <c r="D245" s="1">
        <v>1.4330000000000001</v>
      </c>
      <c r="E245" s="1">
        <v>1.4330000000000001</v>
      </c>
      <c r="F245" s="1">
        <v>1.1020000000000001</v>
      </c>
      <c r="G245" s="1">
        <v>1.1020000000000001</v>
      </c>
      <c r="H245" s="1">
        <v>1.4330000000000001</v>
      </c>
      <c r="I245" s="1">
        <v>1.4330000000000001</v>
      </c>
      <c r="J245">
        <v>1.18</v>
      </c>
    </row>
    <row r="246" spans="1:10" x14ac:dyDescent="0.2">
      <c r="A246" s="3">
        <v>44075</v>
      </c>
      <c r="B246" s="1">
        <v>1.1020000000000001</v>
      </c>
      <c r="C246" s="1">
        <v>1.1020000000000001</v>
      </c>
      <c r="D246" s="1">
        <v>1.4330000000000001</v>
      </c>
      <c r="E246" s="1">
        <v>1.4330000000000001</v>
      </c>
      <c r="F246" s="1">
        <v>1.1020000000000001</v>
      </c>
      <c r="G246" s="1">
        <v>1.1020000000000001</v>
      </c>
      <c r="H246" s="1">
        <v>1.4330000000000001</v>
      </c>
      <c r="I246" s="1">
        <v>1.4330000000000001</v>
      </c>
      <c r="J246">
        <v>1.17</v>
      </c>
    </row>
    <row r="247" spans="1:10" x14ac:dyDescent="0.2">
      <c r="A247" s="3">
        <v>44076</v>
      </c>
      <c r="B247" s="1">
        <v>1.411</v>
      </c>
      <c r="C247" s="1">
        <v>1.411</v>
      </c>
      <c r="D247" s="1">
        <v>1.4330000000000001</v>
      </c>
      <c r="E247" s="1">
        <v>1.4330000000000001</v>
      </c>
      <c r="F247" s="1">
        <v>1.4330000000000001</v>
      </c>
      <c r="G247" s="1">
        <v>1.4330000000000001</v>
      </c>
      <c r="H247" s="1">
        <v>1.4330000000000001</v>
      </c>
      <c r="I247" s="1">
        <v>1.4330000000000001</v>
      </c>
      <c r="J247">
        <v>1.1399999999999999</v>
      </c>
    </row>
    <row r="248" spans="1:10" x14ac:dyDescent="0.2">
      <c r="A248" s="3">
        <v>44077</v>
      </c>
      <c r="B248" s="1">
        <v>1.411</v>
      </c>
      <c r="C248" s="1">
        <v>1.411</v>
      </c>
      <c r="D248" s="1">
        <v>1.4330000000000001</v>
      </c>
      <c r="E248" s="1">
        <v>1.4330000000000001</v>
      </c>
      <c r="F248" s="1">
        <v>1.4330000000000001</v>
      </c>
      <c r="G248" s="1">
        <v>1.4330000000000001</v>
      </c>
      <c r="H248" s="1">
        <v>1.4330000000000001</v>
      </c>
      <c r="I248" s="1">
        <v>1.4330000000000001</v>
      </c>
      <c r="J248">
        <v>1.1000000000000001</v>
      </c>
    </row>
    <row r="249" spans="1:10" x14ac:dyDescent="0.2">
      <c r="A249" s="3">
        <v>44078</v>
      </c>
      <c r="B249" s="1">
        <v>1.411</v>
      </c>
      <c r="C249" s="1">
        <v>1.411</v>
      </c>
      <c r="D249" s="1">
        <v>1.4330000000000001</v>
      </c>
      <c r="E249" s="1">
        <v>1.4330000000000001</v>
      </c>
      <c r="F249" s="1">
        <v>1.4330000000000001</v>
      </c>
      <c r="G249" s="1">
        <v>1.4330000000000001</v>
      </c>
      <c r="H249" s="1">
        <v>1.4330000000000001</v>
      </c>
      <c r="I249" s="1">
        <v>1.4330000000000001</v>
      </c>
      <c r="J249">
        <v>1.07</v>
      </c>
    </row>
    <row r="250" spans="1:10" x14ac:dyDescent="0.2">
      <c r="A250" s="3">
        <v>44079</v>
      </c>
      <c r="B250" s="1">
        <v>1.411</v>
      </c>
      <c r="C250" s="1">
        <v>1.411</v>
      </c>
      <c r="D250" s="1">
        <v>1.4330000000000001</v>
      </c>
      <c r="E250" s="1">
        <v>1.4330000000000001</v>
      </c>
      <c r="F250" s="1">
        <v>1.4330000000000001</v>
      </c>
      <c r="G250" s="1">
        <v>1.4330000000000001</v>
      </c>
      <c r="H250" s="1">
        <v>1.4330000000000001</v>
      </c>
      <c r="I250" s="1">
        <v>1.4330000000000001</v>
      </c>
      <c r="J250">
        <v>1.05</v>
      </c>
    </row>
    <row r="251" spans="1:10" x14ac:dyDescent="0.2">
      <c r="A251" s="3">
        <v>44080</v>
      </c>
      <c r="B251" s="1">
        <v>1.411</v>
      </c>
      <c r="C251" s="1">
        <v>1.411</v>
      </c>
      <c r="D251" s="1">
        <v>1.4330000000000001</v>
      </c>
      <c r="E251" s="1">
        <v>1.4330000000000001</v>
      </c>
      <c r="F251" s="1">
        <v>1.4330000000000001</v>
      </c>
      <c r="G251" s="1">
        <v>1.4330000000000001</v>
      </c>
      <c r="H251" s="1">
        <v>1.4330000000000001</v>
      </c>
      <c r="I251" s="1">
        <v>1.4330000000000001</v>
      </c>
      <c r="J251">
        <v>1.03</v>
      </c>
    </row>
    <row r="252" spans="1:10" x14ac:dyDescent="0.2">
      <c r="A252" s="3">
        <v>44081</v>
      </c>
      <c r="B252" s="1">
        <v>1.411</v>
      </c>
      <c r="C252" s="1">
        <v>1.411</v>
      </c>
      <c r="D252" s="1">
        <v>1.4330000000000001</v>
      </c>
      <c r="E252" s="1">
        <v>1.4330000000000001</v>
      </c>
      <c r="F252" s="1">
        <v>1.4330000000000001</v>
      </c>
      <c r="G252" s="1">
        <v>1.4330000000000001</v>
      </c>
      <c r="H252" s="1">
        <v>1.4330000000000001</v>
      </c>
      <c r="I252" s="1">
        <v>1.4330000000000001</v>
      </c>
      <c r="J252">
        <v>1.01</v>
      </c>
    </row>
    <row r="253" spans="1:10" x14ac:dyDescent="0.2">
      <c r="A253" s="3">
        <v>44082</v>
      </c>
      <c r="B253" s="1">
        <v>1.411</v>
      </c>
      <c r="C253" s="1">
        <v>1.411</v>
      </c>
      <c r="D253" s="1">
        <v>1.4330000000000001</v>
      </c>
      <c r="E253" s="1">
        <v>1.4330000000000001</v>
      </c>
      <c r="F253" s="1">
        <v>1.4330000000000001</v>
      </c>
      <c r="G253" s="1">
        <v>1.4330000000000001</v>
      </c>
      <c r="H253" s="1">
        <v>1.4330000000000001</v>
      </c>
      <c r="I253" s="1">
        <v>1.4330000000000001</v>
      </c>
      <c r="J253">
        <v>0.99</v>
      </c>
    </row>
    <row r="254" spans="1:10" x14ac:dyDescent="0.2">
      <c r="A254" s="3">
        <v>44083</v>
      </c>
      <c r="B254" s="1">
        <v>1.411</v>
      </c>
      <c r="C254" s="1">
        <v>1.411</v>
      </c>
      <c r="D254" s="1">
        <v>1.4330000000000001</v>
      </c>
      <c r="E254" s="1">
        <v>1.4330000000000001</v>
      </c>
      <c r="F254" s="1">
        <v>1.4330000000000001</v>
      </c>
      <c r="G254" s="1">
        <v>1.4330000000000001</v>
      </c>
      <c r="H254" s="1">
        <v>1.4330000000000001</v>
      </c>
      <c r="I254" s="1">
        <v>1.4330000000000001</v>
      </c>
      <c r="J254">
        <v>0.96</v>
      </c>
    </row>
    <row r="255" spans="1:10" x14ac:dyDescent="0.2">
      <c r="A255" s="3">
        <v>44084</v>
      </c>
      <c r="B255" s="1">
        <v>1.411</v>
      </c>
      <c r="C255" s="1">
        <v>1.411</v>
      </c>
      <c r="D255" s="1">
        <v>1.4330000000000001</v>
      </c>
      <c r="E255" s="1">
        <v>1.4330000000000001</v>
      </c>
      <c r="F255" s="1">
        <v>1.4330000000000001</v>
      </c>
      <c r="G255" s="1">
        <v>1.4330000000000001</v>
      </c>
      <c r="H255" s="1">
        <v>1.4330000000000001</v>
      </c>
      <c r="I255" s="1">
        <v>1.4330000000000001</v>
      </c>
      <c r="J255">
        <v>0.93</v>
      </c>
    </row>
    <row r="256" spans="1:10" x14ac:dyDescent="0.2">
      <c r="A256" s="3">
        <v>44085</v>
      </c>
      <c r="B256" s="1">
        <v>1.411</v>
      </c>
      <c r="C256" s="1">
        <v>1.411</v>
      </c>
      <c r="D256" s="1">
        <v>1.4330000000000001</v>
      </c>
      <c r="E256" s="1">
        <v>1.4330000000000001</v>
      </c>
      <c r="F256" s="1">
        <v>1.4330000000000001</v>
      </c>
      <c r="G256" s="1">
        <v>1.4330000000000001</v>
      </c>
      <c r="H256" s="1">
        <v>1.4330000000000001</v>
      </c>
      <c r="I256" s="1">
        <v>1.4330000000000001</v>
      </c>
      <c r="J256">
        <v>0.91</v>
      </c>
    </row>
    <row r="257" spans="1:10" x14ac:dyDescent="0.2">
      <c r="A257" s="3">
        <v>44086</v>
      </c>
      <c r="B257" s="1">
        <v>1.411</v>
      </c>
      <c r="C257" s="1">
        <v>1.411</v>
      </c>
      <c r="D257" s="1">
        <v>1.4330000000000001</v>
      </c>
      <c r="E257" s="1">
        <v>1.4330000000000001</v>
      </c>
      <c r="F257" s="1">
        <v>1.4330000000000001</v>
      </c>
      <c r="G257" s="1">
        <v>1.4330000000000001</v>
      </c>
      <c r="H257" s="1">
        <v>1.4330000000000001</v>
      </c>
      <c r="I257" s="1">
        <v>1.4330000000000001</v>
      </c>
      <c r="J257">
        <v>0.89</v>
      </c>
    </row>
    <row r="258" spans="1:10" x14ac:dyDescent="0.2">
      <c r="A258" s="3">
        <v>44087</v>
      </c>
      <c r="B258" s="1">
        <v>1.411</v>
      </c>
      <c r="C258" s="1">
        <v>1.411</v>
      </c>
      <c r="D258" s="1">
        <v>1.4330000000000001</v>
      </c>
      <c r="E258" s="1">
        <v>1.4330000000000001</v>
      </c>
      <c r="F258" s="1">
        <v>1.4330000000000001</v>
      </c>
      <c r="G258" s="1">
        <v>1.4330000000000001</v>
      </c>
      <c r="H258" s="1">
        <v>1.4330000000000001</v>
      </c>
      <c r="I258" s="1">
        <v>1.4330000000000001</v>
      </c>
      <c r="J258">
        <v>0.88</v>
      </c>
    </row>
    <row r="259" spans="1:10" x14ac:dyDescent="0.2">
      <c r="A259" s="3">
        <v>44088</v>
      </c>
      <c r="B259" s="1">
        <v>1.411</v>
      </c>
      <c r="C259" s="1">
        <v>1.411</v>
      </c>
      <c r="D259" s="1">
        <v>1.4330000000000001</v>
      </c>
      <c r="E259" s="1">
        <v>1.4330000000000001</v>
      </c>
      <c r="F259" s="1">
        <v>1.4330000000000001</v>
      </c>
      <c r="G259" s="1">
        <v>1.4330000000000001</v>
      </c>
      <c r="H259" s="1">
        <v>1.4330000000000001</v>
      </c>
      <c r="I259" s="1">
        <v>1.4330000000000001</v>
      </c>
      <c r="J259">
        <v>0.87</v>
      </c>
    </row>
    <row r="260" spans="1:10" x14ac:dyDescent="0.2">
      <c r="A260" s="3">
        <v>44089</v>
      </c>
      <c r="B260" s="1">
        <v>1.411</v>
      </c>
      <c r="C260" s="1">
        <v>1.411</v>
      </c>
      <c r="D260" s="1">
        <v>1.4330000000000001</v>
      </c>
      <c r="E260" s="1">
        <v>1.4330000000000001</v>
      </c>
      <c r="F260" s="1">
        <v>1.4330000000000001</v>
      </c>
      <c r="G260" s="1">
        <v>1.4330000000000001</v>
      </c>
      <c r="H260" s="1">
        <v>1.4330000000000001</v>
      </c>
      <c r="I260" s="1">
        <v>1.4330000000000001</v>
      </c>
      <c r="J260">
        <v>0.87</v>
      </c>
    </row>
    <row r="261" spans="1:10" x14ac:dyDescent="0.2">
      <c r="A261" s="3">
        <v>44090</v>
      </c>
      <c r="B261" s="1">
        <v>1.411</v>
      </c>
      <c r="C261" s="1">
        <v>1.411</v>
      </c>
      <c r="D261" s="1">
        <v>1.4330000000000001</v>
      </c>
      <c r="E261" s="1">
        <v>1.4330000000000001</v>
      </c>
      <c r="F261" s="1">
        <v>1.4330000000000001</v>
      </c>
      <c r="G261" s="1">
        <v>1.4330000000000001</v>
      </c>
      <c r="H261" s="1">
        <v>1.4330000000000001</v>
      </c>
      <c r="I261" s="1">
        <v>1.4330000000000001</v>
      </c>
      <c r="J261">
        <v>0.87</v>
      </c>
    </row>
    <row r="262" spans="1:10" x14ac:dyDescent="0.2">
      <c r="A262" s="3">
        <v>44091</v>
      </c>
      <c r="B262" s="1">
        <v>1.389</v>
      </c>
      <c r="C262" s="1">
        <v>1.389</v>
      </c>
      <c r="D262" s="1">
        <v>1.4330000000000001</v>
      </c>
      <c r="E262" s="1">
        <v>1.4330000000000001</v>
      </c>
      <c r="F262" s="1">
        <v>1.4330000000000001</v>
      </c>
      <c r="G262" s="1">
        <v>1.4330000000000001</v>
      </c>
      <c r="H262" s="1">
        <v>1.4330000000000001</v>
      </c>
      <c r="I262" s="1">
        <v>1.4330000000000001</v>
      </c>
      <c r="J262">
        <v>0.89</v>
      </c>
    </row>
    <row r="263" spans="1:10" x14ac:dyDescent="0.2">
      <c r="A263" s="3">
        <v>44092</v>
      </c>
      <c r="B263" s="1">
        <v>1.389</v>
      </c>
      <c r="C263" s="1">
        <v>1.389</v>
      </c>
      <c r="D263" s="1">
        <v>1.4330000000000001</v>
      </c>
      <c r="E263" s="1">
        <v>1.4330000000000001</v>
      </c>
      <c r="F263" s="1">
        <v>1.4330000000000001</v>
      </c>
      <c r="G263" s="1">
        <v>1.4330000000000001</v>
      </c>
      <c r="H263" s="1">
        <v>1.4330000000000001</v>
      </c>
      <c r="I263" s="1">
        <v>1.4330000000000001</v>
      </c>
      <c r="J263">
        <v>0.93</v>
      </c>
    </row>
    <row r="264" spans="1:10" x14ac:dyDescent="0.2">
      <c r="A264" s="3">
        <v>44093</v>
      </c>
      <c r="B264" s="1">
        <v>1.389</v>
      </c>
      <c r="C264" s="1">
        <v>1.389</v>
      </c>
      <c r="D264" s="1">
        <v>1.4330000000000001</v>
      </c>
      <c r="E264" s="1">
        <v>1.4330000000000001</v>
      </c>
      <c r="F264" s="1">
        <v>1.4330000000000001</v>
      </c>
      <c r="G264" s="1">
        <v>1.4330000000000001</v>
      </c>
      <c r="H264" s="1">
        <v>1.4330000000000001</v>
      </c>
      <c r="I264" s="1">
        <v>1.4330000000000001</v>
      </c>
      <c r="J264">
        <v>0.99</v>
      </c>
    </row>
    <row r="265" spans="1:10" x14ac:dyDescent="0.2">
      <c r="A265" s="3">
        <v>44094</v>
      </c>
      <c r="B265" s="1">
        <v>1.389</v>
      </c>
      <c r="C265" s="1">
        <v>1.389</v>
      </c>
      <c r="D265" s="1">
        <v>1.4330000000000001</v>
      </c>
      <c r="E265" s="1">
        <v>1.4330000000000001</v>
      </c>
      <c r="F265" s="1">
        <v>1.4330000000000001</v>
      </c>
      <c r="G265" s="1">
        <v>1.4330000000000001</v>
      </c>
      <c r="H265" s="1">
        <v>1.4330000000000001</v>
      </c>
      <c r="I265" s="1">
        <v>1.4330000000000001</v>
      </c>
      <c r="J265">
        <v>1.08</v>
      </c>
    </row>
    <row r="266" spans="1:10" x14ac:dyDescent="0.2">
      <c r="A266" s="3">
        <v>44095</v>
      </c>
      <c r="B266" s="1">
        <v>1.389</v>
      </c>
      <c r="C266" s="1">
        <v>1.389</v>
      </c>
      <c r="D266" s="1">
        <v>1.4330000000000001</v>
      </c>
      <c r="E266" s="1">
        <v>1.4330000000000001</v>
      </c>
      <c r="F266" s="1">
        <v>1.4330000000000001</v>
      </c>
      <c r="G266" s="1">
        <v>1.4330000000000001</v>
      </c>
      <c r="H266" s="1">
        <v>1.4330000000000001</v>
      </c>
      <c r="I266" s="1">
        <v>1.4330000000000001</v>
      </c>
      <c r="J266">
        <v>1.17</v>
      </c>
    </row>
    <row r="267" spans="1:10" x14ac:dyDescent="0.2">
      <c r="A267" s="3">
        <v>44096</v>
      </c>
      <c r="B267" s="1">
        <v>1.389</v>
      </c>
      <c r="C267" s="1">
        <v>1.389</v>
      </c>
      <c r="D267" s="1">
        <v>1.4330000000000001</v>
      </c>
      <c r="E267" s="1">
        <v>1.4330000000000001</v>
      </c>
      <c r="F267" s="1">
        <v>1.4330000000000001</v>
      </c>
      <c r="G267" s="1">
        <v>1.4330000000000001</v>
      </c>
      <c r="H267" s="1">
        <v>1.4330000000000001</v>
      </c>
      <c r="I267" s="1">
        <v>1.4330000000000001</v>
      </c>
      <c r="J267">
        <v>1.27</v>
      </c>
    </row>
    <row r="268" spans="1:10" x14ac:dyDescent="0.2">
      <c r="A268" s="3">
        <v>44097</v>
      </c>
      <c r="B268" s="1">
        <v>1.389</v>
      </c>
      <c r="C268" s="1">
        <v>1.389</v>
      </c>
      <c r="D268" s="1">
        <v>1.4330000000000001</v>
      </c>
      <c r="E268" s="1">
        <v>1.4330000000000001</v>
      </c>
      <c r="F268" s="1">
        <v>1.4330000000000001</v>
      </c>
      <c r="G268" s="1">
        <v>1.4330000000000001</v>
      </c>
      <c r="H268" s="1">
        <v>1.4330000000000001</v>
      </c>
      <c r="I268" s="1">
        <v>1.4330000000000001</v>
      </c>
      <c r="J268">
        <v>1.37</v>
      </c>
    </row>
    <row r="269" spans="1:10" x14ac:dyDescent="0.2">
      <c r="A269" s="3">
        <v>44098</v>
      </c>
      <c r="B269" s="1">
        <v>1.389</v>
      </c>
      <c r="C269" s="1">
        <v>1.389</v>
      </c>
      <c r="D269" s="1">
        <v>1.4330000000000001</v>
      </c>
      <c r="E269" s="1">
        <v>1.4330000000000001</v>
      </c>
      <c r="F269" s="1">
        <v>1.4330000000000001</v>
      </c>
      <c r="G269" s="1">
        <v>1.4330000000000001</v>
      </c>
      <c r="H269" s="1">
        <v>1.4330000000000001</v>
      </c>
      <c r="I269" s="1">
        <v>1.4330000000000001</v>
      </c>
      <c r="J269">
        <v>1.47</v>
      </c>
    </row>
    <row r="270" spans="1:10" x14ac:dyDescent="0.2">
      <c r="A270" s="3">
        <v>44099</v>
      </c>
      <c r="B270" s="1">
        <v>1.389</v>
      </c>
      <c r="C270" s="1">
        <v>1.389</v>
      </c>
      <c r="D270" s="1">
        <v>1.4330000000000001</v>
      </c>
      <c r="E270" s="1">
        <v>1.4330000000000001</v>
      </c>
      <c r="F270" s="1">
        <v>1.4330000000000001</v>
      </c>
      <c r="G270" s="1">
        <v>1.4330000000000001</v>
      </c>
      <c r="H270" s="1">
        <v>1.4330000000000001</v>
      </c>
      <c r="I270" s="1">
        <v>1.4330000000000001</v>
      </c>
      <c r="J270">
        <v>1.57</v>
      </c>
    </row>
    <row r="271" spans="1:10" x14ac:dyDescent="0.2">
      <c r="A271" s="3">
        <v>44100</v>
      </c>
      <c r="B271" s="1">
        <v>1.389</v>
      </c>
      <c r="C271" s="1">
        <v>1.389</v>
      </c>
      <c r="D271" s="1">
        <v>1.4330000000000001</v>
      </c>
      <c r="E271" s="1">
        <v>1.4330000000000001</v>
      </c>
      <c r="F271" s="1">
        <v>1.4330000000000001</v>
      </c>
      <c r="G271" s="1">
        <v>1.4330000000000001</v>
      </c>
      <c r="H271" s="1">
        <v>1.4330000000000001</v>
      </c>
      <c r="I271" s="1">
        <v>1.4330000000000001</v>
      </c>
      <c r="J271">
        <v>1.66</v>
      </c>
    </row>
    <row r="272" spans="1:10" x14ac:dyDescent="0.2">
      <c r="A272" s="3">
        <v>44101</v>
      </c>
      <c r="B272" s="1">
        <v>1.7010000000000001</v>
      </c>
      <c r="C272" s="1">
        <v>1.7010000000000001</v>
      </c>
      <c r="D272" s="1">
        <v>1.7549999999999999</v>
      </c>
      <c r="E272" s="1">
        <v>1.7549999999999999</v>
      </c>
      <c r="F272" s="1">
        <v>1.7549999999999999</v>
      </c>
      <c r="G272" s="1">
        <v>1.7549999999999999</v>
      </c>
      <c r="H272" s="1">
        <v>1.7549999999999999</v>
      </c>
      <c r="I272" s="1">
        <v>1.7549999999999999</v>
      </c>
      <c r="J272">
        <v>1.73</v>
      </c>
    </row>
    <row r="273" spans="1:10" x14ac:dyDescent="0.2">
      <c r="A273" s="3">
        <v>44102</v>
      </c>
      <c r="B273" s="1">
        <v>1.7010000000000001</v>
      </c>
      <c r="C273" s="1">
        <v>1.7010000000000001</v>
      </c>
      <c r="D273" s="1">
        <v>1.7549999999999999</v>
      </c>
      <c r="E273" s="1">
        <v>1.7549999999999999</v>
      </c>
      <c r="F273" s="1">
        <v>1.7549999999999999</v>
      </c>
      <c r="G273" s="1">
        <v>1.7549999999999999</v>
      </c>
      <c r="H273" s="1">
        <v>1.7549999999999999</v>
      </c>
      <c r="I273" s="1">
        <v>1.7549999999999999</v>
      </c>
      <c r="J273">
        <v>1.77</v>
      </c>
    </row>
    <row r="274" spans="1:10" x14ac:dyDescent="0.2">
      <c r="A274" s="3">
        <v>44103</v>
      </c>
      <c r="B274" s="1">
        <v>1.7010000000000001</v>
      </c>
      <c r="C274" s="1">
        <v>1.7010000000000001</v>
      </c>
      <c r="D274" s="1">
        <v>1.7549999999999999</v>
      </c>
      <c r="E274" s="1">
        <v>1.7549999999999999</v>
      </c>
      <c r="F274" s="1">
        <v>1.7549999999999999</v>
      </c>
      <c r="G274" s="1">
        <v>1.7549999999999999</v>
      </c>
      <c r="H274" s="1">
        <v>1.7549999999999999</v>
      </c>
      <c r="I274" s="1">
        <v>1.7549999999999999</v>
      </c>
      <c r="J274">
        <v>1.77</v>
      </c>
    </row>
    <row r="275" spans="1:10" x14ac:dyDescent="0.2">
      <c r="A275" s="3">
        <v>44104</v>
      </c>
      <c r="B275" s="1">
        <v>1.7010000000000001</v>
      </c>
      <c r="C275" s="1">
        <v>1.7010000000000001</v>
      </c>
      <c r="D275" s="1">
        <v>1.7549999999999999</v>
      </c>
      <c r="E275" s="1">
        <v>1.7549999999999999</v>
      </c>
      <c r="F275" s="1">
        <v>1.7549999999999999</v>
      </c>
      <c r="G275" s="1">
        <v>1.7549999999999999</v>
      </c>
      <c r="H275" s="1">
        <v>1.7549999999999999</v>
      </c>
      <c r="I275" s="1">
        <v>1.7549999999999999</v>
      </c>
      <c r="J275">
        <v>1.77</v>
      </c>
    </row>
    <row r="276" spans="1:10" x14ac:dyDescent="0.2">
      <c r="A276" s="3">
        <v>44105</v>
      </c>
      <c r="B276" s="1">
        <v>1.7010000000000001</v>
      </c>
      <c r="C276" s="1">
        <v>1.7010000000000001</v>
      </c>
      <c r="D276" s="1">
        <v>1.35</v>
      </c>
      <c r="E276" s="1">
        <v>1.35</v>
      </c>
      <c r="F276" s="1">
        <v>1.7549999999999999</v>
      </c>
      <c r="G276" s="1">
        <v>1.7549999999999999</v>
      </c>
      <c r="H276" s="1">
        <v>1.35</v>
      </c>
      <c r="I276" s="1">
        <v>1.35</v>
      </c>
      <c r="J276">
        <v>1.76</v>
      </c>
    </row>
    <row r="277" spans="1:10" x14ac:dyDescent="0.2">
      <c r="A277" s="3">
        <v>44106</v>
      </c>
      <c r="B277" s="1">
        <v>1.7010000000000001</v>
      </c>
      <c r="C277" s="1">
        <v>1.7010000000000001</v>
      </c>
      <c r="D277" s="1">
        <v>1.35</v>
      </c>
      <c r="E277" s="1">
        <v>1.35</v>
      </c>
      <c r="F277" s="1">
        <v>1.7549999999999999</v>
      </c>
      <c r="G277" s="1">
        <v>1.7549999999999999</v>
      </c>
      <c r="H277" s="1">
        <v>1.35</v>
      </c>
      <c r="I277" s="1">
        <v>1.35</v>
      </c>
      <c r="J277">
        <v>1.75</v>
      </c>
    </row>
    <row r="278" spans="1:10" x14ac:dyDescent="0.2">
      <c r="A278" s="3">
        <v>44107</v>
      </c>
      <c r="B278" s="1">
        <v>1.7010000000000001</v>
      </c>
      <c r="C278" s="1">
        <v>1.7010000000000001</v>
      </c>
      <c r="D278" s="1">
        <v>1.35</v>
      </c>
      <c r="E278" s="1">
        <v>1.35</v>
      </c>
      <c r="F278" s="1">
        <v>1.7549999999999999</v>
      </c>
      <c r="G278" s="1">
        <v>1.7549999999999999</v>
      </c>
      <c r="H278" s="1">
        <v>1.35</v>
      </c>
      <c r="I278" s="1">
        <v>1.35</v>
      </c>
      <c r="J278">
        <v>1.74</v>
      </c>
    </row>
    <row r="279" spans="1:10" x14ac:dyDescent="0.2">
      <c r="A279" s="3">
        <v>44108</v>
      </c>
      <c r="B279" s="1">
        <v>1.7010000000000001</v>
      </c>
      <c r="C279" s="1">
        <v>1.7010000000000001</v>
      </c>
      <c r="D279" s="1">
        <v>1.35</v>
      </c>
      <c r="E279" s="1">
        <v>1.35</v>
      </c>
      <c r="F279" s="1">
        <v>1.7549999999999999</v>
      </c>
      <c r="G279" s="1">
        <v>1.7549999999999999</v>
      </c>
      <c r="H279" s="1">
        <v>1.35</v>
      </c>
      <c r="I279" s="1">
        <v>1.35</v>
      </c>
      <c r="J279">
        <v>1.72</v>
      </c>
    </row>
    <row r="280" spans="1:10" x14ac:dyDescent="0.2">
      <c r="A280" s="3">
        <v>44109</v>
      </c>
      <c r="B280" s="1">
        <v>1.7010000000000001</v>
      </c>
      <c r="C280" s="1">
        <v>1.7010000000000001</v>
      </c>
      <c r="D280" s="1">
        <v>1.35</v>
      </c>
      <c r="E280" s="1">
        <v>1.35</v>
      </c>
      <c r="F280" s="1">
        <v>1.7549999999999999</v>
      </c>
      <c r="G280" s="1">
        <v>1.7549999999999999</v>
      </c>
      <c r="H280" s="1">
        <v>1.35</v>
      </c>
      <c r="I280" s="1">
        <v>1.35</v>
      </c>
      <c r="J280">
        <v>1.7</v>
      </c>
    </row>
    <row r="281" spans="1:10" x14ac:dyDescent="0.2">
      <c r="A281" s="3">
        <v>44110</v>
      </c>
      <c r="B281" s="1">
        <v>1.7010000000000001</v>
      </c>
      <c r="C281" s="1">
        <v>1.7010000000000001</v>
      </c>
      <c r="D281" s="1">
        <v>1.35</v>
      </c>
      <c r="E281" s="1">
        <v>1.35</v>
      </c>
      <c r="F281" s="1">
        <v>1.7549999999999999</v>
      </c>
      <c r="G281" s="1">
        <v>1.7549999999999999</v>
      </c>
      <c r="H281" s="1">
        <v>1.35</v>
      </c>
      <c r="I281" s="1">
        <v>1.35</v>
      </c>
      <c r="J281">
        <v>1.67</v>
      </c>
    </row>
    <row r="282" spans="1:10" x14ac:dyDescent="0.2">
      <c r="A282" s="3">
        <v>44111</v>
      </c>
      <c r="B282" s="1">
        <v>1.7010000000000001</v>
      </c>
      <c r="C282" s="1">
        <v>1.7010000000000001</v>
      </c>
      <c r="D282" s="1">
        <v>1.35</v>
      </c>
      <c r="E282" s="1">
        <v>1.35</v>
      </c>
      <c r="F282" s="1">
        <v>1.7549999999999999</v>
      </c>
      <c r="G282" s="1">
        <v>1.7549999999999999</v>
      </c>
      <c r="H282" s="1">
        <v>1.35</v>
      </c>
      <c r="I282" s="1">
        <v>1.35</v>
      </c>
      <c r="J282">
        <v>1.65</v>
      </c>
    </row>
    <row r="283" spans="1:10" x14ac:dyDescent="0.2">
      <c r="A283" s="3">
        <v>44112</v>
      </c>
      <c r="B283" s="1">
        <v>1.7010000000000001</v>
      </c>
      <c r="C283" s="1">
        <v>1.7010000000000001</v>
      </c>
      <c r="D283" s="1">
        <v>1.35</v>
      </c>
      <c r="E283" s="1">
        <v>1.35</v>
      </c>
      <c r="F283" s="1">
        <v>1.7549999999999999</v>
      </c>
      <c r="G283" s="1">
        <v>1.7549999999999999</v>
      </c>
      <c r="H283" s="1">
        <v>1.35</v>
      </c>
      <c r="I283" s="1">
        <v>1.35</v>
      </c>
      <c r="J283">
        <v>1.64</v>
      </c>
    </row>
    <row r="284" spans="1:10" x14ac:dyDescent="0.2">
      <c r="A284" s="3">
        <v>44113</v>
      </c>
      <c r="B284" s="1">
        <v>1.7010000000000001</v>
      </c>
      <c r="C284" s="1">
        <v>1.7010000000000001</v>
      </c>
      <c r="D284" s="1">
        <v>1.35</v>
      </c>
      <c r="E284" s="1">
        <v>1.35</v>
      </c>
      <c r="F284" s="1">
        <v>1.7549999999999999</v>
      </c>
      <c r="G284" s="1">
        <v>1.7549999999999999</v>
      </c>
      <c r="H284" s="1">
        <v>1.35</v>
      </c>
      <c r="I284" s="1">
        <v>1.35</v>
      </c>
      <c r="J284">
        <v>1.65</v>
      </c>
    </row>
    <row r="285" spans="1:10" x14ac:dyDescent="0.2">
      <c r="A285" s="3">
        <v>44114</v>
      </c>
      <c r="B285" s="1">
        <v>1.7010000000000001</v>
      </c>
      <c r="C285" s="1">
        <v>1.7010000000000001</v>
      </c>
      <c r="D285" s="1">
        <v>1.35</v>
      </c>
      <c r="E285" s="1">
        <v>1.35</v>
      </c>
      <c r="F285" s="1">
        <v>1.7549999999999999</v>
      </c>
      <c r="G285" s="1">
        <v>1.7549999999999999</v>
      </c>
      <c r="H285" s="1">
        <v>1.35</v>
      </c>
      <c r="I285" s="1">
        <v>1.35</v>
      </c>
      <c r="J285">
        <v>1.66</v>
      </c>
    </row>
    <row r="286" spans="1:10" x14ac:dyDescent="0.2">
      <c r="A286" s="3">
        <v>44115</v>
      </c>
      <c r="B286" s="1">
        <v>1.08</v>
      </c>
      <c r="C286" s="1">
        <v>1.08</v>
      </c>
      <c r="D286" s="1">
        <v>1.35</v>
      </c>
      <c r="E286" s="1">
        <v>1.35</v>
      </c>
      <c r="F286" s="1">
        <v>1.08</v>
      </c>
      <c r="G286" s="1">
        <v>1.08</v>
      </c>
      <c r="H286" s="1">
        <v>1.35</v>
      </c>
      <c r="I286" s="1">
        <v>1.35</v>
      </c>
      <c r="J286">
        <v>1.66</v>
      </c>
    </row>
    <row r="287" spans="1:10" x14ac:dyDescent="0.2">
      <c r="A287" s="3">
        <v>44116</v>
      </c>
      <c r="B287" s="1">
        <v>1.08</v>
      </c>
      <c r="C287" s="1">
        <v>1.08</v>
      </c>
      <c r="D287" s="1">
        <v>1.35</v>
      </c>
      <c r="E287" s="1">
        <v>1.35</v>
      </c>
      <c r="F287" s="1">
        <v>1.08</v>
      </c>
      <c r="G287" s="1">
        <v>1.08</v>
      </c>
      <c r="H287" s="1">
        <v>1.35</v>
      </c>
      <c r="I287" s="1">
        <v>1.35</v>
      </c>
      <c r="J287">
        <v>1.63</v>
      </c>
    </row>
    <row r="288" spans="1:10" x14ac:dyDescent="0.2">
      <c r="A288" s="3">
        <v>44117</v>
      </c>
      <c r="B288" s="1">
        <v>1.08</v>
      </c>
      <c r="C288" s="1">
        <v>1.08</v>
      </c>
      <c r="D288" s="1">
        <v>1.35</v>
      </c>
      <c r="E288" s="1">
        <v>1.35</v>
      </c>
      <c r="F288" s="1">
        <v>1.08</v>
      </c>
      <c r="G288" s="1">
        <v>1.08</v>
      </c>
      <c r="H288" s="1">
        <v>1.35</v>
      </c>
      <c r="I288" s="1">
        <v>1.35</v>
      </c>
      <c r="J288">
        <v>1.58</v>
      </c>
    </row>
    <row r="289" spans="1:10" x14ac:dyDescent="0.2">
      <c r="A289" s="3">
        <v>44118</v>
      </c>
      <c r="B289" s="1">
        <v>1.08</v>
      </c>
      <c r="C289" s="1">
        <v>1.08</v>
      </c>
      <c r="D289" s="1">
        <v>1.35</v>
      </c>
      <c r="E289" s="1">
        <v>1.35</v>
      </c>
      <c r="F289" s="1">
        <v>1.08</v>
      </c>
      <c r="G289" s="1">
        <v>1.08</v>
      </c>
      <c r="H289" s="1">
        <v>1.35</v>
      </c>
      <c r="I289" s="1">
        <v>1.35</v>
      </c>
      <c r="J289">
        <v>1.52</v>
      </c>
    </row>
    <row r="290" spans="1:10" x14ac:dyDescent="0.2">
      <c r="A290" s="3">
        <v>44119</v>
      </c>
      <c r="B290" s="1">
        <v>1.08</v>
      </c>
      <c r="C290" s="1">
        <v>1.08</v>
      </c>
      <c r="D290" s="1">
        <v>1.35</v>
      </c>
      <c r="E290" s="1">
        <v>1.35</v>
      </c>
      <c r="F290" s="1">
        <v>1.08</v>
      </c>
      <c r="G290" s="1">
        <v>1.08</v>
      </c>
      <c r="H290" s="1">
        <v>1.35</v>
      </c>
      <c r="I290" s="1">
        <v>1.35</v>
      </c>
      <c r="J290">
        <v>1.47</v>
      </c>
    </row>
    <row r="291" spans="1:10" x14ac:dyDescent="0.2">
      <c r="A291" s="3">
        <v>44120</v>
      </c>
      <c r="B291" s="1">
        <v>1.08</v>
      </c>
      <c r="C291" s="1">
        <v>1.08</v>
      </c>
      <c r="D291" s="1">
        <v>1.35</v>
      </c>
      <c r="E291" s="1">
        <v>1.35</v>
      </c>
      <c r="F291" s="1">
        <v>1.08</v>
      </c>
      <c r="G291" s="1">
        <v>1.08</v>
      </c>
      <c r="H291" s="1">
        <v>1.35</v>
      </c>
      <c r="I291" s="1">
        <v>1.35</v>
      </c>
      <c r="J291">
        <v>1.43</v>
      </c>
    </row>
    <row r="292" spans="1:10" x14ac:dyDescent="0.2">
      <c r="A292" s="3">
        <v>44121</v>
      </c>
      <c r="B292" s="1">
        <v>1.08</v>
      </c>
      <c r="C292" s="1">
        <v>1.08</v>
      </c>
      <c r="D292" s="1">
        <v>1.35</v>
      </c>
      <c r="E292" s="1">
        <v>1.35</v>
      </c>
      <c r="F292" s="1">
        <v>1.08</v>
      </c>
      <c r="G292" s="1">
        <v>1.08</v>
      </c>
      <c r="H292" s="1">
        <v>1.35</v>
      </c>
      <c r="I292" s="1">
        <v>1.35</v>
      </c>
      <c r="J292">
        <v>1.4</v>
      </c>
    </row>
    <row r="293" spans="1:10" x14ac:dyDescent="0.2">
      <c r="A293" s="3">
        <v>44122</v>
      </c>
      <c r="B293" s="1">
        <v>1.08</v>
      </c>
      <c r="C293" s="1">
        <v>1.08</v>
      </c>
      <c r="D293" s="1">
        <v>1.35</v>
      </c>
      <c r="E293" s="1">
        <v>1.35</v>
      </c>
      <c r="F293" s="1">
        <v>1.08</v>
      </c>
      <c r="G293" s="1">
        <v>1.08</v>
      </c>
      <c r="H293" s="1">
        <v>1.35</v>
      </c>
      <c r="I293" s="1">
        <v>1.35</v>
      </c>
      <c r="J293">
        <v>1.36</v>
      </c>
    </row>
    <row r="294" spans="1:10" x14ac:dyDescent="0.2">
      <c r="A294" s="3">
        <v>44123</v>
      </c>
      <c r="B294" s="1">
        <v>1.08</v>
      </c>
      <c r="C294" s="1">
        <v>1.08</v>
      </c>
      <c r="D294" s="1">
        <v>1.35</v>
      </c>
      <c r="E294" s="1">
        <v>1.35</v>
      </c>
      <c r="F294" s="1">
        <v>1.08</v>
      </c>
      <c r="G294" s="1">
        <v>1.08</v>
      </c>
      <c r="H294" s="1">
        <v>1.35</v>
      </c>
      <c r="I294" s="1">
        <v>1.35</v>
      </c>
      <c r="J294">
        <v>1.32</v>
      </c>
    </row>
    <row r="295" spans="1:10" x14ac:dyDescent="0.2">
      <c r="A295" s="3">
        <v>44124</v>
      </c>
      <c r="B295" s="1">
        <v>1.08</v>
      </c>
      <c r="C295" s="1">
        <v>1.08</v>
      </c>
      <c r="D295" s="1">
        <v>1.35</v>
      </c>
      <c r="E295" s="1">
        <v>1.35</v>
      </c>
      <c r="F295" s="1">
        <v>1.08</v>
      </c>
      <c r="G295" s="1">
        <v>1.08</v>
      </c>
      <c r="H295" s="1">
        <v>1.35</v>
      </c>
      <c r="I295" s="1">
        <v>1.35</v>
      </c>
      <c r="J295">
        <v>1.26</v>
      </c>
    </row>
    <row r="296" spans="1:10" x14ac:dyDescent="0.2">
      <c r="A296" s="3">
        <v>44125</v>
      </c>
      <c r="B296" s="1">
        <v>1.08</v>
      </c>
      <c r="C296" s="1">
        <v>1.08</v>
      </c>
      <c r="D296" s="1">
        <v>1.35</v>
      </c>
      <c r="E296" s="1">
        <v>1.35</v>
      </c>
      <c r="F296" s="1">
        <v>1.08</v>
      </c>
      <c r="G296" s="1">
        <v>1.08</v>
      </c>
      <c r="H296" s="1">
        <v>1.35</v>
      </c>
      <c r="I296" s="1">
        <v>1.35</v>
      </c>
      <c r="J296">
        <v>1.21</v>
      </c>
    </row>
    <row r="297" spans="1:10" x14ac:dyDescent="0.2">
      <c r="A297" s="3">
        <v>44126</v>
      </c>
      <c r="B297" s="1">
        <v>1.08</v>
      </c>
      <c r="C297" s="1">
        <v>1.08</v>
      </c>
      <c r="D297" s="1">
        <v>1.35</v>
      </c>
      <c r="E297" s="1">
        <v>1.35</v>
      </c>
      <c r="F297" s="1">
        <v>1.08</v>
      </c>
      <c r="G297" s="1">
        <v>1.08</v>
      </c>
      <c r="H297" s="1">
        <v>1.35</v>
      </c>
      <c r="I297" s="1">
        <v>1.35</v>
      </c>
      <c r="J297">
        <v>1.1599999999999999</v>
      </c>
    </row>
    <row r="298" spans="1:10" x14ac:dyDescent="0.2">
      <c r="A298" s="3">
        <v>44127</v>
      </c>
      <c r="B298" s="1">
        <v>1.08</v>
      </c>
      <c r="C298" s="1">
        <v>1.08</v>
      </c>
      <c r="D298" s="1">
        <v>1.35</v>
      </c>
      <c r="E298" s="1">
        <v>1.35</v>
      </c>
      <c r="F298" s="1">
        <v>1.08</v>
      </c>
      <c r="G298" s="1">
        <v>1.08</v>
      </c>
      <c r="H298" s="1">
        <v>1.35</v>
      </c>
      <c r="I298" s="1">
        <v>1.35</v>
      </c>
      <c r="J298">
        <v>1.1299999999999999</v>
      </c>
    </row>
    <row r="299" spans="1:10" x14ac:dyDescent="0.2">
      <c r="A299" s="3">
        <v>44128</v>
      </c>
      <c r="B299" s="1">
        <v>1.08</v>
      </c>
      <c r="C299" s="1">
        <v>1.08</v>
      </c>
      <c r="D299" s="1">
        <v>1.35</v>
      </c>
      <c r="E299" s="1">
        <v>1.35</v>
      </c>
      <c r="F299" s="1">
        <v>1.08</v>
      </c>
      <c r="G299" s="1">
        <v>1.08</v>
      </c>
      <c r="H299" s="1">
        <v>1.35</v>
      </c>
      <c r="I299" s="1">
        <v>1.35</v>
      </c>
      <c r="J299">
        <v>1.1000000000000001</v>
      </c>
    </row>
    <row r="300" spans="1:10" x14ac:dyDescent="0.2">
      <c r="A300" s="3">
        <v>44129</v>
      </c>
      <c r="B300" s="1">
        <v>1.08</v>
      </c>
      <c r="C300" s="1">
        <v>1.08</v>
      </c>
      <c r="D300" s="1">
        <v>1.35</v>
      </c>
      <c r="E300" s="1">
        <v>1.35</v>
      </c>
      <c r="F300" s="1">
        <v>1.08</v>
      </c>
      <c r="G300" s="1">
        <v>1.08</v>
      </c>
      <c r="H300" s="1">
        <v>1.35</v>
      </c>
      <c r="I300" s="1">
        <v>1.35</v>
      </c>
      <c r="J300">
        <v>1.07</v>
      </c>
    </row>
    <row r="301" spans="1:10" x14ac:dyDescent="0.2">
      <c r="A301" s="3">
        <v>44130</v>
      </c>
      <c r="B301" s="1">
        <v>1.08</v>
      </c>
      <c r="C301" s="1">
        <v>1.08</v>
      </c>
      <c r="D301" s="1">
        <v>1.35</v>
      </c>
      <c r="E301" s="1">
        <v>1.35</v>
      </c>
      <c r="F301" s="1">
        <v>1.08</v>
      </c>
      <c r="G301" s="1">
        <v>1.08</v>
      </c>
      <c r="H301" s="1">
        <v>1.35</v>
      </c>
      <c r="I301" s="1">
        <v>1.35</v>
      </c>
      <c r="J301">
        <v>1.03</v>
      </c>
    </row>
    <row r="302" spans="1:10" x14ac:dyDescent="0.2">
      <c r="A302" s="3">
        <v>44131</v>
      </c>
      <c r="B302" s="1">
        <v>1.3180000000000001</v>
      </c>
      <c r="C302" s="1">
        <v>1.3180000000000001</v>
      </c>
      <c r="D302" s="1">
        <v>1.647</v>
      </c>
      <c r="E302" s="1">
        <v>1.647</v>
      </c>
      <c r="F302" s="1">
        <v>1.3180000000000001</v>
      </c>
      <c r="G302" s="1">
        <v>1.3180000000000001</v>
      </c>
      <c r="H302" s="1">
        <v>1.647</v>
      </c>
      <c r="I302" s="1">
        <v>1.647</v>
      </c>
      <c r="J302">
        <v>0.99</v>
      </c>
    </row>
    <row r="303" spans="1:10" x14ac:dyDescent="0.2">
      <c r="A303" s="3">
        <v>44132</v>
      </c>
      <c r="B303" s="1">
        <v>1.3180000000000001</v>
      </c>
      <c r="C303" s="1">
        <v>1.3180000000000001</v>
      </c>
      <c r="D303" s="1">
        <v>1.647</v>
      </c>
      <c r="E303" s="1">
        <v>1.647</v>
      </c>
      <c r="F303" s="1">
        <v>1.3180000000000001</v>
      </c>
      <c r="G303" s="1">
        <v>1.3180000000000001</v>
      </c>
      <c r="H303" s="1">
        <v>1.647</v>
      </c>
      <c r="I303" s="1">
        <v>1.647</v>
      </c>
      <c r="J303">
        <v>0.97</v>
      </c>
    </row>
    <row r="304" spans="1:10" x14ac:dyDescent="0.2">
      <c r="A304" s="3">
        <v>44133</v>
      </c>
      <c r="B304" s="1">
        <v>1.3180000000000001</v>
      </c>
      <c r="C304" s="1">
        <v>1.3180000000000001</v>
      </c>
      <c r="D304" s="1">
        <v>1.647</v>
      </c>
      <c r="E304" s="1">
        <v>1.647</v>
      </c>
      <c r="F304" s="1">
        <v>1.3180000000000001</v>
      </c>
      <c r="G304" s="1">
        <v>1.3180000000000001</v>
      </c>
      <c r="H304" s="1">
        <v>1.647</v>
      </c>
      <c r="I304" s="1">
        <v>1.647</v>
      </c>
      <c r="J304">
        <v>0.96</v>
      </c>
    </row>
    <row r="305" spans="1:10" x14ac:dyDescent="0.2">
      <c r="A305" s="3">
        <v>44134</v>
      </c>
      <c r="B305" s="1">
        <v>0.95499999999999996</v>
      </c>
      <c r="C305" s="1">
        <v>0.95499999999999996</v>
      </c>
      <c r="D305" s="1">
        <v>1.054</v>
      </c>
      <c r="E305" s="1">
        <v>1.054</v>
      </c>
      <c r="F305" s="1">
        <v>0.98799999999999999</v>
      </c>
      <c r="G305" s="1">
        <v>0.98799999999999999</v>
      </c>
      <c r="H305" s="1">
        <v>1.153</v>
      </c>
      <c r="I305" s="1">
        <v>1.153</v>
      </c>
      <c r="J305">
        <v>0.97</v>
      </c>
    </row>
    <row r="306" spans="1:10" x14ac:dyDescent="0.2">
      <c r="A306" s="3">
        <v>44135</v>
      </c>
      <c r="B306" s="1">
        <v>0.95499999999999996</v>
      </c>
      <c r="C306" s="1">
        <v>0.95499999999999996</v>
      </c>
      <c r="D306" s="1">
        <v>1.054</v>
      </c>
      <c r="E306" s="1">
        <v>1.054</v>
      </c>
      <c r="F306" s="1">
        <v>0.98799999999999999</v>
      </c>
      <c r="G306" s="1">
        <v>0.98799999999999999</v>
      </c>
      <c r="H306" s="1">
        <v>1.153</v>
      </c>
      <c r="I306" s="1">
        <v>1.153</v>
      </c>
      <c r="J306">
        <v>1</v>
      </c>
    </row>
    <row r="307" spans="1:10" x14ac:dyDescent="0.2">
      <c r="A307" s="3">
        <v>44136</v>
      </c>
      <c r="B307" s="1">
        <v>0.95499999999999996</v>
      </c>
      <c r="C307" s="1">
        <v>0.95499999999999996</v>
      </c>
      <c r="D307" s="1">
        <v>1.054</v>
      </c>
      <c r="E307" s="1">
        <v>1.054</v>
      </c>
      <c r="F307" s="1">
        <v>0.98799999999999999</v>
      </c>
      <c r="G307" s="1">
        <v>0.98799999999999999</v>
      </c>
      <c r="H307" s="1">
        <v>1.153</v>
      </c>
      <c r="I307" s="1">
        <v>1.153</v>
      </c>
      <c r="J307">
        <v>1.01</v>
      </c>
    </row>
    <row r="308" spans="1:10" x14ac:dyDescent="0.2">
      <c r="A308" s="3">
        <v>44137</v>
      </c>
      <c r="B308" s="1">
        <v>0.95499999999999996</v>
      </c>
      <c r="C308" s="1">
        <v>0.95499999999999996</v>
      </c>
      <c r="D308" s="1">
        <v>1.054</v>
      </c>
      <c r="E308" s="1">
        <v>1.054</v>
      </c>
      <c r="F308" s="1">
        <v>0.98799999999999999</v>
      </c>
      <c r="G308" s="1">
        <v>0.98799999999999999</v>
      </c>
      <c r="H308" s="1">
        <v>1.153</v>
      </c>
      <c r="I308" s="1">
        <v>1.153</v>
      </c>
      <c r="J308">
        <v>0.99</v>
      </c>
    </row>
    <row r="309" spans="1:10" x14ac:dyDescent="0.2">
      <c r="A309" s="3">
        <v>44138</v>
      </c>
      <c r="B309" s="1">
        <v>0.95499999999999996</v>
      </c>
      <c r="C309" s="1">
        <v>0.95499999999999996</v>
      </c>
      <c r="D309" s="1">
        <v>1.054</v>
      </c>
      <c r="E309" s="1">
        <v>1.054</v>
      </c>
      <c r="F309" s="1">
        <v>0.98799999999999999</v>
      </c>
      <c r="G309" s="1">
        <v>0.98799999999999999</v>
      </c>
      <c r="H309" s="1">
        <v>1.153</v>
      </c>
      <c r="I309" s="1">
        <v>1.153</v>
      </c>
      <c r="J309">
        <v>0.95</v>
      </c>
    </row>
    <row r="310" spans="1:10" x14ac:dyDescent="0.2">
      <c r="A310" s="3">
        <v>44139</v>
      </c>
      <c r="B310" s="1">
        <v>0.95499999999999996</v>
      </c>
      <c r="C310" s="1">
        <v>0.95499999999999996</v>
      </c>
      <c r="D310" s="1">
        <v>1.054</v>
      </c>
      <c r="E310" s="1">
        <v>1.054</v>
      </c>
      <c r="F310" s="1">
        <v>0.98799999999999999</v>
      </c>
      <c r="G310" s="1">
        <v>0.98799999999999999</v>
      </c>
      <c r="H310" s="1">
        <v>1.153</v>
      </c>
      <c r="I310" s="1">
        <v>1.153</v>
      </c>
      <c r="J310">
        <v>0.88</v>
      </c>
    </row>
    <row r="311" spans="1:10" x14ac:dyDescent="0.2">
      <c r="A311" s="3">
        <v>44140</v>
      </c>
      <c r="B311" s="1">
        <v>0.95499999999999996</v>
      </c>
      <c r="C311" s="1">
        <v>0.95499999999999996</v>
      </c>
      <c r="D311" s="1">
        <v>1.054</v>
      </c>
      <c r="E311" s="1">
        <v>1.054</v>
      </c>
      <c r="F311" s="1">
        <v>0.98799999999999999</v>
      </c>
      <c r="G311" s="1">
        <v>0.98799999999999999</v>
      </c>
      <c r="H311" s="1">
        <v>1.153</v>
      </c>
      <c r="I311" s="1">
        <v>1.153</v>
      </c>
      <c r="J311">
        <v>0.82</v>
      </c>
    </row>
    <row r="312" spans="1:10" x14ac:dyDescent="0.2">
      <c r="A312" s="3">
        <v>44141</v>
      </c>
      <c r="B312" s="1">
        <v>0.95499999999999996</v>
      </c>
      <c r="C312" s="1">
        <v>0.95499999999999996</v>
      </c>
      <c r="D312" s="1">
        <v>1.054</v>
      </c>
      <c r="E312" s="1">
        <v>1.054</v>
      </c>
      <c r="F312" s="1">
        <v>0.98799999999999999</v>
      </c>
      <c r="G312" s="1">
        <v>0.98799999999999999</v>
      </c>
      <c r="H312" s="1">
        <v>1.153</v>
      </c>
      <c r="I312" s="1">
        <v>1.153</v>
      </c>
      <c r="J312">
        <v>0.77</v>
      </c>
    </row>
    <row r="313" spans="1:10" x14ac:dyDescent="0.2">
      <c r="A313" s="3">
        <v>44142</v>
      </c>
      <c r="B313" s="1">
        <v>0.95499999999999996</v>
      </c>
      <c r="C313" s="1">
        <v>0.95499999999999996</v>
      </c>
      <c r="D313" s="1">
        <v>1.054</v>
      </c>
      <c r="E313" s="1">
        <v>1.054</v>
      </c>
      <c r="F313" s="1">
        <v>0.98799999999999999</v>
      </c>
      <c r="G313" s="1">
        <v>0.98799999999999999</v>
      </c>
      <c r="H313" s="1">
        <v>1.153</v>
      </c>
      <c r="I313" s="1">
        <v>1.153</v>
      </c>
      <c r="J313">
        <v>0.75</v>
      </c>
    </row>
    <row r="314" spans="1:10" x14ac:dyDescent="0.2">
      <c r="A314" s="3">
        <v>44143</v>
      </c>
      <c r="B314" s="1">
        <v>0.95499999999999996</v>
      </c>
      <c r="C314" s="1">
        <v>0.95499999999999996</v>
      </c>
      <c r="D314" s="1">
        <v>1.054</v>
      </c>
      <c r="E314" s="1">
        <v>1.054</v>
      </c>
      <c r="F314" s="1">
        <v>0.98799999999999999</v>
      </c>
      <c r="G314" s="1">
        <v>0.98799999999999999</v>
      </c>
      <c r="H314" s="1">
        <v>1.153</v>
      </c>
      <c r="I314" s="1">
        <v>1.153</v>
      </c>
      <c r="J314">
        <v>0.74</v>
      </c>
    </row>
    <row r="315" spans="1:10" x14ac:dyDescent="0.2">
      <c r="A315" s="3">
        <v>44144</v>
      </c>
      <c r="B315" s="1">
        <v>0.95499999999999996</v>
      </c>
      <c r="C315" s="1">
        <v>0.95499999999999996</v>
      </c>
      <c r="D315" s="1">
        <v>1.054</v>
      </c>
      <c r="E315" s="1">
        <v>1.054</v>
      </c>
      <c r="F315" s="1">
        <v>0.98799999999999999</v>
      </c>
      <c r="G315" s="1">
        <v>0.98799999999999999</v>
      </c>
      <c r="H315" s="1">
        <v>1.153</v>
      </c>
      <c r="I315" s="1">
        <v>1.153</v>
      </c>
      <c r="J315">
        <v>0.74</v>
      </c>
    </row>
    <row r="316" spans="1:10" x14ac:dyDescent="0.2">
      <c r="A316" s="3">
        <v>44145</v>
      </c>
      <c r="B316" s="1">
        <v>0.95499999999999996</v>
      </c>
      <c r="C316" s="1">
        <v>0.95499999999999996</v>
      </c>
      <c r="D316" s="1">
        <v>1.054</v>
      </c>
      <c r="E316" s="1">
        <v>1.054</v>
      </c>
      <c r="F316" s="1">
        <v>0.98799999999999999</v>
      </c>
      <c r="G316" s="1">
        <v>0.98799999999999999</v>
      </c>
      <c r="H316" s="1">
        <v>1.153</v>
      </c>
      <c r="I316" s="1">
        <v>1.153</v>
      </c>
      <c r="J316">
        <v>0.75</v>
      </c>
    </row>
    <row r="317" spans="1:10" x14ac:dyDescent="0.2">
      <c r="A317" s="3">
        <v>44146</v>
      </c>
      <c r="B317" s="1">
        <v>0.95499999999999996</v>
      </c>
      <c r="C317" s="1">
        <v>0.95499999999999996</v>
      </c>
      <c r="D317" s="1">
        <v>1.054</v>
      </c>
      <c r="E317" s="1">
        <v>1.054</v>
      </c>
      <c r="F317" s="1">
        <v>0.98799999999999999</v>
      </c>
      <c r="G317" s="1">
        <v>0.98799999999999999</v>
      </c>
      <c r="H317" s="1">
        <v>1.153</v>
      </c>
      <c r="I317" s="1">
        <v>1.153</v>
      </c>
      <c r="J317">
        <v>0.76</v>
      </c>
    </row>
    <row r="318" spans="1:10" x14ac:dyDescent="0.2">
      <c r="A318" s="3">
        <v>44147</v>
      </c>
      <c r="B318" s="1">
        <v>0.95499999999999996</v>
      </c>
      <c r="C318" s="1">
        <v>0.95499999999999996</v>
      </c>
      <c r="D318" s="1">
        <v>1.054</v>
      </c>
      <c r="E318" s="1">
        <v>1.054</v>
      </c>
      <c r="F318" s="1">
        <v>0.98799999999999999</v>
      </c>
      <c r="G318" s="1">
        <v>0.98799999999999999</v>
      </c>
      <c r="H318" s="1">
        <v>1.153</v>
      </c>
      <c r="I318" s="1">
        <v>1.153</v>
      </c>
      <c r="J318">
        <v>0.78</v>
      </c>
    </row>
    <row r="319" spans="1:10" x14ac:dyDescent="0.2">
      <c r="A319" s="3">
        <v>44148</v>
      </c>
      <c r="B319" s="1">
        <v>0.95499999999999996</v>
      </c>
      <c r="C319" s="1">
        <v>0.95499999999999996</v>
      </c>
      <c r="D319" s="1">
        <v>1.054</v>
      </c>
      <c r="E319" s="1">
        <v>1.054</v>
      </c>
      <c r="F319" s="1">
        <v>0.98799999999999999</v>
      </c>
      <c r="G319" s="1">
        <v>0.98799999999999999</v>
      </c>
      <c r="H319" s="1">
        <v>1.153</v>
      </c>
      <c r="I319" s="1">
        <v>1.153</v>
      </c>
      <c r="J319">
        <v>0.8</v>
      </c>
    </row>
    <row r="320" spans="1:10" x14ac:dyDescent="0.2">
      <c r="A320" s="3">
        <v>44149</v>
      </c>
      <c r="B320" s="1">
        <v>0.95499999999999996</v>
      </c>
      <c r="C320" s="1">
        <v>0.95499999999999996</v>
      </c>
      <c r="D320" s="1">
        <v>1.054</v>
      </c>
      <c r="E320" s="1">
        <v>1.054</v>
      </c>
      <c r="F320" s="1">
        <v>0.98799999999999999</v>
      </c>
      <c r="G320" s="1">
        <v>0.98799999999999999</v>
      </c>
      <c r="H320" s="1">
        <v>1.153</v>
      </c>
      <c r="I320" s="1">
        <v>1.153</v>
      </c>
      <c r="J320">
        <v>0.83</v>
      </c>
    </row>
    <row r="321" spans="1:10" x14ac:dyDescent="0.2">
      <c r="A321" s="3">
        <v>44150</v>
      </c>
      <c r="B321" s="1">
        <v>0.95499999999999996</v>
      </c>
      <c r="C321" s="1">
        <v>0.95499999999999996</v>
      </c>
      <c r="D321" s="1">
        <v>1.054</v>
      </c>
      <c r="E321" s="1">
        <v>1.054</v>
      </c>
      <c r="F321" s="1">
        <v>0.98799999999999999</v>
      </c>
      <c r="G321" s="1">
        <v>0.98799999999999999</v>
      </c>
      <c r="H321" s="1">
        <v>1.153</v>
      </c>
      <c r="I321" s="1">
        <v>1.153</v>
      </c>
      <c r="J321">
        <v>0.86</v>
      </c>
    </row>
    <row r="322" spans="1:10" x14ac:dyDescent="0.2">
      <c r="A322" s="3">
        <v>44151</v>
      </c>
      <c r="B322" s="1">
        <v>0.95499999999999996</v>
      </c>
      <c r="C322" s="1">
        <v>0.95499999999999996</v>
      </c>
      <c r="D322" s="1">
        <v>0.98799999999999999</v>
      </c>
      <c r="E322" s="1">
        <v>0.98799999999999999</v>
      </c>
      <c r="F322" s="1">
        <v>0.98799999999999999</v>
      </c>
      <c r="G322" s="1">
        <v>0.98799999999999999</v>
      </c>
      <c r="H322" s="1">
        <v>1.054</v>
      </c>
      <c r="I322" s="1">
        <v>1.054</v>
      </c>
      <c r="J322">
        <v>0.89</v>
      </c>
    </row>
    <row r="323" spans="1:10" x14ac:dyDescent="0.2">
      <c r="A323" s="3">
        <v>44152</v>
      </c>
      <c r="B323" s="1">
        <v>0.95499999999999996</v>
      </c>
      <c r="C323" s="1">
        <v>0.95499999999999996</v>
      </c>
      <c r="D323" s="1">
        <v>0.98799999999999999</v>
      </c>
      <c r="E323" s="1">
        <v>0.98799999999999999</v>
      </c>
      <c r="F323" s="1">
        <v>0.98799999999999999</v>
      </c>
      <c r="G323" s="1">
        <v>0.98799999999999999</v>
      </c>
      <c r="H323" s="1">
        <v>1.054</v>
      </c>
      <c r="I323" s="1">
        <v>1.054</v>
      </c>
      <c r="J323">
        <v>0.91</v>
      </c>
    </row>
    <row r="324" spans="1:10" x14ac:dyDescent="0.2">
      <c r="A324" s="3">
        <v>44153</v>
      </c>
      <c r="B324" s="1">
        <v>0.95499999999999996</v>
      </c>
      <c r="C324" s="1">
        <v>0.95499999999999996</v>
      </c>
      <c r="D324" s="1">
        <v>0.98799999999999999</v>
      </c>
      <c r="E324" s="1">
        <v>0.98799999999999999</v>
      </c>
      <c r="F324" s="1">
        <v>0.98799999999999999</v>
      </c>
      <c r="G324" s="1">
        <v>0.98799999999999999</v>
      </c>
      <c r="H324" s="1">
        <v>1.054</v>
      </c>
      <c r="I324" s="1">
        <v>1.054</v>
      </c>
      <c r="J324">
        <v>0.92</v>
      </c>
    </row>
    <row r="325" spans="1:10" x14ac:dyDescent="0.2">
      <c r="A325" s="3">
        <v>44154</v>
      </c>
      <c r="B325" s="1">
        <v>0.95499999999999996</v>
      </c>
      <c r="C325" s="1">
        <v>0.95499999999999996</v>
      </c>
      <c r="D325" s="1">
        <v>0.98799999999999999</v>
      </c>
      <c r="E325" s="1">
        <v>0.98799999999999999</v>
      </c>
      <c r="F325" s="1">
        <v>0.98799999999999999</v>
      </c>
      <c r="G325" s="1">
        <v>0.98799999999999999</v>
      </c>
      <c r="H325" s="1">
        <v>1.054</v>
      </c>
      <c r="I325" s="1">
        <v>1.054</v>
      </c>
      <c r="J325">
        <v>0.92</v>
      </c>
    </row>
    <row r="326" spans="1:10" x14ac:dyDescent="0.2">
      <c r="A326" s="3">
        <v>44155</v>
      </c>
      <c r="B326" s="1">
        <v>0.95499999999999996</v>
      </c>
      <c r="C326" s="1">
        <v>0.95499999999999996</v>
      </c>
      <c r="D326" s="1">
        <v>0.98799999999999999</v>
      </c>
      <c r="E326" s="1">
        <v>0.98799999999999999</v>
      </c>
      <c r="F326" s="1">
        <v>0.98799999999999999</v>
      </c>
      <c r="G326" s="1">
        <v>0.98799999999999999</v>
      </c>
      <c r="H326" s="1">
        <v>1.054</v>
      </c>
      <c r="I326" s="1">
        <v>1.054</v>
      </c>
      <c r="J326">
        <v>0.92</v>
      </c>
    </row>
    <row r="327" spans="1:10" x14ac:dyDescent="0.2">
      <c r="A327" s="3">
        <v>44156</v>
      </c>
      <c r="B327" s="1">
        <v>0.95499999999999996</v>
      </c>
      <c r="C327" s="1">
        <v>0.95499999999999996</v>
      </c>
      <c r="D327" s="1">
        <v>0.98799999999999999</v>
      </c>
      <c r="E327" s="1">
        <v>0.98799999999999999</v>
      </c>
      <c r="F327" s="1">
        <v>0.98799999999999999</v>
      </c>
      <c r="G327" s="1">
        <v>0.98799999999999999</v>
      </c>
      <c r="H327" s="1">
        <v>1.054</v>
      </c>
      <c r="I327" s="1">
        <v>1.054</v>
      </c>
      <c r="J327">
        <v>0.94</v>
      </c>
    </row>
    <row r="328" spans="1:10" x14ac:dyDescent="0.2">
      <c r="A328" s="3">
        <v>44157</v>
      </c>
      <c r="B328" s="1">
        <v>0.95499999999999996</v>
      </c>
      <c r="C328" s="1">
        <v>0.95499999999999996</v>
      </c>
      <c r="D328" s="1">
        <v>0.98799999999999999</v>
      </c>
      <c r="E328" s="1">
        <v>0.98799999999999999</v>
      </c>
      <c r="F328" s="1">
        <v>0.98799999999999999</v>
      </c>
      <c r="G328" s="1">
        <v>0.98799999999999999</v>
      </c>
      <c r="H328" s="1">
        <v>1.054</v>
      </c>
      <c r="I328" s="1">
        <v>1.054</v>
      </c>
      <c r="J328">
        <v>0.96</v>
      </c>
    </row>
    <row r="329" spans="1:10" x14ac:dyDescent="0.2">
      <c r="A329" s="3">
        <v>44158</v>
      </c>
      <c r="B329" s="1">
        <v>0.95499999999999996</v>
      </c>
      <c r="C329" s="1">
        <v>0.95499999999999996</v>
      </c>
      <c r="D329" s="1">
        <v>0.98799999999999999</v>
      </c>
      <c r="E329" s="1">
        <v>0.98799999999999999</v>
      </c>
      <c r="F329" s="1">
        <v>0.98799999999999999</v>
      </c>
      <c r="G329" s="1">
        <v>0.98799999999999999</v>
      </c>
      <c r="H329" s="1">
        <v>1.054</v>
      </c>
      <c r="I329" s="1">
        <v>1.054</v>
      </c>
      <c r="J329">
        <v>0.99</v>
      </c>
    </row>
    <row r="330" spans="1:10" x14ac:dyDescent="0.2">
      <c r="A330" s="3">
        <v>44159</v>
      </c>
      <c r="B330" s="1">
        <v>0.95499999999999996</v>
      </c>
      <c r="C330" s="1">
        <v>0.95499999999999996</v>
      </c>
      <c r="D330" s="1">
        <v>0.98799999999999999</v>
      </c>
      <c r="E330" s="1">
        <v>0.98799999999999999</v>
      </c>
      <c r="F330" s="1">
        <v>0.98799999999999999</v>
      </c>
      <c r="G330" s="1">
        <v>0.98799999999999999</v>
      </c>
      <c r="H330" s="1">
        <v>1.054</v>
      </c>
      <c r="I330" s="1">
        <v>1.054</v>
      </c>
      <c r="J330">
        <v>1.01</v>
      </c>
    </row>
    <row r="331" spans="1:10" x14ac:dyDescent="0.2">
      <c r="A331" s="3">
        <v>44160</v>
      </c>
      <c r="B331" s="1">
        <v>0.95499999999999996</v>
      </c>
      <c r="C331" s="1">
        <v>0.95499999999999996</v>
      </c>
      <c r="D331" s="1">
        <v>0.98799999999999999</v>
      </c>
      <c r="E331" s="1">
        <v>0.98799999999999999</v>
      </c>
      <c r="F331" s="1">
        <v>0.98799999999999999</v>
      </c>
      <c r="G331" s="1">
        <v>0.98799999999999999</v>
      </c>
      <c r="H331" s="1">
        <v>1.054</v>
      </c>
      <c r="I331" s="1">
        <v>1.054</v>
      </c>
      <c r="J331">
        <v>1.03</v>
      </c>
    </row>
    <row r="332" spans="1:10" x14ac:dyDescent="0.2">
      <c r="A332" s="3">
        <v>44161</v>
      </c>
      <c r="B332" s="1">
        <v>1.07</v>
      </c>
      <c r="C332" s="1">
        <v>1.07</v>
      </c>
      <c r="D332" s="1">
        <v>1.07</v>
      </c>
      <c r="E332" s="1">
        <v>1.07</v>
      </c>
      <c r="F332" s="1">
        <v>1.107</v>
      </c>
      <c r="G332" s="1">
        <v>1.107</v>
      </c>
      <c r="H332" s="1">
        <v>1.1439999999999999</v>
      </c>
      <c r="I332" s="1">
        <v>1.1439999999999999</v>
      </c>
      <c r="J332">
        <v>1.06</v>
      </c>
    </row>
    <row r="333" spans="1:10" x14ac:dyDescent="0.2">
      <c r="A333" s="3">
        <v>44162</v>
      </c>
      <c r="B333" s="1">
        <v>1.07</v>
      </c>
      <c r="C333" s="1">
        <v>1.07</v>
      </c>
      <c r="D333" s="1">
        <v>1.07</v>
      </c>
      <c r="E333" s="1">
        <v>1.07</v>
      </c>
      <c r="F333" s="1">
        <v>1.107</v>
      </c>
      <c r="G333" s="1">
        <v>1.107</v>
      </c>
      <c r="H333" s="1">
        <v>1.1439999999999999</v>
      </c>
      <c r="I333" s="1">
        <v>1.1439999999999999</v>
      </c>
      <c r="J333">
        <v>1.1000000000000001</v>
      </c>
    </row>
    <row r="334" spans="1:10" x14ac:dyDescent="0.2">
      <c r="A334" s="3">
        <v>44163</v>
      </c>
      <c r="B334" s="1">
        <v>1.07</v>
      </c>
      <c r="C334" s="1">
        <v>1.07</v>
      </c>
      <c r="D334" s="1">
        <v>1.07</v>
      </c>
      <c r="E334" s="1">
        <v>1.07</v>
      </c>
      <c r="F334" s="1">
        <v>1.107</v>
      </c>
      <c r="G334" s="1">
        <v>1.107</v>
      </c>
      <c r="H334" s="1">
        <v>1.1439999999999999</v>
      </c>
      <c r="I334" s="1">
        <v>1.1439999999999999</v>
      </c>
      <c r="J334">
        <v>1.1399999999999999</v>
      </c>
    </row>
    <row r="335" spans="1:10" x14ac:dyDescent="0.2">
      <c r="A335" s="3">
        <v>44164</v>
      </c>
      <c r="B335" s="1">
        <v>1.07</v>
      </c>
      <c r="C335" s="1">
        <v>1.07</v>
      </c>
      <c r="D335" s="1">
        <v>1.07</v>
      </c>
      <c r="E335" s="1">
        <v>1.07</v>
      </c>
      <c r="F335" s="1">
        <v>1.107</v>
      </c>
      <c r="G335" s="1">
        <v>1.107</v>
      </c>
      <c r="H335" s="1">
        <v>1.1439999999999999</v>
      </c>
      <c r="I335" s="1">
        <v>1.1439999999999999</v>
      </c>
      <c r="J335">
        <v>1.1599999999999999</v>
      </c>
    </row>
    <row r="336" spans="1:10" x14ac:dyDescent="0.2">
      <c r="A336" s="3">
        <v>44165</v>
      </c>
      <c r="B336" s="1">
        <v>1.07</v>
      </c>
      <c r="C336" s="1">
        <v>1.07</v>
      </c>
      <c r="D336" s="1">
        <v>1.07</v>
      </c>
      <c r="E336" s="1">
        <v>1.07</v>
      </c>
      <c r="F336" s="1">
        <v>1.107</v>
      </c>
      <c r="G336" s="1">
        <v>1.107</v>
      </c>
      <c r="H336" s="1">
        <v>1.1439999999999999</v>
      </c>
      <c r="I336" s="1">
        <v>1.1439999999999999</v>
      </c>
      <c r="J336">
        <v>1.1599999999999999</v>
      </c>
    </row>
    <row r="337" spans="1:10" x14ac:dyDescent="0.2">
      <c r="A337" s="3">
        <v>44166</v>
      </c>
      <c r="B337" s="1">
        <v>1.07</v>
      </c>
      <c r="C337" s="1">
        <v>1.07</v>
      </c>
      <c r="D337" s="1">
        <v>1.07</v>
      </c>
      <c r="E337" s="1">
        <v>1.07</v>
      </c>
      <c r="F337" s="1">
        <v>1.107</v>
      </c>
      <c r="G337" s="1">
        <v>1.107</v>
      </c>
      <c r="H337" s="1">
        <v>1.1439999999999999</v>
      </c>
      <c r="I337" s="1">
        <v>1.1439999999999999</v>
      </c>
      <c r="J337">
        <v>1.1299999999999999</v>
      </c>
    </row>
    <row r="338" spans="1:10" x14ac:dyDescent="0.2">
      <c r="A338" s="3">
        <v>44167</v>
      </c>
      <c r="B338" s="1">
        <v>1.07</v>
      </c>
      <c r="C338" s="1">
        <v>1.07</v>
      </c>
      <c r="D338" s="1">
        <v>1.07</v>
      </c>
      <c r="E338" s="1">
        <v>1.07</v>
      </c>
      <c r="F338" s="1">
        <v>1.107</v>
      </c>
      <c r="G338" s="1">
        <v>1.107</v>
      </c>
      <c r="H338" s="1">
        <v>1.1439999999999999</v>
      </c>
      <c r="I338" s="1">
        <v>1.1439999999999999</v>
      </c>
      <c r="J338">
        <v>1.0900000000000001</v>
      </c>
    </row>
    <row r="339" spans="1:10" x14ac:dyDescent="0.2">
      <c r="A339" s="3">
        <v>44168</v>
      </c>
      <c r="B339" s="1">
        <v>1.07</v>
      </c>
      <c r="C339" s="1">
        <v>1.07</v>
      </c>
      <c r="D339" s="1">
        <v>1.07</v>
      </c>
      <c r="E339" s="1">
        <v>1.07</v>
      </c>
      <c r="F339" s="1">
        <v>1.107</v>
      </c>
      <c r="G339" s="1">
        <v>1.107</v>
      </c>
      <c r="H339" s="1">
        <v>1.1439999999999999</v>
      </c>
      <c r="I339" s="1">
        <v>1.1439999999999999</v>
      </c>
      <c r="J339">
        <v>1.04</v>
      </c>
    </row>
    <row r="340" spans="1:10" x14ac:dyDescent="0.2">
      <c r="A340" s="3">
        <v>44169</v>
      </c>
      <c r="B340" s="1">
        <v>1.07</v>
      </c>
      <c r="C340" s="1">
        <v>1.07</v>
      </c>
      <c r="D340" s="1">
        <v>1.07</v>
      </c>
      <c r="E340" s="1">
        <v>1.07</v>
      </c>
      <c r="F340" s="1">
        <v>1.107</v>
      </c>
      <c r="G340" s="1">
        <v>1.107</v>
      </c>
      <c r="H340" s="1">
        <v>1.1439999999999999</v>
      </c>
      <c r="I340" s="1">
        <v>1.1439999999999999</v>
      </c>
      <c r="J340">
        <v>1</v>
      </c>
    </row>
    <row r="341" spans="1:10" x14ac:dyDescent="0.2">
      <c r="A341" s="3">
        <v>44170</v>
      </c>
      <c r="B341" s="1">
        <v>1.07</v>
      </c>
      <c r="C341" s="1">
        <v>1.07</v>
      </c>
      <c r="D341" s="1">
        <v>1.07</v>
      </c>
      <c r="E341" s="1">
        <v>1.07</v>
      </c>
      <c r="F341" s="1">
        <v>1.107</v>
      </c>
      <c r="G341" s="1">
        <v>1.107</v>
      </c>
      <c r="H341" s="1">
        <v>1.1439999999999999</v>
      </c>
      <c r="I341" s="1">
        <v>1.1439999999999999</v>
      </c>
      <c r="J341">
        <v>0.98</v>
      </c>
    </row>
    <row r="342" spans="1:10" x14ac:dyDescent="0.2">
      <c r="A342" s="3">
        <v>44171</v>
      </c>
      <c r="B342" s="1">
        <v>1.07</v>
      </c>
      <c r="C342" s="1">
        <v>1.07</v>
      </c>
      <c r="D342" s="1">
        <v>1.07</v>
      </c>
      <c r="E342" s="1">
        <v>1.07</v>
      </c>
      <c r="F342" s="1">
        <v>1.107</v>
      </c>
      <c r="G342" s="1">
        <v>1.107</v>
      </c>
      <c r="H342" s="1">
        <v>1.1439999999999999</v>
      </c>
      <c r="I342" s="1">
        <v>1.1439999999999999</v>
      </c>
      <c r="J342">
        <v>0.97</v>
      </c>
    </row>
    <row r="343" spans="1:10" x14ac:dyDescent="0.2">
      <c r="A343" s="3">
        <v>44172</v>
      </c>
      <c r="B343" s="1">
        <v>1.07</v>
      </c>
      <c r="C343" s="1">
        <v>1.07</v>
      </c>
      <c r="D343" s="1">
        <v>1.07</v>
      </c>
      <c r="E343" s="1">
        <v>1.07</v>
      </c>
      <c r="F343" s="1">
        <v>1.107</v>
      </c>
      <c r="G343" s="1">
        <v>1.107</v>
      </c>
      <c r="H343" s="1">
        <v>1.1439999999999999</v>
      </c>
      <c r="I343" s="1">
        <v>1.1439999999999999</v>
      </c>
      <c r="J343">
        <v>0.97</v>
      </c>
    </row>
    <row r="344" spans="1:10" x14ac:dyDescent="0.2">
      <c r="A344" s="3">
        <v>44173</v>
      </c>
      <c r="B344" s="1">
        <v>1.07</v>
      </c>
      <c r="C344" s="1">
        <v>1.07</v>
      </c>
      <c r="D344" s="1">
        <v>1.07</v>
      </c>
      <c r="E344" s="1">
        <v>1.07</v>
      </c>
      <c r="F344" s="1">
        <v>1.107</v>
      </c>
      <c r="G344" s="1">
        <v>1.107</v>
      </c>
      <c r="H344" s="1">
        <v>1.1439999999999999</v>
      </c>
      <c r="I344" s="1">
        <v>1.1439999999999999</v>
      </c>
      <c r="J344">
        <v>0.97</v>
      </c>
    </row>
    <row r="345" spans="1:10" x14ac:dyDescent="0.2">
      <c r="A345" s="3">
        <v>44174</v>
      </c>
      <c r="B345" s="1">
        <v>1.07</v>
      </c>
      <c r="C345" s="1">
        <v>1.07</v>
      </c>
      <c r="D345" s="1">
        <v>1.07</v>
      </c>
      <c r="E345" s="1">
        <v>1.07</v>
      </c>
      <c r="F345" s="1">
        <v>1.107</v>
      </c>
      <c r="G345" s="1">
        <v>1.107</v>
      </c>
      <c r="H345" s="1">
        <v>1.1439999999999999</v>
      </c>
      <c r="I345" s="1">
        <v>1.1439999999999999</v>
      </c>
      <c r="J345">
        <v>0.97</v>
      </c>
    </row>
    <row r="346" spans="1:10" x14ac:dyDescent="0.2">
      <c r="A346" s="3">
        <v>44175</v>
      </c>
      <c r="B346" s="1">
        <v>1.07</v>
      </c>
      <c r="C346" s="1">
        <v>1.07</v>
      </c>
      <c r="D346" s="1">
        <v>1.07</v>
      </c>
      <c r="E346" s="1">
        <v>1.07</v>
      </c>
      <c r="F346" s="1">
        <v>1.107</v>
      </c>
      <c r="G346" s="1">
        <v>1.107</v>
      </c>
      <c r="H346" s="1">
        <v>1.1439999999999999</v>
      </c>
      <c r="I346" s="1">
        <v>1.1439999999999999</v>
      </c>
      <c r="J346">
        <v>0.97</v>
      </c>
    </row>
    <row r="347" spans="1:10" x14ac:dyDescent="0.2">
      <c r="A347" s="3">
        <v>44176</v>
      </c>
      <c r="B347" s="1">
        <v>1.07</v>
      </c>
      <c r="C347" s="1">
        <v>1.07</v>
      </c>
      <c r="D347" s="1">
        <v>1.07</v>
      </c>
      <c r="E347" s="1">
        <v>1.07</v>
      </c>
      <c r="F347" s="1">
        <v>1.107</v>
      </c>
      <c r="G347" s="1">
        <v>1.107</v>
      </c>
      <c r="H347" s="1">
        <v>1.1439999999999999</v>
      </c>
      <c r="I347" s="1">
        <v>1.1439999999999999</v>
      </c>
      <c r="J347">
        <v>0.97</v>
      </c>
    </row>
    <row r="348" spans="1:10" x14ac:dyDescent="0.2">
      <c r="A348" s="3">
        <v>44177</v>
      </c>
      <c r="B348" s="1">
        <v>1.07</v>
      </c>
      <c r="C348" s="1">
        <v>1.07</v>
      </c>
      <c r="D348" s="1">
        <v>1.07</v>
      </c>
      <c r="E348" s="1">
        <v>1.07</v>
      </c>
      <c r="F348" s="1">
        <v>1.107</v>
      </c>
      <c r="G348" s="1">
        <v>1.107</v>
      </c>
      <c r="H348" s="1">
        <v>1.1439999999999999</v>
      </c>
      <c r="I348" s="1">
        <v>1.1439999999999999</v>
      </c>
      <c r="J348">
        <v>0.96</v>
      </c>
    </row>
    <row r="349" spans="1:10" x14ac:dyDescent="0.2">
      <c r="A349" s="3">
        <v>44178</v>
      </c>
      <c r="B349" s="1">
        <v>1.07</v>
      </c>
      <c r="C349" s="1">
        <v>1.07</v>
      </c>
      <c r="D349" s="1">
        <v>1.07</v>
      </c>
      <c r="E349" s="1">
        <v>1.07</v>
      </c>
      <c r="F349" s="1">
        <v>1.107</v>
      </c>
      <c r="G349" s="1">
        <v>1.107</v>
      </c>
      <c r="H349" s="1">
        <v>1.1439999999999999</v>
      </c>
      <c r="I349" s="1">
        <v>1.1439999999999999</v>
      </c>
      <c r="J349">
        <v>0.96</v>
      </c>
    </row>
    <row r="350" spans="1:10" x14ac:dyDescent="0.2">
      <c r="A350" s="3">
        <v>44179</v>
      </c>
      <c r="B350" s="1">
        <v>1.07</v>
      </c>
      <c r="C350" s="1">
        <v>1.07</v>
      </c>
      <c r="D350" s="1">
        <v>1.07</v>
      </c>
      <c r="E350" s="1">
        <v>1.07</v>
      </c>
      <c r="F350" s="1">
        <v>1.107</v>
      </c>
      <c r="G350" s="1">
        <v>1.107</v>
      </c>
      <c r="H350" s="1">
        <v>1.1439999999999999</v>
      </c>
      <c r="I350" s="1">
        <v>1.1439999999999999</v>
      </c>
      <c r="J350">
        <v>0.94</v>
      </c>
    </row>
    <row r="351" spans="1:10" x14ac:dyDescent="0.2">
      <c r="A351" s="3">
        <v>44180</v>
      </c>
      <c r="B351" s="1">
        <v>1.07</v>
      </c>
      <c r="C351" s="1">
        <v>1.07</v>
      </c>
      <c r="D351" s="1">
        <v>1.07</v>
      </c>
      <c r="E351" s="1">
        <v>1.07</v>
      </c>
      <c r="F351" s="1">
        <v>1.107</v>
      </c>
      <c r="G351" s="1">
        <v>1.107</v>
      </c>
      <c r="H351" s="1">
        <v>1.1439999999999999</v>
      </c>
      <c r="I351" s="1">
        <v>1.1439999999999999</v>
      </c>
      <c r="J351">
        <v>0.92</v>
      </c>
    </row>
    <row r="352" spans="1:10" x14ac:dyDescent="0.2">
      <c r="A352" s="3">
        <v>44181</v>
      </c>
      <c r="B352" s="1">
        <v>1.07</v>
      </c>
      <c r="C352" s="1">
        <v>1.07</v>
      </c>
      <c r="D352" s="1">
        <v>1.07</v>
      </c>
      <c r="E352" s="1">
        <v>1.07</v>
      </c>
      <c r="F352" s="1">
        <v>1.107</v>
      </c>
      <c r="G352" s="1">
        <v>1.107</v>
      </c>
      <c r="H352" s="1">
        <v>1.1439999999999999</v>
      </c>
      <c r="I352" s="1">
        <v>1.1439999999999999</v>
      </c>
      <c r="J352">
        <v>0.9</v>
      </c>
    </row>
    <row r="353" spans="1:10" x14ac:dyDescent="0.2">
      <c r="A353" s="3">
        <v>44182</v>
      </c>
      <c r="B353" s="1">
        <v>1.07</v>
      </c>
      <c r="C353" s="1">
        <v>1.07</v>
      </c>
      <c r="D353" s="1">
        <v>1.07</v>
      </c>
      <c r="E353" s="1">
        <v>1.07</v>
      </c>
      <c r="F353" s="1">
        <v>1.107</v>
      </c>
      <c r="G353" s="1">
        <v>1.107</v>
      </c>
      <c r="H353" s="1">
        <v>1.1439999999999999</v>
      </c>
      <c r="I353" s="1">
        <v>1.1439999999999999</v>
      </c>
      <c r="J353">
        <v>0.9</v>
      </c>
    </row>
    <row r="354" spans="1:10" x14ac:dyDescent="0.2">
      <c r="A354" s="3">
        <v>44183</v>
      </c>
      <c r="B354" s="1">
        <v>1.07</v>
      </c>
      <c r="C354" s="1">
        <v>1.07</v>
      </c>
      <c r="D354" s="1">
        <v>1.07</v>
      </c>
      <c r="E354" s="1">
        <v>1.07</v>
      </c>
      <c r="F354" s="1">
        <v>1.107</v>
      </c>
      <c r="G354" s="1">
        <v>1.107</v>
      </c>
      <c r="H354" s="1">
        <v>1.1439999999999999</v>
      </c>
      <c r="I354" s="1">
        <v>1.1439999999999999</v>
      </c>
      <c r="J354">
        <v>0.9</v>
      </c>
    </row>
    <row r="355" spans="1:10" x14ac:dyDescent="0.2">
      <c r="A355" s="3">
        <v>44184</v>
      </c>
      <c r="B355" s="1">
        <v>1.07</v>
      </c>
      <c r="C355" s="1">
        <v>1.07</v>
      </c>
      <c r="D355" s="1">
        <v>1.07</v>
      </c>
      <c r="E355" s="1">
        <v>1.07</v>
      </c>
      <c r="F355" s="1">
        <v>1.107</v>
      </c>
      <c r="G355" s="1">
        <v>1.107</v>
      </c>
      <c r="H355" s="1">
        <v>1.1439999999999999</v>
      </c>
      <c r="I355" s="1">
        <v>1.1439999999999999</v>
      </c>
      <c r="J355">
        <v>0.92</v>
      </c>
    </row>
    <row r="356" spans="1:10" x14ac:dyDescent="0.2">
      <c r="A356" s="3">
        <v>44185</v>
      </c>
      <c r="B356" s="1">
        <v>1.07</v>
      </c>
      <c r="C356" s="1">
        <v>1.07</v>
      </c>
      <c r="D356" s="1">
        <v>1.07</v>
      </c>
      <c r="E356" s="1">
        <v>1.07</v>
      </c>
      <c r="F356" s="1">
        <v>1.107</v>
      </c>
      <c r="G356" s="1">
        <v>1.107</v>
      </c>
      <c r="H356" s="1">
        <v>1.1439999999999999</v>
      </c>
      <c r="I356" s="1">
        <v>1.1439999999999999</v>
      </c>
      <c r="J356">
        <v>0.94</v>
      </c>
    </row>
    <row r="357" spans="1:10" x14ac:dyDescent="0.2">
      <c r="A357" s="3">
        <v>44186</v>
      </c>
      <c r="B357" s="1">
        <v>1.07</v>
      </c>
      <c r="C357" s="1">
        <v>1.07</v>
      </c>
      <c r="D357" s="1">
        <v>1.07</v>
      </c>
      <c r="E357" s="1">
        <v>1.07</v>
      </c>
      <c r="F357" s="1">
        <v>1.107</v>
      </c>
      <c r="G357" s="1">
        <v>1.107</v>
      </c>
      <c r="H357" s="1">
        <v>1.1439999999999999</v>
      </c>
      <c r="I357" s="1">
        <v>1.1439999999999999</v>
      </c>
      <c r="J357">
        <v>0.95</v>
      </c>
    </row>
    <row r="358" spans="1:10" x14ac:dyDescent="0.2">
      <c r="A358" s="3">
        <v>44187</v>
      </c>
      <c r="B358" s="1">
        <v>0.997</v>
      </c>
      <c r="C358" s="1">
        <v>0.997</v>
      </c>
      <c r="D358" s="1">
        <v>1.07</v>
      </c>
      <c r="E358" s="1">
        <v>1.07</v>
      </c>
      <c r="F358" s="1">
        <v>0.997</v>
      </c>
      <c r="G358" s="1">
        <v>0.997</v>
      </c>
      <c r="H358" s="1">
        <v>1.107</v>
      </c>
      <c r="I358" s="1">
        <v>1.107</v>
      </c>
      <c r="J358">
        <v>0.95</v>
      </c>
    </row>
    <row r="359" spans="1:10" x14ac:dyDescent="0.2">
      <c r="A359" s="3">
        <v>44188</v>
      </c>
      <c r="B359" s="1">
        <v>0.997</v>
      </c>
      <c r="C359" s="1">
        <v>0.997</v>
      </c>
      <c r="D359" s="1">
        <v>1.07</v>
      </c>
      <c r="E359" s="1">
        <v>1.07</v>
      </c>
      <c r="F359" s="1">
        <v>0.997</v>
      </c>
      <c r="G359" s="1">
        <v>0.997</v>
      </c>
      <c r="H359" s="1">
        <v>1.107</v>
      </c>
      <c r="I359" s="1">
        <v>1.107</v>
      </c>
      <c r="J359">
        <v>0.95</v>
      </c>
    </row>
    <row r="360" spans="1:10" x14ac:dyDescent="0.2">
      <c r="A360" s="3">
        <v>44189</v>
      </c>
      <c r="B360" s="1">
        <v>0.997</v>
      </c>
      <c r="C360" s="1">
        <v>0.997</v>
      </c>
      <c r="D360" s="1">
        <v>1.07</v>
      </c>
      <c r="E360" s="1">
        <v>1.07</v>
      </c>
      <c r="F360" s="1">
        <v>0.997</v>
      </c>
      <c r="G360" s="1">
        <v>0.997</v>
      </c>
      <c r="H360" s="1">
        <v>1.107</v>
      </c>
      <c r="I360" s="1">
        <v>1.107</v>
      </c>
      <c r="J360">
        <v>0.95</v>
      </c>
    </row>
    <row r="361" spans="1:10" x14ac:dyDescent="0.2">
      <c r="A361" s="3">
        <v>44190</v>
      </c>
      <c r="B361" s="1">
        <v>0.997</v>
      </c>
      <c r="C361" s="1">
        <v>0.997</v>
      </c>
      <c r="D361" s="1">
        <v>1.07</v>
      </c>
      <c r="E361" s="1">
        <v>1.07</v>
      </c>
      <c r="F361" s="1">
        <v>0.997</v>
      </c>
      <c r="G361" s="1">
        <v>0.997</v>
      </c>
      <c r="H361" s="1">
        <v>1.107</v>
      </c>
      <c r="I361" s="1">
        <v>1.107</v>
      </c>
      <c r="J361">
        <v>0.95</v>
      </c>
    </row>
    <row r="362" spans="1:10" x14ac:dyDescent="0.2">
      <c r="A362" s="3">
        <v>44191</v>
      </c>
      <c r="B362" s="1">
        <v>1.0229999999999999</v>
      </c>
      <c r="C362" s="1">
        <v>1.0229999999999999</v>
      </c>
      <c r="D362" s="1">
        <v>1.099</v>
      </c>
      <c r="E362" s="1">
        <v>1.099</v>
      </c>
      <c r="F362" s="1">
        <v>1.0229999999999999</v>
      </c>
      <c r="G362" s="1">
        <v>1.0229999999999999</v>
      </c>
      <c r="H362" s="1">
        <v>1.137</v>
      </c>
      <c r="I362" s="1">
        <v>1.137</v>
      </c>
      <c r="J362">
        <v>0.97</v>
      </c>
    </row>
    <row r="363" spans="1:10" x14ac:dyDescent="0.2">
      <c r="A363" s="3">
        <v>44192</v>
      </c>
      <c r="B363" s="1">
        <v>1.0229999999999999</v>
      </c>
      <c r="C363" s="1">
        <v>1.0229999999999999</v>
      </c>
      <c r="D363" s="1">
        <v>1.099</v>
      </c>
      <c r="E363" s="1">
        <v>1.099</v>
      </c>
      <c r="F363" s="1">
        <v>1.0229999999999999</v>
      </c>
      <c r="G363" s="1">
        <v>1.0229999999999999</v>
      </c>
      <c r="H363" s="1">
        <v>1.137</v>
      </c>
      <c r="I363" s="1">
        <v>1.137</v>
      </c>
      <c r="J363">
        <v>0.98</v>
      </c>
    </row>
    <row r="364" spans="1:10" x14ac:dyDescent="0.2">
      <c r="A364" s="3">
        <v>44193</v>
      </c>
      <c r="B364" s="1">
        <v>1.0229999999999999</v>
      </c>
      <c r="C364" s="1">
        <v>1.0229999999999999</v>
      </c>
      <c r="D364" s="1">
        <v>1.099</v>
      </c>
      <c r="E364" s="1">
        <v>1.099</v>
      </c>
      <c r="F364" s="1">
        <v>1.0229999999999999</v>
      </c>
      <c r="G364" s="1">
        <v>1.0229999999999999</v>
      </c>
      <c r="H364" s="1">
        <v>1.137</v>
      </c>
      <c r="I364" s="1">
        <v>1.137</v>
      </c>
      <c r="J364">
        <v>0.99</v>
      </c>
    </row>
    <row r="365" spans="1:10" x14ac:dyDescent="0.2">
      <c r="A365" s="3">
        <v>44194</v>
      </c>
      <c r="B365" s="1">
        <v>1.0229999999999999</v>
      </c>
      <c r="C365" s="1">
        <v>1.0229999999999999</v>
      </c>
      <c r="D365" s="1">
        <v>1.099</v>
      </c>
      <c r="E365" s="1">
        <v>1.099</v>
      </c>
      <c r="F365" s="1">
        <v>1.0229999999999999</v>
      </c>
      <c r="G365" s="1">
        <v>1.0229999999999999</v>
      </c>
      <c r="H365" s="1">
        <v>1.137</v>
      </c>
      <c r="I365" s="1">
        <v>1.137</v>
      </c>
      <c r="J365">
        <v>1</v>
      </c>
    </row>
    <row r="366" spans="1:10" x14ac:dyDescent="0.2">
      <c r="A366" s="3">
        <v>44195</v>
      </c>
      <c r="B366" s="1">
        <v>1.0229999999999999</v>
      </c>
      <c r="C366" s="1">
        <v>1.0229999999999999</v>
      </c>
      <c r="D366" s="1">
        <v>1.099</v>
      </c>
      <c r="E366" s="1">
        <v>1.099</v>
      </c>
      <c r="F366" s="1">
        <v>1.0229999999999999</v>
      </c>
      <c r="G366" s="1">
        <v>1.0229999999999999</v>
      </c>
      <c r="H366" s="1">
        <v>1.137</v>
      </c>
      <c r="I366" s="1">
        <v>1.137</v>
      </c>
      <c r="J366">
        <v>1</v>
      </c>
    </row>
    <row r="367" spans="1:10" x14ac:dyDescent="0.2">
      <c r="A367" s="3">
        <v>44196</v>
      </c>
      <c r="B367" s="1">
        <v>1.0229999999999999</v>
      </c>
      <c r="C367" s="1">
        <v>1.0229999999999999</v>
      </c>
      <c r="D367" s="1">
        <v>1.099</v>
      </c>
      <c r="E367" s="1">
        <v>1.099</v>
      </c>
      <c r="F367" s="1">
        <v>1.0229999999999999</v>
      </c>
      <c r="G367" s="1">
        <v>1.0229999999999999</v>
      </c>
      <c r="H367" s="1">
        <v>1.137</v>
      </c>
      <c r="I367" s="1">
        <v>1.137</v>
      </c>
      <c r="J367">
        <v>1</v>
      </c>
    </row>
    <row r="368" spans="1:10" x14ac:dyDescent="0.2">
      <c r="A368" s="3">
        <v>44197</v>
      </c>
      <c r="B368" s="1">
        <v>1.0229999999999999</v>
      </c>
      <c r="C368" s="1">
        <v>1.0229999999999999</v>
      </c>
      <c r="D368" s="1">
        <v>1.099</v>
      </c>
      <c r="E368" s="1">
        <v>1.099</v>
      </c>
      <c r="F368" s="1">
        <v>1.0229999999999999</v>
      </c>
      <c r="G368" s="1">
        <v>1.0229999999999999</v>
      </c>
      <c r="H368" s="1">
        <v>1.137</v>
      </c>
      <c r="I368" s="1">
        <v>1.137</v>
      </c>
      <c r="J368">
        <v>1</v>
      </c>
    </row>
    <row r="369" spans="1:9" x14ac:dyDescent="0.2">
      <c r="A369" s="3">
        <v>44198</v>
      </c>
      <c r="B369" s="1">
        <v>1.0229999999999999</v>
      </c>
      <c r="C369" s="1">
        <v>1.0229999999999999</v>
      </c>
      <c r="D369" s="1">
        <v>1.099</v>
      </c>
      <c r="E369" s="1">
        <v>1.099</v>
      </c>
      <c r="F369" s="1">
        <v>1.0229999999999999</v>
      </c>
      <c r="G369" s="1">
        <v>1.0229999999999999</v>
      </c>
      <c r="H369" s="1">
        <v>1.137</v>
      </c>
      <c r="I369" s="1">
        <v>1.137</v>
      </c>
    </row>
    <row r="370" spans="1:9" x14ac:dyDescent="0.2">
      <c r="A370" s="3">
        <v>44199</v>
      </c>
      <c r="B370" s="1">
        <v>1.0229999999999999</v>
      </c>
      <c r="C370" s="1">
        <v>1.0229999999999999</v>
      </c>
      <c r="D370" s="1">
        <v>1.099</v>
      </c>
      <c r="E370" s="1">
        <v>1.099</v>
      </c>
      <c r="F370" s="1">
        <v>1.0229999999999999</v>
      </c>
      <c r="G370" s="1">
        <v>1.0229999999999999</v>
      </c>
      <c r="H370" s="1">
        <v>1.137</v>
      </c>
      <c r="I370" s="1">
        <v>1.137</v>
      </c>
    </row>
    <row r="371" spans="1:9" x14ac:dyDescent="0.2">
      <c r="A371" s="3">
        <v>44200</v>
      </c>
      <c r="B371" s="1">
        <v>1.0229999999999999</v>
      </c>
      <c r="C371" s="1">
        <v>1.0229999999999999</v>
      </c>
      <c r="D371" s="1">
        <v>1.099</v>
      </c>
      <c r="E371" s="1">
        <v>1.099</v>
      </c>
      <c r="F371" s="1">
        <v>1.0229999999999999</v>
      </c>
      <c r="G371" s="1">
        <v>1.0229999999999999</v>
      </c>
      <c r="H371" s="1">
        <v>1.137</v>
      </c>
      <c r="I371" s="1">
        <v>1.137</v>
      </c>
    </row>
    <row r="372" spans="1:9" x14ac:dyDescent="0.2">
      <c r="A372" s="3">
        <v>44201</v>
      </c>
      <c r="B372" s="1">
        <v>1.0229999999999999</v>
      </c>
      <c r="C372" s="1">
        <v>1.0229999999999999</v>
      </c>
      <c r="D372" s="1">
        <v>1.099</v>
      </c>
      <c r="E372" s="1">
        <v>1.099</v>
      </c>
      <c r="F372" s="1">
        <v>1.0229999999999999</v>
      </c>
      <c r="G372" s="1">
        <v>1.0229999999999999</v>
      </c>
      <c r="H372" s="1">
        <v>1.137</v>
      </c>
      <c r="I372" s="1">
        <v>1.137</v>
      </c>
    </row>
    <row r="373" spans="1:9" x14ac:dyDescent="0.2">
      <c r="A373" s="3">
        <v>44202</v>
      </c>
      <c r="B373" s="1">
        <v>1.0229999999999999</v>
      </c>
      <c r="C373" s="1">
        <v>1.0229999999999999</v>
      </c>
      <c r="D373" s="1">
        <v>1.099</v>
      </c>
      <c r="E373" s="1">
        <v>1.099</v>
      </c>
      <c r="F373" s="1">
        <v>1.0229999999999999</v>
      </c>
      <c r="G373" s="1">
        <v>1.0229999999999999</v>
      </c>
      <c r="H373" s="1">
        <v>1.137</v>
      </c>
      <c r="I373" s="1">
        <v>1.137</v>
      </c>
    </row>
    <row r="374" spans="1:9" x14ac:dyDescent="0.2">
      <c r="A374" s="3">
        <v>44203</v>
      </c>
      <c r="B374" s="1">
        <v>1.0229999999999999</v>
      </c>
      <c r="C374" s="1">
        <v>1.0229999999999999</v>
      </c>
      <c r="D374" s="1">
        <v>1.099</v>
      </c>
      <c r="E374" s="1">
        <v>1.099</v>
      </c>
      <c r="F374" s="1">
        <v>1.0229999999999999</v>
      </c>
      <c r="G374" s="1">
        <v>1.0229999999999999</v>
      </c>
      <c r="H374" s="1">
        <v>1.137</v>
      </c>
      <c r="I374" s="1">
        <v>1.137</v>
      </c>
    </row>
    <row r="375" spans="1:9" x14ac:dyDescent="0.2">
      <c r="A375" s="3">
        <v>44204</v>
      </c>
      <c r="B375" s="1">
        <v>1.0229999999999999</v>
      </c>
      <c r="C375" s="1">
        <v>1.0229999999999999</v>
      </c>
      <c r="D375" s="1">
        <v>1.099</v>
      </c>
      <c r="E375" s="1">
        <v>1.099</v>
      </c>
      <c r="F375" s="1">
        <v>1.0229999999999999</v>
      </c>
      <c r="G375" s="1">
        <v>1.0229999999999999</v>
      </c>
      <c r="H375" s="1">
        <v>1.137</v>
      </c>
      <c r="I375" s="1">
        <v>1.137</v>
      </c>
    </row>
    <row r="376" spans="1:9" x14ac:dyDescent="0.2">
      <c r="A376" s="3">
        <v>44205</v>
      </c>
      <c r="B376" s="1">
        <v>1.0229999999999999</v>
      </c>
      <c r="C376" s="1">
        <v>1.0229999999999999</v>
      </c>
      <c r="D376" s="1">
        <v>1.099</v>
      </c>
      <c r="E376" s="1">
        <v>1.099</v>
      </c>
      <c r="F376" s="1">
        <v>1.0229999999999999</v>
      </c>
      <c r="G376" s="1">
        <v>1.0229999999999999</v>
      </c>
      <c r="H376" s="1">
        <v>1.137</v>
      </c>
      <c r="I376" s="1">
        <v>1.137</v>
      </c>
    </row>
    <row r="377" spans="1:9" x14ac:dyDescent="0.2">
      <c r="A377" s="3">
        <v>44206</v>
      </c>
      <c r="B377" s="1">
        <v>1.0229999999999999</v>
      </c>
      <c r="C377" s="1">
        <v>1.0229999999999999</v>
      </c>
      <c r="D377" s="1">
        <v>1.099</v>
      </c>
      <c r="E377" s="1">
        <v>1.099</v>
      </c>
      <c r="F377" s="1">
        <v>1.0229999999999999</v>
      </c>
      <c r="G377" s="1">
        <v>1.0229999999999999</v>
      </c>
      <c r="H377" s="1">
        <v>1.137</v>
      </c>
      <c r="I377" s="1">
        <v>1.137</v>
      </c>
    </row>
    <row r="378" spans="1:9" x14ac:dyDescent="0.2">
      <c r="A378" s="3">
        <v>44207</v>
      </c>
      <c r="B378" s="1">
        <v>1.0229999999999999</v>
      </c>
      <c r="C378" s="1">
        <v>1.0229999999999999</v>
      </c>
      <c r="D378" s="1">
        <v>1.099</v>
      </c>
      <c r="E378" s="1">
        <v>1.099</v>
      </c>
      <c r="F378" s="1">
        <v>1.0229999999999999</v>
      </c>
      <c r="G378" s="1">
        <v>1.0229999999999999</v>
      </c>
      <c r="H378" s="1">
        <v>1.137</v>
      </c>
      <c r="I378" s="1">
        <v>1.137</v>
      </c>
    </row>
    <row r="379" spans="1:9" x14ac:dyDescent="0.2">
      <c r="A379" s="3">
        <v>44208</v>
      </c>
      <c r="B379" s="1">
        <v>1.0229999999999999</v>
      </c>
      <c r="C379" s="1">
        <v>1.0229999999999999</v>
      </c>
      <c r="D379" s="1">
        <v>1.099</v>
      </c>
      <c r="E379" s="1">
        <v>1.099</v>
      </c>
      <c r="F379" s="1">
        <v>1.0229999999999999</v>
      </c>
      <c r="G379" s="1">
        <v>1.0229999999999999</v>
      </c>
      <c r="H379" s="1">
        <v>1.137</v>
      </c>
      <c r="I379" s="1">
        <v>1.137</v>
      </c>
    </row>
    <row r="380" spans="1:9" x14ac:dyDescent="0.2">
      <c r="A380" s="3">
        <v>44209</v>
      </c>
      <c r="B380" s="1">
        <v>1.0229999999999999</v>
      </c>
      <c r="C380" s="1">
        <v>1.0229999999999999</v>
      </c>
      <c r="D380" s="1">
        <v>1.099</v>
      </c>
      <c r="E380" s="1">
        <v>1.099</v>
      </c>
      <c r="F380" s="1">
        <v>1.0229999999999999</v>
      </c>
      <c r="G380" s="1">
        <v>1.0229999999999999</v>
      </c>
      <c r="H380" s="1">
        <v>1.137</v>
      </c>
      <c r="I380" s="1">
        <v>1.137</v>
      </c>
    </row>
    <row r="381" spans="1:9" x14ac:dyDescent="0.2">
      <c r="A381" s="3">
        <v>44210</v>
      </c>
      <c r="B381" s="1">
        <v>1.0229999999999999</v>
      </c>
      <c r="C381" s="1">
        <v>1.0229999999999999</v>
      </c>
      <c r="D381" s="1">
        <v>1.099</v>
      </c>
      <c r="E381" s="1">
        <v>1.099</v>
      </c>
      <c r="F381" s="1">
        <v>1.0229999999999999</v>
      </c>
      <c r="G381" s="1">
        <v>1.0229999999999999</v>
      </c>
      <c r="H381" s="1">
        <v>1.137</v>
      </c>
      <c r="I381" s="1">
        <v>1.137</v>
      </c>
    </row>
    <row r="382" spans="1:9" x14ac:dyDescent="0.2">
      <c r="A382" s="3">
        <v>44211</v>
      </c>
      <c r="B382" s="1">
        <v>1.0229999999999999</v>
      </c>
      <c r="C382" s="1">
        <v>1.0229999999999999</v>
      </c>
      <c r="D382" s="1">
        <v>1.099</v>
      </c>
      <c r="E382" s="1">
        <v>1.099</v>
      </c>
      <c r="F382" s="1">
        <v>1.0229999999999999</v>
      </c>
      <c r="G382" s="1">
        <v>1.0229999999999999</v>
      </c>
      <c r="H382" s="1">
        <v>1.137</v>
      </c>
      <c r="I382" s="1">
        <v>1.137</v>
      </c>
    </row>
    <row r="383" spans="1:9" x14ac:dyDescent="0.2">
      <c r="A383" s="3">
        <v>44212</v>
      </c>
      <c r="B383" s="1">
        <v>1.0229999999999999</v>
      </c>
      <c r="C383" s="1">
        <v>1.0229999999999999</v>
      </c>
      <c r="D383" s="1">
        <v>1.099</v>
      </c>
      <c r="E383" s="1">
        <v>1.099</v>
      </c>
      <c r="F383" s="1">
        <v>1.0229999999999999</v>
      </c>
      <c r="G383" s="1">
        <v>1.0229999999999999</v>
      </c>
      <c r="H383" s="1">
        <v>1.137</v>
      </c>
      <c r="I383" s="1">
        <v>1.137</v>
      </c>
    </row>
    <row r="384" spans="1:9" x14ac:dyDescent="0.2">
      <c r="A384" s="3">
        <v>44213</v>
      </c>
      <c r="B384" s="1">
        <v>1.0229999999999999</v>
      </c>
      <c r="C384" s="1">
        <v>1.0229999999999999</v>
      </c>
      <c r="D384" s="1">
        <v>1.099</v>
      </c>
      <c r="E384" s="1">
        <v>1.099</v>
      </c>
      <c r="F384" s="1">
        <v>1.0229999999999999</v>
      </c>
      <c r="G384" s="1">
        <v>1.0229999999999999</v>
      </c>
      <c r="H384" s="1">
        <v>1.137</v>
      </c>
      <c r="I384" s="1">
        <v>1.137</v>
      </c>
    </row>
    <row r="385" spans="1:9" x14ac:dyDescent="0.2">
      <c r="A385" s="3">
        <v>44214</v>
      </c>
      <c r="B385" s="1">
        <v>1.0229999999999999</v>
      </c>
      <c r="C385" s="1">
        <v>1.0229999999999999</v>
      </c>
      <c r="D385" s="1">
        <v>1.099</v>
      </c>
      <c r="E385" s="1">
        <v>1.099</v>
      </c>
      <c r="F385" s="1">
        <v>1.0229999999999999</v>
      </c>
      <c r="G385" s="1">
        <v>1.0229999999999999</v>
      </c>
      <c r="H385" s="1">
        <v>1.137</v>
      </c>
      <c r="I385" s="1">
        <v>1.137</v>
      </c>
    </row>
    <row r="386" spans="1:9" x14ac:dyDescent="0.2">
      <c r="A386" s="3">
        <v>44215</v>
      </c>
      <c r="B386" s="1">
        <v>1.0229999999999999</v>
      </c>
      <c r="C386" s="1">
        <v>1.0229999999999999</v>
      </c>
      <c r="D386" s="1">
        <v>1.099</v>
      </c>
      <c r="E386" s="1">
        <v>1.099</v>
      </c>
      <c r="F386" s="1">
        <v>1.0229999999999999</v>
      </c>
      <c r="G386" s="1">
        <v>1.0229999999999999</v>
      </c>
      <c r="H386" s="1">
        <v>1.137</v>
      </c>
      <c r="I386" s="1">
        <v>1.137</v>
      </c>
    </row>
    <row r="387" spans="1:9" x14ac:dyDescent="0.2">
      <c r="A387" s="3">
        <v>44216</v>
      </c>
      <c r="B387" s="1">
        <v>1.0229999999999999</v>
      </c>
      <c r="C387" s="1">
        <v>1.0229999999999999</v>
      </c>
      <c r="D387" s="1">
        <v>1.099</v>
      </c>
      <c r="E387" s="1">
        <v>1.099</v>
      </c>
      <c r="F387" s="1">
        <v>1.0229999999999999</v>
      </c>
      <c r="G387" s="1">
        <v>1.0229999999999999</v>
      </c>
      <c r="H387" s="1">
        <v>1.137</v>
      </c>
      <c r="I387" s="1">
        <v>1.137</v>
      </c>
    </row>
    <row r="388" spans="1:9" x14ac:dyDescent="0.2">
      <c r="A388" s="3">
        <v>44217</v>
      </c>
      <c r="B388" s="1">
        <v>1.0229999999999999</v>
      </c>
      <c r="C388" s="1">
        <v>1.0229999999999999</v>
      </c>
      <c r="D388" s="1">
        <v>1.099</v>
      </c>
      <c r="E388" s="1">
        <v>1.099</v>
      </c>
      <c r="F388" s="1">
        <v>1.0229999999999999</v>
      </c>
      <c r="G388" s="1">
        <v>1.0229999999999999</v>
      </c>
      <c r="H388" s="1">
        <v>1.137</v>
      </c>
      <c r="I388" s="1">
        <v>1.137</v>
      </c>
    </row>
    <row r="389" spans="1:9" x14ac:dyDescent="0.2">
      <c r="A389" s="3">
        <v>44218</v>
      </c>
      <c r="B389" s="1">
        <v>1.137</v>
      </c>
      <c r="C389" s="1">
        <v>2.4630000000000001</v>
      </c>
      <c r="D389" s="1">
        <v>1.137</v>
      </c>
      <c r="E389" s="1">
        <v>2.4630000000000001</v>
      </c>
      <c r="F389" s="1">
        <v>1.137</v>
      </c>
      <c r="G389" s="1">
        <v>2.4630000000000001</v>
      </c>
      <c r="H389" s="1">
        <v>1.137</v>
      </c>
      <c r="I389" s="1">
        <v>2.4630000000000001</v>
      </c>
    </row>
    <row r="390" spans="1:9" x14ac:dyDescent="0.2">
      <c r="A390" s="3">
        <v>44219</v>
      </c>
      <c r="B390" s="1">
        <v>1.137</v>
      </c>
      <c r="C390" s="1">
        <v>2.4630000000000001</v>
      </c>
      <c r="D390" s="1">
        <v>1.137</v>
      </c>
      <c r="E390" s="1">
        <v>2.4630000000000001</v>
      </c>
      <c r="F390" s="1">
        <v>1.137</v>
      </c>
      <c r="G390" s="1">
        <v>2.4630000000000001</v>
      </c>
      <c r="H390" s="1">
        <v>1.137</v>
      </c>
      <c r="I390" s="1">
        <v>2.4630000000000001</v>
      </c>
    </row>
    <row r="391" spans="1:9" x14ac:dyDescent="0.2">
      <c r="A391" s="3">
        <v>44220</v>
      </c>
      <c r="B391" s="1">
        <v>1.137</v>
      </c>
      <c r="C391" s="1">
        <v>2.4630000000000001</v>
      </c>
      <c r="D391" s="1">
        <v>1.137</v>
      </c>
      <c r="E391" s="1">
        <v>2.4630000000000001</v>
      </c>
      <c r="F391" s="1">
        <v>1.137</v>
      </c>
      <c r="G391" s="1">
        <v>2.4630000000000001</v>
      </c>
      <c r="H391" s="1">
        <v>1.137</v>
      </c>
      <c r="I391" s="1">
        <v>2.4630000000000001</v>
      </c>
    </row>
    <row r="392" spans="1:9" x14ac:dyDescent="0.2">
      <c r="A392" s="3">
        <v>44221</v>
      </c>
      <c r="B392" s="1">
        <v>1.0780000000000001</v>
      </c>
      <c r="C392" s="1">
        <v>2.335</v>
      </c>
      <c r="D392" s="1">
        <v>1.0780000000000001</v>
      </c>
      <c r="E392" s="1">
        <v>2.335</v>
      </c>
      <c r="F392" s="1">
        <v>1.0780000000000001</v>
      </c>
      <c r="G392" s="1">
        <v>2.335</v>
      </c>
      <c r="H392" s="1">
        <v>1.0780000000000001</v>
      </c>
      <c r="I392" s="1">
        <v>2.335</v>
      </c>
    </row>
    <row r="393" spans="1:9" x14ac:dyDescent="0.2">
      <c r="A393" s="3">
        <v>44222</v>
      </c>
      <c r="B393" s="1">
        <v>1.0780000000000001</v>
      </c>
      <c r="C393" s="1">
        <v>2.335</v>
      </c>
      <c r="D393" s="1">
        <v>1.0780000000000001</v>
      </c>
      <c r="E393" s="1">
        <v>2.335</v>
      </c>
      <c r="F393" s="1">
        <v>1.0780000000000001</v>
      </c>
      <c r="G393" s="1">
        <v>2.335</v>
      </c>
      <c r="H393" s="1">
        <v>1.0780000000000001</v>
      </c>
      <c r="I393" s="1">
        <v>2.335</v>
      </c>
    </row>
    <row r="394" spans="1:9" x14ac:dyDescent="0.2">
      <c r="A394" s="3">
        <v>44223</v>
      </c>
      <c r="B394" s="1">
        <v>1.0780000000000001</v>
      </c>
      <c r="C394" s="1">
        <v>2.335</v>
      </c>
      <c r="D394" s="1">
        <v>1.0780000000000001</v>
      </c>
      <c r="E394" s="1">
        <v>2.335</v>
      </c>
      <c r="F394" s="1">
        <v>1.0780000000000001</v>
      </c>
      <c r="G394" s="1">
        <v>2.335</v>
      </c>
      <c r="H394" s="1">
        <v>1.0780000000000001</v>
      </c>
      <c r="I394" s="1">
        <v>2.335</v>
      </c>
    </row>
    <row r="395" spans="1:9" x14ac:dyDescent="0.2">
      <c r="A395" s="3">
        <v>44224</v>
      </c>
      <c r="B395" s="1">
        <v>1.0780000000000001</v>
      </c>
      <c r="C395" s="1">
        <v>2.335</v>
      </c>
      <c r="D395" s="1">
        <v>1.0780000000000001</v>
      </c>
      <c r="E395" s="1">
        <v>2.335</v>
      </c>
      <c r="F395" s="1">
        <v>1.0780000000000001</v>
      </c>
      <c r="G395" s="1">
        <v>2.335</v>
      </c>
      <c r="H395" s="1">
        <v>1.0780000000000001</v>
      </c>
      <c r="I395" s="1">
        <v>2.335</v>
      </c>
    </row>
    <row r="396" spans="1:9" x14ac:dyDescent="0.2">
      <c r="A396" s="3">
        <v>44225</v>
      </c>
      <c r="B396" s="1">
        <v>1.0780000000000001</v>
      </c>
      <c r="C396" s="1">
        <v>2.335</v>
      </c>
      <c r="D396" s="1">
        <v>1.0780000000000001</v>
      </c>
      <c r="E396" s="1">
        <v>2.335</v>
      </c>
      <c r="F396" s="1">
        <v>1.0780000000000001</v>
      </c>
      <c r="G396" s="1">
        <v>2.335</v>
      </c>
      <c r="H396" s="1">
        <v>1.0780000000000001</v>
      </c>
      <c r="I396" s="1">
        <v>2.335</v>
      </c>
    </row>
    <row r="397" spans="1:9" x14ac:dyDescent="0.2">
      <c r="A397" s="3">
        <v>44226</v>
      </c>
      <c r="B397" s="1">
        <v>1.0780000000000001</v>
      </c>
      <c r="C397" s="1">
        <v>2.335</v>
      </c>
      <c r="D397" s="1">
        <v>1.0780000000000001</v>
      </c>
      <c r="E397" s="1">
        <v>2.335</v>
      </c>
      <c r="F397" s="1">
        <v>1.0780000000000001</v>
      </c>
      <c r="G397" s="1">
        <v>2.335</v>
      </c>
      <c r="H397" s="1">
        <v>1.0780000000000001</v>
      </c>
      <c r="I397" s="1">
        <v>2.335</v>
      </c>
    </row>
    <row r="398" spans="1:9" x14ac:dyDescent="0.2">
      <c r="A398" s="3">
        <v>44227</v>
      </c>
      <c r="B398" s="1">
        <v>1.0780000000000001</v>
      </c>
      <c r="C398" s="1">
        <v>2.335</v>
      </c>
      <c r="D398" s="1">
        <v>1.0780000000000001</v>
      </c>
      <c r="E398" s="1">
        <v>2.335</v>
      </c>
      <c r="F398" s="1">
        <v>1.0780000000000001</v>
      </c>
      <c r="G398" s="1">
        <v>2.335</v>
      </c>
      <c r="H398" s="1">
        <v>1.0780000000000001</v>
      </c>
      <c r="I398" s="1">
        <v>2.335</v>
      </c>
    </row>
    <row r="399" spans="1:9" x14ac:dyDescent="0.2">
      <c r="A399" s="3">
        <v>44228</v>
      </c>
      <c r="B399" s="1">
        <v>1.0780000000000001</v>
      </c>
      <c r="C399" s="1">
        <v>2.335</v>
      </c>
      <c r="D399" s="1">
        <v>1.0780000000000001</v>
      </c>
      <c r="E399" s="1">
        <v>2.335</v>
      </c>
      <c r="F399" s="1">
        <v>1.0780000000000001</v>
      </c>
      <c r="G399" s="1">
        <v>2.335</v>
      </c>
      <c r="H399" s="1">
        <v>1.0780000000000001</v>
      </c>
      <c r="I399" s="1">
        <v>2.335</v>
      </c>
    </row>
    <row r="400" spans="1:9" x14ac:dyDescent="0.2">
      <c r="A400" s="3">
        <v>44229</v>
      </c>
      <c r="B400" s="1">
        <v>1.0780000000000001</v>
      </c>
      <c r="C400" s="1">
        <v>2.335</v>
      </c>
      <c r="D400" s="1">
        <v>1.0780000000000001</v>
      </c>
      <c r="E400" s="1">
        <v>2.335</v>
      </c>
      <c r="F400" s="1">
        <v>1.0780000000000001</v>
      </c>
      <c r="G400" s="1">
        <v>2.335</v>
      </c>
      <c r="H400" s="1">
        <v>1.0780000000000001</v>
      </c>
      <c r="I400" s="1">
        <v>2.335</v>
      </c>
    </row>
    <row r="401" spans="1:9" x14ac:dyDescent="0.2">
      <c r="A401" s="3">
        <v>44230</v>
      </c>
      <c r="B401" s="1">
        <v>1.0780000000000001</v>
      </c>
      <c r="C401" s="1">
        <v>2.335</v>
      </c>
      <c r="D401" s="1">
        <v>1.0780000000000001</v>
      </c>
      <c r="E401" s="1">
        <v>2.335</v>
      </c>
      <c r="F401" s="1">
        <v>1.0780000000000001</v>
      </c>
      <c r="G401" s="1">
        <v>2.335</v>
      </c>
      <c r="H401" s="1">
        <v>1.0780000000000001</v>
      </c>
      <c r="I401" s="1">
        <v>2.335</v>
      </c>
    </row>
    <row r="402" spans="1:9" x14ac:dyDescent="0.2">
      <c r="A402" s="3">
        <v>44231</v>
      </c>
      <c r="B402" s="1">
        <v>1.0780000000000001</v>
      </c>
      <c r="C402" s="1">
        <v>2.335</v>
      </c>
      <c r="D402" s="1">
        <v>1.0780000000000001</v>
      </c>
      <c r="E402" s="1">
        <v>2.335</v>
      </c>
      <c r="F402" s="1">
        <v>1.0780000000000001</v>
      </c>
      <c r="G402" s="1">
        <v>2.335</v>
      </c>
      <c r="H402" s="1">
        <v>1.0780000000000001</v>
      </c>
      <c r="I402" s="1">
        <v>2.335</v>
      </c>
    </row>
    <row r="403" spans="1:9" x14ac:dyDescent="0.2">
      <c r="A403" s="3">
        <v>44232</v>
      </c>
      <c r="B403" s="1">
        <v>1.0780000000000001</v>
      </c>
      <c r="C403" s="1">
        <v>2.335</v>
      </c>
      <c r="D403" s="1">
        <v>1.0780000000000001</v>
      </c>
      <c r="E403" s="1">
        <v>2.335</v>
      </c>
      <c r="F403" s="1">
        <v>1.0780000000000001</v>
      </c>
      <c r="G403" s="1">
        <v>2.335</v>
      </c>
      <c r="H403" s="1">
        <v>1.0780000000000001</v>
      </c>
      <c r="I403" s="1">
        <v>2.335</v>
      </c>
    </row>
    <row r="404" spans="1:9" x14ac:dyDescent="0.2">
      <c r="A404" s="3">
        <v>44233</v>
      </c>
      <c r="B404" s="1">
        <v>1.0780000000000001</v>
      </c>
      <c r="C404" s="1">
        <v>2.335</v>
      </c>
      <c r="D404" s="1">
        <v>1.0780000000000001</v>
      </c>
      <c r="E404" s="1">
        <v>2.335</v>
      </c>
      <c r="F404" s="1">
        <v>1.0780000000000001</v>
      </c>
      <c r="G404" s="1">
        <v>2.335</v>
      </c>
      <c r="H404" s="1">
        <v>1.0780000000000001</v>
      </c>
      <c r="I404" s="1">
        <v>2.335</v>
      </c>
    </row>
    <row r="405" spans="1:9" x14ac:dyDescent="0.2">
      <c r="A405" s="3">
        <v>44234</v>
      </c>
      <c r="B405" s="1">
        <v>1.0780000000000001</v>
      </c>
      <c r="C405" s="1">
        <v>2.335</v>
      </c>
      <c r="D405" s="1">
        <v>1.0780000000000001</v>
      </c>
      <c r="E405" s="1">
        <v>2.335</v>
      </c>
      <c r="F405" s="1">
        <v>1.0780000000000001</v>
      </c>
      <c r="G405" s="1">
        <v>2.335</v>
      </c>
      <c r="H405" s="1">
        <v>1.0780000000000001</v>
      </c>
      <c r="I405" s="1">
        <v>2.335</v>
      </c>
    </row>
    <row r="406" spans="1:9" x14ac:dyDescent="0.2">
      <c r="A406" s="3">
        <v>44235</v>
      </c>
      <c r="B406" s="1">
        <v>1.0780000000000001</v>
      </c>
      <c r="C406" s="1">
        <v>2.335</v>
      </c>
      <c r="D406" s="1">
        <v>1.0780000000000001</v>
      </c>
      <c r="E406" s="1">
        <v>2.335</v>
      </c>
      <c r="F406" s="1">
        <v>1.0780000000000001</v>
      </c>
      <c r="G406" s="1">
        <v>2.335</v>
      </c>
      <c r="H406" s="1">
        <v>1.0780000000000001</v>
      </c>
      <c r="I406" s="1">
        <v>2.335</v>
      </c>
    </row>
    <row r="407" spans="1:9" x14ac:dyDescent="0.2">
      <c r="A407" s="3">
        <v>44236</v>
      </c>
      <c r="B407" s="1">
        <v>1.0780000000000001</v>
      </c>
      <c r="C407" s="1">
        <v>2.335</v>
      </c>
      <c r="D407" s="1">
        <v>1.0780000000000001</v>
      </c>
      <c r="E407" s="1">
        <v>2.335</v>
      </c>
      <c r="F407" s="1">
        <v>1.0780000000000001</v>
      </c>
      <c r="G407" s="1">
        <v>2.335</v>
      </c>
      <c r="H407" s="1">
        <v>1.0780000000000001</v>
      </c>
      <c r="I407" s="1">
        <v>2.335</v>
      </c>
    </row>
    <row r="408" spans="1:9" x14ac:dyDescent="0.2">
      <c r="A408" s="3">
        <v>44237</v>
      </c>
      <c r="B408" s="1">
        <v>1.0780000000000001</v>
      </c>
      <c r="C408" s="1">
        <v>2.335</v>
      </c>
      <c r="D408" s="1">
        <v>1.0780000000000001</v>
      </c>
      <c r="E408" s="1">
        <v>2.335</v>
      </c>
      <c r="F408" s="1">
        <v>1.0780000000000001</v>
      </c>
      <c r="G408" s="1">
        <v>2.335</v>
      </c>
      <c r="H408" s="1">
        <v>1.0780000000000001</v>
      </c>
      <c r="I408" s="1">
        <v>2.335</v>
      </c>
    </row>
    <row r="409" spans="1:9" x14ac:dyDescent="0.2">
      <c r="A409" s="3">
        <v>44238</v>
      </c>
      <c r="B409" s="1">
        <v>1.0780000000000001</v>
      </c>
      <c r="C409" s="1">
        <v>2.335</v>
      </c>
      <c r="D409" s="1">
        <v>1.0780000000000001</v>
      </c>
      <c r="E409" s="1">
        <v>2.335</v>
      </c>
      <c r="F409" s="1">
        <v>1.0780000000000001</v>
      </c>
      <c r="G409" s="1">
        <v>2.335</v>
      </c>
      <c r="H409" s="1">
        <v>1.0780000000000001</v>
      </c>
      <c r="I409" s="1">
        <v>2.335</v>
      </c>
    </row>
    <row r="410" spans="1:9" x14ac:dyDescent="0.2">
      <c r="A410" s="3">
        <v>44239</v>
      </c>
      <c r="B410" s="1">
        <v>1.0780000000000001</v>
      </c>
      <c r="C410" s="1">
        <v>2.335</v>
      </c>
      <c r="D410" s="1">
        <v>1.0780000000000001</v>
      </c>
      <c r="E410" s="1">
        <v>2.335</v>
      </c>
      <c r="F410" s="1">
        <v>1.0780000000000001</v>
      </c>
      <c r="G410" s="1">
        <v>2.335</v>
      </c>
      <c r="H410" s="1">
        <v>1.0780000000000001</v>
      </c>
      <c r="I410" s="1">
        <v>2.335</v>
      </c>
    </row>
    <row r="411" spans="1:9" x14ac:dyDescent="0.2">
      <c r="A411" s="3">
        <v>44240</v>
      </c>
      <c r="B411" s="1">
        <v>1.0780000000000001</v>
      </c>
      <c r="C411" s="1">
        <v>2.335</v>
      </c>
      <c r="D411" s="1">
        <v>1.0780000000000001</v>
      </c>
      <c r="E411" s="1">
        <v>2.335</v>
      </c>
      <c r="F411" s="1">
        <v>1.0780000000000001</v>
      </c>
      <c r="G411" s="1">
        <v>2.335</v>
      </c>
      <c r="H411" s="1">
        <v>1.0780000000000001</v>
      </c>
      <c r="I411" s="1">
        <v>2.335</v>
      </c>
    </row>
    <row r="412" spans="1:9" x14ac:dyDescent="0.2">
      <c r="A412" s="3">
        <v>44241</v>
      </c>
      <c r="B412" s="1">
        <v>1.0780000000000001</v>
      </c>
      <c r="C412" s="1">
        <v>2.335</v>
      </c>
      <c r="D412" s="1">
        <v>1.0780000000000001</v>
      </c>
      <c r="E412" s="1">
        <v>2.335</v>
      </c>
      <c r="F412" s="1">
        <v>1.0780000000000001</v>
      </c>
      <c r="G412" s="1">
        <v>2.335</v>
      </c>
      <c r="H412" s="1">
        <v>1.0780000000000001</v>
      </c>
      <c r="I412" s="1">
        <v>2.335</v>
      </c>
    </row>
    <row r="413" spans="1:9" x14ac:dyDescent="0.2">
      <c r="A413" s="3">
        <v>44242</v>
      </c>
      <c r="B413" s="1">
        <v>1.0780000000000001</v>
      </c>
      <c r="C413" s="1">
        <v>2.335</v>
      </c>
      <c r="D413" s="1">
        <v>1.0780000000000001</v>
      </c>
      <c r="E413" s="1">
        <v>2.335</v>
      </c>
      <c r="F413" s="1">
        <v>1.0780000000000001</v>
      </c>
      <c r="G413" s="1">
        <v>2.335</v>
      </c>
      <c r="H413" s="1">
        <v>1.0780000000000001</v>
      </c>
      <c r="I413" s="1">
        <v>2.335</v>
      </c>
    </row>
    <row r="414" spans="1:9" x14ac:dyDescent="0.2">
      <c r="A414" s="3">
        <v>44243</v>
      </c>
      <c r="B414" s="1">
        <v>1.0780000000000001</v>
      </c>
      <c r="C414" s="1">
        <v>2.335</v>
      </c>
      <c r="D414" s="1">
        <v>1.0780000000000001</v>
      </c>
      <c r="E414" s="1">
        <v>2.335</v>
      </c>
      <c r="F414" s="1">
        <v>1.0780000000000001</v>
      </c>
      <c r="G414" s="1">
        <v>2.335</v>
      </c>
      <c r="H414" s="1">
        <v>1.0780000000000001</v>
      </c>
      <c r="I414" s="1">
        <v>2.335</v>
      </c>
    </row>
    <row r="415" spans="1:9" x14ac:dyDescent="0.2">
      <c r="A415" s="3">
        <v>44244</v>
      </c>
      <c r="B415" s="1">
        <v>1.0780000000000001</v>
      </c>
      <c r="C415" s="1">
        <v>2.335</v>
      </c>
      <c r="D415" s="1">
        <v>1.0780000000000001</v>
      </c>
      <c r="E415" s="1">
        <v>2.335</v>
      </c>
      <c r="F415" s="1">
        <v>1.0780000000000001</v>
      </c>
      <c r="G415" s="1">
        <v>2.335</v>
      </c>
      <c r="H415" s="1">
        <v>1.0780000000000001</v>
      </c>
      <c r="I415" s="1">
        <v>2.335</v>
      </c>
    </row>
    <row r="416" spans="1:9" x14ac:dyDescent="0.2">
      <c r="A416" s="3">
        <v>44245</v>
      </c>
      <c r="B416" s="1">
        <v>1.0780000000000001</v>
      </c>
      <c r="C416" s="1">
        <v>2.335</v>
      </c>
      <c r="D416" s="1">
        <v>1.0780000000000001</v>
      </c>
      <c r="E416" s="1">
        <v>2.335</v>
      </c>
      <c r="F416" s="1">
        <v>1.0780000000000001</v>
      </c>
      <c r="G416" s="1">
        <v>2.335</v>
      </c>
      <c r="H416" s="1">
        <v>1.0780000000000001</v>
      </c>
      <c r="I416" s="1">
        <v>2.335</v>
      </c>
    </row>
    <row r="417" spans="1:9" x14ac:dyDescent="0.2">
      <c r="A417" s="3">
        <v>44246</v>
      </c>
      <c r="B417" s="1">
        <v>1.0780000000000001</v>
      </c>
      <c r="C417" s="1">
        <v>2.335</v>
      </c>
      <c r="D417" s="1">
        <v>1.0780000000000001</v>
      </c>
      <c r="E417" s="1">
        <v>2.335</v>
      </c>
      <c r="F417" s="1">
        <v>1.0780000000000001</v>
      </c>
      <c r="G417" s="1">
        <v>2.335</v>
      </c>
      <c r="H417" s="1">
        <v>1.0780000000000001</v>
      </c>
      <c r="I417" s="1">
        <v>2.335</v>
      </c>
    </row>
    <row r="418" spans="1:9" x14ac:dyDescent="0.2">
      <c r="A418" s="3">
        <v>44247</v>
      </c>
      <c r="B418" s="1">
        <v>1.0780000000000001</v>
      </c>
      <c r="C418" s="1">
        <v>2.335</v>
      </c>
      <c r="D418" s="1">
        <v>1.0780000000000001</v>
      </c>
      <c r="E418" s="1">
        <v>2.335</v>
      </c>
      <c r="F418" s="1">
        <v>1.0780000000000001</v>
      </c>
      <c r="G418" s="1">
        <v>2.335</v>
      </c>
      <c r="H418" s="1">
        <v>1.0780000000000001</v>
      </c>
      <c r="I418" s="1">
        <v>2.335</v>
      </c>
    </row>
    <row r="419" spans="1:9" x14ac:dyDescent="0.2">
      <c r="A419" s="3">
        <v>44248</v>
      </c>
      <c r="B419" s="1">
        <v>1.0780000000000001</v>
      </c>
      <c r="C419" s="1">
        <v>2.335</v>
      </c>
      <c r="D419" s="1">
        <v>1.0780000000000001</v>
      </c>
      <c r="E419" s="1">
        <v>2.335</v>
      </c>
      <c r="F419" s="1">
        <v>1.0780000000000001</v>
      </c>
      <c r="G419" s="1">
        <v>2.335</v>
      </c>
      <c r="H419" s="1">
        <v>1.0780000000000001</v>
      </c>
      <c r="I419" s="1">
        <v>2.335</v>
      </c>
    </row>
    <row r="420" spans="1:9" x14ac:dyDescent="0.2">
      <c r="A420" s="3">
        <v>44249</v>
      </c>
      <c r="B420" s="1">
        <v>1.0780000000000001</v>
      </c>
      <c r="C420" s="1">
        <v>2.335</v>
      </c>
      <c r="D420" s="1">
        <v>1.0780000000000001</v>
      </c>
      <c r="E420" s="1">
        <v>2.335</v>
      </c>
      <c r="F420" s="1">
        <v>1.0780000000000001</v>
      </c>
      <c r="G420" s="1">
        <v>2.335</v>
      </c>
      <c r="H420" s="1">
        <v>1.0780000000000001</v>
      </c>
      <c r="I420" s="1">
        <v>2.335</v>
      </c>
    </row>
    <row r="421" spans="1:9" x14ac:dyDescent="0.2">
      <c r="A421" s="3">
        <v>44250</v>
      </c>
      <c r="B421" s="1">
        <v>1.0780000000000001</v>
      </c>
      <c r="C421" s="1">
        <v>2.335</v>
      </c>
      <c r="D421" s="1">
        <v>1.0780000000000001</v>
      </c>
      <c r="E421" s="1">
        <v>2.335</v>
      </c>
      <c r="F421" s="1">
        <v>1.0780000000000001</v>
      </c>
      <c r="G421" s="1">
        <v>2.335</v>
      </c>
      <c r="H421" s="1">
        <v>1.0780000000000001</v>
      </c>
      <c r="I421" s="1">
        <v>2.335</v>
      </c>
    </row>
    <row r="422" spans="1:9" x14ac:dyDescent="0.2">
      <c r="A422" s="3">
        <v>44251</v>
      </c>
      <c r="B422" s="1">
        <v>0.83599999999999997</v>
      </c>
      <c r="C422" s="1">
        <v>0.83599999999999997</v>
      </c>
      <c r="D422" s="1">
        <v>0.89800000000000002</v>
      </c>
      <c r="E422" s="1">
        <v>0.89800000000000002</v>
      </c>
      <c r="F422" s="1">
        <v>0.83599999999999997</v>
      </c>
      <c r="G422" s="1">
        <v>0.83599999999999997</v>
      </c>
      <c r="H422" s="1">
        <v>0.92900000000000005</v>
      </c>
      <c r="I422" s="1">
        <v>0.92900000000000005</v>
      </c>
    </row>
    <row r="423" spans="1:9" x14ac:dyDescent="0.2">
      <c r="A423" s="3">
        <v>44252</v>
      </c>
      <c r="B423" s="1">
        <v>0.83599999999999997</v>
      </c>
      <c r="C423" s="1">
        <v>0.83599999999999997</v>
      </c>
      <c r="D423" s="1">
        <v>0.89800000000000002</v>
      </c>
      <c r="E423" s="1">
        <v>0.89800000000000002</v>
      </c>
      <c r="F423" s="1">
        <v>0.83599999999999997</v>
      </c>
      <c r="G423" s="1">
        <v>0.83599999999999997</v>
      </c>
      <c r="H423" s="1">
        <v>0.92900000000000005</v>
      </c>
      <c r="I423" s="1">
        <v>0.92900000000000005</v>
      </c>
    </row>
    <row r="424" spans="1:9" x14ac:dyDescent="0.2">
      <c r="A424" s="3">
        <v>44253</v>
      </c>
      <c r="B424" s="1">
        <v>0.83599999999999997</v>
      </c>
      <c r="C424" s="1">
        <v>0.83599999999999997</v>
      </c>
      <c r="D424" s="1">
        <v>0.89800000000000002</v>
      </c>
      <c r="E424" s="1">
        <v>0.89800000000000002</v>
      </c>
      <c r="F424" s="1">
        <v>0.83599999999999997</v>
      </c>
      <c r="G424" s="1">
        <v>0.83599999999999997</v>
      </c>
      <c r="H424" s="1">
        <v>0.92900000000000005</v>
      </c>
      <c r="I424" s="1">
        <v>0.92900000000000005</v>
      </c>
    </row>
    <row r="425" spans="1:9" x14ac:dyDescent="0.2">
      <c r="A425" s="3">
        <v>44254</v>
      </c>
      <c r="B425" s="1">
        <v>0.83599999999999997</v>
      </c>
      <c r="C425" s="1">
        <v>0.83599999999999997</v>
      </c>
      <c r="D425" s="1">
        <v>0.89800000000000002</v>
      </c>
      <c r="E425" s="1">
        <v>0.89800000000000002</v>
      </c>
      <c r="F425" s="1">
        <v>0.83599999999999997</v>
      </c>
      <c r="G425" s="1">
        <v>0.83599999999999997</v>
      </c>
      <c r="H425" s="1">
        <v>0.92900000000000005</v>
      </c>
      <c r="I425" s="1">
        <v>0.92900000000000005</v>
      </c>
    </row>
    <row r="426" spans="1:9" x14ac:dyDescent="0.2">
      <c r="A426" s="3">
        <v>44255</v>
      </c>
      <c r="B426" s="1">
        <v>0.83599999999999997</v>
      </c>
      <c r="C426" s="1">
        <v>0.83599999999999997</v>
      </c>
      <c r="D426" s="1">
        <v>0.89800000000000002</v>
      </c>
      <c r="E426" s="1">
        <v>0.89800000000000002</v>
      </c>
      <c r="F426" s="1">
        <v>0.83599999999999997</v>
      </c>
      <c r="G426" s="1">
        <v>0.83599999999999997</v>
      </c>
      <c r="H426" s="1">
        <v>0.92900000000000005</v>
      </c>
      <c r="I426" s="1">
        <v>0.92900000000000005</v>
      </c>
    </row>
    <row r="427" spans="1:9" x14ac:dyDescent="0.2">
      <c r="A427" s="3">
        <v>44256</v>
      </c>
      <c r="B427" s="1">
        <v>0.83599999999999997</v>
      </c>
      <c r="C427" s="1">
        <v>0.83599999999999997</v>
      </c>
      <c r="D427" s="1">
        <v>0.89800000000000002</v>
      </c>
      <c r="E427" s="1">
        <v>0.89800000000000002</v>
      </c>
      <c r="F427" s="1">
        <v>0.83599999999999997</v>
      </c>
      <c r="G427" s="1">
        <v>0.83599999999999997</v>
      </c>
      <c r="H427" s="1">
        <v>0.92900000000000005</v>
      </c>
      <c r="I427" s="1">
        <v>0.92900000000000005</v>
      </c>
    </row>
    <row r="428" spans="1:9" x14ac:dyDescent="0.2">
      <c r="A428" s="3">
        <v>44257</v>
      </c>
      <c r="B428" s="1">
        <v>0.83599999999999997</v>
      </c>
      <c r="C428" s="1">
        <v>0.83599999999999997</v>
      </c>
      <c r="D428" s="1">
        <v>0.89800000000000002</v>
      </c>
      <c r="E428" s="1">
        <v>0.89800000000000002</v>
      </c>
      <c r="F428" s="1">
        <v>0.83599999999999997</v>
      </c>
      <c r="G428" s="1">
        <v>0.83599999999999997</v>
      </c>
      <c r="H428" s="1">
        <v>0.92900000000000005</v>
      </c>
      <c r="I428" s="1">
        <v>0.92900000000000005</v>
      </c>
    </row>
    <row r="429" spans="1:9" x14ac:dyDescent="0.2">
      <c r="A429" s="3">
        <v>44258</v>
      </c>
      <c r="B429" s="1">
        <v>0.83599999999999997</v>
      </c>
      <c r="C429" s="1">
        <v>0.83599999999999997</v>
      </c>
      <c r="D429" s="1">
        <v>0.89800000000000002</v>
      </c>
      <c r="E429" s="1">
        <v>0.89800000000000002</v>
      </c>
      <c r="F429" s="1">
        <v>0.83599999999999997</v>
      </c>
      <c r="G429" s="1">
        <v>0.83599999999999997</v>
      </c>
      <c r="H429" s="1">
        <v>0.92900000000000005</v>
      </c>
      <c r="I429" s="1">
        <v>0.92900000000000005</v>
      </c>
    </row>
    <row r="430" spans="1:9" x14ac:dyDescent="0.2">
      <c r="A430" s="3">
        <v>44259</v>
      </c>
      <c r="B430" s="1">
        <v>0.83599999999999997</v>
      </c>
      <c r="C430" s="1">
        <v>0.83599999999999997</v>
      </c>
      <c r="D430" s="1">
        <v>0.89800000000000002</v>
      </c>
      <c r="E430" s="1">
        <v>0.89800000000000002</v>
      </c>
      <c r="F430" s="1">
        <v>0.83599999999999997</v>
      </c>
      <c r="G430" s="1">
        <v>0.83599999999999997</v>
      </c>
      <c r="H430" s="1">
        <v>0.92900000000000005</v>
      </c>
      <c r="I430" s="1">
        <v>0.92900000000000005</v>
      </c>
    </row>
    <row r="431" spans="1:9" x14ac:dyDescent="0.2">
      <c r="A431" s="3">
        <v>44260</v>
      </c>
      <c r="B431" s="1">
        <v>0.83599999999999997</v>
      </c>
      <c r="C431" s="1">
        <v>0.83599999999999997</v>
      </c>
      <c r="D431" s="1">
        <v>0.89800000000000002</v>
      </c>
      <c r="E431" s="1">
        <v>0.89800000000000002</v>
      </c>
      <c r="F431" s="1">
        <v>0.83599999999999997</v>
      </c>
      <c r="G431" s="1">
        <v>0.83599999999999997</v>
      </c>
      <c r="H431" s="1">
        <v>0.92900000000000005</v>
      </c>
      <c r="I431" s="1">
        <v>0.92900000000000005</v>
      </c>
    </row>
    <row r="432" spans="1:9" x14ac:dyDescent="0.2">
      <c r="A432" s="3">
        <v>44261</v>
      </c>
      <c r="B432" s="1">
        <v>0.83599999999999997</v>
      </c>
      <c r="C432" s="1">
        <v>0.83599999999999997</v>
      </c>
      <c r="D432" s="1">
        <v>0.89800000000000002</v>
      </c>
      <c r="E432" s="1">
        <v>0.89800000000000002</v>
      </c>
      <c r="F432" s="1">
        <v>0.83599999999999997</v>
      </c>
      <c r="G432" s="1">
        <v>0.83599999999999997</v>
      </c>
      <c r="H432" s="1">
        <v>0.92900000000000005</v>
      </c>
      <c r="I432" s="1">
        <v>0.92900000000000005</v>
      </c>
    </row>
    <row r="433" spans="1:9" x14ac:dyDescent="0.2">
      <c r="A433" s="3">
        <v>44262</v>
      </c>
      <c r="B433" s="1">
        <v>0.83599999999999997</v>
      </c>
      <c r="C433" s="1">
        <v>0.83599999999999997</v>
      </c>
      <c r="D433" s="1">
        <v>0.89800000000000002</v>
      </c>
      <c r="E433" s="1">
        <v>0.89800000000000002</v>
      </c>
      <c r="F433" s="1">
        <v>0.83599999999999997</v>
      </c>
      <c r="G433" s="1">
        <v>0.83599999999999997</v>
      </c>
      <c r="H433" s="1">
        <v>0.92900000000000005</v>
      </c>
      <c r="I433" s="1">
        <v>0.92900000000000005</v>
      </c>
    </row>
    <row r="434" spans="1:9" x14ac:dyDescent="0.2">
      <c r="A434" s="3">
        <v>44263</v>
      </c>
      <c r="B434" s="1">
        <v>0.83599999999999997</v>
      </c>
      <c r="C434" s="1">
        <v>0.83599999999999997</v>
      </c>
      <c r="D434" s="1">
        <v>0.89800000000000002</v>
      </c>
      <c r="E434" s="1">
        <v>0.89800000000000002</v>
      </c>
      <c r="F434" s="1">
        <v>0.83599999999999997</v>
      </c>
      <c r="G434" s="1">
        <v>0.83599999999999997</v>
      </c>
      <c r="H434" s="1">
        <v>0.92900000000000005</v>
      </c>
      <c r="I434" s="1">
        <v>0.92900000000000005</v>
      </c>
    </row>
    <row r="435" spans="1:9" x14ac:dyDescent="0.2">
      <c r="A435" s="3">
        <v>44264</v>
      </c>
      <c r="B435" s="1">
        <v>0.83599999999999997</v>
      </c>
      <c r="C435" s="1">
        <v>0.83599999999999997</v>
      </c>
      <c r="D435" s="1">
        <v>0.89800000000000002</v>
      </c>
      <c r="E435" s="1">
        <v>0.89800000000000002</v>
      </c>
      <c r="F435" s="1">
        <v>0.83599999999999997</v>
      </c>
      <c r="G435" s="1">
        <v>0.83599999999999997</v>
      </c>
      <c r="H435" s="1">
        <v>0.92900000000000005</v>
      </c>
      <c r="I435" s="1">
        <v>0.92900000000000005</v>
      </c>
    </row>
    <row r="436" spans="1:9" x14ac:dyDescent="0.2">
      <c r="A436" s="3">
        <v>44265</v>
      </c>
      <c r="B436" s="1">
        <v>0.83599999999999997</v>
      </c>
      <c r="C436" s="1">
        <v>0.83599999999999997</v>
      </c>
      <c r="D436" s="1">
        <v>0.89800000000000002</v>
      </c>
      <c r="E436" s="1">
        <v>0.89800000000000002</v>
      </c>
      <c r="F436" s="1">
        <v>0.83599999999999997</v>
      </c>
      <c r="G436" s="1">
        <v>0.83599999999999997</v>
      </c>
      <c r="H436" s="1">
        <v>0.92900000000000005</v>
      </c>
      <c r="I436" s="1">
        <v>0.92900000000000005</v>
      </c>
    </row>
    <row r="437" spans="1:9" x14ac:dyDescent="0.2">
      <c r="A437" s="3">
        <v>44266</v>
      </c>
      <c r="B437" s="1">
        <v>0.83599999999999997</v>
      </c>
      <c r="C437" s="1">
        <v>0.83599999999999997</v>
      </c>
      <c r="D437" s="1">
        <v>0.89800000000000002</v>
      </c>
      <c r="E437" s="1">
        <v>0.89800000000000002</v>
      </c>
      <c r="F437" s="1">
        <v>0.83599999999999997</v>
      </c>
      <c r="G437" s="1">
        <v>0.83599999999999997</v>
      </c>
      <c r="H437" s="1">
        <v>0.92900000000000005</v>
      </c>
      <c r="I437" s="1">
        <v>0.92900000000000005</v>
      </c>
    </row>
    <row r="438" spans="1:9" x14ac:dyDescent="0.2">
      <c r="A438" s="3">
        <v>44267</v>
      </c>
      <c r="B438" s="1">
        <v>0.83599999999999997</v>
      </c>
      <c r="C438" s="1">
        <v>0.83599999999999997</v>
      </c>
      <c r="D438" s="1">
        <v>0.89800000000000002</v>
      </c>
      <c r="E438" s="1">
        <v>0.89800000000000002</v>
      </c>
      <c r="F438" s="1">
        <v>0.83599999999999997</v>
      </c>
      <c r="G438" s="1">
        <v>0.83599999999999997</v>
      </c>
      <c r="H438" s="1">
        <v>0.92900000000000005</v>
      </c>
      <c r="I438" s="1">
        <v>0.92900000000000005</v>
      </c>
    </row>
    <row r="439" spans="1:9" x14ac:dyDescent="0.2">
      <c r="A439" s="3">
        <v>44268</v>
      </c>
      <c r="B439" s="1">
        <v>0.83599999999999997</v>
      </c>
      <c r="C439" s="1">
        <v>0.83599999999999997</v>
      </c>
      <c r="D439" s="1">
        <v>0.89800000000000002</v>
      </c>
      <c r="E439" s="1">
        <v>0.89800000000000002</v>
      </c>
      <c r="F439" s="1">
        <v>0.83599999999999997</v>
      </c>
      <c r="G439" s="1">
        <v>0.83599999999999997</v>
      </c>
      <c r="H439" s="1">
        <v>0.92900000000000005</v>
      </c>
      <c r="I439" s="1">
        <v>0.92900000000000005</v>
      </c>
    </row>
    <row r="440" spans="1:9" x14ac:dyDescent="0.2">
      <c r="A440" s="3">
        <v>44269</v>
      </c>
      <c r="B440" s="1">
        <v>0.83599999999999997</v>
      </c>
      <c r="C440" s="1">
        <v>0.83599999999999997</v>
      </c>
      <c r="D440" s="1">
        <v>0.89800000000000002</v>
      </c>
      <c r="E440" s="1">
        <v>0.89800000000000002</v>
      </c>
      <c r="F440" s="1">
        <v>0.83599999999999997</v>
      </c>
      <c r="G440" s="1">
        <v>0.83599999999999997</v>
      </c>
      <c r="H440" s="1">
        <v>0.92900000000000005</v>
      </c>
      <c r="I440" s="1">
        <v>0.92900000000000005</v>
      </c>
    </row>
    <row r="441" spans="1:9" x14ac:dyDescent="0.2">
      <c r="A441" s="3">
        <v>44270</v>
      </c>
      <c r="B441" s="1">
        <v>0.83599999999999997</v>
      </c>
      <c r="C441" s="1">
        <v>0.83599999999999997</v>
      </c>
      <c r="D441" s="1">
        <v>0.89800000000000002</v>
      </c>
      <c r="E441" s="1">
        <v>0.89800000000000002</v>
      </c>
      <c r="F441" s="1">
        <v>0.83599999999999997</v>
      </c>
      <c r="G441" s="1">
        <v>0.83599999999999997</v>
      </c>
      <c r="H441" s="1">
        <v>0.92900000000000005</v>
      </c>
      <c r="I441" s="1">
        <v>0.92900000000000005</v>
      </c>
    </row>
    <row r="442" spans="1:9" x14ac:dyDescent="0.2">
      <c r="A442" s="3">
        <v>44271</v>
      </c>
      <c r="B442" s="1">
        <v>0.83599999999999997</v>
      </c>
      <c r="C442" s="1">
        <v>0.83599999999999997</v>
      </c>
      <c r="D442" s="1">
        <v>0.89800000000000002</v>
      </c>
      <c r="E442" s="1">
        <v>0.89800000000000002</v>
      </c>
      <c r="F442" s="1">
        <v>0.83599999999999997</v>
      </c>
      <c r="G442" s="1">
        <v>0.83599999999999997</v>
      </c>
      <c r="H442" s="1">
        <v>0.92900000000000005</v>
      </c>
      <c r="I442" s="1">
        <v>0.92900000000000005</v>
      </c>
    </row>
    <row r="443" spans="1:9" x14ac:dyDescent="0.2">
      <c r="A443" s="3">
        <v>44272</v>
      </c>
      <c r="B443" s="1">
        <v>0.83599999999999997</v>
      </c>
      <c r="C443" s="1">
        <v>0.83599999999999997</v>
      </c>
      <c r="D443" s="1">
        <v>0.89800000000000002</v>
      </c>
      <c r="E443" s="1">
        <v>0.89800000000000002</v>
      </c>
      <c r="F443" s="1">
        <v>0.83599999999999997</v>
      </c>
      <c r="G443" s="1">
        <v>0.83599999999999997</v>
      </c>
      <c r="H443" s="1">
        <v>0.92900000000000005</v>
      </c>
      <c r="I443" s="1">
        <v>0.92900000000000005</v>
      </c>
    </row>
    <row r="444" spans="1:9" x14ac:dyDescent="0.2">
      <c r="A444" s="3">
        <v>44273</v>
      </c>
      <c r="B444" s="1">
        <v>0.83599999999999997</v>
      </c>
      <c r="C444" s="1">
        <v>0.83599999999999997</v>
      </c>
      <c r="D444" s="1">
        <v>0.89800000000000002</v>
      </c>
      <c r="E444" s="1">
        <v>0.89800000000000002</v>
      </c>
      <c r="F444" s="1">
        <v>0.83599999999999997</v>
      </c>
      <c r="G444" s="1">
        <v>0.83599999999999997</v>
      </c>
      <c r="H444" s="1">
        <v>0.92900000000000005</v>
      </c>
      <c r="I444" s="1">
        <v>0.92900000000000005</v>
      </c>
    </row>
    <row r="445" spans="1:9" x14ac:dyDescent="0.2">
      <c r="A445" s="3">
        <v>44274</v>
      </c>
      <c r="B445" s="1">
        <v>0.83599999999999997</v>
      </c>
      <c r="C445" s="1">
        <v>0.83599999999999997</v>
      </c>
      <c r="D445" s="1">
        <v>0.89800000000000002</v>
      </c>
      <c r="E445" s="1">
        <v>0.89800000000000002</v>
      </c>
      <c r="F445" s="1">
        <v>0.83599999999999997</v>
      </c>
      <c r="G445" s="1">
        <v>0.83599999999999997</v>
      </c>
      <c r="H445" s="1">
        <v>0.92900000000000005</v>
      </c>
      <c r="I445" s="1">
        <v>0.92900000000000005</v>
      </c>
    </row>
    <row r="446" spans="1:9" x14ac:dyDescent="0.2">
      <c r="A446" s="3">
        <v>44275</v>
      </c>
      <c r="B446" s="1">
        <v>0.83599999999999997</v>
      </c>
      <c r="C446" s="1">
        <v>0.83599999999999997</v>
      </c>
      <c r="D446" s="1">
        <v>0.89800000000000002</v>
      </c>
      <c r="E446" s="1">
        <v>0.89800000000000002</v>
      </c>
      <c r="F446" s="1">
        <v>0.83599999999999997</v>
      </c>
      <c r="G446" s="1">
        <v>0.83599999999999997</v>
      </c>
      <c r="H446" s="1">
        <v>0.92900000000000005</v>
      </c>
      <c r="I446" s="1">
        <v>0.92900000000000005</v>
      </c>
    </row>
    <row r="447" spans="1:9" x14ac:dyDescent="0.2">
      <c r="A447" s="3">
        <v>44276</v>
      </c>
      <c r="B447" s="1">
        <v>0.83599999999999997</v>
      </c>
      <c r="C447" s="1">
        <v>0.83599999999999997</v>
      </c>
      <c r="D447" s="1">
        <v>0.89800000000000002</v>
      </c>
      <c r="E447" s="1">
        <v>0.89800000000000002</v>
      </c>
      <c r="F447" s="1">
        <v>0.83599999999999997</v>
      </c>
      <c r="G447" s="1">
        <v>0.83599999999999997</v>
      </c>
      <c r="H447" s="1">
        <v>0.92900000000000005</v>
      </c>
      <c r="I447" s="1">
        <v>0.92900000000000005</v>
      </c>
    </row>
    <row r="448" spans="1:9" x14ac:dyDescent="0.2">
      <c r="A448" s="3">
        <v>44277</v>
      </c>
      <c r="B448" s="1">
        <v>0.83599999999999997</v>
      </c>
      <c r="C448" s="1">
        <v>0.83599999999999997</v>
      </c>
      <c r="D448" s="1">
        <v>0.89800000000000002</v>
      </c>
      <c r="E448" s="1">
        <v>0.89800000000000002</v>
      </c>
      <c r="F448" s="1">
        <v>0.83599999999999997</v>
      </c>
      <c r="G448" s="1">
        <v>0.83599999999999997</v>
      </c>
      <c r="H448" s="1">
        <v>0.92900000000000005</v>
      </c>
      <c r="I448" s="1">
        <v>0.92900000000000005</v>
      </c>
    </row>
    <row r="449" spans="1:9" x14ac:dyDescent="0.2">
      <c r="A449" s="3">
        <v>44278</v>
      </c>
      <c r="B449" s="1">
        <v>0.83599999999999997</v>
      </c>
      <c r="C449" s="1">
        <v>0.83599999999999997</v>
      </c>
      <c r="D449" s="1">
        <v>0.89800000000000002</v>
      </c>
      <c r="E449" s="1">
        <v>0.89800000000000002</v>
      </c>
      <c r="F449" s="1">
        <v>0.83599999999999997</v>
      </c>
      <c r="G449" s="1">
        <v>0.83599999999999997</v>
      </c>
      <c r="H449" s="1">
        <v>0.92900000000000005</v>
      </c>
      <c r="I449" s="1">
        <v>0.92900000000000005</v>
      </c>
    </row>
    <row r="450" spans="1:9" x14ac:dyDescent="0.2">
      <c r="A450" s="3">
        <v>44279</v>
      </c>
      <c r="B450" s="1">
        <v>0.83599999999999997</v>
      </c>
      <c r="C450" s="1">
        <v>0.83599999999999997</v>
      </c>
      <c r="D450" s="1">
        <v>0.89800000000000002</v>
      </c>
      <c r="E450" s="1">
        <v>0.89800000000000002</v>
      </c>
      <c r="F450" s="1">
        <v>0.83599999999999997</v>
      </c>
      <c r="G450" s="1">
        <v>0.83599999999999997</v>
      </c>
      <c r="H450" s="1">
        <v>0.92900000000000005</v>
      </c>
      <c r="I450" s="1">
        <v>0.92900000000000005</v>
      </c>
    </row>
    <row r="451" spans="1:9" x14ac:dyDescent="0.2">
      <c r="A451" s="3">
        <v>44280</v>
      </c>
      <c r="B451" s="1">
        <v>0.83599999999999997</v>
      </c>
      <c r="C451" s="1">
        <v>0.83599999999999997</v>
      </c>
      <c r="D451" s="1">
        <v>0.89800000000000002</v>
      </c>
      <c r="E451" s="1">
        <v>0.89800000000000002</v>
      </c>
      <c r="F451" s="1">
        <v>0.83599999999999997</v>
      </c>
      <c r="G451" s="1">
        <v>0.83599999999999997</v>
      </c>
      <c r="H451" s="1">
        <v>0.92900000000000005</v>
      </c>
      <c r="I451" s="1">
        <v>0.92900000000000005</v>
      </c>
    </row>
    <row r="452" spans="1:9" x14ac:dyDescent="0.2">
      <c r="A452" s="3">
        <v>44281</v>
      </c>
      <c r="B452" s="1">
        <v>0.72899999999999998</v>
      </c>
      <c r="C452" s="1">
        <v>0.72899999999999998</v>
      </c>
      <c r="D452" s="1">
        <v>0.78300000000000003</v>
      </c>
      <c r="E452" s="1">
        <v>0.78300000000000003</v>
      </c>
      <c r="F452" s="1">
        <v>0.72899999999999998</v>
      </c>
      <c r="G452" s="1">
        <v>0.72899999999999998</v>
      </c>
      <c r="H452" s="1">
        <v>0.81</v>
      </c>
      <c r="I452" s="1">
        <v>0.81</v>
      </c>
    </row>
    <row r="453" spans="1:9" x14ac:dyDescent="0.2">
      <c r="A453" s="3">
        <v>44282</v>
      </c>
      <c r="B453" s="1">
        <v>0.72899999999999998</v>
      </c>
      <c r="C453" s="1">
        <v>0.72899999999999998</v>
      </c>
      <c r="D453" s="1">
        <v>0.78300000000000003</v>
      </c>
      <c r="E453" s="1">
        <v>0.78300000000000003</v>
      </c>
      <c r="F453" s="1">
        <v>0.72899999999999998</v>
      </c>
      <c r="G453" s="1">
        <v>0.72899999999999998</v>
      </c>
      <c r="H453" s="1">
        <v>0.81</v>
      </c>
      <c r="I453" s="1">
        <v>0.81</v>
      </c>
    </row>
    <row r="454" spans="1:9" x14ac:dyDescent="0.2">
      <c r="A454" s="3">
        <v>44283</v>
      </c>
      <c r="B454" s="1">
        <v>0.72899999999999998</v>
      </c>
      <c r="C454" s="1">
        <v>0.72899999999999998</v>
      </c>
      <c r="D454" s="1">
        <v>0.78300000000000003</v>
      </c>
      <c r="E454" s="1">
        <v>0.78300000000000003</v>
      </c>
      <c r="F454" s="1">
        <v>0.72899999999999998</v>
      </c>
      <c r="G454" s="1">
        <v>0.72899999999999998</v>
      </c>
      <c r="H454" s="1">
        <v>0.81</v>
      </c>
      <c r="I454" s="1">
        <v>0.81</v>
      </c>
    </row>
    <row r="455" spans="1:9" x14ac:dyDescent="0.2">
      <c r="A455" s="3">
        <v>44284</v>
      </c>
      <c r="B455" s="1">
        <v>0.72899999999999998</v>
      </c>
      <c r="C455" s="1">
        <v>0.72899999999999998</v>
      </c>
      <c r="D455" s="1">
        <v>0.78300000000000003</v>
      </c>
      <c r="E455" s="1">
        <v>0.78300000000000003</v>
      </c>
      <c r="F455" s="1">
        <v>0.72899999999999998</v>
      </c>
      <c r="G455" s="1">
        <v>0.72899999999999998</v>
      </c>
      <c r="H455" s="1">
        <v>0.81</v>
      </c>
      <c r="I455" s="1">
        <v>0.81</v>
      </c>
    </row>
    <row r="456" spans="1:9" x14ac:dyDescent="0.2">
      <c r="A456" s="3">
        <v>44285</v>
      </c>
      <c r="B456" s="1">
        <v>0.72899999999999998</v>
      </c>
      <c r="C456" s="1">
        <v>0.72899999999999998</v>
      </c>
      <c r="D456" s="1">
        <v>0.78300000000000003</v>
      </c>
      <c r="E456" s="1">
        <v>0.78300000000000003</v>
      </c>
      <c r="F456" s="1">
        <v>0.72899999999999998</v>
      </c>
      <c r="G456" s="1">
        <v>0.72899999999999998</v>
      </c>
      <c r="H456" s="1">
        <v>0.81</v>
      </c>
      <c r="I456" s="1">
        <v>0.81</v>
      </c>
    </row>
    <row r="457" spans="1:9" x14ac:dyDescent="0.2">
      <c r="A457" s="3">
        <v>44286</v>
      </c>
      <c r="B457" s="1">
        <v>0.72899999999999998</v>
      </c>
      <c r="C457" s="1">
        <v>0.72899999999999998</v>
      </c>
      <c r="D457" s="1">
        <v>0.78300000000000003</v>
      </c>
      <c r="E457" s="1">
        <v>0.78300000000000003</v>
      </c>
      <c r="F457" s="1">
        <v>0.72899999999999998</v>
      </c>
      <c r="G457" s="1">
        <v>0.72899999999999998</v>
      </c>
      <c r="H457" s="1">
        <v>0.81</v>
      </c>
      <c r="I457" s="1">
        <v>0.81</v>
      </c>
    </row>
    <row r="458" spans="1:9" x14ac:dyDescent="0.2">
      <c r="A458" s="3">
        <v>44287</v>
      </c>
      <c r="B458" s="1">
        <v>0.72899999999999998</v>
      </c>
      <c r="C458" s="1">
        <v>0.72899999999999998</v>
      </c>
      <c r="D458" s="1">
        <v>0.78300000000000003</v>
      </c>
      <c r="E458" s="1">
        <v>0.78300000000000003</v>
      </c>
      <c r="F458" s="1">
        <v>0.72899999999999998</v>
      </c>
      <c r="G458" s="1">
        <v>0.72899999999999998</v>
      </c>
      <c r="H458" s="1">
        <v>0.81</v>
      </c>
      <c r="I458" s="1">
        <v>0.81</v>
      </c>
    </row>
    <row r="459" spans="1:9" x14ac:dyDescent="0.2">
      <c r="A459" s="3">
        <v>44288</v>
      </c>
      <c r="B459" s="1">
        <v>0.72899999999999998</v>
      </c>
      <c r="C459" s="1">
        <v>0.72899999999999998</v>
      </c>
      <c r="D459" s="1">
        <v>0.78300000000000003</v>
      </c>
      <c r="E459" s="1">
        <v>0.78300000000000003</v>
      </c>
      <c r="F459" s="1">
        <v>0.72899999999999998</v>
      </c>
      <c r="G459" s="1">
        <v>0.72899999999999998</v>
      </c>
      <c r="H459" s="1">
        <v>0.81</v>
      </c>
      <c r="I459" s="1">
        <v>0.81</v>
      </c>
    </row>
    <row r="460" spans="1:9" x14ac:dyDescent="0.2">
      <c r="A460" s="3">
        <v>44289</v>
      </c>
      <c r="B460" s="1">
        <v>0.72899999999999998</v>
      </c>
      <c r="C460" s="1">
        <v>0.72899999999999998</v>
      </c>
      <c r="D460" s="1">
        <v>0.78300000000000003</v>
      </c>
      <c r="E460" s="1">
        <v>0.78300000000000003</v>
      </c>
      <c r="F460" s="1">
        <v>0.72899999999999998</v>
      </c>
      <c r="G460" s="1">
        <v>0.72899999999999998</v>
      </c>
      <c r="H460" s="1">
        <v>0.81</v>
      </c>
      <c r="I460" s="1">
        <v>0.81</v>
      </c>
    </row>
    <row r="461" spans="1:9" x14ac:dyDescent="0.2">
      <c r="A461" s="3">
        <v>44290</v>
      </c>
      <c r="B461" s="1">
        <v>0.72899999999999998</v>
      </c>
      <c r="C461" s="1">
        <v>0.72899999999999998</v>
      </c>
      <c r="D461" s="1">
        <v>0.78300000000000003</v>
      </c>
      <c r="E461" s="1">
        <v>0.78300000000000003</v>
      </c>
      <c r="F461" s="1">
        <v>0.72899999999999998</v>
      </c>
      <c r="G461" s="1">
        <v>0.72899999999999998</v>
      </c>
      <c r="H461" s="1">
        <v>0.81</v>
      </c>
      <c r="I461" s="1">
        <v>0.81</v>
      </c>
    </row>
    <row r="462" spans="1:9" x14ac:dyDescent="0.2">
      <c r="A462" s="3">
        <v>44291</v>
      </c>
      <c r="B462" s="1">
        <v>0.72899999999999998</v>
      </c>
      <c r="C462" s="1">
        <v>0.72899999999999998</v>
      </c>
      <c r="D462" s="1">
        <v>0.78300000000000003</v>
      </c>
      <c r="E462" s="1">
        <v>0.78300000000000003</v>
      </c>
      <c r="F462" s="1">
        <v>0.72899999999999998</v>
      </c>
      <c r="G462" s="1">
        <v>0.72899999999999998</v>
      </c>
      <c r="H462" s="1">
        <v>0.81</v>
      </c>
      <c r="I462" s="1">
        <v>0.81</v>
      </c>
    </row>
    <row r="463" spans="1:9" x14ac:dyDescent="0.2">
      <c r="A463" s="3">
        <v>44292</v>
      </c>
      <c r="B463" s="1">
        <v>0.72899999999999998</v>
      </c>
      <c r="C463" s="1">
        <v>0.72899999999999998</v>
      </c>
      <c r="D463" s="1">
        <v>0.78300000000000003</v>
      </c>
      <c r="E463" s="1">
        <v>0.78300000000000003</v>
      </c>
      <c r="F463" s="1">
        <v>0.72899999999999998</v>
      </c>
      <c r="G463" s="1">
        <v>0.72899999999999998</v>
      </c>
      <c r="H463" s="1">
        <v>0.81</v>
      </c>
      <c r="I463" s="1">
        <v>0.81</v>
      </c>
    </row>
    <row r="464" spans="1:9" x14ac:dyDescent="0.2">
      <c r="A464" s="3">
        <v>44293</v>
      </c>
      <c r="B464" s="1">
        <v>0.72899999999999998</v>
      </c>
      <c r="C464" s="1">
        <v>0.72899999999999998</v>
      </c>
      <c r="D464" s="1">
        <v>0.78300000000000003</v>
      </c>
      <c r="E464" s="1">
        <v>0.78300000000000003</v>
      </c>
      <c r="F464" s="1">
        <v>0.72899999999999998</v>
      </c>
      <c r="G464" s="1">
        <v>0.72899999999999998</v>
      </c>
      <c r="H464" s="1">
        <v>0.81</v>
      </c>
      <c r="I464" s="1">
        <v>0.81</v>
      </c>
    </row>
    <row r="465" spans="1:9" x14ac:dyDescent="0.2">
      <c r="A465" s="3">
        <v>44294</v>
      </c>
      <c r="B465" s="1">
        <v>0.72899999999999998</v>
      </c>
      <c r="C465" s="1">
        <v>0.72899999999999998</v>
      </c>
      <c r="D465" s="1">
        <v>0.78300000000000003</v>
      </c>
      <c r="E465" s="1">
        <v>0.78300000000000003</v>
      </c>
      <c r="F465" s="1">
        <v>0.72899999999999998</v>
      </c>
      <c r="G465" s="1">
        <v>0.72899999999999998</v>
      </c>
      <c r="H465" s="1">
        <v>0.81</v>
      </c>
      <c r="I465" s="1">
        <v>0.81</v>
      </c>
    </row>
    <row r="466" spans="1:9" x14ac:dyDescent="0.2">
      <c r="A466" s="3">
        <v>44295</v>
      </c>
      <c r="B466" s="1">
        <v>0.72899999999999998</v>
      </c>
      <c r="C466" s="1">
        <v>0.72899999999999998</v>
      </c>
      <c r="D466" s="1">
        <v>0.78300000000000003</v>
      </c>
      <c r="E466" s="1">
        <v>0.78300000000000003</v>
      </c>
      <c r="F466" s="1">
        <v>0.72899999999999998</v>
      </c>
      <c r="G466" s="1">
        <v>0.72899999999999998</v>
      </c>
      <c r="H466" s="1">
        <v>0.81</v>
      </c>
      <c r="I466" s="1">
        <v>0.81</v>
      </c>
    </row>
    <row r="467" spans="1:9" x14ac:dyDescent="0.2">
      <c r="A467" s="3">
        <v>44296</v>
      </c>
      <c r="B467" s="1">
        <v>0.72899999999999998</v>
      </c>
      <c r="C467" s="1">
        <v>0.72899999999999998</v>
      </c>
      <c r="D467" s="1">
        <v>0.78300000000000003</v>
      </c>
      <c r="E467" s="1">
        <v>0.78300000000000003</v>
      </c>
      <c r="F467" s="1">
        <v>0.72899999999999998</v>
      </c>
      <c r="G467" s="1">
        <v>0.72899999999999998</v>
      </c>
      <c r="H467" s="1">
        <v>0.81</v>
      </c>
      <c r="I467" s="1">
        <v>0.81</v>
      </c>
    </row>
    <row r="468" spans="1:9" x14ac:dyDescent="0.2">
      <c r="A468" s="3">
        <v>44297</v>
      </c>
      <c r="B468" s="1">
        <v>0.72899999999999998</v>
      </c>
      <c r="C468" s="1">
        <v>0.72899999999999998</v>
      </c>
      <c r="D468" s="1">
        <v>0.78300000000000003</v>
      </c>
      <c r="E468" s="1">
        <v>0.78300000000000003</v>
      </c>
      <c r="F468" s="1">
        <v>0.72899999999999998</v>
      </c>
      <c r="G468" s="1">
        <v>0.72899999999999998</v>
      </c>
      <c r="H468" s="1">
        <v>0.81</v>
      </c>
      <c r="I468" s="1">
        <v>0.81</v>
      </c>
    </row>
    <row r="469" spans="1:9" x14ac:dyDescent="0.2">
      <c r="A469" s="3">
        <v>44298</v>
      </c>
      <c r="B469" s="1">
        <v>0.72899999999999998</v>
      </c>
      <c r="C469" s="1">
        <v>0.72899999999999998</v>
      </c>
      <c r="D469" s="1">
        <v>0.78300000000000003</v>
      </c>
      <c r="E469" s="1">
        <v>0.78300000000000003</v>
      </c>
      <c r="F469" s="1">
        <v>0.72899999999999998</v>
      </c>
      <c r="G469" s="1">
        <v>0.72899999999999998</v>
      </c>
      <c r="H469" s="1">
        <v>0.81</v>
      </c>
      <c r="I469" s="1">
        <v>0.81</v>
      </c>
    </row>
    <row r="470" spans="1:9" x14ac:dyDescent="0.2">
      <c r="A470" s="3">
        <v>44299</v>
      </c>
      <c r="B470" s="1">
        <v>0.72899999999999998</v>
      </c>
      <c r="C470" s="1">
        <v>0.72899999999999998</v>
      </c>
      <c r="D470" s="1">
        <v>0.78300000000000003</v>
      </c>
      <c r="E470" s="1">
        <v>0.78300000000000003</v>
      </c>
      <c r="F470" s="1">
        <v>0.72899999999999998</v>
      </c>
      <c r="G470" s="1">
        <v>0.72899999999999998</v>
      </c>
      <c r="H470" s="1">
        <v>0.81</v>
      </c>
      <c r="I470" s="1">
        <v>0.81</v>
      </c>
    </row>
    <row r="471" spans="1:9" x14ac:dyDescent="0.2">
      <c r="A471" s="3">
        <v>44300</v>
      </c>
      <c r="B471" s="1">
        <v>0.72899999999999998</v>
      </c>
      <c r="C471" s="1">
        <v>0.72899999999999998</v>
      </c>
      <c r="D471" s="1">
        <v>0.78300000000000003</v>
      </c>
      <c r="E471" s="1">
        <v>0.78300000000000003</v>
      </c>
      <c r="F471" s="1">
        <v>0.72899999999999998</v>
      </c>
      <c r="G471" s="1">
        <v>0.72899999999999998</v>
      </c>
      <c r="H471" s="1">
        <v>0.81</v>
      </c>
      <c r="I471" s="1">
        <v>0.81</v>
      </c>
    </row>
    <row r="472" spans="1:9" x14ac:dyDescent="0.2">
      <c r="A472" s="3">
        <v>44301</v>
      </c>
      <c r="B472" s="1">
        <v>0.72899999999999998</v>
      </c>
      <c r="C472" s="1">
        <v>0.72899999999999998</v>
      </c>
      <c r="D472" s="1">
        <v>0.78300000000000003</v>
      </c>
      <c r="E472" s="1">
        <v>0.78300000000000003</v>
      </c>
      <c r="F472" s="1">
        <v>0.72899999999999998</v>
      </c>
      <c r="G472" s="1">
        <v>0.72899999999999998</v>
      </c>
      <c r="H472" s="1">
        <v>0.81</v>
      </c>
      <c r="I472" s="1">
        <v>0.81</v>
      </c>
    </row>
    <row r="473" spans="1:9" x14ac:dyDescent="0.2">
      <c r="A473" s="3">
        <v>44302</v>
      </c>
      <c r="B473" s="1">
        <v>0.72899999999999998</v>
      </c>
      <c r="C473" s="1">
        <v>0.72899999999999998</v>
      </c>
      <c r="D473" s="1">
        <v>0.78300000000000003</v>
      </c>
      <c r="E473" s="1">
        <v>0.78300000000000003</v>
      </c>
      <c r="F473" s="1">
        <v>0.72899999999999998</v>
      </c>
      <c r="G473" s="1">
        <v>0.72899999999999998</v>
      </c>
      <c r="H473" s="1">
        <v>0.81</v>
      </c>
      <c r="I473" s="1">
        <v>0.81</v>
      </c>
    </row>
    <row r="474" spans="1:9" x14ac:dyDescent="0.2">
      <c r="A474" s="3">
        <v>44303</v>
      </c>
      <c r="B474" s="1">
        <v>0.72899999999999998</v>
      </c>
      <c r="C474" s="1">
        <v>0.72899999999999998</v>
      </c>
      <c r="D474" s="1">
        <v>0.78300000000000003</v>
      </c>
      <c r="E474" s="1">
        <v>0.78300000000000003</v>
      </c>
      <c r="F474" s="1">
        <v>0.72899999999999998</v>
      </c>
      <c r="G474" s="1">
        <v>0.72899999999999998</v>
      </c>
      <c r="H474" s="1">
        <v>0.81</v>
      </c>
      <c r="I474" s="1">
        <v>0.81</v>
      </c>
    </row>
    <row r="475" spans="1:9" x14ac:dyDescent="0.2">
      <c r="A475" s="3">
        <v>44304</v>
      </c>
      <c r="B475" s="1">
        <v>0.72899999999999998</v>
      </c>
      <c r="C475" s="1">
        <v>0.72899999999999998</v>
      </c>
      <c r="D475" s="1">
        <v>0.78300000000000003</v>
      </c>
      <c r="E475" s="1">
        <v>0.78300000000000003</v>
      </c>
      <c r="F475" s="1">
        <v>0.72899999999999998</v>
      </c>
      <c r="G475" s="1">
        <v>0.72899999999999998</v>
      </c>
      <c r="H475" s="1">
        <v>0.81</v>
      </c>
      <c r="I475" s="1">
        <v>0.81</v>
      </c>
    </row>
    <row r="476" spans="1:9" x14ac:dyDescent="0.2">
      <c r="A476" s="3">
        <v>44305</v>
      </c>
      <c r="B476" s="1">
        <v>0.72899999999999998</v>
      </c>
      <c r="C476" s="1">
        <v>0.72899999999999998</v>
      </c>
      <c r="D476" s="1">
        <v>0.78300000000000003</v>
      </c>
      <c r="E476" s="1">
        <v>0.78300000000000003</v>
      </c>
      <c r="F476" s="1">
        <v>0.72899999999999998</v>
      </c>
      <c r="G476" s="1">
        <v>0.72899999999999998</v>
      </c>
      <c r="H476" s="1">
        <v>0.81</v>
      </c>
      <c r="I476" s="1">
        <v>0.81</v>
      </c>
    </row>
    <row r="477" spans="1:9" x14ac:dyDescent="0.2">
      <c r="A477" s="3">
        <v>44306</v>
      </c>
      <c r="B477" s="1">
        <v>0.72899999999999998</v>
      </c>
      <c r="C477" s="1">
        <v>0.72899999999999998</v>
      </c>
      <c r="D477" s="1">
        <v>0.78300000000000003</v>
      </c>
      <c r="E477" s="1">
        <v>0.78300000000000003</v>
      </c>
      <c r="F477" s="1">
        <v>0.72899999999999998</v>
      </c>
      <c r="G477" s="1">
        <v>0.72899999999999998</v>
      </c>
      <c r="H477" s="1">
        <v>0.81</v>
      </c>
      <c r="I477" s="1">
        <v>0.81</v>
      </c>
    </row>
    <row r="478" spans="1:9" x14ac:dyDescent="0.2">
      <c r="A478" s="3">
        <v>44307</v>
      </c>
      <c r="B478" s="1">
        <v>0.72899999999999998</v>
      </c>
      <c r="C478" s="1">
        <v>0.72899999999999998</v>
      </c>
      <c r="D478" s="1">
        <v>0.78300000000000003</v>
      </c>
      <c r="E478" s="1">
        <v>0.78300000000000003</v>
      </c>
      <c r="F478" s="1">
        <v>0.72899999999999998</v>
      </c>
      <c r="G478" s="1">
        <v>0.72899999999999998</v>
      </c>
      <c r="H478" s="1">
        <v>0.81</v>
      </c>
      <c r="I478" s="1">
        <v>0.81</v>
      </c>
    </row>
    <row r="479" spans="1:9" x14ac:dyDescent="0.2">
      <c r="A479" s="3">
        <v>44308</v>
      </c>
      <c r="B479" s="1">
        <v>0.72899999999999998</v>
      </c>
      <c r="C479" s="1">
        <v>0.72899999999999998</v>
      </c>
      <c r="D479" s="1">
        <v>0.78300000000000003</v>
      </c>
      <c r="E479" s="1">
        <v>0.78300000000000003</v>
      </c>
      <c r="F479" s="1">
        <v>0.72899999999999998</v>
      </c>
      <c r="G479" s="1">
        <v>0.72899999999999998</v>
      </c>
      <c r="H479" s="1">
        <v>0.81</v>
      </c>
      <c r="I479" s="1">
        <v>0.81</v>
      </c>
    </row>
    <row r="480" spans="1:9" x14ac:dyDescent="0.2">
      <c r="A480" s="3">
        <v>44309</v>
      </c>
      <c r="B480" s="1">
        <v>0.72899999999999998</v>
      </c>
      <c r="C480" s="1">
        <v>0.72899999999999998</v>
      </c>
      <c r="D480" s="1">
        <v>0.78300000000000003</v>
      </c>
      <c r="E480" s="1">
        <v>0.78300000000000003</v>
      </c>
      <c r="F480" s="1">
        <v>0.72899999999999998</v>
      </c>
      <c r="G480" s="1">
        <v>0.72899999999999998</v>
      </c>
      <c r="H480" s="1">
        <v>0.81</v>
      </c>
      <c r="I480" s="1">
        <v>0.81</v>
      </c>
    </row>
    <row r="481" spans="1:9" x14ac:dyDescent="0.2">
      <c r="A481" s="3">
        <v>44310</v>
      </c>
      <c r="B481" s="1">
        <v>0.72899999999999998</v>
      </c>
      <c r="C481" s="1">
        <v>0.72899999999999998</v>
      </c>
      <c r="D481" s="1">
        <v>0.78300000000000003</v>
      </c>
      <c r="E481" s="1">
        <v>0.78300000000000003</v>
      </c>
      <c r="F481" s="1">
        <v>0.72899999999999998</v>
      </c>
      <c r="G481" s="1">
        <v>0.72899999999999998</v>
      </c>
      <c r="H481" s="1">
        <v>0.81</v>
      </c>
      <c r="I481" s="1">
        <v>0.81</v>
      </c>
    </row>
    <row r="482" spans="1:9" x14ac:dyDescent="0.2">
      <c r="A482" s="3">
        <v>44311</v>
      </c>
      <c r="B482" s="1">
        <v>0.622</v>
      </c>
      <c r="C482" s="1">
        <v>0.622</v>
      </c>
      <c r="D482" s="1">
        <v>0.66800000000000004</v>
      </c>
      <c r="E482" s="1">
        <v>0.66800000000000004</v>
      </c>
      <c r="F482" s="1">
        <v>0.622</v>
      </c>
      <c r="G482" s="1">
        <v>0.622</v>
      </c>
      <c r="H482" s="1">
        <v>0.69099999999999995</v>
      </c>
      <c r="I482" s="1">
        <v>0.69099999999999995</v>
      </c>
    </row>
    <row r="483" spans="1:9" x14ac:dyDescent="0.2">
      <c r="A483" s="3">
        <v>44312</v>
      </c>
      <c r="B483" s="1">
        <v>0.622</v>
      </c>
      <c r="C483" s="1">
        <v>0.622</v>
      </c>
      <c r="D483" s="1">
        <v>0.66800000000000004</v>
      </c>
      <c r="E483" s="1">
        <v>0.66800000000000004</v>
      </c>
      <c r="F483" s="1">
        <v>0.622</v>
      </c>
      <c r="G483" s="1">
        <v>0.622</v>
      </c>
      <c r="H483" s="1">
        <v>0.69099999999999995</v>
      </c>
      <c r="I483" s="1">
        <v>0.69099999999999995</v>
      </c>
    </row>
    <row r="484" spans="1:9" x14ac:dyDescent="0.2">
      <c r="A484" s="3">
        <v>44313</v>
      </c>
      <c r="B484" s="1">
        <v>0.622</v>
      </c>
      <c r="C484" s="1">
        <v>0.622</v>
      </c>
      <c r="D484" s="1">
        <v>0.66800000000000004</v>
      </c>
      <c r="E484" s="1">
        <v>0.66800000000000004</v>
      </c>
      <c r="F484" s="1">
        <v>0.622</v>
      </c>
      <c r="G484" s="1">
        <v>0.622</v>
      </c>
      <c r="H484" s="1">
        <v>0.69099999999999995</v>
      </c>
      <c r="I484" s="1">
        <v>0.69099999999999995</v>
      </c>
    </row>
    <row r="485" spans="1:9" x14ac:dyDescent="0.2">
      <c r="A485" s="3">
        <v>44314</v>
      </c>
      <c r="B485" s="1">
        <v>0.622</v>
      </c>
      <c r="C485" s="1">
        <v>0.622</v>
      </c>
      <c r="D485" s="1">
        <v>0.66800000000000004</v>
      </c>
      <c r="E485" s="1">
        <v>0.66800000000000004</v>
      </c>
      <c r="F485" s="1">
        <v>0.622</v>
      </c>
      <c r="G485" s="1">
        <v>0.622</v>
      </c>
      <c r="H485" s="1">
        <v>0.69099999999999995</v>
      </c>
      <c r="I485" s="1">
        <v>0.69099999999999995</v>
      </c>
    </row>
    <row r="486" spans="1:9" x14ac:dyDescent="0.2">
      <c r="A486" s="3">
        <v>44315</v>
      </c>
      <c r="B486" s="1">
        <v>0.622</v>
      </c>
      <c r="C486" s="1">
        <v>0.622</v>
      </c>
      <c r="D486" s="1">
        <v>0.66800000000000004</v>
      </c>
      <c r="E486" s="1">
        <v>0.66800000000000004</v>
      </c>
      <c r="F486" s="1">
        <v>0.622</v>
      </c>
      <c r="G486" s="1">
        <v>0.622</v>
      </c>
      <c r="H486" s="1">
        <v>0.69099999999999995</v>
      </c>
      <c r="I486" s="1">
        <v>0.69099999999999995</v>
      </c>
    </row>
    <row r="487" spans="1:9" x14ac:dyDescent="0.2">
      <c r="A487" s="3">
        <v>44316</v>
      </c>
      <c r="B487" s="1">
        <v>0.622</v>
      </c>
      <c r="C487" s="1">
        <v>0.622</v>
      </c>
      <c r="D487" s="1">
        <v>0.66800000000000004</v>
      </c>
      <c r="E487" s="1">
        <v>0.66800000000000004</v>
      </c>
      <c r="F487" s="1">
        <v>0.622</v>
      </c>
      <c r="G487" s="1">
        <v>0.622</v>
      </c>
      <c r="H487" s="1">
        <v>0.69099999999999995</v>
      </c>
      <c r="I487" s="1">
        <v>0.69099999999999995</v>
      </c>
    </row>
    <row r="488" spans="1:9" x14ac:dyDescent="0.2">
      <c r="A488" s="3">
        <v>44317</v>
      </c>
      <c r="B488" s="1">
        <v>0.622</v>
      </c>
      <c r="C488" s="1">
        <v>0.622</v>
      </c>
      <c r="D488" s="1">
        <v>0.66800000000000004</v>
      </c>
      <c r="E488" s="1">
        <v>0.66800000000000004</v>
      </c>
      <c r="F488" s="1">
        <v>0.622</v>
      </c>
      <c r="G488" s="1">
        <v>0.622</v>
      </c>
      <c r="H488" s="1">
        <v>0.69099999999999995</v>
      </c>
      <c r="I488" s="1">
        <v>0.69099999999999995</v>
      </c>
    </row>
    <row r="489" spans="1:9" x14ac:dyDescent="0.2">
      <c r="A489" s="3">
        <v>44318</v>
      </c>
      <c r="B489" s="1">
        <v>0.622</v>
      </c>
      <c r="C489" s="1">
        <v>0.622</v>
      </c>
      <c r="D489" s="1">
        <v>0.66800000000000004</v>
      </c>
      <c r="E489" s="1">
        <v>0.66800000000000004</v>
      </c>
      <c r="F489" s="1">
        <v>0.622</v>
      </c>
      <c r="G489" s="1">
        <v>0.622</v>
      </c>
      <c r="H489" s="1">
        <v>0.69099999999999995</v>
      </c>
      <c r="I489" s="1">
        <v>0.69099999999999995</v>
      </c>
    </row>
    <row r="490" spans="1:9" x14ac:dyDescent="0.2">
      <c r="A490" s="3">
        <v>44319</v>
      </c>
      <c r="B490" s="1">
        <v>0.622</v>
      </c>
      <c r="C490" s="1">
        <v>0.622</v>
      </c>
      <c r="D490" s="1">
        <v>0.66800000000000004</v>
      </c>
      <c r="E490" s="1">
        <v>0.66800000000000004</v>
      </c>
      <c r="F490" s="1">
        <v>0.622</v>
      </c>
      <c r="G490" s="1">
        <v>0.622</v>
      </c>
      <c r="H490" s="1">
        <v>0.69099999999999995</v>
      </c>
      <c r="I490" s="1">
        <v>0.69099999999999995</v>
      </c>
    </row>
    <row r="491" spans="1:9" x14ac:dyDescent="0.2">
      <c r="A491" s="3">
        <v>44320</v>
      </c>
      <c r="B491" s="1">
        <v>0.622</v>
      </c>
      <c r="C491" s="1">
        <v>0.622</v>
      </c>
      <c r="D491" s="1">
        <v>0.66800000000000004</v>
      </c>
      <c r="E491" s="1">
        <v>0.66800000000000004</v>
      </c>
      <c r="F491" s="1">
        <v>0.622</v>
      </c>
      <c r="G491" s="1">
        <v>0.622</v>
      </c>
      <c r="H491" s="1">
        <v>0.69099999999999995</v>
      </c>
      <c r="I491" s="1">
        <v>0.69099999999999995</v>
      </c>
    </row>
    <row r="492" spans="1:9" x14ac:dyDescent="0.2">
      <c r="A492" s="3">
        <v>44321</v>
      </c>
      <c r="B492" s="1">
        <v>0.622</v>
      </c>
      <c r="C492" s="1">
        <v>0.622</v>
      </c>
      <c r="D492" s="1">
        <v>0.66800000000000004</v>
      </c>
      <c r="E492" s="1">
        <v>0.66800000000000004</v>
      </c>
      <c r="F492" s="1">
        <v>0.622</v>
      </c>
      <c r="G492" s="1">
        <v>0.622</v>
      </c>
      <c r="H492" s="1">
        <v>0.69099999999999995</v>
      </c>
      <c r="I492" s="1">
        <v>0.69099999999999995</v>
      </c>
    </row>
    <row r="493" spans="1:9" x14ac:dyDescent="0.2">
      <c r="A493" s="3">
        <v>44322</v>
      </c>
      <c r="B493" s="1">
        <v>0.622</v>
      </c>
      <c r="C493" s="1">
        <v>0.622</v>
      </c>
      <c r="D493" s="1">
        <v>0.66800000000000004</v>
      </c>
      <c r="E493" s="1">
        <v>0.66800000000000004</v>
      </c>
      <c r="F493" s="1">
        <v>0.622</v>
      </c>
      <c r="G493" s="1">
        <v>0.622</v>
      </c>
      <c r="H493" s="1">
        <v>0.69099999999999995</v>
      </c>
      <c r="I493" s="1">
        <v>0.69099999999999995</v>
      </c>
    </row>
    <row r="494" spans="1:9" x14ac:dyDescent="0.2">
      <c r="A494" s="3">
        <v>44323</v>
      </c>
      <c r="B494" s="1">
        <v>0.622</v>
      </c>
      <c r="C494" s="1">
        <v>0.622</v>
      </c>
      <c r="D494" s="1">
        <v>0.66800000000000004</v>
      </c>
      <c r="E494" s="1">
        <v>0.66800000000000004</v>
      </c>
      <c r="F494" s="1">
        <v>0.622</v>
      </c>
      <c r="G494" s="1">
        <v>0.622</v>
      </c>
      <c r="H494" s="1">
        <v>0.69099999999999995</v>
      </c>
      <c r="I494" s="1">
        <v>0.69099999999999995</v>
      </c>
    </row>
    <row r="495" spans="1:9" x14ac:dyDescent="0.2">
      <c r="A495" s="3">
        <v>44324</v>
      </c>
      <c r="B495" s="1">
        <v>0.622</v>
      </c>
      <c r="C495" s="1">
        <v>0.622</v>
      </c>
      <c r="D495" s="1">
        <v>0.66800000000000004</v>
      </c>
      <c r="E495" s="1">
        <v>0.66800000000000004</v>
      </c>
      <c r="F495" s="1">
        <v>0.622</v>
      </c>
      <c r="G495" s="1">
        <v>0.622</v>
      </c>
      <c r="H495" s="1">
        <v>0.69099999999999995</v>
      </c>
      <c r="I495" s="1">
        <v>0.69099999999999995</v>
      </c>
    </row>
    <row r="496" spans="1:9" x14ac:dyDescent="0.2">
      <c r="A496" s="3">
        <v>44325</v>
      </c>
      <c r="B496" s="1">
        <v>0.622</v>
      </c>
      <c r="C496" s="1">
        <v>0.622</v>
      </c>
      <c r="D496" s="1">
        <v>0.66800000000000004</v>
      </c>
      <c r="E496" s="1">
        <v>0.66800000000000004</v>
      </c>
      <c r="F496" s="1">
        <v>0.622</v>
      </c>
      <c r="G496" s="1">
        <v>0.622</v>
      </c>
      <c r="H496" s="1">
        <v>0.69099999999999995</v>
      </c>
      <c r="I496" s="1">
        <v>0.69099999999999995</v>
      </c>
    </row>
    <row r="497" spans="1:9" x14ac:dyDescent="0.2">
      <c r="A497" s="3">
        <v>44326</v>
      </c>
      <c r="B497" s="1">
        <v>0.622</v>
      </c>
      <c r="C497" s="1">
        <v>0.622</v>
      </c>
      <c r="D497" s="1">
        <v>0.66800000000000004</v>
      </c>
      <c r="E497" s="1">
        <v>0.66800000000000004</v>
      </c>
      <c r="F497" s="1">
        <v>0.622</v>
      </c>
      <c r="G497" s="1">
        <v>0.622</v>
      </c>
      <c r="H497" s="1">
        <v>0.69099999999999995</v>
      </c>
      <c r="I497" s="1">
        <v>0.69099999999999995</v>
      </c>
    </row>
    <row r="498" spans="1:9" x14ac:dyDescent="0.2">
      <c r="A498" s="3">
        <v>44327</v>
      </c>
      <c r="B498" s="1">
        <v>0.622</v>
      </c>
      <c r="C498" s="1">
        <v>0.622</v>
      </c>
      <c r="D498" s="1">
        <v>0.66800000000000004</v>
      </c>
      <c r="E498" s="1">
        <v>0.66800000000000004</v>
      </c>
      <c r="F498" s="1">
        <v>0.622</v>
      </c>
      <c r="G498" s="1">
        <v>0.622</v>
      </c>
      <c r="H498" s="1">
        <v>0.69099999999999995</v>
      </c>
      <c r="I498" s="1">
        <v>0.69099999999999995</v>
      </c>
    </row>
    <row r="499" spans="1:9" x14ac:dyDescent="0.2">
      <c r="A499" s="3">
        <v>44328</v>
      </c>
      <c r="B499" s="1">
        <v>0.622</v>
      </c>
      <c r="C499" s="1">
        <v>0.622</v>
      </c>
      <c r="D499" s="1">
        <v>0.66800000000000004</v>
      </c>
      <c r="E499" s="1">
        <v>0.66800000000000004</v>
      </c>
      <c r="F499" s="1">
        <v>0.622</v>
      </c>
      <c r="G499" s="1">
        <v>0.622</v>
      </c>
      <c r="H499" s="1">
        <v>0.69099999999999995</v>
      </c>
      <c r="I499" s="1">
        <v>0.69099999999999995</v>
      </c>
    </row>
    <row r="500" spans="1:9" x14ac:dyDescent="0.2">
      <c r="A500" s="3">
        <v>44329</v>
      </c>
      <c r="B500" s="1">
        <v>0.622</v>
      </c>
      <c r="C500" s="1">
        <v>0.622</v>
      </c>
      <c r="D500" s="1">
        <v>0.66800000000000004</v>
      </c>
      <c r="E500" s="1">
        <v>0.66800000000000004</v>
      </c>
      <c r="F500" s="1">
        <v>0.622</v>
      </c>
      <c r="G500" s="1">
        <v>0.622</v>
      </c>
      <c r="H500" s="1">
        <v>0.69099999999999995</v>
      </c>
      <c r="I500" s="1">
        <v>0.69099999999999995</v>
      </c>
    </row>
    <row r="501" spans="1:9" x14ac:dyDescent="0.2">
      <c r="A501" s="3">
        <v>44330</v>
      </c>
      <c r="B501" s="1">
        <v>0.622</v>
      </c>
      <c r="C501" s="1">
        <v>0.622</v>
      </c>
      <c r="D501" s="1">
        <v>0.66800000000000004</v>
      </c>
      <c r="E501" s="1">
        <v>0.66800000000000004</v>
      </c>
      <c r="F501" s="1">
        <v>0.622</v>
      </c>
      <c r="G501" s="1">
        <v>0.622</v>
      </c>
      <c r="H501" s="1">
        <v>0.69099999999999995</v>
      </c>
      <c r="I501" s="1">
        <v>0.69099999999999995</v>
      </c>
    </row>
    <row r="502" spans="1:9" x14ac:dyDescent="0.2">
      <c r="A502" s="3">
        <v>44331</v>
      </c>
      <c r="B502" s="1">
        <v>0.622</v>
      </c>
      <c r="C502" s="1">
        <v>0.622</v>
      </c>
      <c r="D502" s="1">
        <v>0.66800000000000004</v>
      </c>
      <c r="E502" s="1">
        <v>0.66800000000000004</v>
      </c>
      <c r="F502" s="1">
        <v>0.622</v>
      </c>
      <c r="G502" s="1">
        <v>0.622</v>
      </c>
      <c r="H502" s="1">
        <v>0.69099999999999995</v>
      </c>
      <c r="I502" s="1">
        <v>0.69099999999999995</v>
      </c>
    </row>
    <row r="503" spans="1:9" x14ac:dyDescent="0.2">
      <c r="A503" s="3">
        <v>44332</v>
      </c>
      <c r="B503" s="1">
        <v>0.622</v>
      </c>
      <c r="C503" s="1">
        <v>0.622</v>
      </c>
      <c r="D503" s="1">
        <v>0.66800000000000004</v>
      </c>
      <c r="E503" s="1">
        <v>0.66800000000000004</v>
      </c>
      <c r="F503" s="1">
        <v>0.622</v>
      </c>
      <c r="G503" s="1">
        <v>0.622</v>
      </c>
      <c r="H503" s="1">
        <v>0.69099999999999995</v>
      </c>
      <c r="I503" s="1">
        <v>0.69099999999999995</v>
      </c>
    </row>
    <row r="504" spans="1:9" x14ac:dyDescent="0.2">
      <c r="A504" s="3">
        <v>44333</v>
      </c>
      <c r="B504" s="1">
        <v>0.622</v>
      </c>
      <c r="C504" s="1">
        <v>0.622</v>
      </c>
      <c r="D504" s="1">
        <v>0.66800000000000004</v>
      </c>
      <c r="E504" s="1">
        <v>0.66800000000000004</v>
      </c>
      <c r="F504" s="1">
        <v>0.622</v>
      </c>
      <c r="G504" s="1">
        <v>0.622</v>
      </c>
      <c r="H504" s="1">
        <v>0.69099999999999995</v>
      </c>
      <c r="I504" s="1">
        <v>0.69099999999999995</v>
      </c>
    </row>
    <row r="505" spans="1:9" x14ac:dyDescent="0.2">
      <c r="A505" s="3">
        <v>44334</v>
      </c>
      <c r="B505" s="1">
        <v>0.622</v>
      </c>
      <c r="C505" s="1">
        <v>0.622</v>
      </c>
      <c r="D505" s="1">
        <v>0.66800000000000004</v>
      </c>
      <c r="E505" s="1">
        <v>0.66800000000000004</v>
      </c>
      <c r="F505" s="1">
        <v>0.622</v>
      </c>
      <c r="G505" s="1">
        <v>0.622</v>
      </c>
      <c r="H505" s="1">
        <v>0.69099999999999995</v>
      </c>
      <c r="I505" s="1">
        <v>0.69099999999999995</v>
      </c>
    </row>
    <row r="506" spans="1:9" x14ac:dyDescent="0.2">
      <c r="A506" s="3">
        <v>44335</v>
      </c>
      <c r="B506" s="1">
        <v>0.622</v>
      </c>
      <c r="C506" s="1">
        <v>0.622</v>
      </c>
      <c r="D506" s="1">
        <v>0.66800000000000004</v>
      </c>
      <c r="E506" s="1">
        <v>0.66800000000000004</v>
      </c>
      <c r="F506" s="1">
        <v>0.622</v>
      </c>
      <c r="G506" s="1">
        <v>0.622</v>
      </c>
      <c r="H506" s="1">
        <v>0.69099999999999995</v>
      </c>
      <c r="I506" s="1">
        <v>0.69099999999999995</v>
      </c>
    </row>
    <row r="507" spans="1:9" x14ac:dyDescent="0.2">
      <c r="A507" s="3">
        <v>44336</v>
      </c>
      <c r="B507" s="1">
        <v>0.622</v>
      </c>
      <c r="C507" s="1">
        <v>0.622</v>
      </c>
      <c r="D507" s="1">
        <v>0.66800000000000004</v>
      </c>
      <c r="E507" s="1">
        <v>0.66800000000000004</v>
      </c>
      <c r="F507" s="1">
        <v>0.622</v>
      </c>
      <c r="G507" s="1">
        <v>0.622</v>
      </c>
      <c r="H507" s="1">
        <v>0.69099999999999995</v>
      </c>
      <c r="I507" s="1">
        <v>0.69099999999999995</v>
      </c>
    </row>
    <row r="508" spans="1:9" x14ac:dyDescent="0.2">
      <c r="A508" s="3">
        <v>44337</v>
      </c>
      <c r="B508" s="1">
        <v>0.622</v>
      </c>
      <c r="C508" s="1">
        <v>0.622</v>
      </c>
      <c r="D508" s="1">
        <v>0.66800000000000004</v>
      </c>
      <c r="E508" s="1">
        <v>0.66800000000000004</v>
      </c>
      <c r="F508" s="1">
        <v>0.622</v>
      </c>
      <c r="G508" s="1">
        <v>0.622</v>
      </c>
      <c r="H508" s="1">
        <v>0.69099999999999995</v>
      </c>
      <c r="I508" s="1">
        <v>0.69099999999999995</v>
      </c>
    </row>
    <row r="509" spans="1:9" x14ac:dyDescent="0.2">
      <c r="A509" s="3">
        <v>44338</v>
      </c>
      <c r="B509" s="1">
        <v>0.622</v>
      </c>
      <c r="C509" s="1">
        <v>0.622</v>
      </c>
      <c r="D509" s="1">
        <v>0.66800000000000004</v>
      </c>
      <c r="E509" s="1">
        <v>0.66800000000000004</v>
      </c>
      <c r="F509" s="1">
        <v>0.622</v>
      </c>
      <c r="G509" s="1">
        <v>0.622</v>
      </c>
      <c r="H509" s="1">
        <v>0.69099999999999995</v>
      </c>
      <c r="I509" s="1">
        <v>0.69099999999999995</v>
      </c>
    </row>
    <row r="510" spans="1:9" x14ac:dyDescent="0.2">
      <c r="A510" s="3">
        <v>44339</v>
      </c>
      <c r="B510" s="1">
        <v>0.622</v>
      </c>
      <c r="C510" s="1">
        <v>0.622</v>
      </c>
      <c r="D510" s="1">
        <v>0.66800000000000004</v>
      </c>
      <c r="E510" s="1">
        <v>0.66800000000000004</v>
      </c>
      <c r="F510" s="1">
        <v>0.622</v>
      </c>
      <c r="G510" s="1">
        <v>0.622</v>
      </c>
      <c r="H510" s="1">
        <v>0.69099999999999995</v>
      </c>
      <c r="I510" s="1">
        <v>0.69099999999999995</v>
      </c>
    </row>
    <row r="511" spans="1:9" x14ac:dyDescent="0.2">
      <c r="A511" s="3">
        <v>44340</v>
      </c>
      <c r="B511" s="1">
        <v>0.622</v>
      </c>
      <c r="C511" s="1">
        <v>0.622</v>
      </c>
      <c r="D511" s="1">
        <v>0.66800000000000004</v>
      </c>
      <c r="E511" s="1">
        <v>0.66800000000000004</v>
      </c>
      <c r="F511" s="1">
        <v>0.622</v>
      </c>
      <c r="G511" s="1">
        <v>0.622</v>
      </c>
      <c r="H511" s="1">
        <v>0.69099999999999995</v>
      </c>
      <c r="I511" s="1">
        <v>0.69099999999999995</v>
      </c>
    </row>
    <row r="512" spans="1:9" x14ac:dyDescent="0.2">
      <c r="A512" s="3">
        <v>44341</v>
      </c>
      <c r="B512" s="1">
        <v>0.51500000000000001</v>
      </c>
      <c r="C512" s="1">
        <v>0.51500000000000001</v>
      </c>
      <c r="D512" s="1">
        <v>0.55300000000000005</v>
      </c>
      <c r="E512" s="1">
        <v>0.55300000000000005</v>
      </c>
      <c r="F512" s="1">
        <v>0.51500000000000001</v>
      </c>
      <c r="G512" s="1">
        <v>0.51500000000000001</v>
      </c>
      <c r="H512" s="1">
        <v>0.57199999999999995</v>
      </c>
      <c r="I512" s="1">
        <v>0.57199999999999995</v>
      </c>
    </row>
    <row r="513" spans="1:9" x14ac:dyDescent="0.2">
      <c r="A513" s="3">
        <v>44342</v>
      </c>
      <c r="B513" s="1">
        <v>0.51500000000000001</v>
      </c>
      <c r="C513" s="1">
        <v>0.51500000000000001</v>
      </c>
      <c r="D513" s="1">
        <v>0.55300000000000005</v>
      </c>
      <c r="E513" s="1">
        <v>0.55300000000000005</v>
      </c>
      <c r="F513" s="1">
        <v>0.51500000000000001</v>
      </c>
      <c r="G513" s="1">
        <v>0.51500000000000001</v>
      </c>
      <c r="H513" s="1">
        <v>0.57199999999999995</v>
      </c>
      <c r="I513" s="1">
        <v>0.57199999999999995</v>
      </c>
    </row>
    <row r="514" spans="1:9" x14ac:dyDescent="0.2">
      <c r="A514" s="3">
        <v>44343</v>
      </c>
      <c r="B514" s="1">
        <v>0.51500000000000001</v>
      </c>
      <c r="C514" s="1">
        <v>0.51500000000000001</v>
      </c>
      <c r="D514" s="1">
        <v>0.55300000000000005</v>
      </c>
      <c r="E514" s="1">
        <v>0.55300000000000005</v>
      </c>
      <c r="F514" s="1">
        <v>0.51500000000000001</v>
      </c>
      <c r="G514" s="1">
        <v>0.51500000000000001</v>
      </c>
      <c r="H514" s="1">
        <v>0.57199999999999995</v>
      </c>
      <c r="I514" s="1">
        <v>0.57199999999999995</v>
      </c>
    </row>
    <row r="515" spans="1:9" x14ac:dyDescent="0.2">
      <c r="A515" s="3">
        <v>44344</v>
      </c>
      <c r="B515" s="1">
        <v>0.51500000000000001</v>
      </c>
      <c r="C515" s="1">
        <v>0.51500000000000001</v>
      </c>
      <c r="D515" s="1">
        <v>0.55300000000000005</v>
      </c>
      <c r="E515" s="1">
        <v>0.55300000000000005</v>
      </c>
      <c r="F515" s="1">
        <v>0.51500000000000001</v>
      </c>
      <c r="G515" s="1">
        <v>0.51500000000000001</v>
      </c>
      <c r="H515" s="1">
        <v>0.57199999999999995</v>
      </c>
      <c r="I515" s="1">
        <v>0.57199999999999995</v>
      </c>
    </row>
    <row r="516" spans="1:9" x14ac:dyDescent="0.2">
      <c r="A516" s="3">
        <v>44345</v>
      </c>
      <c r="B516" s="1">
        <v>0.51500000000000001</v>
      </c>
      <c r="C516" s="1">
        <v>0.51500000000000001</v>
      </c>
      <c r="D516" s="1">
        <v>0.55300000000000005</v>
      </c>
      <c r="E516" s="1">
        <v>0.55300000000000005</v>
      </c>
      <c r="F516" s="1">
        <v>0.51500000000000001</v>
      </c>
      <c r="G516" s="1">
        <v>0.51500000000000001</v>
      </c>
      <c r="H516" s="1">
        <v>0.57199999999999995</v>
      </c>
      <c r="I516" s="1">
        <v>0.57199999999999995</v>
      </c>
    </row>
    <row r="517" spans="1:9" x14ac:dyDescent="0.2">
      <c r="A517" s="3">
        <v>44346</v>
      </c>
      <c r="B517" s="1">
        <v>0.51500000000000001</v>
      </c>
      <c r="C517" s="1">
        <v>0.51500000000000001</v>
      </c>
      <c r="D517" s="1">
        <v>0.55300000000000005</v>
      </c>
      <c r="E517" s="1">
        <v>0.55300000000000005</v>
      </c>
      <c r="F517" s="1">
        <v>0.51500000000000001</v>
      </c>
      <c r="G517" s="1">
        <v>0.51500000000000001</v>
      </c>
      <c r="H517" s="1">
        <v>0.57199999999999995</v>
      </c>
      <c r="I517" s="1">
        <v>0.57199999999999995</v>
      </c>
    </row>
    <row r="518" spans="1:9" x14ac:dyDescent="0.2">
      <c r="A518" s="3">
        <v>44347</v>
      </c>
      <c r="B518" s="1">
        <v>0.51500000000000001</v>
      </c>
      <c r="C518" s="1">
        <v>0.51500000000000001</v>
      </c>
      <c r="D518" s="1">
        <v>0.55300000000000005</v>
      </c>
      <c r="E518" s="1">
        <v>0.55300000000000005</v>
      </c>
      <c r="F518" s="1">
        <v>0.51500000000000001</v>
      </c>
      <c r="G518" s="1">
        <v>0.51500000000000001</v>
      </c>
      <c r="H518" s="1">
        <v>0.57199999999999995</v>
      </c>
      <c r="I518" s="1">
        <v>0.57199999999999995</v>
      </c>
    </row>
    <row r="519" spans="1:9" x14ac:dyDescent="0.2">
      <c r="A519" s="3">
        <v>44348</v>
      </c>
      <c r="B519" s="1">
        <v>0.51500000000000001</v>
      </c>
      <c r="C519" s="1">
        <v>0.51500000000000001</v>
      </c>
      <c r="D519" s="1">
        <v>0.55300000000000005</v>
      </c>
      <c r="E519" s="1">
        <v>0.55300000000000005</v>
      </c>
      <c r="F519" s="1">
        <v>0.51500000000000001</v>
      </c>
      <c r="G519" s="1">
        <v>0.51500000000000001</v>
      </c>
      <c r="H519" s="1">
        <v>0.57199999999999995</v>
      </c>
      <c r="I519" s="1">
        <v>0.57199999999999995</v>
      </c>
    </row>
    <row r="520" spans="1:9" x14ac:dyDescent="0.2">
      <c r="A520" s="3">
        <v>44349</v>
      </c>
      <c r="B520" s="1">
        <v>0.51500000000000001</v>
      </c>
      <c r="C520" s="1">
        <v>0.51500000000000001</v>
      </c>
      <c r="D520" s="1">
        <v>0.55300000000000005</v>
      </c>
      <c r="E520" s="1">
        <v>0.55300000000000005</v>
      </c>
      <c r="F520" s="1">
        <v>0.51500000000000001</v>
      </c>
      <c r="G520" s="1">
        <v>0.51500000000000001</v>
      </c>
      <c r="H520" s="1">
        <v>0.57199999999999995</v>
      </c>
      <c r="I520" s="1">
        <v>0.57199999999999995</v>
      </c>
    </row>
    <row r="521" spans="1:9" x14ac:dyDescent="0.2">
      <c r="A521" s="3">
        <v>44350</v>
      </c>
      <c r="B521" s="1">
        <v>0.51500000000000001</v>
      </c>
      <c r="C521" s="1">
        <v>0.51500000000000001</v>
      </c>
      <c r="D521" s="1">
        <v>0.55300000000000005</v>
      </c>
      <c r="E521" s="1">
        <v>0.55300000000000005</v>
      </c>
      <c r="F521" s="1">
        <v>0.51500000000000001</v>
      </c>
      <c r="G521" s="1">
        <v>0.51500000000000001</v>
      </c>
      <c r="H521" s="1">
        <v>0.57199999999999995</v>
      </c>
      <c r="I521" s="1">
        <v>0.57199999999999995</v>
      </c>
    </row>
    <row r="522" spans="1:9" x14ac:dyDescent="0.2">
      <c r="A522" s="3">
        <v>44351</v>
      </c>
      <c r="B522" s="1">
        <v>0.51500000000000001</v>
      </c>
      <c r="C522" s="1">
        <v>0.51500000000000001</v>
      </c>
      <c r="D522" s="1">
        <v>0.55300000000000005</v>
      </c>
      <c r="E522" s="1">
        <v>0.55300000000000005</v>
      </c>
      <c r="F522" s="1">
        <v>0.51500000000000001</v>
      </c>
      <c r="G522" s="1">
        <v>0.51500000000000001</v>
      </c>
      <c r="H522" s="1">
        <v>0.57199999999999995</v>
      </c>
      <c r="I522" s="1">
        <v>0.57199999999999995</v>
      </c>
    </row>
    <row r="523" spans="1:9" x14ac:dyDescent="0.2">
      <c r="A523" s="3">
        <v>44352</v>
      </c>
      <c r="B523" s="1">
        <v>0.51500000000000001</v>
      </c>
      <c r="C523" s="1">
        <v>0.51500000000000001</v>
      </c>
      <c r="D523" s="1">
        <v>0.55300000000000005</v>
      </c>
      <c r="E523" s="1">
        <v>0.55300000000000005</v>
      </c>
      <c r="F523" s="1">
        <v>0.51500000000000001</v>
      </c>
      <c r="G523" s="1">
        <v>0.51500000000000001</v>
      </c>
      <c r="H523" s="1">
        <v>0.57199999999999995</v>
      </c>
      <c r="I523" s="1">
        <v>0.57199999999999995</v>
      </c>
    </row>
    <row r="524" spans="1:9" x14ac:dyDescent="0.2">
      <c r="A524" s="3">
        <v>44353</v>
      </c>
      <c r="B524" s="1">
        <v>0.51500000000000001</v>
      </c>
      <c r="C524" s="1">
        <v>0.51500000000000001</v>
      </c>
      <c r="D524" s="1">
        <v>0.55300000000000005</v>
      </c>
      <c r="E524" s="1">
        <v>0.55300000000000005</v>
      </c>
      <c r="F524" s="1">
        <v>0.51500000000000001</v>
      </c>
      <c r="G524" s="1">
        <v>0.51500000000000001</v>
      </c>
      <c r="H524" s="1">
        <v>0.57199999999999995</v>
      </c>
      <c r="I524" s="1">
        <v>0.57199999999999995</v>
      </c>
    </row>
    <row r="525" spans="1:9" x14ac:dyDescent="0.2">
      <c r="A525" s="3">
        <v>44354</v>
      </c>
      <c r="B525" s="1">
        <v>0.51500000000000001</v>
      </c>
      <c r="C525" s="1">
        <v>0.51500000000000001</v>
      </c>
      <c r="D525" s="1">
        <v>0.55300000000000005</v>
      </c>
      <c r="E525" s="1">
        <v>0.55300000000000005</v>
      </c>
      <c r="F525" s="1">
        <v>0.51500000000000001</v>
      </c>
      <c r="G525" s="1">
        <v>0.51500000000000001</v>
      </c>
      <c r="H525" s="1">
        <v>0.57199999999999995</v>
      </c>
      <c r="I525" s="1">
        <v>0.57199999999999995</v>
      </c>
    </row>
    <row r="526" spans="1:9" x14ac:dyDescent="0.2">
      <c r="A526" s="3">
        <v>44355</v>
      </c>
      <c r="B526" s="1">
        <v>0.51500000000000001</v>
      </c>
      <c r="C526" s="1">
        <v>0.51500000000000001</v>
      </c>
      <c r="D526" s="1">
        <v>0.55300000000000005</v>
      </c>
      <c r="E526" s="1">
        <v>0.55300000000000005</v>
      </c>
      <c r="F526" s="1">
        <v>0.51500000000000001</v>
      </c>
      <c r="G526" s="1">
        <v>0.51500000000000001</v>
      </c>
      <c r="H526" s="1">
        <v>0.57199999999999995</v>
      </c>
      <c r="I526" s="1">
        <v>0.57199999999999995</v>
      </c>
    </row>
    <row r="527" spans="1:9" x14ac:dyDescent="0.2">
      <c r="A527" s="3">
        <v>44356</v>
      </c>
      <c r="B527" s="1">
        <v>0.51500000000000001</v>
      </c>
      <c r="C527" s="1">
        <v>0.51500000000000001</v>
      </c>
      <c r="D527" s="1">
        <v>0.55300000000000005</v>
      </c>
      <c r="E527" s="1">
        <v>0.55300000000000005</v>
      </c>
      <c r="F527" s="1">
        <v>0.51500000000000001</v>
      </c>
      <c r="G527" s="1">
        <v>0.51500000000000001</v>
      </c>
      <c r="H527" s="1">
        <v>0.57199999999999995</v>
      </c>
      <c r="I527" s="1">
        <v>0.57199999999999995</v>
      </c>
    </row>
    <row r="528" spans="1:9" x14ac:dyDescent="0.2">
      <c r="A528" s="3">
        <v>44357</v>
      </c>
      <c r="B528" s="1">
        <v>0.51500000000000001</v>
      </c>
      <c r="C528" s="1">
        <v>0.51500000000000001</v>
      </c>
      <c r="D528" s="1">
        <v>0.55300000000000005</v>
      </c>
      <c r="E528" s="1">
        <v>0.55300000000000005</v>
      </c>
      <c r="F528" s="1">
        <v>0.51500000000000001</v>
      </c>
      <c r="G528" s="1">
        <v>0.51500000000000001</v>
      </c>
      <c r="H528" s="1">
        <v>0.57199999999999995</v>
      </c>
      <c r="I528" s="1">
        <v>0.57199999999999995</v>
      </c>
    </row>
    <row r="529" spans="1:9" x14ac:dyDescent="0.2">
      <c r="A529" s="3">
        <v>44358</v>
      </c>
      <c r="B529" s="1">
        <v>0.51500000000000001</v>
      </c>
      <c r="C529" s="1">
        <v>0.51500000000000001</v>
      </c>
      <c r="D529" s="1">
        <v>0.55300000000000005</v>
      </c>
      <c r="E529" s="1">
        <v>0.55300000000000005</v>
      </c>
      <c r="F529" s="1">
        <v>0.51500000000000001</v>
      </c>
      <c r="G529" s="1">
        <v>0.51500000000000001</v>
      </c>
      <c r="H529" s="1">
        <v>0.57199999999999995</v>
      </c>
      <c r="I529" s="1">
        <v>0.57199999999999995</v>
      </c>
    </row>
    <row r="530" spans="1:9" x14ac:dyDescent="0.2">
      <c r="A530" s="3">
        <v>44359</v>
      </c>
      <c r="B530" s="1">
        <v>0.51500000000000001</v>
      </c>
      <c r="C530" s="1">
        <v>0.51500000000000001</v>
      </c>
      <c r="D530" s="1">
        <v>0.55300000000000005</v>
      </c>
      <c r="E530" s="1">
        <v>0.55300000000000005</v>
      </c>
      <c r="F530" s="1">
        <v>0.51500000000000001</v>
      </c>
      <c r="G530" s="1">
        <v>0.51500000000000001</v>
      </c>
      <c r="H530" s="1">
        <v>0.57199999999999995</v>
      </c>
      <c r="I530" s="1">
        <v>0.57199999999999995</v>
      </c>
    </row>
    <row r="531" spans="1:9" x14ac:dyDescent="0.2">
      <c r="A531" s="3">
        <v>44360</v>
      </c>
      <c r="B531" s="1">
        <v>0.51500000000000001</v>
      </c>
      <c r="C531" s="1">
        <v>0.51500000000000001</v>
      </c>
      <c r="D531" s="1">
        <v>0.55300000000000005</v>
      </c>
      <c r="E531" s="1">
        <v>0.55300000000000005</v>
      </c>
      <c r="F531" s="1">
        <v>0.51500000000000001</v>
      </c>
      <c r="G531" s="1">
        <v>0.51500000000000001</v>
      </c>
      <c r="H531" s="1">
        <v>0.57199999999999995</v>
      </c>
      <c r="I531" s="1">
        <v>0.57199999999999995</v>
      </c>
    </row>
    <row r="532" spans="1:9" x14ac:dyDescent="0.2">
      <c r="A532" s="3">
        <v>44361</v>
      </c>
      <c r="B532" s="1">
        <v>0.51500000000000001</v>
      </c>
      <c r="C532" s="1">
        <v>0.51500000000000001</v>
      </c>
      <c r="D532" s="1">
        <v>0.55300000000000005</v>
      </c>
      <c r="E532" s="1">
        <v>0.55300000000000005</v>
      </c>
      <c r="F532" s="1">
        <v>0.51500000000000001</v>
      </c>
      <c r="G532" s="1">
        <v>0.51500000000000001</v>
      </c>
      <c r="H532" s="1">
        <v>0.57199999999999995</v>
      </c>
      <c r="I532" s="1">
        <v>0.57199999999999995</v>
      </c>
    </row>
    <row r="533" spans="1:9" x14ac:dyDescent="0.2">
      <c r="A533" s="3">
        <v>44362</v>
      </c>
      <c r="B533" s="1">
        <v>0.51500000000000001</v>
      </c>
      <c r="C533" s="1">
        <v>0.51500000000000001</v>
      </c>
      <c r="D533" s="1">
        <v>0.55300000000000005</v>
      </c>
      <c r="E533" s="1">
        <v>0.55300000000000005</v>
      </c>
      <c r="F533" s="1">
        <v>0.51500000000000001</v>
      </c>
      <c r="G533" s="1">
        <v>0.51500000000000001</v>
      </c>
      <c r="H533" s="1">
        <v>0.57199999999999995</v>
      </c>
      <c r="I533" s="1">
        <v>0.57199999999999995</v>
      </c>
    </row>
    <row r="534" spans="1:9" x14ac:dyDescent="0.2">
      <c r="A534" s="3">
        <v>44363</v>
      </c>
      <c r="B534" s="1">
        <v>0.51500000000000001</v>
      </c>
      <c r="C534" s="1">
        <v>0.51500000000000001</v>
      </c>
      <c r="D534" s="1">
        <v>0.55300000000000005</v>
      </c>
      <c r="E534" s="1">
        <v>0.55300000000000005</v>
      </c>
      <c r="F534" s="1">
        <v>0.51500000000000001</v>
      </c>
      <c r="G534" s="1">
        <v>0.51500000000000001</v>
      </c>
      <c r="H534" s="1">
        <v>0.57199999999999995</v>
      </c>
      <c r="I534" s="1">
        <v>0.57199999999999995</v>
      </c>
    </row>
    <row r="535" spans="1:9" x14ac:dyDescent="0.2">
      <c r="A535" s="3">
        <v>44364</v>
      </c>
      <c r="B535" s="1">
        <v>0.51500000000000001</v>
      </c>
      <c r="C535" s="1">
        <v>0.51500000000000001</v>
      </c>
      <c r="D535" s="1">
        <v>0.55300000000000005</v>
      </c>
      <c r="E535" s="1">
        <v>0.55300000000000005</v>
      </c>
      <c r="F535" s="1">
        <v>0.51500000000000001</v>
      </c>
      <c r="G535" s="1">
        <v>0.51500000000000001</v>
      </c>
      <c r="H535" s="1">
        <v>0.57199999999999995</v>
      </c>
      <c r="I535" s="1">
        <v>0.57199999999999995</v>
      </c>
    </row>
    <row r="536" spans="1:9" x14ac:dyDescent="0.2">
      <c r="A536" s="3">
        <v>44365</v>
      </c>
      <c r="B536" s="1">
        <v>0.51500000000000001</v>
      </c>
      <c r="C536" s="1">
        <v>0.51500000000000001</v>
      </c>
      <c r="D536" s="1">
        <v>0.55300000000000005</v>
      </c>
      <c r="E536" s="1">
        <v>0.55300000000000005</v>
      </c>
      <c r="F536" s="1">
        <v>0.51500000000000001</v>
      </c>
      <c r="G536" s="1">
        <v>0.51500000000000001</v>
      </c>
      <c r="H536" s="1">
        <v>0.57199999999999995</v>
      </c>
      <c r="I536" s="1">
        <v>0.57199999999999995</v>
      </c>
    </row>
    <row r="537" spans="1:9" x14ac:dyDescent="0.2">
      <c r="A537" s="3">
        <v>44366</v>
      </c>
      <c r="B537" s="1">
        <v>0.51500000000000001</v>
      </c>
      <c r="C537" s="1">
        <v>0.51500000000000001</v>
      </c>
      <c r="D537" s="1">
        <v>0.55300000000000005</v>
      </c>
      <c r="E537" s="1">
        <v>0.55300000000000005</v>
      </c>
      <c r="F537" s="1">
        <v>0.51500000000000001</v>
      </c>
      <c r="G537" s="1">
        <v>0.51500000000000001</v>
      </c>
      <c r="H537" s="1">
        <v>0.57199999999999995</v>
      </c>
      <c r="I537" s="1">
        <v>0.57199999999999995</v>
      </c>
    </row>
    <row r="538" spans="1:9" x14ac:dyDescent="0.2">
      <c r="A538" s="3">
        <v>44367</v>
      </c>
      <c r="B538" s="1">
        <v>0.51500000000000001</v>
      </c>
      <c r="C538" s="1">
        <v>0.51500000000000001</v>
      </c>
      <c r="D538" s="1">
        <v>0.55300000000000005</v>
      </c>
      <c r="E538" s="1">
        <v>0.55300000000000005</v>
      </c>
      <c r="F538" s="1">
        <v>0.51500000000000001</v>
      </c>
      <c r="G538" s="1">
        <v>0.51500000000000001</v>
      </c>
      <c r="H538" s="1">
        <v>0.57199999999999995</v>
      </c>
      <c r="I538" s="1">
        <v>0.57199999999999995</v>
      </c>
    </row>
    <row r="539" spans="1:9" x14ac:dyDescent="0.2">
      <c r="A539" s="3">
        <v>44368</v>
      </c>
      <c r="B539" s="1">
        <v>0.51500000000000001</v>
      </c>
      <c r="C539" s="1">
        <v>0.51500000000000001</v>
      </c>
      <c r="D539" s="1">
        <v>0.55300000000000005</v>
      </c>
      <c r="E539" s="1">
        <v>0.55300000000000005</v>
      </c>
      <c r="F539" s="1">
        <v>0.51500000000000001</v>
      </c>
      <c r="G539" s="1">
        <v>0.51500000000000001</v>
      </c>
      <c r="H539" s="1">
        <v>0.57199999999999995</v>
      </c>
      <c r="I539" s="1">
        <v>0.57199999999999995</v>
      </c>
    </row>
    <row r="540" spans="1:9" x14ac:dyDescent="0.2">
      <c r="A540" s="3">
        <v>44369</v>
      </c>
      <c r="B540" s="1">
        <v>0.51500000000000001</v>
      </c>
      <c r="C540" s="1">
        <v>0.51500000000000001</v>
      </c>
      <c r="D540" s="1">
        <v>0.55300000000000005</v>
      </c>
      <c r="E540" s="1">
        <v>0.55300000000000005</v>
      </c>
      <c r="F540" s="1">
        <v>0.51500000000000001</v>
      </c>
      <c r="G540" s="1">
        <v>0.51500000000000001</v>
      </c>
      <c r="H540" s="1">
        <v>0.57199999999999995</v>
      </c>
      <c r="I540" s="1">
        <v>0.57199999999999995</v>
      </c>
    </row>
    <row r="541" spans="1:9" x14ac:dyDescent="0.2">
      <c r="A541" s="3">
        <v>44370</v>
      </c>
      <c r="B541" s="1">
        <v>0.51500000000000001</v>
      </c>
      <c r="C541" s="1">
        <v>0.51500000000000001</v>
      </c>
      <c r="D541" s="1">
        <v>0.55300000000000005</v>
      </c>
      <c r="E541" s="1">
        <v>0.55300000000000005</v>
      </c>
      <c r="F541" s="1">
        <v>0.51500000000000001</v>
      </c>
      <c r="G541" s="1">
        <v>0.51500000000000001</v>
      </c>
      <c r="H541" s="1">
        <v>0.57199999999999995</v>
      </c>
      <c r="I541" s="1">
        <v>0.57199999999999995</v>
      </c>
    </row>
    <row r="542" spans="1:9" x14ac:dyDescent="0.2">
      <c r="A542" s="3">
        <v>44371</v>
      </c>
      <c r="B542" s="1">
        <v>0.46100000000000002</v>
      </c>
      <c r="C542" s="1">
        <v>0.46100000000000002</v>
      </c>
      <c r="D542" s="1">
        <v>0.496</v>
      </c>
      <c r="E542" s="1">
        <v>0.496</v>
      </c>
      <c r="F542" s="1">
        <v>0.46100000000000002</v>
      </c>
      <c r="G542" s="1">
        <v>0.46100000000000002</v>
      </c>
      <c r="H542" s="1">
        <v>0.51300000000000001</v>
      </c>
      <c r="I542" s="1">
        <v>0.51300000000000001</v>
      </c>
    </row>
    <row r="543" spans="1:9" x14ac:dyDescent="0.2">
      <c r="A543" s="3">
        <v>44372</v>
      </c>
      <c r="B543" s="1">
        <v>0.46100000000000002</v>
      </c>
      <c r="C543" s="1">
        <v>0.46100000000000002</v>
      </c>
      <c r="D543" s="1">
        <v>0.496</v>
      </c>
      <c r="E543" s="1">
        <v>0.496</v>
      </c>
      <c r="F543" s="1">
        <v>0.46100000000000002</v>
      </c>
      <c r="G543" s="1">
        <v>0.46100000000000002</v>
      </c>
      <c r="H543" s="1">
        <v>0.51300000000000001</v>
      </c>
      <c r="I543" s="1">
        <v>0.51300000000000001</v>
      </c>
    </row>
    <row r="544" spans="1:9" x14ac:dyDescent="0.2">
      <c r="A544" s="3">
        <v>44373</v>
      </c>
      <c r="B544" s="1">
        <v>0.46100000000000002</v>
      </c>
      <c r="C544" s="1">
        <v>0.46100000000000002</v>
      </c>
      <c r="D544" s="1">
        <v>0.496</v>
      </c>
      <c r="E544" s="1">
        <v>0.496</v>
      </c>
      <c r="F544" s="1">
        <v>0.46100000000000002</v>
      </c>
      <c r="G544" s="1">
        <v>0.46100000000000002</v>
      </c>
      <c r="H544" s="1">
        <v>0.51300000000000001</v>
      </c>
      <c r="I544" s="1">
        <v>0.51300000000000001</v>
      </c>
    </row>
    <row r="545" spans="1:9" x14ac:dyDescent="0.2">
      <c r="A545" s="3">
        <v>44374</v>
      </c>
      <c r="B545" s="1">
        <v>0.46100000000000002</v>
      </c>
      <c r="C545" s="1">
        <v>0.46100000000000002</v>
      </c>
      <c r="D545" s="1">
        <v>0.496</v>
      </c>
      <c r="E545" s="1">
        <v>0.496</v>
      </c>
      <c r="F545" s="1">
        <v>0.46100000000000002</v>
      </c>
      <c r="G545" s="1">
        <v>0.46100000000000002</v>
      </c>
      <c r="H545" s="1">
        <v>0.51300000000000001</v>
      </c>
      <c r="I545" s="1">
        <v>0.51300000000000001</v>
      </c>
    </row>
    <row r="546" spans="1:9" x14ac:dyDescent="0.2">
      <c r="A546" s="3">
        <v>44375</v>
      </c>
      <c r="B546" s="1">
        <v>0.46100000000000002</v>
      </c>
      <c r="C546" s="1">
        <v>0.46100000000000002</v>
      </c>
      <c r="D546" s="1">
        <v>0.496</v>
      </c>
      <c r="E546" s="1">
        <v>0.496</v>
      </c>
      <c r="F546" s="1">
        <v>0.46100000000000002</v>
      </c>
      <c r="G546" s="1">
        <v>0.46100000000000002</v>
      </c>
      <c r="H546" s="1">
        <v>0.51300000000000001</v>
      </c>
      <c r="I546" s="1">
        <v>0.51300000000000001</v>
      </c>
    </row>
    <row r="547" spans="1:9" x14ac:dyDescent="0.2">
      <c r="A547" s="3">
        <v>44376</v>
      </c>
      <c r="B547" s="1">
        <v>0.46100000000000002</v>
      </c>
      <c r="C547" s="1">
        <v>0.46100000000000002</v>
      </c>
      <c r="D547" s="1">
        <v>0.496</v>
      </c>
      <c r="E547" s="1">
        <v>0.496</v>
      </c>
      <c r="F547" s="1">
        <v>0.46100000000000002</v>
      </c>
      <c r="G547" s="1">
        <v>0.46100000000000002</v>
      </c>
      <c r="H547" s="1">
        <v>0.51300000000000001</v>
      </c>
      <c r="I547" s="1">
        <v>0.51300000000000001</v>
      </c>
    </row>
    <row r="548" spans="1:9" x14ac:dyDescent="0.2">
      <c r="A548" s="3">
        <v>44377</v>
      </c>
      <c r="B548" s="1">
        <v>0.46100000000000002</v>
      </c>
      <c r="C548" s="1">
        <v>0.46100000000000002</v>
      </c>
      <c r="D548" s="1">
        <v>0.496</v>
      </c>
      <c r="E548" s="1">
        <v>0.496</v>
      </c>
      <c r="F548" s="1">
        <v>0.46100000000000002</v>
      </c>
      <c r="G548" s="1">
        <v>0.46100000000000002</v>
      </c>
      <c r="H548" s="1">
        <v>0.51300000000000001</v>
      </c>
      <c r="I548" s="1">
        <v>0.51300000000000001</v>
      </c>
    </row>
    <row r="549" spans="1:9" x14ac:dyDescent="0.2">
      <c r="A549" s="3">
        <v>44378</v>
      </c>
      <c r="B549" s="1">
        <v>0.46100000000000002</v>
      </c>
      <c r="C549" s="1">
        <v>0.46100000000000002</v>
      </c>
      <c r="D549" s="1">
        <v>0.496</v>
      </c>
      <c r="E549" s="1">
        <v>0.496</v>
      </c>
      <c r="F549" s="1">
        <v>0.46100000000000002</v>
      </c>
      <c r="G549" s="1">
        <v>0.46100000000000002</v>
      </c>
      <c r="H549" s="1">
        <v>0.51300000000000001</v>
      </c>
      <c r="I549" s="1">
        <v>0.51300000000000001</v>
      </c>
    </row>
    <row r="550" spans="1:9" x14ac:dyDescent="0.2">
      <c r="A550" s="3">
        <v>44379</v>
      </c>
      <c r="B550" s="1">
        <v>0.46100000000000002</v>
      </c>
      <c r="C550" s="1">
        <v>0.46100000000000002</v>
      </c>
      <c r="D550" s="1">
        <v>0.496</v>
      </c>
      <c r="E550" s="1">
        <v>0.496</v>
      </c>
      <c r="F550" s="1">
        <v>0.46100000000000002</v>
      </c>
      <c r="G550" s="1">
        <v>0.46100000000000002</v>
      </c>
      <c r="H550" s="1">
        <v>0.51300000000000001</v>
      </c>
      <c r="I550" s="1">
        <v>0.51300000000000001</v>
      </c>
    </row>
    <row r="551" spans="1:9" x14ac:dyDescent="0.2">
      <c r="A551" s="3">
        <v>44380</v>
      </c>
      <c r="B551" s="1">
        <v>0.46100000000000002</v>
      </c>
      <c r="C551" s="1">
        <v>0.46100000000000002</v>
      </c>
      <c r="D551" s="1">
        <v>0.496</v>
      </c>
      <c r="E551" s="1">
        <v>0.496</v>
      </c>
      <c r="F551" s="1">
        <v>0.46100000000000002</v>
      </c>
      <c r="G551" s="1">
        <v>0.46100000000000002</v>
      </c>
      <c r="H551" s="1">
        <v>0.51300000000000001</v>
      </c>
      <c r="I551" s="1">
        <v>0.51300000000000001</v>
      </c>
    </row>
    <row r="552" spans="1:9" x14ac:dyDescent="0.2">
      <c r="A552" s="3">
        <v>44381</v>
      </c>
      <c r="B552" s="1">
        <v>0.46100000000000002</v>
      </c>
      <c r="C552" s="1">
        <v>0.46100000000000002</v>
      </c>
      <c r="D552" s="1">
        <v>0.496</v>
      </c>
      <c r="E552" s="1">
        <v>0.496</v>
      </c>
      <c r="F552" s="1">
        <v>0.46100000000000002</v>
      </c>
      <c r="G552" s="1">
        <v>0.46100000000000002</v>
      </c>
      <c r="H552" s="1">
        <v>0.51300000000000001</v>
      </c>
      <c r="I552" s="1">
        <v>0.51300000000000001</v>
      </c>
    </row>
    <row r="553" spans="1:9" x14ac:dyDescent="0.2">
      <c r="A553" s="3">
        <v>44382</v>
      </c>
      <c r="B553" s="1">
        <v>0.46100000000000002</v>
      </c>
      <c r="C553" s="1">
        <v>0.46100000000000002</v>
      </c>
      <c r="D553" s="1">
        <v>0.496</v>
      </c>
      <c r="E553" s="1">
        <v>0.496</v>
      </c>
      <c r="F553" s="1">
        <v>0.46100000000000002</v>
      </c>
      <c r="G553" s="1">
        <v>0.46100000000000002</v>
      </c>
      <c r="H553" s="1">
        <v>0.51300000000000001</v>
      </c>
      <c r="I553" s="1">
        <v>0.51300000000000001</v>
      </c>
    </row>
    <row r="554" spans="1:9" x14ac:dyDescent="0.2">
      <c r="A554" s="3">
        <v>44383</v>
      </c>
      <c r="B554" s="1">
        <v>0.46100000000000002</v>
      </c>
      <c r="C554" s="1">
        <v>0.46100000000000002</v>
      </c>
      <c r="D554" s="1">
        <v>0.496</v>
      </c>
      <c r="E554" s="1">
        <v>0.496</v>
      </c>
      <c r="F554" s="1">
        <v>0.46100000000000002</v>
      </c>
      <c r="G554" s="1">
        <v>0.46100000000000002</v>
      </c>
      <c r="H554" s="1">
        <v>0.51300000000000001</v>
      </c>
      <c r="I554" s="1">
        <v>0.51300000000000001</v>
      </c>
    </row>
    <row r="555" spans="1:9" x14ac:dyDescent="0.2">
      <c r="A555" s="3">
        <v>44384</v>
      </c>
      <c r="B555" s="1">
        <v>0.46100000000000002</v>
      </c>
      <c r="C555" s="1">
        <v>0.46100000000000002</v>
      </c>
      <c r="D555" s="1">
        <v>0.496</v>
      </c>
      <c r="E555" s="1">
        <v>0.496</v>
      </c>
      <c r="F555" s="1">
        <v>0.46100000000000002</v>
      </c>
      <c r="G555" s="1">
        <v>0.46100000000000002</v>
      </c>
      <c r="H555" s="1">
        <v>0.51300000000000001</v>
      </c>
      <c r="I555" s="1">
        <v>0.51300000000000001</v>
      </c>
    </row>
    <row r="556" spans="1:9" x14ac:dyDescent="0.2">
      <c r="A556" s="3">
        <v>44385</v>
      </c>
      <c r="B556" s="1">
        <v>0.46100000000000002</v>
      </c>
      <c r="C556" s="1">
        <v>0.46100000000000002</v>
      </c>
      <c r="D556" s="1">
        <v>0.496</v>
      </c>
      <c r="E556" s="1">
        <v>0.496</v>
      </c>
      <c r="F556" s="1">
        <v>0.46100000000000002</v>
      </c>
      <c r="G556" s="1">
        <v>0.46100000000000002</v>
      </c>
      <c r="H556" s="1">
        <v>0.51300000000000001</v>
      </c>
      <c r="I556" s="1">
        <v>0.51300000000000001</v>
      </c>
    </row>
    <row r="557" spans="1:9" x14ac:dyDescent="0.2">
      <c r="A557" s="3">
        <v>44386</v>
      </c>
      <c r="B557" s="1">
        <v>0.46100000000000002</v>
      </c>
      <c r="C557" s="1">
        <v>0.46100000000000002</v>
      </c>
      <c r="D557" s="1">
        <v>0.496</v>
      </c>
      <c r="E557" s="1">
        <v>0.496</v>
      </c>
      <c r="F557" s="1">
        <v>0.46100000000000002</v>
      </c>
      <c r="G557" s="1">
        <v>0.46100000000000002</v>
      </c>
      <c r="H557" s="1">
        <v>0.51300000000000001</v>
      </c>
      <c r="I557" s="1">
        <v>0.51300000000000001</v>
      </c>
    </row>
    <row r="558" spans="1:9" x14ac:dyDescent="0.2">
      <c r="A558" s="3">
        <v>44387</v>
      </c>
      <c r="B558" s="1">
        <v>0.46100000000000002</v>
      </c>
      <c r="C558" s="1">
        <v>0.46100000000000002</v>
      </c>
      <c r="D558" s="1">
        <v>0.496</v>
      </c>
      <c r="E558" s="1">
        <v>0.496</v>
      </c>
      <c r="F558" s="1">
        <v>0.46100000000000002</v>
      </c>
      <c r="G558" s="1">
        <v>0.46100000000000002</v>
      </c>
      <c r="H558" s="1">
        <v>0.51300000000000001</v>
      </c>
      <c r="I558" s="1">
        <v>0.51300000000000001</v>
      </c>
    </row>
    <row r="559" spans="1:9" x14ac:dyDescent="0.2">
      <c r="A559" s="3">
        <v>44388</v>
      </c>
      <c r="B559" s="1">
        <v>0.46100000000000002</v>
      </c>
      <c r="C559" s="1">
        <v>0.46100000000000002</v>
      </c>
      <c r="D559" s="1">
        <v>0.496</v>
      </c>
      <c r="E559" s="1">
        <v>0.496</v>
      </c>
      <c r="F559" s="1">
        <v>0.46100000000000002</v>
      </c>
      <c r="G559" s="1">
        <v>0.46100000000000002</v>
      </c>
      <c r="H559" s="1">
        <v>0.51300000000000001</v>
      </c>
      <c r="I559" s="1">
        <v>0.51300000000000001</v>
      </c>
    </row>
    <row r="560" spans="1:9" x14ac:dyDescent="0.2">
      <c r="A560" s="3">
        <v>44389</v>
      </c>
      <c r="B560" s="1">
        <v>0.46100000000000002</v>
      </c>
      <c r="C560" s="1">
        <v>0.46100000000000002</v>
      </c>
      <c r="D560" s="1">
        <v>0.496</v>
      </c>
      <c r="E560" s="1">
        <v>0.496</v>
      </c>
      <c r="F560" s="1">
        <v>0.46100000000000002</v>
      </c>
      <c r="G560" s="1">
        <v>0.46100000000000002</v>
      </c>
      <c r="H560" s="1">
        <v>0.51300000000000001</v>
      </c>
      <c r="I560" s="1">
        <v>0.51300000000000001</v>
      </c>
    </row>
    <row r="561" spans="1:9" x14ac:dyDescent="0.2">
      <c r="A561" s="3">
        <v>44390</v>
      </c>
      <c r="B561" s="1">
        <v>0.46100000000000002</v>
      </c>
      <c r="C561" s="1">
        <v>0.46100000000000002</v>
      </c>
      <c r="D561" s="1">
        <v>0.496</v>
      </c>
      <c r="E561" s="1">
        <v>0.496</v>
      </c>
      <c r="F561" s="1">
        <v>0.46100000000000002</v>
      </c>
      <c r="G561" s="1">
        <v>0.46100000000000002</v>
      </c>
      <c r="H561" s="1">
        <v>0.51300000000000001</v>
      </c>
      <c r="I561" s="1">
        <v>0.51300000000000001</v>
      </c>
    </row>
    <row r="562" spans="1:9" x14ac:dyDescent="0.2">
      <c r="A562" s="3">
        <v>44391</v>
      </c>
      <c r="B562" s="1">
        <v>0.46100000000000002</v>
      </c>
      <c r="C562" s="1">
        <v>0.46100000000000002</v>
      </c>
      <c r="D562" s="1">
        <v>0.496</v>
      </c>
      <c r="E562" s="1">
        <v>0.496</v>
      </c>
      <c r="F562" s="1">
        <v>0.46100000000000002</v>
      </c>
      <c r="G562" s="1">
        <v>0.46100000000000002</v>
      </c>
      <c r="H562" s="1">
        <v>0.51300000000000001</v>
      </c>
      <c r="I562" s="1">
        <v>0.51300000000000001</v>
      </c>
    </row>
    <row r="563" spans="1:9" x14ac:dyDescent="0.2">
      <c r="A563" s="3">
        <v>44392</v>
      </c>
      <c r="B563" s="1">
        <v>0.46100000000000002</v>
      </c>
      <c r="C563" s="1">
        <v>0.46100000000000002</v>
      </c>
      <c r="D563" s="1">
        <v>0.496</v>
      </c>
      <c r="E563" s="1">
        <v>0.496</v>
      </c>
      <c r="F563" s="1">
        <v>0.46100000000000002</v>
      </c>
      <c r="G563" s="1">
        <v>0.46100000000000002</v>
      </c>
      <c r="H563" s="1">
        <v>0.51300000000000001</v>
      </c>
      <c r="I563" s="1">
        <v>0.51300000000000001</v>
      </c>
    </row>
    <row r="564" spans="1:9" x14ac:dyDescent="0.2">
      <c r="A564" s="3">
        <v>44393</v>
      </c>
      <c r="B564" s="1">
        <v>0.46100000000000002</v>
      </c>
      <c r="C564" s="1">
        <v>0.46100000000000002</v>
      </c>
      <c r="D564" s="1">
        <v>0.496</v>
      </c>
      <c r="E564" s="1">
        <v>0.496</v>
      </c>
      <c r="F564" s="1">
        <v>0.46100000000000002</v>
      </c>
      <c r="G564" s="1">
        <v>0.46100000000000002</v>
      </c>
      <c r="H564" s="1">
        <v>0.51300000000000001</v>
      </c>
      <c r="I564" s="1">
        <v>0.51300000000000001</v>
      </c>
    </row>
    <row r="565" spans="1:9" x14ac:dyDescent="0.2">
      <c r="A565" s="3">
        <v>44394</v>
      </c>
      <c r="B565" s="1">
        <v>0.46100000000000002</v>
      </c>
      <c r="C565" s="1">
        <v>0.46100000000000002</v>
      </c>
      <c r="D565" s="1">
        <v>0.496</v>
      </c>
      <c r="E565" s="1">
        <v>0.496</v>
      </c>
      <c r="F565" s="1">
        <v>0.46100000000000002</v>
      </c>
      <c r="G565" s="1">
        <v>0.46100000000000002</v>
      </c>
      <c r="H565" s="1">
        <v>0.51300000000000001</v>
      </c>
      <c r="I565" s="1">
        <v>0.51300000000000001</v>
      </c>
    </row>
    <row r="566" spans="1:9" x14ac:dyDescent="0.2">
      <c r="A566" s="3">
        <v>44395</v>
      </c>
      <c r="B566" s="1">
        <v>0.46100000000000002</v>
      </c>
      <c r="C566" s="1">
        <v>0.46100000000000002</v>
      </c>
      <c r="D566" s="1">
        <v>0.496</v>
      </c>
      <c r="E566" s="1">
        <v>0.496</v>
      </c>
      <c r="F566" s="1">
        <v>0.46100000000000002</v>
      </c>
      <c r="G566" s="1">
        <v>0.46100000000000002</v>
      </c>
      <c r="H566" s="1">
        <v>0.51300000000000001</v>
      </c>
      <c r="I566" s="1">
        <v>0.51300000000000001</v>
      </c>
    </row>
    <row r="567" spans="1:9" x14ac:dyDescent="0.2">
      <c r="A567" s="3">
        <v>44396</v>
      </c>
      <c r="B567" s="1">
        <v>0.46100000000000002</v>
      </c>
      <c r="C567" s="1">
        <v>0.46100000000000002</v>
      </c>
      <c r="D567" s="1">
        <v>0.496</v>
      </c>
      <c r="E567" s="1">
        <v>0.496</v>
      </c>
      <c r="F567" s="1">
        <v>0.46100000000000002</v>
      </c>
      <c r="G567" s="1">
        <v>0.46100000000000002</v>
      </c>
      <c r="H567" s="1">
        <v>0.51300000000000001</v>
      </c>
      <c r="I567" s="1">
        <v>0.51300000000000001</v>
      </c>
    </row>
    <row r="568" spans="1:9" x14ac:dyDescent="0.2">
      <c r="A568" s="3">
        <v>44397</v>
      </c>
      <c r="B568" s="1">
        <v>0.46100000000000002</v>
      </c>
      <c r="C568" s="1">
        <v>0.46100000000000002</v>
      </c>
      <c r="D568" s="1">
        <v>0.496</v>
      </c>
      <c r="E568" s="1">
        <v>0.496</v>
      </c>
      <c r="F568" s="1">
        <v>0.46100000000000002</v>
      </c>
      <c r="G568" s="1">
        <v>0.46100000000000002</v>
      </c>
      <c r="H568" s="1">
        <v>0.51300000000000001</v>
      </c>
      <c r="I568" s="1">
        <v>0.51300000000000001</v>
      </c>
    </row>
    <row r="569" spans="1:9" x14ac:dyDescent="0.2">
      <c r="A569" s="3">
        <v>44398</v>
      </c>
      <c r="B569" s="1">
        <v>0.46100000000000002</v>
      </c>
      <c r="C569" s="1">
        <v>0.46100000000000002</v>
      </c>
      <c r="D569" s="1">
        <v>0.496</v>
      </c>
      <c r="E569" s="1">
        <v>0.496</v>
      </c>
      <c r="F569" s="1">
        <v>0.46100000000000002</v>
      </c>
      <c r="G569" s="1">
        <v>0.46100000000000002</v>
      </c>
      <c r="H569" s="1">
        <v>0.51300000000000001</v>
      </c>
      <c r="I569" s="1">
        <v>0.51300000000000001</v>
      </c>
    </row>
    <row r="570" spans="1:9" x14ac:dyDescent="0.2">
      <c r="A570" s="3">
        <v>44399</v>
      </c>
      <c r="B570" s="1">
        <v>0.46100000000000002</v>
      </c>
      <c r="C570" s="1">
        <v>0.46100000000000002</v>
      </c>
      <c r="D570" s="1">
        <v>0.496</v>
      </c>
      <c r="E570" s="1">
        <v>0.496</v>
      </c>
      <c r="F570" s="1">
        <v>0.46100000000000002</v>
      </c>
      <c r="G570" s="1">
        <v>0.46100000000000002</v>
      </c>
      <c r="H570" s="1">
        <v>0.51300000000000001</v>
      </c>
      <c r="I570" s="1">
        <v>0.51300000000000001</v>
      </c>
    </row>
    <row r="571" spans="1:9" x14ac:dyDescent="0.2">
      <c r="A571" s="3">
        <v>44400</v>
      </c>
      <c r="B571" s="1">
        <v>0.46100000000000002</v>
      </c>
      <c r="C571" s="1">
        <v>0.46100000000000002</v>
      </c>
      <c r="D571" s="1">
        <v>0.496</v>
      </c>
      <c r="E571" s="1">
        <v>0.496</v>
      </c>
      <c r="F571" s="1">
        <v>0.46100000000000002</v>
      </c>
      <c r="G571" s="1">
        <v>0.46100000000000002</v>
      </c>
      <c r="H571" s="1">
        <v>0.51300000000000001</v>
      </c>
      <c r="I571" s="1">
        <v>0.51300000000000001</v>
      </c>
    </row>
    <row r="572" spans="1:9" x14ac:dyDescent="0.2">
      <c r="A572" s="3">
        <v>44401</v>
      </c>
      <c r="B572" s="1">
        <v>0.48799999999999999</v>
      </c>
      <c r="C572" s="1">
        <v>0.48799999999999999</v>
      </c>
      <c r="D572" s="1">
        <v>0.52400000000000002</v>
      </c>
      <c r="E572" s="1">
        <v>0.52400000000000002</v>
      </c>
      <c r="F572" s="1">
        <v>0.48799999999999999</v>
      </c>
      <c r="G572" s="1">
        <v>0.48799999999999999</v>
      </c>
      <c r="H572" s="1">
        <v>0.54200000000000004</v>
      </c>
      <c r="I572" s="1">
        <v>0.54200000000000004</v>
      </c>
    </row>
    <row r="573" spans="1:9" x14ac:dyDescent="0.2">
      <c r="A573" s="3">
        <v>44402</v>
      </c>
      <c r="B573" s="1">
        <v>0.48799999999999999</v>
      </c>
      <c r="C573" s="1">
        <v>0.48799999999999999</v>
      </c>
      <c r="D573" s="1">
        <v>0.52400000000000002</v>
      </c>
      <c r="E573" s="1">
        <v>0.52400000000000002</v>
      </c>
      <c r="F573" s="1">
        <v>0.48799999999999999</v>
      </c>
      <c r="G573" s="1">
        <v>0.48799999999999999</v>
      </c>
      <c r="H573" s="1">
        <v>0.54200000000000004</v>
      </c>
      <c r="I573" s="1">
        <v>0.54200000000000004</v>
      </c>
    </row>
    <row r="574" spans="1:9" x14ac:dyDescent="0.2">
      <c r="A574" s="3">
        <v>44403</v>
      </c>
      <c r="B574" s="1">
        <v>0.48799999999999999</v>
      </c>
      <c r="C574" s="1">
        <v>0.48799999999999999</v>
      </c>
      <c r="D574" s="1">
        <v>0.52400000000000002</v>
      </c>
      <c r="E574" s="1">
        <v>0.52400000000000002</v>
      </c>
      <c r="F574" s="1">
        <v>0.48799999999999999</v>
      </c>
      <c r="G574" s="1">
        <v>0.48799999999999999</v>
      </c>
      <c r="H574" s="1">
        <v>0.54200000000000004</v>
      </c>
      <c r="I574" s="1">
        <v>0.54200000000000004</v>
      </c>
    </row>
    <row r="575" spans="1:9" x14ac:dyDescent="0.2">
      <c r="A575" s="3">
        <v>44404</v>
      </c>
      <c r="B575" s="1">
        <v>0.48799999999999999</v>
      </c>
      <c r="C575" s="1">
        <v>0.48799999999999999</v>
      </c>
      <c r="D575" s="1">
        <v>0.52400000000000002</v>
      </c>
      <c r="E575" s="1">
        <v>0.52400000000000002</v>
      </c>
      <c r="F575" s="1">
        <v>0.48799999999999999</v>
      </c>
      <c r="G575" s="1">
        <v>0.48799999999999999</v>
      </c>
      <c r="H575" s="1">
        <v>0.54200000000000004</v>
      </c>
      <c r="I575" s="1">
        <v>0.54200000000000004</v>
      </c>
    </row>
    <row r="576" spans="1:9" x14ac:dyDescent="0.2">
      <c r="A576" s="3">
        <v>44405</v>
      </c>
      <c r="B576" s="1">
        <v>0.48799999999999999</v>
      </c>
      <c r="C576" s="1">
        <v>0.48799999999999999</v>
      </c>
      <c r="D576" s="1">
        <v>0.52400000000000002</v>
      </c>
      <c r="E576" s="1">
        <v>0.52400000000000002</v>
      </c>
      <c r="F576" s="1">
        <v>0.48799999999999999</v>
      </c>
      <c r="G576" s="1">
        <v>0.48799999999999999</v>
      </c>
      <c r="H576" s="1">
        <v>0.54200000000000004</v>
      </c>
      <c r="I576" s="1">
        <v>0.54200000000000004</v>
      </c>
    </row>
    <row r="577" spans="1:9" x14ac:dyDescent="0.2">
      <c r="A577" s="3">
        <v>44406</v>
      </c>
      <c r="B577" s="1">
        <v>0.48799999999999999</v>
      </c>
      <c r="C577" s="1">
        <v>0.48799999999999999</v>
      </c>
      <c r="D577" s="1">
        <v>0.52400000000000002</v>
      </c>
      <c r="E577" s="1">
        <v>0.52400000000000002</v>
      </c>
      <c r="F577" s="1">
        <v>0.48799999999999999</v>
      </c>
      <c r="G577" s="1">
        <v>0.48799999999999999</v>
      </c>
      <c r="H577" s="1">
        <v>0.54200000000000004</v>
      </c>
      <c r="I577" s="1">
        <v>0.54200000000000004</v>
      </c>
    </row>
    <row r="578" spans="1:9" x14ac:dyDescent="0.2">
      <c r="A578" s="3">
        <v>44407</v>
      </c>
      <c r="B578" s="1">
        <v>0.48799999999999999</v>
      </c>
      <c r="C578" s="1">
        <v>0.48799999999999999</v>
      </c>
      <c r="D578" s="1">
        <v>0.52400000000000002</v>
      </c>
      <c r="E578" s="1">
        <v>0.52400000000000002</v>
      </c>
      <c r="F578" s="1">
        <v>0.48799999999999999</v>
      </c>
      <c r="G578" s="1">
        <v>0.48799999999999999</v>
      </c>
      <c r="H578" s="1">
        <v>0.54200000000000004</v>
      </c>
      <c r="I578" s="1">
        <v>0.54200000000000004</v>
      </c>
    </row>
    <row r="579" spans="1:9" x14ac:dyDescent="0.2">
      <c r="A579" s="3">
        <v>44408</v>
      </c>
      <c r="B579" s="1">
        <v>0.48799999999999999</v>
      </c>
      <c r="C579" s="1">
        <v>0.48799999999999999</v>
      </c>
      <c r="D579" s="1">
        <v>0.52400000000000002</v>
      </c>
      <c r="E579" s="1">
        <v>0.52400000000000002</v>
      </c>
      <c r="F579" s="1">
        <v>0.48799999999999999</v>
      </c>
      <c r="G579" s="1">
        <v>0.48799999999999999</v>
      </c>
      <c r="H579" s="1">
        <v>0.54200000000000004</v>
      </c>
      <c r="I579" s="1">
        <v>0.54200000000000004</v>
      </c>
    </row>
    <row r="580" spans="1:9" x14ac:dyDescent="0.2">
      <c r="A580" s="3">
        <v>44409</v>
      </c>
      <c r="B580" s="1">
        <v>0.48799999999999999</v>
      </c>
      <c r="C580" s="1">
        <v>0.48799999999999999</v>
      </c>
      <c r="D580" s="1">
        <v>0.52400000000000002</v>
      </c>
      <c r="E580" s="1">
        <v>0.52400000000000002</v>
      </c>
      <c r="F580" s="1">
        <v>0.48799999999999999</v>
      </c>
      <c r="G580" s="1">
        <v>0.48799999999999999</v>
      </c>
      <c r="H580" s="1">
        <v>0.54200000000000004</v>
      </c>
      <c r="I580" s="1">
        <v>0.54200000000000004</v>
      </c>
    </row>
    <row r="581" spans="1:9" x14ac:dyDescent="0.2">
      <c r="A581" s="3">
        <v>44410</v>
      </c>
      <c r="B581" s="1">
        <v>0.48799999999999999</v>
      </c>
      <c r="C581" s="1">
        <v>0.48799999999999999</v>
      </c>
      <c r="D581" s="1">
        <v>0.52400000000000002</v>
      </c>
      <c r="E581" s="1">
        <v>0.52400000000000002</v>
      </c>
      <c r="F581" s="1">
        <v>0.48799999999999999</v>
      </c>
      <c r="G581" s="1">
        <v>0.48799999999999999</v>
      </c>
      <c r="H581" s="1">
        <v>0.54200000000000004</v>
      </c>
      <c r="I581" s="1">
        <v>0.54200000000000004</v>
      </c>
    </row>
    <row r="582" spans="1:9" x14ac:dyDescent="0.2">
      <c r="A582" s="3">
        <v>44411</v>
      </c>
      <c r="B582" s="1">
        <v>0.48799999999999999</v>
      </c>
      <c r="C582" s="1">
        <v>0.48799999999999999</v>
      </c>
      <c r="D582" s="1">
        <v>0.52400000000000002</v>
      </c>
      <c r="E582" s="1">
        <v>0.52400000000000002</v>
      </c>
      <c r="F582" s="1">
        <v>0.48799999999999999</v>
      </c>
      <c r="G582" s="1">
        <v>0.48799999999999999</v>
      </c>
      <c r="H582" s="1">
        <v>0.54200000000000004</v>
      </c>
      <c r="I582" s="1">
        <v>0.54200000000000004</v>
      </c>
    </row>
    <row r="583" spans="1:9" x14ac:dyDescent="0.2">
      <c r="A583" s="3">
        <v>44412</v>
      </c>
      <c r="B583" s="1">
        <v>0.48799999999999999</v>
      </c>
      <c r="C583" s="1">
        <v>0.48799999999999999</v>
      </c>
      <c r="D583" s="1">
        <v>0.52400000000000002</v>
      </c>
      <c r="E583" s="1">
        <v>0.52400000000000002</v>
      </c>
      <c r="F583" s="1">
        <v>0.48799999999999999</v>
      </c>
      <c r="G583" s="1">
        <v>0.48799999999999999</v>
      </c>
      <c r="H583" s="1">
        <v>0.54200000000000004</v>
      </c>
      <c r="I583" s="1">
        <v>0.54200000000000004</v>
      </c>
    </row>
    <row r="584" spans="1:9" x14ac:dyDescent="0.2">
      <c r="A584" s="3">
        <v>44413</v>
      </c>
      <c r="B584" s="1">
        <v>0.48799999999999999</v>
      </c>
      <c r="C584" s="1">
        <v>0.48799999999999999</v>
      </c>
      <c r="D584" s="1">
        <v>0.52400000000000002</v>
      </c>
      <c r="E584" s="1">
        <v>0.52400000000000002</v>
      </c>
      <c r="F584" s="1">
        <v>0.48799999999999999</v>
      </c>
      <c r="G584" s="1">
        <v>0.48799999999999999</v>
      </c>
      <c r="H584" s="1">
        <v>0.54200000000000004</v>
      </c>
      <c r="I584" s="1">
        <v>0.54200000000000004</v>
      </c>
    </row>
    <row r="585" spans="1:9" x14ac:dyDescent="0.2">
      <c r="A585" s="3">
        <v>44414</v>
      </c>
      <c r="B585" s="1">
        <v>0.48799999999999999</v>
      </c>
      <c r="C585" s="1">
        <v>0.48799999999999999</v>
      </c>
      <c r="D585" s="1">
        <v>0.52400000000000002</v>
      </c>
      <c r="E585" s="1">
        <v>0.52400000000000002</v>
      </c>
      <c r="F585" s="1">
        <v>0.48799999999999999</v>
      </c>
      <c r="G585" s="1">
        <v>0.48799999999999999</v>
      </c>
      <c r="H585" s="1">
        <v>0.54200000000000004</v>
      </c>
      <c r="I585" s="1">
        <v>0.54200000000000004</v>
      </c>
    </row>
    <row r="586" spans="1:9" x14ac:dyDescent="0.2">
      <c r="A586" s="3">
        <v>44415</v>
      </c>
      <c r="B586" s="1">
        <v>0.48799999999999999</v>
      </c>
      <c r="C586" s="1">
        <v>0.48799999999999999</v>
      </c>
      <c r="D586" s="1">
        <v>0.52400000000000002</v>
      </c>
      <c r="E586" s="1">
        <v>0.52400000000000002</v>
      </c>
      <c r="F586" s="1">
        <v>0.48799999999999999</v>
      </c>
      <c r="G586" s="1">
        <v>0.48799999999999999</v>
      </c>
      <c r="H586" s="1">
        <v>0.54200000000000004</v>
      </c>
      <c r="I586" s="1">
        <v>0.54200000000000004</v>
      </c>
    </row>
    <row r="587" spans="1:9" x14ac:dyDescent="0.2">
      <c r="A587" s="3">
        <v>44416</v>
      </c>
      <c r="B587" s="1">
        <v>0.48799999999999999</v>
      </c>
      <c r="C587" s="1">
        <v>0.48799999999999999</v>
      </c>
      <c r="D587" s="1">
        <v>0.52400000000000002</v>
      </c>
      <c r="E587" s="1">
        <v>0.52400000000000002</v>
      </c>
      <c r="F587" s="1">
        <v>0.48799999999999999</v>
      </c>
      <c r="G587" s="1">
        <v>0.48799999999999999</v>
      </c>
      <c r="H587" s="1">
        <v>0.54200000000000004</v>
      </c>
      <c r="I587" s="1">
        <v>0.54200000000000004</v>
      </c>
    </row>
    <row r="588" spans="1:9" x14ac:dyDescent="0.2">
      <c r="A588" s="3">
        <v>44417</v>
      </c>
      <c r="B588" s="1">
        <v>0.48799999999999999</v>
      </c>
      <c r="C588" s="1">
        <v>0.48799999999999999</v>
      </c>
      <c r="D588" s="1">
        <v>0.52400000000000002</v>
      </c>
      <c r="E588" s="1">
        <v>0.52400000000000002</v>
      </c>
      <c r="F588" s="1">
        <v>0.48799999999999999</v>
      </c>
      <c r="G588" s="1">
        <v>0.48799999999999999</v>
      </c>
      <c r="H588" s="1">
        <v>0.54200000000000004</v>
      </c>
      <c r="I588" s="1">
        <v>0.54200000000000004</v>
      </c>
    </row>
    <row r="589" spans="1:9" x14ac:dyDescent="0.2">
      <c r="A589" s="3">
        <v>44418</v>
      </c>
      <c r="B589" s="1">
        <v>0.48799999999999999</v>
      </c>
      <c r="C589" s="1">
        <v>0.48799999999999999</v>
      </c>
      <c r="D589" s="1">
        <v>0.52400000000000002</v>
      </c>
      <c r="E589" s="1">
        <v>0.52400000000000002</v>
      </c>
      <c r="F589" s="1">
        <v>0.48799999999999999</v>
      </c>
      <c r="G589" s="1">
        <v>0.48799999999999999</v>
      </c>
      <c r="H589" s="1">
        <v>0.54200000000000004</v>
      </c>
      <c r="I589" s="1">
        <v>0.54200000000000004</v>
      </c>
    </row>
    <row r="590" spans="1:9" x14ac:dyDescent="0.2">
      <c r="A590" s="3">
        <v>44419</v>
      </c>
      <c r="B590" s="1">
        <v>0.48799999999999999</v>
      </c>
      <c r="C590" s="1">
        <v>0.48799999999999999</v>
      </c>
      <c r="D590" s="1">
        <v>0.52400000000000002</v>
      </c>
      <c r="E590" s="1">
        <v>0.52400000000000002</v>
      </c>
      <c r="F590" s="1">
        <v>0.48799999999999999</v>
      </c>
      <c r="G590" s="1">
        <v>0.48799999999999999</v>
      </c>
      <c r="H590" s="1">
        <v>0.54200000000000004</v>
      </c>
      <c r="I590" s="1">
        <v>0.54200000000000004</v>
      </c>
    </row>
    <row r="591" spans="1:9" x14ac:dyDescent="0.2">
      <c r="A591" s="3">
        <v>44420</v>
      </c>
      <c r="B591" s="1">
        <v>0.48799999999999999</v>
      </c>
      <c r="C591" s="1">
        <v>0.48799999999999999</v>
      </c>
      <c r="D591" s="1">
        <v>0.52400000000000002</v>
      </c>
      <c r="E591" s="1">
        <v>0.52400000000000002</v>
      </c>
      <c r="F591" s="1">
        <v>0.48799999999999999</v>
      </c>
      <c r="G591" s="1">
        <v>0.48799999999999999</v>
      </c>
      <c r="H591" s="1">
        <v>0.54200000000000004</v>
      </c>
      <c r="I591" s="1">
        <v>0.54200000000000004</v>
      </c>
    </row>
    <row r="592" spans="1:9" x14ac:dyDescent="0.2">
      <c r="A592" s="3">
        <v>44421</v>
      </c>
      <c r="B592" s="1">
        <v>0.48799999999999999</v>
      </c>
      <c r="C592" s="1">
        <v>0.48799999999999999</v>
      </c>
      <c r="D592" s="1">
        <v>0.52400000000000002</v>
      </c>
      <c r="E592" s="1">
        <v>0.52400000000000002</v>
      </c>
      <c r="F592" s="1">
        <v>0.48799999999999999</v>
      </c>
      <c r="G592" s="1">
        <v>0.48799999999999999</v>
      </c>
      <c r="H592" s="1">
        <v>0.54200000000000004</v>
      </c>
      <c r="I592" s="1">
        <v>0.54200000000000004</v>
      </c>
    </row>
    <row r="593" spans="1:9" x14ac:dyDescent="0.2">
      <c r="A593" s="3">
        <v>44422</v>
      </c>
      <c r="B593" s="1">
        <v>0.48799999999999999</v>
      </c>
      <c r="C593" s="1">
        <v>0.48799999999999999</v>
      </c>
      <c r="D593" s="1">
        <v>0.52400000000000002</v>
      </c>
      <c r="E593" s="1">
        <v>0.52400000000000002</v>
      </c>
      <c r="F593" s="1">
        <v>0.48799999999999999</v>
      </c>
      <c r="G593" s="1">
        <v>0.48799999999999999</v>
      </c>
      <c r="H593" s="1">
        <v>0.54200000000000004</v>
      </c>
      <c r="I593" s="1">
        <v>0.54200000000000004</v>
      </c>
    </row>
    <row r="594" spans="1:9" x14ac:dyDescent="0.2">
      <c r="A594" s="3">
        <v>44423</v>
      </c>
      <c r="B594" s="1">
        <v>0.48799999999999999</v>
      </c>
      <c r="C594" s="1">
        <v>0.48799999999999999</v>
      </c>
      <c r="D594" s="1">
        <v>0.52400000000000002</v>
      </c>
      <c r="E594" s="1">
        <v>0.52400000000000002</v>
      </c>
      <c r="F594" s="1">
        <v>0.48799999999999999</v>
      </c>
      <c r="G594" s="1">
        <v>0.48799999999999999</v>
      </c>
      <c r="H594" s="1">
        <v>0.54200000000000004</v>
      </c>
      <c r="I594" s="1">
        <v>0.54200000000000004</v>
      </c>
    </row>
    <row r="595" spans="1:9" x14ac:dyDescent="0.2">
      <c r="A595" s="3">
        <v>44424</v>
      </c>
      <c r="B595" s="1">
        <v>0.48799999999999999</v>
      </c>
      <c r="C595" s="1">
        <v>0.48799999999999999</v>
      </c>
      <c r="D595" s="1">
        <v>0.52400000000000002</v>
      </c>
      <c r="E595" s="1">
        <v>0.52400000000000002</v>
      </c>
      <c r="F595" s="1">
        <v>0.48799999999999999</v>
      </c>
      <c r="G595" s="1">
        <v>0.48799999999999999</v>
      </c>
      <c r="H595" s="1">
        <v>0.54200000000000004</v>
      </c>
      <c r="I595" s="1">
        <v>0.54200000000000004</v>
      </c>
    </row>
    <row r="596" spans="1:9" x14ac:dyDescent="0.2">
      <c r="A596" s="3">
        <v>44425</v>
      </c>
      <c r="B596" s="1">
        <v>0.48799999999999999</v>
      </c>
      <c r="C596" s="1">
        <v>0.48799999999999999</v>
      </c>
      <c r="D596" s="1">
        <v>0.52400000000000002</v>
      </c>
      <c r="E596" s="1">
        <v>0.52400000000000002</v>
      </c>
      <c r="F596" s="1">
        <v>0.48799999999999999</v>
      </c>
      <c r="G596" s="1">
        <v>0.48799999999999999</v>
      </c>
      <c r="H596" s="1">
        <v>0.54200000000000004</v>
      </c>
      <c r="I596" s="1">
        <v>0.54200000000000004</v>
      </c>
    </row>
    <row r="597" spans="1:9" x14ac:dyDescent="0.2">
      <c r="A597" s="3">
        <v>44426</v>
      </c>
      <c r="B597" s="1">
        <v>0.48799999999999999</v>
      </c>
      <c r="C597" s="1">
        <v>0.48799999999999999</v>
      </c>
      <c r="D597" s="1">
        <v>0.52400000000000002</v>
      </c>
      <c r="E597" s="1">
        <v>0.52400000000000002</v>
      </c>
      <c r="F597" s="1">
        <v>0.48799999999999999</v>
      </c>
      <c r="G597" s="1">
        <v>0.48799999999999999</v>
      </c>
      <c r="H597" s="1">
        <v>0.54200000000000004</v>
      </c>
      <c r="I597" s="1">
        <v>0.54200000000000004</v>
      </c>
    </row>
    <row r="598" spans="1:9" x14ac:dyDescent="0.2">
      <c r="A598" s="3">
        <v>44427</v>
      </c>
      <c r="B598" s="1">
        <v>0.48799999999999999</v>
      </c>
      <c r="C598" s="1">
        <v>0.48799999999999999</v>
      </c>
      <c r="D598" s="1">
        <v>0.52400000000000002</v>
      </c>
      <c r="E598" s="1">
        <v>0.52400000000000002</v>
      </c>
      <c r="F598" s="1">
        <v>0.48799999999999999</v>
      </c>
      <c r="G598" s="1">
        <v>0.48799999999999999</v>
      </c>
      <c r="H598" s="1">
        <v>0.54200000000000004</v>
      </c>
      <c r="I598" s="1">
        <v>0.54200000000000004</v>
      </c>
    </row>
    <row r="599" spans="1:9" x14ac:dyDescent="0.2">
      <c r="A599" s="3">
        <v>44428</v>
      </c>
      <c r="B599" s="1">
        <v>0.48799999999999999</v>
      </c>
      <c r="C599" s="1">
        <v>0.48799999999999999</v>
      </c>
      <c r="D599" s="1">
        <v>0.52400000000000002</v>
      </c>
      <c r="E599" s="1">
        <v>0.52400000000000002</v>
      </c>
      <c r="F599" s="1">
        <v>0.48799999999999999</v>
      </c>
      <c r="G599" s="1">
        <v>0.48799999999999999</v>
      </c>
      <c r="H599" s="1">
        <v>0.54200000000000004</v>
      </c>
      <c r="I599" s="1">
        <v>0.54200000000000004</v>
      </c>
    </row>
    <row r="600" spans="1:9" x14ac:dyDescent="0.2">
      <c r="A600" s="3">
        <v>44429</v>
      </c>
      <c r="B600" s="1">
        <v>0.48799999999999999</v>
      </c>
      <c r="C600" s="1">
        <v>0.48799999999999999</v>
      </c>
      <c r="D600" s="1">
        <v>0.52400000000000002</v>
      </c>
      <c r="E600" s="1">
        <v>0.52400000000000002</v>
      </c>
      <c r="F600" s="1">
        <v>0.48799999999999999</v>
      </c>
      <c r="G600" s="1">
        <v>0.48799999999999999</v>
      </c>
      <c r="H600" s="1">
        <v>0.54200000000000004</v>
      </c>
      <c r="I600" s="1">
        <v>0.54200000000000004</v>
      </c>
    </row>
    <row r="601" spans="1:9" x14ac:dyDescent="0.2">
      <c r="A601" s="3">
        <v>44430</v>
      </c>
      <c r="B601" s="1">
        <v>0.48799999999999999</v>
      </c>
      <c r="C601" s="1">
        <v>0.48799999999999999</v>
      </c>
      <c r="D601" s="1">
        <v>0.52400000000000002</v>
      </c>
      <c r="E601" s="1">
        <v>0.52400000000000002</v>
      </c>
      <c r="F601" s="1">
        <v>0.48799999999999999</v>
      </c>
      <c r="G601" s="1">
        <v>0.48799999999999999</v>
      </c>
      <c r="H601" s="1">
        <v>0.54200000000000004</v>
      </c>
      <c r="I601" s="1">
        <v>0.54200000000000004</v>
      </c>
    </row>
    <row r="602" spans="1:9" x14ac:dyDescent="0.2">
      <c r="A602" s="3">
        <v>44431</v>
      </c>
      <c r="B602" s="1">
        <v>0.59499999999999997</v>
      </c>
      <c r="C602" s="1">
        <v>0.59499999999999997</v>
      </c>
      <c r="D602" s="1">
        <v>0.63900000000000001</v>
      </c>
      <c r="E602" s="1">
        <v>0.63900000000000001</v>
      </c>
      <c r="F602" s="1">
        <v>0.59499999999999997</v>
      </c>
      <c r="G602" s="1">
        <v>0.59499999999999997</v>
      </c>
      <c r="H602" s="1">
        <v>0.66100000000000003</v>
      </c>
      <c r="I602" s="1">
        <v>0.66100000000000003</v>
      </c>
    </row>
    <row r="603" spans="1:9" x14ac:dyDescent="0.2">
      <c r="A603" s="3">
        <v>44432</v>
      </c>
      <c r="B603" s="1">
        <v>0.59499999999999997</v>
      </c>
      <c r="C603" s="1">
        <v>0.59499999999999997</v>
      </c>
      <c r="D603" s="1">
        <v>0.63900000000000001</v>
      </c>
      <c r="E603" s="1">
        <v>0.63900000000000001</v>
      </c>
      <c r="F603" s="1">
        <v>0.59499999999999997</v>
      </c>
      <c r="G603" s="1">
        <v>0.59499999999999997</v>
      </c>
      <c r="H603" s="1">
        <v>0.66100000000000003</v>
      </c>
      <c r="I603" s="1">
        <v>0.66100000000000003</v>
      </c>
    </row>
    <row r="604" spans="1:9" x14ac:dyDescent="0.2">
      <c r="A604" s="3">
        <v>44433</v>
      </c>
      <c r="B604" s="1">
        <v>0.59499999999999997</v>
      </c>
      <c r="C604" s="1">
        <v>0.59499999999999997</v>
      </c>
      <c r="D604" s="1">
        <v>0.63900000000000001</v>
      </c>
      <c r="E604" s="1">
        <v>0.63900000000000001</v>
      </c>
      <c r="F604" s="1">
        <v>0.59499999999999997</v>
      </c>
      <c r="G604" s="1">
        <v>0.59499999999999997</v>
      </c>
      <c r="H604" s="1">
        <v>0.66100000000000003</v>
      </c>
      <c r="I604" s="1">
        <v>0.66100000000000003</v>
      </c>
    </row>
    <row r="605" spans="1:9" x14ac:dyDescent="0.2">
      <c r="A605" s="3">
        <v>44434</v>
      </c>
      <c r="B605" s="1">
        <v>0.59499999999999997</v>
      </c>
      <c r="C605" s="1">
        <v>0.59499999999999997</v>
      </c>
      <c r="D605" s="1">
        <v>0.63900000000000001</v>
      </c>
      <c r="E605" s="1">
        <v>0.63900000000000001</v>
      </c>
      <c r="F605" s="1">
        <v>0.59499999999999997</v>
      </c>
      <c r="G605" s="1">
        <v>0.59499999999999997</v>
      </c>
      <c r="H605" s="1">
        <v>0.66100000000000003</v>
      </c>
      <c r="I605" s="1">
        <v>0.66100000000000003</v>
      </c>
    </row>
    <row r="606" spans="1:9" x14ac:dyDescent="0.2">
      <c r="A606" s="3">
        <v>44435</v>
      </c>
      <c r="B606" s="1">
        <v>0.59499999999999997</v>
      </c>
      <c r="C606" s="1">
        <v>0.59499999999999997</v>
      </c>
      <c r="D606" s="1">
        <v>0.63900000000000001</v>
      </c>
      <c r="E606" s="1">
        <v>0.63900000000000001</v>
      </c>
      <c r="F606" s="1">
        <v>0.59499999999999997</v>
      </c>
      <c r="G606" s="1">
        <v>0.59499999999999997</v>
      </c>
      <c r="H606" s="1">
        <v>0.66100000000000003</v>
      </c>
      <c r="I606" s="1">
        <v>0.66100000000000003</v>
      </c>
    </row>
    <row r="607" spans="1:9" x14ac:dyDescent="0.2">
      <c r="A607" s="3">
        <v>44436</v>
      </c>
      <c r="B607" s="1">
        <v>0.59499999999999997</v>
      </c>
      <c r="C607" s="1">
        <v>0.59499999999999997</v>
      </c>
      <c r="D607" s="1">
        <v>0.63900000000000001</v>
      </c>
      <c r="E607" s="1">
        <v>0.63900000000000001</v>
      </c>
      <c r="F607" s="1">
        <v>0.59499999999999997</v>
      </c>
      <c r="G607" s="1">
        <v>0.59499999999999997</v>
      </c>
      <c r="H607" s="1">
        <v>0.66100000000000003</v>
      </c>
      <c r="I607" s="1">
        <v>0.66100000000000003</v>
      </c>
    </row>
    <row r="608" spans="1:9" x14ac:dyDescent="0.2">
      <c r="A608" s="3">
        <v>44437</v>
      </c>
      <c r="B608" s="1">
        <v>0.59499999999999997</v>
      </c>
      <c r="C608" s="1">
        <v>0.59499999999999997</v>
      </c>
      <c r="D608" s="1">
        <v>0.63900000000000001</v>
      </c>
      <c r="E608" s="1">
        <v>0.63900000000000001</v>
      </c>
      <c r="F608" s="1">
        <v>0.59499999999999997</v>
      </c>
      <c r="G608" s="1">
        <v>0.59499999999999997</v>
      </c>
      <c r="H608" s="1">
        <v>0.66100000000000003</v>
      </c>
      <c r="I608" s="1">
        <v>0.66100000000000003</v>
      </c>
    </row>
    <row r="609" spans="1:9" x14ac:dyDescent="0.2">
      <c r="A609" s="3">
        <v>44438</v>
      </c>
      <c r="B609" s="1">
        <v>0.59499999999999997</v>
      </c>
      <c r="C609" s="1">
        <v>0.59499999999999997</v>
      </c>
      <c r="D609" s="1">
        <v>0.63900000000000001</v>
      </c>
      <c r="E609" s="1">
        <v>0.63900000000000001</v>
      </c>
      <c r="F609" s="1">
        <v>0.59499999999999997</v>
      </c>
      <c r="G609" s="1">
        <v>0.59499999999999997</v>
      </c>
      <c r="H609" s="1">
        <v>0.66100000000000003</v>
      </c>
      <c r="I609" s="1">
        <v>0.66100000000000003</v>
      </c>
    </row>
    <row r="610" spans="1:9" x14ac:dyDescent="0.2">
      <c r="A610" s="3">
        <v>44439</v>
      </c>
      <c r="B610" s="1">
        <v>0.59499999999999997</v>
      </c>
      <c r="C610" s="1">
        <v>0.59499999999999997</v>
      </c>
      <c r="D610" s="1">
        <v>0.63900000000000001</v>
      </c>
      <c r="E610" s="1">
        <v>0.63900000000000001</v>
      </c>
      <c r="F610" s="1">
        <v>0.59499999999999997</v>
      </c>
      <c r="G610" s="1">
        <v>0.59499999999999997</v>
      </c>
      <c r="H610" s="1">
        <v>0.66100000000000003</v>
      </c>
      <c r="I610" s="1">
        <v>0.66100000000000003</v>
      </c>
    </row>
    <row r="611" spans="1:9" x14ac:dyDescent="0.2">
      <c r="A611" s="3">
        <v>44440</v>
      </c>
      <c r="B611" s="1">
        <v>0.59499999999999997</v>
      </c>
      <c r="C611" s="1">
        <v>0.59499999999999997</v>
      </c>
      <c r="D611" s="1">
        <v>0.63900000000000001</v>
      </c>
      <c r="E611" s="1">
        <v>0.63900000000000001</v>
      </c>
      <c r="F611" s="1">
        <v>0.59499999999999997</v>
      </c>
      <c r="G611" s="1">
        <v>0.59499999999999997</v>
      </c>
      <c r="H611" s="1">
        <v>0.66100000000000003</v>
      </c>
      <c r="I611" s="1">
        <v>0.66100000000000003</v>
      </c>
    </row>
    <row r="612" spans="1:9" x14ac:dyDescent="0.2">
      <c r="A612" s="3">
        <v>44441</v>
      </c>
      <c r="B612" s="1">
        <v>0.59499999999999997</v>
      </c>
      <c r="C612" s="1">
        <v>0.59499999999999997</v>
      </c>
      <c r="D612" s="1">
        <v>0.63900000000000001</v>
      </c>
      <c r="E612" s="1">
        <v>0.63900000000000001</v>
      </c>
      <c r="F612" s="1">
        <v>0.59499999999999997</v>
      </c>
      <c r="G612" s="1">
        <v>0.59499999999999997</v>
      </c>
      <c r="H612" s="1">
        <v>0.66100000000000003</v>
      </c>
      <c r="I612" s="1">
        <v>0.66100000000000003</v>
      </c>
    </row>
    <row r="613" spans="1:9" x14ac:dyDescent="0.2">
      <c r="A613" s="3">
        <v>44442</v>
      </c>
      <c r="B613" s="1">
        <v>0.59499999999999997</v>
      </c>
      <c r="C613" s="1">
        <v>0.59499999999999997</v>
      </c>
      <c r="D613" s="1">
        <v>0.63900000000000001</v>
      </c>
      <c r="E613" s="1">
        <v>0.63900000000000001</v>
      </c>
      <c r="F613" s="1">
        <v>0.59499999999999997</v>
      </c>
      <c r="G613" s="1">
        <v>0.59499999999999997</v>
      </c>
      <c r="H613" s="1">
        <v>0.66100000000000003</v>
      </c>
      <c r="I613" s="1">
        <v>0.66100000000000003</v>
      </c>
    </row>
    <row r="614" spans="1:9" x14ac:dyDescent="0.2">
      <c r="A614" s="3">
        <v>44443</v>
      </c>
      <c r="B614" s="1">
        <v>0.59499999999999997</v>
      </c>
      <c r="C614" s="1">
        <v>0.59499999999999997</v>
      </c>
      <c r="D614" s="1">
        <v>0.63900000000000001</v>
      </c>
      <c r="E614" s="1">
        <v>0.63900000000000001</v>
      </c>
      <c r="F614" s="1">
        <v>0.59499999999999997</v>
      </c>
      <c r="G614" s="1">
        <v>0.59499999999999997</v>
      </c>
      <c r="H614" s="1">
        <v>0.66100000000000003</v>
      </c>
      <c r="I614" s="1">
        <v>0.66100000000000003</v>
      </c>
    </row>
    <row r="615" spans="1:9" x14ac:dyDescent="0.2">
      <c r="A615" s="3">
        <v>44444</v>
      </c>
      <c r="B615" s="1">
        <v>0.59499999999999997</v>
      </c>
      <c r="C615" s="1">
        <v>0.59499999999999997</v>
      </c>
      <c r="D615" s="1">
        <v>0.63900000000000001</v>
      </c>
      <c r="E615" s="1">
        <v>0.63900000000000001</v>
      </c>
      <c r="F615" s="1">
        <v>0.59499999999999997</v>
      </c>
      <c r="G615" s="1">
        <v>0.59499999999999997</v>
      </c>
      <c r="H615" s="1">
        <v>0.66100000000000003</v>
      </c>
      <c r="I615" s="1">
        <v>0.66100000000000003</v>
      </c>
    </row>
    <row r="616" spans="1:9" x14ac:dyDescent="0.2">
      <c r="A616" s="3">
        <v>44445</v>
      </c>
      <c r="B616" s="1">
        <v>0.59499999999999997</v>
      </c>
      <c r="C616" s="1">
        <v>0.59499999999999997</v>
      </c>
      <c r="D616" s="1">
        <v>0.63900000000000001</v>
      </c>
      <c r="E616" s="1">
        <v>0.63900000000000001</v>
      </c>
      <c r="F616" s="1">
        <v>0.59499999999999997</v>
      </c>
      <c r="G616" s="1">
        <v>0.59499999999999997</v>
      </c>
      <c r="H616" s="1">
        <v>0.66100000000000003</v>
      </c>
      <c r="I616" s="1">
        <v>0.66100000000000003</v>
      </c>
    </row>
    <row r="617" spans="1:9" x14ac:dyDescent="0.2">
      <c r="A617" s="3">
        <v>44446</v>
      </c>
      <c r="B617" s="1">
        <v>0.59499999999999997</v>
      </c>
      <c r="C617" s="1">
        <v>0.59499999999999997</v>
      </c>
      <c r="D617" s="1">
        <v>0.63900000000000001</v>
      </c>
      <c r="E617" s="1">
        <v>0.63900000000000001</v>
      </c>
      <c r="F617" s="1">
        <v>0.59499999999999997</v>
      </c>
      <c r="G617" s="1">
        <v>0.59499999999999997</v>
      </c>
      <c r="H617" s="1">
        <v>0.66100000000000003</v>
      </c>
      <c r="I617" s="1">
        <v>0.66100000000000003</v>
      </c>
    </row>
    <row r="618" spans="1:9" x14ac:dyDescent="0.2">
      <c r="A618" s="3">
        <v>44447</v>
      </c>
      <c r="B618" s="1">
        <v>0.59499999999999997</v>
      </c>
      <c r="C618" s="1">
        <v>0.59499999999999997</v>
      </c>
      <c r="D618" s="1">
        <v>0.63900000000000001</v>
      </c>
      <c r="E618" s="1">
        <v>0.63900000000000001</v>
      </c>
      <c r="F618" s="1">
        <v>0.59499999999999997</v>
      </c>
      <c r="G618" s="1">
        <v>0.59499999999999997</v>
      </c>
      <c r="H618" s="1">
        <v>0.66100000000000003</v>
      </c>
      <c r="I618" s="1">
        <v>0.66100000000000003</v>
      </c>
    </row>
    <row r="619" spans="1:9" x14ac:dyDescent="0.2">
      <c r="A619" s="3">
        <v>44448</v>
      </c>
      <c r="B619" s="1">
        <v>0.59499999999999997</v>
      </c>
      <c r="C619" s="1">
        <v>0.59499999999999997</v>
      </c>
      <c r="D619" s="1">
        <v>0.63900000000000001</v>
      </c>
      <c r="E619" s="1">
        <v>0.63900000000000001</v>
      </c>
      <c r="F619" s="1">
        <v>0.59499999999999997</v>
      </c>
      <c r="G619" s="1">
        <v>0.59499999999999997</v>
      </c>
      <c r="H619" s="1">
        <v>0.66100000000000003</v>
      </c>
      <c r="I619" s="1">
        <v>0.66100000000000003</v>
      </c>
    </row>
    <row r="620" spans="1:9" x14ac:dyDescent="0.2">
      <c r="A620" s="3">
        <v>44449</v>
      </c>
      <c r="B620" s="1">
        <v>0.59499999999999997</v>
      </c>
      <c r="C620" s="1">
        <v>0.59499999999999997</v>
      </c>
      <c r="D620" s="1">
        <v>0.63900000000000001</v>
      </c>
      <c r="E620" s="1">
        <v>0.63900000000000001</v>
      </c>
      <c r="F620" s="1">
        <v>0.59499999999999997</v>
      </c>
      <c r="G620" s="1">
        <v>0.59499999999999997</v>
      </c>
      <c r="H620" s="1">
        <v>0.66100000000000003</v>
      </c>
      <c r="I620" s="1">
        <v>0.66100000000000003</v>
      </c>
    </row>
    <row r="621" spans="1:9" x14ac:dyDescent="0.2">
      <c r="A621" s="3">
        <v>44450</v>
      </c>
      <c r="B621" s="1">
        <v>0.59499999999999997</v>
      </c>
      <c r="C621" s="1">
        <v>0.59499999999999997</v>
      </c>
      <c r="D621" s="1">
        <v>0.63900000000000001</v>
      </c>
      <c r="E621" s="1">
        <v>0.63900000000000001</v>
      </c>
      <c r="F621" s="1">
        <v>0.59499999999999997</v>
      </c>
      <c r="G621" s="1">
        <v>0.59499999999999997</v>
      </c>
      <c r="H621" s="1">
        <v>0.66100000000000003</v>
      </c>
      <c r="I621" s="1">
        <v>0.66100000000000003</v>
      </c>
    </row>
    <row r="622" spans="1:9" x14ac:dyDescent="0.2">
      <c r="A622" s="3">
        <v>44451</v>
      </c>
      <c r="B622" s="1">
        <v>0.59499999999999997</v>
      </c>
      <c r="C622" s="1">
        <v>0.59499999999999997</v>
      </c>
      <c r="D622" s="1">
        <v>0.63900000000000001</v>
      </c>
      <c r="E622" s="1">
        <v>0.63900000000000001</v>
      </c>
      <c r="F622" s="1">
        <v>0.59499999999999997</v>
      </c>
      <c r="G622" s="1">
        <v>0.59499999999999997</v>
      </c>
      <c r="H622" s="1">
        <v>0.66100000000000003</v>
      </c>
      <c r="I622" s="1">
        <v>0.66100000000000003</v>
      </c>
    </row>
    <row r="623" spans="1:9" x14ac:dyDescent="0.2">
      <c r="A623" s="3">
        <v>44452</v>
      </c>
      <c r="B623" s="1">
        <v>0.59499999999999997</v>
      </c>
      <c r="C623" s="1">
        <v>0.59499999999999997</v>
      </c>
      <c r="D623" s="1">
        <v>0.63900000000000001</v>
      </c>
      <c r="E623" s="1">
        <v>0.63900000000000001</v>
      </c>
      <c r="F623" s="1">
        <v>0.59499999999999997</v>
      </c>
      <c r="G623" s="1">
        <v>0.59499999999999997</v>
      </c>
      <c r="H623" s="1">
        <v>0.66100000000000003</v>
      </c>
      <c r="I623" s="1">
        <v>0.66100000000000003</v>
      </c>
    </row>
    <row r="624" spans="1:9" x14ac:dyDescent="0.2">
      <c r="A624" s="3">
        <v>44453</v>
      </c>
      <c r="B624" s="1">
        <v>0.59499999999999997</v>
      </c>
      <c r="C624" s="1">
        <v>0.59499999999999997</v>
      </c>
      <c r="D624" s="1">
        <v>0.63900000000000001</v>
      </c>
      <c r="E624" s="1">
        <v>0.63900000000000001</v>
      </c>
      <c r="F624" s="1">
        <v>0.59499999999999997</v>
      </c>
      <c r="G624" s="1">
        <v>0.59499999999999997</v>
      </c>
      <c r="H624" s="1">
        <v>0.66100000000000003</v>
      </c>
      <c r="I624" s="1">
        <v>0.66100000000000003</v>
      </c>
    </row>
    <row r="625" spans="1:9" x14ac:dyDescent="0.2">
      <c r="A625" s="3">
        <v>44454</v>
      </c>
      <c r="B625" s="1">
        <v>0.59499999999999997</v>
      </c>
      <c r="C625" s="1">
        <v>0.59499999999999997</v>
      </c>
      <c r="D625" s="1">
        <v>0.63900000000000001</v>
      </c>
      <c r="E625" s="1">
        <v>0.63900000000000001</v>
      </c>
      <c r="F625" s="1">
        <v>0.59499999999999997</v>
      </c>
      <c r="G625" s="1">
        <v>0.59499999999999997</v>
      </c>
      <c r="H625" s="1">
        <v>0.66100000000000003</v>
      </c>
      <c r="I625" s="1">
        <v>0.66100000000000003</v>
      </c>
    </row>
    <row r="626" spans="1:9" x14ac:dyDescent="0.2">
      <c r="A626" s="3">
        <v>44455</v>
      </c>
      <c r="B626" s="1">
        <v>0.59499999999999997</v>
      </c>
      <c r="C626" s="1">
        <v>0.59499999999999997</v>
      </c>
      <c r="D626" s="1">
        <v>0.63900000000000001</v>
      </c>
      <c r="E626" s="1">
        <v>0.63900000000000001</v>
      </c>
      <c r="F626" s="1">
        <v>0.59499999999999997</v>
      </c>
      <c r="G626" s="1">
        <v>0.59499999999999997</v>
      </c>
      <c r="H626" s="1">
        <v>0.66100000000000003</v>
      </c>
      <c r="I626" s="1">
        <v>0.66100000000000003</v>
      </c>
    </row>
    <row r="627" spans="1:9" x14ac:dyDescent="0.2">
      <c r="A627" s="3">
        <v>44456</v>
      </c>
      <c r="B627" s="1">
        <v>0.59499999999999997</v>
      </c>
      <c r="C627" s="1">
        <v>0.59499999999999997</v>
      </c>
      <c r="D627" s="1">
        <v>0.63900000000000001</v>
      </c>
      <c r="E627" s="1">
        <v>0.63900000000000001</v>
      </c>
      <c r="F627" s="1">
        <v>0.59499999999999997</v>
      </c>
      <c r="G627" s="1">
        <v>0.59499999999999997</v>
      </c>
      <c r="H627" s="1">
        <v>0.66100000000000003</v>
      </c>
      <c r="I627" s="1">
        <v>0.66100000000000003</v>
      </c>
    </row>
    <row r="628" spans="1:9" x14ac:dyDescent="0.2">
      <c r="A628" s="3">
        <v>44457</v>
      </c>
      <c r="B628" s="1">
        <v>0.59499999999999997</v>
      </c>
      <c r="C628" s="1">
        <v>0.59499999999999997</v>
      </c>
      <c r="D628" s="1">
        <v>0.63900000000000001</v>
      </c>
      <c r="E628" s="1">
        <v>0.63900000000000001</v>
      </c>
      <c r="F628" s="1">
        <v>0.59499999999999997</v>
      </c>
      <c r="G628" s="1">
        <v>0.59499999999999997</v>
      </c>
      <c r="H628" s="1">
        <v>0.66100000000000003</v>
      </c>
      <c r="I628" s="1">
        <v>0.66100000000000003</v>
      </c>
    </row>
    <row r="629" spans="1:9" x14ac:dyDescent="0.2">
      <c r="A629" s="3">
        <v>44458</v>
      </c>
      <c r="B629" s="1">
        <v>0.59499999999999997</v>
      </c>
      <c r="C629" s="1">
        <v>0.59499999999999997</v>
      </c>
      <c r="D629" s="1">
        <v>0.63900000000000001</v>
      </c>
      <c r="E629" s="1">
        <v>0.63900000000000001</v>
      </c>
      <c r="F629" s="1">
        <v>0.59499999999999997</v>
      </c>
      <c r="G629" s="1">
        <v>0.59499999999999997</v>
      </c>
      <c r="H629" s="1">
        <v>0.66100000000000003</v>
      </c>
      <c r="I629" s="1">
        <v>0.66100000000000003</v>
      </c>
    </row>
    <row r="630" spans="1:9" x14ac:dyDescent="0.2">
      <c r="A630" s="3">
        <v>44459</v>
      </c>
      <c r="B630" s="1">
        <v>0.59499999999999997</v>
      </c>
      <c r="C630" s="1">
        <v>0.59499999999999997</v>
      </c>
      <c r="D630" s="1">
        <v>0.63900000000000001</v>
      </c>
      <c r="E630" s="1">
        <v>0.63900000000000001</v>
      </c>
      <c r="F630" s="1">
        <v>0.59499999999999997</v>
      </c>
      <c r="G630" s="1">
        <v>0.59499999999999997</v>
      </c>
      <c r="H630" s="1">
        <v>0.66100000000000003</v>
      </c>
      <c r="I630" s="1">
        <v>0.66100000000000003</v>
      </c>
    </row>
    <row r="631" spans="1:9" x14ac:dyDescent="0.2">
      <c r="A631" s="3">
        <v>44460</v>
      </c>
      <c r="B631" s="1">
        <v>0.59499999999999997</v>
      </c>
      <c r="C631" s="1">
        <v>0.59499999999999997</v>
      </c>
      <c r="D631" s="1">
        <v>0.63900000000000001</v>
      </c>
      <c r="E631" s="1">
        <v>0.63900000000000001</v>
      </c>
      <c r="F631" s="1">
        <v>0.59499999999999997</v>
      </c>
      <c r="G631" s="1">
        <v>0.59499999999999997</v>
      </c>
      <c r="H631" s="1">
        <v>0.66100000000000003</v>
      </c>
      <c r="I631" s="1">
        <v>0.66100000000000003</v>
      </c>
    </row>
    <row r="632" spans="1:9" x14ac:dyDescent="0.2">
      <c r="A632" s="3">
        <v>44461</v>
      </c>
      <c r="B632" s="1">
        <v>0.72899999999999998</v>
      </c>
      <c r="C632" s="1">
        <v>0.72899999999999998</v>
      </c>
      <c r="D632" s="1">
        <v>0.78300000000000003</v>
      </c>
      <c r="E632" s="1">
        <v>0.78300000000000003</v>
      </c>
      <c r="F632" s="1">
        <v>0.72899999999999998</v>
      </c>
      <c r="G632" s="1">
        <v>0.72899999999999998</v>
      </c>
      <c r="H632" s="1">
        <v>0.81</v>
      </c>
      <c r="I632" s="1">
        <v>0.81</v>
      </c>
    </row>
    <row r="633" spans="1:9" x14ac:dyDescent="0.2">
      <c r="A633" s="3">
        <v>44462</v>
      </c>
      <c r="B633" s="1">
        <v>0.72899999999999998</v>
      </c>
      <c r="C633" s="1">
        <v>0.72899999999999998</v>
      </c>
      <c r="D633" s="1">
        <v>0.78300000000000003</v>
      </c>
      <c r="E633" s="1">
        <v>0.78300000000000003</v>
      </c>
      <c r="F633" s="1">
        <v>0.72899999999999998</v>
      </c>
      <c r="G633" s="1">
        <v>0.72899999999999998</v>
      </c>
      <c r="H633" s="1">
        <v>0.81</v>
      </c>
      <c r="I633" s="1">
        <v>0.81</v>
      </c>
    </row>
    <row r="634" spans="1:9" x14ac:dyDescent="0.2">
      <c r="A634" s="3">
        <v>44463</v>
      </c>
      <c r="B634" s="1">
        <v>0.72899999999999998</v>
      </c>
      <c r="C634" s="1">
        <v>0.72899999999999998</v>
      </c>
      <c r="D634" s="1">
        <v>0.78300000000000003</v>
      </c>
      <c r="E634" s="1">
        <v>0.78300000000000003</v>
      </c>
      <c r="F634" s="1">
        <v>0.72899999999999998</v>
      </c>
      <c r="G634" s="1">
        <v>0.72899999999999998</v>
      </c>
      <c r="H634" s="1">
        <v>0.81</v>
      </c>
      <c r="I634" s="1">
        <v>0.81</v>
      </c>
    </row>
    <row r="635" spans="1:9" x14ac:dyDescent="0.2">
      <c r="A635" s="3">
        <v>44464</v>
      </c>
      <c r="B635" s="1">
        <v>0.72899999999999998</v>
      </c>
      <c r="C635" s="1">
        <v>0.72899999999999998</v>
      </c>
      <c r="D635" s="1">
        <v>0.78300000000000003</v>
      </c>
      <c r="E635" s="1">
        <v>0.78300000000000003</v>
      </c>
      <c r="F635" s="1">
        <v>0.72899999999999998</v>
      </c>
      <c r="G635" s="1">
        <v>0.72899999999999998</v>
      </c>
      <c r="H635" s="1">
        <v>0.81</v>
      </c>
      <c r="I635" s="1">
        <v>0.81</v>
      </c>
    </row>
    <row r="636" spans="1:9" x14ac:dyDescent="0.2">
      <c r="A636" s="3">
        <v>44465</v>
      </c>
      <c r="B636" s="1">
        <v>0.72899999999999998</v>
      </c>
      <c r="C636" s="1">
        <v>0.72899999999999998</v>
      </c>
      <c r="D636" s="1">
        <v>0.78300000000000003</v>
      </c>
      <c r="E636" s="1">
        <v>0.78300000000000003</v>
      </c>
      <c r="F636" s="1">
        <v>0.72899999999999998</v>
      </c>
      <c r="G636" s="1">
        <v>0.72899999999999998</v>
      </c>
      <c r="H636" s="1">
        <v>0.81</v>
      </c>
      <c r="I636" s="1">
        <v>0.81</v>
      </c>
    </row>
    <row r="637" spans="1:9" x14ac:dyDescent="0.2">
      <c r="A637" s="3">
        <v>44466</v>
      </c>
      <c r="B637" s="1">
        <v>0.72899999999999998</v>
      </c>
      <c r="C637" s="1">
        <v>0.72899999999999998</v>
      </c>
      <c r="D637" s="1">
        <v>0.78300000000000003</v>
      </c>
      <c r="E637" s="1">
        <v>0.78300000000000003</v>
      </c>
      <c r="F637" s="1">
        <v>0.72899999999999998</v>
      </c>
      <c r="G637" s="1">
        <v>0.72899999999999998</v>
      </c>
      <c r="H637" s="1">
        <v>0.81</v>
      </c>
      <c r="I637" s="1">
        <v>0.81</v>
      </c>
    </row>
    <row r="638" spans="1:9" x14ac:dyDescent="0.2">
      <c r="A638" s="3">
        <v>44467</v>
      </c>
      <c r="B638" s="1">
        <v>0.72899999999999998</v>
      </c>
      <c r="C638" s="1">
        <v>0.72899999999999998</v>
      </c>
      <c r="D638" s="1">
        <v>0.78300000000000003</v>
      </c>
      <c r="E638" s="1">
        <v>0.78300000000000003</v>
      </c>
      <c r="F638" s="1">
        <v>0.72899999999999998</v>
      </c>
      <c r="G638" s="1">
        <v>0.72899999999999998</v>
      </c>
      <c r="H638" s="1">
        <v>0.81</v>
      </c>
      <c r="I638" s="1">
        <v>0.81</v>
      </c>
    </row>
    <row r="639" spans="1:9" x14ac:dyDescent="0.2">
      <c r="A639" s="3">
        <v>44468</v>
      </c>
      <c r="B639" s="1">
        <v>0.72899999999999998</v>
      </c>
      <c r="C639" s="1">
        <v>0.72899999999999998</v>
      </c>
      <c r="D639" s="1">
        <v>0.78300000000000003</v>
      </c>
      <c r="E639" s="1">
        <v>0.78300000000000003</v>
      </c>
      <c r="F639" s="1">
        <v>0.72899999999999998</v>
      </c>
      <c r="G639" s="1">
        <v>0.72899999999999998</v>
      </c>
      <c r="H639" s="1">
        <v>0.81</v>
      </c>
      <c r="I639" s="1">
        <v>0.81</v>
      </c>
    </row>
    <row r="640" spans="1:9" x14ac:dyDescent="0.2">
      <c r="A640" s="3">
        <v>44469</v>
      </c>
      <c r="B640" s="1">
        <v>0.72899999999999998</v>
      </c>
      <c r="C640" s="1">
        <v>0.72899999999999998</v>
      </c>
      <c r="D640" s="1">
        <v>0.78300000000000003</v>
      </c>
      <c r="E640" s="1">
        <v>0.78300000000000003</v>
      </c>
      <c r="F640" s="1">
        <v>0.72899999999999998</v>
      </c>
      <c r="G640" s="1">
        <v>0.72899999999999998</v>
      </c>
      <c r="H640" s="1">
        <v>0.81</v>
      </c>
      <c r="I640" s="1">
        <v>0.81</v>
      </c>
    </row>
    <row r="641" spans="1:9" x14ac:dyDescent="0.2">
      <c r="A641" s="3">
        <v>44470</v>
      </c>
      <c r="B641" s="1">
        <v>0.72899999999999998</v>
      </c>
      <c r="C641" s="1">
        <v>0.72899999999999998</v>
      </c>
      <c r="D641" s="1">
        <v>0.78300000000000003</v>
      </c>
      <c r="E641" s="1">
        <v>0.78300000000000003</v>
      </c>
      <c r="F641" s="1">
        <v>0.72899999999999998</v>
      </c>
      <c r="G641" s="1">
        <v>0.72899999999999998</v>
      </c>
      <c r="H641" s="1">
        <v>0.81</v>
      </c>
      <c r="I641" s="1">
        <v>0.81</v>
      </c>
    </row>
    <row r="642" spans="1:9" x14ac:dyDescent="0.2">
      <c r="A642" s="3">
        <v>44471</v>
      </c>
      <c r="B642" s="1">
        <v>0.72899999999999998</v>
      </c>
      <c r="C642" s="1">
        <v>0.72899999999999998</v>
      </c>
      <c r="D642" s="1">
        <v>0.78300000000000003</v>
      </c>
      <c r="E642" s="1">
        <v>0.78300000000000003</v>
      </c>
      <c r="F642" s="1">
        <v>0.72899999999999998</v>
      </c>
      <c r="G642" s="1">
        <v>0.72899999999999998</v>
      </c>
      <c r="H642" s="1">
        <v>0.81</v>
      </c>
      <c r="I642" s="1">
        <v>0.81</v>
      </c>
    </row>
    <row r="643" spans="1:9" x14ac:dyDescent="0.2">
      <c r="A643" s="3">
        <v>44472</v>
      </c>
      <c r="B643" s="1">
        <v>0.72899999999999998</v>
      </c>
      <c r="C643" s="1">
        <v>0.72899999999999998</v>
      </c>
      <c r="D643" s="1">
        <v>0.78300000000000003</v>
      </c>
      <c r="E643" s="1">
        <v>0.78300000000000003</v>
      </c>
      <c r="F643" s="1">
        <v>0.72899999999999998</v>
      </c>
      <c r="G643" s="1">
        <v>0.72899999999999998</v>
      </c>
      <c r="H643" s="1">
        <v>0.81</v>
      </c>
      <c r="I643" s="1">
        <v>0.81</v>
      </c>
    </row>
    <row r="644" spans="1:9" x14ac:dyDescent="0.2">
      <c r="A644" s="3">
        <v>44473</v>
      </c>
      <c r="B644" s="1">
        <v>0.72899999999999998</v>
      </c>
      <c r="C644" s="1">
        <v>0.72899999999999998</v>
      </c>
      <c r="D644" s="1">
        <v>0.78300000000000003</v>
      </c>
      <c r="E644" s="1">
        <v>0.78300000000000003</v>
      </c>
      <c r="F644" s="1">
        <v>0.72899999999999998</v>
      </c>
      <c r="G644" s="1">
        <v>0.72899999999999998</v>
      </c>
      <c r="H644" s="1">
        <v>0.81</v>
      </c>
      <c r="I644" s="1">
        <v>0.81</v>
      </c>
    </row>
    <row r="645" spans="1:9" x14ac:dyDescent="0.2">
      <c r="A645" s="3">
        <v>44474</v>
      </c>
      <c r="B645" s="1">
        <v>0.72899999999999998</v>
      </c>
      <c r="C645" s="1">
        <v>0.72899999999999998</v>
      </c>
      <c r="D645" s="1">
        <v>0.78300000000000003</v>
      </c>
      <c r="E645" s="1">
        <v>0.78300000000000003</v>
      </c>
      <c r="F645" s="1">
        <v>0.72899999999999998</v>
      </c>
      <c r="G645" s="1">
        <v>0.72899999999999998</v>
      </c>
      <c r="H645" s="1">
        <v>0.81</v>
      </c>
      <c r="I645" s="1">
        <v>0.81</v>
      </c>
    </row>
    <row r="646" spans="1:9" x14ac:dyDescent="0.2">
      <c r="A646" s="3">
        <v>44475</v>
      </c>
      <c r="B646" s="1">
        <v>0.72899999999999998</v>
      </c>
      <c r="C646" s="1">
        <v>0.72899999999999998</v>
      </c>
      <c r="D646" s="1">
        <v>0.78300000000000003</v>
      </c>
      <c r="E646" s="1">
        <v>0.78300000000000003</v>
      </c>
      <c r="F646" s="1">
        <v>0.72899999999999998</v>
      </c>
      <c r="G646" s="1">
        <v>0.72899999999999998</v>
      </c>
      <c r="H646" s="1">
        <v>0.81</v>
      </c>
      <c r="I646" s="1">
        <v>0.81</v>
      </c>
    </row>
    <row r="647" spans="1:9" x14ac:dyDescent="0.2">
      <c r="A647" s="3">
        <v>44476</v>
      </c>
      <c r="B647" s="1">
        <v>0.72899999999999998</v>
      </c>
      <c r="C647" s="1">
        <v>0.72899999999999998</v>
      </c>
      <c r="D647" s="1">
        <v>0.78300000000000003</v>
      </c>
      <c r="E647" s="1">
        <v>0.78300000000000003</v>
      </c>
      <c r="F647" s="1">
        <v>0.72899999999999998</v>
      </c>
      <c r="G647" s="1">
        <v>0.72899999999999998</v>
      </c>
      <c r="H647" s="1">
        <v>0.81</v>
      </c>
      <c r="I647" s="1">
        <v>0.81</v>
      </c>
    </row>
    <row r="648" spans="1:9" x14ac:dyDescent="0.2">
      <c r="A648" s="3">
        <v>44477</v>
      </c>
      <c r="B648" s="1">
        <v>0.72899999999999998</v>
      </c>
      <c r="C648" s="1">
        <v>0.72899999999999998</v>
      </c>
      <c r="D648" s="1">
        <v>0.78300000000000003</v>
      </c>
      <c r="E648" s="1">
        <v>0.78300000000000003</v>
      </c>
      <c r="F648" s="1">
        <v>0.72899999999999998</v>
      </c>
      <c r="G648" s="1">
        <v>0.72899999999999998</v>
      </c>
      <c r="H648" s="1">
        <v>0.81</v>
      </c>
      <c r="I648" s="1">
        <v>0.81</v>
      </c>
    </row>
    <row r="649" spans="1:9" x14ac:dyDescent="0.2">
      <c r="A649" s="3">
        <v>44478</v>
      </c>
      <c r="B649" s="1">
        <v>0.72899999999999998</v>
      </c>
      <c r="C649" s="1">
        <v>0.72899999999999998</v>
      </c>
      <c r="D649" s="1">
        <v>0.78300000000000003</v>
      </c>
      <c r="E649" s="1">
        <v>0.78300000000000003</v>
      </c>
      <c r="F649" s="1">
        <v>0.72899999999999998</v>
      </c>
      <c r="G649" s="1">
        <v>0.72899999999999998</v>
      </c>
      <c r="H649" s="1">
        <v>0.81</v>
      </c>
      <c r="I649" s="1">
        <v>0.81</v>
      </c>
    </row>
    <row r="650" spans="1:9" x14ac:dyDescent="0.2">
      <c r="A650" s="3">
        <v>44479</v>
      </c>
      <c r="B650" s="1">
        <v>0.72899999999999998</v>
      </c>
      <c r="C650" s="1">
        <v>0.72899999999999998</v>
      </c>
      <c r="D650" s="1">
        <v>0.78300000000000003</v>
      </c>
      <c r="E650" s="1">
        <v>0.78300000000000003</v>
      </c>
      <c r="F650" s="1">
        <v>0.72899999999999998</v>
      </c>
      <c r="G650" s="1">
        <v>0.72899999999999998</v>
      </c>
      <c r="H650" s="1">
        <v>0.81</v>
      </c>
      <c r="I650" s="1">
        <v>0.81</v>
      </c>
    </row>
    <row r="651" spans="1:9" x14ac:dyDescent="0.2">
      <c r="A651" s="3">
        <v>44480</v>
      </c>
      <c r="B651" s="1">
        <v>0.72899999999999998</v>
      </c>
      <c r="C651" s="1">
        <v>0.72899999999999998</v>
      </c>
      <c r="D651" s="1">
        <v>0.78300000000000003</v>
      </c>
      <c r="E651" s="1">
        <v>0.78300000000000003</v>
      </c>
      <c r="F651" s="1">
        <v>0.72899999999999998</v>
      </c>
      <c r="G651" s="1">
        <v>0.72899999999999998</v>
      </c>
      <c r="H651" s="1">
        <v>0.81</v>
      </c>
      <c r="I651" s="1">
        <v>0.81</v>
      </c>
    </row>
    <row r="652" spans="1:9" x14ac:dyDescent="0.2">
      <c r="A652" s="3">
        <v>44481</v>
      </c>
      <c r="B652" s="1">
        <v>0.72899999999999998</v>
      </c>
      <c r="C652" s="1">
        <v>0.72899999999999998</v>
      </c>
      <c r="D652" s="1">
        <v>0.78300000000000003</v>
      </c>
      <c r="E652" s="1">
        <v>0.78300000000000003</v>
      </c>
      <c r="F652" s="1">
        <v>0.72899999999999998</v>
      </c>
      <c r="G652" s="1">
        <v>0.72899999999999998</v>
      </c>
      <c r="H652" s="1">
        <v>0.81</v>
      </c>
      <c r="I652" s="1">
        <v>0.81</v>
      </c>
    </row>
    <row r="653" spans="1:9" x14ac:dyDescent="0.2">
      <c r="A653" s="3">
        <v>44482</v>
      </c>
      <c r="B653" s="1">
        <v>0.72899999999999998</v>
      </c>
      <c r="C653" s="1">
        <v>0.72899999999999998</v>
      </c>
      <c r="D653" s="1">
        <v>0.78300000000000003</v>
      </c>
      <c r="E653" s="1">
        <v>0.78300000000000003</v>
      </c>
      <c r="F653" s="1">
        <v>0.72899999999999998</v>
      </c>
      <c r="G653" s="1">
        <v>0.72899999999999998</v>
      </c>
      <c r="H653" s="1">
        <v>0.81</v>
      </c>
      <c r="I653" s="1">
        <v>0.81</v>
      </c>
    </row>
    <row r="654" spans="1:9" x14ac:dyDescent="0.2">
      <c r="A654" s="3">
        <v>44483</v>
      </c>
      <c r="B654" s="1">
        <v>0.72899999999999998</v>
      </c>
      <c r="C654" s="1">
        <v>0.72899999999999998</v>
      </c>
      <c r="D654" s="1">
        <v>0.78300000000000003</v>
      </c>
      <c r="E654" s="1">
        <v>0.78300000000000003</v>
      </c>
      <c r="F654" s="1">
        <v>0.72899999999999998</v>
      </c>
      <c r="G654" s="1">
        <v>0.72899999999999998</v>
      </c>
      <c r="H654" s="1">
        <v>0.81</v>
      </c>
      <c r="I654" s="1">
        <v>0.81</v>
      </c>
    </row>
    <row r="655" spans="1:9" x14ac:dyDescent="0.2">
      <c r="A655" s="3">
        <v>44484</v>
      </c>
      <c r="B655" s="1">
        <v>0.72899999999999998</v>
      </c>
      <c r="C655" s="1">
        <v>0.72899999999999998</v>
      </c>
      <c r="D655" s="1">
        <v>0.78300000000000003</v>
      </c>
      <c r="E655" s="1">
        <v>0.78300000000000003</v>
      </c>
      <c r="F655" s="1">
        <v>0.72899999999999998</v>
      </c>
      <c r="G655" s="1">
        <v>0.72899999999999998</v>
      </c>
      <c r="H655" s="1">
        <v>0.81</v>
      </c>
      <c r="I655" s="1">
        <v>0.81</v>
      </c>
    </row>
    <row r="656" spans="1:9" x14ac:dyDescent="0.2">
      <c r="A656" s="3">
        <v>44485</v>
      </c>
      <c r="B656" s="1">
        <v>0.72899999999999998</v>
      </c>
      <c r="C656" s="1">
        <v>0.72899999999999998</v>
      </c>
      <c r="D656" s="1">
        <v>0.78300000000000003</v>
      </c>
      <c r="E656" s="1">
        <v>0.78300000000000003</v>
      </c>
      <c r="F656" s="1">
        <v>0.72899999999999998</v>
      </c>
      <c r="G656" s="1">
        <v>0.72899999999999998</v>
      </c>
      <c r="H656" s="1">
        <v>0.81</v>
      </c>
      <c r="I656" s="1">
        <v>0.81</v>
      </c>
    </row>
    <row r="657" spans="1:9" x14ac:dyDescent="0.2">
      <c r="A657" s="3">
        <v>44486</v>
      </c>
      <c r="B657" s="1">
        <v>0.72899999999999998</v>
      </c>
      <c r="C657" s="1">
        <v>0.72899999999999998</v>
      </c>
      <c r="D657" s="1">
        <v>0.78300000000000003</v>
      </c>
      <c r="E657" s="1">
        <v>0.78300000000000003</v>
      </c>
      <c r="F657" s="1">
        <v>0.72899999999999998</v>
      </c>
      <c r="G657" s="1">
        <v>0.72899999999999998</v>
      </c>
      <c r="H657" s="1">
        <v>0.81</v>
      </c>
      <c r="I657" s="1">
        <v>0.81</v>
      </c>
    </row>
    <row r="658" spans="1:9" x14ac:dyDescent="0.2">
      <c r="A658" s="3">
        <v>44487</v>
      </c>
      <c r="B658" s="1">
        <v>0.72899999999999998</v>
      </c>
      <c r="C658" s="1">
        <v>0.72899999999999998</v>
      </c>
      <c r="D658" s="1">
        <v>0.78300000000000003</v>
      </c>
      <c r="E658" s="1">
        <v>0.78300000000000003</v>
      </c>
      <c r="F658" s="1">
        <v>0.72899999999999998</v>
      </c>
      <c r="G658" s="1">
        <v>0.72899999999999998</v>
      </c>
      <c r="H658" s="1">
        <v>0.81</v>
      </c>
      <c r="I658" s="1">
        <v>0.81</v>
      </c>
    </row>
    <row r="659" spans="1:9" x14ac:dyDescent="0.2">
      <c r="A659" s="3">
        <v>44488</v>
      </c>
      <c r="B659" s="1">
        <v>0.72899999999999998</v>
      </c>
      <c r="C659" s="1">
        <v>0.72899999999999998</v>
      </c>
      <c r="D659" s="1">
        <v>0.78300000000000003</v>
      </c>
      <c r="E659" s="1">
        <v>0.78300000000000003</v>
      </c>
      <c r="F659" s="1">
        <v>0.72899999999999998</v>
      </c>
      <c r="G659" s="1">
        <v>0.72899999999999998</v>
      </c>
      <c r="H659" s="1">
        <v>0.81</v>
      </c>
      <c r="I659" s="1">
        <v>0.81</v>
      </c>
    </row>
    <row r="660" spans="1:9" x14ac:dyDescent="0.2">
      <c r="A660" s="3">
        <v>44489</v>
      </c>
      <c r="B660" s="1">
        <v>0.72899999999999998</v>
      </c>
      <c r="C660" s="1">
        <v>0.72899999999999998</v>
      </c>
      <c r="D660" s="1">
        <v>0.78300000000000003</v>
      </c>
      <c r="E660" s="1">
        <v>0.78300000000000003</v>
      </c>
      <c r="F660" s="1">
        <v>0.72899999999999998</v>
      </c>
      <c r="G660" s="1">
        <v>0.72899999999999998</v>
      </c>
      <c r="H660" s="1">
        <v>0.81</v>
      </c>
      <c r="I660" s="1">
        <v>0.81</v>
      </c>
    </row>
    <row r="661" spans="1:9" x14ac:dyDescent="0.2">
      <c r="A661" s="3">
        <v>44490</v>
      </c>
      <c r="B661" s="1">
        <v>0.72899999999999998</v>
      </c>
      <c r="C661" s="1">
        <v>0.72899999999999998</v>
      </c>
      <c r="D661" s="1">
        <v>0.78300000000000003</v>
      </c>
      <c r="E661" s="1">
        <v>0.78300000000000003</v>
      </c>
      <c r="F661" s="1">
        <v>0.72899999999999998</v>
      </c>
      <c r="G661" s="1">
        <v>0.72899999999999998</v>
      </c>
      <c r="H661" s="1">
        <v>0.81</v>
      </c>
      <c r="I661" s="1">
        <v>0.81</v>
      </c>
    </row>
    <row r="662" spans="1:9" x14ac:dyDescent="0.2">
      <c r="A662" s="3">
        <v>44491</v>
      </c>
      <c r="B662" s="1">
        <v>0.89</v>
      </c>
      <c r="C662" s="1">
        <v>0.89</v>
      </c>
      <c r="D662" s="1">
        <v>0.95499999999999996</v>
      </c>
      <c r="E662" s="1">
        <v>0.95499999999999996</v>
      </c>
      <c r="F662" s="1">
        <v>0.89</v>
      </c>
      <c r="G662" s="1">
        <v>0.89</v>
      </c>
      <c r="H662" s="1">
        <v>0.98799999999999999</v>
      </c>
      <c r="I662" s="1">
        <v>0.98799999999999999</v>
      </c>
    </row>
    <row r="663" spans="1:9" x14ac:dyDescent="0.2">
      <c r="A663" s="3">
        <v>44492</v>
      </c>
      <c r="B663" s="1">
        <v>0.89</v>
      </c>
      <c r="C663" s="1">
        <v>0.89</v>
      </c>
      <c r="D663" s="1">
        <v>0.95499999999999996</v>
      </c>
      <c r="E663" s="1">
        <v>0.95499999999999996</v>
      </c>
      <c r="F663" s="1">
        <v>0.89</v>
      </c>
      <c r="G663" s="1">
        <v>0.89</v>
      </c>
      <c r="H663" s="1">
        <v>0.98799999999999999</v>
      </c>
      <c r="I663" s="1">
        <v>0.98799999999999999</v>
      </c>
    </row>
    <row r="664" spans="1:9" x14ac:dyDescent="0.2">
      <c r="A664" s="3">
        <v>44493</v>
      </c>
      <c r="B664" s="1">
        <v>0.89</v>
      </c>
      <c r="C664" s="1">
        <v>0.89</v>
      </c>
      <c r="D664" s="1">
        <v>0.95499999999999996</v>
      </c>
      <c r="E664" s="1">
        <v>0.95499999999999996</v>
      </c>
      <c r="F664" s="1">
        <v>0.89</v>
      </c>
      <c r="G664" s="1">
        <v>0.89</v>
      </c>
      <c r="H664" s="1">
        <v>0.98799999999999999</v>
      </c>
      <c r="I664" s="1">
        <v>0.98799999999999999</v>
      </c>
    </row>
    <row r="665" spans="1:9" x14ac:dyDescent="0.2">
      <c r="A665" s="3">
        <v>44494</v>
      </c>
      <c r="B665" s="1">
        <v>0.89</v>
      </c>
      <c r="C665" s="1">
        <v>0.89</v>
      </c>
      <c r="D665" s="1">
        <v>0.95499999999999996</v>
      </c>
      <c r="E665" s="1">
        <v>0.95499999999999996</v>
      </c>
      <c r="F665" s="1">
        <v>0.89</v>
      </c>
      <c r="G665" s="1">
        <v>0.89</v>
      </c>
      <c r="H665" s="1">
        <v>0.98799999999999999</v>
      </c>
      <c r="I665" s="1">
        <v>0.98799999999999999</v>
      </c>
    </row>
    <row r="666" spans="1:9" x14ac:dyDescent="0.2">
      <c r="A666" s="3">
        <v>44495</v>
      </c>
      <c r="B666" s="1">
        <v>0.89</v>
      </c>
      <c r="C666" s="1">
        <v>0.89</v>
      </c>
      <c r="D666" s="1">
        <v>0.95499999999999996</v>
      </c>
      <c r="E666" s="1">
        <v>0.95499999999999996</v>
      </c>
      <c r="F666" s="1">
        <v>0.89</v>
      </c>
      <c r="G666" s="1">
        <v>0.89</v>
      </c>
      <c r="H666" s="1">
        <v>0.98799999999999999</v>
      </c>
      <c r="I666" s="1">
        <v>0.98799999999999999</v>
      </c>
    </row>
    <row r="667" spans="1:9" x14ac:dyDescent="0.2">
      <c r="A667" s="3">
        <v>44496</v>
      </c>
      <c r="B667" s="1">
        <v>0.89</v>
      </c>
      <c r="C667" s="1">
        <v>0.89</v>
      </c>
      <c r="D667" s="1">
        <v>0.95499999999999996</v>
      </c>
      <c r="E667" s="1">
        <v>0.95499999999999996</v>
      </c>
      <c r="F667" s="1">
        <v>0.89</v>
      </c>
      <c r="G667" s="1">
        <v>0.89</v>
      </c>
      <c r="H667" s="1">
        <v>0.98799999999999999</v>
      </c>
      <c r="I667" s="1">
        <v>0.98799999999999999</v>
      </c>
    </row>
    <row r="668" spans="1:9" x14ac:dyDescent="0.2">
      <c r="A668" s="3">
        <v>44497</v>
      </c>
      <c r="B668" s="1">
        <v>0.89</v>
      </c>
      <c r="C668" s="1">
        <v>0.89</v>
      </c>
      <c r="D668" s="1">
        <v>0.95499999999999996</v>
      </c>
      <c r="E668" s="1">
        <v>0.95499999999999996</v>
      </c>
      <c r="F668" s="1">
        <v>0.89</v>
      </c>
      <c r="G668" s="1">
        <v>0.89</v>
      </c>
      <c r="H668" s="1">
        <v>0.98799999999999999</v>
      </c>
      <c r="I668" s="1">
        <v>0.98799999999999999</v>
      </c>
    </row>
    <row r="669" spans="1:9" x14ac:dyDescent="0.2">
      <c r="A669" s="3">
        <v>44498</v>
      </c>
      <c r="B669" s="1">
        <v>0.89</v>
      </c>
      <c r="C669" s="1">
        <v>0.89</v>
      </c>
      <c r="D669" s="1">
        <v>0.95499999999999996</v>
      </c>
      <c r="E669" s="1">
        <v>0.95499999999999996</v>
      </c>
      <c r="F669" s="1">
        <v>0.89</v>
      </c>
      <c r="G669" s="1">
        <v>0.89</v>
      </c>
      <c r="H669" s="1">
        <v>0.98799999999999999</v>
      </c>
      <c r="I669" s="1">
        <v>0.98799999999999999</v>
      </c>
    </row>
    <row r="670" spans="1:9" x14ac:dyDescent="0.2">
      <c r="A670" s="3">
        <v>44499</v>
      </c>
      <c r="B670" s="1">
        <v>0.89</v>
      </c>
      <c r="C670" s="1">
        <v>0.89</v>
      </c>
      <c r="D670" s="1">
        <v>0.95499999999999996</v>
      </c>
      <c r="E670" s="1">
        <v>0.95499999999999996</v>
      </c>
      <c r="F670" s="1">
        <v>0.89</v>
      </c>
      <c r="G670" s="1">
        <v>0.89</v>
      </c>
      <c r="H670" s="1">
        <v>0.98799999999999999</v>
      </c>
      <c r="I670" s="1">
        <v>0.98799999999999999</v>
      </c>
    </row>
    <row r="671" spans="1:9" x14ac:dyDescent="0.2">
      <c r="A671" s="3">
        <v>44500</v>
      </c>
      <c r="B671" s="1">
        <v>0.89</v>
      </c>
      <c r="C671" s="1">
        <v>0.89</v>
      </c>
      <c r="D671" s="1">
        <v>0.95499999999999996</v>
      </c>
      <c r="E671" s="1">
        <v>0.95499999999999996</v>
      </c>
      <c r="F671" s="1">
        <v>0.89</v>
      </c>
      <c r="G671" s="1">
        <v>0.89</v>
      </c>
      <c r="H671" s="1">
        <v>0.98799999999999999</v>
      </c>
      <c r="I671" s="1">
        <v>0.98799999999999999</v>
      </c>
    </row>
    <row r="672" spans="1:9" x14ac:dyDescent="0.2">
      <c r="A672" s="3">
        <v>44501</v>
      </c>
      <c r="B672" s="1">
        <v>0.89</v>
      </c>
      <c r="C672" s="1">
        <v>0.89</v>
      </c>
      <c r="D672" s="1">
        <v>0.95499999999999996</v>
      </c>
      <c r="E672" s="1">
        <v>0.95499999999999996</v>
      </c>
      <c r="F672" s="1">
        <v>0.89</v>
      </c>
      <c r="G672" s="1">
        <v>0.89</v>
      </c>
      <c r="H672" s="1">
        <v>0.98799999999999999</v>
      </c>
      <c r="I672" s="1">
        <v>0.98799999999999999</v>
      </c>
    </row>
    <row r="673" spans="1:9" x14ac:dyDescent="0.2">
      <c r="A673" s="3">
        <v>44502</v>
      </c>
      <c r="B673" s="1">
        <v>0.89</v>
      </c>
      <c r="C673" s="1">
        <v>0.89</v>
      </c>
      <c r="D673" s="1">
        <v>0.95499999999999996</v>
      </c>
      <c r="E673" s="1">
        <v>0.95499999999999996</v>
      </c>
      <c r="F673" s="1">
        <v>0.89</v>
      </c>
      <c r="G673" s="1">
        <v>0.89</v>
      </c>
      <c r="H673" s="1">
        <v>0.98799999999999999</v>
      </c>
      <c r="I673" s="1">
        <v>0.98799999999999999</v>
      </c>
    </row>
    <row r="674" spans="1:9" x14ac:dyDescent="0.2">
      <c r="A674" s="3">
        <v>44503</v>
      </c>
      <c r="B674" s="1">
        <v>0.89</v>
      </c>
      <c r="C674" s="1">
        <v>0.89</v>
      </c>
      <c r="D674" s="1">
        <v>0.95499999999999996</v>
      </c>
      <c r="E674" s="1">
        <v>0.95499999999999996</v>
      </c>
      <c r="F674" s="1">
        <v>0.89</v>
      </c>
      <c r="G674" s="1">
        <v>0.89</v>
      </c>
      <c r="H674" s="1">
        <v>0.98799999999999999</v>
      </c>
      <c r="I674" s="1">
        <v>0.98799999999999999</v>
      </c>
    </row>
    <row r="675" spans="1:9" x14ac:dyDescent="0.2">
      <c r="A675" s="3">
        <v>44504</v>
      </c>
      <c r="B675" s="1">
        <v>0.89</v>
      </c>
      <c r="C675" s="1">
        <v>0.89</v>
      </c>
      <c r="D675" s="1">
        <v>0.95499999999999996</v>
      </c>
      <c r="E675" s="1">
        <v>0.95499999999999996</v>
      </c>
      <c r="F675" s="1">
        <v>0.89</v>
      </c>
      <c r="G675" s="1">
        <v>0.89</v>
      </c>
      <c r="H675" s="1">
        <v>0.98799999999999999</v>
      </c>
      <c r="I675" s="1">
        <v>0.98799999999999999</v>
      </c>
    </row>
    <row r="676" spans="1:9" x14ac:dyDescent="0.2">
      <c r="A676" s="3">
        <v>44505</v>
      </c>
      <c r="B676" s="1">
        <v>0.89</v>
      </c>
      <c r="C676" s="1">
        <v>0.89</v>
      </c>
      <c r="D676" s="1">
        <v>0.95499999999999996</v>
      </c>
      <c r="E676" s="1">
        <v>0.95499999999999996</v>
      </c>
      <c r="F676" s="1">
        <v>0.89</v>
      </c>
      <c r="G676" s="1">
        <v>0.89</v>
      </c>
      <c r="H676" s="1">
        <v>0.98799999999999999</v>
      </c>
      <c r="I676" s="1">
        <v>0.98799999999999999</v>
      </c>
    </row>
    <row r="677" spans="1:9" x14ac:dyDescent="0.2">
      <c r="A677" s="3">
        <v>44506</v>
      </c>
      <c r="B677" s="1">
        <v>0.89</v>
      </c>
      <c r="C677" s="1">
        <v>0.89</v>
      </c>
      <c r="D677" s="1">
        <v>0.95499999999999996</v>
      </c>
      <c r="E677" s="1">
        <v>0.95499999999999996</v>
      </c>
      <c r="F677" s="1">
        <v>0.89</v>
      </c>
      <c r="G677" s="1">
        <v>0.89</v>
      </c>
      <c r="H677" s="1">
        <v>0.98799999999999999</v>
      </c>
      <c r="I677" s="1">
        <v>0.98799999999999999</v>
      </c>
    </row>
    <row r="678" spans="1:9" x14ac:dyDescent="0.2">
      <c r="A678" s="3">
        <v>44507</v>
      </c>
      <c r="B678" s="1">
        <v>0.89</v>
      </c>
      <c r="C678" s="1">
        <v>0.89</v>
      </c>
      <c r="D678" s="1">
        <v>0.95499999999999996</v>
      </c>
      <c r="E678" s="1">
        <v>0.95499999999999996</v>
      </c>
      <c r="F678" s="1">
        <v>0.89</v>
      </c>
      <c r="G678" s="1">
        <v>0.89</v>
      </c>
      <c r="H678" s="1">
        <v>0.98799999999999999</v>
      </c>
      <c r="I678" s="1">
        <v>0.98799999999999999</v>
      </c>
    </row>
    <row r="679" spans="1:9" x14ac:dyDescent="0.2">
      <c r="A679" s="3">
        <v>44508</v>
      </c>
      <c r="B679" s="1">
        <v>0.89</v>
      </c>
      <c r="C679" s="1">
        <v>0.89</v>
      </c>
      <c r="D679" s="1">
        <v>0.95499999999999996</v>
      </c>
      <c r="E679" s="1">
        <v>0.95499999999999996</v>
      </c>
      <c r="F679" s="1">
        <v>0.89</v>
      </c>
      <c r="G679" s="1">
        <v>0.89</v>
      </c>
      <c r="H679" s="1">
        <v>0.98799999999999999</v>
      </c>
      <c r="I679" s="1">
        <v>0.98799999999999999</v>
      </c>
    </row>
    <row r="680" spans="1:9" x14ac:dyDescent="0.2">
      <c r="A680" s="3">
        <v>44509</v>
      </c>
      <c r="B680" s="1">
        <v>0.89</v>
      </c>
      <c r="C680" s="1">
        <v>0.89</v>
      </c>
      <c r="D680" s="1">
        <v>0.95499999999999996</v>
      </c>
      <c r="E680" s="1">
        <v>0.95499999999999996</v>
      </c>
      <c r="F680" s="1">
        <v>0.89</v>
      </c>
      <c r="G680" s="1">
        <v>0.89</v>
      </c>
      <c r="H680" s="1">
        <v>0.98799999999999999</v>
      </c>
      <c r="I680" s="1">
        <v>0.98799999999999999</v>
      </c>
    </row>
    <row r="681" spans="1:9" x14ac:dyDescent="0.2">
      <c r="A681" s="3">
        <v>44510</v>
      </c>
      <c r="B681" s="1">
        <v>0.89</v>
      </c>
      <c r="C681" s="1">
        <v>0.89</v>
      </c>
      <c r="D681" s="1">
        <v>0.95499999999999996</v>
      </c>
      <c r="E681" s="1">
        <v>0.95499999999999996</v>
      </c>
      <c r="F681" s="1">
        <v>0.89</v>
      </c>
      <c r="G681" s="1">
        <v>0.89</v>
      </c>
      <c r="H681" s="1">
        <v>0.98799999999999999</v>
      </c>
      <c r="I681" s="1">
        <v>0.98799999999999999</v>
      </c>
    </row>
    <row r="682" spans="1:9" x14ac:dyDescent="0.2">
      <c r="A682" s="3">
        <v>44511</v>
      </c>
      <c r="B682" s="1">
        <v>0.89</v>
      </c>
      <c r="C682" s="1">
        <v>0.89</v>
      </c>
      <c r="D682" s="1">
        <v>0.95499999999999996</v>
      </c>
      <c r="E682" s="1">
        <v>0.95499999999999996</v>
      </c>
      <c r="F682" s="1">
        <v>0.89</v>
      </c>
      <c r="G682" s="1">
        <v>0.89</v>
      </c>
      <c r="H682" s="1">
        <v>0.98799999999999999</v>
      </c>
      <c r="I682" s="1">
        <v>0.98799999999999999</v>
      </c>
    </row>
    <row r="683" spans="1:9" x14ac:dyDescent="0.2">
      <c r="A683" s="3">
        <v>44512</v>
      </c>
      <c r="B683" s="1">
        <v>0.89</v>
      </c>
      <c r="C683" s="1">
        <v>0.89</v>
      </c>
      <c r="D683" s="1">
        <v>0.95499999999999996</v>
      </c>
      <c r="E683" s="1">
        <v>0.95499999999999996</v>
      </c>
      <c r="F683" s="1">
        <v>0.89</v>
      </c>
      <c r="G683" s="1">
        <v>0.89</v>
      </c>
      <c r="H683" s="1">
        <v>0.98799999999999999</v>
      </c>
      <c r="I683" s="1">
        <v>0.98799999999999999</v>
      </c>
    </row>
    <row r="684" spans="1:9" x14ac:dyDescent="0.2">
      <c r="A684" s="3">
        <v>44513</v>
      </c>
      <c r="B684" s="1">
        <v>0.89</v>
      </c>
      <c r="C684" s="1">
        <v>0.89</v>
      </c>
      <c r="D684" s="1">
        <v>0.95499999999999996</v>
      </c>
      <c r="E684" s="1">
        <v>0.95499999999999996</v>
      </c>
      <c r="F684" s="1">
        <v>0.89</v>
      </c>
      <c r="G684" s="1">
        <v>0.89</v>
      </c>
      <c r="H684" s="1">
        <v>0.98799999999999999</v>
      </c>
      <c r="I684" s="1">
        <v>0.98799999999999999</v>
      </c>
    </row>
    <row r="685" spans="1:9" x14ac:dyDescent="0.2">
      <c r="A685" s="3">
        <v>44514</v>
      </c>
      <c r="B685" s="1">
        <v>0.89</v>
      </c>
      <c r="C685" s="1">
        <v>0.89</v>
      </c>
      <c r="D685" s="1">
        <v>0.95499999999999996</v>
      </c>
      <c r="E685" s="1">
        <v>0.95499999999999996</v>
      </c>
      <c r="F685" s="1">
        <v>0.89</v>
      </c>
      <c r="G685" s="1">
        <v>0.89</v>
      </c>
      <c r="H685" s="1">
        <v>0.98799999999999999</v>
      </c>
      <c r="I685" s="1">
        <v>0.98799999999999999</v>
      </c>
    </row>
    <row r="686" spans="1:9" x14ac:dyDescent="0.2">
      <c r="A686" s="3">
        <v>44515</v>
      </c>
      <c r="B686" s="1">
        <v>0.89</v>
      </c>
      <c r="C686" s="1">
        <v>0.89</v>
      </c>
      <c r="D686" s="1">
        <v>0.95499999999999996</v>
      </c>
      <c r="E686" s="1">
        <v>0.95499999999999996</v>
      </c>
      <c r="F686" s="1">
        <v>0.89</v>
      </c>
      <c r="G686" s="1">
        <v>0.89</v>
      </c>
      <c r="H686" s="1">
        <v>0.98799999999999999</v>
      </c>
      <c r="I686" s="1">
        <v>0.98799999999999999</v>
      </c>
    </row>
    <row r="687" spans="1:9" x14ac:dyDescent="0.2">
      <c r="A687" s="3">
        <v>44516</v>
      </c>
      <c r="B687" s="1">
        <v>0.89</v>
      </c>
      <c r="C687" s="1">
        <v>0.89</v>
      </c>
      <c r="D687" s="1">
        <v>0.95499999999999996</v>
      </c>
      <c r="E687" s="1">
        <v>0.95499999999999996</v>
      </c>
      <c r="F687" s="1">
        <v>0.89</v>
      </c>
      <c r="G687" s="1">
        <v>0.89</v>
      </c>
      <c r="H687" s="1">
        <v>0.98799999999999999</v>
      </c>
      <c r="I687" s="1">
        <v>0.98799999999999999</v>
      </c>
    </row>
    <row r="688" spans="1:9" x14ac:dyDescent="0.2">
      <c r="A688" s="3">
        <v>44517</v>
      </c>
      <c r="B688" s="1">
        <v>0.89</v>
      </c>
      <c r="C688" s="1">
        <v>0.89</v>
      </c>
      <c r="D688" s="1">
        <v>0.95499999999999996</v>
      </c>
      <c r="E688" s="1">
        <v>0.95499999999999996</v>
      </c>
      <c r="F688" s="1">
        <v>0.89</v>
      </c>
      <c r="G688" s="1">
        <v>0.89</v>
      </c>
      <c r="H688" s="1">
        <v>0.98799999999999999</v>
      </c>
      <c r="I688" s="1">
        <v>0.98799999999999999</v>
      </c>
    </row>
    <row r="689" spans="1:9" x14ac:dyDescent="0.2">
      <c r="A689" s="3">
        <v>44518</v>
      </c>
      <c r="B689" s="1">
        <v>0.89</v>
      </c>
      <c r="C689" s="1">
        <v>0.89</v>
      </c>
      <c r="D689" s="1">
        <v>0.95499999999999996</v>
      </c>
      <c r="E689" s="1">
        <v>0.95499999999999996</v>
      </c>
      <c r="F689" s="1">
        <v>0.89</v>
      </c>
      <c r="G689" s="1">
        <v>0.89</v>
      </c>
      <c r="H689" s="1">
        <v>0.98799999999999999</v>
      </c>
      <c r="I689" s="1">
        <v>0.98799999999999999</v>
      </c>
    </row>
    <row r="690" spans="1:9" x14ac:dyDescent="0.2">
      <c r="A690" s="3">
        <v>44519</v>
      </c>
      <c r="B690" s="1">
        <v>0.89</v>
      </c>
      <c r="C690" s="1">
        <v>0.89</v>
      </c>
      <c r="D690" s="1">
        <v>0.95499999999999996</v>
      </c>
      <c r="E690" s="1">
        <v>0.95499999999999996</v>
      </c>
      <c r="F690" s="1">
        <v>0.89</v>
      </c>
      <c r="G690" s="1">
        <v>0.89</v>
      </c>
      <c r="H690" s="1">
        <v>0.98799999999999999</v>
      </c>
      <c r="I690" s="1">
        <v>0.98799999999999999</v>
      </c>
    </row>
    <row r="691" spans="1:9" x14ac:dyDescent="0.2">
      <c r="A691" s="3">
        <v>44520</v>
      </c>
      <c r="B691" s="1">
        <v>0.89</v>
      </c>
      <c r="C691" s="1">
        <v>0.89</v>
      </c>
      <c r="D691" s="1">
        <v>0.95499999999999996</v>
      </c>
      <c r="E691" s="1">
        <v>0.95499999999999996</v>
      </c>
      <c r="F691" s="1">
        <v>0.89</v>
      </c>
      <c r="G691" s="1">
        <v>0.89</v>
      </c>
      <c r="H691" s="1">
        <v>0.98799999999999999</v>
      </c>
      <c r="I691" s="1">
        <v>0.98799999999999999</v>
      </c>
    </row>
    <row r="692" spans="1:9" x14ac:dyDescent="0.2">
      <c r="A692" s="3">
        <v>44521</v>
      </c>
      <c r="B692" s="1">
        <v>0.997</v>
      </c>
      <c r="C692" s="1">
        <v>0.997</v>
      </c>
      <c r="D692" s="1">
        <v>1.07</v>
      </c>
      <c r="E692" s="1">
        <v>1.07</v>
      </c>
      <c r="F692" s="1">
        <v>0.997</v>
      </c>
      <c r="G692" s="1">
        <v>0.997</v>
      </c>
      <c r="H692" s="1">
        <v>1.107</v>
      </c>
      <c r="I692" s="1">
        <v>1.107</v>
      </c>
    </row>
    <row r="693" spans="1:9" x14ac:dyDescent="0.2">
      <c r="A693" s="3">
        <v>44522</v>
      </c>
      <c r="B693" s="1">
        <v>0.997</v>
      </c>
      <c r="C693" s="1">
        <v>0.997</v>
      </c>
      <c r="D693" s="1">
        <v>1.07</v>
      </c>
      <c r="E693" s="1">
        <v>1.07</v>
      </c>
      <c r="F693" s="1">
        <v>0.997</v>
      </c>
      <c r="G693" s="1">
        <v>0.997</v>
      </c>
      <c r="H693" s="1">
        <v>1.107</v>
      </c>
      <c r="I693" s="1">
        <v>1.107</v>
      </c>
    </row>
    <row r="694" spans="1:9" x14ac:dyDescent="0.2">
      <c r="A694" s="3">
        <v>44523</v>
      </c>
      <c r="B694" s="1">
        <v>0.997</v>
      </c>
      <c r="C694" s="1">
        <v>0.997</v>
      </c>
      <c r="D694" s="1">
        <v>1.07</v>
      </c>
      <c r="E694" s="1">
        <v>1.07</v>
      </c>
      <c r="F694" s="1">
        <v>0.997</v>
      </c>
      <c r="G694" s="1">
        <v>0.997</v>
      </c>
      <c r="H694" s="1">
        <v>1.107</v>
      </c>
      <c r="I694" s="1">
        <v>1.107</v>
      </c>
    </row>
    <row r="695" spans="1:9" x14ac:dyDescent="0.2">
      <c r="A695" s="3">
        <v>44524</v>
      </c>
      <c r="B695" s="1">
        <v>0.997</v>
      </c>
      <c r="C695" s="1">
        <v>0.997</v>
      </c>
      <c r="D695" s="1">
        <v>1.07</v>
      </c>
      <c r="E695" s="1">
        <v>1.07</v>
      </c>
      <c r="F695" s="1">
        <v>0.997</v>
      </c>
      <c r="G695" s="1">
        <v>0.997</v>
      </c>
      <c r="H695" s="1">
        <v>1.107</v>
      </c>
      <c r="I695" s="1">
        <v>1.107</v>
      </c>
    </row>
    <row r="696" spans="1:9" x14ac:dyDescent="0.2">
      <c r="A696" s="3">
        <v>44525</v>
      </c>
      <c r="B696" s="1">
        <v>0.997</v>
      </c>
      <c r="C696" s="1">
        <v>0.997</v>
      </c>
      <c r="D696" s="1">
        <v>1.07</v>
      </c>
      <c r="E696" s="1">
        <v>1.07</v>
      </c>
      <c r="F696" s="1">
        <v>0.997</v>
      </c>
      <c r="G696" s="1">
        <v>0.997</v>
      </c>
      <c r="H696" s="1">
        <v>1.107</v>
      </c>
      <c r="I696" s="1">
        <v>1.107</v>
      </c>
    </row>
    <row r="697" spans="1:9" x14ac:dyDescent="0.2">
      <c r="A697" s="3">
        <v>44526</v>
      </c>
      <c r="B697" s="1">
        <v>0.997</v>
      </c>
      <c r="C697" s="1">
        <v>0.997</v>
      </c>
      <c r="D697" s="1">
        <v>1.07</v>
      </c>
      <c r="E697" s="1">
        <v>1.07</v>
      </c>
      <c r="F697" s="1">
        <v>0.997</v>
      </c>
      <c r="G697" s="1">
        <v>0.997</v>
      </c>
      <c r="H697" s="1">
        <v>1.107</v>
      </c>
      <c r="I697" s="1">
        <v>1.107</v>
      </c>
    </row>
    <row r="698" spans="1:9" x14ac:dyDescent="0.2">
      <c r="A698" s="3">
        <v>44527</v>
      </c>
      <c r="B698" s="1">
        <v>0.997</v>
      </c>
      <c r="C698" s="1">
        <v>0.997</v>
      </c>
      <c r="D698" s="1">
        <v>1.07</v>
      </c>
      <c r="E698" s="1">
        <v>1.07</v>
      </c>
      <c r="F698" s="1">
        <v>0.997</v>
      </c>
      <c r="G698" s="1">
        <v>0.997</v>
      </c>
      <c r="H698" s="1">
        <v>1.107</v>
      </c>
      <c r="I698" s="1">
        <v>1.107</v>
      </c>
    </row>
    <row r="699" spans="1:9" x14ac:dyDescent="0.2">
      <c r="A699" s="3">
        <v>44528</v>
      </c>
      <c r="B699" s="1">
        <v>0.997</v>
      </c>
      <c r="C699" s="1">
        <v>0.997</v>
      </c>
      <c r="D699" s="1">
        <v>1.07</v>
      </c>
      <c r="E699" s="1">
        <v>1.07</v>
      </c>
      <c r="F699" s="1">
        <v>0.997</v>
      </c>
      <c r="G699" s="1">
        <v>0.997</v>
      </c>
      <c r="H699" s="1">
        <v>1.107</v>
      </c>
      <c r="I699" s="1">
        <v>1.107</v>
      </c>
    </row>
    <row r="700" spans="1:9" x14ac:dyDescent="0.2">
      <c r="A700" s="3">
        <v>44529</v>
      </c>
      <c r="B700" s="1">
        <v>0.997</v>
      </c>
      <c r="C700" s="1">
        <v>0.997</v>
      </c>
      <c r="D700" s="1">
        <v>1.07</v>
      </c>
      <c r="E700" s="1">
        <v>1.07</v>
      </c>
      <c r="F700" s="1">
        <v>0.997</v>
      </c>
      <c r="G700" s="1">
        <v>0.997</v>
      </c>
      <c r="H700" s="1">
        <v>1.107</v>
      </c>
      <c r="I700" s="1">
        <v>1.107</v>
      </c>
    </row>
    <row r="701" spans="1:9" x14ac:dyDescent="0.2">
      <c r="A701" s="3">
        <v>44530</v>
      </c>
      <c r="B701" s="1">
        <v>0.997</v>
      </c>
      <c r="C701" s="1">
        <v>0.997</v>
      </c>
      <c r="D701" s="1">
        <v>1.07</v>
      </c>
      <c r="E701" s="1">
        <v>1.07</v>
      </c>
      <c r="F701" s="1">
        <v>0.997</v>
      </c>
      <c r="G701" s="1">
        <v>0.997</v>
      </c>
      <c r="H701" s="1">
        <v>1.107</v>
      </c>
      <c r="I701" s="1">
        <v>1.107</v>
      </c>
    </row>
    <row r="702" spans="1:9" x14ac:dyDescent="0.2">
      <c r="A702" s="3">
        <v>44531</v>
      </c>
      <c r="B702" s="1">
        <v>0.997</v>
      </c>
      <c r="C702" s="1">
        <v>0.997</v>
      </c>
      <c r="D702" s="1">
        <v>1.07</v>
      </c>
      <c r="E702" s="1">
        <v>1.07</v>
      </c>
      <c r="F702" s="1">
        <v>0.997</v>
      </c>
      <c r="G702" s="1">
        <v>0.997</v>
      </c>
      <c r="H702" s="1">
        <v>1.107</v>
      </c>
      <c r="I702" s="1">
        <v>1.107</v>
      </c>
    </row>
    <row r="703" spans="1:9" x14ac:dyDescent="0.2">
      <c r="A703" s="3">
        <v>44532</v>
      </c>
      <c r="B703" s="1">
        <v>0.997</v>
      </c>
      <c r="C703" s="1">
        <v>0.997</v>
      </c>
      <c r="D703" s="1">
        <v>1.07</v>
      </c>
      <c r="E703" s="1">
        <v>1.07</v>
      </c>
      <c r="F703" s="1">
        <v>0.997</v>
      </c>
      <c r="G703" s="1">
        <v>0.997</v>
      </c>
      <c r="H703" s="1">
        <v>1.107</v>
      </c>
      <c r="I703" s="1">
        <v>1.107</v>
      </c>
    </row>
    <row r="704" spans="1:9" x14ac:dyDescent="0.2">
      <c r="A704" s="3">
        <v>44533</v>
      </c>
      <c r="B704" s="1">
        <v>0.997</v>
      </c>
      <c r="C704" s="1">
        <v>0.997</v>
      </c>
      <c r="D704" s="1">
        <v>1.07</v>
      </c>
      <c r="E704" s="1">
        <v>1.07</v>
      </c>
      <c r="F704" s="1">
        <v>0.997</v>
      </c>
      <c r="G704" s="1">
        <v>0.997</v>
      </c>
      <c r="H704" s="1">
        <v>1.107</v>
      </c>
      <c r="I704" s="1">
        <v>1.107</v>
      </c>
    </row>
    <row r="705" spans="1:9" x14ac:dyDescent="0.2">
      <c r="A705" s="3">
        <v>44534</v>
      </c>
      <c r="B705" s="1">
        <v>0.997</v>
      </c>
      <c r="C705" s="1">
        <v>0.997</v>
      </c>
      <c r="D705" s="1">
        <v>1.07</v>
      </c>
      <c r="E705" s="1">
        <v>1.07</v>
      </c>
      <c r="F705" s="1">
        <v>0.997</v>
      </c>
      <c r="G705" s="1">
        <v>0.997</v>
      </c>
      <c r="H705" s="1">
        <v>1.107</v>
      </c>
      <c r="I705" s="1">
        <v>1.107</v>
      </c>
    </row>
    <row r="706" spans="1:9" x14ac:dyDescent="0.2">
      <c r="A706" s="3">
        <v>44535</v>
      </c>
      <c r="B706" s="1">
        <v>0.997</v>
      </c>
      <c r="C706" s="1">
        <v>0.997</v>
      </c>
      <c r="D706" s="1">
        <v>1.07</v>
      </c>
      <c r="E706" s="1">
        <v>1.07</v>
      </c>
      <c r="F706" s="1">
        <v>0.997</v>
      </c>
      <c r="G706" s="1">
        <v>0.997</v>
      </c>
      <c r="H706" s="1">
        <v>1.107</v>
      </c>
      <c r="I706" s="1">
        <v>1.107</v>
      </c>
    </row>
    <row r="707" spans="1:9" x14ac:dyDescent="0.2">
      <c r="A707" s="3">
        <v>44536</v>
      </c>
      <c r="B707" s="1">
        <v>0.997</v>
      </c>
      <c r="C707" s="1">
        <v>0.997</v>
      </c>
      <c r="D707" s="1">
        <v>1.07</v>
      </c>
      <c r="E707" s="1">
        <v>1.07</v>
      </c>
      <c r="F707" s="1">
        <v>0.997</v>
      </c>
      <c r="G707" s="1">
        <v>0.997</v>
      </c>
      <c r="H707" s="1">
        <v>1.107</v>
      </c>
      <c r="I707" s="1">
        <v>1.107</v>
      </c>
    </row>
    <row r="708" spans="1:9" x14ac:dyDescent="0.2">
      <c r="A708" s="3">
        <v>44537</v>
      </c>
      <c r="B708" s="1">
        <v>0.997</v>
      </c>
      <c r="C708" s="1">
        <v>0.997</v>
      </c>
      <c r="D708" s="1">
        <v>1.07</v>
      </c>
      <c r="E708" s="1">
        <v>1.07</v>
      </c>
      <c r="F708" s="1">
        <v>0.997</v>
      </c>
      <c r="G708" s="1">
        <v>0.997</v>
      </c>
      <c r="H708" s="1">
        <v>1.107</v>
      </c>
      <c r="I708" s="1">
        <v>1.107</v>
      </c>
    </row>
    <row r="709" spans="1:9" x14ac:dyDescent="0.2">
      <c r="A709" s="3">
        <v>44538</v>
      </c>
      <c r="B709" s="1">
        <v>0.997</v>
      </c>
      <c r="C709" s="1">
        <v>0.997</v>
      </c>
      <c r="D709" s="1">
        <v>1.07</v>
      </c>
      <c r="E709" s="1">
        <v>1.07</v>
      </c>
      <c r="F709" s="1">
        <v>0.997</v>
      </c>
      <c r="G709" s="1">
        <v>0.997</v>
      </c>
      <c r="H709" s="1">
        <v>1.107</v>
      </c>
      <c r="I709" s="1">
        <v>1.107</v>
      </c>
    </row>
    <row r="710" spans="1:9" x14ac:dyDescent="0.2">
      <c r="A710" s="3">
        <v>44539</v>
      </c>
      <c r="B710" s="1">
        <v>0.997</v>
      </c>
      <c r="C710" s="1">
        <v>0.997</v>
      </c>
      <c r="D710" s="1">
        <v>1.07</v>
      </c>
      <c r="E710" s="1">
        <v>1.07</v>
      </c>
      <c r="F710" s="1">
        <v>0.997</v>
      </c>
      <c r="G710" s="1">
        <v>0.997</v>
      </c>
      <c r="H710" s="1">
        <v>1.107</v>
      </c>
      <c r="I710" s="1">
        <v>1.107</v>
      </c>
    </row>
    <row r="711" spans="1:9" x14ac:dyDescent="0.2">
      <c r="A711" s="3">
        <v>44540</v>
      </c>
      <c r="B711" s="1">
        <v>0.997</v>
      </c>
      <c r="C711" s="1">
        <v>0.997</v>
      </c>
      <c r="D711" s="1">
        <v>1.07</v>
      </c>
      <c r="E711" s="1">
        <v>1.07</v>
      </c>
      <c r="F711" s="1">
        <v>0.997</v>
      </c>
      <c r="G711" s="1">
        <v>0.997</v>
      </c>
      <c r="H711" s="1">
        <v>1.107</v>
      </c>
      <c r="I711" s="1">
        <v>1.107</v>
      </c>
    </row>
    <row r="712" spans="1:9" x14ac:dyDescent="0.2">
      <c r="A712" s="3">
        <v>44541</v>
      </c>
      <c r="B712" s="1">
        <v>0.997</v>
      </c>
      <c r="C712" s="1">
        <v>0.997</v>
      </c>
      <c r="D712" s="1">
        <v>1.07</v>
      </c>
      <c r="E712" s="1">
        <v>1.07</v>
      </c>
      <c r="F712" s="1">
        <v>0.997</v>
      </c>
      <c r="G712" s="1">
        <v>0.997</v>
      </c>
      <c r="H712" s="1">
        <v>1.107</v>
      </c>
      <c r="I712" s="1">
        <v>1.107</v>
      </c>
    </row>
    <row r="713" spans="1:9" x14ac:dyDescent="0.2">
      <c r="A713" s="3">
        <v>44542</v>
      </c>
      <c r="B713" s="1">
        <v>0.997</v>
      </c>
      <c r="C713" s="1">
        <v>0.997</v>
      </c>
      <c r="D713" s="1">
        <v>1.07</v>
      </c>
      <c r="E713" s="1">
        <v>1.07</v>
      </c>
      <c r="F713" s="1">
        <v>0.997</v>
      </c>
      <c r="G713" s="1">
        <v>0.997</v>
      </c>
      <c r="H713" s="1">
        <v>1.107</v>
      </c>
      <c r="I713" s="1">
        <v>1.107</v>
      </c>
    </row>
    <row r="714" spans="1:9" x14ac:dyDescent="0.2">
      <c r="A714" s="3">
        <v>44543</v>
      </c>
      <c r="B714" s="1">
        <v>0.997</v>
      </c>
      <c r="C714" s="1">
        <v>0.997</v>
      </c>
      <c r="D714" s="1">
        <v>1.07</v>
      </c>
      <c r="E714" s="1">
        <v>1.07</v>
      </c>
      <c r="F714" s="1">
        <v>0.997</v>
      </c>
      <c r="G714" s="1">
        <v>0.997</v>
      </c>
      <c r="H714" s="1">
        <v>1.107</v>
      </c>
      <c r="I714" s="1">
        <v>1.107</v>
      </c>
    </row>
    <row r="715" spans="1:9" x14ac:dyDescent="0.2">
      <c r="A715" s="3">
        <v>44544</v>
      </c>
      <c r="B715" s="1">
        <v>0.997</v>
      </c>
      <c r="C715" s="1">
        <v>0.997</v>
      </c>
      <c r="D715" s="1">
        <v>1.07</v>
      </c>
      <c r="E715" s="1">
        <v>1.07</v>
      </c>
      <c r="F715" s="1">
        <v>0.997</v>
      </c>
      <c r="G715" s="1">
        <v>0.997</v>
      </c>
      <c r="H715" s="1">
        <v>1.107</v>
      </c>
      <c r="I715" s="1">
        <v>1.107</v>
      </c>
    </row>
    <row r="716" spans="1:9" x14ac:dyDescent="0.2">
      <c r="A716" s="3">
        <v>44545</v>
      </c>
      <c r="B716" s="1">
        <v>0.997</v>
      </c>
      <c r="C716" s="1">
        <v>0.997</v>
      </c>
      <c r="D716" s="1">
        <v>1.07</v>
      </c>
      <c r="E716" s="1">
        <v>1.07</v>
      </c>
      <c r="F716" s="1">
        <v>0.997</v>
      </c>
      <c r="G716" s="1">
        <v>0.997</v>
      </c>
      <c r="H716" s="1">
        <v>1.107</v>
      </c>
      <c r="I716" s="1">
        <v>1.107</v>
      </c>
    </row>
    <row r="717" spans="1:9" x14ac:dyDescent="0.2">
      <c r="A717" s="3">
        <v>44546</v>
      </c>
      <c r="B717" s="1">
        <v>0.997</v>
      </c>
      <c r="C717" s="1">
        <v>0.997</v>
      </c>
      <c r="D717" s="1">
        <v>1.07</v>
      </c>
      <c r="E717" s="1">
        <v>1.07</v>
      </c>
      <c r="F717" s="1">
        <v>0.997</v>
      </c>
      <c r="G717" s="1">
        <v>0.997</v>
      </c>
      <c r="H717" s="1">
        <v>1.107</v>
      </c>
      <c r="I717" s="1">
        <v>1.107</v>
      </c>
    </row>
    <row r="718" spans="1:9" x14ac:dyDescent="0.2">
      <c r="A718" s="3">
        <v>44547</v>
      </c>
      <c r="B718" s="1">
        <v>0.997</v>
      </c>
      <c r="C718" s="1">
        <v>0.997</v>
      </c>
      <c r="D718" s="1">
        <v>1.07</v>
      </c>
      <c r="E718" s="1">
        <v>1.07</v>
      </c>
      <c r="F718" s="1">
        <v>0.997</v>
      </c>
      <c r="G718" s="1">
        <v>0.997</v>
      </c>
      <c r="H718" s="1">
        <v>1.107</v>
      </c>
      <c r="I718" s="1">
        <v>1.107</v>
      </c>
    </row>
    <row r="719" spans="1:9" x14ac:dyDescent="0.2">
      <c r="A719" s="3">
        <v>44548</v>
      </c>
      <c r="B719" s="1">
        <v>0.997</v>
      </c>
      <c r="C719" s="1">
        <v>0.997</v>
      </c>
      <c r="D719" s="1">
        <v>1.07</v>
      </c>
      <c r="E719" s="1">
        <v>1.07</v>
      </c>
      <c r="F719" s="1">
        <v>0.997</v>
      </c>
      <c r="G719" s="1">
        <v>0.997</v>
      </c>
      <c r="H719" s="1">
        <v>1.107</v>
      </c>
      <c r="I719" s="1">
        <v>1.107</v>
      </c>
    </row>
    <row r="720" spans="1:9" x14ac:dyDescent="0.2">
      <c r="A720" s="3">
        <v>44549</v>
      </c>
      <c r="B720" s="1">
        <v>0.997</v>
      </c>
      <c r="C720" s="1">
        <v>0.997</v>
      </c>
      <c r="D720" s="1">
        <v>1.07</v>
      </c>
      <c r="E720" s="1">
        <v>1.07</v>
      </c>
      <c r="F720" s="1">
        <v>0.997</v>
      </c>
      <c r="G720" s="1">
        <v>0.997</v>
      </c>
      <c r="H720" s="1">
        <v>1.107</v>
      </c>
      <c r="I720" s="1">
        <v>1.107</v>
      </c>
    </row>
    <row r="721" spans="1:9" x14ac:dyDescent="0.2">
      <c r="A721" s="3">
        <v>44550</v>
      </c>
      <c r="B721" s="1">
        <v>0.997</v>
      </c>
      <c r="C721" s="1">
        <v>0.997</v>
      </c>
      <c r="D721" s="1">
        <v>1.07</v>
      </c>
      <c r="E721" s="1">
        <v>1.07</v>
      </c>
      <c r="F721" s="1">
        <v>0.997</v>
      </c>
      <c r="G721" s="1">
        <v>0.997</v>
      </c>
      <c r="H721" s="1">
        <v>1.107</v>
      </c>
      <c r="I721" s="1">
        <v>1.107</v>
      </c>
    </row>
    <row r="722" spans="1:9" x14ac:dyDescent="0.2">
      <c r="A722" s="3">
        <v>44551</v>
      </c>
      <c r="B722" s="1">
        <v>1.0229999999999999</v>
      </c>
      <c r="C722" s="1">
        <v>1.0229999999999999</v>
      </c>
      <c r="D722" s="1">
        <v>1.099</v>
      </c>
      <c r="E722" s="1">
        <v>1.099</v>
      </c>
      <c r="F722" s="1">
        <v>1.0229999999999999</v>
      </c>
      <c r="G722" s="1">
        <v>1.0229999999999999</v>
      </c>
      <c r="H722" s="1">
        <v>1.137</v>
      </c>
      <c r="I722" s="1">
        <v>1.137</v>
      </c>
    </row>
    <row r="723" spans="1:9" x14ac:dyDescent="0.2">
      <c r="A723" s="3">
        <v>44552</v>
      </c>
      <c r="B723" s="1">
        <v>1.0229999999999999</v>
      </c>
      <c r="C723" s="1">
        <v>1.0229999999999999</v>
      </c>
      <c r="D723" s="1">
        <v>1.099</v>
      </c>
      <c r="E723" s="1">
        <v>1.099</v>
      </c>
      <c r="F723" s="1">
        <v>1.0229999999999999</v>
      </c>
      <c r="G723" s="1">
        <v>1.0229999999999999</v>
      </c>
      <c r="H723" s="1">
        <v>1.137</v>
      </c>
      <c r="I723" s="1">
        <v>1.137</v>
      </c>
    </row>
    <row r="724" spans="1:9" x14ac:dyDescent="0.2">
      <c r="A724" s="3">
        <v>44553</v>
      </c>
      <c r="B724" s="1">
        <v>1.0229999999999999</v>
      </c>
      <c r="C724" s="1">
        <v>1.0229999999999999</v>
      </c>
      <c r="D724" s="1">
        <v>1.099</v>
      </c>
      <c r="E724" s="1">
        <v>1.099</v>
      </c>
      <c r="F724" s="1">
        <v>1.0229999999999999</v>
      </c>
      <c r="G724" s="1">
        <v>1.0229999999999999</v>
      </c>
      <c r="H724" s="1">
        <v>1.137</v>
      </c>
      <c r="I724" s="1">
        <v>1.137</v>
      </c>
    </row>
    <row r="725" spans="1:9" x14ac:dyDescent="0.2">
      <c r="A725" s="3">
        <v>44554</v>
      </c>
      <c r="B725" s="1">
        <v>1.0229999999999999</v>
      </c>
      <c r="C725" s="1">
        <v>1.0229999999999999</v>
      </c>
      <c r="D725" s="1">
        <v>1.099</v>
      </c>
      <c r="E725" s="1">
        <v>1.099</v>
      </c>
      <c r="F725" s="1">
        <v>1.0229999999999999</v>
      </c>
      <c r="G725" s="1">
        <v>1.0229999999999999</v>
      </c>
      <c r="H725" s="1">
        <v>1.137</v>
      </c>
      <c r="I725" s="1">
        <v>1.137</v>
      </c>
    </row>
    <row r="726" spans="1:9" x14ac:dyDescent="0.2">
      <c r="A726" s="3">
        <v>44555</v>
      </c>
      <c r="B726" s="1">
        <v>1.0229999999999999</v>
      </c>
      <c r="C726" s="1">
        <v>1.0229999999999999</v>
      </c>
      <c r="D726" s="1">
        <v>1.099</v>
      </c>
      <c r="E726" s="1">
        <v>1.099</v>
      </c>
      <c r="F726" s="1">
        <v>1.0229999999999999</v>
      </c>
      <c r="G726" s="1">
        <v>1.0229999999999999</v>
      </c>
      <c r="H726" s="1">
        <v>1.137</v>
      </c>
      <c r="I726" s="1">
        <v>1.137</v>
      </c>
    </row>
    <row r="727" spans="1:9" x14ac:dyDescent="0.2">
      <c r="A727" s="3">
        <v>44556</v>
      </c>
      <c r="B727" s="1">
        <v>1.0229999999999999</v>
      </c>
      <c r="C727" s="1">
        <v>1.0229999999999999</v>
      </c>
      <c r="D727" s="1">
        <v>1.099</v>
      </c>
      <c r="E727" s="1">
        <v>1.099</v>
      </c>
      <c r="F727" s="1">
        <v>1.0229999999999999</v>
      </c>
      <c r="G727" s="1">
        <v>1.0229999999999999</v>
      </c>
      <c r="H727" s="1">
        <v>1.137</v>
      </c>
      <c r="I727" s="1">
        <v>1.137</v>
      </c>
    </row>
    <row r="728" spans="1:9" x14ac:dyDescent="0.2">
      <c r="A728" s="3">
        <v>44557</v>
      </c>
      <c r="B728" s="1">
        <v>1.0229999999999999</v>
      </c>
      <c r="C728" s="1">
        <v>1.0229999999999999</v>
      </c>
      <c r="D728" s="1">
        <v>1.099</v>
      </c>
      <c r="E728" s="1">
        <v>1.099</v>
      </c>
      <c r="F728" s="1">
        <v>1.0229999999999999</v>
      </c>
      <c r="G728" s="1">
        <v>1.0229999999999999</v>
      </c>
      <c r="H728" s="1">
        <v>1.137</v>
      </c>
      <c r="I728" s="1">
        <v>1.137</v>
      </c>
    </row>
    <row r="729" spans="1:9" x14ac:dyDescent="0.2">
      <c r="A729" s="3">
        <v>44558</v>
      </c>
      <c r="B729" s="1">
        <v>1.0229999999999999</v>
      </c>
      <c r="C729" s="1">
        <v>1.0229999999999999</v>
      </c>
      <c r="D729" s="1">
        <v>1.099</v>
      </c>
      <c r="E729" s="1">
        <v>1.099</v>
      </c>
      <c r="F729" s="1">
        <v>1.0229999999999999</v>
      </c>
      <c r="G729" s="1">
        <v>1.0229999999999999</v>
      </c>
      <c r="H729" s="1">
        <v>1.137</v>
      </c>
      <c r="I729" s="1">
        <v>1.137</v>
      </c>
    </row>
    <row r="730" spans="1:9" x14ac:dyDescent="0.2">
      <c r="A730" s="3">
        <v>44559</v>
      </c>
      <c r="B730" s="1">
        <v>1.0229999999999999</v>
      </c>
      <c r="C730" s="1">
        <v>1.0229999999999999</v>
      </c>
      <c r="D730" s="1">
        <v>1.099</v>
      </c>
      <c r="E730" s="1">
        <v>1.099</v>
      </c>
      <c r="F730" s="1">
        <v>1.0229999999999999</v>
      </c>
      <c r="G730" s="1">
        <v>1.0229999999999999</v>
      </c>
      <c r="H730" s="1">
        <v>1.137</v>
      </c>
      <c r="I730" s="1">
        <v>1.137</v>
      </c>
    </row>
    <row r="731" spans="1:9" x14ac:dyDescent="0.2">
      <c r="A731" s="3">
        <v>44560</v>
      </c>
      <c r="B731" s="1">
        <v>1.0229999999999999</v>
      </c>
      <c r="C731" s="1">
        <v>1.0229999999999999</v>
      </c>
      <c r="D731" s="1">
        <v>1.099</v>
      </c>
      <c r="E731" s="1">
        <v>1.099</v>
      </c>
      <c r="F731" s="1">
        <v>1.0229999999999999</v>
      </c>
      <c r="G731" s="1">
        <v>1.0229999999999999</v>
      </c>
      <c r="H731" s="1">
        <v>1.137</v>
      </c>
      <c r="I731" s="1">
        <v>1.137</v>
      </c>
    </row>
    <row r="732" spans="1:9" x14ac:dyDescent="0.2">
      <c r="B732" s="1"/>
      <c r="C732" s="1"/>
      <c r="D732" s="1"/>
      <c r="E732" s="1"/>
      <c r="F732" s="1"/>
      <c r="G732" s="1"/>
      <c r="H732" s="1"/>
      <c r="I732" s="1"/>
    </row>
    <row r="733" spans="1:9" x14ac:dyDescent="0.2">
      <c r="B733" s="1"/>
      <c r="C733" s="1"/>
      <c r="D733" s="1"/>
      <c r="E733" s="1"/>
      <c r="F733" s="1"/>
      <c r="G733" s="1"/>
      <c r="H733" s="1"/>
      <c r="I733" s="1"/>
    </row>
    <row r="734" spans="1:9" x14ac:dyDescent="0.2">
      <c r="B734" s="1"/>
      <c r="C734" s="1"/>
      <c r="D734" s="1"/>
      <c r="E734" s="1"/>
      <c r="F734" s="1"/>
      <c r="G734" s="1"/>
      <c r="H734" s="1"/>
      <c r="I734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AB7AA-5FBC-3640-992B-E9ED8EA6E068}">
  <dimension ref="A1:H376"/>
  <sheetViews>
    <sheetView topLeftCell="G1" workbookViewId="0">
      <selection activeCell="K29" sqref="K29"/>
    </sheetView>
  </sheetViews>
  <sheetFormatPr baseColWidth="10" defaultRowHeight="16" x14ac:dyDescent="0.2"/>
  <cols>
    <col min="2" max="2" width="10.83203125" style="18"/>
  </cols>
  <sheetData>
    <row r="1" spans="1:8" x14ac:dyDescent="0.2">
      <c r="A1">
        <v>0</v>
      </c>
      <c r="B1" s="18">
        <v>43831</v>
      </c>
      <c r="E1">
        <v>0</v>
      </c>
      <c r="F1" s="18">
        <v>55</v>
      </c>
      <c r="G1">
        <v>1</v>
      </c>
      <c r="H1">
        <f>E1/100</f>
        <v>0</v>
      </c>
    </row>
    <row r="2" spans="1:8" x14ac:dyDescent="0.2">
      <c r="A2">
        <v>0</v>
      </c>
      <c r="B2" s="18">
        <v>43832</v>
      </c>
      <c r="E2">
        <v>8.33</v>
      </c>
      <c r="F2" s="18">
        <v>2</v>
      </c>
      <c r="G2">
        <v>56</v>
      </c>
      <c r="H2">
        <f t="shared" ref="H2:H21" si="0">E2/100</f>
        <v>8.3299999999999999E-2</v>
      </c>
    </row>
    <row r="3" spans="1:8" x14ac:dyDescent="0.2">
      <c r="A3">
        <v>0</v>
      </c>
      <c r="B3" s="18">
        <v>43833</v>
      </c>
      <c r="E3">
        <v>13.89</v>
      </c>
      <c r="F3" s="18">
        <v>1</v>
      </c>
      <c r="G3" s="18">
        <f>SUM($F$1:F2)+1</f>
        <v>58</v>
      </c>
      <c r="H3">
        <f t="shared" si="0"/>
        <v>0.1389</v>
      </c>
    </row>
    <row r="4" spans="1:8" x14ac:dyDescent="0.2">
      <c r="A4">
        <v>0</v>
      </c>
      <c r="B4" s="18">
        <v>43834</v>
      </c>
      <c r="E4">
        <v>19.440000000000001</v>
      </c>
      <c r="F4" s="18">
        <v>4</v>
      </c>
      <c r="G4" s="18">
        <f>SUM($F$1:F3)+1</f>
        <v>59</v>
      </c>
      <c r="H4">
        <f t="shared" si="0"/>
        <v>0.19440000000000002</v>
      </c>
    </row>
    <row r="5" spans="1:8" x14ac:dyDescent="0.2">
      <c r="A5">
        <v>0</v>
      </c>
      <c r="B5" s="18">
        <v>43835</v>
      </c>
      <c r="E5">
        <v>25</v>
      </c>
      <c r="F5" s="18">
        <v>10</v>
      </c>
      <c r="G5" s="18">
        <f>SUM($F$1:F4)+1</f>
        <v>63</v>
      </c>
      <c r="H5">
        <f t="shared" si="0"/>
        <v>0.25</v>
      </c>
    </row>
    <row r="6" spans="1:8" x14ac:dyDescent="0.2">
      <c r="A6">
        <v>0</v>
      </c>
      <c r="B6" s="18">
        <v>43836</v>
      </c>
      <c r="E6">
        <v>33.33</v>
      </c>
      <c r="F6" s="18">
        <v>3</v>
      </c>
      <c r="G6" s="18">
        <f>SUM($F$1:F5)+1</f>
        <v>73</v>
      </c>
      <c r="H6">
        <f t="shared" si="0"/>
        <v>0.33329999999999999</v>
      </c>
    </row>
    <row r="7" spans="1:8" x14ac:dyDescent="0.2">
      <c r="A7">
        <v>0</v>
      </c>
      <c r="B7" s="18">
        <v>43837</v>
      </c>
      <c r="E7">
        <v>44.44</v>
      </c>
      <c r="F7" s="18">
        <v>1</v>
      </c>
      <c r="G7" s="18">
        <f>SUM($F$1:F6)+1</f>
        <v>76</v>
      </c>
      <c r="H7">
        <f t="shared" si="0"/>
        <v>0.44439999999999996</v>
      </c>
    </row>
    <row r="8" spans="1:8" x14ac:dyDescent="0.2">
      <c r="A8">
        <v>0</v>
      </c>
      <c r="B8" s="18">
        <v>43838</v>
      </c>
      <c r="E8">
        <v>73.150000000000006</v>
      </c>
      <c r="F8" s="18">
        <v>41</v>
      </c>
      <c r="G8" s="18">
        <f>SUM($F$1:F7)+1</f>
        <v>77</v>
      </c>
      <c r="H8">
        <f t="shared" si="0"/>
        <v>0.73150000000000004</v>
      </c>
    </row>
    <row r="9" spans="1:8" x14ac:dyDescent="0.2">
      <c r="A9">
        <v>0</v>
      </c>
      <c r="B9" s="18">
        <v>43839</v>
      </c>
      <c r="E9">
        <v>69.44</v>
      </c>
      <c r="F9" s="18">
        <v>14</v>
      </c>
      <c r="G9" s="18">
        <f>SUM($F$1:F8)+1</f>
        <v>118</v>
      </c>
      <c r="H9">
        <f t="shared" si="0"/>
        <v>0.69440000000000002</v>
      </c>
    </row>
    <row r="10" spans="1:8" x14ac:dyDescent="0.2">
      <c r="A10">
        <v>0</v>
      </c>
      <c r="B10" s="18">
        <v>43840</v>
      </c>
      <c r="E10">
        <v>58.33</v>
      </c>
      <c r="F10" s="18">
        <v>19</v>
      </c>
      <c r="G10" s="18">
        <f>SUM($F$1:F9)+1</f>
        <v>132</v>
      </c>
      <c r="H10">
        <f t="shared" si="0"/>
        <v>0.58329999999999993</v>
      </c>
    </row>
    <row r="11" spans="1:8" x14ac:dyDescent="0.2">
      <c r="A11">
        <v>0</v>
      </c>
      <c r="B11" s="18">
        <v>43841</v>
      </c>
      <c r="E11">
        <v>55.56</v>
      </c>
      <c r="F11" s="18">
        <v>7</v>
      </c>
      <c r="G11" s="18">
        <f>SUM($F$1:F10)+1</f>
        <v>151</v>
      </c>
      <c r="H11">
        <f t="shared" si="0"/>
        <v>0.55559999999999998</v>
      </c>
    </row>
    <row r="12" spans="1:8" x14ac:dyDescent="0.2">
      <c r="A12">
        <v>0</v>
      </c>
      <c r="B12" s="18">
        <v>43842</v>
      </c>
      <c r="E12">
        <v>46.3</v>
      </c>
      <c r="F12" s="18">
        <v>16</v>
      </c>
      <c r="G12" s="18">
        <f>SUM($F$1:F11)+1</f>
        <v>158</v>
      </c>
      <c r="H12">
        <f t="shared" si="0"/>
        <v>0.46299999999999997</v>
      </c>
    </row>
    <row r="13" spans="1:8" x14ac:dyDescent="0.2">
      <c r="A13">
        <v>0</v>
      </c>
      <c r="B13" s="18">
        <v>43843</v>
      </c>
      <c r="E13">
        <v>35.19</v>
      </c>
      <c r="F13" s="18">
        <v>11</v>
      </c>
      <c r="G13" s="18">
        <f>SUM($F$1:F12)+1</f>
        <v>174</v>
      </c>
      <c r="H13">
        <f t="shared" si="0"/>
        <v>0.35189999999999999</v>
      </c>
    </row>
    <row r="14" spans="1:8" x14ac:dyDescent="0.2">
      <c r="A14">
        <v>0</v>
      </c>
      <c r="B14" s="18">
        <v>43844</v>
      </c>
      <c r="E14">
        <v>39.35</v>
      </c>
      <c r="F14" s="18">
        <v>28</v>
      </c>
      <c r="G14" s="18">
        <f>SUM($F$1:F13)+1</f>
        <v>185</v>
      </c>
      <c r="H14">
        <f t="shared" si="0"/>
        <v>0.39350000000000002</v>
      </c>
    </row>
    <row r="15" spans="1:8" x14ac:dyDescent="0.2">
      <c r="A15">
        <v>0</v>
      </c>
      <c r="B15" s="18">
        <v>43845</v>
      </c>
      <c r="E15">
        <v>43.06</v>
      </c>
      <c r="F15" s="18">
        <v>62</v>
      </c>
      <c r="G15" s="18">
        <f>SUM($F$1:F14)+1</f>
        <v>213</v>
      </c>
      <c r="H15">
        <f t="shared" si="0"/>
        <v>0.43060000000000004</v>
      </c>
    </row>
    <row r="16" spans="1:8" x14ac:dyDescent="0.2">
      <c r="A16">
        <v>0</v>
      </c>
      <c r="B16" s="18">
        <v>43846</v>
      </c>
      <c r="E16">
        <v>31.94</v>
      </c>
      <c r="F16" s="18">
        <v>9</v>
      </c>
      <c r="G16" s="18">
        <f>SUM($F$1:F15)+1</f>
        <v>275</v>
      </c>
      <c r="H16">
        <f t="shared" si="0"/>
        <v>0.31940000000000002</v>
      </c>
    </row>
    <row r="17" spans="1:8" x14ac:dyDescent="0.2">
      <c r="A17">
        <v>0</v>
      </c>
      <c r="B17" s="18">
        <v>43847</v>
      </c>
      <c r="E17">
        <v>29.17</v>
      </c>
      <c r="F17" s="18">
        <v>9</v>
      </c>
      <c r="G17" s="18">
        <f>SUM($F$1:F16)+1</f>
        <v>284</v>
      </c>
      <c r="H17">
        <f t="shared" si="0"/>
        <v>0.29170000000000001</v>
      </c>
    </row>
    <row r="18" spans="1:8" x14ac:dyDescent="0.2">
      <c r="A18">
        <v>0</v>
      </c>
      <c r="B18" s="18">
        <v>43848</v>
      </c>
      <c r="E18">
        <v>32.869999999999997</v>
      </c>
      <c r="F18" s="18">
        <v>1</v>
      </c>
      <c r="G18" s="18">
        <f>SUM($F$1:F17)+1</f>
        <v>293</v>
      </c>
      <c r="H18">
        <f t="shared" si="0"/>
        <v>0.32869999999999999</v>
      </c>
    </row>
    <row r="19" spans="1:8" x14ac:dyDescent="0.2">
      <c r="A19">
        <v>0</v>
      </c>
      <c r="B19" s="18">
        <v>43849</v>
      </c>
      <c r="E19">
        <v>35.65</v>
      </c>
      <c r="F19" s="18">
        <v>9</v>
      </c>
      <c r="G19" s="18">
        <f>SUM($F$1:F18)+1</f>
        <v>294</v>
      </c>
      <c r="H19">
        <f t="shared" si="0"/>
        <v>0.35649999999999998</v>
      </c>
    </row>
    <row r="20" spans="1:8" x14ac:dyDescent="0.2">
      <c r="A20">
        <v>0</v>
      </c>
      <c r="B20" s="18">
        <v>43850</v>
      </c>
      <c r="E20">
        <v>37.5</v>
      </c>
      <c r="F20" s="18">
        <v>4</v>
      </c>
      <c r="G20" s="18">
        <f>SUM($F$1:F19)+1</f>
        <v>303</v>
      </c>
      <c r="H20">
        <f t="shared" si="0"/>
        <v>0.375</v>
      </c>
    </row>
    <row r="21" spans="1:8" x14ac:dyDescent="0.2">
      <c r="A21">
        <v>0</v>
      </c>
      <c r="B21" s="18">
        <v>43851</v>
      </c>
      <c r="E21">
        <v>59.26</v>
      </c>
      <c r="F21" s="18">
        <v>19</v>
      </c>
      <c r="G21" s="18">
        <f>SUM($F$1:F20)+1</f>
        <v>307</v>
      </c>
      <c r="H21">
        <f t="shared" si="0"/>
        <v>0.59260000000000002</v>
      </c>
    </row>
    <row r="22" spans="1:8" x14ac:dyDescent="0.2">
      <c r="A22">
        <v>0</v>
      </c>
      <c r="B22" s="18">
        <v>43852</v>
      </c>
      <c r="E22">
        <v>57.41</v>
      </c>
      <c r="F22" s="18">
        <v>21</v>
      </c>
      <c r="G22" s="18">
        <f>SUM($F$1:F21)+1</f>
        <v>326</v>
      </c>
      <c r="H22">
        <f>E22/100</f>
        <v>0.57409999999999994</v>
      </c>
    </row>
    <row r="23" spans="1:8" x14ac:dyDescent="0.2">
      <c r="A23">
        <v>0</v>
      </c>
      <c r="B23" s="18">
        <v>43853</v>
      </c>
      <c r="E23">
        <v>60.19</v>
      </c>
      <c r="F23" s="18">
        <v>30</v>
      </c>
      <c r="G23" s="18">
        <f>SUM($F$1:F22)+1</f>
        <v>347</v>
      </c>
      <c r="H23">
        <f>E23/100</f>
        <v>0.60189999999999999</v>
      </c>
    </row>
    <row r="24" spans="1:8" x14ac:dyDescent="0.2">
      <c r="A24">
        <v>0</v>
      </c>
      <c r="B24" s="18">
        <v>43854</v>
      </c>
      <c r="F24" s="18"/>
      <c r="G24" s="18"/>
    </row>
    <row r="25" spans="1:8" x14ac:dyDescent="0.2">
      <c r="A25">
        <v>0</v>
      </c>
      <c r="B25" s="18">
        <v>43855</v>
      </c>
      <c r="F25" s="18"/>
    </row>
    <row r="26" spans="1:8" x14ac:dyDescent="0.2">
      <c r="A26">
        <v>0</v>
      </c>
      <c r="B26" s="18">
        <v>43856</v>
      </c>
      <c r="F26" s="18"/>
    </row>
    <row r="27" spans="1:8" x14ac:dyDescent="0.2">
      <c r="A27">
        <v>0</v>
      </c>
      <c r="B27" s="18">
        <v>43857</v>
      </c>
      <c r="F27" s="18"/>
    </row>
    <row r="28" spans="1:8" x14ac:dyDescent="0.2">
      <c r="A28">
        <v>0</v>
      </c>
      <c r="B28" s="18">
        <v>43858</v>
      </c>
      <c r="F28" s="18"/>
    </row>
    <row r="29" spans="1:8" x14ac:dyDescent="0.2">
      <c r="A29">
        <v>0</v>
      </c>
      <c r="B29" s="18">
        <v>43859</v>
      </c>
      <c r="F29" s="18"/>
    </row>
    <row r="30" spans="1:8" x14ac:dyDescent="0.2">
      <c r="A30">
        <v>0</v>
      </c>
      <c r="B30" s="18">
        <v>43860</v>
      </c>
      <c r="F30" s="18"/>
    </row>
    <row r="31" spans="1:8" x14ac:dyDescent="0.2">
      <c r="A31">
        <v>0</v>
      </c>
      <c r="B31" s="18">
        <v>43861</v>
      </c>
      <c r="F31" s="18"/>
    </row>
    <row r="32" spans="1:8" x14ac:dyDescent="0.2">
      <c r="A32">
        <v>0</v>
      </c>
      <c r="B32" s="18">
        <v>43862</v>
      </c>
      <c r="F32" s="18"/>
    </row>
    <row r="33" spans="1:6" x14ac:dyDescent="0.2">
      <c r="A33">
        <v>0</v>
      </c>
      <c r="B33" s="18">
        <v>43863</v>
      </c>
      <c r="F33" s="18"/>
    </row>
    <row r="34" spans="1:6" x14ac:dyDescent="0.2">
      <c r="A34">
        <v>0</v>
      </c>
      <c r="B34" s="18">
        <v>43864</v>
      </c>
      <c r="F34" s="18"/>
    </row>
    <row r="35" spans="1:6" x14ac:dyDescent="0.2">
      <c r="A35">
        <v>0</v>
      </c>
      <c r="B35" s="18">
        <v>43865</v>
      </c>
    </row>
    <row r="36" spans="1:6" x14ac:dyDescent="0.2">
      <c r="A36">
        <v>0</v>
      </c>
      <c r="B36" s="18">
        <v>43866</v>
      </c>
    </row>
    <row r="37" spans="1:6" x14ac:dyDescent="0.2">
      <c r="A37">
        <v>0</v>
      </c>
      <c r="B37" s="18">
        <v>43867</v>
      </c>
    </row>
    <row r="38" spans="1:6" x14ac:dyDescent="0.2">
      <c r="A38">
        <v>0</v>
      </c>
      <c r="B38" s="18">
        <v>43868</v>
      </c>
    </row>
    <row r="39" spans="1:6" x14ac:dyDescent="0.2">
      <c r="A39">
        <v>0</v>
      </c>
      <c r="B39" s="18">
        <v>43869</v>
      </c>
    </row>
    <row r="40" spans="1:6" x14ac:dyDescent="0.2">
      <c r="A40">
        <v>0</v>
      </c>
      <c r="B40" s="18">
        <v>43870</v>
      </c>
    </row>
    <row r="41" spans="1:6" x14ac:dyDescent="0.2">
      <c r="A41">
        <v>0</v>
      </c>
      <c r="B41" s="18">
        <v>43871</v>
      </c>
    </row>
    <row r="42" spans="1:6" x14ac:dyDescent="0.2">
      <c r="A42">
        <v>0</v>
      </c>
      <c r="B42" s="18">
        <v>43872</v>
      </c>
    </row>
    <row r="43" spans="1:6" x14ac:dyDescent="0.2">
      <c r="A43">
        <v>0</v>
      </c>
      <c r="B43" s="18">
        <v>43873</v>
      </c>
    </row>
    <row r="44" spans="1:6" x14ac:dyDescent="0.2">
      <c r="A44">
        <v>0</v>
      </c>
      <c r="B44" s="18">
        <v>43874</v>
      </c>
    </row>
    <row r="45" spans="1:6" x14ac:dyDescent="0.2">
      <c r="A45">
        <v>0</v>
      </c>
      <c r="B45" s="18">
        <v>43875</v>
      </c>
    </row>
    <row r="46" spans="1:6" x14ac:dyDescent="0.2">
      <c r="A46">
        <v>0</v>
      </c>
      <c r="B46" s="18">
        <v>43876</v>
      </c>
    </row>
    <row r="47" spans="1:6" x14ac:dyDescent="0.2">
      <c r="A47">
        <v>0</v>
      </c>
      <c r="B47" s="18">
        <v>43877</v>
      </c>
    </row>
    <row r="48" spans="1:6" x14ac:dyDescent="0.2">
      <c r="A48">
        <v>0</v>
      </c>
      <c r="B48" s="18">
        <v>43878</v>
      </c>
    </row>
    <row r="49" spans="1:2" x14ac:dyDescent="0.2">
      <c r="A49">
        <v>0</v>
      </c>
      <c r="B49" s="18">
        <v>43879</v>
      </c>
    </row>
    <row r="50" spans="1:2" x14ac:dyDescent="0.2">
      <c r="A50">
        <v>0</v>
      </c>
      <c r="B50" s="18">
        <v>43880</v>
      </c>
    </row>
    <row r="51" spans="1:2" x14ac:dyDescent="0.2">
      <c r="A51">
        <v>0</v>
      </c>
      <c r="B51" s="18">
        <v>43881</v>
      </c>
    </row>
    <row r="52" spans="1:2" x14ac:dyDescent="0.2">
      <c r="A52">
        <v>0</v>
      </c>
      <c r="B52" s="18">
        <v>43882</v>
      </c>
    </row>
    <row r="53" spans="1:2" x14ac:dyDescent="0.2">
      <c r="A53">
        <v>0</v>
      </c>
      <c r="B53" s="18">
        <v>43883</v>
      </c>
    </row>
    <row r="54" spans="1:2" x14ac:dyDescent="0.2">
      <c r="A54">
        <v>0</v>
      </c>
      <c r="B54" s="18">
        <v>43884</v>
      </c>
    </row>
    <row r="55" spans="1:2" x14ac:dyDescent="0.2">
      <c r="A55">
        <v>0</v>
      </c>
      <c r="B55" s="18">
        <v>43885</v>
      </c>
    </row>
    <row r="56" spans="1:2" x14ac:dyDescent="0.2">
      <c r="A56">
        <v>8.33</v>
      </c>
      <c r="B56" s="18">
        <v>43886</v>
      </c>
    </row>
    <row r="57" spans="1:2" x14ac:dyDescent="0.2">
      <c r="A57">
        <v>8.33</v>
      </c>
      <c r="B57" s="18">
        <v>43887</v>
      </c>
    </row>
    <row r="58" spans="1:2" x14ac:dyDescent="0.2">
      <c r="A58">
        <v>13.89</v>
      </c>
      <c r="B58" s="18">
        <v>43888</v>
      </c>
    </row>
    <row r="59" spans="1:2" x14ac:dyDescent="0.2">
      <c r="A59">
        <v>19.440000000000001</v>
      </c>
      <c r="B59" s="18">
        <v>43889</v>
      </c>
    </row>
    <row r="60" spans="1:2" x14ac:dyDescent="0.2">
      <c r="A60">
        <v>19.440000000000001</v>
      </c>
      <c r="B60" s="18">
        <v>43890</v>
      </c>
    </row>
    <row r="61" spans="1:2" x14ac:dyDescent="0.2">
      <c r="A61">
        <v>19.440000000000001</v>
      </c>
      <c r="B61" s="18">
        <v>43891</v>
      </c>
    </row>
    <row r="62" spans="1:2" x14ac:dyDescent="0.2">
      <c r="A62">
        <v>19.440000000000001</v>
      </c>
      <c r="B62" s="18">
        <v>43892</v>
      </c>
    </row>
    <row r="63" spans="1:2" x14ac:dyDescent="0.2">
      <c r="A63">
        <v>25</v>
      </c>
      <c r="B63" s="18">
        <v>43893</v>
      </c>
    </row>
    <row r="64" spans="1:2" x14ac:dyDescent="0.2">
      <c r="A64">
        <v>25</v>
      </c>
      <c r="B64" s="18">
        <v>43894</v>
      </c>
    </row>
    <row r="65" spans="1:2" x14ac:dyDescent="0.2">
      <c r="A65">
        <v>25</v>
      </c>
      <c r="B65" s="18">
        <v>43895</v>
      </c>
    </row>
    <row r="66" spans="1:2" x14ac:dyDescent="0.2">
      <c r="A66">
        <v>25</v>
      </c>
      <c r="B66" s="18">
        <v>43896</v>
      </c>
    </row>
    <row r="67" spans="1:2" x14ac:dyDescent="0.2">
      <c r="A67">
        <v>25</v>
      </c>
      <c r="B67" s="18">
        <v>43897</v>
      </c>
    </row>
    <row r="68" spans="1:2" x14ac:dyDescent="0.2">
      <c r="A68">
        <v>25</v>
      </c>
      <c r="B68" s="18">
        <v>43898</v>
      </c>
    </row>
    <row r="69" spans="1:2" x14ac:dyDescent="0.2">
      <c r="A69">
        <v>25</v>
      </c>
      <c r="B69" s="18">
        <v>43899</v>
      </c>
    </row>
    <row r="70" spans="1:2" x14ac:dyDescent="0.2">
      <c r="A70">
        <v>25</v>
      </c>
      <c r="B70" s="18">
        <v>43900</v>
      </c>
    </row>
    <row r="71" spans="1:2" x14ac:dyDescent="0.2">
      <c r="A71">
        <v>25</v>
      </c>
      <c r="B71" s="18">
        <v>43901</v>
      </c>
    </row>
    <row r="72" spans="1:2" x14ac:dyDescent="0.2">
      <c r="A72">
        <v>25</v>
      </c>
      <c r="B72" s="18">
        <v>43902</v>
      </c>
    </row>
    <row r="73" spans="1:2" x14ac:dyDescent="0.2">
      <c r="A73">
        <v>33.33</v>
      </c>
      <c r="B73" s="18">
        <v>43903</v>
      </c>
    </row>
    <row r="74" spans="1:2" x14ac:dyDescent="0.2">
      <c r="A74">
        <v>33.33</v>
      </c>
      <c r="B74" s="18">
        <v>43904</v>
      </c>
    </row>
    <row r="75" spans="1:2" x14ac:dyDescent="0.2">
      <c r="A75">
        <v>33.33</v>
      </c>
      <c r="B75" s="18">
        <v>43905</v>
      </c>
    </row>
    <row r="76" spans="1:2" x14ac:dyDescent="0.2">
      <c r="A76">
        <v>44.44</v>
      </c>
      <c r="B76" s="18">
        <v>43906</v>
      </c>
    </row>
    <row r="77" spans="1:2" x14ac:dyDescent="0.2">
      <c r="A77">
        <v>73.150000000000006</v>
      </c>
      <c r="B77" s="18">
        <v>43907</v>
      </c>
    </row>
    <row r="78" spans="1:2" x14ac:dyDescent="0.2">
      <c r="A78">
        <v>73.150000000000006</v>
      </c>
      <c r="B78" s="18">
        <v>43908</v>
      </c>
    </row>
    <row r="79" spans="1:2" x14ac:dyDescent="0.2">
      <c r="A79">
        <v>73.150000000000006</v>
      </c>
      <c r="B79" s="18">
        <v>43909</v>
      </c>
    </row>
    <row r="80" spans="1:2" x14ac:dyDescent="0.2">
      <c r="A80">
        <v>73.150000000000006</v>
      </c>
      <c r="B80" s="18">
        <v>43910</v>
      </c>
    </row>
    <row r="81" spans="1:2" x14ac:dyDescent="0.2">
      <c r="A81">
        <v>73.150000000000006</v>
      </c>
      <c r="B81" s="18">
        <v>43911</v>
      </c>
    </row>
    <row r="82" spans="1:2" x14ac:dyDescent="0.2">
      <c r="A82">
        <v>73.150000000000006</v>
      </c>
      <c r="B82" s="18">
        <v>43912</v>
      </c>
    </row>
    <row r="83" spans="1:2" x14ac:dyDescent="0.2">
      <c r="A83">
        <v>73.150000000000006</v>
      </c>
      <c r="B83" s="18">
        <v>43913</v>
      </c>
    </row>
    <row r="84" spans="1:2" x14ac:dyDescent="0.2">
      <c r="A84">
        <v>73.150000000000006</v>
      </c>
      <c r="B84" s="18">
        <v>43914</v>
      </c>
    </row>
    <row r="85" spans="1:2" x14ac:dyDescent="0.2">
      <c r="A85">
        <v>73.150000000000006</v>
      </c>
      <c r="B85" s="18">
        <v>43915</v>
      </c>
    </row>
    <row r="86" spans="1:2" x14ac:dyDescent="0.2">
      <c r="A86">
        <v>73.150000000000006</v>
      </c>
      <c r="B86" s="18">
        <v>43916</v>
      </c>
    </row>
    <row r="87" spans="1:2" x14ac:dyDescent="0.2">
      <c r="A87">
        <v>73.150000000000006</v>
      </c>
      <c r="B87" s="18">
        <v>43917</v>
      </c>
    </row>
    <row r="88" spans="1:2" x14ac:dyDescent="0.2">
      <c r="A88">
        <v>73.150000000000006</v>
      </c>
      <c r="B88" s="18">
        <v>43918</v>
      </c>
    </row>
    <row r="89" spans="1:2" x14ac:dyDescent="0.2">
      <c r="A89">
        <v>73.150000000000006</v>
      </c>
      <c r="B89" s="18">
        <v>43919</v>
      </c>
    </row>
    <row r="90" spans="1:2" x14ac:dyDescent="0.2">
      <c r="A90">
        <v>73.150000000000006</v>
      </c>
      <c r="B90" s="18">
        <v>43920</v>
      </c>
    </row>
    <row r="91" spans="1:2" x14ac:dyDescent="0.2">
      <c r="A91">
        <v>73.150000000000006</v>
      </c>
      <c r="B91" s="18">
        <v>43921</v>
      </c>
    </row>
    <row r="92" spans="1:2" x14ac:dyDescent="0.2">
      <c r="A92">
        <v>73.150000000000006</v>
      </c>
      <c r="B92" s="18">
        <v>43922</v>
      </c>
    </row>
    <row r="93" spans="1:2" x14ac:dyDescent="0.2">
      <c r="A93">
        <v>73.150000000000006</v>
      </c>
      <c r="B93" s="18">
        <v>43923</v>
      </c>
    </row>
    <row r="94" spans="1:2" x14ac:dyDescent="0.2">
      <c r="A94">
        <v>73.150000000000006</v>
      </c>
      <c r="B94" s="18">
        <v>43924</v>
      </c>
    </row>
    <row r="95" spans="1:2" x14ac:dyDescent="0.2">
      <c r="A95">
        <v>73.150000000000006</v>
      </c>
      <c r="B95" s="18">
        <v>43925</v>
      </c>
    </row>
    <row r="96" spans="1:2" x14ac:dyDescent="0.2">
      <c r="A96">
        <v>73.150000000000006</v>
      </c>
      <c r="B96" s="18">
        <v>43926</v>
      </c>
    </row>
    <row r="97" spans="1:2" x14ac:dyDescent="0.2">
      <c r="A97">
        <v>73.150000000000006</v>
      </c>
      <c r="B97" s="18">
        <v>43927</v>
      </c>
    </row>
    <row r="98" spans="1:2" x14ac:dyDescent="0.2">
      <c r="A98">
        <v>73.150000000000006</v>
      </c>
      <c r="B98" s="18">
        <v>43928</v>
      </c>
    </row>
    <row r="99" spans="1:2" x14ac:dyDescent="0.2">
      <c r="A99">
        <v>73.150000000000006</v>
      </c>
      <c r="B99" s="18">
        <v>43929</v>
      </c>
    </row>
    <row r="100" spans="1:2" x14ac:dyDescent="0.2">
      <c r="A100">
        <v>73.150000000000006</v>
      </c>
      <c r="B100" s="18">
        <v>43930</v>
      </c>
    </row>
    <row r="101" spans="1:2" x14ac:dyDescent="0.2">
      <c r="A101">
        <v>73.150000000000006</v>
      </c>
      <c r="B101" s="18">
        <v>43931</v>
      </c>
    </row>
    <row r="102" spans="1:2" x14ac:dyDescent="0.2">
      <c r="A102">
        <v>73.150000000000006</v>
      </c>
      <c r="B102" s="18">
        <v>43932</v>
      </c>
    </row>
    <row r="103" spans="1:2" x14ac:dyDescent="0.2">
      <c r="A103">
        <v>73.150000000000006</v>
      </c>
      <c r="B103" s="18">
        <v>43933</v>
      </c>
    </row>
    <row r="104" spans="1:2" x14ac:dyDescent="0.2">
      <c r="A104">
        <v>73.150000000000006</v>
      </c>
      <c r="B104" s="18">
        <v>43934</v>
      </c>
    </row>
    <row r="105" spans="1:2" x14ac:dyDescent="0.2">
      <c r="A105">
        <v>73.150000000000006</v>
      </c>
      <c r="B105" s="18">
        <v>43935</v>
      </c>
    </row>
    <row r="106" spans="1:2" x14ac:dyDescent="0.2">
      <c r="A106">
        <v>73.150000000000006</v>
      </c>
      <c r="B106" s="18">
        <v>43936</v>
      </c>
    </row>
    <row r="107" spans="1:2" x14ac:dyDescent="0.2">
      <c r="A107">
        <v>73.150000000000006</v>
      </c>
      <c r="B107" s="18">
        <v>43937</v>
      </c>
    </row>
    <row r="108" spans="1:2" x14ac:dyDescent="0.2">
      <c r="A108">
        <v>73.150000000000006</v>
      </c>
      <c r="B108" s="18">
        <v>43938</v>
      </c>
    </row>
    <row r="109" spans="1:2" x14ac:dyDescent="0.2">
      <c r="A109">
        <v>73.150000000000006</v>
      </c>
      <c r="B109" s="18">
        <v>43939</v>
      </c>
    </row>
    <row r="110" spans="1:2" x14ac:dyDescent="0.2">
      <c r="A110">
        <v>73.150000000000006</v>
      </c>
      <c r="B110" s="18">
        <v>43940</v>
      </c>
    </row>
    <row r="111" spans="1:2" x14ac:dyDescent="0.2">
      <c r="A111">
        <v>73.150000000000006</v>
      </c>
      <c r="B111" s="18">
        <v>43941</v>
      </c>
    </row>
    <row r="112" spans="1:2" x14ac:dyDescent="0.2">
      <c r="A112">
        <v>73.150000000000006</v>
      </c>
      <c r="B112" s="18">
        <v>43942</v>
      </c>
    </row>
    <row r="113" spans="1:2" x14ac:dyDescent="0.2">
      <c r="A113">
        <v>73.150000000000006</v>
      </c>
      <c r="B113" s="18">
        <v>43943</v>
      </c>
    </row>
    <row r="114" spans="1:2" x14ac:dyDescent="0.2">
      <c r="A114">
        <v>73.150000000000006</v>
      </c>
      <c r="B114" s="18">
        <v>43944</v>
      </c>
    </row>
    <row r="115" spans="1:2" x14ac:dyDescent="0.2">
      <c r="A115">
        <v>73.150000000000006</v>
      </c>
      <c r="B115" s="18">
        <v>43945</v>
      </c>
    </row>
    <row r="116" spans="1:2" x14ac:dyDescent="0.2">
      <c r="A116">
        <v>73.150000000000006</v>
      </c>
      <c r="B116" s="18">
        <v>43946</v>
      </c>
    </row>
    <row r="117" spans="1:2" x14ac:dyDescent="0.2">
      <c r="A117">
        <v>73.150000000000006</v>
      </c>
      <c r="B117" s="18">
        <v>43947</v>
      </c>
    </row>
    <row r="118" spans="1:2" x14ac:dyDescent="0.2">
      <c r="A118">
        <v>69.44</v>
      </c>
      <c r="B118" s="18">
        <v>43948</v>
      </c>
    </row>
    <row r="119" spans="1:2" x14ac:dyDescent="0.2">
      <c r="A119">
        <v>69.44</v>
      </c>
      <c r="B119" s="18">
        <v>43949</v>
      </c>
    </row>
    <row r="120" spans="1:2" x14ac:dyDescent="0.2">
      <c r="A120">
        <v>69.44</v>
      </c>
      <c r="B120" s="18">
        <v>43950</v>
      </c>
    </row>
    <row r="121" spans="1:2" x14ac:dyDescent="0.2">
      <c r="A121">
        <v>69.44</v>
      </c>
      <c r="B121" s="18">
        <v>43951</v>
      </c>
    </row>
    <row r="122" spans="1:2" x14ac:dyDescent="0.2">
      <c r="A122">
        <v>69.44</v>
      </c>
      <c r="B122" s="18">
        <v>43952</v>
      </c>
    </row>
    <row r="123" spans="1:2" x14ac:dyDescent="0.2">
      <c r="A123">
        <v>69.44</v>
      </c>
      <c r="B123" s="18">
        <v>43953</v>
      </c>
    </row>
    <row r="124" spans="1:2" x14ac:dyDescent="0.2">
      <c r="A124">
        <v>69.44</v>
      </c>
      <c r="B124" s="18">
        <v>43954</v>
      </c>
    </row>
    <row r="125" spans="1:2" x14ac:dyDescent="0.2">
      <c r="A125">
        <v>69.44</v>
      </c>
      <c r="B125" s="18">
        <v>43955</v>
      </c>
    </row>
    <row r="126" spans="1:2" x14ac:dyDescent="0.2">
      <c r="A126">
        <v>69.44</v>
      </c>
      <c r="B126" s="18">
        <v>43956</v>
      </c>
    </row>
    <row r="127" spans="1:2" x14ac:dyDescent="0.2">
      <c r="A127">
        <v>69.44</v>
      </c>
      <c r="B127" s="18">
        <v>43957</v>
      </c>
    </row>
    <row r="128" spans="1:2" x14ac:dyDescent="0.2">
      <c r="A128">
        <v>69.44</v>
      </c>
      <c r="B128" s="18">
        <v>43958</v>
      </c>
    </row>
    <row r="129" spans="1:2" x14ac:dyDescent="0.2">
      <c r="A129">
        <v>69.44</v>
      </c>
      <c r="B129" s="18">
        <v>43959</v>
      </c>
    </row>
    <row r="130" spans="1:2" x14ac:dyDescent="0.2">
      <c r="A130">
        <v>69.44</v>
      </c>
      <c r="B130" s="18">
        <v>43960</v>
      </c>
    </row>
    <row r="131" spans="1:2" x14ac:dyDescent="0.2">
      <c r="A131">
        <v>69.44</v>
      </c>
      <c r="B131" s="18">
        <v>43961</v>
      </c>
    </row>
    <row r="132" spans="1:2" x14ac:dyDescent="0.2">
      <c r="A132">
        <v>58.33</v>
      </c>
      <c r="B132" s="18">
        <v>43962</v>
      </c>
    </row>
    <row r="133" spans="1:2" x14ac:dyDescent="0.2">
      <c r="A133">
        <v>58.33</v>
      </c>
      <c r="B133" s="18">
        <v>43963</v>
      </c>
    </row>
    <row r="134" spans="1:2" x14ac:dyDescent="0.2">
      <c r="A134">
        <v>58.33</v>
      </c>
      <c r="B134" s="18">
        <v>43964</v>
      </c>
    </row>
    <row r="135" spans="1:2" x14ac:dyDescent="0.2">
      <c r="A135">
        <v>58.33</v>
      </c>
      <c r="B135" s="18">
        <v>43965</v>
      </c>
    </row>
    <row r="136" spans="1:2" x14ac:dyDescent="0.2">
      <c r="A136">
        <v>58.33</v>
      </c>
      <c r="B136" s="18">
        <v>43966</v>
      </c>
    </row>
    <row r="137" spans="1:2" x14ac:dyDescent="0.2">
      <c r="A137">
        <v>58.33</v>
      </c>
      <c r="B137" s="18">
        <v>43967</v>
      </c>
    </row>
    <row r="138" spans="1:2" x14ac:dyDescent="0.2">
      <c r="A138">
        <v>58.33</v>
      </c>
      <c r="B138" s="18">
        <v>43968</v>
      </c>
    </row>
    <row r="139" spans="1:2" x14ac:dyDescent="0.2">
      <c r="A139">
        <v>58.33</v>
      </c>
      <c r="B139" s="18">
        <v>43969</v>
      </c>
    </row>
    <row r="140" spans="1:2" x14ac:dyDescent="0.2">
      <c r="A140">
        <v>58.33</v>
      </c>
      <c r="B140" s="18">
        <v>43970</v>
      </c>
    </row>
    <row r="141" spans="1:2" x14ac:dyDescent="0.2">
      <c r="A141">
        <v>58.33</v>
      </c>
      <c r="B141" s="18">
        <v>43971</v>
      </c>
    </row>
    <row r="142" spans="1:2" x14ac:dyDescent="0.2">
      <c r="A142">
        <v>58.33</v>
      </c>
      <c r="B142" s="18">
        <v>43972</v>
      </c>
    </row>
    <row r="143" spans="1:2" x14ac:dyDescent="0.2">
      <c r="A143">
        <v>58.33</v>
      </c>
      <c r="B143" s="18">
        <v>43973</v>
      </c>
    </row>
    <row r="144" spans="1:2" x14ac:dyDescent="0.2">
      <c r="A144">
        <v>58.33</v>
      </c>
      <c r="B144" s="18">
        <v>43974</v>
      </c>
    </row>
    <row r="145" spans="1:2" x14ac:dyDescent="0.2">
      <c r="A145">
        <v>58.33</v>
      </c>
      <c r="B145" s="18">
        <v>43975</v>
      </c>
    </row>
    <row r="146" spans="1:2" x14ac:dyDescent="0.2">
      <c r="A146">
        <v>58.33</v>
      </c>
      <c r="B146" s="18">
        <v>43976</v>
      </c>
    </row>
    <row r="147" spans="1:2" x14ac:dyDescent="0.2">
      <c r="A147">
        <v>58.33</v>
      </c>
      <c r="B147" s="18">
        <v>43977</v>
      </c>
    </row>
    <row r="148" spans="1:2" x14ac:dyDescent="0.2">
      <c r="A148">
        <v>58.33</v>
      </c>
      <c r="B148" s="18">
        <v>43978</v>
      </c>
    </row>
    <row r="149" spans="1:2" x14ac:dyDescent="0.2">
      <c r="A149">
        <v>58.33</v>
      </c>
      <c r="B149" s="18">
        <v>43979</v>
      </c>
    </row>
    <row r="150" spans="1:2" x14ac:dyDescent="0.2">
      <c r="A150">
        <v>58.33</v>
      </c>
      <c r="B150" s="18">
        <v>43980</v>
      </c>
    </row>
    <row r="151" spans="1:2" x14ac:dyDescent="0.2">
      <c r="A151">
        <v>55.56</v>
      </c>
      <c r="B151" s="18">
        <v>43981</v>
      </c>
    </row>
    <row r="152" spans="1:2" x14ac:dyDescent="0.2">
      <c r="A152">
        <v>55.56</v>
      </c>
      <c r="B152" s="18">
        <v>43982</v>
      </c>
    </row>
    <row r="153" spans="1:2" x14ac:dyDescent="0.2">
      <c r="A153">
        <v>55.56</v>
      </c>
      <c r="B153" s="18">
        <v>43983</v>
      </c>
    </row>
    <row r="154" spans="1:2" x14ac:dyDescent="0.2">
      <c r="A154">
        <v>55.56</v>
      </c>
      <c r="B154" s="18">
        <v>43984</v>
      </c>
    </row>
    <row r="155" spans="1:2" x14ac:dyDescent="0.2">
      <c r="A155">
        <v>55.56</v>
      </c>
      <c r="B155" s="18">
        <v>43985</v>
      </c>
    </row>
    <row r="156" spans="1:2" x14ac:dyDescent="0.2">
      <c r="A156">
        <v>55.56</v>
      </c>
      <c r="B156" s="18">
        <v>43986</v>
      </c>
    </row>
    <row r="157" spans="1:2" x14ac:dyDescent="0.2">
      <c r="A157">
        <v>55.56</v>
      </c>
      <c r="B157" s="18">
        <v>43987</v>
      </c>
    </row>
    <row r="158" spans="1:2" x14ac:dyDescent="0.2">
      <c r="A158">
        <v>46.3</v>
      </c>
      <c r="B158" s="18">
        <v>43988</v>
      </c>
    </row>
    <row r="159" spans="1:2" x14ac:dyDescent="0.2">
      <c r="A159">
        <v>46.3</v>
      </c>
      <c r="B159" s="18">
        <v>43989</v>
      </c>
    </row>
    <row r="160" spans="1:2" x14ac:dyDescent="0.2">
      <c r="A160">
        <v>46.3</v>
      </c>
      <c r="B160" s="18">
        <v>43990</v>
      </c>
    </row>
    <row r="161" spans="1:2" x14ac:dyDescent="0.2">
      <c r="A161">
        <v>46.3</v>
      </c>
      <c r="B161" s="18">
        <v>43991</v>
      </c>
    </row>
    <row r="162" spans="1:2" x14ac:dyDescent="0.2">
      <c r="A162">
        <v>46.3</v>
      </c>
      <c r="B162" s="18">
        <v>43992</v>
      </c>
    </row>
    <row r="163" spans="1:2" x14ac:dyDescent="0.2">
      <c r="A163">
        <v>46.3</v>
      </c>
      <c r="B163" s="18">
        <v>43993</v>
      </c>
    </row>
    <row r="164" spans="1:2" x14ac:dyDescent="0.2">
      <c r="A164">
        <v>46.3</v>
      </c>
      <c r="B164" s="18">
        <v>43994</v>
      </c>
    </row>
    <row r="165" spans="1:2" x14ac:dyDescent="0.2">
      <c r="A165">
        <v>46.3</v>
      </c>
      <c r="B165" s="18">
        <v>43995</v>
      </c>
    </row>
    <row r="166" spans="1:2" x14ac:dyDescent="0.2">
      <c r="A166">
        <v>46.3</v>
      </c>
      <c r="B166" s="18">
        <v>43996</v>
      </c>
    </row>
    <row r="167" spans="1:2" x14ac:dyDescent="0.2">
      <c r="A167">
        <v>46.3</v>
      </c>
      <c r="B167" s="18">
        <v>43997</v>
      </c>
    </row>
    <row r="168" spans="1:2" x14ac:dyDescent="0.2">
      <c r="A168">
        <v>46.3</v>
      </c>
      <c r="B168" s="18">
        <v>43998</v>
      </c>
    </row>
    <row r="169" spans="1:2" x14ac:dyDescent="0.2">
      <c r="A169">
        <v>46.3</v>
      </c>
      <c r="B169" s="18">
        <v>43999</v>
      </c>
    </row>
    <row r="170" spans="1:2" x14ac:dyDescent="0.2">
      <c r="A170">
        <v>46.3</v>
      </c>
      <c r="B170" s="18">
        <v>44000</v>
      </c>
    </row>
    <row r="171" spans="1:2" x14ac:dyDescent="0.2">
      <c r="A171">
        <v>46.3</v>
      </c>
      <c r="B171" s="18">
        <v>44001</v>
      </c>
    </row>
    <row r="172" spans="1:2" x14ac:dyDescent="0.2">
      <c r="A172">
        <v>46.3</v>
      </c>
      <c r="B172" s="18">
        <v>44002</v>
      </c>
    </row>
    <row r="173" spans="1:2" x14ac:dyDescent="0.2">
      <c r="A173">
        <v>46.3</v>
      </c>
      <c r="B173" s="18">
        <v>44003</v>
      </c>
    </row>
    <row r="174" spans="1:2" x14ac:dyDescent="0.2">
      <c r="A174">
        <v>35.19</v>
      </c>
      <c r="B174" s="18">
        <v>44004</v>
      </c>
    </row>
    <row r="175" spans="1:2" x14ac:dyDescent="0.2">
      <c r="A175">
        <v>35.19</v>
      </c>
      <c r="B175" s="18">
        <v>44005</v>
      </c>
    </row>
    <row r="176" spans="1:2" x14ac:dyDescent="0.2">
      <c r="A176">
        <v>35.19</v>
      </c>
      <c r="B176" s="18">
        <v>44006</v>
      </c>
    </row>
    <row r="177" spans="1:2" x14ac:dyDescent="0.2">
      <c r="A177">
        <v>35.19</v>
      </c>
      <c r="B177" s="18">
        <v>44007</v>
      </c>
    </row>
    <row r="178" spans="1:2" x14ac:dyDescent="0.2">
      <c r="A178">
        <v>35.19</v>
      </c>
      <c r="B178" s="18">
        <v>44008</v>
      </c>
    </row>
    <row r="179" spans="1:2" x14ac:dyDescent="0.2">
      <c r="A179">
        <v>35.19</v>
      </c>
      <c r="B179" s="18">
        <v>44009</v>
      </c>
    </row>
    <row r="180" spans="1:2" x14ac:dyDescent="0.2">
      <c r="A180">
        <v>35.19</v>
      </c>
      <c r="B180" s="18">
        <v>44010</v>
      </c>
    </row>
    <row r="181" spans="1:2" x14ac:dyDescent="0.2">
      <c r="A181">
        <v>35.19</v>
      </c>
      <c r="B181" s="18">
        <v>44011</v>
      </c>
    </row>
    <row r="182" spans="1:2" x14ac:dyDescent="0.2">
      <c r="A182">
        <v>35.19</v>
      </c>
      <c r="B182" s="18">
        <v>44012</v>
      </c>
    </row>
    <row r="183" spans="1:2" x14ac:dyDescent="0.2">
      <c r="A183">
        <v>35.19</v>
      </c>
      <c r="B183" s="18">
        <v>44013</v>
      </c>
    </row>
    <row r="184" spans="1:2" x14ac:dyDescent="0.2">
      <c r="A184">
        <v>35.19</v>
      </c>
      <c r="B184" s="18">
        <v>44014</v>
      </c>
    </row>
    <row r="185" spans="1:2" x14ac:dyDescent="0.2">
      <c r="A185">
        <v>39.35</v>
      </c>
      <c r="B185" s="18">
        <v>44015</v>
      </c>
    </row>
    <row r="186" spans="1:2" x14ac:dyDescent="0.2">
      <c r="A186">
        <v>39.35</v>
      </c>
      <c r="B186" s="18">
        <v>44016</v>
      </c>
    </row>
    <row r="187" spans="1:2" x14ac:dyDescent="0.2">
      <c r="A187">
        <v>39.35</v>
      </c>
      <c r="B187" s="18">
        <v>44017</v>
      </c>
    </row>
    <row r="188" spans="1:2" x14ac:dyDescent="0.2">
      <c r="A188">
        <v>39.35</v>
      </c>
      <c r="B188" s="18">
        <v>44018</v>
      </c>
    </row>
    <row r="189" spans="1:2" x14ac:dyDescent="0.2">
      <c r="A189">
        <v>39.35</v>
      </c>
      <c r="B189" s="18">
        <v>44019</v>
      </c>
    </row>
    <row r="190" spans="1:2" x14ac:dyDescent="0.2">
      <c r="A190">
        <v>39.35</v>
      </c>
      <c r="B190" s="18">
        <v>44020</v>
      </c>
    </row>
    <row r="191" spans="1:2" x14ac:dyDescent="0.2">
      <c r="A191">
        <v>39.35</v>
      </c>
      <c r="B191" s="18">
        <v>44021</v>
      </c>
    </row>
    <row r="192" spans="1:2" x14ac:dyDescent="0.2">
      <c r="A192">
        <v>39.35</v>
      </c>
      <c r="B192" s="18">
        <v>44022</v>
      </c>
    </row>
    <row r="193" spans="1:2" x14ac:dyDescent="0.2">
      <c r="A193">
        <v>39.35</v>
      </c>
      <c r="B193" s="18">
        <v>44023</v>
      </c>
    </row>
    <row r="194" spans="1:2" x14ac:dyDescent="0.2">
      <c r="A194">
        <v>39.35</v>
      </c>
      <c r="B194" s="18">
        <v>44024</v>
      </c>
    </row>
    <row r="195" spans="1:2" x14ac:dyDescent="0.2">
      <c r="A195">
        <v>39.35</v>
      </c>
      <c r="B195" s="18">
        <v>44025</v>
      </c>
    </row>
    <row r="196" spans="1:2" x14ac:dyDescent="0.2">
      <c r="A196">
        <v>39.35</v>
      </c>
      <c r="B196" s="18">
        <v>44026</v>
      </c>
    </row>
    <row r="197" spans="1:2" x14ac:dyDescent="0.2">
      <c r="A197">
        <v>39.35</v>
      </c>
      <c r="B197" s="18">
        <v>44027</v>
      </c>
    </row>
    <row r="198" spans="1:2" x14ac:dyDescent="0.2">
      <c r="A198">
        <v>39.35</v>
      </c>
      <c r="B198" s="18">
        <v>44028</v>
      </c>
    </row>
    <row r="199" spans="1:2" x14ac:dyDescent="0.2">
      <c r="A199">
        <v>39.35</v>
      </c>
      <c r="B199" s="18">
        <v>44029</v>
      </c>
    </row>
    <row r="200" spans="1:2" x14ac:dyDescent="0.2">
      <c r="A200">
        <v>39.35</v>
      </c>
      <c r="B200" s="18">
        <v>44030</v>
      </c>
    </row>
    <row r="201" spans="1:2" x14ac:dyDescent="0.2">
      <c r="A201">
        <v>39.35</v>
      </c>
      <c r="B201" s="18">
        <v>44031</v>
      </c>
    </row>
    <row r="202" spans="1:2" x14ac:dyDescent="0.2">
      <c r="A202">
        <v>39.35</v>
      </c>
      <c r="B202" s="18">
        <v>44032</v>
      </c>
    </row>
    <row r="203" spans="1:2" x14ac:dyDescent="0.2">
      <c r="A203">
        <v>39.35</v>
      </c>
      <c r="B203" s="18">
        <v>44033</v>
      </c>
    </row>
    <row r="204" spans="1:2" x14ac:dyDescent="0.2">
      <c r="A204">
        <v>39.35</v>
      </c>
      <c r="B204" s="18">
        <v>44034</v>
      </c>
    </row>
    <row r="205" spans="1:2" x14ac:dyDescent="0.2">
      <c r="A205">
        <v>39.35</v>
      </c>
      <c r="B205" s="18">
        <v>44035</v>
      </c>
    </row>
    <row r="206" spans="1:2" x14ac:dyDescent="0.2">
      <c r="A206">
        <v>39.35</v>
      </c>
      <c r="B206" s="18">
        <v>44036</v>
      </c>
    </row>
    <row r="207" spans="1:2" x14ac:dyDescent="0.2">
      <c r="A207">
        <v>39.35</v>
      </c>
      <c r="B207" s="18">
        <v>44037</v>
      </c>
    </row>
    <row r="208" spans="1:2" x14ac:dyDescent="0.2">
      <c r="A208">
        <v>39.35</v>
      </c>
      <c r="B208" s="18">
        <v>44038</v>
      </c>
    </row>
    <row r="209" spans="1:2" x14ac:dyDescent="0.2">
      <c r="A209">
        <v>39.35</v>
      </c>
      <c r="B209" s="18">
        <v>44039</v>
      </c>
    </row>
    <row r="210" spans="1:2" x14ac:dyDescent="0.2">
      <c r="A210">
        <v>39.35</v>
      </c>
      <c r="B210" s="18">
        <v>44040</v>
      </c>
    </row>
    <row r="211" spans="1:2" x14ac:dyDescent="0.2">
      <c r="A211">
        <v>39.35</v>
      </c>
      <c r="B211" s="18">
        <v>44041</v>
      </c>
    </row>
    <row r="212" spans="1:2" x14ac:dyDescent="0.2">
      <c r="A212">
        <v>39.35</v>
      </c>
      <c r="B212" s="18">
        <v>44042</v>
      </c>
    </row>
    <row r="213" spans="1:2" x14ac:dyDescent="0.2">
      <c r="A213">
        <v>43.06</v>
      </c>
      <c r="B213" s="18">
        <v>44043</v>
      </c>
    </row>
    <row r="214" spans="1:2" x14ac:dyDescent="0.2">
      <c r="A214">
        <v>43.06</v>
      </c>
      <c r="B214" s="18">
        <v>44044</v>
      </c>
    </row>
    <row r="215" spans="1:2" x14ac:dyDescent="0.2">
      <c r="A215">
        <v>43.06</v>
      </c>
      <c r="B215" s="18">
        <v>44045</v>
      </c>
    </row>
    <row r="216" spans="1:2" x14ac:dyDescent="0.2">
      <c r="A216">
        <v>43.06</v>
      </c>
      <c r="B216" s="18">
        <v>44046</v>
      </c>
    </row>
    <row r="217" spans="1:2" x14ac:dyDescent="0.2">
      <c r="A217">
        <v>43.06</v>
      </c>
      <c r="B217" s="18">
        <v>44047</v>
      </c>
    </row>
    <row r="218" spans="1:2" x14ac:dyDescent="0.2">
      <c r="A218">
        <v>43.06</v>
      </c>
      <c r="B218" s="18">
        <v>44048</v>
      </c>
    </row>
    <row r="219" spans="1:2" x14ac:dyDescent="0.2">
      <c r="A219">
        <v>43.06</v>
      </c>
      <c r="B219" s="18">
        <v>44049</v>
      </c>
    </row>
    <row r="220" spans="1:2" x14ac:dyDescent="0.2">
      <c r="A220">
        <v>43.06</v>
      </c>
      <c r="B220" s="18">
        <v>44050</v>
      </c>
    </row>
    <row r="221" spans="1:2" x14ac:dyDescent="0.2">
      <c r="A221">
        <v>43.06</v>
      </c>
      <c r="B221" s="18">
        <v>44051</v>
      </c>
    </row>
    <row r="222" spans="1:2" x14ac:dyDescent="0.2">
      <c r="A222">
        <v>43.06</v>
      </c>
      <c r="B222" s="18">
        <v>44052</v>
      </c>
    </row>
    <row r="223" spans="1:2" x14ac:dyDescent="0.2">
      <c r="A223">
        <v>43.06</v>
      </c>
      <c r="B223" s="18">
        <v>44053</v>
      </c>
    </row>
    <row r="224" spans="1:2" x14ac:dyDescent="0.2">
      <c r="A224">
        <v>43.06</v>
      </c>
      <c r="B224" s="18">
        <v>44054</v>
      </c>
    </row>
    <row r="225" spans="1:2" x14ac:dyDescent="0.2">
      <c r="A225">
        <v>43.06</v>
      </c>
      <c r="B225" s="18">
        <v>44055</v>
      </c>
    </row>
    <row r="226" spans="1:2" x14ac:dyDescent="0.2">
      <c r="A226">
        <v>43.06</v>
      </c>
      <c r="B226" s="18">
        <v>44056</v>
      </c>
    </row>
    <row r="227" spans="1:2" x14ac:dyDescent="0.2">
      <c r="A227">
        <v>43.06</v>
      </c>
      <c r="B227" s="18">
        <v>44057</v>
      </c>
    </row>
    <row r="228" spans="1:2" x14ac:dyDescent="0.2">
      <c r="A228">
        <v>43.06</v>
      </c>
      <c r="B228" s="18">
        <v>44058</v>
      </c>
    </row>
    <row r="229" spans="1:2" x14ac:dyDescent="0.2">
      <c r="A229">
        <v>43.06</v>
      </c>
      <c r="B229" s="18">
        <v>44059</v>
      </c>
    </row>
    <row r="230" spans="1:2" x14ac:dyDescent="0.2">
      <c r="A230">
        <v>43.06</v>
      </c>
      <c r="B230" s="18">
        <v>44060</v>
      </c>
    </row>
    <row r="231" spans="1:2" x14ac:dyDescent="0.2">
      <c r="A231">
        <v>43.06</v>
      </c>
      <c r="B231" s="18">
        <v>44061</v>
      </c>
    </row>
    <row r="232" spans="1:2" x14ac:dyDescent="0.2">
      <c r="A232">
        <v>43.06</v>
      </c>
      <c r="B232" s="18">
        <v>44062</v>
      </c>
    </row>
    <row r="233" spans="1:2" x14ac:dyDescent="0.2">
      <c r="A233">
        <v>43.06</v>
      </c>
      <c r="B233" s="18">
        <v>44063</v>
      </c>
    </row>
    <row r="234" spans="1:2" x14ac:dyDescent="0.2">
      <c r="A234">
        <v>43.06</v>
      </c>
      <c r="B234" s="18">
        <v>44064</v>
      </c>
    </row>
    <row r="235" spans="1:2" x14ac:dyDescent="0.2">
      <c r="A235">
        <v>43.06</v>
      </c>
      <c r="B235" s="18">
        <v>44065</v>
      </c>
    </row>
    <row r="236" spans="1:2" x14ac:dyDescent="0.2">
      <c r="A236">
        <v>43.06</v>
      </c>
      <c r="B236" s="18">
        <v>44066</v>
      </c>
    </row>
    <row r="237" spans="1:2" x14ac:dyDescent="0.2">
      <c r="A237">
        <v>43.06</v>
      </c>
      <c r="B237" s="18">
        <v>44067</v>
      </c>
    </row>
    <row r="238" spans="1:2" x14ac:dyDescent="0.2">
      <c r="A238">
        <v>43.06</v>
      </c>
      <c r="B238" s="18">
        <v>44068</v>
      </c>
    </row>
    <row r="239" spans="1:2" x14ac:dyDescent="0.2">
      <c r="A239">
        <v>43.06</v>
      </c>
      <c r="B239" s="18">
        <v>44069</v>
      </c>
    </row>
    <row r="240" spans="1:2" x14ac:dyDescent="0.2">
      <c r="A240">
        <v>43.06</v>
      </c>
      <c r="B240" s="18">
        <v>44070</v>
      </c>
    </row>
    <row r="241" spans="1:2" x14ac:dyDescent="0.2">
      <c r="A241">
        <v>43.06</v>
      </c>
      <c r="B241" s="18">
        <v>44071</v>
      </c>
    </row>
    <row r="242" spans="1:2" x14ac:dyDescent="0.2">
      <c r="A242">
        <v>43.06</v>
      </c>
      <c r="B242" s="18">
        <v>44072</v>
      </c>
    </row>
    <row r="243" spans="1:2" x14ac:dyDescent="0.2">
      <c r="A243">
        <v>43.06</v>
      </c>
      <c r="B243" s="18">
        <v>44073</v>
      </c>
    </row>
    <row r="244" spans="1:2" x14ac:dyDescent="0.2">
      <c r="A244">
        <v>43.06</v>
      </c>
      <c r="B244" s="18">
        <v>44074</v>
      </c>
    </row>
    <row r="245" spans="1:2" x14ac:dyDescent="0.2">
      <c r="A245">
        <v>43.06</v>
      </c>
      <c r="B245" s="18">
        <v>44075</v>
      </c>
    </row>
    <row r="246" spans="1:2" x14ac:dyDescent="0.2">
      <c r="A246">
        <v>43.06</v>
      </c>
      <c r="B246" s="18">
        <v>44076</v>
      </c>
    </row>
    <row r="247" spans="1:2" x14ac:dyDescent="0.2">
      <c r="A247">
        <v>43.06</v>
      </c>
      <c r="B247" s="18">
        <v>44077</v>
      </c>
    </row>
    <row r="248" spans="1:2" x14ac:dyDescent="0.2">
      <c r="A248">
        <v>43.06</v>
      </c>
      <c r="B248" s="18">
        <v>44078</v>
      </c>
    </row>
    <row r="249" spans="1:2" x14ac:dyDescent="0.2">
      <c r="A249">
        <v>43.06</v>
      </c>
      <c r="B249" s="18">
        <v>44079</v>
      </c>
    </row>
    <row r="250" spans="1:2" x14ac:dyDescent="0.2">
      <c r="A250">
        <v>43.06</v>
      </c>
      <c r="B250" s="18">
        <v>44080</v>
      </c>
    </row>
    <row r="251" spans="1:2" x14ac:dyDescent="0.2">
      <c r="A251">
        <v>43.06</v>
      </c>
      <c r="B251" s="18">
        <v>44081</v>
      </c>
    </row>
    <row r="252" spans="1:2" x14ac:dyDescent="0.2">
      <c r="A252">
        <v>43.06</v>
      </c>
      <c r="B252" s="18">
        <v>44082</v>
      </c>
    </row>
    <row r="253" spans="1:2" x14ac:dyDescent="0.2">
      <c r="A253">
        <v>43.06</v>
      </c>
      <c r="B253" s="18">
        <v>44083</v>
      </c>
    </row>
    <row r="254" spans="1:2" x14ac:dyDescent="0.2">
      <c r="A254">
        <v>43.06</v>
      </c>
      <c r="B254" s="18">
        <v>44084</v>
      </c>
    </row>
    <row r="255" spans="1:2" x14ac:dyDescent="0.2">
      <c r="A255">
        <v>43.06</v>
      </c>
      <c r="B255" s="18">
        <v>44085</v>
      </c>
    </row>
    <row r="256" spans="1:2" x14ac:dyDescent="0.2">
      <c r="A256">
        <v>43.06</v>
      </c>
      <c r="B256" s="18">
        <v>44086</v>
      </c>
    </row>
    <row r="257" spans="1:2" x14ac:dyDescent="0.2">
      <c r="A257">
        <v>43.06</v>
      </c>
      <c r="B257" s="18">
        <v>44087</v>
      </c>
    </row>
    <row r="258" spans="1:2" x14ac:dyDescent="0.2">
      <c r="A258">
        <v>43.06</v>
      </c>
      <c r="B258" s="18">
        <v>44088</v>
      </c>
    </row>
    <row r="259" spans="1:2" x14ac:dyDescent="0.2">
      <c r="A259">
        <v>43.06</v>
      </c>
      <c r="B259" s="18">
        <v>44089</v>
      </c>
    </row>
    <row r="260" spans="1:2" x14ac:dyDescent="0.2">
      <c r="A260">
        <v>43.06</v>
      </c>
      <c r="B260" s="18">
        <v>44090</v>
      </c>
    </row>
    <row r="261" spans="1:2" x14ac:dyDescent="0.2">
      <c r="A261">
        <v>43.06</v>
      </c>
      <c r="B261" s="18">
        <v>44091</v>
      </c>
    </row>
    <row r="262" spans="1:2" x14ac:dyDescent="0.2">
      <c r="A262">
        <v>43.06</v>
      </c>
      <c r="B262" s="18">
        <v>44092</v>
      </c>
    </row>
    <row r="263" spans="1:2" x14ac:dyDescent="0.2">
      <c r="A263">
        <v>43.06</v>
      </c>
      <c r="B263" s="18">
        <v>44093</v>
      </c>
    </row>
    <row r="264" spans="1:2" x14ac:dyDescent="0.2">
      <c r="A264">
        <v>43.06</v>
      </c>
      <c r="B264" s="18">
        <v>44094</v>
      </c>
    </row>
    <row r="265" spans="1:2" x14ac:dyDescent="0.2">
      <c r="A265">
        <v>43.06</v>
      </c>
      <c r="B265" s="18">
        <v>44095</v>
      </c>
    </row>
    <row r="266" spans="1:2" x14ac:dyDescent="0.2">
      <c r="A266">
        <v>43.06</v>
      </c>
      <c r="B266" s="18">
        <v>44096</v>
      </c>
    </row>
    <row r="267" spans="1:2" x14ac:dyDescent="0.2">
      <c r="A267">
        <v>43.06</v>
      </c>
      <c r="B267" s="18">
        <v>44097</v>
      </c>
    </row>
    <row r="268" spans="1:2" x14ac:dyDescent="0.2">
      <c r="A268">
        <v>43.06</v>
      </c>
      <c r="B268" s="18">
        <v>44098</v>
      </c>
    </row>
    <row r="269" spans="1:2" x14ac:dyDescent="0.2">
      <c r="A269">
        <v>43.06</v>
      </c>
      <c r="B269" s="18">
        <v>44099</v>
      </c>
    </row>
    <row r="270" spans="1:2" x14ac:dyDescent="0.2">
      <c r="A270">
        <v>43.06</v>
      </c>
      <c r="B270" s="18">
        <v>44100</v>
      </c>
    </row>
    <row r="271" spans="1:2" x14ac:dyDescent="0.2">
      <c r="A271">
        <v>43.06</v>
      </c>
      <c r="B271" s="18">
        <v>44101</v>
      </c>
    </row>
    <row r="272" spans="1:2" x14ac:dyDescent="0.2">
      <c r="A272">
        <v>43.06</v>
      </c>
      <c r="B272" s="18">
        <v>44102</v>
      </c>
    </row>
    <row r="273" spans="1:2" x14ac:dyDescent="0.2">
      <c r="A273">
        <v>43.06</v>
      </c>
      <c r="B273" s="18">
        <v>44103</v>
      </c>
    </row>
    <row r="274" spans="1:2" x14ac:dyDescent="0.2">
      <c r="A274">
        <v>43.06</v>
      </c>
      <c r="B274" s="18">
        <v>44104</v>
      </c>
    </row>
    <row r="275" spans="1:2" x14ac:dyDescent="0.2">
      <c r="A275">
        <v>31.94</v>
      </c>
      <c r="B275" s="18">
        <v>44105</v>
      </c>
    </row>
    <row r="276" spans="1:2" x14ac:dyDescent="0.2">
      <c r="A276">
        <v>31.94</v>
      </c>
      <c r="B276" s="18">
        <v>44106</v>
      </c>
    </row>
    <row r="277" spans="1:2" x14ac:dyDescent="0.2">
      <c r="A277">
        <v>31.94</v>
      </c>
      <c r="B277" s="18">
        <v>44107</v>
      </c>
    </row>
    <row r="278" spans="1:2" x14ac:dyDescent="0.2">
      <c r="A278">
        <v>31.94</v>
      </c>
      <c r="B278" s="18">
        <v>44108</v>
      </c>
    </row>
    <row r="279" spans="1:2" x14ac:dyDescent="0.2">
      <c r="A279">
        <v>31.94</v>
      </c>
      <c r="B279" s="18">
        <v>44109</v>
      </c>
    </row>
    <row r="280" spans="1:2" x14ac:dyDescent="0.2">
      <c r="A280">
        <v>31.94</v>
      </c>
      <c r="B280" s="18">
        <v>44110</v>
      </c>
    </row>
    <row r="281" spans="1:2" x14ac:dyDescent="0.2">
      <c r="A281">
        <v>31.94</v>
      </c>
      <c r="B281" s="18">
        <v>44111</v>
      </c>
    </row>
    <row r="282" spans="1:2" x14ac:dyDescent="0.2">
      <c r="A282">
        <v>31.94</v>
      </c>
      <c r="B282" s="18">
        <v>44112</v>
      </c>
    </row>
    <row r="283" spans="1:2" x14ac:dyDescent="0.2">
      <c r="A283">
        <v>31.94</v>
      </c>
      <c r="B283" s="18">
        <v>44113</v>
      </c>
    </row>
    <row r="284" spans="1:2" x14ac:dyDescent="0.2">
      <c r="A284">
        <v>29.17</v>
      </c>
      <c r="B284" s="18">
        <v>44114</v>
      </c>
    </row>
    <row r="285" spans="1:2" x14ac:dyDescent="0.2">
      <c r="A285">
        <v>29.17</v>
      </c>
      <c r="B285" s="18">
        <v>44115</v>
      </c>
    </row>
    <row r="286" spans="1:2" x14ac:dyDescent="0.2">
      <c r="A286">
        <v>29.17</v>
      </c>
      <c r="B286" s="18">
        <v>44116</v>
      </c>
    </row>
    <row r="287" spans="1:2" x14ac:dyDescent="0.2">
      <c r="A287">
        <v>29.17</v>
      </c>
      <c r="B287" s="18">
        <v>44117</v>
      </c>
    </row>
    <row r="288" spans="1:2" x14ac:dyDescent="0.2">
      <c r="A288">
        <v>29.17</v>
      </c>
      <c r="B288" s="18">
        <v>44118</v>
      </c>
    </row>
    <row r="289" spans="1:2" x14ac:dyDescent="0.2">
      <c r="A289">
        <v>29.17</v>
      </c>
      <c r="B289" s="18">
        <v>44119</v>
      </c>
    </row>
    <row r="290" spans="1:2" x14ac:dyDescent="0.2">
      <c r="A290">
        <v>29.17</v>
      </c>
      <c r="B290" s="18">
        <v>44120</v>
      </c>
    </row>
    <row r="291" spans="1:2" x14ac:dyDescent="0.2">
      <c r="A291">
        <v>29.17</v>
      </c>
      <c r="B291" s="18">
        <v>44121</v>
      </c>
    </row>
    <row r="292" spans="1:2" x14ac:dyDescent="0.2">
      <c r="A292">
        <v>29.17</v>
      </c>
      <c r="B292" s="18">
        <v>44122</v>
      </c>
    </row>
    <row r="293" spans="1:2" x14ac:dyDescent="0.2">
      <c r="A293">
        <v>32.869999999999997</v>
      </c>
      <c r="B293" s="18">
        <v>44123</v>
      </c>
    </row>
    <row r="294" spans="1:2" x14ac:dyDescent="0.2">
      <c r="A294">
        <v>35.65</v>
      </c>
      <c r="B294" s="18">
        <v>44124</v>
      </c>
    </row>
    <row r="295" spans="1:2" x14ac:dyDescent="0.2">
      <c r="A295">
        <v>35.65</v>
      </c>
      <c r="B295" s="18">
        <v>44125</v>
      </c>
    </row>
    <row r="296" spans="1:2" x14ac:dyDescent="0.2">
      <c r="A296">
        <v>35.65</v>
      </c>
      <c r="B296" s="18">
        <v>44126</v>
      </c>
    </row>
    <row r="297" spans="1:2" x14ac:dyDescent="0.2">
      <c r="A297">
        <v>35.65</v>
      </c>
      <c r="B297" s="18">
        <v>44127</v>
      </c>
    </row>
    <row r="298" spans="1:2" x14ac:dyDescent="0.2">
      <c r="A298">
        <v>35.65</v>
      </c>
      <c r="B298" s="18">
        <v>44128</v>
      </c>
    </row>
    <row r="299" spans="1:2" x14ac:dyDescent="0.2">
      <c r="A299">
        <v>35.65</v>
      </c>
      <c r="B299" s="18">
        <v>44129</v>
      </c>
    </row>
    <row r="300" spans="1:2" x14ac:dyDescent="0.2">
      <c r="A300">
        <v>35.65</v>
      </c>
      <c r="B300" s="18">
        <v>44130</v>
      </c>
    </row>
    <row r="301" spans="1:2" x14ac:dyDescent="0.2">
      <c r="A301">
        <v>35.65</v>
      </c>
      <c r="B301" s="18">
        <v>44131</v>
      </c>
    </row>
    <row r="302" spans="1:2" x14ac:dyDescent="0.2">
      <c r="A302">
        <v>35.65</v>
      </c>
      <c r="B302" s="18">
        <v>44132</v>
      </c>
    </row>
    <row r="303" spans="1:2" x14ac:dyDescent="0.2">
      <c r="A303">
        <v>37.5</v>
      </c>
      <c r="B303" s="18">
        <v>44133</v>
      </c>
    </row>
    <row r="304" spans="1:2" x14ac:dyDescent="0.2">
      <c r="A304">
        <v>37.5</v>
      </c>
      <c r="B304" s="18">
        <v>44134</v>
      </c>
    </row>
    <row r="305" spans="1:2" x14ac:dyDescent="0.2">
      <c r="A305">
        <v>37.5</v>
      </c>
      <c r="B305" s="18">
        <v>44135</v>
      </c>
    </row>
    <row r="306" spans="1:2" x14ac:dyDescent="0.2">
      <c r="A306">
        <v>37.5</v>
      </c>
      <c r="B306" s="18">
        <v>44136</v>
      </c>
    </row>
    <row r="307" spans="1:2" x14ac:dyDescent="0.2">
      <c r="A307">
        <v>59.26</v>
      </c>
      <c r="B307" s="18">
        <v>44137</v>
      </c>
    </row>
    <row r="308" spans="1:2" x14ac:dyDescent="0.2">
      <c r="A308">
        <v>59.26</v>
      </c>
      <c r="B308" s="18">
        <v>44138</v>
      </c>
    </row>
    <row r="309" spans="1:2" x14ac:dyDescent="0.2">
      <c r="A309">
        <v>59.26</v>
      </c>
      <c r="B309" s="18">
        <v>44139</v>
      </c>
    </row>
    <row r="310" spans="1:2" x14ac:dyDescent="0.2">
      <c r="A310">
        <v>59.26</v>
      </c>
      <c r="B310" s="18">
        <v>44140</v>
      </c>
    </row>
    <row r="311" spans="1:2" x14ac:dyDescent="0.2">
      <c r="A311">
        <v>59.26</v>
      </c>
      <c r="B311" s="18">
        <v>44141</v>
      </c>
    </row>
    <row r="312" spans="1:2" x14ac:dyDescent="0.2">
      <c r="A312">
        <v>59.26</v>
      </c>
      <c r="B312" s="18">
        <v>44142</v>
      </c>
    </row>
    <row r="313" spans="1:2" x14ac:dyDescent="0.2">
      <c r="A313">
        <v>59.26</v>
      </c>
      <c r="B313" s="18">
        <v>44143</v>
      </c>
    </row>
    <row r="314" spans="1:2" x14ac:dyDescent="0.2">
      <c r="A314">
        <v>59.26</v>
      </c>
      <c r="B314" s="18">
        <v>44144</v>
      </c>
    </row>
    <row r="315" spans="1:2" x14ac:dyDescent="0.2">
      <c r="A315">
        <v>59.26</v>
      </c>
      <c r="B315" s="18">
        <v>44145</v>
      </c>
    </row>
    <row r="316" spans="1:2" x14ac:dyDescent="0.2">
      <c r="A316">
        <v>59.26</v>
      </c>
      <c r="B316" s="18">
        <v>44146</v>
      </c>
    </row>
    <row r="317" spans="1:2" x14ac:dyDescent="0.2">
      <c r="A317">
        <v>59.26</v>
      </c>
      <c r="B317" s="18">
        <v>44147</v>
      </c>
    </row>
    <row r="318" spans="1:2" x14ac:dyDescent="0.2">
      <c r="A318">
        <v>59.26</v>
      </c>
      <c r="B318" s="18">
        <v>44148</v>
      </c>
    </row>
    <row r="319" spans="1:2" x14ac:dyDescent="0.2">
      <c r="A319">
        <v>59.26</v>
      </c>
      <c r="B319" s="18">
        <v>44149</v>
      </c>
    </row>
    <row r="320" spans="1:2" x14ac:dyDescent="0.2">
      <c r="A320">
        <v>59.26</v>
      </c>
      <c r="B320" s="18">
        <v>44150</v>
      </c>
    </row>
    <row r="321" spans="1:2" x14ac:dyDescent="0.2">
      <c r="A321">
        <v>59.26</v>
      </c>
      <c r="B321" s="18">
        <v>44151</v>
      </c>
    </row>
    <row r="322" spans="1:2" x14ac:dyDescent="0.2">
      <c r="A322">
        <v>59.26</v>
      </c>
      <c r="B322" s="18">
        <v>44152</v>
      </c>
    </row>
    <row r="323" spans="1:2" x14ac:dyDescent="0.2">
      <c r="A323">
        <v>59.26</v>
      </c>
      <c r="B323" s="18">
        <v>44153</v>
      </c>
    </row>
    <row r="324" spans="1:2" x14ac:dyDescent="0.2">
      <c r="A324">
        <v>59.26</v>
      </c>
      <c r="B324" s="18">
        <v>44154</v>
      </c>
    </row>
    <row r="325" spans="1:2" x14ac:dyDescent="0.2">
      <c r="A325">
        <v>59.26</v>
      </c>
      <c r="B325" s="18">
        <v>44155</v>
      </c>
    </row>
    <row r="326" spans="1:2" x14ac:dyDescent="0.2">
      <c r="A326">
        <v>57.41</v>
      </c>
      <c r="B326" s="18">
        <v>44156</v>
      </c>
    </row>
    <row r="327" spans="1:2" x14ac:dyDescent="0.2">
      <c r="A327">
        <v>57.41</v>
      </c>
      <c r="B327" s="18">
        <v>44157</v>
      </c>
    </row>
    <row r="328" spans="1:2" x14ac:dyDescent="0.2">
      <c r="A328">
        <v>57.41</v>
      </c>
      <c r="B328" s="18">
        <v>44158</v>
      </c>
    </row>
    <row r="329" spans="1:2" x14ac:dyDescent="0.2">
      <c r="A329">
        <v>57.41</v>
      </c>
      <c r="B329" s="18">
        <v>44159</v>
      </c>
    </row>
    <row r="330" spans="1:2" x14ac:dyDescent="0.2">
      <c r="A330">
        <v>57.41</v>
      </c>
      <c r="B330" s="18">
        <v>44160</v>
      </c>
    </row>
    <row r="331" spans="1:2" x14ac:dyDescent="0.2">
      <c r="A331">
        <v>57.41</v>
      </c>
      <c r="B331" s="18">
        <v>44161</v>
      </c>
    </row>
    <row r="332" spans="1:2" x14ac:dyDescent="0.2">
      <c r="A332">
        <v>57.41</v>
      </c>
      <c r="B332" s="18">
        <v>44162</v>
      </c>
    </row>
    <row r="333" spans="1:2" x14ac:dyDescent="0.2">
      <c r="A333">
        <v>57.41</v>
      </c>
      <c r="B333" s="18">
        <v>44163</v>
      </c>
    </row>
    <row r="334" spans="1:2" x14ac:dyDescent="0.2">
      <c r="A334">
        <v>57.41</v>
      </c>
      <c r="B334" s="18">
        <v>44164</v>
      </c>
    </row>
    <row r="335" spans="1:2" x14ac:dyDescent="0.2">
      <c r="A335">
        <v>57.41</v>
      </c>
      <c r="B335" s="18">
        <v>44165</v>
      </c>
    </row>
    <row r="336" spans="1:2" x14ac:dyDescent="0.2">
      <c r="A336">
        <v>57.41</v>
      </c>
      <c r="B336" s="18">
        <v>44166</v>
      </c>
    </row>
    <row r="337" spans="1:2" x14ac:dyDescent="0.2">
      <c r="A337">
        <v>57.41</v>
      </c>
      <c r="B337" s="18">
        <v>44167</v>
      </c>
    </row>
    <row r="338" spans="1:2" x14ac:dyDescent="0.2">
      <c r="A338">
        <v>57.41</v>
      </c>
      <c r="B338" s="18">
        <v>44168</v>
      </c>
    </row>
    <row r="339" spans="1:2" x14ac:dyDescent="0.2">
      <c r="A339">
        <v>57.41</v>
      </c>
      <c r="B339" s="18">
        <v>44169</v>
      </c>
    </row>
    <row r="340" spans="1:2" x14ac:dyDescent="0.2">
      <c r="A340">
        <v>57.41</v>
      </c>
      <c r="B340" s="18">
        <v>44170</v>
      </c>
    </row>
    <row r="341" spans="1:2" x14ac:dyDescent="0.2">
      <c r="A341">
        <v>57.41</v>
      </c>
      <c r="B341" s="18">
        <v>44171</v>
      </c>
    </row>
    <row r="342" spans="1:2" x14ac:dyDescent="0.2">
      <c r="A342">
        <v>57.41</v>
      </c>
      <c r="B342" s="18">
        <v>44172</v>
      </c>
    </row>
    <row r="343" spans="1:2" x14ac:dyDescent="0.2">
      <c r="A343">
        <v>57.41</v>
      </c>
      <c r="B343" s="18">
        <v>44173</v>
      </c>
    </row>
    <row r="344" spans="1:2" x14ac:dyDescent="0.2">
      <c r="A344">
        <v>57.41</v>
      </c>
      <c r="B344" s="18">
        <v>44174</v>
      </c>
    </row>
    <row r="345" spans="1:2" x14ac:dyDescent="0.2">
      <c r="A345">
        <v>57.41</v>
      </c>
      <c r="B345" s="18">
        <v>44175</v>
      </c>
    </row>
    <row r="346" spans="1:2" x14ac:dyDescent="0.2">
      <c r="A346">
        <v>57.41</v>
      </c>
      <c r="B346" s="18">
        <v>44176</v>
      </c>
    </row>
    <row r="347" spans="1:2" x14ac:dyDescent="0.2">
      <c r="A347">
        <v>60.19</v>
      </c>
      <c r="B347" s="18">
        <v>44177</v>
      </c>
    </row>
    <row r="348" spans="1:2" x14ac:dyDescent="0.2">
      <c r="A348">
        <v>60.19</v>
      </c>
      <c r="B348" s="18">
        <v>44178</v>
      </c>
    </row>
    <row r="349" spans="1:2" x14ac:dyDescent="0.2">
      <c r="A349">
        <v>60.19</v>
      </c>
      <c r="B349" s="18">
        <v>44179</v>
      </c>
    </row>
    <row r="350" spans="1:2" x14ac:dyDescent="0.2">
      <c r="A350">
        <v>60.19</v>
      </c>
      <c r="B350" s="18">
        <v>44180</v>
      </c>
    </row>
    <row r="351" spans="1:2" x14ac:dyDescent="0.2">
      <c r="A351">
        <v>60.19</v>
      </c>
      <c r="B351" s="18">
        <v>44181</v>
      </c>
    </row>
    <row r="352" spans="1:2" x14ac:dyDescent="0.2">
      <c r="A352">
        <v>60.19</v>
      </c>
      <c r="B352" s="18">
        <v>44182</v>
      </c>
    </row>
    <row r="353" spans="1:2" x14ac:dyDescent="0.2">
      <c r="A353">
        <v>60.19</v>
      </c>
      <c r="B353" s="18">
        <v>44183</v>
      </c>
    </row>
    <row r="354" spans="1:2" x14ac:dyDescent="0.2">
      <c r="A354">
        <v>60.19</v>
      </c>
      <c r="B354" s="18">
        <v>44184</v>
      </c>
    </row>
    <row r="355" spans="1:2" x14ac:dyDescent="0.2">
      <c r="A355">
        <v>60.19</v>
      </c>
      <c r="B355" s="18">
        <v>44185</v>
      </c>
    </row>
    <row r="356" spans="1:2" x14ac:dyDescent="0.2">
      <c r="A356">
        <v>60.19</v>
      </c>
      <c r="B356" s="18">
        <v>44186</v>
      </c>
    </row>
    <row r="357" spans="1:2" x14ac:dyDescent="0.2">
      <c r="A357">
        <v>60.19</v>
      </c>
      <c r="B357" s="18">
        <v>44187</v>
      </c>
    </row>
    <row r="358" spans="1:2" x14ac:dyDescent="0.2">
      <c r="A358">
        <v>60.19</v>
      </c>
      <c r="B358" s="18">
        <v>44188</v>
      </c>
    </row>
    <row r="359" spans="1:2" x14ac:dyDescent="0.2">
      <c r="A359">
        <v>60.19</v>
      </c>
      <c r="B359" s="18">
        <v>44189</v>
      </c>
    </row>
    <row r="360" spans="1:2" x14ac:dyDescent="0.2">
      <c r="A360">
        <v>60.19</v>
      </c>
      <c r="B360" s="18">
        <v>44190</v>
      </c>
    </row>
    <row r="361" spans="1:2" x14ac:dyDescent="0.2">
      <c r="A361">
        <v>60.19</v>
      </c>
      <c r="B361" s="18">
        <v>44191</v>
      </c>
    </row>
    <row r="362" spans="1:2" x14ac:dyDescent="0.2">
      <c r="A362">
        <v>60.19</v>
      </c>
      <c r="B362" s="18">
        <v>44192</v>
      </c>
    </row>
    <row r="363" spans="1:2" x14ac:dyDescent="0.2">
      <c r="A363">
        <v>60.19</v>
      </c>
      <c r="B363" s="18">
        <v>44193</v>
      </c>
    </row>
    <row r="364" spans="1:2" x14ac:dyDescent="0.2">
      <c r="A364">
        <v>60.19</v>
      </c>
      <c r="B364" s="18">
        <v>44194</v>
      </c>
    </row>
    <row r="365" spans="1:2" x14ac:dyDescent="0.2">
      <c r="A365">
        <v>60.19</v>
      </c>
      <c r="B365" s="18">
        <v>44195</v>
      </c>
    </row>
    <row r="366" spans="1:2" x14ac:dyDescent="0.2">
      <c r="A366">
        <v>60.19</v>
      </c>
      <c r="B366" s="18">
        <v>44196</v>
      </c>
    </row>
    <row r="367" spans="1:2" x14ac:dyDescent="0.2">
      <c r="A367">
        <v>60.19</v>
      </c>
      <c r="B367" s="18">
        <v>44197</v>
      </c>
    </row>
    <row r="368" spans="1:2" x14ac:dyDescent="0.2">
      <c r="A368">
        <v>60.19</v>
      </c>
      <c r="B368" s="18">
        <v>44198</v>
      </c>
    </row>
    <row r="369" spans="1:2" x14ac:dyDescent="0.2">
      <c r="A369">
        <v>60.19</v>
      </c>
      <c r="B369" s="18">
        <v>44199</v>
      </c>
    </row>
    <row r="370" spans="1:2" x14ac:dyDescent="0.2">
      <c r="A370">
        <v>60.19</v>
      </c>
      <c r="B370" s="18">
        <v>44200</v>
      </c>
    </row>
    <row r="371" spans="1:2" x14ac:dyDescent="0.2">
      <c r="A371">
        <v>60.19</v>
      </c>
      <c r="B371" s="18">
        <v>44201</v>
      </c>
    </row>
    <row r="372" spans="1:2" x14ac:dyDescent="0.2">
      <c r="A372">
        <v>60.19</v>
      </c>
      <c r="B372" s="18">
        <v>44202</v>
      </c>
    </row>
    <row r="373" spans="1:2" x14ac:dyDescent="0.2">
      <c r="A373">
        <v>60.19</v>
      </c>
      <c r="B373" s="18">
        <v>44203</v>
      </c>
    </row>
    <row r="374" spans="1:2" x14ac:dyDescent="0.2">
      <c r="A374">
        <v>60.19</v>
      </c>
      <c r="B374" s="18">
        <v>44204</v>
      </c>
    </row>
    <row r="375" spans="1:2" x14ac:dyDescent="0.2">
      <c r="A375">
        <v>60.19</v>
      </c>
      <c r="B375" s="18">
        <v>44205</v>
      </c>
    </row>
    <row r="376" spans="1:2" x14ac:dyDescent="0.2">
      <c r="A376">
        <v>60.19</v>
      </c>
      <c r="B376" s="18">
        <v>44206</v>
      </c>
    </row>
  </sheetData>
  <dataConsolidate function="count">
    <dataRefs count="1">
      <dataRef ref="A1:B376" sheet="Oxford-stringency-index"/>
    </dataRefs>
  </dataConsolid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Switzerland</vt:lpstr>
      <vt:lpstr>cases,death,hosp</vt:lpstr>
      <vt:lpstr>CRW_100%</vt:lpstr>
      <vt:lpstr>CRW_50%</vt:lpstr>
      <vt:lpstr>CTC_100%</vt:lpstr>
      <vt:lpstr>CTC-50%</vt:lpstr>
      <vt:lpstr>CTC-10%</vt:lpstr>
      <vt:lpstr>R_number</vt:lpstr>
      <vt:lpstr>Oxford-stringency-index</vt:lpstr>
      <vt:lpstr>Mitigation_Coefficient</vt:lpstr>
      <vt:lpstr>Hospitalization X</vt:lpstr>
      <vt:lpstr>ExcessDeaths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2020-11-13T21:30:39Z</dcterms:created>
  <dcterms:modified xsi:type="dcterms:W3CDTF">2021-02-06T15:46:42Z</dcterms:modified>
</cp:coreProperties>
</file>